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4-2016\Февраль\Приложения\"/>
    </mc:Choice>
  </mc:AlternateContent>
  <bookViews>
    <workbookView xWindow="0" yWindow="0" windowWidth="28800" windowHeight="11835"/>
  </bookViews>
  <sheets>
    <sheet name="Приложение № 11" sheetId="1" r:id="rId1"/>
    <sheet name="Приложение № 12" sheetId="2" r:id="rId2"/>
  </sheets>
  <definedNames>
    <definedName name="_xlnm._FilterDatabase" localSheetId="0" hidden="1">'Приложение № 11'!$A$15:$AD$3430</definedName>
    <definedName name="_xlnm._FilterDatabase" localSheetId="1" hidden="1">'Приложение № 12'!$A$15:$AD$3430</definedName>
    <definedName name="_xlnm.Print_Titles" localSheetId="0">'Приложение № 11'!$15:$15</definedName>
    <definedName name="_xlnm.Print_Titles" localSheetId="1">'Приложение № 12'!$15:$15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429" i="2" l="1"/>
  <c r="Z3429" i="2" s="1"/>
  <c r="L3429" i="2"/>
  <c r="O3429" i="2" s="1"/>
  <c r="AB3429" i="2" s="1"/>
  <c r="K3429" i="2"/>
  <c r="N3429" i="2" s="1"/>
  <c r="AA3429" i="2" s="1"/>
  <c r="O3428" i="2"/>
  <c r="AB3428" i="2" s="1"/>
  <c r="N3428" i="2"/>
  <c r="AA3428" i="2" s="1"/>
  <c r="M3428" i="2"/>
  <c r="Z3428" i="2" s="1"/>
  <c r="AC3427" i="2"/>
  <c r="AC3426" i="2" s="1"/>
  <c r="Y3427" i="2"/>
  <c r="Y3426" i="2" s="1"/>
  <c r="X3427" i="2"/>
  <c r="X3426" i="2" s="1"/>
  <c r="W3427" i="2"/>
  <c r="W3426" i="2" s="1"/>
  <c r="V3427" i="2"/>
  <c r="V3426" i="2" s="1"/>
  <c r="U3427" i="2"/>
  <c r="U3426" i="2" s="1"/>
  <c r="T3427" i="2"/>
  <c r="T3426" i="2" s="1"/>
  <c r="S3427" i="2"/>
  <c r="S3426" i="2" s="1"/>
  <c r="R3427" i="2"/>
  <c r="R3426" i="2" s="1"/>
  <c r="Q3427" i="2"/>
  <c r="P3427" i="2"/>
  <c r="P3426" i="2" s="1"/>
  <c r="L3427" i="2"/>
  <c r="K3427" i="2"/>
  <c r="K3426" i="2" s="1"/>
  <c r="J3427" i="2"/>
  <c r="J3426" i="2" s="1"/>
  <c r="I3427" i="2"/>
  <c r="I3426" i="2" s="1"/>
  <c r="H3427" i="2"/>
  <c r="G3427" i="2"/>
  <c r="Q3426" i="2"/>
  <c r="O3425" i="2"/>
  <c r="AB3425" i="2" s="1"/>
  <c r="N3425" i="2"/>
  <c r="AA3425" i="2" s="1"/>
  <c r="M3425" i="2"/>
  <c r="Z3425" i="2" s="1"/>
  <c r="AC3424" i="2"/>
  <c r="AC3423" i="2" s="1"/>
  <c r="Y3424" i="2"/>
  <c r="X3424" i="2"/>
  <c r="X3423" i="2" s="1"/>
  <c r="W3424" i="2"/>
  <c r="W3423" i="2" s="1"/>
  <c r="V3424" i="2"/>
  <c r="V3423" i="2" s="1"/>
  <c r="U3424" i="2"/>
  <c r="U3423" i="2" s="1"/>
  <c r="T3424" i="2"/>
  <c r="T3423" i="2" s="1"/>
  <c r="S3424" i="2"/>
  <c r="S3423" i="2" s="1"/>
  <c r="R3424" i="2"/>
  <c r="R3423" i="2" s="1"/>
  <c r="Q3424" i="2"/>
  <c r="Q3423" i="2" s="1"/>
  <c r="P3424" i="2"/>
  <c r="P3423" i="2" s="1"/>
  <c r="L3424" i="2"/>
  <c r="L3423" i="2" s="1"/>
  <c r="K3424" i="2"/>
  <c r="K3423" i="2" s="1"/>
  <c r="J3424" i="2"/>
  <c r="J3423" i="2" s="1"/>
  <c r="I3424" i="2"/>
  <c r="I3423" i="2" s="1"/>
  <c r="H3424" i="2"/>
  <c r="G3424" i="2"/>
  <c r="Y3423" i="2"/>
  <c r="O3422" i="2"/>
  <c r="AB3422" i="2" s="1"/>
  <c r="N3422" i="2"/>
  <c r="AA3422" i="2" s="1"/>
  <c r="M3422" i="2"/>
  <c r="Z3422" i="2" s="1"/>
  <c r="AC3421" i="2"/>
  <c r="AC3420" i="2" s="1"/>
  <c r="Y3421" i="2"/>
  <c r="Y3420" i="2" s="1"/>
  <c r="X3421" i="2"/>
  <c r="X3420" i="2" s="1"/>
  <c r="W3421" i="2"/>
  <c r="W3420" i="2" s="1"/>
  <c r="V3421" i="2"/>
  <c r="V3420" i="2" s="1"/>
  <c r="U3421" i="2"/>
  <c r="U3420" i="2" s="1"/>
  <c r="T3421" i="2"/>
  <c r="T3420" i="2" s="1"/>
  <c r="S3421" i="2"/>
  <c r="S3420" i="2" s="1"/>
  <c r="R3421" i="2"/>
  <c r="R3420" i="2" s="1"/>
  <c r="Q3421" i="2"/>
  <c r="Q3420" i="2" s="1"/>
  <c r="P3421" i="2"/>
  <c r="P3420" i="2" s="1"/>
  <c r="L3421" i="2"/>
  <c r="L3420" i="2" s="1"/>
  <c r="K3421" i="2"/>
  <c r="K3420" i="2" s="1"/>
  <c r="J3421" i="2"/>
  <c r="J3420" i="2" s="1"/>
  <c r="I3421" i="2"/>
  <c r="H3421" i="2"/>
  <c r="G3421" i="2"/>
  <c r="G3420" i="2" s="1"/>
  <c r="I3420" i="2"/>
  <c r="O3418" i="2"/>
  <c r="AB3418" i="2" s="1"/>
  <c r="N3418" i="2"/>
  <c r="AA3418" i="2" s="1"/>
  <c r="M3418" i="2"/>
  <c r="Z3418" i="2" s="1"/>
  <c r="AC3417" i="2"/>
  <c r="Y3417" i="2"/>
  <c r="X3417" i="2"/>
  <c r="W3417" i="2"/>
  <c r="V3417" i="2"/>
  <c r="U3417" i="2"/>
  <c r="T3417" i="2"/>
  <c r="S3417" i="2"/>
  <c r="R3417" i="2"/>
  <c r="Q3417" i="2"/>
  <c r="P3417" i="2"/>
  <c r="L3417" i="2"/>
  <c r="K3417" i="2"/>
  <c r="J3417" i="2"/>
  <c r="I3417" i="2"/>
  <c r="H3417" i="2"/>
  <c r="G3417" i="2"/>
  <c r="O3416" i="2"/>
  <c r="AB3416" i="2" s="1"/>
  <c r="N3416" i="2"/>
  <c r="AA3416" i="2" s="1"/>
  <c r="M3416" i="2"/>
  <c r="Z3416" i="2" s="1"/>
  <c r="AC3415" i="2"/>
  <c r="AC3414" i="2" s="1"/>
  <c r="AC3413" i="2" s="1"/>
  <c r="Y3415" i="2"/>
  <c r="Y3414" i="2" s="1"/>
  <c r="Y3413" i="2" s="1"/>
  <c r="X3415" i="2"/>
  <c r="W3415" i="2"/>
  <c r="W3414" i="2" s="1"/>
  <c r="W3413" i="2" s="1"/>
  <c r="V3415" i="2"/>
  <c r="V3414" i="2" s="1"/>
  <c r="V3413" i="2" s="1"/>
  <c r="U3415" i="2"/>
  <c r="U3414" i="2" s="1"/>
  <c r="U3413" i="2" s="1"/>
  <c r="T3415" i="2"/>
  <c r="T3414" i="2" s="1"/>
  <c r="T3413" i="2" s="1"/>
  <c r="S3415" i="2"/>
  <c r="R3415" i="2"/>
  <c r="R3414" i="2" s="1"/>
  <c r="R3413" i="2" s="1"/>
  <c r="Q3415" i="2"/>
  <c r="Q3414" i="2" s="1"/>
  <c r="Q3413" i="2" s="1"/>
  <c r="P3415" i="2"/>
  <c r="P3414" i="2" s="1"/>
  <c r="P3413" i="2" s="1"/>
  <c r="L3415" i="2"/>
  <c r="K3415" i="2"/>
  <c r="K3414" i="2" s="1"/>
  <c r="K3413" i="2" s="1"/>
  <c r="J3415" i="2"/>
  <c r="J3414" i="2" s="1"/>
  <c r="J3413" i="2" s="1"/>
  <c r="I3415" i="2"/>
  <c r="I3414" i="2" s="1"/>
  <c r="I3413" i="2" s="1"/>
  <c r="H3415" i="2"/>
  <c r="G3415" i="2"/>
  <c r="G3414" i="2" s="1"/>
  <c r="O3409" i="2"/>
  <c r="AB3409" i="2" s="1"/>
  <c r="N3409" i="2"/>
  <c r="AA3409" i="2" s="1"/>
  <c r="M3409" i="2"/>
  <c r="Z3409" i="2" s="1"/>
  <c r="AC3408" i="2"/>
  <c r="AC3407" i="2" s="1"/>
  <c r="AC3406" i="2" s="1"/>
  <c r="AC3405" i="2" s="1"/>
  <c r="Y3408" i="2"/>
  <c r="X3408" i="2"/>
  <c r="X3407" i="2" s="1"/>
  <c r="X3406" i="2" s="1"/>
  <c r="X3405" i="2" s="1"/>
  <c r="W3408" i="2"/>
  <c r="W3407" i="2" s="1"/>
  <c r="W3406" i="2" s="1"/>
  <c r="W3405" i="2" s="1"/>
  <c r="V3408" i="2"/>
  <c r="V3407" i="2" s="1"/>
  <c r="V3406" i="2" s="1"/>
  <c r="V3405" i="2" s="1"/>
  <c r="U3408" i="2"/>
  <c r="U3407" i="2" s="1"/>
  <c r="U3406" i="2" s="1"/>
  <c r="U3405" i="2" s="1"/>
  <c r="T3408" i="2"/>
  <c r="T3407" i="2" s="1"/>
  <c r="T3406" i="2" s="1"/>
  <c r="T3405" i="2" s="1"/>
  <c r="S3408" i="2"/>
  <c r="S3407" i="2" s="1"/>
  <c r="S3406" i="2" s="1"/>
  <c r="S3405" i="2" s="1"/>
  <c r="R3408" i="2"/>
  <c r="R3407" i="2" s="1"/>
  <c r="R3406" i="2" s="1"/>
  <c r="Q3408" i="2"/>
  <c r="Q3407" i="2" s="1"/>
  <c r="Q3406" i="2" s="1"/>
  <c r="Q3405" i="2" s="1"/>
  <c r="P3408" i="2"/>
  <c r="P3407" i="2" s="1"/>
  <c r="P3406" i="2" s="1"/>
  <c r="P3405" i="2" s="1"/>
  <c r="L3408" i="2"/>
  <c r="L3407" i="2" s="1"/>
  <c r="L3406" i="2" s="1"/>
  <c r="L3405" i="2" s="1"/>
  <c r="K3408" i="2"/>
  <c r="K3407" i="2" s="1"/>
  <c r="K3406" i="2" s="1"/>
  <c r="K3405" i="2" s="1"/>
  <c r="J3408" i="2"/>
  <c r="I3408" i="2"/>
  <c r="H3408" i="2"/>
  <c r="G3408" i="2"/>
  <c r="G3407" i="2" s="1"/>
  <c r="G3406" i="2" s="1"/>
  <c r="G3405" i="2" s="1"/>
  <c r="Y3407" i="2"/>
  <c r="Y3406" i="2" s="1"/>
  <c r="Y3405" i="2" s="1"/>
  <c r="R3405" i="2"/>
  <c r="O3404" i="2"/>
  <c r="AB3404" i="2" s="1"/>
  <c r="N3404" i="2"/>
  <c r="AA3404" i="2" s="1"/>
  <c r="M3404" i="2"/>
  <c r="Z3404" i="2" s="1"/>
  <c r="AC3403" i="2"/>
  <c r="Y3403" i="2"/>
  <c r="X3403" i="2"/>
  <c r="W3403" i="2"/>
  <c r="V3403" i="2"/>
  <c r="U3403" i="2"/>
  <c r="T3403" i="2"/>
  <c r="S3403" i="2"/>
  <c r="R3403" i="2"/>
  <c r="Q3403" i="2"/>
  <c r="P3403" i="2"/>
  <c r="L3403" i="2"/>
  <c r="K3403" i="2"/>
  <c r="J3403" i="2"/>
  <c r="I3403" i="2"/>
  <c r="H3403" i="2"/>
  <c r="G3403" i="2"/>
  <c r="O3402" i="2"/>
  <c r="AB3402" i="2" s="1"/>
  <c r="N3402" i="2"/>
  <c r="AA3402" i="2" s="1"/>
  <c r="M3402" i="2"/>
  <c r="Z3402" i="2" s="1"/>
  <c r="AC3401" i="2"/>
  <c r="Y3401" i="2"/>
  <c r="X3401" i="2"/>
  <c r="W3401" i="2"/>
  <c r="V3401" i="2"/>
  <c r="U3401" i="2"/>
  <c r="T3401" i="2"/>
  <c r="S3401" i="2"/>
  <c r="R3401" i="2"/>
  <c r="Q3401" i="2"/>
  <c r="P3401" i="2"/>
  <c r="L3401" i="2"/>
  <c r="K3401" i="2"/>
  <c r="J3401" i="2"/>
  <c r="I3401" i="2"/>
  <c r="H3401" i="2"/>
  <c r="G3401" i="2"/>
  <c r="O3400" i="2"/>
  <c r="AB3400" i="2" s="1"/>
  <c r="N3400" i="2"/>
  <c r="AA3400" i="2" s="1"/>
  <c r="M3400" i="2"/>
  <c r="Z3400" i="2" s="1"/>
  <c r="AC3399" i="2"/>
  <c r="Y3399" i="2"/>
  <c r="X3399" i="2"/>
  <c r="X3398" i="2" s="1"/>
  <c r="W3399" i="2"/>
  <c r="V3399" i="2"/>
  <c r="U3399" i="2"/>
  <c r="T3399" i="2"/>
  <c r="S3399" i="2"/>
  <c r="R3399" i="2"/>
  <c r="Q3399" i="2"/>
  <c r="P3399" i="2"/>
  <c r="L3399" i="2"/>
  <c r="K3399" i="2"/>
  <c r="J3399" i="2"/>
  <c r="I3399" i="2"/>
  <c r="I3398" i="2" s="1"/>
  <c r="H3399" i="2"/>
  <c r="G3399" i="2"/>
  <c r="O3397" i="2"/>
  <c r="AB3397" i="2" s="1"/>
  <c r="N3397" i="2"/>
  <c r="AA3397" i="2" s="1"/>
  <c r="M3397" i="2"/>
  <c r="Z3397" i="2" s="1"/>
  <c r="AC3396" i="2"/>
  <c r="AC3395" i="2" s="1"/>
  <c r="Y3396" i="2"/>
  <c r="Y3395" i="2" s="1"/>
  <c r="X3396" i="2"/>
  <c r="X3395" i="2" s="1"/>
  <c r="W3396" i="2"/>
  <c r="W3395" i="2" s="1"/>
  <c r="V3396" i="2"/>
  <c r="V3395" i="2" s="1"/>
  <c r="U3396" i="2"/>
  <c r="U3395" i="2" s="1"/>
  <c r="T3396" i="2"/>
  <c r="T3395" i="2" s="1"/>
  <c r="S3396" i="2"/>
  <c r="S3395" i="2" s="1"/>
  <c r="R3396" i="2"/>
  <c r="R3395" i="2" s="1"/>
  <c r="Q3396" i="2"/>
  <c r="Q3395" i="2" s="1"/>
  <c r="P3396" i="2"/>
  <c r="P3395" i="2" s="1"/>
  <c r="L3396" i="2"/>
  <c r="L3395" i="2" s="1"/>
  <c r="K3396" i="2"/>
  <c r="K3395" i="2" s="1"/>
  <c r="J3396" i="2"/>
  <c r="J3395" i="2" s="1"/>
  <c r="I3396" i="2"/>
  <c r="I3395" i="2" s="1"/>
  <c r="H3396" i="2"/>
  <c r="G3396" i="2"/>
  <c r="G3395" i="2" s="1"/>
  <c r="O3389" i="2"/>
  <c r="AB3389" i="2" s="1"/>
  <c r="N3389" i="2"/>
  <c r="AA3389" i="2" s="1"/>
  <c r="M3389" i="2"/>
  <c r="Z3389" i="2" s="1"/>
  <c r="AC3388" i="2"/>
  <c r="Y3388" i="2"/>
  <c r="X3388" i="2"/>
  <c r="W3388" i="2"/>
  <c r="V3388" i="2"/>
  <c r="U3388" i="2"/>
  <c r="T3388" i="2"/>
  <c r="S3388" i="2"/>
  <c r="R3388" i="2"/>
  <c r="Q3388" i="2"/>
  <c r="P3388" i="2"/>
  <c r="L3388" i="2"/>
  <c r="K3388" i="2"/>
  <c r="J3388" i="2"/>
  <c r="I3388" i="2"/>
  <c r="H3388" i="2"/>
  <c r="G3388" i="2"/>
  <c r="Z3387" i="2"/>
  <c r="O3387" i="2"/>
  <c r="AB3387" i="2" s="1"/>
  <c r="N3387" i="2"/>
  <c r="AA3387" i="2" s="1"/>
  <c r="M3387" i="2"/>
  <c r="AC3386" i="2"/>
  <c r="AC3385" i="2" s="1"/>
  <c r="Y3386" i="2"/>
  <c r="X3386" i="2"/>
  <c r="W3386" i="2"/>
  <c r="V3386" i="2"/>
  <c r="V3385" i="2" s="1"/>
  <c r="U3386" i="2"/>
  <c r="T3386" i="2"/>
  <c r="S3386" i="2"/>
  <c r="R3386" i="2"/>
  <c r="R3385" i="2" s="1"/>
  <c r="Q3386" i="2"/>
  <c r="P3386" i="2"/>
  <c r="L3386" i="2"/>
  <c r="K3386" i="2"/>
  <c r="J3386" i="2"/>
  <c r="I3386" i="2"/>
  <c r="H3386" i="2"/>
  <c r="G3386" i="2"/>
  <c r="G3385" i="2" s="1"/>
  <c r="O3384" i="2"/>
  <c r="AB3384" i="2" s="1"/>
  <c r="N3384" i="2"/>
  <c r="AA3384" i="2" s="1"/>
  <c r="M3384" i="2"/>
  <c r="Z3384" i="2" s="1"/>
  <c r="AC3383" i="2"/>
  <c r="AC3382" i="2" s="1"/>
  <c r="Y3383" i="2"/>
  <c r="Y3382" i="2" s="1"/>
  <c r="X3383" i="2"/>
  <c r="X3382" i="2" s="1"/>
  <c r="W3383" i="2"/>
  <c r="W3382" i="2" s="1"/>
  <c r="V3383" i="2"/>
  <c r="V3382" i="2" s="1"/>
  <c r="U3383" i="2"/>
  <c r="U3382" i="2" s="1"/>
  <c r="T3383" i="2"/>
  <c r="T3382" i="2" s="1"/>
  <c r="S3383" i="2"/>
  <c r="S3382" i="2" s="1"/>
  <c r="R3383" i="2"/>
  <c r="R3382" i="2" s="1"/>
  <c r="Q3383" i="2"/>
  <c r="Q3382" i="2" s="1"/>
  <c r="P3383" i="2"/>
  <c r="P3382" i="2" s="1"/>
  <c r="L3383" i="2"/>
  <c r="L3382" i="2" s="1"/>
  <c r="K3383" i="2"/>
  <c r="K3382" i="2" s="1"/>
  <c r="J3383" i="2"/>
  <c r="J3382" i="2" s="1"/>
  <c r="I3383" i="2"/>
  <c r="H3383" i="2"/>
  <c r="H3382" i="2" s="1"/>
  <c r="G3383" i="2"/>
  <c r="O3378" i="2"/>
  <c r="AB3378" i="2" s="1"/>
  <c r="N3378" i="2"/>
  <c r="AA3378" i="2" s="1"/>
  <c r="M3378" i="2"/>
  <c r="Z3378" i="2" s="1"/>
  <c r="AC3377" i="2"/>
  <c r="Y3377" i="2"/>
  <c r="X3377" i="2"/>
  <c r="W3377" i="2"/>
  <c r="V3377" i="2"/>
  <c r="U3377" i="2"/>
  <c r="T3377" i="2"/>
  <c r="S3377" i="2"/>
  <c r="R3377" i="2"/>
  <c r="Q3377" i="2"/>
  <c r="P3377" i="2"/>
  <c r="L3377" i="2"/>
  <c r="K3377" i="2"/>
  <c r="J3377" i="2"/>
  <c r="I3377" i="2"/>
  <c r="H3377" i="2"/>
  <c r="G3377" i="2"/>
  <c r="O3376" i="2"/>
  <c r="AB3376" i="2" s="1"/>
  <c r="N3376" i="2"/>
  <c r="AA3376" i="2" s="1"/>
  <c r="M3376" i="2"/>
  <c r="Z3376" i="2" s="1"/>
  <c r="AC3375" i="2"/>
  <c r="Y3375" i="2"/>
  <c r="X3375" i="2"/>
  <c r="W3375" i="2"/>
  <c r="W3374" i="2" s="1"/>
  <c r="V3375" i="2"/>
  <c r="U3375" i="2"/>
  <c r="T3375" i="2"/>
  <c r="S3375" i="2"/>
  <c r="R3375" i="2"/>
  <c r="Q3375" i="2"/>
  <c r="P3375" i="2"/>
  <c r="L3375" i="2"/>
  <c r="K3375" i="2"/>
  <c r="J3375" i="2"/>
  <c r="I3375" i="2"/>
  <c r="H3375" i="2"/>
  <c r="G3375" i="2"/>
  <c r="AB3373" i="2"/>
  <c r="AA3373" i="2"/>
  <c r="Z3373" i="2"/>
  <c r="AC3372" i="2"/>
  <c r="AC3371" i="2" s="1"/>
  <c r="Y3372" i="2"/>
  <c r="Y3371" i="2" s="1"/>
  <c r="X3372" i="2"/>
  <c r="W3372" i="2"/>
  <c r="W3371" i="2" s="1"/>
  <c r="V3372" i="2"/>
  <c r="V3371" i="2" s="1"/>
  <c r="U3372" i="2"/>
  <c r="U3371" i="2" s="1"/>
  <c r="T3372" i="2"/>
  <c r="T3371" i="2" s="1"/>
  <c r="S3372" i="2"/>
  <c r="S3371" i="2" s="1"/>
  <c r="R3372" i="2"/>
  <c r="R3371" i="2" s="1"/>
  <c r="Q3372" i="2"/>
  <c r="Q3371" i="2" s="1"/>
  <c r="P3372" i="2"/>
  <c r="P3371" i="2" s="1"/>
  <c r="O3372" i="2"/>
  <c r="O3371" i="2" s="1"/>
  <c r="N3372" i="2"/>
  <c r="N3371" i="2" s="1"/>
  <c r="M3372" i="2"/>
  <c r="M3371" i="2" s="1"/>
  <c r="X3371" i="2"/>
  <c r="AB3370" i="2"/>
  <c r="AA3370" i="2"/>
  <c r="Z3370" i="2"/>
  <c r="AC3369" i="2"/>
  <c r="AC3368" i="2" s="1"/>
  <c r="Y3369" i="2"/>
  <c r="Y3368" i="2" s="1"/>
  <c r="X3369" i="2"/>
  <c r="X3368" i="2" s="1"/>
  <c r="W3369" i="2"/>
  <c r="W3368" i="2" s="1"/>
  <c r="V3369" i="2"/>
  <c r="V3368" i="2" s="1"/>
  <c r="U3369" i="2"/>
  <c r="U3368" i="2" s="1"/>
  <c r="T3369" i="2"/>
  <c r="T3368" i="2" s="1"/>
  <c r="S3369" i="2"/>
  <c r="S3368" i="2" s="1"/>
  <c r="R3369" i="2"/>
  <c r="R3368" i="2" s="1"/>
  <c r="Q3369" i="2"/>
  <c r="Q3368" i="2" s="1"/>
  <c r="P3369" i="2"/>
  <c r="P3368" i="2" s="1"/>
  <c r="O3369" i="2"/>
  <c r="O3368" i="2" s="1"/>
  <c r="N3369" i="2"/>
  <c r="M3369" i="2"/>
  <c r="M3368" i="2" s="1"/>
  <c r="O3365" i="2"/>
  <c r="AB3365" i="2" s="1"/>
  <c r="N3365" i="2"/>
  <c r="AA3365" i="2" s="1"/>
  <c r="M3365" i="2"/>
  <c r="Z3365" i="2" s="1"/>
  <c r="AC3364" i="2"/>
  <c r="AC3363" i="2" s="1"/>
  <c r="AC3362" i="2" s="1"/>
  <c r="AC3361" i="2" s="1"/>
  <c r="Y3364" i="2"/>
  <c r="X3364" i="2"/>
  <c r="X3363" i="2" s="1"/>
  <c r="X3362" i="2" s="1"/>
  <c r="X3361" i="2" s="1"/>
  <c r="W3364" i="2"/>
  <c r="W3363" i="2" s="1"/>
  <c r="W3362" i="2" s="1"/>
  <c r="W3361" i="2" s="1"/>
  <c r="V3364" i="2"/>
  <c r="V3363" i="2" s="1"/>
  <c r="V3362" i="2" s="1"/>
  <c r="V3361" i="2" s="1"/>
  <c r="U3364" i="2"/>
  <c r="U3363" i="2" s="1"/>
  <c r="U3362" i="2" s="1"/>
  <c r="U3361" i="2" s="1"/>
  <c r="T3364" i="2"/>
  <c r="T3363" i="2" s="1"/>
  <c r="T3362" i="2" s="1"/>
  <c r="T3361" i="2" s="1"/>
  <c r="S3364" i="2"/>
  <c r="S3363" i="2" s="1"/>
  <c r="S3362" i="2" s="1"/>
  <c r="S3361" i="2" s="1"/>
  <c r="R3364" i="2"/>
  <c r="R3363" i="2" s="1"/>
  <c r="R3362" i="2" s="1"/>
  <c r="R3361" i="2" s="1"/>
  <c r="Q3364" i="2"/>
  <c r="Q3363" i="2" s="1"/>
  <c r="Q3362" i="2" s="1"/>
  <c r="Q3361" i="2" s="1"/>
  <c r="P3364" i="2"/>
  <c r="P3363" i="2" s="1"/>
  <c r="P3362" i="2" s="1"/>
  <c r="P3361" i="2" s="1"/>
  <c r="L3364" i="2"/>
  <c r="L3363" i="2" s="1"/>
  <c r="L3362" i="2" s="1"/>
  <c r="L3361" i="2" s="1"/>
  <c r="K3364" i="2"/>
  <c r="K3363" i="2" s="1"/>
  <c r="K3362" i="2" s="1"/>
  <c r="K3361" i="2" s="1"/>
  <c r="J3364" i="2"/>
  <c r="J3363" i="2" s="1"/>
  <c r="I3364" i="2"/>
  <c r="H3364" i="2"/>
  <c r="H3363" i="2" s="1"/>
  <c r="G3364" i="2"/>
  <c r="G3363" i="2" s="1"/>
  <c r="G3362" i="2" s="1"/>
  <c r="Y3363" i="2"/>
  <c r="Y3362" i="2" s="1"/>
  <c r="Y3361" i="2" s="1"/>
  <c r="O3358" i="2"/>
  <c r="AB3358" i="2" s="1"/>
  <c r="N3358" i="2"/>
  <c r="AA3358" i="2" s="1"/>
  <c r="M3358" i="2"/>
  <c r="Z3358" i="2" s="1"/>
  <c r="AC3357" i="2"/>
  <c r="Y3357" i="2"/>
  <c r="X3357" i="2"/>
  <c r="W3357" i="2"/>
  <c r="V3357" i="2"/>
  <c r="U3357" i="2"/>
  <c r="T3357" i="2"/>
  <c r="S3357" i="2"/>
  <c r="R3357" i="2"/>
  <c r="Q3357" i="2"/>
  <c r="P3357" i="2"/>
  <c r="L3357" i="2"/>
  <c r="K3357" i="2"/>
  <c r="J3357" i="2"/>
  <c r="I3357" i="2"/>
  <c r="H3357" i="2"/>
  <c r="G3357" i="2"/>
  <c r="O3356" i="2"/>
  <c r="AB3356" i="2" s="1"/>
  <c r="N3356" i="2"/>
  <c r="AA3356" i="2" s="1"/>
  <c r="M3356" i="2"/>
  <c r="Z3356" i="2" s="1"/>
  <c r="AC3355" i="2"/>
  <c r="Y3355" i="2"/>
  <c r="X3355" i="2"/>
  <c r="W3355" i="2"/>
  <c r="V3355" i="2"/>
  <c r="U3355" i="2"/>
  <c r="T3355" i="2"/>
  <c r="S3355" i="2"/>
  <c r="R3355" i="2"/>
  <c r="Q3355" i="2"/>
  <c r="P3355" i="2"/>
  <c r="L3355" i="2"/>
  <c r="K3355" i="2"/>
  <c r="J3355" i="2"/>
  <c r="I3355" i="2"/>
  <c r="H3355" i="2"/>
  <c r="G3355" i="2"/>
  <c r="O3354" i="2"/>
  <c r="AB3354" i="2" s="1"/>
  <c r="N3354" i="2"/>
  <c r="AA3354" i="2" s="1"/>
  <c r="M3354" i="2"/>
  <c r="Z3354" i="2" s="1"/>
  <c r="AC3353" i="2"/>
  <c r="Y3353" i="2"/>
  <c r="X3353" i="2"/>
  <c r="X3352" i="2" s="1"/>
  <c r="X3351" i="2" s="1"/>
  <c r="X3350" i="2" s="1"/>
  <c r="X3349" i="2" s="1"/>
  <c r="W3353" i="2"/>
  <c r="V3353" i="2"/>
  <c r="U3353" i="2"/>
  <c r="T3353" i="2"/>
  <c r="T3352" i="2" s="1"/>
  <c r="T3351" i="2" s="1"/>
  <c r="T3350" i="2" s="1"/>
  <c r="T3349" i="2" s="1"/>
  <c r="S3353" i="2"/>
  <c r="R3353" i="2"/>
  <c r="Q3353" i="2"/>
  <c r="P3353" i="2"/>
  <c r="P3352" i="2" s="1"/>
  <c r="P3351" i="2" s="1"/>
  <c r="P3350" i="2" s="1"/>
  <c r="P3349" i="2" s="1"/>
  <c r="L3353" i="2"/>
  <c r="K3353" i="2"/>
  <c r="J3353" i="2"/>
  <c r="I3353" i="2"/>
  <c r="I3352" i="2" s="1"/>
  <c r="H3353" i="2"/>
  <c r="G3353" i="2"/>
  <c r="AB3348" i="2"/>
  <c r="AA3348" i="2"/>
  <c r="Z3348" i="2"/>
  <c r="AC3347" i="2"/>
  <c r="AC3346" i="2" s="1"/>
  <c r="Y3347" i="2"/>
  <c r="Y3346" i="2" s="1"/>
  <c r="X3347" i="2"/>
  <c r="W3347" i="2"/>
  <c r="V3347" i="2"/>
  <c r="V3346" i="2" s="1"/>
  <c r="U3347" i="2"/>
  <c r="U3346" i="2" s="1"/>
  <c r="T3347" i="2"/>
  <c r="T3346" i="2" s="1"/>
  <c r="S3347" i="2"/>
  <c r="S3346" i="2" s="1"/>
  <c r="R3347" i="2"/>
  <c r="R3346" i="2" s="1"/>
  <c r="Q3347" i="2"/>
  <c r="Q3346" i="2" s="1"/>
  <c r="P3347" i="2"/>
  <c r="P3346" i="2" s="1"/>
  <c r="O3347" i="2"/>
  <c r="O3346" i="2" s="1"/>
  <c r="N3347" i="2"/>
  <c r="N3346" i="2" s="1"/>
  <c r="M3347" i="2"/>
  <c r="M3346" i="2" s="1"/>
  <c r="X3346" i="2"/>
  <c r="W3346" i="2"/>
  <c r="O3345" i="2"/>
  <c r="AB3345" i="2" s="1"/>
  <c r="N3345" i="2"/>
  <c r="AA3345" i="2" s="1"/>
  <c r="M3345" i="2"/>
  <c r="Z3345" i="2" s="1"/>
  <c r="AC3344" i="2"/>
  <c r="AC3343" i="2" s="1"/>
  <c r="Y3344" i="2"/>
  <c r="X3344" i="2"/>
  <c r="W3344" i="2"/>
  <c r="W3343" i="2" s="1"/>
  <c r="V3344" i="2"/>
  <c r="V3343" i="2" s="1"/>
  <c r="U3344" i="2"/>
  <c r="U3343" i="2" s="1"/>
  <c r="T3344" i="2"/>
  <c r="T3343" i="2" s="1"/>
  <c r="S3344" i="2"/>
  <c r="S3343" i="2" s="1"/>
  <c r="R3344" i="2"/>
  <c r="R3343" i="2" s="1"/>
  <c r="Q3344" i="2"/>
  <c r="Q3343" i="2" s="1"/>
  <c r="P3344" i="2"/>
  <c r="P3343" i="2" s="1"/>
  <c r="L3344" i="2"/>
  <c r="L3343" i="2" s="1"/>
  <c r="K3344" i="2"/>
  <c r="K3343" i="2" s="1"/>
  <c r="J3344" i="2"/>
  <c r="J3343" i="2" s="1"/>
  <c r="I3344" i="2"/>
  <c r="I3343" i="2" s="1"/>
  <c r="H3344" i="2"/>
  <c r="G3344" i="2"/>
  <c r="G3343" i="2" s="1"/>
  <c r="Y3343" i="2"/>
  <c r="X3343" i="2"/>
  <c r="O3342" i="2"/>
  <c r="AB3342" i="2" s="1"/>
  <c r="N3342" i="2"/>
  <c r="AA3342" i="2" s="1"/>
  <c r="M3342" i="2"/>
  <c r="Z3342" i="2" s="1"/>
  <c r="AC3341" i="2"/>
  <c r="AC3340" i="2" s="1"/>
  <c r="Y3341" i="2"/>
  <c r="Y3340" i="2" s="1"/>
  <c r="X3341" i="2"/>
  <c r="X3340" i="2" s="1"/>
  <c r="W3341" i="2"/>
  <c r="W3340" i="2" s="1"/>
  <c r="V3341" i="2"/>
  <c r="V3340" i="2" s="1"/>
  <c r="U3341" i="2"/>
  <c r="U3340" i="2" s="1"/>
  <c r="T3341" i="2"/>
  <c r="T3340" i="2" s="1"/>
  <c r="S3341" i="2"/>
  <c r="S3340" i="2" s="1"/>
  <c r="R3341" i="2"/>
  <c r="R3340" i="2" s="1"/>
  <c r="Q3341" i="2"/>
  <c r="Q3340" i="2" s="1"/>
  <c r="P3341" i="2"/>
  <c r="L3341" i="2"/>
  <c r="L3340" i="2" s="1"/>
  <c r="K3341" i="2"/>
  <c r="J3341" i="2"/>
  <c r="J3340" i="2" s="1"/>
  <c r="I3341" i="2"/>
  <c r="H3341" i="2"/>
  <c r="H3340" i="2" s="1"/>
  <c r="G3341" i="2"/>
  <c r="P3340" i="2"/>
  <c r="O3338" i="2"/>
  <c r="AB3338" i="2" s="1"/>
  <c r="N3338" i="2"/>
  <c r="AA3338" i="2" s="1"/>
  <c r="M3338" i="2"/>
  <c r="Z3338" i="2" s="1"/>
  <c r="AC3337" i="2"/>
  <c r="Y3337" i="2"/>
  <c r="X3337" i="2"/>
  <c r="W3337" i="2"/>
  <c r="V3337" i="2"/>
  <c r="U3337" i="2"/>
  <c r="T3337" i="2"/>
  <c r="S3337" i="2"/>
  <c r="R3337" i="2"/>
  <c r="Q3337" i="2"/>
  <c r="P3337" i="2"/>
  <c r="L3337" i="2"/>
  <c r="K3337" i="2"/>
  <c r="J3337" i="2"/>
  <c r="I3337" i="2"/>
  <c r="H3337" i="2"/>
  <c r="G3337" i="2"/>
  <c r="O3336" i="2"/>
  <c r="AB3336" i="2" s="1"/>
  <c r="N3336" i="2"/>
  <c r="AA3336" i="2" s="1"/>
  <c r="M3336" i="2"/>
  <c r="Z3336" i="2" s="1"/>
  <c r="AC3335" i="2"/>
  <c r="AC3334" i="2" s="1"/>
  <c r="AC3333" i="2" s="1"/>
  <c r="Y3335" i="2"/>
  <c r="X3335" i="2"/>
  <c r="X3334" i="2" s="1"/>
  <c r="X3333" i="2" s="1"/>
  <c r="W3335" i="2"/>
  <c r="V3335" i="2"/>
  <c r="V3334" i="2" s="1"/>
  <c r="V3333" i="2" s="1"/>
  <c r="U3335" i="2"/>
  <c r="T3335" i="2"/>
  <c r="T3334" i="2" s="1"/>
  <c r="T3333" i="2" s="1"/>
  <c r="S3335" i="2"/>
  <c r="R3335" i="2"/>
  <c r="Q3335" i="2"/>
  <c r="P3335" i="2"/>
  <c r="P3334" i="2" s="1"/>
  <c r="P3333" i="2" s="1"/>
  <c r="L3335" i="2"/>
  <c r="K3335" i="2"/>
  <c r="J3335" i="2"/>
  <c r="J3334" i="2" s="1"/>
  <c r="I3335" i="2"/>
  <c r="H3335" i="2"/>
  <c r="G3335" i="2"/>
  <c r="AA3332" i="2"/>
  <c r="O3332" i="2"/>
  <c r="AB3332" i="2" s="1"/>
  <c r="N3332" i="2"/>
  <c r="M3332" i="2"/>
  <c r="Z3332" i="2" s="1"/>
  <c r="AC3331" i="2"/>
  <c r="AC3330" i="2" s="1"/>
  <c r="Y3331" i="2"/>
  <c r="Y3330" i="2" s="1"/>
  <c r="X3331" i="2"/>
  <c r="X3330" i="2" s="1"/>
  <c r="W3331" i="2"/>
  <c r="W3330" i="2" s="1"/>
  <c r="V3331" i="2"/>
  <c r="V3330" i="2" s="1"/>
  <c r="U3331" i="2"/>
  <c r="U3330" i="2" s="1"/>
  <c r="T3331" i="2"/>
  <c r="T3330" i="2" s="1"/>
  <c r="S3331" i="2"/>
  <c r="S3330" i="2" s="1"/>
  <c r="R3331" i="2"/>
  <c r="R3330" i="2" s="1"/>
  <c r="Q3331" i="2"/>
  <c r="Q3330" i="2" s="1"/>
  <c r="P3331" i="2"/>
  <c r="P3330" i="2" s="1"/>
  <c r="L3331" i="2"/>
  <c r="L3330" i="2" s="1"/>
  <c r="K3331" i="2"/>
  <c r="K3330" i="2" s="1"/>
  <c r="J3331" i="2"/>
  <c r="J3330" i="2" s="1"/>
  <c r="I3331" i="2"/>
  <c r="H3331" i="2"/>
  <c r="H3330" i="2" s="1"/>
  <c r="G3331" i="2"/>
  <c r="O3329" i="2"/>
  <c r="AB3329" i="2" s="1"/>
  <c r="N3329" i="2"/>
  <c r="AA3329" i="2" s="1"/>
  <c r="M3329" i="2"/>
  <c r="Z3329" i="2" s="1"/>
  <c r="AC3328" i="2"/>
  <c r="Y3328" i="2"/>
  <c r="X3328" i="2"/>
  <c r="W3328" i="2"/>
  <c r="V3328" i="2"/>
  <c r="U3328" i="2"/>
  <c r="T3328" i="2"/>
  <c r="S3328" i="2"/>
  <c r="R3328" i="2"/>
  <c r="Q3328" i="2"/>
  <c r="P3328" i="2"/>
  <c r="L3328" i="2"/>
  <c r="K3328" i="2"/>
  <c r="J3328" i="2"/>
  <c r="I3328" i="2"/>
  <c r="H3328" i="2"/>
  <c r="G3328" i="2"/>
  <c r="O3327" i="2"/>
  <c r="AB3327" i="2" s="1"/>
  <c r="N3327" i="2"/>
  <c r="AA3327" i="2" s="1"/>
  <c r="M3327" i="2"/>
  <c r="Z3327" i="2" s="1"/>
  <c r="AC3326" i="2"/>
  <c r="Y3326" i="2"/>
  <c r="X3326" i="2"/>
  <c r="X3325" i="2" s="1"/>
  <c r="W3326" i="2"/>
  <c r="W3325" i="2" s="1"/>
  <c r="V3326" i="2"/>
  <c r="U3326" i="2"/>
  <c r="T3326" i="2"/>
  <c r="T3325" i="2" s="1"/>
  <c r="S3326" i="2"/>
  <c r="S3325" i="2" s="1"/>
  <c r="R3326" i="2"/>
  <c r="Q3326" i="2"/>
  <c r="P3326" i="2"/>
  <c r="P3325" i="2" s="1"/>
  <c r="L3326" i="2"/>
  <c r="K3326" i="2"/>
  <c r="J3326" i="2"/>
  <c r="I3326" i="2"/>
  <c r="H3326" i="2"/>
  <c r="G3326" i="2"/>
  <c r="J3325" i="2"/>
  <c r="O3324" i="2"/>
  <c r="AB3324" i="2" s="1"/>
  <c r="N3324" i="2"/>
  <c r="AA3324" i="2" s="1"/>
  <c r="M3324" i="2"/>
  <c r="Z3324" i="2" s="1"/>
  <c r="AC3323" i="2"/>
  <c r="Y3323" i="2"/>
  <c r="X3323" i="2"/>
  <c r="W3323" i="2"/>
  <c r="V3323" i="2"/>
  <c r="U3323" i="2"/>
  <c r="T3323" i="2"/>
  <c r="S3323" i="2"/>
  <c r="R3323" i="2"/>
  <c r="Q3323" i="2"/>
  <c r="P3323" i="2"/>
  <c r="L3323" i="2"/>
  <c r="K3323" i="2"/>
  <c r="J3323" i="2"/>
  <c r="I3323" i="2"/>
  <c r="H3323" i="2"/>
  <c r="G3323" i="2"/>
  <c r="O3322" i="2"/>
  <c r="AB3322" i="2" s="1"/>
  <c r="N3322" i="2"/>
  <c r="AA3322" i="2" s="1"/>
  <c r="M3322" i="2"/>
  <c r="Z3322" i="2" s="1"/>
  <c r="AC3321" i="2"/>
  <c r="Y3321" i="2"/>
  <c r="X3321" i="2"/>
  <c r="W3321" i="2"/>
  <c r="W3320" i="2" s="1"/>
  <c r="V3321" i="2"/>
  <c r="U3321" i="2"/>
  <c r="T3321" i="2"/>
  <c r="S3321" i="2"/>
  <c r="R3321" i="2"/>
  <c r="Q3321" i="2"/>
  <c r="P3321" i="2"/>
  <c r="L3321" i="2"/>
  <c r="K3321" i="2"/>
  <c r="J3321" i="2"/>
  <c r="I3321" i="2"/>
  <c r="H3321" i="2"/>
  <c r="G3321" i="2"/>
  <c r="O3315" i="2"/>
  <c r="AB3315" i="2" s="1"/>
  <c r="N3315" i="2"/>
  <c r="AA3315" i="2" s="1"/>
  <c r="M3315" i="2"/>
  <c r="Z3315" i="2" s="1"/>
  <c r="AC3314" i="2"/>
  <c r="Y3314" i="2"/>
  <c r="X3314" i="2"/>
  <c r="W3314" i="2"/>
  <c r="V3314" i="2"/>
  <c r="U3314" i="2"/>
  <c r="T3314" i="2"/>
  <c r="S3314" i="2"/>
  <c r="R3314" i="2"/>
  <c r="Q3314" i="2"/>
  <c r="P3314" i="2"/>
  <c r="L3314" i="2"/>
  <c r="K3314" i="2"/>
  <c r="J3314" i="2"/>
  <c r="I3314" i="2"/>
  <c r="H3314" i="2"/>
  <c r="G3314" i="2"/>
  <c r="O3313" i="2"/>
  <c r="AB3313" i="2" s="1"/>
  <c r="N3313" i="2"/>
  <c r="AA3313" i="2" s="1"/>
  <c r="M3313" i="2"/>
  <c r="Z3313" i="2" s="1"/>
  <c r="AC3312" i="2"/>
  <c r="Y3312" i="2"/>
  <c r="X3312" i="2"/>
  <c r="W3312" i="2"/>
  <c r="V3312" i="2"/>
  <c r="U3312" i="2"/>
  <c r="T3312" i="2"/>
  <c r="S3312" i="2"/>
  <c r="R3312" i="2"/>
  <c r="Q3312" i="2"/>
  <c r="P3312" i="2"/>
  <c r="L3312" i="2"/>
  <c r="K3312" i="2"/>
  <c r="J3312" i="2"/>
  <c r="I3312" i="2"/>
  <c r="H3312" i="2"/>
  <c r="G3312" i="2"/>
  <c r="O3311" i="2"/>
  <c r="AB3311" i="2" s="1"/>
  <c r="N3311" i="2"/>
  <c r="AA3311" i="2" s="1"/>
  <c r="M3311" i="2"/>
  <c r="Z3311" i="2" s="1"/>
  <c r="AC3310" i="2"/>
  <c r="Y3310" i="2"/>
  <c r="X3310" i="2"/>
  <c r="W3310" i="2"/>
  <c r="V3310" i="2"/>
  <c r="V3309" i="2" s="1"/>
  <c r="U3310" i="2"/>
  <c r="T3310" i="2"/>
  <c r="S3310" i="2"/>
  <c r="R3310" i="2"/>
  <c r="Q3310" i="2"/>
  <c r="P3310" i="2"/>
  <c r="L3310" i="2"/>
  <c r="K3310" i="2"/>
  <c r="J3310" i="2"/>
  <c r="I3310" i="2"/>
  <c r="H3310" i="2"/>
  <c r="G3310" i="2"/>
  <c r="O3308" i="2"/>
  <c r="AB3308" i="2" s="1"/>
  <c r="N3308" i="2"/>
  <c r="AA3308" i="2" s="1"/>
  <c r="M3308" i="2"/>
  <c r="Z3308" i="2" s="1"/>
  <c r="AC3307" i="2"/>
  <c r="AC3306" i="2" s="1"/>
  <c r="Y3307" i="2"/>
  <c r="Y3306" i="2" s="1"/>
  <c r="X3307" i="2"/>
  <c r="X3306" i="2" s="1"/>
  <c r="W3307" i="2"/>
  <c r="W3306" i="2" s="1"/>
  <c r="V3307" i="2"/>
  <c r="V3306" i="2" s="1"/>
  <c r="U3307" i="2"/>
  <c r="T3307" i="2"/>
  <c r="T3306" i="2" s="1"/>
  <c r="S3307" i="2"/>
  <c r="S3306" i="2" s="1"/>
  <c r="R3307" i="2"/>
  <c r="R3306" i="2" s="1"/>
  <c r="Q3307" i="2"/>
  <c r="Q3306" i="2" s="1"/>
  <c r="P3307" i="2"/>
  <c r="P3306" i="2" s="1"/>
  <c r="L3307" i="2"/>
  <c r="L3306" i="2" s="1"/>
  <c r="K3307" i="2"/>
  <c r="K3306" i="2" s="1"/>
  <c r="J3307" i="2"/>
  <c r="J3306" i="2" s="1"/>
  <c r="I3307" i="2"/>
  <c r="H3307" i="2"/>
  <c r="H3306" i="2" s="1"/>
  <c r="G3307" i="2"/>
  <c r="U3306" i="2"/>
  <c r="I3306" i="2"/>
  <c r="O3303" i="2"/>
  <c r="AB3303" i="2" s="1"/>
  <c r="N3303" i="2"/>
  <c r="AA3303" i="2" s="1"/>
  <c r="M3303" i="2"/>
  <c r="Z3303" i="2" s="1"/>
  <c r="AC3302" i="2"/>
  <c r="AC3301" i="2" s="1"/>
  <c r="AC3300" i="2" s="1"/>
  <c r="AC3299" i="2" s="1"/>
  <c r="Y3302" i="2"/>
  <c r="Y3301" i="2" s="1"/>
  <c r="Y3300" i="2" s="1"/>
  <c r="Y3299" i="2" s="1"/>
  <c r="X3302" i="2"/>
  <c r="X3301" i="2" s="1"/>
  <c r="X3300" i="2" s="1"/>
  <c r="X3299" i="2" s="1"/>
  <c r="W3302" i="2"/>
  <c r="W3301" i="2" s="1"/>
  <c r="W3300" i="2" s="1"/>
  <c r="W3299" i="2" s="1"/>
  <c r="V3302" i="2"/>
  <c r="V3301" i="2" s="1"/>
  <c r="V3300" i="2" s="1"/>
  <c r="V3299" i="2" s="1"/>
  <c r="U3302" i="2"/>
  <c r="T3302" i="2"/>
  <c r="T3301" i="2" s="1"/>
  <c r="T3300" i="2" s="1"/>
  <c r="T3299" i="2" s="1"/>
  <c r="S3302" i="2"/>
  <c r="S3301" i="2" s="1"/>
  <c r="S3300" i="2" s="1"/>
  <c r="S3299" i="2" s="1"/>
  <c r="R3302" i="2"/>
  <c r="R3301" i="2" s="1"/>
  <c r="R3300" i="2" s="1"/>
  <c r="R3299" i="2" s="1"/>
  <c r="Q3302" i="2"/>
  <c r="Q3301" i="2" s="1"/>
  <c r="Q3300" i="2" s="1"/>
  <c r="Q3299" i="2" s="1"/>
  <c r="P3302" i="2"/>
  <c r="P3301" i="2" s="1"/>
  <c r="P3300" i="2" s="1"/>
  <c r="P3299" i="2" s="1"/>
  <c r="L3302" i="2"/>
  <c r="L3301" i="2" s="1"/>
  <c r="L3300" i="2" s="1"/>
  <c r="L3299" i="2" s="1"/>
  <c r="K3302" i="2"/>
  <c r="K3301" i="2" s="1"/>
  <c r="K3300" i="2" s="1"/>
  <c r="K3299" i="2" s="1"/>
  <c r="J3302" i="2"/>
  <c r="J3301" i="2" s="1"/>
  <c r="J3300" i="2" s="1"/>
  <c r="J3299" i="2" s="1"/>
  <c r="I3302" i="2"/>
  <c r="H3302" i="2"/>
  <c r="G3302" i="2"/>
  <c r="G3301" i="2" s="1"/>
  <c r="U3301" i="2"/>
  <c r="U3300" i="2" s="1"/>
  <c r="U3299" i="2" s="1"/>
  <c r="O3298" i="2"/>
  <c r="AB3298" i="2" s="1"/>
  <c r="N3298" i="2"/>
  <c r="AA3298" i="2" s="1"/>
  <c r="M3298" i="2"/>
  <c r="Z3298" i="2" s="1"/>
  <c r="AC3297" i="2"/>
  <c r="AC3296" i="2" s="1"/>
  <c r="AC3295" i="2" s="1"/>
  <c r="AC3294" i="2" s="1"/>
  <c r="Y3297" i="2"/>
  <c r="Y3296" i="2" s="1"/>
  <c r="Y3295" i="2" s="1"/>
  <c r="Y3294" i="2" s="1"/>
  <c r="X3297" i="2"/>
  <c r="X3296" i="2" s="1"/>
  <c r="X3295" i="2" s="1"/>
  <c r="X3294" i="2" s="1"/>
  <c r="W3297" i="2"/>
  <c r="W3296" i="2" s="1"/>
  <c r="W3295" i="2" s="1"/>
  <c r="W3294" i="2" s="1"/>
  <c r="V3297" i="2"/>
  <c r="V3296" i="2" s="1"/>
  <c r="V3295" i="2" s="1"/>
  <c r="V3294" i="2" s="1"/>
  <c r="U3297" i="2"/>
  <c r="U3296" i="2" s="1"/>
  <c r="U3295" i="2" s="1"/>
  <c r="U3294" i="2" s="1"/>
  <c r="T3297" i="2"/>
  <c r="T3296" i="2" s="1"/>
  <c r="T3295" i="2" s="1"/>
  <c r="T3294" i="2" s="1"/>
  <c r="S3297" i="2"/>
  <c r="S3296" i="2" s="1"/>
  <c r="S3295" i="2" s="1"/>
  <c r="S3294" i="2" s="1"/>
  <c r="R3297" i="2"/>
  <c r="R3296" i="2" s="1"/>
  <c r="R3295" i="2" s="1"/>
  <c r="R3294" i="2" s="1"/>
  <c r="Q3297" i="2"/>
  <c r="Q3296" i="2" s="1"/>
  <c r="Q3295" i="2" s="1"/>
  <c r="Q3294" i="2" s="1"/>
  <c r="P3297" i="2"/>
  <c r="P3296" i="2" s="1"/>
  <c r="P3295" i="2" s="1"/>
  <c r="P3294" i="2" s="1"/>
  <c r="L3297" i="2"/>
  <c r="K3297" i="2"/>
  <c r="K3296" i="2" s="1"/>
  <c r="K3295" i="2" s="1"/>
  <c r="K3294" i="2" s="1"/>
  <c r="J3297" i="2"/>
  <c r="J3296" i="2" s="1"/>
  <c r="J3295" i="2" s="1"/>
  <c r="I3297" i="2"/>
  <c r="I3296" i="2" s="1"/>
  <c r="I3295" i="2" s="1"/>
  <c r="I3294" i="2" s="1"/>
  <c r="H3297" i="2"/>
  <c r="G3297" i="2"/>
  <c r="G3296" i="2" s="1"/>
  <c r="G3295" i="2" s="1"/>
  <c r="G3294" i="2" s="1"/>
  <c r="O3290" i="2"/>
  <c r="AB3290" i="2" s="1"/>
  <c r="N3290" i="2"/>
  <c r="AA3290" i="2" s="1"/>
  <c r="M3290" i="2"/>
  <c r="Z3290" i="2" s="1"/>
  <c r="O3289" i="2"/>
  <c r="AB3289" i="2" s="1"/>
  <c r="N3289" i="2"/>
  <c r="AA3289" i="2" s="1"/>
  <c r="M3289" i="2"/>
  <c r="Z3289" i="2" s="1"/>
  <c r="AC3288" i="2"/>
  <c r="AC3287" i="2" s="1"/>
  <c r="AC3286" i="2" s="1"/>
  <c r="AC3285" i="2" s="1"/>
  <c r="Y3288" i="2"/>
  <c r="Y3287" i="2" s="1"/>
  <c r="Y3286" i="2" s="1"/>
  <c r="Y3285" i="2" s="1"/>
  <c r="X3288" i="2"/>
  <c r="X3287" i="2" s="1"/>
  <c r="X3286" i="2" s="1"/>
  <c r="X3285" i="2" s="1"/>
  <c r="W3288" i="2"/>
  <c r="W3287" i="2" s="1"/>
  <c r="W3286" i="2" s="1"/>
  <c r="W3285" i="2" s="1"/>
  <c r="V3288" i="2"/>
  <c r="V3287" i="2" s="1"/>
  <c r="V3286" i="2" s="1"/>
  <c r="V3285" i="2" s="1"/>
  <c r="U3288" i="2"/>
  <c r="U3287" i="2" s="1"/>
  <c r="U3286" i="2" s="1"/>
  <c r="U3285" i="2" s="1"/>
  <c r="T3288" i="2"/>
  <c r="T3287" i="2" s="1"/>
  <c r="T3286" i="2" s="1"/>
  <c r="T3285" i="2" s="1"/>
  <c r="S3288" i="2"/>
  <c r="S3287" i="2" s="1"/>
  <c r="S3286" i="2" s="1"/>
  <c r="S3285" i="2" s="1"/>
  <c r="R3288" i="2"/>
  <c r="R3287" i="2" s="1"/>
  <c r="R3286" i="2" s="1"/>
  <c r="R3285" i="2" s="1"/>
  <c r="Q3288" i="2"/>
  <c r="Q3287" i="2" s="1"/>
  <c r="P3288" i="2"/>
  <c r="P3287" i="2" s="1"/>
  <c r="P3286" i="2" s="1"/>
  <c r="P3285" i="2" s="1"/>
  <c r="L3288" i="2"/>
  <c r="L3287" i="2" s="1"/>
  <c r="K3288" i="2"/>
  <c r="K3287" i="2" s="1"/>
  <c r="K3286" i="2" s="1"/>
  <c r="K3285" i="2" s="1"/>
  <c r="J3288" i="2"/>
  <c r="J3287" i="2" s="1"/>
  <c r="J3286" i="2" s="1"/>
  <c r="J3285" i="2" s="1"/>
  <c r="I3288" i="2"/>
  <c r="I3287" i="2" s="1"/>
  <c r="I3286" i="2" s="1"/>
  <c r="I3285" i="2" s="1"/>
  <c r="H3288" i="2"/>
  <c r="H3287" i="2" s="1"/>
  <c r="H3286" i="2" s="1"/>
  <c r="G3288" i="2"/>
  <c r="Q3286" i="2"/>
  <c r="Q3285" i="2" s="1"/>
  <c r="O3284" i="2"/>
  <c r="AB3284" i="2" s="1"/>
  <c r="N3284" i="2"/>
  <c r="AA3284" i="2" s="1"/>
  <c r="M3284" i="2"/>
  <c r="Z3284" i="2" s="1"/>
  <c r="AC3283" i="2"/>
  <c r="AC3282" i="2" s="1"/>
  <c r="Y3283" i="2"/>
  <c r="Y3282" i="2" s="1"/>
  <c r="X3283" i="2"/>
  <c r="X3282" i="2" s="1"/>
  <c r="W3283" i="2"/>
  <c r="W3282" i="2" s="1"/>
  <c r="V3283" i="2"/>
  <c r="V3282" i="2" s="1"/>
  <c r="U3283" i="2"/>
  <c r="T3283" i="2"/>
  <c r="T3282" i="2" s="1"/>
  <c r="S3283" i="2"/>
  <c r="S3282" i="2" s="1"/>
  <c r="R3283" i="2"/>
  <c r="R3282" i="2" s="1"/>
  <c r="Q3283" i="2"/>
  <c r="Q3282" i="2" s="1"/>
  <c r="P3283" i="2"/>
  <c r="P3282" i="2" s="1"/>
  <c r="L3283" i="2"/>
  <c r="L3282" i="2" s="1"/>
  <c r="K3283" i="2"/>
  <c r="K3282" i="2" s="1"/>
  <c r="J3283" i="2"/>
  <c r="J3282" i="2" s="1"/>
  <c r="I3283" i="2"/>
  <c r="H3283" i="2"/>
  <c r="H3282" i="2" s="1"/>
  <c r="G3283" i="2"/>
  <c r="G3282" i="2" s="1"/>
  <c r="U3282" i="2"/>
  <c r="O3281" i="2"/>
  <c r="AB3281" i="2" s="1"/>
  <c r="N3281" i="2"/>
  <c r="AA3281" i="2" s="1"/>
  <c r="M3281" i="2"/>
  <c r="Z3281" i="2" s="1"/>
  <c r="AC3280" i="2"/>
  <c r="AC3279" i="2" s="1"/>
  <c r="Y3280" i="2"/>
  <c r="Y3279" i="2" s="1"/>
  <c r="X3280" i="2"/>
  <c r="X3279" i="2" s="1"/>
  <c r="W3280" i="2"/>
  <c r="W3279" i="2" s="1"/>
  <c r="V3280" i="2"/>
  <c r="V3279" i="2" s="1"/>
  <c r="U3280" i="2"/>
  <c r="U3279" i="2" s="1"/>
  <c r="T3280" i="2"/>
  <c r="T3279" i="2" s="1"/>
  <c r="S3280" i="2"/>
  <c r="S3279" i="2" s="1"/>
  <c r="R3280" i="2"/>
  <c r="R3279" i="2" s="1"/>
  <c r="Q3280" i="2"/>
  <c r="Q3279" i="2" s="1"/>
  <c r="P3280" i="2"/>
  <c r="P3279" i="2" s="1"/>
  <c r="L3280" i="2"/>
  <c r="L3279" i="2" s="1"/>
  <c r="K3280" i="2"/>
  <c r="J3280" i="2"/>
  <c r="J3279" i="2" s="1"/>
  <c r="I3280" i="2"/>
  <c r="H3280" i="2"/>
  <c r="H3279" i="2" s="1"/>
  <c r="G3280" i="2"/>
  <c r="O3275" i="2"/>
  <c r="AB3275" i="2" s="1"/>
  <c r="N3275" i="2"/>
  <c r="AA3275" i="2" s="1"/>
  <c r="M3275" i="2"/>
  <c r="Z3275" i="2" s="1"/>
  <c r="AC3274" i="2"/>
  <c r="Y3274" i="2"/>
  <c r="X3274" i="2"/>
  <c r="W3274" i="2"/>
  <c r="V3274" i="2"/>
  <c r="U3274" i="2"/>
  <c r="T3274" i="2"/>
  <c r="S3274" i="2"/>
  <c r="R3274" i="2"/>
  <c r="Q3274" i="2"/>
  <c r="P3274" i="2"/>
  <c r="L3274" i="2"/>
  <c r="K3274" i="2"/>
  <c r="J3274" i="2"/>
  <c r="I3274" i="2"/>
  <c r="H3274" i="2"/>
  <c r="G3274" i="2"/>
  <c r="O3273" i="2"/>
  <c r="AB3273" i="2" s="1"/>
  <c r="N3273" i="2"/>
  <c r="AA3273" i="2" s="1"/>
  <c r="M3273" i="2"/>
  <c r="Z3273" i="2" s="1"/>
  <c r="AC3272" i="2"/>
  <c r="Y3272" i="2"/>
  <c r="X3272" i="2"/>
  <c r="W3272" i="2"/>
  <c r="V3272" i="2"/>
  <c r="U3272" i="2"/>
  <c r="T3272" i="2"/>
  <c r="S3272" i="2"/>
  <c r="R3272" i="2"/>
  <c r="Q3272" i="2"/>
  <c r="P3272" i="2"/>
  <c r="L3272" i="2"/>
  <c r="K3272" i="2"/>
  <c r="J3272" i="2"/>
  <c r="I3272" i="2"/>
  <c r="H3272" i="2"/>
  <c r="G3272" i="2"/>
  <c r="O3271" i="2"/>
  <c r="AB3271" i="2" s="1"/>
  <c r="N3271" i="2"/>
  <c r="AA3271" i="2" s="1"/>
  <c r="M3271" i="2"/>
  <c r="Z3271" i="2" s="1"/>
  <c r="AC3270" i="2"/>
  <c r="Y3270" i="2"/>
  <c r="X3270" i="2"/>
  <c r="W3270" i="2"/>
  <c r="V3270" i="2"/>
  <c r="U3270" i="2"/>
  <c r="T3270" i="2"/>
  <c r="S3270" i="2"/>
  <c r="R3270" i="2"/>
  <c r="Q3270" i="2"/>
  <c r="P3270" i="2"/>
  <c r="L3270" i="2"/>
  <c r="K3270" i="2"/>
  <c r="J3270" i="2"/>
  <c r="I3270" i="2"/>
  <c r="H3270" i="2"/>
  <c r="G3270" i="2"/>
  <c r="O3268" i="2"/>
  <c r="AB3268" i="2" s="1"/>
  <c r="N3268" i="2"/>
  <c r="AA3268" i="2" s="1"/>
  <c r="M3268" i="2"/>
  <c r="Z3268" i="2" s="1"/>
  <c r="AC3267" i="2"/>
  <c r="AC3266" i="2" s="1"/>
  <c r="Y3267" i="2"/>
  <c r="Y3266" i="2" s="1"/>
  <c r="X3267" i="2"/>
  <c r="X3266" i="2" s="1"/>
  <c r="W3267" i="2"/>
  <c r="W3266" i="2" s="1"/>
  <c r="V3267" i="2"/>
  <c r="V3266" i="2" s="1"/>
  <c r="U3267" i="2"/>
  <c r="U3266" i="2" s="1"/>
  <c r="T3267" i="2"/>
  <c r="T3266" i="2" s="1"/>
  <c r="S3267" i="2"/>
  <c r="S3266" i="2" s="1"/>
  <c r="R3267" i="2"/>
  <c r="R3266" i="2" s="1"/>
  <c r="Q3267" i="2"/>
  <c r="Q3266" i="2" s="1"/>
  <c r="P3267" i="2"/>
  <c r="P3266" i="2" s="1"/>
  <c r="L3267" i="2"/>
  <c r="L3266" i="2" s="1"/>
  <c r="K3267" i="2"/>
  <c r="K3266" i="2" s="1"/>
  <c r="J3267" i="2"/>
  <c r="J3266" i="2" s="1"/>
  <c r="I3267" i="2"/>
  <c r="I3266" i="2" s="1"/>
  <c r="H3267" i="2"/>
  <c r="G3267" i="2"/>
  <c r="O3264" i="2"/>
  <c r="AB3264" i="2" s="1"/>
  <c r="N3264" i="2"/>
  <c r="AA3264" i="2" s="1"/>
  <c r="M3264" i="2"/>
  <c r="Z3264" i="2" s="1"/>
  <c r="AC3263" i="2"/>
  <c r="AC3262" i="2" s="1"/>
  <c r="Y3263" i="2"/>
  <c r="Y3262" i="2" s="1"/>
  <c r="X3263" i="2"/>
  <c r="X3262" i="2" s="1"/>
  <c r="W3263" i="2"/>
  <c r="W3262" i="2" s="1"/>
  <c r="V3263" i="2"/>
  <c r="V3262" i="2" s="1"/>
  <c r="U3263" i="2"/>
  <c r="T3263" i="2"/>
  <c r="T3262" i="2" s="1"/>
  <c r="S3263" i="2"/>
  <c r="S3262" i="2" s="1"/>
  <c r="R3263" i="2"/>
  <c r="R3262" i="2" s="1"/>
  <c r="Q3263" i="2"/>
  <c r="Q3262" i="2" s="1"/>
  <c r="P3263" i="2"/>
  <c r="P3262" i="2" s="1"/>
  <c r="L3263" i="2"/>
  <c r="L3262" i="2" s="1"/>
  <c r="K3263" i="2"/>
  <c r="K3262" i="2" s="1"/>
  <c r="J3263" i="2"/>
  <c r="J3262" i="2" s="1"/>
  <c r="I3263" i="2"/>
  <c r="H3263" i="2"/>
  <c r="H3262" i="2" s="1"/>
  <c r="G3263" i="2"/>
  <c r="U3262" i="2"/>
  <c r="I3262" i="2"/>
  <c r="O3261" i="2"/>
  <c r="AB3261" i="2" s="1"/>
  <c r="N3261" i="2"/>
  <c r="AA3261" i="2" s="1"/>
  <c r="M3261" i="2"/>
  <c r="Z3261" i="2" s="1"/>
  <c r="AC3260" i="2"/>
  <c r="AC3259" i="2" s="1"/>
  <c r="Y3260" i="2"/>
  <c r="Y3259" i="2" s="1"/>
  <c r="X3260" i="2"/>
  <c r="X3259" i="2" s="1"/>
  <c r="W3260" i="2"/>
  <c r="W3259" i="2" s="1"/>
  <c r="V3260" i="2"/>
  <c r="V3259" i="2" s="1"/>
  <c r="U3260" i="2"/>
  <c r="U3259" i="2" s="1"/>
  <c r="T3260" i="2"/>
  <c r="T3259" i="2" s="1"/>
  <c r="S3260" i="2"/>
  <c r="S3259" i="2" s="1"/>
  <c r="R3260" i="2"/>
  <c r="R3259" i="2" s="1"/>
  <c r="Q3260" i="2"/>
  <c r="Q3259" i="2" s="1"/>
  <c r="P3260" i="2"/>
  <c r="P3259" i="2" s="1"/>
  <c r="L3260" i="2"/>
  <c r="L3259" i="2" s="1"/>
  <c r="K3260" i="2"/>
  <c r="K3259" i="2" s="1"/>
  <c r="J3260" i="2"/>
  <c r="J3259" i="2" s="1"/>
  <c r="I3260" i="2"/>
  <c r="I3259" i="2" s="1"/>
  <c r="H3260" i="2"/>
  <c r="H3259" i="2" s="1"/>
  <c r="G3260" i="2"/>
  <c r="O3255" i="2"/>
  <c r="AB3255" i="2" s="1"/>
  <c r="N3255" i="2"/>
  <c r="AA3255" i="2" s="1"/>
  <c r="M3255" i="2"/>
  <c r="Z3255" i="2" s="1"/>
  <c r="AC3254" i="2"/>
  <c r="AC3253" i="2" s="1"/>
  <c r="AC3252" i="2" s="1"/>
  <c r="AC3251" i="2" s="1"/>
  <c r="AC3250" i="2" s="1"/>
  <c r="Y3254" i="2"/>
  <c r="Y3253" i="2" s="1"/>
  <c r="Y3252" i="2" s="1"/>
  <c r="Y3251" i="2" s="1"/>
  <c r="Y3250" i="2" s="1"/>
  <c r="X3254" i="2"/>
  <c r="X3253" i="2" s="1"/>
  <c r="X3252" i="2" s="1"/>
  <c r="X3251" i="2" s="1"/>
  <c r="X3250" i="2" s="1"/>
  <c r="W3254" i="2"/>
  <c r="W3253" i="2" s="1"/>
  <c r="W3252" i="2" s="1"/>
  <c r="W3251" i="2" s="1"/>
  <c r="W3250" i="2" s="1"/>
  <c r="V3254" i="2"/>
  <c r="V3253" i="2" s="1"/>
  <c r="V3252" i="2" s="1"/>
  <c r="V3251" i="2" s="1"/>
  <c r="V3250" i="2" s="1"/>
  <c r="U3254" i="2"/>
  <c r="U3253" i="2" s="1"/>
  <c r="U3252" i="2" s="1"/>
  <c r="U3251" i="2" s="1"/>
  <c r="U3250" i="2" s="1"/>
  <c r="T3254" i="2"/>
  <c r="T3253" i="2" s="1"/>
  <c r="T3252" i="2" s="1"/>
  <c r="T3251" i="2" s="1"/>
  <c r="T3250" i="2" s="1"/>
  <c r="S3254" i="2"/>
  <c r="S3253" i="2" s="1"/>
  <c r="S3252" i="2" s="1"/>
  <c r="S3251" i="2" s="1"/>
  <c r="S3250" i="2" s="1"/>
  <c r="R3254" i="2"/>
  <c r="R3253" i="2" s="1"/>
  <c r="R3252" i="2" s="1"/>
  <c r="R3251" i="2" s="1"/>
  <c r="R3250" i="2" s="1"/>
  <c r="Q3254" i="2"/>
  <c r="Q3253" i="2" s="1"/>
  <c r="Q3252" i="2" s="1"/>
  <c r="Q3251" i="2" s="1"/>
  <c r="Q3250" i="2" s="1"/>
  <c r="P3254" i="2"/>
  <c r="P3253" i="2" s="1"/>
  <c r="P3252" i="2" s="1"/>
  <c r="P3251" i="2" s="1"/>
  <c r="P3250" i="2" s="1"/>
  <c r="L3254" i="2"/>
  <c r="L3253" i="2" s="1"/>
  <c r="L3252" i="2" s="1"/>
  <c r="L3251" i="2" s="1"/>
  <c r="L3250" i="2" s="1"/>
  <c r="K3254" i="2"/>
  <c r="K3253" i="2" s="1"/>
  <c r="K3252" i="2" s="1"/>
  <c r="K3251" i="2" s="1"/>
  <c r="K3250" i="2" s="1"/>
  <c r="J3254" i="2"/>
  <c r="J3253" i="2" s="1"/>
  <c r="J3252" i="2" s="1"/>
  <c r="J3251" i="2" s="1"/>
  <c r="J3250" i="2" s="1"/>
  <c r="I3254" i="2"/>
  <c r="I3253" i="2" s="1"/>
  <c r="I3252" i="2" s="1"/>
  <c r="H3254" i="2"/>
  <c r="G3254" i="2"/>
  <c r="O3247" i="2"/>
  <c r="AB3247" i="2" s="1"/>
  <c r="N3247" i="2"/>
  <c r="AA3247" i="2" s="1"/>
  <c r="M3247" i="2"/>
  <c r="Z3247" i="2" s="1"/>
  <c r="AC3246" i="2"/>
  <c r="Y3246" i="2"/>
  <c r="X3246" i="2"/>
  <c r="W3246" i="2"/>
  <c r="V3246" i="2"/>
  <c r="U3246" i="2"/>
  <c r="T3246" i="2"/>
  <c r="S3246" i="2"/>
  <c r="R3246" i="2"/>
  <c r="Q3246" i="2"/>
  <c r="P3246" i="2"/>
  <c r="L3246" i="2"/>
  <c r="K3246" i="2"/>
  <c r="J3246" i="2"/>
  <c r="I3246" i="2"/>
  <c r="H3246" i="2"/>
  <c r="G3246" i="2"/>
  <c r="O3245" i="2"/>
  <c r="AB3245" i="2" s="1"/>
  <c r="N3245" i="2"/>
  <c r="AA3245" i="2" s="1"/>
  <c r="M3245" i="2"/>
  <c r="Z3245" i="2" s="1"/>
  <c r="AC3244" i="2"/>
  <c r="Y3244" i="2"/>
  <c r="X3244" i="2"/>
  <c r="W3244" i="2"/>
  <c r="V3244" i="2"/>
  <c r="U3244" i="2"/>
  <c r="T3244" i="2"/>
  <c r="S3244" i="2"/>
  <c r="R3244" i="2"/>
  <c r="Q3244" i="2"/>
  <c r="P3244" i="2"/>
  <c r="L3244" i="2"/>
  <c r="K3244" i="2"/>
  <c r="J3244" i="2"/>
  <c r="I3244" i="2"/>
  <c r="H3244" i="2"/>
  <c r="G3244" i="2"/>
  <c r="O3243" i="2"/>
  <c r="AB3243" i="2" s="1"/>
  <c r="N3243" i="2"/>
  <c r="AA3243" i="2" s="1"/>
  <c r="M3243" i="2"/>
  <c r="Z3243" i="2" s="1"/>
  <c r="AC3242" i="2"/>
  <c r="Y3242" i="2"/>
  <c r="X3242" i="2"/>
  <c r="W3242" i="2"/>
  <c r="V3242" i="2"/>
  <c r="U3242" i="2"/>
  <c r="T3242" i="2"/>
  <c r="S3242" i="2"/>
  <c r="S3241" i="2" s="1"/>
  <c r="R3242" i="2"/>
  <c r="Q3242" i="2"/>
  <c r="P3242" i="2"/>
  <c r="L3242" i="2"/>
  <c r="K3242" i="2"/>
  <c r="J3242" i="2"/>
  <c r="I3242" i="2"/>
  <c r="H3242" i="2"/>
  <c r="G3242" i="2"/>
  <c r="O3240" i="2"/>
  <c r="AB3240" i="2" s="1"/>
  <c r="N3240" i="2"/>
  <c r="AA3240" i="2" s="1"/>
  <c r="M3240" i="2"/>
  <c r="Z3240" i="2" s="1"/>
  <c r="AC3239" i="2"/>
  <c r="AC3238" i="2" s="1"/>
  <c r="Y3239" i="2"/>
  <c r="Y3238" i="2" s="1"/>
  <c r="X3239" i="2"/>
  <c r="X3238" i="2" s="1"/>
  <c r="W3239" i="2"/>
  <c r="W3238" i="2" s="1"/>
  <c r="V3239" i="2"/>
  <c r="V3238" i="2" s="1"/>
  <c r="U3239" i="2"/>
  <c r="U3238" i="2" s="1"/>
  <c r="T3239" i="2"/>
  <c r="T3238" i="2" s="1"/>
  <c r="S3239" i="2"/>
  <c r="S3238" i="2" s="1"/>
  <c r="R3239" i="2"/>
  <c r="R3238" i="2" s="1"/>
  <c r="Q3239" i="2"/>
  <c r="Q3238" i="2" s="1"/>
  <c r="P3239" i="2"/>
  <c r="P3238" i="2" s="1"/>
  <c r="L3239" i="2"/>
  <c r="L3238" i="2" s="1"/>
  <c r="K3239" i="2"/>
  <c r="K3238" i="2" s="1"/>
  <c r="J3239" i="2"/>
  <c r="I3239" i="2"/>
  <c r="I3238" i="2" s="1"/>
  <c r="H3239" i="2"/>
  <c r="G3239" i="2"/>
  <c r="G3238" i="2" s="1"/>
  <c r="O3236" i="2"/>
  <c r="AB3236" i="2" s="1"/>
  <c r="N3236" i="2"/>
  <c r="AA3236" i="2" s="1"/>
  <c r="M3236" i="2"/>
  <c r="Z3236" i="2" s="1"/>
  <c r="AC3235" i="2"/>
  <c r="AC3234" i="2" s="1"/>
  <c r="AC3233" i="2" s="1"/>
  <c r="Y3235" i="2"/>
  <c r="Y3234" i="2" s="1"/>
  <c r="Y3233" i="2" s="1"/>
  <c r="X3235" i="2"/>
  <c r="X3234" i="2" s="1"/>
  <c r="X3233" i="2" s="1"/>
  <c r="W3235" i="2"/>
  <c r="W3234" i="2" s="1"/>
  <c r="W3233" i="2" s="1"/>
  <c r="V3235" i="2"/>
  <c r="V3234" i="2" s="1"/>
  <c r="V3233" i="2" s="1"/>
  <c r="U3235" i="2"/>
  <c r="U3234" i="2" s="1"/>
  <c r="T3235" i="2"/>
  <c r="T3234" i="2" s="1"/>
  <c r="T3233" i="2" s="1"/>
  <c r="S3235" i="2"/>
  <c r="S3234" i="2" s="1"/>
  <c r="S3233" i="2" s="1"/>
  <c r="R3235" i="2"/>
  <c r="R3234" i="2" s="1"/>
  <c r="R3233" i="2" s="1"/>
  <c r="Q3235" i="2"/>
  <c r="Q3234" i="2" s="1"/>
  <c r="Q3233" i="2" s="1"/>
  <c r="P3235" i="2"/>
  <c r="P3234" i="2" s="1"/>
  <c r="P3233" i="2" s="1"/>
  <c r="L3235" i="2"/>
  <c r="L3234" i="2" s="1"/>
  <c r="K3235" i="2"/>
  <c r="K3234" i="2" s="1"/>
  <c r="K3233" i="2" s="1"/>
  <c r="J3235" i="2"/>
  <c r="J3234" i="2" s="1"/>
  <c r="J3233" i="2" s="1"/>
  <c r="I3235" i="2"/>
  <c r="I3234" i="2" s="1"/>
  <c r="I3233" i="2" s="1"/>
  <c r="H3235" i="2"/>
  <c r="H3234" i="2" s="1"/>
  <c r="G3235" i="2"/>
  <c r="U3233" i="2"/>
  <c r="O3228" i="2"/>
  <c r="AB3228" i="2" s="1"/>
  <c r="N3228" i="2"/>
  <c r="AA3228" i="2" s="1"/>
  <c r="M3228" i="2"/>
  <c r="Z3228" i="2" s="1"/>
  <c r="AC3227" i="2"/>
  <c r="Y3227" i="2"/>
  <c r="X3227" i="2"/>
  <c r="W3227" i="2"/>
  <c r="V3227" i="2"/>
  <c r="U3227" i="2"/>
  <c r="T3227" i="2"/>
  <c r="S3227" i="2"/>
  <c r="R3227" i="2"/>
  <c r="Q3227" i="2"/>
  <c r="P3227" i="2"/>
  <c r="L3227" i="2"/>
  <c r="K3227" i="2"/>
  <c r="J3227" i="2"/>
  <c r="I3227" i="2"/>
  <c r="H3227" i="2"/>
  <c r="G3227" i="2"/>
  <c r="O3226" i="2"/>
  <c r="AB3226" i="2" s="1"/>
  <c r="N3226" i="2"/>
  <c r="AA3226" i="2" s="1"/>
  <c r="M3226" i="2"/>
  <c r="Z3226" i="2" s="1"/>
  <c r="AC3225" i="2"/>
  <c r="Y3225" i="2"/>
  <c r="X3225" i="2"/>
  <c r="W3225" i="2"/>
  <c r="V3225" i="2"/>
  <c r="U3225" i="2"/>
  <c r="T3225" i="2"/>
  <c r="S3225" i="2"/>
  <c r="R3225" i="2"/>
  <c r="Q3225" i="2"/>
  <c r="P3225" i="2"/>
  <c r="L3225" i="2"/>
  <c r="K3225" i="2"/>
  <c r="J3225" i="2"/>
  <c r="I3225" i="2"/>
  <c r="H3225" i="2"/>
  <c r="G3225" i="2"/>
  <c r="O3224" i="2"/>
  <c r="AB3224" i="2" s="1"/>
  <c r="N3224" i="2"/>
  <c r="AA3224" i="2" s="1"/>
  <c r="M3224" i="2"/>
  <c r="Z3224" i="2" s="1"/>
  <c r="AC3223" i="2"/>
  <c r="Y3223" i="2"/>
  <c r="X3223" i="2"/>
  <c r="W3223" i="2"/>
  <c r="V3223" i="2"/>
  <c r="U3223" i="2"/>
  <c r="T3223" i="2"/>
  <c r="S3223" i="2"/>
  <c r="R3223" i="2"/>
  <c r="Q3223" i="2"/>
  <c r="Q3222" i="2" s="1"/>
  <c r="P3223" i="2"/>
  <c r="L3223" i="2"/>
  <c r="K3223" i="2"/>
  <c r="J3223" i="2"/>
  <c r="J3222" i="2" s="1"/>
  <c r="I3223" i="2"/>
  <c r="H3223" i="2"/>
  <c r="G3223" i="2"/>
  <c r="O3221" i="2"/>
  <c r="AB3221" i="2" s="1"/>
  <c r="N3221" i="2"/>
  <c r="AA3221" i="2" s="1"/>
  <c r="M3221" i="2"/>
  <c r="Z3221" i="2" s="1"/>
  <c r="AC3220" i="2"/>
  <c r="AC3219" i="2" s="1"/>
  <c r="Y3220" i="2"/>
  <c r="Y3219" i="2" s="1"/>
  <c r="X3220" i="2"/>
  <c r="X3219" i="2" s="1"/>
  <c r="W3220" i="2"/>
  <c r="W3219" i="2" s="1"/>
  <c r="V3220" i="2"/>
  <c r="V3219" i="2" s="1"/>
  <c r="U3220" i="2"/>
  <c r="U3219" i="2" s="1"/>
  <c r="T3220" i="2"/>
  <c r="T3219" i="2" s="1"/>
  <c r="S3220" i="2"/>
  <c r="S3219" i="2" s="1"/>
  <c r="R3220" i="2"/>
  <c r="R3219" i="2" s="1"/>
  <c r="Q3220" i="2"/>
  <c r="Q3219" i="2" s="1"/>
  <c r="P3220" i="2"/>
  <c r="P3219" i="2" s="1"/>
  <c r="L3220" i="2"/>
  <c r="L3219" i="2" s="1"/>
  <c r="K3220" i="2"/>
  <c r="K3219" i="2" s="1"/>
  <c r="J3220" i="2"/>
  <c r="J3219" i="2" s="1"/>
  <c r="I3220" i="2"/>
  <c r="H3220" i="2"/>
  <c r="G3220" i="2"/>
  <c r="Z3217" i="2"/>
  <c r="O3217" i="2"/>
  <c r="AB3217" i="2" s="1"/>
  <c r="N3217" i="2"/>
  <c r="AA3217" i="2" s="1"/>
  <c r="M3217" i="2"/>
  <c r="AC3216" i="2"/>
  <c r="AC3215" i="2" s="1"/>
  <c r="AC3214" i="2" s="1"/>
  <c r="Y3216" i="2"/>
  <c r="Y3215" i="2" s="1"/>
  <c r="X3216" i="2"/>
  <c r="X3215" i="2" s="1"/>
  <c r="X3214" i="2" s="1"/>
  <c r="W3216" i="2"/>
  <c r="W3215" i="2" s="1"/>
  <c r="W3214" i="2" s="1"/>
  <c r="V3216" i="2"/>
  <c r="V3215" i="2" s="1"/>
  <c r="V3214" i="2" s="1"/>
  <c r="U3216" i="2"/>
  <c r="U3215" i="2" s="1"/>
  <c r="U3214" i="2" s="1"/>
  <c r="T3216" i="2"/>
  <c r="T3215" i="2" s="1"/>
  <c r="T3214" i="2" s="1"/>
  <c r="S3216" i="2"/>
  <c r="S3215" i="2" s="1"/>
  <c r="S3214" i="2" s="1"/>
  <c r="R3216" i="2"/>
  <c r="R3215" i="2" s="1"/>
  <c r="R3214" i="2" s="1"/>
  <c r="Q3216" i="2"/>
  <c r="Q3215" i="2" s="1"/>
  <c r="Q3214" i="2" s="1"/>
  <c r="P3216" i="2"/>
  <c r="P3215" i="2" s="1"/>
  <c r="P3214" i="2" s="1"/>
  <c r="L3216" i="2"/>
  <c r="L3215" i="2" s="1"/>
  <c r="K3216" i="2"/>
  <c r="K3215" i="2" s="1"/>
  <c r="K3214" i="2" s="1"/>
  <c r="J3216" i="2"/>
  <c r="J3215" i="2" s="1"/>
  <c r="J3214" i="2" s="1"/>
  <c r="I3216" i="2"/>
  <c r="I3215" i="2" s="1"/>
  <c r="I3214" i="2" s="1"/>
  <c r="H3216" i="2"/>
  <c r="H3215" i="2" s="1"/>
  <c r="H3214" i="2" s="1"/>
  <c r="G3216" i="2"/>
  <c r="Y3214" i="2"/>
  <c r="O3213" i="2"/>
  <c r="AB3213" i="2" s="1"/>
  <c r="N3213" i="2"/>
  <c r="AA3213" i="2" s="1"/>
  <c r="M3213" i="2"/>
  <c r="Z3213" i="2" s="1"/>
  <c r="AC3212" i="2"/>
  <c r="AC3211" i="2" s="1"/>
  <c r="AC3210" i="2" s="1"/>
  <c r="Y3212" i="2"/>
  <c r="Y3211" i="2" s="1"/>
  <c r="Y3210" i="2" s="1"/>
  <c r="X3212" i="2"/>
  <c r="X3211" i="2" s="1"/>
  <c r="X3210" i="2" s="1"/>
  <c r="W3212" i="2"/>
  <c r="W3211" i="2" s="1"/>
  <c r="W3210" i="2" s="1"/>
  <c r="V3212" i="2"/>
  <c r="V3211" i="2" s="1"/>
  <c r="V3210" i="2" s="1"/>
  <c r="U3212" i="2"/>
  <c r="U3211" i="2" s="1"/>
  <c r="U3210" i="2" s="1"/>
  <c r="T3212" i="2"/>
  <c r="T3211" i="2" s="1"/>
  <c r="T3210" i="2" s="1"/>
  <c r="S3212" i="2"/>
  <c r="S3211" i="2" s="1"/>
  <c r="S3210" i="2" s="1"/>
  <c r="R3212" i="2"/>
  <c r="R3211" i="2" s="1"/>
  <c r="R3210" i="2" s="1"/>
  <c r="Q3212" i="2"/>
  <c r="Q3211" i="2" s="1"/>
  <c r="Q3210" i="2" s="1"/>
  <c r="P3212" i="2"/>
  <c r="P3211" i="2" s="1"/>
  <c r="P3210" i="2" s="1"/>
  <c r="L3212" i="2"/>
  <c r="K3212" i="2"/>
  <c r="K3211" i="2" s="1"/>
  <c r="K3210" i="2" s="1"/>
  <c r="J3212" i="2"/>
  <c r="J3211" i="2" s="1"/>
  <c r="J3210" i="2" s="1"/>
  <c r="I3212" i="2"/>
  <c r="H3212" i="2"/>
  <c r="G3212" i="2"/>
  <c r="I3211" i="2"/>
  <c r="I3210" i="2" s="1"/>
  <c r="O3205" i="2"/>
  <c r="AB3205" i="2" s="1"/>
  <c r="N3205" i="2"/>
  <c r="AA3205" i="2" s="1"/>
  <c r="M3205" i="2"/>
  <c r="Z3205" i="2" s="1"/>
  <c r="AC3204" i="2"/>
  <c r="Y3204" i="2"/>
  <c r="X3204" i="2"/>
  <c r="W3204" i="2"/>
  <c r="V3204" i="2"/>
  <c r="U3204" i="2"/>
  <c r="T3204" i="2"/>
  <c r="S3204" i="2"/>
  <c r="R3204" i="2"/>
  <c r="Q3204" i="2"/>
  <c r="P3204" i="2"/>
  <c r="L3204" i="2"/>
  <c r="K3204" i="2"/>
  <c r="J3204" i="2"/>
  <c r="I3204" i="2"/>
  <c r="H3204" i="2"/>
  <c r="G3204" i="2"/>
  <c r="O3203" i="2"/>
  <c r="AB3203" i="2" s="1"/>
  <c r="N3203" i="2"/>
  <c r="AA3203" i="2" s="1"/>
  <c r="M3203" i="2"/>
  <c r="Z3203" i="2" s="1"/>
  <c r="AC3202" i="2"/>
  <c r="Y3202" i="2"/>
  <c r="X3202" i="2"/>
  <c r="X3201" i="2" s="1"/>
  <c r="W3202" i="2"/>
  <c r="V3202" i="2"/>
  <c r="U3202" i="2"/>
  <c r="U3201" i="2" s="1"/>
  <c r="T3202" i="2"/>
  <c r="S3202" i="2"/>
  <c r="R3202" i="2"/>
  <c r="Q3202" i="2"/>
  <c r="P3202" i="2"/>
  <c r="L3202" i="2"/>
  <c r="K3202" i="2"/>
  <c r="J3202" i="2"/>
  <c r="I3202" i="2"/>
  <c r="H3202" i="2"/>
  <c r="H3201" i="2" s="1"/>
  <c r="G3202" i="2"/>
  <c r="O3200" i="2"/>
  <c r="AB3200" i="2" s="1"/>
  <c r="N3200" i="2"/>
  <c r="AA3200" i="2" s="1"/>
  <c r="M3200" i="2"/>
  <c r="Z3200" i="2" s="1"/>
  <c r="AC3199" i="2"/>
  <c r="AC3198" i="2" s="1"/>
  <c r="Y3199" i="2"/>
  <c r="X3199" i="2"/>
  <c r="X3198" i="2" s="1"/>
  <c r="W3199" i="2"/>
  <c r="W3198" i="2" s="1"/>
  <c r="V3199" i="2"/>
  <c r="V3198" i="2" s="1"/>
  <c r="U3199" i="2"/>
  <c r="U3198" i="2" s="1"/>
  <c r="T3199" i="2"/>
  <c r="T3198" i="2" s="1"/>
  <c r="S3199" i="2"/>
  <c r="S3198" i="2" s="1"/>
  <c r="R3199" i="2"/>
  <c r="R3198" i="2" s="1"/>
  <c r="Q3199" i="2"/>
  <c r="Q3198" i="2" s="1"/>
  <c r="P3199" i="2"/>
  <c r="P3198" i="2" s="1"/>
  <c r="L3199" i="2"/>
  <c r="L3198" i="2" s="1"/>
  <c r="K3199" i="2"/>
  <c r="J3199" i="2"/>
  <c r="J3198" i="2" s="1"/>
  <c r="I3199" i="2"/>
  <c r="I3198" i="2" s="1"/>
  <c r="H3199" i="2"/>
  <c r="H3198" i="2" s="1"/>
  <c r="G3199" i="2"/>
  <c r="Y3198" i="2"/>
  <c r="O3195" i="2"/>
  <c r="AB3195" i="2" s="1"/>
  <c r="N3195" i="2"/>
  <c r="AA3195" i="2" s="1"/>
  <c r="M3195" i="2"/>
  <c r="Z3195" i="2" s="1"/>
  <c r="O3194" i="2"/>
  <c r="AB3194" i="2" s="1"/>
  <c r="N3194" i="2"/>
  <c r="AA3194" i="2" s="1"/>
  <c r="M3194" i="2"/>
  <c r="Z3194" i="2" s="1"/>
  <c r="AC3193" i="2"/>
  <c r="AC3192" i="2" s="1"/>
  <c r="AC3191" i="2" s="1"/>
  <c r="AC3190" i="2" s="1"/>
  <c r="Y3193" i="2"/>
  <c r="Y3192" i="2" s="1"/>
  <c r="Y3191" i="2" s="1"/>
  <c r="Y3190" i="2" s="1"/>
  <c r="X3193" i="2"/>
  <c r="X3192" i="2" s="1"/>
  <c r="X3191" i="2" s="1"/>
  <c r="X3190" i="2" s="1"/>
  <c r="W3193" i="2"/>
  <c r="W3192" i="2" s="1"/>
  <c r="W3191" i="2" s="1"/>
  <c r="W3190" i="2" s="1"/>
  <c r="V3193" i="2"/>
  <c r="V3192" i="2" s="1"/>
  <c r="V3191" i="2" s="1"/>
  <c r="V3190" i="2" s="1"/>
  <c r="U3193" i="2"/>
  <c r="U3192" i="2" s="1"/>
  <c r="U3191" i="2" s="1"/>
  <c r="U3190" i="2" s="1"/>
  <c r="T3193" i="2"/>
  <c r="T3192" i="2" s="1"/>
  <c r="T3191" i="2" s="1"/>
  <c r="T3190" i="2" s="1"/>
  <c r="S3193" i="2"/>
  <c r="S3192" i="2" s="1"/>
  <c r="S3191" i="2" s="1"/>
  <c r="S3190" i="2" s="1"/>
  <c r="R3193" i="2"/>
  <c r="R3192" i="2" s="1"/>
  <c r="R3191" i="2" s="1"/>
  <c r="R3190" i="2" s="1"/>
  <c r="Q3193" i="2"/>
  <c r="Q3192" i="2" s="1"/>
  <c r="Q3191" i="2" s="1"/>
  <c r="Q3190" i="2" s="1"/>
  <c r="P3193" i="2"/>
  <c r="P3192" i="2" s="1"/>
  <c r="P3191" i="2" s="1"/>
  <c r="P3190" i="2" s="1"/>
  <c r="L3193" i="2"/>
  <c r="L3192" i="2" s="1"/>
  <c r="L3191" i="2" s="1"/>
  <c r="L3190" i="2" s="1"/>
  <c r="K3193" i="2"/>
  <c r="K3192" i="2" s="1"/>
  <c r="K3191" i="2" s="1"/>
  <c r="K3190" i="2" s="1"/>
  <c r="J3193" i="2"/>
  <c r="I3193" i="2"/>
  <c r="H3193" i="2"/>
  <c r="H3192" i="2" s="1"/>
  <c r="H3191" i="2" s="1"/>
  <c r="H3190" i="2" s="1"/>
  <c r="G3193" i="2"/>
  <c r="G3192" i="2" s="1"/>
  <c r="G3191" i="2" s="1"/>
  <c r="O3188" i="2"/>
  <c r="AB3188" i="2" s="1"/>
  <c r="N3188" i="2"/>
  <c r="AA3188" i="2" s="1"/>
  <c r="M3188" i="2"/>
  <c r="Z3188" i="2" s="1"/>
  <c r="AC3187" i="2"/>
  <c r="AC3186" i="2" s="1"/>
  <c r="Y3187" i="2"/>
  <c r="Y3186" i="2" s="1"/>
  <c r="X3187" i="2"/>
  <c r="X3186" i="2" s="1"/>
  <c r="W3187" i="2"/>
  <c r="W3186" i="2" s="1"/>
  <c r="V3187" i="2"/>
  <c r="V3186" i="2" s="1"/>
  <c r="U3187" i="2"/>
  <c r="U3186" i="2" s="1"/>
  <c r="T3187" i="2"/>
  <c r="T3186" i="2" s="1"/>
  <c r="S3187" i="2"/>
  <c r="S3186" i="2" s="1"/>
  <c r="R3187" i="2"/>
  <c r="R3186" i="2" s="1"/>
  <c r="Q3187" i="2"/>
  <c r="Q3186" i="2" s="1"/>
  <c r="P3187" i="2"/>
  <c r="P3186" i="2" s="1"/>
  <c r="L3187" i="2"/>
  <c r="K3187" i="2"/>
  <c r="K3186" i="2" s="1"/>
  <c r="J3187" i="2"/>
  <c r="J3186" i="2" s="1"/>
  <c r="I3187" i="2"/>
  <c r="I3186" i="2" s="1"/>
  <c r="H3187" i="2"/>
  <c r="G3187" i="2"/>
  <c r="G3186" i="2" s="1"/>
  <c r="O3185" i="2"/>
  <c r="AB3185" i="2" s="1"/>
  <c r="N3185" i="2"/>
  <c r="AA3185" i="2" s="1"/>
  <c r="M3185" i="2"/>
  <c r="Z3185" i="2" s="1"/>
  <c r="AC3184" i="2"/>
  <c r="AC3183" i="2" s="1"/>
  <c r="Y3184" i="2"/>
  <c r="Y3183" i="2" s="1"/>
  <c r="X3184" i="2"/>
  <c r="X3183" i="2" s="1"/>
  <c r="W3184" i="2"/>
  <c r="W3183" i="2" s="1"/>
  <c r="V3184" i="2"/>
  <c r="V3183" i="2" s="1"/>
  <c r="U3184" i="2"/>
  <c r="U3183" i="2" s="1"/>
  <c r="T3184" i="2"/>
  <c r="T3183" i="2" s="1"/>
  <c r="S3184" i="2"/>
  <c r="S3183" i="2" s="1"/>
  <c r="R3184" i="2"/>
  <c r="R3183" i="2" s="1"/>
  <c r="Q3184" i="2"/>
  <c r="Q3183" i="2" s="1"/>
  <c r="P3184" i="2"/>
  <c r="P3183" i="2" s="1"/>
  <c r="P3182" i="2" s="1"/>
  <c r="L3184" i="2"/>
  <c r="K3184" i="2"/>
  <c r="K3183" i="2" s="1"/>
  <c r="J3184" i="2"/>
  <c r="J3183" i="2" s="1"/>
  <c r="J3182" i="2" s="1"/>
  <c r="I3184" i="2"/>
  <c r="I3183" i="2" s="1"/>
  <c r="H3184" i="2"/>
  <c r="G3184" i="2"/>
  <c r="G3183" i="2" s="1"/>
  <c r="O3181" i="2"/>
  <c r="AB3181" i="2" s="1"/>
  <c r="N3181" i="2"/>
  <c r="AA3181" i="2" s="1"/>
  <c r="M3181" i="2"/>
  <c r="Z3181" i="2" s="1"/>
  <c r="AC3180" i="2"/>
  <c r="AC3179" i="2" s="1"/>
  <c r="Y3180" i="2"/>
  <c r="Y3179" i="2" s="1"/>
  <c r="X3180" i="2"/>
  <c r="X3179" i="2" s="1"/>
  <c r="W3180" i="2"/>
  <c r="W3179" i="2" s="1"/>
  <c r="V3180" i="2"/>
  <c r="V3179" i="2" s="1"/>
  <c r="U3180" i="2"/>
  <c r="U3179" i="2" s="1"/>
  <c r="T3180" i="2"/>
  <c r="T3179" i="2" s="1"/>
  <c r="S3180" i="2"/>
  <c r="S3179" i="2" s="1"/>
  <c r="R3180" i="2"/>
  <c r="R3179" i="2" s="1"/>
  <c r="Q3180" i="2"/>
  <c r="Q3179" i="2" s="1"/>
  <c r="P3180" i="2"/>
  <c r="P3179" i="2" s="1"/>
  <c r="L3180" i="2"/>
  <c r="K3180" i="2"/>
  <c r="K3179" i="2" s="1"/>
  <c r="J3180" i="2"/>
  <c r="J3179" i="2" s="1"/>
  <c r="I3180" i="2"/>
  <c r="I3179" i="2" s="1"/>
  <c r="H3180" i="2"/>
  <c r="G3180" i="2"/>
  <c r="G3179" i="2" s="1"/>
  <c r="O3178" i="2"/>
  <c r="AB3178" i="2" s="1"/>
  <c r="N3178" i="2"/>
  <c r="AA3178" i="2" s="1"/>
  <c r="M3178" i="2"/>
  <c r="Z3178" i="2" s="1"/>
  <c r="AC3177" i="2"/>
  <c r="AC3176" i="2" s="1"/>
  <c r="Y3177" i="2"/>
  <c r="X3177" i="2"/>
  <c r="X3176" i="2" s="1"/>
  <c r="W3177" i="2"/>
  <c r="W3176" i="2" s="1"/>
  <c r="V3177" i="2"/>
  <c r="V3176" i="2" s="1"/>
  <c r="U3177" i="2"/>
  <c r="U3176" i="2" s="1"/>
  <c r="T3177" i="2"/>
  <c r="T3176" i="2" s="1"/>
  <c r="S3177" i="2"/>
  <c r="S3176" i="2" s="1"/>
  <c r="R3177" i="2"/>
  <c r="R3176" i="2" s="1"/>
  <c r="Q3177" i="2"/>
  <c r="Q3176" i="2" s="1"/>
  <c r="P3177" i="2"/>
  <c r="P3176" i="2" s="1"/>
  <c r="L3177" i="2"/>
  <c r="L3176" i="2" s="1"/>
  <c r="K3177" i="2"/>
  <c r="J3177" i="2"/>
  <c r="J3176" i="2" s="1"/>
  <c r="I3177" i="2"/>
  <c r="I3176" i="2" s="1"/>
  <c r="H3177" i="2"/>
  <c r="H3176" i="2" s="1"/>
  <c r="G3177" i="2"/>
  <c r="Y3176" i="2"/>
  <c r="O3175" i="2"/>
  <c r="AB3175" i="2" s="1"/>
  <c r="N3175" i="2"/>
  <c r="AA3175" i="2" s="1"/>
  <c r="M3175" i="2"/>
  <c r="Z3175" i="2" s="1"/>
  <c r="AC3174" i="2"/>
  <c r="AC3173" i="2" s="1"/>
  <c r="Y3174" i="2"/>
  <c r="Y3173" i="2" s="1"/>
  <c r="X3174" i="2"/>
  <c r="X3173" i="2" s="1"/>
  <c r="W3174" i="2"/>
  <c r="W3173" i="2" s="1"/>
  <c r="V3174" i="2"/>
  <c r="V3173" i="2" s="1"/>
  <c r="U3174" i="2"/>
  <c r="T3174" i="2"/>
  <c r="T3173" i="2" s="1"/>
  <c r="S3174" i="2"/>
  <c r="S3173" i="2" s="1"/>
  <c r="R3174" i="2"/>
  <c r="R3173" i="2" s="1"/>
  <c r="Q3174" i="2"/>
  <c r="Q3173" i="2" s="1"/>
  <c r="P3174" i="2"/>
  <c r="P3173" i="2" s="1"/>
  <c r="L3174" i="2"/>
  <c r="L3173" i="2" s="1"/>
  <c r="K3174" i="2"/>
  <c r="K3173" i="2" s="1"/>
  <c r="J3174" i="2"/>
  <c r="J3173" i="2" s="1"/>
  <c r="I3174" i="2"/>
  <c r="H3174" i="2"/>
  <c r="H3173" i="2" s="1"/>
  <c r="G3174" i="2"/>
  <c r="G3173" i="2" s="1"/>
  <c r="U3173" i="2"/>
  <c r="O3169" i="2"/>
  <c r="AB3169" i="2" s="1"/>
  <c r="N3169" i="2"/>
  <c r="AA3169" i="2" s="1"/>
  <c r="M3169" i="2"/>
  <c r="Z3169" i="2" s="1"/>
  <c r="AC3168" i="2"/>
  <c r="AC3167" i="2" s="1"/>
  <c r="Y3168" i="2"/>
  <c r="Y3167" i="2" s="1"/>
  <c r="X3168" i="2"/>
  <c r="X3167" i="2" s="1"/>
  <c r="W3168" i="2"/>
  <c r="W3167" i="2" s="1"/>
  <c r="V3168" i="2"/>
  <c r="V3167" i="2" s="1"/>
  <c r="U3168" i="2"/>
  <c r="T3168" i="2"/>
  <c r="T3167" i="2" s="1"/>
  <c r="S3168" i="2"/>
  <c r="S3167" i="2" s="1"/>
  <c r="R3168" i="2"/>
  <c r="R3167" i="2" s="1"/>
  <c r="Q3168" i="2"/>
  <c r="Q3167" i="2" s="1"/>
  <c r="P3168" i="2"/>
  <c r="P3167" i="2" s="1"/>
  <c r="L3168" i="2"/>
  <c r="K3168" i="2"/>
  <c r="K3167" i="2" s="1"/>
  <c r="J3168" i="2"/>
  <c r="J3167" i="2" s="1"/>
  <c r="I3168" i="2"/>
  <c r="H3168" i="2"/>
  <c r="G3168" i="2"/>
  <c r="G3167" i="2" s="1"/>
  <c r="U3167" i="2"/>
  <c r="I3167" i="2"/>
  <c r="AB3166" i="2"/>
  <c r="AA3166" i="2"/>
  <c r="Z3166" i="2"/>
  <c r="AC3165" i="2"/>
  <c r="AC3164" i="2" s="1"/>
  <c r="Y3165" i="2"/>
  <c r="Y3164" i="2" s="1"/>
  <c r="X3165" i="2"/>
  <c r="X3164" i="2" s="1"/>
  <c r="W3165" i="2"/>
  <c r="W3164" i="2" s="1"/>
  <c r="V3165" i="2"/>
  <c r="V3164" i="2" s="1"/>
  <c r="U3165" i="2"/>
  <c r="U3164" i="2" s="1"/>
  <c r="T3165" i="2"/>
  <c r="T3164" i="2" s="1"/>
  <c r="S3165" i="2"/>
  <c r="S3164" i="2" s="1"/>
  <c r="R3165" i="2"/>
  <c r="R3164" i="2" s="1"/>
  <c r="Q3165" i="2"/>
  <c r="Q3164" i="2" s="1"/>
  <c r="P3165" i="2"/>
  <c r="P3164" i="2" s="1"/>
  <c r="O3165" i="2"/>
  <c r="O3164" i="2" s="1"/>
  <c r="N3165" i="2"/>
  <c r="N3164" i="2" s="1"/>
  <c r="M3165" i="2"/>
  <c r="M3164" i="2" s="1"/>
  <c r="O3163" i="2"/>
  <c r="AB3163" i="2" s="1"/>
  <c r="N3163" i="2"/>
  <c r="AA3163" i="2" s="1"/>
  <c r="M3163" i="2"/>
  <c r="Z3163" i="2" s="1"/>
  <c r="AC3162" i="2"/>
  <c r="Y3162" i="2"/>
  <c r="X3162" i="2"/>
  <c r="W3162" i="2"/>
  <c r="V3162" i="2"/>
  <c r="U3162" i="2"/>
  <c r="T3162" i="2"/>
  <c r="S3162" i="2"/>
  <c r="R3162" i="2"/>
  <c r="Q3162" i="2"/>
  <c r="P3162" i="2"/>
  <c r="L3162" i="2"/>
  <c r="K3162" i="2"/>
  <c r="J3162" i="2"/>
  <c r="I3162" i="2"/>
  <c r="H3162" i="2"/>
  <c r="G3162" i="2"/>
  <c r="O3161" i="2"/>
  <c r="AB3161" i="2" s="1"/>
  <c r="N3161" i="2"/>
  <c r="AA3161" i="2" s="1"/>
  <c r="M3161" i="2"/>
  <c r="Z3161" i="2" s="1"/>
  <c r="AC3160" i="2"/>
  <c r="Y3160" i="2"/>
  <c r="X3160" i="2"/>
  <c r="W3160" i="2"/>
  <c r="V3160" i="2"/>
  <c r="U3160" i="2"/>
  <c r="T3160" i="2"/>
  <c r="S3160" i="2"/>
  <c r="R3160" i="2"/>
  <c r="Q3160" i="2"/>
  <c r="P3160" i="2"/>
  <c r="L3160" i="2"/>
  <c r="K3160" i="2"/>
  <c r="J3160" i="2"/>
  <c r="I3160" i="2"/>
  <c r="H3160" i="2"/>
  <c r="G3160" i="2"/>
  <c r="O3159" i="2"/>
  <c r="AB3159" i="2" s="1"/>
  <c r="N3159" i="2"/>
  <c r="AA3159" i="2" s="1"/>
  <c r="M3159" i="2"/>
  <c r="Z3159" i="2" s="1"/>
  <c r="AC3158" i="2"/>
  <c r="Y3158" i="2"/>
  <c r="X3158" i="2"/>
  <c r="W3158" i="2"/>
  <c r="V3158" i="2"/>
  <c r="U3158" i="2"/>
  <c r="T3158" i="2"/>
  <c r="S3158" i="2"/>
  <c r="R3158" i="2"/>
  <c r="Q3158" i="2"/>
  <c r="P3158" i="2"/>
  <c r="L3158" i="2"/>
  <c r="K3158" i="2"/>
  <c r="J3158" i="2"/>
  <c r="I3158" i="2"/>
  <c r="H3158" i="2"/>
  <c r="G3158" i="2"/>
  <c r="O3157" i="2"/>
  <c r="AB3157" i="2" s="1"/>
  <c r="N3157" i="2"/>
  <c r="AA3157" i="2" s="1"/>
  <c r="M3157" i="2"/>
  <c r="Z3157" i="2" s="1"/>
  <c r="AC3156" i="2"/>
  <c r="Y3156" i="2"/>
  <c r="X3156" i="2"/>
  <c r="W3156" i="2"/>
  <c r="V3156" i="2"/>
  <c r="U3156" i="2"/>
  <c r="T3156" i="2"/>
  <c r="S3156" i="2"/>
  <c r="R3156" i="2"/>
  <c r="Q3156" i="2"/>
  <c r="P3156" i="2"/>
  <c r="L3156" i="2"/>
  <c r="K3156" i="2"/>
  <c r="J3156" i="2"/>
  <c r="J3155" i="2" s="1"/>
  <c r="I3156" i="2"/>
  <c r="H3156" i="2"/>
  <c r="G3156" i="2"/>
  <c r="O3153" i="2"/>
  <c r="AB3153" i="2" s="1"/>
  <c r="N3153" i="2"/>
  <c r="AA3153" i="2" s="1"/>
  <c r="M3153" i="2"/>
  <c r="Z3153" i="2" s="1"/>
  <c r="AC3152" i="2"/>
  <c r="AC3151" i="2" s="1"/>
  <c r="Y3152" i="2"/>
  <c r="Y3151" i="2" s="1"/>
  <c r="X3152" i="2"/>
  <c r="X3151" i="2" s="1"/>
  <c r="W3152" i="2"/>
  <c r="W3151" i="2" s="1"/>
  <c r="V3152" i="2"/>
  <c r="V3151" i="2" s="1"/>
  <c r="U3152" i="2"/>
  <c r="U3151" i="2" s="1"/>
  <c r="T3152" i="2"/>
  <c r="T3151" i="2" s="1"/>
  <c r="S3152" i="2"/>
  <c r="S3151" i="2" s="1"/>
  <c r="R3152" i="2"/>
  <c r="R3151" i="2" s="1"/>
  <c r="Q3152" i="2"/>
  <c r="Q3151" i="2" s="1"/>
  <c r="P3152" i="2"/>
  <c r="P3151" i="2" s="1"/>
  <c r="L3152" i="2"/>
  <c r="K3152" i="2"/>
  <c r="K3151" i="2" s="1"/>
  <c r="J3152" i="2"/>
  <c r="J3151" i="2" s="1"/>
  <c r="I3152" i="2"/>
  <c r="I3151" i="2" s="1"/>
  <c r="H3152" i="2"/>
  <c r="G3152" i="2"/>
  <c r="G3151" i="2" s="1"/>
  <c r="O3150" i="2"/>
  <c r="AB3150" i="2" s="1"/>
  <c r="N3150" i="2"/>
  <c r="AA3150" i="2" s="1"/>
  <c r="M3150" i="2"/>
  <c r="Z3150" i="2" s="1"/>
  <c r="AC3149" i="2"/>
  <c r="Y3149" i="2"/>
  <c r="X3149" i="2"/>
  <c r="W3149" i="2"/>
  <c r="V3149" i="2"/>
  <c r="U3149" i="2"/>
  <c r="T3149" i="2"/>
  <c r="S3149" i="2"/>
  <c r="R3149" i="2"/>
  <c r="Q3149" i="2"/>
  <c r="P3149" i="2"/>
  <c r="L3149" i="2"/>
  <c r="K3149" i="2"/>
  <c r="J3149" i="2"/>
  <c r="I3149" i="2"/>
  <c r="H3149" i="2"/>
  <c r="G3149" i="2"/>
  <c r="O3148" i="2"/>
  <c r="AB3148" i="2" s="1"/>
  <c r="N3148" i="2"/>
  <c r="AA3148" i="2" s="1"/>
  <c r="M3148" i="2"/>
  <c r="Z3148" i="2" s="1"/>
  <c r="AC3147" i="2"/>
  <c r="AC3146" i="2" s="1"/>
  <c r="Y3147" i="2"/>
  <c r="Y3146" i="2" s="1"/>
  <c r="X3147" i="2"/>
  <c r="X3146" i="2" s="1"/>
  <c r="W3147" i="2"/>
  <c r="V3147" i="2"/>
  <c r="V3146" i="2" s="1"/>
  <c r="U3147" i="2"/>
  <c r="T3147" i="2"/>
  <c r="T3146" i="2" s="1"/>
  <c r="S3147" i="2"/>
  <c r="R3147" i="2"/>
  <c r="R3146" i="2" s="1"/>
  <c r="Q3147" i="2"/>
  <c r="P3147" i="2"/>
  <c r="P3146" i="2" s="1"/>
  <c r="L3147" i="2"/>
  <c r="L3146" i="2" s="1"/>
  <c r="K3147" i="2"/>
  <c r="J3147" i="2"/>
  <c r="J3146" i="2" s="1"/>
  <c r="I3147" i="2"/>
  <c r="H3147" i="2"/>
  <c r="H3146" i="2" s="1"/>
  <c r="G3147" i="2"/>
  <c r="G3146" i="2" s="1"/>
  <c r="O3141" i="2"/>
  <c r="AB3141" i="2" s="1"/>
  <c r="N3141" i="2"/>
  <c r="AA3141" i="2" s="1"/>
  <c r="M3141" i="2"/>
  <c r="Z3141" i="2" s="1"/>
  <c r="O3140" i="2"/>
  <c r="AB3140" i="2" s="1"/>
  <c r="N3140" i="2"/>
  <c r="AA3140" i="2" s="1"/>
  <c r="M3140" i="2"/>
  <c r="Z3140" i="2" s="1"/>
  <c r="AC3139" i="2"/>
  <c r="AC3138" i="2" s="1"/>
  <c r="AC3137" i="2" s="1"/>
  <c r="AC3136" i="2" s="1"/>
  <c r="AC3135" i="2" s="1"/>
  <c r="Y3139" i="2"/>
  <c r="Y3138" i="2" s="1"/>
  <c r="Y3137" i="2" s="1"/>
  <c r="Y3136" i="2" s="1"/>
  <c r="Y3135" i="2" s="1"/>
  <c r="X3139" i="2"/>
  <c r="X3138" i="2" s="1"/>
  <c r="X3137" i="2" s="1"/>
  <c r="X3136" i="2" s="1"/>
  <c r="X3135" i="2" s="1"/>
  <c r="W3139" i="2"/>
  <c r="W3138" i="2" s="1"/>
  <c r="W3137" i="2" s="1"/>
  <c r="W3136" i="2" s="1"/>
  <c r="W3135" i="2" s="1"/>
  <c r="V3139" i="2"/>
  <c r="V3138" i="2" s="1"/>
  <c r="V3137" i="2" s="1"/>
  <c r="V3136" i="2" s="1"/>
  <c r="V3135" i="2" s="1"/>
  <c r="U3139" i="2"/>
  <c r="U3138" i="2" s="1"/>
  <c r="U3137" i="2" s="1"/>
  <c r="U3136" i="2" s="1"/>
  <c r="U3135" i="2" s="1"/>
  <c r="T3139" i="2"/>
  <c r="T3138" i="2" s="1"/>
  <c r="T3137" i="2" s="1"/>
  <c r="T3136" i="2" s="1"/>
  <c r="T3135" i="2" s="1"/>
  <c r="S3139" i="2"/>
  <c r="S3138" i="2" s="1"/>
  <c r="S3137" i="2" s="1"/>
  <c r="S3136" i="2" s="1"/>
  <c r="S3135" i="2" s="1"/>
  <c r="R3139" i="2"/>
  <c r="R3138" i="2" s="1"/>
  <c r="R3137" i="2" s="1"/>
  <c r="R3136" i="2" s="1"/>
  <c r="R3135" i="2" s="1"/>
  <c r="Q3139" i="2"/>
  <c r="Q3138" i="2" s="1"/>
  <c r="Q3137" i="2" s="1"/>
  <c r="Q3136" i="2" s="1"/>
  <c r="Q3135" i="2" s="1"/>
  <c r="P3139" i="2"/>
  <c r="P3138" i="2" s="1"/>
  <c r="P3137" i="2" s="1"/>
  <c r="P3136" i="2" s="1"/>
  <c r="P3135" i="2" s="1"/>
  <c r="L3139" i="2"/>
  <c r="L3138" i="2" s="1"/>
  <c r="L3137" i="2" s="1"/>
  <c r="L3136" i="2" s="1"/>
  <c r="L3135" i="2" s="1"/>
  <c r="K3139" i="2"/>
  <c r="K3138" i="2" s="1"/>
  <c r="K3137" i="2" s="1"/>
  <c r="K3136" i="2" s="1"/>
  <c r="K3135" i="2" s="1"/>
  <c r="J3139" i="2"/>
  <c r="J3138" i="2" s="1"/>
  <c r="J3137" i="2" s="1"/>
  <c r="J3136" i="2" s="1"/>
  <c r="J3135" i="2" s="1"/>
  <c r="I3139" i="2"/>
  <c r="I3138" i="2" s="1"/>
  <c r="H3139" i="2"/>
  <c r="H3138" i="2" s="1"/>
  <c r="H3137" i="2" s="1"/>
  <c r="H3136" i="2" s="1"/>
  <c r="G3139" i="2"/>
  <c r="O3134" i="2"/>
  <c r="AB3134" i="2" s="1"/>
  <c r="N3134" i="2"/>
  <c r="AA3134" i="2" s="1"/>
  <c r="M3134" i="2"/>
  <c r="Z3134" i="2" s="1"/>
  <c r="O3133" i="2"/>
  <c r="AB3133" i="2" s="1"/>
  <c r="N3133" i="2"/>
  <c r="AA3133" i="2" s="1"/>
  <c r="M3133" i="2"/>
  <c r="Z3133" i="2" s="1"/>
  <c r="AC3132" i="2"/>
  <c r="AC3131" i="2" s="1"/>
  <c r="Y3132" i="2"/>
  <c r="Y3131" i="2" s="1"/>
  <c r="X3132" i="2"/>
  <c r="X3131" i="2" s="1"/>
  <c r="W3132" i="2"/>
  <c r="W3131" i="2" s="1"/>
  <c r="V3132" i="2"/>
  <c r="V3131" i="2" s="1"/>
  <c r="U3132" i="2"/>
  <c r="T3132" i="2"/>
  <c r="T3131" i="2" s="1"/>
  <c r="S3132" i="2"/>
  <c r="S3131" i="2" s="1"/>
  <c r="R3132" i="2"/>
  <c r="R3131" i="2" s="1"/>
  <c r="Q3132" i="2"/>
  <c r="Q3131" i="2" s="1"/>
  <c r="P3132" i="2"/>
  <c r="P3131" i="2" s="1"/>
  <c r="L3132" i="2"/>
  <c r="L3131" i="2" s="1"/>
  <c r="K3132" i="2"/>
  <c r="K3131" i="2" s="1"/>
  <c r="J3132" i="2"/>
  <c r="J3131" i="2" s="1"/>
  <c r="I3132" i="2"/>
  <c r="I3131" i="2" s="1"/>
  <c r="H3132" i="2"/>
  <c r="H3131" i="2" s="1"/>
  <c r="G3132" i="2"/>
  <c r="U3131" i="2"/>
  <c r="O3130" i="2"/>
  <c r="AB3130" i="2" s="1"/>
  <c r="N3130" i="2"/>
  <c r="AA3130" i="2" s="1"/>
  <c r="M3130" i="2"/>
  <c r="Z3130" i="2" s="1"/>
  <c r="O3129" i="2"/>
  <c r="AB3129" i="2" s="1"/>
  <c r="N3129" i="2"/>
  <c r="AA3129" i="2" s="1"/>
  <c r="M3129" i="2"/>
  <c r="Z3129" i="2" s="1"/>
  <c r="AC3128" i="2"/>
  <c r="AC3127" i="2" s="1"/>
  <c r="Y3128" i="2"/>
  <c r="Y3127" i="2" s="1"/>
  <c r="X3128" i="2"/>
  <c r="X3127" i="2" s="1"/>
  <c r="W3128" i="2"/>
  <c r="W3127" i="2" s="1"/>
  <c r="V3128" i="2"/>
  <c r="V3127" i="2" s="1"/>
  <c r="U3128" i="2"/>
  <c r="U3127" i="2" s="1"/>
  <c r="T3128" i="2"/>
  <c r="T3127" i="2" s="1"/>
  <c r="S3128" i="2"/>
  <c r="S3127" i="2" s="1"/>
  <c r="R3128" i="2"/>
  <c r="R3127" i="2" s="1"/>
  <c r="Q3128" i="2"/>
  <c r="Q3127" i="2" s="1"/>
  <c r="P3128" i="2"/>
  <c r="P3127" i="2" s="1"/>
  <c r="L3128" i="2"/>
  <c r="L3127" i="2" s="1"/>
  <c r="K3128" i="2"/>
  <c r="K3127" i="2" s="1"/>
  <c r="J3128" i="2"/>
  <c r="J3127" i="2" s="1"/>
  <c r="I3128" i="2"/>
  <c r="H3128" i="2"/>
  <c r="G3128" i="2"/>
  <c r="O3122" i="2"/>
  <c r="AB3122" i="2" s="1"/>
  <c r="N3122" i="2"/>
  <c r="AA3122" i="2" s="1"/>
  <c r="M3122" i="2"/>
  <c r="Z3122" i="2" s="1"/>
  <c r="O3121" i="2"/>
  <c r="AB3121" i="2" s="1"/>
  <c r="N3121" i="2"/>
  <c r="AA3121" i="2" s="1"/>
  <c r="M3121" i="2"/>
  <c r="Z3121" i="2" s="1"/>
  <c r="AC3120" i="2"/>
  <c r="AC3119" i="2" s="1"/>
  <c r="AC3118" i="2" s="1"/>
  <c r="AC3117" i="2" s="1"/>
  <c r="AC3116" i="2" s="1"/>
  <c r="Y3120" i="2"/>
  <c r="Y3119" i="2" s="1"/>
  <c r="Y3118" i="2" s="1"/>
  <c r="Y3117" i="2" s="1"/>
  <c r="Y3116" i="2" s="1"/>
  <c r="X3120" i="2"/>
  <c r="X3119" i="2" s="1"/>
  <c r="X3118" i="2" s="1"/>
  <c r="X3117" i="2" s="1"/>
  <c r="X3116" i="2" s="1"/>
  <c r="W3120" i="2"/>
  <c r="W3119" i="2" s="1"/>
  <c r="W3118" i="2" s="1"/>
  <c r="W3117" i="2" s="1"/>
  <c r="W3116" i="2" s="1"/>
  <c r="V3120" i="2"/>
  <c r="V3119" i="2" s="1"/>
  <c r="V3118" i="2" s="1"/>
  <c r="V3117" i="2" s="1"/>
  <c r="V3116" i="2" s="1"/>
  <c r="U3120" i="2"/>
  <c r="U3119" i="2" s="1"/>
  <c r="U3118" i="2" s="1"/>
  <c r="U3117" i="2" s="1"/>
  <c r="U3116" i="2" s="1"/>
  <c r="T3120" i="2"/>
  <c r="T3119" i="2" s="1"/>
  <c r="T3118" i="2" s="1"/>
  <c r="T3117" i="2" s="1"/>
  <c r="T3116" i="2" s="1"/>
  <c r="S3120" i="2"/>
  <c r="S3119" i="2" s="1"/>
  <c r="S3118" i="2" s="1"/>
  <c r="S3117" i="2" s="1"/>
  <c r="S3116" i="2" s="1"/>
  <c r="R3120" i="2"/>
  <c r="R3119" i="2" s="1"/>
  <c r="R3118" i="2" s="1"/>
  <c r="R3117" i="2" s="1"/>
  <c r="R3116" i="2" s="1"/>
  <c r="Q3120" i="2"/>
  <c r="Q3119" i="2" s="1"/>
  <c r="Q3118" i="2" s="1"/>
  <c r="Q3117" i="2" s="1"/>
  <c r="Q3116" i="2" s="1"/>
  <c r="P3120" i="2"/>
  <c r="P3119" i="2" s="1"/>
  <c r="P3118" i="2" s="1"/>
  <c r="P3117" i="2" s="1"/>
  <c r="P3116" i="2" s="1"/>
  <c r="L3120" i="2"/>
  <c r="L3119" i="2" s="1"/>
  <c r="L3118" i="2" s="1"/>
  <c r="L3117" i="2" s="1"/>
  <c r="L3116" i="2" s="1"/>
  <c r="K3120" i="2"/>
  <c r="K3119" i="2" s="1"/>
  <c r="J3120" i="2"/>
  <c r="J3119" i="2" s="1"/>
  <c r="J3118" i="2" s="1"/>
  <c r="J3117" i="2" s="1"/>
  <c r="J3116" i="2" s="1"/>
  <c r="I3120" i="2"/>
  <c r="I3119" i="2" s="1"/>
  <c r="I3118" i="2" s="1"/>
  <c r="H3120" i="2"/>
  <c r="H3119" i="2" s="1"/>
  <c r="H3118" i="2" s="1"/>
  <c r="G3120" i="2"/>
  <c r="G3119" i="2" s="1"/>
  <c r="G3118" i="2" s="1"/>
  <c r="G3117" i="2" s="1"/>
  <c r="O3115" i="2"/>
  <c r="AB3115" i="2" s="1"/>
  <c r="N3115" i="2"/>
  <c r="AA3115" i="2" s="1"/>
  <c r="M3115" i="2"/>
  <c r="Z3115" i="2" s="1"/>
  <c r="O3114" i="2"/>
  <c r="AB3114" i="2" s="1"/>
  <c r="N3114" i="2"/>
  <c r="AA3114" i="2" s="1"/>
  <c r="M3114" i="2"/>
  <c r="Z3114" i="2" s="1"/>
  <c r="O3113" i="2"/>
  <c r="AB3113" i="2" s="1"/>
  <c r="N3113" i="2"/>
  <c r="AA3113" i="2" s="1"/>
  <c r="M3113" i="2"/>
  <c r="Z3113" i="2" s="1"/>
  <c r="AC3112" i="2"/>
  <c r="AC3111" i="2" s="1"/>
  <c r="AC3110" i="2" s="1"/>
  <c r="Y3112" i="2"/>
  <c r="Y3111" i="2" s="1"/>
  <c r="Y3110" i="2" s="1"/>
  <c r="X3112" i="2"/>
  <c r="X3111" i="2" s="1"/>
  <c r="X3110" i="2" s="1"/>
  <c r="W3112" i="2"/>
  <c r="W3111" i="2" s="1"/>
  <c r="W3110" i="2" s="1"/>
  <c r="V3112" i="2"/>
  <c r="V3111" i="2" s="1"/>
  <c r="V3110" i="2" s="1"/>
  <c r="U3112" i="2"/>
  <c r="U3111" i="2" s="1"/>
  <c r="U3110" i="2" s="1"/>
  <c r="T3112" i="2"/>
  <c r="T3111" i="2" s="1"/>
  <c r="T3110" i="2" s="1"/>
  <c r="S3112" i="2"/>
  <c r="S3111" i="2" s="1"/>
  <c r="S3110" i="2" s="1"/>
  <c r="R3112" i="2"/>
  <c r="R3111" i="2" s="1"/>
  <c r="R3110" i="2" s="1"/>
  <c r="Q3112" i="2"/>
  <c r="Q3111" i="2" s="1"/>
  <c r="Q3110" i="2" s="1"/>
  <c r="P3112" i="2"/>
  <c r="P3111" i="2" s="1"/>
  <c r="P3110" i="2" s="1"/>
  <c r="L3112" i="2"/>
  <c r="L3111" i="2" s="1"/>
  <c r="K3112" i="2"/>
  <c r="K3111" i="2" s="1"/>
  <c r="K3110" i="2" s="1"/>
  <c r="J3112" i="2"/>
  <c r="J3111" i="2" s="1"/>
  <c r="J3110" i="2" s="1"/>
  <c r="I3112" i="2"/>
  <c r="I3111" i="2" s="1"/>
  <c r="I3110" i="2" s="1"/>
  <c r="H3112" i="2"/>
  <c r="G3112" i="2"/>
  <c r="O3109" i="2"/>
  <c r="AB3109" i="2" s="1"/>
  <c r="N3109" i="2"/>
  <c r="AA3109" i="2" s="1"/>
  <c r="M3109" i="2"/>
  <c r="Z3109" i="2" s="1"/>
  <c r="O3108" i="2"/>
  <c r="AB3108" i="2" s="1"/>
  <c r="N3108" i="2"/>
  <c r="AA3108" i="2" s="1"/>
  <c r="M3108" i="2"/>
  <c r="Z3108" i="2" s="1"/>
  <c r="AC3107" i="2"/>
  <c r="AC3106" i="2" s="1"/>
  <c r="AC3105" i="2" s="1"/>
  <c r="Y3107" i="2"/>
  <c r="Y3106" i="2" s="1"/>
  <c r="Y3105" i="2" s="1"/>
  <c r="X3107" i="2"/>
  <c r="X3106" i="2" s="1"/>
  <c r="X3105" i="2" s="1"/>
  <c r="W3107" i="2"/>
  <c r="W3106" i="2" s="1"/>
  <c r="W3105" i="2" s="1"/>
  <c r="V3107" i="2"/>
  <c r="V3106" i="2" s="1"/>
  <c r="V3105" i="2" s="1"/>
  <c r="U3107" i="2"/>
  <c r="T3107" i="2"/>
  <c r="S3107" i="2"/>
  <c r="S3106" i="2" s="1"/>
  <c r="S3105" i="2" s="1"/>
  <c r="R3107" i="2"/>
  <c r="R3106" i="2" s="1"/>
  <c r="R3105" i="2" s="1"/>
  <c r="Q3107" i="2"/>
  <c r="Q3106" i="2" s="1"/>
  <c r="Q3105" i="2" s="1"/>
  <c r="P3107" i="2"/>
  <c r="P3106" i="2" s="1"/>
  <c r="P3105" i="2" s="1"/>
  <c r="L3107" i="2"/>
  <c r="L3106" i="2" s="1"/>
  <c r="L3105" i="2" s="1"/>
  <c r="K3107" i="2"/>
  <c r="K3106" i="2" s="1"/>
  <c r="K3105" i="2" s="1"/>
  <c r="J3107" i="2"/>
  <c r="J3106" i="2" s="1"/>
  <c r="J3105" i="2" s="1"/>
  <c r="I3107" i="2"/>
  <c r="H3107" i="2"/>
  <c r="G3107" i="2"/>
  <c r="U3106" i="2"/>
  <c r="U3105" i="2" s="1"/>
  <c r="T3106" i="2"/>
  <c r="T3105" i="2" s="1"/>
  <c r="O3103" i="2"/>
  <c r="AB3103" i="2" s="1"/>
  <c r="N3103" i="2"/>
  <c r="AA3103" i="2" s="1"/>
  <c r="M3103" i="2"/>
  <c r="Z3103" i="2" s="1"/>
  <c r="AC3102" i="2"/>
  <c r="AC3101" i="2" s="1"/>
  <c r="AC3100" i="2" s="1"/>
  <c r="AC3099" i="2" s="1"/>
  <c r="Y3102" i="2"/>
  <c r="Y3101" i="2" s="1"/>
  <c r="Y3100" i="2" s="1"/>
  <c r="Y3099" i="2" s="1"/>
  <c r="X3102" i="2"/>
  <c r="X3101" i="2" s="1"/>
  <c r="X3100" i="2" s="1"/>
  <c r="X3099" i="2" s="1"/>
  <c r="W3102" i="2"/>
  <c r="W3101" i="2" s="1"/>
  <c r="W3100" i="2" s="1"/>
  <c r="W3099" i="2" s="1"/>
  <c r="V3102" i="2"/>
  <c r="V3101" i="2" s="1"/>
  <c r="V3100" i="2" s="1"/>
  <c r="V3099" i="2" s="1"/>
  <c r="U3102" i="2"/>
  <c r="U3101" i="2" s="1"/>
  <c r="U3100" i="2" s="1"/>
  <c r="U3099" i="2" s="1"/>
  <c r="T3102" i="2"/>
  <c r="T3101" i="2" s="1"/>
  <c r="T3100" i="2" s="1"/>
  <c r="T3099" i="2" s="1"/>
  <c r="S3102" i="2"/>
  <c r="S3101" i="2" s="1"/>
  <c r="S3100" i="2" s="1"/>
  <c r="S3099" i="2" s="1"/>
  <c r="R3102" i="2"/>
  <c r="R3101" i="2" s="1"/>
  <c r="R3100" i="2" s="1"/>
  <c r="R3099" i="2" s="1"/>
  <c r="Q3102" i="2"/>
  <c r="Q3101" i="2" s="1"/>
  <c r="Q3100" i="2" s="1"/>
  <c r="Q3099" i="2" s="1"/>
  <c r="P3102" i="2"/>
  <c r="P3101" i="2" s="1"/>
  <c r="P3100" i="2" s="1"/>
  <c r="P3099" i="2" s="1"/>
  <c r="L3102" i="2"/>
  <c r="L3101" i="2" s="1"/>
  <c r="L3100" i="2" s="1"/>
  <c r="L3099" i="2" s="1"/>
  <c r="K3102" i="2"/>
  <c r="K3101" i="2" s="1"/>
  <c r="K3100" i="2" s="1"/>
  <c r="K3099" i="2" s="1"/>
  <c r="J3102" i="2"/>
  <c r="J3101" i="2" s="1"/>
  <c r="J3100" i="2" s="1"/>
  <c r="I3102" i="2"/>
  <c r="I3101" i="2" s="1"/>
  <c r="H3102" i="2"/>
  <c r="H3101" i="2" s="1"/>
  <c r="H3100" i="2" s="1"/>
  <c r="G3102" i="2"/>
  <c r="G3101" i="2" s="1"/>
  <c r="G3100" i="2" s="1"/>
  <c r="G3099" i="2" s="1"/>
  <c r="O3095" i="2"/>
  <c r="AB3095" i="2" s="1"/>
  <c r="N3095" i="2"/>
  <c r="AA3095" i="2" s="1"/>
  <c r="M3095" i="2"/>
  <c r="Z3095" i="2" s="1"/>
  <c r="AC3094" i="2"/>
  <c r="AC3093" i="2" s="1"/>
  <c r="AC3092" i="2" s="1"/>
  <c r="AC3091" i="2" s="1"/>
  <c r="AC3090" i="2" s="1"/>
  <c r="AC3089" i="2" s="1"/>
  <c r="Y3094" i="2"/>
  <c r="Y3093" i="2" s="1"/>
  <c r="Y3092" i="2" s="1"/>
  <c r="Y3091" i="2" s="1"/>
  <c r="Y3090" i="2" s="1"/>
  <c r="Y3089" i="2" s="1"/>
  <c r="X3094" i="2"/>
  <c r="X3093" i="2" s="1"/>
  <c r="X3092" i="2" s="1"/>
  <c r="X3091" i="2" s="1"/>
  <c r="X3090" i="2" s="1"/>
  <c r="X3089" i="2" s="1"/>
  <c r="W3094" i="2"/>
  <c r="W3093" i="2" s="1"/>
  <c r="W3092" i="2" s="1"/>
  <c r="W3091" i="2" s="1"/>
  <c r="W3090" i="2" s="1"/>
  <c r="W3089" i="2" s="1"/>
  <c r="V3094" i="2"/>
  <c r="V3093" i="2" s="1"/>
  <c r="V3092" i="2" s="1"/>
  <c r="V3091" i="2" s="1"/>
  <c r="V3090" i="2" s="1"/>
  <c r="V3089" i="2" s="1"/>
  <c r="U3094" i="2"/>
  <c r="U3093" i="2" s="1"/>
  <c r="U3092" i="2" s="1"/>
  <c r="U3091" i="2" s="1"/>
  <c r="U3090" i="2" s="1"/>
  <c r="U3089" i="2" s="1"/>
  <c r="T3094" i="2"/>
  <c r="T3093" i="2" s="1"/>
  <c r="T3092" i="2" s="1"/>
  <c r="T3091" i="2" s="1"/>
  <c r="T3090" i="2" s="1"/>
  <c r="T3089" i="2" s="1"/>
  <c r="S3094" i="2"/>
  <c r="S3093" i="2" s="1"/>
  <c r="S3092" i="2" s="1"/>
  <c r="S3091" i="2" s="1"/>
  <c r="S3090" i="2" s="1"/>
  <c r="S3089" i="2" s="1"/>
  <c r="R3094" i="2"/>
  <c r="R3093" i="2" s="1"/>
  <c r="R3092" i="2" s="1"/>
  <c r="R3091" i="2" s="1"/>
  <c r="R3090" i="2" s="1"/>
  <c r="R3089" i="2" s="1"/>
  <c r="Q3094" i="2"/>
  <c r="Q3093" i="2" s="1"/>
  <c r="Q3092" i="2" s="1"/>
  <c r="Q3091" i="2" s="1"/>
  <c r="Q3090" i="2" s="1"/>
  <c r="Q3089" i="2" s="1"/>
  <c r="P3094" i="2"/>
  <c r="P3093" i="2" s="1"/>
  <c r="P3092" i="2" s="1"/>
  <c r="P3091" i="2" s="1"/>
  <c r="P3090" i="2" s="1"/>
  <c r="P3089" i="2" s="1"/>
  <c r="L3094" i="2"/>
  <c r="L3093" i="2" s="1"/>
  <c r="L3092" i="2" s="1"/>
  <c r="L3091" i="2" s="1"/>
  <c r="L3090" i="2" s="1"/>
  <c r="L3089" i="2" s="1"/>
  <c r="K3094" i="2"/>
  <c r="J3094" i="2"/>
  <c r="J3093" i="2" s="1"/>
  <c r="J3092" i="2" s="1"/>
  <c r="J3091" i="2" s="1"/>
  <c r="J3090" i="2" s="1"/>
  <c r="J3089" i="2" s="1"/>
  <c r="I3094" i="2"/>
  <c r="H3094" i="2"/>
  <c r="H3093" i="2" s="1"/>
  <c r="H3092" i="2" s="1"/>
  <c r="H3091" i="2" s="1"/>
  <c r="H3090" i="2" s="1"/>
  <c r="H3089" i="2" s="1"/>
  <c r="G3094" i="2"/>
  <c r="O3088" i="2"/>
  <c r="AB3088" i="2" s="1"/>
  <c r="N3088" i="2"/>
  <c r="AA3088" i="2" s="1"/>
  <c r="M3088" i="2"/>
  <c r="Z3088" i="2" s="1"/>
  <c r="AC3087" i="2"/>
  <c r="Y3087" i="2"/>
  <c r="X3087" i="2"/>
  <c r="W3087" i="2"/>
  <c r="V3087" i="2"/>
  <c r="U3087" i="2"/>
  <c r="T3087" i="2"/>
  <c r="S3087" i="2"/>
  <c r="R3087" i="2"/>
  <c r="Q3087" i="2"/>
  <c r="P3087" i="2"/>
  <c r="L3087" i="2"/>
  <c r="K3087" i="2"/>
  <c r="J3087" i="2"/>
  <c r="I3087" i="2"/>
  <c r="H3087" i="2"/>
  <c r="G3087" i="2"/>
  <c r="O3086" i="2"/>
  <c r="AB3086" i="2" s="1"/>
  <c r="N3086" i="2"/>
  <c r="AA3086" i="2" s="1"/>
  <c r="M3086" i="2"/>
  <c r="Z3086" i="2" s="1"/>
  <c r="AC3085" i="2"/>
  <c r="Y3085" i="2"/>
  <c r="X3085" i="2"/>
  <c r="W3085" i="2"/>
  <c r="W3084" i="2" s="1"/>
  <c r="V3085" i="2"/>
  <c r="V3084" i="2" s="1"/>
  <c r="U3085" i="2"/>
  <c r="U3084" i="2" s="1"/>
  <c r="T3085" i="2"/>
  <c r="S3085" i="2"/>
  <c r="R3085" i="2"/>
  <c r="Q3085" i="2"/>
  <c r="P3085" i="2"/>
  <c r="L3085" i="2"/>
  <c r="K3085" i="2"/>
  <c r="J3085" i="2"/>
  <c r="J3084" i="2" s="1"/>
  <c r="I3085" i="2"/>
  <c r="H3085" i="2"/>
  <c r="G3085" i="2"/>
  <c r="O3083" i="2"/>
  <c r="AB3083" i="2" s="1"/>
  <c r="N3083" i="2"/>
  <c r="AA3083" i="2" s="1"/>
  <c r="M3083" i="2"/>
  <c r="Z3083" i="2" s="1"/>
  <c r="AC3082" i="2"/>
  <c r="Y3082" i="2"/>
  <c r="X3082" i="2"/>
  <c r="W3082" i="2"/>
  <c r="V3082" i="2"/>
  <c r="U3082" i="2"/>
  <c r="T3082" i="2"/>
  <c r="S3082" i="2"/>
  <c r="R3082" i="2"/>
  <c r="Q3082" i="2"/>
  <c r="P3082" i="2"/>
  <c r="L3082" i="2"/>
  <c r="K3082" i="2"/>
  <c r="J3082" i="2"/>
  <c r="I3082" i="2"/>
  <c r="H3082" i="2"/>
  <c r="G3082" i="2"/>
  <c r="O3081" i="2"/>
  <c r="AB3081" i="2" s="1"/>
  <c r="N3081" i="2"/>
  <c r="AA3081" i="2" s="1"/>
  <c r="M3081" i="2"/>
  <c r="Z3081" i="2" s="1"/>
  <c r="AC3080" i="2"/>
  <c r="Y3080" i="2"/>
  <c r="X3080" i="2"/>
  <c r="X3079" i="2" s="1"/>
  <c r="W3080" i="2"/>
  <c r="V3080" i="2"/>
  <c r="U3080" i="2"/>
  <c r="T3080" i="2"/>
  <c r="S3080" i="2"/>
  <c r="R3080" i="2"/>
  <c r="Q3080" i="2"/>
  <c r="P3080" i="2"/>
  <c r="L3080" i="2"/>
  <c r="L3079" i="2" s="1"/>
  <c r="K3080" i="2"/>
  <c r="J3080" i="2"/>
  <c r="J3079" i="2" s="1"/>
  <c r="I3080" i="2"/>
  <c r="H3080" i="2"/>
  <c r="G3080" i="2"/>
  <c r="G3079" i="2" s="1"/>
  <c r="O3074" i="2"/>
  <c r="AB3074" i="2" s="1"/>
  <c r="N3074" i="2"/>
  <c r="AA3074" i="2" s="1"/>
  <c r="M3074" i="2"/>
  <c r="Z3074" i="2" s="1"/>
  <c r="AC3073" i="2"/>
  <c r="AC3072" i="2" s="1"/>
  <c r="AC3071" i="2" s="1"/>
  <c r="AC3070" i="2" s="1"/>
  <c r="AC3069" i="2" s="1"/>
  <c r="Y3073" i="2"/>
  <c r="Y3072" i="2" s="1"/>
  <c r="Y3071" i="2" s="1"/>
  <c r="Y3070" i="2" s="1"/>
  <c r="Y3069" i="2" s="1"/>
  <c r="X3073" i="2"/>
  <c r="X3072" i="2" s="1"/>
  <c r="X3071" i="2" s="1"/>
  <c r="X3070" i="2" s="1"/>
  <c r="X3069" i="2" s="1"/>
  <c r="W3073" i="2"/>
  <c r="W3072" i="2" s="1"/>
  <c r="W3071" i="2" s="1"/>
  <c r="W3070" i="2" s="1"/>
  <c r="W3069" i="2" s="1"/>
  <c r="V3073" i="2"/>
  <c r="V3072" i="2" s="1"/>
  <c r="V3071" i="2" s="1"/>
  <c r="V3070" i="2" s="1"/>
  <c r="V3069" i="2" s="1"/>
  <c r="U3073" i="2"/>
  <c r="U3072" i="2" s="1"/>
  <c r="U3071" i="2" s="1"/>
  <c r="U3070" i="2" s="1"/>
  <c r="U3069" i="2" s="1"/>
  <c r="T3073" i="2"/>
  <c r="T3072" i="2" s="1"/>
  <c r="T3071" i="2" s="1"/>
  <c r="T3070" i="2" s="1"/>
  <c r="T3069" i="2" s="1"/>
  <c r="S3073" i="2"/>
  <c r="S3072" i="2" s="1"/>
  <c r="S3071" i="2" s="1"/>
  <c r="S3070" i="2" s="1"/>
  <c r="S3069" i="2" s="1"/>
  <c r="R3073" i="2"/>
  <c r="R3072" i="2" s="1"/>
  <c r="R3071" i="2" s="1"/>
  <c r="R3070" i="2" s="1"/>
  <c r="R3069" i="2" s="1"/>
  <c r="Q3073" i="2"/>
  <c r="Q3072" i="2" s="1"/>
  <c r="Q3071" i="2" s="1"/>
  <c r="Q3070" i="2" s="1"/>
  <c r="Q3069" i="2" s="1"/>
  <c r="P3073" i="2"/>
  <c r="P3072" i="2" s="1"/>
  <c r="P3071" i="2" s="1"/>
  <c r="P3070" i="2" s="1"/>
  <c r="P3069" i="2" s="1"/>
  <c r="L3073" i="2"/>
  <c r="L3072" i="2" s="1"/>
  <c r="K3073" i="2"/>
  <c r="K3072" i="2" s="1"/>
  <c r="K3071" i="2" s="1"/>
  <c r="J3073" i="2"/>
  <c r="J3072" i="2" s="1"/>
  <c r="J3071" i="2" s="1"/>
  <c r="J3070" i="2" s="1"/>
  <c r="J3069" i="2" s="1"/>
  <c r="I3073" i="2"/>
  <c r="I3072" i="2" s="1"/>
  <c r="I3071" i="2" s="1"/>
  <c r="H3073" i="2"/>
  <c r="H3072" i="2" s="1"/>
  <c r="H3071" i="2" s="1"/>
  <c r="H3070" i="2" s="1"/>
  <c r="G3073" i="2"/>
  <c r="G3072" i="2" s="1"/>
  <c r="O3068" i="2"/>
  <c r="AB3068" i="2" s="1"/>
  <c r="N3068" i="2"/>
  <c r="AA3068" i="2" s="1"/>
  <c r="M3068" i="2"/>
  <c r="Z3068" i="2" s="1"/>
  <c r="AC3067" i="2"/>
  <c r="AC3066" i="2" s="1"/>
  <c r="AC3065" i="2" s="1"/>
  <c r="AC3064" i="2" s="1"/>
  <c r="AC3063" i="2" s="1"/>
  <c r="Y3067" i="2"/>
  <c r="Y3066" i="2" s="1"/>
  <c r="Y3065" i="2" s="1"/>
  <c r="Y3064" i="2" s="1"/>
  <c r="Y3063" i="2" s="1"/>
  <c r="X3067" i="2"/>
  <c r="X3066" i="2" s="1"/>
  <c r="X3065" i="2" s="1"/>
  <c r="X3064" i="2" s="1"/>
  <c r="X3063" i="2" s="1"/>
  <c r="W3067" i="2"/>
  <c r="W3066" i="2" s="1"/>
  <c r="W3065" i="2" s="1"/>
  <c r="W3064" i="2" s="1"/>
  <c r="W3063" i="2" s="1"/>
  <c r="V3067" i="2"/>
  <c r="V3066" i="2" s="1"/>
  <c r="V3065" i="2" s="1"/>
  <c r="V3064" i="2" s="1"/>
  <c r="V3063" i="2" s="1"/>
  <c r="U3067" i="2"/>
  <c r="U3066" i="2" s="1"/>
  <c r="U3065" i="2" s="1"/>
  <c r="U3064" i="2" s="1"/>
  <c r="U3063" i="2" s="1"/>
  <c r="T3067" i="2"/>
  <c r="T3066" i="2" s="1"/>
  <c r="T3065" i="2" s="1"/>
  <c r="T3064" i="2" s="1"/>
  <c r="T3063" i="2" s="1"/>
  <c r="S3067" i="2"/>
  <c r="S3066" i="2" s="1"/>
  <c r="S3065" i="2" s="1"/>
  <c r="S3064" i="2" s="1"/>
  <c r="S3063" i="2" s="1"/>
  <c r="R3067" i="2"/>
  <c r="R3066" i="2" s="1"/>
  <c r="R3065" i="2" s="1"/>
  <c r="R3064" i="2" s="1"/>
  <c r="R3063" i="2" s="1"/>
  <c r="Q3067" i="2"/>
  <c r="Q3066" i="2" s="1"/>
  <c r="Q3065" i="2" s="1"/>
  <c r="Q3064" i="2" s="1"/>
  <c r="Q3063" i="2" s="1"/>
  <c r="P3067" i="2"/>
  <c r="P3066" i="2" s="1"/>
  <c r="P3065" i="2" s="1"/>
  <c r="P3064" i="2" s="1"/>
  <c r="P3063" i="2" s="1"/>
  <c r="L3067" i="2"/>
  <c r="L3066" i="2" s="1"/>
  <c r="L3065" i="2" s="1"/>
  <c r="L3064" i="2" s="1"/>
  <c r="L3063" i="2" s="1"/>
  <c r="K3067" i="2"/>
  <c r="K3066" i="2" s="1"/>
  <c r="K3065" i="2" s="1"/>
  <c r="K3064" i="2" s="1"/>
  <c r="K3063" i="2" s="1"/>
  <c r="J3067" i="2"/>
  <c r="J3066" i="2" s="1"/>
  <c r="J3065" i="2" s="1"/>
  <c r="I3067" i="2"/>
  <c r="H3067" i="2"/>
  <c r="H3066" i="2" s="1"/>
  <c r="G3067" i="2"/>
  <c r="J3064" i="2"/>
  <c r="J3063" i="2" s="1"/>
  <c r="O3061" i="2"/>
  <c r="AB3061" i="2" s="1"/>
  <c r="N3061" i="2"/>
  <c r="AA3061" i="2" s="1"/>
  <c r="M3061" i="2"/>
  <c r="Z3061" i="2" s="1"/>
  <c r="AC3060" i="2"/>
  <c r="AC3059" i="2" s="1"/>
  <c r="AC3058" i="2" s="1"/>
  <c r="AC3057" i="2" s="1"/>
  <c r="AC3056" i="2" s="1"/>
  <c r="Y3060" i="2"/>
  <c r="Y3059" i="2" s="1"/>
  <c r="Y3058" i="2" s="1"/>
  <c r="Y3057" i="2" s="1"/>
  <c r="Y3056" i="2" s="1"/>
  <c r="X3060" i="2"/>
  <c r="X3059" i="2" s="1"/>
  <c r="X3058" i="2" s="1"/>
  <c r="X3057" i="2" s="1"/>
  <c r="X3056" i="2" s="1"/>
  <c r="W3060" i="2"/>
  <c r="W3059" i="2" s="1"/>
  <c r="W3058" i="2" s="1"/>
  <c r="W3057" i="2" s="1"/>
  <c r="W3056" i="2" s="1"/>
  <c r="V3060" i="2"/>
  <c r="V3059" i="2" s="1"/>
  <c r="V3058" i="2" s="1"/>
  <c r="V3057" i="2" s="1"/>
  <c r="V3056" i="2" s="1"/>
  <c r="U3060" i="2"/>
  <c r="U3059" i="2" s="1"/>
  <c r="U3058" i="2" s="1"/>
  <c r="U3057" i="2" s="1"/>
  <c r="U3056" i="2" s="1"/>
  <c r="T3060" i="2"/>
  <c r="T3059" i="2" s="1"/>
  <c r="T3058" i="2" s="1"/>
  <c r="T3057" i="2" s="1"/>
  <c r="T3056" i="2" s="1"/>
  <c r="S3060" i="2"/>
  <c r="S3059" i="2" s="1"/>
  <c r="S3058" i="2" s="1"/>
  <c r="S3057" i="2" s="1"/>
  <c r="S3056" i="2" s="1"/>
  <c r="R3060" i="2"/>
  <c r="R3059" i="2" s="1"/>
  <c r="R3058" i="2" s="1"/>
  <c r="R3057" i="2" s="1"/>
  <c r="R3056" i="2" s="1"/>
  <c r="Q3060" i="2"/>
  <c r="Q3059" i="2" s="1"/>
  <c r="Q3058" i="2" s="1"/>
  <c r="Q3057" i="2" s="1"/>
  <c r="Q3056" i="2" s="1"/>
  <c r="P3060" i="2"/>
  <c r="P3059" i="2" s="1"/>
  <c r="P3058" i="2" s="1"/>
  <c r="P3057" i="2" s="1"/>
  <c r="P3056" i="2" s="1"/>
  <c r="L3060" i="2"/>
  <c r="L3059" i="2" s="1"/>
  <c r="L3058" i="2" s="1"/>
  <c r="L3057" i="2" s="1"/>
  <c r="L3056" i="2" s="1"/>
  <c r="K3060" i="2"/>
  <c r="J3060" i="2"/>
  <c r="I3060" i="2"/>
  <c r="I3059" i="2" s="1"/>
  <c r="I3058" i="2" s="1"/>
  <c r="I3057" i="2" s="1"/>
  <c r="I3056" i="2" s="1"/>
  <c r="H3060" i="2"/>
  <c r="H3059" i="2" s="1"/>
  <c r="G3060" i="2"/>
  <c r="G3059" i="2" s="1"/>
  <c r="G3058" i="2" s="1"/>
  <c r="G3057" i="2" s="1"/>
  <c r="G3056" i="2" s="1"/>
  <c r="O3055" i="2"/>
  <c r="AB3055" i="2" s="1"/>
  <c r="N3055" i="2"/>
  <c r="AA3055" i="2" s="1"/>
  <c r="M3055" i="2"/>
  <c r="Z3055" i="2" s="1"/>
  <c r="AC3054" i="2"/>
  <c r="AC3053" i="2" s="1"/>
  <c r="AC3052" i="2" s="1"/>
  <c r="AC3051" i="2" s="1"/>
  <c r="AC3050" i="2" s="1"/>
  <c r="Y3054" i="2"/>
  <c r="X3054" i="2"/>
  <c r="X3053" i="2" s="1"/>
  <c r="W3054" i="2"/>
  <c r="W3053" i="2" s="1"/>
  <c r="V3054" i="2"/>
  <c r="V3053" i="2" s="1"/>
  <c r="V3052" i="2" s="1"/>
  <c r="V3051" i="2" s="1"/>
  <c r="V3050" i="2" s="1"/>
  <c r="U3054" i="2"/>
  <c r="U3053" i="2" s="1"/>
  <c r="U3052" i="2" s="1"/>
  <c r="U3051" i="2" s="1"/>
  <c r="U3050" i="2" s="1"/>
  <c r="U3049" i="2" s="1"/>
  <c r="T3054" i="2"/>
  <c r="T3053" i="2" s="1"/>
  <c r="T3052" i="2" s="1"/>
  <c r="T3051" i="2" s="1"/>
  <c r="T3050" i="2" s="1"/>
  <c r="S3054" i="2"/>
  <c r="S3053" i="2" s="1"/>
  <c r="S3052" i="2" s="1"/>
  <c r="S3051" i="2" s="1"/>
  <c r="S3050" i="2" s="1"/>
  <c r="R3054" i="2"/>
  <c r="R3053" i="2" s="1"/>
  <c r="R3052" i="2" s="1"/>
  <c r="R3051" i="2" s="1"/>
  <c r="R3050" i="2" s="1"/>
  <c r="Q3054" i="2"/>
  <c r="Q3053" i="2" s="1"/>
  <c r="Q3052" i="2" s="1"/>
  <c r="Q3051" i="2" s="1"/>
  <c r="Q3050" i="2" s="1"/>
  <c r="P3054" i="2"/>
  <c r="P3053" i="2" s="1"/>
  <c r="P3052" i="2" s="1"/>
  <c r="P3051" i="2" s="1"/>
  <c r="P3050" i="2" s="1"/>
  <c r="L3054" i="2"/>
  <c r="L3053" i="2" s="1"/>
  <c r="L3052" i="2" s="1"/>
  <c r="L3051" i="2" s="1"/>
  <c r="L3050" i="2" s="1"/>
  <c r="K3054" i="2"/>
  <c r="J3054" i="2"/>
  <c r="J3053" i="2" s="1"/>
  <c r="J3052" i="2" s="1"/>
  <c r="J3051" i="2" s="1"/>
  <c r="J3050" i="2" s="1"/>
  <c r="I3054" i="2"/>
  <c r="I3053" i="2" s="1"/>
  <c r="H3054" i="2"/>
  <c r="H3053" i="2" s="1"/>
  <c r="G3054" i="2"/>
  <c r="Y3053" i="2"/>
  <c r="Y3052" i="2" s="1"/>
  <c r="Y3051" i="2" s="1"/>
  <c r="Y3050" i="2" s="1"/>
  <c r="Y3049" i="2" s="1"/>
  <c r="X3052" i="2"/>
  <c r="X3051" i="2" s="1"/>
  <c r="X3050" i="2" s="1"/>
  <c r="W3052" i="2"/>
  <c r="W3051" i="2" s="1"/>
  <c r="W3050" i="2" s="1"/>
  <c r="H3052" i="2"/>
  <c r="O3048" i="2"/>
  <c r="AB3048" i="2" s="1"/>
  <c r="N3048" i="2"/>
  <c r="AA3048" i="2" s="1"/>
  <c r="M3048" i="2"/>
  <c r="Z3048" i="2" s="1"/>
  <c r="AC3047" i="2"/>
  <c r="AC3046" i="2" s="1"/>
  <c r="Y3047" i="2"/>
  <c r="Y3046" i="2" s="1"/>
  <c r="X3047" i="2"/>
  <c r="X3046" i="2" s="1"/>
  <c r="W3047" i="2"/>
  <c r="W3046" i="2" s="1"/>
  <c r="V3047" i="2"/>
  <c r="V3046" i="2" s="1"/>
  <c r="U3047" i="2"/>
  <c r="U3046" i="2" s="1"/>
  <c r="T3047" i="2"/>
  <c r="T3046" i="2" s="1"/>
  <c r="S3047" i="2"/>
  <c r="S3046" i="2" s="1"/>
  <c r="R3047" i="2"/>
  <c r="R3046" i="2" s="1"/>
  <c r="Q3047" i="2"/>
  <c r="P3047" i="2"/>
  <c r="P3046" i="2" s="1"/>
  <c r="L3047" i="2"/>
  <c r="L3046" i="2" s="1"/>
  <c r="K3047" i="2"/>
  <c r="K3046" i="2" s="1"/>
  <c r="J3047" i="2"/>
  <c r="J3046" i="2" s="1"/>
  <c r="I3047" i="2"/>
  <c r="H3047" i="2"/>
  <c r="G3047" i="2"/>
  <c r="Q3046" i="2"/>
  <c r="O3045" i="2"/>
  <c r="AB3045" i="2" s="1"/>
  <c r="N3045" i="2"/>
  <c r="AA3045" i="2" s="1"/>
  <c r="M3045" i="2"/>
  <c r="Z3045" i="2" s="1"/>
  <c r="AC3044" i="2"/>
  <c r="AC3043" i="2" s="1"/>
  <c r="Y3044" i="2"/>
  <c r="Y3043" i="2" s="1"/>
  <c r="X3044" i="2"/>
  <c r="X3043" i="2" s="1"/>
  <c r="W3044" i="2"/>
  <c r="W3043" i="2" s="1"/>
  <c r="V3044" i="2"/>
  <c r="V3043" i="2" s="1"/>
  <c r="U3044" i="2"/>
  <c r="T3044" i="2"/>
  <c r="T3043" i="2" s="1"/>
  <c r="S3044" i="2"/>
  <c r="S3043" i="2" s="1"/>
  <c r="R3044" i="2"/>
  <c r="R3043" i="2" s="1"/>
  <c r="Q3044" i="2"/>
  <c r="Q3043" i="2" s="1"/>
  <c r="P3044" i="2"/>
  <c r="P3043" i="2" s="1"/>
  <c r="L3044" i="2"/>
  <c r="L3043" i="2" s="1"/>
  <c r="K3044" i="2"/>
  <c r="K3043" i="2" s="1"/>
  <c r="J3044" i="2"/>
  <c r="J3043" i="2" s="1"/>
  <c r="I3044" i="2"/>
  <c r="I3043" i="2" s="1"/>
  <c r="H3044" i="2"/>
  <c r="G3044" i="2"/>
  <c r="G3043" i="2" s="1"/>
  <c r="U3043" i="2"/>
  <c r="O3042" i="2"/>
  <c r="AB3042" i="2" s="1"/>
  <c r="N3042" i="2"/>
  <c r="AA3042" i="2" s="1"/>
  <c r="M3042" i="2"/>
  <c r="Z3042" i="2" s="1"/>
  <c r="AC3041" i="2"/>
  <c r="AC3040" i="2" s="1"/>
  <c r="Y3041" i="2"/>
  <c r="X3041" i="2"/>
  <c r="X3040" i="2" s="1"/>
  <c r="W3041" i="2"/>
  <c r="W3040" i="2" s="1"/>
  <c r="V3041" i="2"/>
  <c r="V3040" i="2" s="1"/>
  <c r="U3041" i="2"/>
  <c r="U3040" i="2" s="1"/>
  <c r="T3041" i="2"/>
  <c r="T3040" i="2" s="1"/>
  <c r="S3041" i="2"/>
  <c r="S3040" i="2" s="1"/>
  <c r="R3041" i="2"/>
  <c r="R3040" i="2" s="1"/>
  <c r="Q3041" i="2"/>
  <c r="Q3040" i="2" s="1"/>
  <c r="P3041" i="2"/>
  <c r="P3040" i="2" s="1"/>
  <c r="L3041" i="2"/>
  <c r="L3040" i="2" s="1"/>
  <c r="K3041" i="2"/>
  <c r="K3040" i="2" s="1"/>
  <c r="J3041" i="2"/>
  <c r="J3040" i="2" s="1"/>
  <c r="I3041" i="2"/>
  <c r="H3041" i="2"/>
  <c r="G3041" i="2"/>
  <c r="G3040" i="2" s="1"/>
  <c r="Y3040" i="2"/>
  <c r="O3039" i="2"/>
  <c r="AB3039" i="2" s="1"/>
  <c r="N3039" i="2"/>
  <c r="AA3039" i="2" s="1"/>
  <c r="M3039" i="2"/>
  <c r="Z3039" i="2" s="1"/>
  <c r="AC3038" i="2"/>
  <c r="AC3037" i="2" s="1"/>
  <c r="Y3038" i="2"/>
  <c r="Y3037" i="2" s="1"/>
  <c r="X3038" i="2"/>
  <c r="X3037" i="2" s="1"/>
  <c r="W3038" i="2"/>
  <c r="W3037" i="2" s="1"/>
  <c r="V3038" i="2"/>
  <c r="V3037" i="2" s="1"/>
  <c r="U3038" i="2"/>
  <c r="U3037" i="2" s="1"/>
  <c r="T3038" i="2"/>
  <c r="T3037" i="2" s="1"/>
  <c r="S3038" i="2"/>
  <c r="S3037" i="2" s="1"/>
  <c r="R3038" i="2"/>
  <c r="R3037" i="2" s="1"/>
  <c r="Q3038" i="2"/>
  <c r="Q3037" i="2" s="1"/>
  <c r="P3038" i="2"/>
  <c r="P3037" i="2" s="1"/>
  <c r="L3038" i="2"/>
  <c r="L3037" i="2" s="1"/>
  <c r="K3038" i="2"/>
  <c r="J3038" i="2"/>
  <c r="J3037" i="2" s="1"/>
  <c r="I3038" i="2"/>
  <c r="H3038" i="2"/>
  <c r="H3037" i="2" s="1"/>
  <c r="G3038" i="2"/>
  <c r="G3037" i="2" s="1"/>
  <c r="O3035" i="2"/>
  <c r="AB3035" i="2" s="1"/>
  <c r="N3035" i="2"/>
  <c r="AA3035" i="2" s="1"/>
  <c r="M3035" i="2"/>
  <c r="Z3035" i="2" s="1"/>
  <c r="AC3034" i="2"/>
  <c r="AC3033" i="2" s="1"/>
  <c r="AC3032" i="2" s="1"/>
  <c r="Y3034" i="2"/>
  <c r="Y3033" i="2" s="1"/>
  <c r="Y3032" i="2" s="1"/>
  <c r="X3034" i="2"/>
  <c r="X3033" i="2" s="1"/>
  <c r="X3032" i="2" s="1"/>
  <c r="W3034" i="2"/>
  <c r="W3033" i="2" s="1"/>
  <c r="W3032" i="2" s="1"/>
  <c r="V3034" i="2"/>
  <c r="V3033" i="2" s="1"/>
  <c r="V3032" i="2" s="1"/>
  <c r="U3034" i="2"/>
  <c r="U3033" i="2" s="1"/>
  <c r="U3032" i="2" s="1"/>
  <c r="T3034" i="2"/>
  <c r="T3033" i="2" s="1"/>
  <c r="T3032" i="2" s="1"/>
  <c r="S3034" i="2"/>
  <c r="S3033" i="2" s="1"/>
  <c r="S3032" i="2" s="1"/>
  <c r="R3034" i="2"/>
  <c r="R3033" i="2" s="1"/>
  <c r="R3032" i="2" s="1"/>
  <c r="Q3034" i="2"/>
  <c r="Q3033" i="2" s="1"/>
  <c r="Q3032" i="2" s="1"/>
  <c r="P3034" i="2"/>
  <c r="P3033" i="2" s="1"/>
  <c r="P3032" i="2" s="1"/>
  <c r="L3034" i="2"/>
  <c r="L3033" i="2" s="1"/>
  <c r="L3032" i="2" s="1"/>
  <c r="K3034" i="2"/>
  <c r="K3033" i="2" s="1"/>
  <c r="K3032" i="2" s="1"/>
  <c r="J3034" i="2"/>
  <c r="J3033" i="2" s="1"/>
  <c r="J3032" i="2" s="1"/>
  <c r="I3034" i="2"/>
  <c r="H3034" i="2"/>
  <c r="G3034" i="2"/>
  <c r="G3033" i="2" s="1"/>
  <c r="O3031" i="2"/>
  <c r="AB3031" i="2" s="1"/>
  <c r="N3031" i="2"/>
  <c r="AA3031" i="2" s="1"/>
  <c r="M3031" i="2"/>
  <c r="Z3031" i="2" s="1"/>
  <c r="AC3030" i="2"/>
  <c r="AC3029" i="2" s="1"/>
  <c r="Y3030" i="2"/>
  <c r="Y3029" i="2" s="1"/>
  <c r="X3030" i="2"/>
  <c r="X3029" i="2" s="1"/>
  <c r="W3030" i="2"/>
  <c r="W3029" i="2" s="1"/>
  <c r="V3030" i="2"/>
  <c r="V3029" i="2" s="1"/>
  <c r="U3030" i="2"/>
  <c r="U3029" i="2" s="1"/>
  <c r="T3030" i="2"/>
  <c r="T3029" i="2" s="1"/>
  <c r="S3030" i="2"/>
  <c r="S3029" i="2" s="1"/>
  <c r="R3030" i="2"/>
  <c r="R3029" i="2" s="1"/>
  <c r="Q3030" i="2"/>
  <c r="Q3029" i="2" s="1"/>
  <c r="P3030" i="2"/>
  <c r="P3029" i="2" s="1"/>
  <c r="L3030" i="2"/>
  <c r="L3029" i="2" s="1"/>
  <c r="K3030" i="2"/>
  <c r="K3029" i="2" s="1"/>
  <c r="J3030" i="2"/>
  <c r="I3030" i="2"/>
  <c r="I3029" i="2" s="1"/>
  <c r="H3030" i="2"/>
  <c r="G3030" i="2"/>
  <c r="J3029" i="2"/>
  <c r="O3028" i="2"/>
  <c r="AB3028" i="2" s="1"/>
  <c r="N3028" i="2"/>
  <c r="AA3028" i="2" s="1"/>
  <c r="M3028" i="2"/>
  <c r="Z3028" i="2" s="1"/>
  <c r="AC3027" i="2"/>
  <c r="Y3027" i="2"/>
  <c r="X3027" i="2"/>
  <c r="W3027" i="2"/>
  <c r="V3027" i="2"/>
  <c r="U3027" i="2"/>
  <c r="T3027" i="2"/>
  <c r="S3027" i="2"/>
  <c r="R3027" i="2"/>
  <c r="Q3027" i="2"/>
  <c r="P3027" i="2"/>
  <c r="L3027" i="2"/>
  <c r="K3027" i="2"/>
  <c r="J3027" i="2"/>
  <c r="I3027" i="2"/>
  <c r="H3027" i="2"/>
  <c r="G3027" i="2"/>
  <c r="O3026" i="2"/>
  <c r="AB3026" i="2" s="1"/>
  <c r="N3026" i="2"/>
  <c r="AA3026" i="2" s="1"/>
  <c r="M3026" i="2"/>
  <c r="Z3026" i="2" s="1"/>
  <c r="AC3025" i="2"/>
  <c r="Y3025" i="2"/>
  <c r="X3025" i="2"/>
  <c r="W3025" i="2"/>
  <c r="V3025" i="2"/>
  <c r="U3025" i="2"/>
  <c r="T3025" i="2"/>
  <c r="S3025" i="2"/>
  <c r="R3025" i="2"/>
  <c r="Q3025" i="2"/>
  <c r="P3025" i="2"/>
  <c r="L3025" i="2"/>
  <c r="K3025" i="2"/>
  <c r="J3025" i="2"/>
  <c r="I3025" i="2"/>
  <c r="H3025" i="2"/>
  <c r="G3025" i="2"/>
  <c r="O3024" i="2"/>
  <c r="AB3024" i="2" s="1"/>
  <c r="N3024" i="2"/>
  <c r="AA3024" i="2" s="1"/>
  <c r="M3024" i="2"/>
  <c r="Z3024" i="2" s="1"/>
  <c r="AC3023" i="2"/>
  <c r="Y3023" i="2"/>
  <c r="X3023" i="2"/>
  <c r="W3023" i="2"/>
  <c r="V3023" i="2"/>
  <c r="U3023" i="2"/>
  <c r="T3023" i="2"/>
  <c r="S3023" i="2"/>
  <c r="R3023" i="2"/>
  <c r="Q3023" i="2"/>
  <c r="Q3022" i="2" s="1"/>
  <c r="P3023" i="2"/>
  <c r="P3022" i="2" s="1"/>
  <c r="P3021" i="2" s="1"/>
  <c r="L3023" i="2"/>
  <c r="L3022" i="2" s="1"/>
  <c r="K3023" i="2"/>
  <c r="J3023" i="2"/>
  <c r="I3023" i="2"/>
  <c r="H3023" i="2"/>
  <c r="G3023" i="2"/>
  <c r="O3020" i="2"/>
  <c r="AB3020" i="2" s="1"/>
  <c r="N3020" i="2"/>
  <c r="AA3020" i="2" s="1"/>
  <c r="M3020" i="2"/>
  <c r="Z3020" i="2" s="1"/>
  <c r="AC3019" i="2"/>
  <c r="AC3018" i="2" s="1"/>
  <c r="AC3017" i="2" s="1"/>
  <c r="Y3019" i="2"/>
  <c r="Y3018" i="2" s="1"/>
  <c r="Y3017" i="2" s="1"/>
  <c r="X3019" i="2"/>
  <c r="X3018" i="2" s="1"/>
  <c r="X3017" i="2" s="1"/>
  <c r="W3019" i="2"/>
  <c r="W3018" i="2" s="1"/>
  <c r="W3017" i="2" s="1"/>
  <c r="V3019" i="2"/>
  <c r="V3018" i="2" s="1"/>
  <c r="V3017" i="2" s="1"/>
  <c r="U3019" i="2"/>
  <c r="T3019" i="2"/>
  <c r="T3018" i="2" s="1"/>
  <c r="T3017" i="2" s="1"/>
  <c r="S3019" i="2"/>
  <c r="S3018" i="2" s="1"/>
  <c r="S3017" i="2" s="1"/>
  <c r="R3019" i="2"/>
  <c r="R3018" i="2" s="1"/>
  <c r="R3017" i="2" s="1"/>
  <c r="Q3019" i="2"/>
  <c r="Q3018" i="2" s="1"/>
  <c r="Q3017" i="2" s="1"/>
  <c r="P3019" i="2"/>
  <c r="P3018" i="2" s="1"/>
  <c r="P3017" i="2" s="1"/>
  <c r="L3019" i="2"/>
  <c r="L3018" i="2" s="1"/>
  <c r="L3017" i="2" s="1"/>
  <c r="K3019" i="2"/>
  <c r="K3018" i="2" s="1"/>
  <c r="K3017" i="2" s="1"/>
  <c r="J3019" i="2"/>
  <c r="J3018" i="2" s="1"/>
  <c r="J3017" i="2" s="1"/>
  <c r="I3019" i="2"/>
  <c r="H3019" i="2"/>
  <c r="G3019" i="2"/>
  <c r="G3018" i="2" s="1"/>
  <c r="U3018" i="2"/>
  <c r="U3017" i="2" s="1"/>
  <c r="O3016" i="2"/>
  <c r="AB3016" i="2" s="1"/>
  <c r="N3016" i="2"/>
  <c r="AA3016" i="2" s="1"/>
  <c r="M3016" i="2"/>
  <c r="Z3016" i="2" s="1"/>
  <c r="AC3015" i="2"/>
  <c r="AC3014" i="2" s="1"/>
  <c r="AC3013" i="2" s="1"/>
  <c r="Y3015" i="2"/>
  <c r="Y3014" i="2" s="1"/>
  <c r="Y3013" i="2" s="1"/>
  <c r="X3015" i="2"/>
  <c r="X3014" i="2" s="1"/>
  <c r="X3013" i="2" s="1"/>
  <c r="W3015" i="2"/>
  <c r="W3014" i="2" s="1"/>
  <c r="W3013" i="2" s="1"/>
  <c r="V3015" i="2"/>
  <c r="V3014" i="2" s="1"/>
  <c r="V3013" i="2" s="1"/>
  <c r="U3015" i="2"/>
  <c r="U3014" i="2" s="1"/>
  <c r="U3013" i="2" s="1"/>
  <c r="T3015" i="2"/>
  <c r="T3014" i="2" s="1"/>
  <c r="T3013" i="2" s="1"/>
  <c r="S3015" i="2"/>
  <c r="S3014" i="2" s="1"/>
  <c r="S3013" i="2" s="1"/>
  <c r="R3015" i="2"/>
  <c r="R3014" i="2" s="1"/>
  <c r="R3013" i="2" s="1"/>
  <c r="Q3015" i="2"/>
  <c r="Q3014" i="2" s="1"/>
  <c r="Q3013" i="2" s="1"/>
  <c r="P3015" i="2"/>
  <c r="P3014" i="2" s="1"/>
  <c r="P3013" i="2" s="1"/>
  <c r="L3015" i="2"/>
  <c r="L3014" i="2" s="1"/>
  <c r="L3013" i="2" s="1"/>
  <c r="K3015" i="2"/>
  <c r="K3014" i="2" s="1"/>
  <c r="K3013" i="2" s="1"/>
  <c r="J3015" i="2"/>
  <c r="I3015" i="2"/>
  <c r="I3014" i="2" s="1"/>
  <c r="I3013" i="2" s="1"/>
  <c r="H3015" i="2"/>
  <c r="H3014" i="2" s="1"/>
  <c r="H3013" i="2" s="1"/>
  <c r="G3015" i="2"/>
  <c r="G3014" i="2" s="1"/>
  <c r="J3014" i="2"/>
  <c r="J3013" i="2" s="1"/>
  <c r="O3011" i="2"/>
  <c r="AB3011" i="2" s="1"/>
  <c r="N3011" i="2"/>
  <c r="AA3011" i="2" s="1"/>
  <c r="M3011" i="2"/>
  <c r="Z3011" i="2" s="1"/>
  <c r="AC3010" i="2"/>
  <c r="AC3009" i="2" s="1"/>
  <c r="Y3010" i="2"/>
  <c r="Y3009" i="2" s="1"/>
  <c r="X3010" i="2"/>
  <c r="X3009" i="2" s="1"/>
  <c r="W3010" i="2"/>
  <c r="W3009" i="2" s="1"/>
  <c r="V3010" i="2"/>
  <c r="V3009" i="2" s="1"/>
  <c r="U3010" i="2"/>
  <c r="U3009" i="2" s="1"/>
  <c r="T3010" i="2"/>
  <c r="T3009" i="2" s="1"/>
  <c r="S3010" i="2"/>
  <c r="S3009" i="2" s="1"/>
  <c r="R3010" i="2"/>
  <c r="R3009" i="2" s="1"/>
  <c r="Q3010" i="2"/>
  <c r="Q3009" i="2" s="1"/>
  <c r="P3010" i="2"/>
  <c r="P3009" i="2" s="1"/>
  <c r="L3010" i="2"/>
  <c r="L3009" i="2" s="1"/>
  <c r="K3010" i="2"/>
  <c r="K3009" i="2" s="1"/>
  <c r="J3010" i="2"/>
  <c r="I3010" i="2"/>
  <c r="H3010" i="2"/>
  <c r="G3010" i="2"/>
  <c r="G3009" i="2" s="1"/>
  <c r="O3008" i="2"/>
  <c r="AB3008" i="2" s="1"/>
  <c r="N3008" i="2"/>
  <c r="AA3008" i="2" s="1"/>
  <c r="M3008" i="2"/>
  <c r="Z3008" i="2" s="1"/>
  <c r="AC3007" i="2"/>
  <c r="AC3006" i="2" s="1"/>
  <c r="AC3005" i="2" s="1"/>
  <c r="AC3004" i="2" s="1"/>
  <c r="Y3007" i="2"/>
  <c r="X3007" i="2"/>
  <c r="W3007" i="2"/>
  <c r="W3006" i="2" s="1"/>
  <c r="V3007" i="2"/>
  <c r="V3006" i="2" s="1"/>
  <c r="V3005" i="2" s="1"/>
  <c r="V3004" i="2" s="1"/>
  <c r="U3007" i="2"/>
  <c r="U3006" i="2" s="1"/>
  <c r="T3007" i="2"/>
  <c r="T3006" i="2" s="1"/>
  <c r="S3007" i="2"/>
  <c r="S3006" i="2" s="1"/>
  <c r="R3007" i="2"/>
  <c r="R3006" i="2" s="1"/>
  <c r="Q3007" i="2"/>
  <c r="Q3006" i="2" s="1"/>
  <c r="P3007" i="2"/>
  <c r="P3006" i="2" s="1"/>
  <c r="L3007" i="2"/>
  <c r="L3006" i="2" s="1"/>
  <c r="K3007" i="2"/>
  <c r="K3006" i="2" s="1"/>
  <c r="K3005" i="2" s="1"/>
  <c r="K3004" i="2" s="1"/>
  <c r="J3007" i="2"/>
  <c r="J3006" i="2" s="1"/>
  <c r="I3007" i="2"/>
  <c r="I3006" i="2" s="1"/>
  <c r="H3007" i="2"/>
  <c r="H3006" i="2" s="1"/>
  <c r="G3007" i="2"/>
  <c r="G3006" i="2" s="1"/>
  <c r="Y3006" i="2"/>
  <c r="X3006" i="2"/>
  <c r="O3003" i="2"/>
  <c r="AB3003" i="2" s="1"/>
  <c r="N3003" i="2"/>
  <c r="AA3003" i="2" s="1"/>
  <c r="M3003" i="2"/>
  <c r="Z3003" i="2" s="1"/>
  <c r="AC3002" i="2"/>
  <c r="AC3001" i="2" s="1"/>
  <c r="AC3000" i="2" s="1"/>
  <c r="AC2999" i="2" s="1"/>
  <c r="Y3002" i="2"/>
  <c r="Y3001" i="2" s="1"/>
  <c r="Y3000" i="2" s="1"/>
  <c r="Y2999" i="2" s="1"/>
  <c r="X3002" i="2"/>
  <c r="X3001" i="2" s="1"/>
  <c r="X3000" i="2" s="1"/>
  <c r="X2999" i="2" s="1"/>
  <c r="W3002" i="2"/>
  <c r="W3001" i="2" s="1"/>
  <c r="W3000" i="2" s="1"/>
  <c r="W2999" i="2" s="1"/>
  <c r="V3002" i="2"/>
  <c r="V3001" i="2" s="1"/>
  <c r="V3000" i="2" s="1"/>
  <c r="V2999" i="2" s="1"/>
  <c r="U3002" i="2"/>
  <c r="U3001" i="2" s="1"/>
  <c r="U3000" i="2" s="1"/>
  <c r="U2999" i="2" s="1"/>
  <c r="T3002" i="2"/>
  <c r="T3001" i="2" s="1"/>
  <c r="T3000" i="2" s="1"/>
  <c r="T2999" i="2" s="1"/>
  <c r="S3002" i="2"/>
  <c r="S3001" i="2" s="1"/>
  <c r="S3000" i="2" s="1"/>
  <c r="S2999" i="2" s="1"/>
  <c r="R3002" i="2"/>
  <c r="R3001" i="2" s="1"/>
  <c r="R3000" i="2" s="1"/>
  <c r="R2999" i="2" s="1"/>
  <c r="Q3002" i="2"/>
  <c r="Q3001" i="2" s="1"/>
  <c r="Q3000" i="2" s="1"/>
  <c r="Q2999" i="2" s="1"/>
  <c r="P3002" i="2"/>
  <c r="P3001" i="2" s="1"/>
  <c r="P3000" i="2" s="1"/>
  <c r="P2999" i="2" s="1"/>
  <c r="L3002" i="2"/>
  <c r="L3001" i="2" s="1"/>
  <c r="L3000" i="2" s="1"/>
  <c r="L2999" i="2" s="1"/>
  <c r="K3002" i="2"/>
  <c r="K3001" i="2" s="1"/>
  <c r="K3000" i="2" s="1"/>
  <c r="K2999" i="2" s="1"/>
  <c r="J3002" i="2"/>
  <c r="I3002" i="2"/>
  <c r="I3001" i="2" s="1"/>
  <c r="I3000" i="2" s="1"/>
  <c r="H3002" i="2"/>
  <c r="G3002" i="2"/>
  <c r="J3001" i="2"/>
  <c r="J3000" i="2" s="1"/>
  <c r="J2999" i="2" s="1"/>
  <c r="O2998" i="2"/>
  <c r="AB2998" i="2" s="1"/>
  <c r="N2998" i="2"/>
  <c r="AA2998" i="2" s="1"/>
  <c r="M2998" i="2"/>
  <c r="Z2998" i="2" s="1"/>
  <c r="AC2997" i="2"/>
  <c r="Y2997" i="2"/>
  <c r="X2997" i="2"/>
  <c r="W2997" i="2"/>
  <c r="V2997" i="2"/>
  <c r="U2997" i="2"/>
  <c r="T2997" i="2"/>
  <c r="S2997" i="2"/>
  <c r="R2997" i="2"/>
  <c r="Q2997" i="2"/>
  <c r="P2997" i="2"/>
  <c r="L2997" i="2"/>
  <c r="K2997" i="2"/>
  <c r="J2997" i="2"/>
  <c r="I2997" i="2"/>
  <c r="H2997" i="2"/>
  <c r="G2997" i="2"/>
  <c r="O2996" i="2"/>
  <c r="AB2996" i="2" s="1"/>
  <c r="N2996" i="2"/>
  <c r="AA2996" i="2" s="1"/>
  <c r="M2996" i="2"/>
  <c r="Z2996" i="2" s="1"/>
  <c r="AC2995" i="2"/>
  <c r="Y2995" i="2"/>
  <c r="Y2994" i="2" s="1"/>
  <c r="X2995" i="2"/>
  <c r="W2995" i="2"/>
  <c r="W2994" i="2" s="1"/>
  <c r="V2995" i="2"/>
  <c r="V2994" i="2" s="1"/>
  <c r="U2995" i="2"/>
  <c r="U2994" i="2" s="1"/>
  <c r="T2995" i="2"/>
  <c r="S2995" i="2"/>
  <c r="S2994" i="2" s="1"/>
  <c r="R2995" i="2"/>
  <c r="R2994" i="2" s="1"/>
  <c r="Q2995" i="2"/>
  <c r="P2995" i="2"/>
  <c r="L2995" i="2"/>
  <c r="L2994" i="2" s="1"/>
  <c r="K2995" i="2"/>
  <c r="K2994" i="2" s="1"/>
  <c r="J2995" i="2"/>
  <c r="I2995" i="2"/>
  <c r="H2995" i="2"/>
  <c r="H2994" i="2" s="1"/>
  <c r="G2995" i="2"/>
  <c r="O2993" i="2"/>
  <c r="AB2993" i="2" s="1"/>
  <c r="N2993" i="2"/>
  <c r="AA2993" i="2" s="1"/>
  <c r="M2993" i="2"/>
  <c r="Z2993" i="2" s="1"/>
  <c r="AC2992" i="2"/>
  <c r="Y2992" i="2"/>
  <c r="X2992" i="2"/>
  <c r="W2992" i="2"/>
  <c r="V2992" i="2"/>
  <c r="U2992" i="2"/>
  <c r="T2992" i="2"/>
  <c r="S2992" i="2"/>
  <c r="R2992" i="2"/>
  <c r="Q2992" i="2"/>
  <c r="P2992" i="2"/>
  <c r="L2992" i="2"/>
  <c r="K2992" i="2"/>
  <c r="J2992" i="2"/>
  <c r="I2992" i="2"/>
  <c r="H2992" i="2"/>
  <c r="G2992" i="2"/>
  <c r="O2991" i="2"/>
  <c r="AB2991" i="2" s="1"/>
  <c r="N2991" i="2"/>
  <c r="AA2991" i="2" s="1"/>
  <c r="M2991" i="2"/>
  <c r="Z2991" i="2" s="1"/>
  <c r="AC2990" i="2"/>
  <c r="Y2990" i="2"/>
  <c r="X2990" i="2"/>
  <c r="W2990" i="2"/>
  <c r="V2990" i="2"/>
  <c r="U2990" i="2"/>
  <c r="T2990" i="2"/>
  <c r="S2990" i="2"/>
  <c r="S2989" i="2" s="1"/>
  <c r="R2990" i="2"/>
  <c r="Q2990" i="2"/>
  <c r="P2990" i="2"/>
  <c r="P2989" i="2" s="1"/>
  <c r="L2990" i="2"/>
  <c r="L2989" i="2" s="1"/>
  <c r="L2988" i="2" s="1"/>
  <c r="K2990" i="2"/>
  <c r="J2990" i="2"/>
  <c r="I2990" i="2"/>
  <c r="I2989" i="2" s="1"/>
  <c r="H2990" i="2"/>
  <c r="G2990" i="2"/>
  <c r="O2987" i="2"/>
  <c r="AB2987" i="2" s="1"/>
  <c r="N2987" i="2"/>
  <c r="AA2987" i="2" s="1"/>
  <c r="M2987" i="2"/>
  <c r="Z2987" i="2" s="1"/>
  <c r="AC2986" i="2"/>
  <c r="AC2985" i="2" s="1"/>
  <c r="Y2986" i="2"/>
  <c r="Y2985" i="2" s="1"/>
  <c r="X2986" i="2"/>
  <c r="X2985" i="2" s="1"/>
  <c r="W2986" i="2"/>
  <c r="W2985" i="2" s="1"/>
  <c r="V2986" i="2"/>
  <c r="V2985" i="2" s="1"/>
  <c r="U2986" i="2"/>
  <c r="U2985" i="2" s="1"/>
  <c r="T2986" i="2"/>
  <c r="T2985" i="2" s="1"/>
  <c r="S2986" i="2"/>
  <c r="S2985" i="2" s="1"/>
  <c r="R2986" i="2"/>
  <c r="R2985" i="2" s="1"/>
  <c r="Q2986" i="2"/>
  <c r="Q2985" i="2" s="1"/>
  <c r="P2986" i="2"/>
  <c r="P2985" i="2" s="1"/>
  <c r="L2986" i="2"/>
  <c r="L2985" i="2" s="1"/>
  <c r="K2986" i="2"/>
  <c r="K2985" i="2" s="1"/>
  <c r="J2986" i="2"/>
  <c r="J2985" i="2" s="1"/>
  <c r="I2986" i="2"/>
  <c r="H2986" i="2"/>
  <c r="G2986" i="2"/>
  <c r="G2985" i="2" s="1"/>
  <c r="O2984" i="2"/>
  <c r="AB2984" i="2" s="1"/>
  <c r="N2984" i="2"/>
  <c r="AA2984" i="2" s="1"/>
  <c r="M2984" i="2"/>
  <c r="Z2984" i="2" s="1"/>
  <c r="AC2983" i="2"/>
  <c r="AC2982" i="2" s="1"/>
  <c r="Y2983" i="2"/>
  <c r="Y2982" i="2" s="1"/>
  <c r="X2983" i="2"/>
  <c r="X2982" i="2" s="1"/>
  <c r="W2983" i="2"/>
  <c r="W2982" i="2" s="1"/>
  <c r="V2983" i="2"/>
  <c r="V2982" i="2" s="1"/>
  <c r="U2983" i="2"/>
  <c r="U2982" i="2" s="1"/>
  <c r="T2983" i="2"/>
  <c r="T2982" i="2" s="1"/>
  <c r="S2983" i="2"/>
  <c r="S2982" i="2" s="1"/>
  <c r="R2983" i="2"/>
  <c r="R2982" i="2" s="1"/>
  <c r="Q2983" i="2"/>
  <c r="Q2982" i="2" s="1"/>
  <c r="P2983" i="2"/>
  <c r="P2982" i="2" s="1"/>
  <c r="L2983" i="2"/>
  <c r="L2982" i="2" s="1"/>
  <c r="K2983" i="2"/>
  <c r="K2982" i="2" s="1"/>
  <c r="J2983" i="2"/>
  <c r="J2982" i="2" s="1"/>
  <c r="I2983" i="2"/>
  <c r="H2983" i="2"/>
  <c r="H2982" i="2" s="1"/>
  <c r="G2983" i="2"/>
  <c r="G2982" i="2" s="1"/>
  <c r="O2981" i="2"/>
  <c r="AB2981" i="2" s="1"/>
  <c r="N2981" i="2"/>
  <c r="AA2981" i="2" s="1"/>
  <c r="M2981" i="2"/>
  <c r="Z2981" i="2" s="1"/>
  <c r="AC2980" i="2"/>
  <c r="Y2980" i="2"/>
  <c r="X2980" i="2"/>
  <c r="W2980" i="2"/>
  <c r="V2980" i="2"/>
  <c r="U2980" i="2"/>
  <c r="T2980" i="2"/>
  <c r="S2980" i="2"/>
  <c r="R2980" i="2"/>
  <c r="Q2980" i="2"/>
  <c r="P2980" i="2"/>
  <c r="L2980" i="2"/>
  <c r="K2980" i="2"/>
  <c r="J2980" i="2"/>
  <c r="I2980" i="2"/>
  <c r="H2980" i="2"/>
  <c r="G2980" i="2"/>
  <c r="Z2979" i="2"/>
  <c r="O2979" i="2"/>
  <c r="AB2979" i="2" s="1"/>
  <c r="N2979" i="2"/>
  <c r="AA2979" i="2" s="1"/>
  <c r="M2979" i="2"/>
  <c r="AC2978" i="2"/>
  <c r="AC2977" i="2" s="1"/>
  <c r="Y2978" i="2"/>
  <c r="X2978" i="2"/>
  <c r="W2978" i="2"/>
  <c r="V2978" i="2"/>
  <c r="U2978" i="2"/>
  <c r="T2978" i="2"/>
  <c r="S2978" i="2"/>
  <c r="R2978" i="2"/>
  <c r="Q2978" i="2"/>
  <c r="P2978" i="2"/>
  <c r="L2978" i="2"/>
  <c r="K2978" i="2"/>
  <c r="J2978" i="2"/>
  <c r="I2978" i="2"/>
  <c r="H2978" i="2"/>
  <c r="G2978" i="2"/>
  <c r="M2978" i="2" s="1"/>
  <c r="O2976" i="2"/>
  <c r="AB2976" i="2" s="1"/>
  <c r="N2976" i="2"/>
  <c r="AA2976" i="2" s="1"/>
  <c r="M2976" i="2"/>
  <c r="Z2976" i="2" s="1"/>
  <c r="AC2975" i="2"/>
  <c r="Y2975" i="2"/>
  <c r="X2975" i="2"/>
  <c r="W2975" i="2"/>
  <c r="V2975" i="2"/>
  <c r="U2975" i="2"/>
  <c r="T2975" i="2"/>
  <c r="S2975" i="2"/>
  <c r="R2975" i="2"/>
  <c r="Q2975" i="2"/>
  <c r="P2975" i="2"/>
  <c r="L2975" i="2"/>
  <c r="K2975" i="2"/>
  <c r="J2975" i="2"/>
  <c r="I2975" i="2"/>
  <c r="H2975" i="2"/>
  <c r="G2975" i="2"/>
  <c r="O2974" i="2"/>
  <c r="AB2974" i="2" s="1"/>
  <c r="N2974" i="2"/>
  <c r="AA2974" i="2" s="1"/>
  <c r="M2974" i="2"/>
  <c r="Z2974" i="2" s="1"/>
  <c r="AC2973" i="2"/>
  <c r="Y2973" i="2"/>
  <c r="X2973" i="2"/>
  <c r="W2973" i="2"/>
  <c r="V2973" i="2"/>
  <c r="U2973" i="2"/>
  <c r="T2973" i="2"/>
  <c r="S2973" i="2"/>
  <c r="R2973" i="2"/>
  <c r="Q2973" i="2"/>
  <c r="P2973" i="2"/>
  <c r="L2973" i="2"/>
  <c r="K2973" i="2"/>
  <c r="J2973" i="2"/>
  <c r="I2973" i="2"/>
  <c r="H2973" i="2"/>
  <c r="G2973" i="2"/>
  <c r="O2970" i="2"/>
  <c r="AB2970" i="2" s="1"/>
  <c r="N2970" i="2"/>
  <c r="AA2970" i="2" s="1"/>
  <c r="M2970" i="2"/>
  <c r="Z2970" i="2" s="1"/>
  <c r="AC2969" i="2"/>
  <c r="Y2969" i="2"/>
  <c r="X2969" i="2"/>
  <c r="W2969" i="2"/>
  <c r="V2969" i="2"/>
  <c r="U2969" i="2"/>
  <c r="T2969" i="2"/>
  <c r="S2969" i="2"/>
  <c r="R2969" i="2"/>
  <c r="Q2969" i="2"/>
  <c r="P2969" i="2"/>
  <c r="L2969" i="2"/>
  <c r="K2969" i="2"/>
  <c r="J2969" i="2"/>
  <c r="I2969" i="2"/>
  <c r="H2969" i="2"/>
  <c r="G2969" i="2"/>
  <c r="O2968" i="2"/>
  <c r="AB2968" i="2" s="1"/>
  <c r="N2968" i="2"/>
  <c r="AA2968" i="2" s="1"/>
  <c r="M2968" i="2"/>
  <c r="Z2968" i="2" s="1"/>
  <c r="AC2967" i="2"/>
  <c r="Y2967" i="2"/>
  <c r="Y2966" i="2" s="1"/>
  <c r="X2967" i="2"/>
  <c r="W2967" i="2"/>
  <c r="V2967" i="2"/>
  <c r="U2967" i="2"/>
  <c r="U2966" i="2" s="1"/>
  <c r="T2967" i="2"/>
  <c r="S2967" i="2"/>
  <c r="R2967" i="2"/>
  <c r="Q2967" i="2"/>
  <c r="Q2966" i="2" s="1"/>
  <c r="P2967" i="2"/>
  <c r="L2967" i="2"/>
  <c r="L2966" i="2" s="1"/>
  <c r="K2967" i="2"/>
  <c r="J2967" i="2"/>
  <c r="I2967" i="2"/>
  <c r="H2967" i="2"/>
  <c r="G2967" i="2"/>
  <c r="O2965" i="2"/>
  <c r="AB2965" i="2" s="1"/>
  <c r="N2965" i="2"/>
  <c r="AA2965" i="2" s="1"/>
  <c r="M2965" i="2"/>
  <c r="Z2965" i="2" s="1"/>
  <c r="AC2964" i="2"/>
  <c r="Y2964" i="2"/>
  <c r="X2964" i="2"/>
  <c r="W2964" i="2"/>
  <c r="V2964" i="2"/>
  <c r="U2964" i="2"/>
  <c r="T2964" i="2"/>
  <c r="S2964" i="2"/>
  <c r="R2964" i="2"/>
  <c r="Q2964" i="2"/>
  <c r="P2964" i="2"/>
  <c r="L2964" i="2"/>
  <c r="K2964" i="2"/>
  <c r="J2964" i="2"/>
  <c r="I2964" i="2"/>
  <c r="H2964" i="2"/>
  <c r="G2964" i="2"/>
  <c r="O2963" i="2"/>
  <c r="AB2963" i="2" s="1"/>
  <c r="N2963" i="2"/>
  <c r="AA2963" i="2" s="1"/>
  <c r="M2963" i="2"/>
  <c r="Z2963" i="2" s="1"/>
  <c r="AC2962" i="2"/>
  <c r="Y2962" i="2"/>
  <c r="Y2961" i="2" s="1"/>
  <c r="X2962" i="2"/>
  <c r="X2961" i="2" s="1"/>
  <c r="W2962" i="2"/>
  <c r="V2962" i="2"/>
  <c r="U2962" i="2"/>
  <c r="U2961" i="2" s="1"/>
  <c r="T2962" i="2"/>
  <c r="S2962" i="2"/>
  <c r="R2962" i="2"/>
  <c r="Q2962" i="2"/>
  <c r="Q2961" i="2" s="1"/>
  <c r="P2962" i="2"/>
  <c r="L2962" i="2"/>
  <c r="K2962" i="2"/>
  <c r="K2961" i="2" s="1"/>
  <c r="J2962" i="2"/>
  <c r="I2962" i="2"/>
  <c r="H2962" i="2"/>
  <c r="G2962" i="2"/>
  <c r="G2961" i="2" s="1"/>
  <c r="O2958" i="2"/>
  <c r="AB2958" i="2" s="1"/>
  <c r="N2958" i="2"/>
  <c r="AA2958" i="2" s="1"/>
  <c r="M2958" i="2"/>
  <c r="Z2958" i="2" s="1"/>
  <c r="AC2957" i="2"/>
  <c r="AC2956" i="2" s="1"/>
  <c r="AC2955" i="2" s="1"/>
  <c r="AC2954" i="2" s="1"/>
  <c r="Y2957" i="2"/>
  <c r="Y2956" i="2" s="1"/>
  <c r="Y2955" i="2" s="1"/>
  <c r="Y2954" i="2" s="1"/>
  <c r="X2957" i="2"/>
  <c r="X2956" i="2" s="1"/>
  <c r="X2955" i="2" s="1"/>
  <c r="X2954" i="2" s="1"/>
  <c r="W2957" i="2"/>
  <c r="W2956" i="2" s="1"/>
  <c r="W2955" i="2" s="1"/>
  <c r="W2954" i="2" s="1"/>
  <c r="V2957" i="2"/>
  <c r="V2956" i="2" s="1"/>
  <c r="V2955" i="2" s="1"/>
  <c r="V2954" i="2" s="1"/>
  <c r="U2957" i="2"/>
  <c r="U2956" i="2" s="1"/>
  <c r="U2955" i="2" s="1"/>
  <c r="U2954" i="2" s="1"/>
  <c r="T2957" i="2"/>
  <c r="T2956" i="2" s="1"/>
  <c r="T2955" i="2" s="1"/>
  <c r="T2954" i="2" s="1"/>
  <c r="S2957" i="2"/>
  <c r="S2956" i="2" s="1"/>
  <c r="S2955" i="2" s="1"/>
  <c r="S2954" i="2" s="1"/>
  <c r="R2957" i="2"/>
  <c r="R2956" i="2" s="1"/>
  <c r="R2955" i="2" s="1"/>
  <c r="R2954" i="2" s="1"/>
  <c r="Q2957" i="2"/>
  <c r="Q2956" i="2" s="1"/>
  <c r="Q2955" i="2" s="1"/>
  <c r="Q2954" i="2" s="1"/>
  <c r="P2957" i="2"/>
  <c r="P2956" i="2" s="1"/>
  <c r="P2955" i="2" s="1"/>
  <c r="P2954" i="2" s="1"/>
  <c r="L2957" i="2"/>
  <c r="K2957" i="2"/>
  <c r="K2956" i="2" s="1"/>
  <c r="K2955" i="2" s="1"/>
  <c r="K2954" i="2" s="1"/>
  <c r="J2957" i="2"/>
  <c r="J2956" i="2" s="1"/>
  <c r="J2955" i="2" s="1"/>
  <c r="J2954" i="2" s="1"/>
  <c r="I2957" i="2"/>
  <c r="I2956" i="2" s="1"/>
  <c r="I2955" i="2" s="1"/>
  <c r="I2954" i="2" s="1"/>
  <c r="H2957" i="2"/>
  <c r="G2957" i="2"/>
  <c r="O2952" i="2"/>
  <c r="AB2952" i="2" s="1"/>
  <c r="N2952" i="2"/>
  <c r="AA2952" i="2" s="1"/>
  <c r="M2952" i="2"/>
  <c r="Z2952" i="2" s="1"/>
  <c r="AC2951" i="2"/>
  <c r="Y2951" i="2"/>
  <c r="X2951" i="2"/>
  <c r="W2951" i="2"/>
  <c r="V2951" i="2"/>
  <c r="U2951" i="2"/>
  <c r="T2951" i="2"/>
  <c r="S2951" i="2"/>
  <c r="R2951" i="2"/>
  <c r="Q2951" i="2"/>
  <c r="P2951" i="2"/>
  <c r="L2951" i="2"/>
  <c r="K2951" i="2"/>
  <c r="J2951" i="2"/>
  <c r="I2951" i="2"/>
  <c r="H2951" i="2"/>
  <c r="G2951" i="2"/>
  <c r="O2950" i="2"/>
  <c r="AB2950" i="2" s="1"/>
  <c r="N2950" i="2"/>
  <c r="AA2950" i="2" s="1"/>
  <c r="M2950" i="2"/>
  <c r="Z2950" i="2" s="1"/>
  <c r="AC2949" i="2"/>
  <c r="Y2949" i="2"/>
  <c r="X2949" i="2"/>
  <c r="W2949" i="2"/>
  <c r="V2949" i="2"/>
  <c r="U2949" i="2"/>
  <c r="T2949" i="2"/>
  <c r="S2949" i="2"/>
  <c r="R2949" i="2"/>
  <c r="Q2949" i="2"/>
  <c r="P2949" i="2"/>
  <c r="L2949" i="2"/>
  <c r="K2949" i="2"/>
  <c r="J2949" i="2"/>
  <c r="I2949" i="2"/>
  <c r="H2949" i="2"/>
  <c r="G2949" i="2"/>
  <c r="O2948" i="2"/>
  <c r="AB2948" i="2" s="1"/>
  <c r="N2948" i="2"/>
  <c r="AA2948" i="2" s="1"/>
  <c r="M2948" i="2"/>
  <c r="Z2948" i="2" s="1"/>
  <c r="AC2947" i="2"/>
  <c r="Y2947" i="2"/>
  <c r="X2947" i="2"/>
  <c r="X2946" i="2" s="1"/>
  <c r="W2947" i="2"/>
  <c r="V2947" i="2"/>
  <c r="V2946" i="2" s="1"/>
  <c r="U2947" i="2"/>
  <c r="T2947" i="2"/>
  <c r="T2946" i="2" s="1"/>
  <c r="S2947" i="2"/>
  <c r="R2947" i="2"/>
  <c r="Q2947" i="2"/>
  <c r="P2947" i="2"/>
  <c r="P2946" i="2" s="1"/>
  <c r="L2947" i="2"/>
  <c r="K2947" i="2"/>
  <c r="J2947" i="2"/>
  <c r="J2946" i="2" s="1"/>
  <c r="I2947" i="2"/>
  <c r="H2947" i="2"/>
  <c r="G2947" i="2"/>
  <c r="O2945" i="2"/>
  <c r="AB2945" i="2" s="1"/>
  <c r="N2945" i="2"/>
  <c r="AA2945" i="2" s="1"/>
  <c r="M2945" i="2"/>
  <c r="Z2945" i="2" s="1"/>
  <c r="AC2944" i="2"/>
  <c r="AC2943" i="2" s="1"/>
  <c r="Y2944" i="2"/>
  <c r="Y2943" i="2" s="1"/>
  <c r="X2944" i="2"/>
  <c r="X2943" i="2" s="1"/>
  <c r="W2944" i="2"/>
  <c r="W2943" i="2" s="1"/>
  <c r="V2944" i="2"/>
  <c r="V2943" i="2" s="1"/>
  <c r="U2944" i="2"/>
  <c r="U2943" i="2" s="1"/>
  <c r="T2944" i="2"/>
  <c r="T2943" i="2" s="1"/>
  <c r="S2944" i="2"/>
  <c r="S2943" i="2" s="1"/>
  <c r="R2944" i="2"/>
  <c r="R2943" i="2" s="1"/>
  <c r="Q2944" i="2"/>
  <c r="Q2943" i="2" s="1"/>
  <c r="P2944" i="2"/>
  <c r="P2943" i="2" s="1"/>
  <c r="L2944" i="2"/>
  <c r="L2943" i="2" s="1"/>
  <c r="K2944" i="2"/>
  <c r="K2943" i="2" s="1"/>
  <c r="J2944" i="2"/>
  <c r="I2944" i="2"/>
  <c r="H2944" i="2"/>
  <c r="G2944" i="2"/>
  <c r="J2943" i="2"/>
  <c r="O2941" i="2"/>
  <c r="AB2941" i="2" s="1"/>
  <c r="N2941" i="2"/>
  <c r="AA2941" i="2" s="1"/>
  <c r="M2941" i="2"/>
  <c r="Z2941" i="2" s="1"/>
  <c r="AC2940" i="2"/>
  <c r="AC2939" i="2" s="1"/>
  <c r="AC2938" i="2" s="1"/>
  <c r="Y2940" i="2"/>
  <c r="Y2939" i="2" s="1"/>
  <c r="Y2938" i="2" s="1"/>
  <c r="X2940" i="2"/>
  <c r="X2939" i="2" s="1"/>
  <c r="X2938" i="2" s="1"/>
  <c r="W2940" i="2"/>
  <c r="W2939" i="2" s="1"/>
  <c r="W2938" i="2" s="1"/>
  <c r="V2940" i="2"/>
  <c r="V2939" i="2" s="1"/>
  <c r="V2938" i="2" s="1"/>
  <c r="U2940" i="2"/>
  <c r="T2940" i="2"/>
  <c r="T2939" i="2" s="1"/>
  <c r="T2938" i="2" s="1"/>
  <c r="S2940" i="2"/>
  <c r="S2939" i="2" s="1"/>
  <c r="S2938" i="2" s="1"/>
  <c r="R2940" i="2"/>
  <c r="R2939" i="2" s="1"/>
  <c r="R2938" i="2" s="1"/>
  <c r="Q2940" i="2"/>
  <c r="Q2939" i="2" s="1"/>
  <c r="Q2938" i="2" s="1"/>
  <c r="P2940" i="2"/>
  <c r="P2939" i="2" s="1"/>
  <c r="P2938" i="2" s="1"/>
  <c r="L2940" i="2"/>
  <c r="L2939" i="2" s="1"/>
  <c r="L2938" i="2" s="1"/>
  <c r="K2940" i="2"/>
  <c r="K2939" i="2" s="1"/>
  <c r="K2938" i="2" s="1"/>
  <c r="J2940" i="2"/>
  <c r="J2939" i="2" s="1"/>
  <c r="J2938" i="2" s="1"/>
  <c r="I2940" i="2"/>
  <c r="H2940" i="2"/>
  <c r="G2940" i="2"/>
  <c r="G2939" i="2" s="1"/>
  <c r="U2939" i="2"/>
  <c r="U2938" i="2" s="1"/>
  <c r="O2936" i="2"/>
  <c r="AB2936" i="2" s="1"/>
  <c r="N2936" i="2"/>
  <c r="AA2936" i="2" s="1"/>
  <c r="M2936" i="2"/>
  <c r="Z2936" i="2" s="1"/>
  <c r="AC2935" i="2"/>
  <c r="Y2935" i="2"/>
  <c r="X2935" i="2"/>
  <c r="W2935" i="2"/>
  <c r="V2935" i="2"/>
  <c r="U2935" i="2"/>
  <c r="T2935" i="2"/>
  <c r="S2935" i="2"/>
  <c r="R2935" i="2"/>
  <c r="Q2935" i="2"/>
  <c r="P2935" i="2"/>
  <c r="L2935" i="2"/>
  <c r="K2935" i="2"/>
  <c r="J2935" i="2"/>
  <c r="I2935" i="2"/>
  <c r="H2935" i="2"/>
  <c r="G2935" i="2"/>
  <c r="O2934" i="2"/>
  <c r="AB2934" i="2" s="1"/>
  <c r="N2934" i="2"/>
  <c r="AA2934" i="2" s="1"/>
  <c r="M2934" i="2"/>
  <c r="Z2934" i="2" s="1"/>
  <c r="AC2933" i="2"/>
  <c r="Y2933" i="2"/>
  <c r="X2933" i="2"/>
  <c r="W2933" i="2"/>
  <c r="V2933" i="2"/>
  <c r="U2933" i="2"/>
  <c r="T2933" i="2"/>
  <c r="S2933" i="2"/>
  <c r="R2933" i="2"/>
  <c r="Q2933" i="2"/>
  <c r="P2933" i="2"/>
  <c r="L2933" i="2"/>
  <c r="K2933" i="2"/>
  <c r="J2933" i="2"/>
  <c r="I2933" i="2"/>
  <c r="H2933" i="2"/>
  <c r="G2933" i="2"/>
  <c r="I2926" i="2"/>
  <c r="H2926" i="2"/>
  <c r="H2925" i="2" s="1"/>
  <c r="G2926" i="2"/>
  <c r="AC2925" i="2"/>
  <c r="AC2924" i="2" s="1"/>
  <c r="AC2923" i="2" s="1"/>
  <c r="AC2922" i="2" s="1"/>
  <c r="AC2921" i="2" s="1"/>
  <c r="AC2920" i="2" s="1"/>
  <c r="Y2925" i="2"/>
  <c r="Y2924" i="2" s="1"/>
  <c r="Y2923" i="2" s="1"/>
  <c r="Y2922" i="2" s="1"/>
  <c r="Y2921" i="2" s="1"/>
  <c r="Y2920" i="2" s="1"/>
  <c r="X2925" i="2"/>
  <c r="X2924" i="2" s="1"/>
  <c r="X2923" i="2" s="1"/>
  <c r="X2922" i="2" s="1"/>
  <c r="X2921" i="2" s="1"/>
  <c r="X2920" i="2" s="1"/>
  <c r="W2925" i="2"/>
  <c r="V2925" i="2"/>
  <c r="V2924" i="2" s="1"/>
  <c r="V2923" i="2" s="1"/>
  <c r="V2922" i="2" s="1"/>
  <c r="V2921" i="2" s="1"/>
  <c r="V2920" i="2" s="1"/>
  <c r="U2925" i="2"/>
  <c r="U2924" i="2" s="1"/>
  <c r="U2923" i="2" s="1"/>
  <c r="U2922" i="2" s="1"/>
  <c r="U2921" i="2" s="1"/>
  <c r="U2920" i="2" s="1"/>
  <c r="T2925" i="2"/>
  <c r="T2924" i="2" s="1"/>
  <c r="T2923" i="2" s="1"/>
  <c r="T2922" i="2" s="1"/>
  <c r="T2921" i="2" s="1"/>
  <c r="T2920" i="2" s="1"/>
  <c r="S2925" i="2"/>
  <c r="S2924" i="2" s="1"/>
  <c r="S2923" i="2" s="1"/>
  <c r="S2922" i="2" s="1"/>
  <c r="S2921" i="2" s="1"/>
  <c r="S2920" i="2" s="1"/>
  <c r="R2925" i="2"/>
  <c r="R2924" i="2" s="1"/>
  <c r="R2923" i="2" s="1"/>
  <c r="R2922" i="2" s="1"/>
  <c r="R2921" i="2" s="1"/>
  <c r="R2920" i="2" s="1"/>
  <c r="Q2925" i="2"/>
  <c r="Q2924" i="2" s="1"/>
  <c r="Q2923" i="2" s="1"/>
  <c r="Q2922" i="2" s="1"/>
  <c r="Q2921" i="2" s="1"/>
  <c r="Q2920" i="2" s="1"/>
  <c r="P2925" i="2"/>
  <c r="P2924" i="2" s="1"/>
  <c r="P2923" i="2" s="1"/>
  <c r="P2922" i="2" s="1"/>
  <c r="P2921" i="2" s="1"/>
  <c r="P2920" i="2" s="1"/>
  <c r="L2925" i="2"/>
  <c r="L2924" i="2" s="1"/>
  <c r="L2923" i="2" s="1"/>
  <c r="L2922" i="2" s="1"/>
  <c r="L2921" i="2" s="1"/>
  <c r="L2920" i="2" s="1"/>
  <c r="K2925" i="2"/>
  <c r="K2924" i="2" s="1"/>
  <c r="K2923" i="2" s="1"/>
  <c r="K2922" i="2" s="1"/>
  <c r="K2921" i="2" s="1"/>
  <c r="K2920" i="2" s="1"/>
  <c r="J2925" i="2"/>
  <c r="J2924" i="2" s="1"/>
  <c r="J2923" i="2" s="1"/>
  <c r="J2922" i="2" s="1"/>
  <c r="J2921" i="2" s="1"/>
  <c r="J2920" i="2" s="1"/>
  <c r="W2924" i="2"/>
  <c r="W2923" i="2" s="1"/>
  <c r="W2922" i="2" s="1"/>
  <c r="W2921" i="2" s="1"/>
  <c r="W2920" i="2" s="1"/>
  <c r="O2919" i="2"/>
  <c r="AB2919" i="2" s="1"/>
  <c r="N2919" i="2"/>
  <c r="AA2919" i="2" s="1"/>
  <c r="M2919" i="2"/>
  <c r="Z2919" i="2" s="1"/>
  <c r="AC2918" i="2"/>
  <c r="AC2917" i="2" s="1"/>
  <c r="AC2916" i="2" s="1"/>
  <c r="AC2915" i="2" s="1"/>
  <c r="AC2914" i="2" s="1"/>
  <c r="AC2913" i="2" s="1"/>
  <c r="Y2918" i="2"/>
  <c r="Y2917" i="2" s="1"/>
  <c r="Y2916" i="2" s="1"/>
  <c r="Y2915" i="2" s="1"/>
  <c r="Y2914" i="2" s="1"/>
  <c r="Y2913" i="2" s="1"/>
  <c r="X2918" i="2"/>
  <c r="X2917" i="2" s="1"/>
  <c r="X2916" i="2" s="1"/>
  <c r="X2915" i="2" s="1"/>
  <c r="X2914" i="2" s="1"/>
  <c r="X2913" i="2" s="1"/>
  <c r="W2918" i="2"/>
  <c r="W2917" i="2" s="1"/>
  <c r="W2916" i="2" s="1"/>
  <c r="W2915" i="2" s="1"/>
  <c r="W2914" i="2" s="1"/>
  <c r="W2913" i="2" s="1"/>
  <c r="V2918" i="2"/>
  <c r="V2917" i="2" s="1"/>
  <c r="V2916" i="2" s="1"/>
  <c r="V2915" i="2" s="1"/>
  <c r="V2914" i="2" s="1"/>
  <c r="V2913" i="2" s="1"/>
  <c r="U2918" i="2"/>
  <c r="U2917" i="2" s="1"/>
  <c r="U2916" i="2" s="1"/>
  <c r="U2915" i="2" s="1"/>
  <c r="U2914" i="2" s="1"/>
  <c r="U2913" i="2" s="1"/>
  <c r="T2918" i="2"/>
  <c r="T2917" i="2" s="1"/>
  <c r="T2916" i="2" s="1"/>
  <c r="T2915" i="2" s="1"/>
  <c r="T2914" i="2" s="1"/>
  <c r="T2913" i="2" s="1"/>
  <c r="S2918" i="2"/>
  <c r="S2917" i="2" s="1"/>
  <c r="S2916" i="2" s="1"/>
  <c r="S2915" i="2" s="1"/>
  <c r="S2914" i="2" s="1"/>
  <c r="S2913" i="2" s="1"/>
  <c r="R2918" i="2"/>
  <c r="R2917" i="2" s="1"/>
  <c r="R2916" i="2" s="1"/>
  <c r="R2915" i="2" s="1"/>
  <c r="R2914" i="2" s="1"/>
  <c r="R2913" i="2" s="1"/>
  <c r="Q2918" i="2"/>
  <c r="Q2917" i="2" s="1"/>
  <c r="Q2916" i="2" s="1"/>
  <c r="Q2915" i="2" s="1"/>
  <c r="Q2914" i="2" s="1"/>
  <c r="Q2913" i="2" s="1"/>
  <c r="P2918" i="2"/>
  <c r="P2917" i="2" s="1"/>
  <c r="P2916" i="2" s="1"/>
  <c r="P2915" i="2" s="1"/>
  <c r="P2914" i="2" s="1"/>
  <c r="P2913" i="2" s="1"/>
  <c r="L2918" i="2"/>
  <c r="L2917" i="2" s="1"/>
  <c r="L2916" i="2" s="1"/>
  <c r="L2915" i="2" s="1"/>
  <c r="L2914" i="2" s="1"/>
  <c r="L2913" i="2" s="1"/>
  <c r="K2918" i="2"/>
  <c r="K2917" i="2" s="1"/>
  <c r="J2918" i="2"/>
  <c r="J2917" i="2" s="1"/>
  <c r="J2916" i="2" s="1"/>
  <c r="J2915" i="2" s="1"/>
  <c r="J2914" i="2" s="1"/>
  <c r="J2913" i="2" s="1"/>
  <c r="I2918" i="2"/>
  <c r="I2917" i="2" s="1"/>
  <c r="H2918" i="2"/>
  <c r="H2917" i="2" s="1"/>
  <c r="H2916" i="2" s="1"/>
  <c r="G2918" i="2"/>
  <c r="O2912" i="2"/>
  <c r="AB2912" i="2" s="1"/>
  <c r="N2912" i="2"/>
  <c r="AA2912" i="2" s="1"/>
  <c r="M2912" i="2"/>
  <c r="Z2912" i="2" s="1"/>
  <c r="AC2911" i="2"/>
  <c r="Y2911" i="2"/>
  <c r="X2911" i="2"/>
  <c r="W2911" i="2"/>
  <c r="V2911" i="2"/>
  <c r="U2911" i="2"/>
  <c r="T2911" i="2"/>
  <c r="S2911" i="2"/>
  <c r="R2911" i="2"/>
  <c r="Q2911" i="2"/>
  <c r="P2911" i="2"/>
  <c r="L2911" i="2"/>
  <c r="K2911" i="2"/>
  <c r="J2911" i="2"/>
  <c r="I2911" i="2"/>
  <c r="H2911" i="2"/>
  <c r="G2911" i="2"/>
  <c r="O2910" i="2"/>
  <c r="AB2910" i="2" s="1"/>
  <c r="N2910" i="2"/>
  <c r="AA2910" i="2" s="1"/>
  <c r="M2910" i="2"/>
  <c r="Z2910" i="2" s="1"/>
  <c r="AC2909" i="2"/>
  <c r="Y2909" i="2"/>
  <c r="X2909" i="2"/>
  <c r="W2909" i="2"/>
  <c r="V2909" i="2"/>
  <c r="U2909" i="2"/>
  <c r="T2909" i="2"/>
  <c r="S2909" i="2"/>
  <c r="R2909" i="2"/>
  <c r="Q2909" i="2"/>
  <c r="P2909" i="2"/>
  <c r="L2909" i="2"/>
  <c r="K2909" i="2"/>
  <c r="J2909" i="2"/>
  <c r="I2909" i="2"/>
  <c r="H2909" i="2"/>
  <c r="G2909" i="2"/>
  <c r="O2908" i="2"/>
  <c r="AB2908" i="2" s="1"/>
  <c r="N2908" i="2"/>
  <c r="AA2908" i="2" s="1"/>
  <c r="M2908" i="2"/>
  <c r="Z2908" i="2" s="1"/>
  <c r="AC2907" i="2"/>
  <c r="Y2907" i="2"/>
  <c r="X2907" i="2"/>
  <c r="W2907" i="2"/>
  <c r="V2907" i="2"/>
  <c r="U2907" i="2"/>
  <c r="T2907" i="2"/>
  <c r="S2907" i="2"/>
  <c r="R2907" i="2"/>
  <c r="Q2907" i="2"/>
  <c r="P2907" i="2"/>
  <c r="L2907" i="2"/>
  <c r="K2907" i="2"/>
  <c r="J2907" i="2"/>
  <c r="I2907" i="2"/>
  <c r="H2907" i="2"/>
  <c r="G2907" i="2"/>
  <c r="O2905" i="2"/>
  <c r="AB2905" i="2" s="1"/>
  <c r="N2905" i="2"/>
  <c r="AA2905" i="2" s="1"/>
  <c r="M2905" i="2"/>
  <c r="Z2905" i="2" s="1"/>
  <c r="AC2904" i="2"/>
  <c r="AC2903" i="2" s="1"/>
  <c r="Y2904" i="2"/>
  <c r="Y2903" i="2" s="1"/>
  <c r="X2904" i="2"/>
  <c r="X2903" i="2" s="1"/>
  <c r="W2904" i="2"/>
  <c r="W2903" i="2" s="1"/>
  <c r="V2904" i="2"/>
  <c r="V2903" i="2" s="1"/>
  <c r="U2904" i="2"/>
  <c r="U2903" i="2" s="1"/>
  <c r="T2904" i="2"/>
  <c r="T2903" i="2" s="1"/>
  <c r="S2904" i="2"/>
  <c r="S2903" i="2" s="1"/>
  <c r="R2904" i="2"/>
  <c r="R2903" i="2" s="1"/>
  <c r="Q2904" i="2"/>
  <c r="Q2903" i="2" s="1"/>
  <c r="P2904" i="2"/>
  <c r="P2903" i="2" s="1"/>
  <c r="L2904" i="2"/>
  <c r="L2903" i="2" s="1"/>
  <c r="K2904" i="2"/>
  <c r="K2903" i="2" s="1"/>
  <c r="J2904" i="2"/>
  <c r="J2903" i="2" s="1"/>
  <c r="I2904" i="2"/>
  <c r="I2903" i="2" s="1"/>
  <c r="H2904" i="2"/>
  <c r="G2904" i="2"/>
  <c r="G2903" i="2" s="1"/>
  <c r="O2897" i="2"/>
  <c r="AB2897" i="2" s="1"/>
  <c r="N2897" i="2"/>
  <c r="AA2897" i="2" s="1"/>
  <c r="M2897" i="2"/>
  <c r="Z2897" i="2" s="1"/>
  <c r="AC2896" i="2"/>
  <c r="Y2896" i="2"/>
  <c r="X2896" i="2"/>
  <c r="W2896" i="2"/>
  <c r="V2896" i="2"/>
  <c r="U2896" i="2"/>
  <c r="T2896" i="2"/>
  <c r="S2896" i="2"/>
  <c r="R2896" i="2"/>
  <c r="Q2896" i="2"/>
  <c r="P2896" i="2"/>
  <c r="L2896" i="2"/>
  <c r="K2896" i="2"/>
  <c r="J2896" i="2"/>
  <c r="I2896" i="2"/>
  <c r="H2896" i="2"/>
  <c r="G2896" i="2"/>
  <c r="O2895" i="2"/>
  <c r="AB2895" i="2" s="1"/>
  <c r="N2895" i="2"/>
  <c r="AA2895" i="2" s="1"/>
  <c r="M2895" i="2"/>
  <c r="Z2895" i="2" s="1"/>
  <c r="AC2894" i="2"/>
  <c r="Y2894" i="2"/>
  <c r="X2894" i="2"/>
  <c r="W2894" i="2"/>
  <c r="V2894" i="2"/>
  <c r="U2894" i="2"/>
  <c r="T2894" i="2"/>
  <c r="S2894" i="2"/>
  <c r="R2894" i="2"/>
  <c r="Q2894" i="2"/>
  <c r="P2894" i="2"/>
  <c r="L2894" i="2"/>
  <c r="K2894" i="2"/>
  <c r="J2894" i="2"/>
  <c r="I2894" i="2"/>
  <c r="H2894" i="2"/>
  <c r="G2894" i="2"/>
  <c r="O2893" i="2"/>
  <c r="AB2893" i="2" s="1"/>
  <c r="N2893" i="2"/>
  <c r="AA2893" i="2" s="1"/>
  <c r="M2893" i="2"/>
  <c r="Z2893" i="2" s="1"/>
  <c r="AC2892" i="2"/>
  <c r="Y2892" i="2"/>
  <c r="Y2891" i="2" s="1"/>
  <c r="X2892" i="2"/>
  <c r="W2892" i="2"/>
  <c r="V2892" i="2"/>
  <c r="U2892" i="2"/>
  <c r="U2891" i="2" s="1"/>
  <c r="T2892" i="2"/>
  <c r="S2892" i="2"/>
  <c r="R2892" i="2"/>
  <c r="Q2892" i="2"/>
  <c r="P2892" i="2"/>
  <c r="L2892" i="2"/>
  <c r="K2892" i="2"/>
  <c r="J2892" i="2"/>
  <c r="I2892" i="2"/>
  <c r="H2892" i="2"/>
  <c r="G2892" i="2"/>
  <c r="O2890" i="2"/>
  <c r="AB2890" i="2" s="1"/>
  <c r="N2890" i="2"/>
  <c r="AA2890" i="2" s="1"/>
  <c r="M2890" i="2"/>
  <c r="Z2890" i="2" s="1"/>
  <c r="AC2889" i="2"/>
  <c r="AC2888" i="2" s="1"/>
  <c r="Y2889" i="2"/>
  <c r="Y2888" i="2" s="1"/>
  <c r="X2889" i="2"/>
  <c r="X2888" i="2" s="1"/>
  <c r="W2889" i="2"/>
  <c r="W2888" i="2" s="1"/>
  <c r="V2889" i="2"/>
  <c r="V2888" i="2" s="1"/>
  <c r="U2889" i="2"/>
  <c r="U2888" i="2" s="1"/>
  <c r="T2889" i="2"/>
  <c r="T2888" i="2" s="1"/>
  <c r="S2889" i="2"/>
  <c r="S2888" i="2" s="1"/>
  <c r="R2889" i="2"/>
  <c r="R2888" i="2" s="1"/>
  <c r="Q2889" i="2"/>
  <c r="Q2888" i="2" s="1"/>
  <c r="P2889" i="2"/>
  <c r="P2888" i="2" s="1"/>
  <c r="L2889" i="2"/>
  <c r="L2888" i="2" s="1"/>
  <c r="K2889" i="2"/>
  <c r="K2888" i="2" s="1"/>
  <c r="J2889" i="2"/>
  <c r="J2888" i="2" s="1"/>
  <c r="I2889" i="2"/>
  <c r="H2889" i="2"/>
  <c r="G2889" i="2"/>
  <c r="O2885" i="2"/>
  <c r="AB2885" i="2" s="1"/>
  <c r="N2885" i="2"/>
  <c r="AA2885" i="2" s="1"/>
  <c r="M2885" i="2"/>
  <c r="Z2885" i="2" s="1"/>
  <c r="AC2884" i="2"/>
  <c r="AC2883" i="2" s="1"/>
  <c r="Y2884" i="2"/>
  <c r="Y2883" i="2" s="1"/>
  <c r="X2884" i="2"/>
  <c r="X2883" i="2" s="1"/>
  <c r="W2884" i="2"/>
  <c r="W2883" i="2" s="1"/>
  <c r="V2884" i="2"/>
  <c r="V2883" i="2" s="1"/>
  <c r="U2884" i="2"/>
  <c r="U2883" i="2" s="1"/>
  <c r="T2884" i="2"/>
  <c r="T2883" i="2" s="1"/>
  <c r="S2884" i="2"/>
  <c r="S2883" i="2" s="1"/>
  <c r="R2884" i="2"/>
  <c r="R2883" i="2" s="1"/>
  <c r="Q2884" i="2"/>
  <c r="Q2883" i="2" s="1"/>
  <c r="P2884" i="2"/>
  <c r="P2883" i="2" s="1"/>
  <c r="L2884" i="2"/>
  <c r="L2883" i="2" s="1"/>
  <c r="K2884" i="2"/>
  <c r="K2883" i="2" s="1"/>
  <c r="J2884" i="2"/>
  <c r="J2883" i="2" s="1"/>
  <c r="I2884" i="2"/>
  <c r="I2883" i="2" s="1"/>
  <c r="H2884" i="2"/>
  <c r="H2883" i="2" s="1"/>
  <c r="G2884" i="2"/>
  <c r="O2882" i="2"/>
  <c r="AB2882" i="2" s="1"/>
  <c r="N2882" i="2"/>
  <c r="AA2882" i="2" s="1"/>
  <c r="M2882" i="2"/>
  <c r="Z2882" i="2" s="1"/>
  <c r="AC2881" i="2"/>
  <c r="AC2880" i="2" s="1"/>
  <c r="Y2881" i="2"/>
  <c r="Y2880" i="2" s="1"/>
  <c r="X2881" i="2"/>
  <c r="X2880" i="2" s="1"/>
  <c r="W2881" i="2"/>
  <c r="W2880" i="2" s="1"/>
  <c r="V2881" i="2"/>
  <c r="V2880" i="2" s="1"/>
  <c r="U2881" i="2"/>
  <c r="U2880" i="2" s="1"/>
  <c r="T2881" i="2"/>
  <c r="T2880" i="2" s="1"/>
  <c r="S2881" i="2"/>
  <c r="S2880" i="2" s="1"/>
  <c r="R2881" i="2"/>
  <c r="R2880" i="2" s="1"/>
  <c r="Q2881" i="2"/>
  <c r="Q2880" i="2" s="1"/>
  <c r="P2881" i="2"/>
  <c r="P2880" i="2" s="1"/>
  <c r="L2881" i="2"/>
  <c r="L2880" i="2" s="1"/>
  <c r="K2881" i="2"/>
  <c r="K2880" i="2" s="1"/>
  <c r="J2881" i="2"/>
  <c r="J2880" i="2" s="1"/>
  <c r="I2881" i="2"/>
  <c r="I2880" i="2" s="1"/>
  <c r="H2881" i="2"/>
  <c r="H2880" i="2" s="1"/>
  <c r="G2881" i="2"/>
  <c r="O2879" i="2"/>
  <c r="AB2879" i="2" s="1"/>
  <c r="N2879" i="2"/>
  <c r="AA2879" i="2" s="1"/>
  <c r="M2879" i="2"/>
  <c r="Z2879" i="2" s="1"/>
  <c r="AC2878" i="2"/>
  <c r="AC2877" i="2" s="1"/>
  <c r="Y2878" i="2"/>
  <c r="Y2877" i="2" s="1"/>
  <c r="X2878" i="2"/>
  <c r="X2877" i="2" s="1"/>
  <c r="W2878" i="2"/>
  <c r="W2877" i="2" s="1"/>
  <c r="V2878" i="2"/>
  <c r="V2877" i="2" s="1"/>
  <c r="U2878" i="2"/>
  <c r="U2877" i="2" s="1"/>
  <c r="T2878" i="2"/>
  <c r="T2877" i="2" s="1"/>
  <c r="S2878" i="2"/>
  <c r="S2877" i="2" s="1"/>
  <c r="R2878" i="2"/>
  <c r="R2877" i="2" s="1"/>
  <c r="Q2878" i="2"/>
  <c r="Q2877" i="2" s="1"/>
  <c r="P2878" i="2"/>
  <c r="P2877" i="2" s="1"/>
  <c r="L2878" i="2"/>
  <c r="L2877" i="2" s="1"/>
  <c r="K2878" i="2"/>
  <c r="K2877" i="2" s="1"/>
  <c r="J2878" i="2"/>
  <c r="I2878" i="2"/>
  <c r="I2877" i="2" s="1"/>
  <c r="H2878" i="2"/>
  <c r="H2877" i="2" s="1"/>
  <c r="G2878" i="2"/>
  <c r="J2877" i="2"/>
  <c r="O2876" i="2"/>
  <c r="AB2876" i="2" s="1"/>
  <c r="N2876" i="2"/>
  <c r="AA2876" i="2" s="1"/>
  <c r="M2876" i="2"/>
  <c r="Z2876" i="2" s="1"/>
  <c r="AC2875" i="2"/>
  <c r="AC2874" i="2" s="1"/>
  <c r="Y2875" i="2"/>
  <c r="Y2874" i="2" s="1"/>
  <c r="X2875" i="2"/>
  <c r="X2874" i="2" s="1"/>
  <c r="W2875" i="2"/>
  <c r="W2874" i="2" s="1"/>
  <c r="V2875" i="2"/>
  <c r="V2874" i="2" s="1"/>
  <c r="U2875" i="2"/>
  <c r="U2874" i="2" s="1"/>
  <c r="T2875" i="2"/>
  <c r="T2874" i="2" s="1"/>
  <c r="S2875" i="2"/>
  <c r="S2874" i="2" s="1"/>
  <c r="R2875" i="2"/>
  <c r="R2874" i="2" s="1"/>
  <c r="Q2875" i="2"/>
  <c r="Q2874" i="2" s="1"/>
  <c r="P2875" i="2"/>
  <c r="P2874" i="2" s="1"/>
  <c r="L2875" i="2"/>
  <c r="L2874" i="2" s="1"/>
  <c r="K2875" i="2"/>
  <c r="K2874" i="2" s="1"/>
  <c r="J2875" i="2"/>
  <c r="J2874" i="2" s="1"/>
  <c r="I2875" i="2"/>
  <c r="I2874" i="2" s="1"/>
  <c r="H2875" i="2"/>
  <c r="H2874" i="2" s="1"/>
  <c r="G2875" i="2"/>
  <c r="O2871" i="2"/>
  <c r="AB2871" i="2" s="1"/>
  <c r="N2871" i="2"/>
  <c r="AA2871" i="2" s="1"/>
  <c r="M2871" i="2"/>
  <c r="Z2871" i="2" s="1"/>
  <c r="AC2870" i="2"/>
  <c r="AC2869" i="2" s="1"/>
  <c r="AC2868" i="2" s="1"/>
  <c r="Y2870" i="2"/>
  <c r="Y2869" i="2" s="1"/>
  <c r="Y2868" i="2" s="1"/>
  <c r="X2870" i="2"/>
  <c r="X2869" i="2" s="1"/>
  <c r="X2868" i="2" s="1"/>
  <c r="W2870" i="2"/>
  <c r="W2869" i="2" s="1"/>
  <c r="W2868" i="2" s="1"/>
  <c r="V2870" i="2"/>
  <c r="V2869" i="2" s="1"/>
  <c r="V2868" i="2" s="1"/>
  <c r="U2870" i="2"/>
  <c r="U2869" i="2" s="1"/>
  <c r="U2868" i="2" s="1"/>
  <c r="T2870" i="2"/>
  <c r="T2869" i="2" s="1"/>
  <c r="T2868" i="2" s="1"/>
  <c r="S2870" i="2"/>
  <c r="S2869" i="2" s="1"/>
  <c r="S2868" i="2" s="1"/>
  <c r="R2870" i="2"/>
  <c r="R2869" i="2" s="1"/>
  <c r="R2868" i="2" s="1"/>
  <c r="Q2870" i="2"/>
  <c r="Q2869" i="2" s="1"/>
  <c r="Q2868" i="2" s="1"/>
  <c r="P2870" i="2"/>
  <c r="P2869" i="2" s="1"/>
  <c r="P2868" i="2" s="1"/>
  <c r="L2870" i="2"/>
  <c r="L2869" i="2" s="1"/>
  <c r="L2868" i="2" s="1"/>
  <c r="K2870" i="2"/>
  <c r="J2870" i="2"/>
  <c r="J2869" i="2" s="1"/>
  <c r="J2868" i="2" s="1"/>
  <c r="I2870" i="2"/>
  <c r="H2870" i="2"/>
  <c r="H2869" i="2" s="1"/>
  <c r="G2870" i="2"/>
  <c r="G2869" i="2" s="1"/>
  <c r="G2868" i="2" s="1"/>
  <c r="O2867" i="2"/>
  <c r="AB2867" i="2" s="1"/>
  <c r="N2867" i="2"/>
  <c r="AA2867" i="2" s="1"/>
  <c r="M2867" i="2"/>
  <c r="Z2867" i="2" s="1"/>
  <c r="AC2866" i="2"/>
  <c r="AC2865" i="2" s="1"/>
  <c r="Y2866" i="2"/>
  <c r="Y2865" i="2" s="1"/>
  <c r="X2866" i="2"/>
  <c r="X2865" i="2" s="1"/>
  <c r="W2866" i="2"/>
  <c r="W2865" i="2" s="1"/>
  <c r="V2866" i="2"/>
  <c r="V2865" i="2" s="1"/>
  <c r="U2866" i="2"/>
  <c r="U2865" i="2" s="1"/>
  <c r="T2866" i="2"/>
  <c r="T2865" i="2" s="1"/>
  <c r="S2866" i="2"/>
  <c r="S2865" i="2" s="1"/>
  <c r="R2866" i="2"/>
  <c r="R2865" i="2" s="1"/>
  <c r="Q2866" i="2"/>
  <c r="Q2865" i="2" s="1"/>
  <c r="P2866" i="2"/>
  <c r="P2865" i="2" s="1"/>
  <c r="L2866" i="2"/>
  <c r="L2865" i="2" s="1"/>
  <c r="K2866" i="2"/>
  <c r="K2865" i="2" s="1"/>
  <c r="J2866" i="2"/>
  <c r="J2865" i="2" s="1"/>
  <c r="I2866" i="2"/>
  <c r="I2865" i="2" s="1"/>
  <c r="H2866" i="2"/>
  <c r="G2866" i="2"/>
  <c r="O2864" i="2"/>
  <c r="AB2864" i="2" s="1"/>
  <c r="N2864" i="2"/>
  <c r="AA2864" i="2" s="1"/>
  <c r="M2864" i="2"/>
  <c r="Z2864" i="2" s="1"/>
  <c r="AC2863" i="2"/>
  <c r="AC2862" i="2" s="1"/>
  <c r="Y2863" i="2"/>
  <c r="Y2862" i="2" s="1"/>
  <c r="X2863" i="2"/>
  <c r="X2862" i="2" s="1"/>
  <c r="W2863" i="2"/>
  <c r="W2862" i="2" s="1"/>
  <c r="V2863" i="2"/>
  <c r="V2862" i="2" s="1"/>
  <c r="U2863" i="2"/>
  <c r="U2862" i="2" s="1"/>
  <c r="T2863" i="2"/>
  <c r="T2862" i="2" s="1"/>
  <c r="S2863" i="2"/>
  <c r="S2862" i="2" s="1"/>
  <c r="R2863" i="2"/>
  <c r="R2862" i="2" s="1"/>
  <c r="Q2863" i="2"/>
  <c r="Q2862" i="2" s="1"/>
  <c r="P2863" i="2"/>
  <c r="P2862" i="2" s="1"/>
  <c r="L2863" i="2"/>
  <c r="L2862" i="2" s="1"/>
  <c r="K2863" i="2"/>
  <c r="K2862" i="2" s="1"/>
  <c r="J2863" i="2"/>
  <c r="J2862" i="2" s="1"/>
  <c r="I2863" i="2"/>
  <c r="I2862" i="2" s="1"/>
  <c r="H2863" i="2"/>
  <c r="G2863" i="2"/>
  <c r="G2862" i="2" s="1"/>
  <c r="O2858" i="2"/>
  <c r="AB2858" i="2" s="1"/>
  <c r="N2858" i="2"/>
  <c r="AA2858" i="2" s="1"/>
  <c r="M2858" i="2"/>
  <c r="Z2858" i="2" s="1"/>
  <c r="AC2857" i="2"/>
  <c r="AC2856" i="2" s="1"/>
  <c r="AC2855" i="2" s="1"/>
  <c r="AC2854" i="2" s="1"/>
  <c r="Y2857" i="2"/>
  <c r="Y2856" i="2" s="1"/>
  <c r="Y2855" i="2" s="1"/>
  <c r="Y2854" i="2" s="1"/>
  <c r="X2857" i="2"/>
  <c r="X2856" i="2" s="1"/>
  <c r="X2855" i="2" s="1"/>
  <c r="X2854" i="2" s="1"/>
  <c r="W2857" i="2"/>
  <c r="W2856" i="2" s="1"/>
  <c r="W2855" i="2" s="1"/>
  <c r="W2854" i="2" s="1"/>
  <c r="V2857" i="2"/>
  <c r="V2856" i="2" s="1"/>
  <c r="V2855" i="2" s="1"/>
  <c r="V2854" i="2" s="1"/>
  <c r="U2857" i="2"/>
  <c r="U2856" i="2" s="1"/>
  <c r="U2855" i="2" s="1"/>
  <c r="U2854" i="2" s="1"/>
  <c r="T2857" i="2"/>
  <c r="T2856" i="2" s="1"/>
  <c r="T2855" i="2" s="1"/>
  <c r="T2854" i="2" s="1"/>
  <c r="S2857" i="2"/>
  <c r="S2856" i="2" s="1"/>
  <c r="S2855" i="2" s="1"/>
  <c r="S2854" i="2" s="1"/>
  <c r="R2857" i="2"/>
  <c r="R2856" i="2" s="1"/>
  <c r="R2855" i="2" s="1"/>
  <c r="R2854" i="2" s="1"/>
  <c r="Q2857" i="2"/>
  <c r="Q2856" i="2" s="1"/>
  <c r="Q2855" i="2" s="1"/>
  <c r="Q2854" i="2" s="1"/>
  <c r="P2857" i="2"/>
  <c r="P2856" i="2" s="1"/>
  <c r="P2855" i="2" s="1"/>
  <c r="P2854" i="2" s="1"/>
  <c r="L2857" i="2"/>
  <c r="L2856" i="2" s="1"/>
  <c r="L2855" i="2" s="1"/>
  <c r="L2854" i="2" s="1"/>
  <c r="K2857" i="2"/>
  <c r="K2856" i="2" s="1"/>
  <c r="K2855" i="2" s="1"/>
  <c r="K2854" i="2" s="1"/>
  <c r="J2857" i="2"/>
  <c r="J2856" i="2" s="1"/>
  <c r="J2855" i="2" s="1"/>
  <c r="J2854" i="2" s="1"/>
  <c r="I2857" i="2"/>
  <c r="H2857" i="2"/>
  <c r="G2857" i="2"/>
  <c r="O2853" i="2"/>
  <c r="AB2853" i="2" s="1"/>
  <c r="N2853" i="2"/>
  <c r="AA2853" i="2" s="1"/>
  <c r="M2853" i="2"/>
  <c r="Z2853" i="2" s="1"/>
  <c r="AC2852" i="2"/>
  <c r="AC2851" i="2" s="1"/>
  <c r="AC2850" i="2" s="1"/>
  <c r="Y2852" i="2"/>
  <c r="Y2851" i="2" s="1"/>
  <c r="Y2850" i="2" s="1"/>
  <c r="X2852" i="2"/>
  <c r="X2851" i="2" s="1"/>
  <c r="X2850" i="2" s="1"/>
  <c r="W2852" i="2"/>
  <c r="W2851" i="2" s="1"/>
  <c r="W2850" i="2" s="1"/>
  <c r="V2852" i="2"/>
  <c r="V2851" i="2" s="1"/>
  <c r="V2850" i="2" s="1"/>
  <c r="U2852" i="2"/>
  <c r="U2851" i="2" s="1"/>
  <c r="T2852" i="2"/>
  <c r="T2851" i="2" s="1"/>
  <c r="T2850" i="2" s="1"/>
  <c r="S2852" i="2"/>
  <c r="S2851" i="2" s="1"/>
  <c r="S2850" i="2" s="1"/>
  <c r="R2852" i="2"/>
  <c r="R2851" i="2" s="1"/>
  <c r="R2850" i="2" s="1"/>
  <c r="Q2852" i="2"/>
  <c r="Q2851" i="2" s="1"/>
  <c r="Q2850" i="2" s="1"/>
  <c r="P2852" i="2"/>
  <c r="P2851" i="2" s="1"/>
  <c r="P2850" i="2" s="1"/>
  <c r="L2852" i="2"/>
  <c r="L2851" i="2" s="1"/>
  <c r="L2850" i="2" s="1"/>
  <c r="K2852" i="2"/>
  <c r="K2851" i="2" s="1"/>
  <c r="K2850" i="2" s="1"/>
  <c r="J2852" i="2"/>
  <c r="J2851" i="2" s="1"/>
  <c r="J2850" i="2" s="1"/>
  <c r="I2852" i="2"/>
  <c r="I2851" i="2" s="1"/>
  <c r="H2852" i="2"/>
  <c r="G2852" i="2"/>
  <c r="G2851" i="2" s="1"/>
  <c r="U2850" i="2"/>
  <c r="O2849" i="2"/>
  <c r="AB2849" i="2" s="1"/>
  <c r="N2849" i="2"/>
  <c r="AA2849" i="2" s="1"/>
  <c r="M2849" i="2"/>
  <c r="Z2849" i="2" s="1"/>
  <c r="AC2848" i="2"/>
  <c r="Y2848" i="2"/>
  <c r="X2848" i="2"/>
  <c r="W2848" i="2"/>
  <c r="V2848" i="2"/>
  <c r="U2848" i="2"/>
  <c r="T2848" i="2"/>
  <c r="S2848" i="2"/>
  <c r="R2848" i="2"/>
  <c r="Q2848" i="2"/>
  <c r="P2848" i="2"/>
  <c r="L2848" i="2"/>
  <c r="K2848" i="2"/>
  <c r="J2848" i="2"/>
  <c r="I2848" i="2"/>
  <c r="H2848" i="2"/>
  <c r="G2848" i="2"/>
  <c r="O2847" i="2"/>
  <c r="AB2847" i="2" s="1"/>
  <c r="N2847" i="2"/>
  <c r="AA2847" i="2" s="1"/>
  <c r="M2847" i="2"/>
  <c r="Z2847" i="2" s="1"/>
  <c r="AC2846" i="2"/>
  <c r="Y2846" i="2"/>
  <c r="X2846" i="2"/>
  <c r="W2846" i="2"/>
  <c r="V2846" i="2"/>
  <c r="U2846" i="2"/>
  <c r="T2846" i="2"/>
  <c r="S2846" i="2"/>
  <c r="R2846" i="2"/>
  <c r="Q2846" i="2"/>
  <c r="P2846" i="2"/>
  <c r="L2846" i="2"/>
  <c r="K2846" i="2"/>
  <c r="J2846" i="2"/>
  <c r="I2846" i="2"/>
  <c r="H2846" i="2"/>
  <c r="G2846" i="2"/>
  <c r="O2844" i="2"/>
  <c r="AB2844" i="2" s="1"/>
  <c r="N2844" i="2"/>
  <c r="AA2844" i="2" s="1"/>
  <c r="M2844" i="2"/>
  <c r="Z2844" i="2" s="1"/>
  <c r="AC2843" i="2"/>
  <c r="Y2843" i="2"/>
  <c r="X2843" i="2"/>
  <c r="W2843" i="2"/>
  <c r="V2843" i="2"/>
  <c r="U2843" i="2"/>
  <c r="T2843" i="2"/>
  <c r="S2843" i="2"/>
  <c r="R2843" i="2"/>
  <c r="Q2843" i="2"/>
  <c r="P2843" i="2"/>
  <c r="L2843" i="2"/>
  <c r="K2843" i="2"/>
  <c r="J2843" i="2"/>
  <c r="I2843" i="2"/>
  <c r="H2843" i="2"/>
  <c r="G2843" i="2"/>
  <c r="O2842" i="2"/>
  <c r="AB2842" i="2" s="1"/>
  <c r="N2842" i="2"/>
  <c r="AA2842" i="2" s="1"/>
  <c r="M2842" i="2"/>
  <c r="Z2842" i="2" s="1"/>
  <c r="AC2841" i="2"/>
  <c r="Y2841" i="2"/>
  <c r="X2841" i="2"/>
  <c r="W2841" i="2"/>
  <c r="V2841" i="2"/>
  <c r="U2841" i="2"/>
  <c r="T2841" i="2"/>
  <c r="S2841" i="2"/>
  <c r="R2841" i="2"/>
  <c r="Q2841" i="2"/>
  <c r="P2841" i="2"/>
  <c r="L2841" i="2"/>
  <c r="K2841" i="2"/>
  <c r="J2841" i="2"/>
  <c r="I2841" i="2"/>
  <c r="H2841" i="2"/>
  <c r="N2841" i="2" s="1"/>
  <c r="G2841" i="2"/>
  <c r="O2840" i="2"/>
  <c r="AB2840" i="2" s="1"/>
  <c r="N2840" i="2"/>
  <c r="AA2840" i="2" s="1"/>
  <c r="M2840" i="2"/>
  <c r="Z2840" i="2" s="1"/>
  <c r="AC2839" i="2"/>
  <c r="Y2839" i="2"/>
  <c r="X2839" i="2"/>
  <c r="W2839" i="2"/>
  <c r="V2839" i="2"/>
  <c r="U2839" i="2"/>
  <c r="T2839" i="2"/>
  <c r="S2839" i="2"/>
  <c r="R2839" i="2"/>
  <c r="Q2839" i="2"/>
  <c r="P2839" i="2"/>
  <c r="L2839" i="2"/>
  <c r="K2839" i="2"/>
  <c r="J2839" i="2"/>
  <c r="I2839" i="2"/>
  <c r="H2839" i="2"/>
  <c r="G2839" i="2"/>
  <c r="O2835" i="2"/>
  <c r="AB2835" i="2" s="1"/>
  <c r="N2835" i="2"/>
  <c r="AA2835" i="2" s="1"/>
  <c r="M2835" i="2"/>
  <c r="Z2835" i="2" s="1"/>
  <c r="AC2834" i="2"/>
  <c r="Y2834" i="2"/>
  <c r="X2834" i="2"/>
  <c r="W2834" i="2"/>
  <c r="V2834" i="2"/>
  <c r="U2834" i="2"/>
  <c r="T2834" i="2"/>
  <c r="S2834" i="2"/>
  <c r="R2834" i="2"/>
  <c r="Q2834" i="2"/>
  <c r="P2834" i="2"/>
  <c r="L2834" i="2"/>
  <c r="K2834" i="2"/>
  <c r="J2834" i="2"/>
  <c r="I2834" i="2"/>
  <c r="H2834" i="2"/>
  <c r="G2834" i="2"/>
  <c r="O2833" i="2"/>
  <c r="AB2833" i="2" s="1"/>
  <c r="N2833" i="2"/>
  <c r="AA2833" i="2" s="1"/>
  <c r="M2833" i="2"/>
  <c r="Z2833" i="2" s="1"/>
  <c r="AC2832" i="2"/>
  <c r="Y2832" i="2"/>
  <c r="X2832" i="2"/>
  <c r="W2832" i="2"/>
  <c r="V2832" i="2"/>
  <c r="U2832" i="2"/>
  <c r="T2832" i="2"/>
  <c r="S2832" i="2"/>
  <c r="R2832" i="2"/>
  <c r="Q2832" i="2"/>
  <c r="P2832" i="2"/>
  <c r="L2832" i="2"/>
  <c r="K2832" i="2"/>
  <c r="J2832" i="2"/>
  <c r="I2832" i="2"/>
  <c r="H2832" i="2"/>
  <c r="G2832" i="2"/>
  <c r="AB2826" i="2"/>
  <c r="AA2826" i="2"/>
  <c r="Z2826" i="2"/>
  <c r="AC2825" i="2"/>
  <c r="AC2824" i="2" s="1"/>
  <c r="AC2823" i="2" s="1"/>
  <c r="AC2822" i="2" s="1"/>
  <c r="AC2821" i="2" s="1"/>
  <c r="Y2825" i="2"/>
  <c r="Y2824" i="2" s="1"/>
  <c r="Y2823" i="2" s="1"/>
  <c r="Y2822" i="2" s="1"/>
  <c r="Y2821" i="2" s="1"/>
  <c r="X2825" i="2"/>
  <c r="W2825" i="2"/>
  <c r="W2824" i="2" s="1"/>
  <c r="W2823" i="2" s="1"/>
  <c r="W2822" i="2" s="1"/>
  <c r="W2821" i="2" s="1"/>
  <c r="V2825" i="2"/>
  <c r="V2824" i="2" s="1"/>
  <c r="V2823" i="2" s="1"/>
  <c r="V2822" i="2" s="1"/>
  <c r="V2821" i="2" s="1"/>
  <c r="U2825" i="2"/>
  <c r="T2825" i="2"/>
  <c r="T2824" i="2" s="1"/>
  <c r="T2823" i="2" s="1"/>
  <c r="T2822" i="2" s="1"/>
  <c r="T2821" i="2" s="1"/>
  <c r="S2825" i="2"/>
  <c r="S2824" i="2" s="1"/>
  <c r="S2823" i="2" s="1"/>
  <c r="S2822" i="2" s="1"/>
  <c r="S2821" i="2" s="1"/>
  <c r="R2825" i="2"/>
  <c r="R2824" i="2" s="1"/>
  <c r="R2823" i="2" s="1"/>
  <c r="R2822" i="2" s="1"/>
  <c r="R2821" i="2" s="1"/>
  <c r="Q2825" i="2"/>
  <c r="Q2824" i="2" s="1"/>
  <c r="Q2823" i="2" s="1"/>
  <c r="Q2822" i="2" s="1"/>
  <c r="Q2821" i="2" s="1"/>
  <c r="P2825" i="2"/>
  <c r="P2824" i="2" s="1"/>
  <c r="P2823" i="2" s="1"/>
  <c r="P2822" i="2" s="1"/>
  <c r="P2821" i="2" s="1"/>
  <c r="O2825" i="2"/>
  <c r="O2824" i="2" s="1"/>
  <c r="O2823" i="2" s="1"/>
  <c r="N2825" i="2"/>
  <c r="N2824" i="2" s="1"/>
  <c r="M2825" i="2"/>
  <c r="X2824" i="2"/>
  <c r="X2823" i="2" s="1"/>
  <c r="X2822" i="2" s="1"/>
  <c r="X2821" i="2" s="1"/>
  <c r="AB2820" i="2"/>
  <c r="AA2820" i="2"/>
  <c r="Z2820" i="2"/>
  <c r="AC2819" i="2"/>
  <c r="AC2818" i="2" s="1"/>
  <c r="AC2817" i="2" s="1"/>
  <c r="AC2816" i="2" s="1"/>
  <c r="AC2815" i="2" s="1"/>
  <c r="Y2819" i="2"/>
  <c r="Y2818" i="2" s="1"/>
  <c r="Y2817" i="2" s="1"/>
  <c r="Y2816" i="2" s="1"/>
  <c r="Y2815" i="2" s="1"/>
  <c r="X2819" i="2"/>
  <c r="W2819" i="2"/>
  <c r="W2818" i="2" s="1"/>
  <c r="W2817" i="2" s="1"/>
  <c r="W2816" i="2" s="1"/>
  <c r="W2815" i="2" s="1"/>
  <c r="V2819" i="2"/>
  <c r="V2818" i="2" s="1"/>
  <c r="V2817" i="2" s="1"/>
  <c r="V2816" i="2" s="1"/>
  <c r="V2815" i="2" s="1"/>
  <c r="U2819" i="2"/>
  <c r="U2818" i="2" s="1"/>
  <c r="U2817" i="2" s="1"/>
  <c r="U2816" i="2" s="1"/>
  <c r="U2815" i="2" s="1"/>
  <c r="T2819" i="2"/>
  <c r="T2818" i="2" s="1"/>
  <c r="T2817" i="2" s="1"/>
  <c r="T2816" i="2" s="1"/>
  <c r="T2815" i="2" s="1"/>
  <c r="S2819" i="2"/>
  <c r="S2818" i="2" s="1"/>
  <c r="S2817" i="2" s="1"/>
  <c r="S2816" i="2" s="1"/>
  <c r="S2815" i="2" s="1"/>
  <c r="R2819" i="2"/>
  <c r="R2818" i="2" s="1"/>
  <c r="R2817" i="2" s="1"/>
  <c r="R2816" i="2" s="1"/>
  <c r="R2815" i="2" s="1"/>
  <c r="Q2819" i="2"/>
  <c r="Q2818" i="2" s="1"/>
  <c r="Q2817" i="2" s="1"/>
  <c r="Q2816" i="2" s="1"/>
  <c r="Q2815" i="2" s="1"/>
  <c r="P2819" i="2"/>
  <c r="P2818" i="2" s="1"/>
  <c r="P2817" i="2" s="1"/>
  <c r="P2816" i="2" s="1"/>
  <c r="P2815" i="2" s="1"/>
  <c r="O2819" i="2"/>
  <c r="N2819" i="2"/>
  <c r="M2819" i="2"/>
  <c r="M2818" i="2" s="1"/>
  <c r="M2817" i="2" s="1"/>
  <c r="X2818" i="2"/>
  <c r="X2817" i="2" s="1"/>
  <c r="X2816" i="2" s="1"/>
  <c r="X2815" i="2" s="1"/>
  <c r="O2812" i="2"/>
  <c r="AB2812" i="2" s="1"/>
  <c r="N2812" i="2"/>
  <c r="AA2812" i="2" s="1"/>
  <c r="M2812" i="2"/>
  <c r="Z2812" i="2" s="1"/>
  <c r="AC2811" i="2"/>
  <c r="Y2811" i="2"/>
  <c r="X2811" i="2"/>
  <c r="W2811" i="2"/>
  <c r="V2811" i="2"/>
  <c r="U2811" i="2"/>
  <c r="T2811" i="2"/>
  <c r="S2811" i="2"/>
  <c r="R2811" i="2"/>
  <c r="Q2811" i="2"/>
  <c r="P2811" i="2"/>
  <c r="L2811" i="2"/>
  <c r="K2811" i="2"/>
  <c r="J2811" i="2"/>
  <c r="I2811" i="2"/>
  <c r="H2811" i="2"/>
  <c r="G2811" i="2"/>
  <c r="O2810" i="2"/>
  <c r="AB2810" i="2" s="1"/>
  <c r="N2810" i="2"/>
  <c r="AA2810" i="2" s="1"/>
  <c r="M2810" i="2"/>
  <c r="Z2810" i="2" s="1"/>
  <c r="AC2809" i="2"/>
  <c r="Y2809" i="2"/>
  <c r="X2809" i="2"/>
  <c r="W2809" i="2"/>
  <c r="V2809" i="2"/>
  <c r="U2809" i="2"/>
  <c r="T2809" i="2"/>
  <c r="S2809" i="2"/>
  <c r="R2809" i="2"/>
  <c r="Q2809" i="2"/>
  <c r="P2809" i="2"/>
  <c r="L2809" i="2"/>
  <c r="K2809" i="2"/>
  <c r="J2809" i="2"/>
  <c r="I2809" i="2"/>
  <c r="H2809" i="2"/>
  <c r="G2809" i="2"/>
  <c r="O2808" i="2"/>
  <c r="AB2808" i="2" s="1"/>
  <c r="N2808" i="2"/>
  <c r="AA2808" i="2" s="1"/>
  <c r="M2808" i="2"/>
  <c r="Z2808" i="2" s="1"/>
  <c r="AC2807" i="2"/>
  <c r="Y2807" i="2"/>
  <c r="X2807" i="2"/>
  <c r="W2807" i="2"/>
  <c r="V2807" i="2"/>
  <c r="V2806" i="2" s="1"/>
  <c r="U2807" i="2"/>
  <c r="T2807" i="2"/>
  <c r="S2807" i="2"/>
  <c r="R2807" i="2"/>
  <c r="Q2807" i="2"/>
  <c r="P2807" i="2"/>
  <c r="L2807" i="2"/>
  <c r="K2807" i="2"/>
  <c r="J2807" i="2"/>
  <c r="I2807" i="2"/>
  <c r="I2806" i="2" s="1"/>
  <c r="H2807" i="2"/>
  <c r="G2807" i="2"/>
  <c r="O2805" i="2"/>
  <c r="AB2805" i="2" s="1"/>
  <c r="N2805" i="2"/>
  <c r="AA2805" i="2" s="1"/>
  <c r="M2805" i="2"/>
  <c r="Z2805" i="2" s="1"/>
  <c r="AC2804" i="2"/>
  <c r="AC2803" i="2" s="1"/>
  <c r="Y2804" i="2"/>
  <c r="Y2803" i="2" s="1"/>
  <c r="X2804" i="2"/>
  <c r="X2803" i="2" s="1"/>
  <c r="W2804" i="2"/>
  <c r="W2803" i="2" s="1"/>
  <c r="V2804" i="2"/>
  <c r="V2803" i="2" s="1"/>
  <c r="U2804" i="2"/>
  <c r="U2803" i="2" s="1"/>
  <c r="T2804" i="2"/>
  <c r="T2803" i="2" s="1"/>
  <c r="S2804" i="2"/>
  <c r="S2803" i="2" s="1"/>
  <c r="R2804" i="2"/>
  <c r="R2803" i="2" s="1"/>
  <c r="Q2804" i="2"/>
  <c r="Q2803" i="2" s="1"/>
  <c r="P2804" i="2"/>
  <c r="P2803" i="2" s="1"/>
  <c r="L2804" i="2"/>
  <c r="L2803" i="2" s="1"/>
  <c r="K2804" i="2"/>
  <c r="J2804" i="2"/>
  <c r="J2803" i="2" s="1"/>
  <c r="I2804" i="2"/>
  <c r="I2803" i="2" s="1"/>
  <c r="H2804" i="2"/>
  <c r="H2803" i="2" s="1"/>
  <c r="G2804" i="2"/>
  <c r="O2800" i="2"/>
  <c r="AB2800" i="2" s="1"/>
  <c r="N2800" i="2"/>
  <c r="AA2800" i="2" s="1"/>
  <c r="M2800" i="2"/>
  <c r="Z2800" i="2" s="1"/>
  <c r="AC2799" i="2"/>
  <c r="Y2799" i="2"/>
  <c r="X2799" i="2"/>
  <c r="W2799" i="2"/>
  <c r="V2799" i="2"/>
  <c r="U2799" i="2"/>
  <c r="T2799" i="2"/>
  <c r="S2799" i="2"/>
  <c r="R2799" i="2"/>
  <c r="Q2799" i="2"/>
  <c r="P2799" i="2"/>
  <c r="L2799" i="2"/>
  <c r="K2799" i="2"/>
  <c r="J2799" i="2"/>
  <c r="I2799" i="2"/>
  <c r="H2799" i="2"/>
  <c r="G2799" i="2"/>
  <c r="O2798" i="2"/>
  <c r="AB2798" i="2" s="1"/>
  <c r="N2798" i="2"/>
  <c r="AA2798" i="2" s="1"/>
  <c r="M2798" i="2"/>
  <c r="Z2798" i="2" s="1"/>
  <c r="AC2797" i="2"/>
  <c r="Y2797" i="2"/>
  <c r="X2797" i="2"/>
  <c r="W2797" i="2"/>
  <c r="V2797" i="2"/>
  <c r="U2797" i="2"/>
  <c r="T2797" i="2"/>
  <c r="S2797" i="2"/>
  <c r="R2797" i="2"/>
  <c r="Q2797" i="2"/>
  <c r="P2797" i="2"/>
  <c r="L2797" i="2"/>
  <c r="K2797" i="2"/>
  <c r="J2797" i="2"/>
  <c r="I2797" i="2"/>
  <c r="H2797" i="2"/>
  <c r="H2796" i="2" s="1"/>
  <c r="H2795" i="2" s="1"/>
  <c r="G2797" i="2"/>
  <c r="O2793" i="2"/>
  <c r="AB2793" i="2" s="1"/>
  <c r="N2793" i="2"/>
  <c r="AA2793" i="2" s="1"/>
  <c r="M2793" i="2"/>
  <c r="Z2793" i="2" s="1"/>
  <c r="AC2792" i="2"/>
  <c r="AC2791" i="2" s="1"/>
  <c r="Y2792" i="2"/>
  <c r="Y2791" i="2" s="1"/>
  <c r="X2792" i="2"/>
  <c r="X2791" i="2" s="1"/>
  <c r="W2792" i="2"/>
  <c r="W2791" i="2" s="1"/>
  <c r="V2792" i="2"/>
  <c r="V2791" i="2" s="1"/>
  <c r="U2792" i="2"/>
  <c r="T2792" i="2"/>
  <c r="T2791" i="2" s="1"/>
  <c r="S2792" i="2"/>
  <c r="S2791" i="2" s="1"/>
  <c r="R2792" i="2"/>
  <c r="R2791" i="2" s="1"/>
  <c r="Q2792" i="2"/>
  <c r="Q2791" i="2" s="1"/>
  <c r="P2792" i="2"/>
  <c r="P2791" i="2" s="1"/>
  <c r="L2792" i="2"/>
  <c r="L2791" i="2" s="1"/>
  <c r="K2792" i="2"/>
  <c r="K2791" i="2" s="1"/>
  <c r="J2792" i="2"/>
  <c r="J2791" i="2" s="1"/>
  <c r="I2792" i="2"/>
  <c r="I2791" i="2" s="1"/>
  <c r="H2792" i="2"/>
  <c r="H2791" i="2" s="1"/>
  <c r="G2792" i="2"/>
  <c r="U2791" i="2"/>
  <c r="O2790" i="2"/>
  <c r="AB2790" i="2" s="1"/>
  <c r="N2790" i="2"/>
  <c r="AA2790" i="2" s="1"/>
  <c r="M2790" i="2"/>
  <c r="Z2790" i="2" s="1"/>
  <c r="AC2789" i="2"/>
  <c r="AC2788" i="2" s="1"/>
  <c r="Y2789" i="2"/>
  <c r="Y2788" i="2" s="1"/>
  <c r="X2789" i="2"/>
  <c r="X2788" i="2" s="1"/>
  <c r="W2789" i="2"/>
  <c r="W2788" i="2" s="1"/>
  <c r="V2789" i="2"/>
  <c r="V2788" i="2" s="1"/>
  <c r="U2789" i="2"/>
  <c r="U2788" i="2" s="1"/>
  <c r="T2789" i="2"/>
  <c r="T2788" i="2" s="1"/>
  <c r="S2789" i="2"/>
  <c r="S2788" i="2" s="1"/>
  <c r="R2789" i="2"/>
  <c r="R2788" i="2" s="1"/>
  <c r="Q2789" i="2"/>
  <c r="Q2788" i="2" s="1"/>
  <c r="P2789" i="2"/>
  <c r="P2788" i="2" s="1"/>
  <c r="P2787" i="2" s="1"/>
  <c r="L2789" i="2"/>
  <c r="L2788" i="2" s="1"/>
  <c r="K2789" i="2"/>
  <c r="J2789" i="2"/>
  <c r="J2788" i="2" s="1"/>
  <c r="I2789" i="2"/>
  <c r="H2789" i="2"/>
  <c r="H2788" i="2" s="1"/>
  <c r="G2789" i="2"/>
  <c r="O2786" i="2"/>
  <c r="AB2786" i="2" s="1"/>
  <c r="N2786" i="2"/>
  <c r="AA2786" i="2" s="1"/>
  <c r="M2786" i="2"/>
  <c r="Z2786" i="2" s="1"/>
  <c r="AC2785" i="2"/>
  <c r="AC2784" i="2" s="1"/>
  <c r="Y2785" i="2"/>
  <c r="X2785" i="2"/>
  <c r="X2784" i="2" s="1"/>
  <c r="W2785" i="2"/>
  <c r="W2784" i="2" s="1"/>
  <c r="V2785" i="2"/>
  <c r="V2784" i="2" s="1"/>
  <c r="U2785" i="2"/>
  <c r="T2785" i="2"/>
  <c r="T2784" i="2" s="1"/>
  <c r="S2785" i="2"/>
  <c r="S2784" i="2" s="1"/>
  <c r="R2785" i="2"/>
  <c r="R2784" i="2" s="1"/>
  <c r="Q2785" i="2"/>
  <c r="Q2784" i="2" s="1"/>
  <c r="P2785" i="2"/>
  <c r="P2784" i="2" s="1"/>
  <c r="L2785" i="2"/>
  <c r="L2784" i="2" s="1"/>
  <c r="K2785" i="2"/>
  <c r="K2784" i="2" s="1"/>
  <c r="J2785" i="2"/>
  <c r="I2785" i="2"/>
  <c r="I2784" i="2" s="1"/>
  <c r="H2785" i="2"/>
  <c r="G2785" i="2"/>
  <c r="G2784" i="2" s="1"/>
  <c r="Y2784" i="2"/>
  <c r="U2784" i="2"/>
  <c r="O2783" i="2"/>
  <c r="AB2783" i="2" s="1"/>
  <c r="N2783" i="2"/>
  <c r="AA2783" i="2" s="1"/>
  <c r="M2783" i="2"/>
  <c r="Z2783" i="2" s="1"/>
  <c r="AC2782" i="2"/>
  <c r="AC2781" i="2" s="1"/>
  <c r="Y2782" i="2"/>
  <c r="Y2781" i="2" s="1"/>
  <c r="X2782" i="2"/>
  <c r="X2781" i="2" s="1"/>
  <c r="W2782" i="2"/>
  <c r="W2781" i="2" s="1"/>
  <c r="V2782" i="2"/>
  <c r="V2781" i="2" s="1"/>
  <c r="U2782" i="2"/>
  <c r="U2781" i="2" s="1"/>
  <c r="T2782" i="2"/>
  <c r="T2781" i="2" s="1"/>
  <c r="S2782" i="2"/>
  <c r="S2781" i="2" s="1"/>
  <c r="R2782" i="2"/>
  <c r="R2781" i="2" s="1"/>
  <c r="Q2782" i="2"/>
  <c r="Q2781" i="2" s="1"/>
  <c r="P2782" i="2"/>
  <c r="P2781" i="2" s="1"/>
  <c r="L2782" i="2"/>
  <c r="L2781" i="2" s="1"/>
  <c r="K2782" i="2"/>
  <c r="K2781" i="2" s="1"/>
  <c r="J2782" i="2"/>
  <c r="I2782" i="2"/>
  <c r="I2781" i="2" s="1"/>
  <c r="H2782" i="2"/>
  <c r="G2782" i="2"/>
  <c r="G2781" i="2" s="1"/>
  <c r="O2780" i="2"/>
  <c r="AB2780" i="2" s="1"/>
  <c r="N2780" i="2"/>
  <c r="AA2780" i="2" s="1"/>
  <c r="M2780" i="2"/>
  <c r="Z2780" i="2" s="1"/>
  <c r="AC2779" i="2"/>
  <c r="AC2778" i="2" s="1"/>
  <c r="Y2779" i="2"/>
  <c r="X2779" i="2"/>
  <c r="X2778" i="2" s="1"/>
  <c r="W2779" i="2"/>
  <c r="W2778" i="2" s="1"/>
  <c r="V2779" i="2"/>
  <c r="V2778" i="2" s="1"/>
  <c r="U2779" i="2"/>
  <c r="T2779" i="2"/>
  <c r="T2778" i="2" s="1"/>
  <c r="S2779" i="2"/>
  <c r="S2778" i="2" s="1"/>
  <c r="R2779" i="2"/>
  <c r="R2778" i="2" s="1"/>
  <c r="Q2779" i="2"/>
  <c r="Q2778" i="2" s="1"/>
  <c r="P2779" i="2"/>
  <c r="P2778" i="2" s="1"/>
  <c r="L2779" i="2"/>
  <c r="L2778" i="2" s="1"/>
  <c r="K2779" i="2"/>
  <c r="K2778" i="2" s="1"/>
  <c r="J2779" i="2"/>
  <c r="I2779" i="2"/>
  <c r="I2778" i="2" s="1"/>
  <c r="H2779" i="2"/>
  <c r="G2779" i="2"/>
  <c r="G2778" i="2" s="1"/>
  <c r="Y2778" i="2"/>
  <c r="U2778" i="2"/>
  <c r="O2777" i="2"/>
  <c r="AB2777" i="2" s="1"/>
  <c r="N2777" i="2"/>
  <c r="AA2777" i="2" s="1"/>
  <c r="M2777" i="2"/>
  <c r="Z2777" i="2" s="1"/>
  <c r="AC2776" i="2"/>
  <c r="AC2775" i="2" s="1"/>
  <c r="Y2776" i="2"/>
  <c r="X2776" i="2"/>
  <c r="X2775" i="2" s="1"/>
  <c r="W2776" i="2"/>
  <c r="W2775" i="2" s="1"/>
  <c r="V2776" i="2"/>
  <c r="V2775" i="2" s="1"/>
  <c r="U2776" i="2"/>
  <c r="U2775" i="2" s="1"/>
  <c r="T2776" i="2"/>
  <c r="T2775" i="2" s="1"/>
  <c r="S2776" i="2"/>
  <c r="S2775" i="2" s="1"/>
  <c r="R2776" i="2"/>
  <c r="R2775" i="2" s="1"/>
  <c r="Q2776" i="2"/>
  <c r="Q2775" i="2" s="1"/>
  <c r="P2776" i="2"/>
  <c r="P2775" i="2" s="1"/>
  <c r="L2776" i="2"/>
  <c r="L2775" i="2" s="1"/>
  <c r="K2776" i="2"/>
  <c r="K2775" i="2" s="1"/>
  <c r="J2776" i="2"/>
  <c r="I2776" i="2"/>
  <c r="H2776" i="2"/>
  <c r="G2776" i="2"/>
  <c r="G2775" i="2" s="1"/>
  <c r="Y2775" i="2"/>
  <c r="AA2774" i="2"/>
  <c r="O2774" i="2"/>
  <c r="AB2774" i="2" s="1"/>
  <c r="N2774" i="2"/>
  <c r="M2774" i="2"/>
  <c r="Z2774" i="2" s="1"/>
  <c r="AC2773" i="2"/>
  <c r="AC2772" i="2" s="1"/>
  <c r="Y2773" i="2"/>
  <c r="Y2772" i="2" s="1"/>
  <c r="X2773" i="2"/>
  <c r="X2772" i="2" s="1"/>
  <c r="W2773" i="2"/>
  <c r="W2772" i="2" s="1"/>
  <c r="V2773" i="2"/>
  <c r="V2772" i="2" s="1"/>
  <c r="U2773" i="2"/>
  <c r="U2772" i="2" s="1"/>
  <c r="T2773" i="2"/>
  <c r="T2772" i="2" s="1"/>
  <c r="S2773" i="2"/>
  <c r="S2772" i="2" s="1"/>
  <c r="R2773" i="2"/>
  <c r="R2772" i="2" s="1"/>
  <c r="Q2773" i="2"/>
  <c r="Q2772" i="2" s="1"/>
  <c r="P2773" i="2"/>
  <c r="P2772" i="2" s="1"/>
  <c r="L2773" i="2"/>
  <c r="L2772" i="2" s="1"/>
  <c r="K2773" i="2"/>
  <c r="K2772" i="2" s="1"/>
  <c r="J2773" i="2"/>
  <c r="I2773" i="2"/>
  <c r="I2772" i="2" s="1"/>
  <c r="H2773" i="2"/>
  <c r="G2773" i="2"/>
  <c r="G2772" i="2" s="1"/>
  <c r="O2769" i="2"/>
  <c r="AB2769" i="2" s="1"/>
  <c r="N2769" i="2"/>
  <c r="AA2769" i="2" s="1"/>
  <c r="M2769" i="2"/>
  <c r="Z2769" i="2" s="1"/>
  <c r="AC2768" i="2"/>
  <c r="AC2767" i="2" s="1"/>
  <c r="AC2766" i="2" s="1"/>
  <c r="AC2765" i="2" s="1"/>
  <c r="Y2768" i="2"/>
  <c r="Y2767" i="2" s="1"/>
  <c r="Y2766" i="2" s="1"/>
  <c r="Y2765" i="2" s="1"/>
  <c r="X2768" i="2"/>
  <c r="X2767" i="2" s="1"/>
  <c r="X2766" i="2" s="1"/>
  <c r="X2765" i="2" s="1"/>
  <c r="W2768" i="2"/>
  <c r="W2767" i="2" s="1"/>
  <c r="W2766" i="2" s="1"/>
  <c r="W2765" i="2" s="1"/>
  <c r="V2768" i="2"/>
  <c r="V2767" i="2" s="1"/>
  <c r="V2766" i="2" s="1"/>
  <c r="V2765" i="2" s="1"/>
  <c r="U2768" i="2"/>
  <c r="U2767" i="2" s="1"/>
  <c r="U2766" i="2" s="1"/>
  <c r="U2765" i="2" s="1"/>
  <c r="T2768" i="2"/>
  <c r="T2767" i="2" s="1"/>
  <c r="T2766" i="2" s="1"/>
  <c r="T2765" i="2" s="1"/>
  <c r="S2768" i="2"/>
  <c r="S2767" i="2" s="1"/>
  <c r="S2766" i="2" s="1"/>
  <c r="S2765" i="2" s="1"/>
  <c r="R2768" i="2"/>
  <c r="R2767" i="2" s="1"/>
  <c r="R2766" i="2" s="1"/>
  <c r="R2765" i="2" s="1"/>
  <c r="Q2768" i="2"/>
  <c r="Q2767" i="2" s="1"/>
  <c r="Q2766" i="2" s="1"/>
  <c r="Q2765" i="2" s="1"/>
  <c r="P2768" i="2"/>
  <c r="P2767" i="2" s="1"/>
  <c r="P2766" i="2" s="1"/>
  <c r="P2765" i="2" s="1"/>
  <c r="L2768" i="2"/>
  <c r="K2768" i="2"/>
  <c r="K2767" i="2" s="1"/>
  <c r="K2766" i="2" s="1"/>
  <c r="K2765" i="2" s="1"/>
  <c r="J2768" i="2"/>
  <c r="J2767" i="2" s="1"/>
  <c r="J2766" i="2" s="1"/>
  <c r="J2765" i="2" s="1"/>
  <c r="I2768" i="2"/>
  <c r="I2767" i="2" s="1"/>
  <c r="H2768" i="2"/>
  <c r="G2768" i="2"/>
  <c r="O2763" i="2"/>
  <c r="AB2763" i="2" s="1"/>
  <c r="N2763" i="2"/>
  <c r="AA2763" i="2" s="1"/>
  <c r="M2763" i="2"/>
  <c r="Z2763" i="2" s="1"/>
  <c r="AC2762" i="2"/>
  <c r="Y2762" i="2"/>
  <c r="X2762" i="2"/>
  <c r="W2762" i="2"/>
  <c r="V2762" i="2"/>
  <c r="U2762" i="2"/>
  <c r="T2762" i="2"/>
  <c r="S2762" i="2"/>
  <c r="R2762" i="2"/>
  <c r="Q2762" i="2"/>
  <c r="P2762" i="2"/>
  <c r="L2762" i="2"/>
  <c r="K2762" i="2"/>
  <c r="J2762" i="2"/>
  <c r="I2762" i="2"/>
  <c r="H2762" i="2"/>
  <c r="G2762" i="2"/>
  <c r="O2761" i="2"/>
  <c r="AB2761" i="2" s="1"/>
  <c r="N2761" i="2"/>
  <c r="AA2761" i="2" s="1"/>
  <c r="M2761" i="2"/>
  <c r="Z2761" i="2" s="1"/>
  <c r="AC2760" i="2"/>
  <c r="Y2760" i="2"/>
  <c r="Y2759" i="2" s="1"/>
  <c r="X2760" i="2"/>
  <c r="X2759" i="2" s="1"/>
  <c r="W2760" i="2"/>
  <c r="W2759" i="2" s="1"/>
  <c r="V2760" i="2"/>
  <c r="U2760" i="2"/>
  <c r="U2759" i="2" s="1"/>
  <c r="T2760" i="2"/>
  <c r="T2759" i="2" s="1"/>
  <c r="S2760" i="2"/>
  <c r="S2759" i="2" s="1"/>
  <c r="R2760" i="2"/>
  <c r="Q2760" i="2"/>
  <c r="P2760" i="2"/>
  <c r="P2759" i="2" s="1"/>
  <c r="L2760" i="2"/>
  <c r="L2759" i="2" s="1"/>
  <c r="K2760" i="2"/>
  <c r="J2760" i="2"/>
  <c r="I2760" i="2"/>
  <c r="I2759" i="2" s="1"/>
  <c r="H2760" i="2"/>
  <c r="G2760" i="2"/>
  <c r="Q2759" i="2"/>
  <c r="O2758" i="2"/>
  <c r="AB2758" i="2" s="1"/>
  <c r="N2758" i="2"/>
  <c r="AA2758" i="2" s="1"/>
  <c r="M2758" i="2"/>
  <c r="Z2758" i="2" s="1"/>
  <c r="AC2757" i="2"/>
  <c r="Y2757" i="2"/>
  <c r="X2757" i="2"/>
  <c r="W2757" i="2"/>
  <c r="V2757" i="2"/>
  <c r="U2757" i="2"/>
  <c r="T2757" i="2"/>
  <c r="S2757" i="2"/>
  <c r="R2757" i="2"/>
  <c r="Q2757" i="2"/>
  <c r="P2757" i="2"/>
  <c r="L2757" i="2"/>
  <c r="K2757" i="2"/>
  <c r="J2757" i="2"/>
  <c r="I2757" i="2"/>
  <c r="H2757" i="2"/>
  <c r="G2757" i="2"/>
  <c r="O2756" i="2"/>
  <c r="AB2756" i="2" s="1"/>
  <c r="N2756" i="2"/>
  <c r="AA2756" i="2" s="1"/>
  <c r="M2756" i="2"/>
  <c r="Z2756" i="2" s="1"/>
  <c r="AC2755" i="2"/>
  <c r="Y2755" i="2"/>
  <c r="X2755" i="2"/>
  <c r="W2755" i="2"/>
  <c r="V2755" i="2"/>
  <c r="U2755" i="2"/>
  <c r="T2755" i="2"/>
  <c r="S2755" i="2"/>
  <c r="R2755" i="2"/>
  <c r="Q2755" i="2"/>
  <c r="P2755" i="2"/>
  <c r="L2755" i="2"/>
  <c r="K2755" i="2"/>
  <c r="J2755" i="2"/>
  <c r="I2755" i="2"/>
  <c r="H2755" i="2"/>
  <c r="G2755" i="2"/>
  <c r="O2751" i="2"/>
  <c r="AB2751" i="2" s="1"/>
  <c r="N2751" i="2"/>
  <c r="AA2751" i="2" s="1"/>
  <c r="M2751" i="2"/>
  <c r="Z2751" i="2" s="1"/>
  <c r="O2750" i="2"/>
  <c r="AB2750" i="2" s="1"/>
  <c r="N2750" i="2"/>
  <c r="AA2750" i="2" s="1"/>
  <c r="M2750" i="2"/>
  <c r="Z2750" i="2" s="1"/>
  <c r="AC2749" i="2"/>
  <c r="AC2748" i="2" s="1"/>
  <c r="AC2747" i="2" s="1"/>
  <c r="AC2746" i="2" s="1"/>
  <c r="Y2749" i="2"/>
  <c r="X2749" i="2"/>
  <c r="X2748" i="2" s="1"/>
  <c r="X2747" i="2" s="1"/>
  <c r="X2746" i="2" s="1"/>
  <c r="W2749" i="2"/>
  <c r="W2748" i="2" s="1"/>
  <c r="W2747" i="2" s="1"/>
  <c r="W2746" i="2" s="1"/>
  <c r="V2749" i="2"/>
  <c r="V2748" i="2" s="1"/>
  <c r="V2747" i="2" s="1"/>
  <c r="V2746" i="2" s="1"/>
  <c r="U2749" i="2"/>
  <c r="U2748" i="2" s="1"/>
  <c r="U2747" i="2" s="1"/>
  <c r="U2746" i="2" s="1"/>
  <c r="T2749" i="2"/>
  <c r="T2748" i="2" s="1"/>
  <c r="T2747" i="2" s="1"/>
  <c r="T2746" i="2" s="1"/>
  <c r="S2749" i="2"/>
  <c r="S2748" i="2" s="1"/>
  <c r="S2747" i="2" s="1"/>
  <c r="S2746" i="2" s="1"/>
  <c r="R2749" i="2"/>
  <c r="R2748" i="2" s="1"/>
  <c r="R2747" i="2" s="1"/>
  <c r="R2746" i="2" s="1"/>
  <c r="Q2749" i="2"/>
  <c r="Q2748" i="2" s="1"/>
  <c r="Q2747" i="2" s="1"/>
  <c r="Q2746" i="2" s="1"/>
  <c r="P2749" i="2"/>
  <c r="P2748" i="2" s="1"/>
  <c r="P2747" i="2" s="1"/>
  <c r="P2746" i="2" s="1"/>
  <c r="L2749" i="2"/>
  <c r="L2748" i="2" s="1"/>
  <c r="L2747" i="2" s="1"/>
  <c r="L2746" i="2" s="1"/>
  <c r="K2749" i="2"/>
  <c r="J2749" i="2"/>
  <c r="J2748" i="2" s="1"/>
  <c r="J2747" i="2" s="1"/>
  <c r="J2746" i="2" s="1"/>
  <c r="I2749" i="2"/>
  <c r="I2748" i="2" s="1"/>
  <c r="H2749" i="2"/>
  <c r="H2748" i="2" s="1"/>
  <c r="H2747" i="2" s="1"/>
  <c r="H2746" i="2" s="1"/>
  <c r="G2749" i="2"/>
  <c r="Y2748" i="2"/>
  <c r="Y2747" i="2" s="1"/>
  <c r="Y2746" i="2" s="1"/>
  <c r="O2744" i="2"/>
  <c r="AB2744" i="2" s="1"/>
  <c r="N2744" i="2"/>
  <c r="AA2744" i="2" s="1"/>
  <c r="M2744" i="2"/>
  <c r="Z2744" i="2" s="1"/>
  <c r="O2743" i="2"/>
  <c r="AB2743" i="2" s="1"/>
  <c r="N2743" i="2"/>
  <c r="AA2743" i="2" s="1"/>
  <c r="M2743" i="2"/>
  <c r="Z2743" i="2" s="1"/>
  <c r="AC2742" i="2"/>
  <c r="Y2742" i="2"/>
  <c r="X2742" i="2"/>
  <c r="W2742" i="2"/>
  <c r="V2742" i="2"/>
  <c r="U2742" i="2"/>
  <c r="T2742" i="2"/>
  <c r="S2742" i="2"/>
  <c r="R2742" i="2"/>
  <c r="Q2742" i="2"/>
  <c r="P2742" i="2"/>
  <c r="L2742" i="2"/>
  <c r="K2742" i="2"/>
  <c r="J2742" i="2"/>
  <c r="I2742" i="2"/>
  <c r="H2742" i="2"/>
  <c r="G2742" i="2"/>
  <c r="O2741" i="2"/>
  <c r="AB2741" i="2" s="1"/>
  <c r="N2741" i="2"/>
  <c r="AA2741" i="2" s="1"/>
  <c r="M2741" i="2"/>
  <c r="Z2741" i="2" s="1"/>
  <c r="AC2740" i="2"/>
  <c r="Y2740" i="2"/>
  <c r="X2740" i="2"/>
  <c r="W2740" i="2"/>
  <c r="V2740" i="2"/>
  <c r="U2740" i="2"/>
  <c r="T2740" i="2"/>
  <c r="S2740" i="2"/>
  <c r="R2740" i="2"/>
  <c r="Q2740" i="2"/>
  <c r="P2740" i="2"/>
  <c r="L2740" i="2"/>
  <c r="L2739" i="2" s="1"/>
  <c r="L2738" i="2" s="1"/>
  <c r="L2737" i="2" s="1"/>
  <c r="L2736" i="2" s="1"/>
  <c r="K2740" i="2"/>
  <c r="J2740" i="2"/>
  <c r="I2740" i="2"/>
  <c r="H2740" i="2"/>
  <c r="G2740" i="2"/>
  <c r="O2734" i="2"/>
  <c r="AB2734" i="2" s="1"/>
  <c r="N2734" i="2"/>
  <c r="AA2734" i="2" s="1"/>
  <c r="M2734" i="2"/>
  <c r="Z2734" i="2" s="1"/>
  <c r="AC2733" i="2"/>
  <c r="AC2732" i="2" s="1"/>
  <c r="Y2733" i="2"/>
  <c r="Y2732" i="2" s="1"/>
  <c r="X2733" i="2"/>
  <c r="X2732" i="2" s="1"/>
  <c r="W2733" i="2"/>
  <c r="W2732" i="2" s="1"/>
  <c r="V2733" i="2"/>
  <c r="V2732" i="2" s="1"/>
  <c r="U2733" i="2"/>
  <c r="U2732" i="2" s="1"/>
  <c r="T2733" i="2"/>
  <c r="T2732" i="2" s="1"/>
  <c r="S2733" i="2"/>
  <c r="S2732" i="2" s="1"/>
  <c r="R2733" i="2"/>
  <c r="R2732" i="2" s="1"/>
  <c r="Q2733" i="2"/>
  <c r="Q2732" i="2" s="1"/>
  <c r="P2733" i="2"/>
  <c r="P2732" i="2" s="1"/>
  <c r="L2733" i="2"/>
  <c r="L2732" i="2" s="1"/>
  <c r="K2733" i="2"/>
  <c r="K2732" i="2" s="1"/>
  <c r="J2733" i="2"/>
  <c r="J2732" i="2" s="1"/>
  <c r="I2733" i="2"/>
  <c r="H2733" i="2"/>
  <c r="H2732" i="2" s="1"/>
  <c r="G2733" i="2"/>
  <c r="O2731" i="2"/>
  <c r="AB2731" i="2" s="1"/>
  <c r="N2731" i="2"/>
  <c r="AA2731" i="2" s="1"/>
  <c r="M2731" i="2"/>
  <c r="Z2731" i="2" s="1"/>
  <c r="AC2730" i="2"/>
  <c r="Y2730" i="2"/>
  <c r="X2730" i="2"/>
  <c r="W2730" i="2"/>
  <c r="V2730" i="2"/>
  <c r="U2730" i="2"/>
  <c r="T2730" i="2"/>
  <c r="S2730" i="2"/>
  <c r="R2730" i="2"/>
  <c r="Q2730" i="2"/>
  <c r="P2730" i="2"/>
  <c r="L2730" i="2"/>
  <c r="K2730" i="2"/>
  <c r="J2730" i="2"/>
  <c r="I2730" i="2"/>
  <c r="H2730" i="2"/>
  <c r="G2730" i="2"/>
  <c r="O2729" i="2"/>
  <c r="AB2729" i="2" s="1"/>
  <c r="N2729" i="2"/>
  <c r="AA2729" i="2" s="1"/>
  <c r="M2729" i="2"/>
  <c r="Z2729" i="2" s="1"/>
  <c r="AC2728" i="2"/>
  <c r="Y2728" i="2"/>
  <c r="X2728" i="2"/>
  <c r="W2728" i="2"/>
  <c r="V2728" i="2"/>
  <c r="U2728" i="2"/>
  <c r="T2728" i="2"/>
  <c r="S2728" i="2"/>
  <c r="R2728" i="2"/>
  <c r="Q2728" i="2"/>
  <c r="P2728" i="2"/>
  <c r="L2728" i="2"/>
  <c r="K2728" i="2"/>
  <c r="J2728" i="2"/>
  <c r="I2728" i="2"/>
  <c r="H2728" i="2"/>
  <c r="G2728" i="2"/>
  <c r="O2727" i="2"/>
  <c r="AB2727" i="2" s="1"/>
  <c r="N2727" i="2"/>
  <c r="AA2727" i="2" s="1"/>
  <c r="M2727" i="2"/>
  <c r="Z2727" i="2" s="1"/>
  <c r="AC2726" i="2"/>
  <c r="Y2726" i="2"/>
  <c r="X2726" i="2"/>
  <c r="W2726" i="2"/>
  <c r="V2726" i="2"/>
  <c r="U2726" i="2"/>
  <c r="T2726" i="2"/>
  <c r="S2726" i="2"/>
  <c r="R2726" i="2"/>
  <c r="Q2726" i="2"/>
  <c r="P2726" i="2"/>
  <c r="L2726" i="2"/>
  <c r="K2726" i="2"/>
  <c r="J2726" i="2"/>
  <c r="I2726" i="2"/>
  <c r="H2726" i="2"/>
  <c r="G2726" i="2"/>
  <c r="O2725" i="2"/>
  <c r="AB2725" i="2" s="1"/>
  <c r="N2725" i="2"/>
  <c r="AA2725" i="2" s="1"/>
  <c r="M2725" i="2"/>
  <c r="Z2725" i="2" s="1"/>
  <c r="AC2724" i="2"/>
  <c r="Y2724" i="2"/>
  <c r="X2724" i="2"/>
  <c r="W2724" i="2"/>
  <c r="V2724" i="2"/>
  <c r="U2724" i="2"/>
  <c r="T2724" i="2"/>
  <c r="S2724" i="2"/>
  <c r="R2724" i="2"/>
  <c r="Q2724" i="2"/>
  <c r="P2724" i="2"/>
  <c r="L2724" i="2"/>
  <c r="K2724" i="2"/>
  <c r="J2724" i="2"/>
  <c r="I2724" i="2"/>
  <c r="H2724" i="2"/>
  <c r="G2724" i="2"/>
  <c r="O2722" i="2"/>
  <c r="AB2722" i="2" s="1"/>
  <c r="N2722" i="2"/>
  <c r="AA2722" i="2" s="1"/>
  <c r="M2722" i="2"/>
  <c r="Z2722" i="2" s="1"/>
  <c r="AC2721" i="2"/>
  <c r="AC2720" i="2" s="1"/>
  <c r="Y2721" i="2"/>
  <c r="Y2720" i="2" s="1"/>
  <c r="X2721" i="2"/>
  <c r="X2720" i="2" s="1"/>
  <c r="W2721" i="2"/>
  <c r="W2720" i="2" s="1"/>
  <c r="V2721" i="2"/>
  <c r="V2720" i="2" s="1"/>
  <c r="U2721" i="2"/>
  <c r="U2720" i="2" s="1"/>
  <c r="T2721" i="2"/>
  <c r="T2720" i="2" s="1"/>
  <c r="S2721" i="2"/>
  <c r="S2720" i="2" s="1"/>
  <c r="R2721" i="2"/>
  <c r="R2720" i="2" s="1"/>
  <c r="Q2721" i="2"/>
  <c r="Q2720" i="2" s="1"/>
  <c r="P2721" i="2"/>
  <c r="P2720" i="2" s="1"/>
  <c r="L2721" i="2"/>
  <c r="L2720" i="2" s="1"/>
  <c r="K2721" i="2"/>
  <c r="K2720" i="2" s="1"/>
  <c r="J2721" i="2"/>
  <c r="J2720" i="2" s="1"/>
  <c r="I2721" i="2"/>
  <c r="H2721" i="2"/>
  <c r="G2721" i="2"/>
  <c r="G2720" i="2" s="1"/>
  <c r="O2719" i="2"/>
  <c r="AB2719" i="2" s="1"/>
  <c r="N2719" i="2"/>
  <c r="AA2719" i="2" s="1"/>
  <c r="M2719" i="2"/>
  <c r="Z2719" i="2" s="1"/>
  <c r="AC2718" i="2"/>
  <c r="AC2717" i="2" s="1"/>
  <c r="Y2718" i="2"/>
  <c r="Y2717" i="2" s="1"/>
  <c r="X2718" i="2"/>
  <c r="X2717" i="2" s="1"/>
  <c r="W2718" i="2"/>
  <c r="W2717" i="2" s="1"/>
  <c r="V2718" i="2"/>
  <c r="V2717" i="2" s="1"/>
  <c r="U2718" i="2"/>
  <c r="T2718" i="2"/>
  <c r="T2717" i="2" s="1"/>
  <c r="S2718" i="2"/>
  <c r="S2717" i="2" s="1"/>
  <c r="R2718" i="2"/>
  <c r="R2717" i="2" s="1"/>
  <c r="Q2718" i="2"/>
  <c r="Q2717" i="2" s="1"/>
  <c r="P2718" i="2"/>
  <c r="P2717" i="2" s="1"/>
  <c r="L2718" i="2"/>
  <c r="L2717" i="2" s="1"/>
  <c r="K2718" i="2"/>
  <c r="K2717" i="2" s="1"/>
  <c r="J2718" i="2"/>
  <c r="J2717" i="2" s="1"/>
  <c r="I2718" i="2"/>
  <c r="H2718" i="2"/>
  <c r="H2717" i="2" s="1"/>
  <c r="G2718" i="2"/>
  <c r="U2717" i="2"/>
  <c r="O2716" i="2"/>
  <c r="AB2716" i="2" s="1"/>
  <c r="N2716" i="2"/>
  <c r="AA2716" i="2" s="1"/>
  <c r="M2716" i="2"/>
  <c r="Z2716" i="2" s="1"/>
  <c r="AC2715" i="2"/>
  <c r="AC2714" i="2" s="1"/>
  <c r="Y2715" i="2"/>
  <c r="Y2714" i="2" s="1"/>
  <c r="X2715" i="2"/>
  <c r="X2714" i="2" s="1"/>
  <c r="W2715" i="2"/>
  <c r="W2714" i="2" s="1"/>
  <c r="V2715" i="2"/>
  <c r="V2714" i="2" s="1"/>
  <c r="U2715" i="2"/>
  <c r="T2715" i="2"/>
  <c r="S2715" i="2"/>
  <c r="R2715" i="2"/>
  <c r="R2714" i="2" s="1"/>
  <c r="Q2715" i="2"/>
  <c r="Q2714" i="2" s="1"/>
  <c r="P2715" i="2"/>
  <c r="P2714" i="2" s="1"/>
  <c r="L2715" i="2"/>
  <c r="L2714" i="2" s="1"/>
  <c r="K2715" i="2"/>
  <c r="J2715" i="2"/>
  <c r="J2714" i="2" s="1"/>
  <c r="I2715" i="2"/>
  <c r="H2715" i="2"/>
  <c r="G2715" i="2"/>
  <c r="G2714" i="2" s="1"/>
  <c r="U2714" i="2"/>
  <c r="T2714" i="2"/>
  <c r="S2714" i="2"/>
  <c r="K2714" i="2"/>
  <c r="O2708" i="2"/>
  <c r="AB2708" i="2" s="1"/>
  <c r="N2708" i="2"/>
  <c r="AA2708" i="2" s="1"/>
  <c r="M2708" i="2"/>
  <c r="Z2708" i="2" s="1"/>
  <c r="AC2707" i="2"/>
  <c r="Y2707" i="2"/>
  <c r="X2707" i="2"/>
  <c r="W2707" i="2"/>
  <c r="V2707" i="2"/>
  <c r="U2707" i="2"/>
  <c r="T2707" i="2"/>
  <c r="S2707" i="2"/>
  <c r="R2707" i="2"/>
  <c r="Q2707" i="2"/>
  <c r="P2707" i="2"/>
  <c r="L2707" i="2"/>
  <c r="K2707" i="2"/>
  <c r="J2707" i="2"/>
  <c r="I2707" i="2"/>
  <c r="H2707" i="2"/>
  <c r="G2707" i="2"/>
  <c r="O2706" i="2"/>
  <c r="AB2706" i="2" s="1"/>
  <c r="N2706" i="2"/>
  <c r="AA2706" i="2" s="1"/>
  <c r="M2706" i="2"/>
  <c r="Z2706" i="2" s="1"/>
  <c r="AC2705" i="2"/>
  <c r="Y2705" i="2"/>
  <c r="X2705" i="2"/>
  <c r="W2705" i="2"/>
  <c r="V2705" i="2"/>
  <c r="U2705" i="2"/>
  <c r="T2705" i="2"/>
  <c r="S2705" i="2"/>
  <c r="R2705" i="2"/>
  <c r="Q2705" i="2"/>
  <c r="P2705" i="2"/>
  <c r="L2705" i="2"/>
  <c r="K2705" i="2"/>
  <c r="J2705" i="2"/>
  <c r="I2705" i="2"/>
  <c r="H2705" i="2"/>
  <c r="G2705" i="2"/>
  <c r="O2704" i="2"/>
  <c r="AB2704" i="2" s="1"/>
  <c r="N2704" i="2"/>
  <c r="AA2704" i="2" s="1"/>
  <c r="M2704" i="2"/>
  <c r="Z2704" i="2" s="1"/>
  <c r="AC2703" i="2"/>
  <c r="Y2703" i="2"/>
  <c r="X2703" i="2"/>
  <c r="W2703" i="2"/>
  <c r="V2703" i="2"/>
  <c r="U2703" i="2"/>
  <c r="T2703" i="2"/>
  <c r="S2703" i="2"/>
  <c r="R2703" i="2"/>
  <c r="Q2703" i="2"/>
  <c r="P2703" i="2"/>
  <c r="L2703" i="2"/>
  <c r="K2703" i="2"/>
  <c r="J2703" i="2"/>
  <c r="I2703" i="2"/>
  <c r="H2703" i="2"/>
  <c r="G2703" i="2"/>
  <c r="O2701" i="2"/>
  <c r="AB2701" i="2" s="1"/>
  <c r="N2701" i="2"/>
  <c r="AA2701" i="2" s="1"/>
  <c r="M2701" i="2"/>
  <c r="Z2701" i="2" s="1"/>
  <c r="AC2700" i="2"/>
  <c r="AC2699" i="2" s="1"/>
  <c r="Y2700" i="2"/>
  <c r="Y2699" i="2" s="1"/>
  <c r="X2700" i="2"/>
  <c r="X2699" i="2" s="1"/>
  <c r="W2700" i="2"/>
  <c r="W2699" i="2" s="1"/>
  <c r="V2700" i="2"/>
  <c r="V2699" i="2" s="1"/>
  <c r="U2700" i="2"/>
  <c r="U2699" i="2" s="1"/>
  <c r="T2700" i="2"/>
  <c r="T2699" i="2" s="1"/>
  <c r="S2700" i="2"/>
  <c r="S2699" i="2" s="1"/>
  <c r="R2700" i="2"/>
  <c r="R2699" i="2" s="1"/>
  <c r="Q2700" i="2"/>
  <c r="Q2699" i="2" s="1"/>
  <c r="P2700" i="2"/>
  <c r="P2699" i="2" s="1"/>
  <c r="L2700" i="2"/>
  <c r="L2699" i="2" s="1"/>
  <c r="K2700" i="2"/>
  <c r="K2699" i="2" s="1"/>
  <c r="J2700" i="2"/>
  <c r="J2699" i="2" s="1"/>
  <c r="I2700" i="2"/>
  <c r="I2699" i="2" s="1"/>
  <c r="H2700" i="2"/>
  <c r="H2699" i="2" s="1"/>
  <c r="G2700" i="2"/>
  <c r="G2699" i="2" s="1"/>
  <c r="O2697" i="2"/>
  <c r="AB2697" i="2" s="1"/>
  <c r="N2697" i="2"/>
  <c r="AA2697" i="2" s="1"/>
  <c r="M2697" i="2"/>
  <c r="Z2697" i="2" s="1"/>
  <c r="AC2696" i="2"/>
  <c r="Y2696" i="2"/>
  <c r="X2696" i="2"/>
  <c r="W2696" i="2"/>
  <c r="V2696" i="2"/>
  <c r="U2696" i="2"/>
  <c r="T2696" i="2"/>
  <c r="S2696" i="2"/>
  <c r="R2696" i="2"/>
  <c r="Q2696" i="2"/>
  <c r="P2696" i="2"/>
  <c r="L2696" i="2"/>
  <c r="K2696" i="2"/>
  <c r="J2696" i="2"/>
  <c r="I2696" i="2"/>
  <c r="H2696" i="2"/>
  <c r="G2696" i="2"/>
  <c r="O2695" i="2"/>
  <c r="AB2695" i="2" s="1"/>
  <c r="N2695" i="2"/>
  <c r="AA2695" i="2" s="1"/>
  <c r="M2695" i="2"/>
  <c r="Z2695" i="2" s="1"/>
  <c r="AC2694" i="2"/>
  <c r="Y2694" i="2"/>
  <c r="Y2693" i="2" s="1"/>
  <c r="Y2692" i="2" s="1"/>
  <c r="X2694" i="2"/>
  <c r="W2694" i="2"/>
  <c r="W2693" i="2" s="1"/>
  <c r="W2692" i="2" s="1"/>
  <c r="V2694" i="2"/>
  <c r="V2693" i="2" s="1"/>
  <c r="V2692" i="2" s="1"/>
  <c r="U2694" i="2"/>
  <c r="U2693" i="2" s="1"/>
  <c r="U2692" i="2" s="1"/>
  <c r="T2694" i="2"/>
  <c r="S2694" i="2"/>
  <c r="S2693" i="2" s="1"/>
  <c r="S2692" i="2" s="1"/>
  <c r="R2694" i="2"/>
  <c r="Q2694" i="2"/>
  <c r="Q2693" i="2" s="1"/>
  <c r="Q2692" i="2" s="1"/>
  <c r="P2694" i="2"/>
  <c r="L2694" i="2"/>
  <c r="K2694" i="2"/>
  <c r="J2694" i="2"/>
  <c r="J2693" i="2" s="1"/>
  <c r="J2692" i="2" s="1"/>
  <c r="I2694" i="2"/>
  <c r="I2693" i="2" s="1"/>
  <c r="H2694" i="2"/>
  <c r="G2694" i="2"/>
  <c r="O2688" i="2"/>
  <c r="AB2688" i="2" s="1"/>
  <c r="N2688" i="2"/>
  <c r="AA2688" i="2" s="1"/>
  <c r="M2688" i="2"/>
  <c r="Z2688" i="2" s="1"/>
  <c r="AC2687" i="2"/>
  <c r="Y2687" i="2"/>
  <c r="X2687" i="2"/>
  <c r="W2687" i="2"/>
  <c r="V2687" i="2"/>
  <c r="U2687" i="2"/>
  <c r="T2687" i="2"/>
  <c r="S2687" i="2"/>
  <c r="R2687" i="2"/>
  <c r="Q2687" i="2"/>
  <c r="P2687" i="2"/>
  <c r="L2687" i="2"/>
  <c r="K2687" i="2"/>
  <c r="J2687" i="2"/>
  <c r="I2687" i="2"/>
  <c r="H2687" i="2"/>
  <c r="G2687" i="2"/>
  <c r="O2686" i="2"/>
  <c r="AB2686" i="2" s="1"/>
  <c r="N2686" i="2"/>
  <c r="AA2686" i="2" s="1"/>
  <c r="M2686" i="2"/>
  <c r="Z2686" i="2" s="1"/>
  <c r="AC2685" i="2"/>
  <c r="AC2684" i="2" s="1"/>
  <c r="Y2685" i="2"/>
  <c r="X2685" i="2"/>
  <c r="W2685" i="2"/>
  <c r="V2685" i="2"/>
  <c r="V2684" i="2" s="1"/>
  <c r="U2685" i="2"/>
  <c r="T2685" i="2"/>
  <c r="S2685" i="2"/>
  <c r="R2685" i="2"/>
  <c r="R2684" i="2" s="1"/>
  <c r="Q2685" i="2"/>
  <c r="P2685" i="2"/>
  <c r="L2685" i="2"/>
  <c r="K2685" i="2"/>
  <c r="J2685" i="2"/>
  <c r="I2685" i="2"/>
  <c r="H2685" i="2"/>
  <c r="G2685" i="2"/>
  <c r="J2684" i="2"/>
  <c r="O2683" i="2"/>
  <c r="AB2683" i="2" s="1"/>
  <c r="N2683" i="2"/>
  <c r="AA2683" i="2" s="1"/>
  <c r="M2683" i="2"/>
  <c r="Z2683" i="2" s="1"/>
  <c r="AC2682" i="2"/>
  <c r="AC2681" i="2" s="1"/>
  <c r="Y2682" i="2"/>
  <c r="X2682" i="2"/>
  <c r="X2681" i="2" s="1"/>
  <c r="W2682" i="2"/>
  <c r="W2681" i="2" s="1"/>
  <c r="V2682" i="2"/>
  <c r="V2681" i="2" s="1"/>
  <c r="U2682" i="2"/>
  <c r="U2681" i="2" s="1"/>
  <c r="T2682" i="2"/>
  <c r="T2681" i="2" s="1"/>
  <c r="S2682" i="2"/>
  <c r="S2681" i="2" s="1"/>
  <c r="R2682" i="2"/>
  <c r="R2681" i="2" s="1"/>
  <c r="Q2682" i="2"/>
  <c r="Q2681" i="2" s="1"/>
  <c r="P2682" i="2"/>
  <c r="P2681" i="2" s="1"/>
  <c r="L2682" i="2"/>
  <c r="L2681" i="2" s="1"/>
  <c r="K2682" i="2"/>
  <c r="K2681" i="2" s="1"/>
  <c r="J2682" i="2"/>
  <c r="J2681" i="2" s="1"/>
  <c r="I2682" i="2"/>
  <c r="I2681" i="2" s="1"/>
  <c r="H2682" i="2"/>
  <c r="G2682" i="2"/>
  <c r="G2681" i="2" s="1"/>
  <c r="Y2681" i="2"/>
  <c r="O2678" i="2"/>
  <c r="AB2678" i="2" s="1"/>
  <c r="N2678" i="2"/>
  <c r="AA2678" i="2" s="1"/>
  <c r="M2678" i="2"/>
  <c r="Z2678" i="2" s="1"/>
  <c r="AC2677" i="2"/>
  <c r="AC2676" i="2" s="1"/>
  <c r="AC2675" i="2" s="1"/>
  <c r="AC2674" i="2" s="1"/>
  <c r="Y2677" i="2"/>
  <c r="Y2676" i="2" s="1"/>
  <c r="Y2675" i="2" s="1"/>
  <c r="Y2674" i="2" s="1"/>
  <c r="X2677" i="2"/>
  <c r="X2676" i="2" s="1"/>
  <c r="X2675" i="2" s="1"/>
  <c r="X2674" i="2" s="1"/>
  <c r="W2677" i="2"/>
  <c r="W2676" i="2" s="1"/>
  <c r="W2675" i="2" s="1"/>
  <c r="W2674" i="2" s="1"/>
  <c r="V2677" i="2"/>
  <c r="V2676" i="2" s="1"/>
  <c r="V2675" i="2" s="1"/>
  <c r="V2674" i="2" s="1"/>
  <c r="U2677" i="2"/>
  <c r="U2676" i="2" s="1"/>
  <c r="U2675" i="2" s="1"/>
  <c r="U2674" i="2" s="1"/>
  <c r="T2677" i="2"/>
  <c r="T2676" i="2" s="1"/>
  <c r="T2675" i="2" s="1"/>
  <c r="T2674" i="2" s="1"/>
  <c r="S2677" i="2"/>
  <c r="S2676" i="2" s="1"/>
  <c r="S2675" i="2" s="1"/>
  <c r="S2674" i="2" s="1"/>
  <c r="R2677" i="2"/>
  <c r="R2676" i="2" s="1"/>
  <c r="R2675" i="2" s="1"/>
  <c r="R2674" i="2" s="1"/>
  <c r="Q2677" i="2"/>
  <c r="Q2676" i="2" s="1"/>
  <c r="Q2675" i="2" s="1"/>
  <c r="Q2674" i="2" s="1"/>
  <c r="P2677" i="2"/>
  <c r="P2676" i="2" s="1"/>
  <c r="P2675" i="2" s="1"/>
  <c r="P2674" i="2" s="1"/>
  <c r="L2677" i="2"/>
  <c r="L2676" i="2" s="1"/>
  <c r="L2675" i="2" s="1"/>
  <c r="L2674" i="2" s="1"/>
  <c r="K2677" i="2"/>
  <c r="K2676" i="2" s="1"/>
  <c r="K2675" i="2" s="1"/>
  <c r="K2674" i="2" s="1"/>
  <c r="J2677" i="2"/>
  <c r="I2677" i="2"/>
  <c r="I2676" i="2" s="1"/>
  <c r="I2675" i="2" s="1"/>
  <c r="I2674" i="2" s="1"/>
  <c r="H2677" i="2"/>
  <c r="H2676" i="2" s="1"/>
  <c r="G2677" i="2"/>
  <c r="G2676" i="2" s="1"/>
  <c r="G2675" i="2" s="1"/>
  <c r="O2670" i="2"/>
  <c r="AB2670" i="2" s="1"/>
  <c r="N2670" i="2"/>
  <c r="AA2670" i="2" s="1"/>
  <c r="M2670" i="2"/>
  <c r="Z2670" i="2" s="1"/>
  <c r="AC2669" i="2"/>
  <c r="AC2668" i="2" s="1"/>
  <c r="AC2667" i="2" s="1"/>
  <c r="AC2666" i="2" s="1"/>
  <c r="Y2669" i="2"/>
  <c r="Y2668" i="2" s="1"/>
  <c r="Y2667" i="2" s="1"/>
  <c r="Y2666" i="2" s="1"/>
  <c r="X2669" i="2"/>
  <c r="X2668" i="2" s="1"/>
  <c r="X2667" i="2" s="1"/>
  <c r="X2666" i="2" s="1"/>
  <c r="W2669" i="2"/>
  <c r="W2668" i="2" s="1"/>
  <c r="W2667" i="2" s="1"/>
  <c r="W2666" i="2" s="1"/>
  <c r="V2669" i="2"/>
  <c r="V2668" i="2" s="1"/>
  <c r="V2667" i="2" s="1"/>
  <c r="V2666" i="2" s="1"/>
  <c r="U2669" i="2"/>
  <c r="U2668" i="2" s="1"/>
  <c r="U2667" i="2" s="1"/>
  <c r="U2666" i="2" s="1"/>
  <c r="T2669" i="2"/>
  <c r="T2668" i="2" s="1"/>
  <c r="T2667" i="2" s="1"/>
  <c r="T2666" i="2" s="1"/>
  <c r="S2669" i="2"/>
  <c r="S2668" i="2" s="1"/>
  <c r="S2667" i="2" s="1"/>
  <c r="S2666" i="2" s="1"/>
  <c r="R2669" i="2"/>
  <c r="R2668" i="2" s="1"/>
  <c r="R2667" i="2" s="1"/>
  <c r="R2666" i="2" s="1"/>
  <c r="Q2669" i="2"/>
  <c r="Q2668" i="2" s="1"/>
  <c r="Q2667" i="2" s="1"/>
  <c r="Q2666" i="2" s="1"/>
  <c r="P2669" i="2"/>
  <c r="P2668" i="2" s="1"/>
  <c r="P2667" i="2" s="1"/>
  <c r="P2666" i="2" s="1"/>
  <c r="L2669" i="2"/>
  <c r="K2669" i="2"/>
  <c r="K2668" i="2" s="1"/>
  <c r="K2667" i="2" s="1"/>
  <c r="K2666" i="2" s="1"/>
  <c r="J2669" i="2"/>
  <c r="I2669" i="2"/>
  <c r="I2668" i="2" s="1"/>
  <c r="I2667" i="2" s="1"/>
  <c r="H2669" i="2"/>
  <c r="G2669" i="2"/>
  <c r="G2668" i="2" s="1"/>
  <c r="J2668" i="2"/>
  <c r="J2667" i="2" s="1"/>
  <c r="J2666" i="2" s="1"/>
  <c r="O2665" i="2"/>
  <c r="AB2665" i="2" s="1"/>
  <c r="N2665" i="2"/>
  <c r="AA2665" i="2" s="1"/>
  <c r="M2665" i="2"/>
  <c r="Z2665" i="2" s="1"/>
  <c r="AC2664" i="2"/>
  <c r="AC2663" i="2" s="1"/>
  <c r="Y2664" i="2"/>
  <c r="Y2663" i="2" s="1"/>
  <c r="X2664" i="2"/>
  <c r="X2663" i="2" s="1"/>
  <c r="W2664" i="2"/>
  <c r="W2663" i="2" s="1"/>
  <c r="V2664" i="2"/>
  <c r="V2663" i="2" s="1"/>
  <c r="U2664" i="2"/>
  <c r="U2663" i="2" s="1"/>
  <c r="T2664" i="2"/>
  <c r="T2663" i="2" s="1"/>
  <c r="S2664" i="2"/>
  <c r="S2663" i="2" s="1"/>
  <c r="R2664" i="2"/>
  <c r="R2663" i="2" s="1"/>
  <c r="Q2664" i="2"/>
  <c r="Q2663" i="2" s="1"/>
  <c r="P2664" i="2"/>
  <c r="P2663" i="2" s="1"/>
  <c r="L2664" i="2"/>
  <c r="K2664" i="2"/>
  <c r="J2664" i="2"/>
  <c r="J2663" i="2" s="1"/>
  <c r="I2664" i="2"/>
  <c r="I2663" i="2" s="1"/>
  <c r="H2664" i="2"/>
  <c r="H2663" i="2" s="1"/>
  <c r="G2664" i="2"/>
  <c r="O2662" i="2"/>
  <c r="AB2662" i="2" s="1"/>
  <c r="N2662" i="2"/>
  <c r="AA2662" i="2" s="1"/>
  <c r="M2662" i="2"/>
  <c r="Z2662" i="2" s="1"/>
  <c r="AC2661" i="2"/>
  <c r="AC2660" i="2" s="1"/>
  <c r="Y2661" i="2"/>
  <c r="Y2660" i="2" s="1"/>
  <c r="X2661" i="2"/>
  <c r="X2660" i="2" s="1"/>
  <c r="W2661" i="2"/>
  <c r="W2660" i="2" s="1"/>
  <c r="V2661" i="2"/>
  <c r="V2660" i="2" s="1"/>
  <c r="U2661" i="2"/>
  <c r="U2660" i="2" s="1"/>
  <c r="T2661" i="2"/>
  <c r="T2660" i="2" s="1"/>
  <c r="S2661" i="2"/>
  <c r="S2660" i="2" s="1"/>
  <c r="R2661" i="2"/>
  <c r="R2660" i="2" s="1"/>
  <c r="Q2661" i="2"/>
  <c r="P2661" i="2"/>
  <c r="P2660" i="2" s="1"/>
  <c r="L2661" i="2"/>
  <c r="L2660" i="2" s="1"/>
  <c r="K2661" i="2"/>
  <c r="K2660" i="2" s="1"/>
  <c r="J2661" i="2"/>
  <c r="I2661" i="2"/>
  <c r="H2661" i="2"/>
  <c r="H2660" i="2" s="1"/>
  <c r="G2661" i="2"/>
  <c r="G2660" i="2" s="1"/>
  <c r="Q2660" i="2"/>
  <c r="O2658" i="2"/>
  <c r="AB2658" i="2" s="1"/>
  <c r="N2658" i="2"/>
  <c r="AA2658" i="2" s="1"/>
  <c r="M2658" i="2"/>
  <c r="Z2658" i="2" s="1"/>
  <c r="AC2657" i="2"/>
  <c r="Y2657" i="2"/>
  <c r="X2657" i="2"/>
  <c r="W2657" i="2"/>
  <c r="V2657" i="2"/>
  <c r="U2657" i="2"/>
  <c r="T2657" i="2"/>
  <c r="S2657" i="2"/>
  <c r="R2657" i="2"/>
  <c r="Q2657" i="2"/>
  <c r="P2657" i="2"/>
  <c r="L2657" i="2"/>
  <c r="K2657" i="2"/>
  <c r="J2657" i="2"/>
  <c r="I2657" i="2"/>
  <c r="H2657" i="2"/>
  <c r="G2657" i="2"/>
  <c r="O2656" i="2"/>
  <c r="AB2656" i="2" s="1"/>
  <c r="N2656" i="2"/>
  <c r="AA2656" i="2" s="1"/>
  <c r="M2656" i="2"/>
  <c r="Z2656" i="2" s="1"/>
  <c r="AC2655" i="2"/>
  <c r="Y2655" i="2"/>
  <c r="X2655" i="2"/>
  <c r="W2655" i="2"/>
  <c r="V2655" i="2"/>
  <c r="V2654" i="2" s="1"/>
  <c r="U2655" i="2"/>
  <c r="T2655" i="2"/>
  <c r="S2655" i="2"/>
  <c r="R2655" i="2"/>
  <c r="Q2655" i="2"/>
  <c r="P2655" i="2"/>
  <c r="L2655" i="2"/>
  <c r="K2655" i="2"/>
  <c r="J2655" i="2"/>
  <c r="I2655" i="2"/>
  <c r="H2655" i="2"/>
  <c r="G2655" i="2"/>
  <c r="O2653" i="2"/>
  <c r="AB2653" i="2" s="1"/>
  <c r="N2653" i="2"/>
  <c r="AA2653" i="2" s="1"/>
  <c r="M2653" i="2"/>
  <c r="Z2653" i="2" s="1"/>
  <c r="AC2652" i="2"/>
  <c r="AC2651" i="2" s="1"/>
  <c r="Y2652" i="2"/>
  <c r="Y2651" i="2" s="1"/>
  <c r="X2652" i="2"/>
  <c r="X2651" i="2" s="1"/>
  <c r="W2652" i="2"/>
  <c r="W2651" i="2" s="1"/>
  <c r="V2652" i="2"/>
  <c r="V2651" i="2" s="1"/>
  <c r="U2652" i="2"/>
  <c r="U2651" i="2" s="1"/>
  <c r="T2652" i="2"/>
  <c r="T2651" i="2" s="1"/>
  <c r="S2652" i="2"/>
  <c r="S2651" i="2" s="1"/>
  <c r="R2652" i="2"/>
  <c r="R2651" i="2" s="1"/>
  <c r="Q2652" i="2"/>
  <c r="Q2651" i="2" s="1"/>
  <c r="P2652" i="2"/>
  <c r="P2651" i="2" s="1"/>
  <c r="L2652" i="2"/>
  <c r="L2651" i="2" s="1"/>
  <c r="K2652" i="2"/>
  <c r="J2652" i="2"/>
  <c r="J2651" i="2" s="1"/>
  <c r="I2652" i="2"/>
  <c r="H2652" i="2"/>
  <c r="H2651" i="2" s="1"/>
  <c r="G2652" i="2"/>
  <c r="G2651" i="2" s="1"/>
  <c r="O2650" i="2"/>
  <c r="AB2650" i="2" s="1"/>
  <c r="N2650" i="2"/>
  <c r="AA2650" i="2" s="1"/>
  <c r="M2650" i="2"/>
  <c r="Z2650" i="2" s="1"/>
  <c r="AC2649" i="2"/>
  <c r="Y2649" i="2"/>
  <c r="X2649" i="2"/>
  <c r="W2649" i="2"/>
  <c r="V2649" i="2"/>
  <c r="U2649" i="2"/>
  <c r="T2649" i="2"/>
  <c r="S2649" i="2"/>
  <c r="R2649" i="2"/>
  <c r="Q2649" i="2"/>
  <c r="P2649" i="2"/>
  <c r="L2649" i="2"/>
  <c r="K2649" i="2"/>
  <c r="J2649" i="2"/>
  <c r="I2649" i="2"/>
  <c r="H2649" i="2"/>
  <c r="G2649" i="2"/>
  <c r="O2648" i="2"/>
  <c r="AB2648" i="2" s="1"/>
  <c r="N2648" i="2"/>
  <c r="AA2648" i="2" s="1"/>
  <c r="M2648" i="2"/>
  <c r="Z2648" i="2" s="1"/>
  <c r="AC2647" i="2"/>
  <c r="Y2647" i="2"/>
  <c r="X2647" i="2"/>
  <c r="W2647" i="2"/>
  <c r="V2647" i="2"/>
  <c r="U2647" i="2"/>
  <c r="T2647" i="2"/>
  <c r="S2647" i="2"/>
  <c r="R2647" i="2"/>
  <c r="Q2647" i="2"/>
  <c r="P2647" i="2"/>
  <c r="L2647" i="2"/>
  <c r="K2647" i="2"/>
  <c r="J2647" i="2"/>
  <c r="I2647" i="2"/>
  <c r="H2647" i="2"/>
  <c r="G2647" i="2"/>
  <c r="O2646" i="2"/>
  <c r="AB2646" i="2" s="1"/>
  <c r="N2646" i="2"/>
  <c r="AA2646" i="2" s="1"/>
  <c r="M2646" i="2"/>
  <c r="Z2646" i="2" s="1"/>
  <c r="AC2645" i="2"/>
  <c r="Y2645" i="2"/>
  <c r="X2645" i="2"/>
  <c r="W2645" i="2"/>
  <c r="V2645" i="2"/>
  <c r="V2644" i="2" s="1"/>
  <c r="U2645" i="2"/>
  <c r="T2645" i="2"/>
  <c r="S2645" i="2"/>
  <c r="R2645" i="2"/>
  <c r="Q2645" i="2"/>
  <c r="P2645" i="2"/>
  <c r="L2645" i="2"/>
  <c r="K2645" i="2"/>
  <c r="J2645" i="2"/>
  <c r="I2645" i="2"/>
  <c r="H2645" i="2"/>
  <c r="G2645" i="2"/>
  <c r="O2640" i="2"/>
  <c r="AB2640" i="2" s="1"/>
  <c r="N2640" i="2"/>
  <c r="AA2640" i="2" s="1"/>
  <c r="M2640" i="2"/>
  <c r="Z2640" i="2" s="1"/>
  <c r="AC2639" i="2"/>
  <c r="Y2639" i="2"/>
  <c r="X2639" i="2"/>
  <c r="W2639" i="2"/>
  <c r="V2639" i="2"/>
  <c r="U2639" i="2"/>
  <c r="T2639" i="2"/>
  <c r="S2639" i="2"/>
  <c r="R2639" i="2"/>
  <c r="Q2639" i="2"/>
  <c r="P2639" i="2"/>
  <c r="L2639" i="2"/>
  <c r="K2639" i="2"/>
  <c r="J2639" i="2"/>
  <c r="I2639" i="2"/>
  <c r="H2639" i="2"/>
  <c r="G2639" i="2"/>
  <c r="O2638" i="2"/>
  <c r="AB2638" i="2" s="1"/>
  <c r="N2638" i="2"/>
  <c r="AA2638" i="2" s="1"/>
  <c r="M2638" i="2"/>
  <c r="Z2638" i="2" s="1"/>
  <c r="AC2637" i="2"/>
  <c r="Y2637" i="2"/>
  <c r="X2637" i="2"/>
  <c r="W2637" i="2"/>
  <c r="V2637" i="2"/>
  <c r="U2637" i="2"/>
  <c r="T2637" i="2"/>
  <c r="S2637" i="2"/>
  <c r="R2637" i="2"/>
  <c r="Q2637" i="2"/>
  <c r="P2637" i="2"/>
  <c r="L2637" i="2"/>
  <c r="K2637" i="2"/>
  <c r="J2637" i="2"/>
  <c r="I2637" i="2"/>
  <c r="H2637" i="2"/>
  <c r="G2637" i="2"/>
  <c r="O2636" i="2"/>
  <c r="AB2636" i="2" s="1"/>
  <c r="N2636" i="2"/>
  <c r="AA2636" i="2" s="1"/>
  <c r="M2636" i="2"/>
  <c r="Z2636" i="2" s="1"/>
  <c r="AC2635" i="2"/>
  <c r="Y2635" i="2"/>
  <c r="X2635" i="2"/>
  <c r="W2635" i="2"/>
  <c r="V2635" i="2"/>
  <c r="U2635" i="2"/>
  <c r="T2635" i="2"/>
  <c r="S2635" i="2"/>
  <c r="R2635" i="2"/>
  <c r="R2634" i="2" s="1"/>
  <c r="Q2635" i="2"/>
  <c r="P2635" i="2"/>
  <c r="L2635" i="2"/>
  <c r="K2635" i="2"/>
  <c r="J2635" i="2"/>
  <c r="I2635" i="2"/>
  <c r="H2635" i="2"/>
  <c r="G2635" i="2"/>
  <c r="O2633" i="2"/>
  <c r="AB2633" i="2" s="1"/>
  <c r="N2633" i="2"/>
  <c r="AA2633" i="2" s="1"/>
  <c r="M2633" i="2"/>
  <c r="Z2633" i="2" s="1"/>
  <c r="AC2632" i="2"/>
  <c r="AC2631" i="2" s="1"/>
  <c r="Y2632" i="2"/>
  <c r="Y2631" i="2" s="1"/>
  <c r="X2632" i="2"/>
  <c r="X2631" i="2" s="1"/>
  <c r="W2632" i="2"/>
  <c r="W2631" i="2" s="1"/>
  <c r="V2632" i="2"/>
  <c r="V2631" i="2" s="1"/>
  <c r="U2632" i="2"/>
  <c r="U2631" i="2" s="1"/>
  <c r="T2632" i="2"/>
  <c r="T2631" i="2" s="1"/>
  <c r="S2632" i="2"/>
  <c r="S2631" i="2" s="1"/>
  <c r="R2632" i="2"/>
  <c r="R2631" i="2" s="1"/>
  <c r="Q2632" i="2"/>
  <c r="Q2631" i="2" s="1"/>
  <c r="P2632" i="2"/>
  <c r="P2631" i="2" s="1"/>
  <c r="L2632" i="2"/>
  <c r="L2631" i="2" s="1"/>
  <c r="K2632" i="2"/>
  <c r="K2631" i="2" s="1"/>
  <c r="J2632" i="2"/>
  <c r="J2631" i="2" s="1"/>
  <c r="I2632" i="2"/>
  <c r="I2631" i="2" s="1"/>
  <c r="H2632" i="2"/>
  <c r="G2632" i="2"/>
  <c r="G2631" i="2" s="1"/>
  <c r="O2628" i="2"/>
  <c r="AB2628" i="2" s="1"/>
  <c r="N2628" i="2"/>
  <c r="AA2628" i="2" s="1"/>
  <c r="M2628" i="2"/>
  <c r="Z2628" i="2" s="1"/>
  <c r="AC2627" i="2"/>
  <c r="AC2626" i="2" s="1"/>
  <c r="AC2625" i="2" s="1"/>
  <c r="AC2624" i="2" s="1"/>
  <c r="Y2627" i="2"/>
  <c r="Y2626" i="2" s="1"/>
  <c r="Y2625" i="2" s="1"/>
  <c r="Y2624" i="2" s="1"/>
  <c r="X2627" i="2"/>
  <c r="X2626" i="2" s="1"/>
  <c r="X2625" i="2" s="1"/>
  <c r="X2624" i="2" s="1"/>
  <c r="W2627" i="2"/>
  <c r="W2626" i="2" s="1"/>
  <c r="W2625" i="2" s="1"/>
  <c r="W2624" i="2" s="1"/>
  <c r="V2627" i="2"/>
  <c r="V2626" i="2" s="1"/>
  <c r="V2625" i="2" s="1"/>
  <c r="V2624" i="2" s="1"/>
  <c r="U2627" i="2"/>
  <c r="U2626" i="2" s="1"/>
  <c r="U2625" i="2" s="1"/>
  <c r="U2624" i="2" s="1"/>
  <c r="T2627" i="2"/>
  <c r="T2626" i="2" s="1"/>
  <c r="T2625" i="2" s="1"/>
  <c r="T2624" i="2" s="1"/>
  <c r="S2627" i="2"/>
  <c r="S2626" i="2" s="1"/>
  <c r="S2625" i="2" s="1"/>
  <c r="S2624" i="2" s="1"/>
  <c r="R2627" i="2"/>
  <c r="R2626" i="2" s="1"/>
  <c r="R2625" i="2" s="1"/>
  <c r="R2624" i="2" s="1"/>
  <c r="Q2627" i="2"/>
  <c r="Q2626" i="2" s="1"/>
  <c r="Q2625" i="2" s="1"/>
  <c r="Q2624" i="2" s="1"/>
  <c r="P2627" i="2"/>
  <c r="P2626" i="2" s="1"/>
  <c r="P2625" i="2" s="1"/>
  <c r="P2624" i="2" s="1"/>
  <c r="L2627" i="2"/>
  <c r="L2626" i="2" s="1"/>
  <c r="L2625" i="2" s="1"/>
  <c r="L2624" i="2" s="1"/>
  <c r="K2627" i="2"/>
  <c r="J2627" i="2"/>
  <c r="I2627" i="2"/>
  <c r="I2626" i="2" s="1"/>
  <c r="H2627" i="2"/>
  <c r="H2626" i="2" s="1"/>
  <c r="G2627" i="2"/>
  <c r="G2626" i="2" s="1"/>
  <c r="G2625" i="2" s="1"/>
  <c r="G2624" i="2" s="1"/>
  <c r="O2623" i="2"/>
  <c r="AB2623" i="2" s="1"/>
  <c r="N2623" i="2"/>
  <c r="AA2623" i="2" s="1"/>
  <c r="M2623" i="2"/>
  <c r="Z2623" i="2" s="1"/>
  <c r="AC2622" i="2"/>
  <c r="AC2621" i="2" s="1"/>
  <c r="Y2622" i="2"/>
  <c r="X2622" i="2"/>
  <c r="X2621" i="2" s="1"/>
  <c r="W2622" i="2"/>
  <c r="W2621" i="2" s="1"/>
  <c r="V2622" i="2"/>
  <c r="V2621" i="2" s="1"/>
  <c r="U2622" i="2"/>
  <c r="U2621" i="2" s="1"/>
  <c r="T2622" i="2"/>
  <c r="T2621" i="2" s="1"/>
  <c r="S2622" i="2"/>
  <c r="S2621" i="2" s="1"/>
  <c r="R2622" i="2"/>
  <c r="R2621" i="2" s="1"/>
  <c r="Q2622" i="2"/>
  <c r="Q2621" i="2" s="1"/>
  <c r="P2622" i="2"/>
  <c r="P2621" i="2" s="1"/>
  <c r="L2622" i="2"/>
  <c r="L2621" i="2" s="1"/>
  <c r="K2622" i="2"/>
  <c r="K2621" i="2" s="1"/>
  <c r="J2622" i="2"/>
  <c r="J2621" i="2" s="1"/>
  <c r="I2622" i="2"/>
  <c r="H2622" i="2"/>
  <c r="H2621" i="2" s="1"/>
  <c r="G2622" i="2"/>
  <c r="Y2621" i="2"/>
  <c r="O2620" i="2"/>
  <c r="AB2620" i="2" s="1"/>
  <c r="N2620" i="2"/>
  <c r="AA2620" i="2" s="1"/>
  <c r="M2620" i="2"/>
  <c r="Z2620" i="2" s="1"/>
  <c r="AC2619" i="2"/>
  <c r="AC2618" i="2" s="1"/>
  <c r="Y2619" i="2"/>
  <c r="Y2618" i="2" s="1"/>
  <c r="X2619" i="2"/>
  <c r="X2618" i="2" s="1"/>
  <c r="W2619" i="2"/>
  <c r="W2618" i="2" s="1"/>
  <c r="V2619" i="2"/>
  <c r="V2618" i="2" s="1"/>
  <c r="U2619" i="2"/>
  <c r="U2618" i="2" s="1"/>
  <c r="T2619" i="2"/>
  <c r="T2618" i="2" s="1"/>
  <c r="S2619" i="2"/>
  <c r="S2618" i="2" s="1"/>
  <c r="R2619" i="2"/>
  <c r="R2618" i="2" s="1"/>
  <c r="Q2619" i="2"/>
  <c r="Q2618" i="2" s="1"/>
  <c r="P2619" i="2"/>
  <c r="P2618" i="2" s="1"/>
  <c r="L2619" i="2"/>
  <c r="L2618" i="2" s="1"/>
  <c r="K2619" i="2"/>
  <c r="K2618" i="2" s="1"/>
  <c r="J2619" i="2"/>
  <c r="J2618" i="2" s="1"/>
  <c r="I2619" i="2"/>
  <c r="H2619" i="2"/>
  <c r="G2619" i="2"/>
  <c r="O2617" i="2"/>
  <c r="AB2617" i="2" s="1"/>
  <c r="N2617" i="2"/>
  <c r="AA2617" i="2" s="1"/>
  <c r="M2617" i="2"/>
  <c r="Z2617" i="2" s="1"/>
  <c r="AC2616" i="2"/>
  <c r="AC2615" i="2" s="1"/>
  <c r="Y2616" i="2"/>
  <c r="X2616" i="2"/>
  <c r="X2615" i="2" s="1"/>
  <c r="W2616" i="2"/>
  <c r="W2615" i="2" s="1"/>
  <c r="V2616" i="2"/>
  <c r="V2615" i="2" s="1"/>
  <c r="U2616" i="2"/>
  <c r="U2615" i="2" s="1"/>
  <c r="T2616" i="2"/>
  <c r="T2615" i="2" s="1"/>
  <c r="S2616" i="2"/>
  <c r="S2615" i="2" s="1"/>
  <c r="R2616" i="2"/>
  <c r="R2615" i="2" s="1"/>
  <c r="Q2616" i="2"/>
  <c r="Q2615" i="2" s="1"/>
  <c r="P2616" i="2"/>
  <c r="P2615" i="2" s="1"/>
  <c r="L2616" i="2"/>
  <c r="L2615" i="2" s="1"/>
  <c r="K2616" i="2"/>
  <c r="K2615" i="2" s="1"/>
  <c r="J2616" i="2"/>
  <c r="J2615" i="2" s="1"/>
  <c r="I2616" i="2"/>
  <c r="H2616" i="2"/>
  <c r="G2616" i="2"/>
  <c r="Y2615" i="2"/>
  <c r="O2614" i="2"/>
  <c r="AB2614" i="2" s="1"/>
  <c r="N2614" i="2"/>
  <c r="AA2614" i="2" s="1"/>
  <c r="M2614" i="2"/>
  <c r="Z2614" i="2" s="1"/>
  <c r="AC2613" i="2"/>
  <c r="AC2612" i="2" s="1"/>
  <c r="Y2613" i="2"/>
  <c r="Y2612" i="2" s="1"/>
  <c r="X2613" i="2"/>
  <c r="X2612" i="2" s="1"/>
  <c r="W2613" i="2"/>
  <c r="W2612" i="2" s="1"/>
  <c r="V2613" i="2"/>
  <c r="V2612" i="2" s="1"/>
  <c r="U2613" i="2"/>
  <c r="U2612" i="2" s="1"/>
  <c r="T2613" i="2"/>
  <c r="T2612" i="2" s="1"/>
  <c r="S2613" i="2"/>
  <c r="S2612" i="2" s="1"/>
  <c r="R2613" i="2"/>
  <c r="R2612" i="2" s="1"/>
  <c r="Q2613" i="2"/>
  <c r="Q2612" i="2" s="1"/>
  <c r="P2613" i="2"/>
  <c r="P2612" i="2" s="1"/>
  <c r="L2613" i="2"/>
  <c r="L2612" i="2" s="1"/>
  <c r="K2613" i="2"/>
  <c r="K2612" i="2" s="1"/>
  <c r="J2613" i="2"/>
  <c r="J2612" i="2" s="1"/>
  <c r="I2613" i="2"/>
  <c r="H2613" i="2"/>
  <c r="G2613" i="2"/>
  <c r="O2611" i="2"/>
  <c r="AB2611" i="2" s="1"/>
  <c r="N2611" i="2"/>
  <c r="AA2611" i="2" s="1"/>
  <c r="M2611" i="2"/>
  <c r="Z2611" i="2" s="1"/>
  <c r="AC2610" i="2"/>
  <c r="AC2609" i="2" s="1"/>
  <c r="Y2610" i="2"/>
  <c r="Y2609" i="2" s="1"/>
  <c r="X2610" i="2"/>
  <c r="X2609" i="2" s="1"/>
  <c r="W2610" i="2"/>
  <c r="V2610" i="2"/>
  <c r="V2609" i="2" s="1"/>
  <c r="U2610" i="2"/>
  <c r="U2609" i="2" s="1"/>
  <c r="T2610" i="2"/>
  <c r="S2610" i="2"/>
  <c r="R2610" i="2"/>
  <c r="R2609" i="2" s="1"/>
  <c r="Q2610" i="2"/>
  <c r="Q2609" i="2" s="1"/>
  <c r="P2610" i="2"/>
  <c r="P2609" i="2" s="1"/>
  <c r="L2610" i="2"/>
  <c r="L2609" i="2" s="1"/>
  <c r="K2610" i="2"/>
  <c r="K2609" i="2" s="1"/>
  <c r="J2610" i="2"/>
  <c r="J2609" i="2" s="1"/>
  <c r="I2610" i="2"/>
  <c r="H2610" i="2"/>
  <c r="G2610" i="2"/>
  <c r="W2609" i="2"/>
  <c r="T2609" i="2"/>
  <c r="S2609" i="2"/>
  <c r="O2608" i="2"/>
  <c r="AB2608" i="2" s="1"/>
  <c r="N2608" i="2"/>
  <c r="AA2608" i="2" s="1"/>
  <c r="M2608" i="2"/>
  <c r="Z2608" i="2" s="1"/>
  <c r="AC2607" i="2"/>
  <c r="AC2606" i="2" s="1"/>
  <c r="Y2607" i="2"/>
  <c r="X2607" i="2"/>
  <c r="X2606" i="2" s="1"/>
  <c r="W2607" i="2"/>
  <c r="W2606" i="2" s="1"/>
  <c r="V2607" i="2"/>
  <c r="V2606" i="2" s="1"/>
  <c r="U2607" i="2"/>
  <c r="U2606" i="2" s="1"/>
  <c r="T2607" i="2"/>
  <c r="T2606" i="2" s="1"/>
  <c r="S2607" i="2"/>
  <c r="S2606" i="2" s="1"/>
  <c r="R2607" i="2"/>
  <c r="R2606" i="2" s="1"/>
  <c r="Q2607" i="2"/>
  <c r="Q2606" i="2" s="1"/>
  <c r="P2607" i="2"/>
  <c r="P2606" i="2" s="1"/>
  <c r="L2607" i="2"/>
  <c r="L2606" i="2" s="1"/>
  <c r="K2607" i="2"/>
  <c r="K2606" i="2" s="1"/>
  <c r="J2607" i="2"/>
  <c r="J2606" i="2" s="1"/>
  <c r="I2607" i="2"/>
  <c r="H2607" i="2"/>
  <c r="H2606" i="2" s="1"/>
  <c r="G2607" i="2"/>
  <c r="Y2606" i="2"/>
  <c r="O2605" i="2"/>
  <c r="AB2605" i="2" s="1"/>
  <c r="N2605" i="2"/>
  <c r="AA2605" i="2" s="1"/>
  <c r="M2605" i="2"/>
  <c r="Z2605" i="2" s="1"/>
  <c r="AC2604" i="2"/>
  <c r="AC2603" i="2" s="1"/>
  <c r="Y2604" i="2"/>
  <c r="Y2603" i="2" s="1"/>
  <c r="X2604" i="2"/>
  <c r="X2603" i="2" s="1"/>
  <c r="W2604" i="2"/>
  <c r="W2603" i="2" s="1"/>
  <c r="V2604" i="2"/>
  <c r="V2603" i="2" s="1"/>
  <c r="U2604" i="2"/>
  <c r="U2603" i="2" s="1"/>
  <c r="T2604" i="2"/>
  <c r="T2603" i="2" s="1"/>
  <c r="S2604" i="2"/>
  <c r="S2603" i="2" s="1"/>
  <c r="R2604" i="2"/>
  <c r="R2603" i="2" s="1"/>
  <c r="Q2604" i="2"/>
  <c r="Q2603" i="2" s="1"/>
  <c r="P2604" i="2"/>
  <c r="P2603" i="2" s="1"/>
  <c r="L2604" i="2"/>
  <c r="L2603" i="2" s="1"/>
  <c r="K2604" i="2"/>
  <c r="K2603" i="2" s="1"/>
  <c r="J2604" i="2"/>
  <c r="J2603" i="2" s="1"/>
  <c r="I2604" i="2"/>
  <c r="H2604" i="2"/>
  <c r="H2603" i="2" s="1"/>
  <c r="G2604" i="2"/>
  <c r="G2603" i="2" s="1"/>
  <c r="O2602" i="2"/>
  <c r="AB2602" i="2" s="1"/>
  <c r="N2602" i="2"/>
  <c r="AA2602" i="2" s="1"/>
  <c r="M2602" i="2"/>
  <c r="Z2602" i="2" s="1"/>
  <c r="AC2601" i="2"/>
  <c r="AC2600" i="2" s="1"/>
  <c r="Y2601" i="2"/>
  <c r="Y2600" i="2" s="1"/>
  <c r="X2601" i="2"/>
  <c r="X2600" i="2" s="1"/>
  <c r="W2601" i="2"/>
  <c r="W2600" i="2" s="1"/>
  <c r="V2601" i="2"/>
  <c r="V2600" i="2" s="1"/>
  <c r="U2601" i="2"/>
  <c r="U2600" i="2" s="1"/>
  <c r="T2601" i="2"/>
  <c r="T2600" i="2" s="1"/>
  <c r="S2601" i="2"/>
  <c r="S2600" i="2" s="1"/>
  <c r="R2601" i="2"/>
  <c r="R2600" i="2" s="1"/>
  <c r="Q2601" i="2"/>
  <c r="Q2600" i="2" s="1"/>
  <c r="P2601" i="2"/>
  <c r="P2600" i="2" s="1"/>
  <c r="L2601" i="2"/>
  <c r="L2600" i="2" s="1"/>
  <c r="K2601" i="2"/>
  <c r="K2600" i="2" s="1"/>
  <c r="J2601" i="2"/>
  <c r="J2600" i="2" s="1"/>
  <c r="I2601" i="2"/>
  <c r="H2601" i="2"/>
  <c r="G2601" i="2"/>
  <c r="O2599" i="2"/>
  <c r="AB2599" i="2" s="1"/>
  <c r="N2599" i="2"/>
  <c r="AA2599" i="2" s="1"/>
  <c r="M2599" i="2"/>
  <c r="Z2599" i="2" s="1"/>
  <c r="AC2598" i="2"/>
  <c r="AC2597" i="2" s="1"/>
  <c r="Y2598" i="2"/>
  <c r="Y2597" i="2" s="1"/>
  <c r="X2598" i="2"/>
  <c r="X2597" i="2" s="1"/>
  <c r="W2598" i="2"/>
  <c r="W2597" i="2" s="1"/>
  <c r="V2598" i="2"/>
  <c r="V2597" i="2" s="1"/>
  <c r="U2598" i="2"/>
  <c r="U2597" i="2" s="1"/>
  <c r="T2598" i="2"/>
  <c r="T2597" i="2" s="1"/>
  <c r="S2598" i="2"/>
  <c r="S2597" i="2" s="1"/>
  <c r="R2598" i="2"/>
  <c r="R2597" i="2" s="1"/>
  <c r="Q2598" i="2"/>
  <c r="Q2597" i="2" s="1"/>
  <c r="P2598" i="2"/>
  <c r="P2597" i="2" s="1"/>
  <c r="L2598" i="2"/>
  <c r="L2597" i="2" s="1"/>
  <c r="K2598" i="2"/>
  <c r="K2597" i="2" s="1"/>
  <c r="J2598" i="2"/>
  <c r="J2597" i="2" s="1"/>
  <c r="I2598" i="2"/>
  <c r="H2598" i="2"/>
  <c r="H2597" i="2" s="1"/>
  <c r="G2598" i="2"/>
  <c r="G2597" i="2" s="1"/>
  <c r="O2591" i="2"/>
  <c r="AB2591" i="2" s="1"/>
  <c r="N2591" i="2"/>
  <c r="AA2591" i="2" s="1"/>
  <c r="M2591" i="2"/>
  <c r="Z2591" i="2" s="1"/>
  <c r="AC2590" i="2"/>
  <c r="Y2590" i="2"/>
  <c r="X2590" i="2"/>
  <c r="W2590" i="2"/>
  <c r="V2590" i="2"/>
  <c r="U2590" i="2"/>
  <c r="T2590" i="2"/>
  <c r="S2590" i="2"/>
  <c r="R2590" i="2"/>
  <c r="Q2590" i="2"/>
  <c r="P2590" i="2"/>
  <c r="L2590" i="2"/>
  <c r="K2590" i="2"/>
  <c r="J2590" i="2"/>
  <c r="I2590" i="2"/>
  <c r="H2590" i="2"/>
  <c r="G2590" i="2"/>
  <c r="O2589" i="2"/>
  <c r="AB2589" i="2" s="1"/>
  <c r="N2589" i="2"/>
  <c r="AA2589" i="2" s="1"/>
  <c r="M2589" i="2"/>
  <c r="Z2589" i="2" s="1"/>
  <c r="AC2588" i="2"/>
  <c r="Y2588" i="2"/>
  <c r="X2588" i="2"/>
  <c r="W2588" i="2"/>
  <c r="V2588" i="2"/>
  <c r="U2588" i="2"/>
  <c r="T2588" i="2"/>
  <c r="S2588" i="2"/>
  <c r="R2588" i="2"/>
  <c r="Q2588" i="2"/>
  <c r="P2588" i="2"/>
  <c r="L2588" i="2"/>
  <c r="K2588" i="2"/>
  <c r="J2588" i="2"/>
  <c r="I2588" i="2"/>
  <c r="H2588" i="2"/>
  <c r="G2588" i="2"/>
  <c r="O2587" i="2"/>
  <c r="AB2587" i="2" s="1"/>
  <c r="N2587" i="2"/>
  <c r="AA2587" i="2" s="1"/>
  <c r="M2587" i="2"/>
  <c r="Z2587" i="2" s="1"/>
  <c r="AC2586" i="2"/>
  <c r="Y2586" i="2"/>
  <c r="X2586" i="2"/>
  <c r="W2586" i="2"/>
  <c r="W2585" i="2" s="1"/>
  <c r="V2586" i="2"/>
  <c r="U2586" i="2"/>
  <c r="T2586" i="2"/>
  <c r="S2586" i="2"/>
  <c r="R2586" i="2"/>
  <c r="Q2586" i="2"/>
  <c r="P2586" i="2"/>
  <c r="L2586" i="2"/>
  <c r="K2586" i="2"/>
  <c r="J2586" i="2"/>
  <c r="I2586" i="2"/>
  <c r="H2586" i="2"/>
  <c r="G2586" i="2"/>
  <c r="O2584" i="2"/>
  <c r="AB2584" i="2" s="1"/>
  <c r="N2584" i="2"/>
  <c r="AA2584" i="2" s="1"/>
  <c r="M2584" i="2"/>
  <c r="Z2584" i="2" s="1"/>
  <c r="AC2583" i="2"/>
  <c r="AC2582" i="2" s="1"/>
  <c r="Y2583" i="2"/>
  <c r="Y2582" i="2" s="1"/>
  <c r="X2583" i="2"/>
  <c r="X2582" i="2" s="1"/>
  <c r="W2583" i="2"/>
  <c r="W2582" i="2" s="1"/>
  <c r="V2583" i="2"/>
  <c r="V2582" i="2" s="1"/>
  <c r="U2583" i="2"/>
  <c r="U2582" i="2" s="1"/>
  <c r="T2583" i="2"/>
  <c r="T2582" i="2" s="1"/>
  <c r="S2583" i="2"/>
  <c r="S2582" i="2" s="1"/>
  <c r="R2583" i="2"/>
  <c r="R2582" i="2" s="1"/>
  <c r="Q2583" i="2"/>
  <c r="Q2582" i="2" s="1"/>
  <c r="P2583" i="2"/>
  <c r="P2582" i="2" s="1"/>
  <c r="L2583" i="2"/>
  <c r="L2582" i="2" s="1"/>
  <c r="K2583" i="2"/>
  <c r="K2582" i="2" s="1"/>
  <c r="J2583" i="2"/>
  <c r="J2582" i="2" s="1"/>
  <c r="I2583" i="2"/>
  <c r="I2582" i="2" s="1"/>
  <c r="H2583" i="2"/>
  <c r="G2583" i="2"/>
  <c r="G2582" i="2" s="1"/>
  <c r="O2579" i="2"/>
  <c r="AB2579" i="2" s="1"/>
  <c r="N2579" i="2"/>
  <c r="AA2579" i="2" s="1"/>
  <c r="M2579" i="2"/>
  <c r="Z2579" i="2" s="1"/>
  <c r="AC2578" i="2"/>
  <c r="Y2578" i="2"/>
  <c r="X2578" i="2"/>
  <c r="W2578" i="2"/>
  <c r="V2578" i="2"/>
  <c r="U2578" i="2"/>
  <c r="T2578" i="2"/>
  <c r="S2578" i="2"/>
  <c r="R2578" i="2"/>
  <c r="Q2578" i="2"/>
  <c r="P2578" i="2"/>
  <c r="L2578" i="2"/>
  <c r="K2578" i="2"/>
  <c r="J2578" i="2"/>
  <c r="I2578" i="2"/>
  <c r="H2578" i="2"/>
  <c r="G2578" i="2"/>
  <c r="O2577" i="2"/>
  <c r="AB2577" i="2" s="1"/>
  <c r="N2577" i="2"/>
  <c r="AA2577" i="2" s="1"/>
  <c r="M2577" i="2"/>
  <c r="Z2577" i="2" s="1"/>
  <c r="AC2576" i="2"/>
  <c r="Y2576" i="2"/>
  <c r="X2576" i="2"/>
  <c r="W2576" i="2"/>
  <c r="V2576" i="2"/>
  <c r="U2576" i="2"/>
  <c r="T2576" i="2"/>
  <c r="S2576" i="2"/>
  <c r="R2576" i="2"/>
  <c r="Q2576" i="2"/>
  <c r="P2576" i="2"/>
  <c r="L2576" i="2"/>
  <c r="K2576" i="2"/>
  <c r="J2576" i="2"/>
  <c r="I2576" i="2"/>
  <c r="H2576" i="2"/>
  <c r="G2576" i="2"/>
  <c r="O2575" i="2"/>
  <c r="AB2575" i="2" s="1"/>
  <c r="N2575" i="2"/>
  <c r="AA2575" i="2" s="1"/>
  <c r="M2575" i="2"/>
  <c r="Z2575" i="2" s="1"/>
  <c r="AC2574" i="2"/>
  <c r="Y2574" i="2"/>
  <c r="X2574" i="2"/>
  <c r="W2574" i="2"/>
  <c r="V2574" i="2"/>
  <c r="U2574" i="2"/>
  <c r="T2574" i="2"/>
  <c r="S2574" i="2"/>
  <c r="R2574" i="2"/>
  <c r="Q2574" i="2"/>
  <c r="P2574" i="2"/>
  <c r="L2574" i="2"/>
  <c r="K2574" i="2"/>
  <c r="J2574" i="2"/>
  <c r="I2574" i="2"/>
  <c r="H2574" i="2"/>
  <c r="G2574" i="2"/>
  <c r="O2569" i="2"/>
  <c r="AB2569" i="2" s="1"/>
  <c r="N2569" i="2"/>
  <c r="AA2569" i="2" s="1"/>
  <c r="M2569" i="2"/>
  <c r="Z2569" i="2" s="1"/>
  <c r="AC2568" i="2"/>
  <c r="AC2567" i="2" s="1"/>
  <c r="Y2568" i="2"/>
  <c r="Y2567" i="2" s="1"/>
  <c r="X2568" i="2"/>
  <c r="X2567" i="2" s="1"/>
  <c r="W2568" i="2"/>
  <c r="W2567" i="2" s="1"/>
  <c r="V2568" i="2"/>
  <c r="V2567" i="2" s="1"/>
  <c r="U2568" i="2"/>
  <c r="U2567" i="2" s="1"/>
  <c r="T2568" i="2"/>
  <c r="T2567" i="2" s="1"/>
  <c r="S2568" i="2"/>
  <c r="S2567" i="2" s="1"/>
  <c r="R2568" i="2"/>
  <c r="R2567" i="2" s="1"/>
  <c r="Q2568" i="2"/>
  <c r="Q2567" i="2" s="1"/>
  <c r="P2568" i="2"/>
  <c r="P2567" i="2" s="1"/>
  <c r="L2568" i="2"/>
  <c r="L2567" i="2" s="1"/>
  <c r="K2568" i="2"/>
  <c r="K2567" i="2" s="1"/>
  <c r="J2568" i="2"/>
  <c r="J2567" i="2" s="1"/>
  <c r="I2568" i="2"/>
  <c r="H2568" i="2"/>
  <c r="G2568" i="2"/>
  <c r="G2567" i="2" s="1"/>
  <c r="O2566" i="2"/>
  <c r="AB2566" i="2" s="1"/>
  <c r="N2566" i="2"/>
  <c r="AA2566" i="2" s="1"/>
  <c r="M2566" i="2"/>
  <c r="Z2566" i="2" s="1"/>
  <c r="AC2565" i="2"/>
  <c r="AC2564" i="2" s="1"/>
  <c r="Y2565" i="2"/>
  <c r="Y2564" i="2" s="1"/>
  <c r="X2565" i="2"/>
  <c r="X2564" i="2" s="1"/>
  <c r="W2565" i="2"/>
  <c r="W2564" i="2" s="1"/>
  <c r="V2565" i="2"/>
  <c r="V2564" i="2" s="1"/>
  <c r="U2565" i="2"/>
  <c r="U2564" i="2" s="1"/>
  <c r="T2565" i="2"/>
  <c r="T2564" i="2" s="1"/>
  <c r="S2565" i="2"/>
  <c r="S2564" i="2" s="1"/>
  <c r="R2565" i="2"/>
  <c r="R2564" i="2" s="1"/>
  <c r="Q2565" i="2"/>
  <c r="Q2564" i="2" s="1"/>
  <c r="P2565" i="2"/>
  <c r="P2564" i="2" s="1"/>
  <c r="L2565" i="2"/>
  <c r="L2564" i="2" s="1"/>
  <c r="K2565" i="2"/>
  <c r="K2564" i="2" s="1"/>
  <c r="J2565" i="2"/>
  <c r="I2565" i="2"/>
  <c r="H2565" i="2"/>
  <c r="H2564" i="2" s="1"/>
  <c r="G2565" i="2"/>
  <c r="G2564" i="2" s="1"/>
  <c r="O2563" i="2"/>
  <c r="AB2563" i="2" s="1"/>
  <c r="N2563" i="2"/>
  <c r="AA2563" i="2" s="1"/>
  <c r="M2563" i="2"/>
  <c r="Z2563" i="2" s="1"/>
  <c r="AC2562" i="2"/>
  <c r="AC2561" i="2" s="1"/>
  <c r="Y2562" i="2"/>
  <c r="Y2561" i="2" s="1"/>
  <c r="X2562" i="2"/>
  <c r="X2561" i="2" s="1"/>
  <c r="W2562" i="2"/>
  <c r="W2561" i="2" s="1"/>
  <c r="V2562" i="2"/>
  <c r="V2561" i="2" s="1"/>
  <c r="U2562" i="2"/>
  <c r="U2561" i="2" s="1"/>
  <c r="T2562" i="2"/>
  <c r="T2561" i="2" s="1"/>
  <c r="S2562" i="2"/>
  <c r="S2561" i="2" s="1"/>
  <c r="R2562" i="2"/>
  <c r="R2561" i="2" s="1"/>
  <c r="Q2562" i="2"/>
  <c r="Q2561" i="2" s="1"/>
  <c r="P2562" i="2"/>
  <c r="P2561" i="2" s="1"/>
  <c r="L2562" i="2"/>
  <c r="L2561" i="2" s="1"/>
  <c r="K2562" i="2"/>
  <c r="K2561" i="2" s="1"/>
  <c r="J2562" i="2"/>
  <c r="J2561" i="2" s="1"/>
  <c r="I2562" i="2"/>
  <c r="H2562" i="2"/>
  <c r="H2561" i="2" s="1"/>
  <c r="G2562" i="2"/>
  <c r="G2561" i="2" s="1"/>
  <c r="O2560" i="2"/>
  <c r="AB2560" i="2" s="1"/>
  <c r="N2560" i="2"/>
  <c r="AA2560" i="2" s="1"/>
  <c r="M2560" i="2"/>
  <c r="Z2560" i="2" s="1"/>
  <c r="AC2559" i="2"/>
  <c r="AC2558" i="2" s="1"/>
  <c r="Y2559" i="2"/>
  <c r="Y2558" i="2" s="1"/>
  <c r="X2559" i="2"/>
  <c r="X2558" i="2" s="1"/>
  <c r="W2559" i="2"/>
  <c r="W2558" i="2" s="1"/>
  <c r="V2559" i="2"/>
  <c r="V2558" i="2" s="1"/>
  <c r="U2559" i="2"/>
  <c r="U2558" i="2" s="1"/>
  <c r="T2559" i="2"/>
  <c r="T2558" i="2" s="1"/>
  <c r="S2559" i="2"/>
  <c r="S2558" i="2" s="1"/>
  <c r="R2559" i="2"/>
  <c r="R2558" i="2" s="1"/>
  <c r="Q2559" i="2"/>
  <c r="Q2558" i="2" s="1"/>
  <c r="P2559" i="2"/>
  <c r="P2558" i="2" s="1"/>
  <c r="L2559" i="2"/>
  <c r="L2558" i="2" s="1"/>
  <c r="K2559" i="2"/>
  <c r="J2559" i="2"/>
  <c r="I2559" i="2"/>
  <c r="H2559" i="2"/>
  <c r="H2558" i="2" s="1"/>
  <c r="G2559" i="2"/>
  <c r="G2558" i="2" s="1"/>
  <c r="O2557" i="2"/>
  <c r="AB2557" i="2" s="1"/>
  <c r="N2557" i="2"/>
  <c r="AA2557" i="2" s="1"/>
  <c r="M2557" i="2"/>
  <c r="Z2557" i="2" s="1"/>
  <c r="AC2556" i="2"/>
  <c r="AC2555" i="2" s="1"/>
  <c r="Y2556" i="2"/>
  <c r="Y2555" i="2" s="1"/>
  <c r="X2556" i="2"/>
  <c r="X2555" i="2" s="1"/>
  <c r="W2556" i="2"/>
  <c r="W2555" i="2" s="1"/>
  <c r="V2556" i="2"/>
  <c r="V2555" i="2" s="1"/>
  <c r="U2556" i="2"/>
  <c r="U2555" i="2" s="1"/>
  <c r="T2556" i="2"/>
  <c r="T2555" i="2" s="1"/>
  <c r="S2556" i="2"/>
  <c r="S2555" i="2" s="1"/>
  <c r="R2556" i="2"/>
  <c r="R2555" i="2" s="1"/>
  <c r="Q2556" i="2"/>
  <c r="Q2555" i="2" s="1"/>
  <c r="P2556" i="2"/>
  <c r="P2555" i="2" s="1"/>
  <c r="L2556" i="2"/>
  <c r="L2555" i="2" s="1"/>
  <c r="K2556" i="2"/>
  <c r="K2555" i="2" s="1"/>
  <c r="J2556" i="2"/>
  <c r="J2555" i="2" s="1"/>
  <c r="I2556" i="2"/>
  <c r="H2556" i="2"/>
  <c r="H2555" i="2" s="1"/>
  <c r="G2556" i="2"/>
  <c r="G2555" i="2" s="1"/>
  <c r="O2554" i="2"/>
  <c r="AB2554" i="2" s="1"/>
  <c r="N2554" i="2"/>
  <c r="AA2554" i="2" s="1"/>
  <c r="M2554" i="2"/>
  <c r="Z2554" i="2" s="1"/>
  <c r="AC2553" i="2"/>
  <c r="AC2552" i="2" s="1"/>
  <c r="Y2553" i="2"/>
  <c r="Y2552" i="2" s="1"/>
  <c r="X2553" i="2"/>
  <c r="X2552" i="2" s="1"/>
  <c r="W2553" i="2"/>
  <c r="W2552" i="2" s="1"/>
  <c r="V2553" i="2"/>
  <c r="V2552" i="2" s="1"/>
  <c r="U2553" i="2"/>
  <c r="U2552" i="2" s="1"/>
  <c r="T2553" i="2"/>
  <c r="T2552" i="2" s="1"/>
  <c r="S2553" i="2"/>
  <c r="S2552" i="2" s="1"/>
  <c r="R2553" i="2"/>
  <c r="R2552" i="2" s="1"/>
  <c r="Q2553" i="2"/>
  <c r="Q2552" i="2" s="1"/>
  <c r="P2553" i="2"/>
  <c r="P2552" i="2" s="1"/>
  <c r="L2553" i="2"/>
  <c r="L2552" i="2" s="1"/>
  <c r="K2553" i="2"/>
  <c r="K2552" i="2" s="1"/>
  <c r="J2553" i="2"/>
  <c r="I2553" i="2"/>
  <c r="H2553" i="2"/>
  <c r="G2553" i="2"/>
  <c r="G2552" i="2" s="1"/>
  <c r="O2551" i="2"/>
  <c r="AB2551" i="2" s="1"/>
  <c r="N2551" i="2"/>
  <c r="AA2551" i="2" s="1"/>
  <c r="M2551" i="2"/>
  <c r="Z2551" i="2" s="1"/>
  <c r="AC2550" i="2"/>
  <c r="AC2549" i="2" s="1"/>
  <c r="Y2550" i="2"/>
  <c r="Y2549" i="2" s="1"/>
  <c r="X2550" i="2"/>
  <c r="X2549" i="2" s="1"/>
  <c r="W2550" i="2"/>
  <c r="W2549" i="2" s="1"/>
  <c r="V2550" i="2"/>
  <c r="V2549" i="2" s="1"/>
  <c r="U2550" i="2"/>
  <c r="U2549" i="2" s="1"/>
  <c r="T2550" i="2"/>
  <c r="T2549" i="2" s="1"/>
  <c r="S2550" i="2"/>
  <c r="S2549" i="2" s="1"/>
  <c r="R2550" i="2"/>
  <c r="R2549" i="2" s="1"/>
  <c r="Q2550" i="2"/>
  <c r="Q2549" i="2" s="1"/>
  <c r="P2550" i="2"/>
  <c r="P2549" i="2" s="1"/>
  <c r="L2550" i="2"/>
  <c r="L2549" i="2" s="1"/>
  <c r="K2550" i="2"/>
  <c r="K2549" i="2" s="1"/>
  <c r="J2550" i="2"/>
  <c r="J2549" i="2" s="1"/>
  <c r="I2550" i="2"/>
  <c r="H2550" i="2"/>
  <c r="G2550" i="2"/>
  <c r="G2549" i="2" s="1"/>
  <c r="O2548" i="2"/>
  <c r="AB2548" i="2" s="1"/>
  <c r="N2548" i="2"/>
  <c r="AA2548" i="2" s="1"/>
  <c r="M2548" i="2"/>
  <c r="Z2548" i="2" s="1"/>
  <c r="AC2547" i="2"/>
  <c r="AC2546" i="2" s="1"/>
  <c r="Y2547" i="2"/>
  <c r="Y2546" i="2" s="1"/>
  <c r="X2547" i="2"/>
  <c r="X2546" i="2" s="1"/>
  <c r="W2547" i="2"/>
  <c r="W2546" i="2" s="1"/>
  <c r="V2547" i="2"/>
  <c r="V2546" i="2" s="1"/>
  <c r="U2547" i="2"/>
  <c r="U2546" i="2" s="1"/>
  <c r="T2547" i="2"/>
  <c r="T2546" i="2" s="1"/>
  <c r="S2547" i="2"/>
  <c r="S2546" i="2" s="1"/>
  <c r="R2547" i="2"/>
  <c r="R2546" i="2" s="1"/>
  <c r="Q2547" i="2"/>
  <c r="Q2546" i="2" s="1"/>
  <c r="P2547" i="2"/>
  <c r="P2546" i="2" s="1"/>
  <c r="L2547" i="2"/>
  <c r="L2546" i="2" s="1"/>
  <c r="K2547" i="2"/>
  <c r="K2546" i="2" s="1"/>
  <c r="J2547" i="2"/>
  <c r="I2547" i="2"/>
  <c r="H2547" i="2"/>
  <c r="G2547" i="2"/>
  <c r="G2546" i="2" s="1"/>
  <c r="O2544" i="2"/>
  <c r="AB2544" i="2" s="1"/>
  <c r="N2544" i="2"/>
  <c r="AA2544" i="2" s="1"/>
  <c r="M2544" i="2"/>
  <c r="Z2544" i="2" s="1"/>
  <c r="AC2543" i="2"/>
  <c r="AC2542" i="2" s="1"/>
  <c r="Y2543" i="2"/>
  <c r="Y2542" i="2" s="1"/>
  <c r="X2543" i="2"/>
  <c r="X2542" i="2" s="1"/>
  <c r="W2543" i="2"/>
  <c r="W2542" i="2" s="1"/>
  <c r="V2543" i="2"/>
  <c r="V2542" i="2" s="1"/>
  <c r="U2543" i="2"/>
  <c r="U2542" i="2" s="1"/>
  <c r="T2543" i="2"/>
  <c r="T2542" i="2" s="1"/>
  <c r="S2543" i="2"/>
  <c r="S2542" i="2" s="1"/>
  <c r="R2543" i="2"/>
  <c r="R2542" i="2" s="1"/>
  <c r="Q2543" i="2"/>
  <c r="Q2542" i="2" s="1"/>
  <c r="P2543" i="2"/>
  <c r="P2542" i="2" s="1"/>
  <c r="L2543" i="2"/>
  <c r="L2542" i="2" s="1"/>
  <c r="K2543" i="2"/>
  <c r="K2542" i="2" s="1"/>
  <c r="J2543" i="2"/>
  <c r="J2542" i="2" s="1"/>
  <c r="I2543" i="2"/>
  <c r="I2542" i="2" s="1"/>
  <c r="H2543" i="2"/>
  <c r="G2543" i="2"/>
  <c r="G2542" i="2" s="1"/>
  <c r="O2541" i="2"/>
  <c r="AB2541" i="2" s="1"/>
  <c r="N2541" i="2"/>
  <c r="AA2541" i="2" s="1"/>
  <c r="M2541" i="2"/>
  <c r="Z2541" i="2" s="1"/>
  <c r="AC2540" i="2"/>
  <c r="AC2539" i="2" s="1"/>
  <c r="Y2540" i="2"/>
  <c r="Y2539" i="2" s="1"/>
  <c r="X2540" i="2"/>
  <c r="X2539" i="2" s="1"/>
  <c r="W2540" i="2"/>
  <c r="W2539" i="2" s="1"/>
  <c r="V2540" i="2"/>
  <c r="V2539" i="2" s="1"/>
  <c r="U2540" i="2"/>
  <c r="U2539" i="2" s="1"/>
  <c r="T2540" i="2"/>
  <c r="T2539" i="2" s="1"/>
  <c r="S2540" i="2"/>
  <c r="S2539" i="2" s="1"/>
  <c r="R2540" i="2"/>
  <c r="R2539" i="2" s="1"/>
  <c r="Q2540" i="2"/>
  <c r="Q2539" i="2" s="1"/>
  <c r="P2540" i="2"/>
  <c r="P2539" i="2" s="1"/>
  <c r="L2540" i="2"/>
  <c r="L2539" i="2" s="1"/>
  <c r="K2540" i="2"/>
  <c r="K2539" i="2" s="1"/>
  <c r="J2540" i="2"/>
  <c r="J2539" i="2" s="1"/>
  <c r="I2540" i="2"/>
  <c r="I2539" i="2" s="1"/>
  <c r="H2540" i="2"/>
  <c r="G2540" i="2"/>
  <c r="O2538" i="2"/>
  <c r="AB2538" i="2" s="1"/>
  <c r="N2538" i="2"/>
  <c r="AA2538" i="2" s="1"/>
  <c r="M2538" i="2"/>
  <c r="Z2538" i="2" s="1"/>
  <c r="AC2537" i="2"/>
  <c r="AC2536" i="2" s="1"/>
  <c r="Y2537" i="2"/>
  <c r="Y2536" i="2" s="1"/>
  <c r="X2537" i="2"/>
  <c r="X2536" i="2" s="1"/>
  <c r="W2537" i="2"/>
  <c r="W2536" i="2" s="1"/>
  <c r="V2537" i="2"/>
  <c r="V2536" i="2" s="1"/>
  <c r="U2537" i="2"/>
  <c r="U2536" i="2" s="1"/>
  <c r="T2537" i="2"/>
  <c r="T2536" i="2" s="1"/>
  <c r="S2537" i="2"/>
  <c r="S2536" i="2" s="1"/>
  <c r="R2537" i="2"/>
  <c r="R2536" i="2" s="1"/>
  <c r="Q2537" i="2"/>
  <c r="Q2536" i="2" s="1"/>
  <c r="P2537" i="2"/>
  <c r="P2536" i="2" s="1"/>
  <c r="L2537" i="2"/>
  <c r="L2536" i="2" s="1"/>
  <c r="K2537" i="2"/>
  <c r="K2536" i="2" s="1"/>
  <c r="J2537" i="2"/>
  <c r="I2537" i="2"/>
  <c r="I2536" i="2" s="1"/>
  <c r="H2537" i="2"/>
  <c r="G2537" i="2"/>
  <c r="G2536" i="2" s="1"/>
  <c r="O2533" i="2"/>
  <c r="AB2533" i="2" s="1"/>
  <c r="N2533" i="2"/>
  <c r="AA2533" i="2" s="1"/>
  <c r="M2533" i="2"/>
  <c r="Z2533" i="2" s="1"/>
  <c r="AC2532" i="2"/>
  <c r="AC2531" i="2" s="1"/>
  <c r="AC2530" i="2" s="1"/>
  <c r="Y2532" i="2"/>
  <c r="X2532" i="2"/>
  <c r="X2531" i="2" s="1"/>
  <c r="X2530" i="2" s="1"/>
  <c r="W2532" i="2"/>
  <c r="W2531" i="2" s="1"/>
  <c r="W2530" i="2" s="1"/>
  <c r="V2532" i="2"/>
  <c r="V2531" i="2" s="1"/>
  <c r="V2530" i="2" s="1"/>
  <c r="U2532" i="2"/>
  <c r="U2531" i="2" s="1"/>
  <c r="U2530" i="2" s="1"/>
  <c r="T2532" i="2"/>
  <c r="T2531" i="2" s="1"/>
  <c r="T2530" i="2" s="1"/>
  <c r="S2532" i="2"/>
  <c r="S2531" i="2" s="1"/>
  <c r="S2530" i="2" s="1"/>
  <c r="R2532" i="2"/>
  <c r="R2531" i="2" s="1"/>
  <c r="R2530" i="2" s="1"/>
  <c r="Q2532" i="2"/>
  <c r="Q2531" i="2" s="1"/>
  <c r="Q2530" i="2" s="1"/>
  <c r="P2532" i="2"/>
  <c r="P2531" i="2" s="1"/>
  <c r="P2530" i="2" s="1"/>
  <c r="L2532" i="2"/>
  <c r="L2531" i="2" s="1"/>
  <c r="L2530" i="2" s="1"/>
  <c r="K2532" i="2"/>
  <c r="K2531" i="2" s="1"/>
  <c r="K2530" i="2" s="1"/>
  <c r="J2532" i="2"/>
  <c r="J2531" i="2" s="1"/>
  <c r="J2530" i="2" s="1"/>
  <c r="I2532" i="2"/>
  <c r="H2532" i="2"/>
  <c r="H2531" i="2" s="1"/>
  <c r="G2532" i="2"/>
  <c r="G2531" i="2" s="1"/>
  <c r="Y2531" i="2"/>
  <c r="Y2530" i="2" s="1"/>
  <c r="O2529" i="2"/>
  <c r="AB2529" i="2" s="1"/>
  <c r="N2529" i="2"/>
  <c r="AA2529" i="2" s="1"/>
  <c r="M2529" i="2"/>
  <c r="Z2529" i="2" s="1"/>
  <c r="AC2528" i="2"/>
  <c r="AC2527" i="2" s="1"/>
  <c r="Y2528" i="2"/>
  <c r="Y2527" i="2" s="1"/>
  <c r="X2528" i="2"/>
  <c r="X2527" i="2" s="1"/>
  <c r="W2528" i="2"/>
  <c r="W2527" i="2" s="1"/>
  <c r="V2528" i="2"/>
  <c r="V2527" i="2" s="1"/>
  <c r="U2528" i="2"/>
  <c r="U2527" i="2" s="1"/>
  <c r="T2528" i="2"/>
  <c r="T2527" i="2" s="1"/>
  <c r="S2528" i="2"/>
  <c r="S2527" i="2" s="1"/>
  <c r="R2528" i="2"/>
  <c r="R2527" i="2" s="1"/>
  <c r="Q2528" i="2"/>
  <c r="Q2527" i="2" s="1"/>
  <c r="P2528" i="2"/>
  <c r="P2527" i="2" s="1"/>
  <c r="L2528" i="2"/>
  <c r="L2527" i="2" s="1"/>
  <c r="K2528" i="2"/>
  <c r="K2527" i="2" s="1"/>
  <c r="J2528" i="2"/>
  <c r="J2527" i="2" s="1"/>
  <c r="I2528" i="2"/>
  <c r="H2528" i="2"/>
  <c r="G2528" i="2"/>
  <c r="G2527" i="2" s="1"/>
  <c r="O2526" i="2"/>
  <c r="AB2526" i="2" s="1"/>
  <c r="N2526" i="2"/>
  <c r="AA2526" i="2" s="1"/>
  <c r="M2526" i="2"/>
  <c r="Z2526" i="2" s="1"/>
  <c r="AC2525" i="2"/>
  <c r="AC2524" i="2" s="1"/>
  <c r="Y2525" i="2"/>
  <c r="Y2524" i="2" s="1"/>
  <c r="X2525" i="2"/>
  <c r="X2524" i="2" s="1"/>
  <c r="W2525" i="2"/>
  <c r="W2524" i="2" s="1"/>
  <c r="V2525" i="2"/>
  <c r="V2524" i="2" s="1"/>
  <c r="U2525" i="2"/>
  <c r="U2524" i="2" s="1"/>
  <c r="T2525" i="2"/>
  <c r="T2524" i="2" s="1"/>
  <c r="S2525" i="2"/>
  <c r="S2524" i="2" s="1"/>
  <c r="R2525" i="2"/>
  <c r="R2524" i="2" s="1"/>
  <c r="Q2525" i="2"/>
  <c r="Q2524" i="2" s="1"/>
  <c r="P2525" i="2"/>
  <c r="P2524" i="2" s="1"/>
  <c r="L2525" i="2"/>
  <c r="L2524" i="2" s="1"/>
  <c r="K2525" i="2"/>
  <c r="K2524" i="2" s="1"/>
  <c r="J2525" i="2"/>
  <c r="I2525" i="2"/>
  <c r="H2525" i="2"/>
  <c r="G2525" i="2"/>
  <c r="G2524" i="2" s="1"/>
  <c r="O2519" i="2"/>
  <c r="AB2519" i="2" s="1"/>
  <c r="N2519" i="2"/>
  <c r="AA2519" i="2" s="1"/>
  <c r="M2519" i="2"/>
  <c r="Z2519" i="2" s="1"/>
  <c r="AC2518" i="2"/>
  <c r="AC2517" i="2" s="1"/>
  <c r="Y2518" i="2"/>
  <c r="Y2517" i="2" s="1"/>
  <c r="X2518" i="2"/>
  <c r="X2517" i="2" s="1"/>
  <c r="W2518" i="2"/>
  <c r="W2517" i="2" s="1"/>
  <c r="V2518" i="2"/>
  <c r="V2517" i="2" s="1"/>
  <c r="U2518" i="2"/>
  <c r="U2517" i="2" s="1"/>
  <c r="T2518" i="2"/>
  <c r="T2517" i="2" s="1"/>
  <c r="S2518" i="2"/>
  <c r="S2517" i="2" s="1"/>
  <c r="R2518" i="2"/>
  <c r="R2517" i="2" s="1"/>
  <c r="Q2518" i="2"/>
  <c r="Q2517" i="2" s="1"/>
  <c r="P2518" i="2"/>
  <c r="P2517" i="2" s="1"/>
  <c r="L2518" i="2"/>
  <c r="L2517" i="2" s="1"/>
  <c r="K2518" i="2"/>
  <c r="K2517" i="2" s="1"/>
  <c r="J2518" i="2"/>
  <c r="J2517" i="2" s="1"/>
  <c r="I2518" i="2"/>
  <c r="H2518" i="2"/>
  <c r="G2518" i="2"/>
  <c r="G2517" i="2" s="1"/>
  <c r="O2516" i="2"/>
  <c r="AB2516" i="2" s="1"/>
  <c r="N2516" i="2"/>
  <c r="AA2516" i="2" s="1"/>
  <c r="M2516" i="2"/>
  <c r="Z2516" i="2" s="1"/>
  <c r="AC2515" i="2"/>
  <c r="AC2514" i="2" s="1"/>
  <c r="Y2515" i="2"/>
  <c r="Y2514" i="2" s="1"/>
  <c r="X2515" i="2"/>
  <c r="X2514" i="2" s="1"/>
  <c r="W2515" i="2"/>
  <c r="W2514" i="2" s="1"/>
  <c r="V2515" i="2"/>
  <c r="V2514" i="2" s="1"/>
  <c r="U2515" i="2"/>
  <c r="U2514" i="2" s="1"/>
  <c r="T2515" i="2"/>
  <c r="T2514" i="2" s="1"/>
  <c r="S2515" i="2"/>
  <c r="S2514" i="2" s="1"/>
  <c r="R2515" i="2"/>
  <c r="R2514" i="2" s="1"/>
  <c r="Q2515" i="2"/>
  <c r="Q2514" i="2" s="1"/>
  <c r="P2515" i="2"/>
  <c r="P2514" i="2" s="1"/>
  <c r="L2515" i="2"/>
  <c r="L2514" i="2" s="1"/>
  <c r="K2515" i="2"/>
  <c r="K2514" i="2" s="1"/>
  <c r="J2515" i="2"/>
  <c r="J2514" i="2" s="1"/>
  <c r="I2515" i="2"/>
  <c r="H2515" i="2"/>
  <c r="H2514" i="2" s="1"/>
  <c r="G2515" i="2"/>
  <c r="G2514" i="2" s="1"/>
  <c r="O2513" i="2"/>
  <c r="AB2513" i="2" s="1"/>
  <c r="N2513" i="2"/>
  <c r="AA2513" i="2" s="1"/>
  <c r="M2513" i="2"/>
  <c r="Z2513" i="2" s="1"/>
  <c r="AC2512" i="2"/>
  <c r="AC2511" i="2" s="1"/>
  <c r="Y2512" i="2"/>
  <c r="Y2511" i="2" s="1"/>
  <c r="X2512" i="2"/>
  <c r="X2511" i="2" s="1"/>
  <c r="W2512" i="2"/>
  <c r="W2511" i="2" s="1"/>
  <c r="V2512" i="2"/>
  <c r="V2511" i="2" s="1"/>
  <c r="U2512" i="2"/>
  <c r="U2511" i="2" s="1"/>
  <c r="T2512" i="2"/>
  <c r="T2511" i="2" s="1"/>
  <c r="S2512" i="2"/>
  <c r="S2511" i="2" s="1"/>
  <c r="R2512" i="2"/>
  <c r="R2511" i="2" s="1"/>
  <c r="Q2512" i="2"/>
  <c r="Q2511" i="2" s="1"/>
  <c r="P2512" i="2"/>
  <c r="P2511" i="2" s="1"/>
  <c r="L2512" i="2"/>
  <c r="L2511" i="2" s="1"/>
  <c r="K2512" i="2"/>
  <c r="J2512" i="2"/>
  <c r="J2511" i="2" s="1"/>
  <c r="I2512" i="2"/>
  <c r="H2512" i="2"/>
  <c r="H2511" i="2" s="1"/>
  <c r="G2512" i="2"/>
  <c r="O2510" i="2"/>
  <c r="AB2510" i="2" s="1"/>
  <c r="N2510" i="2"/>
  <c r="AA2510" i="2" s="1"/>
  <c r="M2510" i="2"/>
  <c r="Z2510" i="2" s="1"/>
  <c r="AC2509" i="2"/>
  <c r="AC2508" i="2" s="1"/>
  <c r="Y2509" i="2"/>
  <c r="Y2508" i="2" s="1"/>
  <c r="X2509" i="2"/>
  <c r="X2508" i="2" s="1"/>
  <c r="W2509" i="2"/>
  <c r="W2508" i="2" s="1"/>
  <c r="V2509" i="2"/>
  <c r="V2508" i="2" s="1"/>
  <c r="U2509" i="2"/>
  <c r="U2508" i="2" s="1"/>
  <c r="T2509" i="2"/>
  <c r="T2508" i="2" s="1"/>
  <c r="S2509" i="2"/>
  <c r="S2508" i="2" s="1"/>
  <c r="R2509" i="2"/>
  <c r="R2508" i="2" s="1"/>
  <c r="Q2509" i="2"/>
  <c r="Q2508" i="2" s="1"/>
  <c r="P2509" i="2"/>
  <c r="P2508" i="2" s="1"/>
  <c r="L2509" i="2"/>
  <c r="L2508" i="2" s="1"/>
  <c r="K2509" i="2"/>
  <c r="K2508" i="2" s="1"/>
  <c r="J2509" i="2"/>
  <c r="J2508" i="2" s="1"/>
  <c r="I2509" i="2"/>
  <c r="H2509" i="2"/>
  <c r="G2509" i="2"/>
  <c r="G2508" i="2" s="1"/>
  <c r="O2507" i="2"/>
  <c r="AB2507" i="2" s="1"/>
  <c r="N2507" i="2"/>
  <c r="AA2507" i="2" s="1"/>
  <c r="M2507" i="2"/>
  <c r="Z2507" i="2" s="1"/>
  <c r="AC2506" i="2"/>
  <c r="AC2505" i="2" s="1"/>
  <c r="Y2506" i="2"/>
  <c r="Y2505" i="2" s="1"/>
  <c r="X2506" i="2"/>
  <c r="X2505" i="2" s="1"/>
  <c r="W2506" i="2"/>
  <c r="W2505" i="2" s="1"/>
  <c r="V2506" i="2"/>
  <c r="V2505" i="2" s="1"/>
  <c r="U2506" i="2"/>
  <c r="U2505" i="2" s="1"/>
  <c r="T2506" i="2"/>
  <c r="T2505" i="2" s="1"/>
  <c r="S2506" i="2"/>
  <c r="S2505" i="2" s="1"/>
  <c r="R2506" i="2"/>
  <c r="R2505" i="2" s="1"/>
  <c r="Q2506" i="2"/>
  <c r="Q2505" i="2" s="1"/>
  <c r="P2506" i="2"/>
  <c r="P2505" i="2" s="1"/>
  <c r="L2506" i="2"/>
  <c r="L2505" i="2" s="1"/>
  <c r="K2506" i="2"/>
  <c r="J2506" i="2"/>
  <c r="J2505" i="2" s="1"/>
  <c r="I2506" i="2"/>
  <c r="H2506" i="2"/>
  <c r="H2505" i="2" s="1"/>
  <c r="G2506" i="2"/>
  <c r="O2504" i="2"/>
  <c r="AB2504" i="2" s="1"/>
  <c r="N2504" i="2"/>
  <c r="AA2504" i="2" s="1"/>
  <c r="M2504" i="2"/>
  <c r="Z2504" i="2" s="1"/>
  <c r="AC2503" i="2"/>
  <c r="AC2502" i="2" s="1"/>
  <c r="Y2503" i="2"/>
  <c r="Y2502" i="2" s="1"/>
  <c r="X2503" i="2"/>
  <c r="X2502" i="2" s="1"/>
  <c r="W2503" i="2"/>
  <c r="W2502" i="2" s="1"/>
  <c r="V2503" i="2"/>
  <c r="V2502" i="2" s="1"/>
  <c r="U2503" i="2"/>
  <c r="U2502" i="2" s="1"/>
  <c r="T2503" i="2"/>
  <c r="T2502" i="2" s="1"/>
  <c r="S2503" i="2"/>
  <c r="S2502" i="2" s="1"/>
  <c r="R2503" i="2"/>
  <c r="R2502" i="2" s="1"/>
  <c r="Q2503" i="2"/>
  <c r="Q2502" i="2" s="1"/>
  <c r="P2503" i="2"/>
  <c r="P2502" i="2" s="1"/>
  <c r="L2503" i="2"/>
  <c r="L2502" i="2" s="1"/>
  <c r="K2503" i="2"/>
  <c r="K2502" i="2" s="1"/>
  <c r="J2503" i="2"/>
  <c r="J2502" i="2" s="1"/>
  <c r="I2503" i="2"/>
  <c r="H2503" i="2"/>
  <c r="G2503" i="2"/>
  <c r="G2502" i="2" s="1"/>
  <c r="O2501" i="2"/>
  <c r="AB2501" i="2" s="1"/>
  <c r="N2501" i="2"/>
  <c r="AA2501" i="2" s="1"/>
  <c r="M2501" i="2"/>
  <c r="Z2501" i="2" s="1"/>
  <c r="AC2500" i="2"/>
  <c r="AC2499" i="2" s="1"/>
  <c r="Y2500" i="2"/>
  <c r="Y2499" i="2" s="1"/>
  <c r="X2500" i="2"/>
  <c r="X2499" i="2" s="1"/>
  <c r="W2500" i="2"/>
  <c r="W2499" i="2" s="1"/>
  <c r="V2500" i="2"/>
  <c r="V2499" i="2" s="1"/>
  <c r="U2500" i="2"/>
  <c r="U2499" i="2" s="1"/>
  <c r="T2500" i="2"/>
  <c r="T2499" i="2" s="1"/>
  <c r="S2500" i="2"/>
  <c r="S2499" i="2" s="1"/>
  <c r="R2500" i="2"/>
  <c r="R2499" i="2" s="1"/>
  <c r="Q2500" i="2"/>
  <c r="Q2499" i="2" s="1"/>
  <c r="P2500" i="2"/>
  <c r="P2499" i="2" s="1"/>
  <c r="L2500" i="2"/>
  <c r="L2499" i="2" s="1"/>
  <c r="K2500" i="2"/>
  <c r="K2499" i="2" s="1"/>
  <c r="J2500" i="2"/>
  <c r="J2499" i="2" s="1"/>
  <c r="I2500" i="2"/>
  <c r="H2500" i="2"/>
  <c r="G2500" i="2"/>
  <c r="O2498" i="2"/>
  <c r="AB2498" i="2" s="1"/>
  <c r="N2498" i="2"/>
  <c r="AA2498" i="2" s="1"/>
  <c r="M2498" i="2"/>
  <c r="Z2498" i="2" s="1"/>
  <c r="AC2497" i="2"/>
  <c r="AC2496" i="2" s="1"/>
  <c r="Y2497" i="2"/>
  <c r="Y2496" i="2" s="1"/>
  <c r="X2497" i="2"/>
  <c r="X2496" i="2" s="1"/>
  <c r="W2497" i="2"/>
  <c r="W2496" i="2" s="1"/>
  <c r="V2497" i="2"/>
  <c r="V2496" i="2" s="1"/>
  <c r="U2497" i="2"/>
  <c r="U2496" i="2" s="1"/>
  <c r="T2497" i="2"/>
  <c r="T2496" i="2" s="1"/>
  <c r="S2497" i="2"/>
  <c r="S2496" i="2" s="1"/>
  <c r="R2497" i="2"/>
  <c r="R2496" i="2" s="1"/>
  <c r="Q2497" i="2"/>
  <c r="Q2496" i="2" s="1"/>
  <c r="P2497" i="2"/>
  <c r="P2496" i="2" s="1"/>
  <c r="L2497" i="2"/>
  <c r="L2496" i="2" s="1"/>
  <c r="K2497" i="2"/>
  <c r="K2496" i="2" s="1"/>
  <c r="J2497" i="2"/>
  <c r="J2496" i="2" s="1"/>
  <c r="I2497" i="2"/>
  <c r="H2497" i="2"/>
  <c r="H2496" i="2" s="1"/>
  <c r="G2497" i="2"/>
  <c r="O2494" i="2"/>
  <c r="AB2494" i="2" s="1"/>
  <c r="N2494" i="2"/>
  <c r="AA2494" i="2" s="1"/>
  <c r="M2494" i="2"/>
  <c r="Z2494" i="2" s="1"/>
  <c r="AC2493" i="2"/>
  <c r="AC2492" i="2" s="1"/>
  <c r="Y2493" i="2"/>
  <c r="Y2492" i="2" s="1"/>
  <c r="X2493" i="2"/>
  <c r="X2492" i="2" s="1"/>
  <c r="W2493" i="2"/>
  <c r="W2492" i="2" s="1"/>
  <c r="V2493" i="2"/>
  <c r="V2492" i="2" s="1"/>
  <c r="U2493" i="2"/>
  <c r="U2492" i="2" s="1"/>
  <c r="T2493" i="2"/>
  <c r="T2492" i="2" s="1"/>
  <c r="S2493" i="2"/>
  <c r="S2492" i="2" s="1"/>
  <c r="R2493" i="2"/>
  <c r="R2492" i="2" s="1"/>
  <c r="Q2493" i="2"/>
  <c r="Q2492" i="2" s="1"/>
  <c r="P2493" i="2"/>
  <c r="P2492" i="2" s="1"/>
  <c r="L2493" i="2"/>
  <c r="L2492" i="2" s="1"/>
  <c r="K2493" i="2"/>
  <c r="K2492" i="2" s="1"/>
  <c r="J2493" i="2"/>
  <c r="J2492" i="2" s="1"/>
  <c r="I2493" i="2"/>
  <c r="I2492" i="2" s="1"/>
  <c r="H2493" i="2"/>
  <c r="G2493" i="2"/>
  <c r="G2492" i="2" s="1"/>
  <c r="O2491" i="2"/>
  <c r="AB2491" i="2" s="1"/>
  <c r="N2491" i="2"/>
  <c r="AA2491" i="2" s="1"/>
  <c r="M2491" i="2"/>
  <c r="Z2491" i="2" s="1"/>
  <c r="AC2490" i="2"/>
  <c r="AC2489" i="2" s="1"/>
  <c r="Y2490" i="2"/>
  <c r="Y2489" i="2" s="1"/>
  <c r="X2490" i="2"/>
  <c r="X2489" i="2" s="1"/>
  <c r="W2490" i="2"/>
  <c r="W2489" i="2" s="1"/>
  <c r="V2490" i="2"/>
  <c r="V2489" i="2" s="1"/>
  <c r="U2490" i="2"/>
  <c r="U2489" i="2" s="1"/>
  <c r="T2490" i="2"/>
  <c r="T2489" i="2" s="1"/>
  <c r="S2490" i="2"/>
  <c r="S2489" i="2" s="1"/>
  <c r="R2490" i="2"/>
  <c r="R2489" i="2" s="1"/>
  <c r="Q2490" i="2"/>
  <c r="Q2489" i="2" s="1"/>
  <c r="P2490" i="2"/>
  <c r="P2489" i="2" s="1"/>
  <c r="L2490" i="2"/>
  <c r="L2489" i="2" s="1"/>
  <c r="K2490" i="2"/>
  <c r="K2489" i="2" s="1"/>
  <c r="J2490" i="2"/>
  <c r="J2489" i="2" s="1"/>
  <c r="I2490" i="2"/>
  <c r="I2489" i="2" s="1"/>
  <c r="H2490" i="2"/>
  <c r="G2490" i="2"/>
  <c r="G2489" i="2" s="1"/>
  <c r="O2488" i="2"/>
  <c r="AB2488" i="2" s="1"/>
  <c r="N2488" i="2"/>
  <c r="AA2488" i="2" s="1"/>
  <c r="M2488" i="2"/>
  <c r="Z2488" i="2" s="1"/>
  <c r="AC2487" i="2"/>
  <c r="AC2486" i="2" s="1"/>
  <c r="Y2487" i="2"/>
  <c r="Y2486" i="2" s="1"/>
  <c r="X2487" i="2"/>
  <c r="X2486" i="2" s="1"/>
  <c r="W2487" i="2"/>
  <c r="W2486" i="2" s="1"/>
  <c r="V2487" i="2"/>
  <c r="V2486" i="2" s="1"/>
  <c r="U2487" i="2"/>
  <c r="U2486" i="2" s="1"/>
  <c r="T2487" i="2"/>
  <c r="T2486" i="2" s="1"/>
  <c r="S2487" i="2"/>
  <c r="S2486" i="2" s="1"/>
  <c r="R2487" i="2"/>
  <c r="R2486" i="2" s="1"/>
  <c r="Q2487" i="2"/>
  <c r="Q2486" i="2" s="1"/>
  <c r="P2487" i="2"/>
  <c r="P2486" i="2" s="1"/>
  <c r="L2487" i="2"/>
  <c r="L2486" i="2" s="1"/>
  <c r="K2487" i="2"/>
  <c r="K2486" i="2" s="1"/>
  <c r="J2487" i="2"/>
  <c r="J2486" i="2" s="1"/>
  <c r="I2487" i="2"/>
  <c r="I2486" i="2" s="1"/>
  <c r="H2487" i="2"/>
  <c r="G2487" i="2"/>
  <c r="G2486" i="2" s="1"/>
  <c r="O2485" i="2"/>
  <c r="AB2485" i="2" s="1"/>
  <c r="N2485" i="2"/>
  <c r="AA2485" i="2" s="1"/>
  <c r="M2485" i="2"/>
  <c r="Z2485" i="2" s="1"/>
  <c r="AC2484" i="2"/>
  <c r="AC2483" i="2" s="1"/>
  <c r="Y2484" i="2"/>
  <c r="Y2483" i="2" s="1"/>
  <c r="X2484" i="2"/>
  <c r="X2483" i="2" s="1"/>
  <c r="W2484" i="2"/>
  <c r="W2483" i="2" s="1"/>
  <c r="V2484" i="2"/>
  <c r="V2483" i="2" s="1"/>
  <c r="U2484" i="2"/>
  <c r="U2483" i="2" s="1"/>
  <c r="T2484" i="2"/>
  <c r="T2483" i="2" s="1"/>
  <c r="S2484" i="2"/>
  <c r="S2483" i="2" s="1"/>
  <c r="R2484" i="2"/>
  <c r="R2483" i="2" s="1"/>
  <c r="Q2484" i="2"/>
  <c r="Q2483" i="2" s="1"/>
  <c r="P2484" i="2"/>
  <c r="P2483" i="2" s="1"/>
  <c r="L2484" i="2"/>
  <c r="L2483" i="2" s="1"/>
  <c r="K2484" i="2"/>
  <c r="K2483" i="2" s="1"/>
  <c r="J2484" i="2"/>
  <c r="J2483" i="2" s="1"/>
  <c r="I2484" i="2"/>
  <c r="I2483" i="2" s="1"/>
  <c r="H2484" i="2"/>
  <c r="G2484" i="2"/>
  <c r="G2483" i="2" s="1"/>
  <c r="M2483" i="2" s="1"/>
  <c r="O2482" i="2"/>
  <c r="AB2482" i="2" s="1"/>
  <c r="N2482" i="2"/>
  <c r="AA2482" i="2" s="1"/>
  <c r="M2482" i="2"/>
  <c r="Z2482" i="2" s="1"/>
  <c r="AC2481" i="2"/>
  <c r="AC2480" i="2" s="1"/>
  <c r="Y2481" i="2"/>
  <c r="Y2480" i="2" s="1"/>
  <c r="X2481" i="2"/>
  <c r="X2480" i="2" s="1"/>
  <c r="W2481" i="2"/>
  <c r="W2480" i="2" s="1"/>
  <c r="V2481" i="2"/>
  <c r="V2480" i="2" s="1"/>
  <c r="U2481" i="2"/>
  <c r="U2480" i="2" s="1"/>
  <c r="T2481" i="2"/>
  <c r="T2480" i="2" s="1"/>
  <c r="S2481" i="2"/>
  <c r="S2480" i="2" s="1"/>
  <c r="R2481" i="2"/>
  <c r="R2480" i="2" s="1"/>
  <c r="Q2481" i="2"/>
  <c r="Q2480" i="2" s="1"/>
  <c r="P2481" i="2"/>
  <c r="P2480" i="2" s="1"/>
  <c r="L2481" i="2"/>
  <c r="L2480" i="2" s="1"/>
  <c r="K2481" i="2"/>
  <c r="K2480" i="2" s="1"/>
  <c r="J2481" i="2"/>
  <c r="J2480" i="2" s="1"/>
  <c r="I2481" i="2"/>
  <c r="I2480" i="2" s="1"/>
  <c r="H2481" i="2"/>
  <c r="G2481" i="2"/>
  <c r="O2479" i="2"/>
  <c r="AB2479" i="2" s="1"/>
  <c r="N2479" i="2"/>
  <c r="AA2479" i="2" s="1"/>
  <c r="M2479" i="2"/>
  <c r="Z2479" i="2" s="1"/>
  <c r="AC2478" i="2"/>
  <c r="AC2477" i="2" s="1"/>
  <c r="Y2478" i="2"/>
  <c r="Y2477" i="2" s="1"/>
  <c r="X2478" i="2"/>
  <c r="X2477" i="2" s="1"/>
  <c r="W2478" i="2"/>
  <c r="W2477" i="2" s="1"/>
  <c r="V2478" i="2"/>
  <c r="V2477" i="2" s="1"/>
  <c r="U2478" i="2"/>
  <c r="U2477" i="2" s="1"/>
  <c r="T2478" i="2"/>
  <c r="T2477" i="2" s="1"/>
  <c r="S2478" i="2"/>
  <c r="S2477" i="2" s="1"/>
  <c r="R2478" i="2"/>
  <c r="R2477" i="2" s="1"/>
  <c r="Q2478" i="2"/>
  <c r="Q2477" i="2" s="1"/>
  <c r="P2478" i="2"/>
  <c r="P2477" i="2" s="1"/>
  <c r="L2478" i="2"/>
  <c r="L2477" i="2" s="1"/>
  <c r="K2478" i="2"/>
  <c r="K2477" i="2" s="1"/>
  <c r="J2478" i="2"/>
  <c r="J2477" i="2" s="1"/>
  <c r="I2478" i="2"/>
  <c r="I2477" i="2" s="1"/>
  <c r="H2478" i="2"/>
  <c r="G2478" i="2"/>
  <c r="O2471" i="2"/>
  <c r="AB2471" i="2" s="1"/>
  <c r="N2471" i="2"/>
  <c r="AA2471" i="2" s="1"/>
  <c r="M2471" i="2"/>
  <c r="Z2471" i="2" s="1"/>
  <c r="AC2470" i="2"/>
  <c r="AC2469" i="2" s="1"/>
  <c r="AC2468" i="2" s="1"/>
  <c r="AC2467" i="2" s="1"/>
  <c r="AC2466" i="2" s="1"/>
  <c r="AC2465" i="2" s="1"/>
  <c r="Y2470" i="2"/>
  <c r="Y2469" i="2" s="1"/>
  <c r="Y2468" i="2" s="1"/>
  <c r="Y2467" i="2" s="1"/>
  <c r="Y2466" i="2" s="1"/>
  <c r="Y2465" i="2" s="1"/>
  <c r="X2470" i="2"/>
  <c r="X2469" i="2" s="1"/>
  <c r="X2468" i="2" s="1"/>
  <c r="X2467" i="2" s="1"/>
  <c r="X2466" i="2" s="1"/>
  <c r="X2465" i="2" s="1"/>
  <c r="W2470" i="2"/>
  <c r="W2469" i="2" s="1"/>
  <c r="W2468" i="2" s="1"/>
  <c r="W2467" i="2" s="1"/>
  <c r="W2466" i="2" s="1"/>
  <c r="W2465" i="2" s="1"/>
  <c r="V2470" i="2"/>
  <c r="V2469" i="2" s="1"/>
  <c r="V2468" i="2" s="1"/>
  <c r="V2467" i="2" s="1"/>
  <c r="V2466" i="2" s="1"/>
  <c r="V2465" i="2" s="1"/>
  <c r="U2470" i="2"/>
  <c r="U2469" i="2" s="1"/>
  <c r="T2470" i="2"/>
  <c r="T2469" i="2" s="1"/>
  <c r="T2468" i="2" s="1"/>
  <c r="T2467" i="2" s="1"/>
  <c r="T2466" i="2" s="1"/>
  <c r="T2465" i="2" s="1"/>
  <c r="S2470" i="2"/>
  <c r="S2469" i="2" s="1"/>
  <c r="S2468" i="2" s="1"/>
  <c r="S2467" i="2" s="1"/>
  <c r="S2466" i="2" s="1"/>
  <c r="S2465" i="2" s="1"/>
  <c r="R2470" i="2"/>
  <c r="R2469" i="2" s="1"/>
  <c r="R2468" i="2" s="1"/>
  <c r="R2467" i="2" s="1"/>
  <c r="R2466" i="2" s="1"/>
  <c r="R2465" i="2" s="1"/>
  <c r="Q2470" i="2"/>
  <c r="Q2469" i="2" s="1"/>
  <c r="Q2468" i="2" s="1"/>
  <c r="Q2467" i="2" s="1"/>
  <c r="Q2466" i="2" s="1"/>
  <c r="Q2465" i="2" s="1"/>
  <c r="P2470" i="2"/>
  <c r="P2469" i="2" s="1"/>
  <c r="P2468" i="2" s="1"/>
  <c r="L2470" i="2"/>
  <c r="L2469" i="2" s="1"/>
  <c r="L2468" i="2" s="1"/>
  <c r="K2470" i="2"/>
  <c r="K2469" i="2" s="1"/>
  <c r="K2468" i="2" s="1"/>
  <c r="K2467" i="2" s="1"/>
  <c r="K2466" i="2" s="1"/>
  <c r="K2465" i="2" s="1"/>
  <c r="J2470" i="2"/>
  <c r="J2469" i="2" s="1"/>
  <c r="J2468" i="2" s="1"/>
  <c r="J2467" i="2" s="1"/>
  <c r="J2466" i="2" s="1"/>
  <c r="J2465" i="2" s="1"/>
  <c r="I2470" i="2"/>
  <c r="I2469" i="2" s="1"/>
  <c r="H2470" i="2"/>
  <c r="H2469" i="2" s="1"/>
  <c r="H2468" i="2" s="1"/>
  <c r="H2467" i="2" s="1"/>
  <c r="G2470" i="2"/>
  <c r="U2468" i="2"/>
  <c r="U2467" i="2" s="1"/>
  <c r="U2466" i="2" s="1"/>
  <c r="U2465" i="2" s="1"/>
  <c r="P2467" i="2"/>
  <c r="P2466" i="2" s="1"/>
  <c r="P2465" i="2" s="1"/>
  <c r="L2467" i="2"/>
  <c r="L2466" i="2" s="1"/>
  <c r="L2465" i="2" s="1"/>
  <c r="O2464" i="2"/>
  <c r="AB2464" i="2" s="1"/>
  <c r="N2464" i="2"/>
  <c r="AA2464" i="2" s="1"/>
  <c r="M2464" i="2"/>
  <c r="Z2464" i="2" s="1"/>
  <c r="AC2463" i="2"/>
  <c r="Y2463" i="2"/>
  <c r="X2463" i="2"/>
  <c r="W2463" i="2"/>
  <c r="V2463" i="2"/>
  <c r="U2463" i="2"/>
  <c r="T2463" i="2"/>
  <c r="S2463" i="2"/>
  <c r="R2463" i="2"/>
  <c r="Q2463" i="2"/>
  <c r="P2463" i="2"/>
  <c r="L2463" i="2"/>
  <c r="K2463" i="2"/>
  <c r="J2463" i="2"/>
  <c r="I2463" i="2"/>
  <c r="H2463" i="2"/>
  <c r="G2463" i="2"/>
  <c r="O2462" i="2"/>
  <c r="AB2462" i="2" s="1"/>
  <c r="N2462" i="2"/>
  <c r="AA2462" i="2" s="1"/>
  <c r="M2462" i="2"/>
  <c r="Z2462" i="2" s="1"/>
  <c r="AC2461" i="2"/>
  <c r="AC2460" i="2" s="1"/>
  <c r="Y2461" i="2"/>
  <c r="X2461" i="2"/>
  <c r="W2461" i="2"/>
  <c r="V2461" i="2"/>
  <c r="V2460" i="2" s="1"/>
  <c r="U2461" i="2"/>
  <c r="T2461" i="2"/>
  <c r="S2461" i="2"/>
  <c r="R2461" i="2"/>
  <c r="R2460" i="2" s="1"/>
  <c r="Q2461" i="2"/>
  <c r="P2461" i="2"/>
  <c r="L2461" i="2"/>
  <c r="K2461" i="2"/>
  <c r="J2461" i="2"/>
  <c r="I2461" i="2"/>
  <c r="H2461" i="2"/>
  <c r="G2461" i="2"/>
  <c r="G2460" i="2" s="1"/>
  <c r="O2459" i="2"/>
  <c r="AB2459" i="2" s="1"/>
  <c r="N2459" i="2"/>
  <c r="AA2459" i="2" s="1"/>
  <c r="M2459" i="2"/>
  <c r="Z2459" i="2" s="1"/>
  <c r="AC2458" i="2"/>
  <c r="AC2457" i="2" s="1"/>
  <c r="Y2458" i="2"/>
  <c r="Y2457" i="2" s="1"/>
  <c r="X2458" i="2"/>
  <c r="X2457" i="2" s="1"/>
  <c r="W2458" i="2"/>
  <c r="W2457" i="2" s="1"/>
  <c r="V2458" i="2"/>
  <c r="V2457" i="2" s="1"/>
  <c r="V2456" i="2" s="1"/>
  <c r="V2455" i="2" s="1"/>
  <c r="U2458" i="2"/>
  <c r="U2457" i="2" s="1"/>
  <c r="T2458" i="2"/>
  <c r="T2457" i="2" s="1"/>
  <c r="S2458" i="2"/>
  <c r="S2457" i="2" s="1"/>
  <c r="R2458" i="2"/>
  <c r="R2457" i="2" s="1"/>
  <c r="Q2458" i="2"/>
  <c r="Q2457" i="2" s="1"/>
  <c r="P2458" i="2"/>
  <c r="P2457" i="2" s="1"/>
  <c r="L2458" i="2"/>
  <c r="L2457" i="2" s="1"/>
  <c r="K2458" i="2"/>
  <c r="K2457" i="2" s="1"/>
  <c r="J2458" i="2"/>
  <c r="J2457" i="2" s="1"/>
  <c r="I2458" i="2"/>
  <c r="I2457" i="2" s="1"/>
  <c r="H2458" i="2"/>
  <c r="G2458" i="2"/>
  <c r="G2457" i="2" s="1"/>
  <c r="O2454" i="2"/>
  <c r="AB2454" i="2" s="1"/>
  <c r="N2454" i="2"/>
  <c r="AA2454" i="2" s="1"/>
  <c r="J2454" i="2"/>
  <c r="M2454" i="2" s="1"/>
  <c r="Z2454" i="2" s="1"/>
  <c r="AC2453" i="2"/>
  <c r="Y2453" i="2"/>
  <c r="X2453" i="2"/>
  <c r="W2453" i="2"/>
  <c r="V2453" i="2"/>
  <c r="U2453" i="2"/>
  <c r="T2453" i="2"/>
  <c r="S2453" i="2"/>
  <c r="R2453" i="2"/>
  <c r="Q2453" i="2"/>
  <c r="P2453" i="2"/>
  <c r="L2453" i="2"/>
  <c r="K2453" i="2"/>
  <c r="I2453" i="2"/>
  <c r="H2453" i="2"/>
  <c r="G2453" i="2"/>
  <c r="O2452" i="2"/>
  <c r="AB2452" i="2" s="1"/>
  <c r="N2452" i="2"/>
  <c r="AA2452" i="2" s="1"/>
  <c r="M2452" i="2"/>
  <c r="Z2452" i="2" s="1"/>
  <c r="AC2451" i="2"/>
  <c r="Y2451" i="2"/>
  <c r="X2451" i="2"/>
  <c r="W2451" i="2"/>
  <c r="V2451" i="2"/>
  <c r="U2451" i="2"/>
  <c r="T2451" i="2"/>
  <c r="S2451" i="2"/>
  <c r="R2451" i="2"/>
  <c r="Q2451" i="2"/>
  <c r="P2451" i="2"/>
  <c r="L2451" i="2"/>
  <c r="K2451" i="2"/>
  <c r="J2451" i="2"/>
  <c r="I2451" i="2"/>
  <c r="H2451" i="2"/>
  <c r="G2451" i="2"/>
  <c r="O2450" i="2"/>
  <c r="AB2450" i="2" s="1"/>
  <c r="N2450" i="2"/>
  <c r="AA2450" i="2" s="1"/>
  <c r="M2450" i="2"/>
  <c r="Z2450" i="2" s="1"/>
  <c r="AC2449" i="2"/>
  <c r="Y2449" i="2"/>
  <c r="X2449" i="2"/>
  <c r="W2449" i="2"/>
  <c r="V2449" i="2"/>
  <c r="U2449" i="2"/>
  <c r="T2449" i="2"/>
  <c r="S2449" i="2"/>
  <c r="R2449" i="2"/>
  <c r="Q2449" i="2"/>
  <c r="P2449" i="2"/>
  <c r="L2449" i="2"/>
  <c r="K2449" i="2"/>
  <c r="J2449" i="2"/>
  <c r="I2449" i="2"/>
  <c r="H2449" i="2"/>
  <c r="G2449" i="2"/>
  <c r="O2446" i="2"/>
  <c r="AB2446" i="2" s="1"/>
  <c r="N2446" i="2"/>
  <c r="AA2446" i="2" s="1"/>
  <c r="M2446" i="2"/>
  <c r="Z2446" i="2" s="1"/>
  <c r="AC2445" i="2"/>
  <c r="AC2444" i="2" s="1"/>
  <c r="Y2445" i="2"/>
  <c r="Y2444" i="2" s="1"/>
  <c r="X2445" i="2"/>
  <c r="X2444" i="2" s="1"/>
  <c r="W2445" i="2"/>
  <c r="W2444" i="2" s="1"/>
  <c r="V2445" i="2"/>
  <c r="V2444" i="2" s="1"/>
  <c r="U2445" i="2"/>
  <c r="U2444" i="2" s="1"/>
  <c r="T2445" i="2"/>
  <c r="T2444" i="2" s="1"/>
  <c r="S2445" i="2"/>
  <c r="S2444" i="2" s="1"/>
  <c r="R2445" i="2"/>
  <c r="R2444" i="2" s="1"/>
  <c r="Q2445" i="2"/>
  <c r="Q2444" i="2" s="1"/>
  <c r="P2445" i="2"/>
  <c r="P2444" i="2" s="1"/>
  <c r="L2445" i="2"/>
  <c r="L2444" i="2" s="1"/>
  <c r="K2445" i="2"/>
  <c r="K2444" i="2" s="1"/>
  <c r="J2445" i="2"/>
  <c r="J2444" i="2" s="1"/>
  <c r="I2445" i="2"/>
  <c r="I2444" i="2" s="1"/>
  <c r="H2445" i="2"/>
  <c r="G2445" i="2"/>
  <c r="G2444" i="2" s="1"/>
  <c r="O2443" i="2"/>
  <c r="AB2443" i="2" s="1"/>
  <c r="N2443" i="2"/>
  <c r="AA2443" i="2" s="1"/>
  <c r="M2443" i="2"/>
  <c r="Z2443" i="2" s="1"/>
  <c r="AC2442" i="2"/>
  <c r="Y2442" i="2"/>
  <c r="X2442" i="2"/>
  <c r="W2442" i="2"/>
  <c r="V2442" i="2"/>
  <c r="U2442" i="2"/>
  <c r="T2442" i="2"/>
  <c r="S2442" i="2"/>
  <c r="R2442" i="2"/>
  <c r="Q2442" i="2"/>
  <c r="P2442" i="2"/>
  <c r="L2442" i="2"/>
  <c r="K2442" i="2"/>
  <c r="J2442" i="2"/>
  <c r="I2442" i="2"/>
  <c r="H2442" i="2"/>
  <c r="G2442" i="2"/>
  <c r="O2441" i="2"/>
  <c r="AB2441" i="2" s="1"/>
  <c r="N2441" i="2"/>
  <c r="AA2441" i="2" s="1"/>
  <c r="M2441" i="2"/>
  <c r="Z2441" i="2" s="1"/>
  <c r="AC2440" i="2"/>
  <c r="AC2439" i="2" s="1"/>
  <c r="Y2440" i="2"/>
  <c r="X2440" i="2"/>
  <c r="X2439" i="2" s="1"/>
  <c r="W2440" i="2"/>
  <c r="V2440" i="2"/>
  <c r="V2439" i="2" s="1"/>
  <c r="U2440" i="2"/>
  <c r="T2440" i="2"/>
  <c r="S2440" i="2"/>
  <c r="R2440" i="2"/>
  <c r="R2439" i="2" s="1"/>
  <c r="Q2440" i="2"/>
  <c r="P2440" i="2"/>
  <c r="L2440" i="2"/>
  <c r="K2440" i="2"/>
  <c r="J2440" i="2"/>
  <c r="I2440" i="2"/>
  <c r="H2440" i="2"/>
  <c r="G2440" i="2"/>
  <c r="O2438" i="2"/>
  <c r="AB2438" i="2" s="1"/>
  <c r="N2438" i="2"/>
  <c r="AA2438" i="2" s="1"/>
  <c r="M2438" i="2"/>
  <c r="Z2438" i="2" s="1"/>
  <c r="AC2437" i="2"/>
  <c r="AC2436" i="2" s="1"/>
  <c r="Y2437" i="2"/>
  <c r="Y2436" i="2" s="1"/>
  <c r="X2437" i="2"/>
  <c r="X2436" i="2" s="1"/>
  <c r="W2437" i="2"/>
  <c r="W2436" i="2" s="1"/>
  <c r="V2437" i="2"/>
  <c r="V2436" i="2" s="1"/>
  <c r="U2437" i="2"/>
  <c r="U2436" i="2" s="1"/>
  <c r="T2437" i="2"/>
  <c r="T2436" i="2" s="1"/>
  <c r="S2437" i="2"/>
  <c r="S2436" i="2" s="1"/>
  <c r="R2437" i="2"/>
  <c r="R2436" i="2" s="1"/>
  <c r="Q2437" i="2"/>
  <c r="Q2436" i="2" s="1"/>
  <c r="P2437" i="2"/>
  <c r="P2436" i="2" s="1"/>
  <c r="L2437" i="2"/>
  <c r="L2436" i="2" s="1"/>
  <c r="K2437" i="2"/>
  <c r="J2437" i="2"/>
  <c r="J2436" i="2" s="1"/>
  <c r="I2437" i="2"/>
  <c r="H2437" i="2"/>
  <c r="H2436" i="2" s="1"/>
  <c r="G2437" i="2"/>
  <c r="G2436" i="2" s="1"/>
  <c r="O2435" i="2"/>
  <c r="AB2435" i="2" s="1"/>
  <c r="N2435" i="2"/>
  <c r="AA2435" i="2" s="1"/>
  <c r="M2435" i="2"/>
  <c r="Z2435" i="2" s="1"/>
  <c r="AC2434" i="2"/>
  <c r="Y2434" i="2"/>
  <c r="X2434" i="2"/>
  <c r="W2434" i="2"/>
  <c r="V2434" i="2"/>
  <c r="U2434" i="2"/>
  <c r="T2434" i="2"/>
  <c r="S2434" i="2"/>
  <c r="R2434" i="2"/>
  <c r="Q2434" i="2"/>
  <c r="P2434" i="2"/>
  <c r="L2434" i="2"/>
  <c r="K2434" i="2"/>
  <c r="J2434" i="2"/>
  <c r="I2434" i="2"/>
  <c r="H2434" i="2"/>
  <c r="G2434" i="2"/>
  <c r="O2433" i="2"/>
  <c r="AB2433" i="2" s="1"/>
  <c r="N2433" i="2"/>
  <c r="AA2433" i="2" s="1"/>
  <c r="M2433" i="2"/>
  <c r="Z2433" i="2" s="1"/>
  <c r="AC2432" i="2"/>
  <c r="Y2432" i="2"/>
  <c r="X2432" i="2"/>
  <c r="W2432" i="2"/>
  <c r="V2432" i="2"/>
  <c r="U2432" i="2"/>
  <c r="T2432" i="2"/>
  <c r="S2432" i="2"/>
  <c r="R2432" i="2"/>
  <c r="Q2432" i="2"/>
  <c r="P2432" i="2"/>
  <c r="L2432" i="2"/>
  <c r="K2432" i="2"/>
  <c r="J2432" i="2"/>
  <c r="I2432" i="2"/>
  <c r="H2432" i="2"/>
  <c r="G2432" i="2"/>
  <c r="O2431" i="2"/>
  <c r="AB2431" i="2" s="1"/>
  <c r="N2431" i="2"/>
  <c r="AA2431" i="2" s="1"/>
  <c r="M2431" i="2"/>
  <c r="Z2431" i="2" s="1"/>
  <c r="AC2430" i="2"/>
  <c r="Y2430" i="2"/>
  <c r="X2430" i="2"/>
  <c r="X2429" i="2" s="1"/>
  <c r="W2430" i="2"/>
  <c r="V2430" i="2"/>
  <c r="V2429" i="2" s="1"/>
  <c r="U2430" i="2"/>
  <c r="T2430" i="2"/>
  <c r="T2429" i="2" s="1"/>
  <c r="S2430" i="2"/>
  <c r="R2430" i="2"/>
  <c r="Q2430" i="2"/>
  <c r="P2430" i="2"/>
  <c r="P2429" i="2" s="1"/>
  <c r="L2430" i="2"/>
  <c r="K2430" i="2"/>
  <c r="J2430" i="2"/>
  <c r="I2430" i="2"/>
  <c r="H2430" i="2"/>
  <c r="G2430" i="2"/>
  <c r="O2427" i="2"/>
  <c r="AB2427" i="2" s="1"/>
  <c r="N2427" i="2"/>
  <c r="AA2427" i="2" s="1"/>
  <c r="M2427" i="2"/>
  <c r="Z2427" i="2" s="1"/>
  <c r="AC2426" i="2"/>
  <c r="Y2426" i="2"/>
  <c r="X2426" i="2"/>
  <c r="W2426" i="2"/>
  <c r="V2426" i="2"/>
  <c r="U2426" i="2"/>
  <c r="T2426" i="2"/>
  <c r="S2426" i="2"/>
  <c r="R2426" i="2"/>
  <c r="Q2426" i="2"/>
  <c r="P2426" i="2"/>
  <c r="L2426" i="2"/>
  <c r="K2426" i="2"/>
  <c r="J2426" i="2"/>
  <c r="I2426" i="2"/>
  <c r="H2426" i="2"/>
  <c r="G2426" i="2"/>
  <c r="O2425" i="2"/>
  <c r="AB2425" i="2" s="1"/>
  <c r="N2425" i="2"/>
  <c r="AA2425" i="2" s="1"/>
  <c r="M2425" i="2"/>
  <c r="Z2425" i="2" s="1"/>
  <c r="AC2424" i="2"/>
  <c r="Y2424" i="2"/>
  <c r="X2424" i="2"/>
  <c r="W2424" i="2"/>
  <c r="V2424" i="2"/>
  <c r="U2424" i="2"/>
  <c r="T2424" i="2"/>
  <c r="S2424" i="2"/>
  <c r="R2424" i="2"/>
  <c r="Q2424" i="2"/>
  <c r="P2424" i="2"/>
  <c r="L2424" i="2"/>
  <c r="K2424" i="2"/>
  <c r="J2424" i="2"/>
  <c r="I2424" i="2"/>
  <c r="H2424" i="2"/>
  <c r="G2424" i="2"/>
  <c r="O2423" i="2"/>
  <c r="AB2423" i="2" s="1"/>
  <c r="N2423" i="2"/>
  <c r="AA2423" i="2" s="1"/>
  <c r="M2423" i="2"/>
  <c r="Z2423" i="2" s="1"/>
  <c r="AC2422" i="2"/>
  <c r="Y2422" i="2"/>
  <c r="X2422" i="2"/>
  <c r="W2422" i="2"/>
  <c r="V2422" i="2"/>
  <c r="U2422" i="2"/>
  <c r="T2422" i="2"/>
  <c r="S2422" i="2"/>
  <c r="R2422" i="2"/>
  <c r="Q2422" i="2"/>
  <c r="P2422" i="2"/>
  <c r="L2422" i="2"/>
  <c r="K2422" i="2"/>
  <c r="J2422" i="2"/>
  <c r="I2422" i="2"/>
  <c r="H2422" i="2"/>
  <c r="G2422" i="2"/>
  <c r="O2417" i="2"/>
  <c r="AB2417" i="2" s="1"/>
  <c r="N2417" i="2"/>
  <c r="AA2417" i="2" s="1"/>
  <c r="M2417" i="2"/>
  <c r="Z2417" i="2" s="1"/>
  <c r="AC2416" i="2"/>
  <c r="AC2415" i="2" s="1"/>
  <c r="Y2416" i="2"/>
  <c r="Y2415" i="2" s="1"/>
  <c r="X2416" i="2"/>
  <c r="X2415" i="2" s="1"/>
  <c r="W2416" i="2"/>
  <c r="W2415" i="2" s="1"/>
  <c r="V2416" i="2"/>
  <c r="V2415" i="2" s="1"/>
  <c r="U2416" i="2"/>
  <c r="U2415" i="2" s="1"/>
  <c r="T2416" i="2"/>
  <c r="T2415" i="2" s="1"/>
  <c r="S2416" i="2"/>
  <c r="S2415" i="2" s="1"/>
  <c r="R2416" i="2"/>
  <c r="R2415" i="2" s="1"/>
  <c r="Q2416" i="2"/>
  <c r="P2416" i="2"/>
  <c r="L2416" i="2"/>
  <c r="L2415" i="2" s="1"/>
  <c r="K2416" i="2"/>
  <c r="K2415" i="2" s="1"/>
  <c r="J2416" i="2"/>
  <c r="J2415" i="2" s="1"/>
  <c r="I2416" i="2"/>
  <c r="H2416" i="2"/>
  <c r="G2416" i="2"/>
  <c r="G2415" i="2" s="1"/>
  <c r="Q2415" i="2"/>
  <c r="P2415" i="2"/>
  <c r="O2414" i="2"/>
  <c r="AB2414" i="2" s="1"/>
  <c r="N2414" i="2"/>
  <c r="AA2414" i="2" s="1"/>
  <c r="M2414" i="2"/>
  <c r="Z2414" i="2" s="1"/>
  <c r="AC2413" i="2"/>
  <c r="AC2412" i="2" s="1"/>
  <c r="Y2413" i="2"/>
  <c r="Y2412" i="2" s="1"/>
  <c r="X2413" i="2"/>
  <c r="X2412" i="2" s="1"/>
  <c r="W2413" i="2"/>
  <c r="W2412" i="2" s="1"/>
  <c r="V2413" i="2"/>
  <c r="V2412" i="2" s="1"/>
  <c r="U2413" i="2"/>
  <c r="U2412" i="2" s="1"/>
  <c r="T2413" i="2"/>
  <c r="T2412" i="2" s="1"/>
  <c r="S2413" i="2"/>
  <c r="S2412" i="2" s="1"/>
  <c r="R2413" i="2"/>
  <c r="R2412" i="2" s="1"/>
  <c r="Q2413" i="2"/>
  <c r="Q2412" i="2" s="1"/>
  <c r="P2413" i="2"/>
  <c r="P2412" i="2" s="1"/>
  <c r="L2413" i="2"/>
  <c r="L2412" i="2" s="1"/>
  <c r="K2413" i="2"/>
  <c r="K2412" i="2" s="1"/>
  <c r="J2413" i="2"/>
  <c r="J2412" i="2" s="1"/>
  <c r="I2413" i="2"/>
  <c r="I2412" i="2" s="1"/>
  <c r="H2413" i="2"/>
  <c r="H2412" i="2" s="1"/>
  <c r="G2413" i="2"/>
  <c r="G2412" i="2" s="1"/>
  <c r="O2410" i="2"/>
  <c r="AB2410" i="2" s="1"/>
  <c r="N2410" i="2"/>
  <c r="AA2410" i="2" s="1"/>
  <c r="M2410" i="2"/>
  <c r="Z2410" i="2" s="1"/>
  <c r="AC2409" i="2"/>
  <c r="AC2408" i="2" s="1"/>
  <c r="AC2407" i="2" s="1"/>
  <c r="Y2409" i="2"/>
  <c r="Y2408" i="2" s="1"/>
  <c r="Y2407" i="2" s="1"/>
  <c r="X2409" i="2"/>
  <c r="X2408" i="2" s="1"/>
  <c r="X2407" i="2" s="1"/>
  <c r="W2409" i="2"/>
  <c r="W2408" i="2" s="1"/>
  <c r="W2407" i="2" s="1"/>
  <c r="V2409" i="2"/>
  <c r="V2408" i="2" s="1"/>
  <c r="V2407" i="2" s="1"/>
  <c r="U2409" i="2"/>
  <c r="U2408" i="2" s="1"/>
  <c r="U2407" i="2" s="1"/>
  <c r="T2409" i="2"/>
  <c r="T2408" i="2" s="1"/>
  <c r="T2407" i="2" s="1"/>
  <c r="S2409" i="2"/>
  <c r="S2408" i="2" s="1"/>
  <c r="S2407" i="2" s="1"/>
  <c r="R2409" i="2"/>
  <c r="R2408" i="2" s="1"/>
  <c r="R2407" i="2" s="1"/>
  <c r="Q2409" i="2"/>
  <c r="Q2408" i="2" s="1"/>
  <c r="Q2407" i="2" s="1"/>
  <c r="P2409" i="2"/>
  <c r="P2408" i="2" s="1"/>
  <c r="P2407" i="2" s="1"/>
  <c r="L2409" i="2"/>
  <c r="L2408" i="2" s="1"/>
  <c r="L2407" i="2" s="1"/>
  <c r="K2409" i="2"/>
  <c r="K2408" i="2" s="1"/>
  <c r="K2407" i="2" s="1"/>
  <c r="J2409" i="2"/>
  <c r="J2408" i="2" s="1"/>
  <c r="J2407" i="2" s="1"/>
  <c r="I2409" i="2"/>
  <c r="H2409" i="2"/>
  <c r="H2408" i="2" s="1"/>
  <c r="G2409" i="2"/>
  <c r="G2408" i="2" s="1"/>
  <c r="G2407" i="2" s="1"/>
  <c r="O2404" i="2"/>
  <c r="AB2404" i="2" s="1"/>
  <c r="N2404" i="2"/>
  <c r="AA2404" i="2" s="1"/>
  <c r="M2404" i="2"/>
  <c r="Z2404" i="2" s="1"/>
  <c r="AC2403" i="2"/>
  <c r="AC2402" i="2" s="1"/>
  <c r="Y2403" i="2"/>
  <c r="Y2402" i="2" s="1"/>
  <c r="X2403" i="2"/>
  <c r="X2402" i="2" s="1"/>
  <c r="W2403" i="2"/>
  <c r="W2402" i="2" s="1"/>
  <c r="V2403" i="2"/>
  <c r="V2402" i="2" s="1"/>
  <c r="U2403" i="2"/>
  <c r="U2402" i="2" s="1"/>
  <c r="T2403" i="2"/>
  <c r="T2402" i="2" s="1"/>
  <c r="S2403" i="2"/>
  <c r="S2402" i="2" s="1"/>
  <c r="R2403" i="2"/>
  <c r="R2402" i="2" s="1"/>
  <c r="Q2403" i="2"/>
  <c r="P2403" i="2"/>
  <c r="L2403" i="2"/>
  <c r="L2402" i="2" s="1"/>
  <c r="K2403" i="2"/>
  <c r="K2402" i="2" s="1"/>
  <c r="J2403" i="2"/>
  <c r="I2403" i="2"/>
  <c r="H2403" i="2"/>
  <c r="G2403" i="2"/>
  <c r="G2402" i="2" s="1"/>
  <c r="Q2402" i="2"/>
  <c r="P2402" i="2"/>
  <c r="O2401" i="2"/>
  <c r="AB2401" i="2" s="1"/>
  <c r="N2401" i="2"/>
  <c r="AA2401" i="2" s="1"/>
  <c r="M2401" i="2"/>
  <c r="Z2401" i="2" s="1"/>
  <c r="AC2400" i="2"/>
  <c r="AC2399" i="2" s="1"/>
  <c r="Y2400" i="2"/>
  <c r="Y2399" i="2" s="1"/>
  <c r="X2400" i="2"/>
  <c r="X2399" i="2" s="1"/>
  <c r="W2400" i="2"/>
  <c r="W2399" i="2" s="1"/>
  <c r="V2400" i="2"/>
  <c r="V2399" i="2" s="1"/>
  <c r="U2400" i="2"/>
  <c r="U2399" i="2" s="1"/>
  <c r="T2400" i="2"/>
  <c r="T2399" i="2" s="1"/>
  <c r="S2400" i="2"/>
  <c r="S2399" i="2" s="1"/>
  <c r="R2400" i="2"/>
  <c r="R2399" i="2" s="1"/>
  <c r="Q2400" i="2"/>
  <c r="Q2399" i="2" s="1"/>
  <c r="P2400" i="2"/>
  <c r="P2399" i="2" s="1"/>
  <c r="L2400" i="2"/>
  <c r="L2399" i="2" s="1"/>
  <c r="K2400" i="2"/>
  <c r="J2400" i="2"/>
  <c r="J2399" i="2" s="1"/>
  <c r="I2400" i="2"/>
  <c r="I2399" i="2" s="1"/>
  <c r="H2400" i="2"/>
  <c r="H2399" i="2" s="1"/>
  <c r="G2400" i="2"/>
  <c r="O2397" i="2"/>
  <c r="AB2397" i="2" s="1"/>
  <c r="N2397" i="2"/>
  <c r="AA2397" i="2" s="1"/>
  <c r="M2397" i="2"/>
  <c r="Z2397" i="2" s="1"/>
  <c r="AC2396" i="2"/>
  <c r="AC2395" i="2" s="1"/>
  <c r="Y2396" i="2"/>
  <c r="Y2395" i="2" s="1"/>
  <c r="X2396" i="2"/>
  <c r="X2395" i="2" s="1"/>
  <c r="W2396" i="2"/>
  <c r="W2395" i="2" s="1"/>
  <c r="V2396" i="2"/>
  <c r="V2395" i="2" s="1"/>
  <c r="U2396" i="2"/>
  <c r="U2395" i="2" s="1"/>
  <c r="T2396" i="2"/>
  <c r="T2395" i="2" s="1"/>
  <c r="S2396" i="2"/>
  <c r="S2395" i="2" s="1"/>
  <c r="R2396" i="2"/>
  <c r="R2395" i="2" s="1"/>
  <c r="Q2396" i="2"/>
  <c r="Q2395" i="2" s="1"/>
  <c r="P2396" i="2"/>
  <c r="P2395" i="2" s="1"/>
  <c r="L2396" i="2"/>
  <c r="L2395" i="2" s="1"/>
  <c r="K2396" i="2"/>
  <c r="K2395" i="2" s="1"/>
  <c r="J2396" i="2"/>
  <c r="J2395" i="2" s="1"/>
  <c r="I2396" i="2"/>
  <c r="I2395" i="2" s="1"/>
  <c r="H2396" i="2"/>
  <c r="G2396" i="2"/>
  <c r="G2395" i="2" s="1"/>
  <c r="O2394" i="2"/>
  <c r="AB2394" i="2" s="1"/>
  <c r="N2394" i="2"/>
  <c r="AA2394" i="2" s="1"/>
  <c r="M2394" i="2"/>
  <c r="Z2394" i="2" s="1"/>
  <c r="AC2393" i="2"/>
  <c r="AC2392" i="2" s="1"/>
  <c r="Y2393" i="2"/>
  <c r="Y2392" i="2" s="1"/>
  <c r="X2393" i="2"/>
  <c r="X2392" i="2" s="1"/>
  <c r="W2393" i="2"/>
  <c r="W2392" i="2" s="1"/>
  <c r="V2393" i="2"/>
  <c r="V2392" i="2" s="1"/>
  <c r="U2393" i="2"/>
  <c r="U2392" i="2" s="1"/>
  <c r="T2393" i="2"/>
  <c r="T2392" i="2" s="1"/>
  <c r="S2393" i="2"/>
  <c r="S2392" i="2" s="1"/>
  <c r="R2393" i="2"/>
  <c r="R2392" i="2" s="1"/>
  <c r="Q2393" i="2"/>
  <c r="Q2392" i="2" s="1"/>
  <c r="P2393" i="2"/>
  <c r="P2392" i="2" s="1"/>
  <c r="L2393" i="2"/>
  <c r="L2392" i="2" s="1"/>
  <c r="K2393" i="2"/>
  <c r="K2392" i="2" s="1"/>
  <c r="J2393" i="2"/>
  <c r="J2392" i="2" s="1"/>
  <c r="I2393" i="2"/>
  <c r="I2392" i="2" s="1"/>
  <c r="H2393" i="2"/>
  <c r="G2393" i="2"/>
  <c r="G2392" i="2" s="1"/>
  <c r="O2391" i="2"/>
  <c r="AB2391" i="2" s="1"/>
  <c r="N2391" i="2"/>
  <c r="AA2391" i="2" s="1"/>
  <c r="M2391" i="2"/>
  <c r="Z2391" i="2" s="1"/>
  <c r="AC2390" i="2"/>
  <c r="AC2389" i="2" s="1"/>
  <c r="Y2390" i="2"/>
  <c r="Y2389" i="2" s="1"/>
  <c r="X2390" i="2"/>
  <c r="X2389" i="2" s="1"/>
  <c r="W2390" i="2"/>
  <c r="W2389" i="2" s="1"/>
  <c r="V2390" i="2"/>
  <c r="V2389" i="2" s="1"/>
  <c r="U2390" i="2"/>
  <c r="U2389" i="2" s="1"/>
  <c r="T2390" i="2"/>
  <c r="T2389" i="2" s="1"/>
  <c r="S2390" i="2"/>
  <c r="S2389" i="2" s="1"/>
  <c r="R2390" i="2"/>
  <c r="R2389" i="2" s="1"/>
  <c r="Q2390" i="2"/>
  <c r="Q2389" i="2" s="1"/>
  <c r="P2390" i="2"/>
  <c r="P2389" i="2" s="1"/>
  <c r="L2390" i="2"/>
  <c r="L2389" i="2" s="1"/>
  <c r="K2390" i="2"/>
  <c r="K2389" i="2" s="1"/>
  <c r="J2390" i="2"/>
  <c r="J2389" i="2" s="1"/>
  <c r="I2390" i="2"/>
  <c r="I2389" i="2" s="1"/>
  <c r="H2390" i="2"/>
  <c r="G2390" i="2"/>
  <c r="G2389" i="2" s="1"/>
  <c r="O2388" i="2"/>
  <c r="AB2388" i="2" s="1"/>
  <c r="N2388" i="2"/>
  <c r="AA2388" i="2" s="1"/>
  <c r="M2388" i="2"/>
  <c r="Z2388" i="2" s="1"/>
  <c r="AC2387" i="2"/>
  <c r="AC2386" i="2" s="1"/>
  <c r="Y2387" i="2"/>
  <c r="Y2386" i="2" s="1"/>
  <c r="X2387" i="2"/>
  <c r="X2386" i="2" s="1"/>
  <c r="W2387" i="2"/>
  <c r="W2386" i="2" s="1"/>
  <c r="V2387" i="2"/>
  <c r="V2386" i="2" s="1"/>
  <c r="U2387" i="2"/>
  <c r="U2386" i="2" s="1"/>
  <c r="T2387" i="2"/>
  <c r="T2386" i="2" s="1"/>
  <c r="S2387" i="2"/>
  <c r="S2386" i="2" s="1"/>
  <c r="R2387" i="2"/>
  <c r="R2386" i="2" s="1"/>
  <c r="Q2387" i="2"/>
  <c r="Q2386" i="2" s="1"/>
  <c r="P2387" i="2"/>
  <c r="P2386" i="2" s="1"/>
  <c r="L2387" i="2"/>
  <c r="L2386" i="2" s="1"/>
  <c r="K2387" i="2"/>
  <c r="K2386" i="2" s="1"/>
  <c r="J2387" i="2"/>
  <c r="J2386" i="2" s="1"/>
  <c r="I2387" i="2"/>
  <c r="I2386" i="2" s="1"/>
  <c r="H2387" i="2"/>
  <c r="G2387" i="2"/>
  <c r="G2386" i="2"/>
  <c r="O2385" i="2"/>
  <c r="AB2385" i="2" s="1"/>
  <c r="N2385" i="2"/>
  <c r="AA2385" i="2" s="1"/>
  <c r="M2385" i="2"/>
  <c r="Z2385" i="2" s="1"/>
  <c r="AC2384" i="2"/>
  <c r="AC2383" i="2" s="1"/>
  <c r="Y2384" i="2"/>
  <c r="Y2383" i="2" s="1"/>
  <c r="X2384" i="2"/>
  <c r="X2383" i="2" s="1"/>
  <c r="W2384" i="2"/>
  <c r="W2383" i="2" s="1"/>
  <c r="V2384" i="2"/>
  <c r="V2383" i="2" s="1"/>
  <c r="U2384" i="2"/>
  <c r="U2383" i="2" s="1"/>
  <c r="T2384" i="2"/>
  <c r="T2383" i="2" s="1"/>
  <c r="S2384" i="2"/>
  <c r="S2383" i="2" s="1"/>
  <c r="R2384" i="2"/>
  <c r="R2383" i="2" s="1"/>
  <c r="Q2384" i="2"/>
  <c r="Q2383" i="2" s="1"/>
  <c r="P2384" i="2"/>
  <c r="P2383" i="2" s="1"/>
  <c r="L2384" i="2"/>
  <c r="L2383" i="2" s="1"/>
  <c r="K2384" i="2"/>
  <c r="K2383" i="2" s="1"/>
  <c r="J2384" i="2"/>
  <c r="J2383" i="2" s="1"/>
  <c r="I2384" i="2"/>
  <c r="I2383" i="2" s="1"/>
  <c r="H2384" i="2"/>
  <c r="G2384" i="2"/>
  <c r="G2383" i="2" s="1"/>
  <c r="O2382" i="2"/>
  <c r="AB2382" i="2" s="1"/>
  <c r="N2382" i="2"/>
  <c r="AA2382" i="2" s="1"/>
  <c r="M2382" i="2"/>
  <c r="Z2382" i="2" s="1"/>
  <c r="AC2381" i="2"/>
  <c r="AC2380" i="2" s="1"/>
  <c r="Y2381" i="2"/>
  <c r="Y2380" i="2" s="1"/>
  <c r="X2381" i="2"/>
  <c r="X2380" i="2" s="1"/>
  <c r="W2381" i="2"/>
  <c r="W2380" i="2" s="1"/>
  <c r="V2381" i="2"/>
  <c r="V2380" i="2" s="1"/>
  <c r="U2381" i="2"/>
  <c r="U2380" i="2" s="1"/>
  <c r="T2381" i="2"/>
  <c r="T2380" i="2" s="1"/>
  <c r="S2381" i="2"/>
  <c r="S2380" i="2" s="1"/>
  <c r="R2381" i="2"/>
  <c r="R2380" i="2" s="1"/>
  <c r="Q2381" i="2"/>
  <c r="Q2380" i="2" s="1"/>
  <c r="P2381" i="2"/>
  <c r="P2380" i="2" s="1"/>
  <c r="L2381" i="2"/>
  <c r="L2380" i="2" s="1"/>
  <c r="K2381" i="2"/>
  <c r="K2380" i="2" s="1"/>
  <c r="J2381" i="2"/>
  <c r="J2380" i="2" s="1"/>
  <c r="I2381" i="2"/>
  <c r="I2380" i="2" s="1"/>
  <c r="H2381" i="2"/>
  <c r="G2381" i="2"/>
  <c r="G2380" i="2" s="1"/>
  <c r="O2379" i="2"/>
  <c r="AB2379" i="2" s="1"/>
  <c r="N2379" i="2"/>
  <c r="AA2379" i="2" s="1"/>
  <c r="M2379" i="2"/>
  <c r="Z2379" i="2" s="1"/>
  <c r="AC2378" i="2"/>
  <c r="AC2377" i="2" s="1"/>
  <c r="Y2378" i="2"/>
  <c r="Y2377" i="2" s="1"/>
  <c r="X2378" i="2"/>
  <c r="X2377" i="2" s="1"/>
  <c r="W2378" i="2"/>
  <c r="W2377" i="2" s="1"/>
  <c r="V2378" i="2"/>
  <c r="V2377" i="2" s="1"/>
  <c r="U2378" i="2"/>
  <c r="U2377" i="2" s="1"/>
  <c r="T2378" i="2"/>
  <c r="T2377" i="2" s="1"/>
  <c r="S2378" i="2"/>
  <c r="S2377" i="2" s="1"/>
  <c r="R2378" i="2"/>
  <c r="R2377" i="2" s="1"/>
  <c r="Q2378" i="2"/>
  <c r="Q2377" i="2" s="1"/>
  <c r="P2378" i="2"/>
  <c r="P2377" i="2" s="1"/>
  <c r="L2378" i="2"/>
  <c r="L2377" i="2" s="1"/>
  <c r="K2378" i="2"/>
  <c r="K2377" i="2" s="1"/>
  <c r="J2378" i="2"/>
  <c r="J2377" i="2" s="1"/>
  <c r="I2378" i="2"/>
  <c r="I2377" i="2" s="1"/>
  <c r="H2378" i="2"/>
  <c r="G2378" i="2"/>
  <c r="G2377" i="2" s="1"/>
  <c r="O2376" i="2"/>
  <c r="AB2376" i="2" s="1"/>
  <c r="N2376" i="2"/>
  <c r="AA2376" i="2" s="1"/>
  <c r="M2376" i="2"/>
  <c r="Z2376" i="2" s="1"/>
  <c r="AC2375" i="2"/>
  <c r="AC2374" i="2" s="1"/>
  <c r="Y2375" i="2"/>
  <c r="Y2374" i="2" s="1"/>
  <c r="X2375" i="2"/>
  <c r="X2374" i="2" s="1"/>
  <c r="W2375" i="2"/>
  <c r="W2374" i="2" s="1"/>
  <c r="V2375" i="2"/>
  <c r="V2374" i="2" s="1"/>
  <c r="U2375" i="2"/>
  <c r="U2374" i="2" s="1"/>
  <c r="T2375" i="2"/>
  <c r="T2374" i="2" s="1"/>
  <c r="S2375" i="2"/>
  <c r="S2374" i="2" s="1"/>
  <c r="R2375" i="2"/>
  <c r="R2374" i="2" s="1"/>
  <c r="Q2375" i="2"/>
  <c r="Q2374" i="2" s="1"/>
  <c r="P2375" i="2"/>
  <c r="P2374" i="2" s="1"/>
  <c r="L2375" i="2"/>
  <c r="L2374" i="2" s="1"/>
  <c r="K2375" i="2"/>
  <c r="K2374" i="2" s="1"/>
  <c r="J2375" i="2"/>
  <c r="I2375" i="2"/>
  <c r="I2374" i="2" s="1"/>
  <c r="H2375" i="2"/>
  <c r="G2375" i="2"/>
  <c r="G2374" i="2" s="1"/>
  <c r="O2373" i="2"/>
  <c r="AB2373" i="2" s="1"/>
  <c r="N2373" i="2"/>
  <c r="AA2373" i="2" s="1"/>
  <c r="M2373" i="2"/>
  <c r="Z2373" i="2" s="1"/>
  <c r="AC2372" i="2"/>
  <c r="AC2371" i="2" s="1"/>
  <c r="Y2372" i="2"/>
  <c r="Y2371" i="2" s="1"/>
  <c r="X2372" i="2"/>
  <c r="X2371" i="2" s="1"/>
  <c r="W2372" i="2"/>
  <c r="W2371" i="2" s="1"/>
  <c r="V2372" i="2"/>
  <c r="V2371" i="2" s="1"/>
  <c r="U2372" i="2"/>
  <c r="T2372" i="2"/>
  <c r="T2371" i="2" s="1"/>
  <c r="S2372" i="2"/>
  <c r="S2371" i="2" s="1"/>
  <c r="R2372" i="2"/>
  <c r="R2371" i="2" s="1"/>
  <c r="Q2372" i="2"/>
  <c r="Q2371" i="2" s="1"/>
  <c r="P2372" i="2"/>
  <c r="P2371" i="2" s="1"/>
  <c r="L2372" i="2"/>
  <c r="L2371" i="2" s="1"/>
  <c r="K2372" i="2"/>
  <c r="K2371" i="2" s="1"/>
  <c r="J2372" i="2"/>
  <c r="I2372" i="2"/>
  <c r="I2371" i="2" s="1"/>
  <c r="H2372" i="2"/>
  <c r="G2372" i="2"/>
  <c r="G2371" i="2" s="1"/>
  <c r="U2371" i="2"/>
  <c r="O2370" i="2"/>
  <c r="AB2370" i="2" s="1"/>
  <c r="N2370" i="2"/>
  <c r="AA2370" i="2" s="1"/>
  <c r="M2370" i="2"/>
  <c r="Z2370" i="2" s="1"/>
  <c r="AC2369" i="2"/>
  <c r="Y2369" i="2"/>
  <c r="X2369" i="2"/>
  <c r="W2369" i="2"/>
  <c r="V2369" i="2"/>
  <c r="U2369" i="2"/>
  <c r="T2369" i="2"/>
  <c r="S2369" i="2"/>
  <c r="R2369" i="2"/>
  <c r="Q2369" i="2"/>
  <c r="P2369" i="2"/>
  <c r="L2369" i="2"/>
  <c r="K2369" i="2"/>
  <c r="J2369" i="2"/>
  <c r="I2369" i="2"/>
  <c r="H2369" i="2"/>
  <c r="G2369" i="2"/>
  <c r="O2368" i="2"/>
  <c r="AB2368" i="2" s="1"/>
  <c r="N2368" i="2"/>
  <c r="AA2368" i="2" s="1"/>
  <c r="M2368" i="2"/>
  <c r="Z2368" i="2" s="1"/>
  <c r="AC2367" i="2"/>
  <c r="Y2367" i="2"/>
  <c r="X2367" i="2"/>
  <c r="W2367" i="2"/>
  <c r="V2367" i="2"/>
  <c r="U2367" i="2"/>
  <c r="T2367" i="2"/>
  <c r="S2367" i="2"/>
  <c r="R2367" i="2"/>
  <c r="Q2367" i="2"/>
  <c r="P2367" i="2"/>
  <c r="L2367" i="2"/>
  <c r="K2367" i="2"/>
  <c r="K2366" i="2" s="1"/>
  <c r="J2367" i="2"/>
  <c r="I2367" i="2"/>
  <c r="H2367" i="2"/>
  <c r="G2367" i="2"/>
  <c r="G2366" i="2" s="1"/>
  <c r="O2365" i="2"/>
  <c r="AB2365" i="2" s="1"/>
  <c r="N2365" i="2"/>
  <c r="AA2365" i="2" s="1"/>
  <c r="M2365" i="2"/>
  <c r="Z2365" i="2" s="1"/>
  <c r="AC2364" i="2"/>
  <c r="AC2363" i="2" s="1"/>
  <c r="Y2364" i="2"/>
  <c r="X2364" i="2"/>
  <c r="X2363" i="2" s="1"/>
  <c r="W2364" i="2"/>
  <c r="W2363" i="2" s="1"/>
  <c r="V2364" i="2"/>
  <c r="V2363" i="2" s="1"/>
  <c r="U2364" i="2"/>
  <c r="U2363" i="2" s="1"/>
  <c r="T2364" i="2"/>
  <c r="T2363" i="2" s="1"/>
  <c r="S2364" i="2"/>
  <c r="S2363" i="2" s="1"/>
  <c r="R2364" i="2"/>
  <c r="R2363" i="2" s="1"/>
  <c r="Q2364" i="2"/>
  <c r="Q2363" i="2" s="1"/>
  <c r="P2364" i="2"/>
  <c r="P2363" i="2" s="1"/>
  <c r="L2364" i="2"/>
  <c r="L2363" i="2" s="1"/>
  <c r="K2364" i="2"/>
  <c r="J2364" i="2"/>
  <c r="J2363" i="2" s="1"/>
  <c r="I2364" i="2"/>
  <c r="I2363" i="2" s="1"/>
  <c r="H2364" i="2"/>
  <c r="H2363" i="2" s="1"/>
  <c r="G2364" i="2"/>
  <c r="G2363" i="2" s="1"/>
  <c r="Y2363" i="2"/>
  <c r="O2362" i="2"/>
  <c r="AB2362" i="2" s="1"/>
  <c r="N2362" i="2"/>
  <c r="AA2362" i="2" s="1"/>
  <c r="J2362" i="2"/>
  <c r="AC2361" i="2"/>
  <c r="Y2361" i="2"/>
  <c r="Y2360" i="2" s="1"/>
  <c r="X2361" i="2"/>
  <c r="X2360" i="2" s="1"/>
  <c r="W2361" i="2"/>
  <c r="W2360" i="2" s="1"/>
  <c r="V2361" i="2"/>
  <c r="V2360" i="2" s="1"/>
  <c r="U2361" i="2"/>
  <c r="U2360" i="2" s="1"/>
  <c r="T2361" i="2"/>
  <c r="T2360" i="2" s="1"/>
  <c r="S2361" i="2"/>
  <c r="S2360" i="2" s="1"/>
  <c r="R2361" i="2"/>
  <c r="R2360" i="2" s="1"/>
  <c r="Q2361" i="2"/>
  <c r="Q2360" i="2" s="1"/>
  <c r="P2361" i="2"/>
  <c r="P2360" i="2" s="1"/>
  <c r="L2361" i="2"/>
  <c r="L2360" i="2" s="1"/>
  <c r="K2361" i="2"/>
  <c r="K2360" i="2" s="1"/>
  <c r="I2361" i="2"/>
  <c r="H2361" i="2"/>
  <c r="H2360" i="2" s="1"/>
  <c r="G2361" i="2"/>
  <c r="AC2360" i="2"/>
  <c r="I2357" i="2"/>
  <c r="H2357" i="2"/>
  <c r="G2357" i="2"/>
  <c r="AC2356" i="2"/>
  <c r="AC2355" i="2" s="1"/>
  <c r="AC2354" i="2" s="1"/>
  <c r="Y2356" i="2"/>
  <c r="Y2355" i="2" s="1"/>
  <c r="Y2354" i="2" s="1"/>
  <c r="X2356" i="2"/>
  <c r="X2355" i="2" s="1"/>
  <c r="X2354" i="2" s="1"/>
  <c r="W2356" i="2"/>
  <c r="W2355" i="2" s="1"/>
  <c r="W2354" i="2" s="1"/>
  <c r="V2356" i="2"/>
  <c r="V2355" i="2" s="1"/>
  <c r="V2354" i="2" s="1"/>
  <c r="U2356" i="2"/>
  <c r="U2355" i="2" s="1"/>
  <c r="U2354" i="2" s="1"/>
  <c r="T2356" i="2"/>
  <c r="T2355" i="2" s="1"/>
  <c r="T2354" i="2" s="1"/>
  <c r="S2356" i="2"/>
  <c r="S2355" i="2" s="1"/>
  <c r="S2354" i="2" s="1"/>
  <c r="R2356" i="2"/>
  <c r="R2355" i="2" s="1"/>
  <c r="R2354" i="2" s="1"/>
  <c r="Q2356" i="2"/>
  <c r="Q2355" i="2" s="1"/>
  <c r="Q2354" i="2" s="1"/>
  <c r="P2356" i="2"/>
  <c r="P2355" i="2" s="1"/>
  <c r="P2354" i="2" s="1"/>
  <c r="L2356" i="2"/>
  <c r="L2355" i="2" s="1"/>
  <c r="L2354" i="2" s="1"/>
  <c r="K2356" i="2"/>
  <c r="K2355" i="2" s="1"/>
  <c r="K2354" i="2" s="1"/>
  <c r="J2356" i="2"/>
  <c r="J2355" i="2" s="1"/>
  <c r="J2354" i="2" s="1"/>
  <c r="O2353" i="2"/>
  <c r="AB2353" i="2" s="1"/>
  <c r="N2353" i="2"/>
  <c r="AA2353" i="2" s="1"/>
  <c r="M2353" i="2"/>
  <c r="Z2353" i="2" s="1"/>
  <c r="AC2352" i="2"/>
  <c r="AC2351" i="2" s="1"/>
  <c r="Y2352" i="2"/>
  <c r="X2352" i="2"/>
  <c r="X2351" i="2" s="1"/>
  <c r="W2352" i="2"/>
  <c r="W2351" i="2" s="1"/>
  <c r="V2352" i="2"/>
  <c r="V2351" i="2" s="1"/>
  <c r="U2352" i="2"/>
  <c r="U2351" i="2" s="1"/>
  <c r="T2352" i="2"/>
  <c r="T2351" i="2" s="1"/>
  <c r="S2352" i="2"/>
  <c r="S2351" i="2" s="1"/>
  <c r="R2352" i="2"/>
  <c r="R2351" i="2" s="1"/>
  <c r="Q2352" i="2"/>
  <c r="Q2351" i="2" s="1"/>
  <c r="P2352" i="2"/>
  <c r="P2351" i="2" s="1"/>
  <c r="L2352" i="2"/>
  <c r="L2351" i="2" s="1"/>
  <c r="K2352" i="2"/>
  <c r="K2351" i="2" s="1"/>
  <c r="J2352" i="2"/>
  <c r="J2351" i="2" s="1"/>
  <c r="I2352" i="2"/>
  <c r="H2352" i="2"/>
  <c r="G2352" i="2"/>
  <c r="G2351" i="2" s="1"/>
  <c r="Y2351" i="2"/>
  <c r="O2350" i="2"/>
  <c r="AB2350" i="2" s="1"/>
  <c r="N2350" i="2"/>
  <c r="AA2350" i="2" s="1"/>
  <c r="M2350" i="2"/>
  <c r="Z2350" i="2" s="1"/>
  <c r="AC2349" i="2"/>
  <c r="AC2348" i="2" s="1"/>
  <c r="Y2349" i="2"/>
  <c r="X2349" i="2"/>
  <c r="X2348" i="2" s="1"/>
  <c r="W2349" i="2"/>
  <c r="W2348" i="2" s="1"/>
  <c r="V2349" i="2"/>
  <c r="V2348" i="2" s="1"/>
  <c r="U2349" i="2"/>
  <c r="U2348" i="2" s="1"/>
  <c r="T2349" i="2"/>
  <c r="T2348" i="2" s="1"/>
  <c r="S2349" i="2"/>
  <c r="S2348" i="2" s="1"/>
  <c r="R2349" i="2"/>
  <c r="R2348" i="2" s="1"/>
  <c r="Q2349" i="2"/>
  <c r="Q2348" i="2" s="1"/>
  <c r="P2349" i="2"/>
  <c r="P2348" i="2" s="1"/>
  <c r="L2349" i="2"/>
  <c r="L2348" i="2" s="1"/>
  <c r="K2349" i="2"/>
  <c r="K2348" i="2" s="1"/>
  <c r="J2349" i="2"/>
  <c r="J2348" i="2" s="1"/>
  <c r="I2349" i="2"/>
  <c r="I2348" i="2" s="1"/>
  <c r="H2349" i="2"/>
  <c r="G2349" i="2"/>
  <c r="G2348" i="2" s="1"/>
  <c r="Y2348" i="2"/>
  <c r="O2344" i="2"/>
  <c r="AB2344" i="2" s="1"/>
  <c r="N2344" i="2"/>
  <c r="AA2344" i="2" s="1"/>
  <c r="M2344" i="2"/>
  <c r="Z2344" i="2" s="1"/>
  <c r="AC2343" i="2"/>
  <c r="AC2342" i="2" s="1"/>
  <c r="AC2341" i="2" s="1"/>
  <c r="AC2340" i="2" s="1"/>
  <c r="Y2343" i="2"/>
  <c r="Y2342" i="2" s="1"/>
  <c r="Y2341" i="2" s="1"/>
  <c r="Y2340" i="2" s="1"/>
  <c r="X2343" i="2"/>
  <c r="X2342" i="2" s="1"/>
  <c r="X2341" i="2" s="1"/>
  <c r="X2340" i="2" s="1"/>
  <c r="W2343" i="2"/>
  <c r="W2342" i="2" s="1"/>
  <c r="W2341" i="2" s="1"/>
  <c r="W2340" i="2" s="1"/>
  <c r="V2343" i="2"/>
  <c r="V2342" i="2" s="1"/>
  <c r="V2341" i="2" s="1"/>
  <c r="V2340" i="2" s="1"/>
  <c r="U2343" i="2"/>
  <c r="U2342" i="2" s="1"/>
  <c r="U2341" i="2" s="1"/>
  <c r="U2340" i="2" s="1"/>
  <c r="T2343" i="2"/>
  <c r="T2342" i="2" s="1"/>
  <c r="T2341" i="2" s="1"/>
  <c r="T2340" i="2" s="1"/>
  <c r="S2343" i="2"/>
  <c r="S2342" i="2" s="1"/>
  <c r="S2341" i="2" s="1"/>
  <c r="S2340" i="2" s="1"/>
  <c r="R2343" i="2"/>
  <c r="R2342" i="2" s="1"/>
  <c r="R2341" i="2" s="1"/>
  <c r="R2340" i="2" s="1"/>
  <c r="Q2343" i="2"/>
  <c r="Q2342" i="2" s="1"/>
  <c r="Q2341" i="2" s="1"/>
  <c r="Q2340" i="2" s="1"/>
  <c r="P2343" i="2"/>
  <c r="P2342" i="2" s="1"/>
  <c r="P2341" i="2" s="1"/>
  <c r="P2340" i="2" s="1"/>
  <c r="L2343" i="2"/>
  <c r="L2342" i="2" s="1"/>
  <c r="L2341" i="2" s="1"/>
  <c r="L2340" i="2" s="1"/>
  <c r="K2343" i="2"/>
  <c r="K2342" i="2" s="1"/>
  <c r="K2341" i="2" s="1"/>
  <c r="K2340" i="2" s="1"/>
  <c r="J2343" i="2"/>
  <c r="J2342" i="2" s="1"/>
  <c r="J2341" i="2" s="1"/>
  <c r="J2340" i="2" s="1"/>
  <c r="I2343" i="2"/>
  <c r="H2343" i="2"/>
  <c r="H2342" i="2" s="1"/>
  <c r="H2341" i="2" s="1"/>
  <c r="G2343" i="2"/>
  <c r="O2339" i="2"/>
  <c r="AB2339" i="2" s="1"/>
  <c r="N2339" i="2"/>
  <c r="AA2339" i="2" s="1"/>
  <c r="M2339" i="2"/>
  <c r="Z2339" i="2" s="1"/>
  <c r="AC2338" i="2"/>
  <c r="AC2337" i="2" s="1"/>
  <c r="AC2336" i="2" s="1"/>
  <c r="AC2335" i="2" s="1"/>
  <c r="Y2338" i="2"/>
  <c r="Y2337" i="2" s="1"/>
  <c r="Y2336" i="2" s="1"/>
  <c r="Y2335" i="2" s="1"/>
  <c r="X2338" i="2"/>
  <c r="X2337" i="2" s="1"/>
  <c r="X2336" i="2" s="1"/>
  <c r="X2335" i="2" s="1"/>
  <c r="W2338" i="2"/>
  <c r="W2337" i="2" s="1"/>
  <c r="W2336" i="2" s="1"/>
  <c r="W2335" i="2" s="1"/>
  <c r="V2338" i="2"/>
  <c r="V2337" i="2" s="1"/>
  <c r="V2336" i="2" s="1"/>
  <c r="V2335" i="2" s="1"/>
  <c r="U2338" i="2"/>
  <c r="U2337" i="2" s="1"/>
  <c r="U2336" i="2" s="1"/>
  <c r="U2335" i="2" s="1"/>
  <c r="T2338" i="2"/>
  <c r="T2337" i="2" s="1"/>
  <c r="T2336" i="2" s="1"/>
  <c r="T2335" i="2" s="1"/>
  <c r="S2338" i="2"/>
  <c r="S2337" i="2" s="1"/>
  <c r="S2336" i="2" s="1"/>
  <c r="S2335" i="2" s="1"/>
  <c r="R2338" i="2"/>
  <c r="R2337" i="2" s="1"/>
  <c r="R2336" i="2" s="1"/>
  <c r="R2335" i="2" s="1"/>
  <c r="Q2338" i="2"/>
  <c r="Q2337" i="2" s="1"/>
  <c r="Q2336" i="2" s="1"/>
  <c r="Q2335" i="2" s="1"/>
  <c r="P2338" i="2"/>
  <c r="P2337" i="2" s="1"/>
  <c r="P2336" i="2" s="1"/>
  <c r="P2335" i="2" s="1"/>
  <c r="L2338" i="2"/>
  <c r="L2337" i="2" s="1"/>
  <c r="L2336" i="2" s="1"/>
  <c r="L2335" i="2" s="1"/>
  <c r="K2338" i="2"/>
  <c r="K2337" i="2" s="1"/>
  <c r="K2336" i="2" s="1"/>
  <c r="K2335" i="2" s="1"/>
  <c r="J2338" i="2"/>
  <c r="J2337" i="2" s="1"/>
  <c r="J2336" i="2" s="1"/>
  <c r="J2335" i="2" s="1"/>
  <c r="I2338" i="2"/>
  <c r="H2338" i="2"/>
  <c r="G2338" i="2"/>
  <c r="G2337" i="2" s="1"/>
  <c r="G2336" i="2" s="1"/>
  <c r="O2334" i="2"/>
  <c r="AB2334" i="2" s="1"/>
  <c r="N2334" i="2"/>
  <c r="AA2334" i="2" s="1"/>
  <c r="M2334" i="2"/>
  <c r="Z2334" i="2" s="1"/>
  <c r="AC2333" i="2"/>
  <c r="AC2332" i="2" s="1"/>
  <c r="Y2333" i="2"/>
  <c r="Y2332" i="2" s="1"/>
  <c r="X2333" i="2"/>
  <c r="X2332" i="2" s="1"/>
  <c r="W2333" i="2"/>
  <c r="W2332" i="2" s="1"/>
  <c r="V2333" i="2"/>
  <c r="V2332" i="2" s="1"/>
  <c r="U2333" i="2"/>
  <c r="U2332" i="2" s="1"/>
  <c r="T2333" i="2"/>
  <c r="T2332" i="2" s="1"/>
  <c r="S2333" i="2"/>
  <c r="S2332" i="2" s="1"/>
  <c r="R2333" i="2"/>
  <c r="R2332" i="2" s="1"/>
  <c r="Q2333" i="2"/>
  <c r="Q2332" i="2" s="1"/>
  <c r="P2333" i="2"/>
  <c r="P2332" i="2" s="1"/>
  <c r="L2333" i="2"/>
  <c r="K2333" i="2"/>
  <c r="K2332" i="2" s="1"/>
  <c r="J2333" i="2"/>
  <c r="J2332" i="2" s="1"/>
  <c r="I2333" i="2"/>
  <c r="I2332" i="2" s="1"/>
  <c r="H2333" i="2"/>
  <c r="G2333" i="2"/>
  <c r="O2331" i="2"/>
  <c r="AB2331" i="2" s="1"/>
  <c r="N2331" i="2"/>
  <c r="AA2331" i="2" s="1"/>
  <c r="M2331" i="2"/>
  <c r="Z2331" i="2" s="1"/>
  <c r="AC2330" i="2"/>
  <c r="AC2329" i="2" s="1"/>
  <c r="Y2330" i="2"/>
  <c r="Y2329" i="2" s="1"/>
  <c r="X2330" i="2"/>
  <c r="X2329" i="2" s="1"/>
  <c r="W2330" i="2"/>
  <c r="W2329" i="2" s="1"/>
  <c r="V2330" i="2"/>
  <c r="V2329" i="2" s="1"/>
  <c r="U2330" i="2"/>
  <c r="U2329" i="2" s="1"/>
  <c r="U2328" i="2" s="1"/>
  <c r="T2330" i="2"/>
  <c r="T2329" i="2" s="1"/>
  <c r="S2330" i="2"/>
  <c r="S2329" i="2" s="1"/>
  <c r="R2330" i="2"/>
  <c r="R2329" i="2" s="1"/>
  <c r="R2328" i="2" s="1"/>
  <c r="Q2330" i="2"/>
  <c r="Q2329" i="2" s="1"/>
  <c r="P2330" i="2"/>
  <c r="P2329" i="2" s="1"/>
  <c r="L2330" i="2"/>
  <c r="L2329" i="2" s="1"/>
  <c r="K2330" i="2"/>
  <c r="K2329" i="2" s="1"/>
  <c r="J2330" i="2"/>
  <c r="I2330" i="2"/>
  <c r="H2330" i="2"/>
  <c r="H2329" i="2" s="1"/>
  <c r="G2330" i="2"/>
  <c r="G2329" i="2" s="1"/>
  <c r="O2327" i="2"/>
  <c r="AB2327" i="2" s="1"/>
  <c r="N2327" i="2"/>
  <c r="AA2327" i="2" s="1"/>
  <c r="M2327" i="2"/>
  <c r="Z2327" i="2" s="1"/>
  <c r="AC2326" i="2"/>
  <c r="AC2325" i="2" s="1"/>
  <c r="AC2324" i="2" s="1"/>
  <c r="Y2326" i="2"/>
  <c r="Y2325" i="2" s="1"/>
  <c r="Y2324" i="2" s="1"/>
  <c r="X2326" i="2"/>
  <c r="X2325" i="2" s="1"/>
  <c r="X2324" i="2" s="1"/>
  <c r="W2326" i="2"/>
  <c r="W2325" i="2" s="1"/>
  <c r="W2324" i="2" s="1"/>
  <c r="V2326" i="2"/>
  <c r="V2325" i="2" s="1"/>
  <c r="V2324" i="2" s="1"/>
  <c r="U2326" i="2"/>
  <c r="T2326" i="2"/>
  <c r="T2325" i="2" s="1"/>
  <c r="T2324" i="2" s="1"/>
  <c r="S2326" i="2"/>
  <c r="S2325" i="2" s="1"/>
  <c r="S2324" i="2" s="1"/>
  <c r="R2326" i="2"/>
  <c r="R2325" i="2" s="1"/>
  <c r="R2324" i="2" s="1"/>
  <c r="Q2326" i="2"/>
  <c r="Q2325" i="2" s="1"/>
  <c r="Q2324" i="2" s="1"/>
  <c r="P2326" i="2"/>
  <c r="P2325" i="2" s="1"/>
  <c r="P2324" i="2" s="1"/>
  <c r="L2326" i="2"/>
  <c r="L2325" i="2" s="1"/>
  <c r="L2324" i="2" s="1"/>
  <c r="K2326" i="2"/>
  <c r="K2325" i="2" s="1"/>
  <c r="K2324" i="2" s="1"/>
  <c r="J2326" i="2"/>
  <c r="J2325" i="2" s="1"/>
  <c r="J2324" i="2" s="1"/>
  <c r="I2326" i="2"/>
  <c r="I2325" i="2" s="1"/>
  <c r="H2326" i="2"/>
  <c r="G2326" i="2"/>
  <c r="U2325" i="2"/>
  <c r="U2324" i="2" s="1"/>
  <c r="O2322" i="2"/>
  <c r="AB2322" i="2" s="1"/>
  <c r="N2322" i="2"/>
  <c r="AA2322" i="2" s="1"/>
  <c r="M2322" i="2"/>
  <c r="Z2322" i="2" s="1"/>
  <c r="AC2321" i="2"/>
  <c r="AC2320" i="2" s="1"/>
  <c r="AC2319" i="2" s="1"/>
  <c r="Y2321" i="2"/>
  <c r="Y2320" i="2" s="1"/>
  <c r="Y2319" i="2" s="1"/>
  <c r="X2321" i="2"/>
  <c r="X2320" i="2" s="1"/>
  <c r="X2319" i="2" s="1"/>
  <c r="W2321" i="2"/>
  <c r="W2320" i="2" s="1"/>
  <c r="W2319" i="2" s="1"/>
  <c r="V2321" i="2"/>
  <c r="V2320" i="2" s="1"/>
  <c r="V2319" i="2" s="1"/>
  <c r="U2321" i="2"/>
  <c r="U2320" i="2" s="1"/>
  <c r="U2319" i="2" s="1"/>
  <c r="T2321" i="2"/>
  <c r="T2320" i="2" s="1"/>
  <c r="T2319" i="2" s="1"/>
  <c r="S2321" i="2"/>
  <c r="S2320" i="2" s="1"/>
  <c r="S2319" i="2" s="1"/>
  <c r="R2321" i="2"/>
  <c r="R2320" i="2" s="1"/>
  <c r="R2319" i="2" s="1"/>
  <c r="Q2321" i="2"/>
  <c r="Q2320" i="2" s="1"/>
  <c r="Q2319" i="2" s="1"/>
  <c r="P2321" i="2"/>
  <c r="P2320" i="2" s="1"/>
  <c r="P2319" i="2" s="1"/>
  <c r="L2321" i="2"/>
  <c r="L2320" i="2" s="1"/>
  <c r="L2319" i="2" s="1"/>
  <c r="K2321" i="2"/>
  <c r="K2320" i="2" s="1"/>
  <c r="K2319" i="2" s="1"/>
  <c r="J2321" i="2"/>
  <c r="I2321" i="2"/>
  <c r="H2321" i="2"/>
  <c r="G2321" i="2"/>
  <c r="G2320" i="2" s="1"/>
  <c r="G2319" i="2" s="1"/>
  <c r="O2318" i="2"/>
  <c r="AB2318" i="2" s="1"/>
  <c r="N2318" i="2"/>
  <c r="AA2318" i="2" s="1"/>
  <c r="M2318" i="2"/>
  <c r="Z2318" i="2" s="1"/>
  <c r="AC2317" i="2"/>
  <c r="AC2316" i="2" s="1"/>
  <c r="AC2315" i="2" s="1"/>
  <c r="Y2317" i="2"/>
  <c r="Y2316" i="2" s="1"/>
  <c r="Y2315" i="2" s="1"/>
  <c r="X2317" i="2"/>
  <c r="X2316" i="2" s="1"/>
  <c r="X2315" i="2" s="1"/>
  <c r="W2317" i="2"/>
  <c r="W2316" i="2" s="1"/>
  <c r="W2315" i="2" s="1"/>
  <c r="V2317" i="2"/>
  <c r="V2316" i="2" s="1"/>
  <c r="V2315" i="2" s="1"/>
  <c r="U2317" i="2"/>
  <c r="U2316" i="2" s="1"/>
  <c r="U2315" i="2" s="1"/>
  <c r="T2317" i="2"/>
  <c r="T2316" i="2" s="1"/>
  <c r="T2315" i="2" s="1"/>
  <c r="S2317" i="2"/>
  <c r="S2316" i="2" s="1"/>
  <c r="S2315" i="2" s="1"/>
  <c r="R2317" i="2"/>
  <c r="R2316" i="2" s="1"/>
  <c r="R2315" i="2" s="1"/>
  <c r="Q2317" i="2"/>
  <c r="Q2316" i="2" s="1"/>
  <c r="Q2315" i="2" s="1"/>
  <c r="P2317" i="2"/>
  <c r="P2316" i="2" s="1"/>
  <c r="P2315" i="2" s="1"/>
  <c r="L2317" i="2"/>
  <c r="L2316" i="2" s="1"/>
  <c r="L2315" i="2" s="1"/>
  <c r="K2317" i="2"/>
  <c r="K2316" i="2" s="1"/>
  <c r="K2315" i="2" s="1"/>
  <c r="J2317" i="2"/>
  <c r="J2316" i="2" s="1"/>
  <c r="J2315" i="2" s="1"/>
  <c r="I2317" i="2"/>
  <c r="I2316" i="2" s="1"/>
  <c r="I2315" i="2" s="1"/>
  <c r="H2317" i="2"/>
  <c r="H2316" i="2" s="1"/>
  <c r="H2315" i="2" s="1"/>
  <c r="G2317" i="2"/>
  <c r="AB2311" i="2"/>
  <c r="AA2311" i="2"/>
  <c r="Z2311" i="2"/>
  <c r="AC2310" i="2"/>
  <c r="AC2309" i="2" s="1"/>
  <c r="AC2308" i="2" s="1"/>
  <c r="AC2307" i="2" s="1"/>
  <c r="AC2306" i="2" s="1"/>
  <c r="AC2305" i="2" s="1"/>
  <c r="Y2310" i="2"/>
  <c r="Y2309" i="2" s="1"/>
  <c r="Y2308" i="2" s="1"/>
  <c r="Y2307" i="2" s="1"/>
  <c r="Y2306" i="2" s="1"/>
  <c r="Y2305" i="2" s="1"/>
  <c r="X2310" i="2"/>
  <c r="X2309" i="2" s="1"/>
  <c r="X2308" i="2" s="1"/>
  <c r="X2307" i="2" s="1"/>
  <c r="X2306" i="2" s="1"/>
  <c r="X2305" i="2" s="1"/>
  <c r="W2310" i="2"/>
  <c r="W2309" i="2" s="1"/>
  <c r="W2308" i="2" s="1"/>
  <c r="W2307" i="2" s="1"/>
  <c r="W2306" i="2" s="1"/>
  <c r="W2305" i="2" s="1"/>
  <c r="V2310" i="2"/>
  <c r="V2309" i="2" s="1"/>
  <c r="V2308" i="2" s="1"/>
  <c r="V2307" i="2" s="1"/>
  <c r="V2306" i="2" s="1"/>
  <c r="V2305" i="2" s="1"/>
  <c r="U2310" i="2"/>
  <c r="U2309" i="2" s="1"/>
  <c r="U2308" i="2" s="1"/>
  <c r="U2307" i="2" s="1"/>
  <c r="U2306" i="2" s="1"/>
  <c r="U2305" i="2" s="1"/>
  <c r="T2310" i="2"/>
  <c r="T2309" i="2" s="1"/>
  <c r="T2308" i="2" s="1"/>
  <c r="T2307" i="2" s="1"/>
  <c r="T2306" i="2" s="1"/>
  <c r="T2305" i="2" s="1"/>
  <c r="S2310" i="2"/>
  <c r="S2309" i="2" s="1"/>
  <c r="S2308" i="2" s="1"/>
  <c r="S2307" i="2" s="1"/>
  <c r="S2306" i="2" s="1"/>
  <c r="S2305" i="2" s="1"/>
  <c r="R2310" i="2"/>
  <c r="R2309" i="2" s="1"/>
  <c r="Q2310" i="2"/>
  <c r="Q2309" i="2" s="1"/>
  <c r="Q2308" i="2" s="1"/>
  <c r="Q2307" i="2" s="1"/>
  <c r="Q2306" i="2" s="1"/>
  <c r="Q2305" i="2" s="1"/>
  <c r="P2310" i="2"/>
  <c r="P2309" i="2" s="1"/>
  <c r="P2308" i="2" s="1"/>
  <c r="P2307" i="2" s="1"/>
  <c r="P2306" i="2" s="1"/>
  <c r="P2305" i="2" s="1"/>
  <c r="O2310" i="2"/>
  <c r="O2309" i="2" s="1"/>
  <c r="N2310" i="2"/>
  <c r="M2310" i="2"/>
  <c r="M2309" i="2" s="1"/>
  <c r="M2308" i="2" s="1"/>
  <c r="M2307" i="2" s="1"/>
  <c r="M2306" i="2" s="1"/>
  <c r="O2304" i="2"/>
  <c r="AB2304" i="2" s="1"/>
  <c r="N2304" i="2"/>
  <c r="AA2304" i="2" s="1"/>
  <c r="M2304" i="2"/>
  <c r="Z2304" i="2" s="1"/>
  <c r="AC2303" i="2"/>
  <c r="Y2303" i="2"/>
  <c r="X2303" i="2"/>
  <c r="W2303" i="2"/>
  <c r="V2303" i="2"/>
  <c r="U2303" i="2"/>
  <c r="T2303" i="2"/>
  <c r="S2303" i="2"/>
  <c r="R2303" i="2"/>
  <c r="Q2303" i="2"/>
  <c r="P2303" i="2"/>
  <c r="L2303" i="2"/>
  <c r="K2303" i="2"/>
  <c r="J2303" i="2"/>
  <c r="I2303" i="2"/>
  <c r="H2303" i="2"/>
  <c r="G2303" i="2"/>
  <c r="O2302" i="2"/>
  <c r="AB2302" i="2" s="1"/>
  <c r="N2302" i="2"/>
  <c r="AA2302" i="2" s="1"/>
  <c r="M2302" i="2"/>
  <c r="Z2302" i="2" s="1"/>
  <c r="AC2301" i="2"/>
  <c r="Y2301" i="2"/>
  <c r="X2301" i="2"/>
  <c r="W2301" i="2"/>
  <c r="V2301" i="2"/>
  <c r="U2301" i="2"/>
  <c r="T2301" i="2"/>
  <c r="S2301" i="2"/>
  <c r="R2301" i="2"/>
  <c r="Q2301" i="2"/>
  <c r="P2301" i="2"/>
  <c r="L2301" i="2"/>
  <c r="K2301" i="2"/>
  <c r="J2301" i="2"/>
  <c r="I2301" i="2"/>
  <c r="H2301" i="2"/>
  <c r="G2301" i="2"/>
  <c r="O2300" i="2"/>
  <c r="AB2300" i="2" s="1"/>
  <c r="N2300" i="2"/>
  <c r="AA2300" i="2" s="1"/>
  <c r="M2300" i="2"/>
  <c r="Z2300" i="2" s="1"/>
  <c r="AC2299" i="2"/>
  <c r="Y2299" i="2"/>
  <c r="Y2298" i="2" s="1"/>
  <c r="Y2297" i="2" s="1"/>
  <c r="Y2296" i="2" s="1"/>
  <c r="Y2295" i="2" s="1"/>
  <c r="Y2294" i="2" s="1"/>
  <c r="X2299" i="2"/>
  <c r="X2298" i="2" s="1"/>
  <c r="X2297" i="2" s="1"/>
  <c r="X2296" i="2" s="1"/>
  <c r="X2295" i="2" s="1"/>
  <c r="X2294" i="2" s="1"/>
  <c r="W2299" i="2"/>
  <c r="V2299" i="2"/>
  <c r="U2299" i="2"/>
  <c r="U2298" i="2" s="1"/>
  <c r="U2297" i="2" s="1"/>
  <c r="U2296" i="2" s="1"/>
  <c r="U2295" i="2" s="1"/>
  <c r="U2294" i="2" s="1"/>
  <c r="T2299" i="2"/>
  <c r="T2298" i="2" s="1"/>
  <c r="T2297" i="2" s="1"/>
  <c r="T2296" i="2" s="1"/>
  <c r="T2295" i="2" s="1"/>
  <c r="T2294" i="2" s="1"/>
  <c r="S2299" i="2"/>
  <c r="R2299" i="2"/>
  <c r="Q2299" i="2"/>
  <c r="Q2298" i="2" s="1"/>
  <c r="Q2297" i="2" s="1"/>
  <c r="Q2296" i="2" s="1"/>
  <c r="Q2295" i="2" s="1"/>
  <c r="Q2294" i="2" s="1"/>
  <c r="P2299" i="2"/>
  <c r="P2298" i="2" s="1"/>
  <c r="P2297" i="2" s="1"/>
  <c r="P2296" i="2" s="1"/>
  <c r="P2295" i="2" s="1"/>
  <c r="P2294" i="2" s="1"/>
  <c r="L2299" i="2"/>
  <c r="K2299" i="2"/>
  <c r="K2298" i="2" s="1"/>
  <c r="K2297" i="2" s="1"/>
  <c r="K2296" i="2" s="1"/>
  <c r="K2295" i="2" s="1"/>
  <c r="K2294" i="2" s="1"/>
  <c r="J2299" i="2"/>
  <c r="J2298" i="2" s="1"/>
  <c r="J2297" i="2" s="1"/>
  <c r="J2296" i="2" s="1"/>
  <c r="J2295" i="2" s="1"/>
  <c r="J2294" i="2" s="1"/>
  <c r="I2299" i="2"/>
  <c r="H2299" i="2"/>
  <c r="G2299" i="2"/>
  <c r="O2292" i="2"/>
  <c r="AB2292" i="2" s="1"/>
  <c r="N2292" i="2"/>
  <c r="AA2292" i="2" s="1"/>
  <c r="M2292" i="2"/>
  <c r="Z2292" i="2" s="1"/>
  <c r="AC2291" i="2"/>
  <c r="AC2290" i="2" s="1"/>
  <c r="AC2289" i="2" s="1"/>
  <c r="AC2288" i="2" s="1"/>
  <c r="AC2287" i="2" s="1"/>
  <c r="AC2286" i="2" s="1"/>
  <c r="Y2291" i="2"/>
  <c r="Y2290" i="2" s="1"/>
  <c r="Y2289" i="2" s="1"/>
  <c r="Y2288" i="2" s="1"/>
  <c r="Y2287" i="2" s="1"/>
  <c r="Y2286" i="2" s="1"/>
  <c r="X2291" i="2"/>
  <c r="X2290" i="2" s="1"/>
  <c r="X2289" i="2" s="1"/>
  <c r="X2288" i="2" s="1"/>
  <c r="X2287" i="2" s="1"/>
  <c r="X2286" i="2" s="1"/>
  <c r="W2291" i="2"/>
  <c r="W2290" i="2" s="1"/>
  <c r="W2289" i="2" s="1"/>
  <c r="W2288" i="2" s="1"/>
  <c r="W2287" i="2" s="1"/>
  <c r="W2286" i="2" s="1"/>
  <c r="V2291" i="2"/>
  <c r="V2290" i="2" s="1"/>
  <c r="V2289" i="2" s="1"/>
  <c r="V2288" i="2" s="1"/>
  <c r="V2287" i="2" s="1"/>
  <c r="V2286" i="2" s="1"/>
  <c r="U2291" i="2"/>
  <c r="U2290" i="2" s="1"/>
  <c r="U2289" i="2" s="1"/>
  <c r="U2288" i="2" s="1"/>
  <c r="U2287" i="2" s="1"/>
  <c r="U2286" i="2" s="1"/>
  <c r="T2291" i="2"/>
  <c r="T2290" i="2" s="1"/>
  <c r="T2289" i="2" s="1"/>
  <c r="T2288" i="2" s="1"/>
  <c r="T2287" i="2" s="1"/>
  <c r="T2286" i="2" s="1"/>
  <c r="S2291" i="2"/>
  <c r="S2290" i="2" s="1"/>
  <c r="S2289" i="2" s="1"/>
  <c r="S2288" i="2" s="1"/>
  <c r="S2287" i="2" s="1"/>
  <c r="S2286" i="2" s="1"/>
  <c r="R2291" i="2"/>
  <c r="R2290" i="2" s="1"/>
  <c r="R2289" i="2" s="1"/>
  <c r="R2288" i="2" s="1"/>
  <c r="R2287" i="2" s="1"/>
  <c r="R2286" i="2" s="1"/>
  <c r="Q2291" i="2"/>
  <c r="Q2290" i="2" s="1"/>
  <c r="Q2289" i="2" s="1"/>
  <c r="Q2288" i="2" s="1"/>
  <c r="Q2287" i="2" s="1"/>
  <c r="Q2286" i="2" s="1"/>
  <c r="P2291" i="2"/>
  <c r="P2290" i="2" s="1"/>
  <c r="P2289" i="2" s="1"/>
  <c r="P2288" i="2" s="1"/>
  <c r="P2287" i="2" s="1"/>
  <c r="P2286" i="2" s="1"/>
  <c r="L2291" i="2"/>
  <c r="L2290" i="2" s="1"/>
  <c r="L2289" i="2" s="1"/>
  <c r="L2288" i="2" s="1"/>
  <c r="L2287" i="2" s="1"/>
  <c r="L2286" i="2" s="1"/>
  <c r="K2291" i="2"/>
  <c r="K2290" i="2" s="1"/>
  <c r="K2289" i="2" s="1"/>
  <c r="K2288" i="2" s="1"/>
  <c r="K2287" i="2" s="1"/>
  <c r="K2286" i="2" s="1"/>
  <c r="J2291" i="2"/>
  <c r="J2290" i="2" s="1"/>
  <c r="J2289" i="2" s="1"/>
  <c r="J2288" i="2" s="1"/>
  <c r="J2287" i="2" s="1"/>
  <c r="J2286" i="2" s="1"/>
  <c r="I2291" i="2"/>
  <c r="I2290" i="2" s="1"/>
  <c r="H2291" i="2"/>
  <c r="H2290" i="2" s="1"/>
  <c r="G2291" i="2"/>
  <c r="Z2285" i="2"/>
  <c r="O2285" i="2"/>
  <c r="AB2285" i="2" s="1"/>
  <c r="N2285" i="2"/>
  <c r="AA2285" i="2" s="1"/>
  <c r="M2285" i="2"/>
  <c r="AC2284" i="2"/>
  <c r="AC2283" i="2" s="1"/>
  <c r="AC2282" i="2" s="1"/>
  <c r="AC2281" i="2" s="1"/>
  <c r="Y2284" i="2"/>
  <c r="Y2283" i="2" s="1"/>
  <c r="Y2282" i="2" s="1"/>
  <c r="Y2281" i="2" s="1"/>
  <c r="X2284" i="2"/>
  <c r="X2283" i="2" s="1"/>
  <c r="X2282" i="2" s="1"/>
  <c r="X2281" i="2" s="1"/>
  <c r="W2284" i="2"/>
  <c r="W2283" i="2" s="1"/>
  <c r="W2282" i="2" s="1"/>
  <c r="W2281" i="2" s="1"/>
  <c r="V2284" i="2"/>
  <c r="V2283" i="2" s="1"/>
  <c r="V2282" i="2" s="1"/>
  <c r="V2281" i="2" s="1"/>
  <c r="U2284" i="2"/>
  <c r="U2283" i="2" s="1"/>
  <c r="U2282" i="2" s="1"/>
  <c r="U2281" i="2" s="1"/>
  <c r="T2284" i="2"/>
  <c r="T2283" i="2" s="1"/>
  <c r="T2282" i="2" s="1"/>
  <c r="T2281" i="2" s="1"/>
  <c r="S2284" i="2"/>
  <c r="S2283" i="2" s="1"/>
  <c r="S2282" i="2" s="1"/>
  <c r="S2281" i="2" s="1"/>
  <c r="R2284" i="2"/>
  <c r="R2283" i="2" s="1"/>
  <c r="R2282" i="2" s="1"/>
  <c r="R2281" i="2" s="1"/>
  <c r="Q2284" i="2"/>
  <c r="Q2283" i="2" s="1"/>
  <c r="Q2282" i="2" s="1"/>
  <c r="Q2281" i="2" s="1"/>
  <c r="P2284" i="2"/>
  <c r="P2283" i="2" s="1"/>
  <c r="P2282" i="2" s="1"/>
  <c r="P2281" i="2" s="1"/>
  <c r="L2284" i="2"/>
  <c r="L2283" i="2" s="1"/>
  <c r="L2282" i="2" s="1"/>
  <c r="L2281" i="2" s="1"/>
  <c r="K2284" i="2"/>
  <c r="K2283" i="2" s="1"/>
  <c r="K2282" i="2" s="1"/>
  <c r="K2281" i="2" s="1"/>
  <c r="J2284" i="2"/>
  <c r="I2284" i="2"/>
  <c r="I2283" i="2" s="1"/>
  <c r="H2284" i="2"/>
  <c r="H2283" i="2" s="1"/>
  <c r="G2284" i="2"/>
  <c r="J2283" i="2"/>
  <c r="J2282" i="2" s="1"/>
  <c r="J2281" i="2" s="1"/>
  <c r="O2280" i="2"/>
  <c r="AB2280" i="2" s="1"/>
  <c r="N2280" i="2"/>
  <c r="AA2280" i="2" s="1"/>
  <c r="M2280" i="2"/>
  <c r="Z2280" i="2" s="1"/>
  <c r="AC2279" i="2"/>
  <c r="AC2278" i="2" s="1"/>
  <c r="AC2277" i="2" s="1"/>
  <c r="AC2276" i="2" s="1"/>
  <c r="Y2279" i="2"/>
  <c r="Y2278" i="2" s="1"/>
  <c r="Y2277" i="2" s="1"/>
  <c r="Y2276" i="2" s="1"/>
  <c r="X2279" i="2"/>
  <c r="X2278" i="2" s="1"/>
  <c r="X2277" i="2" s="1"/>
  <c r="X2276" i="2" s="1"/>
  <c r="W2279" i="2"/>
  <c r="W2278" i="2" s="1"/>
  <c r="W2277" i="2" s="1"/>
  <c r="W2276" i="2" s="1"/>
  <c r="V2279" i="2"/>
  <c r="V2278" i="2" s="1"/>
  <c r="V2277" i="2" s="1"/>
  <c r="V2276" i="2" s="1"/>
  <c r="U2279" i="2"/>
  <c r="U2278" i="2" s="1"/>
  <c r="U2277" i="2" s="1"/>
  <c r="U2276" i="2" s="1"/>
  <c r="T2279" i="2"/>
  <c r="T2278" i="2" s="1"/>
  <c r="T2277" i="2" s="1"/>
  <c r="T2276" i="2" s="1"/>
  <c r="S2279" i="2"/>
  <c r="S2278" i="2" s="1"/>
  <c r="S2277" i="2" s="1"/>
  <c r="S2276" i="2" s="1"/>
  <c r="R2279" i="2"/>
  <c r="R2278" i="2" s="1"/>
  <c r="R2277" i="2" s="1"/>
  <c r="R2276" i="2" s="1"/>
  <c r="Q2279" i="2"/>
  <c r="Q2278" i="2" s="1"/>
  <c r="Q2277" i="2" s="1"/>
  <c r="Q2276" i="2" s="1"/>
  <c r="P2279" i="2"/>
  <c r="P2278" i="2" s="1"/>
  <c r="P2277" i="2" s="1"/>
  <c r="P2276" i="2" s="1"/>
  <c r="L2279" i="2"/>
  <c r="L2278" i="2" s="1"/>
  <c r="L2277" i="2" s="1"/>
  <c r="L2276" i="2" s="1"/>
  <c r="L2275" i="2" s="1"/>
  <c r="L2274" i="2" s="1"/>
  <c r="K2279" i="2"/>
  <c r="K2278" i="2" s="1"/>
  <c r="K2277" i="2" s="1"/>
  <c r="K2276" i="2" s="1"/>
  <c r="J2279" i="2"/>
  <c r="J2278" i="2" s="1"/>
  <c r="J2277" i="2" s="1"/>
  <c r="J2276" i="2" s="1"/>
  <c r="I2279" i="2"/>
  <c r="H2279" i="2"/>
  <c r="G2279" i="2"/>
  <c r="O2273" i="2"/>
  <c r="AB2273" i="2" s="1"/>
  <c r="N2273" i="2"/>
  <c r="AA2273" i="2" s="1"/>
  <c r="M2273" i="2"/>
  <c r="Z2273" i="2" s="1"/>
  <c r="AC2272" i="2"/>
  <c r="AC2271" i="2" s="1"/>
  <c r="Y2272" i="2"/>
  <c r="Y2271" i="2" s="1"/>
  <c r="X2272" i="2"/>
  <c r="X2271" i="2" s="1"/>
  <c r="W2272" i="2"/>
  <c r="W2271" i="2" s="1"/>
  <c r="V2272" i="2"/>
  <c r="V2271" i="2" s="1"/>
  <c r="U2272" i="2"/>
  <c r="U2271" i="2" s="1"/>
  <c r="T2272" i="2"/>
  <c r="T2271" i="2" s="1"/>
  <c r="S2272" i="2"/>
  <c r="S2271" i="2" s="1"/>
  <c r="R2272" i="2"/>
  <c r="R2271" i="2" s="1"/>
  <c r="Q2272" i="2"/>
  <c r="Q2271" i="2" s="1"/>
  <c r="P2272" i="2"/>
  <c r="P2271" i="2" s="1"/>
  <c r="L2272" i="2"/>
  <c r="L2271" i="2" s="1"/>
  <c r="K2272" i="2"/>
  <c r="K2271" i="2" s="1"/>
  <c r="J2272" i="2"/>
  <c r="J2271" i="2" s="1"/>
  <c r="I2272" i="2"/>
  <c r="H2272" i="2"/>
  <c r="G2272" i="2"/>
  <c r="O2270" i="2"/>
  <c r="AB2270" i="2" s="1"/>
  <c r="N2270" i="2"/>
  <c r="AA2270" i="2" s="1"/>
  <c r="M2270" i="2"/>
  <c r="Z2270" i="2" s="1"/>
  <c r="AC2269" i="2"/>
  <c r="AC2268" i="2" s="1"/>
  <c r="Y2269" i="2"/>
  <c r="Y2268" i="2" s="1"/>
  <c r="X2269" i="2"/>
  <c r="X2268" i="2" s="1"/>
  <c r="W2269" i="2"/>
  <c r="W2268" i="2" s="1"/>
  <c r="V2269" i="2"/>
  <c r="V2268" i="2" s="1"/>
  <c r="U2269" i="2"/>
  <c r="U2268" i="2" s="1"/>
  <c r="T2269" i="2"/>
  <c r="T2268" i="2" s="1"/>
  <c r="S2269" i="2"/>
  <c r="S2268" i="2" s="1"/>
  <c r="R2269" i="2"/>
  <c r="R2268" i="2" s="1"/>
  <c r="Q2269" i="2"/>
  <c r="Q2268" i="2" s="1"/>
  <c r="P2269" i="2"/>
  <c r="P2268" i="2" s="1"/>
  <c r="L2269" i="2"/>
  <c r="L2268" i="2" s="1"/>
  <c r="K2269" i="2"/>
  <c r="K2268" i="2" s="1"/>
  <c r="J2269" i="2"/>
  <c r="J2268" i="2" s="1"/>
  <c r="I2269" i="2"/>
  <c r="H2269" i="2"/>
  <c r="G2269" i="2"/>
  <c r="G2268" i="2" s="1"/>
  <c r="O2263" i="2"/>
  <c r="AB2263" i="2" s="1"/>
  <c r="N2263" i="2"/>
  <c r="AA2263" i="2" s="1"/>
  <c r="M2263" i="2"/>
  <c r="Z2263" i="2" s="1"/>
  <c r="AC2262" i="2"/>
  <c r="Y2262" i="2"/>
  <c r="X2262" i="2"/>
  <c r="W2262" i="2"/>
  <c r="V2262" i="2"/>
  <c r="U2262" i="2"/>
  <c r="T2262" i="2"/>
  <c r="S2262" i="2"/>
  <c r="R2262" i="2"/>
  <c r="Q2262" i="2"/>
  <c r="P2262" i="2"/>
  <c r="L2262" i="2"/>
  <c r="K2262" i="2"/>
  <c r="J2262" i="2"/>
  <c r="I2262" i="2"/>
  <c r="H2262" i="2"/>
  <c r="G2262" i="2"/>
  <c r="O2261" i="2"/>
  <c r="AB2261" i="2" s="1"/>
  <c r="N2261" i="2"/>
  <c r="AA2261" i="2" s="1"/>
  <c r="M2261" i="2"/>
  <c r="Z2261" i="2" s="1"/>
  <c r="AC2260" i="2"/>
  <c r="Y2260" i="2"/>
  <c r="X2260" i="2"/>
  <c r="W2260" i="2"/>
  <c r="V2260" i="2"/>
  <c r="U2260" i="2"/>
  <c r="T2260" i="2"/>
  <c r="S2260" i="2"/>
  <c r="R2260" i="2"/>
  <c r="Q2260" i="2"/>
  <c r="P2260" i="2"/>
  <c r="L2260" i="2"/>
  <c r="K2260" i="2"/>
  <c r="J2260" i="2"/>
  <c r="I2260" i="2"/>
  <c r="H2260" i="2"/>
  <c r="G2260" i="2"/>
  <c r="O2259" i="2"/>
  <c r="AB2259" i="2" s="1"/>
  <c r="N2259" i="2"/>
  <c r="AA2259" i="2" s="1"/>
  <c r="M2259" i="2"/>
  <c r="Z2259" i="2" s="1"/>
  <c r="AC2258" i="2"/>
  <c r="Y2258" i="2"/>
  <c r="Y2257" i="2" s="1"/>
  <c r="Y2256" i="2" s="1"/>
  <c r="Y2255" i="2" s="1"/>
  <c r="Y2254" i="2" s="1"/>
  <c r="X2258" i="2"/>
  <c r="X2257" i="2" s="1"/>
  <c r="X2256" i="2" s="1"/>
  <c r="X2255" i="2" s="1"/>
  <c r="X2254" i="2" s="1"/>
  <c r="W2258" i="2"/>
  <c r="V2258" i="2"/>
  <c r="V2257" i="2" s="1"/>
  <c r="V2256" i="2" s="1"/>
  <c r="V2255" i="2" s="1"/>
  <c r="V2254" i="2" s="1"/>
  <c r="U2258" i="2"/>
  <c r="U2257" i="2" s="1"/>
  <c r="U2256" i="2" s="1"/>
  <c r="U2255" i="2" s="1"/>
  <c r="U2254" i="2" s="1"/>
  <c r="T2258" i="2"/>
  <c r="T2257" i="2" s="1"/>
  <c r="T2256" i="2" s="1"/>
  <c r="T2255" i="2" s="1"/>
  <c r="T2254" i="2" s="1"/>
  <c r="S2258" i="2"/>
  <c r="R2258" i="2"/>
  <c r="Q2258" i="2"/>
  <c r="Q2257" i="2" s="1"/>
  <c r="Q2256" i="2" s="1"/>
  <c r="Q2255" i="2" s="1"/>
  <c r="Q2254" i="2" s="1"/>
  <c r="P2258" i="2"/>
  <c r="P2257" i="2" s="1"/>
  <c r="P2256" i="2" s="1"/>
  <c r="P2255" i="2" s="1"/>
  <c r="P2254" i="2" s="1"/>
  <c r="L2258" i="2"/>
  <c r="K2258" i="2"/>
  <c r="J2258" i="2"/>
  <c r="J2257" i="2" s="1"/>
  <c r="J2256" i="2" s="1"/>
  <c r="J2255" i="2" s="1"/>
  <c r="J2254" i="2" s="1"/>
  <c r="I2258" i="2"/>
  <c r="H2258" i="2"/>
  <c r="G2258" i="2"/>
  <c r="O2253" i="2"/>
  <c r="AB2253" i="2" s="1"/>
  <c r="N2253" i="2"/>
  <c r="AA2253" i="2" s="1"/>
  <c r="M2253" i="2"/>
  <c r="Z2253" i="2" s="1"/>
  <c r="AC2252" i="2"/>
  <c r="AC2251" i="2" s="1"/>
  <c r="AC2250" i="2" s="1"/>
  <c r="AC2249" i="2" s="1"/>
  <c r="Y2252" i="2"/>
  <c r="Y2251" i="2" s="1"/>
  <c r="Y2250" i="2" s="1"/>
  <c r="Y2249" i="2" s="1"/>
  <c r="X2252" i="2"/>
  <c r="X2251" i="2" s="1"/>
  <c r="X2250" i="2" s="1"/>
  <c r="X2249" i="2" s="1"/>
  <c r="W2252" i="2"/>
  <c r="W2251" i="2" s="1"/>
  <c r="W2250" i="2" s="1"/>
  <c r="W2249" i="2" s="1"/>
  <c r="V2252" i="2"/>
  <c r="V2251" i="2" s="1"/>
  <c r="V2250" i="2" s="1"/>
  <c r="V2249" i="2" s="1"/>
  <c r="U2252" i="2"/>
  <c r="U2251" i="2" s="1"/>
  <c r="U2250" i="2" s="1"/>
  <c r="U2249" i="2" s="1"/>
  <c r="T2252" i="2"/>
  <c r="T2251" i="2" s="1"/>
  <c r="T2250" i="2" s="1"/>
  <c r="T2249" i="2" s="1"/>
  <c r="S2252" i="2"/>
  <c r="S2251" i="2" s="1"/>
  <c r="S2250" i="2" s="1"/>
  <c r="S2249" i="2" s="1"/>
  <c r="R2252" i="2"/>
  <c r="R2251" i="2" s="1"/>
  <c r="R2250" i="2" s="1"/>
  <c r="R2249" i="2" s="1"/>
  <c r="Q2252" i="2"/>
  <c r="Q2251" i="2" s="1"/>
  <c r="Q2250" i="2" s="1"/>
  <c r="Q2249" i="2" s="1"/>
  <c r="P2252" i="2"/>
  <c r="P2251" i="2" s="1"/>
  <c r="P2250" i="2" s="1"/>
  <c r="P2249" i="2" s="1"/>
  <c r="L2252" i="2"/>
  <c r="L2251" i="2" s="1"/>
  <c r="L2250" i="2" s="1"/>
  <c r="L2249" i="2" s="1"/>
  <c r="K2252" i="2"/>
  <c r="K2251" i="2" s="1"/>
  <c r="K2250" i="2" s="1"/>
  <c r="K2249" i="2" s="1"/>
  <c r="J2252" i="2"/>
  <c r="J2251" i="2" s="1"/>
  <c r="J2250" i="2" s="1"/>
  <c r="J2249" i="2" s="1"/>
  <c r="I2252" i="2"/>
  <c r="I2251" i="2" s="1"/>
  <c r="H2252" i="2"/>
  <c r="G2252" i="2"/>
  <c r="O2248" i="2"/>
  <c r="AB2248" i="2" s="1"/>
  <c r="N2248" i="2"/>
  <c r="AA2248" i="2" s="1"/>
  <c r="M2248" i="2"/>
  <c r="Z2248" i="2" s="1"/>
  <c r="AC2247" i="2"/>
  <c r="AC2246" i="2" s="1"/>
  <c r="AC2245" i="2" s="1"/>
  <c r="AC2244" i="2" s="1"/>
  <c r="Y2247" i="2"/>
  <c r="Y2246" i="2" s="1"/>
  <c r="Y2245" i="2" s="1"/>
  <c r="Y2244" i="2" s="1"/>
  <c r="X2247" i="2"/>
  <c r="X2246" i="2" s="1"/>
  <c r="X2245" i="2" s="1"/>
  <c r="X2244" i="2" s="1"/>
  <c r="W2247" i="2"/>
  <c r="W2246" i="2" s="1"/>
  <c r="W2245" i="2" s="1"/>
  <c r="W2244" i="2" s="1"/>
  <c r="V2247" i="2"/>
  <c r="V2246" i="2" s="1"/>
  <c r="V2245" i="2" s="1"/>
  <c r="V2244" i="2" s="1"/>
  <c r="U2247" i="2"/>
  <c r="T2247" i="2"/>
  <c r="T2246" i="2" s="1"/>
  <c r="T2245" i="2" s="1"/>
  <c r="T2244" i="2" s="1"/>
  <c r="S2247" i="2"/>
  <c r="S2246" i="2" s="1"/>
  <c r="S2245" i="2" s="1"/>
  <c r="S2244" i="2" s="1"/>
  <c r="R2247" i="2"/>
  <c r="R2246" i="2" s="1"/>
  <c r="R2245" i="2" s="1"/>
  <c r="R2244" i="2" s="1"/>
  <c r="Q2247" i="2"/>
  <c r="Q2246" i="2" s="1"/>
  <c r="Q2245" i="2" s="1"/>
  <c r="Q2244" i="2" s="1"/>
  <c r="P2247" i="2"/>
  <c r="P2246" i="2" s="1"/>
  <c r="P2245" i="2" s="1"/>
  <c r="P2244" i="2" s="1"/>
  <c r="L2247" i="2"/>
  <c r="L2246" i="2" s="1"/>
  <c r="L2245" i="2" s="1"/>
  <c r="L2244" i="2" s="1"/>
  <c r="K2247" i="2"/>
  <c r="K2246" i="2" s="1"/>
  <c r="K2245" i="2" s="1"/>
  <c r="K2244" i="2" s="1"/>
  <c r="J2247" i="2"/>
  <c r="J2246" i="2" s="1"/>
  <c r="J2245" i="2" s="1"/>
  <c r="J2244" i="2" s="1"/>
  <c r="I2247" i="2"/>
  <c r="H2247" i="2"/>
  <c r="H2246" i="2" s="1"/>
  <c r="G2247" i="2"/>
  <c r="G2246" i="2" s="1"/>
  <c r="U2246" i="2"/>
  <c r="U2245" i="2" s="1"/>
  <c r="U2244" i="2" s="1"/>
  <c r="O2243" i="2"/>
  <c r="AB2243" i="2" s="1"/>
  <c r="N2243" i="2"/>
  <c r="AA2243" i="2" s="1"/>
  <c r="M2243" i="2"/>
  <c r="Z2243" i="2" s="1"/>
  <c r="AC2242" i="2"/>
  <c r="AC2241" i="2" s="1"/>
  <c r="Y2242" i="2"/>
  <c r="Y2241" i="2" s="1"/>
  <c r="X2242" i="2"/>
  <c r="X2241" i="2" s="1"/>
  <c r="W2242" i="2"/>
  <c r="W2241" i="2" s="1"/>
  <c r="V2242" i="2"/>
  <c r="V2241" i="2" s="1"/>
  <c r="U2242" i="2"/>
  <c r="U2241" i="2" s="1"/>
  <c r="T2242" i="2"/>
  <c r="T2241" i="2" s="1"/>
  <c r="S2242" i="2"/>
  <c r="S2241" i="2" s="1"/>
  <c r="R2242" i="2"/>
  <c r="R2241" i="2" s="1"/>
  <c r="Q2242" i="2"/>
  <c r="Q2241" i="2" s="1"/>
  <c r="P2242" i="2"/>
  <c r="P2241" i="2" s="1"/>
  <c r="L2242" i="2"/>
  <c r="L2241" i="2" s="1"/>
  <c r="K2242" i="2"/>
  <c r="K2241" i="2" s="1"/>
  <c r="J2242" i="2"/>
  <c r="J2241" i="2" s="1"/>
  <c r="I2242" i="2"/>
  <c r="I2241" i="2" s="1"/>
  <c r="H2242" i="2"/>
  <c r="G2242" i="2"/>
  <c r="O2240" i="2"/>
  <c r="AB2240" i="2" s="1"/>
  <c r="N2240" i="2"/>
  <c r="AA2240" i="2" s="1"/>
  <c r="M2240" i="2"/>
  <c r="Z2240" i="2" s="1"/>
  <c r="AC2239" i="2"/>
  <c r="Y2239" i="2"/>
  <c r="X2239" i="2"/>
  <c r="W2239" i="2"/>
  <c r="V2239" i="2"/>
  <c r="U2239" i="2"/>
  <c r="T2239" i="2"/>
  <c r="S2239" i="2"/>
  <c r="R2239" i="2"/>
  <c r="Q2239" i="2"/>
  <c r="P2239" i="2"/>
  <c r="L2239" i="2"/>
  <c r="K2239" i="2"/>
  <c r="J2239" i="2"/>
  <c r="I2239" i="2"/>
  <c r="H2239" i="2"/>
  <c r="G2239" i="2"/>
  <c r="O2238" i="2"/>
  <c r="AB2238" i="2" s="1"/>
  <c r="N2238" i="2"/>
  <c r="AA2238" i="2" s="1"/>
  <c r="M2238" i="2"/>
  <c r="Z2238" i="2" s="1"/>
  <c r="AC2237" i="2"/>
  <c r="Y2237" i="2"/>
  <c r="X2237" i="2"/>
  <c r="X2236" i="2" s="1"/>
  <c r="X2235" i="2" s="1"/>
  <c r="X2234" i="2" s="1"/>
  <c r="W2237" i="2"/>
  <c r="V2237" i="2"/>
  <c r="U2237" i="2"/>
  <c r="T2237" i="2"/>
  <c r="T2236" i="2" s="1"/>
  <c r="S2237" i="2"/>
  <c r="R2237" i="2"/>
  <c r="Q2237" i="2"/>
  <c r="P2237" i="2"/>
  <c r="P2236" i="2" s="1"/>
  <c r="P2235" i="2" s="1"/>
  <c r="P2234" i="2" s="1"/>
  <c r="L2237" i="2"/>
  <c r="K2237" i="2"/>
  <c r="J2237" i="2"/>
  <c r="J2236" i="2" s="1"/>
  <c r="I2237" i="2"/>
  <c r="H2237" i="2"/>
  <c r="G2237" i="2"/>
  <c r="O2233" i="2"/>
  <c r="AB2233" i="2" s="1"/>
  <c r="N2233" i="2"/>
  <c r="AA2233" i="2" s="1"/>
  <c r="M2233" i="2"/>
  <c r="Z2233" i="2" s="1"/>
  <c r="AC2232" i="2"/>
  <c r="AC2231" i="2" s="1"/>
  <c r="AC2230" i="2" s="1"/>
  <c r="AC2229" i="2" s="1"/>
  <c r="Y2232" i="2"/>
  <c r="Y2231" i="2" s="1"/>
  <c r="Y2230" i="2" s="1"/>
  <c r="Y2229" i="2" s="1"/>
  <c r="X2232" i="2"/>
  <c r="X2231" i="2" s="1"/>
  <c r="X2230" i="2" s="1"/>
  <c r="X2229" i="2" s="1"/>
  <c r="W2232" i="2"/>
  <c r="W2231" i="2" s="1"/>
  <c r="W2230" i="2" s="1"/>
  <c r="W2229" i="2" s="1"/>
  <c r="V2232" i="2"/>
  <c r="V2231" i="2" s="1"/>
  <c r="V2230" i="2" s="1"/>
  <c r="V2229" i="2" s="1"/>
  <c r="U2232" i="2"/>
  <c r="U2231" i="2" s="1"/>
  <c r="U2230" i="2" s="1"/>
  <c r="U2229" i="2" s="1"/>
  <c r="T2232" i="2"/>
  <c r="T2231" i="2" s="1"/>
  <c r="T2230" i="2" s="1"/>
  <c r="T2229" i="2" s="1"/>
  <c r="S2232" i="2"/>
  <c r="S2231" i="2" s="1"/>
  <c r="S2230" i="2" s="1"/>
  <c r="S2229" i="2" s="1"/>
  <c r="R2232" i="2"/>
  <c r="R2231" i="2" s="1"/>
  <c r="R2230" i="2" s="1"/>
  <c r="R2229" i="2" s="1"/>
  <c r="Q2232" i="2"/>
  <c r="Q2231" i="2" s="1"/>
  <c r="Q2230" i="2" s="1"/>
  <c r="Q2229" i="2" s="1"/>
  <c r="P2232" i="2"/>
  <c r="P2231" i="2" s="1"/>
  <c r="P2230" i="2" s="1"/>
  <c r="P2229" i="2" s="1"/>
  <c r="L2232" i="2"/>
  <c r="L2231" i="2" s="1"/>
  <c r="L2230" i="2" s="1"/>
  <c r="L2229" i="2" s="1"/>
  <c r="K2232" i="2"/>
  <c r="K2231" i="2" s="1"/>
  <c r="K2230" i="2" s="1"/>
  <c r="K2229" i="2" s="1"/>
  <c r="J2232" i="2"/>
  <c r="I2232" i="2"/>
  <c r="I2231" i="2" s="1"/>
  <c r="H2232" i="2"/>
  <c r="H2231" i="2" s="1"/>
  <c r="G2232" i="2"/>
  <c r="J2231" i="2"/>
  <c r="J2230" i="2" s="1"/>
  <c r="J2229" i="2" s="1"/>
  <c r="O2228" i="2"/>
  <c r="AB2228" i="2" s="1"/>
  <c r="N2228" i="2"/>
  <c r="AA2228" i="2" s="1"/>
  <c r="M2228" i="2"/>
  <c r="Z2228" i="2" s="1"/>
  <c r="AC2227" i="2"/>
  <c r="AC2226" i="2" s="1"/>
  <c r="AC2225" i="2" s="1"/>
  <c r="AC2224" i="2" s="1"/>
  <c r="Y2227" i="2"/>
  <c r="Y2226" i="2" s="1"/>
  <c r="Y2225" i="2" s="1"/>
  <c r="Y2224" i="2" s="1"/>
  <c r="X2227" i="2"/>
  <c r="X2226" i="2" s="1"/>
  <c r="X2225" i="2" s="1"/>
  <c r="X2224" i="2" s="1"/>
  <c r="W2227" i="2"/>
  <c r="W2226" i="2" s="1"/>
  <c r="W2225" i="2" s="1"/>
  <c r="W2224" i="2" s="1"/>
  <c r="V2227" i="2"/>
  <c r="V2226" i="2" s="1"/>
  <c r="V2225" i="2" s="1"/>
  <c r="V2224" i="2" s="1"/>
  <c r="U2227" i="2"/>
  <c r="U2226" i="2" s="1"/>
  <c r="U2225" i="2" s="1"/>
  <c r="U2224" i="2" s="1"/>
  <c r="T2227" i="2"/>
  <c r="T2226" i="2" s="1"/>
  <c r="T2225" i="2" s="1"/>
  <c r="T2224" i="2" s="1"/>
  <c r="S2227" i="2"/>
  <c r="S2226" i="2" s="1"/>
  <c r="S2225" i="2" s="1"/>
  <c r="S2224" i="2" s="1"/>
  <c r="R2227" i="2"/>
  <c r="R2226" i="2" s="1"/>
  <c r="R2225" i="2" s="1"/>
  <c r="R2224" i="2" s="1"/>
  <c r="Q2227" i="2"/>
  <c r="Q2226" i="2" s="1"/>
  <c r="Q2225" i="2" s="1"/>
  <c r="Q2224" i="2" s="1"/>
  <c r="P2227" i="2"/>
  <c r="P2226" i="2" s="1"/>
  <c r="P2225" i="2" s="1"/>
  <c r="P2224" i="2" s="1"/>
  <c r="L2227" i="2"/>
  <c r="L2226" i="2" s="1"/>
  <c r="L2225" i="2" s="1"/>
  <c r="L2224" i="2" s="1"/>
  <c r="K2227" i="2"/>
  <c r="K2226" i="2" s="1"/>
  <c r="K2225" i="2" s="1"/>
  <c r="K2224" i="2" s="1"/>
  <c r="J2227" i="2"/>
  <c r="J2226" i="2" s="1"/>
  <c r="J2225" i="2" s="1"/>
  <c r="J2224" i="2" s="1"/>
  <c r="I2227" i="2"/>
  <c r="I2226" i="2" s="1"/>
  <c r="I2225" i="2" s="1"/>
  <c r="H2227" i="2"/>
  <c r="G2227" i="2"/>
  <c r="O2221" i="2"/>
  <c r="AB2221" i="2" s="1"/>
  <c r="N2221" i="2"/>
  <c r="AA2221" i="2" s="1"/>
  <c r="M2221" i="2"/>
  <c r="Z2221" i="2" s="1"/>
  <c r="AC2220" i="2"/>
  <c r="AC2219" i="2" s="1"/>
  <c r="AC2218" i="2" s="1"/>
  <c r="AC2217" i="2" s="1"/>
  <c r="Y2220" i="2"/>
  <c r="Y2219" i="2" s="1"/>
  <c r="Y2218" i="2" s="1"/>
  <c r="Y2217" i="2" s="1"/>
  <c r="X2220" i="2"/>
  <c r="X2219" i="2" s="1"/>
  <c r="X2218" i="2" s="1"/>
  <c r="X2217" i="2" s="1"/>
  <c r="W2220" i="2"/>
  <c r="W2219" i="2" s="1"/>
  <c r="W2218" i="2" s="1"/>
  <c r="W2217" i="2" s="1"/>
  <c r="V2220" i="2"/>
  <c r="V2219" i="2" s="1"/>
  <c r="V2218" i="2" s="1"/>
  <c r="V2217" i="2" s="1"/>
  <c r="U2220" i="2"/>
  <c r="T2220" i="2"/>
  <c r="T2219" i="2" s="1"/>
  <c r="T2218" i="2" s="1"/>
  <c r="T2217" i="2" s="1"/>
  <c r="S2220" i="2"/>
  <c r="S2219" i="2" s="1"/>
  <c r="S2218" i="2" s="1"/>
  <c r="S2217" i="2" s="1"/>
  <c r="R2220" i="2"/>
  <c r="R2219" i="2" s="1"/>
  <c r="R2218" i="2" s="1"/>
  <c r="R2217" i="2" s="1"/>
  <c r="Q2220" i="2"/>
  <c r="Q2219" i="2" s="1"/>
  <c r="Q2218" i="2" s="1"/>
  <c r="Q2217" i="2" s="1"/>
  <c r="P2220" i="2"/>
  <c r="P2219" i="2" s="1"/>
  <c r="P2218" i="2" s="1"/>
  <c r="P2217" i="2" s="1"/>
  <c r="L2220" i="2"/>
  <c r="L2219" i="2" s="1"/>
  <c r="L2218" i="2" s="1"/>
  <c r="L2217" i="2" s="1"/>
  <c r="K2220" i="2"/>
  <c r="K2219" i="2" s="1"/>
  <c r="K2218" i="2" s="1"/>
  <c r="K2217" i="2" s="1"/>
  <c r="J2220" i="2"/>
  <c r="J2219" i="2" s="1"/>
  <c r="J2218" i="2" s="1"/>
  <c r="J2217" i="2" s="1"/>
  <c r="I2220" i="2"/>
  <c r="H2220" i="2"/>
  <c r="H2219" i="2" s="1"/>
  <c r="G2220" i="2"/>
  <c r="G2219" i="2" s="1"/>
  <c r="U2219" i="2"/>
  <c r="U2218" i="2" s="1"/>
  <c r="U2217" i="2" s="1"/>
  <c r="O2216" i="2"/>
  <c r="AB2216" i="2" s="1"/>
  <c r="N2216" i="2"/>
  <c r="AA2216" i="2" s="1"/>
  <c r="M2216" i="2"/>
  <c r="Z2216" i="2" s="1"/>
  <c r="AC2215" i="2"/>
  <c r="AC2214" i="2" s="1"/>
  <c r="AC2213" i="2" s="1"/>
  <c r="AC2212" i="2" s="1"/>
  <c r="Y2215" i="2"/>
  <c r="Y2214" i="2" s="1"/>
  <c r="Y2213" i="2" s="1"/>
  <c r="Y2212" i="2" s="1"/>
  <c r="X2215" i="2"/>
  <c r="X2214" i="2" s="1"/>
  <c r="X2213" i="2" s="1"/>
  <c r="X2212" i="2" s="1"/>
  <c r="W2215" i="2"/>
  <c r="W2214" i="2" s="1"/>
  <c r="W2213" i="2" s="1"/>
  <c r="W2212" i="2" s="1"/>
  <c r="V2215" i="2"/>
  <c r="V2214" i="2" s="1"/>
  <c r="V2213" i="2" s="1"/>
  <c r="V2212" i="2" s="1"/>
  <c r="U2215" i="2"/>
  <c r="U2214" i="2" s="1"/>
  <c r="U2213" i="2" s="1"/>
  <c r="U2212" i="2" s="1"/>
  <c r="T2215" i="2"/>
  <c r="T2214" i="2" s="1"/>
  <c r="T2213" i="2" s="1"/>
  <c r="T2212" i="2" s="1"/>
  <c r="S2215" i="2"/>
  <c r="S2214" i="2" s="1"/>
  <c r="S2213" i="2" s="1"/>
  <c r="S2212" i="2" s="1"/>
  <c r="R2215" i="2"/>
  <c r="R2214" i="2" s="1"/>
  <c r="R2213" i="2" s="1"/>
  <c r="R2212" i="2" s="1"/>
  <c r="Q2215" i="2"/>
  <c r="Q2214" i="2" s="1"/>
  <c r="Q2213" i="2" s="1"/>
  <c r="Q2212" i="2" s="1"/>
  <c r="P2215" i="2"/>
  <c r="P2214" i="2" s="1"/>
  <c r="P2213" i="2" s="1"/>
  <c r="P2212" i="2" s="1"/>
  <c r="L2215" i="2"/>
  <c r="L2214" i="2" s="1"/>
  <c r="L2213" i="2" s="1"/>
  <c r="L2212" i="2" s="1"/>
  <c r="K2215" i="2"/>
  <c r="K2214" i="2" s="1"/>
  <c r="K2213" i="2" s="1"/>
  <c r="K2212" i="2" s="1"/>
  <c r="J2215" i="2"/>
  <c r="J2214" i="2" s="1"/>
  <c r="J2213" i="2" s="1"/>
  <c r="J2212" i="2" s="1"/>
  <c r="I2215" i="2"/>
  <c r="I2214" i="2" s="1"/>
  <c r="H2215" i="2"/>
  <c r="H2214" i="2" s="1"/>
  <c r="G2215" i="2"/>
  <c r="G2214" i="2" s="1"/>
  <c r="G2213" i="2" s="1"/>
  <c r="O2210" i="2"/>
  <c r="AB2210" i="2" s="1"/>
  <c r="N2210" i="2"/>
  <c r="AA2210" i="2" s="1"/>
  <c r="M2210" i="2"/>
  <c r="Z2210" i="2" s="1"/>
  <c r="AC2209" i="2"/>
  <c r="AC2208" i="2" s="1"/>
  <c r="AC2207" i="2" s="1"/>
  <c r="AC2206" i="2" s="1"/>
  <c r="Y2209" i="2"/>
  <c r="Y2208" i="2" s="1"/>
  <c r="Y2207" i="2" s="1"/>
  <c r="Y2206" i="2" s="1"/>
  <c r="X2209" i="2"/>
  <c r="X2208" i="2" s="1"/>
  <c r="X2207" i="2" s="1"/>
  <c r="X2206" i="2" s="1"/>
  <c r="W2209" i="2"/>
  <c r="W2208" i="2" s="1"/>
  <c r="W2207" i="2" s="1"/>
  <c r="W2206" i="2" s="1"/>
  <c r="V2209" i="2"/>
  <c r="V2208" i="2" s="1"/>
  <c r="V2207" i="2" s="1"/>
  <c r="V2206" i="2" s="1"/>
  <c r="U2209" i="2"/>
  <c r="U2208" i="2" s="1"/>
  <c r="U2207" i="2" s="1"/>
  <c r="U2206" i="2" s="1"/>
  <c r="T2209" i="2"/>
  <c r="T2208" i="2" s="1"/>
  <c r="T2207" i="2" s="1"/>
  <c r="T2206" i="2" s="1"/>
  <c r="S2209" i="2"/>
  <c r="S2208" i="2" s="1"/>
  <c r="S2207" i="2" s="1"/>
  <c r="S2206" i="2" s="1"/>
  <c r="R2209" i="2"/>
  <c r="R2208" i="2" s="1"/>
  <c r="R2207" i="2" s="1"/>
  <c r="R2206" i="2" s="1"/>
  <c r="Q2209" i="2"/>
  <c r="Q2208" i="2" s="1"/>
  <c r="Q2207" i="2" s="1"/>
  <c r="Q2206" i="2" s="1"/>
  <c r="P2209" i="2"/>
  <c r="P2208" i="2" s="1"/>
  <c r="P2207" i="2" s="1"/>
  <c r="P2206" i="2" s="1"/>
  <c r="L2209" i="2"/>
  <c r="L2208" i="2" s="1"/>
  <c r="L2207" i="2" s="1"/>
  <c r="L2206" i="2" s="1"/>
  <c r="K2209" i="2"/>
  <c r="K2208" i="2" s="1"/>
  <c r="K2207" i="2" s="1"/>
  <c r="K2206" i="2" s="1"/>
  <c r="J2209" i="2"/>
  <c r="J2208" i="2" s="1"/>
  <c r="J2207" i="2" s="1"/>
  <c r="J2206" i="2" s="1"/>
  <c r="I2209" i="2"/>
  <c r="I2208" i="2" s="1"/>
  <c r="H2209" i="2"/>
  <c r="H2208" i="2" s="1"/>
  <c r="H2207" i="2" s="1"/>
  <c r="G2209" i="2"/>
  <c r="G2208" i="2" s="1"/>
  <c r="O2205" i="2"/>
  <c r="AB2205" i="2" s="1"/>
  <c r="N2205" i="2"/>
  <c r="AA2205" i="2" s="1"/>
  <c r="M2205" i="2"/>
  <c r="Z2205" i="2" s="1"/>
  <c r="AC2204" i="2"/>
  <c r="AC2203" i="2" s="1"/>
  <c r="AC2202" i="2" s="1"/>
  <c r="AC2201" i="2" s="1"/>
  <c r="Y2204" i="2"/>
  <c r="Y2203" i="2" s="1"/>
  <c r="Y2202" i="2" s="1"/>
  <c r="Y2201" i="2" s="1"/>
  <c r="X2204" i="2"/>
  <c r="X2203" i="2" s="1"/>
  <c r="X2202" i="2" s="1"/>
  <c r="X2201" i="2" s="1"/>
  <c r="W2204" i="2"/>
  <c r="W2203" i="2" s="1"/>
  <c r="W2202" i="2" s="1"/>
  <c r="W2201" i="2" s="1"/>
  <c r="V2204" i="2"/>
  <c r="V2203" i="2" s="1"/>
  <c r="V2202" i="2" s="1"/>
  <c r="V2201" i="2" s="1"/>
  <c r="U2204" i="2"/>
  <c r="U2203" i="2" s="1"/>
  <c r="U2202" i="2" s="1"/>
  <c r="U2201" i="2" s="1"/>
  <c r="T2204" i="2"/>
  <c r="T2203" i="2" s="1"/>
  <c r="T2202" i="2" s="1"/>
  <c r="T2201" i="2" s="1"/>
  <c r="S2204" i="2"/>
  <c r="S2203" i="2" s="1"/>
  <c r="S2202" i="2" s="1"/>
  <c r="S2201" i="2" s="1"/>
  <c r="R2204" i="2"/>
  <c r="R2203" i="2" s="1"/>
  <c r="R2202" i="2" s="1"/>
  <c r="R2201" i="2" s="1"/>
  <c r="Q2204" i="2"/>
  <c r="Q2203" i="2" s="1"/>
  <c r="Q2202" i="2" s="1"/>
  <c r="Q2201" i="2" s="1"/>
  <c r="P2204" i="2"/>
  <c r="P2203" i="2" s="1"/>
  <c r="P2202" i="2" s="1"/>
  <c r="P2201" i="2" s="1"/>
  <c r="L2204" i="2"/>
  <c r="L2203" i="2" s="1"/>
  <c r="L2202" i="2" s="1"/>
  <c r="L2201" i="2" s="1"/>
  <c r="K2204" i="2"/>
  <c r="K2203" i="2" s="1"/>
  <c r="K2202" i="2" s="1"/>
  <c r="K2201" i="2" s="1"/>
  <c r="J2204" i="2"/>
  <c r="J2203" i="2" s="1"/>
  <c r="J2202" i="2" s="1"/>
  <c r="J2201" i="2" s="1"/>
  <c r="I2204" i="2"/>
  <c r="I2203" i="2" s="1"/>
  <c r="H2204" i="2"/>
  <c r="H2203" i="2" s="1"/>
  <c r="G2204" i="2"/>
  <c r="G2203" i="2" s="1"/>
  <c r="O2200" i="2"/>
  <c r="AB2200" i="2" s="1"/>
  <c r="N2200" i="2"/>
  <c r="AA2200" i="2" s="1"/>
  <c r="M2200" i="2"/>
  <c r="Z2200" i="2" s="1"/>
  <c r="AC2199" i="2"/>
  <c r="AC2198" i="2" s="1"/>
  <c r="Y2199" i="2"/>
  <c r="Y2198" i="2" s="1"/>
  <c r="X2199" i="2"/>
  <c r="X2198" i="2" s="1"/>
  <c r="W2199" i="2"/>
  <c r="W2198" i="2" s="1"/>
  <c r="V2199" i="2"/>
  <c r="V2198" i="2" s="1"/>
  <c r="U2199" i="2"/>
  <c r="U2198" i="2" s="1"/>
  <c r="T2199" i="2"/>
  <c r="T2198" i="2" s="1"/>
  <c r="S2199" i="2"/>
  <c r="S2198" i="2" s="1"/>
  <c r="R2199" i="2"/>
  <c r="R2198" i="2" s="1"/>
  <c r="Q2199" i="2"/>
  <c r="Q2198" i="2" s="1"/>
  <c r="P2199" i="2"/>
  <c r="P2198" i="2" s="1"/>
  <c r="L2199" i="2"/>
  <c r="L2198" i="2" s="1"/>
  <c r="K2199" i="2"/>
  <c r="K2198" i="2" s="1"/>
  <c r="J2199" i="2"/>
  <c r="J2198" i="2" s="1"/>
  <c r="I2199" i="2"/>
  <c r="I2198" i="2" s="1"/>
  <c r="H2199" i="2"/>
  <c r="H2198" i="2" s="1"/>
  <c r="G2199" i="2"/>
  <c r="O2197" i="2"/>
  <c r="AB2197" i="2" s="1"/>
  <c r="N2197" i="2"/>
  <c r="AA2197" i="2" s="1"/>
  <c r="M2197" i="2"/>
  <c r="Z2197" i="2" s="1"/>
  <c r="AC2196" i="2"/>
  <c r="AC2195" i="2" s="1"/>
  <c r="Y2196" i="2"/>
  <c r="Y2195" i="2" s="1"/>
  <c r="X2196" i="2"/>
  <c r="X2195" i="2" s="1"/>
  <c r="X2194" i="2" s="1"/>
  <c r="X2193" i="2" s="1"/>
  <c r="W2196" i="2"/>
  <c r="W2195" i="2" s="1"/>
  <c r="V2196" i="2"/>
  <c r="V2195" i="2" s="1"/>
  <c r="U2196" i="2"/>
  <c r="U2195" i="2" s="1"/>
  <c r="T2196" i="2"/>
  <c r="T2195" i="2" s="1"/>
  <c r="S2196" i="2"/>
  <c r="S2195" i="2" s="1"/>
  <c r="R2196" i="2"/>
  <c r="R2195" i="2" s="1"/>
  <c r="Q2196" i="2"/>
  <c r="Q2195" i="2" s="1"/>
  <c r="P2196" i="2"/>
  <c r="P2195" i="2" s="1"/>
  <c r="P2194" i="2" s="1"/>
  <c r="P2193" i="2" s="1"/>
  <c r="L2196" i="2"/>
  <c r="L2195" i="2" s="1"/>
  <c r="K2196" i="2"/>
  <c r="K2195" i="2" s="1"/>
  <c r="J2196" i="2"/>
  <c r="J2195" i="2" s="1"/>
  <c r="I2196" i="2"/>
  <c r="I2195" i="2" s="1"/>
  <c r="H2196" i="2"/>
  <c r="H2195" i="2" s="1"/>
  <c r="G2196" i="2"/>
  <c r="O2190" i="2"/>
  <c r="AB2190" i="2" s="1"/>
  <c r="N2190" i="2"/>
  <c r="AA2190" i="2" s="1"/>
  <c r="M2190" i="2"/>
  <c r="Z2190" i="2" s="1"/>
  <c r="AC2189" i="2"/>
  <c r="Y2189" i="2"/>
  <c r="X2189" i="2"/>
  <c r="W2189" i="2"/>
  <c r="V2189" i="2"/>
  <c r="U2189" i="2"/>
  <c r="T2189" i="2"/>
  <c r="S2189" i="2"/>
  <c r="R2189" i="2"/>
  <c r="Q2189" i="2"/>
  <c r="P2189" i="2"/>
  <c r="L2189" i="2"/>
  <c r="K2189" i="2"/>
  <c r="J2189" i="2"/>
  <c r="I2189" i="2"/>
  <c r="H2189" i="2"/>
  <c r="G2189" i="2"/>
  <c r="O2188" i="2"/>
  <c r="AB2188" i="2" s="1"/>
  <c r="N2188" i="2"/>
  <c r="AA2188" i="2" s="1"/>
  <c r="M2188" i="2"/>
  <c r="Z2188" i="2" s="1"/>
  <c r="AC2187" i="2"/>
  <c r="Y2187" i="2"/>
  <c r="X2187" i="2"/>
  <c r="W2187" i="2"/>
  <c r="V2187" i="2"/>
  <c r="U2187" i="2"/>
  <c r="T2187" i="2"/>
  <c r="S2187" i="2"/>
  <c r="R2187" i="2"/>
  <c r="Q2187" i="2"/>
  <c r="P2187" i="2"/>
  <c r="L2187" i="2"/>
  <c r="K2187" i="2"/>
  <c r="J2187" i="2"/>
  <c r="I2187" i="2"/>
  <c r="H2187" i="2"/>
  <c r="G2187" i="2"/>
  <c r="O2182" i="2"/>
  <c r="AB2182" i="2" s="1"/>
  <c r="N2182" i="2"/>
  <c r="AA2182" i="2" s="1"/>
  <c r="M2182" i="2"/>
  <c r="Z2182" i="2" s="1"/>
  <c r="AC2181" i="2"/>
  <c r="AC2180" i="2" s="1"/>
  <c r="AC2179" i="2" s="1"/>
  <c r="AC2178" i="2" s="1"/>
  <c r="AC2177" i="2" s="1"/>
  <c r="Y2181" i="2"/>
  <c r="X2181" i="2"/>
  <c r="X2180" i="2" s="1"/>
  <c r="X2179" i="2" s="1"/>
  <c r="X2178" i="2" s="1"/>
  <c r="X2177" i="2" s="1"/>
  <c r="W2181" i="2"/>
  <c r="W2180" i="2" s="1"/>
  <c r="W2179" i="2" s="1"/>
  <c r="W2178" i="2" s="1"/>
  <c r="W2177" i="2" s="1"/>
  <c r="V2181" i="2"/>
  <c r="V2180" i="2" s="1"/>
  <c r="V2179" i="2" s="1"/>
  <c r="V2178" i="2" s="1"/>
  <c r="V2177" i="2" s="1"/>
  <c r="U2181" i="2"/>
  <c r="U2180" i="2" s="1"/>
  <c r="U2179" i="2" s="1"/>
  <c r="U2178" i="2" s="1"/>
  <c r="U2177" i="2" s="1"/>
  <c r="T2181" i="2"/>
  <c r="T2180" i="2" s="1"/>
  <c r="T2179" i="2" s="1"/>
  <c r="T2178" i="2" s="1"/>
  <c r="T2177" i="2" s="1"/>
  <c r="S2181" i="2"/>
  <c r="S2180" i="2" s="1"/>
  <c r="S2179" i="2" s="1"/>
  <c r="S2178" i="2" s="1"/>
  <c r="S2177" i="2" s="1"/>
  <c r="R2181" i="2"/>
  <c r="R2180" i="2" s="1"/>
  <c r="R2179" i="2" s="1"/>
  <c r="R2178" i="2" s="1"/>
  <c r="R2177" i="2" s="1"/>
  <c r="Q2181" i="2"/>
  <c r="Q2180" i="2" s="1"/>
  <c r="Q2179" i="2" s="1"/>
  <c r="Q2178" i="2" s="1"/>
  <c r="Q2177" i="2" s="1"/>
  <c r="P2181" i="2"/>
  <c r="P2180" i="2" s="1"/>
  <c r="P2179" i="2" s="1"/>
  <c r="P2178" i="2" s="1"/>
  <c r="P2177" i="2" s="1"/>
  <c r="L2181" i="2"/>
  <c r="L2180" i="2" s="1"/>
  <c r="L2179" i="2" s="1"/>
  <c r="L2178" i="2" s="1"/>
  <c r="L2177" i="2" s="1"/>
  <c r="K2181" i="2"/>
  <c r="K2180" i="2" s="1"/>
  <c r="K2179" i="2" s="1"/>
  <c r="K2178" i="2" s="1"/>
  <c r="K2177" i="2" s="1"/>
  <c r="J2181" i="2"/>
  <c r="J2180" i="2" s="1"/>
  <c r="J2179" i="2" s="1"/>
  <c r="J2178" i="2" s="1"/>
  <c r="J2177" i="2" s="1"/>
  <c r="I2181" i="2"/>
  <c r="I2180" i="2" s="1"/>
  <c r="H2181" i="2"/>
  <c r="H2180" i="2" s="1"/>
  <c r="G2181" i="2"/>
  <c r="G2180" i="2" s="1"/>
  <c r="Y2180" i="2"/>
  <c r="Y2179" i="2" s="1"/>
  <c r="Y2178" i="2" s="1"/>
  <c r="Y2177" i="2" s="1"/>
  <c r="O2175" i="2"/>
  <c r="AB2175" i="2" s="1"/>
  <c r="N2175" i="2"/>
  <c r="AA2175" i="2" s="1"/>
  <c r="M2175" i="2"/>
  <c r="Z2175" i="2" s="1"/>
  <c r="AC2174" i="2"/>
  <c r="AC2173" i="2" s="1"/>
  <c r="AC2172" i="2" s="1"/>
  <c r="Y2174" i="2"/>
  <c r="X2174" i="2"/>
  <c r="X2173" i="2" s="1"/>
  <c r="X2172" i="2" s="1"/>
  <c r="W2174" i="2"/>
  <c r="W2173" i="2" s="1"/>
  <c r="W2172" i="2" s="1"/>
  <c r="V2174" i="2"/>
  <c r="V2173" i="2" s="1"/>
  <c r="V2172" i="2" s="1"/>
  <c r="U2174" i="2"/>
  <c r="U2173" i="2" s="1"/>
  <c r="U2172" i="2" s="1"/>
  <c r="T2174" i="2"/>
  <c r="T2173" i="2" s="1"/>
  <c r="T2172" i="2" s="1"/>
  <c r="S2174" i="2"/>
  <c r="S2173" i="2" s="1"/>
  <c r="S2172" i="2" s="1"/>
  <c r="R2174" i="2"/>
  <c r="R2173" i="2" s="1"/>
  <c r="R2172" i="2" s="1"/>
  <c r="Q2174" i="2"/>
  <c r="Q2173" i="2" s="1"/>
  <c r="Q2172" i="2" s="1"/>
  <c r="P2174" i="2"/>
  <c r="P2173" i="2" s="1"/>
  <c r="P2172" i="2" s="1"/>
  <c r="L2174" i="2"/>
  <c r="L2173" i="2" s="1"/>
  <c r="L2172" i="2" s="1"/>
  <c r="K2174" i="2"/>
  <c r="K2173" i="2" s="1"/>
  <c r="K2172" i="2" s="1"/>
  <c r="J2174" i="2"/>
  <c r="J2173" i="2" s="1"/>
  <c r="J2172" i="2" s="1"/>
  <c r="I2174" i="2"/>
  <c r="H2174" i="2"/>
  <c r="H2173" i="2" s="1"/>
  <c r="G2174" i="2"/>
  <c r="G2173" i="2" s="1"/>
  <c r="Y2173" i="2"/>
  <c r="Y2172" i="2" s="1"/>
  <c r="O2171" i="2"/>
  <c r="AB2171" i="2" s="1"/>
  <c r="N2171" i="2"/>
  <c r="AA2171" i="2" s="1"/>
  <c r="M2171" i="2"/>
  <c r="Z2171" i="2" s="1"/>
  <c r="AC2170" i="2"/>
  <c r="AC2169" i="2" s="1"/>
  <c r="Y2170" i="2"/>
  <c r="X2170" i="2"/>
  <c r="W2170" i="2"/>
  <c r="W2169" i="2" s="1"/>
  <c r="V2170" i="2"/>
  <c r="V2169" i="2" s="1"/>
  <c r="U2170" i="2"/>
  <c r="U2169" i="2" s="1"/>
  <c r="T2170" i="2"/>
  <c r="T2169" i="2" s="1"/>
  <c r="S2170" i="2"/>
  <c r="S2169" i="2" s="1"/>
  <c r="R2170" i="2"/>
  <c r="R2169" i="2" s="1"/>
  <c r="Q2170" i="2"/>
  <c r="Q2169" i="2" s="1"/>
  <c r="P2170" i="2"/>
  <c r="P2169" i="2" s="1"/>
  <c r="L2170" i="2"/>
  <c r="L2169" i="2" s="1"/>
  <c r="K2170" i="2"/>
  <c r="K2169" i="2" s="1"/>
  <c r="J2170" i="2"/>
  <c r="J2169" i="2" s="1"/>
  <c r="I2170" i="2"/>
  <c r="H2170" i="2"/>
  <c r="G2170" i="2"/>
  <c r="G2169" i="2" s="1"/>
  <c r="Y2169" i="2"/>
  <c r="X2169" i="2"/>
  <c r="O2168" i="2"/>
  <c r="AB2168" i="2" s="1"/>
  <c r="N2168" i="2"/>
  <c r="AA2168" i="2" s="1"/>
  <c r="M2168" i="2"/>
  <c r="Z2168" i="2" s="1"/>
  <c r="AC2167" i="2"/>
  <c r="Y2167" i="2"/>
  <c r="Y2166" i="2" s="1"/>
  <c r="X2167" i="2"/>
  <c r="X2166" i="2" s="1"/>
  <c r="W2167" i="2"/>
  <c r="W2166" i="2" s="1"/>
  <c r="V2167" i="2"/>
  <c r="V2166" i="2" s="1"/>
  <c r="U2167" i="2"/>
  <c r="U2166" i="2" s="1"/>
  <c r="T2167" i="2"/>
  <c r="T2166" i="2" s="1"/>
  <c r="S2167" i="2"/>
  <c r="S2166" i="2" s="1"/>
  <c r="R2167" i="2"/>
  <c r="R2166" i="2" s="1"/>
  <c r="Q2167" i="2"/>
  <c r="Q2166" i="2" s="1"/>
  <c r="P2167" i="2"/>
  <c r="P2166" i="2" s="1"/>
  <c r="L2167" i="2"/>
  <c r="L2166" i="2" s="1"/>
  <c r="K2167" i="2"/>
  <c r="J2167" i="2"/>
  <c r="J2166" i="2" s="1"/>
  <c r="I2167" i="2"/>
  <c r="H2167" i="2"/>
  <c r="H2166" i="2" s="1"/>
  <c r="G2167" i="2"/>
  <c r="G2166" i="2" s="1"/>
  <c r="AC2166" i="2"/>
  <c r="O2164" i="2"/>
  <c r="AB2164" i="2" s="1"/>
  <c r="N2164" i="2"/>
  <c r="AA2164" i="2" s="1"/>
  <c r="M2164" i="2"/>
  <c r="Z2164" i="2" s="1"/>
  <c r="AC2163" i="2"/>
  <c r="AC2162" i="2" s="1"/>
  <c r="AC2161" i="2" s="1"/>
  <c r="Y2163" i="2"/>
  <c r="Y2162" i="2" s="1"/>
  <c r="Y2161" i="2" s="1"/>
  <c r="X2163" i="2"/>
  <c r="X2162" i="2" s="1"/>
  <c r="X2161" i="2" s="1"/>
  <c r="W2163" i="2"/>
  <c r="W2162" i="2" s="1"/>
  <c r="W2161" i="2" s="1"/>
  <c r="V2163" i="2"/>
  <c r="V2162" i="2" s="1"/>
  <c r="V2161" i="2" s="1"/>
  <c r="U2163" i="2"/>
  <c r="U2162" i="2" s="1"/>
  <c r="U2161" i="2" s="1"/>
  <c r="T2163" i="2"/>
  <c r="T2162" i="2" s="1"/>
  <c r="T2161" i="2" s="1"/>
  <c r="S2163" i="2"/>
  <c r="S2162" i="2" s="1"/>
  <c r="S2161" i="2" s="1"/>
  <c r="R2163" i="2"/>
  <c r="R2162" i="2" s="1"/>
  <c r="R2161" i="2" s="1"/>
  <c r="Q2163" i="2"/>
  <c r="Q2162" i="2" s="1"/>
  <c r="Q2161" i="2" s="1"/>
  <c r="P2163" i="2"/>
  <c r="P2162" i="2" s="1"/>
  <c r="P2161" i="2" s="1"/>
  <c r="L2163" i="2"/>
  <c r="L2162" i="2" s="1"/>
  <c r="L2161" i="2" s="1"/>
  <c r="K2163" i="2"/>
  <c r="K2162" i="2" s="1"/>
  <c r="K2161" i="2" s="1"/>
  <c r="J2163" i="2"/>
  <c r="J2162" i="2" s="1"/>
  <c r="J2161" i="2" s="1"/>
  <c r="I2163" i="2"/>
  <c r="I2162" i="2" s="1"/>
  <c r="H2163" i="2"/>
  <c r="H2162" i="2" s="1"/>
  <c r="H2161" i="2" s="1"/>
  <c r="G2163" i="2"/>
  <c r="O2158" i="2"/>
  <c r="AB2158" i="2" s="1"/>
  <c r="N2158" i="2"/>
  <c r="AA2158" i="2" s="1"/>
  <c r="M2158" i="2"/>
  <c r="Z2158" i="2" s="1"/>
  <c r="AC2157" i="2"/>
  <c r="Y2157" i="2"/>
  <c r="X2157" i="2"/>
  <c r="W2157" i="2"/>
  <c r="V2157" i="2"/>
  <c r="U2157" i="2"/>
  <c r="T2157" i="2"/>
  <c r="S2157" i="2"/>
  <c r="R2157" i="2"/>
  <c r="Q2157" i="2"/>
  <c r="P2157" i="2"/>
  <c r="L2157" i="2"/>
  <c r="K2157" i="2"/>
  <c r="J2157" i="2"/>
  <c r="I2157" i="2"/>
  <c r="H2157" i="2"/>
  <c r="G2157" i="2"/>
  <c r="O2156" i="2"/>
  <c r="AB2156" i="2" s="1"/>
  <c r="N2156" i="2"/>
  <c r="AA2156" i="2" s="1"/>
  <c r="M2156" i="2"/>
  <c r="Z2156" i="2" s="1"/>
  <c r="AC2155" i="2"/>
  <c r="Y2155" i="2"/>
  <c r="X2155" i="2"/>
  <c r="W2155" i="2"/>
  <c r="V2155" i="2"/>
  <c r="U2155" i="2"/>
  <c r="T2155" i="2"/>
  <c r="S2155" i="2"/>
  <c r="R2155" i="2"/>
  <c r="Q2155" i="2"/>
  <c r="P2155" i="2"/>
  <c r="L2155" i="2"/>
  <c r="K2155" i="2"/>
  <c r="J2155" i="2"/>
  <c r="I2155" i="2"/>
  <c r="H2155" i="2"/>
  <c r="G2155" i="2"/>
  <c r="O2154" i="2"/>
  <c r="AB2154" i="2" s="1"/>
  <c r="N2154" i="2"/>
  <c r="AA2154" i="2" s="1"/>
  <c r="M2154" i="2"/>
  <c r="Z2154" i="2" s="1"/>
  <c r="AC2153" i="2"/>
  <c r="Y2153" i="2"/>
  <c r="X2153" i="2"/>
  <c r="W2153" i="2"/>
  <c r="V2153" i="2"/>
  <c r="U2153" i="2"/>
  <c r="T2153" i="2"/>
  <c r="S2153" i="2"/>
  <c r="R2153" i="2"/>
  <c r="Q2153" i="2"/>
  <c r="P2153" i="2"/>
  <c r="L2153" i="2"/>
  <c r="K2153" i="2"/>
  <c r="J2153" i="2"/>
  <c r="I2153" i="2"/>
  <c r="H2153" i="2"/>
  <c r="G2153" i="2"/>
  <c r="O2151" i="2"/>
  <c r="AB2151" i="2" s="1"/>
  <c r="N2151" i="2"/>
  <c r="AA2151" i="2" s="1"/>
  <c r="M2151" i="2"/>
  <c r="Z2151" i="2" s="1"/>
  <c r="AC2150" i="2"/>
  <c r="AC2149" i="2" s="1"/>
  <c r="Y2150" i="2"/>
  <c r="Y2149" i="2" s="1"/>
  <c r="X2150" i="2"/>
  <c r="X2149" i="2" s="1"/>
  <c r="W2150" i="2"/>
  <c r="W2149" i="2" s="1"/>
  <c r="V2150" i="2"/>
  <c r="V2149" i="2" s="1"/>
  <c r="U2150" i="2"/>
  <c r="U2149" i="2" s="1"/>
  <c r="T2150" i="2"/>
  <c r="T2149" i="2" s="1"/>
  <c r="S2150" i="2"/>
  <c r="S2149" i="2" s="1"/>
  <c r="R2150" i="2"/>
  <c r="R2149" i="2" s="1"/>
  <c r="Q2150" i="2"/>
  <c r="Q2149" i="2" s="1"/>
  <c r="P2150" i="2"/>
  <c r="P2149" i="2" s="1"/>
  <c r="L2150" i="2"/>
  <c r="L2149" i="2" s="1"/>
  <c r="K2150" i="2"/>
  <c r="K2149" i="2" s="1"/>
  <c r="J2150" i="2"/>
  <c r="J2149" i="2" s="1"/>
  <c r="I2150" i="2"/>
  <c r="I2149" i="2" s="1"/>
  <c r="H2150" i="2"/>
  <c r="H2149" i="2" s="1"/>
  <c r="G2150" i="2"/>
  <c r="O2146" i="2"/>
  <c r="AB2146" i="2" s="1"/>
  <c r="N2146" i="2"/>
  <c r="AA2146" i="2" s="1"/>
  <c r="M2146" i="2"/>
  <c r="Z2146" i="2" s="1"/>
  <c r="AC2145" i="2"/>
  <c r="Y2145" i="2"/>
  <c r="X2145" i="2"/>
  <c r="W2145" i="2"/>
  <c r="V2145" i="2"/>
  <c r="U2145" i="2"/>
  <c r="T2145" i="2"/>
  <c r="S2145" i="2"/>
  <c r="R2145" i="2"/>
  <c r="Q2145" i="2"/>
  <c r="P2145" i="2"/>
  <c r="L2145" i="2"/>
  <c r="K2145" i="2"/>
  <c r="J2145" i="2"/>
  <c r="I2145" i="2"/>
  <c r="H2145" i="2"/>
  <c r="G2145" i="2"/>
  <c r="O2144" i="2"/>
  <c r="AB2144" i="2" s="1"/>
  <c r="N2144" i="2"/>
  <c r="AA2144" i="2" s="1"/>
  <c r="M2144" i="2"/>
  <c r="Z2144" i="2" s="1"/>
  <c r="AC2143" i="2"/>
  <c r="AC2142" i="2" s="1"/>
  <c r="AC2141" i="2" s="1"/>
  <c r="AC2140" i="2" s="1"/>
  <c r="Y2143" i="2"/>
  <c r="Y2142" i="2" s="1"/>
  <c r="Y2141" i="2" s="1"/>
  <c r="Y2140" i="2" s="1"/>
  <c r="X2143" i="2"/>
  <c r="W2143" i="2"/>
  <c r="V2143" i="2"/>
  <c r="V2142" i="2" s="1"/>
  <c r="V2141" i="2" s="1"/>
  <c r="V2140" i="2" s="1"/>
  <c r="U2143" i="2"/>
  <c r="U2142" i="2" s="1"/>
  <c r="U2141" i="2" s="1"/>
  <c r="U2140" i="2" s="1"/>
  <c r="T2143" i="2"/>
  <c r="S2143" i="2"/>
  <c r="R2143" i="2"/>
  <c r="R2142" i="2" s="1"/>
  <c r="R2141" i="2" s="1"/>
  <c r="R2140" i="2" s="1"/>
  <c r="Q2143" i="2"/>
  <c r="Q2142" i="2" s="1"/>
  <c r="Q2141" i="2" s="1"/>
  <c r="Q2140" i="2" s="1"/>
  <c r="P2143" i="2"/>
  <c r="L2143" i="2"/>
  <c r="L2142" i="2" s="1"/>
  <c r="L2141" i="2" s="1"/>
  <c r="L2140" i="2" s="1"/>
  <c r="K2143" i="2"/>
  <c r="K2142" i="2" s="1"/>
  <c r="K2141" i="2" s="1"/>
  <c r="K2140" i="2" s="1"/>
  <c r="J2143" i="2"/>
  <c r="J2142" i="2" s="1"/>
  <c r="J2141" i="2" s="1"/>
  <c r="J2140" i="2" s="1"/>
  <c r="I2143" i="2"/>
  <c r="I2142" i="2" s="1"/>
  <c r="H2143" i="2"/>
  <c r="H2142" i="2" s="1"/>
  <c r="G2143" i="2"/>
  <c r="G2142" i="2" s="1"/>
  <c r="O2136" i="2"/>
  <c r="AB2136" i="2" s="1"/>
  <c r="N2136" i="2"/>
  <c r="AA2136" i="2" s="1"/>
  <c r="M2136" i="2"/>
  <c r="Z2136" i="2" s="1"/>
  <c r="AC2135" i="2"/>
  <c r="AC2134" i="2" s="1"/>
  <c r="AC2133" i="2" s="1"/>
  <c r="AC2132" i="2" s="1"/>
  <c r="AC2131" i="2" s="1"/>
  <c r="AC2130" i="2" s="1"/>
  <c r="Y2135" i="2"/>
  <c r="Y2134" i="2" s="1"/>
  <c r="Y2133" i="2" s="1"/>
  <c r="Y2132" i="2" s="1"/>
  <c r="Y2131" i="2" s="1"/>
  <c r="Y2130" i="2" s="1"/>
  <c r="X2135" i="2"/>
  <c r="X2134" i="2" s="1"/>
  <c r="X2133" i="2" s="1"/>
  <c r="X2132" i="2" s="1"/>
  <c r="X2131" i="2" s="1"/>
  <c r="X2130" i="2" s="1"/>
  <c r="W2135" i="2"/>
  <c r="W2134" i="2" s="1"/>
  <c r="W2133" i="2" s="1"/>
  <c r="W2132" i="2" s="1"/>
  <c r="W2131" i="2" s="1"/>
  <c r="W2130" i="2" s="1"/>
  <c r="V2135" i="2"/>
  <c r="V2134" i="2" s="1"/>
  <c r="V2133" i="2" s="1"/>
  <c r="V2132" i="2" s="1"/>
  <c r="V2131" i="2" s="1"/>
  <c r="V2130" i="2" s="1"/>
  <c r="U2135" i="2"/>
  <c r="T2135" i="2"/>
  <c r="S2135" i="2"/>
  <c r="S2134" i="2" s="1"/>
  <c r="S2133" i="2" s="1"/>
  <c r="S2132" i="2" s="1"/>
  <c r="S2131" i="2" s="1"/>
  <c r="S2130" i="2" s="1"/>
  <c r="R2135" i="2"/>
  <c r="R2134" i="2" s="1"/>
  <c r="R2133" i="2" s="1"/>
  <c r="R2132" i="2" s="1"/>
  <c r="R2131" i="2" s="1"/>
  <c r="R2130" i="2" s="1"/>
  <c r="Q2135" i="2"/>
  <c r="Q2134" i="2" s="1"/>
  <c r="Q2133" i="2" s="1"/>
  <c r="Q2132" i="2" s="1"/>
  <c r="Q2131" i="2" s="1"/>
  <c r="Q2130" i="2" s="1"/>
  <c r="P2135" i="2"/>
  <c r="P2134" i="2" s="1"/>
  <c r="P2133" i="2" s="1"/>
  <c r="P2132" i="2" s="1"/>
  <c r="P2131" i="2" s="1"/>
  <c r="P2130" i="2" s="1"/>
  <c r="L2135" i="2"/>
  <c r="L2134" i="2" s="1"/>
  <c r="L2133" i="2" s="1"/>
  <c r="L2132" i="2" s="1"/>
  <c r="L2131" i="2" s="1"/>
  <c r="L2130" i="2" s="1"/>
  <c r="K2135" i="2"/>
  <c r="K2134" i="2" s="1"/>
  <c r="K2133" i="2" s="1"/>
  <c r="K2132" i="2" s="1"/>
  <c r="K2131" i="2" s="1"/>
  <c r="K2130" i="2" s="1"/>
  <c r="J2135" i="2"/>
  <c r="J2134" i="2" s="1"/>
  <c r="J2133" i="2" s="1"/>
  <c r="J2132" i="2" s="1"/>
  <c r="J2131" i="2" s="1"/>
  <c r="J2130" i="2" s="1"/>
  <c r="I2135" i="2"/>
  <c r="I2134" i="2" s="1"/>
  <c r="I2133" i="2" s="1"/>
  <c r="H2135" i="2"/>
  <c r="G2135" i="2"/>
  <c r="G2134" i="2" s="1"/>
  <c r="U2134" i="2"/>
  <c r="U2133" i="2" s="1"/>
  <c r="U2132" i="2" s="1"/>
  <c r="U2131" i="2" s="1"/>
  <c r="U2130" i="2" s="1"/>
  <c r="T2134" i="2"/>
  <c r="T2133" i="2" s="1"/>
  <c r="T2132" i="2" s="1"/>
  <c r="T2131" i="2" s="1"/>
  <c r="T2130" i="2" s="1"/>
  <c r="O2129" i="2"/>
  <c r="AB2129" i="2" s="1"/>
  <c r="N2129" i="2"/>
  <c r="AA2129" i="2" s="1"/>
  <c r="M2129" i="2"/>
  <c r="Z2129" i="2" s="1"/>
  <c r="AC2128" i="2"/>
  <c r="AC2127" i="2" s="1"/>
  <c r="AC2126" i="2" s="1"/>
  <c r="AC2125" i="2" s="1"/>
  <c r="AC2124" i="2" s="1"/>
  <c r="AC2123" i="2" s="1"/>
  <c r="Y2128" i="2"/>
  <c r="Y2127" i="2" s="1"/>
  <c r="Y2126" i="2" s="1"/>
  <c r="Y2125" i="2" s="1"/>
  <c r="Y2124" i="2" s="1"/>
  <c r="Y2123" i="2" s="1"/>
  <c r="X2128" i="2"/>
  <c r="X2127" i="2" s="1"/>
  <c r="X2126" i="2" s="1"/>
  <c r="X2125" i="2" s="1"/>
  <c r="X2124" i="2" s="1"/>
  <c r="X2123" i="2" s="1"/>
  <c r="W2128" i="2"/>
  <c r="W2127" i="2" s="1"/>
  <c r="W2126" i="2" s="1"/>
  <c r="W2125" i="2" s="1"/>
  <c r="W2124" i="2" s="1"/>
  <c r="W2123" i="2" s="1"/>
  <c r="V2128" i="2"/>
  <c r="V2127" i="2" s="1"/>
  <c r="V2126" i="2" s="1"/>
  <c r="V2125" i="2" s="1"/>
  <c r="V2124" i="2" s="1"/>
  <c r="V2123" i="2" s="1"/>
  <c r="U2128" i="2"/>
  <c r="T2128" i="2"/>
  <c r="T2127" i="2" s="1"/>
  <c r="T2126" i="2" s="1"/>
  <c r="T2125" i="2" s="1"/>
  <c r="T2124" i="2" s="1"/>
  <c r="T2123" i="2" s="1"/>
  <c r="S2128" i="2"/>
  <c r="S2127" i="2" s="1"/>
  <c r="S2126" i="2" s="1"/>
  <c r="S2125" i="2" s="1"/>
  <c r="S2124" i="2" s="1"/>
  <c r="S2123" i="2" s="1"/>
  <c r="R2128" i="2"/>
  <c r="R2127" i="2" s="1"/>
  <c r="R2126" i="2" s="1"/>
  <c r="R2125" i="2" s="1"/>
  <c r="R2124" i="2" s="1"/>
  <c r="R2123" i="2" s="1"/>
  <c r="Q2128" i="2"/>
  <c r="Q2127" i="2" s="1"/>
  <c r="Q2126" i="2" s="1"/>
  <c r="Q2125" i="2" s="1"/>
  <c r="Q2124" i="2" s="1"/>
  <c r="Q2123" i="2" s="1"/>
  <c r="P2128" i="2"/>
  <c r="P2127" i="2" s="1"/>
  <c r="P2126" i="2" s="1"/>
  <c r="P2125" i="2" s="1"/>
  <c r="P2124" i="2" s="1"/>
  <c r="P2123" i="2" s="1"/>
  <c r="L2128" i="2"/>
  <c r="L2127" i="2" s="1"/>
  <c r="L2126" i="2" s="1"/>
  <c r="L2125" i="2" s="1"/>
  <c r="L2124" i="2" s="1"/>
  <c r="L2123" i="2" s="1"/>
  <c r="K2128" i="2"/>
  <c r="K2127" i="2" s="1"/>
  <c r="K2126" i="2" s="1"/>
  <c r="K2125" i="2" s="1"/>
  <c r="K2124" i="2" s="1"/>
  <c r="K2123" i="2" s="1"/>
  <c r="J2128" i="2"/>
  <c r="J2127" i="2" s="1"/>
  <c r="J2126" i="2" s="1"/>
  <c r="J2125" i="2" s="1"/>
  <c r="J2124" i="2" s="1"/>
  <c r="J2123" i="2" s="1"/>
  <c r="I2128" i="2"/>
  <c r="H2128" i="2"/>
  <c r="G2128" i="2"/>
  <c r="G2127" i="2" s="1"/>
  <c r="U2127" i="2"/>
  <c r="U2126" i="2" s="1"/>
  <c r="U2125" i="2" s="1"/>
  <c r="U2124" i="2" s="1"/>
  <c r="U2123" i="2" s="1"/>
  <c r="O2122" i="2"/>
  <c r="AB2122" i="2" s="1"/>
  <c r="N2122" i="2"/>
  <c r="AA2122" i="2" s="1"/>
  <c r="M2122" i="2"/>
  <c r="Z2122" i="2" s="1"/>
  <c r="AC2121" i="2"/>
  <c r="AC2120" i="2" s="1"/>
  <c r="Y2121" i="2"/>
  <c r="Y2120" i="2" s="1"/>
  <c r="X2121" i="2"/>
  <c r="X2120" i="2" s="1"/>
  <c r="W2121" i="2"/>
  <c r="W2120" i="2" s="1"/>
  <c r="V2121" i="2"/>
  <c r="V2120" i="2" s="1"/>
  <c r="U2121" i="2"/>
  <c r="U2120" i="2" s="1"/>
  <c r="T2121" i="2"/>
  <c r="T2120" i="2" s="1"/>
  <c r="S2121" i="2"/>
  <c r="S2120" i="2" s="1"/>
  <c r="R2121" i="2"/>
  <c r="R2120" i="2" s="1"/>
  <c r="Q2121" i="2"/>
  <c r="Q2120" i="2" s="1"/>
  <c r="P2121" i="2"/>
  <c r="P2120" i="2" s="1"/>
  <c r="L2121" i="2"/>
  <c r="L2120" i="2" s="1"/>
  <c r="K2121" i="2"/>
  <c r="K2120" i="2" s="1"/>
  <c r="J2121" i="2"/>
  <c r="J2120" i="2" s="1"/>
  <c r="I2121" i="2"/>
  <c r="I2120" i="2" s="1"/>
  <c r="H2121" i="2"/>
  <c r="G2121" i="2"/>
  <c r="G2120" i="2" s="1"/>
  <c r="AB2119" i="2"/>
  <c r="O2119" i="2"/>
  <c r="N2119" i="2"/>
  <c r="AA2119" i="2" s="1"/>
  <c r="M2119" i="2"/>
  <c r="Z2119" i="2" s="1"/>
  <c r="AC2118" i="2"/>
  <c r="AC2117" i="2" s="1"/>
  <c r="Y2118" i="2"/>
  <c r="X2118" i="2"/>
  <c r="W2118" i="2"/>
  <c r="W2117" i="2" s="1"/>
  <c r="V2118" i="2"/>
  <c r="V2117" i="2" s="1"/>
  <c r="U2118" i="2"/>
  <c r="U2117" i="2" s="1"/>
  <c r="T2118" i="2"/>
  <c r="T2117" i="2" s="1"/>
  <c r="S2118" i="2"/>
  <c r="S2117" i="2" s="1"/>
  <c r="R2118" i="2"/>
  <c r="R2117" i="2" s="1"/>
  <c r="Q2118" i="2"/>
  <c r="Q2117" i="2" s="1"/>
  <c r="P2118" i="2"/>
  <c r="P2117" i="2" s="1"/>
  <c r="L2118" i="2"/>
  <c r="L2117" i="2" s="1"/>
  <c r="K2118" i="2"/>
  <c r="K2117" i="2" s="1"/>
  <c r="J2118" i="2"/>
  <c r="J2117" i="2" s="1"/>
  <c r="I2118" i="2"/>
  <c r="H2118" i="2"/>
  <c r="G2118" i="2"/>
  <c r="G2117" i="2" s="1"/>
  <c r="Y2117" i="2"/>
  <c r="X2117" i="2"/>
  <c r="O2112" i="2"/>
  <c r="AB2112" i="2" s="1"/>
  <c r="N2112" i="2"/>
  <c r="AA2112" i="2" s="1"/>
  <c r="M2112" i="2"/>
  <c r="Z2112" i="2" s="1"/>
  <c r="AC2111" i="2"/>
  <c r="AC2110" i="2" s="1"/>
  <c r="AC2109" i="2" s="1"/>
  <c r="AC2108" i="2" s="1"/>
  <c r="AC2107" i="2" s="1"/>
  <c r="AC2106" i="2" s="1"/>
  <c r="Y2111" i="2"/>
  <c r="Y2110" i="2" s="1"/>
  <c r="Y2109" i="2" s="1"/>
  <c r="Y2108" i="2" s="1"/>
  <c r="Y2107" i="2" s="1"/>
  <c r="Y2106" i="2" s="1"/>
  <c r="X2111" i="2"/>
  <c r="X2110" i="2" s="1"/>
  <c r="X2109" i="2" s="1"/>
  <c r="X2108" i="2" s="1"/>
  <c r="X2107" i="2" s="1"/>
  <c r="X2106" i="2" s="1"/>
  <c r="W2111" i="2"/>
  <c r="W2110" i="2" s="1"/>
  <c r="W2109" i="2" s="1"/>
  <c r="W2108" i="2" s="1"/>
  <c r="W2107" i="2" s="1"/>
  <c r="W2106" i="2" s="1"/>
  <c r="V2111" i="2"/>
  <c r="V2110" i="2" s="1"/>
  <c r="V2109" i="2" s="1"/>
  <c r="V2108" i="2" s="1"/>
  <c r="V2107" i="2" s="1"/>
  <c r="V2106" i="2" s="1"/>
  <c r="U2111" i="2"/>
  <c r="T2111" i="2"/>
  <c r="T2110" i="2" s="1"/>
  <c r="T2109" i="2" s="1"/>
  <c r="T2108" i="2" s="1"/>
  <c r="T2107" i="2" s="1"/>
  <c r="T2106" i="2" s="1"/>
  <c r="S2111" i="2"/>
  <c r="S2110" i="2" s="1"/>
  <c r="S2109" i="2" s="1"/>
  <c r="S2108" i="2" s="1"/>
  <c r="S2107" i="2" s="1"/>
  <c r="S2106" i="2" s="1"/>
  <c r="R2111" i="2"/>
  <c r="R2110" i="2" s="1"/>
  <c r="R2109" i="2" s="1"/>
  <c r="R2108" i="2" s="1"/>
  <c r="R2107" i="2" s="1"/>
  <c r="R2106" i="2" s="1"/>
  <c r="Q2111" i="2"/>
  <c r="Q2110" i="2" s="1"/>
  <c r="Q2109" i="2" s="1"/>
  <c r="Q2108" i="2" s="1"/>
  <c r="Q2107" i="2" s="1"/>
  <c r="Q2106" i="2" s="1"/>
  <c r="P2111" i="2"/>
  <c r="P2110" i="2" s="1"/>
  <c r="P2109" i="2" s="1"/>
  <c r="P2108" i="2" s="1"/>
  <c r="P2107" i="2" s="1"/>
  <c r="P2106" i="2" s="1"/>
  <c r="L2111" i="2"/>
  <c r="L2110" i="2" s="1"/>
  <c r="L2109" i="2" s="1"/>
  <c r="L2108" i="2" s="1"/>
  <c r="L2107" i="2" s="1"/>
  <c r="L2106" i="2" s="1"/>
  <c r="K2111" i="2"/>
  <c r="K2110" i="2" s="1"/>
  <c r="K2109" i="2" s="1"/>
  <c r="K2108" i="2" s="1"/>
  <c r="K2107" i="2" s="1"/>
  <c r="K2106" i="2" s="1"/>
  <c r="J2111" i="2"/>
  <c r="J2110" i="2" s="1"/>
  <c r="J2109" i="2" s="1"/>
  <c r="J2108" i="2" s="1"/>
  <c r="J2107" i="2" s="1"/>
  <c r="J2106" i="2" s="1"/>
  <c r="I2111" i="2"/>
  <c r="H2111" i="2"/>
  <c r="G2111" i="2"/>
  <c r="U2110" i="2"/>
  <c r="U2109" i="2" s="1"/>
  <c r="U2108" i="2" s="1"/>
  <c r="U2107" i="2" s="1"/>
  <c r="U2106" i="2" s="1"/>
  <c r="AB2105" i="2"/>
  <c r="O2105" i="2"/>
  <c r="N2105" i="2"/>
  <c r="AA2105" i="2" s="1"/>
  <c r="M2105" i="2"/>
  <c r="Z2105" i="2" s="1"/>
  <c r="AC2104" i="2"/>
  <c r="Y2104" i="2"/>
  <c r="X2104" i="2"/>
  <c r="W2104" i="2"/>
  <c r="V2104" i="2"/>
  <c r="U2104" i="2"/>
  <c r="T2104" i="2"/>
  <c r="S2104" i="2"/>
  <c r="R2104" i="2"/>
  <c r="Q2104" i="2"/>
  <c r="P2104" i="2"/>
  <c r="L2104" i="2"/>
  <c r="K2104" i="2"/>
  <c r="J2104" i="2"/>
  <c r="I2104" i="2"/>
  <c r="H2104" i="2"/>
  <c r="G2104" i="2"/>
  <c r="O2103" i="2"/>
  <c r="AB2103" i="2" s="1"/>
  <c r="N2103" i="2"/>
  <c r="AA2103" i="2" s="1"/>
  <c r="M2103" i="2"/>
  <c r="Z2103" i="2" s="1"/>
  <c r="AC2102" i="2"/>
  <c r="Y2102" i="2"/>
  <c r="X2102" i="2"/>
  <c r="W2102" i="2"/>
  <c r="V2102" i="2"/>
  <c r="U2102" i="2"/>
  <c r="T2102" i="2"/>
  <c r="S2102" i="2"/>
  <c r="R2102" i="2"/>
  <c r="Q2102" i="2"/>
  <c r="P2102" i="2"/>
  <c r="L2102" i="2"/>
  <c r="K2102" i="2"/>
  <c r="J2102" i="2"/>
  <c r="I2102" i="2"/>
  <c r="H2102" i="2"/>
  <c r="G2102" i="2"/>
  <c r="O2101" i="2"/>
  <c r="AB2101" i="2" s="1"/>
  <c r="N2101" i="2"/>
  <c r="AA2101" i="2" s="1"/>
  <c r="M2101" i="2"/>
  <c r="Z2101" i="2" s="1"/>
  <c r="AC2100" i="2"/>
  <c r="Y2100" i="2"/>
  <c r="X2100" i="2"/>
  <c r="W2100" i="2"/>
  <c r="V2100" i="2"/>
  <c r="U2100" i="2"/>
  <c r="T2100" i="2"/>
  <c r="S2100" i="2"/>
  <c r="R2100" i="2"/>
  <c r="Q2100" i="2"/>
  <c r="P2100" i="2"/>
  <c r="L2100" i="2"/>
  <c r="K2100" i="2"/>
  <c r="J2100" i="2"/>
  <c r="I2100" i="2"/>
  <c r="H2100" i="2"/>
  <c r="G2100" i="2"/>
  <c r="O2095" i="2"/>
  <c r="AB2095" i="2" s="1"/>
  <c r="N2095" i="2"/>
  <c r="AA2095" i="2" s="1"/>
  <c r="M2095" i="2"/>
  <c r="Z2095" i="2" s="1"/>
  <c r="AC2094" i="2"/>
  <c r="AC2093" i="2" s="1"/>
  <c r="Y2094" i="2"/>
  <c r="Y2093" i="2" s="1"/>
  <c r="X2094" i="2"/>
  <c r="X2093" i="2" s="1"/>
  <c r="W2094" i="2"/>
  <c r="W2093" i="2" s="1"/>
  <c r="V2094" i="2"/>
  <c r="V2093" i="2" s="1"/>
  <c r="U2094" i="2"/>
  <c r="U2093" i="2" s="1"/>
  <c r="T2094" i="2"/>
  <c r="T2093" i="2" s="1"/>
  <c r="S2094" i="2"/>
  <c r="S2093" i="2" s="1"/>
  <c r="R2094" i="2"/>
  <c r="R2093" i="2" s="1"/>
  <c r="Q2094" i="2"/>
  <c r="Q2093" i="2" s="1"/>
  <c r="P2094" i="2"/>
  <c r="P2093" i="2" s="1"/>
  <c r="L2094" i="2"/>
  <c r="L2093" i="2" s="1"/>
  <c r="K2094" i="2"/>
  <c r="K2093" i="2" s="1"/>
  <c r="J2094" i="2"/>
  <c r="J2093" i="2" s="1"/>
  <c r="I2094" i="2"/>
  <c r="I2093" i="2" s="1"/>
  <c r="H2094" i="2"/>
  <c r="G2094" i="2"/>
  <c r="G2093" i="2" s="1"/>
  <c r="O2092" i="2"/>
  <c r="AB2092" i="2" s="1"/>
  <c r="N2092" i="2"/>
  <c r="AA2092" i="2" s="1"/>
  <c r="M2092" i="2"/>
  <c r="Z2092" i="2" s="1"/>
  <c r="AC2091" i="2"/>
  <c r="AC2090" i="2" s="1"/>
  <c r="Y2091" i="2"/>
  <c r="Y2090" i="2" s="1"/>
  <c r="X2091" i="2"/>
  <c r="X2090" i="2" s="1"/>
  <c r="W2091" i="2"/>
  <c r="W2090" i="2" s="1"/>
  <c r="V2091" i="2"/>
  <c r="V2090" i="2" s="1"/>
  <c r="U2091" i="2"/>
  <c r="U2090" i="2" s="1"/>
  <c r="T2091" i="2"/>
  <c r="T2090" i="2" s="1"/>
  <c r="S2091" i="2"/>
  <c r="S2090" i="2" s="1"/>
  <c r="R2091" i="2"/>
  <c r="R2090" i="2" s="1"/>
  <c r="Q2091" i="2"/>
  <c r="Q2090" i="2" s="1"/>
  <c r="P2091" i="2"/>
  <c r="P2090" i="2" s="1"/>
  <c r="L2091" i="2"/>
  <c r="L2090" i="2" s="1"/>
  <c r="K2091" i="2"/>
  <c r="K2090" i="2" s="1"/>
  <c r="J2091" i="2"/>
  <c r="J2090" i="2" s="1"/>
  <c r="I2091" i="2"/>
  <c r="I2090" i="2" s="1"/>
  <c r="H2091" i="2"/>
  <c r="G2091" i="2"/>
  <c r="G2090" i="2" s="1"/>
  <c r="O2087" i="2"/>
  <c r="AB2087" i="2" s="1"/>
  <c r="N2087" i="2"/>
  <c r="AA2087" i="2" s="1"/>
  <c r="M2087" i="2"/>
  <c r="Z2087" i="2" s="1"/>
  <c r="AC2086" i="2"/>
  <c r="AC2085" i="2" s="1"/>
  <c r="Y2086" i="2"/>
  <c r="Y2085" i="2" s="1"/>
  <c r="X2086" i="2"/>
  <c r="X2085" i="2" s="1"/>
  <c r="W2086" i="2"/>
  <c r="W2085" i="2" s="1"/>
  <c r="V2086" i="2"/>
  <c r="V2085" i="2" s="1"/>
  <c r="U2086" i="2"/>
  <c r="T2086" i="2"/>
  <c r="T2085" i="2" s="1"/>
  <c r="S2086" i="2"/>
  <c r="S2085" i="2" s="1"/>
  <c r="R2086" i="2"/>
  <c r="R2085" i="2" s="1"/>
  <c r="Q2086" i="2"/>
  <c r="Q2085" i="2" s="1"/>
  <c r="P2086" i="2"/>
  <c r="P2085" i="2" s="1"/>
  <c r="L2086" i="2"/>
  <c r="L2085" i="2" s="1"/>
  <c r="K2086" i="2"/>
  <c r="K2085" i="2" s="1"/>
  <c r="J2086" i="2"/>
  <c r="J2085" i="2" s="1"/>
  <c r="I2086" i="2"/>
  <c r="H2086" i="2"/>
  <c r="G2086" i="2"/>
  <c r="G2085" i="2" s="1"/>
  <c r="U2085" i="2"/>
  <c r="O2084" i="2"/>
  <c r="AB2084" i="2" s="1"/>
  <c r="N2084" i="2"/>
  <c r="AA2084" i="2" s="1"/>
  <c r="M2084" i="2"/>
  <c r="Z2084" i="2" s="1"/>
  <c r="AC2083" i="2"/>
  <c r="AC2082" i="2" s="1"/>
  <c r="Y2083" i="2"/>
  <c r="Y2082" i="2" s="1"/>
  <c r="X2083" i="2"/>
  <c r="X2082" i="2" s="1"/>
  <c r="W2083" i="2"/>
  <c r="W2082" i="2" s="1"/>
  <c r="V2083" i="2"/>
  <c r="V2082" i="2" s="1"/>
  <c r="U2083" i="2"/>
  <c r="T2083" i="2"/>
  <c r="T2082" i="2" s="1"/>
  <c r="S2083" i="2"/>
  <c r="S2082" i="2" s="1"/>
  <c r="R2083" i="2"/>
  <c r="R2082" i="2" s="1"/>
  <c r="Q2083" i="2"/>
  <c r="Q2082" i="2" s="1"/>
  <c r="P2083" i="2"/>
  <c r="P2082" i="2" s="1"/>
  <c r="L2083" i="2"/>
  <c r="L2082" i="2" s="1"/>
  <c r="K2083" i="2"/>
  <c r="K2082" i="2" s="1"/>
  <c r="J2083" i="2"/>
  <c r="J2082" i="2" s="1"/>
  <c r="I2083" i="2"/>
  <c r="I2082" i="2" s="1"/>
  <c r="H2083" i="2"/>
  <c r="H2082" i="2" s="1"/>
  <c r="G2083" i="2"/>
  <c r="U2082" i="2"/>
  <c r="O2081" i="2"/>
  <c r="AB2081" i="2" s="1"/>
  <c r="N2081" i="2"/>
  <c r="AA2081" i="2" s="1"/>
  <c r="M2081" i="2"/>
  <c r="Z2081" i="2" s="1"/>
  <c r="AC2080" i="2"/>
  <c r="AC2079" i="2" s="1"/>
  <c r="Y2080" i="2"/>
  <c r="Y2079" i="2" s="1"/>
  <c r="X2080" i="2"/>
  <c r="X2079" i="2" s="1"/>
  <c r="W2080" i="2"/>
  <c r="W2079" i="2" s="1"/>
  <c r="V2080" i="2"/>
  <c r="V2079" i="2" s="1"/>
  <c r="U2080" i="2"/>
  <c r="T2080" i="2"/>
  <c r="T2079" i="2" s="1"/>
  <c r="S2080" i="2"/>
  <c r="S2079" i="2" s="1"/>
  <c r="R2080" i="2"/>
  <c r="R2079" i="2" s="1"/>
  <c r="Q2080" i="2"/>
  <c r="Q2079" i="2" s="1"/>
  <c r="P2080" i="2"/>
  <c r="P2079" i="2" s="1"/>
  <c r="L2080" i="2"/>
  <c r="L2079" i="2" s="1"/>
  <c r="K2080" i="2"/>
  <c r="K2079" i="2" s="1"/>
  <c r="J2080" i="2"/>
  <c r="J2079" i="2" s="1"/>
  <c r="I2080" i="2"/>
  <c r="H2080" i="2"/>
  <c r="H2079" i="2" s="1"/>
  <c r="G2080" i="2"/>
  <c r="U2079" i="2"/>
  <c r="O2076" i="2"/>
  <c r="AB2076" i="2" s="1"/>
  <c r="N2076" i="2"/>
  <c r="AA2076" i="2" s="1"/>
  <c r="M2076" i="2"/>
  <c r="Z2076" i="2" s="1"/>
  <c r="AC2075" i="2"/>
  <c r="AC2074" i="2" s="1"/>
  <c r="AC2073" i="2" s="1"/>
  <c r="AC2072" i="2" s="1"/>
  <c r="Y2075" i="2"/>
  <c r="Y2074" i="2" s="1"/>
  <c r="Y2073" i="2" s="1"/>
  <c r="Y2072" i="2" s="1"/>
  <c r="X2075" i="2"/>
  <c r="X2074" i="2" s="1"/>
  <c r="X2073" i="2" s="1"/>
  <c r="X2072" i="2" s="1"/>
  <c r="W2075" i="2"/>
  <c r="W2074" i="2" s="1"/>
  <c r="W2073" i="2" s="1"/>
  <c r="W2072" i="2" s="1"/>
  <c r="V2075" i="2"/>
  <c r="V2074" i="2" s="1"/>
  <c r="V2073" i="2" s="1"/>
  <c r="V2072" i="2" s="1"/>
  <c r="U2075" i="2"/>
  <c r="U2074" i="2" s="1"/>
  <c r="U2073" i="2" s="1"/>
  <c r="U2072" i="2" s="1"/>
  <c r="T2075" i="2"/>
  <c r="T2074" i="2" s="1"/>
  <c r="T2073" i="2" s="1"/>
  <c r="T2072" i="2" s="1"/>
  <c r="S2075" i="2"/>
  <c r="S2074" i="2" s="1"/>
  <c r="S2073" i="2" s="1"/>
  <c r="S2072" i="2" s="1"/>
  <c r="R2075" i="2"/>
  <c r="R2074" i="2" s="1"/>
  <c r="R2073" i="2" s="1"/>
  <c r="R2072" i="2" s="1"/>
  <c r="Q2075" i="2"/>
  <c r="Q2074" i="2" s="1"/>
  <c r="Q2073" i="2" s="1"/>
  <c r="Q2072" i="2" s="1"/>
  <c r="P2075" i="2"/>
  <c r="P2074" i="2" s="1"/>
  <c r="P2073" i="2" s="1"/>
  <c r="P2072" i="2" s="1"/>
  <c r="L2075" i="2"/>
  <c r="L2074" i="2" s="1"/>
  <c r="L2073" i="2" s="1"/>
  <c r="L2072" i="2" s="1"/>
  <c r="K2075" i="2"/>
  <c r="K2074" i="2" s="1"/>
  <c r="K2073" i="2" s="1"/>
  <c r="K2072" i="2" s="1"/>
  <c r="J2075" i="2"/>
  <c r="J2074" i="2" s="1"/>
  <c r="J2073" i="2" s="1"/>
  <c r="J2072" i="2" s="1"/>
  <c r="I2075" i="2"/>
  <c r="H2075" i="2"/>
  <c r="H2074" i="2" s="1"/>
  <c r="G2075" i="2"/>
  <c r="G2074" i="2" s="1"/>
  <c r="G2073" i="2" s="1"/>
  <c r="O2071" i="2"/>
  <c r="AB2071" i="2" s="1"/>
  <c r="N2071" i="2"/>
  <c r="AA2071" i="2" s="1"/>
  <c r="M2071" i="2"/>
  <c r="Z2071" i="2" s="1"/>
  <c r="AC2070" i="2"/>
  <c r="AC2069" i="2" s="1"/>
  <c r="AC2068" i="2" s="1"/>
  <c r="AC2067" i="2" s="1"/>
  <c r="Y2070" i="2"/>
  <c r="Y2069" i="2" s="1"/>
  <c r="Y2068" i="2" s="1"/>
  <c r="Y2067" i="2" s="1"/>
  <c r="X2070" i="2"/>
  <c r="X2069" i="2" s="1"/>
  <c r="X2068" i="2" s="1"/>
  <c r="X2067" i="2" s="1"/>
  <c r="W2070" i="2"/>
  <c r="W2069" i="2" s="1"/>
  <c r="W2068" i="2" s="1"/>
  <c r="W2067" i="2" s="1"/>
  <c r="V2070" i="2"/>
  <c r="V2069" i="2" s="1"/>
  <c r="V2068" i="2" s="1"/>
  <c r="V2067" i="2" s="1"/>
  <c r="U2070" i="2"/>
  <c r="U2069" i="2" s="1"/>
  <c r="U2068" i="2" s="1"/>
  <c r="U2067" i="2" s="1"/>
  <c r="T2070" i="2"/>
  <c r="T2069" i="2" s="1"/>
  <c r="T2068" i="2" s="1"/>
  <c r="T2067" i="2" s="1"/>
  <c r="S2070" i="2"/>
  <c r="S2069" i="2" s="1"/>
  <c r="S2068" i="2" s="1"/>
  <c r="S2067" i="2" s="1"/>
  <c r="R2070" i="2"/>
  <c r="R2069" i="2" s="1"/>
  <c r="R2068" i="2" s="1"/>
  <c r="R2067" i="2" s="1"/>
  <c r="Q2070" i="2"/>
  <c r="Q2069" i="2" s="1"/>
  <c r="Q2068" i="2" s="1"/>
  <c r="Q2067" i="2" s="1"/>
  <c r="P2070" i="2"/>
  <c r="P2069" i="2" s="1"/>
  <c r="P2068" i="2" s="1"/>
  <c r="P2067" i="2" s="1"/>
  <c r="L2070" i="2"/>
  <c r="L2069" i="2" s="1"/>
  <c r="L2068" i="2" s="1"/>
  <c r="L2067" i="2" s="1"/>
  <c r="K2070" i="2"/>
  <c r="K2069" i="2" s="1"/>
  <c r="K2068" i="2" s="1"/>
  <c r="K2067" i="2" s="1"/>
  <c r="J2070" i="2"/>
  <c r="J2069" i="2" s="1"/>
  <c r="J2068" i="2" s="1"/>
  <c r="J2067" i="2" s="1"/>
  <c r="I2070" i="2"/>
  <c r="I2069" i="2" s="1"/>
  <c r="H2070" i="2"/>
  <c r="G2070" i="2"/>
  <c r="O2064" i="2"/>
  <c r="AB2064" i="2" s="1"/>
  <c r="N2064" i="2"/>
  <c r="AA2064" i="2" s="1"/>
  <c r="M2064" i="2"/>
  <c r="Z2064" i="2" s="1"/>
  <c r="AC2063" i="2"/>
  <c r="AC2062" i="2" s="1"/>
  <c r="AC2061" i="2" s="1"/>
  <c r="AC2060" i="2" s="1"/>
  <c r="Y2063" i="2"/>
  <c r="Y2062" i="2" s="1"/>
  <c r="Y2061" i="2" s="1"/>
  <c r="Y2060" i="2" s="1"/>
  <c r="X2063" i="2"/>
  <c r="X2062" i="2" s="1"/>
  <c r="X2061" i="2" s="1"/>
  <c r="X2060" i="2" s="1"/>
  <c r="W2063" i="2"/>
  <c r="W2062" i="2" s="1"/>
  <c r="W2061" i="2" s="1"/>
  <c r="W2060" i="2" s="1"/>
  <c r="V2063" i="2"/>
  <c r="V2062" i="2" s="1"/>
  <c r="V2061" i="2" s="1"/>
  <c r="V2060" i="2" s="1"/>
  <c r="U2063" i="2"/>
  <c r="T2063" i="2"/>
  <c r="T2062" i="2" s="1"/>
  <c r="T2061" i="2" s="1"/>
  <c r="T2060" i="2" s="1"/>
  <c r="S2063" i="2"/>
  <c r="S2062" i="2" s="1"/>
  <c r="S2061" i="2" s="1"/>
  <c r="S2060" i="2" s="1"/>
  <c r="R2063" i="2"/>
  <c r="R2062" i="2" s="1"/>
  <c r="R2061" i="2" s="1"/>
  <c r="R2060" i="2" s="1"/>
  <c r="Q2063" i="2"/>
  <c r="Q2062" i="2" s="1"/>
  <c r="Q2061" i="2" s="1"/>
  <c r="Q2060" i="2" s="1"/>
  <c r="P2063" i="2"/>
  <c r="P2062" i="2" s="1"/>
  <c r="P2061" i="2" s="1"/>
  <c r="P2060" i="2" s="1"/>
  <c r="L2063" i="2"/>
  <c r="L2062" i="2" s="1"/>
  <c r="L2061" i="2" s="1"/>
  <c r="L2060" i="2" s="1"/>
  <c r="K2063" i="2"/>
  <c r="K2062" i="2" s="1"/>
  <c r="K2061" i="2" s="1"/>
  <c r="K2060" i="2" s="1"/>
  <c r="J2063" i="2"/>
  <c r="J2062" i="2" s="1"/>
  <c r="J2061" i="2" s="1"/>
  <c r="J2060" i="2" s="1"/>
  <c r="I2063" i="2"/>
  <c r="H2063" i="2"/>
  <c r="G2063" i="2"/>
  <c r="U2062" i="2"/>
  <c r="U2061" i="2" s="1"/>
  <c r="U2060" i="2" s="1"/>
  <c r="O2059" i="2"/>
  <c r="AB2059" i="2" s="1"/>
  <c r="N2059" i="2"/>
  <c r="AA2059" i="2" s="1"/>
  <c r="M2059" i="2"/>
  <c r="Z2059" i="2" s="1"/>
  <c r="AC2058" i="2"/>
  <c r="AC2057" i="2" s="1"/>
  <c r="AC2056" i="2" s="1"/>
  <c r="AC2055" i="2" s="1"/>
  <c r="Y2058" i="2"/>
  <c r="Y2057" i="2" s="1"/>
  <c r="Y2056" i="2" s="1"/>
  <c r="Y2055" i="2" s="1"/>
  <c r="X2058" i="2"/>
  <c r="X2057" i="2" s="1"/>
  <c r="X2056" i="2" s="1"/>
  <c r="X2055" i="2" s="1"/>
  <c r="W2058" i="2"/>
  <c r="W2057" i="2" s="1"/>
  <c r="W2056" i="2" s="1"/>
  <c r="W2055" i="2" s="1"/>
  <c r="V2058" i="2"/>
  <c r="V2057" i="2" s="1"/>
  <c r="V2056" i="2" s="1"/>
  <c r="V2055" i="2" s="1"/>
  <c r="U2058" i="2"/>
  <c r="U2057" i="2" s="1"/>
  <c r="U2056" i="2" s="1"/>
  <c r="U2055" i="2" s="1"/>
  <c r="T2058" i="2"/>
  <c r="T2057" i="2" s="1"/>
  <c r="T2056" i="2" s="1"/>
  <c r="T2055" i="2" s="1"/>
  <c r="S2058" i="2"/>
  <c r="S2057" i="2" s="1"/>
  <c r="S2056" i="2" s="1"/>
  <c r="S2055" i="2" s="1"/>
  <c r="R2058" i="2"/>
  <c r="R2057" i="2" s="1"/>
  <c r="R2056" i="2" s="1"/>
  <c r="R2055" i="2" s="1"/>
  <c r="Q2058" i="2"/>
  <c r="Q2057" i="2" s="1"/>
  <c r="Q2056" i="2" s="1"/>
  <c r="Q2055" i="2" s="1"/>
  <c r="P2058" i="2"/>
  <c r="P2057" i="2" s="1"/>
  <c r="P2056" i="2" s="1"/>
  <c r="P2055" i="2" s="1"/>
  <c r="L2058" i="2"/>
  <c r="L2057" i="2" s="1"/>
  <c r="L2056" i="2" s="1"/>
  <c r="L2055" i="2" s="1"/>
  <c r="K2058" i="2"/>
  <c r="K2057" i="2" s="1"/>
  <c r="K2056" i="2" s="1"/>
  <c r="K2055" i="2" s="1"/>
  <c r="J2058" i="2"/>
  <c r="J2057" i="2" s="1"/>
  <c r="J2056" i="2" s="1"/>
  <c r="J2055" i="2" s="1"/>
  <c r="I2058" i="2"/>
  <c r="H2058" i="2"/>
  <c r="H2057" i="2" s="1"/>
  <c r="G2058" i="2"/>
  <c r="O2054" i="2"/>
  <c r="AB2054" i="2" s="1"/>
  <c r="N2054" i="2"/>
  <c r="AA2054" i="2" s="1"/>
  <c r="M2054" i="2"/>
  <c r="Z2054" i="2" s="1"/>
  <c r="AC2053" i="2"/>
  <c r="AC2052" i="2" s="1"/>
  <c r="AC2051" i="2" s="1"/>
  <c r="AC2050" i="2" s="1"/>
  <c r="Y2053" i="2"/>
  <c r="Y2052" i="2" s="1"/>
  <c r="Y2051" i="2" s="1"/>
  <c r="Y2050" i="2" s="1"/>
  <c r="X2053" i="2"/>
  <c r="X2052" i="2" s="1"/>
  <c r="X2051" i="2" s="1"/>
  <c r="X2050" i="2" s="1"/>
  <c r="W2053" i="2"/>
  <c r="W2052" i="2" s="1"/>
  <c r="W2051" i="2" s="1"/>
  <c r="W2050" i="2" s="1"/>
  <c r="V2053" i="2"/>
  <c r="V2052" i="2" s="1"/>
  <c r="V2051" i="2" s="1"/>
  <c r="V2050" i="2" s="1"/>
  <c r="U2053" i="2"/>
  <c r="U2052" i="2" s="1"/>
  <c r="U2051" i="2" s="1"/>
  <c r="U2050" i="2" s="1"/>
  <c r="T2053" i="2"/>
  <c r="T2052" i="2" s="1"/>
  <c r="T2051" i="2" s="1"/>
  <c r="T2050" i="2" s="1"/>
  <c r="S2053" i="2"/>
  <c r="S2052" i="2" s="1"/>
  <c r="S2051" i="2" s="1"/>
  <c r="S2050" i="2" s="1"/>
  <c r="R2053" i="2"/>
  <c r="R2052" i="2" s="1"/>
  <c r="R2051" i="2" s="1"/>
  <c r="R2050" i="2" s="1"/>
  <c r="Q2053" i="2"/>
  <c r="Q2052" i="2" s="1"/>
  <c r="Q2051" i="2" s="1"/>
  <c r="Q2050" i="2" s="1"/>
  <c r="P2053" i="2"/>
  <c r="P2052" i="2" s="1"/>
  <c r="P2051" i="2" s="1"/>
  <c r="P2050" i="2" s="1"/>
  <c r="L2053" i="2"/>
  <c r="L2052" i="2" s="1"/>
  <c r="L2051" i="2" s="1"/>
  <c r="L2050" i="2" s="1"/>
  <c r="K2053" i="2"/>
  <c r="K2052" i="2" s="1"/>
  <c r="K2051" i="2" s="1"/>
  <c r="K2050" i="2" s="1"/>
  <c r="J2053" i="2"/>
  <c r="J2052" i="2" s="1"/>
  <c r="J2051" i="2" s="1"/>
  <c r="J2050" i="2" s="1"/>
  <c r="I2053" i="2"/>
  <c r="I2052" i="2" s="1"/>
  <c r="H2053" i="2"/>
  <c r="H2052" i="2" s="1"/>
  <c r="H2051" i="2" s="1"/>
  <c r="G2053" i="2"/>
  <c r="O2048" i="2"/>
  <c r="AB2048" i="2" s="1"/>
  <c r="N2048" i="2"/>
  <c r="AA2048" i="2" s="1"/>
  <c r="M2048" i="2"/>
  <c r="Z2048" i="2" s="1"/>
  <c r="AC2047" i="2"/>
  <c r="AC2046" i="2" s="1"/>
  <c r="AC2045" i="2" s="1"/>
  <c r="AC2044" i="2" s="1"/>
  <c r="Y2047" i="2"/>
  <c r="Y2046" i="2" s="1"/>
  <c r="Y2045" i="2" s="1"/>
  <c r="Y2044" i="2" s="1"/>
  <c r="X2047" i="2"/>
  <c r="X2046" i="2" s="1"/>
  <c r="X2045" i="2" s="1"/>
  <c r="X2044" i="2" s="1"/>
  <c r="W2047" i="2"/>
  <c r="W2046" i="2" s="1"/>
  <c r="W2045" i="2" s="1"/>
  <c r="W2044" i="2" s="1"/>
  <c r="V2047" i="2"/>
  <c r="V2046" i="2" s="1"/>
  <c r="V2045" i="2" s="1"/>
  <c r="V2044" i="2" s="1"/>
  <c r="U2047" i="2"/>
  <c r="U2046" i="2" s="1"/>
  <c r="U2045" i="2" s="1"/>
  <c r="U2044" i="2" s="1"/>
  <c r="T2047" i="2"/>
  <c r="T2046" i="2" s="1"/>
  <c r="T2045" i="2" s="1"/>
  <c r="T2044" i="2" s="1"/>
  <c r="S2047" i="2"/>
  <c r="S2046" i="2" s="1"/>
  <c r="S2045" i="2" s="1"/>
  <c r="S2044" i="2" s="1"/>
  <c r="R2047" i="2"/>
  <c r="R2046" i="2" s="1"/>
  <c r="R2045" i="2" s="1"/>
  <c r="R2044" i="2" s="1"/>
  <c r="Q2047" i="2"/>
  <c r="Q2046" i="2" s="1"/>
  <c r="Q2045" i="2" s="1"/>
  <c r="Q2044" i="2" s="1"/>
  <c r="P2047" i="2"/>
  <c r="P2046" i="2" s="1"/>
  <c r="P2045" i="2" s="1"/>
  <c r="P2044" i="2" s="1"/>
  <c r="L2047" i="2"/>
  <c r="L2046" i="2" s="1"/>
  <c r="L2045" i="2" s="1"/>
  <c r="L2044" i="2" s="1"/>
  <c r="K2047" i="2"/>
  <c r="K2046" i="2" s="1"/>
  <c r="K2045" i="2" s="1"/>
  <c r="K2044" i="2" s="1"/>
  <c r="J2047" i="2"/>
  <c r="J2046" i="2" s="1"/>
  <c r="J2045" i="2" s="1"/>
  <c r="J2044" i="2" s="1"/>
  <c r="I2047" i="2"/>
  <c r="I2046" i="2" s="1"/>
  <c r="I2045" i="2" s="1"/>
  <c r="H2047" i="2"/>
  <c r="G2047" i="2"/>
  <c r="O2043" i="2"/>
  <c r="AB2043" i="2" s="1"/>
  <c r="N2043" i="2"/>
  <c r="AA2043" i="2" s="1"/>
  <c r="M2043" i="2"/>
  <c r="Z2043" i="2" s="1"/>
  <c r="AC2042" i="2"/>
  <c r="AC2041" i="2" s="1"/>
  <c r="AC2040" i="2" s="1"/>
  <c r="AC2039" i="2" s="1"/>
  <c r="Y2042" i="2"/>
  <c r="Y2041" i="2" s="1"/>
  <c r="Y2040" i="2" s="1"/>
  <c r="Y2039" i="2" s="1"/>
  <c r="X2042" i="2"/>
  <c r="X2041" i="2" s="1"/>
  <c r="X2040" i="2" s="1"/>
  <c r="X2039" i="2" s="1"/>
  <c r="W2042" i="2"/>
  <c r="W2041" i="2" s="1"/>
  <c r="W2040" i="2" s="1"/>
  <c r="W2039" i="2" s="1"/>
  <c r="V2042" i="2"/>
  <c r="V2041" i="2" s="1"/>
  <c r="V2040" i="2" s="1"/>
  <c r="V2039" i="2" s="1"/>
  <c r="U2042" i="2"/>
  <c r="U2041" i="2" s="1"/>
  <c r="U2040" i="2" s="1"/>
  <c r="U2039" i="2" s="1"/>
  <c r="T2042" i="2"/>
  <c r="T2041" i="2" s="1"/>
  <c r="T2040" i="2" s="1"/>
  <c r="T2039" i="2" s="1"/>
  <c r="S2042" i="2"/>
  <c r="S2041" i="2" s="1"/>
  <c r="S2040" i="2" s="1"/>
  <c r="S2039" i="2" s="1"/>
  <c r="R2042" i="2"/>
  <c r="R2041" i="2" s="1"/>
  <c r="R2040" i="2" s="1"/>
  <c r="R2039" i="2" s="1"/>
  <c r="Q2042" i="2"/>
  <c r="Q2041" i="2" s="1"/>
  <c r="Q2040" i="2" s="1"/>
  <c r="Q2039" i="2" s="1"/>
  <c r="P2042" i="2"/>
  <c r="P2041" i="2" s="1"/>
  <c r="P2040" i="2" s="1"/>
  <c r="P2039" i="2" s="1"/>
  <c r="L2042" i="2"/>
  <c r="L2041" i="2" s="1"/>
  <c r="L2040" i="2" s="1"/>
  <c r="L2039" i="2" s="1"/>
  <c r="K2042" i="2"/>
  <c r="K2041" i="2" s="1"/>
  <c r="K2040" i="2" s="1"/>
  <c r="K2039" i="2" s="1"/>
  <c r="J2042" i="2"/>
  <c r="J2041" i="2" s="1"/>
  <c r="J2040" i="2" s="1"/>
  <c r="J2039" i="2" s="1"/>
  <c r="I2042" i="2"/>
  <c r="H2042" i="2"/>
  <c r="G2042" i="2"/>
  <c r="O2038" i="2"/>
  <c r="AB2038" i="2" s="1"/>
  <c r="N2038" i="2"/>
  <c r="AA2038" i="2" s="1"/>
  <c r="M2038" i="2"/>
  <c r="Z2038" i="2" s="1"/>
  <c r="AC2037" i="2"/>
  <c r="AC2036" i="2" s="1"/>
  <c r="Y2037" i="2"/>
  <c r="Y2036" i="2" s="1"/>
  <c r="X2037" i="2"/>
  <c r="X2036" i="2" s="1"/>
  <c r="W2037" i="2"/>
  <c r="W2036" i="2" s="1"/>
  <c r="V2037" i="2"/>
  <c r="V2036" i="2" s="1"/>
  <c r="U2037" i="2"/>
  <c r="U2036" i="2" s="1"/>
  <c r="T2037" i="2"/>
  <c r="T2036" i="2" s="1"/>
  <c r="S2037" i="2"/>
  <c r="S2036" i="2" s="1"/>
  <c r="R2037" i="2"/>
  <c r="R2036" i="2" s="1"/>
  <c r="Q2037" i="2"/>
  <c r="Q2036" i="2" s="1"/>
  <c r="P2037" i="2"/>
  <c r="P2036" i="2" s="1"/>
  <c r="L2037" i="2"/>
  <c r="L2036" i="2" s="1"/>
  <c r="K2037" i="2"/>
  <c r="K2036" i="2" s="1"/>
  <c r="J2037" i="2"/>
  <c r="J2036" i="2" s="1"/>
  <c r="I2037" i="2"/>
  <c r="I2036" i="2" s="1"/>
  <c r="H2037" i="2"/>
  <c r="G2037" i="2"/>
  <c r="O2035" i="2"/>
  <c r="AB2035" i="2" s="1"/>
  <c r="N2035" i="2"/>
  <c r="AA2035" i="2" s="1"/>
  <c r="M2035" i="2"/>
  <c r="Z2035" i="2" s="1"/>
  <c r="AC2034" i="2"/>
  <c r="AC2033" i="2" s="1"/>
  <c r="Y2034" i="2"/>
  <c r="Y2033" i="2" s="1"/>
  <c r="X2034" i="2"/>
  <c r="X2033" i="2" s="1"/>
  <c r="W2034" i="2"/>
  <c r="W2033" i="2" s="1"/>
  <c r="V2034" i="2"/>
  <c r="V2033" i="2" s="1"/>
  <c r="U2034" i="2"/>
  <c r="U2033" i="2" s="1"/>
  <c r="T2034" i="2"/>
  <c r="T2033" i="2" s="1"/>
  <c r="S2034" i="2"/>
  <c r="S2033" i="2" s="1"/>
  <c r="R2034" i="2"/>
  <c r="R2033" i="2" s="1"/>
  <c r="Q2034" i="2"/>
  <c r="Q2033" i="2" s="1"/>
  <c r="P2034" i="2"/>
  <c r="P2033" i="2" s="1"/>
  <c r="L2034" i="2"/>
  <c r="L2033" i="2" s="1"/>
  <c r="K2034" i="2"/>
  <c r="K2033" i="2" s="1"/>
  <c r="J2034" i="2"/>
  <c r="I2034" i="2"/>
  <c r="I2033" i="2" s="1"/>
  <c r="H2034" i="2"/>
  <c r="G2034" i="2"/>
  <c r="J2033" i="2"/>
  <c r="O2032" i="2"/>
  <c r="AB2032" i="2" s="1"/>
  <c r="N2032" i="2"/>
  <c r="AA2032" i="2" s="1"/>
  <c r="M2032" i="2"/>
  <c r="Z2032" i="2" s="1"/>
  <c r="AC2031" i="2"/>
  <c r="AC2030" i="2" s="1"/>
  <c r="Y2031" i="2"/>
  <c r="Y2030" i="2" s="1"/>
  <c r="X2031" i="2"/>
  <c r="X2030" i="2" s="1"/>
  <c r="W2031" i="2"/>
  <c r="W2030" i="2" s="1"/>
  <c r="V2031" i="2"/>
  <c r="V2030" i="2" s="1"/>
  <c r="U2031" i="2"/>
  <c r="U2030" i="2" s="1"/>
  <c r="T2031" i="2"/>
  <c r="T2030" i="2" s="1"/>
  <c r="S2031" i="2"/>
  <c r="S2030" i="2" s="1"/>
  <c r="R2031" i="2"/>
  <c r="R2030" i="2" s="1"/>
  <c r="Q2031" i="2"/>
  <c r="Q2030" i="2" s="1"/>
  <c r="P2031" i="2"/>
  <c r="P2030" i="2" s="1"/>
  <c r="L2031" i="2"/>
  <c r="L2030" i="2" s="1"/>
  <c r="K2031" i="2"/>
  <c r="K2030" i="2" s="1"/>
  <c r="J2031" i="2"/>
  <c r="J2030" i="2" s="1"/>
  <c r="I2031" i="2"/>
  <c r="I2030" i="2" s="1"/>
  <c r="H2031" i="2"/>
  <c r="G2031" i="2"/>
  <c r="Z2025" i="2"/>
  <c r="O2025" i="2"/>
  <c r="AB2025" i="2" s="1"/>
  <c r="N2025" i="2"/>
  <c r="AA2025" i="2" s="1"/>
  <c r="M2025" i="2"/>
  <c r="AC2024" i="2"/>
  <c r="AC2023" i="2" s="1"/>
  <c r="Y2024" i="2"/>
  <c r="Y2023" i="2" s="1"/>
  <c r="X2024" i="2"/>
  <c r="X2023" i="2" s="1"/>
  <c r="W2024" i="2"/>
  <c r="W2023" i="2" s="1"/>
  <c r="V2024" i="2"/>
  <c r="V2023" i="2" s="1"/>
  <c r="U2024" i="2"/>
  <c r="U2023" i="2" s="1"/>
  <c r="T2024" i="2"/>
  <c r="T2023" i="2" s="1"/>
  <c r="S2024" i="2"/>
  <c r="S2023" i="2" s="1"/>
  <c r="R2024" i="2"/>
  <c r="R2023" i="2" s="1"/>
  <c r="Q2024" i="2"/>
  <c r="Q2023" i="2" s="1"/>
  <c r="P2024" i="2"/>
  <c r="P2023" i="2" s="1"/>
  <c r="L2024" i="2"/>
  <c r="K2024" i="2"/>
  <c r="K2023" i="2" s="1"/>
  <c r="J2024" i="2"/>
  <c r="J2023" i="2" s="1"/>
  <c r="I2024" i="2"/>
  <c r="I2023" i="2" s="1"/>
  <c r="H2024" i="2"/>
  <c r="G2024" i="2"/>
  <c r="O2022" i="2"/>
  <c r="AB2022" i="2" s="1"/>
  <c r="N2022" i="2"/>
  <c r="AA2022" i="2" s="1"/>
  <c r="M2022" i="2"/>
  <c r="Z2022" i="2" s="1"/>
  <c r="AC2021" i="2"/>
  <c r="AC2020" i="2" s="1"/>
  <c r="Y2021" i="2"/>
  <c r="Y2020" i="2" s="1"/>
  <c r="X2021" i="2"/>
  <c r="X2020" i="2" s="1"/>
  <c r="W2021" i="2"/>
  <c r="W2020" i="2" s="1"/>
  <c r="W2019" i="2" s="1"/>
  <c r="W2018" i="2" s="1"/>
  <c r="V2021" i="2"/>
  <c r="V2020" i="2" s="1"/>
  <c r="U2021" i="2"/>
  <c r="U2020" i="2" s="1"/>
  <c r="U2019" i="2" s="1"/>
  <c r="U2018" i="2" s="1"/>
  <c r="T2021" i="2"/>
  <c r="T2020" i="2" s="1"/>
  <c r="S2021" i="2"/>
  <c r="S2020" i="2" s="1"/>
  <c r="R2021" i="2"/>
  <c r="R2020" i="2" s="1"/>
  <c r="Q2021" i="2"/>
  <c r="Q2020" i="2" s="1"/>
  <c r="P2021" i="2"/>
  <c r="P2020" i="2" s="1"/>
  <c r="L2021" i="2"/>
  <c r="L2020" i="2" s="1"/>
  <c r="K2021" i="2"/>
  <c r="K2020" i="2" s="1"/>
  <c r="J2021" i="2"/>
  <c r="J2020" i="2" s="1"/>
  <c r="J2019" i="2" s="1"/>
  <c r="J2018" i="2" s="1"/>
  <c r="I2021" i="2"/>
  <c r="I2020" i="2" s="1"/>
  <c r="H2021" i="2"/>
  <c r="H2020" i="2" s="1"/>
  <c r="G2021" i="2"/>
  <c r="G2020" i="2" s="1"/>
  <c r="O2017" i="2"/>
  <c r="AB2017" i="2" s="1"/>
  <c r="N2017" i="2"/>
  <c r="AA2017" i="2" s="1"/>
  <c r="M2017" i="2"/>
  <c r="Z2017" i="2" s="1"/>
  <c r="AC2016" i="2"/>
  <c r="AC2015" i="2" s="1"/>
  <c r="AC2014" i="2" s="1"/>
  <c r="AC2013" i="2" s="1"/>
  <c r="Y2016" i="2"/>
  <c r="Y2015" i="2" s="1"/>
  <c r="Y2014" i="2" s="1"/>
  <c r="Y2013" i="2" s="1"/>
  <c r="X2016" i="2"/>
  <c r="X2015" i="2" s="1"/>
  <c r="X2014" i="2" s="1"/>
  <c r="X2013" i="2" s="1"/>
  <c r="W2016" i="2"/>
  <c r="W2015" i="2" s="1"/>
  <c r="W2014" i="2" s="1"/>
  <c r="W2013" i="2" s="1"/>
  <c r="V2016" i="2"/>
  <c r="V2015" i="2" s="1"/>
  <c r="V2014" i="2" s="1"/>
  <c r="V2013" i="2" s="1"/>
  <c r="U2016" i="2"/>
  <c r="U2015" i="2" s="1"/>
  <c r="U2014" i="2" s="1"/>
  <c r="U2013" i="2" s="1"/>
  <c r="T2016" i="2"/>
  <c r="T2015" i="2" s="1"/>
  <c r="T2014" i="2" s="1"/>
  <c r="T2013" i="2" s="1"/>
  <c r="S2016" i="2"/>
  <c r="S2015" i="2" s="1"/>
  <c r="S2014" i="2" s="1"/>
  <c r="S2013" i="2" s="1"/>
  <c r="R2016" i="2"/>
  <c r="R2015" i="2" s="1"/>
  <c r="R2014" i="2" s="1"/>
  <c r="R2013" i="2" s="1"/>
  <c r="Q2016" i="2"/>
  <c r="Q2015" i="2" s="1"/>
  <c r="Q2014" i="2" s="1"/>
  <c r="Q2013" i="2" s="1"/>
  <c r="P2016" i="2"/>
  <c r="P2015" i="2" s="1"/>
  <c r="P2014" i="2" s="1"/>
  <c r="P2013" i="2" s="1"/>
  <c r="L2016" i="2"/>
  <c r="L2015" i="2" s="1"/>
  <c r="L2014" i="2" s="1"/>
  <c r="L2013" i="2" s="1"/>
  <c r="K2016" i="2"/>
  <c r="K2015" i="2" s="1"/>
  <c r="K2014" i="2" s="1"/>
  <c r="K2013" i="2" s="1"/>
  <c r="J2016" i="2"/>
  <c r="I2016" i="2"/>
  <c r="H2016" i="2"/>
  <c r="H2015" i="2" s="1"/>
  <c r="H2014" i="2" s="1"/>
  <c r="G2016" i="2"/>
  <c r="G2015" i="2" s="1"/>
  <c r="G2014" i="2" s="1"/>
  <c r="G2013" i="2" s="1"/>
  <c r="O2011" i="2"/>
  <c r="AB2011" i="2" s="1"/>
  <c r="N2011" i="2"/>
  <c r="AA2011" i="2" s="1"/>
  <c r="M2011" i="2"/>
  <c r="Z2011" i="2" s="1"/>
  <c r="AC2010" i="2"/>
  <c r="AC2009" i="2" s="1"/>
  <c r="AC2008" i="2" s="1"/>
  <c r="AC2007" i="2" s="1"/>
  <c r="AC2006" i="2" s="1"/>
  <c r="Y2010" i="2"/>
  <c r="Y2009" i="2" s="1"/>
  <c r="Y2008" i="2" s="1"/>
  <c r="Y2007" i="2" s="1"/>
  <c r="Y2006" i="2" s="1"/>
  <c r="X2010" i="2"/>
  <c r="X2009" i="2" s="1"/>
  <c r="X2008" i="2" s="1"/>
  <c r="X2007" i="2" s="1"/>
  <c r="X2006" i="2" s="1"/>
  <c r="W2010" i="2"/>
  <c r="W2009" i="2" s="1"/>
  <c r="W2008" i="2" s="1"/>
  <c r="W2007" i="2" s="1"/>
  <c r="W2006" i="2" s="1"/>
  <c r="V2010" i="2"/>
  <c r="V2009" i="2" s="1"/>
  <c r="V2008" i="2" s="1"/>
  <c r="V2007" i="2" s="1"/>
  <c r="V2006" i="2" s="1"/>
  <c r="U2010" i="2"/>
  <c r="U2009" i="2" s="1"/>
  <c r="U2008" i="2" s="1"/>
  <c r="U2007" i="2" s="1"/>
  <c r="U2006" i="2" s="1"/>
  <c r="T2010" i="2"/>
  <c r="T2009" i="2" s="1"/>
  <c r="T2008" i="2" s="1"/>
  <c r="T2007" i="2" s="1"/>
  <c r="T2006" i="2" s="1"/>
  <c r="S2010" i="2"/>
  <c r="S2009" i="2" s="1"/>
  <c r="S2008" i="2" s="1"/>
  <c r="S2007" i="2" s="1"/>
  <c r="S2006" i="2" s="1"/>
  <c r="R2010" i="2"/>
  <c r="R2009" i="2" s="1"/>
  <c r="R2008" i="2" s="1"/>
  <c r="R2007" i="2" s="1"/>
  <c r="R2006" i="2" s="1"/>
  <c r="Q2010" i="2"/>
  <c r="Q2009" i="2" s="1"/>
  <c r="Q2008" i="2" s="1"/>
  <c r="Q2007" i="2" s="1"/>
  <c r="Q2006" i="2" s="1"/>
  <c r="P2010" i="2"/>
  <c r="P2009" i="2" s="1"/>
  <c r="P2008" i="2" s="1"/>
  <c r="P2007" i="2" s="1"/>
  <c r="P2006" i="2" s="1"/>
  <c r="L2010" i="2"/>
  <c r="L2009" i="2" s="1"/>
  <c r="L2008" i="2" s="1"/>
  <c r="L2007" i="2" s="1"/>
  <c r="L2006" i="2" s="1"/>
  <c r="K2010" i="2"/>
  <c r="J2010" i="2"/>
  <c r="J2009" i="2" s="1"/>
  <c r="I2010" i="2"/>
  <c r="H2010" i="2"/>
  <c r="H2009" i="2" s="1"/>
  <c r="G2010" i="2"/>
  <c r="G2009" i="2" s="1"/>
  <c r="G2008" i="2" s="1"/>
  <c r="O2004" i="2"/>
  <c r="AB2004" i="2" s="1"/>
  <c r="N2004" i="2"/>
  <c r="AA2004" i="2" s="1"/>
  <c r="M2004" i="2"/>
  <c r="Z2004" i="2" s="1"/>
  <c r="AC2003" i="2"/>
  <c r="AC2002" i="2" s="1"/>
  <c r="Y2003" i="2"/>
  <c r="X2003" i="2"/>
  <c r="X2002" i="2" s="1"/>
  <c r="W2003" i="2"/>
  <c r="W2002" i="2" s="1"/>
  <c r="V2003" i="2"/>
  <c r="V2002" i="2" s="1"/>
  <c r="U2003" i="2"/>
  <c r="U2002" i="2" s="1"/>
  <c r="T2003" i="2"/>
  <c r="T2002" i="2" s="1"/>
  <c r="S2003" i="2"/>
  <c r="S2002" i="2" s="1"/>
  <c r="R2003" i="2"/>
  <c r="R2002" i="2" s="1"/>
  <c r="Q2003" i="2"/>
  <c r="Q2002" i="2" s="1"/>
  <c r="P2003" i="2"/>
  <c r="P2002" i="2" s="1"/>
  <c r="L2003" i="2"/>
  <c r="L2002" i="2" s="1"/>
  <c r="K2003" i="2"/>
  <c r="K2002" i="2" s="1"/>
  <c r="J2003" i="2"/>
  <c r="J2002" i="2" s="1"/>
  <c r="I2003" i="2"/>
  <c r="I2002" i="2" s="1"/>
  <c r="H2003" i="2"/>
  <c r="G2003" i="2"/>
  <c r="G2002" i="2" s="1"/>
  <c r="Y2002" i="2"/>
  <c r="O2001" i="2"/>
  <c r="AB2001" i="2" s="1"/>
  <c r="N2001" i="2"/>
  <c r="AA2001" i="2" s="1"/>
  <c r="M2001" i="2"/>
  <c r="Z2001" i="2" s="1"/>
  <c r="AC2000" i="2"/>
  <c r="AC1999" i="2" s="1"/>
  <c r="Y2000" i="2"/>
  <c r="Y1999" i="2" s="1"/>
  <c r="X2000" i="2"/>
  <c r="X1999" i="2" s="1"/>
  <c r="W2000" i="2"/>
  <c r="W1999" i="2" s="1"/>
  <c r="V2000" i="2"/>
  <c r="V1999" i="2" s="1"/>
  <c r="U2000" i="2"/>
  <c r="U1999" i="2" s="1"/>
  <c r="T2000" i="2"/>
  <c r="T1999" i="2" s="1"/>
  <c r="S2000" i="2"/>
  <c r="S1999" i="2" s="1"/>
  <c r="R2000" i="2"/>
  <c r="R1999" i="2" s="1"/>
  <c r="Q2000" i="2"/>
  <c r="Q1999" i="2" s="1"/>
  <c r="P2000" i="2"/>
  <c r="P1999" i="2" s="1"/>
  <c r="L2000" i="2"/>
  <c r="L1999" i="2" s="1"/>
  <c r="K2000" i="2"/>
  <c r="K1999" i="2" s="1"/>
  <c r="J2000" i="2"/>
  <c r="J1999" i="2" s="1"/>
  <c r="I2000" i="2"/>
  <c r="I1999" i="2" s="1"/>
  <c r="H2000" i="2"/>
  <c r="H1999" i="2" s="1"/>
  <c r="G2000" i="2"/>
  <c r="G1999" i="2" s="1"/>
  <c r="O1998" i="2"/>
  <c r="AB1998" i="2" s="1"/>
  <c r="N1998" i="2"/>
  <c r="AA1998" i="2" s="1"/>
  <c r="M1998" i="2"/>
  <c r="Z1998" i="2" s="1"/>
  <c r="AC1997" i="2"/>
  <c r="Y1997" i="2"/>
  <c r="X1997" i="2"/>
  <c r="W1997" i="2"/>
  <c r="V1997" i="2"/>
  <c r="U1997" i="2"/>
  <c r="T1997" i="2"/>
  <c r="S1997" i="2"/>
  <c r="R1997" i="2"/>
  <c r="Q1997" i="2"/>
  <c r="P1997" i="2"/>
  <c r="L1997" i="2"/>
  <c r="K1997" i="2"/>
  <c r="J1997" i="2"/>
  <c r="I1997" i="2"/>
  <c r="H1997" i="2"/>
  <c r="G1997" i="2"/>
  <c r="O1996" i="2"/>
  <c r="AB1996" i="2" s="1"/>
  <c r="N1996" i="2"/>
  <c r="AA1996" i="2" s="1"/>
  <c r="M1996" i="2"/>
  <c r="Z1996" i="2" s="1"/>
  <c r="AC1995" i="2"/>
  <c r="Y1995" i="2"/>
  <c r="X1995" i="2"/>
  <c r="W1995" i="2"/>
  <c r="W1994" i="2" s="1"/>
  <c r="V1995" i="2"/>
  <c r="U1995" i="2"/>
  <c r="T1995" i="2"/>
  <c r="S1995" i="2"/>
  <c r="S1994" i="2" s="1"/>
  <c r="R1995" i="2"/>
  <c r="R1994" i="2" s="1"/>
  <c r="Q1995" i="2"/>
  <c r="P1995" i="2"/>
  <c r="L1995" i="2"/>
  <c r="L1994" i="2" s="1"/>
  <c r="K1995" i="2"/>
  <c r="J1995" i="2"/>
  <c r="J1994" i="2" s="1"/>
  <c r="I1995" i="2"/>
  <c r="H1995" i="2"/>
  <c r="H1994" i="2" s="1"/>
  <c r="G1995" i="2"/>
  <c r="O1992" i="2"/>
  <c r="AB1992" i="2" s="1"/>
  <c r="N1992" i="2"/>
  <c r="AA1992" i="2" s="1"/>
  <c r="M1992" i="2"/>
  <c r="Z1992" i="2" s="1"/>
  <c r="AC1991" i="2"/>
  <c r="AC1990" i="2" s="1"/>
  <c r="Y1991" i="2"/>
  <c r="Y1990" i="2" s="1"/>
  <c r="X1991" i="2"/>
  <c r="X1990" i="2" s="1"/>
  <c r="W1991" i="2"/>
  <c r="W1990" i="2" s="1"/>
  <c r="V1991" i="2"/>
  <c r="V1990" i="2" s="1"/>
  <c r="U1991" i="2"/>
  <c r="T1991" i="2"/>
  <c r="T1990" i="2" s="1"/>
  <c r="S1991" i="2"/>
  <c r="S1990" i="2" s="1"/>
  <c r="R1991" i="2"/>
  <c r="R1990" i="2" s="1"/>
  <c r="Q1991" i="2"/>
  <c r="Q1990" i="2" s="1"/>
  <c r="P1991" i="2"/>
  <c r="P1990" i="2" s="1"/>
  <c r="L1991" i="2"/>
  <c r="L1990" i="2" s="1"/>
  <c r="K1991" i="2"/>
  <c r="K1990" i="2" s="1"/>
  <c r="J1991" i="2"/>
  <c r="J1990" i="2" s="1"/>
  <c r="I1991" i="2"/>
  <c r="I1990" i="2" s="1"/>
  <c r="H1991" i="2"/>
  <c r="H1990" i="2" s="1"/>
  <c r="G1991" i="2"/>
  <c r="G1990" i="2" s="1"/>
  <c r="U1990" i="2"/>
  <c r="O1989" i="2"/>
  <c r="AB1989" i="2" s="1"/>
  <c r="N1989" i="2"/>
  <c r="AA1989" i="2" s="1"/>
  <c r="M1989" i="2"/>
  <c r="Z1989" i="2" s="1"/>
  <c r="AC1988" i="2"/>
  <c r="AC1987" i="2" s="1"/>
  <c r="Y1988" i="2"/>
  <c r="Y1987" i="2" s="1"/>
  <c r="X1988" i="2"/>
  <c r="X1987" i="2" s="1"/>
  <c r="W1988" i="2"/>
  <c r="W1987" i="2" s="1"/>
  <c r="V1988" i="2"/>
  <c r="V1987" i="2" s="1"/>
  <c r="U1988" i="2"/>
  <c r="T1988" i="2"/>
  <c r="T1987" i="2" s="1"/>
  <c r="S1988" i="2"/>
  <c r="S1987" i="2" s="1"/>
  <c r="R1988" i="2"/>
  <c r="R1987" i="2" s="1"/>
  <c r="Q1988" i="2"/>
  <c r="Q1987" i="2" s="1"/>
  <c r="P1988" i="2"/>
  <c r="P1987" i="2" s="1"/>
  <c r="L1988" i="2"/>
  <c r="L1987" i="2" s="1"/>
  <c r="K1988" i="2"/>
  <c r="K1987" i="2" s="1"/>
  <c r="J1988" i="2"/>
  <c r="J1987" i="2" s="1"/>
  <c r="I1988" i="2"/>
  <c r="H1988" i="2"/>
  <c r="H1987" i="2" s="1"/>
  <c r="G1988" i="2"/>
  <c r="G1987" i="2" s="1"/>
  <c r="U1987" i="2"/>
  <c r="I1987" i="2"/>
  <c r="O1986" i="2"/>
  <c r="AB1986" i="2" s="1"/>
  <c r="N1986" i="2"/>
  <c r="AA1986" i="2" s="1"/>
  <c r="M1986" i="2"/>
  <c r="Z1986" i="2" s="1"/>
  <c r="AC1985" i="2"/>
  <c r="AC1984" i="2" s="1"/>
  <c r="Y1985" i="2"/>
  <c r="Y1984" i="2" s="1"/>
  <c r="X1985" i="2"/>
  <c r="X1984" i="2" s="1"/>
  <c r="W1985" i="2"/>
  <c r="W1984" i="2" s="1"/>
  <c r="V1985" i="2"/>
  <c r="V1984" i="2" s="1"/>
  <c r="U1985" i="2"/>
  <c r="U1984" i="2" s="1"/>
  <c r="T1985" i="2"/>
  <c r="T1984" i="2" s="1"/>
  <c r="S1985" i="2"/>
  <c r="S1984" i="2" s="1"/>
  <c r="R1985" i="2"/>
  <c r="R1984" i="2" s="1"/>
  <c r="Q1985" i="2"/>
  <c r="Q1984" i="2" s="1"/>
  <c r="P1985" i="2"/>
  <c r="P1984" i="2" s="1"/>
  <c r="L1985" i="2"/>
  <c r="L1984" i="2" s="1"/>
  <c r="K1985" i="2"/>
  <c r="J1985" i="2"/>
  <c r="J1984" i="2" s="1"/>
  <c r="I1985" i="2"/>
  <c r="H1985" i="2"/>
  <c r="H1984" i="2" s="1"/>
  <c r="G1985" i="2"/>
  <c r="G1984" i="2" s="1"/>
  <c r="I1983" i="2"/>
  <c r="O1983" i="2" s="1"/>
  <c r="AB1983" i="2" s="1"/>
  <c r="H1983" i="2"/>
  <c r="N1983" i="2" s="1"/>
  <c r="AA1983" i="2" s="1"/>
  <c r="G1983" i="2"/>
  <c r="AC1982" i="2"/>
  <c r="Y1982" i="2"/>
  <c r="X1982" i="2"/>
  <c r="W1982" i="2"/>
  <c r="V1982" i="2"/>
  <c r="U1982" i="2"/>
  <c r="T1982" i="2"/>
  <c r="S1982" i="2"/>
  <c r="R1982" i="2"/>
  <c r="Q1982" i="2"/>
  <c r="P1982" i="2"/>
  <c r="L1982" i="2"/>
  <c r="K1982" i="2"/>
  <c r="J1982" i="2"/>
  <c r="I1982" i="2"/>
  <c r="I1981" i="2"/>
  <c r="H1981" i="2"/>
  <c r="N1981" i="2" s="1"/>
  <c r="AA1981" i="2" s="1"/>
  <c r="G1981" i="2"/>
  <c r="AC1980" i="2"/>
  <c r="Y1980" i="2"/>
  <c r="X1980" i="2"/>
  <c r="W1980" i="2"/>
  <c r="V1980" i="2"/>
  <c r="U1980" i="2"/>
  <c r="T1980" i="2"/>
  <c r="S1980" i="2"/>
  <c r="R1980" i="2"/>
  <c r="Q1980" i="2"/>
  <c r="P1980" i="2"/>
  <c r="L1980" i="2"/>
  <c r="K1980" i="2"/>
  <c r="J1980" i="2"/>
  <c r="O1978" i="2"/>
  <c r="AB1978" i="2" s="1"/>
  <c r="N1978" i="2"/>
  <c r="AA1978" i="2" s="1"/>
  <c r="M1978" i="2"/>
  <c r="Z1978" i="2" s="1"/>
  <c r="AC1977" i="2"/>
  <c r="AC1976" i="2" s="1"/>
  <c r="Y1977" i="2"/>
  <c r="Y1976" i="2" s="1"/>
  <c r="X1977" i="2"/>
  <c r="X1976" i="2" s="1"/>
  <c r="W1977" i="2"/>
  <c r="W1976" i="2" s="1"/>
  <c r="V1977" i="2"/>
  <c r="V1976" i="2" s="1"/>
  <c r="U1977" i="2"/>
  <c r="U1976" i="2" s="1"/>
  <c r="T1977" i="2"/>
  <c r="T1976" i="2" s="1"/>
  <c r="S1977" i="2"/>
  <c r="S1976" i="2" s="1"/>
  <c r="R1977" i="2"/>
  <c r="R1976" i="2" s="1"/>
  <c r="Q1977" i="2"/>
  <c r="Q1976" i="2" s="1"/>
  <c r="P1977" i="2"/>
  <c r="P1976" i="2" s="1"/>
  <c r="L1977" i="2"/>
  <c r="L1976" i="2" s="1"/>
  <c r="K1977" i="2"/>
  <c r="K1976" i="2" s="1"/>
  <c r="J1977" i="2"/>
  <c r="J1976" i="2" s="1"/>
  <c r="I1977" i="2"/>
  <c r="I1976" i="2" s="1"/>
  <c r="H1977" i="2"/>
  <c r="G1977" i="2"/>
  <c r="G1976" i="2" s="1"/>
  <c r="O1974" i="2"/>
  <c r="AB1974" i="2" s="1"/>
  <c r="N1974" i="2"/>
  <c r="AA1974" i="2" s="1"/>
  <c r="M1974" i="2"/>
  <c r="Z1974" i="2" s="1"/>
  <c r="AC1973" i="2"/>
  <c r="Y1973" i="2"/>
  <c r="Y1972" i="2" s="1"/>
  <c r="Y1971" i="2" s="1"/>
  <c r="X1973" i="2"/>
  <c r="X1972" i="2" s="1"/>
  <c r="X1971" i="2" s="1"/>
  <c r="W1973" i="2"/>
  <c r="W1972" i="2" s="1"/>
  <c r="W1971" i="2" s="1"/>
  <c r="V1973" i="2"/>
  <c r="V1972" i="2" s="1"/>
  <c r="V1971" i="2" s="1"/>
  <c r="U1973" i="2"/>
  <c r="U1972" i="2" s="1"/>
  <c r="U1971" i="2" s="1"/>
  <c r="T1973" i="2"/>
  <c r="T1972" i="2" s="1"/>
  <c r="T1971" i="2" s="1"/>
  <c r="S1973" i="2"/>
  <c r="S1972" i="2" s="1"/>
  <c r="S1971" i="2" s="1"/>
  <c r="R1973" i="2"/>
  <c r="R1972" i="2" s="1"/>
  <c r="R1971" i="2" s="1"/>
  <c r="Q1973" i="2"/>
  <c r="Q1972" i="2" s="1"/>
  <c r="Q1971" i="2" s="1"/>
  <c r="P1973" i="2"/>
  <c r="P1972" i="2" s="1"/>
  <c r="P1971" i="2" s="1"/>
  <c r="L1973" i="2"/>
  <c r="L1972" i="2" s="1"/>
  <c r="K1973" i="2"/>
  <c r="K1972" i="2" s="1"/>
  <c r="K1971" i="2" s="1"/>
  <c r="J1973" i="2"/>
  <c r="J1972" i="2" s="1"/>
  <c r="J1971" i="2" s="1"/>
  <c r="I1973" i="2"/>
  <c r="I1972" i="2" s="1"/>
  <c r="I1971" i="2" s="1"/>
  <c r="H1973" i="2"/>
  <c r="H1972" i="2" s="1"/>
  <c r="G1973" i="2"/>
  <c r="G1972" i="2" s="1"/>
  <c r="G1971" i="2" s="1"/>
  <c r="AC1972" i="2"/>
  <c r="AC1971" i="2" s="1"/>
  <c r="O1968" i="2"/>
  <c r="AB1968" i="2" s="1"/>
  <c r="N1968" i="2"/>
  <c r="AA1968" i="2" s="1"/>
  <c r="M1968" i="2"/>
  <c r="Z1968" i="2" s="1"/>
  <c r="AC1967" i="2"/>
  <c r="Y1967" i="2"/>
  <c r="X1967" i="2"/>
  <c r="W1967" i="2"/>
  <c r="V1967" i="2"/>
  <c r="U1967" i="2"/>
  <c r="T1967" i="2"/>
  <c r="S1967" i="2"/>
  <c r="R1967" i="2"/>
  <c r="Q1967" i="2"/>
  <c r="P1967" i="2"/>
  <c r="L1967" i="2"/>
  <c r="K1967" i="2"/>
  <c r="J1967" i="2"/>
  <c r="I1967" i="2"/>
  <c r="H1967" i="2"/>
  <c r="G1967" i="2"/>
  <c r="O1966" i="2"/>
  <c r="AB1966" i="2" s="1"/>
  <c r="N1966" i="2"/>
  <c r="AA1966" i="2" s="1"/>
  <c r="M1966" i="2"/>
  <c r="Z1966" i="2" s="1"/>
  <c r="AC1965" i="2"/>
  <c r="Y1965" i="2"/>
  <c r="X1965" i="2"/>
  <c r="W1965" i="2"/>
  <c r="V1965" i="2"/>
  <c r="U1965" i="2"/>
  <c r="T1965" i="2"/>
  <c r="S1965" i="2"/>
  <c r="R1965" i="2"/>
  <c r="Q1965" i="2"/>
  <c r="P1965" i="2"/>
  <c r="L1965" i="2"/>
  <c r="K1965" i="2"/>
  <c r="J1965" i="2"/>
  <c r="I1965" i="2"/>
  <c r="H1965" i="2"/>
  <c r="G1965" i="2"/>
  <c r="O1964" i="2"/>
  <c r="AB1964" i="2" s="1"/>
  <c r="N1964" i="2"/>
  <c r="AA1964" i="2" s="1"/>
  <c r="M1964" i="2"/>
  <c r="Z1964" i="2" s="1"/>
  <c r="AC1963" i="2"/>
  <c r="Y1963" i="2"/>
  <c r="X1963" i="2"/>
  <c r="W1963" i="2"/>
  <c r="V1963" i="2"/>
  <c r="U1963" i="2"/>
  <c r="T1963" i="2"/>
  <c r="S1963" i="2"/>
  <c r="R1963" i="2"/>
  <c r="Q1963" i="2"/>
  <c r="P1963" i="2"/>
  <c r="L1963" i="2"/>
  <c r="K1963" i="2"/>
  <c r="J1963" i="2"/>
  <c r="I1963" i="2"/>
  <c r="H1963" i="2"/>
  <c r="G1963" i="2"/>
  <c r="O1961" i="2"/>
  <c r="AB1961" i="2" s="1"/>
  <c r="N1961" i="2"/>
  <c r="AA1961" i="2" s="1"/>
  <c r="M1961" i="2"/>
  <c r="Z1961" i="2" s="1"/>
  <c r="AC1960" i="2"/>
  <c r="AC1959" i="2" s="1"/>
  <c r="Y1960" i="2"/>
  <c r="Y1959" i="2" s="1"/>
  <c r="X1960" i="2"/>
  <c r="X1959" i="2" s="1"/>
  <c r="W1960" i="2"/>
  <c r="W1959" i="2" s="1"/>
  <c r="V1960" i="2"/>
  <c r="V1959" i="2" s="1"/>
  <c r="U1960" i="2"/>
  <c r="U1959" i="2" s="1"/>
  <c r="T1960" i="2"/>
  <c r="T1959" i="2" s="1"/>
  <c r="S1960" i="2"/>
  <c r="S1959" i="2" s="1"/>
  <c r="R1960" i="2"/>
  <c r="R1959" i="2" s="1"/>
  <c r="Q1960" i="2"/>
  <c r="Q1959" i="2" s="1"/>
  <c r="P1960" i="2"/>
  <c r="P1959" i="2" s="1"/>
  <c r="L1960" i="2"/>
  <c r="L1959" i="2" s="1"/>
  <c r="K1960" i="2"/>
  <c r="K1959" i="2" s="1"/>
  <c r="J1960" i="2"/>
  <c r="J1959" i="2" s="1"/>
  <c r="I1960" i="2"/>
  <c r="I1959" i="2" s="1"/>
  <c r="H1960" i="2"/>
  <c r="H1959" i="2" s="1"/>
  <c r="G1960" i="2"/>
  <c r="G1959" i="2" s="1"/>
  <c r="O1956" i="2"/>
  <c r="AB1956" i="2" s="1"/>
  <c r="N1956" i="2"/>
  <c r="AA1956" i="2" s="1"/>
  <c r="M1956" i="2"/>
  <c r="Z1956" i="2" s="1"/>
  <c r="AC1955" i="2"/>
  <c r="Y1955" i="2"/>
  <c r="X1955" i="2"/>
  <c r="W1955" i="2"/>
  <c r="V1955" i="2"/>
  <c r="U1955" i="2"/>
  <c r="T1955" i="2"/>
  <c r="S1955" i="2"/>
  <c r="R1955" i="2"/>
  <c r="Q1955" i="2"/>
  <c r="P1955" i="2"/>
  <c r="L1955" i="2"/>
  <c r="K1955" i="2"/>
  <c r="J1955" i="2"/>
  <c r="I1955" i="2"/>
  <c r="H1955" i="2"/>
  <c r="G1955" i="2"/>
  <c r="O1954" i="2"/>
  <c r="AB1954" i="2" s="1"/>
  <c r="N1954" i="2"/>
  <c r="AA1954" i="2" s="1"/>
  <c r="M1954" i="2"/>
  <c r="Z1954" i="2" s="1"/>
  <c r="AC1953" i="2"/>
  <c r="Y1953" i="2"/>
  <c r="Y1952" i="2" s="1"/>
  <c r="Y1951" i="2" s="1"/>
  <c r="Y1950" i="2" s="1"/>
  <c r="X1953" i="2"/>
  <c r="W1953" i="2"/>
  <c r="V1953" i="2"/>
  <c r="U1953" i="2"/>
  <c r="U1952" i="2" s="1"/>
  <c r="U1951" i="2" s="1"/>
  <c r="U1950" i="2" s="1"/>
  <c r="T1953" i="2"/>
  <c r="S1953" i="2"/>
  <c r="S1952" i="2" s="1"/>
  <c r="S1951" i="2" s="1"/>
  <c r="S1950" i="2" s="1"/>
  <c r="R1953" i="2"/>
  <c r="Q1953" i="2"/>
  <c r="Q1952" i="2" s="1"/>
  <c r="Q1951" i="2" s="1"/>
  <c r="Q1950" i="2" s="1"/>
  <c r="P1953" i="2"/>
  <c r="L1953" i="2"/>
  <c r="K1953" i="2"/>
  <c r="K1952" i="2" s="1"/>
  <c r="K1951" i="2" s="1"/>
  <c r="K1950" i="2" s="1"/>
  <c r="J1953" i="2"/>
  <c r="J1952" i="2" s="1"/>
  <c r="I1953" i="2"/>
  <c r="H1953" i="2"/>
  <c r="G1953" i="2"/>
  <c r="G1952" i="2" s="1"/>
  <c r="G1951" i="2" s="1"/>
  <c r="O1946" i="2"/>
  <c r="AB1946" i="2" s="1"/>
  <c r="N1946" i="2"/>
  <c r="AA1946" i="2" s="1"/>
  <c r="M1946" i="2"/>
  <c r="Z1946" i="2" s="1"/>
  <c r="AC1945" i="2"/>
  <c r="AC1944" i="2" s="1"/>
  <c r="AC1943" i="2" s="1"/>
  <c r="AC1942" i="2" s="1"/>
  <c r="AC1941" i="2" s="1"/>
  <c r="AC1940" i="2" s="1"/>
  <c r="Y1945" i="2"/>
  <c r="Y1944" i="2" s="1"/>
  <c r="Y1943" i="2" s="1"/>
  <c r="Y1942" i="2" s="1"/>
  <c r="Y1941" i="2" s="1"/>
  <c r="Y1940" i="2" s="1"/>
  <c r="X1945" i="2"/>
  <c r="X1944" i="2" s="1"/>
  <c r="X1943" i="2" s="1"/>
  <c r="X1942" i="2" s="1"/>
  <c r="X1941" i="2" s="1"/>
  <c r="X1940" i="2" s="1"/>
  <c r="W1945" i="2"/>
  <c r="W1944" i="2" s="1"/>
  <c r="W1943" i="2" s="1"/>
  <c r="W1942" i="2" s="1"/>
  <c r="W1941" i="2" s="1"/>
  <c r="W1940" i="2" s="1"/>
  <c r="V1945" i="2"/>
  <c r="V1944" i="2" s="1"/>
  <c r="V1943" i="2" s="1"/>
  <c r="V1942" i="2" s="1"/>
  <c r="V1941" i="2" s="1"/>
  <c r="V1940" i="2" s="1"/>
  <c r="U1945" i="2"/>
  <c r="U1944" i="2" s="1"/>
  <c r="U1943" i="2" s="1"/>
  <c r="U1942" i="2" s="1"/>
  <c r="U1941" i="2" s="1"/>
  <c r="U1940" i="2" s="1"/>
  <c r="T1945" i="2"/>
  <c r="T1944" i="2" s="1"/>
  <c r="T1943" i="2" s="1"/>
  <c r="T1942" i="2" s="1"/>
  <c r="T1941" i="2" s="1"/>
  <c r="T1940" i="2" s="1"/>
  <c r="S1945" i="2"/>
  <c r="S1944" i="2" s="1"/>
  <c r="S1943" i="2" s="1"/>
  <c r="S1942" i="2" s="1"/>
  <c r="S1941" i="2" s="1"/>
  <c r="S1940" i="2" s="1"/>
  <c r="R1945" i="2"/>
  <c r="R1944" i="2" s="1"/>
  <c r="R1943" i="2" s="1"/>
  <c r="R1942" i="2" s="1"/>
  <c r="R1941" i="2" s="1"/>
  <c r="R1940" i="2" s="1"/>
  <c r="Q1945" i="2"/>
  <c r="Q1944" i="2" s="1"/>
  <c r="Q1943" i="2" s="1"/>
  <c r="Q1942" i="2" s="1"/>
  <c r="Q1941" i="2" s="1"/>
  <c r="Q1940" i="2" s="1"/>
  <c r="P1945" i="2"/>
  <c r="P1944" i="2" s="1"/>
  <c r="P1943" i="2" s="1"/>
  <c r="P1942" i="2" s="1"/>
  <c r="P1941" i="2" s="1"/>
  <c r="P1940" i="2" s="1"/>
  <c r="L1945" i="2"/>
  <c r="L1944" i="2" s="1"/>
  <c r="L1943" i="2" s="1"/>
  <c r="L1942" i="2" s="1"/>
  <c r="L1941" i="2" s="1"/>
  <c r="L1940" i="2" s="1"/>
  <c r="K1945" i="2"/>
  <c r="K1944" i="2" s="1"/>
  <c r="K1943" i="2" s="1"/>
  <c r="K1942" i="2" s="1"/>
  <c r="K1941" i="2" s="1"/>
  <c r="K1940" i="2" s="1"/>
  <c r="J1945" i="2"/>
  <c r="J1944" i="2" s="1"/>
  <c r="J1943" i="2" s="1"/>
  <c r="J1942" i="2" s="1"/>
  <c r="J1941" i="2" s="1"/>
  <c r="J1940" i="2" s="1"/>
  <c r="I1945" i="2"/>
  <c r="I1944" i="2" s="1"/>
  <c r="H1945" i="2"/>
  <c r="H1944" i="2" s="1"/>
  <c r="H1943" i="2" s="1"/>
  <c r="G1945" i="2"/>
  <c r="O1939" i="2"/>
  <c r="AB1939" i="2" s="1"/>
  <c r="N1939" i="2"/>
  <c r="AA1939" i="2" s="1"/>
  <c r="M1939" i="2"/>
  <c r="Z1939" i="2" s="1"/>
  <c r="AC1938" i="2"/>
  <c r="AC1937" i="2" s="1"/>
  <c r="AC1936" i="2" s="1"/>
  <c r="AC1935" i="2" s="1"/>
  <c r="AC1934" i="2" s="1"/>
  <c r="AC1933" i="2" s="1"/>
  <c r="Y1938" i="2"/>
  <c r="Y1937" i="2" s="1"/>
  <c r="Y1936" i="2" s="1"/>
  <c r="Y1935" i="2" s="1"/>
  <c r="Y1934" i="2" s="1"/>
  <c r="Y1933" i="2" s="1"/>
  <c r="X1938" i="2"/>
  <c r="X1937" i="2" s="1"/>
  <c r="X1936" i="2" s="1"/>
  <c r="X1935" i="2" s="1"/>
  <c r="X1934" i="2" s="1"/>
  <c r="X1933" i="2" s="1"/>
  <c r="W1938" i="2"/>
  <c r="W1937" i="2" s="1"/>
  <c r="W1936" i="2" s="1"/>
  <c r="W1935" i="2" s="1"/>
  <c r="W1934" i="2" s="1"/>
  <c r="W1933" i="2" s="1"/>
  <c r="V1938" i="2"/>
  <c r="V1937" i="2" s="1"/>
  <c r="V1936" i="2" s="1"/>
  <c r="V1935" i="2" s="1"/>
  <c r="V1934" i="2" s="1"/>
  <c r="V1933" i="2" s="1"/>
  <c r="U1938" i="2"/>
  <c r="U1937" i="2" s="1"/>
  <c r="U1936" i="2" s="1"/>
  <c r="U1935" i="2" s="1"/>
  <c r="U1934" i="2" s="1"/>
  <c r="U1933" i="2" s="1"/>
  <c r="T1938" i="2"/>
  <c r="T1937" i="2" s="1"/>
  <c r="T1936" i="2" s="1"/>
  <c r="T1935" i="2" s="1"/>
  <c r="T1934" i="2" s="1"/>
  <c r="T1933" i="2" s="1"/>
  <c r="S1938" i="2"/>
  <c r="S1937" i="2" s="1"/>
  <c r="S1936" i="2" s="1"/>
  <c r="S1935" i="2" s="1"/>
  <c r="S1934" i="2" s="1"/>
  <c r="S1933" i="2" s="1"/>
  <c r="R1938" i="2"/>
  <c r="R1937" i="2" s="1"/>
  <c r="R1936" i="2" s="1"/>
  <c r="R1935" i="2" s="1"/>
  <c r="R1934" i="2" s="1"/>
  <c r="R1933" i="2" s="1"/>
  <c r="Q1938" i="2"/>
  <c r="Q1937" i="2" s="1"/>
  <c r="Q1936" i="2" s="1"/>
  <c r="Q1935" i="2" s="1"/>
  <c r="Q1934" i="2" s="1"/>
  <c r="Q1933" i="2" s="1"/>
  <c r="P1938" i="2"/>
  <c r="P1937" i="2" s="1"/>
  <c r="P1936" i="2" s="1"/>
  <c r="P1935" i="2" s="1"/>
  <c r="P1934" i="2" s="1"/>
  <c r="P1933" i="2" s="1"/>
  <c r="L1938" i="2"/>
  <c r="L1937" i="2" s="1"/>
  <c r="L1936" i="2" s="1"/>
  <c r="L1935" i="2" s="1"/>
  <c r="L1934" i="2" s="1"/>
  <c r="L1933" i="2" s="1"/>
  <c r="K1938" i="2"/>
  <c r="K1937" i="2" s="1"/>
  <c r="K1936" i="2" s="1"/>
  <c r="K1935" i="2" s="1"/>
  <c r="K1934" i="2" s="1"/>
  <c r="K1933" i="2" s="1"/>
  <c r="J1938" i="2"/>
  <c r="J1937" i="2" s="1"/>
  <c r="J1936" i="2" s="1"/>
  <c r="J1935" i="2" s="1"/>
  <c r="J1934" i="2" s="1"/>
  <c r="J1933" i="2" s="1"/>
  <c r="I1938" i="2"/>
  <c r="I1937" i="2" s="1"/>
  <c r="H1938" i="2"/>
  <c r="H1937" i="2" s="1"/>
  <c r="H1936" i="2" s="1"/>
  <c r="G1938" i="2"/>
  <c r="G1937" i="2" s="1"/>
  <c r="O1932" i="2"/>
  <c r="AB1932" i="2" s="1"/>
  <c r="N1932" i="2"/>
  <c r="AA1932" i="2" s="1"/>
  <c r="M1932" i="2"/>
  <c r="Z1932" i="2" s="1"/>
  <c r="AC1931" i="2"/>
  <c r="AC1930" i="2" s="1"/>
  <c r="Y1931" i="2"/>
  <c r="Y1930" i="2" s="1"/>
  <c r="X1931" i="2"/>
  <c r="X1930" i="2" s="1"/>
  <c r="W1931" i="2"/>
  <c r="W1930" i="2" s="1"/>
  <c r="V1931" i="2"/>
  <c r="V1930" i="2" s="1"/>
  <c r="U1931" i="2"/>
  <c r="U1930" i="2" s="1"/>
  <c r="T1931" i="2"/>
  <c r="T1930" i="2" s="1"/>
  <c r="S1931" i="2"/>
  <c r="S1930" i="2" s="1"/>
  <c r="R1931" i="2"/>
  <c r="R1930" i="2" s="1"/>
  <c r="Q1931" i="2"/>
  <c r="Q1930" i="2" s="1"/>
  <c r="P1931" i="2"/>
  <c r="P1930" i="2" s="1"/>
  <c r="L1931" i="2"/>
  <c r="L1930" i="2" s="1"/>
  <c r="K1931" i="2"/>
  <c r="K1930" i="2" s="1"/>
  <c r="J1931" i="2"/>
  <c r="J1930" i="2" s="1"/>
  <c r="I1931" i="2"/>
  <c r="I1930" i="2" s="1"/>
  <c r="H1931" i="2"/>
  <c r="G1931" i="2"/>
  <c r="G1930" i="2" s="1"/>
  <c r="O1929" i="2"/>
  <c r="AB1929" i="2" s="1"/>
  <c r="N1929" i="2"/>
  <c r="AA1929" i="2" s="1"/>
  <c r="M1929" i="2"/>
  <c r="Z1929" i="2" s="1"/>
  <c r="AC1928" i="2"/>
  <c r="AC1927" i="2" s="1"/>
  <c r="Y1928" i="2"/>
  <c r="Y1927" i="2" s="1"/>
  <c r="X1928" i="2"/>
  <c r="X1927" i="2" s="1"/>
  <c r="W1928" i="2"/>
  <c r="W1927" i="2" s="1"/>
  <c r="V1928" i="2"/>
  <c r="V1927" i="2" s="1"/>
  <c r="U1928" i="2"/>
  <c r="U1927" i="2" s="1"/>
  <c r="T1928" i="2"/>
  <c r="T1927" i="2" s="1"/>
  <c r="S1928" i="2"/>
  <c r="S1927" i="2" s="1"/>
  <c r="R1928" i="2"/>
  <c r="R1927" i="2" s="1"/>
  <c r="Q1928" i="2"/>
  <c r="Q1927" i="2" s="1"/>
  <c r="P1928" i="2"/>
  <c r="P1927" i="2" s="1"/>
  <c r="L1928" i="2"/>
  <c r="L1927" i="2" s="1"/>
  <c r="L1926" i="2" s="1"/>
  <c r="L1925" i="2" s="1"/>
  <c r="L1924" i="2" s="1"/>
  <c r="L1923" i="2" s="1"/>
  <c r="K1928" i="2"/>
  <c r="K1927" i="2" s="1"/>
  <c r="J1928" i="2"/>
  <c r="J1927" i="2" s="1"/>
  <c r="I1928" i="2"/>
  <c r="I1927" i="2" s="1"/>
  <c r="H1928" i="2"/>
  <c r="G1928" i="2"/>
  <c r="O1922" i="2"/>
  <c r="AB1922" i="2" s="1"/>
  <c r="N1922" i="2"/>
  <c r="AA1922" i="2" s="1"/>
  <c r="M1922" i="2"/>
  <c r="Z1922" i="2" s="1"/>
  <c r="AC1921" i="2"/>
  <c r="AC1920" i="2" s="1"/>
  <c r="AC1919" i="2" s="1"/>
  <c r="AC1918" i="2" s="1"/>
  <c r="AC1917" i="2" s="1"/>
  <c r="AC1916" i="2" s="1"/>
  <c r="Y1921" i="2"/>
  <c r="Y1920" i="2" s="1"/>
  <c r="Y1919" i="2" s="1"/>
  <c r="Y1918" i="2" s="1"/>
  <c r="Y1917" i="2" s="1"/>
  <c r="Y1916" i="2" s="1"/>
  <c r="X1921" i="2"/>
  <c r="X1920" i="2" s="1"/>
  <c r="X1919" i="2" s="1"/>
  <c r="X1918" i="2" s="1"/>
  <c r="X1917" i="2" s="1"/>
  <c r="X1916" i="2" s="1"/>
  <c r="W1921" i="2"/>
  <c r="W1920" i="2" s="1"/>
  <c r="W1919" i="2" s="1"/>
  <c r="W1918" i="2" s="1"/>
  <c r="W1917" i="2" s="1"/>
  <c r="W1916" i="2" s="1"/>
  <c r="V1921" i="2"/>
  <c r="V1920" i="2" s="1"/>
  <c r="V1919" i="2" s="1"/>
  <c r="V1918" i="2" s="1"/>
  <c r="V1917" i="2" s="1"/>
  <c r="V1916" i="2" s="1"/>
  <c r="U1921" i="2"/>
  <c r="U1920" i="2" s="1"/>
  <c r="U1919" i="2" s="1"/>
  <c r="U1918" i="2" s="1"/>
  <c r="U1917" i="2" s="1"/>
  <c r="U1916" i="2" s="1"/>
  <c r="T1921" i="2"/>
  <c r="T1920" i="2" s="1"/>
  <c r="T1919" i="2" s="1"/>
  <c r="T1918" i="2" s="1"/>
  <c r="T1917" i="2" s="1"/>
  <c r="T1916" i="2" s="1"/>
  <c r="S1921" i="2"/>
  <c r="S1920" i="2" s="1"/>
  <c r="S1919" i="2" s="1"/>
  <c r="S1918" i="2" s="1"/>
  <c r="S1917" i="2" s="1"/>
  <c r="S1916" i="2" s="1"/>
  <c r="R1921" i="2"/>
  <c r="R1920" i="2" s="1"/>
  <c r="R1919" i="2" s="1"/>
  <c r="R1918" i="2" s="1"/>
  <c r="R1917" i="2" s="1"/>
  <c r="R1916" i="2" s="1"/>
  <c r="Q1921" i="2"/>
  <c r="Q1920" i="2" s="1"/>
  <c r="Q1919" i="2" s="1"/>
  <c r="Q1918" i="2" s="1"/>
  <c r="Q1917" i="2" s="1"/>
  <c r="Q1916" i="2" s="1"/>
  <c r="P1921" i="2"/>
  <c r="P1920" i="2" s="1"/>
  <c r="P1919" i="2" s="1"/>
  <c r="P1918" i="2" s="1"/>
  <c r="P1917" i="2" s="1"/>
  <c r="P1916" i="2" s="1"/>
  <c r="L1921" i="2"/>
  <c r="L1920" i="2" s="1"/>
  <c r="L1919" i="2" s="1"/>
  <c r="L1918" i="2" s="1"/>
  <c r="L1917" i="2" s="1"/>
  <c r="L1916" i="2" s="1"/>
  <c r="K1921" i="2"/>
  <c r="K1920" i="2" s="1"/>
  <c r="K1919" i="2" s="1"/>
  <c r="K1918" i="2" s="1"/>
  <c r="K1917" i="2" s="1"/>
  <c r="K1916" i="2" s="1"/>
  <c r="J1921" i="2"/>
  <c r="J1920" i="2" s="1"/>
  <c r="J1919" i="2" s="1"/>
  <c r="J1918" i="2" s="1"/>
  <c r="J1917" i="2" s="1"/>
  <c r="J1916" i="2" s="1"/>
  <c r="I1921" i="2"/>
  <c r="I1920" i="2" s="1"/>
  <c r="H1921" i="2"/>
  <c r="H1920" i="2" s="1"/>
  <c r="H1919" i="2" s="1"/>
  <c r="G1921" i="2"/>
  <c r="O1915" i="2"/>
  <c r="AB1915" i="2" s="1"/>
  <c r="N1915" i="2"/>
  <c r="AA1915" i="2" s="1"/>
  <c r="M1915" i="2"/>
  <c r="Z1915" i="2" s="1"/>
  <c r="AC1914" i="2"/>
  <c r="Y1914" i="2"/>
  <c r="X1914" i="2"/>
  <c r="W1914" i="2"/>
  <c r="V1914" i="2"/>
  <c r="U1914" i="2"/>
  <c r="T1914" i="2"/>
  <c r="S1914" i="2"/>
  <c r="R1914" i="2"/>
  <c r="Q1914" i="2"/>
  <c r="P1914" i="2"/>
  <c r="L1914" i="2"/>
  <c r="K1914" i="2"/>
  <c r="J1914" i="2"/>
  <c r="I1914" i="2"/>
  <c r="H1914" i="2"/>
  <c r="G1914" i="2"/>
  <c r="O1913" i="2"/>
  <c r="AB1913" i="2" s="1"/>
  <c r="N1913" i="2"/>
  <c r="AA1913" i="2" s="1"/>
  <c r="M1913" i="2"/>
  <c r="Z1913" i="2" s="1"/>
  <c r="AC1912" i="2"/>
  <c r="Y1912" i="2"/>
  <c r="X1912" i="2"/>
  <c r="W1912" i="2"/>
  <c r="V1912" i="2"/>
  <c r="U1912" i="2"/>
  <c r="T1912" i="2"/>
  <c r="S1912" i="2"/>
  <c r="R1912" i="2"/>
  <c r="Q1912" i="2"/>
  <c r="P1912" i="2"/>
  <c r="L1912" i="2"/>
  <c r="K1912" i="2"/>
  <c r="J1912" i="2"/>
  <c r="I1912" i="2"/>
  <c r="H1912" i="2"/>
  <c r="G1912" i="2"/>
  <c r="O1911" i="2"/>
  <c r="AB1911" i="2" s="1"/>
  <c r="N1911" i="2"/>
  <c r="AA1911" i="2" s="1"/>
  <c r="M1911" i="2"/>
  <c r="Z1911" i="2" s="1"/>
  <c r="AC1910" i="2"/>
  <c r="Y1910" i="2"/>
  <c r="X1910" i="2"/>
  <c r="W1910" i="2"/>
  <c r="V1910" i="2"/>
  <c r="U1910" i="2"/>
  <c r="T1910" i="2"/>
  <c r="S1910" i="2"/>
  <c r="R1910" i="2"/>
  <c r="Q1910" i="2"/>
  <c r="P1910" i="2"/>
  <c r="L1910" i="2"/>
  <c r="K1910" i="2"/>
  <c r="J1910" i="2"/>
  <c r="I1910" i="2"/>
  <c r="H1910" i="2"/>
  <c r="G1910" i="2"/>
  <c r="O1905" i="2"/>
  <c r="AB1905" i="2" s="1"/>
  <c r="N1905" i="2"/>
  <c r="AA1905" i="2" s="1"/>
  <c r="M1905" i="2"/>
  <c r="Z1905" i="2" s="1"/>
  <c r="AC1904" i="2"/>
  <c r="AC1903" i="2" s="1"/>
  <c r="AC1902" i="2" s="1"/>
  <c r="AC1901" i="2" s="1"/>
  <c r="Y1904" i="2"/>
  <c r="X1904" i="2"/>
  <c r="X1903" i="2" s="1"/>
  <c r="X1902" i="2" s="1"/>
  <c r="X1901" i="2" s="1"/>
  <c r="W1904" i="2"/>
  <c r="W1903" i="2" s="1"/>
  <c r="W1902" i="2" s="1"/>
  <c r="W1901" i="2" s="1"/>
  <c r="V1904" i="2"/>
  <c r="V1903" i="2" s="1"/>
  <c r="V1902" i="2" s="1"/>
  <c r="V1901" i="2" s="1"/>
  <c r="U1904" i="2"/>
  <c r="U1903" i="2" s="1"/>
  <c r="U1902" i="2" s="1"/>
  <c r="U1901" i="2" s="1"/>
  <c r="T1904" i="2"/>
  <c r="T1903" i="2" s="1"/>
  <c r="T1902" i="2" s="1"/>
  <c r="T1901" i="2" s="1"/>
  <c r="S1904" i="2"/>
  <c r="S1903" i="2" s="1"/>
  <c r="S1902" i="2" s="1"/>
  <c r="S1901" i="2" s="1"/>
  <c r="R1904" i="2"/>
  <c r="R1903" i="2" s="1"/>
  <c r="R1902" i="2" s="1"/>
  <c r="R1901" i="2" s="1"/>
  <c r="Q1904" i="2"/>
  <c r="Q1903" i="2" s="1"/>
  <c r="Q1902" i="2" s="1"/>
  <c r="Q1901" i="2" s="1"/>
  <c r="P1904" i="2"/>
  <c r="P1903" i="2" s="1"/>
  <c r="P1902" i="2" s="1"/>
  <c r="P1901" i="2" s="1"/>
  <c r="L1904" i="2"/>
  <c r="L1903" i="2" s="1"/>
  <c r="K1904" i="2"/>
  <c r="K1903" i="2" s="1"/>
  <c r="K1902" i="2" s="1"/>
  <c r="K1901" i="2" s="1"/>
  <c r="J1904" i="2"/>
  <c r="J1903" i="2" s="1"/>
  <c r="J1902" i="2" s="1"/>
  <c r="J1901" i="2" s="1"/>
  <c r="I1904" i="2"/>
  <c r="I1903" i="2" s="1"/>
  <c r="I1902" i="2" s="1"/>
  <c r="H1904" i="2"/>
  <c r="H1903" i="2" s="1"/>
  <c r="G1904" i="2"/>
  <c r="Y1903" i="2"/>
  <c r="Y1902" i="2" s="1"/>
  <c r="Y1901" i="2" s="1"/>
  <c r="O1900" i="2"/>
  <c r="AB1900" i="2" s="1"/>
  <c r="N1900" i="2"/>
  <c r="AA1900" i="2" s="1"/>
  <c r="M1900" i="2"/>
  <c r="Z1900" i="2" s="1"/>
  <c r="AC1899" i="2"/>
  <c r="AC1898" i="2" s="1"/>
  <c r="Y1899" i="2"/>
  <c r="Y1898" i="2" s="1"/>
  <c r="X1899" i="2"/>
  <c r="X1898" i="2" s="1"/>
  <c r="W1899" i="2"/>
  <c r="W1898" i="2" s="1"/>
  <c r="V1899" i="2"/>
  <c r="V1898" i="2" s="1"/>
  <c r="U1899" i="2"/>
  <c r="U1898" i="2" s="1"/>
  <c r="T1899" i="2"/>
  <c r="T1898" i="2" s="1"/>
  <c r="S1899" i="2"/>
  <c r="S1898" i="2" s="1"/>
  <c r="R1899" i="2"/>
  <c r="R1898" i="2" s="1"/>
  <c r="Q1899" i="2"/>
  <c r="Q1898" i="2" s="1"/>
  <c r="P1899" i="2"/>
  <c r="P1898" i="2" s="1"/>
  <c r="L1899" i="2"/>
  <c r="L1898" i="2" s="1"/>
  <c r="K1899" i="2"/>
  <c r="K1898" i="2" s="1"/>
  <c r="J1899" i="2"/>
  <c r="J1898" i="2" s="1"/>
  <c r="I1899" i="2"/>
  <c r="I1898" i="2" s="1"/>
  <c r="H1899" i="2"/>
  <c r="G1899" i="2"/>
  <c r="G1898" i="2" s="1"/>
  <c r="O1897" i="2"/>
  <c r="AB1897" i="2" s="1"/>
  <c r="N1897" i="2"/>
  <c r="AA1897" i="2" s="1"/>
  <c r="M1897" i="2"/>
  <c r="Z1897" i="2" s="1"/>
  <c r="AC1896" i="2"/>
  <c r="AC1895" i="2" s="1"/>
  <c r="Y1896" i="2"/>
  <c r="Y1895" i="2" s="1"/>
  <c r="X1896" i="2"/>
  <c r="X1895" i="2" s="1"/>
  <c r="W1896" i="2"/>
  <c r="W1895" i="2" s="1"/>
  <c r="V1896" i="2"/>
  <c r="V1895" i="2" s="1"/>
  <c r="U1896" i="2"/>
  <c r="T1896" i="2"/>
  <c r="T1895" i="2" s="1"/>
  <c r="S1896" i="2"/>
  <c r="S1895" i="2" s="1"/>
  <c r="R1896" i="2"/>
  <c r="R1895" i="2" s="1"/>
  <c r="Q1896" i="2"/>
  <c r="Q1895" i="2" s="1"/>
  <c r="P1896" i="2"/>
  <c r="P1895" i="2" s="1"/>
  <c r="L1896" i="2"/>
  <c r="L1895" i="2" s="1"/>
  <c r="K1896" i="2"/>
  <c r="K1895" i="2" s="1"/>
  <c r="J1896" i="2"/>
  <c r="J1895" i="2" s="1"/>
  <c r="I1896" i="2"/>
  <c r="H1896" i="2"/>
  <c r="H1895" i="2" s="1"/>
  <c r="G1896" i="2"/>
  <c r="G1895" i="2" s="1"/>
  <c r="U1895" i="2"/>
  <c r="O1894" i="2"/>
  <c r="AB1894" i="2" s="1"/>
  <c r="N1894" i="2"/>
  <c r="AA1894" i="2" s="1"/>
  <c r="M1894" i="2"/>
  <c r="Z1894" i="2" s="1"/>
  <c r="AC1893" i="2"/>
  <c r="AC1892" i="2" s="1"/>
  <c r="Y1893" i="2"/>
  <c r="Y1892" i="2" s="1"/>
  <c r="X1893" i="2"/>
  <c r="X1892" i="2" s="1"/>
  <c r="W1893" i="2"/>
  <c r="W1892" i="2" s="1"/>
  <c r="V1893" i="2"/>
  <c r="V1892" i="2" s="1"/>
  <c r="U1893" i="2"/>
  <c r="U1892" i="2" s="1"/>
  <c r="T1893" i="2"/>
  <c r="T1892" i="2" s="1"/>
  <c r="S1893" i="2"/>
  <c r="S1892" i="2" s="1"/>
  <c r="R1893" i="2"/>
  <c r="R1892" i="2" s="1"/>
  <c r="Q1893" i="2"/>
  <c r="Q1892" i="2" s="1"/>
  <c r="P1893" i="2"/>
  <c r="P1892" i="2" s="1"/>
  <c r="L1893" i="2"/>
  <c r="L1892" i="2" s="1"/>
  <c r="K1893" i="2"/>
  <c r="K1892" i="2" s="1"/>
  <c r="J1893" i="2"/>
  <c r="J1892" i="2" s="1"/>
  <c r="I1893" i="2"/>
  <c r="H1893" i="2"/>
  <c r="H1892" i="2" s="1"/>
  <c r="G1893" i="2"/>
  <c r="G1892" i="2" s="1"/>
  <c r="O1889" i="2"/>
  <c r="AB1889" i="2" s="1"/>
  <c r="N1889" i="2"/>
  <c r="AA1889" i="2" s="1"/>
  <c r="M1889" i="2"/>
  <c r="Z1889" i="2" s="1"/>
  <c r="AC1888" i="2"/>
  <c r="AC1887" i="2" s="1"/>
  <c r="AC1886" i="2" s="1"/>
  <c r="AC1885" i="2" s="1"/>
  <c r="Y1888" i="2"/>
  <c r="Y1887" i="2" s="1"/>
  <c r="Y1886" i="2" s="1"/>
  <c r="Y1885" i="2" s="1"/>
  <c r="X1888" i="2"/>
  <c r="X1887" i="2" s="1"/>
  <c r="X1886" i="2" s="1"/>
  <c r="X1885" i="2" s="1"/>
  <c r="W1888" i="2"/>
  <c r="W1887" i="2" s="1"/>
  <c r="W1886" i="2" s="1"/>
  <c r="W1885" i="2" s="1"/>
  <c r="V1888" i="2"/>
  <c r="V1887" i="2" s="1"/>
  <c r="V1886" i="2" s="1"/>
  <c r="V1885" i="2" s="1"/>
  <c r="U1888" i="2"/>
  <c r="T1888" i="2"/>
  <c r="T1887" i="2" s="1"/>
  <c r="T1886" i="2" s="1"/>
  <c r="T1885" i="2" s="1"/>
  <c r="S1888" i="2"/>
  <c r="S1887" i="2" s="1"/>
  <c r="S1886" i="2" s="1"/>
  <c r="S1885" i="2" s="1"/>
  <c r="R1888" i="2"/>
  <c r="R1887" i="2" s="1"/>
  <c r="R1886" i="2" s="1"/>
  <c r="R1885" i="2" s="1"/>
  <c r="Q1888" i="2"/>
  <c r="Q1887" i="2" s="1"/>
  <c r="Q1886" i="2" s="1"/>
  <c r="Q1885" i="2" s="1"/>
  <c r="P1888" i="2"/>
  <c r="P1887" i="2" s="1"/>
  <c r="P1886" i="2" s="1"/>
  <c r="P1885" i="2" s="1"/>
  <c r="L1888" i="2"/>
  <c r="L1887" i="2" s="1"/>
  <c r="K1888" i="2"/>
  <c r="K1887" i="2" s="1"/>
  <c r="K1886" i="2" s="1"/>
  <c r="K1885" i="2" s="1"/>
  <c r="J1888" i="2"/>
  <c r="J1887" i="2" s="1"/>
  <c r="J1886" i="2" s="1"/>
  <c r="J1885" i="2" s="1"/>
  <c r="I1888" i="2"/>
  <c r="H1888" i="2"/>
  <c r="H1887" i="2" s="1"/>
  <c r="G1888" i="2"/>
  <c r="G1887" i="2" s="1"/>
  <c r="G1886" i="2" s="1"/>
  <c r="U1887" i="2"/>
  <c r="U1886" i="2" s="1"/>
  <c r="U1885" i="2" s="1"/>
  <c r="I1887" i="2"/>
  <c r="I1886" i="2" s="1"/>
  <c r="O1884" i="2"/>
  <c r="AB1884" i="2" s="1"/>
  <c r="N1884" i="2"/>
  <c r="AA1884" i="2" s="1"/>
  <c r="M1884" i="2"/>
  <c r="Z1884" i="2" s="1"/>
  <c r="AC1883" i="2"/>
  <c r="AC1882" i="2" s="1"/>
  <c r="AC1881" i="2" s="1"/>
  <c r="AC1880" i="2" s="1"/>
  <c r="Y1883" i="2"/>
  <c r="Y1882" i="2" s="1"/>
  <c r="Y1881" i="2" s="1"/>
  <c r="Y1880" i="2" s="1"/>
  <c r="X1883" i="2"/>
  <c r="X1882" i="2" s="1"/>
  <c r="X1881" i="2" s="1"/>
  <c r="X1880" i="2" s="1"/>
  <c r="W1883" i="2"/>
  <c r="W1882" i="2" s="1"/>
  <c r="W1881" i="2" s="1"/>
  <c r="W1880" i="2" s="1"/>
  <c r="V1883" i="2"/>
  <c r="V1882" i="2" s="1"/>
  <c r="V1881" i="2" s="1"/>
  <c r="V1880" i="2" s="1"/>
  <c r="U1883" i="2"/>
  <c r="U1882" i="2" s="1"/>
  <c r="U1881" i="2" s="1"/>
  <c r="U1880" i="2" s="1"/>
  <c r="T1883" i="2"/>
  <c r="T1882" i="2" s="1"/>
  <c r="T1881" i="2" s="1"/>
  <c r="T1880" i="2" s="1"/>
  <c r="S1883" i="2"/>
  <c r="S1882" i="2" s="1"/>
  <c r="S1881" i="2" s="1"/>
  <c r="S1880" i="2" s="1"/>
  <c r="R1883" i="2"/>
  <c r="R1882" i="2" s="1"/>
  <c r="R1881" i="2" s="1"/>
  <c r="R1880" i="2" s="1"/>
  <c r="Q1883" i="2"/>
  <c r="Q1882" i="2" s="1"/>
  <c r="Q1881" i="2" s="1"/>
  <c r="Q1880" i="2" s="1"/>
  <c r="P1883" i="2"/>
  <c r="P1882" i="2" s="1"/>
  <c r="P1881" i="2" s="1"/>
  <c r="P1880" i="2" s="1"/>
  <c r="L1883" i="2"/>
  <c r="L1882" i="2" s="1"/>
  <c r="L1881" i="2" s="1"/>
  <c r="L1880" i="2" s="1"/>
  <c r="K1883" i="2"/>
  <c r="K1882" i="2" s="1"/>
  <c r="K1881" i="2" s="1"/>
  <c r="K1880" i="2" s="1"/>
  <c r="J1883" i="2"/>
  <c r="J1882" i="2" s="1"/>
  <c r="I1883" i="2"/>
  <c r="H1883" i="2"/>
  <c r="H1882" i="2" s="1"/>
  <c r="G1883" i="2"/>
  <c r="G1882" i="2" s="1"/>
  <c r="G1881" i="2" s="1"/>
  <c r="O1877" i="2"/>
  <c r="AB1877" i="2" s="1"/>
  <c r="N1877" i="2"/>
  <c r="AA1877" i="2" s="1"/>
  <c r="M1877" i="2"/>
  <c r="Z1877" i="2" s="1"/>
  <c r="AC1876" i="2"/>
  <c r="AC1875" i="2" s="1"/>
  <c r="AC1874" i="2" s="1"/>
  <c r="AC1873" i="2" s="1"/>
  <c r="Y1876" i="2"/>
  <c r="Y1875" i="2" s="1"/>
  <c r="Y1874" i="2" s="1"/>
  <c r="Y1873" i="2" s="1"/>
  <c r="X1876" i="2"/>
  <c r="X1875" i="2" s="1"/>
  <c r="X1874" i="2" s="1"/>
  <c r="X1873" i="2" s="1"/>
  <c r="W1876" i="2"/>
  <c r="W1875" i="2" s="1"/>
  <c r="W1874" i="2" s="1"/>
  <c r="W1873" i="2" s="1"/>
  <c r="V1876" i="2"/>
  <c r="V1875" i="2" s="1"/>
  <c r="V1874" i="2" s="1"/>
  <c r="V1873" i="2" s="1"/>
  <c r="U1876" i="2"/>
  <c r="T1876" i="2"/>
  <c r="T1875" i="2" s="1"/>
  <c r="T1874" i="2" s="1"/>
  <c r="T1873" i="2" s="1"/>
  <c r="S1876" i="2"/>
  <c r="S1875" i="2" s="1"/>
  <c r="S1874" i="2" s="1"/>
  <c r="S1873" i="2" s="1"/>
  <c r="R1876" i="2"/>
  <c r="R1875" i="2" s="1"/>
  <c r="R1874" i="2" s="1"/>
  <c r="R1873" i="2" s="1"/>
  <c r="Q1876" i="2"/>
  <c r="Q1875" i="2" s="1"/>
  <c r="Q1874" i="2" s="1"/>
  <c r="Q1873" i="2" s="1"/>
  <c r="P1876" i="2"/>
  <c r="P1875" i="2" s="1"/>
  <c r="P1874" i="2" s="1"/>
  <c r="P1873" i="2" s="1"/>
  <c r="L1876" i="2"/>
  <c r="L1875" i="2" s="1"/>
  <c r="L1874" i="2" s="1"/>
  <c r="L1873" i="2" s="1"/>
  <c r="K1876" i="2"/>
  <c r="K1875" i="2" s="1"/>
  <c r="K1874" i="2" s="1"/>
  <c r="K1873" i="2" s="1"/>
  <c r="J1876" i="2"/>
  <c r="J1875" i="2" s="1"/>
  <c r="I1876" i="2"/>
  <c r="H1876" i="2"/>
  <c r="G1876" i="2"/>
  <c r="G1875" i="2" s="1"/>
  <c r="G1874" i="2" s="1"/>
  <c r="U1875" i="2"/>
  <c r="U1874" i="2" s="1"/>
  <c r="U1873" i="2" s="1"/>
  <c r="O1872" i="2"/>
  <c r="AB1872" i="2" s="1"/>
  <c r="N1872" i="2"/>
  <c r="AA1872" i="2" s="1"/>
  <c r="M1872" i="2"/>
  <c r="Z1872" i="2" s="1"/>
  <c r="AC1871" i="2"/>
  <c r="AC1870" i="2" s="1"/>
  <c r="AC1869" i="2" s="1"/>
  <c r="AC1868" i="2" s="1"/>
  <c r="Y1871" i="2"/>
  <c r="Y1870" i="2" s="1"/>
  <c r="Y1869" i="2" s="1"/>
  <c r="Y1868" i="2" s="1"/>
  <c r="X1871" i="2"/>
  <c r="X1870" i="2" s="1"/>
  <c r="X1869" i="2" s="1"/>
  <c r="X1868" i="2" s="1"/>
  <c r="W1871" i="2"/>
  <c r="W1870" i="2" s="1"/>
  <c r="W1869" i="2" s="1"/>
  <c r="W1868" i="2" s="1"/>
  <c r="V1871" i="2"/>
  <c r="V1870" i="2" s="1"/>
  <c r="V1869" i="2" s="1"/>
  <c r="V1868" i="2" s="1"/>
  <c r="U1871" i="2"/>
  <c r="U1870" i="2" s="1"/>
  <c r="U1869" i="2" s="1"/>
  <c r="U1868" i="2" s="1"/>
  <c r="T1871" i="2"/>
  <c r="T1870" i="2" s="1"/>
  <c r="T1869" i="2" s="1"/>
  <c r="T1868" i="2" s="1"/>
  <c r="S1871" i="2"/>
  <c r="S1870" i="2" s="1"/>
  <c r="S1869" i="2" s="1"/>
  <c r="S1868" i="2" s="1"/>
  <c r="R1871" i="2"/>
  <c r="R1870" i="2" s="1"/>
  <c r="R1869" i="2" s="1"/>
  <c r="R1868" i="2" s="1"/>
  <c r="Q1871" i="2"/>
  <c r="Q1870" i="2" s="1"/>
  <c r="Q1869" i="2" s="1"/>
  <c r="Q1868" i="2" s="1"/>
  <c r="P1871" i="2"/>
  <c r="P1870" i="2" s="1"/>
  <c r="P1869" i="2" s="1"/>
  <c r="P1868" i="2" s="1"/>
  <c r="L1871" i="2"/>
  <c r="L1870" i="2" s="1"/>
  <c r="K1871" i="2"/>
  <c r="K1870" i="2" s="1"/>
  <c r="K1869" i="2" s="1"/>
  <c r="K1868" i="2" s="1"/>
  <c r="J1871" i="2"/>
  <c r="J1870" i="2" s="1"/>
  <c r="J1869" i="2" s="1"/>
  <c r="J1868" i="2" s="1"/>
  <c r="I1871" i="2"/>
  <c r="I1870" i="2" s="1"/>
  <c r="I1869" i="2" s="1"/>
  <c r="H1871" i="2"/>
  <c r="H1870" i="2" s="1"/>
  <c r="G1871" i="2"/>
  <c r="G1870" i="2" s="1"/>
  <c r="G1869" i="2" s="1"/>
  <c r="O1866" i="2"/>
  <c r="AB1866" i="2" s="1"/>
  <c r="N1866" i="2"/>
  <c r="AA1866" i="2" s="1"/>
  <c r="M1866" i="2"/>
  <c r="Z1866" i="2" s="1"/>
  <c r="AC1865" i="2"/>
  <c r="AC1864" i="2" s="1"/>
  <c r="AC1863" i="2" s="1"/>
  <c r="AC1862" i="2" s="1"/>
  <c r="Y1865" i="2"/>
  <c r="Y1864" i="2" s="1"/>
  <c r="Y1863" i="2" s="1"/>
  <c r="Y1862" i="2" s="1"/>
  <c r="X1865" i="2"/>
  <c r="X1864" i="2" s="1"/>
  <c r="X1863" i="2" s="1"/>
  <c r="X1862" i="2" s="1"/>
  <c r="W1865" i="2"/>
  <c r="W1864" i="2" s="1"/>
  <c r="W1863" i="2" s="1"/>
  <c r="W1862" i="2" s="1"/>
  <c r="V1865" i="2"/>
  <c r="V1864" i="2" s="1"/>
  <c r="V1863" i="2" s="1"/>
  <c r="V1862" i="2" s="1"/>
  <c r="U1865" i="2"/>
  <c r="U1864" i="2" s="1"/>
  <c r="U1863" i="2" s="1"/>
  <c r="U1862" i="2" s="1"/>
  <c r="T1865" i="2"/>
  <c r="T1864" i="2" s="1"/>
  <c r="T1863" i="2" s="1"/>
  <c r="T1862" i="2" s="1"/>
  <c r="S1865" i="2"/>
  <c r="S1864" i="2" s="1"/>
  <c r="S1863" i="2" s="1"/>
  <c r="S1862" i="2" s="1"/>
  <c r="R1865" i="2"/>
  <c r="R1864" i="2" s="1"/>
  <c r="R1863" i="2" s="1"/>
  <c r="R1862" i="2" s="1"/>
  <c r="Q1865" i="2"/>
  <c r="Q1864" i="2" s="1"/>
  <c r="Q1863" i="2" s="1"/>
  <c r="Q1862" i="2" s="1"/>
  <c r="P1865" i="2"/>
  <c r="P1864" i="2" s="1"/>
  <c r="P1863" i="2" s="1"/>
  <c r="P1862" i="2" s="1"/>
  <c r="L1865" i="2"/>
  <c r="L1864" i="2" s="1"/>
  <c r="L1863" i="2" s="1"/>
  <c r="L1862" i="2" s="1"/>
  <c r="K1865" i="2"/>
  <c r="K1864" i="2" s="1"/>
  <c r="K1863" i="2" s="1"/>
  <c r="K1862" i="2" s="1"/>
  <c r="J1865" i="2"/>
  <c r="J1864" i="2" s="1"/>
  <c r="J1863" i="2" s="1"/>
  <c r="J1862" i="2" s="1"/>
  <c r="I1865" i="2"/>
  <c r="I1864" i="2" s="1"/>
  <c r="H1865" i="2"/>
  <c r="G1865" i="2"/>
  <c r="O1861" i="2"/>
  <c r="AB1861" i="2" s="1"/>
  <c r="N1861" i="2"/>
  <c r="AA1861" i="2" s="1"/>
  <c r="M1861" i="2"/>
  <c r="Z1861" i="2" s="1"/>
  <c r="AC1860" i="2"/>
  <c r="AC1859" i="2" s="1"/>
  <c r="AC1858" i="2" s="1"/>
  <c r="AC1857" i="2" s="1"/>
  <c r="Y1860" i="2"/>
  <c r="Y1859" i="2" s="1"/>
  <c r="Y1858" i="2" s="1"/>
  <c r="Y1857" i="2" s="1"/>
  <c r="X1860" i="2"/>
  <c r="X1859" i="2" s="1"/>
  <c r="X1858" i="2" s="1"/>
  <c r="X1857" i="2" s="1"/>
  <c r="W1860" i="2"/>
  <c r="W1859" i="2" s="1"/>
  <c r="W1858" i="2" s="1"/>
  <c r="W1857" i="2" s="1"/>
  <c r="V1860" i="2"/>
  <c r="V1859" i="2" s="1"/>
  <c r="V1858" i="2" s="1"/>
  <c r="V1857" i="2" s="1"/>
  <c r="U1860" i="2"/>
  <c r="U1859" i="2" s="1"/>
  <c r="U1858" i="2" s="1"/>
  <c r="U1857" i="2" s="1"/>
  <c r="T1860" i="2"/>
  <c r="T1859" i="2" s="1"/>
  <c r="T1858" i="2" s="1"/>
  <c r="T1857" i="2" s="1"/>
  <c r="S1860" i="2"/>
  <c r="S1859" i="2" s="1"/>
  <c r="S1858" i="2" s="1"/>
  <c r="S1857" i="2" s="1"/>
  <c r="R1860" i="2"/>
  <c r="R1859" i="2" s="1"/>
  <c r="R1858" i="2" s="1"/>
  <c r="R1857" i="2" s="1"/>
  <c r="Q1860" i="2"/>
  <c r="Q1859" i="2" s="1"/>
  <c r="Q1858" i="2" s="1"/>
  <c r="Q1857" i="2" s="1"/>
  <c r="P1860" i="2"/>
  <c r="P1859" i="2" s="1"/>
  <c r="P1858" i="2" s="1"/>
  <c r="P1857" i="2" s="1"/>
  <c r="L1860" i="2"/>
  <c r="L1859" i="2" s="1"/>
  <c r="L1858" i="2" s="1"/>
  <c r="L1857" i="2" s="1"/>
  <c r="K1860" i="2"/>
  <c r="K1859" i="2" s="1"/>
  <c r="J1860" i="2"/>
  <c r="J1859" i="2" s="1"/>
  <c r="J1858" i="2" s="1"/>
  <c r="J1857" i="2" s="1"/>
  <c r="I1860" i="2"/>
  <c r="I1859" i="2" s="1"/>
  <c r="H1860" i="2"/>
  <c r="H1859" i="2" s="1"/>
  <c r="H1858" i="2" s="1"/>
  <c r="G1860" i="2"/>
  <c r="G1859" i="2" s="1"/>
  <c r="O1856" i="2"/>
  <c r="AB1856" i="2" s="1"/>
  <c r="N1856" i="2"/>
  <c r="AA1856" i="2" s="1"/>
  <c r="M1856" i="2"/>
  <c r="Z1856" i="2" s="1"/>
  <c r="AC1855" i="2"/>
  <c r="AC1854" i="2" s="1"/>
  <c r="Y1855" i="2"/>
  <c r="Y1854" i="2" s="1"/>
  <c r="X1855" i="2"/>
  <c r="X1854" i="2" s="1"/>
  <c r="W1855" i="2"/>
  <c r="W1854" i="2" s="1"/>
  <c r="V1855" i="2"/>
  <c r="V1854" i="2" s="1"/>
  <c r="U1855" i="2"/>
  <c r="U1854" i="2" s="1"/>
  <c r="T1855" i="2"/>
  <c r="T1854" i="2" s="1"/>
  <c r="S1855" i="2"/>
  <c r="S1854" i="2" s="1"/>
  <c r="R1855" i="2"/>
  <c r="R1854" i="2" s="1"/>
  <c r="Q1855" i="2"/>
  <c r="Q1854" i="2" s="1"/>
  <c r="P1855" i="2"/>
  <c r="P1854" i="2" s="1"/>
  <c r="L1855" i="2"/>
  <c r="L1854" i="2" s="1"/>
  <c r="K1855" i="2"/>
  <c r="K1854" i="2" s="1"/>
  <c r="J1855" i="2"/>
  <c r="J1854" i="2" s="1"/>
  <c r="I1855" i="2"/>
  <c r="I1854" i="2" s="1"/>
  <c r="H1855" i="2"/>
  <c r="G1855" i="2"/>
  <c r="O1853" i="2"/>
  <c r="AB1853" i="2" s="1"/>
  <c r="N1853" i="2"/>
  <c r="AA1853" i="2" s="1"/>
  <c r="M1853" i="2"/>
  <c r="Z1853" i="2" s="1"/>
  <c r="AC1852" i="2"/>
  <c r="AC1851" i="2" s="1"/>
  <c r="Y1852" i="2"/>
  <c r="Y1851" i="2" s="1"/>
  <c r="X1852" i="2"/>
  <c r="X1851" i="2" s="1"/>
  <c r="W1852" i="2"/>
  <c r="W1851" i="2" s="1"/>
  <c r="V1852" i="2"/>
  <c r="V1851" i="2" s="1"/>
  <c r="U1852" i="2"/>
  <c r="U1851" i="2" s="1"/>
  <c r="T1852" i="2"/>
  <c r="T1851" i="2" s="1"/>
  <c r="S1852" i="2"/>
  <c r="S1851" i="2" s="1"/>
  <c r="R1852" i="2"/>
  <c r="R1851" i="2" s="1"/>
  <c r="Q1852" i="2"/>
  <c r="Q1851" i="2" s="1"/>
  <c r="P1852" i="2"/>
  <c r="P1851" i="2" s="1"/>
  <c r="L1852" i="2"/>
  <c r="L1851" i="2" s="1"/>
  <c r="K1852" i="2"/>
  <c r="K1851" i="2" s="1"/>
  <c r="J1852" i="2"/>
  <c r="J1851" i="2" s="1"/>
  <c r="I1852" i="2"/>
  <c r="I1851" i="2" s="1"/>
  <c r="H1852" i="2"/>
  <c r="G1852" i="2"/>
  <c r="G1851" i="2" s="1"/>
  <c r="O1850" i="2"/>
  <c r="AB1850" i="2" s="1"/>
  <c r="N1850" i="2"/>
  <c r="AA1850" i="2" s="1"/>
  <c r="M1850" i="2"/>
  <c r="Z1850" i="2" s="1"/>
  <c r="AC1849" i="2"/>
  <c r="AC1848" i="2" s="1"/>
  <c r="Y1849" i="2"/>
  <c r="Y1848" i="2" s="1"/>
  <c r="X1849" i="2"/>
  <c r="X1848" i="2" s="1"/>
  <c r="W1849" i="2"/>
  <c r="W1848" i="2" s="1"/>
  <c r="V1849" i="2"/>
  <c r="V1848" i="2" s="1"/>
  <c r="U1849" i="2"/>
  <c r="U1848" i="2" s="1"/>
  <c r="T1849" i="2"/>
  <c r="T1848" i="2" s="1"/>
  <c r="S1849" i="2"/>
  <c r="S1848" i="2" s="1"/>
  <c r="R1849" i="2"/>
  <c r="R1848" i="2" s="1"/>
  <c r="Q1849" i="2"/>
  <c r="Q1848" i="2" s="1"/>
  <c r="P1849" i="2"/>
  <c r="P1848" i="2" s="1"/>
  <c r="L1849" i="2"/>
  <c r="L1848" i="2" s="1"/>
  <c r="K1849" i="2"/>
  <c r="K1848" i="2" s="1"/>
  <c r="J1849" i="2"/>
  <c r="J1848" i="2" s="1"/>
  <c r="I1849" i="2"/>
  <c r="I1848" i="2" s="1"/>
  <c r="H1849" i="2"/>
  <c r="H1848" i="2" s="1"/>
  <c r="G1849" i="2"/>
  <c r="O1843" i="2"/>
  <c r="AB1843" i="2" s="1"/>
  <c r="N1843" i="2"/>
  <c r="AA1843" i="2" s="1"/>
  <c r="M1843" i="2"/>
  <c r="Z1843" i="2" s="1"/>
  <c r="AC1842" i="2"/>
  <c r="AC1841" i="2" s="1"/>
  <c r="Y1842" i="2"/>
  <c r="Y1841" i="2" s="1"/>
  <c r="X1842" i="2"/>
  <c r="X1841" i="2" s="1"/>
  <c r="W1842" i="2"/>
  <c r="W1841" i="2" s="1"/>
  <c r="V1842" i="2"/>
  <c r="V1841" i="2" s="1"/>
  <c r="U1842" i="2"/>
  <c r="U1841" i="2" s="1"/>
  <c r="T1842" i="2"/>
  <c r="T1841" i="2" s="1"/>
  <c r="S1842" i="2"/>
  <c r="S1841" i="2" s="1"/>
  <c r="R1842" i="2"/>
  <c r="R1841" i="2" s="1"/>
  <c r="Q1842" i="2"/>
  <c r="Q1841" i="2" s="1"/>
  <c r="P1842" i="2"/>
  <c r="P1841" i="2" s="1"/>
  <c r="L1842" i="2"/>
  <c r="L1841" i="2" s="1"/>
  <c r="K1842" i="2"/>
  <c r="K1841" i="2" s="1"/>
  <c r="J1842" i="2"/>
  <c r="I1842" i="2"/>
  <c r="I1841" i="2" s="1"/>
  <c r="H1842" i="2"/>
  <c r="H1841" i="2" s="1"/>
  <c r="G1842" i="2"/>
  <c r="G1841" i="2" s="1"/>
  <c r="O1840" i="2"/>
  <c r="AB1840" i="2" s="1"/>
  <c r="N1840" i="2"/>
  <c r="AA1840" i="2" s="1"/>
  <c r="M1840" i="2"/>
  <c r="Z1840" i="2" s="1"/>
  <c r="AC1839" i="2"/>
  <c r="AC1838" i="2" s="1"/>
  <c r="Y1839" i="2"/>
  <c r="Y1838" i="2" s="1"/>
  <c r="X1839" i="2"/>
  <c r="X1838" i="2" s="1"/>
  <c r="W1839" i="2"/>
  <c r="W1838" i="2" s="1"/>
  <c r="V1839" i="2"/>
  <c r="V1838" i="2" s="1"/>
  <c r="U1839" i="2"/>
  <c r="U1838" i="2" s="1"/>
  <c r="T1839" i="2"/>
  <c r="T1838" i="2" s="1"/>
  <c r="S1839" i="2"/>
  <c r="S1838" i="2" s="1"/>
  <c r="R1839" i="2"/>
  <c r="R1838" i="2" s="1"/>
  <c r="Q1839" i="2"/>
  <c r="Q1838" i="2" s="1"/>
  <c r="P1839" i="2"/>
  <c r="P1838" i="2" s="1"/>
  <c r="L1839" i="2"/>
  <c r="L1838" i="2" s="1"/>
  <c r="K1839" i="2"/>
  <c r="K1838" i="2" s="1"/>
  <c r="J1839" i="2"/>
  <c r="I1839" i="2"/>
  <c r="I1838" i="2" s="1"/>
  <c r="H1839" i="2"/>
  <c r="G1839" i="2"/>
  <c r="G1838" i="2" s="1"/>
  <c r="O1835" i="2"/>
  <c r="AB1835" i="2" s="1"/>
  <c r="N1835" i="2"/>
  <c r="AA1835" i="2" s="1"/>
  <c r="M1835" i="2"/>
  <c r="Z1835" i="2" s="1"/>
  <c r="AC1834" i="2"/>
  <c r="AC1833" i="2" s="1"/>
  <c r="AC1832" i="2" s="1"/>
  <c r="AC1831" i="2" s="1"/>
  <c r="Y1834" i="2"/>
  <c r="Y1833" i="2" s="1"/>
  <c r="Y1832" i="2" s="1"/>
  <c r="Y1831" i="2" s="1"/>
  <c r="X1834" i="2"/>
  <c r="X1833" i="2" s="1"/>
  <c r="X1832" i="2" s="1"/>
  <c r="X1831" i="2" s="1"/>
  <c r="W1834" i="2"/>
  <c r="W1833" i="2" s="1"/>
  <c r="W1832" i="2" s="1"/>
  <c r="W1831" i="2" s="1"/>
  <c r="V1834" i="2"/>
  <c r="V1833" i="2" s="1"/>
  <c r="V1832" i="2" s="1"/>
  <c r="V1831" i="2" s="1"/>
  <c r="U1834" i="2"/>
  <c r="U1833" i="2" s="1"/>
  <c r="U1832" i="2" s="1"/>
  <c r="U1831" i="2" s="1"/>
  <c r="T1834" i="2"/>
  <c r="T1833" i="2" s="1"/>
  <c r="T1832" i="2" s="1"/>
  <c r="T1831" i="2" s="1"/>
  <c r="S1834" i="2"/>
  <c r="S1833" i="2" s="1"/>
  <c r="S1832" i="2" s="1"/>
  <c r="S1831" i="2" s="1"/>
  <c r="R1834" i="2"/>
  <c r="R1833" i="2" s="1"/>
  <c r="R1832" i="2" s="1"/>
  <c r="R1831" i="2" s="1"/>
  <c r="Q1834" i="2"/>
  <c r="Q1833" i="2" s="1"/>
  <c r="Q1832" i="2" s="1"/>
  <c r="Q1831" i="2" s="1"/>
  <c r="P1834" i="2"/>
  <c r="P1833" i="2" s="1"/>
  <c r="P1832" i="2" s="1"/>
  <c r="P1831" i="2" s="1"/>
  <c r="L1834" i="2"/>
  <c r="L1833" i="2" s="1"/>
  <c r="L1832" i="2" s="1"/>
  <c r="L1831" i="2" s="1"/>
  <c r="K1834" i="2"/>
  <c r="K1833" i="2" s="1"/>
  <c r="J1834" i="2"/>
  <c r="J1833" i="2" s="1"/>
  <c r="J1832" i="2" s="1"/>
  <c r="J1831" i="2" s="1"/>
  <c r="I1834" i="2"/>
  <c r="I1833" i="2" s="1"/>
  <c r="H1834" i="2"/>
  <c r="H1833" i="2" s="1"/>
  <c r="H1832" i="2" s="1"/>
  <c r="G1834" i="2"/>
  <c r="G1833" i="2" s="1"/>
  <c r="O1829" i="2"/>
  <c r="AB1829" i="2" s="1"/>
  <c r="N1829" i="2"/>
  <c r="AA1829" i="2" s="1"/>
  <c r="M1829" i="2"/>
  <c r="Z1829" i="2" s="1"/>
  <c r="AC1828" i="2"/>
  <c r="AC1827" i="2" s="1"/>
  <c r="AC1826" i="2" s="1"/>
  <c r="AC1825" i="2" s="1"/>
  <c r="AC1824" i="2" s="1"/>
  <c r="Y1828" i="2"/>
  <c r="Y1827" i="2" s="1"/>
  <c r="Y1826" i="2" s="1"/>
  <c r="Y1825" i="2" s="1"/>
  <c r="Y1824" i="2" s="1"/>
  <c r="X1828" i="2"/>
  <c r="X1827" i="2" s="1"/>
  <c r="X1826" i="2" s="1"/>
  <c r="X1825" i="2" s="1"/>
  <c r="X1824" i="2" s="1"/>
  <c r="W1828" i="2"/>
  <c r="W1827" i="2" s="1"/>
  <c r="W1826" i="2" s="1"/>
  <c r="W1825" i="2" s="1"/>
  <c r="W1824" i="2" s="1"/>
  <c r="V1828" i="2"/>
  <c r="V1827" i="2" s="1"/>
  <c r="V1826" i="2" s="1"/>
  <c r="V1825" i="2" s="1"/>
  <c r="V1824" i="2" s="1"/>
  <c r="U1828" i="2"/>
  <c r="U1827" i="2" s="1"/>
  <c r="U1826" i="2" s="1"/>
  <c r="U1825" i="2" s="1"/>
  <c r="U1824" i="2" s="1"/>
  <c r="T1828" i="2"/>
  <c r="T1827" i="2" s="1"/>
  <c r="T1826" i="2" s="1"/>
  <c r="T1825" i="2" s="1"/>
  <c r="T1824" i="2" s="1"/>
  <c r="S1828" i="2"/>
  <c r="S1827" i="2" s="1"/>
  <c r="S1826" i="2" s="1"/>
  <c r="S1825" i="2" s="1"/>
  <c r="S1824" i="2" s="1"/>
  <c r="R1828" i="2"/>
  <c r="R1827" i="2" s="1"/>
  <c r="R1826" i="2" s="1"/>
  <c r="R1825" i="2" s="1"/>
  <c r="R1824" i="2" s="1"/>
  <c r="Q1828" i="2"/>
  <c r="P1828" i="2"/>
  <c r="P1827" i="2" s="1"/>
  <c r="P1826" i="2" s="1"/>
  <c r="P1825" i="2" s="1"/>
  <c r="P1824" i="2" s="1"/>
  <c r="L1828" i="2"/>
  <c r="L1827" i="2" s="1"/>
  <c r="K1828" i="2"/>
  <c r="K1827" i="2" s="1"/>
  <c r="K1826" i="2" s="1"/>
  <c r="K1825" i="2" s="1"/>
  <c r="K1824" i="2" s="1"/>
  <c r="J1828" i="2"/>
  <c r="J1827" i="2" s="1"/>
  <c r="J1826" i="2" s="1"/>
  <c r="J1825" i="2" s="1"/>
  <c r="J1824" i="2" s="1"/>
  <c r="I1828" i="2"/>
  <c r="I1827" i="2" s="1"/>
  <c r="I1826" i="2" s="1"/>
  <c r="H1828" i="2"/>
  <c r="H1827" i="2" s="1"/>
  <c r="G1828" i="2"/>
  <c r="G1827" i="2" s="1"/>
  <c r="G1826" i="2" s="1"/>
  <c r="Q1827" i="2"/>
  <c r="Q1826" i="2" s="1"/>
  <c r="Q1825" i="2" s="1"/>
  <c r="Q1824" i="2" s="1"/>
  <c r="O1822" i="2"/>
  <c r="AB1822" i="2" s="1"/>
  <c r="N1822" i="2"/>
  <c r="AA1822" i="2" s="1"/>
  <c r="M1822" i="2"/>
  <c r="Z1822" i="2" s="1"/>
  <c r="AC1821" i="2"/>
  <c r="AC1820" i="2" s="1"/>
  <c r="Y1821" i="2"/>
  <c r="Y1820" i="2" s="1"/>
  <c r="X1821" i="2"/>
  <c r="X1820" i="2" s="1"/>
  <c r="W1821" i="2"/>
  <c r="W1820" i="2" s="1"/>
  <c r="V1821" i="2"/>
  <c r="V1820" i="2" s="1"/>
  <c r="U1821" i="2"/>
  <c r="U1820" i="2" s="1"/>
  <c r="T1821" i="2"/>
  <c r="T1820" i="2" s="1"/>
  <c r="S1821" i="2"/>
  <c r="S1820" i="2" s="1"/>
  <c r="R1821" i="2"/>
  <c r="R1820" i="2" s="1"/>
  <c r="Q1821" i="2"/>
  <c r="Q1820" i="2" s="1"/>
  <c r="P1821" i="2"/>
  <c r="P1820" i="2" s="1"/>
  <c r="L1821" i="2"/>
  <c r="L1820" i="2" s="1"/>
  <c r="K1821" i="2"/>
  <c r="K1820" i="2" s="1"/>
  <c r="J1821" i="2"/>
  <c r="J1820" i="2" s="1"/>
  <c r="I1821" i="2"/>
  <c r="I1820" i="2" s="1"/>
  <c r="H1821" i="2"/>
  <c r="H1820" i="2" s="1"/>
  <c r="G1821" i="2"/>
  <c r="O1819" i="2"/>
  <c r="AB1819" i="2" s="1"/>
  <c r="N1819" i="2"/>
  <c r="AA1819" i="2" s="1"/>
  <c r="M1819" i="2"/>
  <c r="Z1819" i="2" s="1"/>
  <c r="AC1818" i="2"/>
  <c r="AC1817" i="2" s="1"/>
  <c r="Y1818" i="2"/>
  <c r="Y1817" i="2" s="1"/>
  <c r="X1818" i="2"/>
  <c r="X1817" i="2" s="1"/>
  <c r="W1818" i="2"/>
  <c r="W1817" i="2" s="1"/>
  <c r="V1818" i="2"/>
  <c r="V1817" i="2" s="1"/>
  <c r="U1818" i="2"/>
  <c r="U1817" i="2" s="1"/>
  <c r="T1818" i="2"/>
  <c r="T1817" i="2" s="1"/>
  <c r="S1818" i="2"/>
  <c r="S1817" i="2" s="1"/>
  <c r="R1818" i="2"/>
  <c r="R1817" i="2" s="1"/>
  <c r="Q1818" i="2"/>
  <c r="P1818" i="2"/>
  <c r="P1817" i="2" s="1"/>
  <c r="L1818" i="2"/>
  <c r="K1818" i="2"/>
  <c r="K1817" i="2" s="1"/>
  <c r="J1818" i="2"/>
  <c r="J1817" i="2" s="1"/>
  <c r="I1818" i="2"/>
  <c r="I1817" i="2" s="1"/>
  <c r="H1818" i="2"/>
  <c r="G1818" i="2"/>
  <c r="G1817" i="2" s="1"/>
  <c r="Q1817" i="2"/>
  <c r="O1816" i="2"/>
  <c r="AB1816" i="2" s="1"/>
  <c r="N1816" i="2"/>
  <c r="AA1816" i="2" s="1"/>
  <c r="M1816" i="2"/>
  <c r="Z1816" i="2" s="1"/>
  <c r="AC1815" i="2"/>
  <c r="AC1814" i="2" s="1"/>
  <c r="Y1815" i="2"/>
  <c r="Y1814" i="2" s="1"/>
  <c r="X1815" i="2"/>
  <c r="X1814" i="2" s="1"/>
  <c r="W1815" i="2"/>
  <c r="W1814" i="2" s="1"/>
  <c r="V1815" i="2"/>
  <c r="V1814" i="2" s="1"/>
  <c r="U1815" i="2"/>
  <c r="U1814" i="2" s="1"/>
  <c r="T1815" i="2"/>
  <c r="T1814" i="2" s="1"/>
  <c r="S1815" i="2"/>
  <c r="S1814" i="2" s="1"/>
  <c r="R1815" i="2"/>
  <c r="R1814" i="2" s="1"/>
  <c r="Q1815" i="2"/>
  <c r="Q1814" i="2" s="1"/>
  <c r="P1815" i="2"/>
  <c r="P1814" i="2" s="1"/>
  <c r="L1815" i="2"/>
  <c r="K1815" i="2"/>
  <c r="K1814" i="2" s="1"/>
  <c r="J1815" i="2"/>
  <c r="J1814" i="2" s="1"/>
  <c r="I1815" i="2"/>
  <c r="I1814" i="2" s="1"/>
  <c r="H1815" i="2"/>
  <c r="G1815" i="2"/>
  <c r="G1814" i="2" s="1"/>
  <c r="O1812" i="2"/>
  <c r="AB1812" i="2" s="1"/>
  <c r="N1812" i="2"/>
  <c r="AA1812" i="2" s="1"/>
  <c r="M1812" i="2"/>
  <c r="Z1812" i="2" s="1"/>
  <c r="AC1811" i="2"/>
  <c r="AC1810" i="2" s="1"/>
  <c r="Y1811" i="2"/>
  <c r="Y1810" i="2" s="1"/>
  <c r="X1811" i="2"/>
  <c r="X1810" i="2" s="1"/>
  <c r="W1811" i="2"/>
  <c r="W1810" i="2" s="1"/>
  <c r="V1811" i="2"/>
  <c r="V1810" i="2" s="1"/>
  <c r="U1811" i="2"/>
  <c r="U1810" i="2" s="1"/>
  <c r="T1811" i="2"/>
  <c r="T1810" i="2" s="1"/>
  <c r="S1811" i="2"/>
  <c r="S1810" i="2" s="1"/>
  <c r="R1811" i="2"/>
  <c r="R1810" i="2" s="1"/>
  <c r="Q1811" i="2"/>
  <c r="Q1810" i="2" s="1"/>
  <c r="P1811" i="2"/>
  <c r="P1810" i="2" s="1"/>
  <c r="L1811" i="2"/>
  <c r="L1810" i="2" s="1"/>
  <c r="K1811" i="2"/>
  <c r="J1811" i="2"/>
  <c r="J1810" i="2" s="1"/>
  <c r="I1811" i="2"/>
  <c r="I1810" i="2" s="1"/>
  <c r="H1811" i="2"/>
  <c r="H1810" i="2" s="1"/>
  <c r="G1811" i="2"/>
  <c r="O1809" i="2"/>
  <c r="AB1809" i="2" s="1"/>
  <c r="N1809" i="2"/>
  <c r="AA1809" i="2" s="1"/>
  <c r="M1809" i="2"/>
  <c r="Z1809" i="2" s="1"/>
  <c r="AC1808" i="2"/>
  <c r="AC1807" i="2" s="1"/>
  <c r="Y1808" i="2"/>
  <c r="Y1807" i="2" s="1"/>
  <c r="X1808" i="2"/>
  <c r="X1807" i="2" s="1"/>
  <c r="W1808" i="2"/>
  <c r="W1807" i="2" s="1"/>
  <c r="V1808" i="2"/>
  <c r="V1807" i="2" s="1"/>
  <c r="U1808" i="2"/>
  <c r="U1807" i="2" s="1"/>
  <c r="T1808" i="2"/>
  <c r="T1807" i="2" s="1"/>
  <c r="S1808" i="2"/>
  <c r="S1807" i="2" s="1"/>
  <c r="R1808" i="2"/>
  <c r="R1807" i="2" s="1"/>
  <c r="Q1808" i="2"/>
  <c r="Q1807" i="2" s="1"/>
  <c r="P1808" i="2"/>
  <c r="P1807" i="2" s="1"/>
  <c r="L1808" i="2"/>
  <c r="L1807" i="2" s="1"/>
  <c r="K1808" i="2"/>
  <c r="J1808" i="2"/>
  <c r="J1807" i="2" s="1"/>
  <c r="I1808" i="2"/>
  <c r="I1807" i="2" s="1"/>
  <c r="H1808" i="2"/>
  <c r="H1807" i="2" s="1"/>
  <c r="G1808" i="2"/>
  <c r="O1806" i="2"/>
  <c r="AB1806" i="2" s="1"/>
  <c r="N1806" i="2"/>
  <c r="AA1806" i="2" s="1"/>
  <c r="M1806" i="2"/>
  <c r="Z1806" i="2" s="1"/>
  <c r="AC1805" i="2"/>
  <c r="AC1804" i="2" s="1"/>
  <c r="Y1805" i="2"/>
  <c r="Y1804" i="2" s="1"/>
  <c r="X1805" i="2"/>
  <c r="X1804" i="2" s="1"/>
  <c r="W1805" i="2"/>
  <c r="W1804" i="2" s="1"/>
  <c r="V1805" i="2"/>
  <c r="V1804" i="2" s="1"/>
  <c r="U1805" i="2"/>
  <c r="U1804" i="2" s="1"/>
  <c r="T1805" i="2"/>
  <c r="T1804" i="2" s="1"/>
  <c r="S1805" i="2"/>
  <c r="S1804" i="2" s="1"/>
  <c r="R1805" i="2"/>
  <c r="R1804" i="2" s="1"/>
  <c r="Q1805" i="2"/>
  <c r="Q1804" i="2" s="1"/>
  <c r="P1805" i="2"/>
  <c r="P1804" i="2" s="1"/>
  <c r="L1805" i="2"/>
  <c r="L1804" i="2" s="1"/>
  <c r="K1805" i="2"/>
  <c r="J1805" i="2"/>
  <c r="I1805" i="2"/>
  <c r="I1804" i="2" s="1"/>
  <c r="H1805" i="2"/>
  <c r="H1804" i="2" s="1"/>
  <c r="G1805" i="2"/>
  <c r="J1804" i="2"/>
  <c r="I1803" i="2"/>
  <c r="O1803" i="2" s="1"/>
  <c r="AB1803" i="2" s="1"/>
  <c r="H1803" i="2"/>
  <c r="N1803" i="2" s="1"/>
  <c r="AA1803" i="2" s="1"/>
  <c r="G1803" i="2"/>
  <c r="AC1802" i="2"/>
  <c r="AC1801" i="2" s="1"/>
  <c r="Y1802" i="2"/>
  <c r="Y1801" i="2" s="1"/>
  <c r="X1802" i="2"/>
  <c r="X1801" i="2" s="1"/>
  <c r="W1802" i="2"/>
  <c r="W1801" i="2" s="1"/>
  <c r="V1802" i="2"/>
  <c r="V1801" i="2" s="1"/>
  <c r="U1802" i="2"/>
  <c r="U1801" i="2" s="1"/>
  <c r="T1802" i="2"/>
  <c r="T1801" i="2" s="1"/>
  <c r="S1802" i="2"/>
  <c r="S1801" i="2" s="1"/>
  <c r="R1802" i="2"/>
  <c r="R1801" i="2" s="1"/>
  <c r="Q1802" i="2"/>
  <c r="Q1801" i="2" s="1"/>
  <c r="P1802" i="2"/>
  <c r="P1801" i="2" s="1"/>
  <c r="L1802" i="2"/>
  <c r="L1801" i="2" s="1"/>
  <c r="K1802" i="2"/>
  <c r="K1801" i="2" s="1"/>
  <c r="J1802" i="2"/>
  <c r="J1801" i="2" s="1"/>
  <c r="H1802" i="2"/>
  <c r="H1801" i="2" s="1"/>
  <c r="O1800" i="2"/>
  <c r="AB1800" i="2" s="1"/>
  <c r="N1800" i="2"/>
  <c r="AA1800" i="2" s="1"/>
  <c r="M1800" i="2"/>
  <c r="Z1800" i="2" s="1"/>
  <c r="AC1799" i="2"/>
  <c r="AC1798" i="2" s="1"/>
  <c r="Y1799" i="2"/>
  <c r="X1799" i="2"/>
  <c r="X1798" i="2" s="1"/>
  <c r="W1799" i="2"/>
  <c r="W1798" i="2" s="1"/>
  <c r="V1799" i="2"/>
  <c r="V1798" i="2" s="1"/>
  <c r="U1799" i="2"/>
  <c r="U1798" i="2" s="1"/>
  <c r="T1799" i="2"/>
  <c r="T1798" i="2" s="1"/>
  <c r="S1799" i="2"/>
  <c r="S1798" i="2" s="1"/>
  <c r="R1799" i="2"/>
  <c r="R1798" i="2" s="1"/>
  <c r="Q1799" i="2"/>
  <c r="P1799" i="2"/>
  <c r="P1798" i="2" s="1"/>
  <c r="L1799" i="2"/>
  <c r="L1798" i="2" s="1"/>
  <c r="K1799" i="2"/>
  <c r="K1798" i="2" s="1"/>
  <c r="J1799" i="2"/>
  <c r="I1799" i="2"/>
  <c r="I1798" i="2" s="1"/>
  <c r="H1799" i="2"/>
  <c r="G1799" i="2"/>
  <c r="G1798" i="2" s="1"/>
  <c r="Y1798" i="2"/>
  <c r="Q1798" i="2"/>
  <c r="O1796" i="2"/>
  <c r="AB1796" i="2" s="1"/>
  <c r="N1796" i="2"/>
  <c r="AA1796" i="2" s="1"/>
  <c r="M1796" i="2"/>
  <c r="Z1796" i="2" s="1"/>
  <c r="AC1795" i="2"/>
  <c r="AC1794" i="2" s="1"/>
  <c r="AC1793" i="2" s="1"/>
  <c r="Y1795" i="2"/>
  <c r="Y1794" i="2" s="1"/>
  <c r="Y1793" i="2" s="1"/>
  <c r="X1795" i="2"/>
  <c r="X1794" i="2" s="1"/>
  <c r="X1793" i="2" s="1"/>
  <c r="W1795" i="2"/>
  <c r="W1794" i="2" s="1"/>
  <c r="W1793" i="2" s="1"/>
  <c r="V1795" i="2"/>
  <c r="V1794" i="2" s="1"/>
  <c r="V1793" i="2" s="1"/>
  <c r="U1795" i="2"/>
  <c r="U1794" i="2" s="1"/>
  <c r="U1793" i="2" s="1"/>
  <c r="T1795" i="2"/>
  <c r="T1794" i="2" s="1"/>
  <c r="T1793" i="2" s="1"/>
  <c r="S1795" i="2"/>
  <c r="S1794" i="2" s="1"/>
  <c r="S1793" i="2" s="1"/>
  <c r="R1795" i="2"/>
  <c r="R1794" i="2" s="1"/>
  <c r="R1793" i="2" s="1"/>
  <c r="Q1795" i="2"/>
  <c r="Q1794" i="2" s="1"/>
  <c r="Q1793" i="2" s="1"/>
  <c r="P1795" i="2"/>
  <c r="P1794" i="2" s="1"/>
  <c r="P1793" i="2" s="1"/>
  <c r="L1795" i="2"/>
  <c r="L1794" i="2" s="1"/>
  <c r="L1793" i="2" s="1"/>
  <c r="K1795" i="2"/>
  <c r="K1794" i="2" s="1"/>
  <c r="K1793" i="2" s="1"/>
  <c r="J1795" i="2"/>
  <c r="J1794" i="2" s="1"/>
  <c r="J1793" i="2" s="1"/>
  <c r="I1795" i="2"/>
  <c r="H1795" i="2"/>
  <c r="H1794" i="2" s="1"/>
  <c r="G1795" i="2"/>
  <c r="O1790" i="2"/>
  <c r="AB1790" i="2" s="1"/>
  <c r="N1790" i="2"/>
  <c r="AA1790" i="2" s="1"/>
  <c r="M1790" i="2"/>
  <c r="Z1790" i="2" s="1"/>
  <c r="AC1789" i="2"/>
  <c r="Y1789" i="2"/>
  <c r="X1789" i="2"/>
  <c r="W1789" i="2"/>
  <c r="V1789" i="2"/>
  <c r="U1789" i="2"/>
  <c r="T1789" i="2"/>
  <c r="S1789" i="2"/>
  <c r="R1789" i="2"/>
  <c r="Q1789" i="2"/>
  <c r="P1789" i="2"/>
  <c r="L1789" i="2"/>
  <c r="K1789" i="2"/>
  <c r="J1789" i="2"/>
  <c r="I1789" i="2"/>
  <c r="H1789" i="2"/>
  <c r="G1789" i="2"/>
  <c r="O1788" i="2"/>
  <c r="AB1788" i="2" s="1"/>
  <c r="N1788" i="2"/>
  <c r="AA1788" i="2" s="1"/>
  <c r="M1788" i="2"/>
  <c r="Z1788" i="2" s="1"/>
  <c r="AC1787" i="2"/>
  <c r="Y1787" i="2"/>
  <c r="X1787" i="2"/>
  <c r="X1786" i="2" s="1"/>
  <c r="W1787" i="2"/>
  <c r="V1787" i="2"/>
  <c r="U1787" i="2"/>
  <c r="T1787" i="2"/>
  <c r="S1787" i="2"/>
  <c r="R1787" i="2"/>
  <c r="Q1787" i="2"/>
  <c r="P1787" i="2"/>
  <c r="P1786" i="2" s="1"/>
  <c r="L1787" i="2"/>
  <c r="K1787" i="2"/>
  <c r="J1787" i="2"/>
  <c r="I1787" i="2"/>
  <c r="H1787" i="2"/>
  <c r="G1787" i="2"/>
  <c r="O1785" i="2"/>
  <c r="AB1785" i="2" s="1"/>
  <c r="N1785" i="2"/>
  <c r="AA1785" i="2" s="1"/>
  <c r="M1785" i="2"/>
  <c r="Z1785" i="2" s="1"/>
  <c r="AC1784" i="2"/>
  <c r="AC1783" i="2" s="1"/>
  <c r="Y1784" i="2"/>
  <c r="Y1783" i="2" s="1"/>
  <c r="X1784" i="2"/>
  <c r="X1783" i="2" s="1"/>
  <c r="W1784" i="2"/>
  <c r="W1783" i="2" s="1"/>
  <c r="V1784" i="2"/>
  <c r="V1783" i="2" s="1"/>
  <c r="U1784" i="2"/>
  <c r="U1783" i="2" s="1"/>
  <c r="T1784" i="2"/>
  <c r="T1783" i="2" s="1"/>
  <c r="S1784" i="2"/>
  <c r="S1783" i="2" s="1"/>
  <c r="R1784" i="2"/>
  <c r="R1783" i="2" s="1"/>
  <c r="Q1784" i="2"/>
  <c r="Q1783" i="2" s="1"/>
  <c r="P1784" i="2"/>
  <c r="L1784" i="2"/>
  <c r="L1783" i="2" s="1"/>
  <c r="K1784" i="2"/>
  <c r="J1784" i="2"/>
  <c r="J1783" i="2" s="1"/>
  <c r="I1784" i="2"/>
  <c r="I1783" i="2" s="1"/>
  <c r="H1784" i="2"/>
  <c r="H1783" i="2" s="1"/>
  <c r="G1784" i="2"/>
  <c r="G1783" i="2" s="1"/>
  <c r="P1783" i="2"/>
  <c r="I1780" i="2"/>
  <c r="H1780" i="2"/>
  <c r="N1780" i="2" s="1"/>
  <c r="AA1780" i="2" s="1"/>
  <c r="G1780" i="2"/>
  <c r="AC1779" i="2"/>
  <c r="Y1779" i="2"/>
  <c r="X1779" i="2"/>
  <c r="W1779" i="2"/>
  <c r="V1779" i="2"/>
  <c r="U1779" i="2"/>
  <c r="T1779" i="2"/>
  <c r="S1779" i="2"/>
  <c r="R1779" i="2"/>
  <c r="Q1779" i="2"/>
  <c r="P1779" i="2"/>
  <c r="L1779" i="2"/>
  <c r="K1779" i="2"/>
  <c r="J1779" i="2"/>
  <c r="J1776" i="2" s="1"/>
  <c r="J1775" i="2" s="1"/>
  <c r="J1774" i="2" s="1"/>
  <c r="H1779" i="2"/>
  <c r="O1778" i="2"/>
  <c r="AB1778" i="2" s="1"/>
  <c r="N1778" i="2"/>
  <c r="AA1778" i="2" s="1"/>
  <c r="M1778" i="2"/>
  <c r="Z1778" i="2" s="1"/>
  <c r="AC1777" i="2"/>
  <c r="Y1777" i="2"/>
  <c r="X1777" i="2"/>
  <c r="W1777" i="2"/>
  <c r="V1777" i="2"/>
  <c r="U1777" i="2"/>
  <c r="T1777" i="2"/>
  <c r="S1777" i="2"/>
  <c r="R1777" i="2"/>
  <c r="Q1777" i="2"/>
  <c r="P1777" i="2"/>
  <c r="L1777" i="2"/>
  <c r="K1777" i="2"/>
  <c r="J1777" i="2"/>
  <c r="I1777" i="2"/>
  <c r="H1777" i="2"/>
  <c r="G1777" i="2"/>
  <c r="O1770" i="2"/>
  <c r="AB1770" i="2" s="1"/>
  <c r="N1770" i="2"/>
  <c r="AA1770" i="2" s="1"/>
  <c r="M1770" i="2"/>
  <c r="Z1770" i="2" s="1"/>
  <c r="AC1769" i="2"/>
  <c r="AC1768" i="2" s="1"/>
  <c r="AC1767" i="2" s="1"/>
  <c r="AC1766" i="2" s="1"/>
  <c r="Y1769" i="2"/>
  <c r="X1769" i="2"/>
  <c r="X1768" i="2" s="1"/>
  <c r="X1767" i="2" s="1"/>
  <c r="X1766" i="2" s="1"/>
  <c r="W1769" i="2"/>
  <c r="W1768" i="2" s="1"/>
  <c r="W1767" i="2" s="1"/>
  <c r="W1766" i="2" s="1"/>
  <c r="V1769" i="2"/>
  <c r="V1768" i="2" s="1"/>
  <c r="V1767" i="2" s="1"/>
  <c r="V1766" i="2" s="1"/>
  <c r="U1769" i="2"/>
  <c r="U1768" i="2" s="1"/>
  <c r="U1767" i="2" s="1"/>
  <c r="U1766" i="2" s="1"/>
  <c r="T1769" i="2"/>
  <c r="T1768" i="2" s="1"/>
  <c r="T1767" i="2" s="1"/>
  <c r="T1766" i="2" s="1"/>
  <c r="S1769" i="2"/>
  <c r="S1768" i="2" s="1"/>
  <c r="S1767" i="2" s="1"/>
  <c r="S1766" i="2" s="1"/>
  <c r="R1769" i="2"/>
  <c r="R1768" i="2" s="1"/>
  <c r="R1767" i="2" s="1"/>
  <c r="R1766" i="2" s="1"/>
  <c r="Q1769" i="2"/>
  <c r="Q1768" i="2" s="1"/>
  <c r="Q1767" i="2" s="1"/>
  <c r="Q1766" i="2" s="1"/>
  <c r="P1769" i="2"/>
  <c r="P1768" i="2" s="1"/>
  <c r="P1767" i="2" s="1"/>
  <c r="P1766" i="2" s="1"/>
  <c r="L1769" i="2"/>
  <c r="K1769" i="2"/>
  <c r="K1768" i="2" s="1"/>
  <c r="K1767" i="2" s="1"/>
  <c r="K1766" i="2" s="1"/>
  <c r="J1769" i="2"/>
  <c r="J1768" i="2" s="1"/>
  <c r="J1767" i="2" s="1"/>
  <c r="J1766" i="2" s="1"/>
  <c r="I1769" i="2"/>
  <c r="I1768" i="2" s="1"/>
  <c r="I1767" i="2" s="1"/>
  <c r="I1766" i="2" s="1"/>
  <c r="H1769" i="2"/>
  <c r="G1769" i="2"/>
  <c r="G1768" i="2" s="1"/>
  <c r="G1767" i="2" s="1"/>
  <c r="G1766" i="2" s="1"/>
  <c r="Y1768" i="2"/>
  <c r="Y1767" i="2" s="1"/>
  <c r="Y1766" i="2" s="1"/>
  <c r="O1765" i="2"/>
  <c r="AB1765" i="2" s="1"/>
  <c r="N1765" i="2"/>
  <c r="AA1765" i="2" s="1"/>
  <c r="M1765" i="2"/>
  <c r="Z1765" i="2" s="1"/>
  <c r="AC1764" i="2"/>
  <c r="AC1763" i="2" s="1"/>
  <c r="AC1762" i="2" s="1"/>
  <c r="AC1761" i="2" s="1"/>
  <c r="Y1764" i="2"/>
  <c r="X1764" i="2"/>
  <c r="X1763" i="2" s="1"/>
  <c r="X1762" i="2" s="1"/>
  <c r="X1761" i="2" s="1"/>
  <c r="W1764" i="2"/>
  <c r="W1763" i="2" s="1"/>
  <c r="W1762" i="2" s="1"/>
  <c r="W1761" i="2" s="1"/>
  <c r="V1764" i="2"/>
  <c r="V1763" i="2" s="1"/>
  <c r="V1762" i="2" s="1"/>
  <c r="V1761" i="2" s="1"/>
  <c r="U1764" i="2"/>
  <c r="U1763" i="2" s="1"/>
  <c r="U1762" i="2" s="1"/>
  <c r="U1761" i="2" s="1"/>
  <c r="T1764" i="2"/>
  <c r="T1763" i="2" s="1"/>
  <c r="T1762" i="2" s="1"/>
  <c r="T1761" i="2" s="1"/>
  <c r="S1764" i="2"/>
  <c r="S1763" i="2" s="1"/>
  <c r="S1762" i="2" s="1"/>
  <c r="S1761" i="2" s="1"/>
  <c r="R1764" i="2"/>
  <c r="R1763" i="2" s="1"/>
  <c r="R1762" i="2" s="1"/>
  <c r="R1761" i="2" s="1"/>
  <c r="Q1764" i="2"/>
  <c r="Q1763" i="2" s="1"/>
  <c r="Q1762" i="2" s="1"/>
  <c r="Q1761" i="2" s="1"/>
  <c r="P1764" i="2"/>
  <c r="P1763" i="2" s="1"/>
  <c r="P1762" i="2" s="1"/>
  <c r="P1761" i="2" s="1"/>
  <c r="L1764" i="2"/>
  <c r="L1763" i="2" s="1"/>
  <c r="L1762" i="2" s="1"/>
  <c r="L1761" i="2" s="1"/>
  <c r="K1764" i="2"/>
  <c r="K1763" i="2" s="1"/>
  <c r="K1762" i="2" s="1"/>
  <c r="K1761" i="2" s="1"/>
  <c r="J1764" i="2"/>
  <c r="I1764" i="2"/>
  <c r="I1763" i="2" s="1"/>
  <c r="I1762" i="2" s="1"/>
  <c r="H1764" i="2"/>
  <c r="H1763" i="2" s="1"/>
  <c r="H1762" i="2" s="1"/>
  <c r="H1761" i="2" s="1"/>
  <c r="G1764" i="2"/>
  <c r="G1763" i="2" s="1"/>
  <c r="G1762" i="2" s="1"/>
  <c r="G1761" i="2" s="1"/>
  <c r="Y1763" i="2"/>
  <c r="Y1762" i="2" s="1"/>
  <c r="Y1761" i="2" s="1"/>
  <c r="O1758" i="2"/>
  <c r="AB1758" i="2" s="1"/>
  <c r="N1758" i="2"/>
  <c r="AA1758" i="2" s="1"/>
  <c r="M1758" i="2"/>
  <c r="Z1758" i="2" s="1"/>
  <c r="AC1757" i="2"/>
  <c r="AC1756" i="2" s="1"/>
  <c r="AC1755" i="2" s="1"/>
  <c r="AC1754" i="2" s="1"/>
  <c r="Y1757" i="2"/>
  <c r="Y1756" i="2" s="1"/>
  <c r="Y1755" i="2" s="1"/>
  <c r="Y1754" i="2" s="1"/>
  <c r="X1757" i="2"/>
  <c r="X1756" i="2" s="1"/>
  <c r="X1755" i="2" s="1"/>
  <c r="X1754" i="2" s="1"/>
  <c r="W1757" i="2"/>
  <c r="W1756" i="2" s="1"/>
  <c r="W1755" i="2" s="1"/>
  <c r="W1754" i="2" s="1"/>
  <c r="V1757" i="2"/>
  <c r="V1756" i="2" s="1"/>
  <c r="V1755" i="2" s="1"/>
  <c r="V1754" i="2" s="1"/>
  <c r="U1757" i="2"/>
  <c r="T1757" i="2"/>
  <c r="T1756" i="2" s="1"/>
  <c r="T1755" i="2" s="1"/>
  <c r="T1754" i="2" s="1"/>
  <c r="S1757" i="2"/>
  <c r="S1756" i="2" s="1"/>
  <c r="S1755" i="2" s="1"/>
  <c r="S1754" i="2" s="1"/>
  <c r="R1757" i="2"/>
  <c r="R1756" i="2" s="1"/>
  <c r="R1755" i="2" s="1"/>
  <c r="R1754" i="2" s="1"/>
  <c r="Q1757" i="2"/>
  <c r="Q1756" i="2" s="1"/>
  <c r="Q1755" i="2" s="1"/>
  <c r="Q1754" i="2" s="1"/>
  <c r="P1757" i="2"/>
  <c r="P1756" i="2" s="1"/>
  <c r="P1755" i="2" s="1"/>
  <c r="P1754" i="2" s="1"/>
  <c r="L1757" i="2"/>
  <c r="L1756" i="2" s="1"/>
  <c r="K1757" i="2"/>
  <c r="J1757" i="2"/>
  <c r="I1757" i="2"/>
  <c r="H1757" i="2"/>
  <c r="H1756" i="2" s="1"/>
  <c r="H1755" i="2" s="1"/>
  <c r="H1754" i="2" s="1"/>
  <c r="G1757" i="2"/>
  <c r="G1756" i="2" s="1"/>
  <c r="G1755" i="2" s="1"/>
  <c r="G1754" i="2" s="1"/>
  <c r="U1756" i="2"/>
  <c r="U1755" i="2" s="1"/>
  <c r="U1754" i="2" s="1"/>
  <c r="I1756" i="2"/>
  <c r="I1755" i="2" s="1"/>
  <c r="I1754" i="2" s="1"/>
  <c r="L1755" i="2"/>
  <c r="L1754" i="2" s="1"/>
  <c r="O1753" i="2"/>
  <c r="AB1753" i="2" s="1"/>
  <c r="N1753" i="2"/>
  <c r="AA1753" i="2" s="1"/>
  <c r="M1753" i="2"/>
  <c r="Z1753" i="2" s="1"/>
  <c r="AC1752" i="2"/>
  <c r="AC1751" i="2" s="1"/>
  <c r="AC1750" i="2" s="1"/>
  <c r="AC1749" i="2" s="1"/>
  <c r="Y1752" i="2"/>
  <c r="Y1751" i="2" s="1"/>
  <c r="Y1750" i="2" s="1"/>
  <c r="Y1749" i="2" s="1"/>
  <c r="X1752" i="2"/>
  <c r="X1751" i="2" s="1"/>
  <c r="X1750" i="2" s="1"/>
  <c r="X1749" i="2" s="1"/>
  <c r="W1752" i="2"/>
  <c r="W1751" i="2" s="1"/>
  <c r="W1750" i="2" s="1"/>
  <c r="W1749" i="2" s="1"/>
  <c r="V1752" i="2"/>
  <c r="V1751" i="2" s="1"/>
  <c r="V1750" i="2" s="1"/>
  <c r="V1749" i="2" s="1"/>
  <c r="U1752" i="2"/>
  <c r="U1751" i="2" s="1"/>
  <c r="U1750" i="2" s="1"/>
  <c r="U1749" i="2" s="1"/>
  <c r="T1752" i="2"/>
  <c r="T1751" i="2" s="1"/>
  <c r="T1750" i="2" s="1"/>
  <c r="T1749" i="2" s="1"/>
  <c r="S1752" i="2"/>
  <c r="S1751" i="2" s="1"/>
  <c r="S1750" i="2" s="1"/>
  <c r="S1749" i="2" s="1"/>
  <c r="R1752" i="2"/>
  <c r="R1751" i="2" s="1"/>
  <c r="R1750" i="2" s="1"/>
  <c r="R1749" i="2" s="1"/>
  <c r="Q1752" i="2"/>
  <c r="Q1751" i="2" s="1"/>
  <c r="Q1750" i="2" s="1"/>
  <c r="Q1749" i="2" s="1"/>
  <c r="P1752" i="2"/>
  <c r="P1751" i="2" s="1"/>
  <c r="P1750" i="2" s="1"/>
  <c r="P1749" i="2" s="1"/>
  <c r="L1752" i="2"/>
  <c r="K1752" i="2"/>
  <c r="K1751" i="2" s="1"/>
  <c r="K1750" i="2" s="1"/>
  <c r="K1749" i="2" s="1"/>
  <c r="J1752" i="2"/>
  <c r="J1751" i="2" s="1"/>
  <c r="J1750" i="2" s="1"/>
  <c r="J1749" i="2" s="1"/>
  <c r="I1752" i="2"/>
  <c r="I1751" i="2" s="1"/>
  <c r="H1752" i="2"/>
  <c r="G1752" i="2"/>
  <c r="O1746" i="2"/>
  <c r="AB1746" i="2" s="1"/>
  <c r="N1746" i="2"/>
  <c r="AA1746" i="2" s="1"/>
  <c r="M1746" i="2"/>
  <c r="Z1746" i="2" s="1"/>
  <c r="AC1745" i="2"/>
  <c r="AC1744" i="2" s="1"/>
  <c r="Y1745" i="2"/>
  <c r="Y1744" i="2" s="1"/>
  <c r="X1745" i="2"/>
  <c r="X1744" i="2" s="1"/>
  <c r="W1745" i="2"/>
  <c r="W1744" i="2" s="1"/>
  <c r="V1745" i="2"/>
  <c r="V1744" i="2" s="1"/>
  <c r="U1745" i="2"/>
  <c r="U1744" i="2" s="1"/>
  <c r="T1745" i="2"/>
  <c r="T1744" i="2" s="1"/>
  <c r="S1745" i="2"/>
  <c r="S1744" i="2" s="1"/>
  <c r="R1745" i="2"/>
  <c r="R1744" i="2" s="1"/>
  <c r="Q1745" i="2"/>
  <c r="Q1744" i="2" s="1"/>
  <c r="P1745" i="2"/>
  <c r="P1744" i="2" s="1"/>
  <c r="L1745" i="2"/>
  <c r="L1744" i="2" s="1"/>
  <c r="K1745" i="2"/>
  <c r="J1745" i="2"/>
  <c r="J1744" i="2" s="1"/>
  <c r="I1745" i="2"/>
  <c r="I1744" i="2" s="1"/>
  <c r="H1745" i="2"/>
  <c r="H1744" i="2" s="1"/>
  <c r="G1745" i="2"/>
  <c r="O1743" i="2"/>
  <c r="AB1743" i="2" s="1"/>
  <c r="N1743" i="2"/>
  <c r="AA1743" i="2" s="1"/>
  <c r="M1743" i="2"/>
  <c r="Z1743" i="2" s="1"/>
  <c r="AC1742" i="2"/>
  <c r="AC1741" i="2" s="1"/>
  <c r="Y1742" i="2"/>
  <c r="X1742" i="2"/>
  <c r="X1741" i="2" s="1"/>
  <c r="W1742" i="2"/>
  <c r="W1741" i="2" s="1"/>
  <c r="V1742" i="2"/>
  <c r="V1741" i="2" s="1"/>
  <c r="U1742" i="2"/>
  <c r="U1741" i="2" s="1"/>
  <c r="T1742" i="2"/>
  <c r="T1741" i="2" s="1"/>
  <c r="S1742" i="2"/>
  <c r="S1741" i="2" s="1"/>
  <c r="R1742" i="2"/>
  <c r="R1741" i="2" s="1"/>
  <c r="Q1742" i="2"/>
  <c r="Q1741" i="2" s="1"/>
  <c r="P1742" i="2"/>
  <c r="P1741" i="2" s="1"/>
  <c r="L1742" i="2"/>
  <c r="L1741" i="2" s="1"/>
  <c r="K1742" i="2"/>
  <c r="K1741" i="2" s="1"/>
  <c r="J1742" i="2"/>
  <c r="J1741" i="2" s="1"/>
  <c r="I1742" i="2"/>
  <c r="I1741" i="2" s="1"/>
  <c r="H1742" i="2"/>
  <c r="G1742" i="2"/>
  <c r="Y1741" i="2"/>
  <c r="O1736" i="2"/>
  <c r="AB1736" i="2" s="1"/>
  <c r="N1736" i="2"/>
  <c r="AA1736" i="2" s="1"/>
  <c r="M1736" i="2"/>
  <c r="Z1736" i="2" s="1"/>
  <c r="AC1735" i="2"/>
  <c r="AC1734" i="2" s="1"/>
  <c r="AC1733" i="2" s="1"/>
  <c r="AC1732" i="2" s="1"/>
  <c r="AC1731" i="2" s="1"/>
  <c r="AC1730" i="2" s="1"/>
  <c r="Y1735" i="2"/>
  <c r="Y1734" i="2" s="1"/>
  <c r="Y1733" i="2" s="1"/>
  <c r="Y1732" i="2" s="1"/>
  <c r="Y1731" i="2" s="1"/>
  <c r="Y1730" i="2" s="1"/>
  <c r="X1735" i="2"/>
  <c r="X1734" i="2" s="1"/>
  <c r="X1733" i="2" s="1"/>
  <c r="X1732" i="2" s="1"/>
  <c r="X1731" i="2" s="1"/>
  <c r="X1730" i="2" s="1"/>
  <c r="W1735" i="2"/>
  <c r="W1734" i="2" s="1"/>
  <c r="W1733" i="2" s="1"/>
  <c r="W1732" i="2" s="1"/>
  <c r="W1731" i="2" s="1"/>
  <c r="W1730" i="2" s="1"/>
  <c r="V1735" i="2"/>
  <c r="V1734" i="2" s="1"/>
  <c r="V1733" i="2" s="1"/>
  <c r="V1732" i="2" s="1"/>
  <c r="V1731" i="2" s="1"/>
  <c r="V1730" i="2" s="1"/>
  <c r="U1735" i="2"/>
  <c r="U1734" i="2" s="1"/>
  <c r="U1733" i="2" s="1"/>
  <c r="U1732" i="2" s="1"/>
  <c r="U1731" i="2" s="1"/>
  <c r="U1730" i="2" s="1"/>
  <c r="T1735" i="2"/>
  <c r="T1734" i="2" s="1"/>
  <c r="T1733" i="2" s="1"/>
  <c r="T1732" i="2" s="1"/>
  <c r="T1731" i="2" s="1"/>
  <c r="T1730" i="2" s="1"/>
  <c r="S1735" i="2"/>
  <c r="S1734" i="2" s="1"/>
  <c r="S1733" i="2" s="1"/>
  <c r="S1732" i="2" s="1"/>
  <c r="S1731" i="2" s="1"/>
  <c r="S1730" i="2" s="1"/>
  <c r="R1735" i="2"/>
  <c r="R1734" i="2" s="1"/>
  <c r="R1733" i="2" s="1"/>
  <c r="R1732" i="2" s="1"/>
  <c r="R1731" i="2" s="1"/>
  <c r="R1730" i="2" s="1"/>
  <c r="Q1735" i="2"/>
  <c r="Q1734" i="2" s="1"/>
  <c r="Q1733" i="2" s="1"/>
  <c r="Q1732" i="2" s="1"/>
  <c r="Q1731" i="2" s="1"/>
  <c r="Q1730" i="2" s="1"/>
  <c r="P1735" i="2"/>
  <c r="P1734" i="2" s="1"/>
  <c r="P1733" i="2" s="1"/>
  <c r="P1732" i="2" s="1"/>
  <c r="P1731" i="2" s="1"/>
  <c r="P1730" i="2" s="1"/>
  <c r="L1735" i="2"/>
  <c r="L1734" i="2" s="1"/>
  <c r="L1733" i="2" s="1"/>
  <c r="L1732" i="2" s="1"/>
  <c r="L1731" i="2" s="1"/>
  <c r="L1730" i="2" s="1"/>
  <c r="K1735" i="2"/>
  <c r="J1735" i="2"/>
  <c r="J1734" i="2" s="1"/>
  <c r="J1733" i="2" s="1"/>
  <c r="J1732" i="2" s="1"/>
  <c r="J1731" i="2" s="1"/>
  <c r="J1730" i="2" s="1"/>
  <c r="I1735" i="2"/>
  <c r="H1735" i="2"/>
  <c r="H1734" i="2" s="1"/>
  <c r="H1733" i="2" s="1"/>
  <c r="H1732" i="2" s="1"/>
  <c r="G1735" i="2"/>
  <c r="G1734" i="2" s="1"/>
  <c r="G1733" i="2" s="1"/>
  <c r="G1732" i="2" s="1"/>
  <c r="O1729" i="2"/>
  <c r="AB1729" i="2" s="1"/>
  <c r="N1729" i="2"/>
  <c r="AA1729" i="2" s="1"/>
  <c r="M1729" i="2"/>
  <c r="Z1729" i="2" s="1"/>
  <c r="AC1728" i="2"/>
  <c r="Y1728" i="2"/>
  <c r="X1728" i="2"/>
  <c r="W1728" i="2"/>
  <c r="V1728" i="2"/>
  <c r="U1728" i="2"/>
  <c r="T1728" i="2"/>
  <c r="S1728" i="2"/>
  <c r="R1728" i="2"/>
  <c r="Q1728" i="2"/>
  <c r="P1728" i="2"/>
  <c r="L1728" i="2"/>
  <c r="K1728" i="2"/>
  <c r="J1728" i="2"/>
  <c r="I1728" i="2"/>
  <c r="H1728" i="2"/>
  <c r="G1728" i="2"/>
  <c r="O1727" i="2"/>
  <c r="AB1727" i="2" s="1"/>
  <c r="N1727" i="2"/>
  <c r="AA1727" i="2" s="1"/>
  <c r="M1727" i="2"/>
  <c r="Z1727" i="2" s="1"/>
  <c r="AC1726" i="2"/>
  <c r="Y1726" i="2"/>
  <c r="X1726" i="2"/>
  <c r="W1726" i="2"/>
  <c r="V1726" i="2"/>
  <c r="U1726" i="2"/>
  <c r="T1726" i="2"/>
  <c r="S1726" i="2"/>
  <c r="R1726" i="2"/>
  <c r="Q1726" i="2"/>
  <c r="P1726" i="2"/>
  <c r="L1726" i="2"/>
  <c r="K1726" i="2"/>
  <c r="J1726" i="2"/>
  <c r="I1726" i="2"/>
  <c r="H1726" i="2"/>
  <c r="G1726" i="2"/>
  <c r="O1725" i="2"/>
  <c r="AB1725" i="2" s="1"/>
  <c r="N1725" i="2"/>
  <c r="AA1725" i="2" s="1"/>
  <c r="M1725" i="2"/>
  <c r="Z1725" i="2" s="1"/>
  <c r="AC1724" i="2"/>
  <c r="Y1724" i="2"/>
  <c r="X1724" i="2"/>
  <c r="W1724" i="2"/>
  <c r="V1724" i="2"/>
  <c r="U1724" i="2"/>
  <c r="T1724" i="2"/>
  <c r="S1724" i="2"/>
  <c r="R1724" i="2"/>
  <c r="Q1724" i="2"/>
  <c r="P1724" i="2"/>
  <c r="L1724" i="2"/>
  <c r="K1724" i="2"/>
  <c r="J1724" i="2"/>
  <c r="I1724" i="2"/>
  <c r="H1724" i="2"/>
  <c r="G1724" i="2"/>
  <c r="O1719" i="2"/>
  <c r="AB1719" i="2" s="1"/>
  <c r="N1719" i="2"/>
  <c r="AA1719" i="2" s="1"/>
  <c r="M1719" i="2"/>
  <c r="Z1719" i="2" s="1"/>
  <c r="AC1718" i="2"/>
  <c r="AC1717" i="2" s="1"/>
  <c r="AC1716" i="2" s="1"/>
  <c r="AC1715" i="2" s="1"/>
  <c r="Y1718" i="2"/>
  <c r="X1718" i="2"/>
  <c r="X1717" i="2" s="1"/>
  <c r="X1716" i="2" s="1"/>
  <c r="X1715" i="2" s="1"/>
  <c r="W1718" i="2"/>
  <c r="W1717" i="2" s="1"/>
  <c r="W1716" i="2" s="1"/>
  <c r="W1715" i="2" s="1"/>
  <c r="V1718" i="2"/>
  <c r="V1717" i="2" s="1"/>
  <c r="V1716" i="2" s="1"/>
  <c r="V1715" i="2" s="1"/>
  <c r="U1718" i="2"/>
  <c r="U1717" i="2" s="1"/>
  <c r="U1716" i="2" s="1"/>
  <c r="U1715" i="2" s="1"/>
  <c r="T1718" i="2"/>
  <c r="T1717" i="2" s="1"/>
  <c r="T1716" i="2" s="1"/>
  <c r="T1715" i="2" s="1"/>
  <c r="S1718" i="2"/>
  <c r="S1717" i="2" s="1"/>
  <c r="S1716" i="2" s="1"/>
  <c r="S1715" i="2" s="1"/>
  <c r="R1718" i="2"/>
  <c r="R1717" i="2" s="1"/>
  <c r="R1716" i="2" s="1"/>
  <c r="R1715" i="2" s="1"/>
  <c r="Q1718" i="2"/>
  <c r="Q1717" i="2" s="1"/>
  <c r="Q1716" i="2" s="1"/>
  <c r="Q1715" i="2" s="1"/>
  <c r="P1718" i="2"/>
  <c r="P1717" i="2" s="1"/>
  <c r="P1716" i="2" s="1"/>
  <c r="P1715" i="2" s="1"/>
  <c r="L1718" i="2"/>
  <c r="L1717" i="2" s="1"/>
  <c r="L1716" i="2" s="1"/>
  <c r="L1715" i="2" s="1"/>
  <c r="K1718" i="2"/>
  <c r="K1717" i="2" s="1"/>
  <c r="K1716" i="2" s="1"/>
  <c r="K1715" i="2" s="1"/>
  <c r="J1718" i="2"/>
  <c r="J1717" i="2" s="1"/>
  <c r="J1716" i="2" s="1"/>
  <c r="J1715" i="2" s="1"/>
  <c r="I1718" i="2"/>
  <c r="H1718" i="2"/>
  <c r="H1717" i="2" s="1"/>
  <c r="G1718" i="2"/>
  <c r="G1717" i="2" s="1"/>
  <c r="G1716" i="2" s="1"/>
  <c r="Y1717" i="2"/>
  <c r="Y1716" i="2" s="1"/>
  <c r="Y1715" i="2" s="1"/>
  <c r="I1717" i="2"/>
  <c r="O1714" i="2"/>
  <c r="AB1714" i="2" s="1"/>
  <c r="N1714" i="2"/>
  <c r="AA1714" i="2" s="1"/>
  <c r="M1714" i="2"/>
  <c r="Z1714" i="2" s="1"/>
  <c r="AC1713" i="2"/>
  <c r="AC1712" i="2" s="1"/>
  <c r="AC1711" i="2" s="1"/>
  <c r="AC1710" i="2" s="1"/>
  <c r="Y1713" i="2"/>
  <c r="Y1712" i="2" s="1"/>
  <c r="Y1711" i="2" s="1"/>
  <c r="Y1710" i="2" s="1"/>
  <c r="X1713" i="2"/>
  <c r="X1712" i="2" s="1"/>
  <c r="X1711" i="2" s="1"/>
  <c r="X1710" i="2" s="1"/>
  <c r="W1713" i="2"/>
  <c r="W1712" i="2" s="1"/>
  <c r="W1711" i="2" s="1"/>
  <c r="W1710" i="2" s="1"/>
  <c r="V1713" i="2"/>
  <c r="V1712" i="2" s="1"/>
  <c r="V1711" i="2" s="1"/>
  <c r="V1710" i="2" s="1"/>
  <c r="U1713" i="2"/>
  <c r="U1712" i="2" s="1"/>
  <c r="U1711" i="2" s="1"/>
  <c r="U1710" i="2" s="1"/>
  <c r="T1713" i="2"/>
  <c r="T1712" i="2" s="1"/>
  <c r="T1711" i="2" s="1"/>
  <c r="T1710" i="2" s="1"/>
  <c r="S1713" i="2"/>
  <c r="S1712" i="2" s="1"/>
  <c r="S1711" i="2" s="1"/>
  <c r="S1710" i="2" s="1"/>
  <c r="R1713" i="2"/>
  <c r="R1712" i="2" s="1"/>
  <c r="R1711" i="2" s="1"/>
  <c r="R1710" i="2" s="1"/>
  <c r="Q1713" i="2"/>
  <c r="Q1712" i="2" s="1"/>
  <c r="Q1711" i="2" s="1"/>
  <c r="Q1710" i="2" s="1"/>
  <c r="P1713" i="2"/>
  <c r="P1712" i="2" s="1"/>
  <c r="P1711" i="2" s="1"/>
  <c r="P1710" i="2" s="1"/>
  <c r="L1713" i="2"/>
  <c r="K1713" i="2"/>
  <c r="K1712" i="2" s="1"/>
  <c r="K1711" i="2" s="1"/>
  <c r="K1710" i="2" s="1"/>
  <c r="J1713" i="2"/>
  <c r="J1712" i="2" s="1"/>
  <c r="J1711" i="2" s="1"/>
  <c r="J1710" i="2" s="1"/>
  <c r="I1713" i="2"/>
  <c r="I1712" i="2" s="1"/>
  <c r="I1711" i="2" s="1"/>
  <c r="H1713" i="2"/>
  <c r="G1713" i="2"/>
  <c r="G1712" i="2" s="1"/>
  <c r="O1709" i="2"/>
  <c r="AB1709" i="2" s="1"/>
  <c r="N1709" i="2"/>
  <c r="AA1709" i="2" s="1"/>
  <c r="M1709" i="2"/>
  <c r="Z1709" i="2" s="1"/>
  <c r="AC1708" i="2"/>
  <c r="AC1707" i="2" s="1"/>
  <c r="Y1708" i="2"/>
  <c r="Y1707" i="2" s="1"/>
  <c r="X1708" i="2"/>
  <c r="X1707" i="2" s="1"/>
  <c r="W1708" i="2"/>
  <c r="W1707" i="2" s="1"/>
  <c r="V1708" i="2"/>
  <c r="V1707" i="2" s="1"/>
  <c r="U1708" i="2"/>
  <c r="U1707" i="2" s="1"/>
  <c r="T1708" i="2"/>
  <c r="T1707" i="2" s="1"/>
  <c r="S1708" i="2"/>
  <c r="S1707" i="2" s="1"/>
  <c r="R1708" i="2"/>
  <c r="R1707" i="2" s="1"/>
  <c r="Q1708" i="2"/>
  <c r="Q1707" i="2" s="1"/>
  <c r="P1708" i="2"/>
  <c r="P1707" i="2" s="1"/>
  <c r="L1708" i="2"/>
  <c r="L1707" i="2" s="1"/>
  <c r="K1708" i="2"/>
  <c r="K1707" i="2" s="1"/>
  <c r="J1708" i="2"/>
  <c r="J1707" i="2" s="1"/>
  <c r="I1708" i="2"/>
  <c r="H1708" i="2"/>
  <c r="H1707" i="2" s="1"/>
  <c r="G1708" i="2"/>
  <c r="G1707" i="2" s="1"/>
  <c r="O1706" i="2"/>
  <c r="AB1706" i="2" s="1"/>
  <c r="N1706" i="2"/>
  <c r="AA1706" i="2" s="1"/>
  <c r="M1706" i="2"/>
  <c r="Z1706" i="2" s="1"/>
  <c r="AC1705" i="2"/>
  <c r="Y1705" i="2"/>
  <c r="X1705" i="2"/>
  <c r="W1705" i="2"/>
  <c r="V1705" i="2"/>
  <c r="U1705" i="2"/>
  <c r="T1705" i="2"/>
  <c r="S1705" i="2"/>
  <c r="R1705" i="2"/>
  <c r="Q1705" i="2"/>
  <c r="P1705" i="2"/>
  <c r="L1705" i="2"/>
  <c r="K1705" i="2"/>
  <c r="J1705" i="2"/>
  <c r="I1705" i="2"/>
  <c r="H1705" i="2"/>
  <c r="G1705" i="2"/>
  <c r="O1704" i="2"/>
  <c r="AB1704" i="2" s="1"/>
  <c r="N1704" i="2"/>
  <c r="AA1704" i="2" s="1"/>
  <c r="M1704" i="2"/>
  <c r="Z1704" i="2" s="1"/>
  <c r="AC1703" i="2"/>
  <c r="Y1703" i="2"/>
  <c r="X1703" i="2"/>
  <c r="W1703" i="2"/>
  <c r="V1703" i="2"/>
  <c r="U1703" i="2"/>
  <c r="U1702" i="2" s="1"/>
  <c r="T1703" i="2"/>
  <c r="S1703" i="2"/>
  <c r="R1703" i="2"/>
  <c r="Q1703" i="2"/>
  <c r="Q1702" i="2" s="1"/>
  <c r="P1703" i="2"/>
  <c r="L1703" i="2"/>
  <c r="K1703" i="2"/>
  <c r="J1703" i="2"/>
  <c r="I1703" i="2"/>
  <c r="H1703" i="2"/>
  <c r="G1703" i="2"/>
  <c r="O1699" i="2"/>
  <c r="AB1699" i="2" s="1"/>
  <c r="N1699" i="2"/>
  <c r="AA1699" i="2" s="1"/>
  <c r="M1699" i="2"/>
  <c r="Z1699" i="2" s="1"/>
  <c r="AC1698" i="2"/>
  <c r="AC1697" i="2" s="1"/>
  <c r="AC1696" i="2" s="1"/>
  <c r="AC1695" i="2" s="1"/>
  <c r="Y1698" i="2"/>
  <c r="X1698" i="2"/>
  <c r="W1698" i="2"/>
  <c r="W1697" i="2" s="1"/>
  <c r="W1696" i="2" s="1"/>
  <c r="W1695" i="2" s="1"/>
  <c r="V1698" i="2"/>
  <c r="V1697" i="2" s="1"/>
  <c r="V1696" i="2" s="1"/>
  <c r="V1695" i="2" s="1"/>
  <c r="U1698" i="2"/>
  <c r="U1697" i="2" s="1"/>
  <c r="U1696" i="2" s="1"/>
  <c r="U1695" i="2" s="1"/>
  <c r="T1698" i="2"/>
  <c r="T1697" i="2" s="1"/>
  <c r="T1696" i="2" s="1"/>
  <c r="T1695" i="2" s="1"/>
  <c r="S1698" i="2"/>
  <c r="S1697" i="2" s="1"/>
  <c r="S1696" i="2" s="1"/>
  <c r="S1695" i="2" s="1"/>
  <c r="R1698" i="2"/>
  <c r="R1697" i="2" s="1"/>
  <c r="R1696" i="2" s="1"/>
  <c r="R1695" i="2" s="1"/>
  <c r="Q1698" i="2"/>
  <c r="Q1697" i="2" s="1"/>
  <c r="Q1696" i="2" s="1"/>
  <c r="Q1695" i="2" s="1"/>
  <c r="P1698" i="2"/>
  <c r="P1697" i="2" s="1"/>
  <c r="P1696" i="2" s="1"/>
  <c r="P1695" i="2" s="1"/>
  <c r="L1698" i="2"/>
  <c r="L1697" i="2" s="1"/>
  <c r="L1696" i="2" s="1"/>
  <c r="L1695" i="2" s="1"/>
  <c r="K1698" i="2"/>
  <c r="K1697" i="2" s="1"/>
  <c r="J1698" i="2"/>
  <c r="J1697" i="2" s="1"/>
  <c r="J1696" i="2" s="1"/>
  <c r="J1695" i="2" s="1"/>
  <c r="I1698" i="2"/>
  <c r="I1697" i="2" s="1"/>
  <c r="I1696" i="2" s="1"/>
  <c r="I1695" i="2" s="1"/>
  <c r="H1698" i="2"/>
  <c r="H1697" i="2" s="1"/>
  <c r="H1696" i="2" s="1"/>
  <c r="H1695" i="2" s="1"/>
  <c r="G1698" i="2"/>
  <c r="G1697" i="2" s="1"/>
  <c r="Y1697" i="2"/>
  <c r="Y1696" i="2" s="1"/>
  <c r="Y1695" i="2" s="1"/>
  <c r="O1692" i="2"/>
  <c r="AB1692" i="2" s="1"/>
  <c r="N1692" i="2"/>
  <c r="AA1692" i="2" s="1"/>
  <c r="M1692" i="2"/>
  <c r="Z1692" i="2" s="1"/>
  <c r="AC1691" i="2"/>
  <c r="AC1690" i="2" s="1"/>
  <c r="AC1689" i="2" s="1"/>
  <c r="AC1688" i="2" s="1"/>
  <c r="Y1691" i="2"/>
  <c r="Y1690" i="2" s="1"/>
  <c r="Y1689" i="2" s="1"/>
  <c r="Y1688" i="2" s="1"/>
  <c r="X1691" i="2"/>
  <c r="X1690" i="2" s="1"/>
  <c r="X1689" i="2" s="1"/>
  <c r="X1688" i="2" s="1"/>
  <c r="W1691" i="2"/>
  <c r="W1690" i="2" s="1"/>
  <c r="W1689" i="2" s="1"/>
  <c r="W1688" i="2" s="1"/>
  <c r="V1691" i="2"/>
  <c r="V1690" i="2" s="1"/>
  <c r="V1689" i="2" s="1"/>
  <c r="V1688" i="2" s="1"/>
  <c r="U1691" i="2"/>
  <c r="U1690" i="2" s="1"/>
  <c r="U1689" i="2" s="1"/>
  <c r="U1688" i="2" s="1"/>
  <c r="T1691" i="2"/>
  <c r="T1690" i="2" s="1"/>
  <c r="T1689" i="2" s="1"/>
  <c r="T1688" i="2" s="1"/>
  <c r="S1691" i="2"/>
  <c r="S1690" i="2" s="1"/>
  <c r="S1689" i="2" s="1"/>
  <c r="S1688" i="2" s="1"/>
  <c r="R1691" i="2"/>
  <c r="R1690" i="2" s="1"/>
  <c r="R1689" i="2" s="1"/>
  <c r="R1688" i="2" s="1"/>
  <c r="Q1691" i="2"/>
  <c r="P1691" i="2"/>
  <c r="L1691" i="2"/>
  <c r="L1690" i="2" s="1"/>
  <c r="L1689" i="2" s="1"/>
  <c r="L1688" i="2" s="1"/>
  <c r="K1691" i="2"/>
  <c r="K1690" i="2" s="1"/>
  <c r="J1691" i="2"/>
  <c r="J1690" i="2" s="1"/>
  <c r="J1689" i="2" s="1"/>
  <c r="J1688" i="2" s="1"/>
  <c r="I1691" i="2"/>
  <c r="I1690" i="2" s="1"/>
  <c r="H1691" i="2"/>
  <c r="H1690" i="2" s="1"/>
  <c r="H1689" i="2" s="1"/>
  <c r="H1688" i="2" s="1"/>
  <c r="G1691" i="2"/>
  <c r="G1690" i="2" s="1"/>
  <c r="Q1690" i="2"/>
  <c r="Q1689" i="2" s="1"/>
  <c r="Q1688" i="2" s="1"/>
  <c r="P1690" i="2"/>
  <c r="P1689" i="2" s="1"/>
  <c r="P1688" i="2" s="1"/>
  <c r="O1687" i="2"/>
  <c r="AB1687" i="2" s="1"/>
  <c r="N1687" i="2"/>
  <c r="AA1687" i="2" s="1"/>
  <c r="M1687" i="2"/>
  <c r="Z1687" i="2" s="1"/>
  <c r="AC1686" i="2"/>
  <c r="AC1685" i="2" s="1"/>
  <c r="AC1684" i="2" s="1"/>
  <c r="AC1683" i="2" s="1"/>
  <c r="Y1686" i="2"/>
  <c r="Y1685" i="2" s="1"/>
  <c r="Y1684" i="2" s="1"/>
  <c r="Y1683" i="2" s="1"/>
  <c r="X1686" i="2"/>
  <c r="X1685" i="2" s="1"/>
  <c r="X1684" i="2" s="1"/>
  <c r="X1683" i="2" s="1"/>
  <c r="W1686" i="2"/>
  <c r="W1685" i="2" s="1"/>
  <c r="W1684" i="2" s="1"/>
  <c r="W1683" i="2" s="1"/>
  <c r="V1686" i="2"/>
  <c r="U1686" i="2"/>
  <c r="U1685" i="2" s="1"/>
  <c r="U1684" i="2" s="1"/>
  <c r="U1683" i="2" s="1"/>
  <c r="T1686" i="2"/>
  <c r="T1685" i="2" s="1"/>
  <c r="T1684" i="2" s="1"/>
  <c r="T1683" i="2" s="1"/>
  <c r="S1686" i="2"/>
  <c r="S1685" i="2" s="1"/>
  <c r="S1684" i="2" s="1"/>
  <c r="S1683" i="2" s="1"/>
  <c r="R1686" i="2"/>
  <c r="R1685" i="2" s="1"/>
  <c r="R1684" i="2" s="1"/>
  <c r="R1683" i="2" s="1"/>
  <c r="Q1686" i="2"/>
  <c r="Q1685" i="2" s="1"/>
  <c r="Q1684" i="2" s="1"/>
  <c r="Q1683" i="2" s="1"/>
  <c r="P1686" i="2"/>
  <c r="P1685" i="2" s="1"/>
  <c r="P1684" i="2" s="1"/>
  <c r="P1683" i="2" s="1"/>
  <c r="L1686" i="2"/>
  <c r="L1685" i="2" s="1"/>
  <c r="L1684" i="2" s="1"/>
  <c r="L1683" i="2" s="1"/>
  <c r="K1686" i="2"/>
  <c r="K1685" i="2" s="1"/>
  <c r="K1684" i="2" s="1"/>
  <c r="K1683" i="2" s="1"/>
  <c r="J1686" i="2"/>
  <c r="J1685" i="2" s="1"/>
  <c r="J1684" i="2" s="1"/>
  <c r="J1683" i="2" s="1"/>
  <c r="I1686" i="2"/>
  <c r="H1686" i="2"/>
  <c r="H1685" i="2" s="1"/>
  <c r="H1684" i="2" s="1"/>
  <c r="G1686" i="2"/>
  <c r="V1685" i="2"/>
  <c r="V1684" i="2" s="1"/>
  <c r="V1683" i="2" s="1"/>
  <c r="O1681" i="2"/>
  <c r="AB1681" i="2" s="1"/>
  <c r="N1681" i="2"/>
  <c r="AA1681" i="2" s="1"/>
  <c r="M1681" i="2"/>
  <c r="Z1681" i="2" s="1"/>
  <c r="AC1680" i="2"/>
  <c r="AC1679" i="2" s="1"/>
  <c r="AC1678" i="2" s="1"/>
  <c r="AC1677" i="2" s="1"/>
  <c r="Y1680" i="2"/>
  <c r="Y1679" i="2" s="1"/>
  <c r="Y1678" i="2" s="1"/>
  <c r="Y1677" i="2" s="1"/>
  <c r="X1680" i="2"/>
  <c r="X1679" i="2" s="1"/>
  <c r="X1678" i="2" s="1"/>
  <c r="X1677" i="2" s="1"/>
  <c r="W1680" i="2"/>
  <c r="W1679" i="2" s="1"/>
  <c r="W1678" i="2" s="1"/>
  <c r="W1677" i="2" s="1"/>
  <c r="V1680" i="2"/>
  <c r="V1679" i="2" s="1"/>
  <c r="V1678" i="2" s="1"/>
  <c r="V1677" i="2" s="1"/>
  <c r="U1680" i="2"/>
  <c r="U1679" i="2" s="1"/>
  <c r="U1678" i="2" s="1"/>
  <c r="U1677" i="2" s="1"/>
  <c r="T1680" i="2"/>
  <c r="T1679" i="2" s="1"/>
  <c r="T1678" i="2" s="1"/>
  <c r="T1677" i="2" s="1"/>
  <c r="S1680" i="2"/>
  <c r="S1679" i="2" s="1"/>
  <c r="S1678" i="2" s="1"/>
  <c r="S1677" i="2" s="1"/>
  <c r="R1680" i="2"/>
  <c r="R1679" i="2" s="1"/>
  <c r="R1678" i="2" s="1"/>
  <c r="R1677" i="2" s="1"/>
  <c r="Q1680" i="2"/>
  <c r="Q1679" i="2" s="1"/>
  <c r="Q1678" i="2" s="1"/>
  <c r="Q1677" i="2" s="1"/>
  <c r="P1680" i="2"/>
  <c r="P1679" i="2" s="1"/>
  <c r="P1678" i="2" s="1"/>
  <c r="P1677" i="2" s="1"/>
  <c r="L1680" i="2"/>
  <c r="L1679" i="2" s="1"/>
  <c r="L1678" i="2" s="1"/>
  <c r="L1677" i="2" s="1"/>
  <c r="K1680" i="2"/>
  <c r="J1680" i="2"/>
  <c r="J1679" i="2" s="1"/>
  <c r="J1678" i="2" s="1"/>
  <c r="J1677" i="2" s="1"/>
  <c r="I1680" i="2"/>
  <c r="I1679" i="2" s="1"/>
  <c r="H1680" i="2"/>
  <c r="H1679" i="2" s="1"/>
  <c r="H1678" i="2" s="1"/>
  <c r="H1677" i="2" s="1"/>
  <c r="G1680" i="2"/>
  <c r="O1676" i="2"/>
  <c r="AB1676" i="2" s="1"/>
  <c r="N1676" i="2"/>
  <c r="AA1676" i="2" s="1"/>
  <c r="M1676" i="2"/>
  <c r="Z1676" i="2" s="1"/>
  <c r="AC1675" i="2"/>
  <c r="AC1674" i="2" s="1"/>
  <c r="AC1673" i="2" s="1"/>
  <c r="AC1672" i="2" s="1"/>
  <c r="Y1675" i="2"/>
  <c r="Y1674" i="2" s="1"/>
  <c r="Y1673" i="2" s="1"/>
  <c r="Y1672" i="2" s="1"/>
  <c r="X1675" i="2"/>
  <c r="X1674" i="2" s="1"/>
  <c r="X1673" i="2" s="1"/>
  <c r="X1672" i="2" s="1"/>
  <c r="W1675" i="2"/>
  <c r="W1674" i="2" s="1"/>
  <c r="W1673" i="2" s="1"/>
  <c r="W1672" i="2" s="1"/>
  <c r="V1675" i="2"/>
  <c r="V1674" i="2" s="1"/>
  <c r="V1673" i="2" s="1"/>
  <c r="V1672" i="2" s="1"/>
  <c r="U1675" i="2"/>
  <c r="U1674" i="2" s="1"/>
  <c r="U1673" i="2" s="1"/>
  <c r="U1672" i="2" s="1"/>
  <c r="T1675" i="2"/>
  <c r="T1674" i="2" s="1"/>
  <c r="T1673" i="2" s="1"/>
  <c r="T1672" i="2" s="1"/>
  <c r="S1675" i="2"/>
  <c r="S1674" i="2" s="1"/>
  <c r="S1673" i="2" s="1"/>
  <c r="S1672" i="2" s="1"/>
  <c r="R1675" i="2"/>
  <c r="R1674" i="2" s="1"/>
  <c r="R1673" i="2" s="1"/>
  <c r="R1672" i="2" s="1"/>
  <c r="Q1675" i="2"/>
  <c r="Q1674" i="2" s="1"/>
  <c r="Q1673" i="2" s="1"/>
  <c r="Q1672" i="2" s="1"/>
  <c r="P1675" i="2"/>
  <c r="P1674" i="2" s="1"/>
  <c r="P1673" i="2" s="1"/>
  <c r="P1672" i="2" s="1"/>
  <c r="L1675" i="2"/>
  <c r="L1674" i="2" s="1"/>
  <c r="L1673" i="2" s="1"/>
  <c r="L1672" i="2" s="1"/>
  <c r="K1675" i="2"/>
  <c r="K1674" i="2" s="1"/>
  <c r="K1673" i="2" s="1"/>
  <c r="K1672" i="2" s="1"/>
  <c r="J1675" i="2"/>
  <c r="I1675" i="2"/>
  <c r="H1675" i="2"/>
  <c r="H1674" i="2" s="1"/>
  <c r="G1675" i="2"/>
  <c r="J1674" i="2"/>
  <c r="J1673" i="2" s="1"/>
  <c r="J1672" i="2" s="1"/>
  <c r="O1671" i="2"/>
  <c r="AB1671" i="2" s="1"/>
  <c r="N1671" i="2"/>
  <c r="AA1671" i="2" s="1"/>
  <c r="M1671" i="2"/>
  <c r="Z1671" i="2" s="1"/>
  <c r="AC1670" i="2"/>
  <c r="AC1669" i="2" s="1"/>
  <c r="AC1668" i="2" s="1"/>
  <c r="AC1667" i="2" s="1"/>
  <c r="Y1670" i="2"/>
  <c r="Y1669" i="2" s="1"/>
  <c r="Y1668" i="2" s="1"/>
  <c r="Y1667" i="2" s="1"/>
  <c r="X1670" i="2"/>
  <c r="X1669" i="2" s="1"/>
  <c r="X1668" i="2" s="1"/>
  <c r="X1667" i="2" s="1"/>
  <c r="W1670" i="2"/>
  <c r="W1669" i="2" s="1"/>
  <c r="W1668" i="2" s="1"/>
  <c r="W1667" i="2" s="1"/>
  <c r="V1670" i="2"/>
  <c r="V1669" i="2" s="1"/>
  <c r="V1668" i="2" s="1"/>
  <c r="V1667" i="2" s="1"/>
  <c r="U1670" i="2"/>
  <c r="U1669" i="2" s="1"/>
  <c r="U1668" i="2" s="1"/>
  <c r="U1667" i="2" s="1"/>
  <c r="T1670" i="2"/>
  <c r="T1669" i="2" s="1"/>
  <c r="T1668" i="2" s="1"/>
  <c r="T1667" i="2" s="1"/>
  <c r="S1670" i="2"/>
  <c r="S1669" i="2" s="1"/>
  <c r="S1668" i="2" s="1"/>
  <c r="S1667" i="2" s="1"/>
  <c r="R1670" i="2"/>
  <c r="R1669" i="2" s="1"/>
  <c r="R1668" i="2" s="1"/>
  <c r="R1667" i="2" s="1"/>
  <c r="Q1670" i="2"/>
  <c r="P1670" i="2"/>
  <c r="P1669" i="2" s="1"/>
  <c r="P1668" i="2" s="1"/>
  <c r="P1667" i="2" s="1"/>
  <c r="L1670" i="2"/>
  <c r="L1669" i="2" s="1"/>
  <c r="L1668" i="2" s="1"/>
  <c r="L1667" i="2" s="1"/>
  <c r="K1670" i="2"/>
  <c r="J1670" i="2"/>
  <c r="J1669" i="2" s="1"/>
  <c r="J1668" i="2" s="1"/>
  <c r="J1667" i="2" s="1"/>
  <c r="I1670" i="2"/>
  <c r="I1669" i="2" s="1"/>
  <c r="H1670" i="2"/>
  <c r="H1669" i="2" s="1"/>
  <c r="H1668" i="2" s="1"/>
  <c r="H1667" i="2" s="1"/>
  <c r="G1670" i="2"/>
  <c r="Q1669" i="2"/>
  <c r="Q1668" i="2" s="1"/>
  <c r="Q1667" i="2" s="1"/>
  <c r="O1666" i="2"/>
  <c r="AB1666" i="2" s="1"/>
  <c r="N1666" i="2"/>
  <c r="AA1666" i="2" s="1"/>
  <c r="M1666" i="2"/>
  <c r="Z1666" i="2" s="1"/>
  <c r="AC1665" i="2"/>
  <c r="AC1664" i="2" s="1"/>
  <c r="Y1665" i="2"/>
  <c r="Y1664" i="2" s="1"/>
  <c r="X1665" i="2"/>
  <c r="X1664" i="2" s="1"/>
  <c r="W1665" i="2"/>
  <c r="W1664" i="2" s="1"/>
  <c r="V1665" i="2"/>
  <c r="V1664" i="2" s="1"/>
  <c r="U1665" i="2"/>
  <c r="U1664" i="2" s="1"/>
  <c r="T1665" i="2"/>
  <c r="T1664" i="2" s="1"/>
  <c r="S1665" i="2"/>
  <c r="S1664" i="2" s="1"/>
  <c r="R1665" i="2"/>
  <c r="R1664" i="2" s="1"/>
  <c r="Q1665" i="2"/>
  <c r="Q1664" i="2" s="1"/>
  <c r="P1665" i="2"/>
  <c r="P1664" i="2" s="1"/>
  <c r="L1665" i="2"/>
  <c r="L1664" i="2" s="1"/>
  <c r="K1665" i="2"/>
  <c r="K1664" i="2" s="1"/>
  <c r="J1665" i="2"/>
  <c r="J1664" i="2" s="1"/>
  <c r="I1665" i="2"/>
  <c r="H1665" i="2"/>
  <c r="H1664" i="2" s="1"/>
  <c r="G1665" i="2"/>
  <c r="G1664" i="2" s="1"/>
  <c r="O1663" i="2"/>
  <c r="AB1663" i="2" s="1"/>
  <c r="N1663" i="2"/>
  <c r="AA1663" i="2" s="1"/>
  <c r="M1663" i="2"/>
  <c r="Z1663" i="2" s="1"/>
  <c r="AC1662" i="2"/>
  <c r="AC1661" i="2" s="1"/>
  <c r="Y1662" i="2"/>
  <c r="Y1661" i="2" s="1"/>
  <c r="X1662" i="2"/>
  <c r="X1661" i="2" s="1"/>
  <c r="W1662" i="2"/>
  <c r="W1661" i="2" s="1"/>
  <c r="V1662" i="2"/>
  <c r="V1661" i="2" s="1"/>
  <c r="U1662" i="2"/>
  <c r="U1661" i="2" s="1"/>
  <c r="T1662" i="2"/>
  <c r="T1661" i="2" s="1"/>
  <c r="S1662" i="2"/>
  <c r="S1661" i="2" s="1"/>
  <c r="R1662" i="2"/>
  <c r="R1661" i="2" s="1"/>
  <c r="Q1662" i="2"/>
  <c r="Q1661" i="2" s="1"/>
  <c r="P1662" i="2"/>
  <c r="P1661" i="2" s="1"/>
  <c r="L1662" i="2"/>
  <c r="L1661" i="2" s="1"/>
  <c r="K1662" i="2"/>
  <c r="K1661" i="2" s="1"/>
  <c r="J1662" i="2"/>
  <c r="J1661" i="2" s="1"/>
  <c r="I1662" i="2"/>
  <c r="H1662" i="2"/>
  <c r="H1661" i="2" s="1"/>
  <c r="G1662" i="2"/>
  <c r="O1660" i="2"/>
  <c r="AB1660" i="2" s="1"/>
  <c r="N1660" i="2"/>
  <c r="AA1660" i="2" s="1"/>
  <c r="M1660" i="2"/>
  <c r="Z1660" i="2" s="1"/>
  <c r="AC1659" i="2"/>
  <c r="AC1658" i="2" s="1"/>
  <c r="Y1659" i="2"/>
  <c r="Y1658" i="2" s="1"/>
  <c r="X1659" i="2"/>
  <c r="X1658" i="2" s="1"/>
  <c r="W1659" i="2"/>
  <c r="W1658" i="2" s="1"/>
  <c r="V1659" i="2"/>
  <c r="V1658" i="2" s="1"/>
  <c r="U1659" i="2"/>
  <c r="U1658" i="2" s="1"/>
  <c r="T1659" i="2"/>
  <c r="T1658" i="2" s="1"/>
  <c r="S1659" i="2"/>
  <c r="S1658" i="2" s="1"/>
  <c r="R1659" i="2"/>
  <c r="R1658" i="2" s="1"/>
  <c r="Q1659" i="2"/>
  <c r="Q1658" i="2" s="1"/>
  <c r="P1659" i="2"/>
  <c r="P1658" i="2" s="1"/>
  <c r="L1659" i="2"/>
  <c r="L1658" i="2" s="1"/>
  <c r="K1659" i="2"/>
  <c r="K1658" i="2" s="1"/>
  <c r="J1659" i="2"/>
  <c r="J1658" i="2" s="1"/>
  <c r="I1659" i="2"/>
  <c r="H1659" i="2"/>
  <c r="H1658" i="2" s="1"/>
  <c r="G1659" i="2"/>
  <c r="G1658" i="2" s="1"/>
  <c r="O1653" i="2"/>
  <c r="AB1653" i="2" s="1"/>
  <c r="N1653" i="2"/>
  <c r="AA1653" i="2" s="1"/>
  <c r="M1653" i="2"/>
  <c r="Z1653" i="2" s="1"/>
  <c r="AC1652" i="2"/>
  <c r="AC1651" i="2" s="1"/>
  <c r="Y1652" i="2"/>
  <c r="Y1651" i="2" s="1"/>
  <c r="X1652" i="2"/>
  <c r="X1651" i="2" s="1"/>
  <c r="W1652" i="2"/>
  <c r="W1651" i="2" s="1"/>
  <c r="V1652" i="2"/>
  <c r="V1651" i="2" s="1"/>
  <c r="U1652" i="2"/>
  <c r="U1651" i="2" s="1"/>
  <c r="T1652" i="2"/>
  <c r="T1651" i="2" s="1"/>
  <c r="S1652" i="2"/>
  <c r="S1651" i="2" s="1"/>
  <c r="R1652" i="2"/>
  <c r="R1651" i="2" s="1"/>
  <c r="Q1652" i="2"/>
  <c r="Q1651" i="2" s="1"/>
  <c r="P1652" i="2"/>
  <c r="P1651" i="2" s="1"/>
  <c r="L1652" i="2"/>
  <c r="L1651" i="2" s="1"/>
  <c r="K1652" i="2"/>
  <c r="K1651" i="2" s="1"/>
  <c r="J1652" i="2"/>
  <c r="J1651" i="2" s="1"/>
  <c r="I1652" i="2"/>
  <c r="H1652" i="2"/>
  <c r="H1651" i="2" s="1"/>
  <c r="G1652" i="2"/>
  <c r="G1651" i="2" s="1"/>
  <c r="O1650" i="2"/>
  <c r="AB1650" i="2" s="1"/>
  <c r="N1650" i="2"/>
  <c r="AA1650" i="2" s="1"/>
  <c r="M1650" i="2"/>
  <c r="Z1650" i="2" s="1"/>
  <c r="AC1649" i="2"/>
  <c r="AC1648" i="2" s="1"/>
  <c r="Y1649" i="2"/>
  <c r="Y1648" i="2" s="1"/>
  <c r="X1649" i="2"/>
  <c r="X1648" i="2" s="1"/>
  <c r="W1649" i="2"/>
  <c r="W1648" i="2" s="1"/>
  <c r="V1649" i="2"/>
  <c r="V1648" i="2" s="1"/>
  <c r="U1649" i="2"/>
  <c r="U1648" i="2" s="1"/>
  <c r="T1649" i="2"/>
  <c r="T1648" i="2" s="1"/>
  <c r="S1649" i="2"/>
  <c r="S1648" i="2" s="1"/>
  <c r="R1649" i="2"/>
  <c r="R1648" i="2" s="1"/>
  <c r="Q1649" i="2"/>
  <c r="Q1648" i="2" s="1"/>
  <c r="P1649" i="2"/>
  <c r="P1648" i="2" s="1"/>
  <c r="L1649" i="2"/>
  <c r="L1648" i="2" s="1"/>
  <c r="L1647" i="2" s="1"/>
  <c r="L1646" i="2" s="1"/>
  <c r="K1649" i="2"/>
  <c r="K1648" i="2" s="1"/>
  <c r="J1649" i="2"/>
  <c r="I1649" i="2"/>
  <c r="H1649" i="2"/>
  <c r="H1648" i="2" s="1"/>
  <c r="G1649" i="2"/>
  <c r="J1648" i="2"/>
  <c r="O1645" i="2"/>
  <c r="AB1645" i="2" s="1"/>
  <c r="N1645" i="2"/>
  <c r="AA1645" i="2" s="1"/>
  <c r="M1645" i="2"/>
  <c r="Z1645" i="2" s="1"/>
  <c r="AC1644" i="2"/>
  <c r="AC1643" i="2" s="1"/>
  <c r="AC1642" i="2" s="1"/>
  <c r="AC1641" i="2" s="1"/>
  <c r="Y1644" i="2"/>
  <c r="Y1643" i="2" s="1"/>
  <c r="Y1642" i="2" s="1"/>
  <c r="Y1641" i="2" s="1"/>
  <c r="X1644" i="2"/>
  <c r="X1643" i="2" s="1"/>
  <c r="X1642" i="2" s="1"/>
  <c r="X1641" i="2" s="1"/>
  <c r="W1644" i="2"/>
  <c r="W1643" i="2" s="1"/>
  <c r="W1642" i="2" s="1"/>
  <c r="W1641" i="2" s="1"/>
  <c r="V1644" i="2"/>
  <c r="V1643" i="2" s="1"/>
  <c r="V1642" i="2" s="1"/>
  <c r="V1641" i="2" s="1"/>
  <c r="U1644" i="2"/>
  <c r="U1643" i="2" s="1"/>
  <c r="U1642" i="2" s="1"/>
  <c r="U1641" i="2" s="1"/>
  <c r="T1644" i="2"/>
  <c r="T1643" i="2" s="1"/>
  <c r="T1642" i="2" s="1"/>
  <c r="T1641" i="2" s="1"/>
  <c r="S1644" i="2"/>
  <c r="S1643" i="2" s="1"/>
  <c r="S1642" i="2" s="1"/>
  <c r="S1641" i="2" s="1"/>
  <c r="R1644" i="2"/>
  <c r="R1643" i="2" s="1"/>
  <c r="R1642" i="2" s="1"/>
  <c r="R1641" i="2" s="1"/>
  <c r="Q1644" i="2"/>
  <c r="P1644" i="2"/>
  <c r="L1644" i="2"/>
  <c r="L1643" i="2" s="1"/>
  <c r="L1642" i="2" s="1"/>
  <c r="L1641" i="2" s="1"/>
  <c r="K1644" i="2"/>
  <c r="J1644" i="2"/>
  <c r="J1643" i="2" s="1"/>
  <c r="J1642" i="2" s="1"/>
  <c r="J1641" i="2" s="1"/>
  <c r="I1644" i="2"/>
  <c r="H1644" i="2"/>
  <c r="H1643" i="2" s="1"/>
  <c r="H1642" i="2" s="1"/>
  <c r="H1641" i="2" s="1"/>
  <c r="G1644" i="2"/>
  <c r="Q1643" i="2"/>
  <c r="Q1642" i="2" s="1"/>
  <c r="Q1641" i="2" s="1"/>
  <c r="P1643" i="2"/>
  <c r="P1642" i="2" s="1"/>
  <c r="P1641" i="2" s="1"/>
  <c r="O1639" i="2"/>
  <c r="AB1639" i="2" s="1"/>
  <c r="N1639" i="2"/>
  <c r="AA1639" i="2" s="1"/>
  <c r="M1639" i="2"/>
  <c r="Z1639" i="2" s="1"/>
  <c r="AC1638" i="2"/>
  <c r="AC1637" i="2" s="1"/>
  <c r="AC1636" i="2" s="1"/>
  <c r="AC1635" i="2" s="1"/>
  <c r="AC1634" i="2" s="1"/>
  <c r="Y1638" i="2"/>
  <c r="X1638" i="2"/>
  <c r="X1637" i="2" s="1"/>
  <c r="X1636" i="2" s="1"/>
  <c r="X1635" i="2" s="1"/>
  <c r="X1634" i="2" s="1"/>
  <c r="W1638" i="2"/>
  <c r="W1637" i="2" s="1"/>
  <c r="W1636" i="2" s="1"/>
  <c r="W1635" i="2" s="1"/>
  <c r="W1634" i="2" s="1"/>
  <c r="V1638" i="2"/>
  <c r="V1637" i="2" s="1"/>
  <c r="V1636" i="2" s="1"/>
  <c r="V1635" i="2" s="1"/>
  <c r="V1634" i="2" s="1"/>
  <c r="U1638" i="2"/>
  <c r="U1637" i="2" s="1"/>
  <c r="U1636" i="2" s="1"/>
  <c r="U1635" i="2" s="1"/>
  <c r="U1634" i="2" s="1"/>
  <c r="T1638" i="2"/>
  <c r="T1637" i="2" s="1"/>
  <c r="T1636" i="2" s="1"/>
  <c r="T1635" i="2" s="1"/>
  <c r="T1634" i="2" s="1"/>
  <c r="S1638" i="2"/>
  <c r="S1637" i="2" s="1"/>
  <c r="S1636" i="2" s="1"/>
  <c r="S1635" i="2" s="1"/>
  <c r="S1634" i="2" s="1"/>
  <c r="R1638" i="2"/>
  <c r="R1637" i="2" s="1"/>
  <c r="R1636" i="2" s="1"/>
  <c r="R1635" i="2" s="1"/>
  <c r="R1634" i="2" s="1"/>
  <c r="Q1638" i="2"/>
  <c r="Q1637" i="2" s="1"/>
  <c r="Q1636" i="2" s="1"/>
  <c r="Q1635" i="2" s="1"/>
  <c r="Q1634" i="2" s="1"/>
  <c r="P1638" i="2"/>
  <c r="P1637" i="2" s="1"/>
  <c r="P1636" i="2" s="1"/>
  <c r="P1635" i="2" s="1"/>
  <c r="P1634" i="2" s="1"/>
  <c r="L1638" i="2"/>
  <c r="K1638" i="2"/>
  <c r="K1637" i="2" s="1"/>
  <c r="K1636" i="2" s="1"/>
  <c r="K1635" i="2" s="1"/>
  <c r="K1634" i="2" s="1"/>
  <c r="J1638" i="2"/>
  <c r="J1637" i="2" s="1"/>
  <c r="J1636" i="2" s="1"/>
  <c r="J1635" i="2" s="1"/>
  <c r="J1634" i="2" s="1"/>
  <c r="I1638" i="2"/>
  <c r="I1637" i="2" s="1"/>
  <c r="I1636" i="2" s="1"/>
  <c r="I1635" i="2" s="1"/>
  <c r="H1638" i="2"/>
  <c r="G1638" i="2"/>
  <c r="G1637" i="2" s="1"/>
  <c r="Y1637" i="2"/>
  <c r="Y1636" i="2" s="1"/>
  <c r="Y1635" i="2" s="1"/>
  <c r="Y1634" i="2" s="1"/>
  <c r="O1632" i="2"/>
  <c r="AB1632" i="2" s="1"/>
  <c r="N1632" i="2"/>
  <c r="AA1632" i="2" s="1"/>
  <c r="M1632" i="2"/>
  <c r="Z1632" i="2" s="1"/>
  <c r="AC1631" i="2"/>
  <c r="AC1630" i="2" s="1"/>
  <c r="AC1629" i="2" s="1"/>
  <c r="AC1628" i="2" s="1"/>
  <c r="Y1631" i="2"/>
  <c r="Y1630" i="2" s="1"/>
  <c r="Y1629" i="2" s="1"/>
  <c r="Y1628" i="2" s="1"/>
  <c r="X1631" i="2"/>
  <c r="X1630" i="2" s="1"/>
  <c r="X1629" i="2" s="1"/>
  <c r="X1628" i="2" s="1"/>
  <c r="W1631" i="2"/>
  <c r="W1630" i="2" s="1"/>
  <c r="W1629" i="2" s="1"/>
  <c r="W1628" i="2" s="1"/>
  <c r="V1631" i="2"/>
  <c r="V1630" i="2" s="1"/>
  <c r="V1629" i="2" s="1"/>
  <c r="V1628" i="2" s="1"/>
  <c r="U1631" i="2"/>
  <c r="U1630" i="2" s="1"/>
  <c r="U1629" i="2" s="1"/>
  <c r="U1628" i="2" s="1"/>
  <c r="T1631" i="2"/>
  <c r="T1630" i="2" s="1"/>
  <c r="T1629" i="2" s="1"/>
  <c r="T1628" i="2" s="1"/>
  <c r="S1631" i="2"/>
  <c r="S1630" i="2" s="1"/>
  <c r="S1629" i="2" s="1"/>
  <c r="S1628" i="2" s="1"/>
  <c r="R1631" i="2"/>
  <c r="R1630" i="2" s="1"/>
  <c r="R1629" i="2" s="1"/>
  <c r="R1628" i="2" s="1"/>
  <c r="Q1631" i="2"/>
  <c r="Q1630" i="2" s="1"/>
  <c r="Q1629" i="2" s="1"/>
  <c r="Q1628" i="2" s="1"/>
  <c r="P1631" i="2"/>
  <c r="P1630" i="2" s="1"/>
  <c r="P1629" i="2" s="1"/>
  <c r="P1628" i="2" s="1"/>
  <c r="L1631" i="2"/>
  <c r="L1630" i="2" s="1"/>
  <c r="L1629" i="2" s="1"/>
  <c r="L1628" i="2" s="1"/>
  <c r="K1631" i="2"/>
  <c r="K1630" i="2" s="1"/>
  <c r="K1629" i="2" s="1"/>
  <c r="K1628" i="2" s="1"/>
  <c r="J1631" i="2"/>
  <c r="J1630" i="2" s="1"/>
  <c r="J1629" i="2" s="1"/>
  <c r="J1628" i="2" s="1"/>
  <c r="I1631" i="2"/>
  <c r="H1631" i="2"/>
  <c r="G1631" i="2"/>
  <c r="G1630" i="2" s="1"/>
  <c r="O1627" i="2"/>
  <c r="AB1627" i="2" s="1"/>
  <c r="N1627" i="2"/>
  <c r="AA1627" i="2" s="1"/>
  <c r="M1627" i="2"/>
  <c r="Z1627" i="2" s="1"/>
  <c r="AC1626" i="2"/>
  <c r="AC1625" i="2" s="1"/>
  <c r="Y1626" i="2"/>
  <c r="Y1625" i="2" s="1"/>
  <c r="X1626" i="2"/>
  <c r="X1625" i="2" s="1"/>
  <c r="W1626" i="2"/>
  <c r="W1625" i="2" s="1"/>
  <c r="V1626" i="2"/>
  <c r="V1625" i="2" s="1"/>
  <c r="U1626" i="2"/>
  <c r="U1625" i="2" s="1"/>
  <c r="T1626" i="2"/>
  <c r="T1625" i="2" s="1"/>
  <c r="S1626" i="2"/>
  <c r="S1625" i="2" s="1"/>
  <c r="R1626" i="2"/>
  <c r="R1625" i="2" s="1"/>
  <c r="Q1626" i="2"/>
  <c r="Q1625" i="2" s="1"/>
  <c r="P1626" i="2"/>
  <c r="P1625" i="2" s="1"/>
  <c r="L1626" i="2"/>
  <c r="L1625" i="2" s="1"/>
  <c r="K1626" i="2"/>
  <c r="K1625" i="2" s="1"/>
  <c r="J1626" i="2"/>
  <c r="J1625" i="2" s="1"/>
  <c r="I1626" i="2"/>
  <c r="H1626" i="2"/>
  <c r="G1626" i="2"/>
  <c r="O1624" i="2"/>
  <c r="AB1624" i="2" s="1"/>
  <c r="N1624" i="2"/>
  <c r="AA1624" i="2" s="1"/>
  <c r="M1624" i="2"/>
  <c r="Z1624" i="2" s="1"/>
  <c r="AC1623" i="2"/>
  <c r="AC1622" i="2" s="1"/>
  <c r="Y1623" i="2"/>
  <c r="Y1622" i="2" s="1"/>
  <c r="X1623" i="2"/>
  <c r="X1622" i="2" s="1"/>
  <c r="W1623" i="2"/>
  <c r="W1622" i="2" s="1"/>
  <c r="V1623" i="2"/>
  <c r="V1622" i="2" s="1"/>
  <c r="U1623" i="2"/>
  <c r="U1622" i="2" s="1"/>
  <c r="T1623" i="2"/>
  <c r="T1622" i="2" s="1"/>
  <c r="S1623" i="2"/>
  <c r="S1622" i="2" s="1"/>
  <c r="R1623" i="2"/>
  <c r="R1622" i="2" s="1"/>
  <c r="Q1623" i="2"/>
  <c r="Q1622" i="2" s="1"/>
  <c r="P1623" i="2"/>
  <c r="P1622" i="2" s="1"/>
  <c r="L1623" i="2"/>
  <c r="K1623" i="2"/>
  <c r="K1622" i="2" s="1"/>
  <c r="J1623" i="2"/>
  <c r="J1622" i="2" s="1"/>
  <c r="I1623" i="2"/>
  <c r="I1622" i="2" s="1"/>
  <c r="H1623" i="2"/>
  <c r="G1623" i="2"/>
  <c r="O1621" i="2"/>
  <c r="AB1621" i="2" s="1"/>
  <c r="N1621" i="2"/>
  <c r="AA1621" i="2" s="1"/>
  <c r="M1621" i="2"/>
  <c r="Z1621" i="2" s="1"/>
  <c r="AC1620" i="2"/>
  <c r="Y1620" i="2"/>
  <c r="X1620" i="2"/>
  <c r="W1620" i="2"/>
  <c r="V1620" i="2"/>
  <c r="U1620" i="2"/>
  <c r="T1620" i="2"/>
  <c r="S1620" i="2"/>
  <c r="R1620" i="2"/>
  <c r="Q1620" i="2"/>
  <c r="P1620" i="2"/>
  <c r="L1620" i="2"/>
  <c r="K1620" i="2"/>
  <c r="J1620" i="2"/>
  <c r="I1620" i="2"/>
  <c r="H1620" i="2"/>
  <c r="G1620" i="2"/>
  <c r="O1619" i="2"/>
  <c r="AB1619" i="2" s="1"/>
  <c r="N1619" i="2"/>
  <c r="AA1619" i="2" s="1"/>
  <c r="M1619" i="2"/>
  <c r="Z1619" i="2" s="1"/>
  <c r="AC1618" i="2"/>
  <c r="AC1617" i="2" s="1"/>
  <c r="Y1618" i="2"/>
  <c r="X1618" i="2"/>
  <c r="W1618" i="2"/>
  <c r="V1618" i="2"/>
  <c r="V1617" i="2" s="1"/>
  <c r="U1618" i="2"/>
  <c r="T1618" i="2"/>
  <c r="S1618" i="2"/>
  <c r="R1618" i="2"/>
  <c r="Q1618" i="2"/>
  <c r="Q1617" i="2" s="1"/>
  <c r="P1618" i="2"/>
  <c r="L1618" i="2"/>
  <c r="K1618" i="2"/>
  <c r="J1618" i="2"/>
  <c r="I1618" i="2"/>
  <c r="H1618" i="2"/>
  <c r="G1618" i="2"/>
  <c r="O1615" i="2"/>
  <c r="AB1615" i="2" s="1"/>
  <c r="N1615" i="2"/>
  <c r="AA1615" i="2" s="1"/>
  <c r="M1615" i="2"/>
  <c r="Z1615" i="2" s="1"/>
  <c r="AC1614" i="2"/>
  <c r="AC1613" i="2" s="1"/>
  <c r="Y1614" i="2"/>
  <c r="Y1613" i="2" s="1"/>
  <c r="X1614" i="2"/>
  <c r="X1613" i="2" s="1"/>
  <c r="W1614" i="2"/>
  <c r="W1613" i="2" s="1"/>
  <c r="V1614" i="2"/>
  <c r="V1613" i="2" s="1"/>
  <c r="U1614" i="2"/>
  <c r="U1613" i="2" s="1"/>
  <c r="T1614" i="2"/>
  <c r="T1613" i="2" s="1"/>
  <c r="S1614" i="2"/>
  <c r="S1613" i="2" s="1"/>
  <c r="R1614" i="2"/>
  <c r="R1613" i="2" s="1"/>
  <c r="Q1614" i="2"/>
  <c r="Q1613" i="2" s="1"/>
  <c r="P1614" i="2"/>
  <c r="P1613" i="2" s="1"/>
  <c r="L1614" i="2"/>
  <c r="L1613" i="2" s="1"/>
  <c r="K1614" i="2"/>
  <c r="K1613" i="2" s="1"/>
  <c r="J1614" i="2"/>
  <c r="J1613" i="2" s="1"/>
  <c r="I1614" i="2"/>
  <c r="I1613" i="2" s="1"/>
  <c r="H1614" i="2"/>
  <c r="G1614" i="2"/>
  <c r="O1612" i="2"/>
  <c r="AB1612" i="2" s="1"/>
  <c r="N1612" i="2"/>
  <c r="AA1612" i="2" s="1"/>
  <c r="M1612" i="2"/>
  <c r="Z1612" i="2" s="1"/>
  <c r="AC1611" i="2"/>
  <c r="AC1610" i="2" s="1"/>
  <c r="Y1611" i="2"/>
  <c r="Y1610" i="2" s="1"/>
  <c r="X1611" i="2"/>
  <c r="X1610" i="2" s="1"/>
  <c r="W1611" i="2"/>
  <c r="W1610" i="2" s="1"/>
  <c r="V1611" i="2"/>
  <c r="V1610" i="2" s="1"/>
  <c r="U1611" i="2"/>
  <c r="U1610" i="2" s="1"/>
  <c r="T1611" i="2"/>
  <c r="T1610" i="2" s="1"/>
  <c r="S1611" i="2"/>
  <c r="S1610" i="2" s="1"/>
  <c r="R1611" i="2"/>
  <c r="R1610" i="2" s="1"/>
  <c r="Q1611" i="2"/>
  <c r="Q1610" i="2" s="1"/>
  <c r="P1611" i="2"/>
  <c r="P1610" i="2" s="1"/>
  <c r="L1611" i="2"/>
  <c r="K1611" i="2"/>
  <c r="K1610" i="2" s="1"/>
  <c r="J1611" i="2"/>
  <c r="J1610" i="2" s="1"/>
  <c r="I1611" i="2"/>
  <c r="I1610" i="2" s="1"/>
  <c r="H1611" i="2"/>
  <c r="G1611" i="2"/>
  <c r="O1609" i="2"/>
  <c r="AB1609" i="2" s="1"/>
  <c r="N1609" i="2"/>
  <c r="AA1609" i="2" s="1"/>
  <c r="M1609" i="2"/>
  <c r="Z1609" i="2" s="1"/>
  <c r="AC1608" i="2"/>
  <c r="AC1607" i="2" s="1"/>
  <c r="Y1608" i="2"/>
  <c r="Y1607" i="2" s="1"/>
  <c r="X1608" i="2"/>
  <c r="X1607" i="2" s="1"/>
  <c r="W1608" i="2"/>
  <c r="W1607" i="2" s="1"/>
  <c r="V1608" i="2"/>
  <c r="V1607" i="2" s="1"/>
  <c r="U1608" i="2"/>
  <c r="U1607" i="2" s="1"/>
  <c r="T1608" i="2"/>
  <c r="T1607" i="2" s="1"/>
  <c r="S1608" i="2"/>
  <c r="S1607" i="2" s="1"/>
  <c r="R1608" i="2"/>
  <c r="R1607" i="2" s="1"/>
  <c r="Q1608" i="2"/>
  <c r="Q1607" i="2" s="1"/>
  <c r="P1608" i="2"/>
  <c r="P1607" i="2" s="1"/>
  <c r="L1608" i="2"/>
  <c r="L1607" i="2" s="1"/>
  <c r="K1608" i="2"/>
  <c r="K1607" i="2" s="1"/>
  <c r="J1608" i="2"/>
  <c r="J1607" i="2" s="1"/>
  <c r="I1608" i="2"/>
  <c r="I1607" i="2" s="1"/>
  <c r="H1608" i="2"/>
  <c r="G1608" i="2"/>
  <c r="I1606" i="2"/>
  <c r="O1606" i="2" s="1"/>
  <c r="AB1606" i="2" s="1"/>
  <c r="H1606" i="2"/>
  <c r="N1606" i="2" s="1"/>
  <c r="AA1606" i="2" s="1"/>
  <c r="G1606" i="2"/>
  <c r="AC1605" i="2"/>
  <c r="Y1605" i="2"/>
  <c r="X1605" i="2"/>
  <c r="W1605" i="2"/>
  <c r="V1605" i="2"/>
  <c r="U1605" i="2"/>
  <c r="T1605" i="2"/>
  <c r="S1605" i="2"/>
  <c r="R1605" i="2"/>
  <c r="Q1605" i="2"/>
  <c r="P1605" i="2"/>
  <c r="L1605" i="2"/>
  <c r="K1605" i="2"/>
  <c r="J1605" i="2"/>
  <c r="I1605" i="2"/>
  <c r="I1604" i="2"/>
  <c r="H1604" i="2"/>
  <c r="N1604" i="2" s="1"/>
  <c r="AA1604" i="2" s="1"/>
  <c r="G1604" i="2"/>
  <c r="AC1603" i="2"/>
  <c r="Y1603" i="2"/>
  <c r="X1603" i="2"/>
  <c r="W1603" i="2"/>
  <c r="V1603" i="2"/>
  <c r="U1603" i="2"/>
  <c r="T1603" i="2"/>
  <c r="S1603" i="2"/>
  <c r="R1603" i="2"/>
  <c r="Q1603" i="2"/>
  <c r="P1603" i="2"/>
  <c r="L1603" i="2"/>
  <c r="K1603" i="2"/>
  <c r="J1603" i="2"/>
  <c r="O1601" i="2"/>
  <c r="AB1601" i="2" s="1"/>
  <c r="N1601" i="2"/>
  <c r="AA1601" i="2" s="1"/>
  <c r="M1601" i="2"/>
  <c r="Z1601" i="2" s="1"/>
  <c r="AC1600" i="2"/>
  <c r="AC1599" i="2" s="1"/>
  <c r="Y1600" i="2"/>
  <c r="Y1599" i="2" s="1"/>
  <c r="X1600" i="2"/>
  <c r="X1599" i="2" s="1"/>
  <c r="W1600" i="2"/>
  <c r="W1599" i="2" s="1"/>
  <c r="V1600" i="2"/>
  <c r="V1599" i="2" s="1"/>
  <c r="U1600" i="2"/>
  <c r="U1599" i="2" s="1"/>
  <c r="T1600" i="2"/>
  <c r="T1599" i="2" s="1"/>
  <c r="S1600" i="2"/>
  <c r="S1599" i="2" s="1"/>
  <c r="R1600" i="2"/>
  <c r="R1599" i="2" s="1"/>
  <c r="Q1600" i="2"/>
  <c r="Q1599" i="2" s="1"/>
  <c r="P1600" i="2"/>
  <c r="P1599" i="2" s="1"/>
  <c r="L1600" i="2"/>
  <c r="L1599" i="2" s="1"/>
  <c r="K1600" i="2"/>
  <c r="K1599" i="2" s="1"/>
  <c r="J1600" i="2"/>
  <c r="J1599" i="2" s="1"/>
  <c r="I1600" i="2"/>
  <c r="H1600" i="2"/>
  <c r="G1600" i="2"/>
  <c r="G1599" i="2" s="1"/>
  <c r="O1597" i="2"/>
  <c r="AB1597" i="2" s="1"/>
  <c r="N1597" i="2"/>
  <c r="AA1597" i="2" s="1"/>
  <c r="M1597" i="2"/>
  <c r="Z1597" i="2" s="1"/>
  <c r="AC1596" i="2"/>
  <c r="AC1595" i="2" s="1"/>
  <c r="AC1594" i="2" s="1"/>
  <c r="Y1596" i="2"/>
  <c r="Y1595" i="2" s="1"/>
  <c r="Y1594" i="2" s="1"/>
  <c r="X1596" i="2"/>
  <c r="X1595" i="2" s="1"/>
  <c r="X1594" i="2" s="1"/>
  <c r="W1596" i="2"/>
  <c r="W1595" i="2" s="1"/>
  <c r="W1594" i="2" s="1"/>
  <c r="V1596" i="2"/>
  <c r="V1595" i="2" s="1"/>
  <c r="V1594" i="2" s="1"/>
  <c r="U1596" i="2"/>
  <c r="U1595" i="2" s="1"/>
  <c r="U1594" i="2" s="1"/>
  <c r="T1596" i="2"/>
  <c r="T1595" i="2" s="1"/>
  <c r="T1594" i="2" s="1"/>
  <c r="S1596" i="2"/>
  <c r="S1595" i="2" s="1"/>
  <c r="S1594" i="2" s="1"/>
  <c r="R1596" i="2"/>
  <c r="R1595" i="2" s="1"/>
  <c r="R1594" i="2" s="1"/>
  <c r="Q1596" i="2"/>
  <c r="Q1595" i="2" s="1"/>
  <c r="Q1594" i="2" s="1"/>
  <c r="P1596" i="2"/>
  <c r="P1595" i="2" s="1"/>
  <c r="P1594" i="2" s="1"/>
  <c r="L1596" i="2"/>
  <c r="L1595" i="2" s="1"/>
  <c r="L1594" i="2" s="1"/>
  <c r="K1596" i="2"/>
  <c r="K1595" i="2" s="1"/>
  <c r="K1594" i="2" s="1"/>
  <c r="J1596" i="2"/>
  <c r="I1596" i="2"/>
  <c r="H1596" i="2"/>
  <c r="G1596" i="2"/>
  <c r="G1595" i="2" s="1"/>
  <c r="O1591" i="2"/>
  <c r="AB1591" i="2" s="1"/>
  <c r="N1591" i="2"/>
  <c r="AA1591" i="2" s="1"/>
  <c r="M1591" i="2"/>
  <c r="Z1591" i="2" s="1"/>
  <c r="AC1590" i="2"/>
  <c r="Y1590" i="2"/>
  <c r="X1590" i="2"/>
  <c r="W1590" i="2"/>
  <c r="V1590" i="2"/>
  <c r="U1590" i="2"/>
  <c r="T1590" i="2"/>
  <c r="S1590" i="2"/>
  <c r="R1590" i="2"/>
  <c r="Q1590" i="2"/>
  <c r="P1590" i="2"/>
  <c r="L1590" i="2"/>
  <c r="K1590" i="2"/>
  <c r="J1590" i="2"/>
  <c r="I1590" i="2"/>
  <c r="H1590" i="2"/>
  <c r="G1590" i="2"/>
  <c r="O1589" i="2"/>
  <c r="AB1589" i="2" s="1"/>
  <c r="N1589" i="2"/>
  <c r="AA1589" i="2" s="1"/>
  <c r="M1589" i="2"/>
  <c r="Z1589" i="2" s="1"/>
  <c r="AC1588" i="2"/>
  <c r="Y1588" i="2"/>
  <c r="X1588" i="2"/>
  <c r="W1588" i="2"/>
  <c r="V1588" i="2"/>
  <c r="U1588" i="2"/>
  <c r="T1588" i="2"/>
  <c r="S1588" i="2"/>
  <c r="R1588" i="2"/>
  <c r="Q1588" i="2"/>
  <c r="P1588" i="2"/>
  <c r="L1588" i="2"/>
  <c r="K1588" i="2"/>
  <c r="J1588" i="2"/>
  <c r="I1588" i="2"/>
  <c r="H1588" i="2"/>
  <c r="G1588" i="2"/>
  <c r="O1587" i="2"/>
  <c r="AB1587" i="2" s="1"/>
  <c r="N1587" i="2"/>
  <c r="AA1587" i="2" s="1"/>
  <c r="M1587" i="2"/>
  <c r="Z1587" i="2" s="1"/>
  <c r="AC1586" i="2"/>
  <c r="Y1586" i="2"/>
  <c r="X1586" i="2"/>
  <c r="W1586" i="2"/>
  <c r="W1585" i="2" s="1"/>
  <c r="V1586" i="2"/>
  <c r="U1586" i="2"/>
  <c r="T1586" i="2"/>
  <c r="S1586" i="2"/>
  <c r="S1585" i="2" s="1"/>
  <c r="R1586" i="2"/>
  <c r="Q1586" i="2"/>
  <c r="P1586" i="2"/>
  <c r="L1586" i="2"/>
  <c r="K1586" i="2"/>
  <c r="J1586" i="2"/>
  <c r="I1586" i="2"/>
  <c r="H1586" i="2"/>
  <c r="G1586" i="2"/>
  <c r="O1584" i="2"/>
  <c r="AB1584" i="2" s="1"/>
  <c r="N1584" i="2"/>
  <c r="AA1584" i="2" s="1"/>
  <c r="M1584" i="2"/>
  <c r="Z1584" i="2" s="1"/>
  <c r="AC1583" i="2"/>
  <c r="AC1582" i="2" s="1"/>
  <c r="Y1583" i="2"/>
  <c r="Y1582" i="2" s="1"/>
  <c r="X1583" i="2"/>
  <c r="X1582" i="2" s="1"/>
  <c r="W1583" i="2"/>
  <c r="W1582" i="2" s="1"/>
  <c r="V1583" i="2"/>
  <c r="V1582" i="2" s="1"/>
  <c r="U1583" i="2"/>
  <c r="T1583" i="2"/>
  <c r="T1582" i="2" s="1"/>
  <c r="S1583" i="2"/>
  <c r="S1582" i="2" s="1"/>
  <c r="R1583" i="2"/>
  <c r="R1582" i="2" s="1"/>
  <c r="Q1583" i="2"/>
  <c r="Q1582" i="2" s="1"/>
  <c r="P1583" i="2"/>
  <c r="P1582" i="2" s="1"/>
  <c r="L1583" i="2"/>
  <c r="L1582" i="2" s="1"/>
  <c r="K1583" i="2"/>
  <c r="K1582" i="2" s="1"/>
  <c r="J1583" i="2"/>
  <c r="J1582" i="2" s="1"/>
  <c r="I1583" i="2"/>
  <c r="H1583" i="2"/>
  <c r="G1583" i="2"/>
  <c r="U1582" i="2"/>
  <c r="I1582" i="2"/>
  <c r="O1579" i="2"/>
  <c r="AB1579" i="2" s="1"/>
  <c r="N1579" i="2"/>
  <c r="AA1579" i="2" s="1"/>
  <c r="M1579" i="2"/>
  <c r="Z1579" i="2" s="1"/>
  <c r="AC1578" i="2"/>
  <c r="Y1578" i="2"/>
  <c r="X1578" i="2"/>
  <c r="W1578" i="2"/>
  <c r="V1578" i="2"/>
  <c r="U1578" i="2"/>
  <c r="T1578" i="2"/>
  <c r="S1578" i="2"/>
  <c r="R1578" i="2"/>
  <c r="Q1578" i="2"/>
  <c r="P1578" i="2"/>
  <c r="L1578" i="2"/>
  <c r="K1578" i="2"/>
  <c r="J1578" i="2"/>
  <c r="I1578" i="2"/>
  <c r="H1578" i="2"/>
  <c r="G1578" i="2"/>
  <c r="O1577" i="2"/>
  <c r="AB1577" i="2" s="1"/>
  <c r="N1577" i="2"/>
  <c r="AA1577" i="2" s="1"/>
  <c r="M1577" i="2"/>
  <c r="Z1577" i="2" s="1"/>
  <c r="AC1576" i="2"/>
  <c r="AC1575" i="2" s="1"/>
  <c r="AC1574" i="2" s="1"/>
  <c r="AC1573" i="2" s="1"/>
  <c r="Y1576" i="2"/>
  <c r="Y1575" i="2" s="1"/>
  <c r="Y1574" i="2" s="1"/>
  <c r="Y1573" i="2" s="1"/>
  <c r="X1576" i="2"/>
  <c r="X1575" i="2" s="1"/>
  <c r="X1574" i="2" s="1"/>
  <c r="X1573" i="2" s="1"/>
  <c r="W1576" i="2"/>
  <c r="V1576" i="2"/>
  <c r="V1575" i="2" s="1"/>
  <c r="V1574" i="2" s="1"/>
  <c r="V1573" i="2" s="1"/>
  <c r="U1576" i="2"/>
  <c r="T1576" i="2"/>
  <c r="S1576" i="2"/>
  <c r="R1576" i="2"/>
  <c r="R1575" i="2" s="1"/>
  <c r="R1574" i="2" s="1"/>
  <c r="R1573" i="2" s="1"/>
  <c r="Q1576" i="2"/>
  <c r="Q1575" i="2" s="1"/>
  <c r="Q1574" i="2" s="1"/>
  <c r="Q1573" i="2" s="1"/>
  <c r="P1576" i="2"/>
  <c r="L1576" i="2"/>
  <c r="L1575" i="2" s="1"/>
  <c r="L1574" i="2" s="1"/>
  <c r="L1573" i="2" s="1"/>
  <c r="K1576" i="2"/>
  <c r="K1575" i="2" s="1"/>
  <c r="J1576" i="2"/>
  <c r="I1576" i="2"/>
  <c r="I1575" i="2" s="1"/>
  <c r="H1576" i="2"/>
  <c r="H1575" i="2" s="1"/>
  <c r="H1574" i="2" s="1"/>
  <c r="G1576" i="2"/>
  <c r="O1569" i="2"/>
  <c r="AB1569" i="2" s="1"/>
  <c r="N1569" i="2"/>
  <c r="AA1569" i="2" s="1"/>
  <c r="M1569" i="2"/>
  <c r="Z1569" i="2" s="1"/>
  <c r="AC1568" i="2"/>
  <c r="Y1568" i="2"/>
  <c r="X1568" i="2"/>
  <c r="W1568" i="2"/>
  <c r="V1568" i="2"/>
  <c r="U1568" i="2"/>
  <c r="T1568" i="2"/>
  <c r="S1568" i="2"/>
  <c r="R1568" i="2"/>
  <c r="Q1568" i="2"/>
  <c r="P1568" i="2"/>
  <c r="L1568" i="2"/>
  <c r="K1568" i="2"/>
  <c r="J1568" i="2"/>
  <c r="I1568" i="2"/>
  <c r="H1568" i="2"/>
  <c r="G1568" i="2"/>
  <c r="O1567" i="2"/>
  <c r="AB1567" i="2" s="1"/>
  <c r="N1567" i="2"/>
  <c r="AA1567" i="2" s="1"/>
  <c r="M1567" i="2"/>
  <c r="Z1567" i="2" s="1"/>
  <c r="AC1566" i="2"/>
  <c r="Y1566" i="2"/>
  <c r="X1566" i="2"/>
  <c r="W1566" i="2"/>
  <c r="V1566" i="2"/>
  <c r="U1566" i="2"/>
  <c r="T1566" i="2"/>
  <c r="S1566" i="2"/>
  <c r="R1566" i="2"/>
  <c r="Q1566" i="2"/>
  <c r="P1566" i="2"/>
  <c r="L1566" i="2"/>
  <c r="K1566" i="2"/>
  <c r="J1566" i="2"/>
  <c r="I1566" i="2"/>
  <c r="H1566" i="2"/>
  <c r="G1566" i="2"/>
  <c r="O1562" i="2"/>
  <c r="AB1562" i="2" s="1"/>
  <c r="N1562" i="2"/>
  <c r="AA1562" i="2" s="1"/>
  <c r="M1562" i="2"/>
  <c r="Z1562" i="2" s="1"/>
  <c r="AC1561" i="2"/>
  <c r="AC1560" i="2" s="1"/>
  <c r="AC1559" i="2" s="1"/>
  <c r="AC1558" i="2" s="1"/>
  <c r="Y1561" i="2"/>
  <c r="Y1560" i="2" s="1"/>
  <c r="Y1559" i="2" s="1"/>
  <c r="Y1558" i="2" s="1"/>
  <c r="X1561" i="2"/>
  <c r="X1560" i="2" s="1"/>
  <c r="X1559" i="2" s="1"/>
  <c r="X1558" i="2" s="1"/>
  <c r="W1561" i="2"/>
  <c r="W1560" i="2" s="1"/>
  <c r="W1559" i="2" s="1"/>
  <c r="W1558" i="2" s="1"/>
  <c r="V1561" i="2"/>
  <c r="V1560" i="2" s="1"/>
  <c r="V1559" i="2" s="1"/>
  <c r="V1558" i="2" s="1"/>
  <c r="U1561" i="2"/>
  <c r="U1560" i="2" s="1"/>
  <c r="U1559" i="2" s="1"/>
  <c r="U1558" i="2" s="1"/>
  <c r="T1561" i="2"/>
  <c r="T1560" i="2" s="1"/>
  <c r="T1559" i="2" s="1"/>
  <c r="T1558" i="2" s="1"/>
  <c r="S1561" i="2"/>
  <c r="S1560" i="2" s="1"/>
  <c r="S1559" i="2" s="1"/>
  <c r="S1558" i="2" s="1"/>
  <c r="R1561" i="2"/>
  <c r="R1560" i="2" s="1"/>
  <c r="R1559" i="2" s="1"/>
  <c r="R1558" i="2" s="1"/>
  <c r="Q1561" i="2"/>
  <c r="Q1560" i="2" s="1"/>
  <c r="Q1559" i="2" s="1"/>
  <c r="Q1558" i="2" s="1"/>
  <c r="P1561" i="2"/>
  <c r="P1560" i="2" s="1"/>
  <c r="P1559" i="2" s="1"/>
  <c r="P1558" i="2" s="1"/>
  <c r="L1561" i="2"/>
  <c r="L1560" i="2" s="1"/>
  <c r="L1559" i="2" s="1"/>
  <c r="L1558" i="2" s="1"/>
  <c r="K1561" i="2"/>
  <c r="K1560" i="2" s="1"/>
  <c r="K1559" i="2" s="1"/>
  <c r="K1558" i="2" s="1"/>
  <c r="J1561" i="2"/>
  <c r="I1561" i="2"/>
  <c r="H1561" i="2"/>
  <c r="G1561" i="2"/>
  <c r="G1560" i="2" s="1"/>
  <c r="O1555" i="2"/>
  <c r="AB1555" i="2" s="1"/>
  <c r="N1555" i="2"/>
  <c r="AA1555" i="2" s="1"/>
  <c r="M1555" i="2"/>
  <c r="Z1555" i="2" s="1"/>
  <c r="AC1554" i="2"/>
  <c r="Y1554" i="2"/>
  <c r="X1554" i="2"/>
  <c r="W1554" i="2"/>
  <c r="V1554" i="2"/>
  <c r="U1554" i="2"/>
  <c r="T1554" i="2"/>
  <c r="S1554" i="2"/>
  <c r="R1554" i="2"/>
  <c r="Q1554" i="2"/>
  <c r="P1554" i="2"/>
  <c r="L1554" i="2"/>
  <c r="K1554" i="2"/>
  <c r="J1554" i="2"/>
  <c r="I1554" i="2"/>
  <c r="H1554" i="2"/>
  <c r="G1554" i="2"/>
  <c r="O1553" i="2"/>
  <c r="AB1553" i="2" s="1"/>
  <c r="N1553" i="2"/>
  <c r="AA1553" i="2" s="1"/>
  <c r="M1553" i="2"/>
  <c r="Z1553" i="2" s="1"/>
  <c r="AC1552" i="2"/>
  <c r="Y1552" i="2"/>
  <c r="X1552" i="2"/>
  <c r="W1552" i="2"/>
  <c r="V1552" i="2"/>
  <c r="U1552" i="2"/>
  <c r="T1552" i="2"/>
  <c r="S1552" i="2"/>
  <c r="S1551" i="2" s="1"/>
  <c r="S1550" i="2" s="1"/>
  <c r="S1549" i="2" s="1"/>
  <c r="R1552" i="2"/>
  <c r="Q1552" i="2"/>
  <c r="P1552" i="2"/>
  <c r="P1551" i="2" s="1"/>
  <c r="P1550" i="2" s="1"/>
  <c r="P1549" i="2" s="1"/>
  <c r="L1552" i="2"/>
  <c r="K1552" i="2"/>
  <c r="J1552" i="2"/>
  <c r="J1551" i="2" s="1"/>
  <c r="J1550" i="2" s="1"/>
  <c r="J1549" i="2" s="1"/>
  <c r="I1552" i="2"/>
  <c r="H1552" i="2"/>
  <c r="G1552" i="2"/>
  <c r="Y1551" i="2"/>
  <c r="Y1550" i="2" s="1"/>
  <c r="Y1549" i="2" s="1"/>
  <c r="O1548" i="2"/>
  <c r="AB1548" i="2" s="1"/>
  <c r="N1548" i="2"/>
  <c r="AA1548" i="2" s="1"/>
  <c r="M1548" i="2"/>
  <c r="Z1548" i="2" s="1"/>
  <c r="AC1547" i="2"/>
  <c r="AC1546" i="2" s="1"/>
  <c r="AC1545" i="2" s="1"/>
  <c r="AC1544" i="2" s="1"/>
  <c r="Y1547" i="2"/>
  <c r="Y1546" i="2" s="1"/>
  <c r="Y1545" i="2" s="1"/>
  <c r="Y1544" i="2" s="1"/>
  <c r="X1547" i="2"/>
  <c r="X1546" i="2" s="1"/>
  <c r="X1545" i="2" s="1"/>
  <c r="X1544" i="2" s="1"/>
  <c r="W1547" i="2"/>
  <c r="W1546" i="2" s="1"/>
  <c r="W1545" i="2" s="1"/>
  <c r="W1544" i="2" s="1"/>
  <c r="V1547" i="2"/>
  <c r="V1546" i="2" s="1"/>
  <c r="V1545" i="2" s="1"/>
  <c r="V1544" i="2" s="1"/>
  <c r="U1547" i="2"/>
  <c r="U1546" i="2" s="1"/>
  <c r="U1545" i="2" s="1"/>
  <c r="U1544" i="2" s="1"/>
  <c r="T1547" i="2"/>
  <c r="T1546" i="2" s="1"/>
  <c r="T1545" i="2" s="1"/>
  <c r="T1544" i="2" s="1"/>
  <c r="S1547" i="2"/>
  <c r="S1546" i="2" s="1"/>
  <c r="S1545" i="2" s="1"/>
  <c r="S1544" i="2" s="1"/>
  <c r="R1547" i="2"/>
  <c r="R1546" i="2" s="1"/>
  <c r="R1545" i="2" s="1"/>
  <c r="R1544" i="2" s="1"/>
  <c r="Q1547" i="2"/>
  <c r="Q1546" i="2" s="1"/>
  <c r="Q1545" i="2" s="1"/>
  <c r="Q1544" i="2" s="1"/>
  <c r="P1547" i="2"/>
  <c r="P1546" i="2" s="1"/>
  <c r="P1545" i="2" s="1"/>
  <c r="P1544" i="2" s="1"/>
  <c r="L1547" i="2"/>
  <c r="K1547" i="2"/>
  <c r="J1547" i="2"/>
  <c r="J1546" i="2" s="1"/>
  <c r="J1545" i="2" s="1"/>
  <c r="J1544" i="2" s="1"/>
  <c r="I1547" i="2"/>
  <c r="I1546" i="2" s="1"/>
  <c r="I1545" i="2" s="1"/>
  <c r="H1547" i="2"/>
  <c r="G1547" i="2"/>
  <c r="G1546" i="2" s="1"/>
  <c r="K1546" i="2"/>
  <c r="K1545" i="2" s="1"/>
  <c r="K1544" i="2" s="1"/>
  <c r="O1541" i="2"/>
  <c r="AB1541" i="2" s="1"/>
  <c r="N1541" i="2"/>
  <c r="AA1541" i="2" s="1"/>
  <c r="M1541" i="2"/>
  <c r="Z1541" i="2" s="1"/>
  <c r="AC1540" i="2"/>
  <c r="AC1539" i="2" s="1"/>
  <c r="Y1540" i="2"/>
  <c r="X1540" i="2"/>
  <c r="X1539" i="2" s="1"/>
  <c r="W1540" i="2"/>
  <c r="W1539" i="2" s="1"/>
  <c r="V1540" i="2"/>
  <c r="V1539" i="2" s="1"/>
  <c r="U1540" i="2"/>
  <c r="U1539" i="2" s="1"/>
  <c r="T1540" i="2"/>
  <c r="T1539" i="2" s="1"/>
  <c r="S1540" i="2"/>
  <c r="S1539" i="2" s="1"/>
  <c r="R1540" i="2"/>
  <c r="R1539" i="2" s="1"/>
  <c r="Q1540" i="2"/>
  <c r="Q1539" i="2" s="1"/>
  <c r="P1540" i="2"/>
  <c r="P1539" i="2" s="1"/>
  <c r="L1540" i="2"/>
  <c r="L1539" i="2" s="1"/>
  <c r="K1540" i="2"/>
  <c r="K1539" i="2" s="1"/>
  <c r="J1540" i="2"/>
  <c r="J1539" i="2" s="1"/>
  <c r="I1540" i="2"/>
  <c r="I1539" i="2" s="1"/>
  <c r="H1540" i="2"/>
  <c r="G1540" i="2"/>
  <c r="Y1539" i="2"/>
  <c r="O1538" i="2"/>
  <c r="AB1538" i="2" s="1"/>
  <c r="N1538" i="2"/>
  <c r="AA1538" i="2" s="1"/>
  <c r="M1538" i="2"/>
  <c r="Z1538" i="2" s="1"/>
  <c r="AC1537" i="2"/>
  <c r="AC1536" i="2" s="1"/>
  <c r="Y1537" i="2"/>
  <c r="X1537" i="2"/>
  <c r="X1536" i="2" s="1"/>
  <c r="W1537" i="2"/>
  <c r="W1536" i="2" s="1"/>
  <c r="V1537" i="2"/>
  <c r="V1536" i="2" s="1"/>
  <c r="U1537" i="2"/>
  <c r="U1536" i="2" s="1"/>
  <c r="T1537" i="2"/>
  <c r="T1536" i="2" s="1"/>
  <c r="S1537" i="2"/>
  <c r="S1536" i="2" s="1"/>
  <c r="R1537" i="2"/>
  <c r="R1536" i="2" s="1"/>
  <c r="Q1537" i="2"/>
  <c r="Q1536" i="2" s="1"/>
  <c r="P1537" i="2"/>
  <c r="P1536" i="2" s="1"/>
  <c r="L1537" i="2"/>
  <c r="L1536" i="2" s="1"/>
  <c r="K1537" i="2"/>
  <c r="K1536" i="2" s="1"/>
  <c r="J1537" i="2"/>
  <c r="J1536" i="2" s="1"/>
  <c r="I1537" i="2"/>
  <c r="I1536" i="2" s="1"/>
  <c r="H1537" i="2"/>
  <c r="G1537" i="2"/>
  <c r="Y1536" i="2"/>
  <c r="O1531" i="2"/>
  <c r="AB1531" i="2" s="1"/>
  <c r="N1531" i="2"/>
  <c r="AA1531" i="2" s="1"/>
  <c r="M1531" i="2"/>
  <c r="Z1531" i="2" s="1"/>
  <c r="AC1530" i="2"/>
  <c r="AC1529" i="2" s="1"/>
  <c r="AC1528" i="2" s="1"/>
  <c r="AC1527" i="2" s="1"/>
  <c r="AC1526" i="2" s="1"/>
  <c r="AC1525" i="2" s="1"/>
  <c r="Y1530" i="2"/>
  <c r="Y1529" i="2" s="1"/>
  <c r="Y1528" i="2" s="1"/>
  <c r="Y1527" i="2" s="1"/>
  <c r="Y1526" i="2" s="1"/>
  <c r="Y1525" i="2" s="1"/>
  <c r="X1530" i="2"/>
  <c r="X1529" i="2" s="1"/>
  <c r="X1528" i="2" s="1"/>
  <c r="X1527" i="2" s="1"/>
  <c r="X1526" i="2" s="1"/>
  <c r="X1525" i="2" s="1"/>
  <c r="W1530" i="2"/>
  <c r="W1529" i="2" s="1"/>
  <c r="W1528" i="2" s="1"/>
  <c r="W1527" i="2" s="1"/>
  <c r="W1526" i="2" s="1"/>
  <c r="W1525" i="2" s="1"/>
  <c r="V1530" i="2"/>
  <c r="V1529" i="2" s="1"/>
  <c r="V1528" i="2" s="1"/>
  <c r="V1527" i="2" s="1"/>
  <c r="V1526" i="2" s="1"/>
  <c r="V1525" i="2" s="1"/>
  <c r="U1530" i="2"/>
  <c r="U1529" i="2" s="1"/>
  <c r="U1528" i="2" s="1"/>
  <c r="U1527" i="2" s="1"/>
  <c r="U1526" i="2" s="1"/>
  <c r="U1525" i="2" s="1"/>
  <c r="T1530" i="2"/>
  <c r="T1529" i="2" s="1"/>
  <c r="T1528" i="2" s="1"/>
  <c r="T1527" i="2" s="1"/>
  <c r="T1526" i="2" s="1"/>
  <c r="T1525" i="2" s="1"/>
  <c r="S1530" i="2"/>
  <c r="S1529" i="2" s="1"/>
  <c r="S1528" i="2" s="1"/>
  <c r="S1527" i="2" s="1"/>
  <c r="S1526" i="2" s="1"/>
  <c r="S1525" i="2" s="1"/>
  <c r="R1530" i="2"/>
  <c r="R1529" i="2" s="1"/>
  <c r="R1528" i="2" s="1"/>
  <c r="R1527" i="2" s="1"/>
  <c r="R1526" i="2" s="1"/>
  <c r="R1525" i="2" s="1"/>
  <c r="Q1530" i="2"/>
  <c r="Q1529" i="2" s="1"/>
  <c r="Q1528" i="2" s="1"/>
  <c r="Q1527" i="2" s="1"/>
  <c r="Q1526" i="2" s="1"/>
  <c r="Q1525" i="2" s="1"/>
  <c r="P1530" i="2"/>
  <c r="P1529" i="2" s="1"/>
  <c r="P1528" i="2" s="1"/>
  <c r="P1527" i="2" s="1"/>
  <c r="P1526" i="2" s="1"/>
  <c r="P1525" i="2" s="1"/>
  <c r="L1530" i="2"/>
  <c r="K1530" i="2"/>
  <c r="K1529" i="2" s="1"/>
  <c r="K1528" i="2" s="1"/>
  <c r="K1527" i="2" s="1"/>
  <c r="K1526" i="2" s="1"/>
  <c r="K1525" i="2" s="1"/>
  <c r="J1530" i="2"/>
  <c r="J1529" i="2" s="1"/>
  <c r="J1528" i="2" s="1"/>
  <c r="J1527" i="2" s="1"/>
  <c r="J1526" i="2" s="1"/>
  <c r="J1525" i="2" s="1"/>
  <c r="I1530" i="2"/>
  <c r="I1529" i="2" s="1"/>
  <c r="I1528" i="2" s="1"/>
  <c r="H1530" i="2"/>
  <c r="G1530" i="2"/>
  <c r="G1529" i="2" s="1"/>
  <c r="O1524" i="2"/>
  <c r="AB1524" i="2" s="1"/>
  <c r="N1524" i="2"/>
  <c r="AA1524" i="2" s="1"/>
  <c r="M1524" i="2"/>
  <c r="Z1524" i="2" s="1"/>
  <c r="AC1523" i="2"/>
  <c r="Y1523" i="2"/>
  <c r="X1523" i="2"/>
  <c r="W1523" i="2"/>
  <c r="V1523" i="2"/>
  <c r="U1523" i="2"/>
  <c r="T1523" i="2"/>
  <c r="S1523" i="2"/>
  <c r="R1523" i="2"/>
  <c r="Q1523" i="2"/>
  <c r="P1523" i="2"/>
  <c r="L1523" i="2"/>
  <c r="K1523" i="2"/>
  <c r="J1523" i="2"/>
  <c r="I1523" i="2"/>
  <c r="H1523" i="2"/>
  <c r="G1523" i="2"/>
  <c r="O1522" i="2"/>
  <c r="AB1522" i="2" s="1"/>
  <c r="N1522" i="2"/>
  <c r="AA1522" i="2" s="1"/>
  <c r="M1522" i="2"/>
  <c r="Z1522" i="2" s="1"/>
  <c r="AC1521" i="2"/>
  <c r="Y1521" i="2"/>
  <c r="X1521" i="2"/>
  <c r="W1521" i="2"/>
  <c r="V1521" i="2"/>
  <c r="U1521" i="2"/>
  <c r="T1521" i="2"/>
  <c r="S1521" i="2"/>
  <c r="R1521" i="2"/>
  <c r="Q1521" i="2"/>
  <c r="P1521" i="2"/>
  <c r="L1521" i="2"/>
  <c r="K1521" i="2"/>
  <c r="J1521" i="2"/>
  <c r="I1521" i="2"/>
  <c r="H1521" i="2"/>
  <c r="G1521" i="2"/>
  <c r="O1520" i="2"/>
  <c r="AB1520" i="2" s="1"/>
  <c r="N1520" i="2"/>
  <c r="AA1520" i="2" s="1"/>
  <c r="M1520" i="2"/>
  <c r="Z1520" i="2" s="1"/>
  <c r="AC1519" i="2"/>
  <c r="Y1519" i="2"/>
  <c r="X1519" i="2"/>
  <c r="W1519" i="2"/>
  <c r="V1519" i="2"/>
  <c r="U1519" i="2"/>
  <c r="T1519" i="2"/>
  <c r="S1519" i="2"/>
  <c r="R1519" i="2"/>
  <c r="Q1519" i="2"/>
  <c r="P1519" i="2"/>
  <c r="L1519" i="2"/>
  <c r="K1519" i="2"/>
  <c r="J1519" i="2"/>
  <c r="I1519" i="2"/>
  <c r="H1519" i="2"/>
  <c r="G1519" i="2"/>
  <c r="O1514" i="2"/>
  <c r="AB1514" i="2" s="1"/>
  <c r="N1514" i="2"/>
  <c r="AA1514" i="2" s="1"/>
  <c r="M1514" i="2"/>
  <c r="Z1514" i="2" s="1"/>
  <c r="AC1513" i="2"/>
  <c r="AC1512" i="2" s="1"/>
  <c r="AC1511" i="2" s="1"/>
  <c r="AC1510" i="2" s="1"/>
  <c r="Y1513" i="2"/>
  <c r="X1513" i="2"/>
  <c r="W1513" i="2"/>
  <c r="W1512" i="2" s="1"/>
  <c r="W1511" i="2" s="1"/>
  <c r="W1510" i="2" s="1"/>
  <c r="V1513" i="2"/>
  <c r="V1512" i="2" s="1"/>
  <c r="V1511" i="2" s="1"/>
  <c r="V1510" i="2" s="1"/>
  <c r="U1513" i="2"/>
  <c r="U1512" i="2" s="1"/>
  <c r="U1511" i="2" s="1"/>
  <c r="U1510" i="2" s="1"/>
  <c r="T1513" i="2"/>
  <c r="T1512" i="2" s="1"/>
  <c r="T1511" i="2" s="1"/>
  <c r="T1510" i="2" s="1"/>
  <c r="S1513" i="2"/>
  <c r="S1512" i="2" s="1"/>
  <c r="S1511" i="2" s="1"/>
  <c r="S1510" i="2" s="1"/>
  <c r="R1513" i="2"/>
  <c r="R1512" i="2" s="1"/>
  <c r="R1511" i="2" s="1"/>
  <c r="R1510" i="2" s="1"/>
  <c r="Q1513" i="2"/>
  <c r="Q1512" i="2" s="1"/>
  <c r="Q1511" i="2" s="1"/>
  <c r="Q1510" i="2" s="1"/>
  <c r="P1513" i="2"/>
  <c r="P1512" i="2" s="1"/>
  <c r="P1511" i="2" s="1"/>
  <c r="P1510" i="2" s="1"/>
  <c r="L1513" i="2"/>
  <c r="L1512" i="2" s="1"/>
  <c r="L1511" i="2" s="1"/>
  <c r="L1510" i="2" s="1"/>
  <c r="K1513" i="2"/>
  <c r="K1512" i="2" s="1"/>
  <c r="K1511" i="2" s="1"/>
  <c r="K1510" i="2" s="1"/>
  <c r="J1513" i="2"/>
  <c r="J1512" i="2" s="1"/>
  <c r="J1511" i="2" s="1"/>
  <c r="J1510" i="2" s="1"/>
  <c r="I1513" i="2"/>
  <c r="H1513" i="2"/>
  <c r="H1512" i="2" s="1"/>
  <c r="H1511" i="2" s="1"/>
  <c r="G1513" i="2"/>
  <c r="Y1512" i="2"/>
  <c r="Y1511" i="2" s="1"/>
  <c r="Y1510" i="2" s="1"/>
  <c r="X1512" i="2"/>
  <c r="X1511" i="2" s="1"/>
  <c r="X1510" i="2" s="1"/>
  <c r="O1509" i="2"/>
  <c r="AB1509" i="2" s="1"/>
  <c r="N1509" i="2"/>
  <c r="AA1509" i="2" s="1"/>
  <c r="M1509" i="2"/>
  <c r="Z1509" i="2" s="1"/>
  <c r="AC1508" i="2"/>
  <c r="AC1507" i="2" s="1"/>
  <c r="AC1506" i="2" s="1"/>
  <c r="AC1505" i="2" s="1"/>
  <c r="Y1508" i="2"/>
  <c r="Y1507" i="2" s="1"/>
  <c r="Y1506" i="2" s="1"/>
  <c r="Y1505" i="2" s="1"/>
  <c r="X1508" i="2"/>
  <c r="X1507" i="2" s="1"/>
  <c r="X1506" i="2" s="1"/>
  <c r="X1505" i="2" s="1"/>
  <c r="W1508" i="2"/>
  <c r="W1507" i="2" s="1"/>
  <c r="W1506" i="2" s="1"/>
  <c r="W1505" i="2" s="1"/>
  <c r="V1508" i="2"/>
  <c r="V1507" i="2" s="1"/>
  <c r="V1506" i="2" s="1"/>
  <c r="V1505" i="2" s="1"/>
  <c r="U1508" i="2"/>
  <c r="U1507" i="2" s="1"/>
  <c r="U1506" i="2" s="1"/>
  <c r="U1505" i="2" s="1"/>
  <c r="T1508" i="2"/>
  <c r="T1507" i="2" s="1"/>
  <c r="T1506" i="2" s="1"/>
  <c r="T1505" i="2" s="1"/>
  <c r="S1508" i="2"/>
  <c r="S1507" i="2" s="1"/>
  <c r="S1506" i="2" s="1"/>
  <c r="S1505" i="2" s="1"/>
  <c r="R1508" i="2"/>
  <c r="R1507" i="2" s="1"/>
  <c r="R1506" i="2" s="1"/>
  <c r="R1505" i="2" s="1"/>
  <c r="Q1508" i="2"/>
  <c r="Q1507" i="2" s="1"/>
  <c r="Q1506" i="2" s="1"/>
  <c r="Q1505" i="2" s="1"/>
  <c r="P1508" i="2"/>
  <c r="P1507" i="2" s="1"/>
  <c r="P1506" i="2" s="1"/>
  <c r="P1505" i="2" s="1"/>
  <c r="L1508" i="2"/>
  <c r="L1507" i="2" s="1"/>
  <c r="L1506" i="2" s="1"/>
  <c r="L1505" i="2" s="1"/>
  <c r="K1508" i="2"/>
  <c r="K1507" i="2" s="1"/>
  <c r="K1506" i="2" s="1"/>
  <c r="K1505" i="2" s="1"/>
  <c r="J1508" i="2"/>
  <c r="J1507" i="2" s="1"/>
  <c r="I1508" i="2"/>
  <c r="H1508" i="2"/>
  <c r="H1507" i="2" s="1"/>
  <c r="G1508" i="2"/>
  <c r="G1507" i="2" s="1"/>
  <c r="J1506" i="2"/>
  <c r="J1505" i="2" s="1"/>
  <c r="O1504" i="2"/>
  <c r="AB1504" i="2" s="1"/>
  <c r="N1504" i="2"/>
  <c r="AA1504" i="2" s="1"/>
  <c r="M1504" i="2"/>
  <c r="Z1504" i="2" s="1"/>
  <c r="AC1503" i="2"/>
  <c r="AC1502" i="2" s="1"/>
  <c r="Y1503" i="2"/>
  <c r="Y1502" i="2" s="1"/>
  <c r="X1503" i="2"/>
  <c r="X1502" i="2" s="1"/>
  <c r="W1503" i="2"/>
  <c r="W1502" i="2" s="1"/>
  <c r="V1503" i="2"/>
  <c r="V1502" i="2" s="1"/>
  <c r="U1503" i="2"/>
  <c r="T1503" i="2"/>
  <c r="T1502" i="2" s="1"/>
  <c r="S1503" i="2"/>
  <c r="S1502" i="2" s="1"/>
  <c r="R1503" i="2"/>
  <c r="R1502" i="2" s="1"/>
  <c r="Q1503" i="2"/>
  <c r="Q1502" i="2" s="1"/>
  <c r="P1503" i="2"/>
  <c r="P1502" i="2" s="1"/>
  <c r="L1503" i="2"/>
  <c r="L1502" i="2" s="1"/>
  <c r="K1503" i="2"/>
  <c r="K1502" i="2" s="1"/>
  <c r="J1503" i="2"/>
  <c r="J1502" i="2" s="1"/>
  <c r="I1503" i="2"/>
  <c r="H1503" i="2"/>
  <c r="G1503" i="2"/>
  <c r="U1502" i="2"/>
  <c r="O1501" i="2"/>
  <c r="AB1501" i="2" s="1"/>
  <c r="N1501" i="2"/>
  <c r="AA1501" i="2" s="1"/>
  <c r="M1501" i="2"/>
  <c r="Z1501" i="2" s="1"/>
  <c r="AC1500" i="2"/>
  <c r="AC1499" i="2" s="1"/>
  <c r="Y1500" i="2"/>
  <c r="X1500" i="2"/>
  <c r="X1499" i="2" s="1"/>
  <c r="W1500" i="2"/>
  <c r="W1499" i="2" s="1"/>
  <c r="V1500" i="2"/>
  <c r="V1499" i="2" s="1"/>
  <c r="U1500" i="2"/>
  <c r="U1499" i="2" s="1"/>
  <c r="T1500" i="2"/>
  <c r="S1500" i="2"/>
  <c r="S1499" i="2" s="1"/>
  <c r="R1500" i="2"/>
  <c r="R1499" i="2" s="1"/>
  <c r="Q1500" i="2"/>
  <c r="Q1499" i="2" s="1"/>
  <c r="P1500" i="2"/>
  <c r="P1499" i="2" s="1"/>
  <c r="L1500" i="2"/>
  <c r="L1499" i="2" s="1"/>
  <c r="K1500" i="2"/>
  <c r="J1500" i="2"/>
  <c r="J1499" i="2" s="1"/>
  <c r="I1500" i="2"/>
  <c r="H1500" i="2"/>
  <c r="H1499" i="2" s="1"/>
  <c r="G1500" i="2"/>
  <c r="Y1499" i="2"/>
  <c r="T1499" i="2"/>
  <c r="I1499" i="2"/>
  <c r="O1498" i="2"/>
  <c r="AB1498" i="2" s="1"/>
  <c r="N1498" i="2"/>
  <c r="AA1498" i="2" s="1"/>
  <c r="M1498" i="2"/>
  <c r="Z1498" i="2" s="1"/>
  <c r="AC1497" i="2"/>
  <c r="Y1497" i="2"/>
  <c r="X1497" i="2"/>
  <c r="W1497" i="2"/>
  <c r="V1497" i="2"/>
  <c r="U1497" i="2"/>
  <c r="T1497" i="2"/>
  <c r="S1497" i="2"/>
  <c r="R1497" i="2"/>
  <c r="Q1497" i="2"/>
  <c r="P1497" i="2"/>
  <c r="L1497" i="2"/>
  <c r="K1497" i="2"/>
  <c r="J1497" i="2"/>
  <c r="I1497" i="2"/>
  <c r="H1497" i="2"/>
  <c r="G1497" i="2"/>
  <c r="O1496" i="2"/>
  <c r="AB1496" i="2" s="1"/>
  <c r="N1496" i="2"/>
  <c r="AA1496" i="2" s="1"/>
  <c r="M1496" i="2"/>
  <c r="Z1496" i="2" s="1"/>
  <c r="AC1495" i="2"/>
  <c r="Y1495" i="2"/>
  <c r="X1495" i="2"/>
  <c r="W1495" i="2"/>
  <c r="V1495" i="2"/>
  <c r="V1494" i="2" s="1"/>
  <c r="U1495" i="2"/>
  <c r="U1494" i="2" s="1"/>
  <c r="T1495" i="2"/>
  <c r="S1495" i="2"/>
  <c r="R1495" i="2"/>
  <c r="Q1495" i="2"/>
  <c r="P1495" i="2"/>
  <c r="L1495" i="2"/>
  <c r="K1495" i="2"/>
  <c r="J1495" i="2"/>
  <c r="I1495" i="2"/>
  <c r="H1495" i="2"/>
  <c r="G1495" i="2"/>
  <c r="Y1494" i="2"/>
  <c r="O1491" i="2"/>
  <c r="AB1491" i="2" s="1"/>
  <c r="N1491" i="2"/>
  <c r="AA1491" i="2" s="1"/>
  <c r="M1491" i="2"/>
  <c r="Z1491" i="2" s="1"/>
  <c r="AC1490" i="2"/>
  <c r="AC1489" i="2" s="1"/>
  <c r="AC1488" i="2" s="1"/>
  <c r="AC1487" i="2" s="1"/>
  <c r="Y1490" i="2"/>
  <c r="Y1489" i="2" s="1"/>
  <c r="Y1488" i="2" s="1"/>
  <c r="Y1487" i="2" s="1"/>
  <c r="X1490" i="2"/>
  <c r="W1490" i="2"/>
  <c r="W1489" i="2" s="1"/>
  <c r="W1488" i="2" s="1"/>
  <c r="W1487" i="2" s="1"/>
  <c r="V1490" i="2"/>
  <c r="V1489" i="2" s="1"/>
  <c r="V1488" i="2" s="1"/>
  <c r="V1487" i="2" s="1"/>
  <c r="U1490" i="2"/>
  <c r="U1489" i="2" s="1"/>
  <c r="U1488" i="2" s="1"/>
  <c r="U1487" i="2" s="1"/>
  <c r="T1490" i="2"/>
  <c r="T1489" i="2" s="1"/>
  <c r="T1488" i="2" s="1"/>
  <c r="T1487" i="2" s="1"/>
  <c r="S1490" i="2"/>
  <c r="S1489" i="2" s="1"/>
  <c r="S1488" i="2" s="1"/>
  <c r="S1487" i="2" s="1"/>
  <c r="R1490" i="2"/>
  <c r="R1489" i="2" s="1"/>
  <c r="R1488" i="2" s="1"/>
  <c r="R1487" i="2" s="1"/>
  <c r="Q1490" i="2"/>
  <c r="Q1489" i="2" s="1"/>
  <c r="Q1488" i="2" s="1"/>
  <c r="Q1487" i="2" s="1"/>
  <c r="P1490" i="2"/>
  <c r="P1489" i="2" s="1"/>
  <c r="P1488" i="2" s="1"/>
  <c r="P1487" i="2" s="1"/>
  <c r="L1490" i="2"/>
  <c r="L1489" i="2" s="1"/>
  <c r="L1488" i="2" s="1"/>
  <c r="L1487" i="2" s="1"/>
  <c r="K1490" i="2"/>
  <c r="K1489" i="2" s="1"/>
  <c r="K1488" i="2" s="1"/>
  <c r="K1487" i="2" s="1"/>
  <c r="J1490" i="2"/>
  <c r="J1489" i="2" s="1"/>
  <c r="J1488" i="2" s="1"/>
  <c r="J1487" i="2" s="1"/>
  <c r="I1490" i="2"/>
  <c r="H1490" i="2"/>
  <c r="G1490" i="2"/>
  <c r="G1489" i="2" s="1"/>
  <c r="X1489" i="2"/>
  <c r="X1488" i="2" s="1"/>
  <c r="X1487" i="2" s="1"/>
  <c r="O1485" i="2"/>
  <c r="AB1485" i="2" s="1"/>
  <c r="N1485" i="2"/>
  <c r="AA1485" i="2" s="1"/>
  <c r="M1485" i="2"/>
  <c r="Z1485" i="2" s="1"/>
  <c r="AC1484" i="2"/>
  <c r="AC1483" i="2" s="1"/>
  <c r="AC1482" i="2" s="1"/>
  <c r="AC1481" i="2" s="1"/>
  <c r="AC1480" i="2" s="1"/>
  <c r="Y1484" i="2"/>
  <c r="Y1483" i="2" s="1"/>
  <c r="Y1482" i="2" s="1"/>
  <c r="Y1481" i="2" s="1"/>
  <c r="Y1480" i="2" s="1"/>
  <c r="X1484" i="2"/>
  <c r="X1483" i="2" s="1"/>
  <c r="X1482" i="2" s="1"/>
  <c r="X1481" i="2" s="1"/>
  <c r="X1480" i="2" s="1"/>
  <c r="W1484" i="2"/>
  <c r="W1483" i="2" s="1"/>
  <c r="W1482" i="2" s="1"/>
  <c r="W1481" i="2" s="1"/>
  <c r="W1480" i="2" s="1"/>
  <c r="V1484" i="2"/>
  <c r="V1483" i="2" s="1"/>
  <c r="V1482" i="2" s="1"/>
  <c r="V1481" i="2" s="1"/>
  <c r="V1480" i="2" s="1"/>
  <c r="U1484" i="2"/>
  <c r="U1483" i="2" s="1"/>
  <c r="U1482" i="2" s="1"/>
  <c r="U1481" i="2" s="1"/>
  <c r="U1480" i="2" s="1"/>
  <c r="T1484" i="2"/>
  <c r="T1483" i="2" s="1"/>
  <c r="T1482" i="2" s="1"/>
  <c r="T1481" i="2" s="1"/>
  <c r="T1480" i="2" s="1"/>
  <c r="S1484" i="2"/>
  <c r="S1483" i="2" s="1"/>
  <c r="S1482" i="2" s="1"/>
  <c r="S1481" i="2" s="1"/>
  <c r="S1480" i="2" s="1"/>
  <c r="R1484" i="2"/>
  <c r="R1483" i="2" s="1"/>
  <c r="R1482" i="2" s="1"/>
  <c r="R1481" i="2" s="1"/>
  <c r="R1480" i="2" s="1"/>
  <c r="Q1484" i="2"/>
  <c r="Q1483" i="2" s="1"/>
  <c r="Q1482" i="2" s="1"/>
  <c r="Q1481" i="2" s="1"/>
  <c r="Q1480" i="2" s="1"/>
  <c r="P1484" i="2"/>
  <c r="P1483" i="2" s="1"/>
  <c r="P1482" i="2" s="1"/>
  <c r="P1481" i="2" s="1"/>
  <c r="P1480" i="2" s="1"/>
  <c r="L1484" i="2"/>
  <c r="L1483" i="2" s="1"/>
  <c r="L1482" i="2" s="1"/>
  <c r="L1481" i="2" s="1"/>
  <c r="L1480" i="2" s="1"/>
  <c r="K1484" i="2"/>
  <c r="K1483" i="2" s="1"/>
  <c r="K1482" i="2" s="1"/>
  <c r="K1481" i="2" s="1"/>
  <c r="K1480" i="2" s="1"/>
  <c r="J1484" i="2"/>
  <c r="J1483" i="2" s="1"/>
  <c r="J1482" i="2" s="1"/>
  <c r="J1481" i="2" s="1"/>
  <c r="J1480" i="2" s="1"/>
  <c r="I1484" i="2"/>
  <c r="I1483" i="2" s="1"/>
  <c r="I1482" i="2" s="1"/>
  <c r="H1484" i="2"/>
  <c r="G1484" i="2"/>
  <c r="O1478" i="2"/>
  <c r="AB1478" i="2" s="1"/>
  <c r="N1478" i="2"/>
  <c r="AA1478" i="2" s="1"/>
  <c r="M1478" i="2"/>
  <c r="Z1478" i="2" s="1"/>
  <c r="AC1477" i="2"/>
  <c r="AC1476" i="2" s="1"/>
  <c r="AC1475" i="2" s="1"/>
  <c r="AC1474" i="2" s="1"/>
  <c r="Y1477" i="2"/>
  <c r="Y1476" i="2" s="1"/>
  <c r="Y1475" i="2" s="1"/>
  <c r="Y1474" i="2" s="1"/>
  <c r="X1477" i="2"/>
  <c r="X1476" i="2" s="1"/>
  <c r="X1475" i="2" s="1"/>
  <c r="X1474" i="2" s="1"/>
  <c r="W1477" i="2"/>
  <c r="W1476" i="2" s="1"/>
  <c r="W1475" i="2" s="1"/>
  <c r="W1474" i="2" s="1"/>
  <c r="V1477" i="2"/>
  <c r="V1476" i="2" s="1"/>
  <c r="V1475" i="2" s="1"/>
  <c r="V1474" i="2" s="1"/>
  <c r="U1477" i="2"/>
  <c r="U1476" i="2" s="1"/>
  <c r="U1475" i="2" s="1"/>
  <c r="U1474" i="2" s="1"/>
  <c r="T1477" i="2"/>
  <c r="T1476" i="2" s="1"/>
  <c r="T1475" i="2" s="1"/>
  <c r="T1474" i="2" s="1"/>
  <c r="S1477" i="2"/>
  <c r="S1476" i="2" s="1"/>
  <c r="S1475" i="2" s="1"/>
  <c r="S1474" i="2" s="1"/>
  <c r="R1477" i="2"/>
  <c r="R1476" i="2" s="1"/>
  <c r="R1475" i="2" s="1"/>
  <c r="R1474" i="2" s="1"/>
  <c r="Q1477" i="2"/>
  <c r="Q1476" i="2" s="1"/>
  <c r="Q1475" i="2" s="1"/>
  <c r="Q1474" i="2" s="1"/>
  <c r="P1477" i="2"/>
  <c r="P1476" i="2" s="1"/>
  <c r="P1475" i="2" s="1"/>
  <c r="P1474" i="2" s="1"/>
  <c r="L1477" i="2"/>
  <c r="L1476" i="2" s="1"/>
  <c r="K1477" i="2"/>
  <c r="K1476" i="2" s="1"/>
  <c r="K1475" i="2" s="1"/>
  <c r="K1474" i="2" s="1"/>
  <c r="J1477" i="2"/>
  <c r="J1476" i="2" s="1"/>
  <c r="J1475" i="2" s="1"/>
  <c r="J1474" i="2" s="1"/>
  <c r="I1477" i="2"/>
  <c r="I1476" i="2" s="1"/>
  <c r="I1475" i="2" s="1"/>
  <c r="I1474" i="2" s="1"/>
  <c r="H1477" i="2"/>
  <c r="G1477" i="2"/>
  <c r="G1476" i="2" s="1"/>
  <c r="O1473" i="2"/>
  <c r="AB1473" i="2" s="1"/>
  <c r="N1473" i="2"/>
  <c r="AA1473" i="2" s="1"/>
  <c r="M1473" i="2"/>
  <c r="Z1473" i="2" s="1"/>
  <c r="AC1472" i="2"/>
  <c r="AC1471" i="2" s="1"/>
  <c r="AC1470" i="2" s="1"/>
  <c r="AC1469" i="2" s="1"/>
  <c r="Y1472" i="2"/>
  <c r="Y1471" i="2" s="1"/>
  <c r="Y1470" i="2" s="1"/>
  <c r="Y1469" i="2" s="1"/>
  <c r="X1472" i="2"/>
  <c r="X1471" i="2" s="1"/>
  <c r="X1470" i="2" s="1"/>
  <c r="X1469" i="2" s="1"/>
  <c r="W1472" i="2"/>
  <c r="W1471" i="2" s="1"/>
  <c r="W1470" i="2" s="1"/>
  <c r="W1469" i="2" s="1"/>
  <c r="V1472" i="2"/>
  <c r="V1471" i="2" s="1"/>
  <c r="V1470" i="2" s="1"/>
  <c r="V1469" i="2" s="1"/>
  <c r="U1472" i="2"/>
  <c r="T1472" i="2"/>
  <c r="T1471" i="2" s="1"/>
  <c r="T1470" i="2" s="1"/>
  <c r="T1469" i="2" s="1"/>
  <c r="S1472" i="2"/>
  <c r="S1471" i="2" s="1"/>
  <c r="S1470" i="2" s="1"/>
  <c r="S1469" i="2" s="1"/>
  <c r="R1472" i="2"/>
  <c r="R1471" i="2" s="1"/>
  <c r="R1470" i="2" s="1"/>
  <c r="R1469" i="2" s="1"/>
  <c r="Q1472" i="2"/>
  <c r="Q1471" i="2" s="1"/>
  <c r="Q1470" i="2" s="1"/>
  <c r="Q1469" i="2" s="1"/>
  <c r="P1472" i="2"/>
  <c r="P1471" i="2" s="1"/>
  <c r="P1470" i="2" s="1"/>
  <c r="P1469" i="2" s="1"/>
  <c r="L1472" i="2"/>
  <c r="L1471" i="2" s="1"/>
  <c r="L1470" i="2" s="1"/>
  <c r="L1469" i="2" s="1"/>
  <c r="K1472" i="2"/>
  <c r="K1471" i="2" s="1"/>
  <c r="K1470" i="2" s="1"/>
  <c r="K1469" i="2" s="1"/>
  <c r="J1472" i="2"/>
  <c r="J1471" i="2" s="1"/>
  <c r="J1470" i="2" s="1"/>
  <c r="J1469" i="2" s="1"/>
  <c r="I1472" i="2"/>
  <c r="I1471" i="2" s="1"/>
  <c r="H1472" i="2"/>
  <c r="G1472" i="2"/>
  <c r="G1471" i="2" s="1"/>
  <c r="G1470" i="2" s="1"/>
  <c r="G1469" i="2" s="1"/>
  <c r="U1471" i="2"/>
  <c r="U1470" i="2" s="1"/>
  <c r="U1469" i="2" s="1"/>
  <c r="O1468" i="2"/>
  <c r="AB1468" i="2" s="1"/>
  <c r="N1468" i="2"/>
  <c r="AA1468" i="2" s="1"/>
  <c r="M1468" i="2"/>
  <c r="Z1468" i="2" s="1"/>
  <c r="AC1467" i="2"/>
  <c r="AC1466" i="2" s="1"/>
  <c r="AC1465" i="2" s="1"/>
  <c r="AC1464" i="2" s="1"/>
  <c r="Y1467" i="2"/>
  <c r="Y1466" i="2" s="1"/>
  <c r="Y1465" i="2" s="1"/>
  <c r="Y1464" i="2" s="1"/>
  <c r="X1467" i="2"/>
  <c r="X1466" i="2" s="1"/>
  <c r="X1465" i="2" s="1"/>
  <c r="X1464" i="2" s="1"/>
  <c r="W1467" i="2"/>
  <c r="W1466" i="2" s="1"/>
  <c r="W1465" i="2" s="1"/>
  <c r="W1464" i="2" s="1"/>
  <c r="V1467" i="2"/>
  <c r="V1466" i="2" s="1"/>
  <c r="V1465" i="2" s="1"/>
  <c r="V1464" i="2" s="1"/>
  <c r="U1467" i="2"/>
  <c r="U1466" i="2" s="1"/>
  <c r="U1465" i="2" s="1"/>
  <c r="U1464" i="2" s="1"/>
  <c r="T1467" i="2"/>
  <c r="T1466" i="2" s="1"/>
  <c r="T1465" i="2" s="1"/>
  <c r="T1464" i="2" s="1"/>
  <c r="S1467" i="2"/>
  <c r="S1466" i="2" s="1"/>
  <c r="S1465" i="2" s="1"/>
  <c r="S1464" i="2" s="1"/>
  <c r="R1467" i="2"/>
  <c r="R1466" i="2" s="1"/>
  <c r="R1465" i="2" s="1"/>
  <c r="R1464" i="2" s="1"/>
  <c r="Q1467" i="2"/>
  <c r="Q1466" i="2" s="1"/>
  <c r="Q1465" i="2" s="1"/>
  <c r="Q1464" i="2" s="1"/>
  <c r="P1467" i="2"/>
  <c r="P1466" i="2" s="1"/>
  <c r="P1465" i="2" s="1"/>
  <c r="P1464" i="2" s="1"/>
  <c r="L1467" i="2"/>
  <c r="L1466" i="2" s="1"/>
  <c r="L1465" i="2" s="1"/>
  <c r="L1464" i="2" s="1"/>
  <c r="K1467" i="2"/>
  <c r="K1466" i="2" s="1"/>
  <c r="K1465" i="2" s="1"/>
  <c r="K1464" i="2" s="1"/>
  <c r="J1467" i="2"/>
  <c r="J1466" i="2" s="1"/>
  <c r="J1465" i="2" s="1"/>
  <c r="J1464" i="2" s="1"/>
  <c r="I1467" i="2"/>
  <c r="I1466" i="2" s="1"/>
  <c r="I1465" i="2" s="1"/>
  <c r="I1464" i="2" s="1"/>
  <c r="H1467" i="2"/>
  <c r="G1467" i="2"/>
  <c r="G1466" i="2" s="1"/>
  <c r="O1462" i="2"/>
  <c r="AB1462" i="2" s="1"/>
  <c r="N1462" i="2"/>
  <c r="AA1462" i="2" s="1"/>
  <c r="M1462" i="2"/>
  <c r="Z1462" i="2" s="1"/>
  <c r="AC1461" i="2"/>
  <c r="AC1460" i="2" s="1"/>
  <c r="AC1459" i="2" s="1"/>
  <c r="AC1458" i="2" s="1"/>
  <c r="Y1461" i="2"/>
  <c r="Y1460" i="2" s="1"/>
  <c r="Y1459" i="2" s="1"/>
  <c r="Y1458" i="2" s="1"/>
  <c r="X1461" i="2"/>
  <c r="X1460" i="2" s="1"/>
  <c r="X1459" i="2" s="1"/>
  <c r="X1458" i="2" s="1"/>
  <c r="W1461" i="2"/>
  <c r="W1460" i="2" s="1"/>
  <c r="W1459" i="2" s="1"/>
  <c r="W1458" i="2" s="1"/>
  <c r="V1461" i="2"/>
  <c r="V1460" i="2" s="1"/>
  <c r="V1459" i="2" s="1"/>
  <c r="V1458" i="2" s="1"/>
  <c r="U1461" i="2"/>
  <c r="U1460" i="2" s="1"/>
  <c r="U1459" i="2" s="1"/>
  <c r="U1458" i="2" s="1"/>
  <c r="T1461" i="2"/>
  <c r="T1460" i="2" s="1"/>
  <c r="T1459" i="2" s="1"/>
  <c r="T1458" i="2" s="1"/>
  <c r="S1461" i="2"/>
  <c r="S1460" i="2" s="1"/>
  <c r="S1459" i="2" s="1"/>
  <c r="S1458" i="2" s="1"/>
  <c r="R1461" i="2"/>
  <c r="R1460" i="2" s="1"/>
  <c r="R1459" i="2" s="1"/>
  <c r="R1458" i="2" s="1"/>
  <c r="Q1461" i="2"/>
  <c r="Q1460" i="2" s="1"/>
  <c r="Q1459" i="2" s="1"/>
  <c r="Q1458" i="2" s="1"/>
  <c r="P1461" i="2"/>
  <c r="P1460" i="2" s="1"/>
  <c r="P1459" i="2" s="1"/>
  <c r="P1458" i="2" s="1"/>
  <c r="L1461" i="2"/>
  <c r="L1460" i="2" s="1"/>
  <c r="L1459" i="2" s="1"/>
  <c r="L1458" i="2" s="1"/>
  <c r="K1461" i="2"/>
  <c r="K1460" i="2" s="1"/>
  <c r="K1459" i="2" s="1"/>
  <c r="K1458" i="2" s="1"/>
  <c r="J1461" i="2"/>
  <c r="J1460" i="2" s="1"/>
  <c r="J1459" i="2" s="1"/>
  <c r="J1458" i="2" s="1"/>
  <c r="I1461" i="2"/>
  <c r="H1461" i="2"/>
  <c r="H1460" i="2" s="1"/>
  <c r="G1461" i="2"/>
  <c r="G1460" i="2" s="1"/>
  <c r="G1459" i="2" s="1"/>
  <c r="O1457" i="2"/>
  <c r="AB1457" i="2" s="1"/>
  <c r="N1457" i="2"/>
  <c r="AA1457" i="2" s="1"/>
  <c r="M1457" i="2"/>
  <c r="Z1457" i="2" s="1"/>
  <c r="AC1456" i="2"/>
  <c r="AC1455" i="2" s="1"/>
  <c r="AC1454" i="2" s="1"/>
  <c r="AC1453" i="2" s="1"/>
  <c r="Y1456" i="2"/>
  <c r="Y1455" i="2" s="1"/>
  <c r="Y1454" i="2" s="1"/>
  <c r="Y1453" i="2" s="1"/>
  <c r="X1456" i="2"/>
  <c r="X1455" i="2" s="1"/>
  <c r="X1454" i="2" s="1"/>
  <c r="X1453" i="2" s="1"/>
  <c r="W1456" i="2"/>
  <c r="W1455" i="2" s="1"/>
  <c r="W1454" i="2" s="1"/>
  <c r="W1453" i="2" s="1"/>
  <c r="V1456" i="2"/>
  <c r="V1455" i="2" s="1"/>
  <c r="V1454" i="2" s="1"/>
  <c r="V1453" i="2" s="1"/>
  <c r="U1456" i="2"/>
  <c r="U1455" i="2" s="1"/>
  <c r="U1454" i="2" s="1"/>
  <c r="U1453" i="2" s="1"/>
  <c r="T1456" i="2"/>
  <c r="T1455" i="2" s="1"/>
  <c r="T1454" i="2" s="1"/>
  <c r="T1453" i="2" s="1"/>
  <c r="S1456" i="2"/>
  <c r="S1455" i="2" s="1"/>
  <c r="S1454" i="2" s="1"/>
  <c r="S1453" i="2" s="1"/>
  <c r="R1456" i="2"/>
  <c r="R1455" i="2" s="1"/>
  <c r="R1454" i="2" s="1"/>
  <c r="R1453" i="2" s="1"/>
  <c r="Q1456" i="2"/>
  <c r="Q1455" i="2" s="1"/>
  <c r="Q1454" i="2" s="1"/>
  <c r="Q1453" i="2" s="1"/>
  <c r="P1456" i="2"/>
  <c r="P1455" i="2" s="1"/>
  <c r="P1454" i="2" s="1"/>
  <c r="P1453" i="2" s="1"/>
  <c r="L1456" i="2"/>
  <c r="L1455" i="2" s="1"/>
  <c r="L1454" i="2" s="1"/>
  <c r="L1453" i="2" s="1"/>
  <c r="K1456" i="2"/>
  <c r="K1455" i="2" s="1"/>
  <c r="K1454" i="2" s="1"/>
  <c r="K1453" i="2" s="1"/>
  <c r="J1456" i="2"/>
  <c r="J1455" i="2" s="1"/>
  <c r="J1454" i="2" s="1"/>
  <c r="J1453" i="2" s="1"/>
  <c r="I1456" i="2"/>
  <c r="I1455" i="2" s="1"/>
  <c r="I1454" i="2" s="1"/>
  <c r="H1456" i="2"/>
  <c r="H1455" i="2" s="1"/>
  <c r="G1456" i="2"/>
  <c r="O1452" i="2"/>
  <c r="AB1452" i="2" s="1"/>
  <c r="N1452" i="2"/>
  <c r="AA1452" i="2" s="1"/>
  <c r="M1452" i="2"/>
  <c r="Z1452" i="2" s="1"/>
  <c r="AC1451" i="2"/>
  <c r="AC1450" i="2" s="1"/>
  <c r="Y1451" i="2"/>
  <c r="Y1450" i="2" s="1"/>
  <c r="X1451" i="2"/>
  <c r="X1450" i="2" s="1"/>
  <c r="W1451" i="2"/>
  <c r="W1450" i="2" s="1"/>
  <c r="V1451" i="2"/>
  <c r="V1450" i="2" s="1"/>
  <c r="U1451" i="2"/>
  <c r="U1450" i="2" s="1"/>
  <c r="T1451" i="2"/>
  <c r="T1450" i="2" s="1"/>
  <c r="S1451" i="2"/>
  <c r="S1450" i="2" s="1"/>
  <c r="R1451" i="2"/>
  <c r="R1450" i="2" s="1"/>
  <c r="Q1451" i="2"/>
  <c r="Q1450" i="2" s="1"/>
  <c r="P1451" i="2"/>
  <c r="P1450" i="2" s="1"/>
  <c r="L1451" i="2"/>
  <c r="L1450" i="2" s="1"/>
  <c r="K1451" i="2"/>
  <c r="J1451" i="2"/>
  <c r="J1450" i="2" s="1"/>
  <c r="I1451" i="2"/>
  <c r="H1451" i="2"/>
  <c r="H1450" i="2" s="1"/>
  <c r="G1451" i="2"/>
  <c r="O1449" i="2"/>
  <c r="AB1449" i="2" s="1"/>
  <c r="N1449" i="2"/>
  <c r="AA1449" i="2" s="1"/>
  <c r="M1449" i="2"/>
  <c r="Z1449" i="2" s="1"/>
  <c r="AC1448" i="2"/>
  <c r="AC1447" i="2" s="1"/>
  <c r="Y1448" i="2"/>
  <c r="Y1447" i="2" s="1"/>
  <c r="X1448" i="2"/>
  <c r="X1447" i="2" s="1"/>
  <c r="W1448" i="2"/>
  <c r="W1447" i="2" s="1"/>
  <c r="V1448" i="2"/>
  <c r="V1447" i="2" s="1"/>
  <c r="U1448" i="2"/>
  <c r="U1447" i="2" s="1"/>
  <c r="T1448" i="2"/>
  <c r="T1447" i="2" s="1"/>
  <c r="S1448" i="2"/>
  <c r="S1447" i="2" s="1"/>
  <c r="R1448" i="2"/>
  <c r="R1447" i="2" s="1"/>
  <c r="Q1448" i="2"/>
  <c r="Q1447" i="2" s="1"/>
  <c r="P1448" i="2"/>
  <c r="P1447" i="2" s="1"/>
  <c r="L1448" i="2"/>
  <c r="L1447" i="2" s="1"/>
  <c r="K1448" i="2"/>
  <c r="K1447" i="2" s="1"/>
  <c r="J1448" i="2"/>
  <c r="J1447" i="2" s="1"/>
  <c r="I1448" i="2"/>
  <c r="H1448" i="2"/>
  <c r="G1448" i="2"/>
  <c r="Z1446" i="2"/>
  <c r="O1446" i="2"/>
  <c r="AB1446" i="2" s="1"/>
  <c r="N1446" i="2"/>
  <c r="AA1446" i="2" s="1"/>
  <c r="M1446" i="2"/>
  <c r="AC1445" i="2"/>
  <c r="AC1444" i="2" s="1"/>
  <c r="Y1445" i="2"/>
  <c r="Y1444" i="2" s="1"/>
  <c r="X1445" i="2"/>
  <c r="X1444" i="2" s="1"/>
  <c r="W1445" i="2"/>
  <c r="W1444" i="2" s="1"/>
  <c r="V1445" i="2"/>
  <c r="V1444" i="2" s="1"/>
  <c r="U1445" i="2"/>
  <c r="U1444" i="2" s="1"/>
  <c r="T1445" i="2"/>
  <c r="T1444" i="2" s="1"/>
  <c r="S1445" i="2"/>
  <c r="S1444" i="2" s="1"/>
  <c r="R1445" i="2"/>
  <c r="R1444" i="2" s="1"/>
  <c r="Q1445" i="2"/>
  <c r="Q1444" i="2" s="1"/>
  <c r="P1445" i="2"/>
  <c r="P1444" i="2" s="1"/>
  <c r="L1445" i="2"/>
  <c r="L1444" i="2" s="1"/>
  <c r="K1445" i="2"/>
  <c r="J1445" i="2"/>
  <c r="J1444" i="2" s="1"/>
  <c r="I1445" i="2"/>
  <c r="H1445" i="2"/>
  <c r="H1444" i="2" s="1"/>
  <c r="G1445" i="2"/>
  <c r="O1439" i="2"/>
  <c r="AB1439" i="2" s="1"/>
  <c r="N1439" i="2"/>
  <c r="AA1439" i="2" s="1"/>
  <c r="M1439" i="2"/>
  <c r="Z1439" i="2" s="1"/>
  <c r="AC1438" i="2"/>
  <c r="AC1437" i="2" s="1"/>
  <c r="Y1438" i="2"/>
  <c r="Y1437" i="2" s="1"/>
  <c r="X1438" i="2"/>
  <c r="X1437" i="2" s="1"/>
  <c r="W1438" i="2"/>
  <c r="W1437" i="2" s="1"/>
  <c r="V1438" i="2"/>
  <c r="V1437" i="2" s="1"/>
  <c r="U1438" i="2"/>
  <c r="U1437" i="2" s="1"/>
  <c r="T1438" i="2"/>
  <c r="T1437" i="2" s="1"/>
  <c r="S1438" i="2"/>
  <c r="S1437" i="2" s="1"/>
  <c r="R1438" i="2"/>
  <c r="R1437" i="2" s="1"/>
  <c r="Q1438" i="2"/>
  <c r="Q1437" i="2" s="1"/>
  <c r="P1438" i="2"/>
  <c r="P1437" i="2" s="1"/>
  <c r="L1438" i="2"/>
  <c r="L1437" i="2" s="1"/>
  <c r="K1438" i="2"/>
  <c r="J1438" i="2"/>
  <c r="J1437" i="2" s="1"/>
  <c r="I1438" i="2"/>
  <c r="H1438" i="2"/>
  <c r="H1437" i="2" s="1"/>
  <c r="G1438" i="2"/>
  <c r="O1436" i="2"/>
  <c r="AB1436" i="2" s="1"/>
  <c r="N1436" i="2"/>
  <c r="AA1436" i="2" s="1"/>
  <c r="M1436" i="2"/>
  <c r="Z1436" i="2" s="1"/>
  <c r="AC1435" i="2"/>
  <c r="AC1434" i="2" s="1"/>
  <c r="Y1435" i="2"/>
  <c r="Y1434" i="2" s="1"/>
  <c r="X1435" i="2"/>
  <c r="X1434" i="2" s="1"/>
  <c r="W1435" i="2"/>
  <c r="W1434" i="2" s="1"/>
  <c r="V1435" i="2"/>
  <c r="V1434" i="2" s="1"/>
  <c r="U1435" i="2"/>
  <c r="U1434" i="2" s="1"/>
  <c r="T1435" i="2"/>
  <c r="T1434" i="2" s="1"/>
  <c r="S1435" i="2"/>
  <c r="S1434" i="2" s="1"/>
  <c r="R1435" i="2"/>
  <c r="R1434" i="2" s="1"/>
  <c r="Q1435" i="2"/>
  <c r="Q1434" i="2" s="1"/>
  <c r="P1435" i="2"/>
  <c r="P1434" i="2" s="1"/>
  <c r="L1435" i="2"/>
  <c r="L1434" i="2" s="1"/>
  <c r="K1435" i="2"/>
  <c r="K1434" i="2" s="1"/>
  <c r="J1435" i="2"/>
  <c r="J1434" i="2" s="1"/>
  <c r="I1435" i="2"/>
  <c r="H1435" i="2"/>
  <c r="G1435" i="2"/>
  <c r="O1431" i="2"/>
  <c r="AB1431" i="2" s="1"/>
  <c r="N1431" i="2"/>
  <c r="AA1431" i="2" s="1"/>
  <c r="M1431" i="2"/>
  <c r="Z1431" i="2" s="1"/>
  <c r="AC1430" i="2"/>
  <c r="AC1429" i="2" s="1"/>
  <c r="AC1428" i="2" s="1"/>
  <c r="AC1427" i="2" s="1"/>
  <c r="Y1430" i="2"/>
  <c r="Y1429" i="2" s="1"/>
  <c r="Y1428" i="2" s="1"/>
  <c r="Y1427" i="2" s="1"/>
  <c r="X1430" i="2"/>
  <c r="X1429" i="2" s="1"/>
  <c r="X1428" i="2" s="1"/>
  <c r="X1427" i="2" s="1"/>
  <c r="W1430" i="2"/>
  <c r="W1429" i="2" s="1"/>
  <c r="W1428" i="2" s="1"/>
  <c r="W1427" i="2" s="1"/>
  <c r="V1430" i="2"/>
  <c r="V1429" i="2" s="1"/>
  <c r="V1428" i="2" s="1"/>
  <c r="V1427" i="2" s="1"/>
  <c r="U1430" i="2"/>
  <c r="U1429" i="2" s="1"/>
  <c r="U1428" i="2" s="1"/>
  <c r="U1427" i="2" s="1"/>
  <c r="T1430" i="2"/>
  <c r="T1429" i="2" s="1"/>
  <c r="T1428" i="2" s="1"/>
  <c r="T1427" i="2" s="1"/>
  <c r="S1430" i="2"/>
  <c r="S1429" i="2" s="1"/>
  <c r="S1428" i="2" s="1"/>
  <c r="S1427" i="2" s="1"/>
  <c r="R1430" i="2"/>
  <c r="R1429" i="2" s="1"/>
  <c r="R1428" i="2" s="1"/>
  <c r="R1427" i="2" s="1"/>
  <c r="Q1430" i="2"/>
  <c r="Q1429" i="2" s="1"/>
  <c r="Q1428" i="2" s="1"/>
  <c r="Q1427" i="2" s="1"/>
  <c r="P1430" i="2"/>
  <c r="P1429" i="2" s="1"/>
  <c r="P1428" i="2" s="1"/>
  <c r="P1427" i="2" s="1"/>
  <c r="L1430" i="2"/>
  <c r="L1429" i="2" s="1"/>
  <c r="L1428" i="2" s="1"/>
  <c r="L1427" i="2" s="1"/>
  <c r="K1430" i="2"/>
  <c r="K1429" i="2" s="1"/>
  <c r="K1428" i="2" s="1"/>
  <c r="K1427" i="2" s="1"/>
  <c r="J1430" i="2"/>
  <c r="J1429" i="2" s="1"/>
  <c r="J1428" i="2" s="1"/>
  <c r="J1427" i="2" s="1"/>
  <c r="I1430" i="2"/>
  <c r="I1429" i="2" s="1"/>
  <c r="H1430" i="2"/>
  <c r="H1429" i="2" s="1"/>
  <c r="H1428" i="2" s="1"/>
  <c r="H1427" i="2" s="1"/>
  <c r="G1430" i="2"/>
  <c r="O1425" i="2"/>
  <c r="AB1425" i="2" s="1"/>
  <c r="N1425" i="2"/>
  <c r="AA1425" i="2" s="1"/>
  <c r="M1425" i="2"/>
  <c r="Z1425" i="2" s="1"/>
  <c r="AC1424" i="2"/>
  <c r="AC1423" i="2" s="1"/>
  <c r="AC1422" i="2" s="1"/>
  <c r="AC1421" i="2" s="1"/>
  <c r="AC1420" i="2" s="1"/>
  <c r="Y1424" i="2"/>
  <c r="Y1423" i="2" s="1"/>
  <c r="Y1422" i="2" s="1"/>
  <c r="Y1421" i="2" s="1"/>
  <c r="Y1420" i="2" s="1"/>
  <c r="X1424" i="2"/>
  <c r="X1423" i="2" s="1"/>
  <c r="X1422" i="2" s="1"/>
  <c r="X1421" i="2" s="1"/>
  <c r="X1420" i="2" s="1"/>
  <c r="W1424" i="2"/>
  <c r="W1423" i="2" s="1"/>
  <c r="W1422" i="2" s="1"/>
  <c r="W1421" i="2" s="1"/>
  <c r="W1420" i="2" s="1"/>
  <c r="V1424" i="2"/>
  <c r="V1423" i="2" s="1"/>
  <c r="V1422" i="2" s="1"/>
  <c r="V1421" i="2" s="1"/>
  <c r="V1420" i="2" s="1"/>
  <c r="U1424" i="2"/>
  <c r="U1423" i="2" s="1"/>
  <c r="U1422" i="2" s="1"/>
  <c r="U1421" i="2" s="1"/>
  <c r="U1420" i="2" s="1"/>
  <c r="T1424" i="2"/>
  <c r="T1423" i="2" s="1"/>
  <c r="T1422" i="2" s="1"/>
  <c r="T1421" i="2" s="1"/>
  <c r="T1420" i="2" s="1"/>
  <c r="S1424" i="2"/>
  <c r="S1423" i="2" s="1"/>
  <c r="S1422" i="2" s="1"/>
  <c r="S1421" i="2" s="1"/>
  <c r="S1420" i="2" s="1"/>
  <c r="R1424" i="2"/>
  <c r="R1423" i="2" s="1"/>
  <c r="R1422" i="2" s="1"/>
  <c r="R1421" i="2" s="1"/>
  <c r="R1420" i="2" s="1"/>
  <c r="Q1424" i="2"/>
  <c r="Q1423" i="2" s="1"/>
  <c r="Q1422" i="2" s="1"/>
  <c r="Q1421" i="2" s="1"/>
  <c r="Q1420" i="2" s="1"/>
  <c r="P1424" i="2"/>
  <c r="P1423" i="2" s="1"/>
  <c r="P1422" i="2" s="1"/>
  <c r="P1421" i="2" s="1"/>
  <c r="P1420" i="2" s="1"/>
  <c r="L1424" i="2"/>
  <c r="L1423" i="2" s="1"/>
  <c r="L1422" i="2" s="1"/>
  <c r="L1421" i="2" s="1"/>
  <c r="L1420" i="2" s="1"/>
  <c r="K1424" i="2"/>
  <c r="K1423" i="2" s="1"/>
  <c r="K1422" i="2" s="1"/>
  <c r="K1421" i="2" s="1"/>
  <c r="K1420" i="2" s="1"/>
  <c r="J1424" i="2"/>
  <c r="J1423" i="2" s="1"/>
  <c r="I1424" i="2"/>
  <c r="I1423" i="2" s="1"/>
  <c r="I1422" i="2" s="1"/>
  <c r="H1424" i="2"/>
  <c r="G1424" i="2"/>
  <c r="J1422" i="2"/>
  <c r="J1421" i="2" s="1"/>
  <c r="J1420" i="2" s="1"/>
  <c r="O1418" i="2"/>
  <c r="AB1418" i="2" s="1"/>
  <c r="N1418" i="2"/>
  <c r="AA1418" i="2" s="1"/>
  <c r="M1418" i="2"/>
  <c r="Z1418" i="2" s="1"/>
  <c r="AC1417" i="2"/>
  <c r="AC1416" i="2" s="1"/>
  <c r="Y1417" i="2"/>
  <c r="Y1416" i="2" s="1"/>
  <c r="X1417" i="2"/>
  <c r="X1416" i="2" s="1"/>
  <c r="W1417" i="2"/>
  <c r="W1416" i="2" s="1"/>
  <c r="V1417" i="2"/>
  <c r="V1416" i="2" s="1"/>
  <c r="U1417" i="2"/>
  <c r="U1416" i="2" s="1"/>
  <c r="T1417" i="2"/>
  <c r="T1416" i="2" s="1"/>
  <c r="S1417" i="2"/>
  <c r="S1416" i="2" s="1"/>
  <c r="R1417" i="2"/>
  <c r="R1416" i="2" s="1"/>
  <c r="Q1417" i="2"/>
  <c r="Q1416" i="2" s="1"/>
  <c r="P1417" i="2"/>
  <c r="P1416" i="2" s="1"/>
  <c r="L1417" i="2"/>
  <c r="L1416" i="2" s="1"/>
  <c r="K1417" i="2"/>
  <c r="J1417" i="2"/>
  <c r="I1417" i="2"/>
  <c r="I1416" i="2" s="1"/>
  <c r="H1417" i="2"/>
  <c r="G1417" i="2"/>
  <c r="G1416" i="2" s="1"/>
  <c r="K1416" i="2"/>
  <c r="O1415" i="2"/>
  <c r="AB1415" i="2" s="1"/>
  <c r="N1415" i="2"/>
  <c r="AA1415" i="2" s="1"/>
  <c r="M1415" i="2"/>
  <c r="Z1415" i="2" s="1"/>
  <c r="AC1414" i="2"/>
  <c r="AC1413" i="2" s="1"/>
  <c r="Y1414" i="2"/>
  <c r="Y1413" i="2" s="1"/>
  <c r="X1414" i="2"/>
  <c r="X1413" i="2" s="1"/>
  <c r="W1414" i="2"/>
  <c r="W1413" i="2" s="1"/>
  <c r="V1414" i="2"/>
  <c r="V1413" i="2" s="1"/>
  <c r="U1414" i="2"/>
  <c r="U1413" i="2" s="1"/>
  <c r="T1414" i="2"/>
  <c r="T1413" i="2" s="1"/>
  <c r="S1414" i="2"/>
  <c r="S1413" i="2" s="1"/>
  <c r="R1414" i="2"/>
  <c r="R1413" i="2" s="1"/>
  <c r="Q1414" i="2"/>
  <c r="Q1413" i="2" s="1"/>
  <c r="P1414" i="2"/>
  <c r="P1413" i="2" s="1"/>
  <c r="L1414" i="2"/>
  <c r="L1413" i="2" s="1"/>
  <c r="K1414" i="2"/>
  <c r="K1413" i="2" s="1"/>
  <c r="J1414" i="2"/>
  <c r="J1413" i="2" s="1"/>
  <c r="I1414" i="2"/>
  <c r="I1413" i="2" s="1"/>
  <c r="H1414" i="2"/>
  <c r="G1414" i="2"/>
  <c r="O1412" i="2"/>
  <c r="AB1412" i="2" s="1"/>
  <c r="N1412" i="2"/>
  <c r="AA1412" i="2" s="1"/>
  <c r="M1412" i="2"/>
  <c r="Z1412" i="2" s="1"/>
  <c r="AC1411" i="2"/>
  <c r="Y1411" i="2"/>
  <c r="X1411" i="2"/>
  <c r="W1411" i="2"/>
  <c r="V1411" i="2"/>
  <c r="U1411" i="2"/>
  <c r="T1411" i="2"/>
  <c r="S1411" i="2"/>
  <c r="R1411" i="2"/>
  <c r="Q1411" i="2"/>
  <c r="P1411" i="2"/>
  <c r="L1411" i="2"/>
  <c r="K1411" i="2"/>
  <c r="J1411" i="2"/>
  <c r="I1411" i="2"/>
  <c r="H1411" i="2"/>
  <c r="G1411" i="2"/>
  <c r="O1410" i="2"/>
  <c r="AB1410" i="2" s="1"/>
  <c r="N1410" i="2"/>
  <c r="AA1410" i="2" s="1"/>
  <c r="M1410" i="2"/>
  <c r="Z1410" i="2" s="1"/>
  <c r="AC1409" i="2"/>
  <c r="Y1409" i="2"/>
  <c r="X1409" i="2"/>
  <c r="W1409" i="2"/>
  <c r="V1409" i="2"/>
  <c r="U1409" i="2"/>
  <c r="T1409" i="2"/>
  <c r="S1409" i="2"/>
  <c r="R1409" i="2"/>
  <c r="Q1409" i="2"/>
  <c r="P1409" i="2"/>
  <c r="P1408" i="2" s="1"/>
  <c r="L1409" i="2"/>
  <c r="K1409" i="2"/>
  <c r="J1409" i="2"/>
  <c r="J1408" i="2" s="1"/>
  <c r="I1409" i="2"/>
  <c r="H1409" i="2"/>
  <c r="G1409" i="2"/>
  <c r="O1406" i="2"/>
  <c r="AB1406" i="2" s="1"/>
  <c r="N1406" i="2"/>
  <c r="AA1406" i="2" s="1"/>
  <c r="M1406" i="2"/>
  <c r="Z1406" i="2" s="1"/>
  <c r="AC1405" i="2"/>
  <c r="AC1404" i="2" s="1"/>
  <c r="Y1405" i="2"/>
  <c r="Y1404" i="2" s="1"/>
  <c r="X1405" i="2"/>
  <c r="X1404" i="2" s="1"/>
  <c r="W1405" i="2"/>
  <c r="W1404" i="2" s="1"/>
  <c r="V1405" i="2"/>
  <c r="V1404" i="2" s="1"/>
  <c r="U1405" i="2"/>
  <c r="U1404" i="2" s="1"/>
  <c r="T1405" i="2"/>
  <c r="T1404" i="2" s="1"/>
  <c r="S1405" i="2"/>
  <c r="S1404" i="2" s="1"/>
  <c r="R1405" i="2"/>
  <c r="R1404" i="2" s="1"/>
  <c r="Q1405" i="2"/>
  <c r="Q1404" i="2" s="1"/>
  <c r="P1405" i="2"/>
  <c r="P1404" i="2" s="1"/>
  <c r="L1405" i="2"/>
  <c r="L1404" i="2" s="1"/>
  <c r="K1405" i="2"/>
  <c r="K1404" i="2" s="1"/>
  <c r="J1405" i="2"/>
  <c r="J1404" i="2" s="1"/>
  <c r="I1405" i="2"/>
  <c r="I1404" i="2" s="1"/>
  <c r="H1405" i="2"/>
  <c r="G1405" i="2"/>
  <c r="O1403" i="2"/>
  <c r="AB1403" i="2" s="1"/>
  <c r="N1403" i="2"/>
  <c r="AA1403" i="2" s="1"/>
  <c r="M1403" i="2"/>
  <c r="Z1403" i="2" s="1"/>
  <c r="AC1402" i="2"/>
  <c r="AC1401" i="2" s="1"/>
  <c r="Y1402" i="2"/>
  <c r="Y1401" i="2" s="1"/>
  <c r="X1402" i="2"/>
  <c r="X1401" i="2" s="1"/>
  <c r="W1402" i="2"/>
  <c r="W1401" i="2" s="1"/>
  <c r="V1402" i="2"/>
  <c r="V1401" i="2" s="1"/>
  <c r="U1402" i="2"/>
  <c r="U1401" i="2" s="1"/>
  <c r="T1402" i="2"/>
  <c r="T1401" i="2" s="1"/>
  <c r="S1402" i="2"/>
  <c r="S1401" i="2" s="1"/>
  <c r="R1402" i="2"/>
  <c r="R1401" i="2" s="1"/>
  <c r="Q1402" i="2"/>
  <c r="Q1401" i="2" s="1"/>
  <c r="P1402" i="2"/>
  <c r="P1401" i="2" s="1"/>
  <c r="L1402" i="2"/>
  <c r="L1401" i="2" s="1"/>
  <c r="K1402" i="2"/>
  <c r="K1401" i="2" s="1"/>
  <c r="J1402" i="2"/>
  <c r="J1401" i="2" s="1"/>
  <c r="I1402" i="2"/>
  <c r="I1401" i="2" s="1"/>
  <c r="H1402" i="2"/>
  <c r="G1402" i="2"/>
  <c r="G1401" i="2" s="1"/>
  <c r="O1400" i="2"/>
  <c r="AB1400" i="2" s="1"/>
  <c r="N1400" i="2"/>
  <c r="AA1400" i="2" s="1"/>
  <c r="M1400" i="2"/>
  <c r="Z1400" i="2" s="1"/>
  <c r="AC1399" i="2"/>
  <c r="AC1398" i="2" s="1"/>
  <c r="Y1399" i="2"/>
  <c r="Y1398" i="2" s="1"/>
  <c r="X1399" i="2"/>
  <c r="X1398" i="2" s="1"/>
  <c r="W1399" i="2"/>
  <c r="W1398" i="2" s="1"/>
  <c r="V1399" i="2"/>
  <c r="V1398" i="2" s="1"/>
  <c r="U1399" i="2"/>
  <c r="U1398" i="2" s="1"/>
  <c r="T1399" i="2"/>
  <c r="T1398" i="2" s="1"/>
  <c r="S1399" i="2"/>
  <c r="S1398" i="2" s="1"/>
  <c r="R1399" i="2"/>
  <c r="R1398" i="2" s="1"/>
  <c r="Q1399" i="2"/>
  <c r="Q1398" i="2" s="1"/>
  <c r="P1399" i="2"/>
  <c r="P1398" i="2" s="1"/>
  <c r="L1399" i="2"/>
  <c r="L1398" i="2" s="1"/>
  <c r="K1399" i="2"/>
  <c r="K1398" i="2" s="1"/>
  <c r="J1399" i="2"/>
  <c r="J1398" i="2" s="1"/>
  <c r="I1399" i="2"/>
  <c r="I1398" i="2" s="1"/>
  <c r="H1399" i="2"/>
  <c r="G1399" i="2"/>
  <c r="I1397" i="2"/>
  <c r="H1397" i="2"/>
  <c r="G1397" i="2"/>
  <c r="M1397" i="2" s="1"/>
  <c r="Z1397" i="2" s="1"/>
  <c r="AC1396" i="2"/>
  <c r="Y1396" i="2"/>
  <c r="X1396" i="2"/>
  <c r="W1396" i="2"/>
  <c r="V1396" i="2"/>
  <c r="U1396" i="2"/>
  <c r="T1396" i="2"/>
  <c r="S1396" i="2"/>
  <c r="R1396" i="2"/>
  <c r="Q1396" i="2"/>
  <c r="P1396" i="2"/>
  <c r="L1396" i="2"/>
  <c r="K1396" i="2"/>
  <c r="J1396" i="2"/>
  <c r="G1396" i="2"/>
  <c r="I1395" i="2"/>
  <c r="H1395" i="2"/>
  <c r="G1395" i="2"/>
  <c r="AC1394" i="2"/>
  <c r="Y1394" i="2"/>
  <c r="X1394" i="2"/>
  <c r="W1394" i="2"/>
  <c r="V1394" i="2"/>
  <c r="U1394" i="2"/>
  <c r="T1394" i="2"/>
  <c r="S1394" i="2"/>
  <c r="R1394" i="2"/>
  <c r="Q1394" i="2"/>
  <c r="P1394" i="2"/>
  <c r="L1394" i="2"/>
  <c r="K1394" i="2"/>
  <c r="J1394" i="2"/>
  <c r="O1392" i="2"/>
  <c r="AB1392" i="2" s="1"/>
  <c r="N1392" i="2"/>
  <c r="AA1392" i="2" s="1"/>
  <c r="M1392" i="2"/>
  <c r="Z1392" i="2" s="1"/>
  <c r="AC1391" i="2"/>
  <c r="AC1390" i="2" s="1"/>
  <c r="Y1391" i="2"/>
  <c r="Y1390" i="2" s="1"/>
  <c r="X1391" i="2"/>
  <c r="X1390" i="2" s="1"/>
  <c r="W1391" i="2"/>
  <c r="W1390" i="2" s="1"/>
  <c r="V1391" i="2"/>
  <c r="V1390" i="2" s="1"/>
  <c r="U1391" i="2"/>
  <c r="U1390" i="2" s="1"/>
  <c r="T1391" i="2"/>
  <c r="T1390" i="2" s="1"/>
  <c r="S1391" i="2"/>
  <c r="S1390" i="2" s="1"/>
  <c r="R1391" i="2"/>
  <c r="R1390" i="2" s="1"/>
  <c r="Q1391" i="2"/>
  <c r="Q1390" i="2" s="1"/>
  <c r="P1391" i="2"/>
  <c r="P1390" i="2" s="1"/>
  <c r="L1391" i="2"/>
  <c r="L1390" i="2" s="1"/>
  <c r="K1391" i="2"/>
  <c r="K1390" i="2" s="1"/>
  <c r="J1391" i="2"/>
  <c r="J1390" i="2" s="1"/>
  <c r="I1391" i="2"/>
  <c r="I1390" i="2" s="1"/>
  <c r="H1391" i="2"/>
  <c r="H1390" i="2" s="1"/>
  <c r="G1391" i="2"/>
  <c r="O1388" i="2"/>
  <c r="AB1388" i="2" s="1"/>
  <c r="N1388" i="2"/>
  <c r="AA1388" i="2" s="1"/>
  <c r="M1388" i="2"/>
  <c r="Z1388" i="2" s="1"/>
  <c r="AC1387" i="2"/>
  <c r="AC1386" i="2" s="1"/>
  <c r="AC1385" i="2" s="1"/>
  <c r="Y1387" i="2"/>
  <c r="X1387" i="2"/>
  <c r="X1386" i="2" s="1"/>
  <c r="X1385" i="2" s="1"/>
  <c r="W1387" i="2"/>
  <c r="W1386" i="2" s="1"/>
  <c r="W1385" i="2" s="1"/>
  <c r="V1387" i="2"/>
  <c r="V1386" i="2" s="1"/>
  <c r="V1385" i="2" s="1"/>
  <c r="U1387" i="2"/>
  <c r="U1386" i="2" s="1"/>
  <c r="U1385" i="2" s="1"/>
  <c r="T1387" i="2"/>
  <c r="T1386" i="2" s="1"/>
  <c r="T1385" i="2" s="1"/>
  <c r="S1387" i="2"/>
  <c r="S1386" i="2" s="1"/>
  <c r="S1385" i="2" s="1"/>
  <c r="R1387" i="2"/>
  <c r="R1386" i="2" s="1"/>
  <c r="R1385" i="2" s="1"/>
  <c r="Q1387" i="2"/>
  <c r="Q1386" i="2" s="1"/>
  <c r="Q1385" i="2" s="1"/>
  <c r="P1387" i="2"/>
  <c r="P1386" i="2" s="1"/>
  <c r="P1385" i="2" s="1"/>
  <c r="L1387" i="2"/>
  <c r="L1386" i="2" s="1"/>
  <c r="L1385" i="2" s="1"/>
  <c r="K1387" i="2"/>
  <c r="K1386" i="2" s="1"/>
  <c r="K1385" i="2" s="1"/>
  <c r="J1387" i="2"/>
  <c r="J1386" i="2" s="1"/>
  <c r="J1385" i="2" s="1"/>
  <c r="I1387" i="2"/>
  <c r="I1386" i="2" s="1"/>
  <c r="H1387" i="2"/>
  <c r="H1386" i="2" s="1"/>
  <c r="G1387" i="2"/>
  <c r="Y1386" i="2"/>
  <c r="Y1385" i="2" s="1"/>
  <c r="O1382" i="2"/>
  <c r="AB1382" i="2" s="1"/>
  <c r="N1382" i="2"/>
  <c r="AA1382" i="2" s="1"/>
  <c r="M1382" i="2"/>
  <c r="Z1382" i="2" s="1"/>
  <c r="AC1381" i="2"/>
  <c r="Y1381" i="2"/>
  <c r="X1381" i="2"/>
  <c r="W1381" i="2"/>
  <c r="V1381" i="2"/>
  <c r="U1381" i="2"/>
  <c r="T1381" i="2"/>
  <c r="S1381" i="2"/>
  <c r="R1381" i="2"/>
  <c r="Q1381" i="2"/>
  <c r="P1381" i="2"/>
  <c r="L1381" i="2"/>
  <c r="K1381" i="2"/>
  <c r="J1381" i="2"/>
  <c r="I1381" i="2"/>
  <c r="H1381" i="2"/>
  <c r="G1381" i="2"/>
  <c r="O1380" i="2"/>
  <c r="AB1380" i="2" s="1"/>
  <c r="N1380" i="2"/>
  <c r="AA1380" i="2" s="1"/>
  <c r="M1380" i="2"/>
  <c r="Z1380" i="2" s="1"/>
  <c r="AC1379" i="2"/>
  <c r="Y1379" i="2"/>
  <c r="Y1378" i="2" s="1"/>
  <c r="X1379" i="2"/>
  <c r="X1378" i="2" s="1"/>
  <c r="W1379" i="2"/>
  <c r="W1378" i="2" s="1"/>
  <c r="V1379" i="2"/>
  <c r="U1379" i="2"/>
  <c r="U1378" i="2" s="1"/>
  <c r="T1379" i="2"/>
  <c r="T1378" i="2" s="1"/>
  <c r="S1379" i="2"/>
  <c r="S1378" i="2" s="1"/>
  <c r="R1379" i="2"/>
  <c r="Q1379" i="2"/>
  <c r="Q1378" i="2" s="1"/>
  <c r="P1379" i="2"/>
  <c r="P1378" i="2" s="1"/>
  <c r="L1379" i="2"/>
  <c r="K1379" i="2"/>
  <c r="J1379" i="2"/>
  <c r="J1378" i="2" s="1"/>
  <c r="I1379" i="2"/>
  <c r="H1379" i="2"/>
  <c r="G1379" i="2"/>
  <c r="G1378" i="2" s="1"/>
  <c r="O1377" i="2"/>
  <c r="AB1377" i="2" s="1"/>
  <c r="N1377" i="2"/>
  <c r="AA1377" i="2" s="1"/>
  <c r="M1377" i="2"/>
  <c r="Z1377" i="2" s="1"/>
  <c r="AC1376" i="2"/>
  <c r="AC1375" i="2" s="1"/>
  <c r="Y1376" i="2"/>
  <c r="Y1375" i="2" s="1"/>
  <c r="X1376" i="2"/>
  <c r="X1375" i="2" s="1"/>
  <c r="W1376" i="2"/>
  <c r="W1375" i="2" s="1"/>
  <c r="V1376" i="2"/>
  <c r="V1375" i="2" s="1"/>
  <c r="U1376" i="2"/>
  <c r="U1375" i="2" s="1"/>
  <c r="T1376" i="2"/>
  <c r="T1375" i="2" s="1"/>
  <c r="S1376" i="2"/>
  <c r="S1375" i="2" s="1"/>
  <c r="R1376" i="2"/>
  <c r="R1375" i="2" s="1"/>
  <c r="Q1376" i="2"/>
  <c r="Q1375" i="2" s="1"/>
  <c r="P1376" i="2"/>
  <c r="P1375" i="2" s="1"/>
  <c r="L1376" i="2"/>
  <c r="L1375" i="2" s="1"/>
  <c r="K1376" i="2"/>
  <c r="K1375" i="2" s="1"/>
  <c r="J1376" i="2"/>
  <c r="J1375" i="2" s="1"/>
  <c r="I1376" i="2"/>
  <c r="H1376" i="2"/>
  <c r="G1376" i="2"/>
  <c r="O1372" i="2"/>
  <c r="AB1372" i="2" s="1"/>
  <c r="N1372" i="2"/>
  <c r="AA1372" i="2" s="1"/>
  <c r="M1372" i="2"/>
  <c r="Z1372" i="2" s="1"/>
  <c r="AC1371" i="2"/>
  <c r="Y1371" i="2"/>
  <c r="X1371" i="2"/>
  <c r="W1371" i="2"/>
  <c r="V1371" i="2"/>
  <c r="U1371" i="2"/>
  <c r="T1371" i="2"/>
  <c r="S1371" i="2"/>
  <c r="R1371" i="2"/>
  <c r="Q1371" i="2"/>
  <c r="P1371" i="2"/>
  <c r="L1371" i="2"/>
  <c r="K1371" i="2"/>
  <c r="J1371" i="2"/>
  <c r="I1371" i="2"/>
  <c r="H1371" i="2"/>
  <c r="G1371" i="2"/>
  <c r="O1370" i="2"/>
  <c r="AB1370" i="2" s="1"/>
  <c r="N1370" i="2"/>
  <c r="AA1370" i="2" s="1"/>
  <c r="M1370" i="2"/>
  <c r="Z1370" i="2" s="1"/>
  <c r="AC1369" i="2"/>
  <c r="Y1369" i="2"/>
  <c r="X1369" i="2"/>
  <c r="W1369" i="2"/>
  <c r="V1369" i="2"/>
  <c r="U1369" i="2"/>
  <c r="T1369" i="2"/>
  <c r="S1369" i="2"/>
  <c r="R1369" i="2"/>
  <c r="Q1369" i="2"/>
  <c r="P1369" i="2"/>
  <c r="L1369" i="2"/>
  <c r="K1369" i="2"/>
  <c r="J1369" i="2"/>
  <c r="I1369" i="2"/>
  <c r="H1369" i="2"/>
  <c r="G1369" i="2"/>
  <c r="O1362" i="2"/>
  <c r="AB1362" i="2" s="1"/>
  <c r="N1362" i="2"/>
  <c r="AA1362" i="2" s="1"/>
  <c r="M1362" i="2"/>
  <c r="Z1362" i="2" s="1"/>
  <c r="AC1361" i="2"/>
  <c r="AC1360" i="2" s="1"/>
  <c r="AC1359" i="2" s="1"/>
  <c r="AC1358" i="2" s="1"/>
  <c r="Y1361" i="2"/>
  <c r="Y1360" i="2" s="1"/>
  <c r="Y1359" i="2" s="1"/>
  <c r="Y1358" i="2" s="1"/>
  <c r="X1361" i="2"/>
  <c r="X1360" i="2" s="1"/>
  <c r="X1359" i="2" s="1"/>
  <c r="X1358" i="2" s="1"/>
  <c r="W1361" i="2"/>
  <c r="W1360" i="2" s="1"/>
  <c r="W1359" i="2" s="1"/>
  <c r="W1358" i="2" s="1"/>
  <c r="V1361" i="2"/>
  <c r="V1360" i="2" s="1"/>
  <c r="V1359" i="2" s="1"/>
  <c r="V1358" i="2" s="1"/>
  <c r="U1361" i="2"/>
  <c r="U1360" i="2" s="1"/>
  <c r="U1359" i="2" s="1"/>
  <c r="U1358" i="2" s="1"/>
  <c r="T1361" i="2"/>
  <c r="T1360" i="2" s="1"/>
  <c r="T1359" i="2" s="1"/>
  <c r="T1358" i="2" s="1"/>
  <c r="S1361" i="2"/>
  <c r="S1360" i="2" s="1"/>
  <c r="S1359" i="2" s="1"/>
  <c r="S1358" i="2" s="1"/>
  <c r="R1361" i="2"/>
  <c r="R1360" i="2" s="1"/>
  <c r="R1359" i="2" s="1"/>
  <c r="R1358" i="2" s="1"/>
  <c r="Q1361" i="2"/>
  <c r="Q1360" i="2" s="1"/>
  <c r="Q1359" i="2" s="1"/>
  <c r="Q1358" i="2" s="1"/>
  <c r="P1361" i="2"/>
  <c r="P1360" i="2" s="1"/>
  <c r="P1359" i="2" s="1"/>
  <c r="P1358" i="2" s="1"/>
  <c r="L1361" i="2"/>
  <c r="L1360" i="2" s="1"/>
  <c r="L1359" i="2" s="1"/>
  <c r="L1358" i="2" s="1"/>
  <c r="K1361" i="2"/>
  <c r="K1360" i="2" s="1"/>
  <c r="K1359" i="2" s="1"/>
  <c r="K1358" i="2" s="1"/>
  <c r="J1361" i="2"/>
  <c r="J1360" i="2" s="1"/>
  <c r="J1359" i="2" s="1"/>
  <c r="J1358" i="2" s="1"/>
  <c r="I1361" i="2"/>
  <c r="I1360" i="2" s="1"/>
  <c r="I1359" i="2" s="1"/>
  <c r="H1361" i="2"/>
  <c r="H1360" i="2" s="1"/>
  <c r="H1359" i="2" s="1"/>
  <c r="G1361" i="2"/>
  <c r="O1357" i="2"/>
  <c r="AB1357" i="2" s="1"/>
  <c r="N1357" i="2"/>
  <c r="AA1357" i="2" s="1"/>
  <c r="M1357" i="2"/>
  <c r="Z1357" i="2" s="1"/>
  <c r="AC1356" i="2"/>
  <c r="AC1355" i="2" s="1"/>
  <c r="AC1354" i="2" s="1"/>
  <c r="AC1353" i="2" s="1"/>
  <c r="Y1356" i="2"/>
  <c r="X1356" i="2"/>
  <c r="W1356" i="2"/>
  <c r="V1356" i="2"/>
  <c r="V1355" i="2" s="1"/>
  <c r="V1354" i="2" s="1"/>
  <c r="V1353" i="2" s="1"/>
  <c r="U1356" i="2"/>
  <c r="U1355" i="2" s="1"/>
  <c r="U1354" i="2" s="1"/>
  <c r="U1353" i="2" s="1"/>
  <c r="T1356" i="2"/>
  <c r="T1355" i="2" s="1"/>
  <c r="T1354" i="2" s="1"/>
  <c r="T1353" i="2" s="1"/>
  <c r="S1356" i="2"/>
  <c r="S1355" i="2" s="1"/>
  <c r="S1354" i="2" s="1"/>
  <c r="S1353" i="2" s="1"/>
  <c r="R1356" i="2"/>
  <c r="R1355" i="2" s="1"/>
  <c r="R1354" i="2" s="1"/>
  <c r="R1353" i="2" s="1"/>
  <c r="Q1356" i="2"/>
  <c r="Q1355" i="2" s="1"/>
  <c r="Q1354" i="2" s="1"/>
  <c r="Q1353" i="2" s="1"/>
  <c r="P1356" i="2"/>
  <c r="P1355" i="2" s="1"/>
  <c r="P1354" i="2" s="1"/>
  <c r="P1353" i="2" s="1"/>
  <c r="L1356" i="2"/>
  <c r="L1355" i="2" s="1"/>
  <c r="L1354" i="2" s="1"/>
  <c r="K1356" i="2"/>
  <c r="K1355" i="2" s="1"/>
  <c r="K1354" i="2" s="1"/>
  <c r="K1353" i="2" s="1"/>
  <c r="J1356" i="2"/>
  <c r="J1355" i="2" s="1"/>
  <c r="J1354" i="2" s="1"/>
  <c r="J1353" i="2" s="1"/>
  <c r="I1356" i="2"/>
  <c r="I1355" i="2" s="1"/>
  <c r="I1354" i="2" s="1"/>
  <c r="I1353" i="2" s="1"/>
  <c r="H1356" i="2"/>
  <c r="G1356" i="2"/>
  <c r="G1355" i="2" s="1"/>
  <c r="Y1355" i="2"/>
  <c r="Y1354" i="2" s="1"/>
  <c r="Y1353" i="2" s="1"/>
  <c r="X1355" i="2"/>
  <c r="X1354" i="2" s="1"/>
  <c r="X1353" i="2" s="1"/>
  <c r="W1355" i="2"/>
  <c r="W1354" i="2" s="1"/>
  <c r="W1353" i="2" s="1"/>
  <c r="O1350" i="2"/>
  <c r="AB1350" i="2" s="1"/>
  <c r="N1350" i="2"/>
  <c r="AA1350" i="2" s="1"/>
  <c r="M1350" i="2"/>
  <c r="Z1350" i="2" s="1"/>
  <c r="AC1349" i="2"/>
  <c r="AC1348" i="2" s="1"/>
  <c r="AC1347" i="2" s="1"/>
  <c r="AC1346" i="2" s="1"/>
  <c r="Y1349" i="2"/>
  <c r="X1349" i="2"/>
  <c r="X1348" i="2" s="1"/>
  <c r="X1347" i="2" s="1"/>
  <c r="X1346" i="2" s="1"/>
  <c r="W1349" i="2"/>
  <c r="W1348" i="2" s="1"/>
  <c r="W1347" i="2" s="1"/>
  <c r="W1346" i="2" s="1"/>
  <c r="V1349" i="2"/>
  <c r="V1348" i="2" s="1"/>
  <c r="V1347" i="2" s="1"/>
  <c r="V1346" i="2" s="1"/>
  <c r="U1349" i="2"/>
  <c r="U1348" i="2" s="1"/>
  <c r="U1347" i="2" s="1"/>
  <c r="U1346" i="2" s="1"/>
  <c r="T1349" i="2"/>
  <c r="T1348" i="2" s="1"/>
  <c r="T1347" i="2" s="1"/>
  <c r="T1346" i="2" s="1"/>
  <c r="S1349" i="2"/>
  <c r="S1348" i="2" s="1"/>
  <c r="S1347" i="2" s="1"/>
  <c r="S1346" i="2" s="1"/>
  <c r="R1349" i="2"/>
  <c r="R1348" i="2" s="1"/>
  <c r="R1347" i="2" s="1"/>
  <c r="R1346" i="2" s="1"/>
  <c r="Q1349" i="2"/>
  <c r="Q1348" i="2" s="1"/>
  <c r="Q1347" i="2" s="1"/>
  <c r="Q1346" i="2" s="1"/>
  <c r="P1349" i="2"/>
  <c r="P1348" i="2" s="1"/>
  <c r="P1347" i="2" s="1"/>
  <c r="P1346" i="2" s="1"/>
  <c r="L1349" i="2"/>
  <c r="L1348" i="2" s="1"/>
  <c r="L1347" i="2" s="1"/>
  <c r="L1346" i="2" s="1"/>
  <c r="K1349" i="2"/>
  <c r="K1348" i="2" s="1"/>
  <c r="K1347" i="2" s="1"/>
  <c r="K1346" i="2" s="1"/>
  <c r="J1349" i="2"/>
  <c r="J1348" i="2" s="1"/>
  <c r="J1347" i="2" s="1"/>
  <c r="J1346" i="2" s="1"/>
  <c r="I1349" i="2"/>
  <c r="H1349" i="2"/>
  <c r="G1349" i="2"/>
  <c r="G1348" i="2" s="1"/>
  <c r="G1347" i="2" s="1"/>
  <c r="G1346" i="2" s="1"/>
  <c r="Y1348" i="2"/>
  <c r="Y1347" i="2" s="1"/>
  <c r="Y1346" i="2" s="1"/>
  <c r="I1348" i="2"/>
  <c r="I1347" i="2" s="1"/>
  <c r="I1346" i="2" s="1"/>
  <c r="O1345" i="2"/>
  <c r="AB1345" i="2" s="1"/>
  <c r="N1345" i="2"/>
  <c r="AA1345" i="2" s="1"/>
  <c r="M1345" i="2"/>
  <c r="Z1345" i="2" s="1"/>
  <c r="AC1344" i="2"/>
  <c r="AC1343" i="2" s="1"/>
  <c r="AC1342" i="2" s="1"/>
  <c r="AC1341" i="2" s="1"/>
  <c r="Y1344" i="2"/>
  <c r="Y1343" i="2" s="1"/>
  <c r="Y1342" i="2" s="1"/>
  <c r="Y1341" i="2" s="1"/>
  <c r="X1344" i="2"/>
  <c r="X1343" i="2" s="1"/>
  <c r="X1342" i="2" s="1"/>
  <c r="X1341" i="2" s="1"/>
  <c r="W1344" i="2"/>
  <c r="W1343" i="2" s="1"/>
  <c r="W1342" i="2" s="1"/>
  <c r="W1341" i="2" s="1"/>
  <c r="V1344" i="2"/>
  <c r="V1343" i="2" s="1"/>
  <c r="V1342" i="2" s="1"/>
  <c r="V1341" i="2" s="1"/>
  <c r="U1344" i="2"/>
  <c r="U1343" i="2" s="1"/>
  <c r="U1342" i="2" s="1"/>
  <c r="U1341" i="2" s="1"/>
  <c r="T1344" i="2"/>
  <c r="T1343" i="2" s="1"/>
  <c r="T1342" i="2" s="1"/>
  <c r="T1341" i="2" s="1"/>
  <c r="S1344" i="2"/>
  <c r="S1343" i="2" s="1"/>
  <c r="S1342" i="2" s="1"/>
  <c r="S1341" i="2" s="1"/>
  <c r="R1344" i="2"/>
  <c r="R1343" i="2" s="1"/>
  <c r="R1342" i="2" s="1"/>
  <c r="R1341" i="2" s="1"/>
  <c r="Q1344" i="2"/>
  <c r="Q1343" i="2" s="1"/>
  <c r="Q1342" i="2" s="1"/>
  <c r="Q1341" i="2" s="1"/>
  <c r="P1344" i="2"/>
  <c r="P1343" i="2" s="1"/>
  <c r="P1342" i="2" s="1"/>
  <c r="P1341" i="2" s="1"/>
  <c r="L1344" i="2"/>
  <c r="L1343" i="2" s="1"/>
  <c r="L1342" i="2" s="1"/>
  <c r="L1341" i="2" s="1"/>
  <c r="K1344" i="2"/>
  <c r="J1344" i="2"/>
  <c r="J1343" i="2" s="1"/>
  <c r="J1342" i="2" s="1"/>
  <c r="J1341" i="2" s="1"/>
  <c r="I1344" i="2"/>
  <c r="I1343" i="2" s="1"/>
  <c r="I1342" i="2" s="1"/>
  <c r="H1344" i="2"/>
  <c r="H1343" i="2" s="1"/>
  <c r="H1342" i="2" s="1"/>
  <c r="H1341" i="2" s="1"/>
  <c r="G1344" i="2"/>
  <c r="G1343" i="2" s="1"/>
  <c r="G1342" i="2" s="1"/>
  <c r="G1341" i="2" s="1"/>
  <c r="O1338" i="2"/>
  <c r="AB1338" i="2" s="1"/>
  <c r="N1338" i="2"/>
  <c r="AA1338" i="2" s="1"/>
  <c r="M1338" i="2"/>
  <c r="Z1338" i="2" s="1"/>
  <c r="AC1337" i="2"/>
  <c r="AC1336" i="2" s="1"/>
  <c r="Y1337" i="2"/>
  <c r="Y1336" i="2" s="1"/>
  <c r="X1337" i="2"/>
  <c r="X1336" i="2" s="1"/>
  <c r="W1337" i="2"/>
  <c r="W1336" i="2" s="1"/>
  <c r="V1337" i="2"/>
  <c r="V1336" i="2" s="1"/>
  <c r="U1337" i="2"/>
  <c r="U1336" i="2" s="1"/>
  <c r="T1337" i="2"/>
  <c r="T1336" i="2" s="1"/>
  <c r="S1337" i="2"/>
  <c r="S1336" i="2" s="1"/>
  <c r="R1337" i="2"/>
  <c r="R1336" i="2" s="1"/>
  <c r="Q1337" i="2"/>
  <c r="Q1336" i="2" s="1"/>
  <c r="P1337" i="2"/>
  <c r="P1336" i="2" s="1"/>
  <c r="L1337" i="2"/>
  <c r="L1336" i="2" s="1"/>
  <c r="K1337" i="2"/>
  <c r="K1336" i="2" s="1"/>
  <c r="J1337" i="2"/>
  <c r="J1336" i="2" s="1"/>
  <c r="I1337" i="2"/>
  <c r="I1336" i="2" s="1"/>
  <c r="H1337" i="2"/>
  <c r="H1336" i="2" s="1"/>
  <c r="G1337" i="2"/>
  <c r="O1335" i="2"/>
  <c r="AB1335" i="2" s="1"/>
  <c r="N1335" i="2"/>
  <c r="AA1335" i="2" s="1"/>
  <c r="M1335" i="2"/>
  <c r="Z1335" i="2" s="1"/>
  <c r="AC1334" i="2"/>
  <c r="AC1333" i="2" s="1"/>
  <c r="Y1334" i="2"/>
  <c r="Y1333" i="2" s="1"/>
  <c r="X1334" i="2"/>
  <c r="X1333" i="2" s="1"/>
  <c r="W1334" i="2"/>
  <c r="W1333" i="2" s="1"/>
  <c r="V1334" i="2"/>
  <c r="V1333" i="2" s="1"/>
  <c r="U1334" i="2"/>
  <c r="U1333" i="2" s="1"/>
  <c r="T1334" i="2"/>
  <c r="T1333" i="2" s="1"/>
  <c r="S1334" i="2"/>
  <c r="S1333" i="2" s="1"/>
  <c r="R1334" i="2"/>
  <c r="R1333" i="2" s="1"/>
  <c r="Q1334" i="2"/>
  <c r="Q1333" i="2" s="1"/>
  <c r="P1334" i="2"/>
  <c r="P1333" i="2" s="1"/>
  <c r="L1334" i="2"/>
  <c r="L1333" i="2" s="1"/>
  <c r="K1334" i="2"/>
  <c r="K1333" i="2" s="1"/>
  <c r="J1334" i="2"/>
  <c r="J1333" i="2" s="1"/>
  <c r="I1334" i="2"/>
  <c r="I1333" i="2" s="1"/>
  <c r="H1334" i="2"/>
  <c r="H1333" i="2" s="1"/>
  <c r="G1334" i="2"/>
  <c r="O1328" i="2"/>
  <c r="AB1328" i="2" s="1"/>
  <c r="N1328" i="2"/>
  <c r="AA1328" i="2" s="1"/>
  <c r="M1328" i="2"/>
  <c r="Z1328" i="2" s="1"/>
  <c r="AC1327" i="2"/>
  <c r="AC1326" i="2" s="1"/>
  <c r="AC1325" i="2" s="1"/>
  <c r="AC1324" i="2" s="1"/>
  <c r="AC1323" i="2" s="1"/>
  <c r="AC1322" i="2" s="1"/>
  <c r="Y1327" i="2"/>
  <c r="Y1326" i="2" s="1"/>
  <c r="Y1325" i="2" s="1"/>
  <c r="Y1324" i="2" s="1"/>
  <c r="Y1323" i="2" s="1"/>
  <c r="Y1322" i="2" s="1"/>
  <c r="X1327" i="2"/>
  <c r="X1326" i="2" s="1"/>
  <c r="X1325" i="2" s="1"/>
  <c r="X1324" i="2" s="1"/>
  <c r="X1323" i="2" s="1"/>
  <c r="X1322" i="2" s="1"/>
  <c r="W1327" i="2"/>
  <c r="W1326" i="2" s="1"/>
  <c r="W1325" i="2" s="1"/>
  <c r="W1324" i="2" s="1"/>
  <c r="W1323" i="2" s="1"/>
  <c r="W1322" i="2" s="1"/>
  <c r="V1327" i="2"/>
  <c r="V1326" i="2" s="1"/>
  <c r="V1325" i="2" s="1"/>
  <c r="V1324" i="2" s="1"/>
  <c r="V1323" i="2" s="1"/>
  <c r="V1322" i="2" s="1"/>
  <c r="U1327" i="2"/>
  <c r="T1327" i="2"/>
  <c r="T1326" i="2" s="1"/>
  <c r="T1325" i="2" s="1"/>
  <c r="T1324" i="2" s="1"/>
  <c r="T1323" i="2" s="1"/>
  <c r="T1322" i="2" s="1"/>
  <c r="S1327" i="2"/>
  <c r="S1326" i="2" s="1"/>
  <c r="S1325" i="2" s="1"/>
  <c r="S1324" i="2" s="1"/>
  <c r="S1323" i="2" s="1"/>
  <c r="S1322" i="2" s="1"/>
  <c r="R1327" i="2"/>
  <c r="R1326" i="2" s="1"/>
  <c r="R1325" i="2" s="1"/>
  <c r="R1324" i="2" s="1"/>
  <c r="R1323" i="2" s="1"/>
  <c r="R1322" i="2" s="1"/>
  <c r="Q1327" i="2"/>
  <c r="Q1326" i="2" s="1"/>
  <c r="Q1325" i="2" s="1"/>
  <c r="Q1324" i="2" s="1"/>
  <c r="Q1323" i="2" s="1"/>
  <c r="Q1322" i="2" s="1"/>
  <c r="P1327" i="2"/>
  <c r="P1326" i="2" s="1"/>
  <c r="P1325" i="2" s="1"/>
  <c r="P1324" i="2" s="1"/>
  <c r="P1323" i="2" s="1"/>
  <c r="P1322" i="2" s="1"/>
  <c r="L1327" i="2"/>
  <c r="L1326" i="2" s="1"/>
  <c r="K1327" i="2"/>
  <c r="K1326" i="2" s="1"/>
  <c r="K1325" i="2" s="1"/>
  <c r="K1324" i="2" s="1"/>
  <c r="K1323" i="2" s="1"/>
  <c r="K1322" i="2" s="1"/>
  <c r="J1327" i="2"/>
  <c r="J1326" i="2" s="1"/>
  <c r="J1325" i="2" s="1"/>
  <c r="J1324" i="2" s="1"/>
  <c r="J1323" i="2" s="1"/>
  <c r="J1322" i="2" s="1"/>
  <c r="I1327" i="2"/>
  <c r="I1326" i="2" s="1"/>
  <c r="I1325" i="2" s="1"/>
  <c r="H1327" i="2"/>
  <c r="H1326" i="2" s="1"/>
  <c r="H1325" i="2" s="1"/>
  <c r="G1327" i="2"/>
  <c r="U1326" i="2"/>
  <c r="U1325" i="2" s="1"/>
  <c r="U1324" i="2" s="1"/>
  <c r="U1323" i="2" s="1"/>
  <c r="U1322" i="2" s="1"/>
  <c r="O1321" i="2"/>
  <c r="AB1321" i="2" s="1"/>
  <c r="N1321" i="2"/>
  <c r="AA1321" i="2" s="1"/>
  <c r="M1321" i="2"/>
  <c r="Z1321" i="2" s="1"/>
  <c r="AC1320" i="2"/>
  <c r="Y1320" i="2"/>
  <c r="X1320" i="2"/>
  <c r="W1320" i="2"/>
  <c r="V1320" i="2"/>
  <c r="U1320" i="2"/>
  <c r="T1320" i="2"/>
  <c r="S1320" i="2"/>
  <c r="R1320" i="2"/>
  <c r="Q1320" i="2"/>
  <c r="P1320" i="2"/>
  <c r="L1320" i="2"/>
  <c r="K1320" i="2"/>
  <c r="J1320" i="2"/>
  <c r="I1320" i="2"/>
  <c r="H1320" i="2"/>
  <c r="G1320" i="2"/>
  <c r="O1319" i="2"/>
  <c r="AB1319" i="2" s="1"/>
  <c r="N1319" i="2"/>
  <c r="AA1319" i="2" s="1"/>
  <c r="M1319" i="2"/>
  <c r="Z1319" i="2" s="1"/>
  <c r="AC1318" i="2"/>
  <c r="Y1318" i="2"/>
  <c r="X1318" i="2"/>
  <c r="W1318" i="2"/>
  <c r="V1318" i="2"/>
  <c r="U1318" i="2"/>
  <c r="T1318" i="2"/>
  <c r="S1318" i="2"/>
  <c r="R1318" i="2"/>
  <c r="Q1318" i="2"/>
  <c r="P1318" i="2"/>
  <c r="L1318" i="2"/>
  <c r="K1318" i="2"/>
  <c r="J1318" i="2"/>
  <c r="I1318" i="2"/>
  <c r="H1318" i="2"/>
  <c r="G1318" i="2"/>
  <c r="O1317" i="2"/>
  <c r="AB1317" i="2" s="1"/>
  <c r="N1317" i="2"/>
  <c r="AA1317" i="2" s="1"/>
  <c r="M1317" i="2"/>
  <c r="Z1317" i="2" s="1"/>
  <c r="AC1316" i="2"/>
  <c r="Y1316" i="2"/>
  <c r="Y1315" i="2" s="1"/>
  <c r="Y1314" i="2" s="1"/>
  <c r="Y1313" i="2" s="1"/>
  <c r="Y1312" i="2" s="1"/>
  <c r="X1316" i="2"/>
  <c r="W1316" i="2"/>
  <c r="V1316" i="2"/>
  <c r="U1316" i="2"/>
  <c r="T1316" i="2"/>
  <c r="S1316" i="2"/>
  <c r="R1316" i="2"/>
  <c r="Q1316" i="2"/>
  <c r="Q1315" i="2" s="1"/>
  <c r="Q1314" i="2" s="1"/>
  <c r="Q1313" i="2" s="1"/>
  <c r="Q1312" i="2" s="1"/>
  <c r="P1316" i="2"/>
  <c r="L1316" i="2"/>
  <c r="K1316" i="2"/>
  <c r="J1316" i="2"/>
  <c r="I1316" i="2"/>
  <c r="H1316" i="2"/>
  <c r="G1316" i="2"/>
  <c r="O1311" i="2"/>
  <c r="AB1311" i="2" s="1"/>
  <c r="N1311" i="2"/>
  <c r="AA1311" i="2" s="1"/>
  <c r="M1311" i="2"/>
  <c r="Z1311" i="2" s="1"/>
  <c r="AC1310" i="2"/>
  <c r="AC1309" i="2" s="1"/>
  <c r="AC1308" i="2" s="1"/>
  <c r="AC1307" i="2" s="1"/>
  <c r="Y1310" i="2"/>
  <c r="Y1309" i="2" s="1"/>
  <c r="Y1308" i="2" s="1"/>
  <c r="Y1307" i="2" s="1"/>
  <c r="X1310" i="2"/>
  <c r="X1309" i="2" s="1"/>
  <c r="X1308" i="2" s="1"/>
  <c r="X1307" i="2" s="1"/>
  <c r="W1310" i="2"/>
  <c r="W1309" i="2" s="1"/>
  <c r="W1308" i="2" s="1"/>
  <c r="W1307" i="2" s="1"/>
  <c r="V1310" i="2"/>
  <c r="V1309" i="2" s="1"/>
  <c r="V1308" i="2" s="1"/>
  <c r="V1307" i="2" s="1"/>
  <c r="U1310" i="2"/>
  <c r="U1309" i="2" s="1"/>
  <c r="U1308" i="2" s="1"/>
  <c r="U1307" i="2" s="1"/>
  <c r="T1310" i="2"/>
  <c r="T1309" i="2" s="1"/>
  <c r="T1308" i="2" s="1"/>
  <c r="T1307" i="2" s="1"/>
  <c r="S1310" i="2"/>
  <c r="S1309" i="2" s="1"/>
  <c r="S1308" i="2" s="1"/>
  <c r="S1307" i="2" s="1"/>
  <c r="R1310" i="2"/>
  <c r="R1309" i="2" s="1"/>
  <c r="R1308" i="2" s="1"/>
  <c r="R1307" i="2" s="1"/>
  <c r="Q1310" i="2"/>
  <c r="P1310" i="2"/>
  <c r="P1309" i="2" s="1"/>
  <c r="P1308" i="2" s="1"/>
  <c r="P1307" i="2" s="1"/>
  <c r="L1310" i="2"/>
  <c r="L1309" i="2" s="1"/>
  <c r="L1308" i="2" s="1"/>
  <c r="L1307" i="2" s="1"/>
  <c r="K1310" i="2"/>
  <c r="K1309" i="2" s="1"/>
  <c r="K1308" i="2" s="1"/>
  <c r="K1307" i="2" s="1"/>
  <c r="J1310" i="2"/>
  <c r="J1309" i="2" s="1"/>
  <c r="I1310" i="2"/>
  <c r="H1310" i="2"/>
  <c r="G1310" i="2"/>
  <c r="G1309" i="2" s="1"/>
  <c r="G1308" i="2" s="1"/>
  <c r="Q1309" i="2"/>
  <c r="Q1308" i="2" s="1"/>
  <c r="Q1307" i="2" s="1"/>
  <c r="O1306" i="2"/>
  <c r="AB1306" i="2" s="1"/>
  <c r="N1306" i="2"/>
  <c r="AA1306" i="2" s="1"/>
  <c r="M1306" i="2"/>
  <c r="Z1306" i="2" s="1"/>
  <c r="AC1305" i="2"/>
  <c r="AC1304" i="2" s="1"/>
  <c r="AC1303" i="2" s="1"/>
  <c r="AC1302" i="2" s="1"/>
  <c r="Y1305" i="2"/>
  <c r="Y1304" i="2" s="1"/>
  <c r="Y1303" i="2" s="1"/>
  <c r="Y1302" i="2" s="1"/>
  <c r="X1305" i="2"/>
  <c r="X1304" i="2" s="1"/>
  <c r="X1303" i="2" s="1"/>
  <c r="X1302" i="2" s="1"/>
  <c r="W1305" i="2"/>
  <c r="W1304" i="2" s="1"/>
  <c r="W1303" i="2" s="1"/>
  <c r="W1302" i="2" s="1"/>
  <c r="V1305" i="2"/>
  <c r="V1304" i="2" s="1"/>
  <c r="V1303" i="2" s="1"/>
  <c r="V1302" i="2" s="1"/>
  <c r="U1305" i="2"/>
  <c r="U1304" i="2" s="1"/>
  <c r="U1303" i="2" s="1"/>
  <c r="U1302" i="2" s="1"/>
  <c r="T1305" i="2"/>
  <c r="T1304" i="2" s="1"/>
  <c r="T1303" i="2" s="1"/>
  <c r="T1302" i="2" s="1"/>
  <c r="S1305" i="2"/>
  <c r="S1304" i="2" s="1"/>
  <c r="S1303" i="2" s="1"/>
  <c r="S1302" i="2" s="1"/>
  <c r="R1305" i="2"/>
  <c r="R1304" i="2" s="1"/>
  <c r="R1303" i="2" s="1"/>
  <c r="R1302" i="2" s="1"/>
  <c r="Q1305" i="2"/>
  <c r="Q1304" i="2" s="1"/>
  <c r="Q1303" i="2" s="1"/>
  <c r="Q1302" i="2" s="1"/>
  <c r="P1305" i="2"/>
  <c r="P1304" i="2" s="1"/>
  <c r="P1303" i="2" s="1"/>
  <c r="P1302" i="2" s="1"/>
  <c r="L1305" i="2"/>
  <c r="L1304" i="2" s="1"/>
  <c r="K1305" i="2"/>
  <c r="K1304" i="2" s="1"/>
  <c r="K1303" i="2" s="1"/>
  <c r="K1302" i="2" s="1"/>
  <c r="J1305" i="2"/>
  <c r="J1304" i="2" s="1"/>
  <c r="J1303" i="2" s="1"/>
  <c r="J1302" i="2" s="1"/>
  <c r="I1305" i="2"/>
  <c r="I1304" i="2" s="1"/>
  <c r="I1303" i="2" s="1"/>
  <c r="H1305" i="2"/>
  <c r="G1305" i="2"/>
  <c r="O1301" i="2"/>
  <c r="AB1301" i="2" s="1"/>
  <c r="N1301" i="2"/>
  <c r="AA1301" i="2" s="1"/>
  <c r="M1301" i="2"/>
  <c r="Z1301" i="2" s="1"/>
  <c r="AC1300" i="2"/>
  <c r="AC1299" i="2" s="1"/>
  <c r="Y1300" i="2"/>
  <c r="X1300" i="2"/>
  <c r="W1300" i="2"/>
  <c r="W1299" i="2" s="1"/>
  <c r="V1300" i="2"/>
  <c r="V1299" i="2" s="1"/>
  <c r="U1300" i="2"/>
  <c r="U1299" i="2" s="1"/>
  <c r="T1300" i="2"/>
  <c r="T1299" i="2" s="1"/>
  <c r="S1300" i="2"/>
  <c r="S1299" i="2" s="1"/>
  <c r="R1300" i="2"/>
  <c r="R1299" i="2" s="1"/>
  <c r="Q1300" i="2"/>
  <c r="Q1299" i="2" s="1"/>
  <c r="P1300" i="2"/>
  <c r="P1299" i="2" s="1"/>
  <c r="L1300" i="2"/>
  <c r="L1299" i="2" s="1"/>
  <c r="K1300" i="2"/>
  <c r="K1299" i="2" s="1"/>
  <c r="J1300" i="2"/>
  <c r="J1299" i="2" s="1"/>
  <c r="I1300" i="2"/>
  <c r="I1299" i="2" s="1"/>
  <c r="H1300" i="2"/>
  <c r="H1299" i="2" s="1"/>
  <c r="G1300" i="2"/>
  <c r="G1299" i="2" s="1"/>
  <c r="Y1299" i="2"/>
  <c r="X1299" i="2"/>
  <c r="O1298" i="2"/>
  <c r="AB1298" i="2" s="1"/>
  <c r="N1298" i="2"/>
  <c r="AA1298" i="2" s="1"/>
  <c r="M1298" i="2"/>
  <c r="Z1298" i="2" s="1"/>
  <c r="AC1297" i="2"/>
  <c r="Y1297" i="2"/>
  <c r="X1297" i="2"/>
  <c r="W1297" i="2"/>
  <c r="V1297" i="2"/>
  <c r="U1297" i="2"/>
  <c r="T1297" i="2"/>
  <c r="S1297" i="2"/>
  <c r="R1297" i="2"/>
  <c r="Q1297" i="2"/>
  <c r="P1297" i="2"/>
  <c r="L1297" i="2"/>
  <c r="K1297" i="2"/>
  <c r="J1297" i="2"/>
  <c r="I1297" i="2"/>
  <c r="H1297" i="2"/>
  <c r="G1297" i="2"/>
  <c r="O1296" i="2"/>
  <c r="AB1296" i="2" s="1"/>
  <c r="N1296" i="2"/>
  <c r="AA1296" i="2" s="1"/>
  <c r="M1296" i="2"/>
  <c r="Z1296" i="2" s="1"/>
  <c r="AC1295" i="2"/>
  <c r="Y1295" i="2"/>
  <c r="X1295" i="2"/>
  <c r="W1295" i="2"/>
  <c r="V1295" i="2"/>
  <c r="U1295" i="2"/>
  <c r="U1294" i="2" s="1"/>
  <c r="T1295" i="2"/>
  <c r="S1295" i="2"/>
  <c r="S1294" i="2" s="1"/>
  <c r="R1295" i="2"/>
  <c r="Q1295" i="2"/>
  <c r="P1295" i="2"/>
  <c r="L1295" i="2"/>
  <c r="L1294" i="2" s="1"/>
  <c r="K1295" i="2"/>
  <c r="J1295" i="2"/>
  <c r="J1294" i="2" s="1"/>
  <c r="I1295" i="2"/>
  <c r="I1294" i="2" s="1"/>
  <c r="H1295" i="2"/>
  <c r="H1294" i="2" s="1"/>
  <c r="G1295" i="2"/>
  <c r="Y1294" i="2"/>
  <c r="O1291" i="2"/>
  <c r="AB1291" i="2" s="1"/>
  <c r="N1291" i="2"/>
  <c r="AA1291" i="2" s="1"/>
  <c r="M1291" i="2"/>
  <c r="Z1291" i="2" s="1"/>
  <c r="AC1290" i="2"/>
  <c r="AC1289" i="2" s="1"/>
  <c r="AC1288" i="2" s="1"/>
  <c r="AC1287" i="2" s="1"/>
  <c r="Y1290" i="2"/>
  <c r="Y1289" i="2" s="1"/>
  <c r="Y1288" i="2" s="1"/>
  <c r="Y1287" i="2" s="1"/>
  <c r="X1290" i="2"/>
  <c r="X1289" i="2" s="1"/>
  <c r="X1288" i="2" s="1"/>
  <c r="X1287" i="2" s="1"/>
  <c r="W1290" i="2"/>
  <c r="W1289" i="2" s="1"/>
  <c r="W1288" i="2" s="1"/>
  <c r="W1287" i="2" s="1"/>
  <c r="V1290" i="2"/>
  <c r="V1289" i="2" s="1"/>
  <c r="V1288" i="2" s="1"/>
  <c r="V1287" i="2" s="1"/>
  <c r="U1290" i="2"/>
  <c r="U1289" i="2" s="1"/>
  <c r="U1288" i="2" s="1"/>
  <c r="U1287" i="2" s="1"/>
  <c r="T1290" i="2"/>
  <c r="T1289" i="2" s="1"/>
  <c r="T1288" i="2" s="1"/>
  <c r="T1287" i="2" s="1"/>
  <c r="S1290" i="2"/>
  <c r="S1289" i="2" s="1"/>
  <c r="S1288" i="2" s="1"/>
  <c r="S1287" i="2" s="1"/>
  <c r="R1290" i="2"/>
  <c r="R1289" i="2" s="1"/>
  <c r="R1288" i="2" s="1"/>
  <c r="R1287" i="2" s="1"/>
  <c r="Q1290" i="2"/>
  <c r="Q1289" i="2" s="1"/>
  <c r="Q1288" i="2" s="1"/>
  <c r="Q1287" i="2" s="1"/>
  <c r="P1290" i="2"/>
  <c r="L1290" i="2"/>
  <c r="L1289" i="2" s="1"/>
  <c r="L1288" i="2" s="1"/>
  <c r="L1287" i="2" s="1"/>
  <c r="K1290" i="2"/>
  <c r="K1289" i="2" s="1"/>
  <c r="K1288" i="2" s="1"/>
  <c r="K1287" i="2" s="1"/>
  <c r="J1290" i="2"/>
  <c r="J1289" i="2" s="1"/>
  <c r="J1288" i="2" s="1"/>
  <c r="J1287" i="2" s="1"/>
  <c r="I1290" i="2"/>
  <c r="H1290" i="2"/>
  <c r="G1290" i="2"/>
  <c r="G1289" i="2" s="1"/>
  <c r="P1289" i="2"/>
  <c r="P1288" i="2" s="1"/>
  <c r="P1287" i="2" s="1"/>
  <c r="O1286" i="2"/>
  <c r="AB1286" i="2" s="1"/>
  <c r="N1286" i="2"/>
  <c r="AA1286" i="2" s="1"/>
  <c r="M1286" i="2"/>
  <c r="Z1286" i="2" s="1"/>
  <c r="AC1285" i="2"/>
  <c r="AC1284" i="2" s="1"/>
  <c r="AC1283" i="2" s="1"/>
  <c r="AC1282" i="2" s="1"/>
  <c r="Y1285" i="2"/>
  <c r="X1285" i="2"/>
  <c r="X1284" i="2" s="1"/>
  <c r="X1283" i="2" s="1"/>
  <c r="X1282" i="2" s="1"/>
  <c r="W1285" i="2"/>
  <c r="W1284" i="2" s="1"/>
  <c r="W1283" i="2" s="1"/>
  <c r="W1282" i="2" s="1"/>
  <c r="V1285" i="2"/>
  <c r="V1284" i="2" s="1"/>
  <c r="V1283" i="2" s="1"/>
  <c r="V1282" i="2" s="1"/>
  <c r="U1285" i="2"/>
  <c r="U1284" i="2" s="1"/>
  <c r="U1283" i="2" s="1"/>
  <c r="U1282" i="2" s="1"/>
  <c r="T1285" i="2"/>
  <c r="T1284" i="2" s="1"/>
  <c r="T1283" i="2" s="1"/>
  <c r="T1282" i="2" s="1"/>
  <c r="S1285" i="2"/>
  <c r="S1284" i="2" s="1"/>
  <c r="S1283" i="2" s="1"/>
  <c r="S1282" i="2" s="1"/>
  <c r="R1285" i="2"/>
  <c r="R1284" i="2" s="1"/>
  <c r="R1283" i="2" s="1"/>
  <c r="R1282" i="2" s="1"/>
  <c r="Q1285" i="2"/>
  <c r="Q1284" i="2" s="1"/>
  <c r="Q1283" i="2" s="1"/>
  <c r="Q1282" i="2" s="1"/>
  <c r="P1285" i="2"/>
  <c r="P1284" i="2" s="1"/>
  <c r="P1283" i="2" s="1"/>
  <c r="P1282" i="2" s="1"/>
  <c r="L1285" i="2"/>
  <c r="L1284" i="2" s="1"/>
  <c r="L1283" i="2" s="1"/>
  <c r="L1282" i="2" s="1"/>
  <c r="K1285" i="2"/>
  <c r="K1284" i="2" s="1"/>
  <c r="J1285" i="2"/>
  <c r="J1284" i="2" s="1"/>
  <c r="J1283" i="2" s="1"/>
  <c r="J1282" i="2" s="1"/>
  <c r="I1285" i="2"/>
  <c r="I1284" i="2" s="1"/>
  <c r="I1283" i="2" s="1"/>
  <c r="H1285" i="2"/>
  <c r="H1284" i="2" s="1"/>
  <c r="H1283" i="2" s="1"/>
  <c r="G1285" i="2"/>
  <c r="Y1284" i="2"/>
  <c r="Y1283" i="2" s="1"/>
  <c r="Y1282" i="2" s="1"/>
  <c r="O1280" i="2"/>
  <c r="AB1280" i="2" s="1"/>
  <c r="N1280" i="2"/>
  <c r="AA1280" i="2" s="1"/>
  <c r="M1280" i="2"/>
  <c r="Z1280" i="2" s="1"/>
  <c r="AC1279" i="2"/>
  <c r="Y1279" i="2"/>
  <c r="X1279" i="2"/>
  <c r="W1279" i="2"/>
  <c r="V1279" i="2"/>
  <c r="U1279" i="2"/>
  <c r="T1279" i="2"/>
  <c r="S1279" i="2"/>
  <c r="R1279" i="2"/>
  <c r="Q1279" i="2"/>
  <c r="P1279" i="2"/>
  <c r="L1279" i="2"/>
  <c r="K1279" i="2"/>
  <c r="J1279" i="2"/>
  <c r="I1279" i="2"/>
  <c r="H1279" i="2"/>
  <c r="G1279" i="2"/>
  <c r="O1278" i="2"/>
  <c r="AB1278" i="2" s="1"/>
  <c r="N1278" i="2"/>
  <c r="AA1278" i="2" s="1"/>
  <c r="M1278" i="2"/>
  <c r="Z1278" i="2" s="1"/>
  <c r="AC1277" i="2"/>
  <c r="Y1277" i="2"/>
  <c r="X1277" i="2"/>
  <c r="W1277" i="2"/>
  <c r="V1277" i="2"/>
  <c r="V1276" i="2" s="1"/>
  <c r="V1275" i="2" s="1"/>
  <c r="V1274" i="2" s="1"/>
  <c r="V1273" i="2" s="1"/>
  <c r="U1277" i="2"/>
  <c r="T1277" i="2"/>
  <c r="S1277" i="2"/>
  <c r="R1277" i="2"/>
  <c r="R1276" i="2" s="1"/>
  <c r="R1275" i="2" s="1"/>
  <c r="R1274" i="2" s="1"/>
  <c r="R1273" i="2" s="1"/>
  <c r="Q1277" i="2"/>
  <c r="P1277" i="2"/>
  <c r="L1277" i="2"/>
  <c r="K1277" i="2"/>
  <c r="J1277" i="2"/>
  <c r="I1277" i="2"/>
  <c r="H1277" i="2"/>
  <c r="G1277" i="2"/>
  <c r="O1271" i="2"/>
  <c r="AB1271" i="2" s="1"/>
  <c r="N1271" i="2"/>
  <c r="AA1271" i="2" s="1"/>
  <c r="M1271" i="2"/>
  <c r="Z1271" i="2" s="1"/>
  <c r="AC1270" i="2"/>
  <c r="AC1269" i="2" s="1"/>
  <c r="AC1268" i="2" s="1"/>
  <c r="AC1267" i="2" s="1"/>
  <c r="Y1270" i="2"/>
  <c r="X1270" i="2"/>
  <c r="X1269" i="2" s="1"/>
  <c r="X1268" i="2" s="1"/>
  <c r="X1267" i="2" s="1"/>
  <c r="W1270" i="2"/>
  <c r="W1269" i="2" s="1"/>
  <c r="W1268" i="2" s="1"/>
  <c r="W1267" i="2" s="1"/>
  <c r="V1270" i="2"/>
  <c r="V1269" i="2" s="1"/>
  <c r="V1268" i="2" s="1"/>
  <c r="V1267" i="2" s="1"/>
  <c r="U1270" i="2"/>
  <c r="U1269" i="2" s="1"/>
  <c r="U1268" i="2" s="1"/>
  <c r="U1267" i="2" s="1"/>
  <c r="T1270" i="2"/>
  <c r="S1270" i="2"/>
  <c r="S1269" i="2" s="1"/>
  <c r="S1268" i="2" s="1"/>
  <c r="S1267" i="2" s="1"/>
  <c r="R1270" i="2"/>
  <c r="R1269" i="2" s="1"/>
  <c r="R1268" i="2" s="1"/>
  <c r="R1267" i="2" s="1"/>
  <c r="Q1270" i="2"/>
  <c r="Q1269" i="2" s="1"/>
  <c r="Q1268" i="2" s="1"/>
  <c r="Q1267" i="2" s="1"/>
  <c r="P1270" i="2"/>
  <c r="P1269" i="2" s="1"/>
  <c r="P1268" i="2" s="1"/>
  <c r="P1267" i="2" s="1"/>
  <c r="L1270" i="2"/>
  <c r="L1269" i="2" s="1"/>
  <c r="L1268" i="2" s="1"/>
  <c r="L1267" i="2" s="1"/>
  <c r="K1270" i="2"/>
  <c r="K1269" i="2" s="1"/>
  <c r="K1268" i="2" s="1"/>
  <c r="K1267" i="2" s="1"/>
  <c r="J1270" i="2"/>
  <c r="J1269" i="2" s="1"/>
  <c r="J1268" i="2" s="1"/>
  <c r="J1267" i="2" s="1"/>
  <c r="I1270" i="2"/>
  <c r="H1270" i="2"/>
  <c r="G1270" i="2"/>
  <c r="G1269" i="2" s="1"/>
  <c r="G1268" i="2" s="1"/>
  <c r="Y1269" i="2"/>
  <c r="Y1268" i="2" s="1"/>
  <c r="Y1267" i="2" s="1"/>
  <c r="T1269" i="2"/>
  <c r="T1268" i="2" s="1"/>
  <c r="T1267" i="2" s="1"/>
  <c r="O1266" i="2"/>
  <c r="AB1266" i="2" s="1"/>
  <c r="N1266" i="2"/>
  <c r="AA1266" i="2" s="1"/>
  <c r="M1266" i="2"/>
  <c r="Z1266" i="2" s="1"/>
  <c r="AC1265" i="2"/>
  <c r="AC1264" i="2" s="1"/>
  <c r="AC1263" i="2" s="1"/>
  <c r="AC1262" i="2" s="1"/>
  <c r="Y1265" i="2"/>
  <c r="X1265" i="2"/>
  <c r="X1264" i="2" s="1"/>
  <c r="X1263" i="2" s="1"/>
  <c r="X1262" i="2" s="1"/>
  <c r="W1265" i="2"/>
  <c r="W1264" i="2" s="1"/>
  <c r="W1263" i="2" s="1"/>
  <c r="W1262" i="2" s="1"/>
  <c r="V1265" i="2"/>
  <c r="V1264" i="2" s="1"/>
  <c r="V1263" i="2" s="1"/>
  <c r="V1262" i="2" s="1"/>
  <c r="U1265" i="2"/>
  <c r="U1264" i="2" s="1"/>
  <c r="U1263" i="2" s="1"/>
  <c r="U1262" i="2" s="1"/>
  <c r="T1265" i="2"/>
  <c r="T1264" i="2" s="1"/>
  <c r="T1263" i="2" s="1"/>
  <c r="T1262" i="2" s="1"/>
  <c r="S1265" i="2"/>
  <c r="S1264" i="2" s="1"/>
  <c r="S1263" i="2" s="1"/>
  <c r="S1262" i="2" s="1"/>
  <c r="R1265" i="2"/>
  <c r="R1264" i="2" s="1"/>
  <c r="R1263" i="2" s="1"/>
  <c r="R1262" i="2" s="1"/>
  <c r="Q1265" i="2"/>
  <c r="Q1264" i="2" s="1"/>
  <c r="Q1263" i="2" s="1"/>
  <c r="Q1262" i="2" s="1"/>
  <c r="P1265" i="2"/>
  <c r="P1264" i="2" s="1"/>
  <c r="P1263" i="2" s="1"/>
  <c r="P1262" i="2" s="1"/>
  <c r="L1265" i="2"/>
  <c r="L1264" i="2" s="1"/>
  <c r="L1263" i="2" s="1"/>
  <c r="L1262" i="2" s="1"/>
  <c r="K1265" i="2"/>
  <c r="K1264" i="2" s="1"/>
  <c r="K1263" i="2" s="1"/>
  <c r="K1262" i="2" s="1"/>
  <c r="J1265" i="2"/>
  <c r="J1264" i="2" s="1"/>
  <c r="J1263" i="2" s="1"/>
  <c r="I1265" i="2"/>
  <c r="H1265" i="2"/>
  <c r="H1264" i="2" s="1"/>
  <c r="G1265" i="2"/>
  <c r="G1264" i="2" s="1"/>
  <c r="G1263" i="2" s="1"/>
  <c r="G1262" i="2" s="1"/>
  <c r="Y1264" i="2"/>
  <c r="Y1263" i="2" s="1"/>
  <c r="Y1262" i="2" s="1"/>
  <c r="I1264" i="2"/>
  <c r="O1260" i="2"/>
  <c r="AB1260" i="2" s="1"/>
  <c r="N1260" i="2"/>
  <c r="AA1260" i="2" s="1"/>
  <c r="M1260" i="2"/>
  <c r="Z1260" i="2" s="1"/>
  <c r="AC1259" i="2"/>
  <c r="AC1258" i="2" s="1"/>
  <c r="AC1257" i="2" s="1"/>
  <c r="AC1256" i="2" s="1"/>
  <c r="Y1259" i="2"/>
  <c r="Y1258" i="2" s="1"/>
  <c r="Y1257" i="2" s="1"/>
  <c r="Y1256" i="2" s="1"/>
  <c r="X1259" i="2"/>
  <c r="X1258" i="2" s="1"/>
  <c r="X1257" i="2" s="1"/>
  <c r="X1256" i="2" s="1"/>
  <c r="W1259" i="2"/>
  <c r="W1258" i="2" s="1"/>
  <c r="W1257" i="2" s="1"/>
  <c r="W1256" i="2" s="1"/>
  <c r="V1259" i="2"/>
  <c r="V1258" i="2" s="1"/>
  <c r="V1257" i="2" s="1"/>
  <c r="V1256" i="2" s="1"/>
  <c r="U1259" i="2"/>
  <c r="U1258" i="2" s="1"/>
  <c r="U1257" i="2" s="1"/>
  <c r="U1256" i="2" s="1"/>
  <c r="T1259" i="2"/>
  <c r="T1258" i="2" s="1"/>
  <c r="T1257" i="2" s="1"/>
  <c r="T1256" i="2" s="1"/>
  <c r="S1259" i="2"/>
  <c r="S1258" i="2" s="1"/>
  <c r="S1257" i="2" s="1"/>
  <c r="S1256" i="2" s="1"/>
  <c r="R1259" i="2"/>
  <c r="R1258" i="2" s="1"/>
  <c r="R1257" i="2" s="1"/>
  <c r="R1256" i="2" s="1"/>
  <c r="Q1259" i="2"/>
  <c r="Q1258" i="2" s="1"/>
  <c r="Q1257" i="2" s="1"/>
  <c r="Q1256" i="2" s="1"/>
  <c r="P1259" i="2"/>
  <c r="P1258" i="2" s="1"/>
  <c r="P1257" i="2" s="1"/>
  <c r="P1256" i="2" s="1"/>
  <c r="L1259" i="2"/>
  <c r="L1258" i="2" s="1"/>
  <c r="K1259" i="2"/>
  <c r="K1258" i="2" s="1"/>
  <c r="K1257" i="2" s="1"/>
  <c r="K1256" i="2" s="1"/>
  <c r="J1259" i="2"/>
  <c r="J1258" i="2" s="1"/>
  <c r="J1257" i="2" s="1"/>
  <c r="J1256" i="2" s="1"/>
  <c r="I1259" i="2"/>
  <c r="I1258" i="2" s="1"/>
  <c r="I1257" i="2" s="1"/>
  <c r="H1259" i="2"/>
  <c r="H1258" i="2" s="1"/>
  <c r="H1257" i="2" s="1"/>
  <c r="G1259" i="2"/>
  <c r="G1258" i="2" s="1"/>
  <c r="O1255" i="2"/>
  <c r="AB1255" i="2" s="1"/>
  <c r="N1255" i="2"/>
  <c r="AA1255" i="2" s="1"/>
  <c r="M1255" i="2"/>
  <c r="Z1255" i="2" s="1"/>
  <c r="AC1254" i="2"/>
  <c r="AC1253" i="2" s="1"/>
  <c r="AC1252" i="2" s="1"/>
  <c r="AC1251" i="2" s="1"/>
  <c r="Y1254" i="2"/>
  <c r="X1254" i="2"/>
  <c r="W1254" i="2"/>
  <c r="W1253" i="2" s="1"/>
  <c r="W1252" i="2" s="1"/>
  <c r="W1251" i="2" s="1"/>
  <c r="V1254" i="2"/>
  <c r="V1253" i="2" s="1"/>
  <c r="V1252" i="2" s="1"/>
  <c r="V1251" i="2" s="1"/>
  <c r="U1254" i="2"/>
  <c r="U1253" i="2" s="1"/>
  <c r="U1252" i="2" s="1"/>
  <c r="U1251" i="2" s="1"/>
  <c r="T1254" i="2"/>
  <c r="T1253" i="2" s="1"/>
  <c r="T1252" i="2" s="1"/>
  <c r="T1251" i="2" s="1"/>
  <c r="S1254" i="2"/>
  <c r="S1253" i="2" s="1"/>
  <c r="S1252" i="2" s="1"/>
  <c r="S1251" i="2" s="1"/>
  <c r="R1254" i="2"/>
  <c r="R1253" i="2" s="1"/>
  <c r="R1252" i="2" s="1"/>
  <c r="R1251" i="2" s="1"/>
  <c r="Q1254" i="2"/>
  <c r="Q1253" i="2" s="1"/>
  <c r="Q1252" i="2" s="1"/>
  <c r="Q1251" i="2" s="1"/>
  <c r="P1254" i="2"/>
  <c r="P1253" i="2" s="1"/>
  <c r="P1252" i="2" s="1"/>
  <c r="P1251" i="2" s="1"/>
  <c r="L1254" i="2"/>
  <c r="L1253" i="2" s="1"/>
  <c r="L1252" i="2" s="1"/>
  <c r="L1251" i="2" s="1"/>
  <c r="K1254" i="2"/>
  <c r="K1253" i="2" s="1"/>
  <c r="K1252" i="2" s="1"/>
  <c r="K1251" i="2" s="1"/>
  <c r="J1254" i="2"/>
  <c r="J1253" i="2" s="1"/>
  <c r="I1254" i="2"/>
  <c r="H1254" i="2"/>
  <c r="G1254" i="2"/>
  <c r="G1253" i="2" s="1"/>
  <c r="G1252" i="2" s="1"/>
  <c r="Y1253" i="2"/>
  <c r="Y1252" i="2" s="1"/>
  <c r="Y1251" i="2" s="1"/>
  <c r="X1253" i="2"/>
  <c r="X1252" i="2" s="1"/>
  <c r="X1251" i="2" s="1"/>
  <c r="O1250" i="2"/>
  <c r="AB1250" i="2" s="1"/>
  <c r="N1250" i="2"/>
  <c r="AA1250" i="2" s="1"/>
  <c r="M1250" i="2"/>
  <c r="Z1250" i="2" s="1"/>
  <c r="AC1249" i="2"/>
  <c r="AC1248" i="2" s="1"/>
  <c r="AC1247" i="2" s="1"/>
  <c r="AC1246" i="2" s="1"/>
  <c r="Y1249" i="2"/>
  <c r="Y1248" i="2" s="1"/>
  <c r="Y1247" i="2" s="1"/>
  <c r="Y1246" i="2" s="1"/>
  <c r="X1249" i="2"/>
  <c r="X1248" i="2" s="1"/>
  <c r="X1247" i="2" s="1"/>
  <c r="X1246" i="2" s="1"/>
  <c r="W1249" i="2"/>
  <c r="W1248" i="2" s="1"/>
  <c r="W1247" i="2" s="1"/>
  <c r="W1246" i="2" s="1"/>
  <c r="V1249" i="2"/>
  <c r="V1248" i="2" s="1"/>
  <c r="V1247" i="2" s="1"/>
  <c r="V1246" i="2" s="1"/>
  <c r="U1249" i="2"/>
  <c r="U1248" i="2" s="1"/>
  <c r="U1247" i="2" s="1"/>
  <c r="U1246" i="2" s="1"/>
  <c r="T1249" i="2"/>
  <c r="T1248" i="2" s="1"/>
  <c r="T1247" i="2" s="1"/>
  <c r="T1246" i="2" s="1"/>
  <c r="S1249" i="2"/>
  <c r="S1248" i="2" s="1"/>
  <c r="S1247" i="2" s="1"/>
  <c r="S1246" i="2" s="1"/>
  <c r="R1249" i="2"/>
  <c r="R1248" i="2" s="1"/>
  <c r="R1247" i="2" s="1"/>
  <c r="R1246" i="2" s="1"/>
  <c r="Q1249" i="2"/>
  <c r="Q1248" i="2" s="1"/>
  <c r="Q1247" i="2" s="1"/>
  <c r="Q1246" i="2" s="1"/>
  <c r="P1249" i="2"/>
  <c r="P1248" i="2" s="1"/>
  <c r="P1247" i="2" s="1"/>
  <c r="P1246" i="2" s="1"/>
  <c r="L1249" i="2"/>
  <c r="L1248" i="2" s="1"/>
  <c r="K1249" i="2"/>
  <c r="K1248" i="2" s="1"/>
  <c r="K1247" i="2" s="1"/>
  <c r="K1246" i="2" s="1"/>
  <c r="J1249" i="2"/>
  <c r="J1248" i="2" s="1"/>
  <c r="J1247" i="2" s="1"/>
  <c r="J1246" i="2" s="1"/>
  <c r="I1249" i="2"/>
  <c r="I1248" i="2" s="1"/>
  <c r="I1247" i="2" s="1"/>
  <c r="H1249" i="2"/>
  <c r="G1249" i="2"/>
  <c r="O1245" i="2"/>
  <c r="AB1245" i="2" s="1"/>
  <c r="N1245" i="2"/>
  <c r="AA1245" i="2" s="1"/>
  <c r="M1245" i="2"/>
  <c r="Z1245" i="2" s="1"/>
  <c r="AC1244" i="2"/>
  <c r="AC1243" i="2" s="1"/>
  <c r="Y1244" i="2"/>
  <c r="X1244" i="2"/>
  <c r="W1244" i="2"/>
  <c r="W1243" i="2" s="1"/>
  <c r="V1244" i="2"/>
  <c r="V1243" i="2" s="1"/>
  <c r="U1244" i="2"/>
  <c r="U1243" i="2" s="1"/>
  <c r="T1244" i="2"/>
  <c r="T1243" i="2" s="1"/>
  <c r="S1244" i="2"/>
  <c r="S1243" i="2" s="1"/>
  <c r="R1244" i="2"/>
  <c r="R1243" i="2" s="1"/>
  <c r="Q1244" i="2"/>
  <c r="Q1243" i="2" s="1"/>
  <c r="P1244" i="2"/>
  <c r="P1243" i="2" s="1"/>
  <c r="L1244" i="2"/>
  <c r="L1243" i="2" s="1"/>
  <c r="K1244" i="2"/>
  <c r="K1243" i="2" s="1"/>
  <c r="J1244" i="2"/>
  <c r="J1243" i="2" s="1"/>
  <c r="I1244" i="2"/>
  <c r="I1243" i="2" s="1"/>
  <c r="H1244" i="2"/>
  <c r="G1244" i="2"/>
  <c r="G1243" i="2" s="1"/>
  <c r="Y1243" i="2"/>
  <c r="X1243" i="2"/>
  <c r="H1243" i="2"/>
  <c r="O1242" i="2"/>
  <c r="AB1242" i="2" s="1"/>
  <c r="N1242" i="2"/>
  <c r="AA1242" i="2" s="1"/>
  <c r="M1242" i="2"/>
  <c r="Z1242" i="2" s="1"/>
  <c r="AC1241" i="2"/>
  <c r="AC1240" i="2" s="1"/>
  <c r="Y1241" i="2"/>
  <c r="Y1240" i="2" s="1"/>
  <c r="X1241" i="2"/>
  <c r="X1240" i="2" s="1"/>
  <c r="W1241" i="2"/>
  <c r="W1240" i="2" s="1"/>
  <c r="V1241" i="2"/>
  <c r="V1240" i="2" s="1"/>
  <c r="U1241" i="2"/>
  <c r="U1240" i="2" s="1"/>
  <c r="T1241" i="2"/>
  <c r="T1240" i="2" s="1"/>
  <c r="S1241" i="2"/>
  <c r="S1240" i="2" s="1"/>
  <c r="R1241" i="2"/>
  <c r="R1240" i="2" s="1"/>
  <c r="Q1241" i="2"/>
  <c r="Q1240" i="2" s="1"/>
  <c r="P1241" i="2"/>
  <c r="P1240" i="2" s="1"/>
  <c r="L1241" i="2"/>
  <c r="L1240" i="2" s="1"/>
  <c r="K1241" i="2"/>
  <c r="K1240" i="2" s="1"/>
  <c r="J1241" i="2"/>
  <c r="J1240" i="2" s="1"/>
  <c r="I1241" i="2"/>
  <c r="H1241" i="2"/>
  <c r="H1240" i="2" s="1"/>
  <c r="G1241" i="2"/>
  <c r="O1239" i="2"/>
  <c r="AB1239" i="2" s="1"/>
  <c r="N1239" i="2"/>
  <c r="AA1239" i="2" s="1"/>
  <c r="M1239" i="2"/>
  <c r="Z1239" i="2" s="1"/>
  <c r="AC1238" i="2"/>
  <c r="AC1237" i="2" s="1"/>
  <c r="Y1238" i="2"/>
  <c r="Y1237" i="2" s="1"/>
  <c r="X1238" i="2"/>
  <c r="X1237" i="2" s="1"/>
  <c r="W1238" i="2"/>
  <c r="W1237" i="2" s="1"/>
  <c r="V1238" i="2"/>
  <c r="V1237" i="2" s="1"/>
  <c r="U1238" i="2"/>
  <c r="U1237" i="2" s="1"/>
  <c r="T1238" i="2"/>
  <c r="T1237" i="2" s="1"/>
  <c r="S1238" i="2"/>
  <c r="S1237" i="2" s="1"/>
  <c r="R1238" i="2"/>
  <c r="R1237" i="2" s="1"/>
  <c r="Q1238" i="2"/>
  <c r="Q1237" i="2" s="1"/>
  <c r="P1238" i="2"/>
  <c r="P1237" i="2" s="1"/>
  <c r="L1238" i="2"/>
  <c r="L1237" i="2" s="1"/>
  <c r="K1238" i="2"/>
  <c r="K1237" i="2" s="1"/>
  <c r="J1238" i="2"/>
  <c r="I1238" i="2"/>
  <c r="H1238" i="2"/>
  <c r="H1237" i="2" s="1"/>
  <c r="G1238" i="2"/>
  <c r="G1237" i="2" s="1"/>
  <c r="O1232" i="2"/>
  <c r="AB1232" i="2" s="1"/>
  <c r="N1232" i="2"/>
  <c r="AA1232" i="2" s="1"/>
  <c r="M1232" i="2"/>
  <c r="Z1232" i="2" s="1"/>
  <c r="AC1231" i="2"/>
  <c r="Y1231" i="2"/>
  <c r="X1231" i="2"/>
  <c r="W1231" i="2"/>
  <c r="V1231" i="2"/>
  <c r="U1231" i="2"/>
  <c r="T1231" i="2"/>
  <c r="S1231" i="2"/>
  <c r="R1231" i="2"/>
  <c r="Q1231" i="2"/>
  <c r="P1231" i="2"/>
  <c r="L1231" i="2"/>
  <c r="K1231" i="2"/>
  <c r="J1231" i="2"/>
  <c r="I1231" i="2"/>
  <c r="H1231" i="2"/>
  <c r="G1231" i="2"/>
  <c r="O1230" i="2"/>
  <c r="AB1230" i="2" s="1"/>
  <c r="N1230" i="2"/>
  <c r="AA1230" i="2" s="1"/>
  <c r="M1230" i="2"/>
  <c r="Z1230" i="2" s="1"/>
  <c r="AC1229" i="2"/>
  <c r="Y1229" i="2"/>
  <c r="X1229" i="2"/>
  <c r="X1228" i="2" s="1"/>
  <c r="X1227" i="2" s="1"/>
  <c r="X1226" i="2" s="1"/>
  <c r="W1229" i="2"/>
  <c r="W1228" i="2" s="1"/>
  <c r="W1227" i="2" s="1"/>
  <c r="W1226" i="2" s="1"/>
  <c r="V1229" i="2"/>
  <c r="U1229" i="2"/>
  <c r="T1229" i="2"/>
  <c r="T1228" i="2" s="1"/>
  <c r="T1227" i="2" s="1"/>
  <c r="T1226" i="2" s="1"/>
  <c r="S1229" i="2"/>
  <c r="S1228" i="2" s="1"/>
  <c r="S1227" i="2" s="1"/>
  <c r="S1226" i="2" s="1"/>
  <c r="R1229" i="2"/>
  <c r="Q1229" i="2"/>
  <c r="P1229" i="2"/>
  <c r="P1228" i="2" s="1"/>
  <c r="P1227" i="2" s="1"/>
  <c r="P1226" i="2" s="1"/>
  <c r="L1229" i="2"/>
  <c r="K1229" i="2"/>
  <c r="K1228" i="2" s="1"/>
  <c r="J1229" i="2"/>
  <c r="J1228" i="2" s="1"/>
  <c r="J1227" i="2" s="1"/>
  <c r="J1226" i="2" s="1"/>
  <c r="I1229" i="2"/>
  <c r="I1228" i="2" s="1"/>
  <c r="H1229" i="2"/>
  <c r="G1229" i="2"/>
  <c r="G1228" i="2" s="1"/>
  <c r="G1227" i="2" s="1"/>
  <c r="Y1228" i="2"/>
  <c r="Y1227" i="2" s="1"/>
  <c r="Y1226" i="2" s="1"/>
  <c r="U1228" i="2"/>
  <c r="U1227" i="2" s="1"/>
  <c r="U1226" i="2" s="1"/>
  <c r="O1225" i="2"/>
  <c r="AB1225" i="2" s="1"/>
  <c r="N1225" i="2"/>
  <c r="AA1225" i="2" s="1"/>
  <c r="M1225" i="2"/>
  <c r="Z1225" i="2" s="1"/>
  <c r="AC1224" i="2"/>
  <c r="AC1223" i="2" s="1"/>
  <c r="AC1222" i="2" s="1"/>
  <c r="AC1221" i="2" s="1"/>
  <c r="Y1224" i="2"/>
  <c r="Y1223" i="2" s="1"/>
  <c r="Y1222" i="2" s="1"/>
  <c r="Y1221" i="2" s="1"/>
  <c r="X1224" i="2"/>
  <c r="X1223" i="2" s="1"/>
  <c r="X1222" i="2" s="1"/>
  <c r="X1221" i="2" s="1"/>
  <c r="W1224" i="2"/>
  <c r="W1223" i="2" s="1"/>
  <c r="W1222" i="2" s="1"/>
  <c r="W1221" i="2" s="1"/>
  <c r="V1224" i="2"/>
  <c r="V1223" i="2" s="1"/>
  <c r="V1222" i="2" s="1"/>
  <c r="V1221" i="2" s="1"/>
  <c r="U1224" i="2"/>
  <c r="U1223" i="2" s="1"/>
  <c r="U1222" i="2" s="1"/>
  <c r="U1221" i="2" s="1"/>
  <c r="T1224" i="2"/>
  <c r="T1223" i="2" s="1"/>
  <c r="T1222" i="2" s="1"/>
  <c r="T1221" i="2" s="1"/>
  <c r="S1224" i="2"/>
  <c r="S1223" i="2" s="1"/>
  <c r="S1222" i="2" s="1"/>
  <c r="S1221" i="2" s="1"/>
  <c r="R1224" i="2"/>
  <c r="R1223" i="2" s="1"/>
  <c r="R1222" i="2" s="1"/>
  <c r="R1221" i="2" s="1"/>
  <c r="Q1224" i="2"/>
  <c r="Q1223" i="2" s="1"/>
  <c r="Q1222" i="2" s="1"/>
  <c r="Q1221" i="2" s="1"/>
  <c r="P1224" i="2"/>
  <c r="P1223" i="2" s="1"/>
  <c r="P1222" i="2" s="1"/>
  <c r="P1221" i="2" s="1"/>
  <c r="L1224" i="2"/>
  <c r="L1223" i="2" s="1"/>
  <c r="L1222" i="2" s="1"/>
  <c r="L1221" i="2" s="1"/>
  <c r="K1224" i="2"/>
  <c r="K1223" i="2" s="1"/>
  <c r="K1222" i="2" s="1"/>
  <c r="K1221" i="2" s="1"/>
  <c r="J1224" i="2"/>
  <c r="J1223" i="2" s="1"/>
  <c r="J1222" i="2" s="1"/>
  <c r="J1221" i="2" s="1"/>
  <c r="I1224" i="2"/>
  <c r="H1224" i="2"/>
  <c r="G1224" i="2"/>
  <c r="O1219" i="2"/>
  <c r="AB1219" i="2" s="1"/>
  <c r="N1219" i="2"/>
  <c r="AA1219" i="2" s="1"/>
  <c r="M1219" i="2"/>
  <c r="Z1219" i="2" s="1"/>
  <c r="AC1218" i="2"/>
  <c r="AC1217" i="2" s="1"/>
  <c r="AC1216" i="2" s="1"/>
  <c r="AC1215" i="2" s="1"/>
  <c r="AC1214" i="2" s="1"/>
  <c r="Y1218" i="2"/>
  <c r="Y1217" i="2" s="1"/>
  <c r="Y1216" i="2" s="1"/>
  <c r="Y1215" i="2" s="1"/>
  <c r="Y1214" i="2" s="1"/>
  <c r="X1218" i="2"/>
  <c r="X1217" i="2" s="1"/>
  <c r="X1216" i="2" s="1"/>
  <c r="X1215" i="2" s="1"/>
  <c r="X1214" i="2" s="1"/>
  <c r="W1218" i="2"/>
  <c r="W1217" i="2" s="1"/>
  <c r="W1216" i="2" s="1"/>
  <c r="W1215" i="2" s="1"/>
  <c r="W1214" i="2" s="1"/>
  <c r="V1218" i="2"/>
  <c r="V1217" i="2" s="1"/>
  <c r="V1216" i="2" s="1"/>
  <c r="V1215" i="2" s="1"/>
  <c r="V1214" i="2" s="1"/>
  <c r="U1218" i="2"/>
  <c r="U1217" i="2" s="1"/>
  <c r="U1216" i="2" s="1"/>
  <c r="U1215" i="2" s="1"/>
  <c r="U1214" i="2" s="1"/>
  <c r="T1218" i="2"/>
  <c r="T1217" i="2" s="1"/>
  <c r="T1216" i="2" s="1"/>
  <c r="T1215" i="2" s="1"/>
  <c r="T1214" i="2" s="1"/>
  <c r="S1218" i="2"/>
  <c r="S1217" i="2" s="1"/>
  <c r="S1216" i="2" s="1"/>
  <c r="S1215" i="2" s="1"/>
  <c r="S1214" i="2" s="1"/>
  <c r="R1218" i="2"/>
  <c r="R1217" i="2" s="1"/>
  <c r="R1216" i="2" s="1"/>
  <c r="R1215" i="2" s="1"/>
  <c r="R1214" i="2" s="1"/>
  <c r="Q1218" i="2"/>
  <c r="P1218" i="2"/>
  <c r="P1217" i="2" s="1"/>
  <c r="P1216" i="2" s="1"/>
  <c r="P1215" i="2" s="1"/>
  <c r="P1214" i="2" s="1"/>
  <c r="L1218" i="2"/>
  <c r="L1217" i="2" s="1"/>
  <c r="L1216" i="2" s="1"/>
  <c r="L1215" i="2" s="1"/>
  <c r="L1214" i="2" s="1"/>
  <c r="K1218" i="2"/>
  <c r="K1217" i="2" s="1"/>
  <c r="K1216" i="2" s="1"/>
  <c r="K1215" i="2" s="1"/>
  <c r="K1214" i="2" s="1"/>
  <c r="J1218" i="2"/>
  <c r="J1217" i="2" s="1"/>
  <c r="I1218" i="2"/>
  <c r="H1218" i="2"/>
  <c r="G1218" i="2"/>
  <c r="G1217" i="2" s="1"/>
  <c r="G1216" i="2" s="1"/>
  <c r="Q1217" i="2"/>
  <c r="Q1216" i="2" s="1"/>
  <c r="Q1215" i="2" s="1"/>
  <c r="Q1214" i="2" s="1"/>
  <c r="O1212" i="2"/>
  <c r="AB1212" i="2" s="1"/>
  <c r="N1212" i="2"/>
  <c r="AA1212" i="2" s="1"/>
  <c r="M1212" i="2"/>
  <c r="Z1212" i="2" s="1"/>
  <c r="AC1211" i="2"/>
  <c r="AC1210" i="2" s="1"/>
  <c r="AC1209" i="2" s="1"/>
  <c r="AC1208" i="2" s="1"/>
  <c r="Y1211" i="2"/>
  <c r="Y1210" i="2" s="1"/>
  <c r="Y1209" i="2" s="1"/>
  <c r="Y1208" i="2" s="1"/>
  <c r="X1211" i="2"/>
  <c r="X1210" i="2" s="1"/>
  <c r="X1209" i="2" s="1"/>
  <c r="X1208" i="2" s="1"/>
  <c r="W1211" i="2"/>
  <c r="W1210" i="2" s="1"/>
  <c r="W1209" i="2" s="1"/>
  <c r="W1208" i="2" s="1"/>
  <c r="V1211" i="2"/>
  <c r="V1210" i="2" s="1"/>
  <c r="V1209" i="2" s="1"/>
  <c r="V1208" i="2" s="1"/>
  <c r="U1211" i="2"/>
  <c r="U1210" i="2" s="1"/>
  <c r="U1209" i="2" s="1"/>
  <c r="U1208" i="2" s="1"/>
  <c r="T1211" i="2"/>
  <c r="T1210" i="2" s="1"/>
  <c r="T1209" i="2" s="1"/>
  <c r="T1208" i="2" s="1"/>
  <c r="S1211" i="2"/>
  <c r="S1210" i="2" s="1"/>
  <c r="S1209" i="2" s="1"/>
  <c r="S1208" i="2" s="1"/>
  <c r="R1211" i="2"/>
  <c r="R1210" i="2" s="1"/>
  <c r="R1209" i="2" s="1"/>
  <c r="R1208" i="2" s="1"/>
  <c r="Q1211" i="2"/>
  <c r="Q1210" i="2" s="1"/>
  <c r="Q1209" i="2" s="1"/>
  <c r="Q1208" i="2" s="1"/>
  <c r="P1211" i="2"/>
  <c r="P1210" i="2" s="1"/>
  <c r="P1209" i="2" s="1"/>
  <c r="P1208" i="2" s="1"/>
  <c r="L1211" i="2"/>
  <c r="L1210" i="2" s="1"/>
  <c r="L1209" i="2" s="1"/>
  <c r="L1208" i="2" s="1"/>
  <c r="K1211" i="2"/>
  <c r="K1210" i="2" s="1"/>
  <c r="K1209" i="2" s="1"/>
  <c r="K1208" i="2" s="1"/>
  <c r="J1211" i="2"/>
  <c r="J1210" i="2" s="1"/>
  <c r="J1209" i="2" s="1"/>
  <c r="J1208" i="2" s="1"/>
  <c r="I1211" i="2"/>
  <c r="H1211" i="2"/>
  <c r="H1210" i="2" s="1"/>
  <c r="H1209" i="2" s="1"/>
  <c r="H1208" i="2" s="1"/>
  <c r="G1211" i="2"/>
  <c r="G1210" i="2" s="1"/>
  <c r="I1210" i="2"/>
  <c r="O1207" i="2"/>
  <c r="AB1207" i="2" s="1"/>
  <c r="N1207" i="2"/>
  <c r="AA1207" i="2" s="1"/>
  <c r="M1207" i="2"/>
  <c r="Z1207" i="2" s="1"/>
  <c r="AC1206" i="2"/>
  <c r="AC1205" i="2" s="1"/>
  <c r="Y1206" i="2"/>
  <c r="Y1205" i="2" s="1"/>
  <c r="X1206" i="2"/>
  <c r="X1205" i="2" s="1"/>
  <c r="W1206" i="2"/>
  <c r="W1205" i="2" s="1"/>
  <c r="V1206" i="2"/>
  <c r="V1205" i="2" s="1"/>
  <c r="U1206" i="2"/>
  <c r="U1205" i="2" s="1"/>
  <c r="T1206" i="2"/>
  <c r="T1205" i="2" s="1"/>
  <c r="S1206" i="2"/>
  <c r="S1205" i="2" s="1"/>
  <c r="R1206" i="2"/>
  <c r="R1205" i="2" s="1"/>
  <c r="Q1206" i="2"/>
  <c r="Q1205" i="2" s="1"/>
  <c r="P1206" i="2"/>
  <c r="P1205" i="2" s="1"/>
  <c r="L1206" i="2"/>
  <c r="L1205" i="2" s="1"/>
  <c r="K1206" i="2"/>
  <c r="K1205" i="2" s="1"/>
  <c r="J1206" i="2"/>
  <c r="I1206" i="2"/>
  <c r="I1205" i="2" s="1"/>
  <c r="H1206" i="2"/>
  <c r="H1205" i="2" s="1"/>
  <c r="G1206" i="2"/>
  <c r="J1205" i="2"/>
  <c r="O1204" i="2"/>
  <c r="AB1204" i="2" s="1"/>
  <c r="N1204" i="2"/>
  <c r="AA1204" i="2" s="1"/>
  <c r="M1204" i="2"/>
  <c r="Z1204" i="2" s="1"/>
  <c r="AC1203" i="2"/>
  <c r="AC1202" i="2" s="1"/>
  <c r="Y1203" i="2"/>
  <c r="Y1202" i="2" s="1"/>
  <c r="X1203" i="2"/>
  <c r="X1202" i="2" s="1"/>
  <c r="W1203" i="2"/>
  <c r="W1202" i="2" s="1"/>
  <c r="V1203" i="2"/>
  <c r="V1202" i="2" s="1"/>
  <c r="U1203" i="2"/>
  <c r="U1202" i="2" s="1"/>
  <c r="T1203" i="2"/>
  <c r="T1202" i="2" s="1"/>
  <c r="S1203" i="2"/>
  <c r="S1202" i="2" s="1"/>
  <c r="R1203" i="2"/>
  <c r="R1202" i="2" s="1"/>
  <c r="Q1203" i="2"/>
  <c r="Q1202" i="2" s="1"/>
  <c r="P1203" i="2"/>
  <c r="P1202" i="2" s="1"/>
  <c r="L1203" i="2"/>
  <c r="L1202" i="2" s="1"/>
  <c r="K1203" i="2"/>
  <c r="K1202" i="2" s="1"/>
  <c r="J1203" i="2"/>
  <c r="J1202" i="2" s="1"/>
  <c r="I1203" i="2"/>
  <c r="I1202" i="2" s="1"/>
  <c r="H1203" i="2"/>
  <c r="G1203" i="2"/>
  <c r="G1202" i="2" s="1"/>
  <c r="O1201" i="2"/>
  <c r="AB1201" i="2" s="1"/>
  <c r="N1201" i="2"/>
  <c r="AA1201" i="2" s="1"/>
  <c r="M1201" i="2"/>
  <c r="Z1201" i="2" s="1"/>
  <c r="AC1200" i="2"/>
  <c r="Y1200" i="2"/>
  <c r="X1200" i="2"/>
  <c r="W1200" i="2"/>
  <c r="V1200" i="2"/>
  <c r="U1200" i="2"/>
  <c r="T1200" i="2"/>
  <c r="S1200" i="2"/>
  <c r="R1200" i="2"/>
  <c r="Q1200" i="2"/>
  <c r="P1200" i="2"/>
  <c r="L1200" i="2"/>
  <c r="K1200" i="2"/>
  <c r="J1200" i="2"/>
  <c r="I1200" i="2"/>
  <c r="H1200" i="2"/>
  <c r="G1200" i="2"/>
  <c r="O1199" i="2"/>
  <c r="AB1199" i="2" s="1"/>
  <c r="N1199" i="2"/>
  <c r="AA1199" i="2" s="1"/>
  <c r="M1199" i="2"/>
  <c r="Z1199" i="2" s="1"/>
  <c r="AC1198" i="2"/>
  <c r="Y1198" i="2"/>
  <c r="X1198" i="2"/>
  <c r="W1198" i="2"/>
  <c r="V1198" i="2"/>
  <c r="U1198" i="2"/>
  <c r="T1198" i="2"/>
  <c r="S1198" i="2"/>
  <c r="R1198" i="2"/>
  <c r="Q1198" i="2"/>
  <c r="P1198" i="2"/>
  <c r="L1198" i="2"/>
  <c r="K1198" i="2"/>
  <c r="J1198" i="2"/>
  <c r="J1197" i="2" s="1"/>
  <c r="I1198" i="2"/>
  <c r="H1198" i="2"/>
  <c r="G1198" i="2"/>
  <c r="G1197" i="2" s="1"/>
  <c r="O1195" i="2"/>
  <c r="AB1195" i="2" s="1"/>
  <c r="N1195" i="2"/>
  <c r="AA1195" i="2" s="1"/>
  <c r="M1195" i="2"/>
  <c r="Z1195" i="2" s="1"/>
  <c r="AC1194" i="2"/>
  <c r="AC1193" i="2" s="1"/>
  <c r="Y1194" i="2"/>
  <c r="Y1193" i="2" s="1"/>
  <c r="X1194" i="2"/>
  <c r="X1193" i="2" s="1"/>
  <c r="W1194" i="2"/>
  <c r="W1193" i="2" s="1"/>
  <c r="V1194" i="2"/>
  <c r="V1193" i="2" s="1"/>
  <c r="U1194" i="2"/>
  <c r="U1193" i="2" s="1"/>
  <c r="T1194" i="2"/>
  <c r="T1193" i="2" s="1"/>
  <c r="S1194" i="2"/>
  <c r="S1193" i="2" s="1"/>
  <c r="R1194" i="2"/>
  <c r="R1193" i="2" s="1"/>
  <c r="Q1194" i="2"/>
  <c r="Q1193" i="2" s="1"/>
  <c r="P1194" i="2"/>
  <c r="P1193" i="2" s="1"/>
  <c r="L1194" i="2"/>
  <c r="L1193" i="2" s="1"/>
  <c r="K1194" i="2"/>
  <c r="K1193" i="2" s="1"/>
  <c r="J1194" i="2"/>
  <c r="J1193" i="2" s="1"/>
  <c r="I1194" i="2"/>
  <c r="I1193" i="2" s="1"/>
  <c r="H1194" i="2"/>
  <c r="H1193" i="2" s="1"/>
  <c r="G1194" i="2"/>
  <c r="G1193" i="2" s="1"/>
  <c r="O1192" i="2"/>
  <c r="AB1192" i="2" s="1"/>
  <c r="N1192" i="2"/>
  <c r="AA1192" i="2" s="1"/>
  <c r="M1192" i="2"/>
  <c r="Z1192" i="2" s="1"/>
  <c r="AC1191" i="2"/>
  <c r="AC1190" i="2" s="1"/>
  <c r="Y1191" i="2"/>
  <c r="Y1190" i="2" s="1"/>
  <c r="X1191" i="2"/>
  <c r="X1190" i="2" s="1"/>
  <c r="W1191" i="2"/>
  <c r="W1190" i="2" s="1"/>
  <c r="V1191" i="2"/>
  <c r="V1190" i="2" s="1"/>
  <c r="U1191" i="2"/>
  <c r="U1190" i="2" s="1"/>
  <c r="T1191" i="2"/>
  <c r="T1190" i="2" s="1"/>
  <c r="S1191" i="2"/>
  <c r="S1190" i="2" s="1"/>
  <c r="R1191" i="2"/>
  <c r="R1190" i="2" s="1"/>
  <c r="Q1191" i="2"/>
  <c r="Q1190" i="2" s="1"/>
  <c r="P1191" i="2"/>
  <c r="P1190" i="2" s="1"/>
  <c r="L1191" i="2"/>
  <c r="L1190" i="2" s="1"/>
  <c r="K1191" i="2"/>
  <c r="K1190" i="2" s="1"/>
  <c r="J1191" i="2"/>
  <c r="J1190" i="2" s="1"/>
  <c r="I1191" i="2"/>
  <c r="I1190" i="2" s="1"/>
  <c r="H1191" i="2"/>
  <c r="H1190" i="2" s="1"/>
  <c r="G1191" i="2"/>
  <c r="O1189" i="2"/>
  <c r="AB1189" i="2" s="1"/>
  <c r="N1189" i="2"/>
  <c r="AA1189" i="2" s="1"/>
  <c r="M1189" i="2"/>
  <c r="Z1189" i="2" s="1"/>
  <c r="AC1188" i="2"/>
  <c r="AC1187" i="2" s="1"/>
  <c r="Y1188" i="2"/>
  <c r="Y1187" i="2" s="1"/>
  <c r="X1188" i="2"/>
  <c r="X1187" i="2" s="1"/>
  <c r="W1188" i="2"/>
  <c r="W1187" i="2" s="1"/>
  <c r="V1188" i="2"/>
  <c r="V1187" i="2" s="1"/>
  <c r="U1188" i="2"/>
  <c r="U1187" i="2" s="1"/>
  <c r="T1188" i="2"/>
  <c r="T1187" i="2" s="1"/>
  <c r="S1188" i="2"/>
  <c r="S1187" i="2" s="1"/>
  <c r="R1188" i="2"/>
  <c r="R1187" i="2" s="1"/>
  <c r="Q1188" i="2"/>
  <c r="Q1187" i="2" s="1"/>
  <c r="P1188" i="2"/>
  <c r="P1187" i="2" s="1"/>
  <c r="L1188" i="2"/>
  <c r="L1187" i="2" s="1"/>
  <c r="K1188" i="2"/>
  <c r="K1187" i="2" s="1"/>
  <c r="J1188" i="2"/>
  <c r="I1188" i="2"/>
  <c r="I1187" i="2" s="1"/>
  <c r="H1188" i="2"/>
  <c r="G1188" i="2"/>
  <c r="G1187" i="2" s="1"/>
  <c r="I1186" i="2"/>
  <c r="I1185" i="2" s="1"/>
  <c r="H1186" i="2"/>
  <c r="H1185" i="2" s="1"/>
  <c r="G1186" i="2"/>
  <c r="M1186" i="2" s="1"/>
  <c r="Z1186" i="2" s="1"/>
  <c r="AC1185" i="2"/>
  <c r="Y1185" i="2"/>
  <c r="X1185" i="2"/>
  <c r="W1185" i="2"/>
  <c r="V1185" i="2"/>
  <c r="U1185" i="2"/>
  <c r="T1185" i="2"/>
  <c r="S1185" i="2"/>
  <c r="R1185" i="2"/>
  <c r="Q1185" i="2"/>
  <c r="P1185" i="2"/>
  <c r="L1185" i="2"/>
  <c r="K1185" i="2"/>
  <c r="J1185" i="2"/>
  <c r="G1185" i="2"/>
  <c r="I1184" i="2"/>
  <c r="I1183" i="2" s="1"/>
  <c r="H1184" i="2"/>
  <c r="H1183" i="2" s="1"/>
  <c r="G1184" i="2"/>
  <c r="M1184" i="2" s="1"/>
  <c r="Z1184" i="2" s="1"/>
  <c r="AC1183" i="2"/>
  <c r="Y1183" i="2"/>
  <c r="X1183" i="2"/>
  <c r="W1183" i="2"/>
  <c r="V1183" i="2"/>
  <c r="U1183" i="2"/>
  <c r="T1183" i="2"/>
  <c r="S1183" i="2"/>
  <c r="R1183" i="2"/>
  <c r="Q1183" i="2"/>
  <c r="P1183" i="2"/>
  <c r="L1183" i="2"/>
  <c r="K1183" i="2"/>
  <c r="J1183" i="2"/>
  <c r="G1183" i="2"/>
  <c r="O1181" i="2"/>
  <c r="AB1181" i="2" s="1"/>
  <c r="N1181" i="2"/>
  <c r="AA1181" i="2" s="1"/>
  <c r="M1181" i="2"/>
  <c r="Z1181" i="2" s="1"/>
  <c r="AC1180" i="2"/>
  <c r="AC1179" i="2" s="1"/>
  <c r="Y1180" i="2"/>
  <c r="Y1179" i="2" s="1"/>
  <c r="X1180" i="2"/>
  <c r="X1179" i="2" s="1"/>
  <c r="W1180" i="2"/>
  <c r="W1179" i="2" s="1"/>
  <c r="V1180" i="2"/>
  <c r="V1179" i="2" s="1"/>
  <c r="U1180" i="2"/>
  <c r="T1180" i="2"/>
  <c r="T1179" i="2" s="1"/>
  <c r="S1180" i="2"/>
  <c r="S1179" i="2" s="1"/>
  <c r="R1180" i="2"/>
  <c r="R1179" i="2" s="1"/>
  <c r="Q1180" i="2"/>
  <c r="Q1179" i="2" s="1"/>
  <c r="P1180" i="2"/>
  <c r="P1179" i="2" s="1"/>
  <c r="L1180" i="2"/>
  <c r="L1179" i="2" s="1"/>
  <c r="K1180" i="2"/>
  <c r="K1179" i="2" s="1"/>
  <c r="J1180" i="2"/>
  <c r="J1179" i="2" s="1"/>
  <c r="I1180" i="2"/>
  <c r="I1179" i="2" s="1"/>
  <c r="H1180" i="2"/>
  <c r="H1179" i="2" s="1"/>
  <c r="G1180" i="2"/>
  <c r="G1179" i="2" s="1"/>
  <c r="U1179" i="2"/>
  <c r="O1177" i="2"/>
  <c r="AB1177" i="2" s="1"/>
  <c r="N1177" i="2"/>
  <c r="AA1177" i="2" s="1"/>
  <c r="M1177" i="2"/>
  <c r="Z1177" i="2" s="1"/>
  <c r="AC1176" i="2"/>
  <c r="AC1175" i="2" s="1"/>
  <c r="AC1174" i="2" s="1"/>
  <c r="Y1176" i="2"/>
  <c r="Y1175" i="2" s="1"/>
  <c r="Y1174" i="2" s="1"/>
  <c r="X1176" i="2"/>
  <c r="X1175" i="2" s="1"/>
  <c r="X1174" i="2" s="1"/>
  <c r="W1176" i="2"/>
  <c r="W1175" i="2" s="1"/>
  <c r="W1174" i="2" s="1"/>
  <c r="V1176" i="2"/>
  <c r="V1175" i="2" s="1"/>
  <c r="V1174" i="2" s="1"/>
  <c r="U1176" i="2"/>
  <c r="U1175" i="2" s="1"/>
  <c r="U1174" i="2" s="1"/>
  <c r="T1176" i="2"/>
  <c r="T1175" i="2" s="1"/>
  <c r="T1174" i="2" s="1"/>
  <c r="S1176" i="2"/>
  <c r="S1175" i="2" s="1"/>
  <c r="S1174" i="2" s="1"/>
  <c r="R1176" i="2"/>
  <c r="R1175" i="2" s="1"/>
  <c r="R1174" i="2" s="1"/>
  <c r="Q1176" i="2"/>
  <c r="Q1175" i="2" s="1"/>
  <c r="Q1174" i="2" s="1"/>
  <c r="P1176" i="2"/>
  <c r="P1175" i="2" s="1"/>
  <c r="P1174" i="2" s="1"/>
  <c r="L1176" i="2"/>
  <c r="L1175" i="2" s="1"/>
  <c r="L1174" i="2" s="1"/>
  <c r="K1176" i="2"/>
  <c r="K1175" i="2" s="1"/>
  <c r="K1174" i="2" s="1"/>
  <c r="J1176" i="2"/>
  <c r="J1175" i="2" s="1"/>
  <c r="J1174" i="2" s="1"/>
  <c r="I1176" i="2"/>
  <c r="H1176" i="2"/>
  <c r="H1175" i="2" s="1"/>
  <c r="H1174" i="2" s="1"/>
  <c r="G1176" i="2"/>
  <c r="G1175" i="2" s="1"/>
  <c r="O1171" i="2"/>
  <c r="AB1171" i="2" s="1"/>
  <c r="N1171" i="2"/>
  <c r="AA1171" i="2" s="1"/>
  <c r="M1171" i="2"/>
  <c r="Z1171" i="2" s="1"/>
  <c r="AC1170" i="2"/>
  <c r="Y1170" i="2"/>
  <c r="X1170" i="2"/>
  <c r="W1170" i="2"/>
  <c r="V1170" i="2"/>
  <c r="U1170" i="2"/>
  <c r="T1170" i="2"/>
  <c r="S1170" i="2"/>
  <c r="R1170" i="2"/>
  <c r="Q1170" i="2"/>
  <c r="P1170" i="2"/>
  <c r="L1170" i="2"/>
  <c r="K1170" i="2"/>
  <c r="J1170" i="2"/>
  <c r="I1170" i="2"/>
  <c r="H1170" i="2"/>
  <c r="G1170" i="2"/>
  <c r="O1169" i="2"/>
  <c r="AB1169" i="2" s="1"/>
  <c r="N1169" i="2"/>
  <c r="AA1169" i="2" s="1"/>
  <c r="M1169" i="2"/>
  <c r="Z1169" i="2" s="1"/>
  <c r="AC1168" i="2"/>
  <c r="Y1168" i="2"/>
  <c r="X1168" i="2"/>
  <c r="W1168" i="2"/>
  <c r="V1168" i="2"/>
  <c r="U1168" i="2"/>
  <c r="T1168" i="2"/>
  <c r="S1168" i="2"/>
  <c r="R1168" i="2"/>
  <c r="Q1168" i="2"/>
  <c r="P1168" i="2"/>
  <c r="L1168" i="2"/>
  <c r="K1168" i="2"/>
  <c r="J1168" i="2"/>
  <c r="I1168" i="2"/>
  <c r="H1168" i="2"/>
  <c r="G1168" i="2"/>
  <c r="O1167" i="2"/>
  <c r="AB1167" i="2" s="1"/>
  <c r="N1167" i="2"/>
  <c r="AA1167" i="2" s="1"/>
  <c r="M1167" i="2"/>
  <c r="Z1167" i="2" s="1"/>
  <c r="AC1166" i="2"/>
  <c r="Y1166" i="2"/>
  <c r="X1166" i="2"/>
  <c r="W1166" i="2"/>
  <c r="V1166" i="2"/>
  <c r="U1166" i="2"/>
  <c r="T1166" i="2"/>
  <c r="S1166" i="2"/>
  <c r="R1166" i="2"/>
  <c r="Q1166" i="2"/>
  <c r="P1166" i="2"/>
  <c r="P1165" i="2" s="1"/>
  <c r="L1166" i="2"/>
  <c r="K1166" i="2"/>
  <c r="J1166" i="2"/>
  <c r="I1166" i="2"/>
  <c r="H1166" i="2"/>
  <c r="G1166" i="2"/>
  <c r="O1164" i="2"/>
  <c r="AB1164" i="2" s="1"/>
  <c r="N1164" i="2"/>
  <c r="AA1164" i="2" s="1"/>
  <c r="M1164" i="2"/>
  <c r="Z1164" i="2" s="1"/>
  <c r="AC1163" i="2"/>
  <c r="AC1162" i="2" s="1"/>
  <c r="Y1163" i="2"/>
  <c r="Y1162" i="2" s="1"/>
  <c r="X1163" i="2"/>
  <c r="X1162" i="2" s="1"/>
  <c r="W1163" i="2"/>
  <c r="W1162" i="2" s="1"/>
  <c r="V1163" i="2"/>
  <c r="V1162" i="2" s="1"/>
  <c r="U1163" i="2"/>
  <c r="U1162" i="2" s="1"/>
  <c r="T1163" i="2"/>
  <c r="T1162" i="2" s="1"/>
  <c r="S1163" i="2"/>
  <c r="S1162" i="2" s="1"/>
  <c r="R1163" i="2"/>
  <c r="R1162" i="2" s="1"/>
  <c r="Q1163" i="2"/>
  <c r="Q1162" i="2" s="1"/>
  <c r="P1163" i="2"/>
  <c r="P1162" i="2" s="1"/>
  <c r="L1163" i="2"/>
  <c r="L1162" i="2" s="1"/>
  <c r="K1163" i="2"/>
  <c r="K1162" i="2" s="1"/>
  <c r="J1163" i="2"/>
  <c r="J1162" i="2" s="1"/>
  <c r="I1163" i="2"/>
  <c r="H1163" i="2"/>
  <c r="G1163" i="2"/>
  <c r="O1159" i="2"/>
  <c r="AB1159" i="2" s="1"/>
  <c r="N1159" i="2"/>
  <c r="AA1159" i="2" s="1"/>
  <c r="M1159" i="2"/>
  <c r="Z1159" i="2" s="1"/>
  <c r="AC1158" i="2"/>
  <c r="Y1158" i="2"/>
  <c r="X1158" i="2"/>
  <c r="W1158" i="2"/>
  <c r="V1158" i="2"/>
  <c r="U1158" i="2"/>
  <c r="T1158" i="2"/>
  <c r="S1158" i="2"/>
  <c r="R1158" i="2"/>
  <c r="Q1158" i="2"/>
  <c r="P1158" i="2"/>
  <c r="L1158" i="2"/>
  <c r="K1158" i="2"/>
  <c r="J1158" i="2"/>
  <c r="I1158" i="2"/>
  <c r="H1158" i="2"/>
  <c r="G1158" i="2"/>
  <c r="O1157" i="2"/>
  <c r="AB1157" i="2" s="1"/>
  <c r="N1157" i="2"/>
  <c r="AA1157" i="2" s="1"/>
  <c r="M1157" i="2"/>
  <c r="Z1157" i="2" s="1"/>
  <c r="AC1156" i="2"/>
  <c r="Y1156" i="2"/>
  <c r="X1156" i="2"/>
  <c r="W1156" i="2"/>
  <c r="V1156" i="2"/>
  <c r="U1156" i="2"/>
  <c r="T1156" i="2"/>
  <c r="S1156" i="2"/>
  <c r="S1155" i="2" s="1"/>
  <c r="S1154" i="2" s="1"/>
  <c r="S1153" i="2" s="1"/>
  <c r="R1156" i="2"/>
  <c r="Q1156" i="2"/>
  <c r="P1156" i="2"/>
  <c r="L1156" i="2"/>
  <c r="K1156" i="2"/>
  <c r="J1156" i="2"/>
  <c r="I1156" i="2"/>
  <c r="H1156" i="2"/>
  <c r="G1156" i="2"/>
  <c r="O1149" i="2"/>
  <c r="AB1149" i="2" s="1"/>
  <c r="N1149" i="2"/>
  <c r="AA1149" i="2" s="1"/>
  <c r="M1149" i="2"/>
  <c r="Z1149" i="2" s="1"/>
  <c r="AC1148" i="2"/>
  <c r="AC1147" i="2" s="1"/>
  <c r="AC1146" i="2" s="1"/>
  <c r="AC1145" i="2" s="1"/>
  <c r="Y1148" i="2"/>
  <c r="Y1147" i="2" s="1"/>
  <c r="Y1146" i="2" s="1"/>
  <c r="Y1145" i="2" s="1"/>
  <c r="X1148" i="2"/>
  <c r="X1147" i="2" s="1"/>
  <c r="X1146" i="2" s="1"/>
  <c r="X1145" i="2" s="1"/>
  <c r="W1148" i="2"/>
  <c r="W1147" i="2" s="1"/>
  <c r="W1146" i="2" s="1"/>
  <c r="W1145" i="2" s="1"/>
  <c r="V1148" i="2"/>
  <c r="V1147" i="2" s="1"/>
  <c r="V1146" i="2" s="1"/>
  <c r="V1145" i="2" s="1"/>
  <c r="U1148" i="2"/>
  <c r="U1147" i="2" s="1"/>
  <c r="U1146" i="2" s="1"/>
  <c r="U1145" i="2" s="1"/>
  <c r="T1148" i="2"/>
  <c r="T1147" i="2" s="1"/>
  <c r="T1146" i="2" s="1"/>
  <c r="T1145" i="2" s="1"/>
  <c r="S1148" i="2"/>
  <c r="S1147" i="2" s="1"/>
  <c r="S1146" i="2" s="1"/>
  <c r="S1145" i="2" s="1"/>
  <c r="R1148" i="2"/>
  <c r="R1147" i="2" s="1"/>
  <c r="R1146" i="2" s="1"/>
  <c r="R1145" i="2" s="1"/>
  <c r="Q1148" i="2"/>
  <c r="Q1147" i="2" s="1"/>
  <c r="Q1146" i="2" s="1"/>
  <c r="Q1145" i="2" s="1"/>
  <c r="P1148" i="2"/>
  <c r="P1147" i="2" s="1"/>
  <c r="P1146" i="2" s="1"/>
  <c r="P1145" i="2" s="1"/>
  <c r="L1148" i="2"/>
  <c r="L1147" i="2" s="1"/>
  <c r="L1146" i="2" s="1"/>
  <c r="L1145" i="2" s="1"/>
  <c r="K1148" i="2"/>
  <c r="K1147" i="2" s="1"/>
  <c r="K1146" i="2" s="1"/>
  <c r="K1145" i="2" s="1"/>
  <c r="J1148" i="2"/>
  <c r="I1148" i="2"/>
  <c r="I1147" i="2" s="1"/>
  <c r="H1148" i="2"/>
  <c r="G1148" i="2"/>
  <c r="J1147" i="2"/>
  <c r="J1146" i="2" s="1"/>
  <c r="J1145" i="2" s="1"/>
  <c r="O1144" i="2"/>
  <c r="AB1144" i="2" s="1"/>
  <c r="N1144" i="2"/>
  <c r="AA1144" i="2" s="1"/>
  <c r="M1144" i="2"/>
  <c r="Z1144" i="2" s="1"/>
  <c r="AC1143" i="2"/>
  <c r="AC1142" i="2" s="1"/>
  <c r="AC1141" i="2" s="1"/>
  <c r="AC1140" i="2" s="1"/>
  <c r="Y1143" i="2"/>
  <c r="Y1142" i="2" s="1"/>
  <c r="Y1141" i="2" s="1"/>
  <c r="Y1140" i="2" s="1"/>
  <c r="X1143" i="2"/>
  <c r="X1142" i="2" s="1"/>
  <c r="X1141" i="2" s="1"/>
  <c r="X1140" i="2" s="1"/>
  <c r="W1143" i="2"/>
  <c r="W1142" i="2" s="1"/>
  <c r="W1141" i="2" s="1"/>
  <c r="W1140" i="2" s="1"/>
  <c r="V1143" i="2"/>
  <c r="V1142" i="2" s="1"/>
  <c r="V1141" i="2" s="1"/>
  <c r="V1140" i="2" s="1"/>
  <c r="U1143" i="2"/>
  <c r="U1142" i="2" s="1"/>
  <c r="U1141" i="2" s="1"/>
  <c r="U1140" i="2" s="1"/>
  <c r="T1143" i="2"/>
  <c r="T1142" i="2" s="1"/>
  <c r="T1141" i="2" s="1"/>
  <c r="T1140" i="2" s="1"/>
  <c r="S1143" i="2"/>
  <c r="S1142" i="2" s="1"/>
  <c r="S1141" i="2" s="1"/>
  <c r="S1140" i="2" s="1"/>
  <c r="R1143" i="2"/>
  <c r="R1142" i="2" s="1"/>
  <c r="R1141" i="2" s="1"/>
  <c r="R1140" i="2" s="1"/>
  <c r="Q1143" i="2"/>
  <c r="Q1142" i="2" s="1"/>
  <c r="Q1141" i="2" s="1"/>
  <c r="Q1140" i="2" s="1"/>
  <c r="P1143" i="2"/>
  <c r="P1142" i="2" s="1"/>
  <c r="P1141" i="2" s="1"/>
  <c r="P1140" i="2" s="1"/>
  <c r="L1143" i="2"/>
  <c r="L1142" i="2" s="1"/>
  <c r="L1141" i="2" s="1"/>
  <c r="L1140" i="2" s="1"/>
  <c r="K1143" i="2"/>
  <c r="K1142" i="2" s="1"/>
  <c r="K1141" i="2" s="1"/>
  <c r="K1140" i="2" s="1"/>
  <c r="J1143" i="2"/>
  <c r="J1142" i="2" s="1"/>
  <c r="J1141" i="2" s="1"/>
  <c r="J1140" i="2" s="1"/>
  <c r="I1143" i="2"/>
  <c r="H1143" i="2"/>
  <c r="G1143" i="2"/>
  <c r="G1142" i="2" s="1"/>
  <c r="O1137" i="2"/>
  <c r="AB1137" i="2" s="1"/>
  <c r="N1137" i="2"/>
  <c r="AA1137" i="2" s="1"/>
  <c r="M1137" i="2"/>
  <c r="Z1137" i="2" s="1"/>
  <c r="AC1136" i="2"/>
  <c r="AC1135" i="2" s="1"/>
  <c r="AC1134" i="2" s="1"/>
  <c r="AC1133" i="2" s="1"/>
  <c r="Y1136" i="2"/>
  <c r="Y1135" i="2" s="1"/>
  <c r="Y1134" i="2" s="1"/>
  <c r="Y1133" i="2" s="1"/>
  <c r="X1136" i="2"/>
  <c r="X1135" i="2" s="1"/>
  <c r="X1134" i="2" s="1"/>
  <c r="X1133" i="2" s="1"/>
  <c r="W1136" i="2"/>
  <c r="W1135" i="2" s="1"/>
  <c r="W1134" i="2" s="1"/>
  <c r="W1133" i="2" s="1"/>
  <c r="V1136" i="2"/>
  <c r="V1135" i="2" s="1"/>
  <c r="V1134" i="2" s="1"/>
  <c r="V1133" i="2" s="1"/>
  <c r="U1136" i="2"/>
  <c r="U1135" i="2" s="1"/>
  <c r="U1134" i="2" s="1"/>
  <c r="U1133" i="2" s="1"/>
  <c r="T1136" i="2"/>
  <c r="T1135" i="2" s="1"/>
  <c r="T1134" i="2" s="1"/>
  <c r="T1133" i="2" s="1"/>
  <c r="S1136" i="2"/>
  <c r="S1135" i="2" s="1"/>
  <c r="S1134" i="2" s="1"/>
  <c r="S1133" i="2" s="1"/>
  <c r="R1136" i="2"/>
  <c r="R1135" i="2" s="1"/>
  <c r="R1134" i="2" s="1"/>
  <c r="R1133" i="2" s="1"/>
  <c r="Q1136" i="2"/>
  <c r="Q1135" i="2" s="1"/>
  <c r="Q1134" i="2" s="1"/>
  <c r="Q1133" i="2" s="1"/>
  <c r="P1136" i="2"/>
  <c r="P1135" i="2" s="1"/>
  <c r="P1134" i="2" s="1"/>
  <c r="P1133" i="2" s="1"/>
  <c r="L1136" i="2"/>
  <c r="L1135" i="2" s="1"/>
  <c r="L1134" i="2" s="1"/>
  <c r="L1133" i="2" s="1"/>
  <c r="K1136" i="2"/>
  <c r="K1135" i="2" s="1"/>
  <c r="K1134" i="2" s="1"/>
  <c r="K1133" i="2" s="1"/>
  <c r="J1136" i="2"/>
  <c r="J1135" i="2" s="1"/>
  <c r="J1134" i="2" s="1"/>
  <c r="J1133" i="2" s="1"/>
  <c r="I1136" i="2"/>
  <c r="H1136" i="2"/>
  <c r="H1135" i="2" s="1"/>
  <c r="G1136" i="2"/>
  <c r="G1135" i="2" s="1"/>
  <c r="O1132" i="2"/>
  <c r="AB1132" i="2" s="1"/>
  <c r="N1132" i="2"/>
  <c r="AA1132" i="2" s="1"/>
  <c r="M1132" i="2"/>
  <c r="Z1132" i="2" s="1"/>
  <c r="AC1131" i="2"/>
  <c r="AC1130" i="2" s="1"/>
  <c r="AC1129" i="2" s="1"/>
  <c r="AC1128" i="2" s="1"/>
  <c r="Y1131" i="2"/>
  <c r="Y1130" i="2" s="1"/>
  <c r="Y1129" i="2" s="1"/>
  <c r="Y1128" i="2" s="1"/>
  <c r="X1131" i="2"/>
  <c r="X1130" i="2" s="1"/>
  <c r="X1129" i="2" s="1"/>
  <c r="X1128" i="2" s="1"/>
  <c r="W1131" i="2"/>
  <c r="W1130" i="2" s="1"/>
  <c r="W1129" i="2" s="1"/>
  <c r="W1128" i="2" s="1"/>
  <c r="V1131" i="2"/>
  <c r="V1130" i="2" s="1"/>
  <c r="V1129" i="2" s="1"/>
  <c r="V1128" i="2" s="1"/>
  <c r="U1131" i="2"/>
  <c r="U1130" i="2" s="1"/>
  <c r="U1129" i="2" s="1"/>
  <c r="U1128" i="2" s="1"/>
  <c r="T1131" i="2"/>
  <c r="T1130" i="2" s="1"/>
  <c r="T1129" i="2" s="1"/>
  <c r="T1128" i="2" s="1"/>
  <c r="S1131" i="2"/>
  <c r="S1130" i="2" s="1"/>
  <c r="S1129" i="2" s="1"/>
  <c r="S1128" i="2" s="1"/>
  <c r="R1131" i="2"/>
  <c r="R1130" i="2" s="1"/>
  <c r="R1129" i="2" s="1"/>
  <c r="R1128" i="2" s="1"/>
  <c r="Q1131" i="2"/>
  <c r="Q1130" i="2" s="1"/>
  <c r="Q1129" i="2" s="1"/>
  <c r="Q1128" i="2" s="1"/>
  <c r="P1131" i="2"/>
  <c r="P1130" i="2" s="1"/>
  <c r="P1129" i="2" s="1"/>
  <c r="P1128" i="2" s="1"/>
  <c r="L1131" i="2"/>
  <c r="L1130" i="2" s="1"/>
  <c r="L1129" i="2" s="1"/>
  <c r="L1128" i="2" s="1"/>
  <c r="K1131" i="2"/>
  <c r="K1130" i="2" s="1"/>
  <c r="K1129" i="2" s="1"/>
  <c r="K1128" i="2" s="1"/>
  <c r="J1131" i="2"/>
  <c r="J1130" i="2" s="1"/>
  <c r="J1129" i="2" s="1"/>
  <c r="J1128" i="2" s="1"/>
  <c r="I1131" i="2"/>
  <c r="I1130" i="2" s="1"/>
  <c r="H1131" i="2"/>
  <c r="G1131" i="2"/>
  <c r="O1125" i="2"/>
  <c r="AB1125" i="2" s="1"/>
  <c r="N1125" i="2"/>
  <c r="AA1125" i="2" s="1"/>
  <c r="M1125" i="2"/>
  <c r="Z1125" i="2" s="1"/>
  <c r="AC1124" i="2"/>
  <c r="AC1123" i="2" s="1"/>
  <c r="Y1124" i="2"/>
  <c r="Y1123" i="2" s="1"/>
  <c r="X1124" i="2"/>
  <c r="X1123" i="2" s="1"/>
  <c r="W1124" i="2"/>
  <c r="W1123" i="2" s="1"/>
  <c r="V1124" i="2"/>
  <c r="V1123" i="2" s="1"/>
  <c r="U1124" i="2"/>
  <c r="U1123" i="2" s="1"/>
  <c r="T1124" i="2"/>
  <c r="T1123" i="2" s="1"/>
  <c r="S1124" i="2"/>
  <c r="S1123" i="2" s="1"/>
  <c r="R1124" i="2"/>
  <c r="R1123" i="2" s="1"/>
  <c r="Q1124" i="2"/>
  <c r="Q1123" i="2" s="1"/>
  <c r="P1124" i="2"/>
  <c r="P1123" i="2" s="1"/>
  <c r="L1124" i="2"/>
  <c r="L1123" i="2" s="1"/>
  <c r="K1124" i="2"/>
  <c r="K1123" i="2" s="1"/>
  <c r="J1124" i="2"/>
  <c r="I1124" i="2"/>
  <c r="I1123" i="2" s="1"/>
  <c r="H1124" i="2"/>
  <c r="G1124" i="2"/>
  <c r="J1123" i="2"/>
  <c r="O1122" i="2"/>
  <c r="AB1122" i="2" s="1"/>
  <c r="N1122" i="2"/>
  <c r="AA1122" i="2" s="1"/>
  <c r="M1122" i="2"/>
  <c r="Z1122" i="2" s="1"/>
  <c r="AC1121" i="2"/>
  <c r="AC1120" i="2" s="1"/>
  <c r="Y1121" i="2"/>
  <c r="Y1120" i="2" s="1"/>
  <c r="X1121" i="2"/>
  <c r="X1120" i="2" s="1"/>
  <c r="W1121" i="2"/>
  <c r="W1120" i="2" s="1"/>
  <c r="V1121" i="2"/>
  <c r="V1120" i="2" s="1"/>
  <c r="U1121" i="2"/>
  <c r="U1120" i="2" s="1"/>
  <c r="T1121" i="2"/>
  <c r="T1120" i="2" s="1"/>
  <c r="S1121" i="2"/>
  <c r="S1120" i="2" s="1"/>
  <c r="R1121" i="2"/>
  <c r="R1120" i="2" s="1"/>
  <c r="Q1121" i="2"/>
  <c r="Q1120" i="2" s="1"/>
  <c r="P1121" i="2"/>
  <c r="P1120" i="2" s="1"/>
  <c r="L1121" i="2"/>
  <c r="L1120" i="2" s="1"/>
  <c r="K1121" i="2"/>
  <c r="K1120" i="2" s="1"/>
  <c r="J1121" i="2"/>
  <c r="J1120" i="2" s="1"/>
  <c r="I1121" i="2"/>
  <c r="I1120" i="2" s="1"/>
  <c r="H1121" i="2"/>
  <c r="G1121" i="2"/>
  <c r="O1115" i="2"/>
  <c r="AB1115" i="2" s="1"/>
  <c r="N1115" i="2"/>
  <c r="AA1115" i="2" s="1"/>
  <c r="M1115" i="2"/>
  <c r="Z1115" i="2" s="1"/>
  <c r="AC1114" i="2"/>
  <c r="AC1113" i="2" s="1"/>
  <c r="AC1112" i="2" s="1"/>
  <c r="AC1111" i="2" s="1"/>
  <c r="AC1110" i="2" s="1"/>
  <c r="AC1109" i="2" s="1"/>
  <c r="Y1114" i="2"/>
  <c r="Y1113" i="2" s="1"/>
  <c r="Y1112" i="2" s="1"/>
  <c r="Y1111" i="2" s="1"/>
  <c r="Y1110" i="2" s="1"/>
  <c r="Y1109" i="2" s="1"/>
  <c r="X1114" i="2"/>
  <c r="X1113" i="2" s="1"/>
  <c r="X1112" i="2" s="1"/>
  <c r="X1111" i="2" s="1"/>
  <c r="X1110" i="2" s="1"/>
  <c r="X1109" i="2" s="1"/>
  <c r="W1114" i="2"/>
  <c r="W1113" i="2" s="1"/>
  <c r="W1112" i="2" s="1"/>
  <c r="W1111" i="2" s="1"/>
  <c r="W1110" i="2" s="1"/>
  <c r="W1109" i="2" s="1"/>
  <c r="V1114" i="2"/>
  <c r="V1113" i="2" s="1"/>
  <c r="V1112" i="2" s="1"/>
  <c r="V1111" i="2" s="1"/>
  <c r="V1110" i="2" s="1"/>
  <c r="V1109" i="2" s="1"/>
  <c r="U1114" i="2"/>
  <c r="U1113" i="2" s="1"/>
  <c r="U1112" i="2" s="1"/>
  <c r="U1111" i="2" s="1"/>
  <c r="U1110" i="2" s="1"/>
  <c r="U1109" i="2" s="1"/>
  <c r="T1114" i="2"/>
  <c r="T1113" i="2" s="1"/>
  <c r="T1112" i="2" s="1"/>
  <c r="T1111" i="2" s="1"/>
  <c r="T1110" i="2" s="1"/>
  <c r="T1109" i="2" s="1"/>
  <c r="S1114" i="2"/>
  <c r="S1113" i="2" s="1"/>
  <c r="S1112" i="2" s="1"/>
  <c r="S1111" i="2" s="1"/>
  <c r="S1110" i="2" s="1"/>
  <c r="S1109" i="2" s="1"/>
  <c r="R1114" i="2"/>
  <c r="R1113" i="2" s="1"/>
  <c r="R1112" i="2" s="1"/>
  <c r="R1111" i="2" s="1"/>
  <c r="R1110" i="2" s="1"/>
  <c r="R1109" i="2" s="1"/>
  <c r="Q1114" i="2"/>
  <c r="Q1113" i="2" s="1"/>
  <c r="Q1112" i="2" s="1"/>
  <c r="Q1111" i="2" s="1"/>
  <c r="Q1110" i="2" s="1"/>
  <c r="Q1109" i="2" s="1"/>
  <c r="P1114" i="2"/>
  <c r="P1113" i="2" s="1"/>
  <c r="P1112" i="2" s="1"/>
  <c r="P1111" i="2" s="1"/>
  <c r="P1110" i="2" s="1"/>
  <c r="P1109" i="2" s="1"/>
  <c r="L1114" i="2"/>
  <c r="L1113" i="2" s="1"/>
  <c r="L1112" i="2" s="1"/>
  <c r="L1111" i="2" s="1"/>
  <c r="L1110" i="2" s="1"/>
  <c r="L1109" i="2" s="1"/>
  <c r="K1114" i="2"/>
  <c r="K1113" i="2" s="1"/>
  <c r="K1112" i="2" s="1"/>
  <c r="K1111" i="2" s="1"/>
  <c r="K1110" i="2" s="1"/>
  <c r="K1109" i="2" s="1"/>
  <c r="J1114" i="2"/>
  <c r="I1114" i="2"/>
  <c r="I1113" i="2" s="1"/>
  <c r="H1114" i="2"/>
  <c r="G1114" i="2"/>
  <c r="J1113" i="2"/>
  <c r="J1112" i="2" s="1"/>
  <c r="J1111" i="2" s="1"/>
  <c r="J1110" i="2" s="1"/>
  <c r="J1109" i="2" s="1"/>
  <c r="O1108" i="2"/>
  <c r="AB1108" i="2" s="1"/>
  <c r="N1108" i="2"/>
  <c r="AA1108" i="2" s="1"/>
  <c r="M1108" i="2"/>
  <c r="Z1108" i="2" s="1"/>
  <c r="AC1107" i="2"/>
  <c r="Y1107" i="2"/>
  <c r="X1107" i="2"/>
  <c r="W1107" i="2"/>
  <c r="V1107" i="2"/>
  <c r="U1107" i="2"/>
  <c r="T1107" i="2"/>
  <c r="S1107" i="2"/>
  <c r="R1107" i="2"/>
  <c r="Q1107" i="2"/>
  <c r="P1107" i="2"/>
  <c r="L1107" i="2"/>
  <c r="K1107" i="2"/>
  <c r="J1107" i="2"/>
  <c r="I1107" i="2"/>
  <c r="H1107" i="2"/>
  <c r="G1107" i="2"/>
  <c r="O1106" i="2"/>
  <c r="AB1106" i="2" s="1"/>
  <c r="N1106" i="2"/>
  <c r="AA1106" i="2" s="1"/>
  <c r="M1106" i="2"/>
  <c r="Z1106" i="2" s="1"/>
  <c r="AC1105" i="2"/>
  <c r="Y1105" i="2"/>
  <c r="X1105" i="2"/>
  <c r="W1105" i="2"/>
  <c r="V1105" i="2"/>
  <c r="U1105" i="2"/>
  <c r="T1105" i="2"/>
  <c r="S1105" i="2"/>
  <c r="R1105" i="2"/>
  <c r="Q1105" i="2"/>
  <c r="P1105" i="2"/>
  <c r="L1105" i="2"/>
  <c r="K1105" i="2"/>
  <c r="J1105" i="2"/>
  <c r="I1105" i="2"/>
  <c r="H1105" i="2"/>
  <c r="G1105" i="2"/>
  <c r="O1104" i="2"/>
  <c r="AB1104" i="2" s="1"/>
  <c r="N1104" i="2"/>
  <c r="AA1104" i="2" s="1"/>
  <c r="M1104" i="2"/>
  <c r="Z1104" i="2" s="1"/>
  <c r="AC1103" i="2"/>
  <c r="Y1103" i="2"/>
  <c r="X1103" i="2"/>
  <c r="W1103" i="2"/>
  <c r="V1103" i="2"/>
  <c r="U1103" i="2"/>
  <c r="T1103" i="2"/>
  <c r="S1103" i="2"/>
  <c r="R1103" i="2"/>
  <c r="Q1103" i="2"/>
  <c r="P1103" i="2"/>
  <c r="L1103" i="2"/>
  <c r="K1103" i="2"/>
  <c r="J1103" i="2"/>
  <c r="I1103" i="2"/>
  <c r="H1103" i="2"/>
  <c r="G1103" i="2"/>
  <c r="O1098" i="2"/>
  <c r="AB1098" i="2" s="1"/>
  <c r="N1098" i="2"/>
  <c r="AA1098" i="2" s="1"/>
  <c r="M1098" i="2"/>
  <c r="Z1098" i="2" s="1"/>
  <c r="AC1097" i="2"/>
  <c r="AC1096" i="2" s="1"/>
  <c r="AC1095" i="2" s="1"/>
  <c r="AC1094" i="2" s="1"/>
  <c r="Y1097" i="2"/>
  <c r="Y1096" i="2" s="1"/>
  <c r="Y1095" i="2" s="1"/>
  <c r="Y1094" i="2" s="1"/>
  <c r="X1097" i="2"/>
  <c r="X1096" i="2" s="1"/>
  <c r="X1095" i="2" s="1"/>
  <c r="X1094" i="2" s="1"/>
  <c r="W1097" i="2"/>
  <c r="W1096" i="2" s="1"/>
  <c r="W1095" i="2" s="1"/>
  <c r="W1094" i="2" s="1"/>
  <c r="V1097" i="2"/>
  <c r="V1096" i="2" s="1"/>
  <c r="V1095" i="2" s="1"/>
  <c r="V1094" i="2" s="1"/>
  <c r="U1097" i="2"/>
  <c r="T1097" i="2"/>
  <c r="T1096" i="2" s="1"/>
  <c r="T1095" i="2" s="1"/>
  <c r="T1094" i="2" s="1"/>
  <c r="S1097" i="2"/>
  <c r="S1096" i="2" s="1"/>
  <c r="S1095" i="2" s="1"/>
  <c r="S1094" i="2" s="1"/>
  <c r="R1097" i="2"/>
  <c r="R1096" i="2" s="1"/>
  <c r="R1095" i="2" s="1"/>
  <c r="R1094" i="2" s="1"/>
  <c r="Q1097" i="2"/>
  <c r="Q1096" i="2" s="1"/>
  <c r="Q1095" i="2" s="1"/>
  <c r="Q1094" i="2" s="1"/>
  <c r="P1097" i="2"/>
  <c r="P1096" i="2" s="1"/>
  <c r="P1095" i="2" s="1"/>
  <c r="P1094" i="2" s="1"/>
  <c r="L1097" i="2"/>
  <c r="L1096" i="2" s="1"/>
  <c r="L1095" i="2" s="1"/>
  <c r="L1094" i="2" s="1"/>
  <c r="K1097" i="2"/>
  <c r="K1096" i="2" s="1"/>
  <c r="K1095" i="2" s="1"/>
  <c r="K1094" i="2" s="1"/>
  <c r="J1097" i="2"/>
  <c r="J1096" i="2" s="1"/>
  <c r="J1095" i="2" s="1"/>
  <c r="J1094" i="2" s="1"/>
  <c r="I1097" i="2"/>
  <c r="H1097" i="2"/>
  <c r="H1096" i="2" s="1"/>
  <c r="G1097" i="2"/>
  <c r="U1096" i="2"/>
  <c r="U1095" i="2" s="1"/>
  <c r="U1094" i="2" s="1"/>
  <c r="O1093" i="2"/>
  <c r="AB1093" i="2" s="1"/>
  <c r="N1093" i="2"/>
  <c r="AA1093" i="2" s="1"/>
  <c r="M1093" i="2"/>
  <c r="Z1093" i="2" s="1"/>
  <c r="AC1092" i="2"/>
  <c r="AC1091" i="2" s="1"/>
  <c r="AC1090" i="2" s="1"/>
  <c r="AC1089" i="2" s="1"/>
  <c r="Y1092" i="2"/>
  <c r="Y1091" i="2" s="1"/>
  <c r="Y1090" i="2" s="1"/>
  <c r="Y1089" i="2" s="1"/>
  <c r="X1092" i="2"/>
  <c r="X1091" i="2" s="1"/>
  <c r="X1090" i="2" s="1"/>
  <c r="X1089" i="2" s="1"/>
  <c r="W1092" i="2"/>
  <c r="W1091" i="2" s="1"/>
  <c r="W1090" i="2" s="1"/>
  <c r="W1089" i="2" s="1"/>
  <c r="V1092" i="2"/>
  <c r="V1091" i="2" s="1"/>
  <c r="V1090" i="2" s="1"/>
  <c r="V1089" i="2" s="1"/>
  <c r="U1092" i="2"/>
  <c r="U1091" i="2" s="1"/>
  <c r="U1090" i="2" s="1"/>
  <c r="U1089" i="2" s="1"/>
  <c r="T1092" i="2"/>
  <c r="T1091" i="2" s="1"/>
  <c r="T1090" i="2" s="1"/>
  <c r="T1089" i="2" s="1"/>
  <c r="S1092" i="2"/>
  <c r="S1091" i="2" s="1"/>
  <c r="S1090" i="2" s="1"/>
  <c r="S1089" i="2" s="1"/>
  <c r="R1092" i="2"/>
  <c r="R1091" i="2" s="1"/>
  <c r="R1090" i="2" s="1"/>
  <c r="R1089" i="2" s="1"/>
  <c r="Q1092" i="2"/>
  <c r="Q1091" i="2" s="1"/>
  <c r="Q1090" i="2" s="1"/>
  <c r="Q1089" i="2" s="1"/>
  <c r="P1092" i="2"/>
  <c r="P1091" i="2" s="1"/>
  <c r="P1090" i="2" s="1"/>
  <c r="P1089" i="2" s="1"/>
  <c r="L1092" i="2"/>
  <c r="L1091" i="2" s="1"/>
  <c r="L1090" i="2" s="1"/>
  <c r="L1089" i="2" s="1"/>
  <c r="K1092" i="2"/>
  <c r="K1091" i="2" s="1"/>
  <c r="K1090" i="2" s="1"/>
  <c r="K1089" i="2" s="1"/>
  <c r="J1092" i="2"/>
  <c r="J1091" i="2" s="1"/>
  <c r="J1090" i="2" s="1"/>
  <c r="J1089" i="2" s="1"/>
  <c r="I1092" i="2"/>
  <c r="H1092" i="2"/>
  <c r="G1092" i="2"/>
  <c r="O1088" i="2"/>
  <c r="AB1088" i="2" s="1"/>
  <c r="N1088" i="2"/>
  <c r="AA1088" i="2" s="1"/>
  <c r="M1088" i="2"/>
  <c r="Z1088" i="2" s="1"/>
  <c r="AC1087" i="2"/>
  <c r="AC1086" i="2" s="1"/>
  <c r="Y1087" i="2"/>
  <c r="Y1086" i="2" s="1"/>
  <c r="X1087" i="2"/>
  <c r="X1086" i="2" s="1"/>
  <c r="W1087" i="2"/>
  <c r="W1086" i="2" s="1"/>
  <c r="V1087" i="2"/>
  <c r="V1086" i="2" s="1"/>
  <c r="U1087" i="2"/>
  <c r="T1087" i="2"/>
  <c r="T1086" i="2" s="1"/>
  <c r="S1087" i="2"/>
  <c r="S1086" i="2" s="1"/>
  <c r="R1087" i="2"/>
  <c r="R1086" i="2" s="1"/>
  <c r="Q1087" i="2"/>
  <c r="Q1086" i="2" s="1"/>
  <c r="P1087" i="2"/>
  <c r="P1086" i="2" s="1"/>
  <c r="L1087" i="2"/>
  <c r="L1086" i="2" s="1"/>
  <c r="K1087" i="2"/>
  <c r="K1086" i="2" s="1"/>
  <c r="J1087" i="2"/>
  <c r="J1086" i="2" s="1"/>
  <c r="I1087" i="2"/>
  <c r="H1087" i="2"/>
  <c r="H1086" i="2" s="1"/>
  <c r="G1087" i="2"/>
  <c r="U1086" i="2"/>
  <c r="O1085" i="2"/>
  <c r="AB1085" i="2" s="1"/>
  <c r="N1085" i="2"/>
  <c r="AA1085" i="2" s="1"/>
  <c r="M1085" i="2"/>
  <c r="Z1085" i="2" s="1"/>
  <c r="AC1084" i="2"/>
  <c r="AC1083" i="2" s="1"/>
  <c r="Y1084" i="2"/>
  <c r="Y1083" i="2" s="1"/>
  <c r="X1084" i="2"/>
  <c r="X1083" i="2" s="1"/>
  <c r="W1084" i="2"/>
  <c r="W1083" i="2" s="1"/>
  <c r="V1084" i="2"/>
  <c r="V1083" i="2" s="1"/>
  <c r="U1084" i="2"/>
  <c r="T1084" i="2"/>
  <c r="T1083" i="2" s="1"/>
  <c r="S1084" i="2"/>
  <c r="S1083" i="2" s="1"/>
  <c r="R1084" i="2"/>
  <c r="R1083" i="2" s="1"/>
  <c r="Q1084" i="2"/>
  <c r="Q1083" i="2" s="1"/>
  <c r="P1084" i="2"/>
  <c r="P1083" i="2" s="1"/>
  <c r="L1084" i="2"/>
  <c r="L1083" i="2" s="1"/>
  <c r="K1084" i="2"/>
  <c r="K1083" i="2" s="1"/>
  <c r="J1084" i="2"/>
  <c r="J1083" i="2" s="1"/>
  <c r="I1084" i="2"/>
  <c r="H1084" i="2"/>
  <c r="G1084" i="2"/>
  <c r="U1083" i="2"/>
  <c r="O1082" i="2"/>
  <c r="AB1082" i="2" s="1"/>
  <c r="N1082" i="2"/>
  <c r="AA1082" i="2" s="1"/>
  <c r="M1082" i="2"/>
  <c r="Z1082" i="2" s="1"/>
  <c r="AC1081" i="2"/>
  <c r="AC1080" i="2" s="1"/>
  <c r="Y1081" i="2"/>
  <c r="X1081" i="2"/>
  <c r="X1080" i="2" s="1"/>
  <c r="W1081" i="2"/>
  <c r="W1080" i="2" s="1"/>
  <c r="V1081" i="2"/>
  <c r="V1080" i="2" s="1"/>
  <c r="U1081" i="2"/>
  <c r="U1080" i="2" s="1"/>
  <c r="T1081" i="2"/>
  <c r="T1080" i="2" s="1"/>
  <c r="S1081" i="2"/>
  <c r="S1080" i="2" s="1"/>
  <c r="R1081" i="2"/>
  <c r="R1080" i="2" s="1"/>
  <c r="Q1081" i="2"/>
  <c r="Q1080" i="2" s="1"/>
  <c r="P1081" i="2"/>
  <c r="P1080" i="2" s="1"/>
  <c r="L1081" i="2"/>
  <c r="L1080" i="2" s="1"/>
  <c r="K1081" i="2"/>
  <c r="K1080" i="2" s="1"/>
  <c r="J1081" i="2"/>
  <c r="J1080" i="2" s="1"/>
  <c r="I1081" i="2"/>
  <c r="H1081" i="2"/>
  <c r="H1080" i="2" s="1"/>
  <c r="G1081" i="2"/>
  <c r="Y1080" i="2"/>
  <c r="O1077" i="2"/>
  <c r="AB1077" i="2" s="1"/>
  <c r="N1077" i="2"/>
  <c r="AA1077" i="2" s="1"/>
  <c r="M1077" i="2"/>
  <c r="Z1077" i="2" s="1"/>
  <c r="AC1076" i="2"/>
  <c r="AC1075" i="2" s="1"/>
  <c r="AC1074" i="2" s="1"/>
  <c r="AC1073" i="2" s="1"/>
  <c r="Y1076" i="2"/>
  <c r="Y1075" i="2" s="1"/>
  <c r="Y1074" i="2" s="1"/>
  <c r="Y1073" i="2" s="1"/>
  <c r="X1076" i="2"/>
  <c r="X1075" i="2" s="1"/>
  <c r="X1074" i="2" s="1"/>
  <c r="X1073" i="2" s="1"/>
  <c r="W1076" i="2"/>
  <c r="W1075" i="2" s="1"/>
  <c r="W1074" i="2" s="1"/>
  <c r="W1073" i="2" s="1"/>
  <c r="V1076" i="2"/>
  <c r="V1075" i="2" s="1"/>
  <c r="V1074" i="2" s="1"/>
  <c r="V1073" i="2" s="1"/>
  <c r="U1076" i="2"/>
  <c r="U1075" i="2" s="1"/>
  <c r="U1074" i="2" s="1"/>
  <c r="U1073" i="2" s="1"/>
  <c r="T1076" i="2"/>
  <c r="T1075" i="2" s="1"/>
  <c r="T1074" i="2" s="1"/>
  <c r="T1073" i="2" s="1"/>
  <c r="S1076" i="2"/>
  <c r="S1075" i="2" s="1"/>
  <c r="S1074" i="2" s="1"/>
  <c r="S1073" i="2" s="1"/>
  <c r="R1076" i="2"/>
  <c r="R1075" i="2" s="1"/>
  <c r="R1074" i="2" s="1"/>
  <c r="R1073" i="2" s="1"/>
  <c r="Q1076" i="2"/>
  <c r="Q1075" i="2" s="1"/>
  <c r="Q1074" i="2" s="1"/>
  <c r="Q1073" i="2" s="1"/>
  <c r="P1076" i="2"/>
  <c r="P1075" i="2" s="1"/>
  <c r="P1074" i="2" s="1"/>
  <c r="P1073" i="2" s="1"/>
  <c r="L1076" i="2"/>
  <c r="L1075" i="2" s="1"/>
  <c r="L1074" i="2" s="1"/>
  <c r="L1073" i="2" s="1"/>
  <c r="K1076" i="2"/>
  <c r="K1075" i="2" s="1"/>
  <c r="K1074" i="2" s="1"/>
  <c r="K1073" i="2" s="1"/>
  <c r="J1076" i="2"/>
  <c r="J1075" i="2" s="1"/>
  <c r="J1074" i="2" s="1"/>
  <c r="J1073" i="2" s="1"/>
  <c r="I1076" i="2"/>
  <c r="H1076" i="2"/>
  <c r="G1076" i="2"/>
  <c r="O1070" i="2"/>
  <c r="AB1070" i="2" s="1"/>
  <c r="N1070" i="2"/>
  <c r="AA1070" i="2" s="1"/>
  <c r="M1070" i="2"/>
  <c r="Z1070" i="2" s="1"/>
  <c r="AC1069" i="2"/>
  <c r="AC1068" i="2" s="1"/>
  <c r="AC1067" i="2" s="1"/>
  <c r="AC1066" i="2" s="1"/>
  <c r="Y1069" i="2"/>
  <c r="Y1068" i="2" s="1"/>
  <c r="Y1067" i="2" s="1"/>
  <c r="Y1066" i="2" s="1"/>
  <c r="X1069" i="2"/>
  <c r="X1068" i="2" s="1"/>
  <c r="X1067" i="2" s="1"/>
  <c r="X1066" i="2" s="1"/>
  <c r="W1069" i="2"/>
  <c r="W1068" i="2" s="1"/>
  <c r="W1067" i="2" s="1"/>
  <c r="W1066" i="2" s="1"/>
  <c r="V1069" i="2"/>
  <c r="V1068" i="2" s="1"/>
  <c r="V1067" i="2" s="1"/>
  <c r="V1066" i="2" s="1"/>
  <c r="U1069" i="2"/>
  <c r="U1068" i="2" s="1"/>
  <c r="U1067" i="2" s="1"/>
  <c r="U1066" i="2" s="1"/>
  <c r="T1069" i="2"/>
  <c r="T1068" i="2" s="1"/>
  <c r="T1067" i="2" s="1"/>
  <c r="T1066" i="2" s="1"/>
  <c r="S1069" i="2"/>
  <c r="S1068" i="2" s="1"/>
  <c r="S1067" i="2" s="1"/>
  <c r="S1066" i="2" s="1"/>
  <c r="R1069" i="2"/>
  <c r="R1068" i="2" s="1"/>
  <c r="R1067" i="2" s="1"/>
  <c r="R1066" i="2" s="1"/>
  <c r="Q1069" i="2"/>
  <c r="Q1068" i="2" s="1"/>
  <c r="Q1067" i="2" s="1"/>
  <c r="Q1066" i="2" s="1"/>
  <c r="P1069" i="2"/>
  <c r="P1068" i="2" s="1"/>
  <c r="P1067" i="2" s="1"/>
  <c r="P1066" i="2" s="1"/>
  <c r="L1069" i="2"/>
  <c r="L1068" i="2" s="1"/>
  <c r="L1067" i="2" s="1"/>
  <c r="L1066" i="2" s="1"/>
  <c r="K1069" i="2"/>
  <c r="K1068" i="2" s="1"/>
  <c r="K1067" i="2" s="1"/>
  <c r="K1066" i="2" s="1"/>
  <c r="J1069" i="2"/>
  <c r="J1068" i="2" s="1"/>
  <c r="J1067" i="2" s="1"/>
  <c r="J1066" i="2" s="1"/>
  <c r="I1069" i="2"/>
  <c r="H1069" i="2"/>
  <c r="G1069" i="2"/>
  <c r="O1065" i="2"/>
  <c r="AB1065" i="2" s="1"/>
  <c r="N1065" i="2"/>
  <c r="AA1065" i="2" s="1"/>
  <c r="M1065" i="2"/>
  <c r="Z1065" i="2" s="1"/>
  <c r="AC1064" i="2"/>
  <c r="AC1063" i="2" s="1"/>
  <c r="AC1062" i="2" s="1"/>
  <c r="AC1061" i="2" s="1"/>
  <c r="Y1064" i="2"/>
  <c r="Y1063" i="2" s="1"/>
  <c r="Y1062" i="2" s="1"/>
  <c r="Y1061" i="2" s="1"/>
  <c r="X1064" i="2"/>
  <c r="X1063" i="2" s="1"/>
  <c r="X1062" i="2" s="1"/>
  <c r="X1061" i="2" s="1"/>
  <c r="W1064" i="2"/>
  <c r="W1063" i="2" s="1"/>
  <c r="W1062" i="2" s="1"/>
  <c r="W1061" i="2" s="1"/>
  <c r="V1064" i="2"/>
  <c r="V1063" i="2" s="1"/>
  <c r="V1062" i="2" s="1"/>
  <c r="V1061" i="2" s="1"/>
  <c r="U1064" i="2"/>
  <c r="T1064" i="2"/>
  <c r="T1063" i="2" s="1"/>
  <c r="T1062" i="2" s="1"/>
  <c r="T1061" i="2" s="1"/>
  <c r="S1064" i="2"/>
  <c r="S1063" i="2" s="1"/>
  <c r="S1062" i="2" s="1"/>
  <c r="S1061" i="2" s="1"/>
  <c r="R1064" i="2"/>
  <c r="R1063" i="2" s="1"/>
  <c r="R1062" i="2" s="1"/>
  <c r="R1061" i="2" s="1"/>
  <c r="Q1064" i="2"/>
  <c r="Q1063" i="2" s="1"/>
  <c r="Q1062" i="2" s="1"/>
  <c r="Q1061" i="2" s="1"/>
  <c r="P1064" i="2"/>
  <c r="P1063" i="2" s="1"/>
  <c r="P1062" i="2" s="1"/>
  <c r="P1061" i="2" s="1"/>
  <c r="L1064" i="2"/>
  <c r="L1063" i="2" s="1"/>
  <c r="L1062" i="2" s="1"/>
  <c r="L1061" i="2" s="1"/>
  <c r="K1064" i="2"/>
  <c r="K1063" i="2" s="1"/>
  <c r="K1062" i="2" s="1"/>
  <c r="K1061" i="2" s="1"/>
  <c r="J1064" i="2"/>
  <c r="J1063" i="2" s="1"/>
  <c r="J1062" i="2" s="1"/>
  <c r="J1061" i="2" s="1"/>
  <c r="I1064" i="2"/>
  <c r="H1064" i="2"/>
  <c r="G1064" i="2"/>
  <c r="U1063" i="2"/>
  <c r="U1062" i="2" s="1"/>
  <c r="U1061" i="2" s="1"/>
  <c r="O1060" i="2"/>
  <c r="AB1060" i="2" s="1"/>
  <c r="N1060" i="2"/>
  <c r="AA1060" i="2" s="1"/>
  <c r="M1060" i="2"/>
  <c r="Z1060" i="2" s="1"/>
  <c r="AC1059" i="2"/>
  <c r="AC1058" i="2" s="1"/>
  <c r="AC1057" i="2" s="1"/>
  <c r="AC1056" i="2" s="1"/>
  <c r="Y1059" i="2"/>
  <c r="Y1058" i="2" s="1"/>
  <c r="Y1057" i="2" s="1"/>
  <c r="Y1056" i="2" s="1"/>
  <c r="X1059" i="2"/>
  <c r="X1058" i="2" s="1"/>
  <c r="X1057" i="2" s="1"/>
  <c r="X1056" i="2" s="1"/>
  <c r="W1059" i="2"/>
  <c r="W1058" i="2" s="1"/>
  <c r="W1057" i="2" s="1"/>
  <c r="W1056" i="2" s="1"/>
  <c r="V1059" i="2"/>
  <c r="V1058" i="2" s="1"/>
  <c r="V1057" i="2" s="1"/>
  <c r="V1056" i="2" s="1"/>
  <c r="U1059" i="2"/>
  <c r="U1058" i="2" s="1"/>
  <c r="U1057" i="2" s="1"/>
  <c r="U1056" i="2" s="1"/>
  <c r="T1059" i="2"/>
  <c r="T1058" i="2" s="1"/>
  <c r="T1057" i="2" s="1"/>
  <c r="T1056" i="2" s="1"/>
  <c r="S1059" i="2"/>
  <c r="S1058" i="2" s="1"/>
  <c r="S1057" i="2" s="1"/>
  <c r="S1056" i="2" s="1"/>
  <c r="R1059" i="2"/>
  <c r="R1058" i="2" s="1"/>
  <c r="R1057" i="2" s="1"/>
  <c r="R1056" i="2" s="1"/>
  <c r="Q1059" i="2"/>
  <c r="Q1058" i="2" s="1"/>
  <c r="Q1057" i="2" s="1"/>
  <c r="Q1056" i="2" s="1"/>
  <c r="P1059" i="2"/>
  <c r="P1058" i="2" s="1"/>
  <c r="P1057" i="2" s="1"/>
  <c r="P1056" i="2" s="1"/>
  <c r="L1059" i="2"/>
  <c r="L1058" i="2" s="1"/>
  <c r="L1057" i="2" s="1"/>
  <c r="L1056" i="2" s="1"/>
  <c r="K1059" i="2"/>
  <c r="K1058" i="2" s="1"/>
  <c r="K1057" i="2" s="1"/>
  <c r="K1056" i="2" s="1"/>
  <c r="J1059" i="2"/>
  <c r="I1059" i="2"/>
  <c r="H1059" i="2"/>
  <c r="G1059" i="2"/>
  <c r="G1058" i="2" s="1"/>
  <c r="O1054" i="2"/>
  <c r="AB1054" i="2" s="1"/>
  <c r="N1054" i="2"/>
  <c r="AA1054" i="2" s="1"/>
  <c r="M1054" i="2"/>
  <c r="Z1054" i="2" s="1"/>
  <c r="AC1053" i="2"/>
  <c r="AC1052" i="2" s="1"/>
  <c r="AC1051" i="2" s="1"/>
  <c r="AC1050" i="2" s="1"/>
  <c r="Y1053" i="2"/>
  <c r="Y1052" i="2" s="1"/>
  <c r="Y1051" i="2" s="1"/>
  <c r="Y1050" i="2" s="1"/>
  <c r="X1053" i="2"/>
  <c r="X1052" i="2" s="1"/>
  <c r="X1051" i="2" s="1"/>
  <c r="X1050" i="2" s="1"/>
  <c r="W1053" i="2"/>
  <c r="W1052" i="2" s="1"/>
  <c r="W1051" i="2" s="1"/>
  <c r="W1050" i="2" s="1"/>
  <c r="V1053" i="2"/>
  <c r="V1052" i="2" s="1"/>
  <c r="V1051" i="2" s="1"/>
  <c r="V1050" i="2" s="1"/>
  <c r="U1053" i="2"/>
  <c r="U1052" i="2" s="1"/>
  <c r="U1051" i="2" s="1"/>
  <c r="U1050" i="2" s="1"/>
  <c r="T1053" i="2"/>
  <c r="T1052" i="2" s="1"/>
  <c r="T1051" i="2" s="1"/>
  <c r="T1050" i="2" s="1"/>
  <c r="S1053" i="2"/>
  <c r="S1052" i="2" s="1"/>
  <c r="S1051" i="2" s="1"/>
  <c r="S1050" i="2" s="1"/>
  <c r="R1053" i="2"/>
  <c r="R1052" i="2" s="1"/>
  <c r="R1051" i="2" s="1"/>
  <c r="R1050" i="2" s="1"/>
  <c r="Q1053" i="2"/>
  <c r="Q1052" i="2" s="1"/>
  <c r="Q1051" i="2" s="1"/>
  <c r="Q1050" i="2" s="1"/>
  <c r="P1053" i="2"/>
  <c r="P1052" i="2" s="1"/>
  <c r="P1051" i="2" s="1"/>
  <c r="P1050" i="2" s="1"/>
  <c r="L1053" i="2"/>
  <c r="L1052" i="2" s="1"/>
  <c r="L1051" i="2" s="1"/>
  <c r="L1050" i="2" s="1"/>
  <c r="K1053" i="2"/>
  <c r="K1052" i="2" s="1"/>
  <c r="K1051" i="2" s="1"/>
  <c r="K1050" i="2" s="1"/>
  <c r="J1053" i="2"/>
  <c r="J1052" i="2" s="1"/>
  <c r="J1051" i="2" s="1"/>
  <c r="J1050" i="2" s="1"/>
  <c r="I1053" i="2"/>
  <c r="H1053" i="2"/>
  <c r="G1053" i="2"/>
  <c r="G1052" i="2" s="1"/>
  <c r="O1049" i="2"/>
  <c r="AB1049" i="2" s="1"/>
  <c r="N1049" i="2"/>
  <c r="AA1049" i="2" s="1"/>
  <c r="M1049" i="2"/>
  <c r="Z1049" i="2" s="1"/>
  <c r="AC1048" i="2"/>
  <c r="AC1047" i="2" s="1"/>
  <c r="AC1046" i="2" s="1"/>
  <c r="AC1045" i="2" s="1"/>
  <c r="Y1048" i="2"/>
  <c r="Y1047" i="2" s="1"/>
  <c r="Y1046" i="2" s="1"/>
  <c r="Y1045" i="2" s="1"/>
  <c r="X1048" i="2"/>
  <c r="X1047" i="2" s="1"/>
  <c r="X1046" i="2" s="1"/>
  <c r="X1045" i="2" s="1"/>
  <c r="W1048" i="2"/>
  <c r="W1047" i="2" s="1"/>
  <c r="W1046" i="2" s="1"/>
  <c r="W1045" i="2" s="1"/>
  <c r="V1048" i="2"/>
  <c r="V1047" i="2" s="1"/>
  <c r="V1046" i="2" s="1"/>
  <c r="V1045" i="2" s="1"/>
  <c r="U1048" i="2"/>
  <c r="U1047" i="2" s="1"/>
  <c r="U1046" i="2" s="1"/>
  <c r="U1045" i="2" s="1"/>
  <c r="T1048" i="2"/>
  <c r="T1047" i="2" s="1"/>
  <c r="T1046" i="2" s="1"/>
  <c r="T1045" i="2" s="1"/>
  <c r="S1048" i="2"/>
  <c r="S1047" i="2" s="1"/>
  <c r="S1046" i="2" s="1"/>
  <c r="S1045" i="2" s="1"/>
  <c r="R1048" i="2"/>
  <c r="R1047" i="2" s="1"/>
  <c r="R1046" i="2" s="1"/>
  <c r="R1045" i="2" s="1"/>
  <c r="Q1048" i="2"/>
  <c r="Q1047" i="2" s="1"/>
  <c r="Q1046" i="2" s="1"/>
  <c r="Q1045" i="2" s="1"/>
  <c r="P1048" i="2"/>
  <c r="P1047" i="2" s="1"/>
  <c r="P1046" i="2" s="1"/>
  <c r="P1045" i="2" s="1"/>
  <c r="L1048" i="2"/>
  <c r="L1047" i="2" s="1"/>
  <c r="L1046" i="2" s="1"/>
  <c r="L1045" i="2" s="1"/>
  <c r="K1048" i="2"/>
  <c r="K1047" i="2" s="1"/>
  <c r="K1046" i="2" s="1"/>
  <c r="K1045" i="2" s="1"/>
  <c r="J1048" i="2"/>
  <c r="J1047" i="2" s="1"/>
  <c r="J1046" i="2" s="1"/>
  <c r="J1045" i="2" s="1"/>
  <c r="I1048" i="2"/>
  <c r="I1047" i="2" s="1"/>
  <c r="H1048" i="2"/>
  <c r="G1048" i="2"/>
  <c r="O1044" i="2"/>
  <c r="AB1044" i="2" s="1"/>
  <c r="N1044" i="2"/>
  <c r="AA1044" i="2" s="1"/>
  <c r="M1044" i="2"/>
  <c r="Z1044" i="2" s="1"/>
  <c r="AC1043" i="2"/>
  <c r="AC1042" i="2" s="1"/>
  <c r="AC1041" i="2" s="1"/>
  <c r="AC1040" i="2" s="1"/>
  <c r="Y1043" i="2"/>
  <c r="Y1042" i="2" s="1"/>
  <c r="Y1041" i="2" s="1"/>
  <c r="Y1040" i="2" s="1"/>
  <c r="X1043" i="2"/>
  <c r="X1042" i="2" s="1"/>
  <c r="X1041" i="2" s="1"/>
  <c r="X1040" i="2" s="1"/>
  <c r="W1043" i="2"/>
  <c r="W1042" i="2" s="1"/>
  <c r="W1041" i="2" s="1"/>
  <c r="W1040" i="2" s="1"/>
  <c r="V1043" i="2"/>
  <c r="V1042" i="2" s="1"/>
  <c r="V1041" i="2" s="1"/>
  <c r="V1040" i="2" s="1"/>
  <c r="U1043" i="2"/>
  <c r="U1042" i="2" s="1"/>
  <c r="U1041" i="2" s="1"/>
  <c r="U1040" i="2" s="1"/>
  <c r="T1043" i="2"/>
  <c r="T1042" i="2" s="1"/>
  <c r="T1041" i="2" s="1"/>
  <c r="T1040" i="2" s="1"/>
  <c r="S1043" i="2"/>
  <c r="S1042" i="2" s="1"/>
  <c r="S1041" i="2" s="1"/>
  <c r="S1040" i="2" s="1"/>
  <c r="R1043" i="2"/>
  <c r="R1042" i="2" s="1"/>
  <c r="R1041" i="2" s="1"/>
  <c r="R1040" i="2" s="1"/>
  <c r="Q1043" i="2"/>
  <c r="Q1042" i="2" s="1"/>
  <c r="Q1041" i="2" s="1"/>
  <c r="Q1040" i="2" s="1"/>
  <c r="P1043" i="2"/>
  <c r="P1042" i="2" s="1"/>
  <c r="P1041" i="2" s="1"/>
  <c r="P1040" i="2" s="1"/>
  <c r="L1043" i="2"/>
  <c r="L1042" i="2" s="1"/>
  <c r="L1041" i="2" s="1"/>
  <c r="L1040" i="2" s="1"/>
  <c r="K1043" i="2"/>
  <c r="K1042" i="2" s="1"/>
  <c r="K1041" i="2" s="1"/>
  <c r="K1040" i="2" s="1"/>
  <c r="J1043" i="2"/>
  <c r="J1042" i="2" s="1"/>
  <c r="J1041" i="2" s="1"/>
  <c r="J1040" i="2" s="1"/>
  <c r="I1043" i="2"/>
  <c r="H1043" i="2"/>
  <c r="G1043" i="2"/>
  <c r="O1039" i="2"/>
  <c r="AB1039" i="2" s="1"/>
  <c r="N1039" i="2"/>
  <c r="AA1039" i="2" s="1"/>
  <c r="M1039" i="2"/>
  <c r="Z1039" i="2" s="1"/>
  <c r="AC1038" i="2"/>
  <c r="AC1037" i="2" s="1"/>
  <c r="Y1038" i="2"/>
  <c r="Y1037" i="2" s="1"/>
  <c r="X1038" i="2"/>
  <c r="X1037" i="2" s="1"/>
  <c r="W1038" i="2"/>
  <c r="W1037" i="2" s="1"/>
  <c r="V1038" i="2"/>
  <c r="V1037" i="2" s="1"/>
  <c r="U1038" i="2"/>
  <c r="U1037" i="2" s="1"/>
  <c r="T1038" i="2"/>
  <c r="T1037" i="2" s="1"/>
  <c r="S1038" i="2"/>
  <c r="S1037" i="2" s="1"/>
  <c r="R1038" i="2"/>
  <c r="R1037" i="2" s="1"/>
  <c r="Q1038" i="2"/>
  <c r="Q1037" i="2" s="1"/>
  <c r="P1038" i="2"/>
  <c r="P1037" i="2" s="1"/>
  <c r="L1038" i="2"/>
  <c r="L1037" i="2" s="1"/>
  <c r="K1038" i="2"/>
  <c r="K1037" i="2" s="1"/>
  <c r="J1038" i="2"/>
  <c r="J1037" i="2" s="1"/>
  <c r="I1038" i="2"/>
  <c r="I1037" i="2" s="1"/>
  <c r="H1038" i="2"/>
  <c r="G1038" i="2"/>
  <c r="O1036" i="2"/>
  <c r="AB1036" i="2" s="1"/>
  <c r="N1036" i="2"/>
  <c r="AA1036" i="2" s="1"/>
  <c r="M1036" i="2"/>
  <c r="Z1036" i="2" s="1"/>
  <c r="AC1035" i="2"/>
  <c r="AC1034" i="2" s="1"/>
  <c r="Y1035" i="2"/>
  <c r="Y1034" i="2" s="1"/>
  <c r="X1035" i="2"/>
  <c r="X1034" i="2" s="1"/>
  <c r="W1035" i="2"/>
  <c r="W1034" i="2" s="1"/>
  <c r="V1035" i="2"/>
  <c r="V1034" i="2" s="1"/>
  <c r="U1035" i="2"/>
  <c r="U1034" i="2" s="1"/>
  <c r="T1035" i="2"/>
  <c r="T1034" i="2" s="1"/>
  <c r="S1035" i="2"/>
  <c r="S1034" i="2" s="1"/>
  <c r="R1035" i="2"/>
  <c r="R1034" i="2" s="1"/>
  <c r="Q1035" i="2"/>
  <c r="Q1034" i="2" s="1"/>
  <c r="P1035" i="2"/>
  <c r="P1034" i="2" s="1"/>
  <c r="L1035" i="2"/>
  <c r="L1034" i="2" s="1"/>
  <c r="K1035" i="2"/>
  <c r="K1034" i="2" s="1"/>
  <c r="J1035" i="2"/>
  <c r="I1035" i="2"/>
  <c r="I1034" i="2" s="1"/>
  <c r="H1035" i="2"/>
  <c r="G1035" i="2"/>
  <c r="J1034" i="2"/>
  <c r="O1033" i="2"/>
  <c r="AB1033" i="2" s="1"/>
  <c r="N1033" i="2"/>
  <c r="AA1033" i="2" s="1"/>
  <c r="M1033" i="2"/>
  <c r="Z1033" i="2" s="1"/>
  <c r="AC1032" i="2"/>
  <c r="AC1031" i="2" s="1"/>
  <c r="Y1032" i="2"/>
  <c r="Y1031" i="2" s="1"/>
  <c r="X1032" i="2"/>
  <c r="X1031" i="2" s="1"/>
  <c r="W1032" i="2"/>
  <c r="W1031" i="2" s="1"/>
  <c r="V1032" i="2"/>
  <c r="V1031" i="2" s="1"/>
  <c r="U1032" i="2"/>
  <c r="U1031" i="2" s="1"/>
  <c r="T1032" i="2"/>
  <c r="T1031" i="2" s="1"/>
  <c r="S1032" i="2"/>
  <c r="S1031" i="2" s="1"/>
  <c r="R1032" i="2"/>
  <c r="R1031" i="2" s="1"/>
  <c r="Q1032" i="2"/>
  <c r="Q1031" i="2" s="1"/>
  <c r="P1032" i="2"/>
  <c r="P1031" i="2" s="1"/>
  <c r="L1032" i="2"/>
  <c r="L1031" i="2" s="1"/>
  <c r="K1032" i="2"/>
  <c r="K1031" i="2" s="1"/>
  <c r="J1032" i="2"/>
  <c r="J1031" i="2" s="1"/>
  <c r="I1032" i="2"/>
  <c r="I1031" i="2" s="1"/>
  <c r="H1032" i="2"/>
  <c r="G1032" i="2"/>
  <c r="O1026" i="2"/>
  <c r="AB1026" i="2" s="1"/>
  <c r="N1026" i="2"/>
  <c r="AA1026" i="2" s="1"/>
  <c r="M1026" i="2"/>
  <c r="Z1026" i="2" s="1"/>
  <c r="AC1025" i="2"/>
  <c r="AC1024" i="2" s="1"/>
  <c r="Y1025" i="2"/>
  <c r="Y1024" i="2" s="1"/>
  <c r="X1025" i="2"/>
  <c r="X1024" i="2" s="1"/>
  <c r="W1025" i="2"/>
  <c r="W1024" i="2" s="1"/>
  <c r="V1025" i="2"/>
  <c r="V1024" i="2" s="1"/>
  <c r="U1025" i="2"/>
  <c r="U1024" i="2" s="1"/>
  <c r="T1025" i="2"/>
  <c r="T1024" i="2" s="1"/>
  <c r="S1025" i="2"/>
  <c r="S1024" i="2" s="1"/>
  <c r="R1025" i="2"/>
  <c r="R1024" i="2" s="1"/>
  <c r="Q1025" i="2"/>
  <c r="Q1024" i="2" s="1"/>
  <c r="P1025" i="2"/>
  <c r="P1024" i="2" s="1"/>
  <c r="L1025" i="2"/>
  <c r="L1024" i="2" s="1"/>
  <c r="K1025" i="2"/>
  <c r="K1024" i="2" s="1"/>
  <c r="J1025" i="2"/>
  <c r="I1025" i="2"/>
  <c r="I1024" i="2" s="1"/>
  <c r="H1025" i="2"/>
  <c r="G1025" i="2"/>
  <c r="J1024" i="2"/>
  <c r="O1023" i="2"/>
  <c r="AB1023" i="2" s="1"/>
  <c r="N1023" i="2"/>
  <c r="AA1023" i="2" s="1"/>
  <c r="M1023" i="2"/>
  <c r="Z1023" i="2" s="1"/>
  <c r="AC1022" i="2"/>
  <c r="AC1021" i="2" s="1"/>
  <c r="Y1022" i="2"/>
  <c r="Y1021" i="2" s="1"/>
  <c r="X1022" i="2"/>
  <c r="X1021" i="2" s="1"/>
  <c r="W1022" i="2"/>
  <c r="W1021" i="2" s="1"/>
  <c r="V1022" i="2"/>
  <c r="V1021" i="2" s="1"/>
  <c r="U1022" i="2"/>
  <c r="U1021" i="2" s="1"/>
  <c r="T1022" i="2"/>
  <c r="T1021" i="2" s="1"/>
  <c r="S1022" i="2"/>
  <c r="S1021" i="2" s="1"/>
  <c r="R1022" i="2"/>
  <c r="R1021" i="2" s="1"/>
  <c r="Q1022" i="2"/>
  <c r="Q1021" i="2" s="1"/>
  <c r="P1022" i="2"/>
  <c r="P1021" i="2" s="1"/>
  <c r="L1022" i="2"/>
  <c r="L1021" i="2" s="1"/>
  <c r="K1022" i="2"/>
  <c r="K1021" i="2" s="1"/>
  <c r="J1022" i="2"/>
  <c r="J1021" i="2" s="1"/>
  <c r="I1022" i="2"/>
  <c r="I1021" i="2" s="1"/>
  <c r="H1022" i="2"/>
  <c r="G1022" i="2"/>
  <c r="O1018" i="2"/>
  <c r="AB1018" i="2" s="1"/>
  <c r="N1018" i="2"/>
  <c r="AA1018" i="2" s="1"/>
  <c r="M1018" i="2"/>
  <c r="Z1018" i="2" s="1"/>
  <c r="AC1017" i="2"/>
  <c r="AC1016" i="2" s="1"/>
  <c r="AC1015" i="2" s="1"/>
  <c r="AC1014" i="2" s="1"/>
  <c r="Y1017" i="2"/>
  <c r="Y1016" i="2" s="1"/>
  <c r="Y1015" i="2" s="1"/>
  <c r="Y1014" i="2" s="1"/>
  <c r="X1017" i="2"/>
  <c r="X1016" i="2" s="1"/>
  <c r="X1015" i="2" s="1"/>
  <c r="X1014" i="2" s="1"/>
  <c r="W1017" i="2"/>
  <c r="W1016" i="2" s="1"/>
  <c r="W1015" i="2" s="1"/>
  <c r="W1014" i="2" s="1"/>
  <c r="V1017" i="2"/>
  <c r="V1016" i="2" s="1"/>
  <c r="V1015" i="2" s="1"/>
  <c r="V1014" i="2" s="1"/>
  <c r="U1017" i="2"/>
  <c r="U1016" i="2" s="1"/>
  <c r="U1015" i="2" s="1"/>
  <c r="U1014" i="2" s="1"/>
  <c r="T1017" i="2"/>
  <c r="T1016" i="2" s="1"/>
  <c r="T1015" i="2" s="1"/>
  <c r="T1014" i="2" s="1"/>
  <c r="S1017" i="2"/>
  <c r="S1016" i="2" s="1"/>
  <c r="S1015" i="2" s="1"/>
  <c r="S1014" i="2" s="1"/>
  <c r="R1017" i="2"/>
  <c r="R1016" i="2" s="1"/>
  <c r="R1015" i="2" s="1"/>
  <c r="R1014" i="2" s="1"/>
  <c r="Q1017" i="2"/>
  <c r="Q1016" i="2" s="1"/>
  <c r="Q1015" i="2" s="1"/>
  <c r="Q1014" i="2" s="1"/>
  <c r="P1017" i="2"/>
  <c r="P1016" i="2" s="1"/>
  <c r="P1015" i="2" s="1"/>
  <c r="P1014" i="2" s="1"/>
  <c r="L1017" i="2"/>
  <c r="L1016" i="2" s="1"/>
  <c r="L1015" i="2" s="1"/>
  <c r="L1014" i="2" s="1"/>
  <c r="K1017" i="2"/>
  <c r="K1016" i="2" s="1"/>
  <c r="K1015" i="2" s="1"/>
  <c r="K1014" i="2" s="1"/>
  <c r="J1017" i="2"/>
  <c r="J1016" i="2" s="1"/>
  <c r="J1015" i="2" s="1"/>
  <c r="J1014" i="2" s="1"/>
  <c r="I1017" i="2"/>
  <c r="H1017" i="2"/>
  <c r="H1016" i="2" s="1"/>
  <c r="G1017" i="2"/>
  <c r="G1016" i="2" s="1"/>
  <c r="O1012" i="2"/>
  <c r="AB1012" i="2" s="1"/>
  <c r="N1012" i="2"/>
  <c r="AA1012" i="2" s="1"/>
  <c r="M1012" i="2"/>
  <c r="Z1012" i="2" s="1"/>
  <c r="AC1011" i="2"/>
  <c r="AC1010" i="2" s="1"/>
  <c r="AC1009" i="2" s="1"/>
  <c r="AC1008" i="2" s="1"/>
  <c r="AC1007" i="2" s="1"/>
  <c r="Y1011" i="2"/>
  <c r="Y1010" i="2" s="1"/>
  <c r="Y1009" i="2" s="1"/>
  <c r="Y1008" i="2" s="1"/>
  <c r="Y1007" i="2" s="1"/>
  <c r="X1011" i="2"/>
  <c r="X1010" i="2" s="1"/>
  <c r="X1009" i="2" s="1"/>
  <c r="X1008" i="2" s="1"/>
  <c r="X1007" i="2" s="1"/>
  <c r="W1011" i="2"/>
  <c r="W1010" i="2" s="1"/>
  <c r="W1009" i="2" s="1"/>
  <c r="W1008" i="2" s="1"/>
  <c r="W1007" i="2" s="1"/>
  <c r="V1011" i="2"/>
  <c r="V1010" i="2" s="1"/>
  <c r="V1009" i="2" s="1"/>
  <c r="V1008" i="2" s="1"/>
  <c r="V1007" i="2" s="1"/>
  <c r="U1011" i="2"/>
  <c r="T1011" i="2"/>
  <c r="T1010" i="2" s="1"/>
  <c r="T1009" i="2" s="1"/>
  <c r="T1008" i="2" s="1"/>
  <c r="T1007" i="2" s="1"/>
  <c r="S1011" i="2"/>
  <c r="S1010" i="2" s="1"/>
  <c r="S1009" i="2" s="1"/>
  <c r="S1008" i="2" s="1"/>
  <c r="S1007" i="2" s="1"/>
  <c r="R1011" i="2"/>
  <c r="R1010" i="2" s="1"/>
  <c r="R1009" i="2" s="1"/>
  <c r="R1008" i="2" s="1"/>
  <c r="R1007" i="2" s="1"/>
  <c r="Q1011" i="2"/>
  <c r="Q1010" i="2" s="1"/>
  <c r="Q1009" i="2" s="1"/>
  <c r="Q1008" i="2" s="1"/>
  <c r="Q1007" i="2" s="1"/>
  <c r="P1011" i="2"/>
  <c r="P1010" i="2" s="1"/>
  <c r="P1009" i="2" s="1"/>
  <c r="P1008" i="2" s="1"/>
  <c r="P1007" i="2" s="1"/>
  <c r="L1011" i="2"/>
  <c r="L1010" i="2" s="1"/>
  <c r="L1009" i="2" s="1"/>
  <c r="L1008" i="2" s="1"/>
  <c r="L1007" i="2" s="1"/>
  <c r="K1011" i="2"/>
  <c r="K1010" i="2" s="1"/>
  <c r="K1009" i="2" s="1"/>
  <c r="K1008" i="2" s="1"/>
  <c r="K1007" i="2" s="1"/>
  <c r="J1011" i="2"/>
  <c r="J1010" i="2" s="1"/>
  <c r="I1011" i="2"/>
  <c r="I1010" i="2" s="1"/>
  <c r="H1011" i="2"/>
  <c r="H1010" i="2" s="1"/>
  <c r="G1011" i="2"/>
  <c r="U1010" i="2"/>
  <c r="U1009" i="2" s="1"/>
  <c r="U1008" i="2" s="1"/>
  <c r="U1007" i="2" s="1"/>
  <c r="O1005" i="2"/>
  <c r="AB1005" i="2" s="1"/>
  <c r="N1005" i="2"/>
  <c r="AA1005" i="2" s="1"/>
  <c r="M1005" i="2"/>
  <c r="Z1005" i="2" s="1"/>
  <c r="AC1004" i="2"/>
  <c r="AC1003" i="2" s="1"/>
  <c r="Y1004" i="2"/>
  <c r="Y1003" i="2" s="1"/>
  <c r="X1004" i="2"/>
  <c r="X1003" i="2" s="1"/>
  <c r="W1004" i="2"/>
  <c r="W1003" i="2" s="1"/>
  <c r="V1004" i="2"/>
  <c r="V1003" i="2" s="1"/>
  <c r="U1004" i="2"/>
  <c r="U1003" i="2" s="1"/>
  <c r="T1004" i="2"/>
  <c r="T1003" i="2" s="1"/>
  <c r="S1004" i="2"/>
  <c r="S1003" i="2" s="1"/>
  <c r="R1004" i="2"/>
  <c r="R1003" i="2" s="1"/>
  <c r="Q1004" i="2"/>
  <c r="Q1003" i="2" s="1"/>
  <c r="P1004" i="2"/>
  <c r="P1003" i="2" s="1"/>
  <c r="L1004" i="2"/>
  <c r="L1003" i="2" s="1"/>
  <c r="K1004" i="2"/>
  <c r="K1003" i="2" s="1"/>
  <c r="J1004" i="2"/>
  <c r="J1003" i="2" s="1"/>
  <c r="I1004" i="2"/>
  <c r="I1003" i="2" s="1"/>
  <c r="H1004" i="2"/>
  <c r="H1003" i="2" s="1"/>
  <c r="G1004" i="2"/>
  <c r="O1002" i="2"/>
  <c r="AB1002" i="2" s="1"/>
  <c r="N1002" i="2"/>
  <c r="AA1002" i="2" s="1"/>
  <c r="M1002" i="2"/>
  <c r="Z1002" i="2" s="1"/>
  <c r="AC1001" i="2"/>
  <c r="AC1000" i="2" s="1"/>
  <c r="Y1001" i="2"/>
  <c r="Y1000" i="2" s="1"/>
  <c r="X1001" i="2"/>
  <c r="X1000" i="2" s="1"/>
  <c r="W1001" i="2"/>
  <c r="W1000" i="2" s="1"/>
  <c r="V1001" i="2"/>
  <c r="V1000" i="2" s="1"/>
  <c r="U1001" i="2"/>
  <c r="U1000" i="2" s="1"/>
  <c r="T1001" i="2"/>
  <c r="T1000" i="2" s="1"/>
  <c r="S1001" i="2"/>
  <c r="S1000" i="2" s="1"/>
  <c r="R1001" i="2"/>
  <c r="R1000" i="2" s="1"/>
  <c r="Q1001" i="2"/>
  <c r="Q1000" i="2" s="1"/>
  <c r="P1001" i="2"/>
  <c r="P1000" i="2" s="1"/>
  <c r="L1001" i="2"/>
  <c r="L1000" i="2" s="1"/>
  <c r="K1001" i="2"/>
  <c r="K1000" i="2" s="1"/>
  <c r="J1001" i="2"/>
  <c r="J1000" i="2" s="1"/>
  <c r="I1001" i="2"/>
  <c r="I1000" i="2" s="1"/>
  <c r="H1001" i="2"/>
  <c r="H1000" i="2" s="1"/>
  <c r="G1001" i="2"/>
  <c r="O999" i="2"/>
  <c r="AB999" i="2" s="1"/>
  <c r="N999" i="2"/>
  <c r="AA999" i="2" s="1"/>
  <c r="M999" i="2"/>
  <c r="Z999" i="2" s="1"/>
  <c r="AC998" i="2"/>
  <c r="Y998" i="2"/>
  <c r="X998" i="2"/>
  <c r="W998" i="2"/>
  <c r="V998" i="2"/>
  <c r="U998" i="2"/>
  <c r="T998" i="2"/>
  <c r="S998" i="2"/>
  <c r="R998" i="2"/>
  <c r="Q998" i="2"/>
  <c r="P998" i="2"/>
  <c r="L998" i="2"/>
  <c r="K998" i="2"/>
  <c r="J998" i="2"/>
  <c r="I998" i="2"/>
  <c r="H998" i="2"/>
  <c r="G998" i="2"/>
  <c r="O997" i="2"/>
  <c r="AB997" i="2" s="1"/>
  <c r="N997" i="2"/>
  <c r="AA997" i="2" s="1"/>
  <c r="M997" i="2"/>
  <c r="Z997" i="2" s="1"/>
  <c r="AC996" i="2"/>
  <c r="Y996" i="2"/>
  <c r="X996" i="2"/>
  <c r="W996" i="2"/>
  <c r="V996" i="2"/>
  <c r="V995" i="2" s="1"/>
  <c r="U996" i="2"/>
  <c r="T996" i="2"/>
  <c r="S996" i="2"/>
  <c r="R996" i="2"/>
  <c r="R995" i="2" s="1"/>
  <c r="Q996" i="2"/>
  <c r="P996" i="2"/>
  <c r="L996" i="2"/>
  <c r="K996" i="2"/>
  <c r="J996" i="2"/>
  <c r="I996" i="2"/>
  <c r="H996" i="2"/>
  <c r="G996" i="2"/>
  <c r="O993" i="2"/>
  <c r="AB993" i="2" s="1"/>
  <c r="N993" i="2"/>
  <c r="AA993" i="2" s="1"/>
  <c r="M993" i="2"/>
  <c r="Z993" i="2" s="1"/>
  <c r="AC992" i="2"/>
  <c r="AC991" i="2" s="1"/>
  <c r="Y992" i="2"/>
  <c r="Y991" i="2" s="1"/>
  <c r="X992" i="2"/>
  <c r="X991" i="2" s="1"/>
  <c r="W992" i="2"/>
  <c r="W991" i="2" s="1"/>
  <c r="V992" i="2"/>
  <c r="V991" i="2" s="1"/>
  <c r="U992" i="2"/>
  <c r="U991" i="2" s="1"/>
  <c r="T992" i="2"/>
  <c r="T991" i="2" s="1"/>
  <c r="S992" i="2"/>
  <c r="S991" i="2" s="1"/>
  <c r="R992" i="2"/>
  <c r="R991" i="2" s="1"/>
  <c r="Q992" i="2"/>
  <c r="Q991" i="2" s="1"/>
  <c r="P992" i="2"/>
  <c r="P991" i="2" s="1"/>
  <c r="L992" i="2"/>
  <c r="L991" i="2" s="1"/>
  <c r="K992" i="2"/>
  <c r="K991" i="2" s="1"/>
  <c r="J992" i="2"/>
  <c r="J991" i="2" s="1"/>
  <c r="I992" i="2"/>
  <c r="I991" i="2" s="1"/>
  <c r="H992" i="2"/>
  <c r="H991" i="2" s="1"/>
  <c r="G992" i="2"/>
  <c r="O990" i="2"/>
  <c r="AB990" i="2" s="1"/>
  <c r="N990" i="2"/>
  <c r="AA990" i="2" s="1"/>
  <c r="M990" i="2"/>
  <c r="Z990" i="2" s="1"/>
  <c r="AC989" i="2"/>
  <c r="AC988" i="2" s="1"/>
  <c r="Y989" i="2"/>
  <c r="Y988" i="2" s="1"/>
  <c r="X989" i="2"/>
  <c r="X988" i="2" s="1"/>
  <c r="W989" i="2"/>
  <c r="W988" i="2" s="1"/>
  <c r="V989" i="2"/>
  <c r="V988" i="2" s="1"/>
  <c r="U989" i="2"/>
  <c r="T989" i="2"/>
  <c r="T988" i="2" s="1"/>
  <c r="S989" i="2"/>
  <c r="S988" i="2" s="1"/>
  <c r="R989" i="2"/>
  <c r="R988" i="2" s="1"/>
  <c r="Q989" i="2"/>
  <c r="Q988" i="2" s="1"/>
  <c r="P989" i="2"/>
  <c r="P988" i="2" s="1"/>
  <c r="L989" i="2"/>
  <c r="L988" i="2" s="1"/>
  <c r="K989" i="2"/>
  <c r="K988" i="2" s="1"/>
  <c r="J989" i="2"/>
  <c r="J988" i="2" s="1"/>
  <c r="I989" i="2"/>
  <c r="I988" i="2" s="1"/>
  <c r="H989" i="2"/>
  <c r="H988" i="2" s="1"/>
  <c r="G989" i="2"/>
  <c r="G988" i="2" s="1"/>
  <c r="U988" i="2"/>
  <c r="O987" i="2"/>
  <c r="AB987" i="2" s="1"/>
  <c r="N987" i="2"/>
  <c r="AA987" i="2" s="1"/>
  <c r="M987" i="2"/>
  <c r="Z987" i="2" s="1"/>
  <c r="AC986" i="2"/>
  <c r="AC985" i="2" s="1"/>
  <c r="Y986" i="2"/>
  <c r="Y985" i="2" s="1"/>
  <c r="X986" i="2"/>
  <c r="X985" i="2" s="1"/>
  <c r="W986" i="2"/>
  <c r="W985" i="2" s="1"/>
  <c r="V986" i="2"/>
  <c r="V985" i="2" s="1"/>
  <c r="U986" i="2"/>
  <c r="T986" i="2"/>
  <c r="T985" i="2" s="1"/>
  <c r="S986" i="2"/>
  <c r="S985" i="2" s="1"/>
  <c r="R986" i="2"/>
  <c r="R985" i="2" s="1"/>
  <c r="Q986" i="2"/>
  <c r="Q985" i="2" s="1"/>
  <c r="P986" i="2"/>
  <c r="P985" i="2" s="1"/>
  <c r="L986" i="2"/>
  <c r="L985" i="2" s="1"/>
  <c r="K986" i="2"/>
  <c r="K985" i="2" s="1"/>
  <c r="J986" i="2"/>
  <c r="J985" i="2" s="1"/>
  <c r="I986" i="2"/>
  <c r="I985" i="2" s="1"/>
  <c r="H986" i="2"/>
  <c r="H985" i="2" s="1"/>
  <c r="G986" i="2"/>
  <c r="G985" i="2" s="1"/>
  <c r="U985" i="2"/>
  <c r="I984" i="2"/>
  <c r="O984" i="2" s="1"/>
  <c r="AB984" i="2" s="1"/>
  <c r="H984" i="2"/>
  <c r="H983" i="2" s="1"/>
  <c r="G984" i="2"/>
  <c r="AC983" i="2"/>
  <c r="Y983" i="2"/>
  <c r="X983" i="2"/>
  <c r="W983" i="2"/>
  <c r="V983" i="2"/>
  <c r="U983" i="2"/>
  <c r="T983" i="2"/>
  <c r="S983" i="2"/>
  <c r="R983" i="2"/>
  <c r="Q983" i="2"/>
  <c r="P983" i="2"/>
  <c r="L983" i="2"/>
  <c r="K983" i="2"/>
  <c r="J983" i="2"/>
  <c r="I982" i="2"/>
  <c r="H982" i="2"/>
  <c r="H981" i="2" s="1"/>
  <c r="G982" i="2"/>
  <c r="AC981" i="2"/>
  <c r="Y981" i="2"/>
  <c r="X981" i="2"/>
  <c r="W981" i="2"/>
  <c r="V981" i="2"/>
  <c r="U981" i="2"/>
  <c r="T981" i="2"/>
  <c r="S981" i="2"/>
  <c r="R981" i="2"/>
  <c r="Q981" i="2"/>
  <c r="P981" i="2"/>
  <c r="L981" i="2"/>
  <c r="K981" i="2"/>
  <c r="J981" i="2"/>
  <c r="O979" i="2"/>
  <c r="AB979" i="2" s="1"/>
  <c r="N979" i="2"/>
  <c r="AA979" i="2" s="1"/>
  <c r="M979" i="2"/>
  <c r="Z979" i="2" s="1"/>
  <c r="AC978" i="2"/>
  <c r="AC977" i="2" s="1"/>
  <c r="Y978" i="2"/>
  <c r="Y977" i="2" s="1"/>
  <c r="X978" i="2"/>
  <c r="X977" i="2" s="1"/>
  <c r="W978" i="2"/>
  <c r="W977" i="2" s="1"/>
  <c r="V978" i="2"/>
  <c r="V977" i="2" s="1"/>
  <c r="U978" i="2"/>
  <c r="U977" i="2" s="1"/>
  <c r="T978" i="2"/>
  <c r="T977" i="2" s="1"/>
  <c r="S978" i="2"/>
  <c r="S977" i="2" s="1"/>
  <c r="R978" i="2"/>
  <c r="R977" i="2" s="1"/>
  <c r="Q978" i="2"/>
  <c r="Q977" i="2" s="1"/>
  <c r="P978" i="2"/>
  <c r="P977" i="2" s="1"/>
  <c r="L978" i="2"/>
  <c r="L977" i="2" s="1"/>
  <c r="K978" i="2"/>
  <c r="K977" i="2" s="1"/>
  <c r="J978" i="2"/>
  <c r="J977" i="2" s="1"/>
  <c r="I978" i="2"/>
  <c r="H978" i="2"/>
  <c r="H977" i="2" s="1"/>
  <c r="G978" i="2"/>
  <c r="O975" i="2"/>
  <c r="AB975" i="2" s="1"/>
  <c r="N975" i="2"/>
  <c r="AA975" i="2" s="1"/>
  <c r="M975" i="2"/>
  <c r="Z975" i="2" s="1"/>
  <c r="AC974" i="2"/>
  <c r="AC973" i="2" s="1"/>
  <c r="AC972" i="2" s="1"/>
  <c r="Y974" i="2"/>
  <c r="X974" i="2"/>
  <c r="X973" i="2" s="1"/>
  <c r="X972" i="2" s="1"/>
  <c r="W974" i="2"/>
  <c r="W973" i="2" s="1"/>
  <c r="W972" i="2" s="1"/>
  <c r="V974" i="2"/>
  <c r="V973" i="2" s="1"/>
  <c r="V972" i="2" s="1"/>
  <c r="U974" i="2"/>
  <c r="U973" i="2" s="1"/>
  <c r="U972" i="2" s="1"/>
  <c r="T974" i="2"/>
  <c r="T973" i="2" s="1"/>
  <c r="T972" i="2" s="1"/>
  <c r="S974" i="2"/>
  <c r="S973" i="2" s="1"/>
  <c r="S972" i="2" s="1"/>
  <c r="R974" i="2"/>
  <c r="R973" i="2" s="1"/>
  <c r="R972" i="2" s="1"/>
  <c r="Q974" i="2"/>
  <c r="Q973" i="2" s="1"/>
  <c r="Q972" i="2" s="1"/>
  <c r="P974" i="2"/>
  <c r="P973" i="2" s="1"/>
  <c r="P972" i="2" s="1"/>
  <c r="L974" i="2"/>
  <c r="L973" i="2" s="1"/>
  <c r="K974" i="2"/>
  <c r="K973" i="2" s="1"/>
  <c r="K972" i="2" s="1"/>
  <c r="J974" i="2"/>
  <c r="J973" i="2" s="1"/>
  <c r="J972" i="2" s="1"/>
  <c r="I974" i="2"/>
  <c r="H974" i="2"/>
  <c r="G974" i="2"/>
  <c r="G973" i="2" s="1"/>
  <c r="Y973" i="2"/>
  <c r="Y972" i="2" s="1"/>
  <c r="O969" i="2"/>
  <c r="AB969" i="2" s="1"/>
  <c r="N969" i="2"/>
  <c r="AA969" i="2" s="1"/>
  <c r="M969" i="2"/>
  <c r="Z969" i="2" s="1"/>
  <c r="AC968" i="2"/>
  <c r="Y968" i="2"/>
  <c r="X968" i="2"/>
  <c r="W968" i="2"/>
  <c r="V968" i="2"/>
  <c r="U968" i="2"/>
  <c r="T968" i="2"/>
  <c r="S968" i="2"/>
  <c r="R968" i="2"/>
  <c r="Q968" i="2"/>
  <c r="P968" i="2"/>
  <c r="L968" i="2"/>
  <c r="K968" i="2"/>
  <c r="J968" i="2"/>
  <c r="M968" i="2" s="1"/>
  <c r="I968" i="2"/>
  <c r="H968" i="2"/>
  <c r="G968" i="2"/>
  <c r="O967" i="2"/>
  <c r="AB967" i="2" s="1"/>
  <c r="N967" i="2"/>
  <c r="AA967" i="2" s="1"/>
  <c r="M967" i="2"/>
  <c r="Z967" i="2" s="1"/>
  <c r="AC966" i="2"/>
  <c r="Y966" i="2"/>
  <c r="X966" i="2"/>
  <c r="W966" i="2"/>
  <c r="V966" i="2"/>
  <c r="U966" i="2"/>
  <c r="T966" i="2"/>
  <c r="S966" i="2"/>
  <c r="R966" i="2"/>
  <c r="Q966" i="2"/>
  <c r="P966" i="2"/>
  <c r="L966" i="2"/>
  <c r="K966" i="2"/>
  <c r="J966" i="2"/>
  <c r="I966" i="2"/>
  <c r="H966" i="2"/>
  <c r="G966" i="2"/>
  <c r="Z965" i="2"/>
  <c r="O965" i="2"/>
  <c r="AB965" i="2" s="1"/>
  <c r="N965" i="2"/>
  <c r="AA965" i="2" s="1"/>
  <c r="M965" i="2"/>
  <c r="AC964" i="2"/>
  <c r="Y964" i="2"/>
  <c r="X964" i="2"/>
  <c r="W964" i="2"/>
  <c r="V964" i="2"/>
  <c r="V963" i="2" s="1"/>
  <c r="U964" i="2"/>
  <c r="T964" i="2"/>
  <c r="S964" i="2"/>
  <c r="R964" i="2"/>
  <c r="R963" i="2" s="1"/>
  <c r="Q964" i="2"/>
  <c r="P964" i="2"/>
  <c r="L964" i="2"/>
  <c r="K964" i="2"/>
  <c r="J964" i="2"/>
  <c r="I964" i="2"/>
  <c r="H964" i="2"/>
  <c r="G964" i="2"/>
  <c r="O962" i="2"/>
  <c r="AB962" i="2" s="1"/>
  <c r="N962" i="2"/>
  <c r="AA962" i="2" s="1"/>
  <c r="M962" i="2"/>
  <c r="Z962" i="2" s="1"/>
  <c r="AC961" i="2"/>
  <c r="AC960" i="2" s="1"/>
  <c r="Y961" i="2"/>
  <c r="Y960" i="2" s="1"/>
  <c r="X961" i="2"/>
  <c r="X960" i="2" s="1"/>
  <c r="W961" i="2"/>
  <c r="W960" i="2" s="1"/>
  <c r="V961" i="2"/>
  <c r="V960" i="2" s="1"/>
  <c r="U961" i="2"/>
  <c r="U960" i="2" s="1"/>
  <c r="T961" i="2"/>
  <c r="T960" i="2" s="1"/>
  <c r="S961" i="2"/>
  <c r="S960" i="2" s="1"/>
  <c r="R961" i="2"/>
  <c r="R960" i="2" s="1"/>
  <c r="Q961" i="2"/>
  <c r="Q960" i="2" s="1"/>
  <c r="P961" i="2"/>
  <c r="P960" i="2" s="1"/>
  <c r="L961" i="2"/>
  <c r="L960" i="2" s="1"/>
  <c r="K961" i="2"/>
  <c r="K960" i="2" s="1"/>
  <c r="J961" i="2"/>
  <c r="J960" i="2" s="1"/>
  <c r="I961" i="2"/>
  <c r="I960" i="2" s="1"/>
  <c r="H961" i="2"/>
  <c r="H960" i="2" s="1"/>
  <c r="G961" i="2"/>
  <c r="O957" i="2"/>
  <c r="AB957" i="2" s="1"/>
  <c r="N957" i="2"/>
  <c r="AA957" i="2" s="1"/>
  <c r="M957" i="2"/>
  <c r="Z957" i="2" s="1"/>
  <c r="AC956" i="2"/>
  <c r="Y956" i="2"/>
  <c r="X956" i="2"/>
  <c r="W956" i="2"/>
  <c r="V956" i="2"/>
  <c r="U956" i="2"/>
  <c r="T956" i="2"/>
  <c r="S956" i="2"/>
  <c r="R956" i="2"/>
  <c r="Q956" i="2"/>
  <c r="P956" i="2"/>
  <c r="L956" i="2"/>
  <c r="K956" i="2"/>
  <c r="J956" i="2"/>
  <c r="I956" i="2"/>
  <c r="H956" i="2"/>
  <c r="G956" i="2"/>
  <c r="O955" i="2"/>
  <c r="AB955" i="2" s="1"/>
  <c r="N955" i="2"/>
  <c r="AA955" i="2" s="1"/>
  <c r="M955" i="2"/>
  <c r="Z955" i="2" s="1"/>
  <c r="AC954" i="2"/>
  <c r="AC953" i="2" s="1"/>
  <c r="AC952" i="2" s="1"/>
  <c r="AC951" i="2" s="1"/>
  <c r="Y954" i="2"/>
  <c r="X954" i="2"/>
  <c r="W954" i="2"/>
  <c r="V954" i="2"/>
  <c r="U954" i="2"/>
  <c r="U953" i="2" s="1"/>
  <c r="U952" i="2" s="1"/>
  <c r="U951" i="2" s="1"/>
  <c r="T954" i="2"/>
  <c r="S954" i="2"/>
  <c r="R954" i="2"/>
  <c r="Q954" i="2"/>
  <c r="P954" i="2"/>
  <c r="L954" i="2"/>
  <c r="K954" i="2"/>
  <c r="K953" i="2" s="1"/>
  <c r="K952" i="2" s="1"/>
  <c r="K951" i="2" s="1"/>
  <c r="J954" i="2"/>
  <c r="J953" i="2" s="1"/>
  <c r="I954" i="2"/>
  <c r="I953" i="2" s="1"/>
  <c r="H954" i="2"/>
  <c r="G954" i="2"/>
  <c r="G953" i="2" s="1"/>
  <c r="G952" i="2" s="1"/>
  <c r="G951" i="2" s="1"/>
  <c r="O947" i="2"/>
  <c r="AB947" i="2" s="1"/>
  <c r="N947" i="2"/>
  <c r="AA947" i="2" s="1"/>
  <c r="M947" i="2"/>
  <c r="Z947" i="2" s="1"/>
  <c r="AC946" i="2"/>
  <c r="AC945" i="2" s="1"/>
  <c r="AC944" i="2" s="1"/>
  <c r="AC943" i="2" s="1"/>
  <c r="AC942" i="2" s="1"/>
  <c r="AC941" i="2" s="1"/>
  <c r="Y946" i="2"/>
  <c r="Y945" i="2" s="1"/>
  <c r="Y944" i="2" s="1"/>
  <c r="Y943" i="2" s="1"/>
  <c r="Y942" i="2" s="1"/>
  <c r="Y941" i="2" s="1"/>
  <c r="X946" i="2"/>
  <c r="X945" i="2" s="1"/>
  <c r="X944" i="2" s="1"/>
  <c r="X943" i="2" s="1"/>
  <c r="X942" i="2" s="1"/>
  <c r="X941" i="2" s="1"/>
  <c r="W946" i="2"/>
  <c r="W945" i="2" s="1"/>
  <c r="W944" i="2" s="1"/>
  <c r="W943" i="2" s="1"/>
  <c r="W942" i="2" s="1"/>
  <c r="W941" i="2" s="1"/>
  <c r="V946" i="2"/>
  <c r="V945" i="2" s="1"/>
  <c r="V944" i="2" s="1"/>
  <c r="V943" i="2" s="1"/>
  <c r="V942" i="2" s="1"/>
  <c r="V941" i="2" s="1"/>
  <c r="U946" i="2"/>
  <c r="U945" i="2" s="1"/>
  <c r="U944" i="2" s="1"/>
  <c r="U943" i="2" s="1"/>
  <c r="U942" i="2" s="1"/>
  <c r="U941" i="2" s="1"/>
  <c r="T946" i="2"/>
  <c r="T945" i="2" s="1"/>
  <c r="T944" i="2" s="1"/>
  <c r="T943" i="2" s="1"/>
  <c r="T942" i="2" s="1"/>
  <c r="T941" i="2" s="1"/>
  <c r="S946" i="2"/>
  <c r="S945" i="2" s="1"/>
  <c r="S944" i="2" s="1"/>
  <c r="S943" i="2" s="1"/>
  <c r="S942" i="2" s="1"/>
  <c r="S941" i="2" s="1"/>
  <c r="R946" i="2"/>
  <c r="R945" i="2" s="1"/>
  <c r="R944" i="2" s="1"/>
  <c r="R943" i="2" s="1"/>
  <c r="R942" i="2" s="1"/>
  <c r="R941" i="2" s="1"/>
  <c r="Q946" i="2"/>
  <c r="Q945" i="2" s="1"/>
  <c r="Q944" i="2" s="1"/>
  <c r="Q943" i="2" s="1"/>
  <c r="Q942" i="2" s="1"/>
  <c r="Q941" i="2" s="1"/>
  <c r="P946" i="2"/>
  <c r="P945" i="2" s="1"/>
  <c r="P944" i="2" s="1"/>
  <c r="P943" i="2" s="1"/>
  <c r="P942" i="2" s="1"/>
  <c r="P941" i="2" s="1"/>
  <c r="L946" i="2"/>
  <c r="L945" i="2" s="1"/>
  <c r="L944" i="2" s="1"/>
  <c r="L943" i="2" s="1"/>
  <c r="L942" i="2" s="1"/>
  <c r="L941" i="2" s="1"/>
  <c r="K946" i="2"/>
  <c r="K945" i="2" s="1"/>
  <c r="K944" i="2" s="1"/>
  <c r="K943" i="2" s="1"/>
  <c r="K942" i="2" s="1"/>
  <c r="K941" i="2" s="1"/>
  <c r="J946" i="2"/>
  <c r="J945" i="2" s="1"/>
  <c r="J944" i="2" s="1"/>
  <c r="J943" i="2" s="1"/>
  <c r="J942" i="2" s="1"/>
  <c r="J941" i="2" s="1"/>
  <c r="I946" i="2"/>
  <c r="H946" i="2"/>
  <c r="H945" i="2" s="1"/>
  <c r="G946" i="2"/>
  <c r="G945" i="2" s="1"/>
  <c r="G944" i="2" s="1"/>
  <c r="O940" i="2"/>
  <c r="AB940" i="2" s="1"/>
  <c r="N940" i="2"/>
  <c r="AA940" i="2" s="1"/>
  <c r="M940" i="2"/>
  <c r="Z940" i="2" s="1"/>
  <c r="AC939" i="2"/>
  <c r="AC938" i="2" s="1"/>
  <c r="AC937" i="2" s="1"/>
  <c r="AC936" i="2" s="1"/>
  <c r="AC935" i="2" s="1"/>
  <c r="AC934" i="2" s="1"/>
  <c r="Y939" i="2"/>
  <c r="Y938" i="2" s="1"/>
  <c r="Y937" i="2" s="1"/>
  <c r="Y936" i="2" s="1"/>
  <c r="Y935" i="2" s="1"/>
  <c r="Y934" i="2" s="1"/>
  <c r="X939" i="2"/>
  <c r="X938" i="2" s="1"/>
  <c r="X937" i="2" s="1"/>
  <c r="X936" i="2" s="1"/>
  <c r="X935" i="2" s="1"/>
  <c r="X934" i="2" s="1"/>
  <c r="W939" i="2"/>
  <c r="W938" i="2" s="1"/>
  <c r="W937" i="2" s="1"/>
  <c r="W936" i="2" s="1"/>
  <c r="W935" i="2" s="1"/>
  <c r="W934" i="2" s="1"/>
  <c r="V939" i="2"/>
  <c r="V938" i="2" s="1"/>
  <c r="V937" i="2" s="1"/>
  <c r="V936" i="2" s="1"/>
  <c r="V935" i="2" s="1"/>
  <c r="V934" i="2" s="1"/>
  <c r="U939" i="2"/>
  <c r="U938" i="2" s="1"/>
  <c r="U937" i="2" s="1"/>
  <c r="U936" i="2" s="1"/>
  <c r="U935" i="2" s="1"/>
  <c r="U934" i="2" s="1"/>
  <c r="T939" i="2"/>
  <c r="T938" i="2" s="1"/>
  <c r="T937" i="2" s="1"/>
  <c r="T936" i="2" s="1"/>
  <c r="T935" i="2" s="1"/>
  <c r="T934" i="2" s="1"/>
  <c r="S939" i="2"/>
  <c r="S938" i="2" s="1"/>
  <c r="S937" i="2" s="1"/>
  <c r="S936" i="2" s="1"/>
  <c r="S935" i="2" s="1"/>
  <c r="S934" i="2" s="1"/>
  <c r="R939" i="2"/>
  <c r="R938" i="2" s="1"/>
  <c r="R937" i="2" s="1"/>
  <c r="R936" i="2" s="1"/>
  <c r="R935" i="2" s="1"/>
  <c r="R934" i="2" s="1"/>
  <c r="Q939" i="2"/>
  <c r="Q938" i="2" s="1"/>
  <c r="Q937" i="2" s="1"/>
  <c r="Q936" i="2" s="1"/>
  <c r="Q935" i="2" s="1"/>
  <c r="Q934" i="2" s="1"/>
  <c r="P939" i="2"/>
  <c r="P938" i="2" s="1"/>
  <c r="P937" i="2" s="1"/>
  <c r="P936" i="2" s="1"/>
  <c r="P935" i="2" s="1"/>
  <c r="P934" i="2" s="1"/>
  <c r="L939" i="2"/>
  <c r="L938" i="2" s="1"/>
  <c r="L937" i="2" s="1"/>
  <c r="L936" i="2" s="1"/>
  <c r="L935" i="2" s="1"/>
  <c r="L934" i="2" s="1"/>
  <c r="K939" i="2"/>
  <c r="K938" i="2" s="1"/>
  <c r="K937" i="2" s="1"/>
  <c r="K936" i="2" s="1"/>
  <c r="K935" i="2" s="1"/>
  <c r="K934" i="2" s="1"/>
  <c r="J939" i="2"/>
  <c r="J938" i="2" s="1"/>
  <c r="J937" i="2" s="1"/>
  <c r="J936" i="2" s="1"/>
  <c r="J935" i="2" s="1"/>
  <c r="J934" i="2" s="1"/>
  <c r="I939" i="2"/>
  <c r="H939" i="2"/>
  <c r="H938" i="2" s="1"/>
  <c r="G939" i="2"/>
  <c r="G938" i="2" s="1"/>
  <c r="O933" i="2"/>
  <c r="AB933" i="2" s="1"/>
  <c r="N933" i="2"/>
  <c r="AA933" i="2" s="1"/>
  <c r="M933" i="2"/>
  <c r="Z933" i="2" s="1"/>
  <c r="AC932" i="2"/>
  <c r="AC931" i="2" s="1"/>
  <c r="Y932" i="2"/>
  <c r="Y931" i="2" s="1"/>
  <c r="X932" i="2"/>
  <c r="X931" i="2" s="1"/>
  <c r="W932" i="2"/>
  <c r="W931" i="2" s="1"/>
  <c r="V932" i="2"/>
  <c r="V931" i="2" s="1"/>
  <c r="U932" i="2"/>
  <c r="U931" i="2" s="1"/>
  <c r="T932" i="2"/>
  <c r="T931" i="2" s="1"/>
  <c r="S932" i="2"/>
  <c r="S931" i="2" s="1"/>
  <c r="R932" i="2"/>
  <c r="R931" i="2" s="1"/>
  <c r="Q932" i="2"/>
  <c r="Q931" i="2" s="1"/>
  <c r="P932" i="2"/>
  <c r="P931" i="2" s="1"/>
  <c r="L932" i="2"/>
  <c r="L931" i="2" s="1"/>
  <c r="K932" i="2"/>
  <c r="K931" i="2" s="1"/>
  <c r="J932" i="2"/>
  <c r="J931" i="2" s="1"/>
  <c r="I932" i="2"/>
  <c r="H932" i="2"/>
  <c r="H931" i="2" s="1"/>
  <c r="G932" i="2"/>
  <c r="O930" i="2"/>
  <c r="AB930" i="2" s="1"/>
  <c r="N930" i="2"/>
  <c r="AA930" i="2" s="1"/>
  <c r="M930" i="2"/>
  <c r="Z930" i="2" s="1"/>
  <c r="AC929" i="2"/>
  <c r="AC928" i="2" s="1"/>
  <c r="Y929" i="2"/>
  <c r="Y928" i="2" s="1"/>
  <c r="X929" i="2"/>
  <c r="X928" i="2" s="1"/>
  <c r="W929" i="2"/>
  <c r="W928" i="2" s="1"/>
  <c r="V929" i="2"/>
  <c r="V928" i="2" s="1"/>
  <c r="U929" i="2"/>
  <c r="U928" i="2" s="1"/>
  <c r="T929" i="2"/>
  <c r="T928" i="2" s="1"/>
  <c r="S929" i="2"/>
  <c r="S928" i="2" s="1"/>
  <c r="R929" i="2"/>
  <c r="R928" i="2" s="1"/>
  <c r="Q929" i="2"/>
  <c r="Q928" i="2" s="1"/>
  <c r="P929" i="2"/>
  <c r="P928" i="2" s="1"/>
  <c r="L929" i="2"/>
  <c r="L928" i="2" s="1"/>
  <c r="K929" i="2"/>
  <c r="K928" i="2" s="1"/>
  <c r="J929" i="2"/>
  <c r="J928" i="2" s="1"/>
  <c r="I929" i="2"/>
  <c r="H929" i="2"/>
  <c r="H928" i="2" s="1"/>
  <c r="G929" i="2"/>
  <c r="G928" i="2" s="1"/>
  <c r="O923" i="2"/>
  <c r="AB923" i="2" s="1"/>
  <c r="N923" i="2"/>
  <c r="AA923" i="2" s="1"/>
  <c r="M923" i="2"/>
  <c r="Z923" i="2" s="1"/>
  <c r="AC922" i="2"/>
  <c r="AC921" i="2" s="1"/>
  <c r="AC920" i="2" s="1"/>
  <c r="AC919" i="2" s="1"/>
  <c r="AC918" i="2" s="1"/>
  <c r="AC917" i="2" s="1"/>
  <c r="Y922" i="2"/>
  <c r="Y921" i="2" s="1"/>
  <c r="Y920" i="2" s="1"/>
  <c r="Y919" i="2" s="1"/>
  <c r="X922" i="2"/>
  <c r="X921" i="2" s="1"/>
  <c r="X920" i="2" s="1"/>
  <c r="X919" i="2" s="1"/>
  <c r="X918" i="2" s="1"/>
  <c r="X917" i="2" s="1"/>
  <c r="W922" i="2"/>
  <c r="W921" i="2" s="1"/>
  <c r="W920" i="2" s="1"/>
  <c r="W919" i="2" s="1"/>
  <c r="W918" i="2" s="1"/>
  <c r="W917" i="2" s="1"/>
  <c r="V922" i="2"/>
  <c r="V921" i="2" s="1"/>
  <c r="V920" i="2" s="1"/>
  <c r="V919" i="2" s="1"/>
  <c r="V918" i="2" s="1"/>
  <c r="V917" i="2" s="1"/>
  <c r="U922" i="2"/>
  <c r="U921" i="2" s="1"/>
  <c r="U920" i="2" s="1"/>
  <c r="U919" i="2" s="1"/>
  <c r="U918" i="2" s="1"/>
  <c r="U917" i="2" s="1"/>
  <c r="T922" i="2"/>
  <c r="T921" i="2" s="1"/>
  <c r="T920" i="2" s="1"/>
  <c r="T919" i="2" s="1"/>
  <c r="T918" i="2" s="1"/>
  <c r="T917" i="2" s="1"/>
  <c r="S922" i="2"/>
  <c r="S921" i="2" s="1"/>
  <c r="S920" i="2" s="1"/>
  <c r="S919" i="2" s="1"/>
  <c r="S918" i="2" s="1"/>
  <c r="S917" i="2" s="1"/>
  <c r="R922" i="2"/>
  <c r="R921" i="2" s="1"/>
  <c r="R920" i="2" s="1"/>
  <c r="R919" i="2" s="1"/>
  <c r="R918" i="2" s="1"/>
  <c r="R917" i="2" s="1"/>
  <c r="Q922" i="2"/>
  <c r="Q921" i="2" s="1"/>
  <c r="Q920" i="2" s="1"/>
  <c r="Q919" i="2" s="1"/>
  <c r="Q918" i="2" s="1"/>
  <c r="Q917" i="2" s="1"/>
  <c r="P922" i="2"/>
  <c r="P921" i="2" s="1"/>
  <c r="P920" i="2" s="1"/>
  <c r="P919" i="2" s="1"/>
  <c r="P918" i="2" s="1"/>
  <c r="P917" i="2" s="1"/>
  <c r="L922" i="2"/>
  <c r="L921" i="2" s="1"/>
  <c r="L920" i="2" s="1"/>
  <c r="L919" i="2" s="1"/>
  <c r="L918" i="2" s="1"/>
  <c r="L917" i="2" s="1"/>
  <c r="K922" i="2"/>
  <c r="K921" i="2" s="1"/>
  <c r="K920" i="2" s="1"/>
  <c r="K919" i="2" s="1"/>
  <c r="K918" i="2" s="1"/>
  <c r="K917" i="2" s="1"/>
  <c r="J922" i="2"/>
  <c r="J921" i="2" s="1"/>
  <c r="J920" i="2" s="1"/>
  <c r="J919" i="2" s="1"/>
  <c r="J918" i="2" s="1"/>
  <c r="J917" i="2" s="1"/>
  <c r="I922" i="2"/>
  <c r="H922" i="2"/>
  <c r="H921" i="2" s="1"/>
  <c r="G922" i="2"/>
  <c r="Y918" i="2"/>
  <c r="Y917" i="2" s="1"/>
  <c r="O916" i="2"/>
  <c r="AB916" i="2" s="1"/>
  <c r="N916" i="2"/>
  <c r="AA916" i="2" s="1"/>
  <c r="M916" i="2"/>
  <c r="Z916" i="2" s="1"/>
  <c r="AC915" i="2"/>
  <c r="Y915" i="2"/>
  <c r="X915" i="2"/>
  <c r="W915" i="2"/>
  <c r="V915" i="2"/>
  <c r="U915" i="2"/>
  <c r="T915" i="2"/>
  <c r="S915" i="2"/>
  <c r="R915" i="2"/>
  <c r="Q915" i="2"/>
  <c r="P915" i="2"/>
  <c r="L915" i="2"/>
  <c r="K915" i="2"/>
  <c r="J915" i="2"/>
  <c r="I915" i="2"/>
  <c r="H915" i="2"/>
  <c r="G915" i="2"/>
  <c r="O914" i="2"/>
  <c r="AB914" i="2" s="1"/>
  <c r="N914" i="2"/>
  <c r="AA914" i="2" s="1"/>
  <c r="M914" i="2"/>
  <c r="Z914" i="2" s="1"/>
  <c r="AC913" i="2"/>
  <c r="Y913" i="2"/>
  <c r="X913" i="2"/>
  <c r="W913" i="2"/>
  <c r="V913" i="2"/>
  <c r="U913" i="2"/>
  <c r="T913" i="2"/>
  <c r="S913" i="2"/>
  <c r="R913" i="2"/>
  <c r="Q913" i="2"/>
  <c r="P913" i="2"/>
  <c r="L913" i="2"/>
  <c r="K913" i="2"/>
  <c r="J913" i="2"/>
  <c r="I913" i="2"/>
  <c r="H913" i="2"/>
  <c r="G913" i="2"/>
  <c r="O912" i="2"/>
  <c r="AB912" i="2" s="1"/>
  <c r="N912" i="2"/>
  <c r="AA912" i="2" s="1"/>
  <c r="M912" i="2"/>
  <c r="Z912" i="2" s="1"/>
  <c r="AC911" i="2"/>
  <c r="Y911" i="2"/>
  <c r="Y910" i="2" s="1"/>
  <c r="Y909" i="2" s="1"/>
  <c r="Y908" i="2" s="1"/>
  <c r="Y907" i="2" s="1"/>
  <c r="X911" i="2"/>
  <c r="W911" i="2"/>
  <c r="V911" i="2"/>
  <c r="U911" i="2"/>
  <c r="U910" i="2" s="1"/>
  <c r="U909" i="2" s="1"/>
  <c r="U908" i="2" s="1"/>
  <c r="U907" i="2" s="1"/>
  <c r="T911" i="2"/>
  <c r="S911" i="2"/>
  <c r="R911" i="2"/>
  <c r="Q911" i="2"/>
  <c r="Q910" i="2" s="1"/>
  <c r="Q909" i="2" s="1"/>
  <c r="Q908" i="2" s="1"/>
  <c r="Q907" i="2" s="1"/>
  <c r="P911" i="2"/>
  <c r="L911" i="2"/>
  <c r="K911" i="2"/>
  <c r="J911" i="2"/>
  <c r="J910" i="2" s="1"/>
  <c r="J909" i="2" s="1"/>
  <c r="J908" i="2" s="1"/>
  <c r="J907" i="2" s="1"/>
  <c r="I911" i="2"/>
  <c r="H911" i="2"/>
  <c r="G911" i="2"/>
  <c r="O906" i="2"/>
  <c r="AB906" i="2" s="1"/>
  <c r="N906" i="2"/>
  <c r="AA906" i="2" s="1"/>
  <c r="M906" i="2"/>
  <c r="Z906" i="2" s="1"/>
  <c r="AC905" i="2"/>
  <c r="AC904" i="2" s="1"/>
  <c r="AC903" i="2" s="1"/>
  <c r="AC902" i="2" s="1"/>
  <c r="Y905" i="2"/>
  <c r="Y904" i="2" s="1"/>
  <c r="Y903" i="2" s="1"/>
  <c r="Y902" i="2" s="1"/>
  <c r="X905" i="2"/>
  <c r="X904" i="2" s="1"/>
  <c r="X903" i="2" s="1"/>
  <c r="X902" i="2" s="1"/>
  <c r="W905" i="2"/>
  <c r="W904" i="2" s="1"/>
  <c r="W903" i="2" s="1"/>
  <c r="W902" i="2" s="1"/>
  <c r="V905" i="2"/>
  <c r="V904" i="2" s="1"/>
  <c r="V903" i="2" s="1"/>
  <c r="V902" i="2" s="1"/>
  <c r="U905" i="2"/>
  <c r="U904" i="2" s="1"/>
  <c r="U903" i="2" s="1"/>
  <c r="U902" i="2" s="1"/>
  <c r="T905" i="2"/>
  <c r="T904" i="2" s="1"/>
  <c r="T903" i="2" s="1"/>
  <c r="T902" i="2" s="1"/>
  <c r="S905" i="2"/>
  <c r="S904" i="2" s="1"/>
  <c r="S903" i="2" s="1"/>
  <c r="S902" i="2" s="1"/>
  <c r="R905" i="2"/>
  <c r="R904" i="2" s="1"/>
  <c r="R903" i="2" s="1"/>
  <c r="R902" i="2" s="1"/>
  <c r="Q905" i="2"/>
  <c r="Q904" i="2" s="1"/>
  <c r="Q903" i="2" s="1"/>
  <c r="Q902" i="2" s="1"/>
  <c r="P905" i="2"/>
  <c r="P904" i="2" s="1"/>
  <c r="P903" i="2" s="1"/>
  <c r="P902" i="2" s="1"/>
  <c r="L905" i="2"/>
  <c r="L904" i="2" s="1"/>
  <c r="L903" i="2" s="1"/>
  <c r="L902" i="2" s="1"/>
  <c r="K905" i="2"/>
  <c r="K904" i="2" s="1"/>
  <c r="K903" i="2" s="1"/>
  <c r="K902" i="2" s="1"/>
  <c r="J905" i="2"/>
  <c r="I905" i="2"/>
  <c r="I904" i="2" s="1"/>
  <c r="I903" i="2" s="1"/>
  <c r="I902" i="2" s="1"/>
  <c r="H905" i="2"/>
  <c r="H904" i="2" s="1"/>
  <c r="H903" i="2" s="1"/>
  <c r="H902" i="2" s="1"/>
  <c r="G905" i="2"/>
  <c r="G904" i="2" s="1"/>
  <c r="G903" i="2" s="1"/>
  <c r="G902" i="2" s="1"/>
  <c r="O901" i="2"/>
  <c r="AB901" i="2" s="1"/>
  <c r="N901" i="2"/>
  <c r="AA901" i="2" s="1"/>
  <c r="M901" i="2"/>
  <c r="Z901" i="2" s="1"/>
  <c r="AC900" i="2"/>
  <c r="AC899" i="2" s="1"/>
  <c r="AC898" i="2" s="1"/>
  <c r="AC897" i="2" s="1"/>
  <c r="Y900" i="2"/>
  <c r="Y899" i="2" s="1"/>
  <c r="Y898" i="2" s="1"/>
  <c r="Y897" i="2" s="1"/>
  <c r="X900" i="2"/>
  <c r="X899" i="2" s="1"/>
  <c r="X898" i="2" s="1"/>
  <c r="X897" i="2" s="1"/>
  <c r="W900" i="2"/>
  <c r="W899" i="2" s="1"/>
  <c r="W898" i="2" s="1"/>
  <c r="W897" i="2" s="1"/>
  <c r="V900" i="2"/>
  <c r="V899" i="2" s="1"/>
  <c r="V898" i="2" s="1"/>
  <c r="V897" i="2" s="1"/>
  <c r="U900" i="2"/>
  <c r="U899" i="2" s="1"/>
  <c r="U898" i="2" s="1"/>
  <c r="U897" i="2" s="1"/>
  <c r="T900" i="2"/>
  <c r="T899" i="2" s="1"/>
  <c r="T898" i="2" s="1"/>
  <c r="T897" i="2" s="1"/>
  <c r="S900" i="2"/>
  <c r="S899" i="2" s="1"/>
  <c r="S898" i="2" s="1"/>
  <c r="S897" i="2" s="1"/>
  <c r="R900" i="2"/>
  <c r="R899" i="2" s="1"/>
  <c r="R898" i="2" s="1"/>
  <c r="R897" i="2" s="1"/>
  <c r="Q900" i="2"/>
  <c r="Q899" i="2" s="1"/>
  <c r="Q898" i="2" s="1"/>
  <c r="Q897" i="2" s="1"/>
  <c r="P900" i="2"/>
  <c r="P899" i="2" s="1"/>
  <c r="P898" i="2" s="1"/>
  <c r="P897" i="2" s="1"/>
  <c r="L900" i="2"/>
  <c r="K900" i="2"/>
  <c r="K899" i="2" s="1"/>
  <c r="K898" i="2" s="1"/>
  <c r="K897" i="2" s="1"/>
  <c r="J900" i="2"/>
  <c r="J899" i="2" s="1"/>
  <c r="J898" i="2" s="1"/>
  <c r="I900" i="2"/>
  <c r="I899" i="2" s="1"/>
  <c r="I898" i="2" s="1"/>
  <c r="I897" i="2" s="1"/>
  <c r="H900" i="2"/>
  <c r="H899" i="2" s="1"/>
  <c r="G900" i="2"/>
  <c r="O896" i="2"/>
  <c r="AB896" i="2" s="1"/>
  <c r="N896" i="2"/>
  <c r="AA896" i="2" s="1"/>
  <c r="M896" i="2"/>
  <c r="Z896" i="2" s="1"/>
  <c r="AC895" i="2"/>
  <c r="AC894" i="2" s="1"/>
  <c r="Y895" i="2"/>
  <c r="Y894" i="2" s="1"/>
  <c r="X895" i="2"/>
  <c r="X894" i="2" s="1"/>
  <c r="W895" i="2"/>
  <c r="W894" i="2" s="1"/>
  <c r="V895" i="2"/>
  <c r="V894" i="2" s="1"/>
  <c r="U895" i="2"/>
  <c r="U894" i="2" s="1"/>
  <c r="T895" i="2"/>
  <c r="T894" i="2" s="1"/>
  <c r="S895" i="2"/>
  <c r="S894" i="2" s="1"/>
  <c r="R895" i="2"/>
  <c r="R894" i="2" s="1"/>
  <c r="Q895" i="2"/>
  <c r="Q894" i="2" s="1"/>
  <c r="P895" i="2"/>
  <c r="P894" i="2" s="1"/>
  <c r="L895" i="2"/>
  <c r="L894" i="2" s="1"/>
  <c r="K895" i="2"/>
  <c r="K894" i="2" s="1"/>
  <c r="J895" i="2"/>
  <c r="J894" i="2" s="1"/>
  <c r="I895" i="2"/>
  <c r="I894" i="2" s="1"/>
  <c r="H895" i="2"/>
  <c r="G895" i="2"/>
  <c r="G894" i="2" s="1"/>
  <c r="O893" i="2"/>
  <c r="AB893" i="2" s="1"/>
  <c r="N893" i="2"/>
  <c r="AA893" i="2" s="1"/>
  <c r="M893" i="2"/>
  <c r="Z893" i="2" s="1"/>
  <c r="AC892" i="2"/>
  <c r="AC891" i="2" s="1"/>
  <c r="Y892" i="2"/>
  <c r="Y891" i="2" s="1"/>
  <c r="X892" i="2"/>
  <c r="X891" i="2" s="1"/>
  <c r="W892" i="2"/>
  <c r="W891" i="2" s="1"/>
  <c r="V892" i="2"/>
  <c r="V891" i="2" s="1"/>
  <c r="U892" i="2"/>
  <c r="U891" i="2" s="1"/>
  <c r="T892" i="2"/>
  <c r="T891" i="2" s="1"/>
  <c r="S892" i="2"/>
  <c r="S891" i="2" s="1"/>
  <c r="R892" i="2"/>
  <c r="R891" i="2" s="1"/>
  <c r="Q892" i="2"/>
  <c r="Q891" i="2" s="1"/>
  <c r="P892" i="2"/>
  <c r="P891" i="2" s="1"/>
  <c r="L892" i="2"/>
  <c r="L891" i="2" s="1"/>
  <c r="K892" i="2"/>
  <c r="K891" i="2" s="1"/>
  <c r="J892" i="2"/>
  <c r="J891" i="2" s="1"/>
  <c r="I892" i="2"/>
  <c r="I891" i="2" s="1"/>
  <c r="H892" i="2"/>
  <c r="G892" i="2"/>
  <c r="G891" i="2" s="1"/>
  <c r="O890" i="2"/>
  <c r="AB890" i="2" s="1"/>
  <c r="N890" i="2"/>
  <c r="AA890" i="2" s="1"/>
  <c r="M890" i="2"/>
  <c r="Z890" i="2" s="1"/>
  <c r="AC889" i="2"/>
  <c r="AC888" i="2" s="1"/>
  <c r="Y889" i="2"/>
  <c r="X889" i="2"/>
  <c r="X888" i="2" s="1"/>
  <c r="W889" i="2"/>
  <c r="W888" i="2" s="1"/>
  <c r="V889" i="2"/>
  <c r="V888" i="2" s="1"/>
  <c r="U889" i="2"/>
  <c r="U888" i="2" s="1"/>
  <c r="T889" i="2"/>
  <c r="T888" i="2" s="1"/>
  <c r="S889" i="2"/>
  <c r="S888" i="2" s="1"/>
  <c r="R889" i="2"/>
  <c r="R888" i="2" s="1"/>
  <c r="Q889" i="2"/>
  <c r="Q888" i="2" s="1"/>
  <c r="P889" i="2"/>
  <c r="P888" i="2" s="1"/>
  <c r="L889" i="2"/>
  <c r="L888" i="2" s="1"/>
  <c r="K889" i="2"/>
  <c r="K888" i="2" s="1"/>
  <c r="J889" i="2"/>
  <c r="J888" i="2" s="1"/>
  <c r="I889" i="2"/>
  <c r="I888" i="2" s="1"/>
  <c r="H889" i="2"/>
  <c r="G889" i="2"/>
  <c r="G888" i="2" s="1"/>
  <c r="Y888" i="2"/>
  <c r="H888" i="2"/>
  <c r="O885" i="2"/>
  <c r="AB885" i="2" s="1"/>
  <c r="N885" i="2"/>
  <c r="AA885" i="2" s="1"/>
  <c r="M885" i="2"/>
  <c r="Z885" i="2" s="1"/>
  <c r="AC884" i="2"/>
  <c r="AC883" i="2" s="1"/>
  <c r="AC882" i="2" s="1"/>
  <c r="AC881" i="2" s="1"/>
  <c r="Y884" i="2"/>
  <c r="Y883" i="2" s="1"/>
  <c r="Y882" i="2" s="1"/>
  <c r="Y881" i="2" s="1"/>
  <c r="X884" i="2"/>
  <c r="X883" i="2" s="1"/>
  <c r="X882" i="2" s="1"/>
  <c r="X881" i="2" s="1"/>
  <c r="W884" i="2"/>
  <c r="W883" i="2" s="1"/>
  <c r="W882" i="2" s="1"/>
  <c r="W881" i="2" s="1"/>
  <c r="V884" i="2"/>
  <c r="V883" i="2" s="1"/>
  <c r="V882" i="2" s="1"/>
  <c r="V881" i="2" s="1"/>
  <c r="U884" i="2"/>
  <c r="U883" i="2" s="1"/>
  <c r="U882" i="2" s="1"/>
  <c r="U881" i="2" s="1"/>
  <c r="T884" i="2"/>
  <c r="T883" i="2" s="1"/>
  <c r="T882" i="2" s="1"/>
  <c r="T881" i="2" s="1"/>
  <c r="S884" i="2"/>
  <c r="S883" i="2" s="1"/>
  <c r="S882" i="2" s="1"/>
  <c r="S881" i="2" s="1"/>
  <c r="R884" i="2"/>
  <c r="R883" i="2" s="1"/>
  <c r="R882" i="2" s="1"/>
  <c r="R881" i="2" s="1"/>
  <c r="Q884" i="2"/>
  <c r="Q883" i="2" s="1"/>
  <c r="Q882" i="2" s="1"/>
  <c r="Q881" i="2" s="1"/>
  <c r="P884" i="2"/>
  <c r="P883" i="2" s="1"/>
  <c r="P882" i="2" s="1"/>
  <c r="P881" i="2" s="1"/>
  <c r="L884" i="2"/>
  <c r="L883" i="2" s="1"/>
  <c r="L882" i="2" s="1"/>
  <c r="L881" i="2" s="1"/>
  <c r="K884" i="2"/>
  <c r="K883" i="2" s="1"/>
  <c r="K882" i="2" s="1"/>
  <c r="K881" i="2" s="1"/>
  <c r="J884" i="2"/>
  <c r="J883" i="2" s="1"/>
  <c r="J882" i="2" s="1"/>
  <c r="J881" i="2" s="1"/>
  <c r="I884" i="2"/>
  <c r="H884" i="2"/>
  <c r="H883" i="2" s="1"/>
  <c r="H882" i="2" s="1"/>
  <c r="G884" i="2"/>
  <c r="G883" i="2" s="1"/>
  <c r="G882" i="2" s="1"/>
  <c r="G881" i="2" s="1"/>
  <c r="O880" i="2"/>
  <c r="AB880" i="2" s="1"/>
  <c r="N880" i="2"/>
  <c r="AA880" i="2" s="1"/>
  <c r="M880" i="2"/>
  <c r="Z880" i="2" s="1"/>
  <c r="AC879" i="2"/>
  <c r="AC878" i="2" s="1"/>
  <c r="AC877" i="2" s="1"/>
  <c r="AC876" i="2" s="1"/>
  <c r="Y879" i="2"/>
  <c r="Y878" i="2" s="1"/>
  <c r="Y877" i="2" s="1"/>
  <c r="Y876" i="2" s="1"/>
  <c r="X879" i="2"/>
  <c r="X878" i="2" s="1"/>
  <c r="X877" i="2" s="1"/>
  <c r="X876" i="2" s="1"/>
  <c r="W879" i="2"/>
  <c r="W878" i="2" s="1"/>
  <c r="W877" i="2" s="1"/>
  <c r="W876" i="2" s="1"/>
  <c r="V879" i="2"/>
  <c r="V878" i="2" s="1"/>
  <c r="V877" i="2" s="1"/>
  <c r="V876" i="2" s="1"/>
  <c r="U879" i="2"/>
  <c r="U878" i="2" s="1"/>
  <c r="U877" i="2" s="1"/>
  <c r="U876" i="2" s="1"/>
  <c r="T879" i="2"/>
  <c r="T878" i="2" s="1"/>
  <c r="T877" i="2" s="1"/>
  <c r="T876" i="2" s="1"/>
  <c r="S879" i="2"/>
  <c r="S878" i="2" s="1"/>
  <c r="S877" i="2" s="1"/>
  <c r="S876" i="2" s="1"/>
  <c r="R879" i="2"/>
  <c r="R878" i="2" s="1"/>
  <c r="R877" i="2" s="1"/>
  <c r="R876" i="2" s="1"/>
  <c r="Q879" i="2"/>
  <c r="Q878" i="2" s="1"/>
  <c r="Q877" i="2" s="1"/>
  <c r="Q876" i="2" s="1"/>
  <c r="P879" i="2"/>
  <c r="P878" i="2" s="1"/>
  <c r="P877" i="2" s="1"/>
  <c r="P876" i="2" s="1"/>
  <c r="L879" i="2"/>
  <c r="L878" i="2" s="1"/>
  <c r="L877" i="2" s="1"/>
  <c r="L876" i="2" s="1"/>
  <c r="K879" i="2"/>
  <c r="K878" i="2" s="1"/>
  <c r="K877" i="2" s="1"/>
  <c r="K876" i="2" s="1"/>
  <c r="J879" i="2"/>
  <c r="J878" i="2" s="1"/>
  <c r="J877" i="2" s="1"/>
  <c r="J876" i="2" s="1"/>
  <c r="I879" i="2"/>
  <c r="I878" i="2" s="1"/>
  <c r="I877" i="2" s="1"/>
  <c r="H879" i="2"/>
  <c r="G879" i="2"/>
  <c r="O873" i="2"/>
  <c r="AB873" i="2" s="1"/>
  <c r="N873" i="2"/>
  <c r="AA873" i="2" s="1"/>
  <c r="M873" i="2"/>
  <c r="Z873" i="2" s="1"/>
  <c r="AC872" i="2"/>
  <c r="AC871" i="2" s="1"/>
  <c r="AC870" i="2" s="1"/>
  <c r="AC869" i="2" s="1"/>
  <c r="Y872" i="2"/>
  <c r="Y871" i="2" s="1"/>
  <c r="Y870" i="2" s="1"/>
  <c r="Y869" i="2" s="1"/>
  <c r="X872" i="2"/>
  <c r="X871" i="2" s="1"/>
  <c r="X870" i="2" s="1"/>
  <c r="X869" i="2" s="1"/>
  <c r="W872" i="2"/>
  <c r="W871" i="2" s="1"/>
  <c r="W870" i="2" s="1"/>
  <c r="W869" i="2" s="1"/>
  <c r="V872" i="2"/>
  <c r="V871" i="2" s="1"/>
  <c r="V870" i="2" s="1"/>
  <c r="V869" i="2" s="1"/>
  <c r="U872" i="2"/>
  <c r="U871" i="2" s="1"/>
  <c r="U870" i="2" s="1"/>
  <c r="U869" i="2" s="1"/>
  <c r="T872" i="2"/>
  <c r="T871" i="2" s="1"/>
  <c r="T870" i="2" s="1"/>
  <c r="T869" i="2" s="1"/>
  <c r="S872" i="2"/>
  <c r="S871" i="2" s="1"/>
  <c r="S870" i="2" s="1"/>
  <c r="S869" i="2" s="1"/>
  <c r="R872" i="2"/>
  <c r="R871" i="2" s="1"/>
  <c r="R870" i="2" s="1"/>
  <c r="R869" i="2" s="1"/>
  <c r="Q872" i="2"/>
  <c r="Q871" i="2" s="1"/>
  <c r="Q870" i="2" s="1"/>
  <c r="Q869" i="2" s="1"/>
  <c r="P872" i="2"/>
  <c r="P871" i="2" s="1"/>
  <c r="P870" i="2" s="1"/>
  <c r="P869" i="2" s="1"/>
  <c r="L872" i="2"/>
  <c r="L871" i="2" s="1"/>
  <c r="L870" i="2" s="1"/>
  <c r="L869" i="2" s="1"/>
  <c r="K872" i="2"/>
  <c r="K871" i="2" s="1"/>
  <c r="K870" i="2" s="1"/>
  <c r="K869" i="2" s="1"/>
  <c r="J872" i="2"/>
  <c r="J871" i="2" s="1"/>
  <c r="J870" i="2" s="1"/>
  <c r="J869" i="2" s="1"/>
  <c r="I872" i="2"/>
  <c r="H872" i="2"/>
  <c r="G872" i="2"/>
  <c r="G871" i="2" s="1"/>
  <c r="O868" i="2"/>
  <c r="AB868" i="2" s="1"/>
  <c r="N868" i="2"/>
  <c r="AA868" i="2" s="1"/>
  <c r="M868" i="2"/>
  <c r="Z868" i="2" s="1"/>
  <c r="AC867" i="2"/>
  <c r="AC866" i="2" s="1"/>
  <c r="AC865" i="2" s="1"/>
  <c r="AC864" i="2" s="1"/>
  <c r="Y867" i="2"/>
  <c r="X867" i="2"/>
  <c r="X866" i="2" s="1"/>
  <c r="X865" i="2" s="1"/>
  <c r="X864" i="2" s="1"/>
  <c r="W867" i="2"/>
  <c r="W866" i="2" s="1"/>
  <c r="W865" i="2" s="1"/>
  <c r="W864" i="2" s="1"/>
  <c r="V867" i="2"/>
  <c r="V866" i="2" s="1"/>
  <c r="V865" i="2" s="1"/>
  <c r="V864" i="2" s="1"/>
  <c r="U867" i="2"/>
  <c r="U866" i="2" s="1"/>
  <c r="U865" i="2" s="1"/>
  <c r="U864" i="2" s="1"/>
  <c r="T867" i="2"/>
  <c r="T866" i="2" s="1"/>
  <c r="T865" i="2" s="1"/>
  <c r="T864" i="2" s="1"/>
  <c r="S867" i="2"/>
  <c r="S866" i="2" s="1"/>
  <c r="S865" i="2" s="1"/>
  <c r="S864" i="2" s="1"/>
  <c r="R867" i="2"/>
  <c r="R866" i="2" s="1"/>
  <c r="R865" i="2" s="1"/>
  <c r="R864" i="2" s="1"/>
  <c r="Q867" i="2"/>
  <c r="Q866" i="2" s="1"/>
  <c r="Q865" i="2" s="1"/>
  <c r="Q864" i="2" s="1"/>
  <c r="P867" i="2"/>
  <c r="P866" i="2" s="1"/>
  <c r="P865" i="2" s="1"/>
  <c r="P864" i="2" s="1"/>
  <c r="L867" i="2"/>
  <c r="L866" i="2" s="1"/>
  <c r="K867" i="2"/>
  <c r="K866" i="2" s="1"/>
  <c r="K865" i="2" s="1"/>
  <c r="K864" i="2" s="1"/>
  <c r="J867" i="2"/>
  <c r="J866" i="2" s="1"/>
  <c r="J865" i="2" s="1"/>
  <c r="J864" i="2" s="1"/>
  <c r="I867" i="2"/>
  <c r="H867" i="2"/>
  <c r="H866" i="2" s="1"/>
  <c r="H865" i="2" s="1"/>
  <c r="G867" i="2"/>
  <c r="Y866" i="2"/>
  <c r="Y865" i="2" s="1"/>
  <c r="Y864" i="2" s="1"/>
  <c r="I866" i="2"/>
  <c r="I865" i="2" s="1"/>
  <c r="O863" i="2"/>
  <c r="AB863" i="2" s="1"/>
  <c r="N863" i="2"/>
  <c r="AA863" i="2" s="1"/>
  <c r="M863" i="2"/>
  <c r="Z863" i="2" s="1"/>
  <c r="AC862" i="2"/>
  <c r="AC861" i="2" s="1"/>
  <c r="AC860" i="2" s="1"/>
  <c r="AC859" i="2" s="1"/>
  <c r="Y862" i="2"/>
  <c r="Y861" i="2" s="1"/>
  <c r="Y860" i="2" s="1"/>
  <c r="Y859" i="2" s="1"/>
  <c r="X862" i="2"/>
  <c r="X861" i="2" s="1"/>
  <c r="X860" i="2" s="1"/>
  <c r="X859" i="2" s="1"/>
  <c r="W862" i="2"/>
  <c r="W861" i="2" s="1"/>
  <c r="W860" i="2" s="1"/>
  <c r="W859" i="2" s="1"/>
  <c r="V862" i="2"/>
  <c r="V861" i="2" s="1"/>
  <c r="V860" i="2" s="1"/>
  <c r="V859" i="2" s="1"/>
  <c r="U862" i="2"/>
  <c r="U861" i="2" s="1"/>
  <c r="U860" i="2" s="1"/>
  <c r="U859" i="2" s="1"/>
  <c r="T862" i="2"/>
  <c r="T861" i="2" s="1"/>
  <c r="T860" i="2" s="1"/>
  <c r="T859" i="2" s="1"/>
  <c r="S862" i="2"/>
  <c r="S861" i="2" s="1"/>
  <c r="S860" i="2" s="1"/>
  <c r="S859" i="2" s="1"/>
  <c r="R862" i="2"/>
  <c r="R861" i="2" s="1"/>
  <c r="R860" i="2" s="1"/>
  <c r="R859" i="2" s="1"/>
  <c r="Q862" i="2"/>
  <c r="Q861" i="2" s="1"/>
  <c r="Q860" i="2" s="1"/>
  <c r="Q859" i="2" s="1"/>
  <c r="P862" i="2"/>
  <c r="P861" i="2" s="1"/>
  <c r="P860" i="2" s="1"/>
  <c r="P859" i="2" s="1"/>
  <c r="L862" i="2"/>
  <c r="L861" i="2" s="1"/>
  <c r="L860" i="2" s="1"/>
  <c r="L859" i="2" s="1"/>
  <c r="K862" i="2"/>
  <c r="K861" i="2" s="1"/>
  <c r="K860" i="2" s="1"/>
  <c r="K859" i="2" s="1"/>
  <c r="J862" i="2"/>
  <c r="J861" i="2" s="1"/>
  <c r="J860" i="2" s="1"/>
  <c r="J859" i="2" s="1"/>
  <c r="I862" i="2"/>
  <c r="H862" i="2"/>
  <c r="G862" i="2"/>
  <c r="G861" i="2" s="1"/>
  <c r="G860" i="2" s="1"/>
  <c r="O857" i="2"/>
  <c r="AB857" i="2" s="1"/>
  <c r="N857" i="2"/>
  <c r="AA857" i="2" s="1"/>
  <c r="M857" i="2"/>
  <c r="Z857" i="2" s="1"/>
  <c r="AC856" i="2"/>
  <c r="AC855" i="2" s="1"/>
  <c r="AC854" i="2" s="1"/>
  <c r="AC853" i="2" s="1"/>
  <c r="Y856" i="2"/>
  <c r="Y855" i="2" s="1"/>
  <c r="Y854" i="2" s="1"/>
  <c r="Y853" i="2" s="1"/>
  <c r="X856" i="2"/>
  <c r="X855" i="2" s="1"/>
  <c r="X854" i="2" s="1"/>
  <c r="X853" i="2" s="1"/>
  <c r="W856" i="2"/>
  <c r="W855" i="2" s="1"/>
  <c r="W854" i="2" s="1"/>
  <c r="W853" i="2" s="1"/>
  <c r="V856" i="2"/>
  <c r="V855" i="2" s="1"/>
  <c r="V854" i="2" s="1"/>
  <c r="V853" i="2" s="1"/>
  <c r="U856" i="2"/>
  <c r="U855" i="2" s="1"/>
  <c r="U854" i="2" s="1"/>
  <c r="U853" i="2" s="1"/>
  <c r="T856" i="2"/>
  <c r="T855" i="2" s="1"/>
  <c r="T854" i="2" s="1"/>
  <c r="T853" i="2" s="1"/>
  <c r="S856" i="2"/>
  <c r="S855" i="2" s="1"/>
  <c r="S854" i="2" s="1"/>
  <c r="S853" i="2" s="1"/>
  <c r="R856" i="2"/>
  <c r="R855" i="2" s="1"/>
  <c r="R854" i="2" s="1"/>
  <c r="R853" i="2" s="1"/>
  <c r="Q856" i="2"/>
  <c r="Q855" i="2" s="1"/>
  <c r="Q854" i="2" s="1"/>
  <c r="Q853" i="2" s="1"/>
  <c r="P856" i="2"/>
  <c r="P855" i="2" s="1"/>
  <c r="P854" i="2" s="1"/>
  <c r="P853" i="2" s="1"/>
  <c r="L856" i="2"/>
  <c r="L855" i="2" s="1"/>
  <c r="L854" i="2" s="1"/>
  <c r="L853" i="2" s="1"/>
  <c r="K856" i="2"/>
  <c r="K855" i="2" s="1"/>
  <c r="K854" i="2" s="1"/>
  <c r="K853" i="2" s="1"/>
  <c r="J856" i="2"/>
  <c r="J855" i="2" s="1"/>
  <c r="J854" i="2" s="1"/>
  <c r="J853" i="2" s="1"/>
  <c r="I856" i="2"/>
  <c r="I855" i="2" s="1"/>
  <c r="H856" i="2"/>
  <c r="H855" i="2" s="1"/>
  <c r="G856" i="2"/>
  <c r="G855" i="2" s="1"/>
  <c r="G854" i="2" s="1"/>
  <c r="O852" i="2"/>
  <c r="AB852" i="2" s="1"/>
  <c r="N852" i="2"/>
  <c r="AA852" i="2" s="1"/>
  <c r="M852" i="2"/>
  <c r="Z852" i="2" s="1"/>
  <c r="AC851" i="2"/>
  <c r="AC850" i="2" s="1"/>
  <c r="AC849" i="2" s="1"/>
  <c r="AC848" i="2" s="1"/>
  <c r="Y851" i="2"/>
  <c r="Y850" i="2" s="1"/>
  <c r="Y849" i="2" s="1"/>
  <c r="Y848" i="2" s="1"/>
  <c r="X851" i="2"/>
  <c r="X850" i="2" s="1"/>
  <c r="X849" i="2" s="1"/>
  <c r="X848" i="2" s="1"/>
  <c r="W851" i="2"/>
  <c r="W850" i="2" s="1"/>
  <c r="W849" i="2" s="1"/>
  <c r="W848" i="2" s="1"/>
  <c r="V851" i="2"/>
  <c r="V850" i="2" s="1"/>
  <c r="V849" i="2" s="1"/>
  <c r="V848" i="2" s="1"/>
  <c r="U851" i="2"/>
  <c r="U850" i="2" s="1"/>
  <c r="U849" i="2" s="1"/>
  <c r="U848" i="2" s="1"/>
  <c r="T851" i="2"/>
  <c r="T850" i="2" s="1"/>
  <c r="T849" i="2" s="1"/>
  <c r="T848" i="2" s="1"/>
  <c r="S851" i="2"/>
  <c r="S850" i="2" s="1"/>
  <c r="S849" i="2" s="1"/>
  <c r="S848" i="2" s="1"/>
  <c r="R851" i="2"/>
  <c r="R850" i="2" s="1"/>
  <c r="R849" i="2" s="1"/>
  <c r="R848" i="2" s="1"/>
  <c r="Q851" i="2"/>
  <c r="Q850" i="2" s="1"/>
  <c r="Q849" i="2" s="1"/>
  <c r="Q848" i="2" s="1"/>
  <c r="P851" i="2"/>
  <c r="P850" i="2" s="1"/>
  <c r="P849" i="2" s="1"/>
  <c r="P848" i="2" s="1"/>
  <c r="L851" i="2"/>
  <c r="L850" i="2" s="1"/>
  <c r="L849" i="2" s="1"/>
  <c r="L848" i="2" s="1"/>
  <c r="K851" i="2"/>
  <c r="K850" i="2" s="1"/>
  <c r="K849" i="2" s="1"/>
  <c r="K848" i="2" s="1"/>
  <c r="J851" i="2"/>
  <c r="J850" i="2" s="1"/>
  <c r="J849" i="2" s="1"/>
  <c r="J848" i="2" s="1"/>
  <c r="I851" i="2"/>
  <c r="I850" i="2" s="1"/>
  <c r="I849" i="2" s="1"/>
  <c r="H851" i="2"/>
  <c r="G851" i="2"/>
  <c r="G850" i="2" s="1"/>
  <c r="G849" i="2" s="1"/>
  <c r="G848" i="2" s="1"/>
  <c r="O847" i="2"/>
  <c r="AB847" i="2" s="1"/>
  <c r="N847" i="2"/>
  <c r="AA847" i="2" s="1"/>
  <c r="M847" i="2"/>
  <c r="Z847" i="2" s="1"/>
  <c r="AC846" i="2"/>
  <c r="AC845" i="2" s="1"/>
  <c r="AC844" i="2" s="1"/>
  <c r="AC843" i="2" s="1"/>
  <c r="Y846" i="2"/>
  <c r="X846" i="2"/>
  <c r="X845" i="2" s="1"/>
  <c r="X844" i="2" s="1"/>
  <c r="X843" i="2" s="1"/>
  <c r="W846" i="2"/>
  <c r="W845" i="2" s="1"/>
  <c r="W844" i="2" s="1"/>
  <c r="W843" i="2" s="1"/>
  <c r="V846" i="2"/>
  <c r="V845" i="2" s="1"/>
  <c r="V844" i="2" s="1"/>
  <c r="V843" i="2" s="1"/>
  <c r="U846" i="2"/>
  <c r="U845" i="2" s="1"/>
  <c r="U844" i="2" s="1"/>
  <c r="U843" i="2" s="1"/>
  <c r="T846" i="2"/>
  <c r="T845" i="2" s="1"/>
  <c r="T844" i="2" s="1"/>
  <c r="T843" i="2" s="1"/>
  <c r="S846" i="2"/>
  <c r="S845" i="2" s="1"/>
  <c r="S844" i="2" s="1"/>
  <c r="S843" i="2" s="1"/>
  <c r="R846" i="2"/>
  <c r="R845" i="2" s="1"/>
  <c r="R844" i="2" s="1"/>
  <c r="R843" i="2" s="1"/>
  <c r="Q846" i="2"/>
  <c r="Q845" i="2" s="1"/>
  <c r="Q844" i="2" s="1"/>
  <c r="Q843" i="2" s="1"/>
  <c r="P846" i="2"/>
  <c r="P845" i="2" s="1"/>
  <c r="P844" i="2" s="1"/>
  <c r="P843" i="2" s="1"/>
  <c r="L846" i="2"/>
  <c r="L845" i="2" s="1"/>
  <c r="L844" i="2" s="1"/>
  <c r="L843" i="2" s="1"/>
  <c r="K846" i="2"/>
  <c r="K845" i="2" s="1"/>
  <c r="K844" i="2" s="1"/>
  <c r="K843" i="2" s="1"/>
  <c r="J846" i="2"/>
  <c r="J845" i="2" s="1"/>
  <c r="J844" i="2" s="1"/>
  <c r="J843" i="2" s="1"/>
  <c r="I846" i="2"/>
  <c r="I845" i="2" s="1"/>
  <c r="H846" i="2"/>
  <c r="G846" i="2"/>
  <c r="G845" i="2" s="1"/>
  <c r="G844" i="2" s="1"/>
  <c r="Y845" i="2"/>
  <c r="Y844" i="2" s="1"/>
  <c r="Y843" i="2" s="1"/>
  <c r="H845" i="2"/>
  <c r="H844" i="2" s="1"/>
  <c r="H843" i="2" s="1"/>
  <c r="O842" i="2"/>
  <c r="AB842" i="2" s="1"/>
  <c r="N842" i="2"/>
  <c r="AA842" i="2" s="1"/>
  <c r="M842" i="2"/>
  <c r="Z842" i="2" s="1"/>
  <c r="AC841" i="2"/>
  <c r="AC840" i="2" s="1"/>
  <c r="Y841" i="2"/>
  <c r="Y840" i="2" s="1"/>
  <c r="X841" i="2"/>
  <c r="X840" i="2" s="1"/>
  <c r="W841" i="2"/>
  <c r="W840" i="2" s="1"/>
  <c r="V841" i="2"/>
  <c r="V840" i="2" s="1"/>
  <c r="U841" i="2"/>
  <c r="U840" i="2" s="1"/>
  <c r="T841" i="2"/>
  <c r="T840" i="2" s="1"/>
  <c r="S841" i="2"/>
  <c r="S840" i="2" s="1"/>
  <c r="R841" i="2"/>
  <c r="R840" i="2" s="1"/>
  <c r="Q841" i="2"/>
  <c r="Q840" i="2" s="1"/>
  <c r="P841" i="2"/>
  <c r="P840" i="2" s="1"/>
  <c r="L841" i="2"/>
  <c r="L840" i="2" s="1"/>
  <c r="K841" i="2"/>
  <c r="K840" i="2" s="1"/>
  <c r="J841" i="2"/>
  <c r="I841" i="2"/>
  <c r="H841" i="2"/>
  <c r="H840" i="2" s="1"/>
  <c r="G841" i="2"/>
  <c r="G840" i="2" s="1"/>
  <c r="O839" i="2"/>
  <c r="AB839" i="2" s="1"/>
  <c r="N839" i="2"/>
  <c r="AA839" i="2" s="1"/>
  <c r="M839" i="2"/>
  <c r="Z839" i="2" s="1"/>
  <c r="AC838" i="2"/>
  <c r="AC837" i="2" s="1"/>
  <c r="Y838" i="2"/>
  <c r="Y837" i="2" s="1"/>
  <c r="X838" i="2"/>
  <c r="X837" i="2" s="1"/>
  <c r="W838" i="2"/>
  <c r="W837" i="2" s="1"/>
  <c r="V838" i="2"/>
  <c r="V837" i="2" s="1"/>
  <c r="U838" i="2"/>
  <c r="U837" i="2" s="1"/>
  <c r="T838" i="2"/>
  <c r="T837" i="2" s="1"/>
  <c r="S838" i="2"/>
  <c r="S837" i="2" s="1"/>
  <c r="R838" i="2"/>
  <c r="R837" i="2" s="1"/>
  <c r="Q838" i="2"/>
  <c r="Q837" i="2" s="1"/>
  <c r="P838" i="2"/>
  <c r="P837" i="2" s="1"/>
  <c r="L838" i="2"/>
  <c r="L837" i="2" s="1"/>
  <c r="K838" i="2"/>
  <c r="K837" i="2" s="1"/>
  <c r="J838" i="2"/>
  <c r="J837" i="2" s="1"/>
  <c r="I838" i="2"/>
  <c r="I837" i="2" s="1"/>
  <c r="H838" i="2"/>
  <c r="G838" i="2"/>
  <c r="O836" i="2"/>
  <c r="AB836" i="2" s="1"/>
  <c r="N836" i="2"/>
  <c r="AA836" i="2" s="1"/>
  <c r="M836" i="2"/>
  <c r="Z836" i="2" s="1"/>
  <c r="AC835" i="2"/>
  <c r="AC834" i="2" s="1"/>
  <c r="Y835" i="2"/>
  <c r="Y834" i="2" s="1"/>
  <c r="X835" i="2"/>
  <c r="X834" i="2" s="1"/>
  <c r="W835" i="2"/>
  <c r="W834" i="2" s="1"/>
  <c r="V835" i="2"/>
  <c r="V834" i="2" s="1"/>
  <c r="U835" i="2"/>
  <c r="U834" i="2" s="1"/>
  <c r="T835" i="2"/>
  <c r="T834" i="2" s="1"/>
  <c r="S835" i="2"/>
  <c r="S834" i="2" s="1"/>
  <c r="R835" i="2"/>
  <c r="R834" i="2" s="1"/>
  <c r="Q835" i="2"/>
  <c r="Q834" i="2" s="1"/>
  <c r="P835" i="2"/>
  <c r="P834" i="2" s="1"/>
  <c r="L835" i="2"/>
  <c r="L834" i="2" s="1"/>
  <c r="K835" i="2"/>
  <c r="K834" i="2" s="1"/>
  <c r="J835" i="2"/>
  <c r="J834" i="2" s="1"/>
  <c r="I835" i="2"/>
  <c r="I834" i="2" s="1"/>
  <c r="H835" i="2"/>
  <c r="G835" i="2"/>
  <c r="O829" i="2"/>
  <c r="AB829" i="2" s="1"/>
  <c r="N829" i="2"/>
  <c r="AA829" i="2" s="1"/>
  <c r="M829" i="2"/>
  <c r="Z829" i="2" s="1"/>
  <c r="AC828" i="2"/>
  <c r="AC827" i="2" s="1"/>
  <c r="AC826" i="2" s="1"/>
  <c r="AC825" i="2" s="1"/>
  <c r="Y828" i="2"/>
  <c r="Y827" i="2" s="1"/>
  <c r="Y826" i="2" s="1"/>
  <c r="Y825" i="2" s="1"/>
  <c r="X828" i="2"/>
  <c r="X827" i="2" s="1"/>
  <c r="X826" i="2" s="1"/>
  <c r="X825" i="2" s="1"/>
  <c r="W828" i="2"/>
  <c r="W827" i="2" s="1"/>
  <c r="W826" i="2" s="1"/>
  <c r="W825" i="2" s="1"/>
  <c r="V828" i="2"/>
  <c r="V827" i="2" s="1"/>
  <c r="V826" i="2" s="1"/>
  <c r="V825" i="2" s="1"/>
  <c r="U828" i="2"/>
  <c r="U827" i="2" s="1"/>
  <c r="U826" i="2" s="1"/>
  <c r="U825" i="2" s="1"/>
  <c r="T828" i="2"/>
  <c r="T827" i="2" s="1"/>
  <c r="T826" i="2" s="1"/>
  <c r="T825" i="2" s="1"/>
  <c r="S828" i="2"/>
  <c r="S827" i="2" s="1"/>
  <c r="S826" i="2" s="1"/>
  <c r="S825" i="2" s="1"/>
  <c r="R828" i="2"/>
  <c r="R827" i="2" s="1"/>
  <c r="R826" i="2" s="1"/>
  <c r="R825" i="2" s="1"/>
  <c r="Q828" i="2"/>
  <c r="Q827" i="2" s="1"/>
  <c r="Q826" i="2" s="1"/>
  <c r="Q825" i="2" s="1"/>
  <c r="P828" i="2"/>
  <c r="P827" i="2" s="1"/>
  <c r="P826" i="2" s="1"/>
  <c r="P825" i="2" s="1"/>
  <c r="L828" i="2"/>
  <c r="L827" i="2" s="1"/>
  <c r="K828" i="2"/>
  <c r="K827" i="2" s="1"/>
  <c r="K826" i="2" s="1"/>
  <c r="K825" i="2" s="1"/>
  <c r="J828" i="2"/>
  <c r="J827" i="2" s="1"/>
  <c r="J826" i="2" s="1"/>
  <c r="J825" i="2" s="1"/>
  <c r="I828" i="2"/>
  <c r="I827" i="2" s="1"/>
  <c r="I826" i="2" s="1"/>
  <c r="H828" i="2"/>
  <c r="G828" i="2"/>
  <c r="O824" i="2"/>
  <c r="AB824" i="2" s="1"/>
  <c r="N824" i="2"/>
  <c r="AA824" i="2" s="1"/>
  <c r="M824" i="2"/>
  <c r="Z824" i="2" s="1"/>
  <c r="AC823" i="2"/>
  <c r="AC822" i="2" s="1"/>
  <c r="AC821" i="2" s="1"/>
  <c r="AC820" i="2" s="1"/>
  <c r="Y823" i="2"/>
  <c r="X823" i="2"/>
  <c r="X822" i="2" s="1"/>
  <c r="X821" i="2" s="1"/>
  <c r="X820" i="2" s="1"/>
  <c r="W823" i="2"/>
  <c r="W822" i="2" s="1"/>
  <c r="W821" i="2" s="1"/>
  <c r="W820" i="2" s="1"/>
  <c r="V823" i="2"/>
  <c r="V822" i="2" s="1"/>
  <c r="V821" i="2" s="1"/>
  <c r="V820" i="2" s="1"/>
  <c r="U823" i="2"/>
  <c r="U822" i="2" s="1"/>
  <c r="U821" i="2" s="1"/>
  <c r="U820" i="2" s="1"/>
  <c r="T823" i="2"/>
  <c r="S823" i="2"/>
  <c r="S822" i="2" s="1"/>
  <c r="S821" i="2" s="1"/>
  <c r="S820" i="2" s="1"/>
  <c r="R823" i="2"/>
  <c r="R822" i="2" s="1"/>
  <c r="R821" i="2" s="1"/>
  <c r="R820" i="2" s="1"/>
  <c r="Q823" i="2"/>
  <c r="Q822" i="2" s="1"/>
  <c r="Q821" i="2" s="1"/>
  <c r="Q820" i="2" s="1"/>
  <c r="P823" i="2"/>
  <c r="P822" i="2" s="1"/>
  <c r="P821" i="2" s="1"/>
  <c r="P820" i="2" s="1"/>
  <c r="P819" i="2" s="1"/>
  <c r="L823" i="2"/>
  <c r="K823" i="2"/>
  <c r="K822" i="2" s="1"/>
  <c r="K821" i="2" s="1"/>
  <c r="K820" i="2" s="1"/>
  <c r="J823" i="2"/>
  <c r="J822" i="2" s="1"/>
  <c r="J821" i="2" s="1"/>
  <c r="J820" i="2" s="1"/>
  <c r="I823" i="2"/>
  <c r="I822" i="2" s="1"/>
  <c r="H823" i="2"/>
  <c r="H822" i="2" s="1"/>
  <c r="H821" i="2" s="1"/>
  <c r="G823" i="2"/>
  <c r="G822" i="2" s="1"/>
  <c r="G821" i="2" s="1"/>
  <c r="Y822" i="2"/>
  <c r="Y821" i="2" s="1"/>
  <c r="Y820" i="2" s="1"/>
  <c r="T822" i="2"/>
  <c r="T821" i="2" s="1"/>
  <c r="T820" i="2" s="1"/>
  <c r="L822" i="2"/>
  <c r="L821" i="2" s="1"/>
  <c r="L820" i="2" s="1"/>
  <c r="O818" i="2"/>
  <c r="AB818" i="2" s="1"/>
  <c r="N818" i="2"/>
  <c r="AA818" i="2" s="1"/>
  <c r="M818" i="2"/>
  <c r="Z818" i="2" s="1"/>
  <c r="AC817" i="2"/>
  <c r="AC816" i="2" s="1"/>
  <c r="AC815" i="2" s="1"/>
  <c r="AC814" i="2" s="1"/>
  <c r="AC813" i="2" s="1"/>
  <c r="Y817" i="2"/>
  <c r="Y816" i="2" s="1"/>
  <c r="Y815" i="2" s="1"/>
  <c r="Y814" i="2" s="1"/>
  <c r="Y813" i="2" s="1"/>
  <c r="X817" i="2"/>
  <c r="X816" i="2" s="1"/>
  <c r="X815" i="2" s="1"/>
  <c r="X814" i="2" s="1"/>
  <c r="X813" i="2" s="1"/>
  <c r="W817" i="2"/>
  <c r="W816" i="2" s="1"/>
  <c r="W815" i="2" s="1"/>
  <c r="W814" i="2" s="1"/>
  <c r="W813" i="2" s="1"/>
  <c r="V817" i="2"/>
  <c r="V816" i="2" s="1"/>
  <c r="V815" i="2" s="1"/>
  <c r="V814" i="2" s="1"/>
  <c r="V813" i="2" s="1"/>
  <c r="U817" i="2"/>
  <c r="U816" i="2" s="1"/>
  <c r="U815" i="2" s="1"/>
  <c r="U814" i="2" s="1"/>
  <c r="U813" i="2" s="1"/>
  <c r="T817" i="2"/>
  <c r="T816" i="2" s="1"/>
  <c r="T815" i="2" s="1"/>
  <c r="T814" i="2" s="1"/>
  <c r="T813" i="2" s="1"/>
  <c r="S817" i="2"/>
  <c r="S816" i="2" s="1"/>
  <c r="S815" i="2" s="1"/>
  <c r="S814" i="2" s="1"/>
  <c r="S813" i="2" s="1"/>
  <c r="R817" i="2"/>
  <c r="R816" i="2" s="1"/>
  <c r="R815" i="2" s="1"/>
  <c r="R814" i="2" s="1"/>
  <c r="R813" i="2" s="1"/>
  <c r="Q817" i="2"/>
  <c r="Q816" i="2" s="1"/>
  <c r="Q815" i="2" s="1"/>
  <c r="Q814" i="2" s="1"/>
  <c r="Q813" i="2" s="1"/>
  <c r="P817" i="2"/>
  <c r="P816" i="2" s="1"/>
  <c r="P815" i="2" s="1"/>
  <c r="P814" i="2" s="1"/>
  <c r="P813" i="2" s="1"/>
  <c r="L817" i="2"/>
  <c r="L816" i="2" s="1"/>
  <c r="L815" i="2" s="1"/>
  <c r="L814" i="2" s="1"/>
  <c r="L813" i="2" s="1"/>
  <c r="K817" i="2"/>
  <c r="K816" i="2" s="1"/>
  <c r="J817" i="2"/>
  <c r="J816" i="2" s="1"/>
  <c r="J815" i="2" s="1"/>
  <c r="J814" i="2" s="1"/>
  <c r="J813" i="2" s="1"/>
  <c r="I817" i="2"/>
  <c r="H817" i="2"/>
  <c r="H816" i="2" s="1"/>
  <c r="H815" i="2" s="1"/>
  <c r="G817" i="2"/>
  <c r="AA811" i="2"/>
  <c r="O811" i="2"/>
  <c r="AB811" i="2" s="1"/>
  <c r="N811" i="2"/>
  <c r="M811" i="2"/>
  <c r="Z811" i="2" s="1"/>
  <c r="AC810" i="2"/>
  <c r="AC809" i="2" s="1"/>
  <c r="Y810" i="2"/>
  <c r="X810" i="2"/>
  <c r="X809" i="2" s="1"/>
  <c r="W810" i="2"/>
  <c r="W809" i="2" s="1"/>
  <c r="V810" i="2"/>
  <c r="V809" i="2" s="1"/>
  <c r="U810" i="2"/>
  <c r="U809" i="2" s="1"/>
  <c r="T810" i="2"/>
  <c r="T809" i="2" s="1"/>
  <c r="S810" i="2"/>
  <c r="S809" i="2" s="1"/>
  <c r="R810" i="2"/>
  <c r="R809" i="2" s="1"/>
  <c r="Q810" i="2"/>
  <c r="Q809" i="2" s="1"/>
  <c r="P810" i="2"/>
  <c r="P809" i="2" s="1"/>
  <c r="L810" i="2"/>
  <c r="L809" i="2" s="1"/>
  <c r="K810" i="2"/>
  <c r="K809" i="2" s="1"/>
  <c r="J810" i="2"/>
  <c r="J809" i="2" s="1"/>
  <c r="I810" i="2"/>
  <c r="H810" i="2"/>
  <c r="H809" i="2" s="1"/>
  <c r="G810" i="2"/>
  <c r="Y809" i="2"/>
  <c r="I809" i="2"/>
  <c r="O808" i="2"/>
  <c r="AB808" i="2" s="1"/>
  <c r="N808" i="2"/>
  <c r="AA808" i="2" s="1"/>
  <c r="M808" i="2"/>
  <c r="Z808" i="2" s="1"/>
  <c r="AC807" i="2"/>
  <c r="AC806" i="2" s="1"/>
  <c r="Y807" i="2"/>
  <c r="Y806" i="2" s="1"/>
  <c r="X807" i="2"/>
  <c r="X806" i="2" s="1"/>
  <c r="W807" i="2"/>
  <c r="W806" i="2" s="1"/>
  <c r="V807" i="2"/>
  <c r="V806" i="2" s="1"/>
  <c r="U807" i="2"/>
  <c r="U806" i="2" s="1"/>
  <c r="T807" i="2"/>
  <c r="T806" i="2" s="1"/>
  <c r="S807" i="2"/>
  <c r="S806" i="2" s="1"/>
  <c r="R807" i="2"/>
  <c r="R806" i="2" s="1"/>
  <c r="Q807" i="2"/>
  <c r="Q806" i="2" s="1"/>
  <c r="P807" i="2"/>
  <c r="P806" i="2" s="1"/>
  <c r="L807" i="2"/>
  <c r="L806" i="2" s="1"/>
  <c r="K807" i="2"/>
  <c r="K806" i="2" s="1"/>
  <c r="J807" i="2"/>
  <c r="J806" i="2" s="1"/>
  <c r="I807" i="2"/>
  <c r="I806" i="2" s="1"/>
  <c r="H807" i="2"/>
  <c r="H806" i="2" s="1"/>
  <c r="G807" i="2"/>
  <c r="O805" i="2"/>
  <c r="AB805" i="2" s="1"/>
  <c r="N805" i="2"/>
  <c r="AA805" i="2" s="1"/>
  <c r="M805" i="2"/>
  <c r="Z805" i="2" s="1"/>
  <c r="AC804" i="2"/>
  <c r="Y804" i="2"/>
  <c r="X804" i="2"/>
  <c r="W804" i="2"/>
  <c r="V804" i="2"/>
  <c r="U804" i="2"/>
  <c r="T804" i="2"/>
  <c r="S804" i="2"/>
  <c r="R804" i="2"/>
  <c r="Q804" i="2"/>
  <c r="P804" i="2"/>
  <c r="L804" i="2"/>
  <c r="K804" i="2"/>
  <c r="J804" i="2"/>
  <c r="I804" i="2"/>
  <c r="H804" i="2"/>
  <c r="G804" i="2"/>
  <c r="N803" i="2"/>
  <c r="AA803" i="2" s="1"/>
  <c r="I803" i="2"/>
  <c r="I802" i="2" s="1"/>
  <c r="H803" i="2"/>
  <c r="G803" i="2"/>
  <c r="M803" i="2" s="1"/>
  <c r="Z803" i="2" s="1"/>
  <c r="AC802" i="2"/>
  <c r="Y802" i="2"/>
  <c r="X802" i="2"/>
  <c r="W802" i="2"/>
  <c r="V802" i="2"/>
  <c r="U802" i="2"/>
  <c r="T802" i="2"/>
  <c r="S802" i="2"/>
  <c r="R802" i="2"/>
  <c r="Q802" i="2"/>
  <c r="P802" i="2"/>
  <c r="L802" i="2"/>
  <c r="K802" i="2"/>
  <c r="J802" i="2"/>
  <c r="H802" i="2"/>
  <c r="H801" i="2" s="1"/>
  <c r="O799" i="2"/>
  <c r="AB799" i="2" s="1"/>
  <c r="N799" i="2"/>
  <c r="AA799" i="2" s="1"/>
  <c r="M799" i="2"/>
  <c r="Z799" i="2" s="1"/>
  <c r="AC798" i="2"/>
  <c r="AC797" i="2" s="1"/>
  <c r="Y798" i="2"/>
  <c r="Y797" i="2" s="1"/>
  <c r="X798" i="2"/>
  <c r="X797" i="2" s="1"/>
  <c r="W798" i="2"/>
  <c r="W797" i="2" s="1"/>
  <c r="V798" i="2"/>
  <c r="V797" i="2" s="1"/>
  <c r="U798" i="2"/>
  <c r="U797" i="2" s="1"/>
  <c r="T798" i="2"/>
  <c r="T797" i="2" s="1"/>
  <c r="S798" i="2"/>
  <c r="S797" i="2" s="1"/>
  <c r="R798" i="2"/>
  <c r="R797" i="2" s="1"/>
  <c r="Q798" i="2"/>
  <c r="Q797" i="2" s="1"/>
  <c r="P798" i="2"/>
  <c r="P797" i="2" s="1"/>
  <c r="L798" i="2"/>
  <c r="L797" i="2" s="1"/>
  <c r="K798" i="2"/>
  <c r="K797" i="2" s="1"/>
  <c r="J798" i="2"/>
  <c r="J797" i="2" s="1"/>
  <c r="I798" i="2"/>
  <c r="I797" i="2" s="1"/>
  <c r="H798" i="2"/>
  <c r="G798" i="2"/>
  <c r="G797" i="2" s="1"/>
  <c r="O796" i="2"/>
  <c r="AB796" i="2" s="1"/>
  <c r="N796" i="2"/>
  <c r="AA796" i="2" s="1"/>
  <c r="M796" i="2"/>
  <c r="Z796" i="2" s="1"/>
  <c r="AC795" i="2"/>
  <c r="AC794" i="2" s="1"/>
  <c r="Y795" i="2"/>
  <c r="X795" i="2"/>
  <c r="W795" i="2"/>
  <c r="W794" i="2" s="1"/>
  <c r="V795" i="2"/>
  <c r="V794" i="2" s="1"/>
  <c r="U795" i="2"/>
  <c r="U794" i="2" s="1"/>
  <c r="T795" i="2"/>
  <c r="T794" i="2" s="1"/>
  <c r="S795" i="2"/>
  <c r="S794" i="2" s="1"/>
  <c r="R795" i="2"/>
  <c r="R794" i="2" s="1"/>
  <c r="Q795" i="2"/>
  <c r="Q794" i="2" s="1"/>
  <c r="P795" i="2"/>
  <c r="P794" i="2" s="1"/>
  <c r="L795" i="2"/>
  <c r="L794" i="2" s="1"/>
  <c r="K795" i="2"/>
  <c r="K794" i="2" s="1"/>
  <c r="J795" i="2"/>
  <c r="J794" i="2" s="1"/>
  <c r="I795" i="2"/>
  <c r="H795" i="2"/>
  <c r="G795" i="2"/>
  <c r="G794" i="2" s="1"/>
  <c r="Y794" i="2"/>
  <c r="X794" i="2"/>
  <c r="O793" i="2"/>
  <c r="AB793" i="2" s="1"/>
  <c r="N793" i="2"/>
  <c r="AA793" i="2" s="1"/>
  <c r="M793" i="2"/>
  <c r="Z793" i="2" s="1"/>
  <c r="AC792" i="2"/>
  <c r="AC791" i="2" s="1"/>
  <c r="Y792" i="2"/>
  <c r="X792" i="2"/>
  <c r="X791" i="2" s="1"/>
  <c r="W792" i="2"/>
  <c r="W791" i="2" s="1"/>
  <c r="V792" i="2"/>
  <c r="V791" i="2" s="1"/>
  <c r="U792" i="2"/>
  <c r="U791" i="2" s="1"/>
  <c r="T792" i="2"/>
  <c r="T791" i="2" s="1"/>
  <c r="S792" i="2"/>
  <c r="S791" i="2" s="1"/>
  <c r="R792" i="2"/>
  <c r="R791" i="2" s="1"/>
  <c r="Q792" i="2"/>
  <c r="Q791" i="2" s="1"/>
  <c r="P792" i="2"/>
  <c r="P791" i="2" s="1"/>
  <c r="L792" i="2"/>
  <c r="L791" i="2" s="1"/>
  <c r="K792" i="2"/>
  <c r="K791" i="2" s="1"/>
  <c r="J792" i="2"/>
  <c r="J791" i="2" s="1"/>
  <c r="I792" i="2"/>
  <c r="H792" i="2"/>
  <c r="H791" i="2" s="1"/>
  <c r="G792" i="2"/>
  <c r="G791" i="2" s="1"/>
  <c r="Y791" i="2"/>
  <c r="I790" i="2"/>
  <c r="O790" i="2" s="1"/>
  <c r="AB790" i="2" s="1"/>
  <c r="H790" i="2"/>
  <c r="G790" i="2"/>
  <c r="G789" i="2" s="1"/>
  <c r="AC789" i="2"/>
  <c r="Y789" i="2"/>
  <c r="X789" i="2"/>
  <c r="W789" i="2"/>
  <c r="V789" i="2"/>
  <c r="U789" i="2"/>
  <c r="T789" i="2"/>
  <c r="S789" i="2"/>
  <c r="R789" i="2"/>
  <c r="Q789" i="2"/>
  <c r="P789" i="2"/>
  <c r="L789" i="2"/>
  <c r="K789" i="2"/>
  <c r="J789" i="2"/>
  <c r="I788" i="2"/>
  <c r="O788" i="2" s="1"/>
  <c r="AB788" i="2" s="1"/>
  <c r="H788" i="2"/>
  <c r="N788" i="2" s="1"/>
  <c r="AA788" i="2" s="1"/>
  <c r="G788" i="2"/>
  <c r="G787" i="2" s="1"/>
  <c r="AC787" i="2"/>
  <c r="Y787" i="2"/>
  <c r="X787" i="2"/>
  <c r="W787" i="2"/>
  <c r="V787" i="2"/>
  <c r="U787" i="2"/>
  <c r="T787" i="2"/>
  <c r="S787" i="2"/>
  <c r="R787" i="2"/>
  <c r="Q787" i="2"/>
  <c r="P787" i="2"/>
  <c r="L787" i="2"/>
  <c r="K787" i="2"/>
  <c r="J787" i="2"/>
  <c r="I787" i="2"/>
  <c r="O785" i="2"/>
  <c r="AB785" i="2" s="1"/>
  <c r="N785" i="2"/>
  <c r="AA785" i="2" s="1"/>
  <c r="M785" i="2"/>
  <c r="Z785" i="2" s="1"/>
  <c r="AC784" i="2"/>
  <c r="AC783" i="2" s="1"/>
  <c r="Y784" i="2"/>
  <c r="Y783" i="2" s="1"/>
  <c r="X784" i="2"/>
  <c r="X783" i="2" s="1"/>
  <c r="W784" i="2"/>
  <c r="W783" i="2" s="1"/>
  <c r="V784" i="2"/>
  <c r="V783" i="2" s="1"/>
  <c r="U784" i="2"/>
  <c r="U783" i="2" s="1"/>
  <c r="T784" i="2"/>
  <c r="T783" i="2" s="1"/>
  <c r="S784" i="2"/>
  <c r="S783" i="2" s="1"/>
  <c r="R784" i="2"/>
  <c r="R783" i="2" s="1"/>
  <c r="Q784" i="2"/>
  <c r="Q783" i="2" s="1"/>
  <c r="P784" i="2"/>
  <c r="P783" i="2" s="1"/>
  <c r="L784" i="2"/>
  <c r="L783" i="2" s="1"/>
  <c r="K784" i="2"/>
  <c r="K783" i="2" s="1"/>
  <c r="J784" i="2"/>
  <c r="J783" i="2" s="1"/>
  <c r="I784" i="2"/>
  <c r="I783" i="2" s="1"/>
  <c r="H784" i="2"/>
  <c r="H783" i="2" s="1"/>
  <c r="G784" i="2"/>
  <c r="G783" i="2" s="1"/>
  <c r="O781" i="2"/>
  <c r="AB781" i="2" s="1"/>
  <c r="N781" i="2"/>
  <c r="AA781" i="2" s="1"/>
  <c r="M781" i="2"/>
  <c r="Z781" i="2" s="1"/>
  <c r="AC780" i="2"/>
  <c r="AC779" i="2" s="1"/>
  <c r="AC778" i="2" s="1"/>
  <c r="Y780" i="2"/>
  <c r="Y779" i="2" s="1"/>
  <c r="Y778" i="2" s="1"/>
  <c r="X780" i="2"/>
  <c r="X779" i="2" s="1"/>
  <c r="X778" i="2" s="1"/>
  <c r="W780" i="2"/>
  <c r="W779" i="2" s="1"/>
  <c r="W778" i="2" s="1"/>
  <c r="V780" i="2"/>
  <c r="V779" i="2" s="1"/>
  <c r="V778" i="2" s="1"/>
  <c r="U780" i="2"/>
  <c r="U779" i="2" s="1"/>
  <c r="U778" i="2" s="1"/>
  <c r="T780" i="2"/>
  <c r="T779" i="2" s="1"/>
  <c r="T778" i="2" s="1"/>
  <c r="S780" i="2"/>
  <c r="S779" i="2" s="1"/>
  <c r="S778" i="2" s="1"/>
  <c r="R780" i="2"/>
  <c r="R779" i="2" s="1"/>
  <c r="R778" i="2" s="1"/>
  <c r="Q780" i="2"/>
  <c r="Q779" i="2" s="1"/>
  <c r="Q778" i="2" s="1"/>
  <c r="P780" i="2"/>
  <c r="P779" i="2" s="1"/>
  <c r="P778" i="2" s="1"/>
  <c r="L780" i="2"/>
  <c r="L779" i="2" s="1"/>
  <c r="L778" i="2" s="1"/>
  <c r="K780" i="2"/>
  <c r="K779" i="2" s="1"/>
  <c r="K778" i="2" s="1"/>
  <c r="J780" i="2"/>
  <c r="I780" i="2"/>
  <c r="I779" i="2" s="1"/>
  <c r="H780" i="2"/>
  <c r="H779" i="2" s="1"/>
  <c r="G780" i="2"/>
  <c r="G779" i="2" s="1"/>
  <c r="G778" i="2" s="1"/>
  <c r="J779" i="2"/>
  <c r="J778" i="2" s="1"/>
  <c r="O775" i="2"/>
  <c r="AB775" i="2" s="1"/>
  <c r="N775" i="2"/>
  <c r="AA775" i="2" s="1"/>
  <c r="M775" i="2"/>
  <c r="Z775" i="2" s="1"/>
  <c r="AC774" i="2"/>
  <c r="Y774" i="2"/>
  <c r="X774" i="2"/>
  <c r="W774" i="2"/>
  <c r="V774" i="2"/>
  <c r="U774" i="2"/>
  <c r="T774" i="2"/>
  <c r="S774" i="2"/>
  <c r="R774" i="2"/>
  <c r="Q774" i="2"/>
  <c r="P774" i="2"/>
  <c r="L774" i="2"/>
  <c r="K774" i="2"/>
  <c r="J774" i="2"/>
  <c r="I774" i="2"/>
  <c r="H774" i="2"/>
  <c r="G774" i="2"/>
  <c r="O773" i="2"/>
  <c r="AB773" i="2" s="1"/>
  <c r="N773" i="2"/>
  <c r="AA773" i="2" s="1"/>
  <c r="M773" i="2"/>
  <c r="Z773" i="2" s="1"/>
  <c r="AC772" i="2"/>
  <c r="Y772" i="2"/>
  <c r="X772" i="2"/>
  <c r="W772" i="2"/>
  <c r="V772" i="2"/>
  <c r="U772" i="2"/>
  <c r="T772" i="2"/>
  <c r="S772" i="2"/>
  <c r="R772" i="2"/>
  <c r="Q772" i="2"/>
  <c r="P772" i="2"/>
  <c r="L772" i="2"/>
  <c r="K772" i="2"/>
  <c r="J772" i="2"/>
  <c r="I772" i="2"/>
  <c r="H772" i="2"/>
  <c r="G772" i="2"/>
  <c r="O771" i="2"/>
  <c r="AB771" i="2" s="1"/>
  <c r="N771" i="2"/>
  <c r="AA771" i="2" s="1"/>
  <c r="M771" i="2"/>
  <c r="Z771" i="2" s="1"/>
  <c r="AC770" i="2"/>
  <c r="Y770" i="2"/>
  <c r="X770" i="2"/>
  <c r="W770" i="2"/>
  <c r="V770" i="2"/>
  <c r="V769" i="2" s="1"/>
  <c r="U770" i="2"/>
  <c r="T770" i="2"/>
  <c r="S770" i="2"/>
  <c r="R770" i="2"/>
  <c r="Q770" i="2"/>
  <c r="P770" i="2"/>
  <c r="L770" i="2"/>
  <c r="K770" i="2"/>
  <c r="J770" i="2"/>
  <c r="I770" i="2"/>
  <c r="H770" i="2"/>
  <c r="G770" i="2"/>
  <c r="O768" i="2"/>
  <c r="AB768" i="2" s="1"/>
  <c r="N768" i="2"/>
  <c r="AA768" i="2" s="1"/>
  <c r="M768" i="2"/>
  <c r="Z768" i="2" s="1"/>
  <c r="AC767" i="2"/>
  <c r="AC766" i="2" s="1"/>
  <c r="Y767" i="2"/>
  <c r="Y766" i="2" s="1"/>
  <c r="X767" i="2"/>
  <c r="X766" i="2" s="1"/>
  <c r="W767" i="2"/>
  <c r="W766" i="2" s="1"/>
  <c r="V767" i="2"/>
  <c r="V766" i="2" s="1"/>
  <c r="U767" i="2"/>
  <c r="T767" i="2"/>
  <c r="T766" i="2" s="1"/>
  <c r="S767" i="2"/>
  <c r="S766" i="2" s="1"/>
  <c r="R767" i="2"/>
  <c r="R766" i="2" s="1"/>
  <c r="Q767" i="2"/>
  <c r="Q766" i="2" s="1"/>
  <c r="P767" i="2"/>
  <c r="P766" i="2" s="1"/>
  <c r="L767" i="2"/>
  <c r="L766" i="2" s="1"/>
  <c r="K767" i="2"/>
  <c r="K766" i="2" s="1"/>
  <c r="J767" i="2"/>
  <c r="J766" i="2" s="1"/>
  <c r="I767" i="2"/>
  <c r="H767" i="2"/>
  <c r="H766" i="2" s="1"/>
  <c r="G767" i="2"/>
  <c r="G766" i="2" s="1"/>
  <c r="U766" i="2"/>
  <c r="O763" i="2"/>
  <c r="AB763" i="2" s="1"/>
  <c r="N763" i="2"/>
  <c r="AA763" i="2" s="1"/>
  <c r="M763" i="2"/>
  <c r="Z763" i="2" s="1"/>
  <c r="AC762" i="2"/>
  <c r="Y762" i="2"/>
  <c r="X762" i="2"/>
  <c r="W762" i="2"/>
  <c r="V762" i="2"/>
  <c r="U762" i="2"/>
  <c r="T762" i="2"/>
  <c r="S762" i="2"/>
  <c r="R762" i="2"/>
  <c r="Q762" i="2"/>
  <c r="P762" i="2"/>
  <c r="L762" i="2"/>
  <c r="K762" i="2"/>
  <c r="J762" i="2"/>
  <c r="I762" i="2"/>
  <c r="H762" i="2"/>
  <c r="G762" i="2"/>
  <c r="O761" i="2"/>
  <c r="AB761" i="2" s="1"/>
  <c r="N761" i="2"/>
  <c r="AA761" i="2" s="1"/>
  <c r="M761" i="2"/>
  <c r="Z761" i="2" s="1"/>
  <c r="AC760" i="2"/>
  <c r="Y760" i="2"/>
  <c r="X760" i="2"/>
  <c r="W760" i="2"/>
  <c r="V760" i="2"/>
  <c r="U760" i="2"/>
  <c r="T760" i="2"/>
  <c r="S760" i="2"/>
  <c r="R760" i="2"/>
  <c r="Q760" i="2"/>
  <c r="P760" i="2"/>
  <c r="L760" i="2"/>
  <c r="K760" i="2"/>
  <c r="J760" i="2"/>
  <c r="I760" i="2"/>
  <c r="I759" i="2" s="1"/>
  <c r="I758" i="2" s="1"/>
  <c r="H760" i="2"/>
  <c r="G760" i="2"/>
  <c r="O753" i="2"/>
  <c r="AB753" i="2" s="1"/>
  <c r="N753" i="2"/>
  <c r="AA753" i="2" s="1"/>
  <c r="M753" i="2"/>
  <c r="Z753" i="2" s="1"/>
  <c r="O752" i="2"/>
  <c r="AB752" i="2" s="1"/>
  <c r="N752" i="2"/>
  <c r="AA752" i="2" s="1"/>
  <c r="M752" i="2"/>
  <c r="Z752" i="2" s="1"/>
  <c r="AC751" i="2"/>
  <c r="AC750" i="2" s="1"/>
  <c r="AC749" i="2" s="1"/>
  <c r="Y751" i="2"/>
  <c r="Y750" i="2" s="1"/>
  <c r="Y749" i="2" s="1"/>
  <c r="X751" i="2"/>
  <c r="X750" i="2" s="1"/>
  <c r="X749" i="2" s="1"/>
  <c r="W751" i="2"/>
  <c r="W750" i="2" s="1"/>
  <c r="W749" i="2" s="1"/>
  <c r="V751" i="2"/>
  <c r="V750" i="2" s="1"/>
  <c r="V749" i="2" s="1"/>
  <c r="U751" i="2"/>
  <c r="T751" i="2"/>
  <c r="T750" i="2" s="1"/>
  <c r="T749" i="2" s="1"/>
  <c r="S751" i="2"/>
  <c r="S750" i="2" s="1"/>
  <c r="S749" i="2" s="1"/>
  <c r="R751" i="2"/>
  <c r="R750" i="2" s="1"/>
  <c r="R749" i="2" s="1"/>
  <c r="Q751" i="2"/>
  <c r="Q750" i="2" s="1"/>
  <c r="Q749" i="2" s="1"/>
  <c r="P751" i="2"/>
  <c r="P750" i="2" s="1"/>
  <c r="P749" i="2" s="1"/>
  <c r="L751" i="2"/>
  <c r="L750" i="2" s="1"/>
  <c r="L749" i="2" s="1"/>
  <c r="K751" i="2"/>
  <c r="K750" i="2" s="1"/>
  <c r="K749" i="2" s="1"/>
  <c r="J751" i="2"/>
  <c r="J750" i="2" s="1"/>
  <c r="J749" i="2" s="1"/>
  <c r="I751" i="2"/>
  <c r="H751" i="2"/>
  <c r="H750" i="2" s="1"/>
  <c r="G751" i="2"/>
  <c r="G750" i="2" s="1"/>
  <c r="U750" i="2"/>
  <c r="U749" i="2" s="1"/>
  <c r="O748" i="2"/>
  <c r="AB748" i="2" s="1"/>
  <c r="N748" i="2"/>
  <c r="AA748" i="2" s="1"/>
  <c r="M748" i="2"/>
  <c r="Z748" i="2" s="1"/>
  <c r="AC747" i="2"/>
  <c r="Y747" i="2"/>
  <c r="X747" i="2"/>
  <c r="W747" i="2"/>
  <c r="V747" i="2"/>
  <c r="U747" i="2"/>
  <c r="T747" i="2"/>
  <c r="S747" i="2"/>
  <c r="R747" i="2"/>
  <c r="Q747" i="2"/>
  <c r="P747" i="2"/>
  <c r="L747" i="2"/>
  <c r="K747" i="2"/>
  <c r="J747" i="2"/>
  <c r="I747" i="2"/>
  <c r="H747" i="2"/>
  <c r="G747" i="2"/>
  <c r="O746" i="2"/>
  <c r="AB746" i="2" s="1"/>
  <c r="N746" i="2"/>
  <c r="AA746" i="2" s="1"/>
  <c r="M746" i="2"/>
  <c r="Z746" i="2" s="1"/>
  <c r="AC745" i="2"/>
  <c r="AC744" i="2" s="1"/>
  <c r="AC743" i="2" s="1"/>
  <c r="Y745" i="2"/>
  <c r="X745" i="2"/>
  <c r="W745" i="2"/>
  <c r="V745" i="2"/>
  <c r="V744" i="2" s="1"/>
  <c r="V743" i="2" s="1"/>
  <c r="U745" i="2"/>
  <c r="T745" i="2"/>
  <c r="S745" i="2"/>
  <c r="R745" i="2"/>
  <c r="R744" i="2" s="1"/>
  <c r="R743" i="2" s="1"/>
  <c r="Q745" i="2"/>
  <c r="P745" i="2"/>
  <c r="L745" i="2"/>
  <c r="K745" i="2"/>
  <c r="J745" i="2"/>
  <c r="I745" i="2"/>
  <c r="H745" i="2"/>
  <c r="G745" i="2"/>
  <c r="O742" i="2"/>
  <c r="AB742" i="2" s="1"/>
  <c r="N742" i="2"/>
  <c r="AA742" i="2" s="1"/>
  <c r="M742" i="2"/>
  <c r="Z742" i="2" s="1"/>
  <c r="O741" i="2"/>
  <c r="AB741" i="2" s="1"/>
  <c r="N741" i="2"/>
  <c r="AA741" i="2" s="1"/>
  <c r="M741" i="2"/>
  <c r="Z741" i="2" s="1"/>
  <c r="AC740" i="2"/>
  <c r="AC739" i="2" s="1"/>
  <c r="AC738" i="2" s="1"/>
  <c r="Y740" i="2"/>
  <c r="Y739" i="2" s="1"/>
  <c r="Y738" i="2" s="1"/>
  <c r="X740" i="2"/>
  <c r="X739" i="2" s="1"/>
  <c r="X738" i="2" s="1"/>
  <c r="W740" i="2"/>
  <c r="W739" i="2" s="1"/>
  <c r="W738" i="2" s="1"/>
  <c r="V740" i="2"/>
  <c r="V739" i="2" s="1"/>
  <c r="V738" i="2" s="1"/>
  <c r="U740" i="2"/>
  <c r="U739" i="2" s="1"/>
  <c r="U738" i="2" s="1"/>
  <c r="T740" i="2"/>
  <c r="T739" i="2" s="1"/>
  <c r="T738" i="2" s="1"/>
  <c r="S740" i="2"/>
  <c r="S739" i="2" s="1"/>
  <c r="S738" i="2" s="1"/>
  <c r="R740" i="2"/>
  <c r="R739" i="2" s="1"/>
  <c r="R738" i="2" s="1"/>
  <c r="Q740" i="2"/>
  <c r="Q739" i="2" s="1"/>
  <c r="Q738" i="2" s="1"/>
  <c r="P740" i="2"/>
  <c r="P739" i="2" s="1"/>
  <c r="P738" i="2" s="1"/>
  <c r="L740" i="2"/>
  <c r="L739" i="2" s="1"/>
  <c r="L738" i="2" s="1"/>
  <c r="K740" i="2"/>
  <c r="K739" i="2" s="1"/>
  <c r="K738" i="2" s="1"/>
  <c r="J740" i="2"/>
  <c r="J739" i="2" s="1"/>
  <c r="J738" i="2" s="1"/>
  <c r="I740" i="2"/>
  <c r="I739" i="2" s="1"/>
  <c r="H740" i="2"/>
  <c r="H739" i="2" s="1"/>
  <c r="G740" i="2"/>
  <c r="G739" i="2" s="1"/>
  <c r="G738" i="2" s="1"/>
  <c r="O737" i="2"/>
  <c r="AB737" i="2" s="1"/>
  <c r="N737" i="2"/>
  <c r="AA737" i="2" s="1"/>
  <c r="M737" i="2"/>
  <c r="Z737" i="2" s="1"/>
  <c r="AC736" i="2"/>
  <c r="Y736" i="2"/>
  <c r="X736" i="2"/>
  <c r="W736" i="2"/>
  <c r="V736" i="2"/>
  <c r="U736" i="2"/>
  <c r="T736" i="2"/>
  <c r="S736" i="2"/>
  <c r="R736" i="2"/>
  <c r="Q736" i="2"/>
  <c r="P736" i="2"/>
  <c r="L736" i="2"/>
  <c r="K736" i="2"/>
  <c r="J736" i="2"/>
  <c r="I736" i="2"/>
  <c r="H736" i="2"/>
  <c r="G736" i="2"/>
  <c r="O735" i="2"/>
  <c r="AB735" i="2" s="1"/>
  <c r="N735" i="2"/>
  <c r="AA735" i="2" s="1"/>
  <c r="M735" i="2"/>
  <c r="Z735" i="2" s="1"/>
  <c r="AC734" i="2"/>
  <c r="Y734" i="2"/>
  <c r="X734" i="2"/>
  <c r="X733" i="2" s="1"/>
  <c r="X732" i="2" s="1"/>
  <c r="W734" i="2"/>
  <c r="V734" i="2"/>
  <c r="V733" i="2" s="1"/>
  <c r="V732" i="2" s="1"/>
  <c r="U734" i="2"/>
  <c r="T734" i="2"/>
  <c r="T733" i="2" s="1"/>
  <c r="T732" i="2" s="1"/>
  <c r="S734" i="2"/>
  <c r="R734" i="2"/>
  <c r="Q734" i="2"/>
  <c r="P734" i="2"/>
  <c r="P733" i="2" s="1"/>
  <c r="P732" i="2" s="1"/>
  <c r="L734" i="2"/>
  <c r="L733" i="2" s="1"/>
  <c r="L732" i="2" s="1"/>
  <c r="K734" i="2"/>
  <c r="K733" i="2" s="1"/>
  <c r="K732" i="2" s="1"/>
  <c r="J734" i="2"/>
  <c r="I734" i="2"/>
  <c r="I733" i="2" s="1"/>
  <c r="H734" i="2"/>
  <c r="H733" i="2" s="1"/>
  <c r="G734" i="2"/>
  <c r="J733" i="2"/>
  <c r="J732" i="2" s="1"/>
  <c r="O729" i="2"/>
  <c r="AB729" i="2" s="1"/>
  <c r="N729" i="2"/>
  <c r="AA729" i="2" s="1"/>
  <c r="M729" i="2"/>
  <c r="Z729" i="2" s="1"/>
  <c r="AC728" i="2"/>
  <c r="Y728" i="2"/>
  <c r="X728" i="2"/>
  <c r="W728" i="2"/>
  <c r="V728" i="2"/>
  <c r="U728" i="2"/>
  <c r="T728" i="2"/>
  <c r="S728" i="2"/>
  <c r="R728" i="2"/>
  <c r="Q728" i="2"/>
  <c r="P728" i="2"/>
  <c r="L728" i="2"/>
  <c r="K728" i="2"/>
  <c r="J728" i="2"/>
  <c r="I728" i="2"/>
  <c r="H728" i="2"/>
  <c r="G728" i="2"/>
  <c r="O727" i="2"/>
  <c r="AB727" i="2" s="1"/>
  <c r="N727" i="2"/>
  <c r="AA727" i="2" s="1"/>
  <c r="M727" i="2"/>
  <c r="Z727" i="2" s="1"/>
  <c r="AC726" i="2"/>
  <c r="Y726" i="2"/>
  <c r="X726" i="2"/>
  <c r="X725" i="2" s="1"/>
  <c r="X724" i="2" s="1"/>
  <c r="X723" i="2" s="1"/>
  <c r="X722" i="2" s="1"/>
  <c r="W726" i="2"/>
  <c r="V726" i="2"/>
  <c r="U726" i="2"/>
  <c r="T726" i="2"/>
  <c r="T725" i="2" s="1"/>
  <c r="T724" i="2" s="1"/>
  <c r="T723" i="2" s="1"/>
  <c r="T722" i="2" s="1"/>
  <c r="S726" i="2"/>
  <c r="R726" i="2"/>
  <c r="Q726" i="2"/>
  <c r="Q725" i="2" s="1"/>
  <c r="Q724" i="2" s="1"/>
  <c r="Q723" i="2" s="1"/>
  <c r="Q722" i="2" s="1"/>
  <c r="P726" i="2"/>
  <c r="P725" i="2" s="1"/>
  <c r="P724" i="2" s="1"/>
  <c r="P723" i="2" s="1"/>
  <c r="P722" i="2" s="1"/>
  <c r="L726" i="2"/>
  <c r="K726" i="2"/>
  <c r="J726" i="2"/>
  <c r="J725" i="2" s="1"/>
  <c r="J724" i="2" s="1"/>
  <c r="J723" i="2" s="1"/>
  <c r="J722" i="2" s="1"/>
  <c r="I726" i="2"/>
  <c r="I725" i="2" s="1"/>
  <c r="I724" i="2" s="1"/>
  <c r="H726" i="2"/>
  <c r="G726" i="2"/>
  <c r="O721" i="2"/>
  <c r="AB721" i="2" s="1"/>
  <c r="N721" i="2"/>
  <c r="AA721" i="2" s="1"/>
  <c r="M721" i="2"/>
  <c r="Z721" i="2" s="1"/>
  <c r="O720" i="2"/>
  <c r="AB720" i="2" s="1"/>
  <c r="N720" i="2"/>
  <c r="AA720" i="2" s="1"/>
  <c r="M720" i="2"/>
  <c r="Z720" i="2" s="1"/>
  <c r="AC719" i="2"/>
  <c r="Y719" i="2"/>
  <c r="X719" i="2"/>
  <c r="W719" i="2"/>
  <c r="V719" i="2"/>
  <c r="U719" i="2"/>
  <c r="T719" i="2"/>
  <c r="S719" i="2"/>
  <c r="R719" i="2"/>
  <c r="Q719" i="2"/>
  <c r="P719" i="2"/>
  <c r="L719" i="2"/>
  <c r="K719" i="2"/>
  <c r="J719" i="2"/>
  <c r="I719" i="2"/>
  <c r="H719" i="2"/>
  <c r="G719" i="2"/>
  <c r="O718" i="2"/>
  <c r="AB718" i="2" s="1"/>
  <c r="N718" i="2"/>
  <c r="AA718" i="2" s="1"/>
  <c r="M718" i="2"/>
  <c r="Z718" i="2" s="1"/>
  <c r="AC717" i="2"/>
  <c r="Y717" i="2"/>
  <c r="X717" i="2"/>
  <c r="W717" i="2"/>
  <c r="V717" i="2"/>
  <c r="U717" i="2"/>
  <c r="U716" i="2" s="1"/>
  <c r="T717" i="2"/>
  <c r="S717" i="2"/>
  <c r="R717" i="2"/>
  <c r="Q717" i="2"/>
  <c r="Q716" i="2" s="1"/>
  <c r="P717" i="2"/>
  <c r="L717" i="2"/>
  <c r="K717" i="2"/>
  <c r="J717" i="2"/>
  <c r="I717" i="2"/>
  <c r="H717" i="2"/>
  <c r="G717" i="2"/>
  <c r="O715" i="2"/>
  <c r="AB715" i="2" s="1"/>
  <c r="N715" i="2"/>
  <c r="AA715" i="2" s="1"/>
  <c r="M715" i="2"/>
  <c r="Z715" i="2" s="1"/>
  <c r="O714" i="2"/>
  <c r="AB714" i="2" s="1"/>
  <c r="N714" i="2"/>
  <c r="AA714" i="2" s="1"/>
  <c r="M714" i="2"/>
  <c r="Z714" i="2" s="1"/>
  <c r="AC713" i="2"/>
  <c r="Y713" i="2"/>
  <c r="X713" i="2"/>
  <c r="W713" i="2"/>
  <c r="V713" i="2"/>
  <c r="U713" i="2"/>
  <c r="T713" i="2"/>
  <c r="S713" i="2"/>
  <c r="R713" i="2"/>
  <c r="Q713" i="2"/>
  <c r="P713" i="2"/>
  <c r="L713" i="2"/>
  <c r="K713" i="2"/>
  <c r="J713" i="2"/>
  <c r="I713" i="2"/>
  <c r="H713" i="2"/>
  <c r="G713" i="2"/>
  <c r="O712" i="2"/>
  <c r="AB712" i="2" s="1"/>
  <c r="N712" i="2"/>
  <c r="AA712" i="2" s="1"/>
  <c r="M712" i="2"/>
  <c r="Z712" i="2" s="1"/>
  <c r="AC711" i="2"/>
  <c r="Y711" i="2"/>
  <c r="X711" i="2"/>
  <c r="X710" i="2" s="1"/>
  <c r="W711" i="2"/>
  <c r="W710" i="2" s="1"/>
  <c r="V711" i="2"/>
  <c r="U711" i="2"/>
  <c r="T711" i="2"/>
  <c r="S711" i="2"/>
  <c r="S710" i="2" s="1"/>
  <c r="R711" i="2"/>
  <c r="Q711" i="2"/>
  <c r="P711" i="2"/>
  <c r="L711" i="2"/>
  <c r="L710" i="2" s="1"/>
  <c r="K711" i="2"/>
  <c r="J711" i="2"/>
  <c r="J710" i="2" s="1"/>
  <c r="I711" i="2"/>
  <c r="H711" i="2"/>
  <c r="G711" i="2"/>
  <c r="O707" i="2"/>
  <c r="AB707" i="2" s="1"/>
  <c r="N707" i="2"/>
  <c r="AA707" i="2" s="1"/>
  <c r="M707" i="2"/>
  <c r="Z707" i="2" s="1"/>
  <c r="O706" i="2"/>
  <c r="AB706" i="2" s="1"/>
  <c r="N706" i="2"/>
  <c r="AA706" i="2" s="1"/>
  <c r="M706" i="2"/>
  <c r="Z706" i="2" s="1"/>
  <c r="O705" i="2"/>
  <c r="AB705" i="2" s="1"/>
  <c r="N705" i="2"/>
  <c r="AA705" i="2" s="1"/>
  <c r="M705" i="2"/>
  <c r="Z705" i="2" s="1"/>
  <c r="AC704" i="2"/>
  <c r="AC703" i="2" s="1"/>
  <c r="AC702" i="2" s="1"/>
  <c r="Y704" i="2"/>
  <c r="X704" i="2"/>
  <c r="X703" i="2" s="1"/>
  <c r="X702" i="2" s="1"/>
  <c r="W704" i="2"/>
  <c r="W703" i="2" s="1"/>
  <c r="W702" i="2" s="1"/>
  <c r="V704" i="2"/>
  <c r="V703" i="2" s="1"/>
  <c r="V702" i="2" s="1"/>
  <c r="U704" i="2"/>
  <c r="U703" i="2" s="1"/>
  <c r="U702" i="2" s="1"/>
  <c r="T704" i="2"/>
  <c r="T703" i="2" s="1"/>
  <c r="T702" i="2" s="1"/>
  <c r="S704" i="2"/>
  <c r="S703" i="2" s="1"/>
  <c r="S702" i="2" s="1"/>
  <c r="R704" i="2"/>
  <c r="R703" i="2" s="1"/>
  <c r="R702" i="2" s="1"/>
  <c r="Q704" i="2"/>
  <c r="Q703" i="2" s="1"/>
  <c r="Q702" i="2" s="1"/>
  <c r="P704" i="2"/>
  <c r="P703" i="2" s="1"/>
  <c r="P702" i="2" s="1"/>
  <c r="L704" i="2"/>
  <c r="L703" i="2" s="1"/>
  <c r="L702" i="2" s="1"/>
  <c r="K704" i="2"/>
  <c r="K703" i="2" s="1"/>
  <c r="K702" i="2" s="1"/>
  <c r="J704" i="2"/>
  <c r="J703" i="2" s="1"/>
  <c r="J702" i="2" s="1"/>
  <c r="I704" i="2"/>
  <c r="I703" i="2" s="1"/>
  <c r="I702" i="2" s="1"/>
  <c r="H704" i="2"/>
  <c r="H703" i="2" s="1"/>
  <c r="G704" i="2"/>
  <c r="G703" i="2" s="1"/>
  <c r="Y703" i="2"/>
  <c r="Y702" i="2" s="1"/>
  <c r="O701" i="2"/>
  <c r="AB701" i="2" s="1"/>
  <c r="N701" i="2"/>
  <c r="AA701" i="2" s="1"/>
  <c r="M701" i="2"/>
  <c r="Z701" i="2" s="1"/>
  <c r="O700" i="2"/>
  <c r="AB700" i="2" s="1"/>
  <c r="N700" i="2"/>
  <c r="AA700" i="2" s="1"/>
  <c r="M700" i="2"/>
  <c r="Z700" i="2" s="1"/>
  <c r="AC699" i="2"/>
  <c r="AC698" i="2" s="1"/>
  <c r="Y699" i="2"/>
  <c r="Y698" i="2" s="1"/>
  <c r="X699" i="2"/>
  <c r="X698" i="2" s="1"/>
  <c r="W699" i="2"/>
  <c r="W698" i="2" s="1"/>
  <c r="V699" i="2"/>
  <c r="V698" i="2" s="1"/>
  <c r="U699" i="2"/>
  <c r="U698" i="2" s="1"/>
  <c r="T699" i="2"/>
  <c r="T698" i="2" s="1"/>
  <c r="S699" i="2"/>
  <c r="S698" i="2" s="1"/>
  <c r="R699" i="2"/>
  <c r="R698" i="2" s="1"/>
  <c r="Q699" i="2"/>
  <c r="Q698" i="2" s="1"/>
  <c r="P699" i="2"/>
  <c r="P698" i="2" s="1"/>
  <c r="L699" i="2"/>
  <c r="L698" i="2" s="1"/>
  <c r="K699" i="2"/>
  <c r="K698" i="2" s="1"/>
  <c r="J699" i="2"/>
  <c r="J698" i="2" s="1"/>
  <c r="I699" i="2"/>
  <c r="I698" i="2" s="1"/>
  <c r="H699" i="2"/>
  <c r="H698" i="2" s="1"/>
  <c r="G699" i="2"/>
  <c r="O697" i="2"/>
  <c r="AB697" i="2" s="1"/>
  <c r="N697" i="2"/>
  <c r="AA697" i="2" s="1"/>
  <c r="M697" i="2"/>
  <c r="Z697" i="2" s="1"/>
  <c r="O696" i="2"/>
  <c r="AB696" i="2" s="1"/>
  <c r="N696" i="2"/>
  <c r="AA696" i="2" s="1"/>
  <c r="M696" i="2"/>
  <c r="Z696" i="2" s="1"/>
  <c r="AC695" i="2"/>
  <c r="AC694" i="2" s="1"/>
  <c r="Y695" i="2"/>
  <c r="Y694" i="2" s="1"/>
  <c r="X695" i="2"/>
  <c r="X694" i="2" s="1"/>
  <c r="W695" i="2"/>
  <c r="W694" i="2" s="1"/>
  <c r="V695" i="2"/>
  <c r="V694" i="2" s="1"/>
  <c r="U695" i="2"/>
  <c r="T695" i="2"/>
  <c r="T694" i="2" s="1"/>
  <c r="S695" i="2"/>
  <c r="S694" i="2" s="1"/>
  <c r="R695" i="2"/>
  <c r="R694" i="2" s="1"/>
  <c r="Q695" i="2"/>
  <c r="Q694" i="2" s="1"/>
  <c r="P695" i="2"/>
  <c r="P694" i="2" s="1"/>
  <c r="L695" i="2"/>
  <c r="L694" i="2" s="1"/>
  <c r="K695" i="2"/>
  <c r="K694" i="2" s="1"/>
  <c r="J695" i="2"/>
  <c r="J694" i="2" s="1"/>
  <c r="I695" i="2"/>
  <c r="H695" i="2"/>
  <c r="H694" i="2" s="1"/>
  <c r="G695" i="2"/>
  <c r="G694" i="2" s="1"/>
  <c r="U694" i="2"/>
  <c r="O693" i="2"/>
  <c r="AB693" i="2" s="1"/>
  <c r="N693" i="2"/>
  <c r="AA693" i="2" s="1"/>
  <c r="M693" i="2"/>
  <c r="Z693" i="2" s="1"/>
  <c r="AC692" i="2"/>
  <c r="AC691" i="2" s="1"/>
  <c r="Y692" i="2"/>
  <c r="Y691" i="2" s="1"/>
  <c r="X692" i="2"/>
  <c r="X691" i="2" s="1"/>
  <c r="W692" i="2"/>
  <c r="W691" i="2" s="1"/>
  <c r="V692" i="2"/>
  <c r="V691" i="2" s="1"/>
  <c r="U692" i="2"/>
  <c r="T692" i="2"/>
  <c r="T691" i="2" s="1"/>
  <c r="S692" i="2"/>
  <c r="S691" i="2" s="1"/>
  <c r="R692" i="2"/>
  <c r="R691" i="2" s="1"/>
  <c r="Q692" i="2"/>
  <c r="Q691" i="2" s="1"/>
  <c r="P692" i="2"/>
  <c r="P691" i="2" s="1"/>
  <c r="L692" i="2"/>
  <c r="L691" i="2" s="1"/>
  <c r="K692" i="2"/>
  <c r="K691" i="2" s="1"/>
  <c r="J692" i="2"/>
  <c r="J691" i="2" s="1"/>
  <c r="I692" i="2"/>
  <c r="I691" i="2" s="1"/>
  <c r="H692" i="2"/>
  <c r="G692" i="2"/>
  <c r="G691" i="2" s="1"/>
  <c r="U691" i="2"/>
  <c r="O690" i="2"/>
  <c r="AB690" i="2" s="1"/>
  <c r="N690" i="2"/>
  <c r="AA690" i="2" s="1"/>
  <c r="M690" i="2"/>
  <c r="Z690" i="2" s="1"/>
  <c r="O689" i="2"/>
  <c r="AB689" i="2" s="1"/>
  <c r="N689" i="2"/>
  <c r="AA689" i="2" s="1"/>
  <c r="M689" i="2"/>
  <c r="Z689" i="2" s="1"/>
  <c r="AC688" i="2"/>
  <c r="AC687" i="2" s="1"/>
  <c r="Y688" i="2"/>
  <c r="Y687" i="2" s="1"/>
  <c r="X688" i="2"/>
  <c r="X687" i="2" s="1"/>
  <c r="W688" i="2"/>
  <c r="W687" i="2" s="1"/>
  <c r="V688" i="2"/>
  <c r="V687" i="2" s="1"/>
  <c r="U688" i="2"/>
  <c r="U687" i="2" s="1"/>
  <c r="T688" i="2"/>
  <c r="T687" i="2" s="1"/>
  <c r="S688" i="2"/>
  <c r="S687" i="2" s="1"/>
  <c r="R688" i="2"/>
  <c r="R687" i="2" s="1"/>
  <c r="Q688" i="2"/>
  <c r="Q687" i="2" s="1"/>
  <c r="P688" i="2"/>
  <c r="P687" i="2" s="1"/>
  <c r="L688" i="2"/>
  <c r="L687" i="2" s="1"/>
  <c r="K688" i="2"/>
  <c r="K687" i="2" s="1"/>
  <c r="J688" i="2"/>
  <c r="J687" i="2" s="1"/>
  <c r="I688" i="2"/>
  <c r="I687" i="2" s="1"/>
  <c r="H688" i="2"/>
  <c r="H687" i="2" s="1"/>
  <c r="G688" i="2"/>
  <c r="G687" i="2" s="1"/>
  <c r="O686" i="2"/>
  <c r="AB686" i="2" s="1"/>
  <c r="N686" i="2"/>
  <c r="AA686" i="2" s="1"/>
  <c r="M686" i="2"/>
  <c r="Z686" i="2" s="1"/>
  <c r="O685" i="2"/>
  <c r="AB685" i="2" s="1"/>
  <c r="N685" i="2"/>
  <c r="AA685" i="2" s="1"/>
  <c r="M685" i="2"/>
  <c r="Z685" i="2" s="1"/>
  <c r="O684" i="2"/>
  <c r="AB684" i="2" s="1"/>
  <c r="N684" i="2"/>
  <c r="AA684" i="2" s="1"/>
  <c r="M684" i="2"/>
  <c r="Z684" i="2" s="1"/>
  <c r="AC683" i="2"/>
  <c r="AC682" i="2" s="1"/>
  <c r="Y683" i="2"/>
  <c r="Y682" i="2" s="1"/>
  <c r="X683" i="2"/>
  <c r="X682" i="2" s="1"/>
  <c r="W683" i="2"/>
  <c r="W682" i="2" s="1"/>
  <c r="V683" i="2"/>
  <c r="V682" i="2" s="1"/>
  <c r="U683" i="2"/>
  <c r="U682" i="2" s="1"/>
  <c r="T683" i="2"/>
  <c r="T682" i="2" s="1"/>
  <c r="S683" i="2"/>
  <c r="S682" i="2" s="1"/>
  <c r="R683" i="2"/>
  <c r="R682" i="2" s="1"/>
  <c r="Q683" i="2"/>
  <c r="Q682" i="2" s="1"/>
  <c r="P683" i="2"/>
  <c r="P682" i="2" s="1"/>
  <c r="L683" i="2"/>
  <c r="L682" i="2" s="1"/>
  <c r="K683" i="2"/>
  <c r="K682" i="2" s="1"/>
  <c r="J683" i="2"/>
  <c r="J682" i="2" s="1"/>
  <c r="I683" i="2"/>
  <c r="I682" i="2" s="1"/>
  <c r="H683" i="2"/>
  <c r="H682" i="2" s="1"/>
  <c r="G683" i="2"/>
  <c r="O680" i="2"/>
  <c r="AB680" i="2" s="1"/>
  <c r="N680" i="2"/>
  <c r="AA680" i="2" s="1"/>
  <c r="M680" i="2"/>
  <c r="Z680" i="2" s="1"/>
  <c r="O679" i="2"/>
  <c r="AB679" i="2" s="1"/>
  <c r="N679" i="2"/>
  <c r="AA679" i="2" s="1"/>
  <c r="M679" i="2"/>
  <c r="Z679" i="2" s="1"/>
  <c r="AC678" i="2"/>
  <c r="AC677" i="2" s="1"/>
  <c r="AC676" i="2" s="1"/>
  <c r="Y678" i="2"/>
  <c r="Y677" i="2" s="1"/>
  <c r="Y676" i="2" s="1"/>
  <c r="X678" i="2"/>
  <c r="X677" i="2" s="1"/>
  <c r="X676" i="2" s="1"/>
  <c r="W678" i="2"/>
  <c r="W677" i="2" s="1"/>
  <c r="W676" i="2" s="1"/>
  <c r="V678" i="2"/>
  <c r="V677" i="2" s="1"/>
  <c r="V676" i="2" s="1"/>
  <c r="U678" i="2"/>
  <c r="U677" i="2" s="1"/>
  <c r="U676" i="2" s="1"/>
  <c r="T678" i="2"/>
  <c r="T677" i="2" s="1"/>
  <c r="T676" i="2" s="1"/>
  <c r="S678" i="2"/>
  <c r="S677" i="2" s="1"/>
  <c r="S676" i="2" s="1"/>
  <c r="R678" i="2"/>
  <c r="R677" i="2" s="1"/>
  <c r="R676" i="2" s="1"/>
  <c r="Q678" i="2"/>
  <c r="Q677" i="2" s="1"/>
  <c r="Q676" i="2" s="1"/>
  <c r="P678" i="2"/>
  <c r="P677" i="2" s="1"/>
  <c r="P676" i="2" s="1"/>
  <c r="L678" i="2"/>
  <c r="L677" i="2" s="1"/>
  <c r="L676" i="2" s="1"/>
  <c r="K678" i="2"/>
  <c r="K677" i="2" s="1"/>
  <c r="K676" i="2" s="1"/>
  <c r="J678" i="2"/>
  <c r="J677" i="2" s="1"/>
  <c r="J676" i="2" s="1"/>
  <c r="I678" i="2"/>
  <c r="I677" i="2" s="1"/>
  <c r="H678" i="2"/>
  <c r="H677" i="2" s="1"/>
  <c r="H676" i="2" s="1"/>
  <c r="G678" i="2"/>
  <c r="G677" i="2" s="1"/>
  <c r="O672" i="2"/>
  <c r="AB672" i="2" s="1"/>
  <c r="N672" i="2"/>
  <c r="AA672" i="2" s="1"/>
  <c r="M672" i="2"/>
  <c r="Z672" i="2" s="1"/>
  <c r="AC671" i="2"/>
  <c r="Y671" i="2"/>
  <c r="X671" i="2"/>
  <c r="W671" i="2"/>
  <c r="V671" i="2"/>
  <c r="U671" i="2"/>
  <c r="T671" i="2"/>
  <c r="S671" i="2"/>
  <c r="R671" i="2"/>
  <c r="Q671" i="2"/>
  <c r="P671" i="2"/>
  <c r="L671" i="2"/>
  <c r="K671" i="2"/>
  <c r="J671" i="2"/>
  <c r="I671" i="2"/>
  <c r="H671" i="2"/>
  <c r="G671" i="2"/>
  <c r="O670" i="2"/>
  <c r="AB670" i="2" s="1"/>
  <c r="N670" i="2"/>
  <c r="AA670" i="2" s="1"/>
  <c r="M670" i="2"/>
  <c r="Z670" i="2" s="1"/>
  <c r="AC669" i="2"/>
  <c r="Y669" i="2"/>
  <c r="X669" i="2"/>
  <c r="W669" i="2"/>
  <c r="V669" i="2"/>
  <c r="U669" i="2"/>
  <c r="T669" i="2"/>
  <c r="S669" i="2"/>
  <c r="R669" i="2"/>
  <c r="Q669" i="2"/>
  <c r="P669" i="2"/>
  <c r="L669" i="2"/>
  <c r="K669" i="2"/>
  <c r="J669" i="2"/>
  <c r="I669" i="2"/>
  <c r="H669" i="2"/>
  <c r="G669" i="2"/>
  <c r="O668" i="2"/>
  <c r="AB668" i="2" s="1"/>
  <c r="N668" i="2"/>
  <c r="AA668" i="2" s="1"/>
  <c r="M668" i="2"/>
  <c r="Z668" i="2" s="1"/>
  <c r="AC667" i="2"/>
  <c r="Y667" i="2"/>
  <c r="X667" i="2"/>
  <c r="W667" i="2"/>
  <c r="V667" i="2"/>
  <c r="V666" i="2" s="1"/>
  <c r="U667" i="2"/>
  <c r="T667" i="2"/>
  <c r="S667" i="2"/>
  <c r="R667" i="2"/>
  <c r="Q667" i="2"/>
  <c r="P667" i="2"/>
  <c r="L667" i="2"/>
  <c r="K667" i="2"/>
  <c r="J667" i="2"/>
  <c r="I667" i="2"/>
  <c r="H667" i="2"/>
  <c r="G667" i="2"/>
  <c r="O665" i="2"/>
  <c r="AB665" i="2" s="1"/>
  <c r="N665" i="2"/>
  <c r="AA665" i="2" s="1"/>
  <c r="M665" i="2"/>
  <c r="Z665" i="2" s="1"/>
  <c r="AC664" i="2"/>
  <c r="AC663" i="2" s="1"/>
  <c r="Y664" i="2"/>
  <c r="X664" i="2"/>
  <c r="X663" i="2" s="1"/>
  <c r="W664" i="2"/>
  <c r="W663" i="2" s="1"/>
  <c r="V664" i="2"/>
  <c r="V663" i="2" s="1"/>
  <c r="U664" i="2"/>
  <c r="U663" i="2" s="1"/>
  <c r="T664" i="2"/>
  <c r="T663" i="2" s="1"/>
  <c r="S664" i="2"/>
  <c r="S663" i="2" s="1"/>
  <c r="R664" i="2"/>
  <c r="R663" i="2" s="1"/>
  <c r="Q664" i="2"/>
  <c r="Q663" i="2" s="1"/>
  <c r="P664" i="2"/>
  <c r="P663" i="2" s="1"/>
  <c r="L664" i="2"/>
  <c r="L663" i="2" s="1"/>
  <c r="K664" i="2"/>
  <c r="K663" i="2" s="1"/>
  <c r="J664" i="2"/>
  <c r="J663" i="2" s="1"/>
  <c r="I664" i="2"/>
  <c r="H664" i="2"/>
  <c r="H663" i="2" s="1"/>
  <c r="G664" i="2"/>
  <c r="G663" i="2" s="1"/>
  <c r="Y663" i="2"/>
  <c r="O660" i="2"/>
  <c r="AB660" i="2" s="1"/>
  <c r="N660" i="2"/>
  <c r="AA660" i="2" s="1"/>
  <c r="M660" i="2"/>
  <c r="Z660" i="2" s="1"/>
  <c r="O659" i="2"/>
  <c r="AB659" i="2" s="1"/>
  <c r="N659" i="2"/>
  <c r="AA659" i="2" s="1"/>
  <c r="M659" i="2"/>
  <c r="Z659" i="2" s="1"/>
  <c r="AC658" i="2"/>
  <c r="AC657" i="2" s="1"/>
  <c r="Y658" i="2"/>
  <c r="Y657" i="2" s="1"/>
  <c r="X658" i="2"/>
  <c r="X657" i="2" s="1"/>
  <c r="W658" i="2"/>
  <c r="W657" i="2" s="1"/>
  <c r="V658" i="2"/>
  <c r="V657" i="2" s="1"/>
  <c r="U658" i="2"/>
  <c r="U657" i="2" s="1"/>
  <c r="T658" i="2"/>
  <c r="T657" i="2" s="1"/>
  <c r="S658" i="2"/>
  <c r="S657" i="2" s="1"/>
  <c r="R658" i="2"/>
  <c r="R657" i="2" s="1"/>
  <c r="Q658" i="2"/>
  <c r="Q657" i="2" s="1"/>
  <c r="P658" i="2"/>
  <c r="P657" i="2" s="1"/>
  <c r="L658" i="2"/>
  <c r="L657" i="2" s="1"/>
  <c r="K658" i="2"/>
  <c r="K657" i="2" s="1"/>
  <c r="J658" i="2"/>
  <c r="I658" i="2"/>
  <c r="H658" i="2"/>
  <c r="H657" i="2" s="1"/>
  <c r="G658" i="2"/>
  <c r="G657" i="2" s="1"/>
  <c r="J657" i="2"/>
  <c r="O656" i="2"/>
  <c r="AB656" i="2" s="1"/>
  <c r="N656" i="2"/>
  <c r="AA656" i="2" s="1"/>
  <c r="M656" i="2"/>
  <c r="Z656" i="2" s="1"/>
  <c r="O655" i="2"/>
  <c r="AB655" i="2" s="1"/>
  <c r="N655" i="2"/>
  <c r="AA655" i="2" s="1"/>
  <c r="M655" i="2"/>
  <c r="Z655" i="2" s="1"/>
  <c r="AC654" i="2"/>
  <c r="AC653" i="2" s="1"/>
  <c r="Y654" i="2"/>
  <c r="Y653" i="2" s="1"/>
  <c r="X654" i="2"/>
  <c r="X653" i="2" s="1"/>
  <c r="W654" i="2"/>
  <c r="W653" i="2" s="1"/>
  <c r="V654" i="2"/>
  <c r="V653" i="2" s="1"/>
  <c r="U654" i="2"/>
  <c r="U653" i="2" s="1"/>
  <c r="T654" i="2"/>
  <c r="T653" i="2" s="1"/>
  <c r="S654" i="2"/>
  <c r="S653" i="2" s="1"/>
  <c r="R654" i="2"/>
  <c r="R653" i="2" s="1"/>
  <c r="Q654" i="2"/>
  <c r="Q653" i="2" s="1"/>
  <c r="P654" i="2"/>
  <c r="P653" i="2" s="1"/>
  <c r="P652" i="2" s="1"/>
  <c r="P651" i="2" s="1"/>
  <c r="L654" i="2"/>
  <c r="L653" i="2" s="1"/>
  <c r="K654" i="2"/>
  <c r="K653" i="2" s="1"/>
  <c r="J654" i="2"/>
  <c r="J653" i="2" s="1"/>
  <c r="I654" i="2"/>
  <c r="I653" i="2" s="1"/>
  <c r="H654" i="2"/>
  <c r="H653" i="2" s="1"/>
  <c r="H652" i="2" s="1"/>
  <c r="G654" i="2"/>
  <c r="O650" i="2"/>
  <c r="AB650" i="2" s="1"/>
  <c r="N650" i="2"/>
  <c r="AA650" i="2" s="1"/>
  <c r="M650" i="2"/>
  <c r="Z650" i="2" s="1"/>
  <c r="O649" i="2"/>
  <c r="AB649" i="2" s="1"/>
  <c r="N649" i="2"/>
  <c r="AA649" i="2" s="1"/>
  <c r="M649" i="2"/>
  <c r="Z649" i="2" s="1"/>
  <c r="AC648" i="2"/>
  <c r="AC647" i="2" s="1"/>
  <c r="AC646" i="2" s="1"/>
  <c r="Y648" i="2"/>
  <c r="Y647" i="2" s="1"/>
  <c r="Y646" i="2" s="1"/>
  <c r="X648" i="2"/>
  <c r="X647" i="2" s="1"/>
  <c r="X646" i="2" s="1"/>
  <c r="W648" i="2"/>
  <c r="W647" i="2" s="1"/>
  <c r="W646" i="2" s="1"/>
  <c r="V648" i="2"/>
  <c r="V647" i="2" s="1"/>
  <c r="V646" i="2" s="1"/>
  <c r="U648" i="2"/>
  <c r="U647" i="2" s="1"/>
  <c r="U646" i="2" s="1"/>
  <c r="T648" i="2"/>
  <c r="T647" i="2" s="1"/>
  <c r="T646" i="2" s="1"/>
  <c r="S648" i="2"/>
  <c r="S647" i="2" s="1"/>
  <c r="S646" i="2" s="1"/>
  <c r="R648" i="2"/>
  <c r="R647" i="2" s="1"/>
  <c r="R646" i="2" s="1"/>
  <c r="Q648" i="2"/>
  <c r="Q647" i="2" s="1"/>
  <c r="Q646" i="2" s="1"/>
  <c r="P648" i="2"/>
  <c r="P647" i="2" s="1"/>
  <c r="P646" i="2" s="1"/>
  <c r="L648" i="2"/>
  <c r="L647" i="2" s="1"/>
  <c r="L646" i="2" s="1"/>
  <c r="K648" i="2"/>
  <c r="K647" i="2" s="1"/>
  <c r="K646" i="2" s="1"/>
  <c r="J648" i="2"/>
  <c r="J647" i="2" s="1"/>
  <c r="J646" i="2" s="1"/>
  <c r="I648" i="2"/>
  <c r="I647" i="2" s="1"/>
  <c r="H648" i="2"/>
  <c r="H647" i="2" s="1"/>
  <c r="H646" i="2" s="1"/>
  <c r="G648" i="2"/>
  <c r="G647" i="2" s="1"/>
  <c r="O645" i="2"/>
  <c r="AB645" i="2" s="1"/>
  <c r="N645" i="2"/>
  <c r="AA645" i="2" s="1"/>
  <c r="M645" i="2"/>
  <c r="Z645" i="2" s="1"/>
  <c r="O644" i="2"/>
  <c r="AB644" i="2" s="1"/>
  <c r="N644" i="2"/>
  <c r="AA644" i="2" s="1"/>
  <c r="M644" i="2"/>
  <c r="Z644" i="2" s="1"/>
  <c r="AC643" i="2"/>
  <c r="Y643" i="2"/>
  <c r="X643" i="2"/>
  <c r="W643" i="2"/>
  <c r="V643" i="2"/>
  <c r="U643" i="2"/>
  <c r="T643" i="2"/>
  <c r="S643" i="2"/>
  <c r="R643" i="2"/>
  <c r="Q643" i="2"/>
  <c r="P643" i="2"/>
  <c r="L643" i="2"/>
  <c r="K643" i="2"/>
  <c r="J643" i="2"/>
  <c r="I643" i="2"/>
  <c r="H643" i="2"/>
  <c r="G643" i="2"/>
  <c r="O642" i="2"/>
  <c r="AB642" i="2" s="1"/>
  <c r="N642" i="2"/>
  <c r="AA642" i="2" s="1"/>
  <c r="M642" i="2"/>
  <c r="Z642" i="2" s="1"/>
  <c r="AC641" i="2"/>
  <c r="Y641" i="2"/>
  <c r="X641" i="2"/>
  <c r="W641" i="2"/>
  <c r="W640" i="2" s="1"/>
  <c r="W639" i="2" s="1"/>
  <c r="V641" i="2"/>
  <c r="U641" i="2"/>
  <c r="U640" i="2" s="1"/>
  <c r="U639" i="2" s="1"/>
  <c r="T641" i="2"/>
  <c r="S641" i="2"/>
  <c r="S640" i="2" s="1"/>
  <c r="S639" i="2" s="1"/>
  <c r="R641" i="2"/>
  <c r="Q641" i="2"/>
  <c r="P641" i="2"/>
  <c r="L641" i="2"/>
  <c r="L640" i="2" s="1"/>
  <c r="L639" i="2" s="1"/>
  <c r="K641" i="2"/>
  <c r="J641" i="2"/>
  <c r="J640" i="2" s="1"/>
  <c r="J639" i="2" s="1"/>
  <c r="I641" i="2"/>
  <c r="H641" i="2"/>
  <c r="H640" i="2" s="1"/>
  <c r="G641" i="2"/>
  <c r="Y640" i="2"/>
  <c r="Y639" i="2" s="1"/>
  <c r="O637" i="2"/>
  <c r="AB637" i="2" s="1"/>
  <c r="N637" i="2"/>
  <c r="AA637" i="2" s="1"/>
  <c r="M637" i="2"/>
  <c r="Z637" i="2" s="1"/>
  <c r="AC636" i="2"/>
  <c r="AC635" i="2" s="1"/>
  <c r="AC634" i="2" s="1"/>
  <c r="AC633" i="2" s="1"/>
  <c r="Y636" i="2"/>
  <c r="Y635" i="2" s="1"/>
  <c r="Y634" i="2" s="1"/>
  <c r="Y633" i="2" s="1"/>
  <c r="X636" i="2"/>
  <c r="X635" i="2" s="1"/>
  <c r="X634" i="2" s="1"/>
  <c r="X633" i="2" s="1"/>
  <c r="W636" i="2"/>
  <c r="W635" i="2" s="1"/>
  <c r="W634" i="2" s="1"/>
  <c r="W633" i="2" s="1"/>
  <c r="V636" i="2"/>
  <c r="V635" i="2" s="1"/>
  <c r="V634" i="2" s="1"/>
  <c r="V633" i="2" s="1"/>
  <c r="U636" i="2"/>
  <c r="U635" i="2" s="1"/>
  <c r="U634" i="2" s="1"/>
  <c r="U633" i="2" s="1"/>
  <c r="T636" i="2"/>
  <c r="T635" i="2" s="1"/>
  <c r="T634" i="2" s="1"/>
  <c r="T633" i="2" s="1"/>
  <c r="S636" i="2"/>
  <c r="S635" i="2" s="1"/>
  <c r="S634" i="2" s="1"/>
  <c r="S633" i="2" s="1"/>
  <c r="R636" i="2"/>
  <c r="R635" i="2" s="1"/>
  <c r="R634" i="2" s="1"/>
  <c r="R633" i="2" s="1"/>
  <c r="Q636" i="2"/>
  <c r="Q635" i="2" s="1"/>
  <c r="Q634" i="2" s="1"/>
  <c r="Q633" i="2" s="1"/>
  <c r="P636" i="2"/>
  <c r="P635" i="2" s="1"/>
  <c r="P634" i="2" s="1"/>
  <c r="P633" i="2" s="1"/>
  <c r="L636" i="2"/>
  <c r="L635" i="2" s="1"/>
  <c r="L634" i="2" s="1"/>
  <c r="L633" i="2" s="1"/>
  <c r="K636" i="2"/>
  <c r="K635" i="2" s="1"/>
  <c r="K634" i="2" s="1"/>
  <c r="K633" i="2" s="1"/>
  <c r="J636" i="2"/>
  <c r="J635" i="2" s="1"/>
  <c r="J634" i="2" s="1"/>
  <c r="J633" i="2" s="1"/>
  <c r="I636" i="2"/>
  <c r="I635" i="2" s="1"/>
  <c r="H636" i="2"/>
  <c r="G636" i="2"/>
  <c r="G635" i="2" s="1"/>
  <c r="O632" i="2"/>
  <c r="AB632" i="2" s="1"/>
  <c r="N632" i="2"/>
  <c r="AA632" i="2" s="1"/>
  <c r="M632" i="2"/>
  <c r="Z632" i="2" s="1"/>
  <c r="AC631" i="2"/>
  <c r="AC630" i="2" s="1"/>
  <c r="AC629" i="2" s="1"/>
  <c r="AC628" i="2" s="1"/>
  <c r="Y631" i="2"/>
  <c r="Y630" i="2" s="1"/>
  <c r="Y629" i="2" s="1"/>
  <c r="Y628" i="2" s="1"/>
  <c r="X631" i="2"/>
  <c r="X630" i="2" s="1"/>
  <c r="X629" i="2" s="1"/>
  <c r="X628" i="2" s="1"/>
  <c r="W631" i="2"/>
  <c r="W630" i="2" s="1"/>
  <c r="W629" i="2" s="1"/>
  <c r="W628" i="2" s="1"/>
  <c r="V631" i="2"/>
  <c r="V630" i="2" s="1"/>
  <c r="V629" i="2" s="1"/>
  <c r="V628" i="2" s="1"/>
  <c r="U631" i="2"/>
  <c r="U630" i="2" s="1"/>
  <c r="U629" i="2" s="1"/>
  <c r="U628" i="2" s="1"/>
  <c r="T631" i="2"/>
  <c r="T630" i="2" s="1"/>
  <c r="T629" i="2" s="1"/>
  <c r="T628" i="2" s="1"/>
  <c r="S631" i="2"/>
  <c r="S630" i="2" s="1"/>
  <c r="S629" i="2" s="1"/>
  <c r="S628" i="2" s="1"/>
  <c r="R631" i="2"/>
  <c r="R630" i="2" s="1"/>
  <c r="R629" i="2" s="1"/>
  <c r="R628" i="2" s="1"/>
  <c r="Q631" i="2"/>
  <c r="Q630" i="2" s="1"/>
  <c r="Q629" i="2" s="1"/>
  <c r="Q628" i="2" s="1"/>
  <c r="P631" i="2"/>
  <c r="P630" i="2" s="1"/>
  <c r="P629" i="2" s="1"/>
  <c r="P628" i="2" s="1"/>
  <c r="L631" i="2"/>
  <c r="L630" i="2" s="1"/>
  <c r="L629" i="2" s="1"/>
  <c r="L628" i="2" s="1"/>
  <c r="K631" i="2"/>
  <c r="K630" i="2" s="1"/>
  <c r="K629" i="2" s="1"/>
  <c r="K628" i="2" s="1"/>
  <c r="J631" i="2"/>
  <c r="J630" i="2" s="1"/>
  <c r="J629" i="2" s="1"/>
  <c r="J628" i="2" s="1"/>
  <c r="I631" i="2"/>
  <c r="I630" i="2" s="1"/>
  <c r="I629" i="2" s="1"/>
  <c r="I628" i="2" s="1"/>
  <c r="H631" i="2"/>
  <c r="H630" i="2" s="1"/>
  <c r="G631" i="2"/>
  <c r="G630" i="2" s="1"/>
  <c r="O627" i="2"/>
  <c r="AB627" i="2" s="1"/>
  <c r="N627" i="2"/>
  <c r="AA627" i="2" s="1"/>
  <c r="M627" i="2"/>
  <c r="Z627" i="2" s="1"/>
  <c r="AC626" i="2"/>
  <c r="AC625" i="2" s="1"/>
  <c r="Y626" i="2"/>
  <c r="Y625" i="2" s="1"/>
  <c r="X626" i="2"/>
  <c r="X625" i="2" s="1"/>
  <c r="W626" i="2"/>
  <c r="W625" i="2" s="1"/>
  <c r="V626" i="2"/>
  <c r="V625" i="2" s="1"/>
  <c r="U626" i="2"/>
  <c r="U625" i="2" s="1"/>
  <c r="T626" i="2"/>
  <c r="T625" i="2" s="1"/>
  <c r="S626" i="2"/>
  <c r="S625" i="2" s="1"/>
  <c r="R626" i="2"/>
  <c r="R625" i="2" s="1"/>
  <c r="Q626" i="2"/>
  <c r="Q625" i="2" s="1"/>
  <c r="P626" i="2"/>
  <c r="P625" i="2" s="1"/>
  <c r="L626" i="2"/>
  <c r="L625" i="2" s="1"/>
  <c r="K626" i="2"/>
  <c r="K625" i="2" s="1"/>
  <c r="J626" i="2"/>
  <c r="J625" i="2" s="1"/>
  <c r="I626" i="2"/>
  <c r="I625" i="2" s="1"/>
  <c r="H626" i="2"/>
  <c r="H625" i="2" s="1"/>
  <c r="G626" i="2"/>
  <c r="G625" i="2" s="1"/>
  <c r="O624" i="2"/>
  <c r="AB624" i="2" s="1"/>
  <c r="N624" i="2"/>
  <c r="AA624" i="2" s="1"/>
  <c r="M624" i="2"/>
  <c r="Z624" i="2" s="1"/>
  <c r="O623" i="2"/>
  <c r="AB623" i="2" s="1"/>
  <c r="N623" i="2"/>
  <c r="AA623" i="2" s="1"/>
  <c r="M623" i="2"/>
  <c r="Z623" i="2" s="1"/>
  <c r="AC622" i="2"/>
  <c r="Y622" i="2"/>
  <c r="X622" i="2"/>
  <c r="W622" i="2"/>
  <c r="V622" i="2"/>
  <c r="U622" i="2"/>
  <c r="T622" i="2"/>
  <c r="S622" i="2"/>
  <c r="R622" i="2"/>
  <c r="Q622" i="2"/>
  <c r="P622" i="2"/>
  <c r="L622" i="2"/>
  <c r="K622" i="2"/>
  <c r="J622" i="2"/>
  <c r="I622" i="2"/>
  <c r="H622" i="2"/>
  <c r="G622" i="2"/>
  <c r="O621" i="2"/>
  <c r="AB621" i="2" s="1"/>
  <c r="N621" i="2"/>
  <c r="AA621" i="2" s="1"/>
  <c r="M621" i="2"/>
  <c r="Z621" i="2" s="1"/>
  <c r="AC620" i="2"/>
  <c r="AC619" i="2" s="1"/>
  <c r="Y620" i="2"/>
  <c r="X620" i="2"/>
  <c r="W620" i="2"/>
  <c r="W619" i="2" s="1"/>
  <c r="V620" i="2"/>
  <c r="V619" i="2" s="1"/>
  <c r="U620" i="2"/>
  <c r="T620" i="2"/>
  <c r="S620" i="2"/>
  <c r="S619" i="2" s="1"/>
  <c r="R620" i="2"/>
  <c r="R619" i="2" s="1"/>
  <c r="Q620" i="2"/>
  <c r="P620" i="2"/>
  <c r="L620" i="2"/>
  <c r="L619" i="2" s="1"/>
  <c r="K620" i="2"/>
  <c r="J620" i="2"/>
  <c r="J619" i="2" s="1"/>
  <c r="I620" i="2"/>
  <c r="H620" i="2"/>
  <c r="H619" i="2" s="1"/>
  <c r="G620" i="2"/>
  <c r="G619" i="2" s="1"/>
  <c r="O618" i="2"/>
  <c r="AB618" i="2" s="1"/>
  <c r="N618" i="2"/>
  <c r="AA618" i="2" s="1"/>
  <c r="M618" i="2"/>
  <c r="Z618" i="2" s="1"/>
  <c r="AC617" i="2"/>
  <c r="Y617" i="2"/>
  <c r="X617" i="2"/>
  <c r="W617" i="2"/>
  <c r="V617" i="2"/>
  <c r="U617" i="2"/>
  <c r="T617" i="2"/>
  <c r="S617" i="2"/>
  <c r="R617" i="2"/>
  <c r="Q617" i="2"/>
  <c r="P617" i="2"/>
  <c r="L617" i="2"/>
  <c r="O617" i="2" s="1"/>
  <c r="K617" i="2"/>
  <c r="J617" i="2"/>
  <c r="I617" i="2"/>
  <c r="H617" i="2"/>
  <c r="N617" i="2" s="1"/>
  <c r="G617" i="2"/>
  <c r="O616" i="2"/>
  <c r="AB616" i="2" s="1"/>
  <c r="N616" i="2"/>
  <c r="AA616" i="2" s="1"/>
  <c r="M616" i="2"/>
  <c r="Z616" i="2" s="1"/>
  <c r="O615" i="2"/>
  <c r="AB615" i="2" s="1"/>
  <c r="N615" i="2"/>
  <c r="AA615" i="2" s="1"/>
  <c r="M615" i="2"/>
  <c r="Z615" i="2" s="1"/>
  <c r="AC614" i="2"/>
  <c r="Y614" i="2"/>
  <c r="X614" i="2"/>
  <c r="W614" i="2"/>
  <c r="V614" i="2"/>
  <c r="U614" i="2"/>
  <c r="T614" i="2"/>
  <c r="S614" i="2"/>
  <c r="R614" i="2"/>
  <c r="Q614" i="2"/>
  <c r="P614" i="2"/>
  <c r="L614" i="2"/>
  <c r="K614" i="2"/>
  <c r="J614" i="2"/>
  <c r="I614" i="2"/>
  <c r="H614" i="2"/>
  <c r="G614" i="2"/>
  <c r="O613" i="2"/>
  <c r="AB613" i="2" s="1"/>
  <c r="N613" i="2"/>
  <c r="AA613" i="2" s="1"/>
  <c r="M613" i="2"/>
  <c r="Z613" i="2" s="1"/>
  <c r="AC612" i="2"/>
  <c r="Y612" i="2"/>
  <c r="X612" i="2"/>
  <c r="W612" i="2"/>
  <c r="V612" i="2"/>
  <c r="U612" i="2"/>
  <c r="T612" i="2"/>
  <c r="S612" i="2"/>
  <c r="R612" i="2"/>
  <c r="Q612" i="2"/>
  <c r="P612" i="2"/>
  <c r="L612" i="2"/>
  <c r="K612" i="2"/>
  <c r="J612" i="2"/>
  <c r="I612" i="2"/>
  <c r="H612" i="2"/>
  <c r="G612" i="2"/>
  <c r="O611" i="2"/>
  <c r="AB611" i="2" s="1"/>
  <c r="N611" i="2"/>
  <c r="AA611" i="2" s="1"/>
  <c r="M611" i="2"/>
  <c r="Z611" i="2" s="1"/>
  <c r="AC610" i="2"/>
  <c r="Y610" i="2"/>
  <c r="X610" i="2"/>
  <c r="W610" i="2"/>
  <c r="V610" i="2"/>
  <c r="U610" i="2"/>
  <c r="T610" i="2"/>
  <c r="S610" i="2"/>
  <c r="R610" i="2"/>
  <c r="Q610" i="2"/>
  <c r="P610" i="2"/>
  <c r="L610" i="2"/>
  <c r="K610" i="2"/>
  <c r="J610" i="2"/>
  <c r="I610" i="2"/>
  <c r="H610" i="2"/>
  <c r="G610" i="2"/>
  <c r="M610" i="2" s="1"/>
  <c r="O607" i="2"/>
  <c r="AB607" i="2" s="1"/>
  <c r="N607" i="2"/>
  <c r="AA607" i="2" s="1"/>
  <c r="M607" i="2"/>
  <c r="Z607" i="2" s="1"/>
  <c r="AC606" i="2"/>
  <c r="AC605" i="2" s="1"/>
  <c r="AC604" i="2" s="1"/>
  <c r="Y606" i="2"/>
  <c r="Y605" i="2" s="1"/>
  <c r="Y604" i="2" s="1"/>
  <c r="X606" i="2"/>
  <c r="X605" i="2" s="1"/>
  <c r="X604" i="2" s="1"/>
  <c r="W606" i="2"/>
  <c r="W605" i="2" s="1"/>
  <c r="W604" i="2" s="1"/>
  <c r="V606" i="2"/>
  <c r="V605" i="2" s="1"/>
  <c r="V604" i="2" s="1"/>
  <c r="U606" i="2"/>
  <c r="U605" i="2" s="1"/>
  <c r="U604" i="2" s="1"/>
  <c r="T606" i="2"/>
  <c r="T605" i="2" s="1"/>
  <c r="T604" i="2" s="1"/>
  <c r="S606" i="2"/>
  <c r="S605" i="2" s="1"/>
  <c r="S604" i="2" s="1"/>
  <c r="R606" i="2"/>
  <c r="R605" i="2" s="1"/>
  <c r="R604" i="2" s="1"/>
  <c r="Q606" i="2"/>
  <c r="Q605" i="2" s="1"/>
  <c r="Q604" i="2" s="1"/>
  <c r="P606" i="2"/>
  <c r="P605" i="2" s="1"/>
  <c r="P604" i="2" s="1"/>
  <c r="L606" i="2"/>
  <c r="L605" i="2" s="1"/>
  <c r="L604" i="2" s="1"/>
  <c r="K606" i="2"/>
  <c r="K605" i="2" s="1"/>
  <c r="K604" i="2" s="1"/>
  <c r="J606" i="2"/>
  <c r="I606" i="2"/>
  <c r="I605" i="2" s="1"/>
  <c r="H606" i="2"/>
  <c r="H605" i="2" s="1"/>
  <c r="G606" i="2"/>
  <c r="M606" i="2" s="1"/>
  <c r="J605" i="2"/>
  <c r="J604" i="2" s="1"/>
  <c r="O601" i="2"/>
  <c r="AB601" i="2" s="1"/>
  <c r="N601" i="2"/>
  <c r="AA601" i="2" s="1"/>
  <c r="M601" i="2"/>
  <c r="Z601" i="2" s="1"/>
  <c r="O600" i="2"/>
  <c r="AB600" i="2" s="1"/>
  <c r="N600" i="2"/>
  <c r="AA600" i="2" s="1"/>
  <c r="M600" i="2"/>
  <c r="Z600" i="2" s="1"/>
  <c r="AC599" i="2"/>
  <c r="AC598" i="2" s="1"/>
  <c r="AC597" i="2" s="1"/>
  <c r="AC596" i="2" s="1"/>
  <c r="AC595" i="2" s="1"/>
  <c r="Y599" i="2"/>
  <c r="Y598" i="2" s="1"/>
  <c r="Y597" i="2" s="1"/>
  <c r="Y596" i="2" s="1"/>
  <c r="Y595" i="2" s="1"/>
  <c r="X599" i="2"/>
  <c r="X598" i="2" s="1"/>
  <c r="X597" i="2" s="1"/>
  <c r="X596" i="2" s="1"/>
  <c r="X595" i="2" s="1"/>
  <c r="W599" i="2"/>
  <c r="W598" i="2" s="1"/>
  <c r="W597" i="2" s="1"/>
  <c r="W596" i="2" s="1"/>
  <c r="W595" i="2" s="1"/>
  <c r="V599" i="2"/>
  <c r="V598" i="2" s="1"/>
  <c r="V597" i="2" s="1"/>
  <c r="V596" i="2" s="1"/>
  <c r="V595" i="2" s="1"/>
  <c r="U599" i="2"/>
  <c r="U598" i="2" s="1"/>
  <c r="U597" i="2" s="1"/>
  <c r="U596" i="2" s="1"/>
  <c r="U595" i="2" s="1"/>
  <c r="T599" i="2"/>
  <c r="T598" i="2" s="1"/>
  <c r="T597" i="2" s="1"/>
  <c r="T596" i="2" s="1"/>
  <c r="T595" i="2" s="1"/>
  <c r="S599" i="2"/>
  <c r="S598" i="2" s="1"/>
  <c r="S597" i="2" s="1"/>
  <c r="S596" i="2" s="1"/>
  <c r="S595" i="2" s="1"/>
  <c r="R599" i="2"/>
  <c r="R598" i="2" s="1"/>
  <c r="R597" i="2" s="1"/>
  <c r="R596" i="2" s="1"/>
  <c r="R595" i="2" s="1"/>
  <c r="Q599" i="2"/>
  <c r="Q598" i="2" s="1"/>
  <c r="Q597" i="2" s="1"/>
  <c r="Q596" i="2" s="1"/>
  <c r="Q595" i="2" s="1"/>
  <c r="P599" i="2"/>
  <c r="P598" i="2" s="1"/>
  <c r="P597" i="2" s="1"/>
  <c r="P596" i="2" s="1"/>
  <c r="P595" i="2" s="1"/>
  <c r="L599" i="2"/>
  <c r="L598" i="2" s="1"/>
  <c r="L597" i="2" s="1"/>
  <c r="L596" i="2" s="1"/>
  <c r="L595" i="2" s="1"/>
  <c r="K599" i="2"/>
  <c r="K598" i="2" s="1"/>
  <c r="K597" i="2" s="1"/>
  <c r="K596" i="2" s="1"/>
  <c r="K595" i="2" s="1"/>
  <c r="J599" i="2"/>
  <c r="J598" i="2" s="1"/>
  <c r="J597" i="2" s="1"/>
  <c r="J596" i="2" s="1"/>
  <c r="J595" i="2" s="1"/>
  <c r="I599" i="2"/>
  <c r="H599" i="2"/>
  <c r="H598" i="2" s="1"/>
  <c r="G599" i="2"/>
  <c r="G598" i="2" s="1"/>
  <c r="O594" i="2"/>
  <c r="AB594" i="2" s="1"/>
  <c r="N594" i="2"/>
  <c r="AA594" i="2" s="1"/>
  <c r="M594" i="2"/>
  <c r="Z594" i="2" s="1"/>
  <c r="AC593" i="2"/>
  <c r="AC592" i="2" s="1"/>
  <c r="AC591" i="2" s="1"/>
  <c r="AC590" i="2" s="1"/>
  <c r="Y593" i="2"/>
  <c r="Y592" i="2" s="1"/>
  <c r="Y591" i="2" s="1"/>
  <c r="Y590" i="2" s="1"/>
  <c r="X593" i="2"/>
  <c r="X592" i="2" s="1"/>
  <c r="X591" i="2" s="1"/>
  <c r="X590" i="2" s="1"/>
  <c r="W593" i="2"/>
  <c r="W592" i="2" s="1"/>
  <c r="W591" i="2" s="1"/>
  <c r="W590" i="2" s="1"/>
  <c r="V593" i="2"/>
  <c r="V592" i="2" s="1"/>
  <c r="V591" i="2" s="1"/>
  <c r="V590" i="2" s="1"/>
  <c r="U593" i="2"/>
  <c r="U592" i="2" s="1"/>
  <c r="U591" i="2" s="1"/>
  <c r="U590" i="2" s="1"/>
  <c r="T593" i="2"/>
  <c r="T592" i="2" s="1"/>
  <c r="T591" i="2" s="1"/>
  <c r="T590" i="2" s="1"/>
  <c r="S593" i="2"/>
  <c r="S592" i="2" s="1"/>
  <c r="S591" i="2" s="1"/>
  <c r="S590" i="2" s="1"/>
  <c r="R593" i="2"/>
  <c r="R592" i="2" s="1"/>
  <c r="R591" i="2" s="1"/>
  <c r="R590" i="2" s="1"/>
  <c r="Q593" i="2"/>
  <c r="Q592" i="2" s="1"/>
  <c r="Q591" i="2" s="1"/>
  <c r="Q590" i="2" s="1"/>
  <c r="P593" i="2"/>
  <c r="P592" i="2" s="1"/>
  <c r="P591" i="2" s="1"/>
  <c r="P590" i="2" s="1"/>
  <c r="L593" i="2"/>
  <c r="L592" i="2" s="1"/>
  <c r="L591" i="2" s="1"/>
  <c r="L590" i="2" s="1"/>
  <c r="K593" i="2"/>
  <c r="K592" i="2" s="1"/>
  <c r="K591" i="2" s="1"/>
  <c r="K590" i="2" s="1"/>
  <c r="J593" i="2"/>
  <c r="J592" i="2" s="1"/>
  <c r="J591" i="2" s="1"/>
  <c r="J590" i="2" s="1"/>
  <c r="I593" i="2"/>
  <c r="I592" i="2" s="1"/>
  <c r="H593" i="2"/>
  <c r="H592" i="2" s="1"/>
  <c r="G593" i="2"/>
  <c r="G592" i="2" s="1"/>
  <c r="G591" i="2" s="1"/>
  <c r="O589" i="2"/>
  <c r="AB589" i="2" s="1"/>
  <c r="N589" i="2"/>
  <c r="AA589" i="2" s="1"/>
  <c r="M589" i="2"/>
  <c r="Z589" i="2" s="1"/>
  <c r="AC588" i="2"/>
  <c r="AC587" i="2" s="1"/>
  <c r="AC586" i="2" s="1"/>
  <c r="AC585" i="2" s="1"/>
  <c r="Y588" i="2"/>
  <c r="Y587" i="2" s="1"/>
  <c r="Y586" i="2" s="1"/>
  <c r="Y585" i="2" s="1"/>
  <c r="X588" i="2"/>
  <c r="X587" i="2" s="1"/>
  <c r="X586" i="2" s="1"/>
  <c r="X585" i="2" s="1"/>
  <c r="W588" i="2"/>
  <c r="W587" i="2" s="1"/>
  <c r="W586" i="2" s="1"/>
  <c r="W585" i="2" s="1"/>
  <c r="V588" i="2"/>
  <c r="V587" i="2" s="1"/>
  <c r="V586" i="2" s="1"/>
  <c r="V585" i="2" s="1"/>
  <c r="U588" i="2"/>
  <c r="U587" i="2" s="1"/>
  <c r="U586" i="2" s="1"/>
  <c r="U585" i="2" s="1"/>
  <c r="T588" i="2"/>
  <c r="T587" i="2" s="1"/>
  <c r="T586" i="2" s="1"/>
  <c r="T585" i="2" s="1"/>
  <c r="S588" i="2"/>
  <c r="S587" i="2" s="1"/>
  <c r="S586" i="2" s="1"/>
  <c r="S585" i="2" s="1"/>
  <c r="R588" i="2"/>
  <c r="R587" i="2" s="1"/>
  <c r="R586" i="2" s="1"/>
  <c r="R585" i="2" s="1"/>
  <c r="Q588" i="2"/>
  <c r="Q587" i="2" s="1"/>
  <c r="Q586" i="2" s="1"/>
  <c r="Q585" i="2" s="1"/>
  <c r="P588" i="2"/>
  <c r="P587" i="2" s="1"/>
  <c r="P586" i="2" s="1"/>
  <c r="P585" i="2" s="1"/>
  <c r="L588" i="2"/>
  <c r="L587" i="2" s="1"/>
  <c r="L586" i="2" s="1"/>
  <c r="L585" i="2" s="1"/>
  <c r="K588" i="2"/>
  <c r="K587" i="2" s="1"/>
  <c r="K586" i="2" s="1"/>
  <c r="K585" i="2" s="1"/>
  <c r="J588" i="2"/>
  <c r="J587" i="2" s="1"/>
  <c r="J586" i="2" s="1"/>
  <c r="J585" i="2" s="1"/>
  <c r="I588" i="2"/>
  <c r="H588" i="2"/>
  <c r="H587" i="2" s="1"/>
  <c r="G588" i="2"/>
  <c r="G587" i="2" s="1"/>
  <c r="O584" i="2"/>
  <c r="AB584" i="2" s="1"/>
  <c r="N584" i="2"/>
  <c r="AA584" i="2" s="1"/>
  <c r="M584" i="2"/>
  <c r="Z584" i="2" s="1"/>
  <c r="O583" i="2"/>
  <c r="AB583" i="2" s="1"/>
  <c r="N583" i="2"/>
  <c r="AA583" i="2" s="1"/>
  <c r="M583" i="2"/>
  <c r="Z583" i="2" s="1"/>
  <c r="AC582" i="2"/>
  <c r="AC581" i="2" s="1"/>
  <c r="AC580" i="2" s="1"/>
  <c r="AC579" i="2" s="1"/>
  <c r="Y582" i="2"/>
  <c r="Y581" i="2" s="1"/>
  <c r="Y580" i="2" s="1"/>
  <c r="Y579" i="2" s="1"/>
  <c r="X582" i="2"/>
  <c r="X581" i="2" s="1"/>
  <c r="X580" i="2" s="1"/>
  <c r="X579" i="2" s="1"/>
  <c r="W582" i="2"/>
  <c r="W581" i="2" s="1"/>
  <c r="W580" i="2" s="1"/>
  <c r="W579" i="2" s="1"/>
  <c r="V582" i="2"/>
  <c r="V581" i="2" s="1"/>
  <c r="V580" i="2" s="1"/>
  <c r="V579" i="2" s="1"/>
  <c r="U582" i="2"/>
  <c r="U581" i="2" s="1"/>
  <c r="U580" i="2" s="1"/>
  <c r="U579" i="2" s="1"/>
  <c r="T582" i="2"/>
  <c r="T581" i="2" s="1"/>
  <c r="T580" i="2" s="1"/>
  <c r="T579" i="2" s="1"/>
  <c r="S582" i="2"/>
  <c r="S581" i="2" s="1"/>
  <c r="S580" i="2" s="1"/>
  <c r="S579" i="2" s="1"/>
  <c r="R582" i="2"/>
  <c r="R581" i="2" s="1"/>
  <c r="R580" i="2" s="1"/>
  <c r="R579" i="2" s="1"/>
  <c r="Q582" i="2"/>
  <c r="Q581" i="2" s="1"/>
  <c r="Q580" i="2" s="1"/>
  <c r="Q579" i="2" s="1"/>
  <c r="P582" i="2"/>
  <c r="P581" i="2" s="1"/>
  <c r="P580" i="2" s="1"/>
  <c r="P579" i="2" s="1"/>
  <c r="L582" i="2"/>
  <c r="L581" i="2" s="1"/>
  <c r="L580" i="2" s="1"/>
  <c r="L579" i="2" s="1"/>
  <c r="K582" i="2"/>
  <c r="J582" i="2"/>
  <c r="J581" i="2" s="1"/>
  <c r="J580" i="2" s="1"/>
  <c r="J579" i="2" s="1"/>
  <c r="I582" i="2"/>
  <c r="H582" i="2"/>
  <c r="H581" i="2" s="1"/>
  <c r="H580" i="2" s="1"/>
  <c r="H579" i="2" s="1"/>
  <c r="G582" i="2"/>
  <c r="G581" i="2" s="1"/>
  <c r="O578" i="2"/>
  <c r="AB578" i="2" s="1"/>
  <c r="N578" i="2"/>
  <c r="AA578" i="2" s="1"/>
  <c r="M578" i="2"/>
  <c r="Z578" i="2" s="1"/>
  <c r="O577" i="2"/>
  <c r="AB577" i="2" s="1"/>
  <c r="N577" i="2"/>
  <c r="AA577" i="2" s="1"/>
  <c r="M577" i="2"/>
  <c r="Z577" i="2" s="1"/>
  <c r="AC576" i="2"/>
  <c r="AC575" i="2" s="1"/>
  <c r="AC574" i="2" s="1"/>
  <c r="Y576" i="2"/>
  <c r="X576" i="2"/>
  <c r="X575" i="2" s="1"/>
  <c r="X574" i="2" s="1"/>
  <c r="W576" i="2"/>
  <c r="W575" i="2" s="1"/>
  <c r="W574" i="2" s="1"/>
  <c r="V576" i="2"/>
  <c r="V575" i="2" s="1"/>
  <c r="V574" i="2" s="1"/>
  <c r="U576" i="2"/>
  <c r="U575" i="2" s="1"/>
  <c r="U574" i="2" s="1"/>
  <c r="T576" i="2"/>
  <c r="T575" i="2" s="1"/>
  <c r="T574" i="2" s="1"/>
  <c r="S576" i="2"/>
  <c r="S575" i="2" s="1"/>
  <c r="S574" i="2" s="1"/>
  <c r="R576" i="2"/>
  <c r="R575" i="2" s="1"/>
  <c r="R574" i="2" s="1"/>
  <c r="Q576" i="2"/>
  <c r="Q575" i="2" s="1"/>
  <c r="Q574" i="2" s="1"/>
  <c r="P576" i="2"/>
  <c r="P575" i="2" s="1"/>
  <c r="P574" i="2" s="1"/>
  <c r="L576" i="2"/>
  <c r="L575" i="2" s="1"/>
  <c r="L574" i="2" s="1"/>
  <c r="K576" i="2"/>
  <c r="K575" i="2" s="1"/>
  <c r="K574" i="2" s="1"/>
  <c r="J576" i="2"/>
  <c r="J575" i="2" s="1"/>
  <c r="J574" i="2" s="1"/>
  <c r="I576" i="2"/>
  <c r="H576" i="2"/>
  <c r="H575" i="2" s="1"/>
  <c r="G576" i="2"/>
  <c r="G575" i="2" s="1"/>
  <c r="Y575" i="2"/>
  <c r="Y574" i="2" s="1"/>
  <c r="O573" i="2"/>
  <c r="AB573" i="2" s="1"/>
  <c r="N573" i="2"/>
  <c r="AA573" i="2" s="1"/>
  <c r="M573" i="2"/>
  <c r="Z573" i="2" s="1"/>
  <c r="AC572" i="2"/>
  <c r="Y572" i="2"/>
  <c r="X572" i="2"/>
  <c r="W572" i="2"/>
  <c r="V572" i="2"/>
  <c r="U572" i="2"/>
  <c r="T572" i="2"/>
  <c r="S572" i="2"/>
  <c r="R572" i="2"/>
  <c r="Q572" i="2"/>
  <c r="P572" i="2"/>
  <c r="L572" i="2"/>
  <c r="K572" i="2"/>
  <c r="J572" i="2"/>
  <c r="I572" i="2"/>
  <c r="H572" i="2"/>
  <c r="G572" i="2"/>
  <c r="L571" i="2"/>
  <c r="K571" i="2"/>
  <c r="K570" i="2" s="1"/>
  <c r="J571" i="2"/>
  <c r="J570" i="2" s="1"/>
  <c r="AC570" i="2"/>
  <c r="Y570" i="2"/>
  <c r="X570" i="2"/>
  <c r="W570" i="2"/>
  <c r="V570" i="2"/>
  <c r="U570" i="2"/>
  <c r="T570" i="2"/>
  <c r="S570" i="2"/>
  <c r="R570" i="2"/>
  <c r="Q570" i="2"/>
  <c r="P570" i="2"/>
  <c r="I570" i="2"/>
  <c r="H570" i="2"/>
  <c r="G570" i="2"/>
  <c r="O569" i="2"/>
  <c r="AB569" i="2" s="1"/>
  <c r="N569" i="2"/>
  <c r="AA569" i="2" s="1"/>
  <c r="M569" i="2"/>
  <c r="Z569" i="2" s="1"/>
  <c r="AC568" i="2"/>
  <c r="Y568" i="2"/>
  <c r="X568" i="2"/>
  <c r="W568" i="2"/>
  <c r="V568" i="2"/>
  <c r="U568" i="2"/>
  <c r="T568" i="2"/>
  <c r="S568" i="2"/>
  <c r="R568" i="2"/>
  <c r="Q568" i="2"/>
  <c r="P568" i="2"/>
  <c r="L568" i="2"/>
  <c r="K568" i="2"/>
  <c r="J568" i="2"/>
  <c r="I568" i="2"/>
  <c r="H568" i="2"/>
  <c r="G568" i="2"/>
  <c r="O567" i="2"/>
  <c r="AB567" i="2" s="1"/>
  <c r="N567" i="2"/>
  <c r="AA567" i="2" s="1"/>
  <c r="M567" i="2"/>
  <c r="Z567" i="2" s="1"/>
  <c r="AC566" i="2"/>
  <c r="Y566" i="2"/>
  <c r="X566" i="2"/>
  <c r="W566" i="2"/>
  <c r="V566" i="2"/>
  <c r="U566" i="2"/>
  <c r="T566" i="2"/>
  <c r="S566" i="2"/>
  <c r="R566" i="2"/>
  <c r="Q566" i="2"/>
  <c r="P566" i="2"/>
  <c r="L566" i="2"/>
  <c r="K566" i="2"/>
  <c r="J566" i="2"/>
  <c r="I566" i="2"/>
  <c r="H566" i="2"/>
  <c r="G566" i="2"/>
  <c r="O563" i="2"/>
  <c r="AB563" i="2" s="1"/>
  <c r="N563" i="2"/>
  <c r="AA563" i="2" s="1"/>
  <c r="M563" i="2"/>
  <c r="Z563" i="2" s="1"/>
  <c r="AC562" i="2"/>
  <c r="AC561" i="2" s="1"/>
  <c r="Y562" i="2"/>
  <c r="Y561" i="2" s="1"/>
  <c r="X562" i="2"/>
  <c r="X561" i="2" s="1"/>
  <c r="W562" i="2"/>
  <c r="W561" i="2" s="1"/>
  <c r="V562" i="2"/>
  <c r="V561" i="2" s="1"/>
  <c r="U562" i="2"/>
  <c r="T562" i="2"/>
  <c r="T561" i="2" s="1"/>
  <c r="S562" i="2"/>
  <c r="S561" i="2" s="1"/>
  <c r="R562" i="2"/>
  <c r="R561" i="2" s="1"/>
  <c r="Q562" i="2"/>
  <c r="Q561" i="2" s="1"/>
  <c r="P562" i="2"/>
  <c r="P561" i="2" s="1"/>
  <c r="L562" i="2"/>
  <c r="L561" i="2" s="1"/>
  <c r="K562" i="2"/>
  <c r="K561" i="2" s="1"/>
  <c r="J562" i="2"/>
  <c r="J561" i="2" s="1"/>
  <c r="I562" i="2"/>
  <c r="I561" i="2" s="1"/>
  <c r="H562" i="2"/>
  <c r="G562" i="2"/>
  <c r="G561" i="2" s="1"/>
  <c r="U561" i="2"/>
  <c r="O560" i="2"/>
  <c r="AB560" i="2" s="1"/>
  <c r="N560" i="2"/>
  <c r="AA560" i="2" s="1"/>
  <c r="M560" i="2"/>
  <c r="Z560" i="2" s="1"/>
  <c r="AC559" i="2"/>
  <c r="AC558" i="2" s="1"/>
  <c r="Y559" i="2"/>
  <c r="Y558" i="2" s="1"/>
  <c r="X559" i="2"/>
  <c r="X558" i="2" s="1"/>
  <c r="W559" i="2"/>
  <c r="W558" i="2" s="1"/>
  <c r="V559" i="2"/>
  <c r="V558" i="2" s="1"/>
  <c r="U559" i="2"/>
  <c r="U558" i="2" s="1"/>
  <c r="T559" i="2"/>
  <c r="T558" i="2" s="1"/>
  <c r="S559" i="2"/>
  <c r="S558" i="2" s="1"/>
  <c r="R559" i="2"/>
  <c r="R558" i="2" s="1"/>
  <c r="Q559" i="2"/>
  <c r="Q558" i="2" s="1"/>
  <c r="P559" i="2"/>
  <c r="P558" i="2" s="1"/>
  <c r="L559" i="2"/>
  <c r="L558" i="2" s="1"/>
  <c r="K559" i="2"/>
  <c r="J559" i="2"/>
  <c r="J558" i="2" s="1"/>
  <c r="I559" i="2"/>
  <c r="H559" i="2"/>
  <c r="H558" i="2" s="1"/>
  <c r="G559" i="2"/>
  <c r="G558" i="2" s="1"/>
  <c r="O557" i="2"/>
  <c r="AB557" i="2" s="1"/>
  <c r="N557" i="2"/>
  <c r="AA557" i="2" s="1"/>
  <c r="M557" i="2"/>
  <c r="Z557" i="2" s="1"/>
  <c r="AC556" i="2"/>
  <c r="AC555" i="2" s="1"/>
  <c r="Y556" i="2"/>
  <c r="Y555" i="2" s="1"/>
  <c r="X556" i="2"/>
  <c r="X555" i="2" s="1"/>
  <c r="W556" i="2"/>
  <c r="W555" i="2" s="1"/>
  <c r="V556" i="2"/>
  <c r="V555" i="2" s="1"/>
  <c r="U556" i="2"/>
  <c r="U555" i="2" s="1"/>
  <c r="T556" i="2"/>
  <c r="T555" i="2" s="1"/>
  <c r="S556" i="2"/>
  <c r="S555" i="2" s="1"/>
  <c r="R556" i="2"/>
  <c r="R555" i="2" s="1"/>
  <c r="Q556" i="2"/>
  <c r="Q555" i="2" s="1"/>
  <c r="P556" i="2"/>
  <c r="P555" i="2" s="1"/>
  <c r="L556" i="2"/>
  <c r="L555" i="2" s="1"/>
  <c r="K556" i="2"/>
  <c r="K555" i="2" s="1"/>
  <c r="J556" i="2"/>
  <c r="J555" i="2" s="1"/>
  <c r="I556" i="2"/>
  <c r="I555" i="2" s="1"/>
  <c r="H556" i="2"/>
  <c r="G556" i="2"/>
  <c r="G555" i="2" s="1"/>
  <c r="O554" i="2"/>
  <c r="AB554" i="2" s="1"/>
  <c r="N554" i="2"/>
  <c r="AA554" i="2" s="1"/>
  <c r="M554" i="2"/>
  <c r="Z554" i="2" s="1"/>
  <c r="AC553" i="2"/>
  <c r="AC552" i="2" s="1"/>
  <c r="Y553" i="2"/>
  <c r="X553" i="2"/>
  <c r="X552" i="2" s="1"/>
  <c r="W553" i="2"/>
  <c r="W552" i="2" s="1"/>
  <c r="V553" i="2"/>
  <c r="V552" i="2" s="1"/>
  <c r="U553" i="2"/>
  <c r="U552" i="2" s="1"/>
  <c r="T553" i="2"/>
  <c r="T552" i="2" s="1"/>
  <c r="S553" i="2"/>
  <c r="S552" i="2" s="1"/>
  <c r="R553" i="2"/>
  <c r="R552" i="2" s="1"/>
  <c r="Q553" i="2"/>
  <c r="Q552" i="2" s="1"/>
  <c r="P553" i="2"/>
  <c r="P552" i="2" s="1"/>
  <c r="L553" i="2"/>
  <c r="L552" i="2" s="1"/>
  <c r="K553" i="2"/>
  <c r="K552" i="2" s="1"/>
  <c r="J553" i="2"/>
  <c r="J552" i="2" s="1"/>
  <c r="I553" i="2"/>
  <c r="H553" i="2"/>
  <c r="G553" i="2"/>
  <c r="G552" i="2" s="1"/>
  <c r="Y552" i="2"/>
  <c r="O551" i="2"/>
  <c r="AB551" i="2" s="1"/>
  <c r="N551" i="2"/>
  <c r="AA551" i="2" s="1"/>
  <c r="M551" i="2"/>
  <c r="Z551" i="2" s="1"/>
  <c r="O550" i="2"/>
  <c r="AB550" i="2" s="1"/>
  <c r="N550" i="2"/>
  <c r="AA550" i="2" s="1"/>
  <c r="M550" i="2"/>
  <c r="Z550" i="2" s="1"/>
  <c r="AC549" i="2"/>
  <c r="AC548" i="2" s="1"/>
  <c r="Y549" i="2"/>
  <c r="Y548" i="2" s="1"/>
  <c r="X549" i="2"/>
  <c r="X548" i="2" s="1"/>
  <c r="W549" i="2"/>
  <c r="W548" i="2" s="1"/>
  <c r="V549" i="2"/>
  <c r="V548" i="2" s="1"/>
  <c r="U549" i="2"/>
  <c r="U548" i="2" s="1"/>
  <c r="T549" i="2"/>
  <c r="T548" i="2" s="1"/>
  <c r="S549" i="2"/>
  <c r="S548" i="2" s="1"/>
  <c r="R549" i="2"/>
  <c r="R548" i="2" s="1"/>
  <c r="Q549" i="2"/>
  <c r="Q548" i="2" s="1"/>
  <c r="P549" i="2"/>
  <c r="P548" i="2" s="1"/>
  <c r="L549" i="2"/>
  <c r="L548" i="2" s="1"/>
  <c r="K549" i="2"/>
  <c r="K548" i="2" s="1"/>
  <c r="J549" i="2"/>
  <c r="J548" i="2" s="1"/>
  <c r="I549" i="2"/>
  <c r="I548" i="2" s="1"/>
  <c r="H549" i="2"/>
  <c r="H548" i="2" s="1"/>
  <c r="G549" i="2"/>
  <c r="O547" i="2"/>
  <c r="AB547" i="2" s="1"/>
  <c r="N547" i="2"/>
  <c r="AA547" i="2" s="1"/>
  <c r="M547" i="2"/>
  <c r="Z547" i="2" s="1"/>
  <c r="O546" i="2"/>
  <c r="AB546" i="2" s="1"/>
  <c r="N546" i="2"/>
  <c r="AA546" i="2" s="1"/>
  <c r="M546" i="2"/>
  <c r="Z546" i="2" s="1"/>
  <c r="AC545" i="2"/>
  <c r="AC544" i="2" s="1"/>
  <c r="Y545" i="2"/>
  <c r="Y544" i="2" s="1"/>
  <c r="X545" i="2"/>
  <c r="X544" i="2" s="1"/>
  <c r="W545" i="2"/>
  <c r="W544" i="2" s="1"/>
  <c r="V545" i="2"/>
  <c r="V544" i="2" s="1"/>
  <c r="U545" i="2"/>
  <c r="U544" i="2" s="1"/>
  <c r="T545" i="2"/>
  <c r="T544" i="2" s="1"/>
  <c r="S545" i="2"/>
  <c r="S544" i="2" s="1"/>
  <c r="R545" i="2"/>
  <c r="R544" i="2" s="1"/>
  <c r="Q545" i="2"/>
  <c r="Q544" i="2" s="1"/>
  <c r="P545" i="2"/>
  <c r="P544" i="2" s="1"/>
  <c r="L545" i="2"/>
  <c r="L544" i="2" s="1"/>
  <c r="K545" i="2"/>
  <c r="J545" i="2"/>
  <c r="J544" i="2" s="1"/>
  <c r="I545" i="2"/>
  <c r="H545" i="2"/>
  <c r="H544" i="2" s="1"/>
  <c r="G545" i="2"/>
  <c r="G544" i="2" s="1"/>
  <c r="O543" i="2"/>
  <c r="AB543" i="2" s="1"/>
  <c r="N543" i="2"/>
  <c r="AA543" i="2" s="1"/>
  <c r="M543" i="2"/>
  <c r="Z543" i="2" s="1"/>
  <c r="AC542" i="2"/>
  <c r="AC541" i="2" s="1"/>
  <c r="Y542" i="2"/>
  <c r="Y541" i="2" s="1"/>
  <c r="X542" i="2"/>
  <c r="X541" i="2" s="1"/>
  <c r="W542" i="2"/>
  <c r="W541" i="2" s="1"/>
  <c r="V542" i="2"/>
  <c r="V541" i="2" s="1"/>
  <c r="U542" i="2"/>
  <c r="U541" i="2" s="1"/>
  <c r="T542" i="2"/>
  <c r="T541" i="2" s="1"/>
  <c r="S542" i="2"/>
  <c r="S541" i="2" s="1"/>
  <c r="R542" i="2"/>
  <c r="R541" i="2" s="1"/>
  <c r="Q542" i="2"/>
  <c r="Q541" i="2" s="1"/>
  <c r="P542" i="2"/>
  <c r="P541" i="2" s="1"/>
  <c r="L542" i="2"/>
  <c r="L541" i="2" s="1"/>
  <c r="K542" i="2"/>
  <c r="K541" i="2" s="1"/>
  <c r="J542" i="2"/>
  <c r="J541" i="2" s="1"/>
  <c r="I542" i="2"/>
  <c r="I541" i="2" s="1"/>
  <c r="H542" i="2"/>
  <c r="G542" i="2"/>
  <c r="G541" i="2" s="1"/>
  <c r="O540" i="2"/>
  <c r="AB540" i="2" s="1"/>
  <c r="N540" i="2"/>
  <c r="AA540" i="2" s="1"/>
  <c r="M540" i="2"/>
  <c r="Z540" i="2" s="1"/>
  <c r="O539" i="2"/>
  <c r="AB539" i="2" s="1"/>
  <c r="N539" i="2"/>
  <c r="AA539" i="2" s="1"/>
  <c r="M539" i="2"/>
  <c r="Z539" i="2" s="1"/>
  <c r="AC538" i="2"/>
  <c r="AC537" i="2" s="1"/>
  <c r="Y538" i="2"/>
  <c r="Y537" i="2" s="1"/>
  <c r="X538" i="2"/>
  <c r="X537" i="2" s="1"/>
  <c r="W538" i="2"/>
  <c r="W537" i="2" s="1"/>
  <c r="V538" i="2"/>
  <c r="V537" i="2" s="1"/>
  <c r="U538" i="2"/>
  <c r="U537" i="2" s="1"/>
  <c r="T538" i="2"/>
  <c r="T537" i="2" s="1"/>
  <c r="S538" i="2"/>
  <c r="S537" i="2" s="1"/>
  <c r="R538" i="2"/>
  <c r="R537" i="2" s="1"/>
  <c r="Q538" i="2"/>
  <c r="Q537" i="2" s="1"/>
  <c r="P538" i="2"/>
  <c r="P537" i="2" s="1"/>
  <c r="L538" i="2"/>
  <c r="L537" i="2" s="1"/>
  <c r="K538" i="2"/>
  <c r="K537" i="2" s="1"/>
  <c r="J538" i="2"/>
  <c r="J537" i="2" s="1"/>
  <c r="I538" i="2"/>
  <c r="I537" i="2" s="1"/>
  <c r="H538" i="2"/>
  <c r="H537" i="2" s="1"/>
  <c r="G538" i="2"/>
  <c r="G537" i="2" s="1"/>
  <c r="O536" i="2"/>
  <c r="AB536" i="2" s="1"/>
  <c r="N536" i="2"/>
  <c r="AA536" i="2" s="1"/>
  <c r="M536" i="2"/>
  <c r="Z536" i="2" s="1"/>
  <c r="AC535" i="2"/>
  <c r="AC534" i="2" s="1"/>
  <c r="Y535" i="2"/>
  <c r="Y534" i="2" s="1"/>
  <c r="X535" i="2"/>
  <c r="X534" i="2" s="1"/>
  <c r="W535" i="2"/>
  <c r="W534" i="2" s="1"/>
  <c r="V535" i="2"/>
  <c r="V534" i="2" s="1"/>
  <c r="U535" i="2"/>
  <c r="U534" i="2" s="1"/>
  <c r="T535" i="2"/>
  <c r="T534" i="2" s="1"/>
  <c r="S535" i="2"/>
  <c r="S534" i="2" s="1"/>
  <c r="R535" i="2"/>
  <c r="R534" i="2" s="1"/>
  <c r="Q535" i="2"/>
  <c r="Q534" i="2" s="1"/>
  <c r="P535" i="2"/>
  <c r="P534" i="2" s="1"/>
  <c r="L535" i="2"/>
  <c r="L534" i="2" s="1"/>
  <c r="K535" i="2"/>
  <c r="K534" i="2" s="1"/>
  <c r="J535" i="2"/>
  <c r="J534" i="2" s="1"/>
  <c r="I535" i="2"/>
  <c r="I534" i="2" s="1"/>
  <c r="H535" i="2"/>
  <c r="H534" i="2" s="1"/>
  <c r="G535" i="2"/>
  <c r="G534" i="2" s="1"/>
  <c r="O533" i="2"/>
  <c r="AB533" i="2" s="1"/>
  <c r="N533" i="2"/>
  <c r="AA533" i="2" s="1"/>
  <c r="M533" i="2"/>
  <c r="Z533" i="2" s="1"/>
  <c r="AC532" i="2"/>
  <c r="AC531" i="2" s="1"/>
  <c r="Y532" i="2"/>
  <c r="Y531" i="2" s="1"/>
  <c r="X532" i="2"/>
  <c r="X531" i="2" s="1"/>
  <c r="W532" i="2"/>
  <c r="W531" i="2" s="1"/>
  <c r="V532" i="2"/>
  <c r="V531" i="2" s="1"/>
  <c r="U532" i="2"/>
  <c r="U531" i="2" s="1"/>
  <c r="T532" i="2"/>
  <c r="T531" i="2" s="1"/>
  <c r="S532" i="2"/>
  <c r="S531" i="2" s="1"/>
  <c r="R532" i="2"/>
  <c r="R531" i="2" s="1"/>
  <c r="Q532" i="2"/>
  <c r="Q531" i="2" s="1"/>
  <c r="P532" i="2"/>
  <c r="P531" i="2" s="1"/>
  <c r="L532" i="2"/>
  <c r="L531" i="2" s="1"/>
  <c r="K532" i="2"/>
  <c r="K531" i="2" s="1"/>
  <c r="J532" i="2"/>
  <c r="J531" i="2" s="1"/>
  <c r="I532" i="2"/>
  <c r="I531" i="2" s="1"/>
  <c r="H532" i="2"/>
  <c r="H531" i="2" s="1"/>
  <c r="G532" i="2"/>
  <c r="G531" i="2" s="1"/>
  <c r="O530" i="2"/>
  <c r="AB530" i="2" s="1"/>
  <c r="N530" i="2"/>
  <c r="AA530" i="2" s="1"/>
  <c r="M530" i="2"/>
  <c r="Z530" i="2" s="1"/>
  <c r="AC529" i="2"/>
  <c r="AC528" i="2" s="1"/>
  <c r="Y529" i="2"/>
  <c r="Y528" i="2" s="1"/>
  <c r="X529" i="2"/>
  <c r="X528" i="2" s="1"/>
  <c r="W529" i="2"/>
  <c r="W528" i="2" s="1"/>
  <c r="V529" i="2"/>
  <c r="V528" i="2" s="1"/>
  <c r="U529" i="2"/>
  <c r="U528" i="2" s="1"/>
  <c r="T529" i="2"/>
  <c r="T528" i="2" s="1"/>
  <c r="S529" i="2"/>
  <c r="S528" i="2" s="1"/>
  <c r="R529" i="2"/>
  <c r="R528" i="2" s="1"/>
  <c r="Q529" i="2"/>
  <c r="Q528" i="2" s="1"/>
  <c r="P529" i="2"/>
  <c r="P528" i="2" s="1"/>
  <c r="L529" i="2"/>
  <c r="L528" i="2" s="1"/>
  <c r="K529" i="2"/>
  <c r="K528" i="2" s="1"/>
  <c r="J529" i="2"/>
  <c r="J528" i="2" s="1"/>
  <c r="I529" i="2"/>
  <c r="I528" i="2" s="1"/>
  <c r="H529" i="2"/>
  <c r="H528" i="2" s="1"/>
  <c r="G529" i="2"/>
  <c r="G528" i="2" s="1"/>
  <c r="O527" i="2"/>
  <c r="AB527" i="2" s="1"/>
  <c r="N527" i="2"/>
  <c r="AA527" i="2" s="1"/>
  <c r="M527" i="2"/>
  <c r="Z527" i="2" s="1"/>
  <c r="AC526" i="2"/>
  <c r="AC525" i="2" s="1"/>
  <c r="Y526" i="2"/>
  <c r="Y525" i="2" s="1"/>
  <c r="X526" i="2"/>
  <c r="X525" i="2" s="1"/>
  <c r="W526" i="2"/>
  <c r="W525" i="2" s="1"/>
  <c r="V526" i="2"/>
  <c r="V525" i="2" s="1"/>
  <c r="U526" i="2"/>
  <c r="U525" i="2" s="1"/>
  <c r="T526" i="2"/>
  <c r="T525" i="2" s="1"/>
  <c r="S526" i="2"/>
  <c r="S525" i="2" s="1"/>
  <c r="R526" i="2"/>
  <c r="R525" i="2" s="1"/>
  <c r="Q526" i="2"/>
  <c r="Q525" i="2" s="1"/>
  <c r="P526" i="2"/>
  <c r="P525" i="2" s="1"/>
  <c r="L526" i="2"/>
  <c r="L525" i="2" s="1"/>
  <c r="K526" i="2"/>
  <c r="K525" i="2" s="1"/>
  <c r="J526" i="2"/>
  <c r="J525" i="2" s="1"/>
  <c r="I526" i="2"/>
  <c r="I525" i="2" s="1"/>
  <c r="H526" i="2"/>
  <c r="H525" i="2" s="1"/>
  <c r="G526" i="2"/>
  <c r="G525" i="2" s="1"/>
  <c r="O524" i="2"/>
  <c r="AB524" i="2" s="1"/>
  <c r="N524" i="2"/>
  <c r="AA524" i="2" s="1"/>
  <c r="M524" i="2"/>
  <c r="Z524" i="2" s="1"/>
  <c r="AC523" i="2"/>
  <c r="AC522" i="2" s="1"/>
  <c r="Y523" i="2"/>
  <c r="Y522" i="2" s="1"/>
  <c r="X523" i="2"/>
  <c r="X522" i="2" s="1"/>
  <c r="W523" i="2"/>
  <c r="W522" i="2" s="1"/>
  <c r="V523" i="2"/>
  <c r="V522" i="2" s="1"/>
  <c r="U523" i="2"/>
  <c r="U522" i="2" s="1"/>
  <c r="T523" i="2"/>
  <c r="T522" i="2" s="1"/>
  <c r="S523" i="2"/>
  <c r="S522" i="2" s="1"/>
  <c r="R523" i="2"/>
  <c r="R522" i="2" s="1"/>
  <c r="Q523" i="2"/>
  <c r="Q522" i="2" s="1"/>
  <c r="P523" i="2"/>
  <c r="P522" i="2" s="1"/>
  <c r="L523" i="2"/>
  <c r="L522" i="2" s="1"/>
  <c r="K523" i="2"/>
  <c r="K522" i="2" s="1"/>
  <c r="J523" i="2"/>
  <c r="J522" i="2" s="1"/>
  <c r="I523" i="2"/>
  <c r="I522" i="2" s="1"/>
  <c r="H523" i="2"/>
  <c r="H522" i="2" s="1"/>
  <c r="G523" i="2"/>
  <c r="G522" i="2" s="1"/>
  <c r="O521" i="2"/>
  <c r="AB521" i="2" s="1"/>
  <c r="N521" i="2"/>
  <c r="AA521" i="2" s="1"/>
  <c r="M521" i="2"/>
  <c r="Z521" i="2" s="1"/>
  <c r="AC520" i="2"/>
  <c r="AC519" i="2" s="1"/>
  <c r="Y520" i="2"/>
  <c r="Y519" i="2" s="1"/>
  <c r="X520" i="2"/>
  <c r="X519" i="2" s="1"/>
  <c r="W520" i="2"/>
  <c r="W519" i="2" s="1"/>
  <c r="V520" i="2"/>
  <c r="V519" i="2" s="1"/>
  <c r="U520" i="2"/>
  <c r="U519" i="2" s="1"/>
  <c r="T520" i="2"/>
  <c r="T519" i="2" s="1"/>
  <c r="S520" i="2"/>
  <c r="S519" i="2" s="1"/>
  <c r="R520" i="2"/>
  <c r="R519" i="2" s="1"/>
  <c r="Q520" i="2"/>
  <c r="Q519" i="2" s="1"/>
  <c r="P520" i="2"/>
  <c r="P519" i="2" s="1"/>
  <c r="L520" i="2"/>
  <c r="L519" i="2" s="1"/>
  <c r="K520" i="2"/>
  <c r="K519" i="2" s="1"/>
  <c r="J520" i="2"/>
  <c r="J519" i="2" s="1"/>
  <c r="I520" i="2"/>
  <c r="I519" i="2" s="1"/>
  <c r="H520" i="2"/>
  <c r="H519" i="2" s="1"/>
  <c r="G520" i="2"/>
  <c r="G519" i="2" s="1"/>
  <c r="O518" i="2"/>
  <c r="AB518" i="2" s="1"/>
  <c r="N518" i="2"/>
  <c r="AA518" i="2" s="1"/>
  <c r="M518" i="2"/>
  <c r="Z518" i="2" s="1"/>
  <c r="AC517" i="2"/>
  <c r="AC516" i="2" s="1"/>
  <c r="Y517" i="2"/>
  <c r="Y516" i="2" s="1"/>
  <c r="X517" i="2"/>
  <c r="X516" i="2" s="1"/>
  <c r="W517" i="2"/>
  <c r="W516" i="2" s="1"/>
  <c r="V517" i="2"/>
  <c r="V516" i="2" s="1"/>
  <c r="U517" i="2"/>
  <c r="U516" i="2" s="1"/>
  <c r="T517" i="2"/>
  <c r="T516" i="2" s="1"/>
  <c r="S517" i="2"/>
  <c r="S516" i="2" s="1"/>
  <c r="R517" i="2"/>
  <c r="R516" i="2" s="1"/>
  <c r="Q517" i="2"/>
  <c r="Q516" i="2" s="1"/>
  <c r="P517" i="2"/>
  <c r="P516" i="2" s="1"/>
  <c r="L517" i="2"/>
  <c r="L516" i="2" s="1"/>
  <c r="K517" i="2"/>
  <c r="K516" i="2" s="1"/>
  <c r="J517" i="2"/>
  <c r="J516" i="2" s="1"/>
  <c r="I517" i="2"/>
  <c r="I516" i="2" s="1"/>
  <c r="H517" i="2"/>
  <c r="H516" i="2" s="1"/>
  <c r="G517" i="2"/>
  <c r="G516" i="2" s="1"/>
  <c r="O515" i="2"/>
  <c r="AB515" i="2" s="1"/>
  <c r="N515" i="2"/>
  <c r="AA515" i="2" s="1"/>
  <c r="M515" i="2"/>
  <c r="Z515" i="2" s="1"/>
  <c r="AC514" i="2"/>
  <c r="AC513" i="2" s="1"/>
  <c r="Y514" i="2"/>
  <c r="Y513" i="2" s="1"/>
  <c r="X514" i="2"/>
  <c r="X513" i="2" s="1"/>
  <c r="W514" i="2"/>
  <c r="W513" i="2" s="1"/>
  <c r="V514" i="2"/>
  <c r="V513" i="2" s="1"/>
  <c r="U514" i="2"/>
  <c r="U513" i="2" s="1"/>
  <c r="T514" i="2"/>
  <c r="T513" i="2" s="1"/>
  <c r="S514" i="2"/>
  <c r="S513" i="2" s="1"/>
  <c r="R514" i="2"/>
  <c r="R513" i="2" s="1"/>
  <c r="Q514" i="2"/>
  <c r="Q513" i="2" s="1"/>
  <c r="P514" i="2"/>
  <c r="P513" i="2" s="1"/>
  <c r="L514" i="2"/>
  <c r="L513" i="2" s="1"/>
  <c r="K514" i="2"/>
  <c r="K513" i="2" s="1"/>
  <c r="J514" i="2"/>
  <c r="J513" i="2" s="1"/>
  <c r="I514" i="2"/>
  <c r="I513" i="2" s="1"/>
  <c r="H514" i="2"/>
  <c r="H513" i="2" s="1"/>
  <c r="G514" i="2"/>
  <c r="G513" i="2"/>
  <c r="M513" i="2" s="1"/>
  <c r="O512" i="2"/>
  <c r="AB512" i="2" s="1"/>
  <c r="N512" i="2"/>
  <c r="AA512" i="2" s="1"/>
  <c r="M512" i="2"/>
  <c r="Z512" i="2" s="1"/>
  <c r="O511" i="2"/>
  <c r="AB511" i="2" s="1"/>
  <c r="N511" i="2"/>
  <c r="AA511" i="2" s="1"/>
  <c r="M511" i="2"/>
  <c r="Z511" i="2" s="1"/>
  <c r="AC510" i="2"/>
  <c r="AC509" i="2" s="1"/>
  <c r="Y510" i="2"/>
  <c r="X510" i="2"/>
  <c r="X509" i="2" s="1"/>
  <c r="W510" i="2"/>
  <c r="W509" i="2" s="1"/>
  <c r="V510" i="2"/>
  <c r="V509" i="2" s="1"/>
  <c r="U510" i="2"/>
  <c r="U509" i="2" s="1"/>
  <c r="T510" i="2"/>
  <c r="S510" i="2"/>
  <c r="S509" i="2" s="1"/>
  <c r="R510" i="2"/>
  <c r="R509" i="2" s="1"/>
  <c r="Q510" i="2"/>
  <c r="Q509" i="2" s="1"/>
  <c r="P510" i="2"/>
  <c r="P509" i="2" s="1"/>
  <c r="L510" i="2"/>
  <c r="L509" i="2" s="1"/>
  <c r="K510" i="2"/>
  <c r="K509" i="2" s="1"/>
  <c r="J510" i="2"/>
  <c r="J509" i="2" s="1"/>
  <c r="I510" i="2"/>
  <c r="I509" i="2" s="1"/>
  <c r="H510" i="2"/>
  <c r="G510" i="2"/>
  <c r="G509" i="2" s="1"/>
  <c r="Y509" i="2"/>
  <c r="T509" i="2"/>
  <c r="O507" i="2"/>
  <c r="AB507" i="2" s="1"/>
  <c r="N507" i="2"/>
  <c r="AA507" i="2" s="1"/>
  <c r="M507" i="2"/>
  <c r="Z507" i="2" s="1"/>
  <c r="AC506" i="2"/>
  <c r="AC505" i="2" s="1"/>
  <c r="AC504" i="2" s="1"/>
  <c r="Y506" i="2"/>
  <c r="Y505" i="2" s="1"/>
  <c r="Y504" i="2" s="1"/>
  <c r="X506" i="2"/>
  <c r="X505" i="2" s="1"/>
  <c r="X504" i="2" s="1"/>
  <c r="W506" i="2"/>
  <c r="W505" i="2" s="1"/>
  <c r="W504" i="2" s="1"/>
  <c r="V506" i="2"/>
  <c r="V505" i="2" s="1"/>
  <c r="V504" i="2" s="1"/>
  <c r="U506" i="2"/>
  <c r="U505" i="2" s="1"/>
  <c r="U504" i="2" s="1"/>
  <c r="T506" i="2"/>
  <c r="T505" i="2" s="1"/>
  <c r="T504" i="2" s="1"/>
  <c r="S506" i="2"/>
  <c r="S505" i="2" s="1"/>
  <c r="S504" i="2" s="1"/>
  <c r="R506" i="2"/>
  <c r="R505" i="2" s="1"/>
  <c r="R504" i="2" s="1"/>
  <c r="Q506" i="2"/>
  <c r="Q505" i="2" s="1"/>
  <c r="Q504" i="2" s="1"/>
  <c r="P506" i="2"/>
  <c r="P505" i="2" s="1"/>
  <c r="P504" i="2" s="1"/>
  <c r="L506" i="2"/>
  <c r="L505" i="2" s="1"/>
  <c r="L504" i="2" s="1"/>
  <c r="K506" i="2"/>
  <c r="K505" i="2" s="1"/>
  <c r="K504" i="2" s="1"/>
  <c r="J506" i="2"/>
  <c r="J505" i="2" s="1"/>
  <c r="J504" i="2" s="1"/>
  <c r="I506" i="2"/>
  <c r="I505" i="2" s="1"/>
  <c r="H506" i="2"/>
  <c r="H505" i="2" s="1"/>
  <c r="H504" i="2" s="1"/>
  <c r="G506" i="2"/>
  <c r="O501" i="2"/>
  <c r="AB501" i="2" s="1"/>
  <c r="N501" i="2"/>
  <c r="AA501" i="2" s="1"/>
  <c r="M501" i="2"/>
  <c r="Z501" i="2" s="1"/>
  <c r="O500" i="2"/>
  <c r="AB500" i="2" s="1"/>
  <c r="N500" i="2"/>
  <c r="AA500" i="2" s="1"/>
  <c r="M500" i="2"/>
  <c r="Z500" i="2" s="1"/>
  <c r="AC499" i="2"/>
  <c r="AC498" i="2" s="1"/>
  <c r="AC497" i="2" s="1"/>
  <c r="AC496" i="2" s="1"/>
  <c r="Y499" i="2"/>
  <c r="Y498" i="2" s="1"/>
  <c r="Y497" i="2" s="1"/>
  <c r="Y496" i="2" s="1"/>
  <c r="X499" i="2"/>
  <c r="X498" i="2" s="1"/>
  <c r="X497" i="2" s="1"/>
  <c r="X496" i="2" s="1"/>
  <c r="W499" i="2"/>
  <c r="W498" i="2" s="1"/>
  <c r="W497" i="2" s="1"/>
  <c r="W496" i="2" s="1"/>
  <c r="V499" i="2"/>
  <c r="V498" i="2" s="1"/>
  <c r="V497" i="2" s="1"/>
  <c r="V496" i="2" s="1"/>
  <c r="U499" i="2"/>
  <c r="U498" i="2" s="1"/>
  <c r="U497" i="2" s="1"/>
  <c r="U496" i="2" s="1"/>
  <c r="T499" i="2"/>
  <c r="T498" i="2" s="1"/>
  <c r="T497" i="2" s="1"/>
  <c r="T496" i="2" s="1"/>
  <c r="S499" i="2"/>
  <c r="S498" i="2" s="1"/>
  <c r="S497" i="2" s="1"/>
  <c r="S496" i="2" s="1"/>
  <c r="R499" i="2"/>
  <c r="R498" i="2" s="1"/>
  <c r="R497" i="2" s="1"/>
  <c r="R496" i="2" s="1"/>
  <c r="Q499" i="2"/>
  <c r="Q498" i="2" s="1"/>
  <c r="Q497" i="2" s="1"/>
  <c r="Q496" i="2" s="1"/>
  <c r="P499" i="2"/>
  <c r="P498" i="2" s="1"/>
  <c r="P497" i="2" s="1"/>
  <c r="P496" i="2" s="1"/>
  <c r="L499" i="2"/>
  <c r="L498" i="2" s="1"/>
  <c r="L497" i="2" s="1"/>
  <c r="L496" i="2" s="1"/>
  <c r="K499" i="2"/>
  <c r="K498" i="2" s="1"/>
  <c r="K497" i="2" s="1"/>
  <c r="K496" i="2" s="1"/>
  <c r="J499" i="2"/>
  <c r="J498" i="2" s="1"/>
  <c r="J497" i="2" s="1"/>
  <c r="J496" i="2" s="1"/>
  <c r="I499" i="2"/>
  <c r="I498" i="2" s="1"/>
  <c r="H499" i="2"/>
  <c r="H498" i="2" s="1"/>
  <c r="G499" i="2"/>
  <c r="G498" i="2" s="1"/>
  <c r="G497" i="2" s="1"/>
  <c r="O495" i="2"/>
  <c r="AB495" i="2" s="1"/>
  <c r="N495" i="2"/>
  <c r="AA495" i="2" s="1"/>
  <c r="M495" i="2"/>
  <c r="Z495" i="2" s="1"/>
  <c r="O494" i="2"/>
  <c r="AB494" i="2" s="1"/>
  <c r="N494" i="2"/>
  <c r="AA494" i="2" s="1"/>
  <c r="M494" i="2"/>
  <c r="Z494" i="2" s="1"/>
  <c r="AC493" i="2"/>
  <c r="AC492" i="2" s="1"/>
  <c r="AC491" i="2" s="1"/>
  <c r="Y493" i="2"/>
  <c r="Y492" i="2" s="1"/>
  <c r="Y491" i="2" s="1"/>
  <c r="X493" i="2"/>
  <c r="X492" i="2" s="1"/>
  <c r="X491" i="2" s="1"/>
  <c r="W493" i="2"/>
  <c r="W492" i="2" s="1"/>
  <c r="W491" i="2" s="1"/>
  <c r="V493" i="2"/>
  <c r="V492" i="2" s="1"/>
  <c r="V491" i="2" s="1"/>
  <c r="U493" i="2"/>
  <c r="U492" i="2" s="1"/>
  <c r="U491" i="2" s="1"/>
  <c r="T493" i="2"/>
  <c r="T492" i="2" s="1"/>
  <c r="T491" i="2" s="1"/>
  <c r="S493" i="2"/>
  <c r="S492" i="2" s="1"/>
  <c r="S491" i="2" s="1"/>
  <c r="R493" i="2"/>
  <c r="R492" i="2" s="1"/>
  <c r="R491" i="2" s="1"/>
  <c r="Q493" i="2"/>
  <c r="Q492" i="2" s="1"/>
  <c r="Q491" i="2" s="1"/>
  <c r="P493" i="2"/>
  <c r="P492" i="2" s="1"/>
  <c r="P491" i="2" s="1"/>
  <c r="L493" i="2"/>
  <c r="L492" i="2" s="1"/>
  <c r="L491" i="2" s="1"/>
  <c r="K493" i="2"/>
  <c r="K492" i="2" s="1"/>
  <c r="K491" i="2" s="1"/>
  <c r="J493" i="2"/>
  <c r="J492" i="2" s="1"/>
  <c r="J491" i="2" s="1"/>
  <c r="I493" i="2"/>
  <c r="I492" i="2" s="1"/>
  <c r="H493" i="2"/>
  <c r="H492" i="2" s="1"/>
  <c r="G493" i="2"/>
  <c r="G492" i="2" s="1"/>
  <c r="G491" i="2" s="1"/>
  <c r="O490" i="2"/>
  <c r="AB490" i="2" s="1"/>
  <c r="N490" i="2"/>
  <c r="AA490" i="2" s="1"/>
  <c r="M490" i="2"/>
  <c r="Z490" i="2" s="1"/>
  <c r="AC489" i="2"/>
  <c r="AC488" i="2" s="1"/>
  <c r="Y489" i="2"/>
  <c r="Y488" i="2" s="1"/>
  <c r="X489" i="2"/>
  <c r="X488" i="2" s="1"/>
  <c r="W489" i="2"/>
  <c r="W488" i="2" s="1"/>
  <c r="V489" i="2"/>
  <c r="V488" i="2" s="1"/>
  <c r="U489" i="2"/>
  <c r="U488" i="2" s="1"/>
  <c r="T489" i="2"/>
  <c r="T488" i="2" s="1"/>
  <c r="S489" i="2"/>
  <c r="S488" i="2" s="1"/>
  <c r="R489" i="2"/>
  <c r="R488" i="2" s="1"/>
  <c r="Q489" i="2"/>
  <c r="Q488" i="2" s="1"/>
  <c r="P489" i="2"/>
  <c r="P488" i="2" s="1"/>
  <c r="L489" i="2"/>
  <c r="L488" i="2" s="1"/>
  <c r="K489" i="2"/>
  <c r="K488" i="2" s="1"/>
  <c r="J489" i="2"/>
  <c r="J488" i="2" s="1"/>
  <c r="I489" i="2"/>
  <c r="H489" i="2"/>
  <c r="H488" i="2" s="1"/>
  <c r="G489" i="2"/>
  <c r="G488" i="2" s="1"/>
  <c r="O487" i="2"/>
  <c r="AB487" i="2" s="1"/>
  <c r="N487" i="2"/>
  <c r="AA487" i="2" s="1"/>
  <c r="M487" i="2"/>
  <c r="Z487" i="2" s="1"/>
  <c r="O486" i="2"/>
  <c r="AB486" i="2" s="1"/>
  <c r="N486" i="2"/>
  <c r="AA486" i="2" s="1"/>
  <c r="M486" i="2"/>
  <c r="Z486" i="2" s="1"/>
  <c r="AC485" i="2"/>
  <c r="AC484" i="2" s="1"/>
  <c r="Y485" i="2"/>
  <c r="Y484" i="2" s="1"/>
  <c r="X485" i="2"/>
  <c r="X484" i="2" s="1"/>
  <c r="W485" i="2"/>
  <c r="W484" i="2" s="1"/>
  <c r="V485" i="2"/>
  <c r="V484" i="2" s="1"/>
  <c r="U485" i="2"/>
  <c r="U484" i="2" s="1"/>
  <c r="T485" i="2"/>
  <c r="T484" i="2" s="1"/>
  <c r="S485" i="2"/>
  <c r="S484" i="2" s="1"/>
  <c r="R485" i="2"/>
  <c r="R484" i="2" s="1"/>
  <c r="Q485" i="2"/>
  <c r="Q484" i="2" s="1"/>
  <c r="P485" i="2"/>
  <c r="P484" i="2" s="1"/>
  <c r="L485" i="2"/>
  <c r="L484" i="2" s="1"/>
  <c r="K485" i="2"/>
  <c r="K484" i="2" s="1"/>
  <c r="J485" i="2"/>
  <c r="J484" i="2" s="1"/>
  <c r="I485" i="2"/>
  <c r="I484" i="2" s="1"/>
  <c r="H485" i="2"/>
  <c r="H484" i="2" s="1"/>
  <c r="G485" i="2"/>
  <c r="O483" i="2"/>
  <c r="AB483" i="2" s="1"/>
  <c r="N483" i="2"/>
  <c r="AA483" i="2" s="1"/>
  <c r="M483" i="2"/>
  <c r="Z483" i="2" s="1"/>
  <c r="O482" i="2"/>
  <c r="AB482" i="2" s="1"/>
  <c r="N482" i="2"/>
  <c r="AA482" i="2" s="1"/>
  <c r="M482" i="2"/>
  <c r="Z482" i="2" s="1"/>
  <c r="AC481" i="2"/>
  <c r="AC480" i="2" s="1"/>
  <c r="Y481" i="2"/>
  <c r="Y480" i="2" s="1"/>
  <c r="X481" i="2"/>
  <c r="X480" i="2" s="1"/>
  <c r="W481" i="2"/>
  <c r="W480" i="2" s="1"/>
  <c r="V481" i="2"/>
  <c r="V480" i="2" s="1"/>
  <c r="U481" i="2"/>
  <c r="U480" i="2" s="1"/>
  <c r="T481" i="2"/>
  <c r="T480" i="2" s="1"/>
  <c r="S481" i="2"/>
  <c r="S480" i="2" s="1"/>
  <c r="R481" i="2"/>
  <c r="R480" i="2" s="1"/>
  <c r="Q481" i="2"/>
  <c r="P481" i="2"/>
  <c r="P480" i="2" s="1"/>
  <c r="L481" i="2"/>
  <c r="L480" i="2" s="1"/>
  <c r="K481" i="2"/>
  <c r="K480" i="2" s="1"/>
  <c r="J481" i="2"/>
  <c r="J480" i="2" s="1"/>
  <c r="I481" i="2"/>
  <c r="I480" i="2" s="1"/>
  <c r="H481" i="2"/>
  <c r="H480" i="2" s="1"/>
  <c r="G481" i="2"/>
  <c r="G480" i="2" s="1"/>
  <c r="Q480" i="2"/>
  <c r="O479" i="2"/>
  <c r="AB479" i="2" s="1"/>
  <c r="N479" i="2"/>
  <c r="AA479" i="2" s="1"/>
  <c r="M479" i="2"/>
  <c r="Z479" i="2" s="1"/>
  <c r="O478" i="2"/>
  <c r="AB478" i="2" s="1"/>
  <c r="N478" i="2"/>
  <c r="AA478" i="2" s="1"/>
  <c r="M478" i="2"/>
  <c r="Z478" i="2" s="1"/>
  <c r="AC477" i="2"/>
  <c r="AC476" i="2" s="1"/>
  <c r="Y477" i="2"/>
  <c r="Y476" i="2" s="1"/>
  <c r="X477" i="2"/>
  <c r="X476" i="2" s="1"/>
  <c r="W477" i="2"/>
  <c r="W476" i="2" s="1"/>
  <c r="V477" i="2"/>
  <c r="V476" i="2" s="1"/>
  <c r="U477" i="2"/>
  <c r="U476" i="2" s="1"/>
  <c r="T477" i="2"/>
  <c r="T476" i="2" s="1"/>
  <c r="S477" i="2"/>
  <c r="S476" i="2" s="1"/>
  <c r="R477" i="2"/>
  <c r="R476" i="2" s="1"/>
  <c r="Q477" i="2"/>
  <c r="Q476" i="2" s="1"/>
  <c r="P477" i="2"/>
  <c r="P476" i="2" s="1"/>
  <c r="L477" i="2"/>
  <c r="L476" i="2" s="1"/>
  <c r="K477" i="2"/>
  <c r="K476" i="2" s="1"/>
  <c r="J477" i="2"/>
  <c r="J476" i="2" s="1"/>
  <c r="I477" i="2"/>
  <c r="I476" i="2" s="1"/>
  <c r="H477" i="2"/>
  <c r="G477" i="2"/>
  <c r="G476" i="2" s="1"/>
  <c r="O475" i="2"/>
  <c r="AB475" i="2" s="1"/>
  <c r="N475" i="2"/>
  <c r="AA475" i="2" s="1"/>
  <c r="M475" i="2"/>
  <c r="Z475" i="2" s="1"/>
  <c r="AC474" i="2"/>
  <c r="AC473" i="2" s="1"/>
  <c r="Y474" i="2"/>
  <c r="Y473" i="2" s="1"/>
  <c r="X474" i="2"/>
  <c r="X473" i="2" s="1"/>
  <c r="W474" i="2"/>
  <c r="W473" i="2" s="1"/>
  <c r="V474" i="2"/>
  <c r="V473" i="2" s="1"/>
  <c r="U474" i="2"/>
  <c r="U473" i="2" s="1"/>
  <c r="T474" i="2"/>
  <c r="T473" i="2" s="1"/>
  <c r="S474" i="2"/>
  <c r="S473" i="2" s="1"/>
  <c r="R474" i="2"/>
  <c r="R473" i="2" s="1"/>
  <c r="Q474" i="2"/>
  <c r="Q473" i="2" s="1"/>
  <c r="P474" i="2"/>
  <c r="P473" i="2" s="1"/>
  <c r="L474" i="2"/>
  <c r="L473" i="2" s="1"/>
  <c r="K474" i="2"/>
  <c r="K473" i="2" s="1"/>
  <c r="J474" i="2"/>
  <c r="J473" i="2" s="1"/>
  <c r="I474" i="2"/>
  <c r="I473" i="2" s="1"/>
  <c r="H474" i="2"/>
  <c r="G474" i="2"/>
  <c r="G473" i="2" s="1"/>
  <c r="O472" i="2"/>
  <c r="AB472" i="2" s="1"/>
  <c r="N472" i="2"/>
  <c r="AA472" i="2" s="1"/>
  <c r="M472" i="2"/>
  <c r="Z472" i="2" s="1"/>
  <c r="O471" i="2"/>
  <c r="AB471" i="2" s="1"/>
  <c r="N471" i="2"/>
  <c r="AA471" i="2" s="1"/>
  <c r="M471" i="2"/>
  <c r="Z471" i="2" s="1"/>
  <c r="AC470" i="2"/>
  <c r="AC469" i="2" s="1"/>
  <c r="Y470" i="2"/>
  <c r="Y469" i="2" s="1"/>
  <c r="X470" i="2"/>
  <c r="X469" i="2" s="1"/>
  <c r="W470" i="2"/>
  <c r="W469" i="2" s="1"/>
  <c r="V470" i="2"/>
  <c r="V469" i="2" s="1"/>
  <c r="U470" i="2"/>
  <c r="T470" i="2"/>
  <c r="T469" i="2" s="1"/>
  <c r="S470" i="2"/>
  <c r="S469" i="2" s="1"/>
  <c r="R470" i="2"/>
  <c r="R469" i="2" s="1"/>
  <c r="Q470" i="2"/>
  <c r="Q469" i="2" s="1"/>
  <c r="P470" i="2"/>
  <c r="P469" i="2" s="1"/>
  <c r="L470" i="2"/>
  <c r="L469" i="2" s="1"/>
  <c r="K470" i="2"/>
  <c r="K469" i="2" s="1"/>
  <c r="J470" i="2"/>
  <c r="J469" i="2" s="1"/>
  <c r="I470" i="2"/>
  <c r="I469" i="2" s="1"/>
  <c r="H470" i="2"/>
  <c r="H469" i="2" s="1"/>
  <c r="G470" i="2"/>
  <c r="G469" i="2" s="1"/>
  <c r="U469" i="2"/>
  <c r="O463" i="2"/>
  <c r="AB463" i="2" s="1"/>
  <c r="N463" i="2"/>
  <c r="AA463" i="2" s="1"/>
  <c r="M463" i="2"/>
  <c r="Z463" i="2" s="1"/>
  <c r="AC462" i="2"/>
  <c r="AC461" i="2" s="1"/>
  <c r="AC460" i="2" s="1"/>
  <c r="AC459" i="2" s="1"/>
  <c r="AC458" i="2" s="1"/>
  <c r="Y462" i="2"/>
  <c r="Y461" i="2" s="1"/>
  <c r="Y460" i="2" s="1"/>
  <c r="Y459" i="2" s="1"/>
  <c r="Y458" i="2" s="1"/>
  <c r="X462" i="2"/>
  <c r="X461" i="2" s="1"/>
  <c r="X460" i="2" s="1"/>
  <c r="X459" i="2" s="1"/>
  <c r="X458" i="2" s="1"/>
  <c r="W462" i="2"/>
  <c r="W461" i="2" s="1"/>
  <c r="W460" i="2" s="1"/>
  <c r="W459" i="2" s="1"/>
  <c r="W458" i="2" s="1"/>
  <c r="V462" i="2"/>
  <c r="V461" i="2" s="1"/>
  <c r="V460" i="2" s="1"/>
  <c r="V459" i="2" s="1"/>
  <c r="V458" i="2" s="1"/>
  <c r="U462" i="2"/>
  <c r="U461" i="2" s="1"/>
  <c r="U460" i="2" s="1"/>
  <c r="U459" i="2" s="1"/>
  <c r="U458" i="2" s="1"/>
  <c r="T462" i="2"/>
  <c r="T461" i="2" s="1"/>
  <c r="T460" i="2" s="1"/>
  <c r="T459" i="2" s="1"/>
  <c r="T458" i="2" s="1"/>
  <c r="S462" i="2"/>
  <c r="S461" i="2" s="1"/>
  <c r="S460" i="2" s="1"/>
  <c r="S459" i="2" s="1"/>
  <c r="S458" i="2" s="1"/>
  <c r="R462" i="2"/>
  <c r="R461" i="2" s="1"/>
  <c r="R460" i="2" s="1"/>
  <c r="R459" i="2" s="1"/>
  <c r="R458" i="2" s="1"/>
  <c r="Q462" i="2"/>
  <c r="Q461" i="2" s="1"/>
  <c r="Q460" i="2" s="1"/>
  <c r="Q459" i="2" s="1"/>
  <c r="Q458" i="2" s="1"/>
  <c r="P462" i="2"/>
  <c r="P461" i="2" s="1"/>
  <c r="P460" i="2" s="1"/>
  <c r="P459" i="2" s="1"/>
  <c r="P458" i="2" s="1"/>
  <c r="L462" i="2"/>
  <c r="L461" i="2" s="1"/>
  <c r="L460" i="2" s="1"/>
  <c r="L459" i="2" s="1"/>
  <c r="L458" i="2" s="1"/>
  <c r="K462" i="2"/>
  <c r="J462" i="2"/>
  <c r="J461" i="2" s="1"/>
  <c r="J460" i="2" s="1"/>
  <c r="J459" i="2" s="1"/>
  <c r="J458" i="2" s="1"/>
  <c r="I462" i="2"/>
  <c r="H462" i="2"/>
  <c r="H461" i="2" s="1"/>
  <c r="H460" i="2" s="1"/>
  <c r="H459" i="2" s="1"/>
  <c r="G462" i="2"/>
  <c r="G461" i="2" s="1"/>
  <c r="O457" i="2"/>
  <c r="AB457" i="2" s="1"/>
  <c r="N457" i="2"/>
  <c r="AA457" i="2" s="1"/>
  <c r="M457" i="2"/>
  <c r="Z457" i="2" s="1"/>
  <c r="O456" i="2"/>
  <c r="AB456" i="2" s="1"/>
  <c r="N456" i="2"/>
  <c r="AA456" i="2" s="1"/>
  <c r="M456" i="2"/>
  <c r="Z456" i="2" s="1"/>
  <c r="AC455" i="2"/>
  <c r="AC454" i="2" s="1"/>
  <c r="Y455" i="2"/>
  <c r="Y454" i="2" s="1"/>
  <c r="X455" i="2"/>
  <c r="X454" i="2" s="1"/>
  <c r="W455" i="2"/>
  <c r="W454" i="2" s="1"/>
  <c r="V455" i="2"/>
  <c r="V454" i="2" s="1"/>
  <c r="U455" i="2"/>
  <c r="U454" i="2" s="1"/>
  <c r="T455" i="2"/>
  <c r="T454" i="2" s="1"/>
  <c r="S455" i="2"/>
  <c r="S454" i="2" s="1"/>
  <c r="R455" i="2"/>
  <c r="R454" i="2" s="1"/>
  <c r="Q455" i="2"/>
  <c r="Q454" i="2" s="1"/>
  <c r="P455" i="2"/>
  <c r="P454" i="2" s="1"/>
  <c r="L455" i="2"/>
  <c r="L454" i="2" s="1"/>
  <c r="K455" i="2"/>
  <c r="K454" i="2" s="1"/>
  <c r="J455" i="2"/>
  <c r="J454" i="2" s="1"/>
  <c r="I455" i="2"/>
  <c r="I454" i="2" s="1"/>
  <c r="H455" i="2"/>
  <c r="H454" i="2" s="1"/>
  <c r="G455" i="2"/>
  <c r="G454" i="2" s="1"/>
  <c r="O453" i="2"/>
  <c r="AB453" i="2" s="1"/>
  <c r="N453" i="2"/>
  <c r="AA453" i="2" s="1"/>
  <c r="M453" i="2"/>
  <c r="Z453" i="2" s="1"/>
  <c r="O452" i="2"/>
  <c r="AB452" i="2" s="1"/>
  <c r="N452" i="2"/>
  <c r="AA452" i="2" s="1"/>
  <c r="M452" i="2"/>
  <c r="Z452" i="2" s="1"/>
  <c r="AC451" i="2"/>
  <c r="AC450" i="2" s="1"/>
  <c r="Y451" i="2"/>
  <c r="X451" i="2"/>
  <c r="X450" i="2" s="1"/>
  <c r="W451" i="2"/>
  <c r="W450" i="2" s="1"/>
  <c r="V451" i="2"/>
  <c r="V450" i="2" s="1"/>
  <c r="U451" i="2"/>
  <c r="U450" i="2" s="1"/>
  <c r="T451" i="2"/>
  <c r="T450" i="2" s="1"/>
  <c r="S451" i="2"/>
  <c r="S450" i="2" s="1"/>
  <c r="R451" i="2"/>
  <c r="R450" i="2" s="1"/>
  <c r="Q451" i="2"/>
  <c r="Q450" i="2" s="1"/>
  <c r="P451" i="2"/>
  <c r="P450" i="2" s="1"/>
  <c r="L451" i="2"/>
  <c r="L450" i="2" s="1"/>
  <c r="K451" i="2"/>
  <c r="K450" i="2" s="1"/>
  <c r="J451" i="2"/>
  <c r="J450" i="2" s="1"/>
  <c r="I451" i="2"/>
  <c r="I450" i="2" s="1"/>
  <c r="H451" i="2"/>
  <c r="H450" i="2" s="1"/>
  <c r="G451" i="2"/>
  <c r="G450" i="2" s="1"/>
  <c r="Y450" i="2"/>
  <c r="O445" i="2"/>
  <c r="AB445" i="2" s="1"/>
  <c r="N445" i="2"/>
  <c r="AA445" i="2" s="1"/>
  <c r="M445" i="2"/>
  <c r="Z445" i="2" s="1"/>
  <c r="AC444" i="2"/>
  <c r="Y444" i="2"/>
  <c r="X444" i="2"/>
  <c r="W444" i="2"/>
  <c r="V444" i="2"/>
  <c r="U444" i="2"/>
  <c r="T444" i="2"/>
  <c r="S444" i="2"/>
  <c r="R444" i="2"/>
  <c r="Q444" i="2"/>
  <c r="P444" i="2"/>
  <c r="L444" i="2"/>
  <c r="K444" i="2"/>
  <c r="J444" i="2"/>
  <c r="I444" i="2"/>
  <c r="H444" i="2"/>
  <c r="G444" i="2"/>
  <c r="O443" i="2"/>
  <c r="AB443" i="2" s="1"/>
  <c r="N443" i="2"/>
  <c r="AA443" i="2" s="1"/>
  <c r="M443" i="2"/>
  <c r="Z443" i="2" s="1"/>
  <c r="AC442" i="2"/>
  <c r="Y442" i="2"/>
  <c r="X442" i="2"/>
  <c r="W442" i="2"/>
  <c r="V442" i="2"/>
  <c r="U442" i="2"/>
  <c r="T442" i="2"/>
  <c r="S442" i="2"/>
  <c r="R442" i="2"/>
  <c r="Q442" i="2"/>
  <c r="P442" i="2"/>
  <c r="L442" i="2"/>
  <c r="K442" i="2"/>
  <c r="J442" i="2"/>
  <c r="I442" i="2"/>
  <c r="H442" i="2"/>
  <c r="G442" i="2"/>
  <c r="O441" i="2"/>
  <c r="AB441" i="2" s="1"/>
  <c r="N441" i="2"/>
  <c r="AA441" i="2" s="1"/>
  <c r="M441" i="2"/>
  <c r="Z441" i="2" s="1"/>
  <c r="AC440" i="2"/>
  <c r="Y440" i="2"/>
  <c r="X440" i="2"/>
  <c r="W440" i="2"/>
  <c r="V440" i="2"/>
  <c r="U440" i="2"/>
  <c r="T440" i="2"/>
  <c r="S440" i="2"/>
  <c r="R440" i="2"/>
  <c r="Q440" i="2"/>
  <c r="P440" i="2"/>
  <c r="L440" i="2"/>
  <c r="K440" i="2"/>
  <c r="J440" i="2"/>
  <c r="I440" i="2"/>
  <c r="H440" i="2"/>
  <c r="G440" i="2"/>
  <c r="O438" i="2"/>
  <c r="AB438" i="2" s="1"/>
  <c r="N438" i="2"/>
  <c r="AA438" i="2" s="1"/>
  <c r="M438" i="2"/>
  <c r="Z438" i="2" s="1"/>
  <c r="AC437" i="2"/>
  <c r="AC436" i="2" s="1"/>
  <c r="Y437" i="2"/>
  <c r="Y436" i="2" s="1"/>
  <c r="X437" i="2"/>
  <c r="X436" i="2" s="1"/>
  <c r="W437" i="2"/>
  <c r="W436" i="2" s="1"/>
  <c r="V437" i="2"/>
  <c r="V436" i="2" s="1"/>
  <c r="U437" i="2"/>
  <c r="U436" i="2" s="1"/>
  <c r="T437" i="2"/>
  <c r="T436" i="2" s="1"/>
  <c r="S437" i="2"/>
  <c r="S436" i="2" s="1"/>
  <c r="R437" i="2"/>
  <c r="R436" i="2" s="1"/>
  <c r="Q437" i="2"/>
  <c r="Q436" i="2" s="1"/>
  <c r="P437" i="2"/>
  <c r="P436" i="2" s="1"/>
  <c r="L437" i="2"/>
  <c r="L436" i="2" s="1"/>
  <c r="K437" i="2"/>
  <c r="K436" i="2" s="1"/>
  <c r="J437" i="2"/>
  <c r="J436" i="2" s="1"/>
  <c r="I437" i="2"/>
  <c r="I436" i="2" s="1"/>
  <c r="H437" i="2"/>
  <c r="H436" i="2" s="1"/>
  <c r="G437" i="2"/>
  <c r="O432" i="2"/>
  <c r="AB432" i="2" s="1"/>
  <c r="N432" i="2"/>
  <c r="AA432" i="2" s="1"/>
  <c r="M432" i="2"/>
  <c r="Z432" i="2" s="1"/>
  <c r="O431" i="2"/>
  <c r="AB431" i="2" s="1"/>
  <c r="N431" i="2"/>
  <c r="AA431" i="2" s="1"/>
  <c r="M431" i="2"/>
  <c r="Z431" i="2" s="1"/>
  <c r="AC430" i="2"/>
  <c r="AC429" i="2" s="1"/>
  <c r="AC428" i="2" s="1"/>
  <c r="AC427" i="2" s="1"/>
  <c r="Y430" i="2"/>
  <c r="Y429" i="2" s="1"/>
  <c r="Y428" i="2" s="1"/>
  <c r="Y427" i="2" s="1"/>
  <c r="X430" i="2"/>
  <c r="X429" i="2" s="1"/>
  <c r="X428" i="2" s="1"/>
  <c r="X427" i="2" s="1"/>
  <c r="W430" i="2"/>
  <c r="W429" i="2" s="1"/>
  <c r="W428" i="2" s="1"/>
  <c r="W427" i="2" s="1"/>
  <c r="V430" i="2"/>
  <c r="V429" i="2" s="1"/>
  <c r="V428" i="2" s="1"/>
  <c r="V427" i="2" s="1"/>
  <c r="U430" i="2"/>
  <c r="U429" i="2" s="1"/>
  <c r="U428" i="2" s="1"/>
  <c r="U427" i="2" s="1"/>
  <c r="T430" i="2"/>
  <c r="T429" i="2" s="1"/>
  <c r="T428" i="2" s="1"/>
  <c r="T427" i="2" s="1"/>
  <c r="S430" i="2"/>
  <c r="S429" i="2" s="1"/>
  <c r="S428" i="2" s="1"/>
  <c r="S427" i="2" s="1"/>
  <c r="R430" i="2"/>
  <c r="R429" i="2" s="1"/>
  <c r="R428" i="2" s="1"/>
  <c r="R427" i="2" s="1"/>
  <c r="Q430" i="2"/>
  <c r="Q429" i="2" s="1"/>
  <c r="Q428" i="2" s="1"/>
  <c r="Q427" i="2" s="1"/>
  <c r="P430" i="2"/>
  <c r="P429" i="2" s="1"/>
  <c r="P428" i="2" s="1"/>
  <c r="P427" i="2" s="1"/>
  <c r="L430" i="2"/>
  <c r="L429" i="2" s="1"/>
  <c r="L428" i="2" s="1"/>
  <c r="L427" i="2" s="1"/>
  <c r="K430" i="2"/>
  <c r="K429" i="2" s="1"/>
  <c r="K428" i="2" s="1"/>
  <c r="K427" i="2" s="1"/>
  <c r="J430" i="2"/>
  <c r="J429" i="2" s="1"/>
  <c r="J428" i="2" s="1"/>
  <c r="J427" i="2" s="1"/>
  <c r="I430" i="2"/>
  <c r="I429" i="2" s="1"/>
  <c r="H430" i="2"/>
  <c r="H429" i="2" s="1"/>
  <c r="G430" i="2"/>
  <c r="G429" i="2" s="1"/>
  <c r="G428" i="2" s="1"/>
  <c r="O426" i="2"/>
  <c r="AB426" i="2" s="1"/>
  <c r="N426" i="2"/>
  <c r="AA426" i="2" s="1"/>
  <c r="J426" i="2"/>
  <c r="J425" i="2" s="1"/>
  <c r="J424" i="2" s="1"/>
  <c r="J423" i="2" s="1"/>
  <c r="AC425" i="2"/>
  <c r="AC424" i="2" s="1"/>
  <c r="AC423" i="2" s="1"/>
  <c r="Y425" i="2"/>
  <c r="Y424" i="2" s="1"/>
  <c r="Y423" i="2" s="1"/>
  <c r="X425" i="2"/>
  <c r="X424" i="2" s="1"/>
  <c r="X423" i="2" s="1"/>
  <c r="W425" i="2"/>
  <c r="W424" i="2" s="1"/>
  <c r="W423" i="2" s="1"/>
  <c r="V425" i="2"/>
  <c r="V424" i="2" s="1"/>
  <c r="V423" i="2" s="1"/>
  <c r="U425" i="2"/>
  <c r="U424" i="2" s="1"/>
  <c r="U423" i="2" s="1"/>
  <c r="T425" i="2"/>
  <c r="T424" i="2" s="1"/>
  <c r="T423" i="2" s="1"/>
  <c r="S425" i="2"/>
  <c r="S424" i="2" s="1"/>
  <c r="S423" i="2" s="1"/>
  <c r="R425" i="2"/>
  <c r="R424" i="2" s="1"/>
  <c r="R423" i="2" s="1"/>
  <c r="Q425" i="2"/>
  <c r="Q424" i="2" s="1"/>
  <c r="Q423" i="2" s="1"/>
  <c r="P425" i="2"/>
  <c r="P424" i="2" s="1"/>
  <c r="P423" i="2" s="1"/>
  <c r="L425" i="2"/>
  <c r="L424" i="2" s="1"/>
  <c r="L423" i="2" s="1"/>
  <c r="K425" i="2"/>
  <c r="K424" i="2" s="1"/>
  <c r="K423" i="2" s="1"/>
  <c r="I425" i="2"/>
  <c r="H425" i="2"/>
  <c r="H424" i="2" s="1"/>
  <c r="G425" i="2"/>
  <c r="G424" i="2" s="1"/>
  <c r="O422" i="2"/>
  <c r="AB422" i="2" s="1"/>
  <c r="N422" i="2"/>
  <c r="AA422" i="2" s="1"/>
  <c r="M422" i="2"/>
  <c r="Z422" i="2" s="1"/>
  <c r="AC421" i="2"/>
  <c r="AC420" i="2" s="1"/>
  <c r="AC419" i="2" s="1"/>
  <c r="Y421" i="2"/>
  <c r="Y420" i="2" s="1"/>
  <c r="Y419" i="2" s="1"/>
  <c r="X421" i="2"/>
  <c r="X420" i="2" s="1"/>
  <c r="X419" i="2" s="1"/>
  <c r="W421" i="2"/>
  <c r="W420" i="2" s="1"/>
  <c r="W419" i="2" s="1"/>
  <c r="V421" i="2"/>
  <c r="V420" i="2" s="1"/>
  <c r="V419" i="2" s="1"/>
  <c r="U421" i="2"/>
  <c r="U420" i="2" s="1"/>
  <c r="U419" i="2" s="1"/>
  <c r="T421" i="2"/>
  <c r="T420" i="2" s="1"/>
  <c r="T419" i="2" s="1"/>
  <c r="S421" i="2"/>
  <c r="S420" i="2" s="1"/>
  <c r="S419" i="2" s="1"/>
  <c r="R421" i="2"/>
  <c r="R420" i="2" s="1"/>
  <c r="R419" i="2" s="1"/>
  <c r="Q421" i="2"/>
  <c r="Q420" i="2" s="1"/>
  <c r="Q419" i="2" s="1"/>
  <c r="P421" i="2"/>
  <c r="L421" i="2"/>
  <c r="L420" i="2" s="1"/>
  <c r="L419" i="2" s="1"/>
  <c r="K421" i="2"/>
  <c r="K420" i="2" s="1"/>
  <c r="K419" i="2" s="1"/>
  <c r="J421" i="2"/>
  <c r="J420" i="2" s="1"/>
  <c r="J419" i="2" s="1"/>
  <c r="I421" i="2"/>
  <c r="I420" i="2" s="1"/>
  <c r="I419" i="2" s="1"/>
  <c r="H421" i="2"/>
  <c r="G421" i="2"/>
  <c r="G420" i="2" s="1"/>
  <c r="P420" i="2"/>
  <c r="P419" i="2" s="1"/>
  <c r="O418" i="2"/>
  <c r="AB418" i="2" s="1"/>
  <c r="N418" i="2"/>
  <c r="AA418" i="2" s="1"/>
  <c r="M418" i="2"/>
  <c r="Z418" i="2" s="1"/>
  <c r="O417" i="2"/>
  <c r="AB417" i="2" s="1"/>
  <c r="N417" i="2"/>
  <c r="AA417" i="2" s="1"/>
  <c r="M417" i="2"/>
  <c r="Z417" i="2" s="1"/>
  <c r="AC416" i="2"/>
  <c r="AC415" i="2" s="1"/>
  <c r="AC414" i="2" s="1"/>
  <c r="Y416" i="2"/>
  <c r="X416" i="2"/>
  <c r="X415" i="2" s="1"/>
  <c r="X414" i="2" s="1"/>
  <c r="W416" i="2"/>
  <c r="W415" i="2" s="1"/>
  <c r="W414" i="2" s="1"/>
  <c r="V416" i="2"/>
  <c r="V415" i="2" s="1"/>
  <c r="V414" i="2" s="1"/>
  <c r="U416" i="2"/>
  <c r="U415" i="2" s="1"/>
  <c r="U414" i="2" s="1"/>
  <c r="T416" i="2"/>
  <c r="T415" i="2" s="1"/>
  <c r="T414" i="2" s="1"/>
  <c r="S416" i="2"/>
  <c r="S415" i="2" s="1"/>
  <c r="S414" i="2" s="1"/>
  <c r="R416" i="2"/>
  <c r="R415" i="2" s="1"/>
  <c r="R414" i="2" s="1"/>
  <c r="Q416" i="2"/>
  <c r="Q415" i="2" s="1"/>
  <c r="Q414" i="2" s="1"/>
  <c r="P416" i="2"/>
  <c r="P415" i="2" s="1"/>
  <c r="P414" i="2" s="1"/>
  <c r="L416" i="2"/>
  <c r="L415" i="2" s="1"/>
  <c r="L414" i="2" s="1"/>
  <c r="K416" i="2"/>
  <c r="K415" i="2" s="1"/>
  <c r="K414" i="2" s="1"/>
  <c r="J416" i="2"/>
  <c r="J415" i="2" s="1"/>
  <c r="J414" i="2" s="1"/>
  <c r="I416" i="2"/>
  <c r="H416" i="2"/>
  <c r="H415" i="2" s="1"/>
  <c r="G416" i="2"/>
  <c r="G415" i="2" s="1"/>
  <c r="Y415" i="2"/>
  <c r="Y414" i="2" s="1"/>
  <c r="O413" i="2"/>
  <c r="AB413" i="2" s="1"/>
  <c r="N413" i="2"/>
  <c r="AA413" i="2" s="1"/>
  <c r="M413" i="2"/>
  <c r="Z413" i="2" s="1"/>
  <c r="Z412" i="2"/>
  <c r="O412" i="2"/>
  <c r="AB412" i="2" s="1"/>
  <c r="N412" i="2"/>
  <c r="AA412" i="2" s="1"/>
  <c r="M412" i="2"/>
  <c r="AC411" i="2"/>
  <c r="AC410" i="2" s="1"/>
  <c r="AC409" i="2" s="1"/>
  <c r="Y411" i="2"/>
  <c r="Y410" i="2" s="1"/>
  <c r="Y409" i="2" s="1"/>
  <c r="X411" i="2"/>
  <c r="X410" i="2" s="1"/>
  <c r="X409" i="2" s="1"/>
  <c r="W411" i="2"/>
  <c r="W410" i="2" s="1"/>
  <c r="W409" i="2" s="1"/>
  <c r="V411" i="2"/>
  <c r="V410" i="2" s="1"/>
  <c r="V409" i="2" s="1"/>
  <c r="U411" i="2"/>
  <c r="U410" i="2" s="1"/>
  <c r="U409" i="2" s="1"/>
  <c r="T411" i="2"/>
  <c r="T410" i="2" s="1"/>
  <c r="T409" i="2" s="1"/>
  <c r="S411" i="2"/>
  <c r="S410" i="2" s="1"/>
  <c r="S409" i="2" s="1"/>
  <c r="R411" i="2"/>
  <c r="R410" i="2" s="1"/>
  <c r="R409" i="2" s="1"/>
  <c r="Q411" i="2"/>
  <c r="Q410" i="2" s="1"/>
  <c r="Q409" i="2" s="1"/>
  <c r="P411" i="2"/>
  <c r="P410" i="2" s="1"/>
  <c r="P409" i="2" s="1"/>
  <c r="L411" i="2"/>
  <c r="L410" i="2" s="1"/>
  <c r="L409" i="2" s="1"/>
  <c r="K411" i="2"/>
  <c r="K410" i="2" s="1"/>
  <c r="K409" i="2" s="1"/>
  <c r="J411" i="2"/>
  <c r="I411" i="2"/>
  <c r="I410" i="2" s="1"/>
  <c r="H411" i="2"/>
  <c r="H410" i="2" s="1"/>
  <c r="G411" i="2"/>
  <c r="J410" i="2"/>
  <c r="J409" i="2" s="1"/>
  <c r="O408" i="2"/>
  <c r="AB408" i="2" s="1"/>
  <c r="N408" i="2"/>
  <c r="AA408" i="2" s="1"/>
  <c r="J408" i="2"/>
  <c r="M408" i="2" s="1"/>
  <c r="Z408" i="2" s="1"/>
  <c r="O407" i="2"/>
  <c r="AB407" i="2" s="1"/>
  <c r="N407" i="2"/>
  <c r="AA407" i="2" s="1"/>
  <c r="J407" i="2"/>
  <c r="M407" i="2" s="1"/>
  <c r="Z407" i="2" s="1"/>
  <c r="AC406" i="2"/>
  <c r="AC405" i="2" s="1"/>
  <c r="AC404" i="2" s="1"/>
  <c r="Y406" i="2"/>
  <c r="Y405" i="2" s="1"/>
  <c r="Y404" i="2" s="1"/>
  <c r="X406" i="2"/>
  <c r="X405" i="2" s="1"/>
  <c r="X404" i="2" s="1"/>
  <c r="W406" i="2"/>
  <c r="W405" i="2" s="1"/>
  <c r="W404" i="2" s="1"/>
  <c r="V406" i="2"/>
  <c r="U406" i="2"/>
  <c r="U405" i="2" s="1"/>
  <c r="T406" i="2"/>
  <c r="T405" i="2" s="1"/>
  <c r="T404" i="2" s="1"/>
  <c r="S406" i="2"/>
  <c r="S405" i="2" s="1"/>
  <c r="S404" i="2" s="1"/>
  <c r="R406" i="2"/>
  <c r="R405" i="2" s="1"/>
  <c r="R404" i="2" s="1"/>
  <c r="Q406" i="2"/>
  <c r="Q405" i="2" s="1"/>
  <c r="Q404" i="2" s="1"/>
  <c r="P406" i="2"/>
  <c r="P405" i="2" s="1"/>
  <c r="P404" i="2" s="1"/>
  <c r="L406" i="2"/>
  <c r="L405" i="2" s="1"/>
  <c r="L404" i="2" s="1"/>
  <c r="K406" i="2"/>
  <c r="K405" i="2" s="1"/>
  <c r="K404" i="2" s="1"/>
  <c r="I406" i="2"/>
  <c r="H406" i="2"/>
  <c r="H405" i="2" s="1"/>
  <c r="G406" i="2"/>
  <c r="G405" i="2" s="1"/>
  <c r="V405" i="2"/>
  <c r="V404" i="2" s="1"/>
  <c r="U404" i="2"/>
  <c r="O403" i="2"/>
  <c r="AB403" i="2" s="1"/>
  <c r="N403" i="2"/>
  <c r="AA403" i="2" s="1"/>
  <c r="M403" i="2"/>
  <c r="Z403" i="2" s="1"/>
  <c r="AC402" i="2"/>
  <c r="Y402" i="2"/>
  <c r="X402" i="2"/>
  <c r="W402" i="2"/>
  <c r="V402" i="2"/>
  <c r="U402" i="2"/>
  <c r="T402" i="2"/>
  <c r="S402" i="2"/>
  <c r="R402" i="2"/>
  <c r="Q402" i="2"/>
  <c r="P402" i="2"/>
  <c r="L402" i="2"/>
  <c r="K402" i="2"/>
  <c r="J402" i="2"/>
  <c r="I402" i="2"/>
  <c r="H402" i="2"/>
  <c r="G402" i="2"/>
  <c r="O401" i="2"/>
  <c r="AB401" i="2" s="1"/>
  <c r="N401" i="2"/>
  <c r="AA401" i="2" s="1"/>
  <c r="M401" i="2"/>
  <c r="Z401" i="2" s="1"/>
  <c r="O400" i="2"/>
  <c r="AB400" i="2" s="1"/>
  <c r="N400" i="2"/>
  <c r="AA400" i="2" s="1"/>
  <c r="M400" i="2"/>
  <c r="Z400" i="2" s="1"/>
  <c r="O399" i="2"/>
  <c r="AB399" i="2" s="1"/>
  <c r="N399" i="2"/>
  <c r="AA399" i="2" s="1"/>
  <c r="M399" i="2"/>
  <c r="Z399" i="2" s="1"/>
  <c r="AC398" i="2"/>
  <c r="Y398" i="2"/>
  <c r="X398" i="2"/>
  <c r="W398" i="2"/>
  <c r="V398" i="2"/>
  <c r="U398" i="2"/>
  <c r="T398" i="2"/>
  <c r="S398" i="2"/>
  <c r="R398" i="2"/>
  <c r="Q398" i="2"/>
  <c r="P398" i="2"/>
  <c r="L398" i="2"/>
  <c r="K398" i="2"/>
  <c r="J398" i="2"/>
  <c r="I398" i="2"/>
  <c r="H398" i="2"/>
  <c r="G398" i="2"/>
  <c r="O397" i="2"/>
  <c r="AB397" i="2" s="1"/>
  <c r="N397" i="2"/>
  <c r="AA397" i="2" s="1"/>
  <c r="M397" i="2"/>
  <c r="Z397" i="2" s="1"/>
  <c r="AC396" i="2"/>
  <c r="Y396" i="2"/>
  <c r="X396" i="2"/>
  <c r="W396" i="2"/>
  <c r="V396" i="2"/>
  <c r="U396" i="2"/>
  <c r="T396" i="2"/>
  <c r="S396" i="2"/>
  <c r="R396" i="2"/>
  <c r="Q396" i="2"/>
  <c r="P396" i="2"/>
  <c r="L396" i="2"/>
  <c r="K396" i="2"/>
  <c r="J396" i="2"/>
  <c r="I396" i="2"/>
  <c r="H396" i="2"/>
  <c r="G396" i="2"/>
  <c r="O392" i="2"/>
  <c r="AB392" i="2" s="1"/>
  <c r="N392" i="2"/>
  <c r="AA392" i="2" s="1"/>
  <c r="M392" i="2"/>
  <c r="Z392" i="2" s="1"/>
  <c r="O391" i="2"/>
  <c r="AB391" i="2" s="1"/>
  <c r="N391" i="2"/>
  <c r="AA391" i="2" s="1"/>
  <c r="M391" i="2"/>
  <c r="Z391" i="2" s="1"/>
  <c r="AC390" i="2"/>
  <c r="AC389" i="2" s="1"/>
  <c r="AC388" i="2" s="1"/>
  <c r="Y390" i="2"/>
  <c r="Y389" i="2" s="1"/>
  <c r="Y388" i="2" s="1"/>
  <c r="X390" i="2"/>
  <c r="X389" i="2" s="1"/>
  <c r="X388" i="2" s="1"/>
  <c r="W390" i="2"/>
  <c r="W389" i="2" s="1"/>
  <c r="W388" i="2" s="1"/>
  <c r="V390" i="2"/>
  <c r="V389" i="2" s="1"/>
  <c r="V388" i="2" s="1"/>
  <c r="U390" i="2"/>
  <c r="U389" i="2" s="1"/>
  <c r="U388" i="2" s="1"/>
  <c r="T390" i="2"/>
  <c r="T389" i="2" s="1"/>
  <c r="T388" i="2" s="1"/>
  <c r="S390" i="2"/>
  <c r="S389" i="2" s="1"/>
  <c r="S388" i="2" s="1"/>
  <c r="R390" i="2"/>
  <c r="R389" i="2" s="1"/>
  <c r="R388" i="2" s="1"/>
  <c r="Q390" i="2"/>
  <c r="Q389" i="2" s="1"/>
  <c r="Q388" i="2" s="1"/>
  <c r="P390" i="2"/>
  <c r="P389" i="2" s="1"/>
  <c r="P388" i="2" s="1"/>
  <c r="L390" i="2"/>
  <c r="L389" i="2" s="1"/>
  <c r="L388" i="2" s="1"/>
  <c r="K390" i="2"/>
  <c r="K389" i="2" s="1"/>
  <c r="K388" i="2" s="1"/>
  <c r="J390" i="2"/>
  <c r="J389" i="2" s="1"/>
  <c r="J388" i="2" s="1"/>
  <c r="I390" i="2"/>
  <c r="I389" i="2" s="1"/>
  <c r="H390" i="2"/>
  <c r="H389" i="2" s="1"/>
  <c r="G390" i="2"/>
  <c r="G389" i="2" s="1"/>
  <c r="G388" i="2" s="1"/>
  <c r="O387" i="2"/>
  <c r="AB387" i="2" s="1"/>
  <c r="N387" i="2"/>
  <c r="AA387" i="2" s="1"/>
  <c r="M387" i="2"/>
  <c r="Z387" i="2" s="1"/>
  <c r="AC386" i="2"/>
  <c r="AC385" i="2" s="1"/>
  <c r="AC384" i="2" s="1"/>
  <c r="Y386" i="2"/>
  <c r="Y385" i="2" s="1"/>
  <c r="Y384" i="2" s="1"/>
  <c r="X386" i="2"/>
  <c r="X385" i="2" s="1"/>
  <c r="X384" i="2" s="1"/>
  <c r="W386" i="2"/>
  <c r="W385" i="2" s="1"/>
  <c r="W384" i="2" s="1"/>
  <c r="V386" i="2"/>
  <c r="V385" i="2" s="1"/>
  <c r="V384" i="2" s="1"/>
  <c r="U386" i="2"/>
  <c r="U385" i="2" s="1"/>
  <c r="U384" i="2" s="1"/>
  <c r="T386" i="2"/>
  <c r="T385" i="2" s="1"/>
  <c r="T384" i="2" s="1"/>
  <c r="S386" i="2"/>
  <c r="S385" i="2" s="1"/>
  <c r="S384" i="2" s="1"/>
  <c r="R386" i="2"/>
  <c r="R385" i="2" s="1"/>
  <c r="R384" i="2" s="1"/>
  <c r="Q386" i="2"/>
  <c r="Q385" i="2" s="1"/>
  <c r="Q384" i="2" s="1"/>
  <c r="Q383" i="2" s="1"/>
  <c r="P386" i="2"/>
  <c r="P385" i="2" s="1"/>
  <c r="P384" i="2" s="1"/>
  <c r="L386" i="2"/>
  <c r="L385" i="2" s="1"/>
  <c r="L384" i="2" s="1"/>
  <c r="K386" i="2"/>
  <c r="K385" i="2" s="1"/>
  <c r="K384" i="2" s="1"/>
  <c r="J386" i="2"/>
  <c r="J385" i="2" s="1"/>
  <c r="J384" i="2" s="1"/>
  <c r="J383" i="2" s="1"/>
  <c r="I386" i="2"/>
  <c r="H386" i="2"/>
  <c r="H385" i="2" s="1"/>
  <c r="G386" i="2"/>
  <c r="G385" i="2" s="1"/>
  <c r="O380" i="2"/>
  <c r="AB380" i="2" s="1"/>
  <c r="N380" i="2"/>
  <c r="AA380" i="2" s="1"/>
  <c r="M380" i="2"/>
  <c r="Z380" i="2" s="1"/>
  <c r="AC379" i="2"/>
  <c r="AC378" i="2" s="1"/>
  <c r="AC377" i="2" s="1"/>
  <c r="AC376" i="2" s="1"/>
  <c r="Y379" i="2"/>
  <c r="X379" i="2"/>
  <c r="X378" i="2" s="1"/>
  <c r="X377" i="2" s="1"/>
  <c r="X376" i="2" s="1"/>
  <c r="W379" i="2"/>
  <c r="W378" i="2" s="1"/>
  <c r="W377" i="2" s="1"/>
  <c r="W376" i="2" s="1"/>
  <c r="V379" i="2"/>
  <c r="V378" i="2" s="1"/>
  <c r="V377" i="2" s="1"/>
  <c r="V376" i="2" s="1"/>
  <c r="U379" i="2"/>
  <c r="U378" i="2" s="1"/>
  <c r="U377" i="2" s="1"/>
  <c r="U376" i="2" s="1"/>
  <c r="T379" i="2"/>
  <c r="T378" i="2" s="1"/>
  <c r="T377" i="2" s="1"/>
  <c r="T376" i="2" s="1"/>
  <c r="S379" i="2"/>
  <c r="S378" i="2" s="1"/>
  <c r="S377" i="2" s="1"/>
  <c r="S376" i="2" s="1"/>
  <c r="R379" i="2"/>
  <c r="R378" i="2" s="1"/>
  <c r="R377" i="2" s="1"/>
  <c r="R376" i="2" s="1"/>
  <c r="Q379" i="2"/>
  <c r="Q378" i="2" s="1"/>
  <c r="Q377" i="2" s="1"/>
  <c r="Q376" i="2" s="1"/>
  <c r="P379" i="2"/>
  <c r="P378" i="2" s="1"/>
  <c r="P377" i="2" s="1"/>
  <c r="P376" i="2" s="1"/>
  <c r="L379" i="2"/>
  <c r="L378" i="2" s="1"/>
  <c r="L377" i="2" s="1"/>
  <c r="L376" i="2" s="1"/>
  <c r="K379" i="2"/>
  <c r="K378" i="2" s="1"/>
  <c r="K377" i="2" s="1"/>
  <c r="K376" i="2" s="1"/>
  <c r="J379" i="2"/>
  <c r="J378" i="2" s="1"/>
  <c r="J377" i="2" s="1"/>
  <c r="J376" i="2" s="1"/>
  <c r="I379" i="2"/>
  <c r="I378" i="2" s="1"/>
  <c r="H379" i="2"/>
  <c r="H378" i="2" s="1"/>
  <c r="G379" i="2"/>
  <c r="G378" i="2" s="1"/>
  <c r="Y378" i="2"/>
  <c r="Y377" i="2" s="1"/>
  <c r="Y376" i="2" s="1"/>
  <c r="O375" i="2"/>
  <c r="AB375" i="2" s="1"/>
  <c r="N375" i="2"/>
  <c r="AA375" i="2" s="1"/>
  <c r="M375" i="2"/>
  <c r="Z375" i="2" s="1"/>
  <c r="AC374" i="2"/>
  <c r="AC373" i="2" s="1"/>
  <c r="AC372" i="2" s="1"/>
  <c r="Y374" i="2"/>
  <c r="Y373" i="2" s="1"/>
  <c r="Y372" i="2" s="1"/>
  <c r="X374" i="2"/>
  <c r="X373" i="2" s="1"/>
  <c r="X372" i="2" s="1"/>
  <c r="W374" i="2"/>
  <c r="W373" i="2" s="1"/>
  <c r="W372" i="2" s="1"/>
  <c r="V374" i="2"/>
  <c r="V373" i="2" s="1"/>
  <c r="V372" i="2" s="1"/>
  <c r="U374" i="2"/>
  <c r="U373" i="2" s="1"/>
  <c r="U372" i="2" s="1"/>
  <c r="T374" i="2"/>
  <c r="T373" i="2" s="1"/>
  <c r="T372" i="2" s="1"/>
  <c r="S374" i="2"/>
  <c r="S373" i="2" s="1"/>
  <c r="S372" i="2" s="1"/>
  <c r="R374" i="2"/>
  <c r="R373" i="2" s="1"/>
  <c r="R372" i="2" s="1"/>
  <c r="Q374" i="2"/>
  <c r="Q373" i="2" s="1"/>
  <c r="Q372" i="2" s="1"/>
  <c r="P374" i="2"/>
  <c r="P373" i="2" s="1"/>
  <c r="P372" i="2" s="1"/>
  <c r="L374" i="2"/>
  <c r="L373" i="2" s="1"/>
  <c r="L372" i="2" s="1"/>
  <c r="K374" i="2"/>
  <c r="K373" i="2" s="1"/>
  <c r="K372" i="2" s="1"/>
  <c r="J374" i="2"/>
  <c r="J373" i="2" s="1"/>
  <c r="J372" i="2" s="1"/>
  <c r="I374" i="2"/>
  <c r="I373" i="2" s="1"/>
  <c r="H374" i="2"/>
  <c r="H373" i="2" s="1"/>
  <c r="H372" i="2" s="1"/>
  <c r="G374" i="2"/>
  <c r="O371" i="2"/>
  <c r="AB371" i="2" s="1"/>
  <c r="N371" i="2"/>
  <c r="AA371" i="2" s="1"/>
  <c r="M371" i="2"/>
  <c r="Z371" i="2" s="1"/>
  <c r="AC370" i="2"/>
  <c r="AC369" i="2" s="1"/>
  <c r="AC368" i="2" s="1"/>
  <c r="Y370" i="2"/>
  <c r="Y369" i="2" s="1"/>
  <c r="Y368" i="2" s="1"/>
  <c r="X370" i="2"/>
  <c r="X369" i="2" s="1"/>
  <c r="X368" i="2" s="1"/>
  <c r="W370" i="2"/>
  <c r="W369" i="2" s="1"/>
  <c r="W368" i="2" s="1"/>
  <c r="V370" i="2"/>
  <c r="V369" i="2" s="1"/>
  <c r="V368" i="2" s="1"/>
  <c r="U370" i="2"/>
  <c r="U369" i="2" s="1"/>
  <c r="U368" i="2" s="1"/>
  <c r="T370" i="2"/>
  <c r="T369" i="2" s="1"/>
  <c r="T368" i="2" s="1"/>
  <c r="S370" i="2"/>
  <c r="S369" i="2" s="1"/>
  <c r="S368" i="2" s="1"/>
  <c r="R370" i="2"/>
  <c r="R369" i="2" s="1"/>
  <c r="R368" i="2" s="1"/>
  <c r="Q370" i="2"/>
  <c r="Q369" i="2" s="1"/>
  <c r="Q368" i="2" s="1"/>
  <c r="P370" i="2"/>
  <c r="P369" i="2" s="1"/>
  <c r="P368" i="2" s="1"/>
  <c r="L370" i="2"/>
  <c r="L369" i="2" s="1"/>
  <c r="L368" i="2" s="1"/>
  <c r="K370" i="2"/>
  <c r="K369" i="2" s="1"/>
  <c r="K368" i="2" s="1"/>
  <c r="J370" i="2"/>
  <c r="J369" i="2" s="1"/>
  <c r="J368" i="2" s="1"/>
  <c r="I370" i="2"/>
  <c r="I369" i="2" s="1"/>
  <c r="H370" i="2"/>
  <c r="H369" i="2" s="1"/>
  <c r="G370" i="2"/>
  <c r="O366" i="2"/>
  <c r="AB366" i="2" s="1"/>
  <c r="N366" i="2"/>
  <c r="AA366" i="2" s="1"/>
  <c r="M366" i="2"/>
  <c r="Z366" i="2" s="1"/>
  <c r="AC365" i="2"/>
  <c r="AC364" i="2" s="1"/>
  <c r="Y365" i="2"/>
  <c r="Y364" i="2" s="1"/>
  <c r="X365" i="2"/>
  <c r="X364" i="2" s="1"/>
  <c r="W365" i="2"/>
  <c r="W364" i="2" s="1"/>
  <c r="V365" i="2"/>
  <c r="V364" i="2" s="1"/>
  <c r="U365" i="2"/>
  <c r="T365" i="2"/>
  <c r="T364" i="2" s="1"/>
  <c r="S365" i="2"/>
  <c r="S364" i="2" s="1"/>
  <c r="R365" i="2"/>
  <c r="R364" i="2" s="1"/>
  <c r="Q365" i="2"/>
  <c r="Q364" i="2" s="1"/>
  <c r="P365" i="2"/>
  <c r="P364" i="2" s="1"/>
  <c r="L365" i="2"/>
  <c r="L364" i="2" s="1"/>
  <c r="K365" i="2"/>
  <c r="K364" i="2" s="1"/>
  <c r="J365" i="2"/>
  <c r="J364" i="2" s="1"/>
  <c r="I365" i="2"/>
  <c r="I364" i="2" s="1"/>
  <c r="H365" i="2"/>
  <c r="G365" i="2"/>
  <c r="G364" i="2" s="1"/>
  <c r="U364" i="2"/>
  <c r="O363" i="2"/>
  <c r="AB363" i="2" s="1"/>
  <c r="N363" i="2"/>
  <c r="AA363" i="2" s="1"/>
  <c r="M363" i="2"/>
  <c r="Z363" i="2" s="1"/>
  <c r="AC362" i="2"/>
  <c r="Y362" i="2"/>
  <c r="X362" i="2"/>
  <c r="W362" i="2"/>
  <c r="V362" i="2"/>
  <c r="U362" i="2"/>
  <c r="T362" i="2"/>
  <c r="S362" i="2"/>
  <c r="R362" i="2"/>
  <c r="Q362" i="2"/>
  <c r="P362" i="2"/>
  <c r="L362" i="2"/>
  <c r="K362" i="2"/>
  <c r="J362" i="2"/>
  <c r="I362" i="2"/>
  <c r="H362" i="2"/>
  <c r="G362" i="2"/>
  <c r="O361" i="2"/>
  <c r="AB361" i="2" s="1"/>
  <c r="N361" i="2"/>
  <c r="AA361" i="2" s="1"/>
  <c r="M361" i="2"/>
  <c r="Z361" i="2" s="1"/>
  <c r="AC360" i="2"/>
  <c r="AC359" i="2" s="1"/>
  <c r="Y360" i="2"/>
  <c r="X360" i="2"/>
  <c r="X359" i="2" s="1"/>
  <c r="W360" i="2"/>
  <c r="V360" i="2"/>
  <c r="U360" i="2"/>
  <c r="T360" i="2"/>
  <c r="T359" i="2" s="1"/>
  <c r="S360" i="2"/>
  <c r="R360" i="2"/>
  <c r="R359" i="2" s="1"/>
  <c r="Q360" i="2"/>
  <c r="P360" i="2"/>
  <c r="P359" i="2" s="1"/>
  <c r="L360" i="2"/>
  <c r="K360" i="2"/>
  <c r="K359" i="2" s="1"/>
  <c r="J360" i="2"/>
  <c r="J359" i="2" s="1"/>
  <c r="I360" i="2"/>
  <c r="H360" i="2"/>
  <c r="G360" i="2"/>
  <c r="G359" i="2" s="1"/>
  <c r="O355" i="2"/>
  <c r="AB355" i="2" s="1"/>
  <c r="N355" i="2"/>
  <c r="AA355" i="2" s="1"/>
  <c r="M355" i="2"/>
  <c r="Z355" i="2" s="1"/>
  <c r="AC354" i="2"/>
  <c r="AC353" i="2" s="1"/>
  <c r="AC352" i="2" s="1"/>
  <c r="AC351" i="2" s="1"/>
  <c r="Y354" i="2"/>
  <c r="Y353" i="2" s="1"/>
  <c r="Y352" i="2" s="1"/>
  <c r="Y351" i="2" s="1"/>
  <c r="X354" i="2"/>
  <c r="X353" i="2" s="1"/>
  <c r="X352" i="2" s="1"/>
  <c r="X351" i="2" s="1"/>
  <c r="W354" i="2"/>
  <c r="W353" i="2" s="1"/>
  <c r="W352" i="2" s="1"/>
  <c r="W351" i="2" s="1"/>
  <c r="V354" i="2"/>
  <c r="V353" i="2" s="1"/>
  <c r="V352" i="2" s="1"/>
  <c r="V351" i="2" s="1"/>
  <c r="U354" i="2"/>
  <c r="U353" i="2" s="1"/>
  <c r="U352" i="2" s="1"/>
  <c r="U351" i="2" s="1"/>
  <c r="T354" i="2"/>
  <c r="T353" i="2" s="1"/>
  <c r="T352" i="2" s="1"/>
  <c r="T351" i="2" s="1"/>
  <c r="S354" i="2"/>
  <c r="S353" i="2" s="1"/>
  <c r="S352" i="2" s="1"/>
  <c r="S351" i="2" s="1"/>
  <c r="R354" i="2"/>
  <c r="R353" i="2" s="1"/>
  <c r="R352" i="2" s="1"/>
  <c r="R351" i="2" s="1"/>
  <c r="Q354" i="2"/>
  <c r="Q353" i="2" s="1"/>
  <c r="Q352" i="2" s="1"/>
  <c r="Q351" i="2" s="1"/>
  <c r="P354" i="2"/>
  <c r="P353" i="2" s="1"/>
  <c r="P352" i="2" s="1"/>
  <c r="P351" i="2" s="1"/>
  <c r="L354" i="2"/>
  <c r="L353" i="2" s="1"/>
  <c r="L352" i="2" s="1"/>
  <c r="L351" i="2" s="1"/>
  <c r="K354" i="2"/>
  <c r="K353" i="2" s="1"/>
  <c r="K352" i="2" s="1"/>
  <c r="K351" i="2" s="1"/>
  <c r="J354" i="2"/>
  <c r="J353" i="2" s="1"/>
  <c r="J352" i="2" s="1"/>
  <c r="J351" i="2" s="1"/>
  <c r="I354" i="2"/>
  <c r="I353" i="2" s="1"/>
  <c r="H354" i="2"/>
  <c r="H353" i="2" s="1"/>
  <c r="G354" i="2"/>
  <c r="O350" i="2"/>
  <c r="AB350" i="2" s="1"/>
  <c r="N350" i="2"/>
  <c r="AA350" i="2" s="1"/>
  <c r="M350" i="2"/>
  <c r="Z350" i="2" s="1"/>
  <c r="AC349" i="2"/>
  <c r="AC348" i="2" s="1"/>
  <c r="Y349" i="2"/>
  <c r="Y348" i="2" s="1"/>
  <c r="X349" i="2"/>
  <c r="X348" i="2" s="1"/>
  <c r="W349" i="2"/>
  <c r="W348" i="2" s="1"/>
  <c r="V349" i="2"/>
  <c r="V348" i="2" s="1"/>
  <c r="U349" i="2"/>
  <c r="U348" i="2" s="1"/>
  <c r="T349" i="2"/>
  <c r="T348" i="2" s="1"/>
  <c r="S349" i="2"/>
  <c r="S348" i="2" s="1"/>
  <c r="R349" i="2"/>
  <c r="R348" i="2" s="1"/>
  <c r="Q349" i="2"/>
  <c r="Q348" i="2" s="1"/>
  <c r="P349" i="2"/>
  <c r="P348" i="2" s="1"/>
  <c r="L349" i="2"/>
  <c r="L348" i="2" s="1"/>
  <c r="K349" i="2"/>
  <c r="K348" i="2" s="1"/>
  <c r="J349" i="2"/>
  <c r="J348" i="2" s="1"/>
  <c r="I349" i="2"/>
  <c r="I348" i="2" s="1"/>
  <c r="H349" i="2"/>
  <c r="G349" i="2"/>
  <c r="G348" i="2" s="1"/>
  <c r="AB347" i="2"/>
  <c r="AA347" i="2"/>
  <c r="Z347" i="2"/>
  <c r="AC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AB345" i="2"/>
  <c r="AA345" i="2"/>
  <c r="Z345" i="2"/>
  <c r="AC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O342" i="2"/>
  <c r="AB342" i="2" s="1"/>
  <c r="N342" i="2"/>
  <c r="AA342" i="2" s="1"/>
  <c r="M342" i="2"/>
  <c r="Z342" i="2" s="1"/>
  <c r="AC341" i="2"/>
  <c r="Y341" i="2"/>
  <c r="X341" i="2"/>
  <c r="W341" i="2"/>
  <c r="V341" i="2"/>
  <c r="U341" i="2"/>
  <c r="T341" i="2"/>
  <c r="S341" i="2"/>
  <c r="R341" i="2"/>
  <c r="Q341" i="2"/>
  <c r="P341" i="2"/>
  <c r="L341" i="2"/>
  <c r="K341" i="2"/>
  <c r="J341" i="2"/>
  <c r="I341" i="2"/>
  <c r="H341" i="2"/>
  <c r="G341" i="2"/>
  <c r="O340" i="2"/>
  <c r="AB340" i="2" s="1"/>
  <c r="N340" i="2"/>
  <c r="AA340" i="2" s="1"/>
  <c r="M340" i="2"/>
  <c r="Z340" i="2" s="1"/>
  <c r="AC339" i="2"/>
  <c r="Y339" i="2"/>
  <c r="Y338" i="2" s="1"/>
  <c r="X339" i="2"/>
  <c r="W339" i="2"/>
  <c r="W338" i="2" s="1"/>
  <c r="V339" i="2"/>
  <c r="U339" i="2"/>
  <c r="U338" i="2" s="1"/>
  <c r="T339" i="2"/>
  <c r="S339" i="2"/>
  <c r="R339" i="2"/>
  <c r="Q339" i="2"/>
  <c r="Q338" i="2" s="1"/>
  <c r="P339" i="2"/>
  <c r="L339" i="2"/>
  <c r="K339" i="2"/>
  <c r="J339" i="2"/>
  <c r="I339" i="2"/>
  <c r="H339" i="2"/>
  <c r="G339" i="2"/>
  <c r="O337" i="2"/>
  <c r="AB337" i="2" s="1"/>
  <c r="N337" i="2"/>
  <c r="AA337" i="2" s="1"/>
  <c r="M337" i="2"/>
  <c r="Z337" i="2" s="1"/>
  <c r="AC336" i="2"/>
  <c r="AC335" i="2" s="1"/>
  <c r="Y336" i="2"/>
  <c r="Y335" i="2" s="1"/>
  <c r="X336" i="2"/>
  <c r="X335" i="2" s="1"/>
  <c r="W336" i="2"/>
  <c r="W335" i="2" s="1"/>
  <c r="V336" i="2"/>
  <c r="V335" i="2" s="1"/>
  <c r="U336" i="2"/>
  <c r="U335" i="2" s="1"/>
  <c r="T336" i="2"/>
  <c r="T335" i="2" s="1"/>
  <c r="S336" i="2"/>
  <c r="S335" i="2" s="1"/>
  <c r="R336" i="2"/>
  <c r="R335" i="2" s="1"/>
  <c r="Q336" i="2"/>
  <c r="Q335" i="2" s="1"/>
  <c r="P336" i="2"/>
  <c r="P335" i="2" s="1"/>
  <c r="L336" i="2"/>
  <c r="L335" i="2" s="1"/>
  <c r="K336" i="2"/>
  <c r="K335" i="2" s="1"/>
  <c r="J336" i="2"/>
  <c r="I336" i="2"/>
  <c r="I335" i="2" s="1"/>
  <c r="H336" i="2"/>
  <c r="H335" i="2" s="1"/>
  <c r="G336" i="2"/>
  <c r="J335" i="2"/>
  <c r="O332" i="2"/>
  <c r="AB332" i="2" s="1"/>
  <c r="N332" i="2"/>
  <c r="AA332" i="2" s="1"/>
  <c r="M332" i="2"/>
  <c r="Z332" i="2" s="1"/>
  <c r="AC331" i="2"/>
  <c r="AC330" i="2" s="1"/>
  <c r="AC329" i="2" s="1"/>
  <c r="AC328" i="2" s="1"/>
  <c r="Y331" i="2"/>
  <c r="X331" i="2"/>
  <c r="X330" i="2" s="1"/>
  <c r="X329" i="2" s="1"/>
  <c r="X328" i="2" s="1"/>
  <c r="W331" i="2"/>
  <c r="W330" i="2" s="1"/>
  <c r="W329" i="2" s="1"/>
  <c r="W328" i="2" s="1"/>
  <c r="V331" i="2"/>
  <c r="V330" i="2" s="1"/>
  <c r="V329" i="2" s="1"/>
  <c r="V328" i="2" s="1"/>
  <c r="U331" i="2"/>
  <c r="U330" i="2" s="1"/>
  <c r="U329" i="2" s="1"/>
  <c r="U328" i="2" s="1"/>
  <c r="T331" i="2"/>
  <c r="T330" i="2" s="1"/>
  <c r="T329" i="2" s="1"/>
  <c r="T328" i="2" s="1"/>
  <c r="S331" i="2"/>
  <c r="S330" i="2" s="1"/>
  <c r="S329" i="2" s="1"/>
  <c r="S328" i="2" s="1"/>
  <c r="R331" i="2"/>
  <c r="R330" i="2" s="1"/>
  <c r="R329" i="2" s="1"/>
  <c r="R328" i="2" s="1"/>
  <c r="Q331" i="2"/>
  <c r="Q330" i="2" s="1"/>
  <c r="Q329" i="2" s="1"/>
  <c r="Q328" i="2" s="1"/>
  <c r="P331" i="2"/>
  <c r="P330" i="2" s="1"/>
  <c r="P329" i="2" s="1"/>
  <c r="P328" i="2" s="1"/>
  <c r="L331" i="2"/>
  <c r="L330" i="2" s="1"/>
  <c r="L329" i="2" s="1"/>
  <c r="L328" i="2" s="1"/>
  <c r="K331" i="2"/>
  <c r="K330" i="2" s="1"/>
  <c r="K329" i="2" s="1"/>
  <c r="K328" i="2" s="1"/>
  <c r="J331" i="2"/>
  <c r="J330" i="2" s="1"/>
  <c r="J329" i="2" s="1"/>
  <c r="J328" i="2" s="1"/>
  <c r="I331" i="2"/>
  <c r="H331" i="2"/>
  <c r="G331" i="2"/>
  <c r="G330" i="2" s="1"/>
  <c r="Y330" i="2"/>
  <c r="Y329" i="2" s="1"/>
  <c r="Y328" i="2" s="1"/>
  <c r="O327" i="2"/>
  <c r="AB327" i="2" s="1"/>
  <c r="N327" i="2"/>
  <c r="AA327" i="2" s="1"/>
  <c r="M327" i="2"/>
  <c r="Z327" i="2" s="1"/>
  <c r="AC326" i="2"/>
  <c r="AC325" i="2" s="1"/>
  <c r="AC324" i="2" s="1"/>
  <c r="AC323" i="2" s="1"/>
  <c r="Y326" i="2"/>
  <c r="Y325" i="2" s="1"/>
  <c r="Y324" i="2" s="1"/>
  <c r="Y323" i="2" s="1"/>
  <c r="X326" i="2"/>
  <c r="X325" i="2" s="1"/>
  <c r="X324" i="2" s="1"/>
  <c r="X323" i="2" s="1"/>
  <c r="W326" i="2"/>
  <c r="W325" i="2" s="1"/>
  <c r="W324" i="2" s="1"/>
  <c r="W323" i="2" s="1"/>
  <c r="V326" i="2"/>
  <c r="V325" i="2" s="1"/>
  <c r="V324" i="2" s="1"/>
  <c r="V323" i="2" s="1"/>
  <c r="U326" i="2"/>
  <c r="U325" i="2" s="1"/>
  <c r="U324" i="2" s="1"/>
  <c r="U323" i="2" s="1"/>
  <c r="T326" i="2"/>
  <c r="T325" i="2" s="1"/>
  <c r="T324" i="2" s="1"/>
  <c r="T323" i="2" s="1"/>
  <c r="S326" i="2"/>
  <c r="S325" i="2" s="1"/>
  <c r="S324" i="2" s="1"/>
  <c r="S323" i="2" s="1"/>
  <c r="R326" i="2"/>
  <c r="R325" i="2" s="1"/>
  <c r="R324" i="2" s="1"/>
  <c r="R323" i="2" s="1"/>
  <c r="Q326" i="2"/>
  <c r="Q325" i="2" s="1"/>
  <c r="Q324" i="2" s="1"/>
  <c r="Q323" i="2" s="1"/>
  <c r="P326" i="2"/>
  <c r="P325" i="2" s="1"/>
  <c r="P324" i="2" s="1"/>
  <c r="P323" i="2" s="1"/>
  <c r="L326" i="2"/>
  <c r="L325" i="2" s="1"/>
  <c r="L324" i="2" s="1"/>
  <c r="L323" i="2" s="1"/>
  <c r="K326" i="2"/>
  <c r="K325" i="2" s="1"/>
  <c r="K324" i="2" s="1"/>
  <c r="K323" i="2" s="1"/>
  <c r="J326" i="2"/>
  <c r="J325" i="2" s="1"/>
  <c r="J324" i="2" s="1"/>
  <c r="J323" i="2" s="1"/>
  <c r="I326" i="2"/>
  <c r="I325" i="2" s="1"/>
  <c r="H326" i="2"/>
  <c r="H325" i="2" s="1"/>
  <c r="G326" i="2"/>
  <c r="O321" i="2"/>
  <c r="AB321" i="2" s="1"/>
  <c r="N321" i="2"/>
  <c r="AA321" i="2" s="1"/>
  <c r="M321" i="2"/>
  <c r="Z321" i="2" s="1"/>
  <c r="AC320" i="2"/>
  <c r="AC319" i="2" s="1"/>
  <c r="AC318" i="2" s="1"/>
  <c r="Y320" i="2"/>
  <c r="Y319" i="2" s="1"/>
  <c r="Y318" i="2" s="1"/>
  <c r="X320" i="2"/>
  <c r="X319" i="2" s="1"/>
  <c r="X318" i="2" s="1"/>
  <c r="W320" i="2"/>
  <c r="W319" i="2" s="1"/>
  <c r="W318" i="2" s="1"/>
  <c r="V320" i="2"/>
  <c r="V319" i="2" s="1"/>
  <c r="V318" i="2" s="1"/>
  <c r="U320" i="2"/>
  <c r="U319" i="2" s="1"/>
  <c r="U318" i="2" s="1"/>
  <c r="T320" i="2"/>
  <c r="T319" i="2" s="1"/>
  <c r="T318" i="2" s="1"/>
  <c r="S320" i="2"/>
  <c r="S319" i="2" s="1"/>
  <c r="S318" i="2" s="1"/>
  <c r="R320" i="2"/>
  <c r="R319" i="2" s="1"/>
  <c r="R318" i="2" s="1"/>
  <c r="Q320" i="2"/>
  <c r="Q319" i="2" s="1"/>
  <c r="Q318" i="2" s="1"/>
  <c r="P320" i="2"/>
  <c r="P319" i="2" s="1"/>
  <c r="P318" i="2" s="1"/>
  <c r="L320" i="2"/>
  <c r="L319" i="2" s="1"/>
  <c r="L318" i="2" s="1"/>
  <c r="K320" i="2"/>
  <c r="K319" i="2" s="1"/>
  <c r="K318" i="2" s="1"/>
  <c r="J320" i="2"/>
  <c r="I320" i="2"/>
  <c r="I319" i="2" s="1"/>
  <c r="H320" i="2"/>
  <c r="G320" i="2"/>
  <c r="G319" i="2" s="1"/>
  <c r="O317" i="2"/>
  <c r="AB317" i="2" s="1"/>
  <c r="N317" i="2"/>
  <c r="AA317" i="2" s="1"/>
  <c r="M317" i="2"/>
  <c r="Z317" i="2" s="1"/>
  <c r="AC316" i="2"/>
  <c r="AC315" i="2" s="1"/>
  <c r="AC314" i="2" s="1"/>
  <c r="Y316" i="2"/>
  <c r="Y315" i="2" s="1"/>
  <c r="Y314" i="2" s="1"/>
  <c r="X316" i="2"/>
  <c r="X315" i="2" s="1"/>
  <c r="X314" i="2" s="1"/>
  <c r="W316" i="2"/>
  <c r="W315" i="2" s="1"/>
  <c r="W314" i="2" s="1"/>
  <c r="V316" i="2"/>
  <c r="V315" i="2" s="1"/>
  <c r="V314" i="2" s="1"/>
  <c r="U316" i="2"/>
  <c r="U315" i="2" s="1"/>
  <c r="U314" i="2" s="1"/>
  <c r="T316" i="2"/>
  <c r="T315" i="2" s="1"/>
  <c r="T314" i="2" s="1"/>
  <c r="S316" i="2"/>
  <c r="S315" i="2" s="1"/>
  <c r="S314" i="2" s="1"/>
  <c r="S313" i="2" s="1"/>
  <c r="S312" i="2" s="1"/>
  <c r="R316" i="2"/>
  <c r="R315" i="2" s="1"/>
  <c r="R314" i="2" s="1"/>
  <c r="Q316" i="2"/>
  <c r="Q315" i="2" s="1"/>
  <c r="Q314" i="2" s="1"/>
  <c r="P316" i="2"/>
  <c r="P315" i="2" s="1"/>
  <c r="P314" i="2" s="1"/>
  <c r="L316" i="2"/>
  <c r="L315" i="2" s="1"/>
  <c r="L314" i="2" s="1"/>
  <c r="K316" i="2"/>
  <c r="K315" i="2" s="1"/>
  <c r="K314" i="2" s="1"/>
  <c r="J316" i="2"/>
  <c r="J315" i="2" s="1"/>
  <c r="J314" i="2" s="1"/>
  <c r="I316" i="2"/>
  <c r="I315" i="2" s="1"/>
  <c r="H316" i="2"/>
  <c r="H315" i="2" s="1"/>
  <c r="G316" i="2"/>
  <c r="G315" i="2" s="1"/>
  <c r="G314" i="2" s="1"/>
  <c r="O309" i="2"/>
  <c r="AB309" i="2" s="1"/>
  <c r="N309" i="2"/>
  <c r="AA309" i="2" s="1"/>
  <c r="M309" i="2"/>
  <c r="Z309" i="2" s="1"/>
  <c r="AC308" i="2"/>
  <c r="AC307" i="2" s="1"/>
  <c r="AC306" i="2" s="1"/>
  <c r="AC305" i="2" s="1"/>
  <c r="Y308" i="2"/>
  <c r="Y307" i="2" s="1"/>
  <c r="Y306" i="2" s="1"/>
  <c r="Y305" i="2" s="1"/>
  <c r="X308" i="2"/>
  <c r="X307" i="2" s="1"/>
  <c r="X306" i="2" s="1"/>
  <c r="X305" i="2" s="1"/>
  <c r="W308" i="2"/>
  <c r="W307" i="2" s="1"/>
  <c r="W306" i="2" s="1"/>
  <c r="W305" i="2" s="1"/>
  <c r="V308" i="2"/>
  <c r="V307" i="2" s="1"/>
  <c r="V306" i="2" s="1"/>
  <c r="V305" i="2" s="1"/>
  <c r="U308" i="2"/>
  <c r="U307" i="2" s="1"/>
  <c r="U306" i="2" s="1"/>
  <c r="U305" i="2" s="1"/>
  <c r="T308" i="2"/>
  <c r="T307" i="2" s="1"/>
  <c r="T306" i="2" s="1"/>
  <c r="T305" i="2" s="1"/>
  <c r="S308" i="2"/>
  <c r="S307" i="2" s="1"/>
  <c r="S306" i="2" s="1"/>
  <c r="S305" i="2" s="1"/>
  <c r="R308" i="2"/>
  <c r="R307" i="2" s="1"/>
  <c r="R306" i="2" s="1"/>
  <c r="R305" i="2" s="1"/>
  <c r="Q308" i="2"/>
  <c r="Q307" i="2" s="1"/>
  <c r="Q306" i="2" s="1"/>
  <c r="Q305" i="2" s="1"/>
  <c r="P308" i="2"/>
  <c r="P307" i="2" s="1"/>
  <c r="P306" i="2" s="1"/>
  <c r="P305" i="2" s="1"/>
  <c r="L308" i="2"/>
  <c r="L307" i="2" s="1"/>
  <c r="L306" i="2" s="1"/>
  <c r="L305" i="2" s="1"/>
  <c r="K308" i="2"/>
  <c r="K307" i="2" s="1"/>
  <c r="K306" i="2" s="1"/>
  <c r="K305" i="2" s="1"/>
  <c r="J308" i="2"/>
  <c r="J307" i="2" s="1"/>
  <c r="J306" i="2" s="1"/>
  <c r="J305" i="2" s="1"/>
  <c r="I308" i="2"/>
  <c r="I307" i="2" s="1"/>
  <c r="I306" i="2" s="1"/>
  <c r="I305" i="2" s="1"/>
  <c r="H308" i="2"/>
  <c r="H307" i="2" s="1"/>
  <c r="G308" i="2"/>
  <c r="G307" i="2" s="1"/>
  <c r="O304" i="2"/>
  <c r="AB304" i="2" s="1"/>
  <c r="N304" i="2"/>
  <c r="AA304" i="2" s="1"/>
  <c r="M304" i="2"/>
  <c r="Z304" i="2" s="1"/>
  <c r="O303" i="2"/>
  <c r="AB303" i="2" s="1"/>
  <c r="N303" i="2"/>
  <c r="AA303" i="2" s="1"/>
  <c r="M303" i="2"/>
  <c r="Z303" i="2" s="1"/>
  <c r="AC302" i="2"/>
  <c r="AC301" i="2" s="1"/>
  <c r="Y302" i="2"/>
  <c r="X302" i="2"/>
  <c r="X301" i="2" s="1"/>
  <c r="W302" i="2"/>
  <c r="W301" i="2" s="1"/>
  <c r="V302" i="2"/>
  <c r="V301" i="2" s="1"/>
  <c r="U302" i="2"/>
  <c r="U301" i="2" s="1"/>
  <c r="T302" i="2"/>
  <c r="T301" i="2" s="1"/>
  <c r="S302" i="2"/>
  <c r="S301" i="2" s="1"/>
  <c r="R302" i="2"/>
  <c r="R301" i="2" s="1"/>
  <c r="Q302" i="2"/>
  <c r="Q301" i="2" s="1"/>
  <c r="P302" i="2"/>
  <c r="P301" i="2" s="1"/>
  <c r="L302" i="2"/>
  <c r="K302" i="2"/>
  <c r="K301" i="2" s="1"/>
  <c r="J302" i="2"/>
  <c r="J301" i="2" s="1"/>
  <c r="I302" i="2"/>
  <c r="I301" i="2" s="1"/>
  <c r="H302" i="2"/>
  <c r="G302" i="2"/>
  <c r="G301" i="2" s="1"/>
  <c r="Y301" i="2"/>
  <c r="O300" i="2"/>
  <c r="AB300" i="2" s="1"/>
  <c r="N300" i="2"/>
  <c r="AA300" i="2" s="1"/>
  <c r="M300" i="2"/>
  <c r="Z300" i="2" s="1"/>
  <c r="O299" i="2"/>
  <c r="AB299" i="2" s="1"/>
  <c r="N299" i="2"/>
  <c r="AA299" i="2" s="1"/>
  <c r="M299" i="2"/>
  <c r="Z299" i="2" s="1"/>
  <c r="AC298" i="2"/>
  <c r="AC297" i="2" s="1"/>
  <c r="Y298" i="2"/>
  <c r="X298" i="2"/>
  <c r="X297" i="2" s="1"/>
  <c r="W298" i="2"/>
  <c r="W297" i="2" s="1"/>
  <c r="V298" i="2"/>
  <c r="V297" i="2" s="1"/>
  <c r="U298" i="2"/>
  <c r="U297" i="2" s="1"/>
  <c r="T298" i="2"/>
  <c r="T297" i="2" s="1"/>
  <c r="S298" i="2"/>
  <c r="S297" i="2" s="1"/>
  <c r="R298" i="2"/>
  <c r="R297" i="2" s="1"/>
  <c r="Q298" i="2"/>
  <c r="Q297" i="2" s="1"/>
  <c r="P298" i="2"/>
  <c r="L298" i="2"/>
  <c r="L297" i="2" s="1"/>
  <c r="K298" i="2"/>
  <c r="K297" i="2" s="1"/>
  <c r="J298" i="2"/>
  <c r="I298" i="2"/>
  <c r="I297" i="2" s="1"/>
  <c r="H298" i="2"/>
  <c r="H297" i="2" s="1"/>
  <c r="G298" i="2"/>
  <c r="G297" i="2" s="1"/>
  <c r="Y297" i="2"/>
  <c r="P297" i="2"/>
  <c r="O292" i="2"/>
  <c r="AB292" i="2" s="1"/>
  <c r="N292" i="2"/>
  <c r="AA292" i="2" s="1"/>
  <c r="M292" i="2"/>
  <c r="Z292" i="2" s="1"/>
  <c r="AC291" i="2"/>
  <c r="Y291" i="2"/>
  <c r="X291" i="2"/>
  <c r="W291" i="2"/>
  <c r="V291" i="2"/>
  <c r="U291" i="2"/>
  <c r="T291" i="2"/>
  <c r="S291" i="2"/>
  <c r="R291" i="2"/>
  <c r="Q291" i="2"/>
  <c r="P291" i="2"/>
  <c r="L291" i="2"/>
  <c r="K291" i="2"/>
  <c r="J291" i="2"/>
  <c r="I291" i="2"/>
  <c r="H291" i="2"/>
  <c r="G291" i="2"/>
  <c r="O290" i="2"/>
  <c r="AB290" i="2" s="1"/>
  <c r="N290" i="2"/>
  <c r="AA290" i="2" s="1"/>
  <c r="M290" i="2"/>
  <c r="Z290" i="2" s="1"/>
  <c r="AC289" i="2"/>
  <c r="Y289" i="2"/>
  <c r="X289" i="2"/>
  <c r="W289" i="2"/>
  <c r="V289" i="2"/>
  <c r="U289" i="2"/>
  <c r="T289" i="2"/>
  <c r="S289" i="2"/>
  <c r="R289" i="2"/>
  <c r="Q289" i="2"/>
  <c r="P289" i="2"/>
  <c r="L289" i="2"/>
  <c r="K289" i="2"/>
  <c r="J289" i="2"/>
  <c r="I289" i="2"/>
  <c r="H289" i="2"/>
  <c r="G289" i="2"/>
  <c r="O288" i="2"/>
  <c r="AB288" i="2" s="1"/>
  <c r="N288" i="2"/>
  <c r="AA288" i="2" s="1"/>
  <c r="M288" i="2"/>
  <c r="Z288" i="2" s="1"/>
  <c r="AC287" i="2"/>
  <c r="Y287" i="2"/>
  <c r="X287" i="2"/>
  <c r="W287" i="2"/>
  <c r="V287" i="2"/>
  <c r="U287" i="2"/>
  <c r="T287" i="2"/>
  <c r="S287" i="2"/>
  <c r="R287" i="2"/>
  <c r="Q287" i="2"/>
  <c r="P287" i="2"/>
  <c r="L287" i="2"/>
  <c r="K287" i="2"/>
  <c r="J287" i="2"/>
  <c r="I287" i="2"/>
  <c r="H287" i="2"/>
  <c r="G287" i="2"/>
  <c r="O285" i="2"/>
  <c r="AB285" i="2" s="1"/>
  <c r="N285" i="2"/>
  <c r="AA285" i="2" s="1"/>
  <c r="M285" i="2"/>
  <c r="Z285" i="2" s="1"/>
  <c r="AC284" i="2"/>
  <c r="Y284" i="2"/>
  <c r="X284" i="2"/>
  <c r="W284" i="2"/>
  <c r="V284" i="2"/>
  <c r="U284" i="2"/>
  <c r="T284" i="2"/>
  <c r="S284" i="2"/>
  <c r="R284" i="2"/>
  <c r="Q284" i="2"/>
  <c r="P284" i="2"/>
  <c r="L284" i="2"/>
  <c r="K284" i="2"/>
  <c r="J284" i="2"/>
  <c r="I284" i="2"/>
  <c r="H284" i="2"/>
  <c r="G284" i="2"/>
  <c r="O283" i="2"/>
  <c r="AB283" i="2" s="1"/>
  <c r="N283" i="2"/>
  <c r="AA283" i="2" s="1"/>
  <c r="M283" i="2"/>
  <c r="Z283" i="2" s="1"/>
  <c r="AC282" i="2"/>
  <c r="Y282" i="2"/>
  <c r="X282" i="2"/>
  <c r="W282" i="2"/>
  <c r="V282" i="2"/>
  <c r="U282" i="2"/>
  <c r="T282" i="2"/>
  <c r="S282" i="2"/>
  <c r="R282" i="2"/>
  <c r="Q282" i="2"/>
  <c r="P282" i="2"/>
  <c r="L282" i="2"/>
  <c r="K282" i="2"/>
  <c r="J282" i="2"/>
  <c r="I282" i="2"/>
  <c r="H282" i="2"/>
  <c r="G282" i="2"/>
  <c r="O281" i="2"/>
  <c r="AB281" i="2" s="1"/>
  <c r="N281" i="2"/>
  <c r="AA281" i="2" s="1"/>
  <c r="M281" i="2"/>
  <c r="Z281" i="2" s="1"/>
  <c r="AC280" i="2"/>
  <c r="Y280" i="2"/>
  <c r="X280" i="2"/>
  <c r="W280" i="2"/>
  <c r="V280" i="2"/>
  <c r="U280" i="2"/>
  <c r="T280" i="2"/>
  <c r="S280" i="2"/>
  <c r="R280" i="2"/>
  <c r="Q280" i="2"/>
  <c r="P280" i="2"/>
  <c r="L280" i="2"/>
  <c r="K280" i="2"/>
  <c r="J280" i="2"/>
  <c r="I280" i="2"/>
  <c r="H280" i="2"/>
  <c r="G280" i="2"/>
  <c r="O278" i="2"/>
  <c r="AB278" i="2" s="1"/>
  <c r="N278" i="2"/>
  <c r="AA278" i="2" s="1"/>
  <c r="M278" i="2"/>
  <c r="Z278" i="2" s="1"/>
  <c r="AC277" i="2"/>
  <c r="AC276" i="2" s="1"/>
  <c r="Y277" i="2"/>
  <c r="X277" i="2"/>
  <c r="X276" i="2" s="1"/>
  <c r="W277" i="2"/>
  <c r="W276" i="2" s="1"/>
  <c r="V277" i="2"/>
  <c r="V276" i="2" s="1"/>
  <c r="U277" i="2"/>
  <c r="U276" i="2" s="1"/>
  <c r="T277" i="2"/>
  <c r="T276" i="2" s="1"/>
  <c r="S277" i="2"/>
  <c r="S276" i="2" s="1"/>
  <c r="R277" i="2"/>
  <c r="R276" i="2" s="1"/>
  <c r="Q277" i="2"/>
  <c r="Q276" i="2" s="1"/>
  <c r="P277" i="2"/>
  <c r="P276" i="2" s="1"/>
  <c r="L277" i="2"/>
  <c r="L276" i="2" s="1"/>
  <c r="K277" i="2"/>
  <c r="K276" i="2" s="1"/>
  <c r="J277" i="2"/>
  <c r="I277" i="2"/>
  <c r="I276" i="2" s="1"/>
  <c r="H277" i="2"/>
  <c r="H276" i="2" s="1"/>
  <c r="G277" i="2"/>
  <c r="G276" i="2" s="1"/>
  <c r="Y276" i="2"/>
  <c r="O275" i="2"/>
  <c r="AB275" i="2" s="1"/>
  <c r="N275" i="2"/>
  <c r="AA275" i="2" s="1"/>
  <c r="M275" i="2"/>
  <c r="Z275" i="2" s="1"/>
  <c r="AC274" i="2"/>
  <c r="Y274" i="2"/>
  <c r="X274" i="2"/>
  <c r="W274" i="2"/>
  <c r="V274" i="2"/>
  <c r="U274" i="2"/>
  <c r="T274" i="2"/>
  <c r="S274" i="2"/>
  <c r="R274" i="2"/>
  <c r="Q274" i="2"/>
  <c r="P274" i="2"/>
  <c r="L274" i="2"/>
  <c r="K274" i="2"/>
  <c r="J274" i="2"/>
  <c r="I274" i="2"/>
  <c r="H274" i="2"/>
  <c r="G274" i="2"/>
  <c r="O273" i="2"/>
  <c r="AB273" i="2" s="1"/>
  <c r="N273" i="2"/>
  <c r="AA273" i="2" s="1"/>
  <c r="M273" i="2"/>
  <c r="Z273" i="2" s="1"/>
  <c r="AC272" i="2"/>
  <c r="Y272" i="2"/>
  <c r="X272" i="2"/>
  <c r="W272" i="2"/>
  <c r="V272" i="2"/>
  <c r="U272" i="2"/>
  <c r="T272" i="2"/>
  <c r="S272" i="2"/>
  <c r="R272" i="2"/>
  <c r="Q272" i="2"/>
  <c r="P272" i="2"/>
  <c r="L272" i="2"/>
  <c r="K272" i="2"/>
  <c r="J272" i="2"/>
  <c r="I272" i="2"/>
  <c r="H272" i="2"/>
  <c r="G272" i="2"/>
  <c r="O271" i="2"/>
  <c r="AB271" i="2" s="1"/>
  <c r="N271" i="2"/>
  <c r="AA271" i="2" s="1"/>
  <c r="M271" i="2"/>
  <c r="Z271" i="2" s="1"/>
  <c r="AC270" i="2"/>
  <c r="Y270" i="2"/>
  <c r="X270" i="2"/>
  <c r="W270" i="2"/>
  <c r="V270" i="2"/>
  <c r="U270" i="2"/>
  <c r="T270" i="2"/>
  <c r="S270" i="2"/>
  <c r="R270" i="2"/>
  <c r="Q270" i="2"/>
  <c r="P270" i="2"/>
  <c r="L270" i="2"/>
  <c r="K270" i="2"/>
  <c r="J270" i="2"/>
  <c r="I270" i="2"/>
  <c r="H270" i="2"/>
  <c r="G270" i="2"/>
  <c r="O269" i="2"/>
  <c r="AB269" i="2" s="1"/>
  <c r="N269" i="2"/>
  <c r="AA269" i="2" s="1"/>
  <c r="M269" i="2"/>
  <c r="Z269" i="2" s="1"/>
  <c r="O268" i="2"/>
  <c r="AB268" i="2" s="1"/>
  <c r="N268" i="2"/>
  <c r="AA268" i="2" s="1"/>
  <c r="M268" i="2"/>
  <c r="Z268" i="2" s="1"/>
  <c r="AC267" i="2"/>
  <c r="Y267" i="2"/>
  <c r="X267" i="2"/>
  <c r="W267" i="2"/>
  <c r="V267" i="2"/>
  <c r="U267" i="2"/>
  <c r="T267" i="2"/>
  <c r="S267" i="2"/>
  <c r="R267" i="2"/>
  <c r="Q267" i="2"/>
  <c r="P267" i="2"/>
  <c r="L267" i="2"/>
  <c r="K267" i="2"/>
  <c r="J267" i="2"/>
  <c r="I267" i="2"/>
  <c r="H267" i="2"/>
  <c r="G267" i="2"/>
  <c r="O262" i="2"/>
  <c r="AB262" i="2" s="1"/>
  <c r="N262" i="2"/>
  <c r="AA262" i="2" s="1"/>
  <c r="M262" i="2"/>
  <c r="Z262" i="2" s="1"/>
  <c r="AC261" i="2"/>
  <c r="AC260" i="2" s="1"/>
  <c r="AC259" i="2" s="1"/>
  <c r="AC258" i="2" s="1"/>
  <c r="AC257" i="2" s="1"/>
  <c r="Y261" i="2"/>
  <c r="Y260" i="2" s="1"/>
  <c r="Y259" i="2" s="1"/>
  <c r="Y258" i="2" s="1"/>
  <c r="Y257" i="2" s="1"/>
  <c r="X261" i="2"/>
  <c r="X260" i="2" s="1"/>
  <c r="X259" i="2" s="1"/>
  <c r="X258" i="2" s="1"/>
  <c r="X257" i="2" s="1"/>
  <c r="W261" i="2"/>
  <c r="W260" i="2" s="1"/>
  <c r="W259" i="2" s="1"/>
  <c r="W258" i="2" s="1"/>
  <c r="W257" i="2" s="1"/>
  <c r="V261" i="2"/>
  <c r="V260" i="2" s="1"/>
  <c r="V259" i="2" s="1"/>
  <c r="V258" i="2" s="1"/>
  <c r="V257" i="2" s="1"/>
  <c r="U261" i="2"/>
  <c r="U260" i="2" s="1"/>
  <c r="U259" i="2" s="1"/>
  <c r="U258" i="2" s="1"/>
  <c r="U257" i="2" s="1"/>
  <c r="T261" i="2"/>
  <c r="T260" i="2" s="1"/>
  <c r="T259" i="2" s="1"/>
  <c r="T258" i="2" s="1"/>
  <c r="T257" i="2" s="1"/>
  <c r="S261" i="2"/>
  <c r="S260" i="2" s="1"/>
  <c r="S259" i="2" s="1"/>
  <c r="S258" i="2" s="1"/>
  <c r="S257" i="2" s="1"/>
  <c r="R261" i="2"/>
  <c r="R260" i="2" s="1"/>
  <c r="R259" i="2" s="1"/>
  <c r="R258" i="2" s="1"/>
  <c r="R257" i="2" s="1"/>
  <c r="Q261" i="2"/>
  <c r="Q260" i="2" s="1"/>
  <c r="Q259" i="2" s="1"/>
  <c r="Q258" i="2" s="1"/>
  <c r="Q257" i="2" s="1"/>
  <c r="P261" i="2"/>
  <c r="P260" i="2" s="1"/>
  <c r="P259" i="2" s="1"/>
  <c r="P258" i="2" s="1"/>
  <c r="P257" i="2" s="1"/>
  <c r="L261" i="2"/>
  <c r="L260" i="2" s="1"/>
  <c r="K261" i="2"/>
  <c r="K260" i="2" s="1"/>
  <c r="K259" i="2" s="1"/>
  <c r="K258" i="2" s="1"/>
  <c r="K257" i="2" s="1"/>
  <c r="J261" i="2"/>
  <c r="I261" i="2"/>
  <c r="I260" i="2" s="1"/>
  <c r="I259" i="2" s="1"/>
  <c r="H261" i="2"/>
  <c r="G261" i="2"/>
  <c r="G260" i="2" s="1"/>
  <c r="J260" i="2"/>
  <c r="J259" i="2" s="1"/>
  <c r="J258" i="2" s="1"/>
  <c r="J257" i="2" s="1"/>
  <c r="O256" i="2"/>
  <c r="AB256" i="2" s="1"/>
  <c r="N256" i="2"/>
  <c r="AA256" i="2" s="1"/>
  <c r="M256" i="2"/>
  <c r="Z256" i="2" s="1"/>
  <c r="AC255" i="2"/>
  <c r="AC254" i="2" s="1"/>
  <c r="AC253" i="2" s="1"/>
  <c r="AC252" i="2" s="1"/>
  <c r="Y255" i="2"/>
  <c r="Y254" i="2" s="1"/>
  <c r="Y253" i="2" s="1"/>
  <c r="Y252" i="2" s="1"/>
  <c r="X255" i="2"/>
  <c r="X254" i="2" s="1"/>
  <c r="X253" i="2" s="1"/>
  <c r="X252" i="2" s="1"/>
  <c r="W255" i="2"/>
  <c r="W254" i="2" s="1"/>
  <c r="W253" i="2" s="1"/>
  <c r="W252" i="2" s="1"/>
  <c r="V255" i="2"/>
  <c r="V254" i="2" s="1"/>
  <c r="V253" i="2" s="1"/>
  <c r="V252" i="2" s="1"/>
  <c r="U255" i="2"/>
  <c r="U254" i="2" s="1"/>
  <c r="U253" i="2" s="1"/>
  <c r="U252" i="2" s="1"/>
  <c r="T255" i="2"/>
  <c r="T254" i="2" s="1"/>
  <c r="T253" i="2" s="1"/>
  <c r="T252" i="2" s="1"/>
  <c r="S255" i="2"/>
  <c r="S254" i="2" s="1"/>
  <c r="S253" i="2" s="1"/>
  <c r="S252" i="2" s="1"/>
  <c r="R255" i="2"/>
  <c r="R254" i="2" s="1"/>
  <c r="R253" i="2" s="1"/>
  <c r="R252" i="2" s="1"/>
  <c r="Q255" i="2"/>
  <c r="Q254" i="2" s="1"/>
  <c r="Q253" i="2" s="1"/>
  <c r="Q252" i="2" s="1"/>
  <c r="P255" i="2"/>
  <c r="P254" i="2" s="1"/>
  <c r="P253" i="2" s="1"/>
  <c r="P252" i="2" s="1"/>
  <c r="L255" i="2"/>
  <c r="L254" i="2" s="1"/>
  <c r="L253" i="2" s="1"/>
  <c r="L252" i="2" s="1"/>
  <c r="K255" i="2"/>
  <c r="K254" i="2" s="1"/>
  <c r="K253" i="2" s="1"/>
  <c r="K252" i="2" s="1"/>
  <c r="J255" i="2"/>
  <c r="J254" i="2" s="1"/>
  <c r="J253" i="2" s="1"/>
  <c r="J252" i="2" s="1"/>
  <c r="I255" i="2"/>
  <c r="H255" i="2"/>
  <c r="H254" i="2" s="1"/>
  <c r="G255" i="2"/>
  <c r="O251" i="2"/>
  <c r="AB251" i="2" s="1"/>
  <c r="N251" i="2"/>
  <c r="AA251" i="2" s="1"/>
  <c r="M251" i="2"/>
  <c r="Z251" i="2" s="1"/>
  <c r="AC250" i="2"/>
  <c r="AC249" i="2" s="1"/>
  <c r="AC248" i="2" s="1"/>
  <c r="AC247" i="2" s="1"/>
  <c r="Y250" i="2"/>
  <c r="Y249" i="2" s="1"/>
  <c r="Y248" i="2" s="1"/>
  <c r="Y247" i="2" s="1"/>
  <c r="X250" i="2"/>
  <c r="X249" i="2" s="1"/>
  <c r="X248" i="2" s="1"/>
  <c r="X247" i="2" s="1"/>
  <c r="W250" i="2"/>
  <c r="W249" i="2" s="1"/>
  <c r="W248" i="2" s="1"/>
  <c r="W247" i="2" s="1"/>
  <c r="V250" i="2"/>
  <c r="V249" i="2" s="1"/>
  <c r="V248" i="2" s="1"/>
  <c r="V247" i="2" s="1"/>
  <c r="U250" i="2"/>
  <c r="U249" i="2" s="1"/>
  <c r="U248" i="2" s="1"/>
  <c r="U247" i="2" s="1"/>
  <c r="T250" i="2"/>
  <c r="T249" i="2" s="1"/>
  <c r="T248" i="2" s="1"/>
  <c r="T247" i="2" s="1"/>
  <c r="T246" i="2" s="1"/>
  <c r="S250" i="2"/>
  <c r="S249" i="2" s="1"/>
  <c r="S248" i="2" s="1"/>
  <c r="S247" i="2" s="1"/>
  <c r="R250" i="2"/>
  <c r="R249" i="2" s="1"/>
  <c r="R248" i="2" s="1"/>
  <c r="R247" i="2" s="1"/>
  <c r="Q250" i="2"/>
  <c r="Q249" i="2" s="1"/>
  <c r="Q248" i="2" s="1"/>
  <c r="Q247" i="2" s="1"/>
  <c r="P250" i="2"/>
  <c r="P249" i="2" s="1"/>
  <c r="P248" i="2" s="1"/>
  <c r="P247" i="2" s="1"/>
  <c r="L250" i="2"/>
  <c r="L249" i="2" s="1"/>
  <c r="L248" i="2" s="1"/>
  <c r="L247" i="2" s="1"/>
  <c r="K250" i="2"/>
  <c r="K249" i="2" s="1"/>
  <c r="K248" i="2" s="1"/>
  <c r="K247" i="2" s="1"/>
  <c r="J250" i="2"/>
  <c r="J249" i="2" s="1"/>
  <c r="J248" i="2" s="1"/>
  <c r="J247" i="2" s="1"/>
  <c r="I250" i="2"/>
  <c r="H250" i="2"/>
  <c r="G250" i="2"/>
  <c r="I249" i="2"/>
  <c r="I248" i="2" s="1"/>
  <c r="O245" i="2"/>
  <c r="AB245" i="2" s="1"/>
  <c r="N245" i="2"/>
  <c r="AA245" i="2" s="1"/>
  <c r="M245" i="2"/>
  <c r="Z245" i="2" s="1"/>
  <c r="O244" i="2"/>
  <c r="AB244" i="2" s="1"/>
  <c r="N244" i="2"/>
  <c r="AA244" i="2" s="1"/>
  <c r="M244" i="2"/>
  <c r="Z244" i="2" s="1"/>
  <c r="AC243" i="2"/>
  <c r="AC242" i="2" s="1"/>
  <c r="Y243" i="2"/>
  <c r="X243" i="2"/>
  <c r="X242" i="2" s="1"/>
  <c r="W243" i="2"/>
  <c r="W242" i="2" s="1"/>
  <c r="V243" i="2"/>
  <c r="V242" i="2" s="1"/>
  <c r="U243" i="2"/>
  <c r="U242" i="2" s="1"/>
  <c r="T243" i="2"/>
  <c r="T242" i="2" s="1"/>
  <c r="S243" i="2"/>
  <c r="S242" i="2" s="1"/>
  <c r="R243" i="2"/>
  <c r="R242" i="2" s="1"/>
  <c r="Q243" i="2"/>
  <c r="Q242" i="2" s="1"/>
  <c r="P243" i="2"/>
  <c r="P242" i="2" s="1"/>
  <c r="L243" i="2"/>
  <c r="L242" i="2" s="1"/>
  <c r="K243" i="2"/>
  <c r="J243" i="2"/>
  <c r="J242" i="2" s="1"/>
  <c r="I243" i="2"/>
  <c r="H243" i="2"/>
  <c r="H242" i="2" s="1"/>
  <c r="G243" i="2"/>
  <c r="Y242" i="2"/>
  <c r="AB241" i="2"/>
  <c r="AA241" i="2"/>
  <c r="Z241" i="2"/>
  <c r="AC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AB239" i="2"/>
  <c r="AA239" i="2"/>
  <c r="Z239" i="2"/>
  <c r="AC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O236" i="2"/>
  <c r="AB236" i="2" s="1"/>
  <c r="N236" i="2"/>
  <c r="AA236" i="2" s="1"/>
  <c r="M236" i="2"/>
  <c r="Z236" i="2" s="1"/>
  <c r="AC235" i="2"/>
  <c r="AC234" i="2" s="1"/>
  <c r="Y235" i="2"/>
  <c r="X235" i="2"/>
  <c r="X234" i="2" s="1"/>
  <c r="W235" i="2"/>
  <c r="W234" i="2" s="1"/>
  <c r="V235" i="2"/>
  <c r="V234" i="2" s="1"/>
  <c r="U235" i="2"/>
  <c r="U234" i="2" s="1"/>
  <c r="T235" i="2"/>
  <c r="T234" i="2" s="1"/>
  <c r="S235" i="2"/>
  <c r="S234" i="2" s="1"/>
  <c r="R235" i="2"/>
  <c r="R234" i="2" s="1"/>
  <c r="Q235" i="2"/>
  <c r="Q234" i="2" s="1"/>
  <c r="P235" i="2"/>
  <c r="P234" i="2" s="1"/>
  <c r="L235" i="2"/>
  <c r="L234" i="2" s="1"/>
  <c r="K235" i="2"/>
  <c r="J235" i="2"/>
  <c r="J234" i="2" s="1"/>
  <c r="I235" i="2"/>
  <c r="H235" i="2"/>
  <c r="H234" i="2" s="1"/>
  <c r="G235" i="2"/>
  <c r="Y234" i="2"/>
  <c r="O230" i="2"/>
  <c r="AB230" i="2" s="1"/>
  <c r="N230" i="2"/>
  <c r="AA230" i="2" s="1"/>
  <c r="M230" i="2"/>
  <c r="Z230" i="2" s="1"/>
  <c r="AC229" i="2"/>
  <c r="AC228" i="2" s="1"/>
  <c r="Y229" i="2"/>
  <c r="Y228" i="2" s="1"/>
  <c r="X229" i="2"/>
  <c r="X228" i="2" s="1"/>
  <c r="W229" i="2"/>
  <c r="W228" i="2" s="1"/>
  <c r="V229" i="2"/>
  <c r="V228" i="2" s="1"/>
  <c r="U229" i="2"/>
  <c r="T229" i="2"/>
  <c r="T228" i="2" s="1"/>
  <c r="S229" i="2"/>
  <c r="S228" i="2" s="1"/>
  <c r="R229" i="2"/>
  <c r="R228" i="2" s="1"/>
  <c r="Q229" i="2"/>
  <c r="Q228" i="2" s="1"/>
  <c r="P229" i="2"/>
  <c r="P228" i="2" s="1"/>
  <c r="L229" i="2"/>
  <c r="L228" i="2" s="1"/>
  <c r="K229" i="2"/>
  <c r="K228" i="2" s="1"/>
  <c r="J229" i="2"/>
  <c r="J228" i="2" s="1"/>
  <c r="I229" i="2"/>
  <c r="I228" i="2" s="1"/>
  <c r="H229" i="2"/>
  <c r="G229" i="2"/>
  <c r="G228" i="2" s="1"/>
  <c r="U228" i="2"/>
  <c r="O227" i="2"/>
  <c r="AB227" i="2" s="1"/>
  <c r="N227" i="2"/>
  <c r="AA227" i="2" s="1"/>
  <c r="M227" i="2"/>
  <c r="Z227" i="2" s="1"/>
  <c r="O226" i="2"/>
  <c r="AB226" i="2" s="1"/>
  <c r="N226" i="2"/>
  <c r="AA226" i="2" s="1"/>
  <c r="M226" i="2"/>
  <c r="Z226" i="2" s="1"/>
  <c r="AC225" i="2"/>
  <c r="AC224" i="2" s="1"/>
  <c r="Y225" i="2"/>
  <c r="Y224" i="2" s="1"/>
  <c r="X225" i="2"/>
  <c r="X224" i="2" s="1"/>
  <c r="W225" i="2"/>
  <c r="W224" i="2" s="1"/>
  <c r="V225" i="2"/>
  <c r="V224" i="2" s="1"/>
  <c r="U225" i="2"/>
  <c r="U224" i="2" s="1"/>
  <c r="T225" i="2"/>
  <c r="T224" i="2" s="1"/>
  <c r="S225" i="2"/>
  <c r="S224" i="2" s="1"/>
  <c r="R225" i="2"/>
  <c r="R224" i="2" s="1"/>
  <c r="Q225" i="2"/>
  <c r="Q224" i="2" s="1"/>
  <c r="P225" i="2"/>
  <c r="P224" i="2" s="1"/>
  <c r="L225" i="2"/>
  <c r="L224" i="2" s="1"/>
  <c r="K225" i="2"/>
  <c r="K224" i="2" s="1"/>
  <c r="J225" i="2"/>
  <c r="J224" i="2" s="1"/>
  <c r="I225" i="2"/>
  <c r="H225" i="2"/>
  <c r="G225" i="2"/>
  <c r="G224" i="2" s="1"/>
  <c r="O218" i="2"/>
  <c r="AB218" i="2" s="1"/>
  <c r="N218" i="2"/>
  <c r="AA218" i="2" s="1"/>
  <c r="M218" i="2"/>
  <c r="Z218" i="2" s="1"/>
  <c r="AC217" i="2"/>
  <c r="Y217" i="2"/>
  <c r="X217" i="2"/>
  <c r="W217" i="2"/>
  <c r="V217" i="2"/>
  <c r="U217" i="2"/>
  <c r="T217" i="2"/>
  <c r="S217" i="2"/>
  <c r="R217" i="2"/>
  <c r="Q217" i="2"/>
  <c r="P217" i="2"/>
  <c r="L217" i="2"/>
  <c r="K217" i="2"/>
  <c r="J217" i="2"/>
  <c r="I217" i="2"/>
  <c r="H217" i="2"/>
  <c r="G217" i="2"/>
  <c r="O216" i="2"/>
  <c r="AB216" i="2" s="1"/>
  <c r="N216" i="2"/>
  <c r="AA216" i="2" s="1"/>
  <c r="M216" i="2"/>
  <c r="Z216" i="2" s="1"/>
  <c r="AC215" i="2"/>
  <c r="Y215" i="2"/>
  <c r="X215" i="2"/>
  <c r="W215" i="2"/>
  <c r="V215" i="2"/>
  <c r="U215" i="2"/>
  <c r="T215" i="2"/>
  <c r="S215" i="2"/>
  <c r="R215" i="2"/>
  <c r="Q215" i="2"/>
  <c r="P215" i="2"/>
  <c r="L215" i="2"/>
  <c r="K215" i="2"/>
  <c r="J215" i="2"/>
  <c r="I215" i="2"/>
  <c r="H215" i="2"/>
  <c r="G215" i="2"/>
  <c r="O214" i="2"/>
  <c r="AB214" i="2" s="1"/>
  <c r="N214" i="2"/>
  <c r="AA214" i="2" s="1"/>
  <c r="M214" i="2"/>
  <c r="Z214" i="2" s="1"/>
  <c r="AC213" i="2"/>
  <c r="Y213" i="2"/>
  <c r="X213" i="2"/>
  <c r="W213" i="2"/>
  <c r="V213" i="2"/>
  <c r="V212" i="2" s="1"/>
  <c r="U213" i="2"/>
  <c r="T213" i="2"/>
  <c r="S213" i="2"/>
  <c r="R213" i="2"/>
  <c r="Q213" i="2"/>
  <c r="P213" i="2"/>
  <c r="L213" i="2"/>
  <c r="K213" i="2"/>
  <c r="K212" i="2" s="1"/>
  <c r="J213" i="2"/>
  <c r="I213" i="2"/>
  <c r="H213" i="2"/>
  <c r="G213" i="2"/>
  <c r="G212" i="2" s="1"/>
  <c r="O211" i="2"/>
  <c r="AB211" i="2" s="1"/>
  <c r="N211" i="2"/>
  <c r="AA211" i="2" s="1"/>
  <c r="M211" i="2"/>
  <c r="Z211" i="2" s="1"/>
  <c r="AC210" i="2"/>
  <c r="AC209" i="2" s="1"/>
  <c r="Y210" i="2"/>
  <c r="Y209" i="2" s="1"/>
  <c r="X210" i="2"/>
  <c r="X209" i="2" s="1"/>
  <c r="W210" i="2"/>
  <c r="W209" i="2" s="1"/>
  <c r="V210" i="2"/>
  <c r="V209" i="2" s="1"/>
  <c r="U210" i="2"/>
  <c r="U209" i="2" s="1"/>
  <c r="T210" i="2"/>
  <c r="T209" i="2" s="1"/>
  <c r="S210" i="2"/>
  <c r="S209" i="2" s="1"/>
  <c r="R210" i="2"/>
  <c r="R209" i="2" s="1"/>
  <c r="Q210" i="2"/>
  <c r="Q209" i="2" s="1"/>
  <c r="P210" i="2"/>
  <c r="P209" i="2" s="1"/>
  <c r="L210" i="2"/>
  <c r="L209" i="2" s="1"/>
  <c r="K210" i="2"/>
  <c r="K209" i="2" s="1"/>
  <c r="J210" i="2"/>
  <c r="I210" i="2"/>
  <c r="H210" i="2"/>
  <c r="G210" i="2"/>
  <c r="G209" i="2" s="1"/>
  <c r="O205" i="2"/>
  <c r="AB205" i="2" s="1"/>
  <c r="N205" i="2"/>
  <c r="AA205" i="2" s="1"/>
  <c r="M205" i="2"/>
  <c r="Z205" i="2" s="1"/>
  <c r="AC204" i="2"/>
  <c r="AC203" i="2" s="1"/>
  <c r="Y204" i="2"/>
  <c r="Y203" i="2" s="1"/>
  <c r="X204" i="2"/>
  <c r="X203" i="2" s="1"/>
  <c r="W204" i="2"/>
  <c r="W203" i="2" s="1"/>
  <c r="V204" i="2"/>
  <c r="V203" i="2" s="1"/>
  <c r="U204" i="2"/>
  <c r="U203" i="2" s="1"/>
  <c r="T204" i="2"/>
  <c r="T203" i="2" s="1"/>
  <c r="S204" i="2"/>
  <c r="S203" i="2" s="1"/>
  <c r="R204" i="2"/>
  <c r="R203" i="2" s="1"/>
  <c r="Q204" i="2"/>
  <c r="Q203" i="2" s="1"/>
  <c r="P204" i="2"/>
  <c r="P203" i="2" s="1"/>
  <c r="L204" i="2"/>
  <c r="L203" i="2" s="1"/>
  <c r="K204" i="2"/>
  <c r="K203" i="2" s="1"/>
  <c r="J204" i="2"/>
  <c r="J203" i="2" s="1"/>
  <c r="I204" i="2"/>
  <c r="I203" i="2" s="1"/>
  <c r="H204" i="2"/>
  <c r="G204" i="2"/>
  <c r="G203" i="2"/>
  <c r="O202" i="2"/>
  <c r="AB202" i="2" s="1"/>
  <c r="N202" i="2"/>
  <c r="AA202" i="2" s="1"/>
  <c r="M202" i="2"/>
  <c r="Z202" i="2" s="1"/>
  <c r="AC201" i="2"/>
  <c r="Y201" i="2"/>
  <c r="X201" i="2"/>
  <c r="W201" i="2"/>
  <c r="V201" i="2"/>
  <c r="U201" i="2"/>
  <c r="T201" i="2"/>
  <c r="S201" i="2"/>
  <c r="R201" i="2"/>
  <c r="Q201" i="2"/>
  <c r="P201" i="2"/>
  <c r="L201" i="2"/>
  <c r="K201" i="2"/>
  <c r="J201" i="2"/>
  <c r="I201" i="2"/>
  <c r="H201" i="2"/>
  <c r="G201" i="2"/>
  <c r="O200" i="2"/>
  <c r="AB200" i="2" s="1"/>
  <c r="N200" i="2"/>
  <c r="AA200" i="2" s="1"/>
  <c r="M200" i="2"/>
  <c r="Z200" i="2" s="1"/>
  <c r="AC199" i="2"/>
  <c r="Y199" i="2"/>
  <c r="X199" i="2"/>
  <c r="W199" i="2"/>
  <c r="V199" i="2"/>
  <c r="U199" i="2"/>
  <c r="T199" i="2"/>
  <c r="S199" i="2"/>
  <c r="R199" i="2"/>
  <c r="Q199" i="2"/>
  <c r="P199" i="2"/>
  <c r="L199" i="2"/>
  <c r="K199" i="2"/>
  <c r="J199" i="2"/>
  <c r="I199" i="2"/>
  <c r="H199" i="2"/>
  <c r="G199" i="2"/>
  <c r="O198" i="2"/>
  <c r="AB198" i="2" s="1"/>
  <c r="N198" i="2"/>
  <c r="AA198" i="2" s="1"/>
  <c r="M198" i="2"/>
  <c r="Z198" i="2" s="1"/>
  <c r="AC197" i="2"/>
  <c r="Y197" i="2"/>
  <c r="X197" i="2"/>
  <c r="W197" i="2"/>
  <c r="V197" i="2"/>
  <c r="U197" i="2"/>
  <c r="T197" i="2"/>
  <c r="S197" i="2"/>
  <c r="R197" i="2"/>
  <c r="Q197" i="2"/>
  <c r="Q196" i="2" s="1"/>
  <c r="P197" i="2"/>
  <c r="L197" i="2"/>
  <c r="K197" i="2"/>
  <c r="J197" i="2"/>
  <c r="I197" i="2"/>
  <c r="H197" i="2"/>
  <c r="G197" i="2"/>
  <c r="U196" i="2"/>
  <c r="O193" i="2"/>
  <c r="AB193" i="2" s="1"/>
  <c r="N193" i="2"/>
  <c r="AA193" i="2" s="1"/>
  <c r="M193" i="2"/>
  <c r="Z193" i="2" s="1"/>
  <c r="AC192" i="2"/>
  <c r="AC191" i="2" s="1"/>
  <c r="Y192" i="2"/>
  <c r="Y191" i="2" s="1"/>
  <c r="X192" i="2"/>
  <c r="X191" i="2" s="1"/>
  <c r="W192" i="2"/>
  <c r="W191" i="2" s="1"/>
  <c r="V192" i="2"/>
  <c r="V191" i="2" s="1"/>
  <c r="U192" i="2"/>
  <c r="U191" i="2" s="1"/>
  <c r="T192" i="2"/>
  <c r="T191" i="2" s="1"/>
  <c r="S192" i="2"/>
  <c r="S191" i="2" s="1"/>
  <c r="R192" i="2"/>
  <c r="R191" i="2" s="1"/>
  <c r="Q192" i="2"/>
  <c r="P192" i="2"/>
  <c r="P191" i="2" s="1"/>
  <c r="L192" i="2"/>
  <c r="L191" i="2" s="1"/>
  <c r="K192" i="2"/>
  <c r="K191" i="2" s="1"/>
  <c r="J192" i="2"/>
  <c r="J191" i="2" s="1"/>
  <c r="I192" i="2"/>
  <c r="I191" i="2" s="1"/>
  <c r="H192" i="2"/>
  <c r="H191" i="2" s="1"/>
  <c r="G192" i="2"/>
  <c r="Q191" i="2"/>
  <c r="O190" i="2"/>
  <c r="AB190" i="2" s="1"/>
  <c r="N190" i="2"/>
  <c r="AA190" i="2" s="1"/>
  <c r="M190" i="2"/>
  <c r="Z190" i="2" s="1"/>
  <c r="AC189" i="2"/>
  <c r="AC188" i="2" s="1"/>
  <c r="Y189" i="2"/>
  <c r="Y188" i="2" s="1"/>
  <c r="X189" i="2"/>
  <c r="X188" i="2" s="1"/>
  <c r="W189" i="2"/>
  <c r="W188" i="2" s="1"/>
  <c r="V189" i="2"/>
  <c r="V188" i="2" s="1"/>
  <c r="U189" i="2"/>
  <c r="U188" i="2" s="1"/>
  <c r="T189" i="2"/>
  <c r="T188" i="2" s="1"/>
  <c r="S189" i="2"/>
  <c r="S188" i="2" s="1"/>
  <c r="R189" i="2"/>
  <c r="R188" i="2" s="1"/>
  <c r="Q189" i="2"/>
  <c r="Q188" i="2" s="1"/>
  <c r="P189" i="2"/>
  <c r="P188" i="2" s="1"/>
  <c r="L189" i="2"/>
  <c r="L188" i="2" s="1"/>
  <c r="K189" i="2"/>
  <c r="K188" i="2" s="1"/>
  <c r="J189" i="2"/>
  <c r="J188" i="2" s="1"/>
  <c r="I189" i="2"/>
  <c r="I188" i="2" s="1"/>
  <c r="H189" i="2"/>
  <c r="H188" i="2" s="1"/>
  <c r="G189" i="2"/>
  <c r="O187" i="2"/>
  <c r="AB187" i="2" s="1"/>
  <c r="N187" i="2"/>
  <c r="AA187" i="2" s="1"/>
  <c r="M187" i="2"/>
  <c r="Z187" i="2" s="1"/>
  <c r="AC186" i="2"/>
  <c r="AC185" i="2" s="1"/>
  <c r="Y186" i="2"/>
  <c r="X186" i="2"/>
  <c r="X185" i="2" s="1"/>
  <c r="W186" i="2"/>
  <c r="W185" i="2" s="1"/>
  <c r="V186" i="2"/>
  <c r="V185" i="2" s="1"/>
  <c r="U186" i="2"/>
  <c r="U185" i="2" s="1"/>
  <c r="T186" i="2"/>
  <c r="T185" i="2" s="1"/>
  <c r="S186" i="2"/>
  <c r="S185" i="2" s="1"/>
  <c r="R186" i="2"/>
  <c r="R185" i="2" s="1"/>
  <c r="Q186" i="2"/>
  <c r="Q185" i="2" s="1"/>
  <c r="P186" i="2"/>
  <c r="P185" i="2" s="1"/>
  <c r="L186" i="2"/>
  <c r="L185" i="2" s="1"/>
  <c r="K186" i="2"/>
  <c r="K185" i="2" s="1"/>
  <c r="J186" i="2"/>
  <c r="J185" i="2" s="1"/>
  <c r="I186" i="2"/>
  <c r="I185" i="2" s="1"/>
  <c r="H186" i="2"/>
  <c r="H185" i="2" s="1"/>
  <c r="G186" i="2"/>
  <c r="Y185" i="2"/>
  <c r="O180" i="2"/>
  <c r="AB180" i="2" s="1"/>
  <c r="N180" i="2"/>
  <c r="AA180" i="2" s="1"/>
  <c r="M180" i="2"/>
  <c r="Z180" i="2" s="1"/>
  <c r="AC179" i="2"/>
  <c r="AC178" i="2" s="1"/>
  <c r="Y179" i="2"/>
  <c r="Y178" i="2" s="1"/>
  <c r="X179" i="2"/>
  <c r="X178" i="2" s="1"/>
  <c r="W179" i="2"/>
  <c r="W178" i="2" s="1"/>
  <c r="V179" i="2"/>
  <c r="V178" i="2" s="1"/>
  <c r="U179" i="2"/>
  <c r="U178" i="2" s="1"/>
  <c r="T179" i="2"/>
  <c r="T178" i="2" s="1"/>
  <c r="S179" i="2"/>
  <c r="S178" i="2" s="1"/>
  <c r="R179" i="2"/>
  <c r="R178" i="2" s="1"/>
  <c r="Q179" i="2"/>
  <c r="Q178" i="2" s="1"/>
  <c r="P179" i="2"/>
  <c r="P178" i="2" s="1"/>
  <c r="L179" i="2"/>
  <c r="L178" i="2" s="1"/>
  <c r="K179" i="2"/>
  <c r="K178" i="2" s="1"/>
  <c r="J179" i="2"/>
  <c r="J178" i="2" s="1"/>
  <c r="I179" i="2"/>
  <c r="I178" i="2" s="1"/>
  <c r="H179" i="2"/>
  <c r="G179" i="2"/>
  <c r="G178" i="2" s="1"/>
  <c r="O177" i="2"/>
  <c r="AB177" i="2" s="1"/>
  <c r="N177" i="2"/>
  <c r="AA177" i="2" s="1"/>
  <c r="M177" i="2"/>
  <c r="Z177" i="2" s="1"/>
  <c r="AC176" i="2"/>
  <c r="AC175" i="2" s="1"/>
  <c r="Y176" i="2"/>
  <c r="X176" i="2"/>
  <c r="X175" i="2" s="1"/>
  <c r="W176" i="2"/>
  <c r="W175" i="2" s="1"/>
  <c r="V176" i="2"/>
  <c r="V175" i="2" s="1"/>
  <c r="U176" i="2"/>
  <c r="U175" i="2" s="1"/>
  <c r="T176" i="2"/>
  <c r="T175" i="2" s="1"/>
  <c r="S176" i="2"/>
  <c r="S175" i="2" s="1"/>
  <c r="R176" i="2"/>
  <c r="R175" i="2" s="1"/>
  <c r="Q176" i="2"/>
  <c r="Q175" i="2" s="1"/>
  <c r="P176" i="2"/>
  <c r="P175" i="2" s="1"/>
  <c r="L176" i="2"/>
  <c r="L175" i="2" s="1"/>
  <c r="K176" i="2"/>
  <c r="K175" i="2" s="1"/>
  <c r="J176" i="2"/>
  <c r="J175" i="2" s="1"/>
  <c r="I176" i="2"/>
  <c r="I175" i="2" s="1"/>
  <c r="H176" i="2"/>
  <c r="H175" i="2" s="1"/>
  <c r="G176" i="2"/>
  <c r="G175" i="2" s="1"/>
  <c r="Y175" i="2"/>
  <c r="O174" i="2"/>
  <c r="AB174" i="2" s="1"/>
  <c r="N174" i="2"/>
  <c r="AA174" i="2" s="1"/>
  <c r="M174" i="2"/>
  <c r="Z174" i="2" s="1"/>
  <c r="AC173" i="2"/>
  <c r="Y173" i="2"/>
  <c r="X173" i="2"/>
  <c r="W173" i="2"/>
  <c r="V173" i="2"/>
  <c r="U173" i="2"/>
  <c r="T173" i="2"/>
  <c r="S173" i="2"/>
  <c r="R173" i="2"/>
  <c r="Q173" i="2"/>
  <c r="P173" i="2"/>
  <c r="L173" i="2"/>
  <c r="K173" i="2"/>
  <c r="J173" i="2"/>
  <c r="I173" i="2"/>
  <c r="H173" i="2"/>
  <c r="G173" i="2"/>
  <c r="O172" i="2"/>
  <c r="AB172" i="2" s="1"/>
  <c r="N172" i="2"/>
  <c r="AA172" i="2" s="1"/>
  <c r="M172" i="2"/>
  <c r="Z172" i="2" s="1"/>
  <c r="AC171" i="2"/>
  <c r="Y171" i="2"/>
  <c r="X171" i="2"/>
  <c r="W171" i="2"/>
  <c r="V171" i="2"/>
  <c r="U171" i="2"/>
  <c r="T171" i="2"/>
  <c r="S171" i="2"/>
  <c r="R171" i="2"/>
  <c r="Q171" i="2"/>
  <c r="P171" i="2"/>
  <c r="L171" i="2"/>
  <c r="K171" i="2"/>
  <c r="J171" i="2"/>
  <c r="I171" i="2"/>
  <c r="H171" i="2"/>
  <c r="G171" i="2"/>
  <c r="O170" i="2"/>
  <c r="AB170" i="2" s="1"/>
  <c r="N170" i="2"/>
  <c r="AA170" i="2" s="1"/>
  <c r="M170" i="2"/>
  <c r="Z170" i="2" s="1"/>
  <c r="AC169" i="2"/>
  <c r="Y169" i="2"/>
  <c r="X169" i="2"/>
  <c r="W169" i="2"/>
  <c r="V169" i="2"/>
  <c r="U169" i="2"/>
  <c r="T169" i="2"/>
  <c r="S169" i="2"/>
  <c r="R169" i="2"/>
  <c r="Q169" i="2"/>
  <c r="P169" i="2"/>
  <c r="L169" i="2"/>
  <c r="K169" i="2"/>
  <c r="J169" i="2"/>
  <c r="I169" i="2"/>
  <c r="H169" i="2"/>
  <c r="G169" i="2"/>
  <c r="G168" i="2" s="1"/>
  <c r="AB162" i="2"/>
  <c r="AA162" i="2"/>
  <c r="Z162" i="2"/>
  <c r="AC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AB160" i="2"/>
  <c r="AA160" i="2"/>
  <c r="Z160" i="2"/>
  <c r="AC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AB158" i="2"/>
  <c r="AA158" i="2"/>
  <c r="Z158" i="2"/>
  <c r="AC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O150" i="2"/>
  <c r="AB150" i="2" s="1"/>
  <c r="N150" i="2"/>
  <c r="AA150" i="2" s="1"/>
  <c r="M150" i="2"/>
  <c r="Z150" i="2" s="1"/>
  <c r="AC149" i="2"/>
  <c r="AC148" i="2" s="1"/>
  <c r="Y149" i="2"/>
  <c r="Y148" i="2" s="1"/>
  <c r="X149" i="2"/>
  <c r="X148" i="2" s="1"/>
  <c r="W149" i="2"/>
  <c r="W148" i="2" s="1"/>
  <c r="V149" i="2"/>
  <c r="V148" i="2" s="1"/>
  <c r="U149" i="2"/>
  <c r="U148" i="2" s="1"/>
  <c r="T149" i="2"/>
  <c r="T148" i="2" s="1"/>
  <c r="S149" i="2"/>
  <c r="S148" i="2" s="1"/>
  <c r="R149" i="2"/>
  <c r="R148" i="2" s="1"/>
  <c r="Q149" i="2"/>
  <c r="Q148" i="2" s="1"/>
  <c r="P149" i="2"/>
  <c r="P148" i="2" s="1"/>
  <c r="L149" i="2"/>
  <c r="L148" i="2" s="1"/>
  <c r="K149" i="2"/>
  <c r="K148" i="2" s="1"/>
  <c r="J149" i="2"/>
  <c r="I149" i="2"/>
  <c r="H149" i="2"/>
  <c r="H148" i="2" s="1"/>
  <c r="G149" i="2"/>
  <c r="G148" i="2" s="1"/>
  <c r="O147" i="2"/>
  <c r="AB147" i="2" s="1"/>
  <c r="N147" i="2"/>
  <c r="AA147" i="2" s="1"/>
  <c r="M147" i="2"/>
  <c r="Z147" i="2" s="1"/>
  <c r="AC146" i="2"/>
  <c r="AC145" i="2" s="1"/>
  <c r="Y146" i="2"/>
  <c r="Y145" i="2" s="1"/>
  <c r="X146" i="2"/>
  <c r="X145" i="2" s="1"/>
  <c r="W146" i="2"/>
  <c r="W145" i="2" s="1"/>
  <c r="V146" i="2"/>
  <c r="V145" i="2" s="1"/>
  <c r="U146" i="2"/>
  <c r="U145" i="2" s="1"/>
  <c r="T146" i="2"/>
  <c r="T145" i="2" s="1"/>
  <c r="S146" i="2"/>
  <c r="S145" i="2" s="1"/>
  <c r="R146" i="2"/>
  <c r="R145" i="2" s="1"/>
  <c r="Q146" i="2"/>
  <c r="Q145" i="2" s="1"/>
  <c r="P146" i="2"/>
  <c r="P145" i="2" s="1"/>
  <c r="L146" i="2"/>
  <c r="L145" i="2" s="1"/>
  <c r="K146" i="2"/>
  <c r="K145" i="2" s="1"/>
  <c r="J146" i="2"/>
  <c r="J145" i="2" s="1"/>
  <c r="I146" i="2"/>
  <c r="I145" i="2" s="1"/>
  <c r="H146" i="2"/>
  <c r="H145" i="2" s="1"/>
  <c r="G146" i="2"/>
  <c r="G145" i="2" s="1"/>
  <c r="O143" i="2"/>
  <c r="AB143" i="2" s="1"/>
  <c r="N143" i="2"/>
  <c r="AA143" i="2" s="1"/>
  <c r="M143" i="2"/>
  <c r="Z143" i="2" s="1"/>
  <c r="AC142" i="2"/>
  <c r="AC141" i="2" s="1"/>
  <c r="Y142" i="2"/>
  <c r="Y141" i="2" s="1"/>
  <c r="X142" i="2"/>
  <c r="X141" i="2" s="1"/>
  <c r="W142" i="2"/>
  <c r="W141" i="2" s="1"/>
  <c r="V142" i="2"/>
  <c r="V141" i="2" s="1"/>
  <c r="U142" i="2"/>
  <c r="U141" i="2" s="1"/>
  <c r="T142" i="2"/>
  <c r="T141" i="2" s="1"/>
  <c r="S142" i="2"/>
  <c r="S141" i="2" s="1"/>
  <c r="R142" i="2"/>
  <c r="R141" i="2" s="1"/>
  <c r="Q142" i="2"/>
  <c r="Q141" i="2" s="1"/>
  <c r="P142" i="2"/>
  <c r="P141" i="2" s="1"/>
  <c r="L142" i="2"/>
  <c r="L141" i="2" s="1"/>
  <c r="K142" i="2"/>
  <c r="K141" i="2" s="1"/>
  <c r="J142" i="2"/>
  <c r="J141" i="2" s="1"/>
  <c r="I142" i="2"/>
  <c r="I141" i="2" s="1"/>
  <c r="H142" i="2"/>
  <c r="G142" i="2"/>
  <c r="O140" i="2"/>
  <c r="AB140" i="2" s="1"/>
  <c r="N140" i="2"/>
  <c r="AA140" i="2" s="1"/>
  <c r="M140" i="2"/>
  <c r="Z140" i="2" s="1"/>
  <c r="AC139" i="2"/>
  <c r="AC138" i="2" s="1"/>
  <c r="Y139" i="2"/>
  <c r="Y138" i="2" s="1"/>
  <c r="X139" i="2"/>
  <c r="X138" i="2" s="1"/>
  <c r="W139" i="2"/>
  <c r="W138" i="2" s="1"/>
  <c r="V139" i="2"/>
  <c r="V138" i="2" s="1"/>
  <c r="U139" i="2"/>
  <c r="U138" i="2" s="1"/>
  <c r="T139" i="2"/>
  <c r="T138" i="2" s="1"/>
  <c r="S139" i="2"/>
  <c r="S138" i="2" s="1"/>
  <c r="R139" i="2"/>
  <c r="R138" i="2" s="1"/>
  <c r="Q139" i="2"/>
  <c r="Q138" i="2" s="1"/>
  <c r="P139" i="2"/>
  <c r="P138" i="2" s="1"/>
  <c r="L139" i="2"/>
  <c r="L138" i="2" s="1"/>
  <c r="K139" i="2"/>
  <c r="K138" i="2" s="1"/>
  <c r="J139" i="2"/>
  <c r="I139" i="2"/>
  <c r="I138" i="2" s="1"/>
  <c r="H139" i="2"/>
  <c r="G139" i="2"/>
  <c r="G138" i="2" s="1"/>
  <c r="O137" i="2"/>
  <c r="AB137" i="2" s="1"/>
  <c r="N137" i="2"/>
  <c r="AA137" i="2" s="1"/>
  <c r="M137" i="2"/>
  <c r="Z137" i="2" s="1"/>
  <c r="AC136" i="2"/>
  <c r="AC135" i="2" s="1"/>
  <c r="Y136" i="2"/>
  <c r="Y135" i="2" s="1"/>
  <c r="X136" i="2"/>
  <c r="X135" i="2" s="1"/>
  <c r="W136" i="2"/>
  <c r="W135" i="2" s="1"/>
  <c r="V136" i="2"/>
  <c r="V135" i="2" s="1"/>
  <c r="U136" i="2"/>
  <c r="U135" i="2" s="1"/>
  <c r="T136" i="2"/>
  <c r="T135" i="2" s="1"/>
  <c r="S136" i="2"/>
  <c r="S135" i="2" s="1"/>
  <c r="R136" i="2"/>
  <c r="R135" i="2" s="1"/>
  <c r="Q136" i="2"/>
  <c r="Q135" i="2" s="1"/>
  <c r="P136" i="2"/>
  <c r="P135" i="2" s="1"/>
  <c r="L136" i="2"/>
  <c r="L135" i="2" s="1"/>
  <c r="K136" i="2"/>
  <c r="K135" i="2" s="1"/>
  <c r="J136" i="2"/>
  <c r="J135" i="2" s="1"/>
  <c r="I136" i="2"/>
  <c r="I135" i="2" s="1"/>
  <c r="H136" i="2"/>
  <c r="G136" i="2"/>
  <c r="O134" i="2"/>
  <c r="AB134" i="2" s="1"/>
  <c r="N134" i="2"/>
  <c r="AA134" i="2" s="1"/>
  <c r="M134" i="2"/>
  <c r="Z134" i="2" s="1"/>
  <c r="AC133" i="2"/>
  <c r="Y133" i="2"/>
  <c r="X133" i="2"/>
  <c r="W133" i="2"/>
  <c r="V133" i="2"/>
  <c r="U133" i="2"/>
  <c r="T133" i="2"/>
  <c r="S133" i="2"/>
  <c r="R133" i="2"/>
  <c r="Q133" i="2"/>
  <c r="P133" i="2"/>
  <c r="L133" i="2"/>
  <c r="K133" i="2"/>
  <c r="J133" i="2"/>
  <c r="I133" i="2"/>
  <c r="H133" i="2"/>
  <c r="G133" i="2"/>
  <c r="O132" i="2"/>
  <c r="AB132" i="2" s="1"/>
  <c r="N132" i="2"/>
  <c r="AA132" i="2" s="1"/>
  <c r="M132" i="2"/>
  <c r="Z132" i="2" s="1"/>
  <c r="AC131" i="2"/>
  <c r="Y131" i="2"/>
  <c r="X131" i="2"/>
  <c r="W131" i="2"/>
  <c r="W130" i="2" s="1"/>
  <c r="V131" i="2"/>
  <c r="V130" i="2" s="1"/>
  <c r="U131" i="2"/>
  <c r="U130" i="2" s="1"/>
  <c r="T131" i="2"/>
  <c r="S131" i="2"/>
  <c r="S130" i="2" s="1"/>
  <c r="R131" i="2"/>
  <c r="Q131" i="2"/>
  <c r="P131" i="2"/>
  <c r="L131" i="2"/>
  <c r="K131" i="2"/>
  <c r="J131" i="2"/>
  <c r="I131" i="2"/>
  <c r="H131" i="2"/>
  <c r="G131" i="2"/>
  <c r="O129" i="2"/>
  <c r="AB129" i="2" s="1"/>
  <c r="N129" i="2"/>
  <c r="AA129" i="2" s="1"/>
  <c r="M129" i="2"/>
  <c r="Z129" i="2" s="1"/>
  <c r="AC128" i="2"/>
  <c r="AC127" i="2" s="1"/>
  <c r="Y128" i="2"/>
  <c r="Y127" i="2" s="1"/>
  <c r="X128" i="2"/>
  <c r="X127" i="2" s="1"/>
  <c r="W128" i="2"/>
  <c r="W127" i="2" s="1"/>
  <c r="V128" i="2"/>
  <c r="V127" i="2" s="1"/>
  <c r="U128" i="2"/>
  <c r="U127" i="2" s="1"/>
  <c r="T128" i="2"/>
  <c r="T127" i="2" s="1"/>
  <c r="S128" i="2"/>
  <c r="S127" i="2" s="1"/>
  <c r="R128" i="2"/>
  <c r="R127" i="2" s="1"/>
  <c r="Q128" i="2"/>
  <c r="Q127" i="2" s="1"/>
  <c r="P128" i="2"/>
  <c r="P127" i="2" s="1"/>
  <c r="L128" i="2"/>
  <c r="L127" i="2" s="1"/>
  <c r="K128" i="2"/>
  <c r="K127" i="2" s="1"/>
  <c r="J128" i="2"/>
  <c r="J127" i="2" s="1"/>
  <c r="I128" i="2"/>
  <c r="H128" i="2"/>
  <c r="G128" i="2"/>
  <c r="G127" i="2" s="1"/>
  <c r="O122" i="2"/>
  <c r="AB122" i="2" s="1"/>
  <c r="N122" i="2"/>
  <c r="AA122" i="2" s="1"/>
  <c r="M122" i="2"/>
  <c r="Z122" i="2" s="1"/>
  <c r="AC121" i="2"/>
  <c r="Y121" i="2"/>
  <c r="X121" i="2"/>
  <c r="W121" i="2"/>
  <c r="V121" i="2"/>
  <c r="U121" i="2"/>
  <c r="T121" i="2"/>
  <c r="S121" i="2"/>
  <c r="R121" i="2"/>
  <c r="Q121" i="2"/>
  <c r="P121" i="2"/>
  <c r="L121" i="2"/>
  <c r="K121" i="2"/>
  <c r="J121" i="2"/>
  <c r="I121" i="2"/>
  <c r="H121" i="2"/>
  <c r="G121" i="2"/>
  <c r="O120" i="2"/>
  <c r="AB120" i="2" s="1"/>
  <c r="N120" i="2"/>
  <c r="AA120" i="2" s="1"/>
  <c r="M120" i="2"/>
  <c r="Z120" i="2" s="1"/>
  <c r="AC119" i="2"/>
  <c r="Y119" i="2"/>
  <c r="X119" i="2"/>
  <c r="W119" i="2"/>
  <c r="V119" i="2"/>
  <c r="U119" i="2"/>
  <c r="T119" i="2"/>
  <c r="S119" i="2"/>
  <c r="R119" i="2"/>
  <c r="Q119" i="2"/>
  <c r="P119" i="2"/>
  <c r="L119" i="2"/>
  <c r="K119" i="2"/>
  <c r="J119" i="2"/>
  <c r="I119" i="2"/>
  <c r="H119" i="2"/>
  <c r="G119" i="2"/>
  <c r="O118" i="2"/>
  <c r="AB118" i="2" s="1"/>
  <c r="N118" i="2"/>
  <c r="AA118" i="2" s="1"/>
  <c r="M118" i="2"/>
  <c r="Z118" i="2" s="1"/>
  <c r="AC117" i="2"/>
  <c r="Y117" i="2"/>
  <c r="X117" i="2"/>
  <c r="X116" i="2" s="1"/>
  <c r="W117" i="2"/>
  <c r="V117" i="2"/>
  <c r="U117" i="2"/>
  <c r="T117" i="2"/>
  <c r="T116" i="2" s="1"/>
  <c r="S117" i="2"/>
  <c r="R117" i="2"/>
  <c r="Q117" i="2"/>
  <c r="P117" i="2"/>
  <c r="P116" i="2" s="1"/>
  <c r="L117" i="2"/>
  <c r="K117" i="2"/>
  <c r="J117" i="2"/>
  <c r="I117" i="2"/>
  <c r="I116" i="2" s="1"/>
  <c r="H117" i="2"/>
  <c r="G117" i="2"/>
  <c r="O115" i="2"/>
  <c r="AB115" i="2" s="1"/>
  <c r="N115" i="2"/>
  <c r="AA115" i="2" s="1"/>
  <c r="M115" i="2"/>
  <c r="Z115" i="2" s="1"/>
  <c r="AC114" i="2"/>
  <c r="AC113" i="2" s="1"/>
  <c r="Y114" i="2"/>
  <c r="Y113" i="2" s="1"/>
  <c r="X114" i="2"/>
  <c r="X113" i="2" s="1"/>
  <c r="W114" i="2"/>
  <c r="W113" i="2" s="1"/>
  <c r="V114" i="2"/>
  <c r="V113" i="2" s="1"/>
  <c r="U114" i="2"/>
  <c r="U113" i="2" s="1"/>
  <c r="T114" i="2"/>
  <c r="T113" i="2" s="1"/>
  <c r="S114" i="2"/>
  <c r="S113" i="2" s="1"/>
  <c r="R114" i="2"/>
  <c r="R113" i="2" s="1"/>
  <c r="Q114" i="2"/>
  <c r="Q113" i="2" s="1"/>
  <c r="P114" i="2"/>
  <c r="P113" i="2" s="1"/>
  <c r="L114" i="2"/>
  <c r="L113" i="2" s="1"/>
  <c r="K114" i="2"/>
  <c r="K113" i="2" s="1"/>
  <c r="J114" i="2"/>
  <c r="J113" i="2" s="1"/>
  <c r="I114" i="2"/>
  <c r="I113" i="2" s="1"/>
  <c r="H114" i="2"/>
  <c r="H113" i="2" s="1"/>
  <c r="G114" i="2"/>
  <c r="G113" i="2" s="1"/>
  <c r="O107" i="2"/>
  <c r="AB107" i="2" s="1"/>
  <c r="N107" i="2"/>
  <c r="AA107" i="2" s="1"/>
  <c r="M107" i="2"/>
  <c r="Z107" i="2" s="1"/>
  <c r="AC106" i="2"/>
  <c r="AC105" i="2" s="1"/>
  <c r="Y106" i="2"/>
  <c r="Y105" i="2" s="1"/>
  <c r="X106" i="2"/>
  <c r="X105" i="2" s="1"/>
  <c r="W106" i="2"/>
  <c r="W105" i="2" s="1"/>
  <c r="V106" i="2"/>
  <c r="V105" i="2" s="1"/>
  <c r="U106" i="2"/>
  <c r="T106" i="2"/>
  <c r="T105" i="2" s="1"/>
  <c r="S106" i="2"/>
  <c r="S105" i="2" s="1"/>
  <c r="R106" i="2"/>
  <c r="R105" i="2" s="1"/>
  <c r="Q106" i="2"/>
  <c r="Q105" i="2" s="1"/>
  <c r="P106" i="2"/>
  <c r="P105" i="2" s="1"/>
  <c r="L106" i="2"/>
  <c r="L105" i="2" s="1"/>
  <c r="K106" i="2"/>
  <c r="K105" i="2" s="1"/>
  <c r="J106" i="2"/>
  <c r="J105" i="2" s="1"/>
  <c r="I106" i="2"/>
  <c r="I105" i="2" s="1"/>
  <c r="H106" i="2"/>
  <c r="G106" i="2"/>
  <c r="G105" i="2" s="1"/>
  <c r="U105" i="2"/>
  <c r="O104" i="2"/>
  <c r="AB104" i="2" s="1"/>
  <c r="N104" i="2"/>
  <c r="AA104" i="2" s="1"/>
  <c r="J104" i="2"/>
  <c r="M104" i="2" s="1"/>
  <c r="Z104" i="2" s="1"/>
  <c r="AC103" i="2"/>
  <c r="AC102" i="2" s="1"/>
  <c r="Y103" i="2"/>
  <c r="Y102" i="2" s="1"/>
  <c r="X103" i="2"/>
  <c r="X102" i="2" s="1"/>
  <c r="W103" i="2"/>
  <c r="W102" i="2" s="1"/>
  <c r="V103" i="2"/>
  <c r="V102" i="2" s="1"/>
  <c r="U103" i="2"/>
  <c r="U102" i="2" s="1"/>
  <c r="T103" i="2"/>
  <c r="T102" i="2" s="1"/>
  <c r="S103" i="2"/>
  <c r="S102" i="2" s="1"/>
  <c r="R103" i="2"/>
  <c r="R102" i="2" s="1"/>
  <c r="Q103" i="2"/>
  <c r="Q102" i="2" s="1"/>
  <c r="P103" i="2"/>
  <c r="P102" i="2" s="1"/>
  <c r="L103" i="2"/>
  <c r="L102" i="2" s="1"/>
  <c r="K103" i="2"/>
  <c r="K102" i="2" s="1"/>
  <c r="I103" i="2"/>
  <c r="I102" i="2" s="1"/>
  <c r="H103" i="2"/>
  <c r="G103" i="2"/>
  <c r="G102" i="2" s="1"/>
  <c r="O100" i="2"/>
  <c r="AB100" i="2" s="1"/>
  <c r="N100" i="2"/>
  <c r="AA100" i="2" s="1"/>
  <c r="M100" i="2"/>
  <c r="Z100" i="2" s="1"/>
  <c r="AC99" i="2"/>
  <c r="AC98" i="2" s="1"/>
  <c r="AC97" i="2" s="1"/>
  <c r="Y99" i="2"/>
  <c r="Y98" i="2" s="1"/>
  <c r="Y97" i="2" s="1"/>
  <c r="X99" i="2"/>
  <c r="X98" i="2" s="1"/>
  <c r="X97" i="2" s="1"/>
  <c r="W99" i="2"/>
  <c r="W98" i="2" s="1"/>
  <c r="W97" i="2" s="1"/>
  <c r="V99" i="2"/>
  <c r="V98" i="2" s="1"/>
  <c r="V97" i="2" s="1"/>
  <c r="U99" i="2"/>
  <c r="U98" i="2" s="1"/>
  <c r="U97" i="2" s="1"/>
  <c r="T99" i="2"/>
  <c r="T98" i="2" s="1"/>
  <c r="T97" i="2" s="1"/>
  <c r="S99" i="2"/>
  <c r="S98" i="2" s="1"/>
  <c r="S97" i="2" s="1"/>
  <c r="R99" i="2"/>
  <c r="R98" i="2" s="1"/>
  <c r="R97" i="2" s="1"/>
  <c r="Q99" i="2"/>
  <c r="P99" i="2"/>
  <c r="P98" i="2" s="1"/>
  <c r="L99" i="2"/>
  <c r="K99" i="2"/>
  <c r="K98" i="2" s="1"/>
  <c r="K97" i="2" s="1"/>
  <c r="J99" i="2"/>
  <c r="J98" i="2" s="1"/>
  <c r="J97" i="2" s="1"/>
  <c r="I99" i="2"/>
  <c r="I98" i="2" s="1"/>
  <c r="I97" i="2" s="1"/>
  <c r="H99" i="2"/>
  <c r="G99" i="2"/>
  <c r="G98" i="2" s="1"/>
  <c r="G97" i="2" s="1"/>
  <c r="Q98" i="2"/>
  <c r="Q97" i="2" s="1"/>
  <c r="P97" i="2"/>
  <c r="O95" i="2"/>
  <c r="AB95" i="2" s="1"/>
  <c r="N95" i="2"/>
  <c r="AA95" i="2" s="1"/>
  <c r="M95" i="2"/>
  <c r="Z95" i="2" s="1"/>
  <c r="AC94" i="2"/>
  <c r="AC93" i="2" s="1"/>
  <c r="AC92" i="2" s="1"/>
  <c r="Y94" i="2"/>
  <c r="Y93" i="2" s="1"/>
  <c r="Y92" i="2" s="1"/>
  <c r="X94" i="2"/>
  <c r="X93" i="2" s="1"/>
  <c r="X92" i="2" s="1"/>
  <c r="W94" i="2"/>
  <c r="W93" i="2" s="1"/>
  <c r="W92" i="2" s="1"/>
  <c r="V94" i="2"/>
  <c r="V93" i="2" s="1"/>
  <c r="V92" i="2" s="1"/>
  <c r="U94" i="2"/>
  <c r="T94" i="2"/>
  <c r="T93" i="2" s="1"/>
  <c r="T92" i="2" s="1"/>
  <c r="S94" i="2"/>
  <c r="S93" i="2" s="1"/>
  <c r="S92" i="2" s="1"/>
  <c r="R94" i="2"/>
  <c r="R93" i="2" s="1"/>
  <c r="R92" i="2" s="1"/>
  <c r="Q94" i="2"/>
  <c r="Q93" i="2" s="1"/>
  <c r="Q92" i="2" s="1"/>
  <c r="P94" i="2"/>
  <c r="P93" i="2" s="1"/>
  <c r="P92" i="2" s="1"/>
  <c r="L94" i="2"/>
  <c r="L93" i="2" s="1"/>
  <c r="L92" i="2" s="1"/>
  <c r="K94" i="2"/>
  <c r="K93" i="2" s="1"/>
  <c r="K92" i="2" s="1"/>
  <c r="J94" i="2"/>
  <c r="I94" i="2"/>
  <c r="I93" i="2" s="1"/>
  <c r="I92" i="2" s="1"/>
  <c r="H94" i="2"/>
  <c r="G94" i="2"/>
  <c r="G93" i="2" s="1"/>
  <c r="G92" i="2" s="1"/>
  <c r="U93" i="2"/>
  <c r="U92" i="2" s="1"/>
  <c r="O91" i="2"/>
  <c r="AB91" i="2" s="1"/>
  <c r="N91" i="2"/>
  <c r="AA91" i="2" s="1"/>
  <c r="M91" i="2"/>
  <c r="Z91" i="2" s="1"/>
  <c r="AC90" i="2"/>
  <c r="AC89" i="2" s="1"/>
  <c r="AC88" i="2" s="1"/>
  <c r="Y90" i="2"/>
  <c r="Y89" i="2" s="1"/>
  <c r="Y88" i="2" s="1"/>
  <c r="X90" i="2"/>
  <c r="X89" i="2" s="1"/>
  <c r="X88" i="2" s="1"/>
  <c r="W90" i="2"/>
  <c r="W89" i="2" s="1"/>
  <c r="W88" i="2" s="1"/>
  <c r="V90" i="2"/>
  <c r="U90" i="2"/>
  <c r="U89" i="2" s="1"/>
  <c r="U88" i="2" s="1"/>
  <c r="T90" i="2"/>
  <c r="T89" i="2" s="1"/>
  <c r="T88" i="2" s="1"/>
  <c r="S90" i="2"/>
  <c r="S89" i="2" s="1"/>
  <c r="S88" i="2" s="1"/>
  <c r="R90" i="2"/>
  <c r="R89" i="2" s="1"/>
  <c r="R88" i="2" s="1"/>
  <c r="Q90" i="2"/>
  <c r="Q89" i="2" s="1"/>
  <c r="Q88" i="2" s="1"/>
  <c r="P90" i="2"/>
  <c r="P89" i="2" s="1"/>
  <c r="P88" i="2" s="1"/>
  <c r="L90" i="2"/>
  <c r="L89" i="2" s="1"/>
  <c r="L88" i="2" s="1"/>
  <c r="K90" i="2"/>
  <c r="K89" i="2" s="1"/>
  <c r="K88" i="2" s="1"/>
  <c r="J90" i="2"/>
  <c r="J89" i="2" s="1"/>
  <c r="J88" i="2" s="1"/>
  <c r="I90" i="2"/>
  <c r="I89" i="2" s="1"/>
  <c r="H90" i="2"/>
  <c r="G90" i="2"/>
  <c r="G89" i="2" s="1"/>
  <c r="G88" i="2" s="1"/>
  <c r="O85" i="2"/>
  <c r="AB85" i="2" s="1"/>
  <c r="N85" i="2"/>
  <c r="AA85" i="2" s="1"/>
  <c r="M85" i="2"/>
  <c r="Z85" i="2" s="1"/>
  <c r="AC84" i="2"/>
  <c r="AC83" i="2" s="1"/>
  <c r="AC82" i="2" s="1"/>
  <c r="AC81" i="2" s="1"/>
  <c r="AC80" i="2" s="1"/>
  <c r="Y84" i="2"/>
  <c r="Y83" i="2" s="1"/>
  <c r="Y82" i="2" s="1"/>
  <c r="Y81" i="2" s="1"/>
  <c r="Y80" i="2" s="1"/>
  <c r="X84" i="2"/>
  <c r="X83" i="2" s="1"/>
  <c r="X82" i="2" s="1"/>
  <c r="X81" i="2" s="1"/>
  <c r="X80" i="2" s="1"/>
  <c r="W84" i="2"/>
  <c r="W83" i="2" s="1"/>
  <c r="W82" i="2" s="1"/>
  <c r="W81" i="2" s="1"/>
  <c r="W80" i="2" s="1"/>
  <c r="V84" i="2"/>
  <c r="V83" i="2" s="1"/>
  <c r="V82" i="2" s="1"/>
  <c r="V81" i="2" s="1"/>
  <c r="V80" i="2" s="1"/>
  <c r="U84" i="2"/>
  <c r="U83" i="2" s="1"/>
  <c r="U82" i="2" s="1"/>
  <c r="U81" i="2" s="1"/>
  <c r="U80" i="2" s="1"/>
  <c r="T84" i="2"/>
  <c r="T83" i="2" s="1"/>
  <c r="T82" i="2" s="1"/>
  <c r="T81" i="2" s="1"/>
  <c r="T80" i="2" s="1"/>
  <c r="S84" i="2"/>
  <c r="S83" i="2" s="1"/>
  <c r="S82" i="2" s="1"/>
  <c r="S81" i="2" s="1"/>
  <c r="S80" i="2" s="1"/>
  <c r="R84" i="2"/>
  <c r="R83" i="2" s="1"/>
  <c r="R82" i="2" s="1"/>
  <c r="R81" i="2" s="1"/>
  <c r="R80" i="2" s="1"/>
  <c r="Q84" i="2"/>
  <c r="Q83" i="2" s="1"/>
  <c r="Q82" i="2" s="1"/>
  <c r="Q81" i="2" s="1"/>
  <c r="Q80" i="2" s="1"/>
  <c r="P84" i="2"/>
  <c r="P83" i="2" s="1"/>
  <c r="P82" i="2" s="1"/>
  <c r="P81" i="2" s="1"/>
  <c r="P80" i="2" s="1"/>
  <c r="L84" i="2"/>
  <c r="L83" i="2" s="1"/>
  <c r="L82" i="2" s="1"/>
  <c r="L81" i="2" s="1"/>
  <c r="L80" i="2" s="1"/>
  <c r="K84" i="2"/>
  <c r="K83" i="2" s="1"/>
  <c r="K82" i="2" s="1"/>
  <c r="K81" i="2" s="1"/>
  <c r="K80" i="2" s="1"/>
  <c r="J84" i="2"/>
  <c r="J83" i="2" s="1"/>
  <c r="J82" i="2" s="1"/>
  <c r="J81" i="2" s="1"/>
  <c r="J80" i="2" s="1"/>
  <c r="I84" i="2"/>
  <c r="I83" i="2" s="1"/>
  <c r="I82" i="2" s="1"/>
  <c r="H84" i="2"/>
  <c r="G84" i="2"/>
  <c r="G83" i="2" s="1"/>
  <c r="G82" i="2" s="1"/>
  <c r="O79" i="2"/>
  <c r="AB79" i="2" s="1"/>
  <c r="N79" i="2"/>
  <c r="AA79" i="2" s="1"/>
  <c r="M79" i="2"/>
  <c r="Z79" i="2" s="1"/>
  <c r="AC78" i="2"/>
  <c r="Y78" i="2"/>
  <c r="X78" i="2"/>
  <c r="W78" i="2"/>
  <c r="V78" i="2"/>
  <c r="U78" i="2"/>
  <c r="T78" i="2"/>
  <c r="S78" i="2"/>
  <c r="R78" i="2"/>
  <c r="Q78" i="2"/>
  <c r="P78" i="2"/>
  <c r="L78" i="2"/>
  <c r="K78" i="2"/>
  <c r="J78" i="2"/>
  <c r="I78" i="2"/>
  <c r="H78" i="2"/>
  <c r="G78" i="2"/>
  <c r="O77" i="2"/>
  <c r="AB77" i="2" s="1"/>
  <c r="N77" i="2"/>
  <c r="AA77" i="2" s="1"/>
  <c r="M77" i="2"/>
  <c r="Z77" i="2" s="1"/>
  <c r="AC76" i="2"/>
  <c r="Y76" i="2"/>
  <c r="X76" i="2"/>
  <c r="W76" i="2"/>
  <c r="V76" i="2"/>
  <c r="U76" i="2"/>
  <c r="T76" i="2"/>
  <c r="S76" i="2"/>
  <c r="R76" i="2"/>
  <c r="Q76" i="2"/>
  <c r="P76" i="2"/>
  <c r="L76" i="2"/>
  <c r="K76" i="2"/>
  <c r="J76" i="2"/>
  <c r="I76" i="2"/>
  <c r="H76" i="2"/>
  <c r="G76" i="2"/>
  <c r="O75" i="2"/>
  <c r="AB75" i="2" s="1"/>
  <c r="N75" i="2"/>
  <c r="AA75" i="2" s="1"/>
  <c r="M75" i="2"/>
  <c r="Z75" i="2" s="1"/>
  <c r="AC74" i="2"/>
  <c r="Y74" i="2"/>
  <c r="X74" i="2"/>
  <c r="W74" i="2"/>
  <c r="W73" i="2" s="1"/>
  <c r="V74" i="2"/>
  <c r="U74" i="2"/>
  <c r="T74" i="2"/>
  <c r="S74" i="2"/>
  <c r="S73" i="2" s="1"/>
  <c r="R74" i="2"/>
  <c r="Q74" i="2"/>
  <c r="P74" i="2"/>
  <c r="L74" i="2"/>
  <c r="L73" i="2" s="1"/>
  <c r="K74" i="2"/>
  <c r="J74" i="2"/>
  <c r="I74" i="2"/>
  <c r="O74" i="2" s="1"/>
  <c r="H74" i="2"/>
  <c r="G74" i="2"/>
  <c r="O72" i="2"/>
  <c r="AB72" i="2" s="1"/>
  <c r="N72" i="2"/>
  <c r="AA72" i="2" s="1"/>
  <c r="M72" i="2"/>
  <c r="Z72" i="2" s="1"/>
  <c r="AC71" i="2"/>
  <c r="AC70" i="2" s="1"/>
  <c r="Y71" i="2"/>
  <c r="Y70" i="2" s="1"/>
  <c r="X71" i="2"/>
  <c r="X70" i="2" s="1"/>
  <c r="W71" i="2"/>
  <c r="W70" i="2" s="1"/>
  <c r="V71" i="2"/>
  <c r="V70" i="2" s="1"/>
  <c r="U71" i="2"/>
  <c r="U70" i="2" s="1"/>
  <c r="T71" i="2"/>
  <c r="T70" i="2" s="1"/>
  <c r="S71" i="2"/>
  <c r="S70" i="2" s="1"/>
  <c r="S69" i="2" s="1"/>
  <c r="S68" i="2" s="1"/>
  <c r="S67" i="2" s="1"/>
  <c r="R71" i="2"/>
  <c r="R70" i="2" s="1"/>
  <c r="Q71" i="2"/>
  <c r="Q70" i="2" s="1"/>
  <c r="P71" i="2"/>
  <c r="P70" i="2" s="1"/>
  <c r="L71" i="2"/>
  <c r="L70" i="2" s="1"/>
  <c r="K71" i="2"/>
  <c r="K70" i="2" s="1"/>
  <c r="J71" i="2"/>
  <c r="J70" i="2" s="1"/>
  <c r="I71" i="2"/>
  <c r="I70" i="2" s="1"/>
  <c r="O70" i="2" s="1"/>
  <c r="H71" i="2"/>
  <c r="G71" i="2"/>
  <c r="G70" i="2" s="1"/>
  <c r="O64" i="2"/>
  <c r="AB64" i="2" s="1"/>
  <c r="N64" i="2"/>
  <c r="AA64" i="2" s="1"/>
  <c r="M64" i="2"/>
  <c r="Z64" i="2" s="1"/>
  <c r="AC63" i="2"/>
  <c r="AC62" i="2" s="1"/>
  <c r="AC61" i="2" s="1"/>
  <c r="AC60" i="2" s="1"/>
  <c r="AC59" i="2" s="1"/>
  <c r="AC58" i="2" s="1"/>
  <c r="Y63" i="2"/>
  <c r="Y62" i="2" s="1"/>
  <c r="Y61" i="2" s="1"/>
  <c r="Y60" i="2" s="1"/>
  <c r="Y59" i="2" s="1"/>
  <c r="Y58" i="2" s="1"/>
  <c r="X63" i="2"/>
  <c r="X62" i="2" s="1"/>
  <c r="X61" i="2" s="1"/>
  <c r="X60" i="2" s="1"/>
  <c r="X59" i="2" s="1"/>
  <c r="X58" i="2" s="1"/>
  <c r="W63" i="2"/>
  <c r="W62" i="2" s="1"/>
  <c r="W61" i="2" s="1"/>
  <c r="W60" i="2" s="1"/>
  <c r="W59" i="2" s="1"/>
  <c r="W58" i="2" s="1"/>
  <c r="V63" i="2"/>
  <c r="V62" i="2" s="1"/>
  <c r="V61" i="2" s="1"/>
  <c r="V60" i="2" s="1"/>
  <c r="V59" i="2" s="1"/>
  <c r="V58" i="2" s="1"/>
  <c r="U63" i="2"/>
  <c r="U62" i="2" s="1"/>
  <c r="U61" i="2" s="1"/>
  <c r="U60" i="2" s="1"/>
  <c r="U59" i="2" s="1"/>
  <c r="U58" i="2" s="1"/>
  <c r="T63" i="2"/>
  <c r="T62" i="2" s="1"/>
  <c r="T61" i="2" s="1"/>
  <c r="T60" i="2" s="1"/>
  <c r="T59" i="2" s="1"/>
  <c r="T58" i="2" s="1"/>
  <c r="S63" i="2"/>
  <c r="S62" i="2" s="1"/>
  <c r="S61" i="2" s="1"/>
  <c r="S60" i="2" s="1"/>
  <c r="S59" i="2" s="1"/>
  <c r="S58" i="2" s="1"/>
  <c r="R63" i="2"/>
  <c r="R62" i="2" s="1"/>
  <c r="R61" i="2" s="1"/>
  <c r="R60" i="2" s="1"/>
  <c r="R59" i="2" s="1"/>
  <c r="R58" i="2" s="1"/>
  <c r="Q63" i="2"/>
  <c r="Q62" i="2" s="1"/>
  <c r="Q61" i="2" s="1"/>
  <c r="Q60" i="2" s="1"/>
  <c r="Q59" i="2" s="1"/>
  <c r="Q58" i="2" s="1"/>
  <c r="P63" i="2"/>
  <c r="P62" i="2" s="1"/>
  <c r="P61" i="2" s="1"/>
  <c r="P60" i="2" s="1"/>
  <c r="P59" i="2" s="1"/>
  <c r="P58" i="2" s="1"/>
  <c r="L63" i="2"/>
  <c r="L62" i="2" s="1"/>
  <c r="L61" i="2" s="1"/>
  <c r="L60" i="2" s="1"/>
  <c r="L59" i="2" s="1"/>
  <c r="L58" i="2" s="1"/>
  <c r="K63" i="2"/>
  <c r="K62" i="2" s="1"/>
  <c r="J63" i="2"/>
  <c r="J62" i="2" s="1"/>
  <c r="J61" i="2" s="1"/>
  <c r="J60" i="2" s="1"/>
  <c r="J59" i="2" s="1"/>
  <c r="J58" i="2" s="1"/>
  <c r="I63" i="2"/>
  <c r="I62" i="2" s="1"/>
  <c r="I61" i="2" s="1"/>
  <c r="H63" i="2"/>
  <c r="H62" i="2" s="1"/>
  <c r="H61" i="2" s="1"/>
  <c r="G63" i="2"/>
  <c r="O57" i="2"/>
  <c r="AB57" i="2" s="1"/>
  <c r="N57" i="2"/>
  <c r="AA57" i="2" s="1"/>
  <c r="M57" i="2"/>
  <c r="Z57" i="2" s="1"/>
  <c r="AC56" i="2"/>
  <c r="Y56" i="2"/>
  <c r="X56" i="2"/>
  <c r="W56" i="2"/>
  <c r="V56" i="2"/>
  <c r="U56" i="2"/>
  <c r="T56" i="2"/>
  <c r="S56" i="2"/>
  <c r="R56" i="2"/>
  <c r="Q56" i="2"/>
  <c r="P56" i="2"/>
  <c r="L56" i="2"/>
  <c r="K56" i="2"/>
  <c r="J56" i="2"/>
  <c r="I56" i="2"/>
  <c r="H56" i="2"/>
  <c r="G56" i="2"/>
  <c r="O55" i="2"/>
  <c r="AB55" i="2" s="1"/>
  <c r="N55" i="2"/>
  <c r="AA55" i="2" s="1"/>
  <c r="M55" i="2"/>
  <c r="Z55" i="2" s="1"/>
  <c r="AC54" i="2"/>
  <c r="Y54" i="2"/>
  <c r="X54" i="2"/>
  <c r="W54" i="2"/>
  <c r="V54" i="2"/>
  <c r="U54" i="2"/>
  <c r="T54" i="2"/>
  <c r="S54" i="2"/>
  <c r="R54" i="2"/>
  <c r="Q54" i="2"/>
  <c r="P54" i="2"/>
  <c r="L54" i="2"/>
  <c r="K54" i="2"/>
  <c r="J54" i="2"/>
  <c r="I54" i="2"/>
  <c r="H54" i="2"/>
  <c r="G54" i="2"/>
  <c r="O53" i="2"/>
  <c r="AB53" i="2" s="1"/>
  <c r="N53" i="2"/>
  <c r="AA53" i="2" s="1"/>
  <c r="M53" i="2"/>
  <c r="Z53" i="2" s="1"/>
  <c r="AC52" i="2"/>
  <c r="AC51" i="2" s="1"/>
  <c r="Y52" i="2"/>
  <c r="X52" i="2"/>
  <c r="X51" i="2" s="1"/>
  <c r="W52" i="2"/>
  <c r="V52" i="2"/>
  <c r="V51" i="2" s="1"/>
  <c r="U52" i="2"/>
  <c r="T52" i="2"/>
  <c r="T51" i="2" s="1"/>
  <c r="S52" i="2"/>
  <c r="R52" i="2"/>
  <c r="R51" i="2" s="1"/>
  <c r="Q52" i="2"/>
  <c r="P52" i="2"/>
  <c r="P51" i="2" s="1"/>
  <c r="L52" i="2"/>
  <c r="K52" i="2"/>
  <c r="J52" i="2"/>
  <c r="I52" i="2"/>
  <c r="H52" i="2"/>
  <c r="G52" i="2"/>
  <c r="U51" i="2"/>
  <c r="I51" i="2"/>
  <c r="O50" i="2"/>
  <c r="AB50" i="2" s="1"/>
  <c r="N50" i="2"/>
  <c r="AA50" i="2" s="1"/>
  <c r="M50" i="2"/>
  <c r="Z50" i="2" s="1"/>
  <c r="AC49" i="2"/>
  <c r="AC48" i="2" s="1"/>
  <c r="Y49" i="2"/>
  <c r="Y48" i="2" s="1"/>
  <c r="X49" i="2"/>
  <c r="X48" i="2" s="1"/>
  <c r="W49" i="2"/>
  <c r="W48" i="2" s="1"/>
  <c r="V49" i="2"/>
  <c r="V48" i="2" s="1"/>
  <c r="U49" i="2"/>
  <c r="T49" i="2"/>
  <c r="T48" i="2" s="1"/>
  <c r="S49" i="2"/>
  <c r="S48" i="2" s="1"/>
  <c r="R49" i="2"/>
  <c r="R48" i="2" s="1"/>
  <c r="Q49" i="2"/>
  <c r="Q48" i="2" s="1"/>
  <c r="P49" i="2"/>
  <c r="L49" i="2"/>
  <c r="L48" i="2" s="1"/>
  <c r="K49" i="2"/>
  <c r="K48" i="2" s="1"/>
  <c r="J49" i="2"/>
  <c r="J48" i="2" s="1"/>
  <c r="I49" i="2"/>
  <c r="I48" i="2" s="1"/>
  <c r="H49" i="2"/>
  <c r="G49" i="2"/>
  <c r="U48" i="2"/>
  <c r="P48" i="2"/>
  <c r="O45" i="2"/>
  <c r="AB45" i="2" s="1"/>
  <c r="N45" i="2"/>
  <c r="AA45" i="2" s="1"/>
  <c r="M45" i="2"/>
  <c r="Z45" i="2" s="1"/>
  <c r="AC44" i="2"/>
  <c r="AC43" i="2" s="1"/>
  <c r="AC42" i="2" s="1"/>
  <c r="AC41" i="2" s="1"/>
  <c r="Y44" i="2"/>
  <c r="Y43" i="2" s="1"/>
  <c r="Y42" i="2" s="1"/>
  <c r="Y41" i="2" s="1"/>
  <c r="X44" i="2"/>
  <c r="X43" i="2" s="1"/>
  <c r="X42" i="2" s="1"/>
  <c r="X41" i="2" s="1"/>
  <c r="W44" i="2"/>
  <c r="W43" i="2" s="1"/>
  <c r="W42" i="2" s="1"/>
  <c r="W41" i="2" s="1"/>
  <c r="V44" i="2"/>
  <c r="V43" i="2" s="1"/>
  <c r="V42" i="2" s="1"/>
  <c r="V41" i="2" s="1"/>
  <c r="U44" i="2"/>
  <c r="U43" i="2" s="1"/>
  <c r="U42" i="2" s="1"/>
  <c r="U41" i="2" s="1"/>
  <c r="T44" i="2"/>
  <c r="T43" i="2" s="1"/>
  <c r="T42" i="2" s="1"/>
  <c r="T41" i="2" s="1"/>
  <c r="S44" i="2"/>
  <c r="S43" i="2" s="1"/>
  <c r="S42" i="2" s="1"/>
  <c r="S41" i="2" s="1"/>
  <c r="R44" i="2"/>
  <c r="R43" i="2" s="1"/>
  <c r="R42" i="2" s="1"/>
  <c r="R41" i="2" s="1"/>
  <c r="Q44" i="2"/>
  <c r="Q43" i="2" s="1"/>
  <c r="Q42" i="2" s="1"/>
  <c r="Q41" i="2" s="1"/>
  <c r="P44" i="2"/>
  <c r="P43" i="2" s="1"/>
  <c r="P42" i="2" s="1"/>
  <c r="P41" i="2" s="1"/>
  <c r="L44" i="2"/>
  <c r="K44" i="2"/>
  <c r="K43" i="2" s="1"/>
  <c r="K42" i="2" s="1"/>
  <c r="K41" i="2" s="1"/>
  <c r="J44" i="2"/>
  <c r="J43" i="2" s="1"/>
  <c r="J42" i="2" s="1"/>
  <c r="J41" i="2" s="1"/>
  <c r="I44" i="2"/>
  <c r="I43" i="2" s="1"/>
  <c r="H44" i="2"/>
  <c r="H43" i="2" s="1"/>
  <c r="G44" i="2"/>
  <c r="O40" i="2"/>
  <c r="AB40" i="2" s="1"/>
  <c r="N40" i="2"/>
  <c r="AA40" i="2" s="1"/>
  <c r="M40" i="2"/>
  <c r="Z40" i="2" s="1"/>
  <c r="AC39" i="2"/>
  <c r="AC38" i="2" s="1"/>
  <c r="Y39" i="2"/>
  <c r="Y38" i="2" s="1"/>
  <c r="X39" i="2"/>
  <c r="X38" i="2" s="1"/>
  <c r="W39" i="2"/>
  <c r="W38" i="2" s="1"/>
  <c r="V39" i="2"/>
  <c r="V38" i="2" s="1"/>
  <c r="U39" i="2"/>
  <c r="U38" i="2" s="1"/>
  <c r="T39" i="2"/>
  <c r="T38" i="2" s="1"/>
  <c r="S39" i="2"/>
  <c r="S38" i="2" s="1"/>
  <c r="R39" i="2"/>
  <c r="R38" i="2" s="1"/>
  <c r="Q39" i="2"/>
  <c r="Q38" i="2" s="1"/>
  <c r="P39" i="2"/>
  <c r="P38" i="2" s="1"/>
  <c r="L39" i="2"/>
  <c r="L38" i="2" s="1"/>
  <c r="K39" i="2"/>
  <c r="K38" i="2" s="1"/>
  <c r="J39" i="2"/>
  <c r="J38" i="2" s="1"/>
  <c r="I39" i="2"/>
  <c r="I38" i="2" s="1"/>
  <c r="H39" i="2"/>
  <c r="G39" i="2"/>
  <c r="G38" i="2" s="1"/>
  <c r="O37" i="2"/>
  <c r="AB37" i="2" s="1"/>
  <c r="N37" i="2"/>
  <c r="AA37" i="2" s="1"/>
  <c r="M37" i="2"/>
  <c r="Z37" i="2" s="1"/>
  <c r="O36" i="2"/>
  <c r="AB36" i="2" s="1"/>
  <c r="N36" i="2"/>
  <c r="AA36" i="2" s="1"/>
  <c r="M36" i="2"/>
  <c r="Z36" i="2" s="1"/>
  <c r="AC35" i="2"/>
  <c r="Y35" i="2"/>
  <c r="X35" i="2"/>
  <c r="W35" i="2"/>
  <c r="V35" i="2"/>
  <c r="U35" i="2"/>
  <c r="T35" i="2"/>
  <c r="S35" i="2"/>
  <c r="R35" i="2"/>
  <c r="Q35" i="2"/>
  <c r="P35" i="2"/>
  <c r="L35" i="2"/>
  <c r="K35" i="2"/>
  <c r="J35" i="2"/>
  <c r="I35" i="2"/>
  <c r="H35" i="2"/>
  <c r="G35" i="2"/>
  <c r="O34" i="2"/>
  <c r="AB34" i="2" s="1"/>
  <c r="N34" i="2"/>
  <c r="AA34" i="2" s="1"/>
  <c r="M34" i="2"/>
  <c r="Z34" i="2" s="1"/>
  <c r="AC33" i="2"/>
  <c r="Y33" i="2"/>
  <c r="X33" i="2"/>
  <c r="W33" i="2"/>
  <c r="V33" i="2"/>
  <c r="U33" i="2"/>
  <c r="T33" i="2"/>
  <c r="S33" i="2"/>
  <c r="R33" i="2"/>
  <c r="Q33" i="2"/>
  <c r="P33" i="2"/>
  <c r="L33" i="2"/>
  <c r="K33" i="2"/>
  <c r="J33" i="2"/>
  <c r="I33" i="2"/>
  <c r="H33" i="2"/>
  <c r="G33" i="2"/>
  <c r="O32" i="2"/>
  <c r="AB32" i="2" s="1"/>
  <c r="N32" i="2"/>
  <c r="AA32" i="2" s="1"/>
  <c r="M32" i="2"/>
  <c r="Z32" i="2" s="1"/>
  <c r="AC31" i="2"/>
  <c r="Y31" i="2"/>
  <c r="X31" i="2"/>
  <c r="W31" i="2"/>
  <c r="V31" i="2"/>
  <c r="U31" i="2"/>
  <c r="T31" i="2"/>
  <c r="S31" i="2"/>
  <c r="R31" i="2"/>
  <c r="Q31" i="2"/>
  <c r="P31" i="2"/>
  <c r="L31" i="2"/>
  <c r="K31" i="2"/>
  <c r="J31" i="2"/>
  <c r="I31" i="2"/>
  <c r="H31" i="2"/>
  <c r="G31" i="2"/>
  <c r="O28" i="2"/>
  <c r="AB28" i="2" s="1"/>
  <c r="N28" i="2"/>
  <c r="AA28" i="2" s="1"/>
  <c r="M28" i="2"/>
  <c r="Z28" i="2" s="1"/>
  <c r="AC27" i="2"/>
  <c r="AC26" i="2" s="1"/>
  <c r="Y27" i="2"/>
  <c r="Y26" i="2" s="1"/>
  <c r="X27" i="2"/>
  <c r="X26" i="2" s="1"/>
  <c r="W27" i="2"/>
  <c r="V27" i="2"/>
  <c r="V26" i="2" s="1"/>
  <c r="U27" i="2"/>
  <c r="U26" i="2" s="1"/>
  <c r="T27" i="2"/>
  <c r="T26" i="2" s="1"/>
  <c r="S27" i="2"/>
  <c r="S26" i="2" s="1"/>
  <c r="R27" i="2"/>
  <c r="R26" i="2" s="1"/>
  <c r="Q27" i="2"/>
  <c r="Q26" i="2" s="1"/>
  <c r="P27" i="2"/>
  <c r="P26" i="2" s="1"/>
  <c r="L27" i="2"/>
  <c r="L26" i="2" s="1"/>
  <c r="K27" i="2"/>
  <c r="K26" i="2" s="1"/>
  <c r="J27" i="2"/>
  <c r="I27" i="2"/>
  <c r="I26" i="2" s="1"/>
  <c r="H27" i="2"/>
  <c r="G27" i="2"/>
  <c r="G26" i="2" s="1"/>
  <c r="W26" i="2"/>
  <c r="O25" i="2"/>
  <c r="AB25" i="2" s="1"/>
  <c r="N25" i="2"/>
  <c r="AA25" i="2" s="1"/>
  <c r="M25" i="2"/>
  <c r="Z25" i="2" s="1"/>
  <c r="AC24" i="2"/>
  <c r="Y24" i="2"/>
  <c r="X24" i="2"/>
  <c r="W24" i="2"/>
  <c r="V24" i="2"/>
  <c r="U24" i="2"/>
  <c r="T24" i="2"/>
  <c r="S24" i="2"/>
  <c r="R24" i="2"/>
  <c r="Q24" i="2"/>
  <c r="P24" i="2"/>
  <c r="L24" i="2"/>
  <c r="K24" i="2"/>
  <c r="J24" i="2"/>
  <c r="I24" i="2"/>
  <c r="H24" i="2"/>
  <c r="G24" i="2"/>
  <c r="O23" i="2"/>
  <c r="AB23" i="2" s="1"/>
  <c r="N23" i="2"/>
  <c r="AA23" i="2" s="1"/>
  <c r="M23" i="2"/>
  <c r="Z23" i="2" s="1"/>
  <c r="AC22" i="2"/>
  <c r="Y22" i="2"/>
  <c r="X22" i="2"/>
  <c r="W22" i="2"/>
  <c r="W21" i="2" s="1"/>
  <c r="V22" i="2"/>
  <c r="U22" i="2"/>
  <c r="U21" i="2" s="1"/>
  <c r="T22" i="2"/>
  <c r="S22" i="2"/>
  <c r="S21" i="2" s="1"/>
  <c r="R22" i="2"/>
  <c r="Q22" i="2"/>
  <c r="Q21" i="2" s="1"/>
  <c r="P22" i="2"/>
  <c r="L22" i="2"/>
  <c r="L21" i="2" s="1"/>
  <c r="K22" i="2"/>
  <c r="J22" i="2"/>
  <c r="I22" i="2"/>
  <c r="H22" i="2"/>
  <c r="G22" i="2"/>
  <c r="Y21" i="2"/>
  <c r="M747" i="2" l="1"/>
  <c r="R2814" i="2"/>
  <c r="O3420" i="2"/>
  <c r="T1776" i="2"/>
  <c r="T1775" i="2" s="1"/>
  <c r="T1774" i="2" s="1"/>
  <c r="S1867" i="2"/>
  <c r="U2165" i="2"/>
  <c r="Y2165" i="2"/>
  <c r="Y3419" i="2"/>
  <c r="M1087" i="2"/>
  <c r="M63" i="2"/>
  <c r="O1053" i="2"/>
  <c r="N1707" i="2"/>
  <c r="N1865" i="2"/>
  <c r="N2104" i="2"/>
  <c r="M2582" i="2"/>
  <c r="M2603" i="2"/>
  <c r="N2657" i="2"/>
  <c r="N2730" i="2"/>
  <c r="M2894" i="2"/>
  <c r="M3424" i="2"/>
  <c r="O669" i="2"/>
  <c r="N843" i="2"/>
  <c r="M1166" i="2"/>
  <c r="O272" i="2"/>
  <c r="AB272" i="2" s="1"/>
  <c r="U343" i="2"/>
  <c r="O360" i="2"/>
  <c r="O736" i="2"/>
  <c r="AB736" i="2" s="1"/>
  <c r="X1261" i="2"/>
  <c r="N1299" i="2"/>
  <c r="J1393" i="2"/>
  <c r="O1605" i="2"/>
  <c r="P1979" i="2"/>
  <c r="T1979" i="2"/>
  <c r="X1979" i="2"/>
  <c r="O2093" i="2"/>
  <c r="O2102" i="2"/>
  <c r="T3258" i="2"/>
  <c r="L3385" i="2"/>
  <c r="S3385" i="2"/>
  <c r="AC266" i="2"/>
  <c r="N274" i="2"/>
  <c r="P343" i="2"/>
  <c r="M1156" i="2"/>
  <c r="M343" i="2"/>
  <c r="O362" i="2"/>
  <c r="S449" i="2"/>
  <c r="S448" i="2" s="1"/>
  <c r="S447" i="2" s="1"/>
  <c r="L87" i="2"/>
  <c r="N210" i="2"/>
  <c r="K246" i="2"/>
  <c r="N669" i="2"/>
  <c r="N1644" i="2"/>
  <c r="N2550" i="2"/>
  <c r="M2583" i="2"/>
  <c r="M2657" i="2"/>
  <c r="J3419" i="2"/>
  <c r="M982" i="2"/>
  <c r="Z982" i="2" s="1"/>
  <c r="G981" i="2"/>
  <c r="N717" i="2"/>
  <c r="I1394" i="2"/>
  <c r="O1395" i="2"/>
  <c r="AB1395" i="2" s="1"/>
  <c r="M426" i="2"/>
  <c r="Z426" i="2" s="1"/>
  <c r="J103" i="2"/>
  <c r="J102" i="2" s="1"/>
  <c r="N142" i="2"/>
  <c r="O178" i="2"/>
  <c r="J266" i="2"/>
  <c r="M274" i="2"/>
  <c r="N362" i="2"/>
  <c r="M534" i="2"/>
  <c r="N571" i="2"/>
  <c r="AA571" i="2" s="1"/>
  <c r="N983" i="2"/>
  <c r="W1055" i="2"/>
  <c r="M1396" i="2"/>
  <c r="O1626" i="2"/>
  <c r="AB1626" i="2" s="1"/>
  <c r="N1713" i="2"/>
  <c r="M2357" i="2"/>
  <c r="Z2357" i="2" s="1"/>
  <c r="G2356" i="2"/>
  <c r="G2355" i="2" s="1"/>
  <c r="M2926" i="2"/>
  <c r="Z2926" i="2" s="1"/>
  <c r="G2925" i="2"/>
  <c r="N52" i="2"/>
  <c r="Q20" i="2"/>
  <c r="S446" i="2"/>
  <c r="M790" i="2"/>
  <c r="Z790" i="2" s="1"/>
  <c r="K980" i="2"/>
  <c r="R980" i="2"/>
  <c r="V980" i="2"/>
  <c r="AC980" i="2"/>
  <c r="O1604" i="2"/>
  <c r="AB1604" i="2" s="1"/>
  <c r="I1603" i="2"/>
  <c r="H1751" i="2"/>
  <c r="N1752" i="2"/>
  <c r="N966" i="2"/>
  <c r="N998" i="2"/>
  <c r="N1503" i="2"/>
  <c r="R1585" i="2"/>
  <c r="AC1616" i="2"/>
  <c r="M1675" i="2"/>
  <c r="V2089" i="2"/>
  <c r="V2088" i="2" s="1"/>
  <c r="N2102" i="2"/>
  <c r="N2135" i="2"/>
  <c r="J2411" i="2"/>
  <c r="L2421" i="2"/>
  <c r="L2420" i="2" s="1"/>
  <c r="O2645" i="2"/>
  <c r="N2926" i="2"/>
  <c r="AA2926" i="2" s="1"/>
  <c r="M2933" i="2"/>
  <c r="O3244" i="2"/>
  <c r="N3312" i="2"/>
  <c r="M2242" i="2"/>
  <c r="V2314" i="2"/>
  <c r="O2463" i="2"/>
  <c r="V2739" i="2"/>
  <c r="V2738" i="2" s="1"/>
  <c r="V2737" i="2" s="1"/>
  <c r="V2736" i="2" s="1"/>
  <c r="J2739" i="2"/>
  <c r="J2738" i="2" s="1"/>
  <c r="J2737" i="2" s="1"/>
  <c r="J2736" i="2" s="1"/>
  <c r="Q2739" i="2"/>
  <c r="Q2738" i="2" s="1"/>
  <c r="Q2737" i="2" s="1"/>
  <c r="Q2736" i="2" s="1"/>
  <c r="N2799" i="2"/>
  <c r="M2907" i="2"/>
  <c r="O2997" i="2"/>
  <c r="M3377" i="2"/>
  <c r="N3417" i="2"/>
  <c r="Q3419" i="2"/>
  <c r="N1578" i="2"/>
  <c r="L1602" i="2"/>
  <c r="S1602" i="2"/>
  <c r="W1602" i="2"/>
  <c r="M1644" i="2"/>
  <c r="Z1644" i="2" s="1"/>
  <c r="AA1644" i="2"/>
  <c r="L1682" i="2"/>
  <c r="W1682" i="2"/>
  <c r="W1748" i="2"/>
  <c r="W1747" i="2" s="1"/>
  <c r="P2116" i="2"/>
  <c r="P2115" i="2" s="1"/>
  <c r="P2114" i="2" s="1"/>
  <c r="P2113" i="2" s="1"/>
  <c r="T2116" i="2"/>
  <c r="T2115" i="2" s="1"/>
  <c r="T2114" i="2" s="1"/>
  <c r="T2113" i="2" s="1"/>
  <c r="M2252" i="2"/>
  <c r="O2348" i="2"/>
  <c r="O2377" i="2"/>
  <c r="M2415" i="2"/>
  <c r="P2448" i="2"/>
  <c r="P2447" i="2" s="1"/>
  <c r="T2448" i="2"/>
  <c r="T2447" i="2" s="1"/>
  <c r="X2448" i="2"/>
  <c r="X2447" i="2" s="1"/>
  <c r="O2453" i="2"/>
  <c r="AA2730" i="2"/>
  <c r="Q3258" i="2"/>
  <c r="U3258" i="2"/>
  <c r="Y3258" i="2"/>
  <c r="H3258" i="2"/>
  <c r="G3423" i="2"/>
  <c r="M49" i="2"/>
  <c r="R47" i="2"/>
  <c r="R46" i="2" s="1"/>
  <c r="V47" i="2"/>
  <c r="V46" i="2" s="1"/>
  <c r="O171" i="2"/>
  <c r="AB171" i="2" s="1"/>
  <c r="N173" i="2"/>
  <c r="W168" i="2"/>
  <c r="N343" i="2"/>
  <c r="V343" i="2"/>
  <c r="AC343" i="2"/>
  <c r="L1325" i="2"/>
  <c r="L1324" i="2" s="1"/>
  <c r="L1323" i="2" s="1"/>
  <c r="L1322" i="2" s="1"/>
  <c r="O1326" i="2"/>
  <c r="AB1326" i="2" s="1"/>
  <c r="G2480" i="2"/>
  <c r="M2481" i="2"/>
  <c r="G1413" i="2"/>
  <c r="M1414" i="2"/>
  <c r="M537" i="2"/>
  <c r="O185" i="2"/>
  <c r="AB185" i="2" s="1"/>
  <c r="O203" i="2"/>
  <c r="M411" i="2"/>
  <c r="L1475" i="2"/>
  <c r="L1474" i="2" s="1"/>
  <c r="O1476" i="2"/>
  <c r="O2995" i="2"/>
  <c r="I2994" i="2"/>
  <c r="O2994" i="2" s="1"/>
  <c r="U858" i="2"/>
  <c r="J1293" i="2"/>
  <c r="J1292" i="2" s="1"/>
  <c r="G1794" i="2"/>
  <c r="M1795" i="2"/>
  <c r="AA2102" i="2"/>
  <c r="N331" i="2"/>
  <c r="P609" i="2"/>
  <c r="T609" i="2"/>
  <c r="X609" i="2"/>
  <c r="AA669" i="2"/>
  <c r="L20" i="2"/>
  <c r="S20" i="2"/>
  <c r="W20" i="2"/>
  <c r="M31" i="2"/>
  <c r="P101" i="2"/>
  <c r="P96" i="2" s="1"/>
  <c r="T101" i="2"/>
  <c r="X101" i="2"/>
  <c r="T144" i="2"/>
  <c r="O228" i="2"/>
  <c r="O235" i="2"/>
  <c r="AB235" i="2" s="1"/>
  <c r="R313" i="2"/>
  <c r="R312" i="2" s="1"/>
  <c r="N349" i="2"/>
  <c r="O425" i="2"/>
  <c r="X439" i="2"/>
  <c r="L439" i="2"/>
  <c r="O545" i="2"/>
  <c r="M619" i="2"/>
  <c r="M622" i="2"/>
  <c r="N747" i="2"/>
  <c r="O872" i="2"/>
  <c r="L927" i="2"/>
  <c r="L926" i="2" s="1"/>
  <c r="L925" i="2" s="1"/>
  <c r="L924" i="2" s="1"/>
  <c r="W927" i="2"/>
  <c r="W926" i="2" s="1"/>
  <c r="W925" i="2" s="1"/>
  <c r="W924" i="2" s="1"/>
  <c r="M1035" i="2"/>
  <c r="H1102" i="2"/>
  <c r="K1139" i="2"/>
  <c r="K1138" i="2" s="1"/>
  <c r="O1176" i="2"/>
  <c r="K1261" i="2"/>
  <c r="P1315" i="2"/>
  <c r="P1314" i="2" s="1"/>
  <c r="P1313" i="2" s="1"/>
  <c r="P1312" i="2" s="1"/>
  <c r="T1315" i="2"/>
  <c r="T1314" i="2" s="1"/>
  <c r="T1313" i="2" s="1"/>
  <c r="T1312" i="2" s="1"/>
  <c r="X1315" i="2"/>
  <c r="X1314" i="2" s="1"/>
  <c r="X1313" i="2" s="1"/>
  <c r="X1312" i="2" s="1"/>
  <c r="J1332" i="2"/>
  <c r="J1331" i="2" s="1"/>
  <c r="J1330" i="2" s="1"/>
  <c r="J1329" i="2" s="1"/>
  <c r="M1401" i="2"/>
  <c r="M1497" i="2"/>
  <c r="H1502" i="2"/>
  <c r="N1502" i="2" s="1"/>
  <c r="N1590" i="2"/>
  <c r="I1625" i="2"/>
  <c r="T1647" i="2"/>
  <c r="T1646" i="2" s="1"/>
  <c r="U1701" i="2"/>
  <c r="U1700" i="2" s="1"/>
  <c r="M1705" i="2"/>
  <c r="V1776" i="2"/>
  <c r="V1775" i="2" s="1"/>
  <c r="V1774" i="2" s="1"/>
  <c r="AC1776" i="2"/>
  <c r="AC1775" i="2" s="1"/>
  <c r="AC1774" i="2" s="1"/>
  <c r="Q2029" i="2"/>
  <c r="Q2028" i="2" s="1"/>
  <c r="U2029" i="2"/>
  <c r="U2028" i="2" s="1"/>
  <c r="Y2029" i="2"/>
  <c r="Y2028" i="2" s="1"/>
  <c r="R2089" i="2"/>
  <c r="R2088" i="2" s="1"/>
  <c r="AC2089" i="2"/>
  <c r="AC2088" i="2" s="1"/>
  <c r="M2150" i="2"/>
  <c r="O2167" i="2"/>
  <c r="Q2314" i="2"/>
  <c r="U2314" i="2"/>
  <c r="Y2314" i="2"/>
  <c r="M2412" i="2"/>
  <c r="Q2448" i="2"/>
  <c r="Q2447" i="2" s="1"/>
  <c r="U2448" i="2"/>
  <c r="U2447" i="2" s="1"/>
  <c r="Y2448" i="2"/>
  <c r="Y2447" i="2" s="1"/>
  <c r="Q2476" i="2"/>
  <c r="U2476" i="2"/>
  <c r="Y2476" i="2"/>
  <c r="J2596" i="2"/>
  <c r="J2595" i="2" s="1"/>
  <c r="M2797" i="2"/>
  <c r="N3173" i="2"/>
  <c r="M687" i="2"/>
  <c r="S786" i="2"/>
  <c r="M879" i="2"/>
  <c r="Z879" i="2" s="1"/>
  <c r="N913" i="2"/>
  <c r="O1017" i="2"/>
  <c r="N1043" i="2"/>
  <c r="O1105" i="2"/>
  <c r="X1102" i="2"/>
  <c r="X1101" i="2" s="1"/>
  <c r="X1100" i="2" s="1"/>
  <c r="X1099" i="2" s="1"/>
  <c r="T1139" i="2"/>
  <c r="T1138" i="2" s="1"/>
  <c r="X1139" i="2"/>
  <c r="X1138" i="2" s="1"/>
  <c r="Y1543" i="2"/>
  <c r="Y1542" i="2" s="1"/>
  <c r="M1649" i="2"/>
  <c r="K1647" i="2"/>
  <c r="K1646" i="2" s="1"/>
  <c r="V1647" i="2"/>
  <c r="V1646" i="2" s="1"/>
  <c r="AC1647" i="2"/>
  <c r="AC1646" i="2" s="1"/>
  <c r="N1705" i="2"/>
  <c r="M1726" i="2"/>
  <c r="Z1726" i="2" s="1"/>
  <c r="P1748" i="2"/>
  <c r="P1747" i="2" s="1"/>
  <c r="X1748" i="2"/>
  <c r="X1747" i="2" s="1"/>
  <c r="AC1867" i="2"/>
  <c r="O2104" i="2"/>
  <c r="L2116" i="2"/>
  <c r="L2115" i="2" s="1"/>
  <c r="L2114" i="2" s="1"/>
  <c r="L2113" i="2" s="1"/>
  <c r="O2142" i="2"/>
  <c r="O2374" i="2"/>
  <c r="M2578" i="2"/>
  <c r="L2723" i="2"/>
  <c r="I609" i="2"/>
  <c r="O702" i="2"/>
  <c r="M736" i="2"/>
  <c r="O751" i="2"/>
  <c r="AB751" i="2" s="1"/>
  <c r="G1182" i="2"/>
  <c r="P1182" i="2"/>
  <c r="T1182" i="2"/>
  <c r="X1182" i="2"/>
  <c r="AC1182" i="2"/>
  <c r="J1389" i="2"/>
  <c r="AC1535" i="2"/>
  <c r="AC1534" i="2" s="1"/>
  <c r="AC1533" i="2" s="1"/>
  <c r="AC1532" i="2" s="1"/>
  <c r="P1602" i="2"/>
  <c r="AB2102" i="2"/>
  <c r="Y2186" i="2"/>
  <c r="Y2185" i="2" s="1"/>
  <c r="Y2184" i="2" s="1"/>
  <c r="Y2183" i="2" s="1"/>
  <c r="V2347" i="2"/>
  <c r="M2380" i="2"/>
  <c r="O2386" i="2"/>
  <c r="M2395" i="2"/>
  <c r="O2424" i="2"/>
  <c r="O2426" i="2"/>
  <c r="S2439" i="2"/>
  <c r="W2439" i="2"/>
  <c r="L2460" i="2"/>
  <c r="O2588" i="2"/>
  <c r="O2598" i="2"/>
  <c r="M2604" i="2"/>
  <c r="M2649" i="2"/>
  <c r="Z2649" i="2" s="1"/>
  <c r="V2659" i="2"/>
  <c r="AC2659" i="2"/>
  <c r="S2796" i="2"/>
  <c r="S2795" i="2" s="1"/>
  <c r="S2794" i="2" s="1"/>
  <c r="W2796" i="2"/>
  <c r="W2795" i="2" s="1"/>
  <c r="W2794" i="2" s="1"/>
  <c r="M2799" i="2"/>
  <c r="Z2799" i="2" s="1"/>
  <c r="T2796" i="2"/>
  <c r="T2795" i="2" s="1"/>
  <c r="T2794" i="2" s="1"/>
  <c r="M2866" i="2"/>
  <c r="M2939" i="2"/>
  <c r="O2980" i="2"/>
  <c r="AB2980" i="2" s="1"/>
  <c r="N3041" i="2"/>
  <c r="O3056" i="2"/>
  <c r="X3104" i="2"/>
  <c r="M3128" i="2"/>
  <c r="G3145" i="2"/>
  <c r="I3201" i="2"/>
  <c r="T3201" i="2"/>
  <c r="O3272" i="2"/>
  <c r="T3269" i="2"/>
  <c r="P3278" i="2"/>
  <c r="P3277" i="2" s="1"/>
  <c r="M3326" i="2"/>
  <c r="U3374" i="2"/>
  <c r="O2730" i="2"/>
  <c r="AB2730" i="2" s="1"/>
  <c r="N2732" i="2"/>
  <c r="Q2796" i="2"/>
  <c r="Q2795" i="2" s="1"/>
  <c r="Q2794" i="2" s="1"/>
  <c r="N2889" i="2"/>
  <c r="N2949" i="2"/>
  <c r="N2951" i="2"/>
  <c r="M2990" i="2"/>
  <c r="M2992" i="2"/>
  <c r="O3013" i="2"/>
  <c r="M3087" i="2"/>
  <c r="N3136" i="2"/>
  <c r="N3158" i="2"/>
  <c r="N3160" i="2"/>
  <c r="N3239" i="2"/>
  <c r="N3242" i="2"/>
  <c r="AA3242" i="2" s="1"/>
  <c r="O3307" i="2"/>
  <c r="O3310" i="2"/>
  <c r="O3323" i="2"/>
  <c r="N3326" i="2"/>
  <c r="O3395" i="2"/>
  <c r="M2762" i="2"/>
  <c r="L2796" i="2"/>
  <c r="L2795" i="2" s="1"/>
  <c r="L2794" i="2" s="1"/>
  <c r="V2796" i="2"/>
  <c r="V2795" i="2" s="1"/>
  <c r="V2794" i="2" s="1"/>
  <c r="O2799" i="2"/>
  <c r="G2906" i="2"/>
  <c r="M2911" i="2"/>
  <c r="M3167" i="2"/>
  <c r="L3278" i="2"/>
  <c r="L3277" i="2" s="1"/>
  <c r="S3278" i="2"/>
  <c r="S3277" i="2" s="1"/>
  <c r="W3278" i="2"/>
  <c r="W3277" i="2" s="1"/>
  <c r="L3381" i="2"/>
  <c r="L3380" i="2" s="1"/>
  <c r="L3379" i="2" s="1"/>
  <c r="S3381" i="2"/>
  <c r="S3380" i="2" s="1"/>
  <c r="S3379" i="2" s="1"/>
  <c r="R3381" i="2"/>
  <c r="R3380" i="2" s="1"/>
  <c r="R3379" i="2" s="1"/>
  <c r="V3381" i="2"/>
  <c r="V3380" i="2" s="1"/>
  <c r="V3379" i="2" s="1"/>
  <c r="O54" i="2"/>
  <c r="AB74" i="2"/>
  <c r="O173" i="2"/>
  <c r="K208" i="2"/>
  <c r="K207" i="2" s="1"/>
  <c r="K206" i="2" s="1"/>
  <c r="Y223" i="2"/>
  <c r="Y222" i="2" s="1"/>
  <c r="Y221" i="2" s="1"/>
  <c r="L233" i="2"/>
  <c r="L232" i="2" s="1"/>
  <c r="L231" i="2" s="1"/>
  <c r="AA349" i="2"/>
  <c r="K358" i="2"/>
  <c r="K357" i="2" s="1"/>
  <c r="AB702" i="2"/>
  <c r="N736" i="2"/>
  <c r="I744" i="2"/>
  <c r="I743" i="2" s="1"/>
  <c r="P744" i="2"/>
  <c r="P743" i="2" s="1"/>
  <c r="T744" i="2"/>
  <c r="T743" i="2" s="1"/>
  <c r="X744" i="2"/>
  <c r="X743" i="2" s="1"/>
  <c r="M762" i="2"/>
  <c r="Z762" i="2" s="1"/>
  <c r="U279" i="2"/>
  <c r="O416" i="2"/>
  <c r="AB416" i="2" s="1"/>
  <c r="AB425" i="2"/>
  <c r="L468" i="2"/>
  <c r="L467" i="2" s="1"/>
  <c r="L466" i="2" s="1"/>
  <c r="M480" i="2"/>
  <c r="O489" i="2"/>
  <c r="AB489" i="2" s="1"/>
  <c r="M522" i="2"/>
  <c r="M525" i="2"/>
  <c r="R565" i="2"/>
  <c r="R564" i="2" s="1"/>
  <c r="V565" i="2"/>
  <c r="V564" i="2" s="1"/>
  <c r="M568" i="2"/>
  <c r="Z568" i="2" s="1"/>
  <c r="Z622" i="2"/>
  <c r="W887" i="2"/>
  <c r="W886" i="2" s="1"/>
  <c r="Y20" i="2"/>
  <c r="M103" i="2"/>
  <c r="N139" i="2"/>
  <c r="N188" i="2"/>
  <c r="O213" i="2"/>
  <c r="N250" i="2"/>
  <c r="W449" i="2"/>
  <c r="W448" i="2" s="1"/>
  <c r="W447" i="2" s="1"/>
  <c r="W446" i="2" s="1"/>
  <c r="U744" i="2"/>
  <c r="U743" i="2" s="1"/>
  <c r="Y744" i="2"/>
  <c r="Y743" i="2" s="1"/>
  <c r="O822" i="2"/>
  <c r="O884" i="2"/>
  <c r="J887" i="2"/>
  <c r="J886" i="2" s="1"/>
  <c r="Z968" i="2"/>
  <c r="G48" i="2"/>
  <c r="M48" i="2" s="1"/>
  <c r="K101" i="2"/>
  <c r="V101" i="2"/>
  <c r="N31" i="2"/>
  <c r="AA31" i="2" s="1"/>
  <c r="I47" i="2"/>
  <c r="O105" i="2"/>
  <c r="J116" i="2"/>
  <c r="O135" i="2"/>
  <c r="AB135" i="2" s="1"/>
  <c r="AC156" i="2"/>
  <c r="AC155" i="2" s="1"/>
  <c r="AC154" i="2" s="1"/>
  <c r="AC153" i="2" s="1"/>
  <c r="AC152" i="2" s="1"/>
  <c r="AC151" i="2" s="1"/>
  <c r="M156" i="2"/>
  <c r="M155" i="2" s="1"/>
  <c r="M154" i="2" s="1"/>
  <c r="M186" i="2"/>
  <c r="K184" i="2"/>
  <c r="K183" i="2" s="1"/>
  <c r="R184" i="2"/>
  <c r="R183" i="2" s="1"/>
  <c r="G196" i="2"/>
  <c r="M203" i="2"/>
  <c r="J212" i="2"/>
  <c r="T223" i="2"/>
  <c r="T222" i="2" s="1"/>
  <c r="T221" i="2" s="1"/>
  <c r="N291" i="2"/>
  <c r="O480" i="2"/>
  <c r="M544" i="2"/>
  <c r="N568" i="2"/>
  <c r="O612" i="2"/>
  <c r="O622" i="2"/>
  <c r="AB622" i="2" s="1"/>
  <c r="I716" i="2"/>
  <c r="N772" i="2"/>
  <c r="AA772" i="2" s="1"/>
  <c r="P786" i="2"/>
  <c r="T786" i="2"/>
  <c r="X786" i="2"/>
  <c r="N795" i="2"/>
  <c r="P812" i="2"/>
  <c r="O817" i="2"/>
  <c r="I883" i="2"/>
  <c r="O883" i="2" s="1"/>
  <c r="AB1053" i="2"/>
  <c r="M1053" i="2"/>
  <c r="Z1053" i="2" s="1"/>
  <c r="U1220" i="2"/>
  <c r="H1565" i="2"/>
  <c r="H1564" i="2" s="1"/>
  <c r="S1565" i="2"/>
  <c r="S1564" i="2" s="1"/>
  <c r="S1563" i="2" s="1"/>
  <c r="S1557" i="2" s="1"/>
  <c r="S1556" i="2" s="1"/>
  <c r="W1565" i="2"/>
  <c r="W1564" i="2" s="1"/>
  <c r="W1563" i="2" s="1"/>
  <c r="N1568" i="2"/>
  <c r="K1602" i="2"/>
  <c r="K1598" i="2" s="1"/>
  <c r="R1602" i="2"/>
  <c r="V1602" i="2"/>
  <c r="AC1602" i="2"/>
  <c r="X1602" i="2"/>
  <c r="P1657" i="2"/>
  <c r="P1656" i="2" s="1"/>
  <c r="N1680" i="2"/>
  <c r="S1702" i="2"/>
  <c r="S1701" i="2" s="1"/>
  <c r="S1700" i="2" s="1"/>
  <c r="J1740" i="2"/>
  <c r="J1739" i="2" s="1"/>
  <c r="J1738" i="2" s="1"/>
  <c r="J1737" i="2" s="1"/>
  <c r="L1740" i="2"/>
  <c r="L1739" i="2" s="1"/>
  <c r="L1738" i="2" s="1"/>
  <c r="L1737" i="2" s="1"/>
  <c r="H1909" i="2"/>
  <c r="H1908" i="2" s="1"/>
  <c r="L1909" i="2"/>
  <c r="L1908" i="2" s="1"/>
  <c r="L1907" i="2" s="1"/>
  <c r="L1906" i="2" s="1"/>
  <c r="K1926" i="2"/>
  <c r="K1925" i="2" s="1"/>
  <c r="K1924" i="2" s="1"/>
  <c r="K1923" i="2" s="1"/>
  <c r="R1926" i="2"/>
  <c r="R1925" i="2" s="1"/>
  <c r="R1924" i="2" s="1"/>
  <c r="R1923" i="2" s="1"/>
  <c r="M1955" i="2"/>
  <c r="O2120" i="2"/>
  <c r="O2380" i="2"/>
  <c r="U887" i="2"/>
  <c r="U886" i="2" s="1"/>
  <c r="M915" i="2"/>
  <c r="O968" i="2"/>
  <c r="AB968" i="2" s="1"/>
  <c r="G1102" i="2"/>
  <c r="K1102" i="2"/>
  <c r="K1101" i="2" s="1"/>
  <c r="K1100" i="2" s="1"/>
  <c r="K1099" i="2" s="1"/>
  <c r="M1105" i="2"/>
  <c r="Z1105" i="2" s="1"/>
  <c r="L1139" i="2"/>
  <c r="L1138" i="2" s="1"/>
  <c r="N1166" i="2"/>
  <c r="I1175" i="2"/>
  <c r="N1205" i="2"/>
  <c r="O1279" i="2"/>
  <c r="P1276" i="2"/>
  <c r="P1275" i="2" s="1"/>
  <c r="P1274" i="2" s="1"/>
  <c r="P1273" i="2" s="1"/>
  <c r="T1276" i="2"/>
  <c r="T1275" i="2" s="1"/>
  <c r="T1274" i="2" s="1"/>
  <c r="T1273" i="2" s="1"/>
  <c r="X1276" i="2"/>
  <c r="X1275" i="2" s="1"/>
  <c r="X1274" i="2" s="1"/>
  <c r="X1273" i="2" s="1"/>
  <c r="S1374" i="2"/>
  <c r="S1373" i="2" s="1"/>
  <c r="V1393" i="2"/>
  <c r="O1398" i="2"/>
  <c r="Y1463" i="2"/>
  <c r="J1657" i="2"/>
  <c r="J1656" i="2" s="1"/>
  <c r="T1760" i="2"/>
  <c r="T1759" i="2" s="1"/>
  <c r="N2518" i="2"/>
  <c r="H2517" i="2"/>
  <c r="L1197" i="2"/>
  <c r="S1494" i="2"/>
  <c r="T1575" i="2"/>
  <c r="T1574" i="2" s="1"/>
  <c r="T1573" i="2" s="1"/>
  <c r="N1893" i="2"/>
  <c r="AA1893" i="2" s="1"/>
  <c r="S1891" i="2"/>
  <c r="S1890" i="2" s="1"/>
  <c r="W1891" i="2"/>
  <c r="W1890" i="2" s="1"/>
  <c r="N1953" i="2"/>
  <c r="N1955" i="2"/>
  <c r="O1982" i="2"/>
  <c r="AB1982" i="2" s="1"/>
  <c r="N2016" i="2"/>
  <c r="O2082" i="2"/>
  <c r="M2383" i="2"/>
  <c r="W2581" i="2"/>
  <c r="W2580" i="2" s="1"/>
  <c r="O770" i="2"/>
  <c r="AB770" i="2" s="1"/>
  <c r="P769" i="2"/>
  <c r="T769" i="2"/>
  <c r="X769" i="2"/>
  <c r="O772" i="2"/>
  <c r="AB772" i="2" s="1"/>
  <c r="L786" i="2"/>
  <c r="W786" i="2"/>
  <c r="K786" i="2"/>
  <c r="R801" i="2"/>
  <c r="V801" i="2"/>
  <c r="AC801" i="2"/>
  <c r="J801" i="2"/>
  <c r="Q801" i="2"/>
  <c r="O806" i="2"/>
  <c r="AB806" i="2" s="1"/>
  <c r="R819" i="2"/>
  <c r="M838" i="2"/>
  <c r="M894" i="2"/>
  <c r="O1084" i="2"/>
  <c r="J1182" i="2"/>
  <c r="Q1182" i="2"/>
  <c r="U1182" i="2"/>
  <c r="Y1182" i="2"/>
  <c r="O1187" i="2"/>
  <c r="O1200" i="2"/>
  <c r="M1210" i="2"/>
  <c r="Q1261" i="2"/>
  <c r="L1276" i="2"/>
  <c r="L1275" i="2" s="1"/>
  <c r="L1274" i="2" s="1"/>
  <c r="L1273" i="2" s="1"/>
  <c r="S1293" i="2"/>
  <c r="S1292" i="2" s="1"/>
  <c r="R1315" i="2"/>
  <c r="R1314" i="2" s="1"/>
  <c r="R1313" i="2" s="1"/>
  <c r="R1312" i="2" s="1"/>
  <c r="V1315" i="2"/>
  <c r="V1314" i="2" s="1"/>
  <c r="V1313" i="2" s="1"/>
  <c r="V1312" i="2" s="1"/>
  <c r="O1360" i="2"/>
  <c r="R1518" i="2"/>
  <c r="R1517" i="2" s="1"/>
  <c r="R1516" i="2" s="1"/>
  <c r="R1515" i="2" s="1"/>
  <c r="V1518" i="2"/>
  <c r="V1517" i="2" s="1"/>
  <c r="V1516" i="2" s="1"/>
  <c r="V1515" i="2" s="1"/>
  <c r="AC1518" i="2"/>
  <c r="AC1517" i="2" s="1"/>
  <c r="AC1516" i="2" s="1"/>
  <c r="AC1515" i="2" s="1"/>
  <c r="K1565" i="2"/>
  <c r="L1640" i="2"/>
  <c r="R1647" i="2"/>
  <c r="R1646" i="2" s="1"/>
  <c r="X1776" i="2"/>
  <c r="X1775" i="2" s="1"/>
  <c r="X1774" i="2" s="1"/>
  <c r="M1839" i="2"/>
  <c r="N1841" i="2"/>
  <c r="R1909" i="2"/>
  <c r="R1908" i="2" s="1"/>
  <c r="R1907" i="2" s="1"/>
  <c r="R1906" i="2" s="1"/>
  <c r="N1912" i="2"/>
  <c r="AA1912" i="2" s="1"/>
  <c r="M1914" i="2"/>
  <c r="M1967" i="2"/>
  <c r="Z1967" i="2" s="1"/>
  <c r="L1979" i="2"/>
  <c r="O1999" i="2"/>
  <c r="M2189" i="2"/>
  <c r="W2194" i="2"/>
  <c r="W2193" i="2" s="1"/>
  <c r="V2211" i="2"/>
  <c r="J2211" i="2"/>
  <c r="G2241" i="2"/>
  <c r="G2251" i="2"/>
  <c r="N2272" i="2"/>
  <c r="H2271" i="2"/>
  <c r="O2352" i="2"/>
  <c r="O2392" i="2"/>
  <c r="R2421" i="2"/>
  <c r="R2420" i="2" s="1"/>
  <c r="V2421" i="2"/>
  <c r="V2420" i="2" s="1"/>
  <c r="AC2421" i="2"/>
  <c r="AC2420" i="2" s="1"/>
  <c r="N2440" i="2"/>
  <c r="N2528" i="2"/>
  <c r="AA2528" i="2" s="1"/>
  <c r="H2527" i="2"/>
  <c r="H2549" i="2"/>
  <c r="M2601" i="2"/>
  <c r="G2600" i="2"/>
  <c r="M2600" i="2" s="1"/>
  <c r="AB2453" i="2"/>
  <c r="M2540" i="2"/>
  <c r="N2578" i="2"/>
  <c r="AA2578" i="2" s="1"/>
  <c r="O2607" i="2"/>
  <c r="M2619" i="2"/>
  <c r="Z2619" i="2" s="1"/>
  <c r="K3037" i="2"/>
  <c r="N3037" i="2" s="1"/>
  <c r="AA3037" i="2" s="1"/>
  <c r="N3038" i="2"/>
  <c r="AA3038" i="2" s="1"/>
  <c r="M3112" i="2"/>
  <c r="G3111" i="2"/>
  <c r="G3110" i="2" s="1"/>
  <c r="Q2099" i="2"/>
  <c r="Q2098" i="2" s="1"/>
  <c r="Q2097" i="2" s="1"/>
  <c r="Q2096" i="2" s="1"/>
  <c r="U2099" i="2"/>
  <c r="U2098" i="2" s="1"/>
  <c r="U2097" i="2" s="1"/>
  <c r="U2096" i="2" s="1"/>
  <c r="Y2099" i="2"/>
  <c r="Y2098" i="2" s="1"/>
  <c r="Y2097" i="2" s="1"/>
  <c r="Y2096" i="2" s="1"/>
  <c r="N2155" i="2"/>
  <c r="S2165" i="2"/>
  <c r="W2165" i="2"/>
  <c r="Q2186" i="2"/>
  <c r="Q2185" i="2" s="1"/>
  <c r="Q2184" i="2" s="1"/>
  <c r="Q2183" i="2" s="1"/>
  <c r="P2186" i="2"/>
  <c r="P2185" i="2" s="1"/>
  <c r="P2184" i="2" s="1"/>
  <c r="P2183" i="2" s="1"/>
  <c r="T2186" i="2"/>
  <c r="T2185" i="2" s="1"/>
  <c r="T2184" i="2" s="1"/>
  <c r="T2183" i="2" s="1"/>
  <c r="X2186" i="2"/>
  <c r="X2185" i="2" s="1"/>
  <c r="X2184" i="2" s="1"/>
  <c r="X2183" i="2" s="1"/>
  <c r="K2194" i="2"/>
  <c r="K2193" i="2" s="1"/>
  <c r="K2192" i="2" s="1"/>
  <c r="R2194" i="2"/>
  <c r="R2193" i="2" s="1"/>
  <c r="V2194" i="2"/>
  <c r="V2193" i="2" s="1"/>
  <c r="AC2194" i="2"/>
  <c r="AC2193" i="2" s="1"/>
  <c r="M2260" i="2"/>
  <c r="M2262" i="2"/>
  <c r="R2267" i="2"/>
  <c r="R2266" i="2" s="1"/>
  <c r="R2265" i="2" s="1"/>
  <c r="R2264" i="2" s="1"/>
  <c r="V2267" i="2"/>
  <c r="V2266" i="2" s="1"/>
  <c r="V2265" i="2" s="1"/>
  <c r="V2264" i="2" s="1"/>
  <c r="AC2267" i="2"/>
  <c r="AC2266" i="2" s="1"/>
  <c r="AC2265" i="2" s="1"/>
  <c r="AC2264" i="2" s="1"/>
  <c r="P2275" i="2"/>
  <c r="P2274" i="2" s="1"/>
  <c r="T2275" i="2"/>
  <c r="T2274" i="2" s="1"/>
  <c r="X2275" i="2"/>
  <c r="X2274" i="2" s="1"/>
  <c r="L2347" i="2"/>
  <c r="L2346" i="2" s="1"/>
  <c r="Y2347" i="2"/>
  <c r="N2432" i="2"/>
  <c r="AA2432" i="2" s="1"/>
  <c r="N2434" i="2"/>
  <c r="AA2434" i="2" s="1"/>
  <c r="P2439" i="2"/>
  <c r="O2477" i="2"/>
  <c r="O2486" i="2"/>
  <c r="N2515" i="2"/>
  <c r="AA2515" i="2" s="1"/>
  <c r="N2525" i="2"/>
  <c r="AA2525" i="2" s="1"/>
  <c r="L2523" i="2"/>
  <c r="L2522" i="2" s="1"/>
  <c r="S2523" i="2"/>
  <c r="S2522" i="2" s="1"/>
  <c r="W2523" i="2"/>
  <c r="W2522" i="2" s="1"/>
  <c r="L2535" i="2"/>
  <c r="K3070" i="2"/>
  <c r="K3069" i="2" s="1"/>
  <c r="N3071" i="2"/>
  <c r="AA3071" i="2" s="1"/>
  <c r="O3262" i="2"/>
  <c r="P2328" i="2"/>
  <c r="T2328" i="2"/>
  <c r="X2328" i="2"/>
  <c r="O2389" i="2"/>
  <c r="K2411" i="2"/>
  <c r="Z2604" i="2"/>
  <c r="O2664" i="2"/>
  <c r="R2680" i="2"/>
  <c r="R2679" i="2" s="1"/>
  <c r="V2680" i="2"/>
  <c r="V2679" i="2" s="1"/>
  <c r="M2703" i="2"/>
  <c r="M2841" i="2"/>
  <c r="S3036" i="2"/>
  <c r="W3036" i="2"/>
  <c r="P3049" i="2"/>
  <c r="AC3062" i="2"/>
  <c r="W3104" i="2"/>
  <c r="Q3339" i="2"/>
  <c r="J3374" i="2"/>
  <c r="J3367" i="2" s="1"/>
  <c r="J3366" i="2" s="1"/>
  <c r="P3385" i="2"/>
  <c r="T3385" i="2"/>
  <c r="X3385" i="2"/>
  <c r="P3419" i="2"/>
  <c r="P3412" i="2" s="1"/>
  <c r="P3411" i="2" s="1"/>
  <c r="P3410" i="2" s="1"/>
  <c r="T3419" i="2"/>
  <c r="T3412" i="2" s="1"/>
  <c r="T3411" i="2" s="1"/>
  <c r="T3410" i="2" s="1"/>
  <c r="X3419" i="2"/>
  <c r="M2964" i="2"/>
  <c r="N2982" i="2"/>
  <c r="AC3145" i="2"/>
  <c r="V3182" i="2"/>
  <c r="O3227" i="2"/>
  <c r="AB3227" i="2" s="1"/>
  <c r="K3320" i="2"/>
  <c r="G3374" i="2"/>
  <c r="G3367" i="2" s="1"/>
  <c r="G3366" i="2" s="1"/>
  <c r="K3374" i="2"/>
  <c r="K3367" i="2" s="1"/>
  <c r="K3366" i="2" s="1"/>
  <c r="S3414" i="2"/>
  <c r="S3413" i="2" s="1"/>
  <c r="H2654" i="2"/>
  <c r="L2654" i="2"/>
  <c r="N2705" i="2"/>
  <c r="M2724" i="2"/>
  <c r="N2724" i="2"/>
  <c r="M2726" i="2"/>
  <c r="T2739" i="2"/>
  <c r="T2738" i="2" s="1"/>
  <c r="T2737" i="2" s="1"/>
  <c r="T2736" i="2" s="1"/>
  <c r="M2755" i="2"/>
  <c r="X2787" i="2"/>
  <c r="G2865" i="2"/>
  <c r="R2873" i="2"/>
  <c r="R2872" i="2" s="1"/>
  <c r="O2880" i="2"/>
  <c r="N2940" i="2"/>
  <c r="N2969" i="2"/>
  <c r="AA2969" i="2" s="1"/>
  <c r="O2969" i="2"/>
  <c r="AB2969" i="2" s="1"/>
  <c r="S3005" i="2"/>
  <c r="S3004" i="2" s="1"/>
  <c r="W3005" i="2"/>
  <c r="W3004" i="2" s="1"/>
  <c r="Q3021" i="2"/>
  <c r="H3040" i="2"/>
  <c r="N3040" i="2" s="1"/>
  <c r="O3118" i="2"/>
  <c r="AB3118" i="2" s="1"/>
  <c r="O3120" i="2"/>
  <c r="P3126" i="2"/>
  <c r="P3125" i="2" s="1"/>
  <c r="P3124" i="2" s="1"/>
  <c r="T3126" i="2"/>
  <c r="T3125" i="2" s="1"/>
  <c r="T3124" i="2" s="1"/>
  <c r="X3126" i="2"/>
  <c r="X3125" i="2" s="1"/>
  <c r="X3124" i="2" s="1"/>
  <c r="M3151" i="2"/>
  <c r="J3154" i="2"/>
  <c r="M3179" i="2"/>
  <c r="G3201" i="2"/>
  <c r="K3201" i="2"/>
  <c r="AC3201" i="2"/>
  <c r="M3204" i="2"/>
  <c r="L3258" i="2"/>
  <c r="L3269" i="2"/>
  <c r="R3352" i="2"/>
  <c r="R3351" i="2" s="1"/>
  <c r="R3350" i="2" s="1"/>
  <c r="R3349" i="2" s="1"/>
  <c r="M210" i="2"/>
  <c r="J209" i="2"/>
  <c r="N22" i="2"/>
  <c r="AA22" i="2" s="1"/>
  <c r="H21" i="2"/>
  <c r="Z49" i="2"/>
  <c r="AB54" i="2"/>
  <c r="K73" i="2"/>
  <c r="K69" i="2" s="1"/>
  <c r="K68" i="2" s="1"/>
  <c r="K67" i="2" s="1"/>
  <c r="M105" i="2"/>
  <c r="L116" i="2"/>
  <c r="M136" i="2"/>
  <c r="G135" i="2"/>
  <c r="Y144" i="2"/>
  <c r="P168" i="2"/>
  <c r="P167" i="2" s="1"/>
  <c r="P166" i="2" s="1"/>
  <c r="P165" i="2" s="1"/>
  <c r="P164" i="2" s="1"/>
  <c r="T168" i="2"/>
  <c r="T167" i="2" s="1"/>
  <c r="T166" i="2" s="1"/>
  <c r="T165" i="2" s="1"/>
  <c r="T164" i="2" s="1"/>
  <c r="X168" i="2"/>
  <c r="X167" i="2" s="1"/>
  <c r="X166" i="2" s="1"/>
  <c r="X165" i="2" s="1"/>
  <c r="X164" i="2" s="1"/>
  <c r="AA173" i="2"/>
  <c r="AB173" i="2"/>
  <c r="H224" i="2"/>
  <c r="N224" i="2" s="1"/>
  <c r="AA224" i="2" s="1"/>
  <c r="N225" i="2"/>
  <c r="AA225" i="2" s="1"/>
  <c r="Z103" i="2"/>
  <c r="AA210" i="2"/>
  <c r="M71" i="2"/>
  <c r="Z71" i="2" s="1"/>
  <c r="K96" i="2"/>
  <c r="Z186" i="2"/>
  <c r="O138" i="2"/>
  <c r="AB138" i="2" s="1"/>
  <c r="AA250" i="2"/>
  <c r="Z344" i="2"/>
  <c r="H395" i="2"/>
  <c r="W395" i="2"/>
  <c r="W394" i="2" s="1"/>
  <c r="Z610" i="2"/>
  <c r="J638" i="2"/>
  <c r="Z747" i="2"/>
  <c r="AC858" i="2"/>
  <c r="J1058" i="2"/>
  <c r="J1057" i="2" s="1"/>
  <c r="J1056" i="2" s="1"/>
  <c r="J1055" i="2" s="1"/>
  <c r="M1059" i="2"/>
  <c r="G2226" i="2"/>
  <c r="M2227" i="2"/>
  <c r="Z2227" i="2" s="1"/>
  <c r="L246" i="2"/>
  <c r="AA331" i="2"/>
  <c r="AA362" i="2"/>
  <c r="L395" i="2"/>
  <c r="L394" i="2" s="1"/>
  <c r="L393" i="2" s="1"/>
  <c r="S395" i="2"/>
  <c r="S394" i="2" s="1"/>
  <c r="S393" i="2" s="1"/>
  <c r="O33" i="2"/>
  <c r="O35" i="2"/>
  <c r="M74" i="2"/>
  <c r="Z74" i="2" s="1"/>
  <c r="M82" i="2"/>
  <c r="M84" i="2"/>
  <c r="M90" i="2"/>
  <c r="K87" i="2"/>
  <c r="R87" i="2"/>
  <c r="L101" i="2"/>
  <c r="S101" i="2"/>
  <c r="O119" i="2"/>
  <c r="AB119" i="2" s="1"/>
  <c r="O121" i="2"/>
  <c r="M127" i="2"/>
  <c r="O131" i="2"/>
  <c r="AB131" i="2" s="1"/>
  <c r="V144" i="2"/>
  <c r="AC144" i="2"/>
  <c r="O149" i="2"/>
  <c r="N169" i="2"/>
  <c r="M178" i="2"/>
  <c r="Z178" i="2" s="1"/>
  <c r="O191" i="2"/>
  <c r="P212" i="2"/>
  <c r="M237" i="2"/>
  <c r="Q237" i="2"/>
  <c r="Q233" i="2" s="1"/>
  <c r="Q232" i="2" s="1"/>
  <c r="Q231" i="2" s="1"/>
  <c r="U237" i="2"/>
  <c r="Y237" i="2"/>
  <c r="Y233" i="2" s="1"/>
  <c r="Y232" i="2" s="1"/>
  <c r="Y231" i="2" s="1"/>
  <c r="P237" i="2"/>
  <c r="X237" i="2"/>
  <c r="X233" i="2" s="1"/>
  <c r="X232" i="2" s="1"/>
  <c r="X231" i="2" s="1"/>
  <c r="O243" i="2"/>
  <c r="O250" i="2"/>
  <c r="AB250" i="2" s="1"/>
  <c r="V296" i="2"/>
  <c r="V295" i="2" s="1"/>
  <c r="AC296" i="2"/>
  <c r="AC295" i="2" s="1"/>
  <c r="S296" i="2"/>
  <c r="S295" i="2" s="1"/>
  <c r="S294" i="2" s="1"/>
  <c r="S293" i="2" s="1"/>
  <c r="N320" i="2"/>
  <c r="R367" i="2"/>
  <c r="V367" i="2"/>
  <c r="AC367" i="2"/>
  <c r="R395" i="2"/>
  <c r="R394" i="2" s="1"/>
  <c r="V395" i="2"/>
  <c r="V394" i="2" s="1"/>
  <c r="T439" i="2"/>
  <c r="T435" i="2" s="1"/>
  <c r="T434" i="2" s="1"/>
  <c r="T433" i="2" s="1"/>
  <c r="O444" i="2"/>
  <c r="O462" i="2"/>
  <c r="M516" i="2"/>
  <c r="N519" i="2"/>
  <c r="O548" i="2"/>
  <c r="N553" i="2"/>
  <c r="AA553" i="2" s="1"/>
  <c r="I565" i="2"/>
  <c r="M625" i="2"/>
  <c r="N643" i="2"/>
  <c r="AA643" i="2" s="1"/>
  <c r="AB669" i="2"/>
  <c r="M683" i="2"/>
  <c r="O695" i="2"/>
  <c r="AB695" i="2" s="1"/>
  <c r="Q759" i="2"/>
  <c r="Q758" i="2" s="1"/>
  <c r="Q757" i="2" s="1"/>
  <c r="V833" i="2"/>
  <c r="V832" i="2" s="1"/>
  <c r="J840" i="2"/>
  <c r="M841" i="2"/>
  <c r="Z841" i="2" s="1"/>
  <c r="AB884" i="2"/>
  <c r="N884" i="2"/>
  <c r="AA884" i="2" s="1"/>
  <c r="H894" i="2"/>
  <c r="N894" i="2" s="1"/>
  <c r="N895" i="2"/>
  <c r="AA895" i="2" s="1"/>
  <c r="N862" i="2"/>
  <c r="H861" i="2"/>
  <c r="N892" i="2"/>
  <c r="AA892" i="2" s="1"/>
  <c r="H891" i="2"/>
  <c r="S953" i="2"/>
  <c r="S952" i="2" s="1"/>
  <c r="S951" i="2" s="1"/>
  <c r="W953" i="2"/>
  <c r="W952" i="2" s="1"/>
  <c r="W951" i="2" s="1"/>
  <c r="G977" i="2"/>
  <c r="M978" i="2"/>
  <c r="O1536" i="2"/>
  <c r="I1535" i="2"/>
  <c r="I424" i="2"/>
  <c r="I423" i="2" s="1"/>
  <c r="X435" i="2"/>
  <c r="X434" i="2" s="1"/>
  <c r="X433" i="2" s="1"/>
  <c r="M33" i="2"/>
  <c r="AC30" i="2"/>
  <c r="U47" i="2"/>
  <c r="U46" i="2" s="1"/>
  <c r="N78" i="2"/>
  <c r="AA78" i="2" s="1"/>
  <c r="J101" i="2"/>
  <c r="I112" i="2"/>
  <c r="I111" i="2" s="1"/>
  <c r="N119" i="2"/>
  <c r="AA119" i="2" s="1"/>
  <c r="M121" i="2"/>
  <c r="Z121" i="2" s="1"/>
  <c r="N121" i="2"/>
  <c r="AA121" i="2" s="1"/>
  <c r="Q168" i="2"/>
  <c r="U168" i="2"/>
  <c r="U167" i="2" s="1"/>
  <c r="U166" i="2" s="1"/>
  <c r="U165" i="2" s="1"/>
  <c r="U164" i="2" s="1"/>
  <c r="Y168" i="2"/>
  <c r="M192" i="2"/>
  <c r="N201" i="2"/>
  <c r="O201" i="2"/>
  <c r="AB201" i="2" s="1"/>
  <c r="W196" i="2"/>
  <c r="W195" i="2" s="1"/>
  <c r="W194" i="2" s="1"/>
  <c r="M217" i="2"/>
  <c r="K223" i="2"/>
  <c r="K222" i="2" s="1"/>
  <c r="K221" i="2" s="1"/>
  <c r="W237" i="2"/>
  <c r="W233" i="2" s="1"/>
  <c r="W232" i="2" s="1"/>
  <c r="W231" i="2" s="1"/>
  <c r="N280" i="2"/>
  <c r="O341" i="2"/>
  <c r="AB341" i="2" s="1"/>
  <c r="I359" i="2"/>
  <c r="I358" i="2" s="1"/>
  <c r="I357" i="2" s="1"/>
  <c r="J358" i="2"/>
  <c r="J357" i="2" s="1"/>
  <c r="P383" i="2"/>
  <c r="T383" i="2"/>
  <c r="X383" i="2"/>
  <c r="N444" i="2"/>
  <c r="AA444" i="2" s="1"/>
  <c r="M528" i="2"/>
  <c r="N531" i="2"/>
  <c r="M549" i="2"/>
  <c r="N562" i="2"/>
  <c r="H759" i="2"/>
  <c r="L759" i="2"/>
  <c r="L758" i="2" s="1"/>
  <c r="L757" i="2" s="1"/>
  <c r="O809" i="2"/>
  <c r="M973" i="2"/>
  <c r="Z973" i="2" s="1"/>
  <c r="M1069" i="2"/>
  <c r="G1068" i="2"/>
  <c r="G1223" i="2"/>
  <c r="M1224" i="2"/>
  <c r="Z1224" i="2" s="1"/>
  <c r="V1786" i="2"/>
  <c r="N622" i="2"/>
  <c r="AA622" i="2" s="1"/>
  <c r="O643" i="2"/>
  <c r="Q652" i="2"/>
  <c r="Q651" i="2" s="1"/>
  <c r="Y652" i="2"/>
  <c r="Y651" i="2" s="1"/>
  <c r="O658" i="2"/>
  <c r="AB658" i="2" s="1"/>
  <c r="O664" i="2"/>
  <c r="AB664" i="2" s="1"/>
  <c r="H666" i="2"/>
  <c r="L666" i="2"/>
  <c r="M671" i="2"/>
  <c r="Z671" i="2" s="1"/>
  <c r="M691" i="2"/>
  <c r="AC716" i="2"/>
  <c r="Y716" i="2"/>
  <c r="Q744" i="2"/>
  <c r="Q743" i="2" s="1"/>
  <c r="R759" i="2"/>
  <c r="R758" i="2" s="1"/>
  <c r="R757" i="2" s="1"/>
  <c r="V759" i="2"/>
  <c r="V758" i="2" s="1"/>
  <c r="V757" i="2" s="1"/>
  <c r="AC759" i="2"/>
  <c r="AC758" i="2" s="1"/>
  <c r="AC757" i="2" s="1"/>
  <c r="X759" i="2"/>
  <c r="X758" i="2" s="1"/>
  <c r="X757" i="2" s="1"/>
  <c r="N774" i="2"/>
  <c r="M810" i="2"/>
  <c r="T887" i="2"/>
  <c r="T886" i="2" s="1"/>
  <c r="R887" i="2"/>
  <c r="R886" i="2" s="1"/>
  <c r="V887" i="2"/>
  <c r="V886" i="2" s="1"/>
  <c r="H963" i="2"/>
  <c r="N977" i="2"/>
  <c r="P980" i="2"/>
  <c r="X980" i="2"/>
  <c r="G1042" i="2"/>
  <c r="M1042" i="2" s="1"/>
  <c r="Z1042" i="2" s="1"/>
  <c r="M1043" i="2"/>
  <c r="Z1043" i="2" s="1"/>
  <c r="AB1105" i="2"/>
  <c r="H1269" i="2"/>
  <c r="N1270" i="2"/>
  <c r="AA1270" i="2" s="1"/>
  <c r="G1404" i="2"/>
  <c r="M1405" i="2"/>
  <c r="P1682" i="2"/>
  <c r="G1854" i="2"/>
  <c r="M1854" i="2" s="1"/>
  <c r="Z1854" i="2" s="1"/>
  <c r="M1855" i="2"/>
  <c r="Z1855" i="2" s="1"/>
  <c r="N2128" i="2"/>
  <c r="AA2128" i="2" s="1"/>
  <c r="H2127" i="2"/>
  <c r="N2127" i="2" s="1"/>
  <c r="AA2127" i="2" s="1"/>
  <c r="K2166" i="2"/>
  <c r="N2167" i="2"/>
  <c r="AA2167" i="2" s="1"/>
  <c r="L2194" i="2"/>
  <c r="L2193" i="2" s="1"/>
  <c r="N2601" i="2"/>
  <c r="H2600" i="2"/>
  <c r="M3427" i="2"/>
  <c r="Z3427" i="2" s="1"/>
  <c r="G3426" i="2"/>
  <c r="G2057" i="2"/>
  <c r="G2056" i="2" s="1"/>
  <c r="M2058" i="2"/>
  <c r="Z2058" i="2" s="1"/>
  <c r="M713" i="2"/>
  <c r="K710" i="2"/>
  <c r="P716" i="2"/>
  <c r="T716" i="2"/>
  <c r="X716" i="2"/>
  <c r="X709" i="2" s="1"/>
  <c r="X708" i="2" s="1"/>
  <c r="N719" i="2"/>
  <c r="M728" i="2"/>
  <c r="Z728" i="2" s="1"/>
  <c r="O767" i="2"/>
  <c r="AB767" i="2" s="1"/>
  <c r="M774" i="2"/>
  <c r="Z774" i="2" s="1"/>
  <c r="O862" i="2"/>
  <c r="M891" i="2"/>
  <c r="O894" i="2"/>
  <c r="J927" i="2"/>
  <c r="J926" i="2" s="1"/>
  <c r="J925" i="2" s="1"/>
  <c r="J924" i="2" s="1"/>
  <c r="M956" i="2"/>
  <c r="J980" i="2"/>
  <c r="J976" i="2" s="1"/>
  <c r="I995" i="2"/>
  <c r="I994" i="2" s="1"/>
  <c r="T995" i="2"/>
  <c r="AA998" i="2"/>
  <c r="O998" i="2"/>
  <c r="N1069" i="2"/>
  <c r="AA1069" i="2" s="1"/>
  <c r="M1092" i="2"/>
  <c r="O1097" i="2"/>
  <c r="Z1166" i="2"/>
  <c r="H1489" i="2"/>
  <c r="N1489" i="2" s="1"/>
  <c r="AA1489" i="2" s="1"/>
  <c r="N1490" i="2"/>
  <c r="J1647" i="2"/>
  <c r="J1646" i="2" s="1"/>
  <c r="K1723" i="2"/>
  <c r="K1722" i="2" s="1"/>
  <c r="K1721" i="2" s="1"/>
  <c r="K1720" i="2" s="1"/>
  <c r="H1741" i="2"/>
  <c r="H1740" i="2" s="1"/>
  <c r="H1739" i="2" s="1"/>
  <c r="N1742" i="2"/>
  <c r="S1748" i="2"/>
  <c r="S1747" i="2" s="1"/>
  <c r="R1962" i="2"/>
  <c r="N791" i="2"/>
  <c r="AA791" i="2" s="1"/>
  <c r="Y801" i="2"/>
  <c r="I801" i="2"/>
  <c r="N889" i="2"/>
  <c r="O891" i="2"/>
  <c r="T910" i="2"/>
  <c r="T909" i="2" s="1"/>
  <c r="T908" i="2" s="1"/>
  <c r="T907" i="2" s="1"/>
  <c r="L980" i="2"/>
  <c r="H995" i="2"/>
  <c r="N1053" i="2"/>
  <c r="AA1053" i="2" s="1"/>
  <c r="N1059" i="2"/>
  <c r="AA1059" i="2" s="1"/>
  <c r="L1055" i="2"/>
  <c r="M1076" i="2"/>
  <c r="Z1076" i="2" s="1"/>
  <c r="M1097" i="2"/>
  <c r="Z1097" i="2" s="1"/>
  <c r="P1102" i="2"/>
  <c r="P1101" i="2" s="1"/>
  <c r="P1100" i="2" s="1"/>
  <c r="P1099" i="2" s="1"/>
  <c r="T1102" i="2"/>
  <c r="T1101" i="2" s="1"/>
  <c r="T1100" i="2" s="1"/>
  <c r="T1099" i="2" s="1"/>
  <c r="N1114" i="2"/>
  <c r="AA1114" i="2" s="1"/>
  <c r="J1119" i="2"/>
  <c r="J1118" i="2" s="1"/>
  <c r="J1117" i="2" s="1"/>
  <c r="J1116" i="2" s="1"/>
  <c r="Q1119" i="2"/>
  <c r="Q1118" i="2" s="1"/>
  <c r="Q1117" i="2" s="1"/>
  <c r="Q1116" i="2" s="1"/>
  <c r="U1119" i="2"/>
  <c r="U1118" i="2" s="1"/>
  <c r="U1117" i="2" s="1"/>
  <c r="U1116" i="2" s="1"/>
  <c r="Y1119" i="2"/>
  <c r="Y1118" i="2" s="1"/>
  <c r="Y1117" i="2" s="1"/>
  <c r="Y1116" i="2" s="1"/>
  <c r="K1127" i="2"/>
  <c r="K1126" i="2" s="1"/>
  <c r="X1165" i="2"/>
  <c r="L1182" i="2"/>
  <c r="S1182" i="2"/>
  <c r="W1182" i="2"/>
  <c r="W1178" i="2" s="1"/>
  <c r="O1185" i="2"/>
  <c r="M1191" i="2"/>
  <c r="L1293" i="2"/>
  <c r="L1292" i="2" s="1"/>
  <c r="N1320" i="2"/>
  <c r="AA1320" i="2" s="1"/>
  <c r="M1327" i="2"/>
  <c r="P1332" i="2"/>
  <c r="P1331" i="2" s="1"/>
  <c r="P1330" i="2" s="1"/>
  <c r="P1329" i="2" s="1"/>
  <c r="T1332" i="2"/>
  <c r="T1331" i="2" s="1"/>
  <c r="T1330" i="2" s="1"/>
  <c r="T1329" i="2" s="1"/>
  <c r="X1332" i="2"/>
  <c r="X1331" i="2" s="1"/>
  <c r="X1330" i="2" s="1"/>
  <c r="X1329" i="2" s="1"/>
  <c r="N1336" i="2"/>
  <c r="Q1340" i="2"/>
  <c r="Q1339" i="2" s="1"/>
  <c r="Y1340" i="2"/>
  <c r="Y1339" i="2" s="1"/>
  <c r="M1348" i="2"/>
  <c r="Z1348" i="2" s="1"/>
  <c r="I1368" i="2"/>
  <c r="I1367" i="2" s="1"/>
  <c r="I1366" i="2" s="1"/>
  <c r="P1368" i="2"/>
  <c r="P1367" i="2" s="1"/>
  <c r="P1366" i="2" s="1"/>
  <c r="T1368" i="2"/>
  <c r="T1367" i="2" s="1"/>
  <c r="T1366" i="2" s="1"/>
  <c r="X1368" i="2"/>
  <c r="X1367" i="2" s="1"/>
  <c r="X1366" i="2" s="1"/>
  <c r="T1374" i="2"/>
  <c r="T1373" i="2" s="1"/>
  <c r="W1443" i="2"/>
  <c r="W1442" i="2" s="1"/>
  <c r="O1466" i="2"/>
  <c r="M1508" i="2"/>
  <c r="Z1508" i="2" s="1"/>
  <c r="Y1535" i="2"/>
  <c r="Y1534" i="2" s="1"/>
  <c r="Y1533" i="2" s="1"/>
  <c r="Y1532" i="2" s="1"/>
  <c r="R1551" i="2"/>
  <c r="R1550" i="2" s="1"/>
  <c r="R1549" i="2" s="1"/>
  <c r="V1551" i="2"/>
  <c r="V1550" i="2" s="1"/>
  <c r="V1549" i="2" s="1"/>
  <c r="AC1551" i="2"/>
  <c r="AC1550" i="2" s="1"/>
  <c r="AC1549" i="2" s="1"/>
  <c r="Q1551" i="2"/>
  <c r="Q1550" i="2" s="1"/>
  <c r="Q1549" i="2" s="1"/>
  <c r="U1551" i="2"/>
  <c r="U1550" i="2" s="1"/>
  <c r="U1549" i="2" s="1"/>
  <c r="Y1565" i="2"/>
  <c r="Y1564" i="2" s="1"/>
  <c r="Y1563" i="2" s="1"/>
  <c r="T1565" i="2"/>
  <c r="T1564" i="2" s="1"/>
  <c r="T1563" i="2" s="1"/>
  <c r="T1557" i="2" s="1"/>
  <c r="T1556" i="2" s="1"/>
  <c r="O1576" i="2"/>
  <c r="AB1576" i="2" s="1"/>
  <c r="M1596" i="2"/>
  <c r="Z1596" i="2" s="1"/>
  <c r="J1602" i="2"/>
  <c r="Q1602" i="2"/>
  <c r="U1602" i="2"/>
  <c r="Y1602" i="2"/>
  <c r="L1617" i="2"/>
  <c r="N1626" i="2"/>
  <c r="AA1626" i="2" s="1"/>
  <c r="M1662" i="2"/>
  <c r="Q1723" i="2"/>
  <c r="Q1722" i="2" s="1"/>
  <c r="Q1721" i="2" s="1"/>
  <c r="Q1720" i="2" s="1"/>
  <c r="U1723" i="2"/>
  <c r="U1722" i="2" s="1"/>
  <c r="U1721" i="2" s="1"/>
  <c r="U1720" i="2" s="1"/>
  <c r="Y1723" i="2"/>
  <c r="Y1722" i="2" s="1"/>
  <c r="Y1721" i="2" s="1"/>
  <c r="Y1720" i="2" s="1"/>
  <c r="O1728" i="2"/>
  <c r="Q1740" i="2"/>
  <c r="Q1739" i="2" s="1"/>
  <c r="Q1738" i="2" s="1"/>
  <c r="Q1737" i="2" s="1"/>
  <c r="U1740" i="2"/>
  <c r="U1739" i="2" s="1"/>
  <c r="U1738" i="2" s="1"/>
  <c r="U1737" i="2" s="1"/>
  <c r="M1745" i="2"/>
  <c r="Z1745" i="2" s="1"/>
  <c r="O1757" i="2"/>
  <c r="G1760" i="2"/>
  <c r="R1760" i="2"/>
  <c r="R1759" i="2" s="1"/>
  <c r="V1760" i="2"/>
  <c r="V1759" i="2" s="1"/>
  <c r="AC1760" i="2"/>
  <c r="AC1759" i="2" s="1"/>
  <c r="Q1776" i="2"/>
  <c r="Q1775" i="2" s="1"/>
  <c r="Q1774" i="2" s="1"/>
  <c r="U1776" i="2"/>
  <c r="U1775" i="2" s="1"/>
  <c r="U1774" i="2" s="1"/>
  <c r="Y1776" i="2"/>
  <c r="Y1775" i="2" s="1"/>
  <c r="Y1774" i="2" s="1"/>
  <c r="M1821" i="2"/>
  <c r="P1847" i="2"/>
  <c r="P1846" i="2" s="1"/>
  <c r="P1845" i="2" s="1"/>
  <c r="X1847" i="2"/>
  <c r="X1846" i="2" s="1"/>
  <c r="M1852" i="2"/>
  <c r="Z1852" i="2" s="1"/>
  <c r="Q1867" i="2"/>
  <c r="J1909" i="2"/>
  <c r="J1908" i="2" s="1"/>
  <c r="J1907" i="2" s="1"/>
  <c r="J1906" i="2" s="1"/>
  <c r="X1909" i="2"/>
  <c r="X1908" i="2" s="1"/>
  <c r="X1907" i="2" s="1"/>
  <c r="X1906" i="2" s="1"/>
  <c r="Q1926" i="2"/>
  <c r="Q1925" i="2" s="1"/>
  <c r="Q1924" i="2" s="1"/>
  <c r="Q1923" i="2" s="1"/>
  <c r="U1926" i="2"/>
  <c r="U1925" i="2" s="1"/>
  <c r="U1924" i="2" s="1"/>
  <c r="U1923" i="2" s="1"/>
  <c r="Y1926" i="2"/>
  <c r="Y1925" i="2" s="1"/>
  <c r="Y1924" i="2" s="1"/>
  <c r="Y1923" i="2" s="1"/>
  <c r="M1931" i="2"/>
  <c r="Z1931" i="2" s="1"/>
  <c r="AC1952" i="2"/>
  <c r="AC1951" i="2" s="1"/>
  <c r="AC1950" i="2" s="1"/>
  <c r="Q1979" i="2"/>
  <c r="U1979" i="2"/>
  <c r="Y1979" i="2"/>
  <c r="O1990" i="2"/>
  <c r="P1994" i="2"/>
  <c r="X1994" i="2"/>
  <c r="O2016" i="2"/>
  <c r="P2078" i="2"/>
  <c r="P2077" i="2" s="1"/>
  <c r="T2078" i="2"/>
  <c r="T2077" i="2" s="1"/>
  <c r="X2078" i="2"/>
  <c r="X2077" i="2" s="1"/>
  <c r="M2093" i="2"/>
  <c r="Q2267" i="2"/>
  <c r="Q2266" i="2" s="1"/>
  <c r="Q2265" i="2" s="1"/>
  <c r="Q2264" i="2" s="1"/>
  <c r="U2267" i="2"/>
  <c r="U2266" i="2" s="1"/>
  <c r="U2265" i="2" s="1"/>
  <c r="U2264" i="2" s="1"/>
  <c r="Y2267" i="2"/>
  <c r="Y2266" i="2" s="1"/>
  <c r="Y2265" i="2" s="1"/>
  <c r="Y2264" i="2" s="1"/>
  <c r="M2489" i="2"/>
  <c r="H2615" i="2"/>
  <c r="N2615" i="2" s="1"/>
  <c r="N2616" i="2"/>
  <c r="M1277" i="2"/>
  <c r="Z1277" i="2" s="1"/>
  <c r="M1285" i="2"/>
  <c r="M1289" i="2"/>
  <c r="Z1289" i="2" s="1"/>
  <c r="J1368" i="2"/>
  <c r="J1367" i="2" s="1"/>
  <c r="J1366" i="2" s="1"/>
  <c r="N1390" i="2"/>
  <c r="L1393" i="2"/>
  <c r="O1413" i="2"/>
  <c r="AB1413" i="2" s="1"/>
  <c r="Q1518" i="2"/>
  <c r="Q1517" i="2" s="1"/>
  <c r="Q1516" i="2" s="1"/>
  <c r="Q1515" i="2" s="1"/>
  <c r="Y1518" i="2"/>
  <c r="Y1517" i="2" s="1"/>
  <c r="Y1516" i="2" s="1"/>
  <c r="Y1515" i="2" s="1"/>
  <c r="Q1535" i="2"/>
  <c r="Q1534" i="2" s="1"/>
  <c r="Q1533" i="2" s="1"/>
  <c r="Q1532" i="2" s="1"/>
  <c r="M1540" i="2"/>
  <c r="O1586" i="2"/>
  <c r="O1588" i="2"/>
  <c r="AB1588" i="2" s="1"/>
  <c r="I1617" i="2"/>
  <c r="O1662" i="2"/>
  <c r="AB1662" i="2" s="1"/>
  <c r="M1728" i="2"/>
  <c r="O1735" i="2"/>
  <c r="AB1735" i="2" s="1"/>
  <c r="O1744" i="2"/>
  <c r="AB1744" i="2" s="1"/>
  <c r="P1760" i="2"/>
  <c r="P1759" i="2" s="1"/>
  <c r="Z1839" i="2"/>
  <c r="N1928" i="2"/>
  <c r="AA1928" i="2" s="1"/>
  <c r="H1962" i="2"/>
  <c r="V1994" i="2"/>
  <c r="U2027" i="2"/>
  <c r="Y2049" i="2"/>
  <c r="O2128" i="2"/>
  <c r="AB2128" i="2" s="1"/>
  <c r="Z2189" i="2"/>
  <c r="H2320" i="2"/>
  <c r="N2321" i="2"/>
  <c r="W2634" i="2"/>
  <c r="O1043" i="2"/>
  <c r="AB1043" i="2" s="1"/>
  <c r="N1103" i="2"/>
  <c r="AA1103" i="2" s="1"/>
  <c r="L1102" i="2"/>
  <c r="L1101" i="2" s="1"/>
  <c r="L1100" i="2" s="1"/>
  <c r="L1099" i="2" s="1"/>
  <c r="O1107" i="2"/>
  <c r="AB1107" i="2" s="1"/>
  <c r="J1127" i="2"/>
  <c r="J1126" i="2" s="1"/>
  <c r="N1136" i="2"/>
  <c r="AA1136" i="2" s="1"/>
  <c r="K1155" i="2"/>
  <c r="K1154" i="2" s="1"/>
  <c r="K1153" i="2" s="1"/>
  <c r="O1158" i="2"/>
  <c r="AB1158" i="2" s="1"/>
  <c r="N1170" i="2"/>
  <c r="M1197" i="2"/>
  <c r="N1238" i="2"/>
  <c r="Y1293" i="2"/>
  <c r="Y1292" i="2" s="1"/>
  <c r="U1293" i="2"/>
  <c r="U1292" i="2" s="1"/>
  <c r="S1332" i="2"/>
  <c r="S1331" i="2" s="1"/>
  <c r="S1330" i="2" s="1"/>
  <c r="S1329" i="2" s="1"/>
  <c r="AB1360" i="2"/>
  <c r="O1429" i="2"/>
  <c r="N1435" i="2"/>
  <c r="O1482" i="2"/>
  <c r="L1565" i="2"/>
  <c r="L1564" i="2" s="1"/>
  <c r="L1563" i="2" s="1"/>
  <c r="T1602" i="2"/>
  <c r="O1607" i="2"/>
  <c r="O1608" i="2"/>
  <c r="AB1608" i="2" s="1"/>
  <c r="N1614" i="2"/>
  <c r="J1617" i="2"/>
  <c r="O1649" i="2"/>
  <c r="AB1649" i="2" s="1"/>
  <c r="O1691" i="2"/>
  <c r="P1740" i="2"/>
  <c r="P1739" i="2" s="1"/>
  <c r="P1738" i="2" s="1"/>
  <c r="P1737" i="2" s="1"/>
  <c r="T1740" i="2"/>
  <c r="T1739" i="2" s="1"/>
  <c r="T1738" i="2" s="1"/>
  <c r="T1737" i="2" s="1"/>
  <c r="X1740" i="2"/>
  <c r="X1739" i="2" s="1"/>
  <c r="X1738" i="2" s="1"/>
  <c r="X1737" i="2" s="1"/>
  <c r="U1760" i="2"/>
  <c r="U1759" i="2" s="1"/>
  <c r="P1776" i="2"/>
  <c r="P1775" i="2" s="1"/>
  <c r="P1774" i="2" s="1"/>
  <c r="N1852" i="2"/>
  <c r="AA1852" i="2" s="1"/>
  <c r="N1883" i="2"/>
  <c r="G1891" i="2"/>
  <c r="O1912" i="2"/>
  <c r="T1909" i="2"/>
  <c r="T1908" i="2" s="1"/>
  <c r="T1907" i="2" s="1"/>
  <c r="T1906" i="2" s="1"/>
  <c r="R1979" i="2"/>
  <c r="W1993" i="2"/>
  <c r="AA2135" i="2"/>
  <c r="M2145" i="2"/>
  <c r="M2163" i="2"/>
  <c r="Z2163" i="2" s="1"/>
  <c r="AB2167" i="2"/>
  <c r="S2194" i="2"/>
  <c r="S2193" i="2" s="1"/>
  <c r="J2235" i="2"/>
  <c r="J2234" i="2" s="1"/>
  <c r="S2596" i="2"/>
  <c r="S2595" i="2" s="1"/>
  <c r="M2016" i="2"/>
  <c r="AC2029" i="2"/>
  <c r="AC2028" i="2" s="1"/>
  <c r="O2052" i="2"/>
  <c r="P2049" i="2"/>
  <c r="X2049" i="2"/>
  <c r="K2078" i="2"/>
  <c r="K2077" i="2" s="1"/>
  <c r="AC2078" i="2"/>
  <c r="AC2077" i="2" s="1"/>
  <c r="J2089" i="2"/>
  <c r="J2088" i="2" s="1"/>
  <c r="R2099" i="2"/>
  <c r="R2098" i="2" s="1"/>
  <c r="R2097" i="2" s="1"/>
  <c r="R2096" i="2" s="1"/>
  <c r="V2099" i="2"/>
  <c r="V2098" i="2" s="1"/>
  <c r="V2097" i="2" s="1"/>
  <c r="V2096" i="2" s="1"/>
  <c r="AC2099" i="2"/>
  <c r="AC2098" i="2" s="1"/>
  <c r="AC2097" i="2" s="1"/>
  <c r="AC2096" i="2" s="1"/>
  <c r="N2145" i="2"/>
  <c r="AA2145" i="2" s="1"/>
  <c r="Y2176" i="2"/>
  <c r="N2187" i="2"/>
  <c r="AA2187" i="2" s="1"/>
  <c r="J2194" i="2"/>
  <c r="J2193" i="2" s="1"/>
  <c r="Q2194" i="2"/>
  <c r="Q2193" i="2" s="1"/>
  <c r="Q2192" i="2" s="1"/>
  <c r="U2194" i="2"/>
  <c r="U2193" i="2" s="1"/>
  <c r="Y2194" i="2"/>
  <c r="Y2193" i="2" s="1"/>
  <c r="J2223" i="2"/>
  <c r="N2237" i="2"/>
  <c r="AA2237" i="2" s="1"/>
  <c r="L2236" i="2"/>
  <c r="S2236" i="2"/>
  <c r="W2236" i="2"/>
  <c r="M2239" i="2"/>
  <c r="Z2239" i="2" s="1"/>
  <c r="N2242" i="2"/>
  <c r="N2252" i="2"/>
  <c r="AA2252" i="2" s="1"/>
  <c r="N2301" i="2"/>
  <c r="S2298" i="2"/>
  <c r="S2297" i="2" s="1"/>
  <c r="S2296" i="2" s="1"/>
  <c r="S2295" i="2" s="1"/>
  <c r="S2294" i="2" s="1"/>
  <c r="W2298" i="2"/>
  <c r="W2297" i="2" s="1"/>
  <c r="W2296" i="2" s="1"/>
  <c r="W2295" i="2" s="1"/>
  <c r="W2294" i="2" s="1"/>
  <c r="AB2309" i="2"/>
  <c r="AB2310" i="2"/>
  <c r="N2367" i="2"/>
  <c r="AA2367" i="2" s="1"/>
  <c r="N2372" i="2"/>
  <c r="AA2372" i="2" s="1"/>
  <c r="N2375" i="2"/>
  <c r="M2386" i="2"/>
  <c r="U2398" i="2"/>
  <c r="Y2398" i="2"/>
  <c r="J2406" i="2"/>
  <c r="J2405" i="2" s="1"/>
  <c r="N2426" i="2"/>
  <c r="AA2426" i="2" s="1"/>
  <c r="S2421" i="2"/>
  <c r="S2420" i="2" s="1"/>
  <c r="M2434" i="2"/>
  <c r="O2457" i="2"/>
  <c r="AB2457" i="2" s="1"/>
  <c r="O2469" i="2"/>
  <c r="M2484" i="2"/>
  <c r="Z2484" i="2" s="1"/>
  <c r="O2489" i="2"/>
  <c r="N2500" i="2"/>
  <c r="M2503" i="2"/>
  <c r="Z2503" i="2" s="1"/>
  <c r="K2573" i="2"/>
  <c r="K2572" i="2" s="1"/>
  <c r="K2571" i="2" s="1"/>
  <c r="N2586" i="2"/>
  <c r="S2585" i="2"/>
  <c r="N2590" i="2"/>
  <c r="N2621" i="2"/>
  <c r="P2644" i="2"/>
  <c r="T2659" i="2"/>
  <c r="L2684" i="2"/>
  <c r="W2684" i="2"/>
  <c r="M2687" i="2"/>
  <c r="O2700" i="2"/>
  <c r="AB2700" i="2" s="1"/>
  <c r="N2721" i="2"/>
  <c r="Q2723" i="2"/>
  <c r="Y2723" i="2"/>
  <c r="O2781" i="2"/>
  <c r="T2838" i="2"/>
  <c r="O2843" i="2"/>
  <c r="N2883" i="2"/>
  <c r="M2333" i="2"/>
  <c r="I2366" i="2"/>
  <c r="T2366" i="2"/>
  <c r="M2392" i="2"/>
  <c r="M2422" i="2"/>
  <c r="O2430" i="2"/>
  <c r="AB2430" i="2" s="1"/>
  <c r="M2442" i="2"/>
  <c r="M2449" i="2"/>
  <c r="M2451" i="2"/>
  <c r="R2456" i="2"/>
  <c r="R2455" i="2" s="1"/>
  <c r="O2480" i="2"/>
  <c r="Z2481" i="2"/>
  <c r="N2549" i="2"/>
  <c r="N2564" i="2"/>
  <c r="AA2564" i="2" s="1"/>
  <c r="N2576" i="2"/>
  <c r="Z2583" i="2"/>
  <c r="S2581" i="2"/>
  <c r="S2580" i="2" s="1"/>
  <c r="U2596" i="2"/>
  <c r="U2595" i="2" s="1"/>
  <c r="O2601" i="2"/>
  <c r="AB2601" i="2" s="1"/>
  <c r="Z2601" i="2"/>
  <c r="O2616" i="2"/>
  <c r="S2654" i="2"/>
  <c r="W2654" i="2"/>
  <c r="Z2657" i="2"/>
  <c r="M2699" i="2"/>
  <c r="V2702" i="2"/>
  <c r="N2762" i="2"/>
  <c r="S2966" i="2"/>
  <c r="Q3005" i="2"/>
  <c r="Q3004" i="2" s="1"/>
  <c r="O2247" i="2"/>
  <c r="AB2247" i="2" s="1"/>
  <c r="N2260" i="2"/>
  <c r="AA2260" i="2" s="1"/>
  <c r="N2262" i="2"/>
  <c r="AA2262" i="2" s="1"/>
  <c r="O2272" i="2"/>
  <c r="M2301" i="2"/>
  <c r="AA2310" i="2"/>
  <c r="K2328" i="2"/>
  <c r="K2323" i="2" s="1"/>
  <c r="G2332" i="2"/>
  <c r="M2332" i="2" s="1"/>
  <c r="Z2332" i="2" s="1"/>
  <c r="O2349" i="2"/>
  <c r="AB2349" i="2" s="1"/>
  <c r="P2347" i="2"/>
  <c r="P2346" i="2" s="1"/>
  <c r="T2347" i="2"/>
  <c r="Q2366" i="2"/>
  <c r="Q2359" i="2" s="1"/>
  <c r="U2366" i="2"/>
  <c r="Y2366" i="2"/>
  <c r="O2400" i="2"/>
  <c r="J2439" i="2"/>
  <c r="O2444" i="2"/>
  <c r="N2451" i="2"/>
  <c r="AA2451" i="2" s="1"/>
  <c r="N2503" i="2"/>
  <c r="AA2503" i="2" s="1"/>
  <c r="O2539" i="2"/>
  <c r="AB2539" i="2" s="1"/>
  <c r="N2547" i="2"/>
  <c r="N2561" i="2"/>
  <c r="N2562" i="2"/>
  <c r="N2565" i="2"/>
  <c r="AA2565" i="2" s="1"/>
  <c r="O2576" i="2"/>
  <c r="O2578" i="2"/>
  <c r="AB2578" i="2" s="1"/>
  <c r="S2573" i="2"/>
  <c r="S2572" i="2" s="1"/>
  <c r="S2571" i="2" s="1"/>
  <c r="K2585" i="2"/>
  <c r="K2581" i="2" s="1"/>
  <c r="K2580" i="2" s="1"/>
  <c r="M2598" i="2"/>
  <c r="Z2598" i="2" s="1"/>
  <c r="O2604" i="2"/>
  <c r="AB2604" i="2" s="1"/>
  <c r="M2610" i="2"/>
  <c r="Z2610" i="2" s="1"/>
  <c r="I2654" i="2"/>
  <c r="H2702" i="2"/>
  <c r="L2702" i="2"/>
  <c r="L2698" i="2" s="1"/>
  <c r="M2742" i="2"/>
  <c r="O2772" i="2"/>
  <c r="AB2772" i="2" s="1"/>
  <c r="G2972" i="2"/>
  <c r="K2972" i="2"/>
  <c r="R2972" i="2"/>
  <c r="V2972" i="2"/>
  <c r="AC2972" i="2"/>
  <c r="AC2971" i="2" s="1"/>
  <c r="J2989" i="2"/>
  <c r="AB2997" i="2"/>
  <c r="X3005" i="2"/>
  <c r="X3004" i="2" s="1"/>
  <c r="P3005" i="2"/>
  <c r="P3004" i="2" s="1"/>
  <c r="S3222" i="2"/>
  <c r="W3222" i="2"/>
  <c r="W3218" i="2" s="1"/>
  <c r="W3209" i="2" s="1"/>
  <c r="W3208" i="2" s="1"/>
  <c r="W3207" i="2" s="1"/>
  <c r="W3206" i="2" s="1"/>
  <c r="M2839" i="2"/>
  <c r="K2932" i="2"/>
  <c r="K2931" i="2" s="1"/>
  <c r="K2930" i="2" s="1"/>
  <c r="O2935" i="2"/>
  <c r="T2932" i="2"/>
  <c r="T2931" i="2" s="1"/>
  <c r="T2930" i="2" s="1"/>
  <c r="N2975" i="2"/>
  <c r="S2972" i="2"/>
  <c r="W2972" i="2"/>
  <c r="L2977" i="2"/>
  <c r="J2977" i="2"/>
  <c r="M2995" i="2"/>
  <c r="N3019" i="2"/>
  <c r="P3062" i="2"/>
  <c r="U3278" i="2"/>
  <c r="U3277" i="2" s="1"/>
  <c r="Y3278" i="2"/>
  <c r="Y3277" i="2" s="1"/>
  <c r="N3302" i="2"/>
  <c r="H3301" i="2"/>
  <c r="S2723" i="2"/>
  <c r="W2723" i="2"/>
  <c r="O2742" i="2"/>
  <c r="P2739" i="2"/>
  <c r="P2738" i="2" s="1"/>
  <c r="P2737" i="2" s="1"/>
  <c r="P2736" i="2" s="1"/>
  <c r="X2739" i="2"/>
  <c r="X2738" i="2" s="1"/>
  <c r="X2737" i="2" s="1"/>
  <c r="X2736" i="2" s="1"/>
  <c r="R2754" i="2"/>
  <c r="V2754" i="2"/>
  <c r="O2762" i="2"/>
  <c r="AB2762" i="2" s="1"/>
  <c r="L2787" i="2"/>
  <c r="U2796" i="2"/>
  <c r="U2795" i="2" s="1"/>
  <c r="U2794" i="2" s="1"/>
  <c r="Y2796" i="2"/>
  <c r="Y2795" i="2" s="1"/>
  <c r="Y2794" i="2" s="1"/>
  <c r="Y2814" i="2"/>
  <c r="O2834" i="2"/>
  <c r="K2906" i="2"/>
  <c r="O2909" i="2"/>
  <c r="P2906" i="2"/>
  <c r="P2902" i="2" s="1"/>
  <c r="P2901" i="2" s="1"/>
  <c r="P2900" i="2" s="1"/>
  <c r="P2899" i="2" s="1"/>
  <c r="T2906" i="2"/>
  <c r="L2932" i="2"/>
  <c r="L2931" i="2" s="1"/>
  <c r="L2930" i="2" s="1"/>
  <c r="R2932" i="2"/>
  <c r="R2931" i="2" s="1"/>
  <c r="R2930" i="2" s="1"/>
  <c r="V2932" i="2"/>
  <c r="V2931" i="2" s="1"/>
  <c r="V2930" i="2" s="1"/>
  <c r="AC2932" i="2"/>
  <c r="AC2931" i="2" s="1"/>
  <c r="AC2930" i="2" s="1"/>
  <c r="M2951" i="2"/>
  <c r="AC2961" i="2"/>
  <c r="N2980" i="2"/>
  <c r="AA2980" i="2" s="1"/>
  <c r="N3010" i="2"/>
  <c r="AA3010" i="2" s="1"/>
  <c r="K3036" i="2"/>
  <c r="O3041" i="2"/>
  <c r="AB3041" i="2" s="1"/>
  <c r="T3036" i="2"/>
  <c r="L3049" i="2"/>
  <c r="N3060" i="2"/>
  <c r="AA3060" i="2" s="1"/>
  <c r="O3094" i="2"/>
  <c r="AC3104" i="2"/>
  <c r="Z3128" i="2"/>
  <c r="K3126" i="2"/>
  <c r="K3125" i="2" s="1"/>
  <c r="K3124" i="2" s="1"/>
  <c r="K3123" i="2" s="1"/>
  <c r="R3126" i="2"/>
  <c r="R3125" i="2" s="1"/>
  <c r="R3124" i="2" s="1"/>
  <c r="R3123" i="2" s="1"/>
  <c r="N3131" i="2"/>
  <c r="U3339" i="2"/>
  <c r="O3027" i="2"/>
  <c r="AB3027" i="2" s="1"/>
  <c r="O3138" i="2"/>
  <c r="AB3138" i="2" s="1"/>
  <c r="O3174" i="2"/>
  <c r="AB3174" i="2" s="1"/>
  <c r="M3174" i="2"/>
  <c r="O3202" i="2"/>
  <c r="P3201" i="2"/>
  <c r="P3197" i="2" s="1"/>
  <c r="P3196" i="2" s="1"/>
  <c r="P3189" i="2" s="1"/>
  <c r="N3204" i="2"/>
  <c r="AA3204" i="2" s="1"/>
  <c r="L3201" i="2"/>
  <c r="N3220" i="2"/>
  <c r="M3223" i="2"/>
  <c r="K3241" i="2"/>
  <c r="K3237" i="2" s="1"/>
  <c r="P3258" i="2"/>
  <c r="X3258" i="2"/>
  <c r="P3276" i="2"/>
  <c r="M3314" i="2"/>
  <c r="S3320" i="2"/>
  <c r="G3325" i="2"/>
  <c r="K3325" i="2"/>
  <c r="K3319" i="2" s="1"/>
  <c r="N3335" i="2"/>
  <c r="AA3335" i="2" s="1"/>
  <c r="N3344" i="2"/>
  <c r="AA3344" i="2" s="1"/>
  <c r="K3352" i="2"/>
  <c r="K3351" i="2" s="1"/>
  <c r="V3352" i="2"/>
  <c r="V3351" i="2" s="1"/>
  <c r="V3350" i="2" s="1"/>
  <c r="V3349" i="2" s="1"/>
  <c r="P3374" i="2"/>
  <c r="P3367" i="2" s="1"/>
  <c r="P3366" i="2" s="1"/>
  <c r="P3360" i="2" s="1"/>
  <c r="T3374" i="2"/>
  <c r="X3374" i="2"/>
  <c r="X3367" i="2" s="1"/>
  <c r="X3366" i="2" s="1"/>
  <c r="X3360" i="2" s="1"/>
  <c r="N3377" i="2"/>
  <c r="AA3377" i="2" s="1"/>
  <c r="O3403" i="2"/>
  <c r="AB3403" i="2" s="1"/>
  <c r="T3398" i="2"/>
  <c r="M3270" i="2"/>
  <c r="M3282" i="2"/>
  <c r="Z3282" i="2" s="1"/>
  <c r="M3321" i="2"/>
  <c r="H3352" i="2"/>
  <c r="H3351" i="2" s="1"/>
  <c r="H3350" i="2" s="1"/>
  <c r="W3352" i="2"/>
  <c r="W3351" i="2" s="1"/>
  <c r="W3350" i="2" s="1"/>
  <c r="W3349" i="2" s="1"/>
  <c r="N3357" i="2"/>
  <c r="M3366" i="2"/>
  <c r="R3374" i="2"/>
  <c r="V3374" i="2"/>
  <c r="AC3374" i="2"/>
  <c r="Z3377" i="2"/>
  <c r="J3412" i="2"/>
  <c r="J3411" i="2" s="1"/>
  <c r="J3410" i="2" s="1"/>
  <c r="Y3412" i="2"/>
  <c r="Y3411" i="2" s="1"/>
  <c r="Y3410" i="2" s="1"/>
  <c r="M3149" i="2"/>
  <c r="M3216" i="2"/>
  <c r="P3241" i="2"/>
  <c r="P3237" i="2" s="1"/>
  <c r="P3232" i="2" s="1"/>
  <c r="P3231" i="2" s="1"/>
  <c r="P3230" i="2" s="1"/>
  <c r="P3229" i="2" s="1"/>
  <c r="X3241" i="2"/>
  <c r="S3258" i="2"/>
  <c r="W3258" i="2"/>
  <c r="M3272" i="2"/>
  <c r="N3283" i="2"/>
  <c r="Q3334" i="2"/>
  <c r="Q3333" i="2" s="1"/>
  <c r="U3334" i="2"/>
  <c r="U3333" i="2" s="1"/>
  <c r="AA3347" i="2"/>
  <c r="O3364" i="2"/>
  <c r="AB3364" i="2" s="1"/>
  <c r="Q3398" i="2"/>
  <c r="Q3394" i="2" s="1"/>
  <c r="Q3393" i="2" s="1"/>
  <c r="G223" i="2"/>
  <c r="G222" i="2" s="1"/>
  <c r="X21" i="2"/>
  <c r="R73" i="2"/>
  <c r="R69" i="2" s="1"/>
  <c r="R68" i="2" s="1"/>
  <c r="R67" i="2" s="1"/>
  <c r="AC116" i="2"/>
  <c r="AC112" i="2" s="1"/>
  <c r="AC111" i="2" s="1"/>
  <c r="AC110" i="2" s="1"/>
  <c r="AC109" i="2" s="1"/>
  <c r="Z127" i="2"/>
  <c r="U126" i="2"/>
  <c r="G130" i="2"/>
  <c r="K130" i="2"/>
  <c r="AC130" i="2"/>
  <c r="X130" i="2"/>
  <c r="X126" i="2" s="1"/>
  <c r="Z136" i="2"/>
  <c r="S126" i="2"/>
  <c r="O141" i="2"/>
  <c r="AB141" i="2" s="1"/>
  <c r="N148" i="2"/>
  <c r="AA148" i="2" s="1"/>
  <c r="N149" i="2"/>
  <c r="AA149" i="2" s="1"/>
  <c r="P184" i="2"/>
  <c r="P183" i="2" s="1"/>
  <c r="V208" i="2"/>
  <c r="V207" i="2" s="1"/>
  <c r="V206" i="2" s="1"/>
  <c r="P233" i="2"/>
  <c r="P232" i="2" s="1"/>
  <c r="P231" i="2" s="1"/>
  <c r="R266" i="2"/>
  <c r="V266" i="2"/>
  <c r="N297" i="2"/>
  <c r="J406" i="2"/>
  <c r="J405" i="2" s="1"/>
  <c r="J404" i="2" s="1"/>
  <c r="S51" i="2"/>
  <c r="S47" i="2" s="1"/>
  <c r="S46" i="2" s="1"/>
  <c r="AC21" i="2"/>
  <c r="AC20" i="2" s="1"/>
  <c r="P21" i="2"/>
  <c r="P20" i="2" s="1"/>
  <c r="T21" i="2"/>
  <c r="Z31" i="2"/>
  <c r="H30" i="2"/>
  <c r="AB35" i="2"/>
  <c r="V73" i="2"/>
  <c r="Z84" i="2"/>
  <c r="G87" i="2"/>
  <c r="Z90" i="2"/>
  <c r="X112" i="2"/>
  <c r="X111" i="2" s="1"/>
  <c r="X110" i="2" s="1"/>
  <c r="X109" i="2" s="1"/>
  <c r="M24" i="2"/>
  <c r="R30" i="2"/>
  <c r="R29" i="2" s="1"/>
  <c r="V30" i="2"/>
  <c r="V29" i="2" s="1"/>
  <c r="Q30" i="2"/>
  <c r="Q29" i="2" s="1"/>
  <c r="Q19" i="2" s="1"/>
  <c r="U30" i="2"/>
  <c r="Y30" i="2"/>
  <c r="Y29" i="2" s="1"/>
  <c r="Y19" i="2" s="1"/>
  <c r="M54" i="2"/>
  <c r="Z54" i="2" s="1"/>
  <c r="K51" i="2"/>
  <c r="K47" i="2" s="1"/>
  <c r="K46" i="2" s="1"/>
  <c r="M56" i="2"/>
  <c r="Z56" i="2" s="1"/>
  <c r="N84" i="2"/>
  <c r="N90" i="2"/>
  <c r="AA90" i="2" s="1"/>
  <c r="N94" i="2"/>
  <c r="M97" i="2"/>
  <c r="W101" i="2"/>
  <c r="Q101" i="2"/>
  <c r="Q96" i="2" s="1"/>
  <c r="J112" i="2"/>
  <c r="J111" i="2" s="1"/>
  <c r="J110" i="2" s="1"/>
  <c r="J109" i="2" s="1"/>
  <c r="I130" i="2"/>
  <c r="M133" i="2"/>
  <c r="Z133" i="2" s="1"/>
  <c r="N136" i="2"/>
  <c r="M142" i="2"/>
  <c r="Z142" i="2" s="1"/>
  <c r="P144" i="2"/>
  <c r="AB159" i="2"/>
  <c r="S168" i="2"/>
  <c r="Q184" i="2"/>
  <c r="Q183" i="2" s="1"/>
  <c r="O210" i="2"/>
  <c r="AB210" i="2" s="1"/>
  <c r="M215" i="2"/>
  <c r="T237" i="2"/>
  <c r="I242" i="2"/>
  <c r="O242" i="2" s="1"/>
  <c r="AB242" i="2" s="1"/>
  <c r="O267" i="2"/>
  <c r="AB267" i="2" s="1"/>
  <c r="O280" i="2"/>
  <c r="AB280" i="2" s="1"/>
  <c r="M282" i="2"/>
  <c r="M287" i="2"/>
  <c r="Z287" i="2" s="1"/>
  <c r="M289" i="2"/>
  <c r="Z289" i="2" s="1"/>
  <c r="N289" i="2"/>
  <c r="AA289" i="2" s="1"/>
  <c r="U296" i="2"/>
  <c r="U295" i="2" s="1"/>
  <c r="U294" i="2" s="1"/>
  <c r="U293" i="2" s="1"/>
  <c r="N298" i="2"/>
  <c r="P296" i="2"/>
  <c r="P295" i="2" s="1"/>
  <c r="P294" i="2" s="1"/>
  <c r="P293" i="2" s="1"/>
  <c r="M326" i="2"/>
  <c r="Z326" i="2" s="1"/>
  <c r="H330" i="2"/>
  <c r="K338" i="2"/>
  <c r="R338" i="2"/>
  <c r="V338" i="2"/>
  <c r="AC338" i="2"/>
  <c r="J338" i="2"/>
  <c r="J334" i="2" s="1"/>
  <c r="J333" i="2" s="1"/>
  <c r="O348" i="2"/>
  <c r="AB348" i="2" s="1"/>
  <c r="M354" i="2"/>
  <c r="V359" i="2"/>
  <c r="G373" i="2"/>
  <c r="M373" i="2" s="1"/>
  <c r="Z373" i="2" s="1"/>
  <c r="M374" i="2"/>
  <c r="Z374" i="2" s="1"/>
  <c r="O398" i="2"/>
  <c r="AB398" i="2" s="1"/>
  <c r="G484" i="2"/>
  <c r="M484" i="2" s="1"/>
  <c r="Z484" i="2" s="1"/>
  <c r="M485" i="2"/>
  <c r="Z485" i="2" s="1"/>
  <c r="V765" i="2"/>
  <c r="V764" i="2" s="1"/>
  <c r="AB809" i="2"/>
  <c r="H881" i="2"/>
  <c r="N882" i="2"/>
  <c r="AA1205" i="2"/>
  <c r="X87" i="2"/>
  <c r="AC101" i="2"/>
  <c r="U144" i="2"/>
  <c r="V184" i="2"/>
  <c r="V183" i="2" s="1"/>
  <c r="AC184" i="2"/>
  <c r="AC183" i="2" s="1"/>
  <c r="AA188" i="2"/>
  <c r="K196" i="2"/>
  <c r="K195" i="2" s="1"/>
  <c r="K194" i="2" s="1"/>
  <c r="K182" i="2" s="1"/>
  <c r="K181" i="2" s="1"/>
  <c r="AC196" i="2"/>
  <c r="AC195" i="2" s="1"/>
  <c r="AC194" i="2" s="1"/>
  <c r="P208" i="2"/>
  <c r="P207" i="2" s="1"/>
  <c r="P206" i="2" s="1"/>
  <c r="T212" i="2"/>
  <c r="U223" i="2"/>
  <c r="U222" i="2" s="1"/>
  <c r="U221" i="2" s="1"/>
  <c r="N276" i="2"/>
  <c r="AA276" i="2" s="1"/>
  <c r="W286" i="2"/>
  <c r="W313" i="2"/>
  <c r="W312" i="2" s="1"/>
  <c r="U334" i="2"/>
  <c r="U333" i="2" s="1"/>
  <c r="AB362" i="2"/>
  <c r="AC358" i="2"/>
  <c r="AC357" i="2" s="1"/>
  <c r="W51" i="2"/>
  <c r="P73" i="2"/>
  <c r="P69" i="2" s="1"/>
  <c r="P68" i="2" s="1"/>
  <c r="P67" i="2" s="1"/>
  <c r="X73" i="2"/>
  <c r="T87" i="2"/>
  <c r="G101" i="2"/>
  <c r="M101" i="2" s="1"/>
  <c r="W126" i="2"/>
  <c r="G21" i="2"/>
  <c r="K21" i="2"/>
  <c r="K20" i="2" s="1"/>
  <c r="N24" i="2"/>
  <c r="N27" i="2"/>
  <c r="I30" i="2"/>
  <c r="I29" i="2" s="1"/>
  <c r="U87" i="2"/>
  <c r="T96" i="2"/>
  <c r="N103" i="2"/>
  <c r="AA103" i="2" s="1"/>
  <c r="O113" i="2"/>
  <c r="J130" i="2"/>
  <c r="N133" i="2"/>
  <c r="G141" i="2"/>
  <c r="M141" i="2" s="1"/>
  <c r="Z141" i="2" s="1"/>
  <c r="K144" i="2"/>
  <c r="O156" i="2"/>
  <c r="O155" i="2" s="1"/>
  <c r="S156" i="2"/>
  <c r="S155" i="2" s="1"/>
  <c r="S154" i="2" s="1"/>
  <c r="S153" i="2" s="1"/>
  <c r="S152" i="2" s="1"/>
  <c r="S151" i="2" s="1"/>
  <c r="W156" i="2"/>
  <c r="W155" i="2" s="1"/>
  <c r="R156" i="2"/>
  <c r="R155" i="2" s="1"/>
  <c r="R154" i="2" s="1"/>
  <c r="R153" i="2" s="1"/>
  <c r="R152" i="2" s="1"/>
  <c r="R151" i="2" s="1"/>
  <c r="AB161" i="2"/>
  <c r="M169" i="2"/>
  <c r="Z169" i="2" s="1"/>
  <c r="R168" i="2"/>
  <c r="R167" i="2" s="1"/>
  <c r="R166" i="2" s="1"/>
  <c r="R165" i="2" s="1"/>
  <c r="R164" i="2" s="1"/>
  <c r="V168" i="2"/>
  <c r="V167" i="2" s="1"/>
  <c r="V166" i="2" s="1"/>
  <c r="V165" i="2" s="1"/>
  <c r="V164" i="2" s="1"/>
  <c r="N175" i="2"/>
  <c r="AA175" i="2" s="1"/>
  <c r="O175" i="2"/>
  <c r="AB175" i="2" s="1"/>
  <c r="N197" i="2"/>
  <c r="AA197" i="2" s="1"/>
  <c r="L196" i="2"/>
  <c r="L195" i="2" s="1"/>
  <c r="L194" i="2" s="1"/>
  <c r="U212" i="2"/>
  <c r="I212" i="2"/>
  <c r="J246" i="2"/>
  <c r="Q266" i="2"/>
  <c r="U266" i="2"/>
  <c r="Y266" i="2"/>
  <c r="N277" i="2"/>
  <c r="AA277" i="2" s="1"/>
  <c r="Q279" i="2"/>
  <c r="Y279" i="2"/>
  <c r="O282" i="2"/>
  <c r="P279" i="2"/>
  <c r="T279" i="2"/>
  <c r="X279" i="2"/>
  <c r="P286" i="2"/>
  <c r="T286" i="2"/>
  <c r="X286" i="2"/>
  <c r="O289" i="2"/>
  <c r="AB289" i="2" s="1"/>
  <c r="I286" i="2"/>
  <c r="S286" i="2"/>
  <c r="M302" i="2"/>
  <c r="K296" i="2"/>
  <c r="K295" i="2" s="1"/>
  <c r="K294" i="2" s="1"/>
  <c r="K293" i="2" s="1"/>
  <c r="V294" i="2"/>
  <c r="V293" i="2" s="1"/>
  <c r="I338" i="2"/>
  <c r="S338" i="2"/>
  <c r="Q343" i="2"/>
  <c r="Y343" i="2"/>
  <c r="T343" i="2"/>
  <c r="AA343" i="2" s="1"/>
  <c r="X343" i="2"/>
  <c r="L383" i="2"/>
  <c r="N398" i="2"/>
  <c r="AA398" i="2" s="1"/>
  <c r="G439" i="2"/>
  <c r="O877" i="2"/>
  <c r="I876" i="2"/>
  <c r="M473" i="2"/>
  <c r="M476" i="2"/>
  <c r="M519" i="2"/>
  <c r="Z519" i="2" s="1"/>
  <c r="M531" i="2"/>
  <c r="AA568" i="2"/>
  <c r="N588" i="2"/>
  <c r="AA588" i="2" s="1"/>
  <c r="AB612" i="2"/>
  <c r="AA617" i="2"/>
  <c r="AB617" i="2"/>
  <c r="M636" i="2"/>
  <c r="Y638" i="2"/>
  <c r="J652" i="2"/>
  <c r="J651" i="2" s="1"/>
  <c r="G666" i="2"/>
  <c r="K666" i="2"/>
  <c r="R666" i="2"/>
  <c r="R662" i="2" s="1"/>
  <c r="R661" i="2" s="1"/>
  <c r="X681" i="2"/>
  <c r="Z713" i="2"/>
  <c r="J716" i="2"/>
  <c r="AA719" i="2"/>
  <c r="L716" i="2"/>
  <c r="H725" i="2"/>
  <c r="H724" i="2" s="1"/>
  <c r="H723" i="2" s="1"/>
  <c r="L725" i="2"/>
  <c r="L724" i="2" s="1"/>
  <c r="L723" i="2" s="1"/>
  <c r="L722" i="2" s="1"/>
  <c r="Z736" i="2"/>
  <c r="AA736" i="2"/>
  <c r="R733" i="2"/>
  <c r="R732" i="2" s="1"/>
  <c r="R731" i="2" s="1"/>
  <c r="R730" i="2" s="1"/>
  <c r="AA747" i="2"/>
  <c r="J759" i="2"/>
  <c r="J758" i="2" s="1"/>
  <c r="J757" i="2" s="1"/>
  <c r="R786" i="2"/>
  <c r="V786" i="2"/>
  <c r="AC786" i="2"/>
  <c r="M788" i="2"/>
  <c r="Z788" i="2" s="1"/>
  <c r="AA795" i="2"/>
  <c r="I800" i="2"/>
  <c r="N822" i="2"/>
  <c r="P833" i="2"/>
  <c r="P832" i="2" s="1"/>
  <c r="Z838" i="2"/>
  <c r="Q833" i="2"/>
  <c r="Q832" i="2" s="1"/>
  <c r="Q831" i="2" s="1"/>
  <c r="O866" i="2"/>
  <c r="AB866" i="2" s="1"/>
  <c r="X927" i="2"/>
  <c r="X926" i="2" s="1"/>
  <c r="X925" i="2" s="1"/>
  <c r="X924" i="2" s="1"/>
  <c r="P953" i="2"/>
  <c r="P952" i="2" s="1"/>
  <c r="P951" i="2" s="1"/>
  <c r="T953" i="2"/>
  <c r="T952" i="2" s="1"/>
  <c r="T951" i="2" s="1"/>
  <c r="X953" i="2"/>
  <c r="X952" i="2" s="1"/>
  <c r="X951" i="2" s="1"/>
  <c r="P963" i="2"/>
  <c r="P959" i="2" s="1"/>
  <c r="P958" i="2" s="1"/>
  <c r="T963" i="2"/>
  <c r="X963" i="2"/>
  <c r="O966" i="2"/>
  <c r="AB966" i="2" s="1"/>
  <c r="N968" i="2"/>
  <c r="AA968" i="2" s="1"/>
  <c r="AB1017" i="2"/>
  <c r="M1017" i="2"/>
  <c r="Z1017" i="2" s="1"/>
  <c r="J1020" i="2"/>
  <c r="J1019" i="2" s="1"/>
  <c r="J1013" i="2" s="1"/>
  <c r="P1030" i="2"/>
  <c r="P1029" i="2" s="1"/>
  <c r="P1028" i="2" s="1"/>
  <c r="T1030" i="2"/>
  <c r="T1029" i="2" s="1"/>
  <c r="X1030" i="2"/>
  <c r="X1029" i="2" s="1"/>
  <c r="X1028" i="2" s="1"/>
  <c r="Z1035" i="2"/>
  <c r="H1042" i="2"/>
  <c r="H1052" i="2"/>
  <c r="N1081" i="2"/>
  <c r="AA1081" i="2" s="1"/>
  <c r="AB1084" i="2"/>
  <c r="AB1097" i="2"/>
  <c r="R1127" i="2"/>
  <c r="R1126" i="2" s="1"/>
  <c r="AC1127" i="2"/>
  <c r="AC1126" i="2" s="1"/>
  <c r="M1143" i="2"/>
  <c r="Z1143" i="2" s="1"/>
  <c r="T1165" i="2"/>
  <c r="T1161" i="2" s="1"/>
  <c r="T1160" i="2" s="1"/>
  <c r="AB1176" i="2"/>
  <c r="Z1191" i="2"/>
  <c r="P1197" i="2"/>
  <c r="AA1238" i="2"/>
  <c r="P1236" i="2"/>
  <c r="P1235" i="2" s="1"/>
  <c r="P1234" i="2" s="1"/>
  <c r="X1236" i="2"/>
  <c r="X1235" i="2" s="1"/>
  <c r="X1234" i="2" s="1"/>
  <c r="X1233" i="2" s="1"/>
  <c r="N1254" i="2"/>
  <c r="AA1254" i="2" s="1"/>
  <c r="H1253" i="2"/>
  <c r="H1252" i="2" s="1"/>
  <c r="AB1279" i="2"/>
  <c r="N402" i="2"/>
  <c r="AA402" i="2" s="1"/>
  <c r="O406" i="2"/>
  <c r="AB406" i="2" s="1"/>
  <c r="M440" i="2"/>
  <c r="Z440" i="2" s="1"/>
  <c r="V449" i="2"/>
  <c r="V448" i="2" s="1"/>
  <c r="V447" i="2" s="1"/>
  <c r="O450" i="2"/>
  <c r="P449" i="2"/>
  <c r="P448" i="2" s="1"/>
  <c r="P447" i="2" s="1"/>
  <c r="X449" i="2"/>
  <c r="X448" i="2" s="1"/>
  <c r="X447" i="2" s="1"/>
  <c r="X446" i="2" s="1"/>
  <c r="M454" i="2"/>
  <c r="Z454" i="2" s="1"/>
  <c r="N516" i="2"/>
  <c r="N528" i="2"/>
  <c r="H552" i="2"/>
  <c r="N552" i="2" s="1"/>
  <c r="AA552" i="2" s="1"/>
  <c r="O559" i="2"/>
  <c r="AB559" i="2" s="1"/>
  <c r="O572" i="2"/>
  <c r="AB572" i="2" s="1"/>
  <c r="N576" i="2"/>
  <c r="AA576" i="2" s="1"/>
  <c r="O582" i="2"/>
  <c r="O614" i="2"/>
  <c r="O631" i="2"/>
  <c r="AB631" i="2" s="1"/>
  <c r="I640" i="2"/>
  <c r="I639" i="2" s="1"/>
  <c r="R640" i="2"/>
  <c r="R639" i="2" s="1"/>
  <c r="R638" i="2" s="1"/>
  <c r="V640" i="2"/>
  <c r="V639" i="2" s="1"/>
  <c r="V638" i="2" s="1"/>
  <c r="AC640" i="2"/>
  <c r="AC639" i="2" s="1"/>
  <c r="AC638" i="2" s="1"/>
  <c r="M643" i="2"/>
  <c r="Z643" i="2" s="1"/>
  <c r="Q640" i="2"/>
  <c r="Q639" i="2" s="1"/>
  <c r="M647" i="2"/>
  <c r="M654" i="2"/>
  <c r="Z654" i="2" s="1"/>
  <c r="I657" i="2"/>
  <c r="I663" i="2"/>
  <c r="M677" i="2"/>
  <c r="O698" i="2"/>
  <c r="AB698" i="2" s="1"/>
  <c r="P710" i="2"/>
  <c r="P709" i="2" s="1"/>
  <c r="P708" i="2" s="1"/>
  <c r="T710" i="2"/>
  <c r="U725" i="2"/>
  <c r="U724" i="2" s="1"/>
  <c r="U723" i="2" s="1"/>
  <c r="U722" i="2" s="1"/>
  <c r="Y725" i="2"/>
  <c r="Y724" i="2" s="1"/>
  <c r="Y723" i="2" s="1"/>
  <c r="Y722" i="2" s="1"/>
  <c r="S733" i="2"/>
  <c r="S732" i="2" s="1"/>
  <c r="W733" i="2"/>
  <c r="W732" i="2" s="1"/>
  <c r="M738" i="2"/>
  <c r="M740" i="2"/>
  <c r="J744" i="2"/>
  <c r="J743" i="2" s="1"/>
  <c r="O762" i="2"/>
  <c r="AB762" i="2" s="1"/>
  <c r="I766" i="2"/>
  <c r="M780" i="2"/>
  <c r="M783" i="2"/>
  <c r="Q800" i="2"/>
  <c r="Z810" i="2"/>
  <c r="Z915" i="2"/>
  <c r="N915" i="2"/>
  <c r="AA915" i="2" s="1"/>
  <c r="S927" i="2"/>
  <c r="S926" i="2" s="1"/>
  <c r="S925" i="2" s="1"/>
  <c r="S924" i="2" s="1"/>
  <c r="M946" i="2"/>
  <c r="Z946" i="2" s="1"/>
  <c r="Q953" i="2"/>
  <c r="Q952" i="2" s="1"/>
  <c r="Q951" i="2" s="1"/>
  <c r="Y953" i="2"/>
  <c r="Y952" i="2" s="1"/>
  <c r="Y951" i="2" s="1"/>
  <c r="V959" i="2"/>
  <c r="V958" i="2" s="1"/>
  <c r="J963" i="2"/>
  <c r="J959" i="2" s="1"/>
  <c r="J958" i="2" s="1"/>
  <c r="I983" i="2"/>
  <c r="O983" i="2" s="1"/>
  <c r="AB983" i="2" s="1"/>
  <c r="T980" i="2"/>
  <c r="L995" i="2"/>
  <c r="S995" i="2"/>
  <c r="S994" i="2" s="1"/>
  <c r="W995" i="2"/>
  <c r="W994" i="2" s="1"/>
  <c r="N1016" i="2"/>
  <c r="AA1016" i="2" s="1"/>
  <c r="N1017" i="2"/>
  <c r="AA1017" i="2" s="1"/>
  <c r="O1180" i="2"/>
  <c r="AB1180" i="2" s="1"/>
  <c r="G1603" i="2"/>
  <c r="M1604" i="2"/>
  <c r="Z1604" i="2" s="1"/>
  <c r="K2009" i="2"/>
  <c r="K2008" i="2" s="1"/>
  <c r="K2007" i="2" s="1"/>
  <c r="K2006" i="2" s="1"/>
  <c r="N2010" i="2"/>
  <c r="AA2010" i="2" s="1"/>
  <c r="M2104" i="2"/>
  <c r="Z2104" i="2" s="1"/>
  <c r="J2099" i="2"/>
  <c r="J2098" i="2" s="1"/>
  <c r="J2097" i="2" s="1"/>
  <c r="J2096" i="2" s="1"/>
  <c r="N525" i="2"/>
  <c r="N537" i="2"/>
  <c r="L638" i="2"/>
  <c r="W638" i="2"/>
  <c r="V662" i="2"/>
  <c r="V661" i="2" s="1"/>
  <c r="J709" i="2"/>
  <c r="J708" i="2" s="1"/>
  <c r="P782" i="2"/>
  <c r="T782" i="2"/>
  <c r="X782" i="2"/>
  <c r="V831" i="2"/>
  <c r="Y887" i="2"/>
  <c r="Y886" i="2" s="1"/>
  <c r="P927" i="2"/>
  <c r="P926" i="2" s="1"/>
  <c r="P925" i="2" s="1"/>
  <c r="P924" i="2" s="1"/>
  <c r="O1064" i="2"/>
  <c r="AB1064" i="2" s="1"/>
  <c r="N1124" i="2"/>
  <c r="AA1124" i="2" s="1"/>
  <c r="O1156" i="2"/>
  <c r="AB1156" i="2" s="1"/>
  <c r="Z1156" i="2"/>
  <c r="H1165" i="2"/>
  <c r="AC1178" i="2"/>
  <c r="N1188" i="2"/>
  <c r="M1198" i="2"/>
  <c r="Z1198" i="2" s="1"/>
  <c r="Q1197" i="2"/>
  <c r="U1197" i="2"/>
  <c r="Y1197" i="2"/>
  <c r="O1231" i="2"/>
  <c r="AB1231" i="2" s="1"/>
  <c r="M1249" i="2"/>
  <c r="G1248" i="2"/>
  <c r="G1247" i="2" s="1"/>
  <c r="G1246" i="2" s="1"/>
  <c r="M1246" i="2" s="1"/>
  <c r="Z1246" i="2" s="1"/>
  <c r="O1294" i="2"/>
  <c r="O1297" i="2"/>
  <c r="Q1332" i="2"/>
  <c r="Q1331" i="2" s="1"/>
  <c r="Q1330" i="2" s="1"/>
  <c r="Q1329" i="2" s="1"/>
  <c r="Q359" i="2"/>
  <c r="Q358" i="2" s="1"/>
  <c r="Q357" i="2" s="1"/>
  <c r="U359" i="2"/>
  <c r="U358" i="2" s="1"/>
  <c r="U357" i="2" s="1"/>
  <c r="Y359" i="2"/>
  <c r="Y358" i="2" s="1"/>
  <c r="Y357" i="2" s="1"/>
  <c r="T367" i="2"/>
  <c r="O386" i="2"/>
  <c r="AB386" i="2" s="1"/>
  <c r="M402" i="2"/>
  <c r="I405" i="2"/>
  <c r="I404" i="2" s="1"/>
  <c r="I439" i="2"/>
  <c r="O439" i="2" s="1"/>
  <c r="P439" i="2"/>
  <c r="P435" i="2" s="1"/>
  <c r="P434" i="2" s="1"/>
  <c r="P433" i="2" s="1"/>
  <c r="O442" i="2"/>
  <c r="AB442" i="2" s="1"/>
  <c r="R449" i="2"/>
  <c r="R448" i="2" s="1"/>
  <c r="R447" i="2" s="1"/>
  <c r="R446" i="2" s="1"/>
  <c r="M455" i="2"/>
  <c r="Z455" i="2" s="1"/>
  <c r="V468" i="2"/>
  <c r="V467" i="2" s="1"/>
  <c r="M474" i="2"/>
  <c r="Z474" i="2" s="1"/>
  <c r="M477" i="2"/>
  <c r="Z477" i="2" s="1"/>
  <c r="N510" i="2"/>
  <c r="AA510" i="2" s="1"/>
  <c r="N522" i="2"/>
  <c r="N534" i="2"/>
  <c r="M558" i="2"/>
  <c r="O561" i="2"/>
  <c r="AB561" i="2" s="1"/>
  <c r="H565" i="2"/>
  <c r="M572" i="2"/>
  <c r="Z572" i="2" s="1"/>
  <c r="O599" i="2"/>
  <c r="AB599" i="2" s="1"/>
  <c r="L609" i="2"/>
  <c r="L608" i="2" s="1"/>
  <c r="N614" i="2"/>
  <c r="N636" i="2"/>
  <c r="AA636" i="2" s="1"/>
  <c r="O641" i="2"/>
  <c r="AB641" i="2" s="1"/>
  <c r="M648" i="2"/>
  <c r="Z648" i="2" s="1"/>
  <c r="J666" i="2"/>
  <c r="M669" i="2"/>
  <c r="M678" i="2"/>
  <c r="Z678" i="2" s="1"/>
  <c r="N687" i="2"/>
  <c r="AA687" i="2" s="1"/>
  <c r="I694" i="2"/>
  <c r="O694" i="2" s="1"/>
  <c r="M699" i="2"/>
  <c r="Z699" i="2" s="1"/>
  <c r="O717" i="2"/>
  <c r="S716" i="2"/>
  <c r="S709" i="2" s="1"/>
  <c r="S708" i="2" s="1"/>
  <c r="W716" i="2"/>
  <c r="R725" i="2"/>
  <c r="R724" i="2" s="1"/>
  <c r="R723" i="2" s="1"/>
  <c r="R722" i="2" s="1"/>
  <c r="V725" i="2"/>
  <c r="V724" i="2" s="1"/>
  <c r="V723" i="2" s="1"/>
  <c r="V722" i="2" s="1"/>
  <c r="AC725" i="2"/>
  <c r="AC724" i="2" s="1"/>
  <c r="AC723" i="2" s="1"/>
  <c r="AC722" i="2" s="1"/>
  <c r="O728" i="2"/>
  <c r="AB728" i="2" s="1"/>
  <c r="S744" i="2"/>
  <c r="S743" i="2" s="1"/>
  <c r="W744" i="2"/>
  <c r="W743" i="2" s="1"/>
  <c r="I750" i="2"/>
  <c r="I749" i="2" s="1"/>
  <c r="P759" i="2"/>
  <c r="P758" i="2" s="1"/>
  <c r="P757" i="2" s="1"/>
  <c r="T759" i="2"/>
  <c r="T758" i="2" s="1"/>
  <c r="T757" i="2" s="1"/>
  <c r="U759" i="2"/>
  <c r="U758" i="2" s="1"/>
  <c r="U757" i="2" s="1"/>
  <c r="Y759" i="2"/>
  <c r="Y758" i="2" s="1"/>
  <c r="Y757" i="2" s="1"/>
  <c r="J769" i="2"/>
  <c r="J765" i="2" s="1"/>
  <c r="J764" i="2" s="1"/>
  <c r="R769" i="2"/>
  <c r="R765" i="2" s="1"/>
  <c r="R764" i="2" s="1"/>
  <c r="AC769" i="2"/>
  <c r="M784" i="2"/>
  <c r="Z784" i="2" s="1"/>
  <c r="O792" i="2"/>
  <c r="AB792" i="2" s="1"/>
  <c r="N792" i="2"/>
  <c r="AA792" i="2" s="1"/>
  <c r="S801" i="2"/>
  <c r="W801" i="2"/>
  <c r="O803" i="2"/>
  <c r="AB803" i="2" s="1"/>
  <c r="U801" i="2"/>
  <c r="U800" i="2" s="1"/>
  <c r="I816" i="2"/>
  <c r="O816" i="2" s="1"/>
  <c r="W819" i="2"/>
  <c r="W812" i="2" s="1"/>
  <c r="O845" i="2"/>
  <c r="AB845" i="2" s="1"/>
  <c r="O846" i="2"/>
  <c r="AB846" i="2" s="1"/>
  <c r="O855" i="2"/>
  <c r="AB855" i="2" s="1"/>
  <c r="O856" i="2"/>
  <c r="AB856" i="2" s="1"/>
  <c r="M867" i="2"/>
  <c r="N911" i="2"/>
  <c r="AA911" i="2" s="1"/>
  <c r="L910" i="2"/>
  <c r="L909" i="2" s="1"/>
  <c r="L908" i="2" s="1"/>
  <c r="L907" i="2" s="1"/>
  <c r="P910" i="2"/>
  <c r="P909" i="2" s="1"/>
  <c r="P908" i="2" s="1"/>
  <c r="P907" i="2" s="1"/>
  <c r="T927" i="2"/>
  <c r="T926" i="2" s="1"/>
  <c r="T925" i="2" s="1"/>
  <c r="T924" i="2" s="1"/>
  <c r="L963" i="2"/>
  <c r="L959" i="2" s="1"/>
  <c r="L958" i="2" s="1"/>
  <c r="M966" i="2"/>
  <c r="Q980" i="2"/>
  <c r="U980" i="2"/>
  <c r="Y980" i="2"/>
  <c r="Y976" i="2" s="1"/>
  <c r="O985" i="2"/>
  <c r="N986" i="2"/>
  <c r="AA986" i="2" s="1"/>
  <c r="M988" i="2"/>
  <c r="P995" i="2"/>
  <c r="X995" i="2"/>
  <c r="O1001" i="2"/>
  <c r="AB1001" i="2" s="1"/>
  <c r="O1004" i="2"/>
  <c r="AB1004" i="2" s="1"/>
  <c r="P1020" i="2"/>
  <c r="P1019" i="2" s="1"/>
  <c r="P1013" i="2" s="1"/>
  <c r="P1006" i="2" s="1"/>
  <c r="T1020" i="2"/>
  <c r="T1019" i="2" s="1"/>
  <c r="X1020" i="2"/>
  <c r="X1019" i="2" s="1"/>
  <c r="X1013" i="2" s="1"/>
  <c r="X1006" i="2" s="1"/>
  <c r="M1025" i="2"/>
  <c r="Z1025" i="2" s="1"/>
  <c r="P1055" i="2"/>
  <c r="T1055" i="2"/>
  <c r="X1055" i="2"/>
  <c r="G1075" i="2"/>
  <c r="O1076" i="2"/>
  <c r="AB1076" i="2" s="1"/>
  <c r="O1087" i="2"/>
  <c r="AB1087" i="2" s="1"/>
  <c r="S1102" i="2"/>
  <c r="S1101" i="2" s="1"/>
  <c r="S1100" i="2" s="1"/>
  <c r="S1099" i="2" s="1"/>
  <c r="W1102" i="2"/>
  <c r="W1101" i="2" s="1"/>
  <c r="W1100" i="2" s="1"/>
  <c r="W1099" i="2" s="1"/>
  <c r="K1119" i="2"/>
  <c r="K1118" i="2" s="1"/>
  <c r="K1117" i="2" s="1"/>
  <c r="K1116" i="2" s="1"/>
  <c r="R1119" i="2"/>
  <c r="R1118" i="2" s="1"/>
  <c r="R1117" i="2" s="1"/>
  <c r="R1116" i="2" s="1"/>
  <c r="N1148" i="2"/>
  <c r="AA1148" i="2" s="1"/>
  <c r="P1161" i="2"/>
  <c r="P1160" i="2" s="1"/>
  <c r="M1168" i="2"/>
  <c r="Z1168" i="2" s="1"/>
  <c r="X1178" i="2"/>
  <c r="G1190" i="2"/>
  <c r="M1190" i="2" s="1"/>
  <c r="Z1190" i="2" s="1"/>
  <c r="N1198" i="2"/>
  <c r="H1197" i="2"/>
  <c r="O1202" i="2"/>
  <c r="M1218" i="2"/>
  <c r="Z1218" i="2" s="1"/>
  <c r="G1304" i="2"/>
  <c r="M1305" i="2"/>
  <c r="N1310" i="2"/>
  <c r="AA1310" i="2" s="1"/>
  <c r="H1309" i="2"/>
  <c r="N1309" i="2" s="1"/>
  <c r="AA1309" i="2" s="1"/>
  <c r="G1437" i="2"/>
  <c r="M1438" i="2"/>
  <c r="Z1438" i="2" s="1"/>
  <c r="G1447" i="2"/>
  <c r="M1447" i="2" s="1"/>
  <c r="M1448" i="2"/>
  <c r="O1472" i="2"/>
  <c r="AB1472" i="2" s="1"/>
  <c r="W1155" i="2"/>
  <c r="W1154" i="2" s="1"/>
  <c r="W1153" i="2" s="1"/>
  <c r="O1166" i="2"/>
  <c r="AB1166" i="2" s="1"/>
  <c r="R1165" i="2"/>
  <c r="V1165" i="2"/>
  <c r="AC1165" i="2"/>
  <c r="AC1161" i="2" s="1"/>
  <c r="AC1160" i="2" s="1"/>
  <c r="O1168" i="2"/>
  <c r="AB1168" i="2" s="1"/>
  <c r="R1182" i="2"/>
  <c r="R1178" i="2" s="1"/>
  <c r="V1182" i="2"/>
  <c r="V1178" i="2" s="1"/>
  <c r="O1198" i="2"/>
  <c r="AB1198" i="2" s="1"/>
  <c r="S1197" i="2"/>
  <c r="W1197" i="2"/>
  <c r="W1196" i="2" s="1"/>
  <c r="AC1197" i="2"/>
  <c r="J1196" i="2"/>
  <c r="O1211" i="2"/>
  <c r="R1236" i="2"/>
  <c r="R1235" i="2" s="1"/>
  <c r="R1234" i="2" s="1"/>
  <c r="L1261" i="2"/>
  <c r="W1261" i="2"/>
  <c r="M1270" i="2"/>
  <c r="Z1270" i="2" s="1"/>
  <c r="S1281" i="2"/>
  <c r="N1297" i="2"/>
  <c r="AA1297" i="2" s="1"/>
  <c r="O1320" i="2"/>
  <c r="AB1320" i="2" s="1"/>
  <c r="S1315" i="2"/>
  <c r="S1314" i="2" s="1"/>
  <c r="S1313" i="2" s="1"/>
  <c r="S1312" i="2" s="1"/>
  <c r="O1333" i="2"/>
  <c r="O1342" i="2"/>
  <c r="AB1342" i="2" s="1"/>
  <c r="H1385" i="2"/>
  <c r="N1386" i="2"/>
  <c r="P1393" i="2"/>
  <c r="T1393" i="2"/>
  <c r="X1393" i="2"/>
  <c r="O1404" i="2"/>
  <c r="G1605" i="2"/>
  <c r="M1605" i="2" s="1"/>
  <c r="Z1605" i="2" s="1"/>
  <c r="M1606" i="2"/>
  <c r="Z1606" i="2" s="1"/>
  <c r="O1614" i="2"/>
  <c r="AB1614" i="2" s="1"/>
  <c r="X1657" i="2"/>
  <c r="X1656" i="2" s="1"/>
  <c r="Q1701" i="2"/>
  <c r="Q1700" i="2" s="1"/>
  <c r="Q1694" i="2" s="1"/>
  <c r="Q1693" i="2" s="1"/>
  <c r="O1310" i="2"/>
  <c r="AB1310" i="2" s="1"/>
  <c r="M1316" i="2"/>
  <c r="Z1316" i="2" s="1"/>
  <c r="R1368" i="2"/>
  <c r="R1367" i="2" s="1"/>
  <c r="R1366" i="2" s="1"/>
  <c r="V1368" i="2"/>
  <c r="V1367" i="2" s="1"/>
  <c r="V1366" i="2" s="1"/>
  <c r="V1535" i="2"/>
  <c r="V1534" i="2" s="1"/>
  <c r="V1533" i="2" s="1"/>
  <c r="V1532" i="2" s="1"/>
  <c r="T1682" i="2"/>
  <c r="G1685" i="2"/>
  <c r="M1686" i="2"/>
  <c r="Z1686" i="2" s="1"/>
  <c r="J1841" i="2"/>
  <c r="M1841" i="2" s="1"/>
  <c r="Z1841" i="2" s="1"/>
  <c r="M1842" i="2"/>
  <c r="Z1842" i="2" s="1"/>
  <c r="O1883" i="2"/>
  <c r="I1882" i="2"/>
  <c r="I1881" i="2" s="1"/>
  <c r="O1881" i="2" s="1"/>
  <c r="AB1881" i="2" s="1"/>
  <c r="O1896" i="2"/>
  <c r="I1895" i="2"/>
  <c r="T1261" i="2"/>
  <c r="I1309" i="2"/>
  <c r="O1309" i="2" s="1"/>
  <c r="AB1309" i="2" s="1"/>
  <c r="V1332" i="2"/>
  <c r="V1331" i="2" s="1"/>
  <c r="V1330" i="2" s="1"/>
  <c r="V1329" i="2" s="1"/>
  <c r="L1332" i="2"/>
  <c r="L1331" i="2" s="1"/>
  <c r="L1330" i="2" s="1"/>
  <c r="L1329" i="2" s="1"/>
  <c r="M1346" i="2"/>
  <c r="Z1346" i="2" s="1"/>
  <c r="M1381" i="2"/>
  <c r="L1389" i="2"/>
  <c r="AA1614" i="2"/>
  <c r="AB1429" i="2"/>
  <c r="U1535" i="2"/>
  <c r="U1534" i="2" s="1"/>
  <c r="U1533" i="2" s="1"/>
  <c r="U1532" i="2" s="1"/>
  <c r="X1551" i="2"/>
  <c r="X1550" i="2" s="1"/>
  <c r="X1549" i="2" s="1"/>
  <c r="AB1586" i="2"/>
  <c r="O1620" i="2"/>
  <c r="AB1620" i="2" s="1"/>
  <c r="T1640" i="2"/>
  <c r="V1657" i="2"/>
  <c r="V1656" i="2" s="1"/>
  <c r="V1655" i="2" s="1"/>
  <c r="O1679" i="2"/>
  <c r="P1723" i="2"/>
  <c r="P1722" i="2" s="1"/>
  <c r="P1721" i="2" s="1"/>
  <c r="P1720" i="2" s="1"/>
  <c r="T1723" i="2"/>
  <c r="T1722" i="2" s="1"/>
  <c r="T1721" i="2" s="1"/>
  <c r="T1720" i="2" s="1"/>
  <c r="X1837" i="2"/>
  <c r="X1836" i="2" s="1"/>
  <c r="X1830" i="2" s="1"/>
  <c r="X1823" i="2" s="1"/>
  <c r="H1875" i="2"/>
  <c r="N1876" i="2"/>
  <c r="AA1876" i="2" s="1"/>
  <c r="Z1914" i="2"/>
  <c r="X1975" i="2"/>
  <c r="O2080" i="2"/>
  <c r="AB2080" i="2" s="1"/>
  <c r="I2079" i="2"/>
  <c r="O2079" i="2" s="1"/>
  <c r="AB2079" i="2" s="1"/>
  <c r="T1365" i="2"/>
  <c r="O1386" i="2"/>
  <c r="N1448" i="2"/>
  <c r="AC1494" i="2"/>
  <c r="L1535" i="2"/>
  <c r="L1534" i="2" s="1"/>
  <c r="L1533" i="2" s="1"/>
  <c r="L1532" i="2" s="1"/>
  <c r="O1539" i="2"/>
  <c r="N1566" i="2"/>
  <c r="AA1566" i="2" s="1"/>
  <c r="M1568" i="2"/>
  <c r="N1576" i="2"/>
  <c r="AA1576" i="2" s="1"/>
  <c r="J1595" i="2"/>
  <c r="J1594" i="2" s="1"/>
  <c r="U1617" i="2"/>
  <c r="U1616" i="2" s="1"/>
  <c r="Y1617" i="2"/>
  <c r="M1652" i="2"/>
  <c r="Z1652" i="2" s="1"/>
  <c r="R1657" i="2"/>
  <c r="R1656" i="2" s="1"/>
  <c r="R1655" i="2" s="1"/>
  <c r="M1665" i="2"/>
  <c r="Z1665" i="2" s="1"/>
  <c r="M1680" i="2"/>
  <c r="AA1680" i="2"/>
  <c r="M1703" i="2"/>
  <c r="Z1703" i="2" s="1"/>
  <c r="P1975" i="2"/>
  <c r="AC2027" i="2"/>
  <c r="W2089" i="2"/>
  <c r="W2088" i="2" s="1"/>
  <c r="T1220" i="2"/>
  <c r="R1228" i="2"/>
  <c r="R1227" i="2" s="1"/>
  <c r="R1226" i="2" s="1"/>
  <c r="V1228" i="2"/>
  <c r="V1227" i="2" s="1"/>
  <c r="V1226" i="2" s="1"/>
  <c r="AC1228" i="2"/>
  <c r="AC1227" i="2" s="1"/>
  <c r="AC1226" i="2" s="1"/>
  <c r="AC1220" i="2" s="1"/>
  <c r="AC1213" i="2" s="1"/>
  <c r="S1236" i="2"/>
  <c r="S1235" i="2" s="1"/>
  <c r="S1234" i="2" s="1"/>
  <c r="W1236" i="2"/>
  <c r="W1235" i="2" s="1"/>
  <c r="N1243" i="2"/>
  <c r="O1270" i="2"/>
  <c r="AB1270" i="2" s="1"/>
  <c r="M1279" i="2"/>
  <c r="Z1279" i="2" s="1"/>
  <c r="K1276" i="2"/>
  <c r="K1275" i="2" s="1"/>
  <c r="K1274" i="2" s="1"/>
  <c r="K1273" i="2" s="1"/>
  <c r="Y1281" i="2"/>
  <c r="M1295" i="2"/>
  <c r="Z1295" i="2" s="1"/>
  <c r="K1294" i="2"/>
  <c r="R1294" i="2"/>
  <c r="R1293" i="2" s="1"/>
  <c r="R1292" i="2" s="1"/>
  <c r="V1294" i="2"/>
  <c r="M1297" i="2"/>
  <c r="Z1297" i="2" s="1"/>
  <c r="N1305" i="2"/>
  <c r="AA1305" i="2" s="1"/>
  <c r="L1315" i="2"/>
  <c r="L1314" i="2" s="1"/>
  <c r="L1313" i="2" s="1"/>
  <c r="L1312" i="2" s="1"/>
  <c r="N1344" i="2"/>
  <c r="AA1344" i="2" s="1"/>
  <c r="R1340" i="2"/>
  <c r="R1339" i="2" s="1"/>
  <c r="N1349" i="2"/>
  <c r="AA1349" i="2" s="1"/>
  <c r="J1352" i="2"/>
  <c r="J1351" i="2" s="1"/>
  <c r="M1361" i="2"/>
  <c r="Q1433" i="2"/>
  <c r="Q1432" i="2" s="1"/>
  <c r="Q1426" i="2" s="1"/>
  <c r="Q1419" i="2" s="1"/>
  <c r="U1433" i="2"/>
  <c r="U1432" i="2" s="1"/>
  <c r="Y1433" i="2"/>
  <c r="Y1432" i="2" s="1"/>
  <c r="S1433" i="2"/>
  <c r="S1432" i="2" s="1"/>
  <c r="W1433" i="2"/>
  <c r="W1432" i="2" s="1"/>
  <c r="P1443" i="2"/>
  <c r="P1442" i="2" s="1"/>
  <c r="P1441" i="2" s="1"/>
  <c r="R1463" i="2"/>
  <c r="P1463" i="2"/>
  <c r="T1463" i="2"/>
  <c r="X1463" i="2"/>
  <c r="J1494" i="2"/>
  <c r="J1493" i="2" s="1"/>
  <c r="J1492" i="2" s="1"/>
  <c r="U1493" i="2"/>
  <c r="U1492" i="2" s="1"/>
  <c r="O1513" i="2"/>
  <c r="AB1513" i="2" s="1"/>
  <c r="I1512" i="2"/>
  <c r="O1552" i="2"/>
  <c r="AB1552" i="2" s="1"/>
  <c r="M1552" i="2"/>
  <c r="M1554" i="2"/>
  <c r="Z1554" i="2" s="1"/>
  <c r="G1551" i="2"/>
  <c r="G1550" i="2" s="1"/>
  <c r="G1549" i="2" s="1"/>
  <c r="M1549" i="2" s="1"/>
  <c r="J1565" i="2"/>
  <c r="J1564" i="2" s="1"/>
  <c r="J1563" i="2" s="1"/>
  <c r="P1565" i="2"/>
  <c r="P1564" i="2" s="1"/>
  <c r="P1563" i="2" s="1"/>
  <c r="P1557" i="2" s="1"/>
  <c r="P1556" i="2" s="1"/>
  <c r="X1565" i="2"/>
  <c r="X1564" i="2" s="1"/>
  <c r="X1563" i="2" s="1"/>
  <c r="X1557" i="2" s="1"/>
  <c r="X1556" i="2" s="1"/>
  <c r="M1578" i="2"/>
  <c r="W1598" i="2"/>
  <c r="O1644" i="2"/>
  <c r="I1643" i="2"/>
  <c r="O1643" i="2" s="1"/>
  <c r="AB1643" i="2" s="1"/>
  <c r="M1659" i="2"/>
  <c r="Z1659" i="2" s="1"/>
  <c r="K1657" i="2"/>
  <c r="K1656" i="2" s="1"/>
  <c r="G1661" i="2"/>
  <c r="M1661" i="2" s="1"/>
  <c r="Z1661" i="2" s="1"/>
  <c r="O1670" i="2"/>
  <c r="AB1670" i="2" s="1"/>
  <c r="S1740" i="2"/>
  <c r="S1739" i="2" s="1"/>
  <c r="S1738" i="2" s="1"/>
  <c r="S1737" i="2" s="1"/>
  <c r="T1748" i="2"/>
  <c r="T1747" i="2" s="1"/>
  <c r="S1776" i="2"/>
  <c r="S1775" i="2" s="1"/>
  <c r="S1774" i="2" s="1"/>
  <c r="W1776" i="2"/>
  <c r="W1775" i="2" s="1"/>
  <c r="W1774" i="2" s="1"/>
  <c r="T1847" i="2"/>
  <c r="T1846" i="2" s="1"/>
  <c r="T1845" i="2" s="1"/>
  <c r="O1930" i="2"/>
  <c r="M1981" i="2"/>
  <c r="Z1981" i="2" s="1"/>
  <c r="G1980" i="2"/>
  <c r="M1980" i="2" s="1"/>
  <c r="Z1980" i="2" s="1"/>
  <c r="K1984" i="2"/>
  <c r="N1985" i="2"/>
  <c r="AA1985" i="2" s="1"/>
  <c r="G2152" i="2"/>
  <c r="K2152" i="2"/>
  <c r="K2148" i="2" s="1"/>
  <c r="K2147" i="2" s="1"/>
  <c r="K2139" i="2" s="1"/>
  <c r="M2196" i="2"/>
  <c r="Z2196" i="2" s="1"/>
  <c r="G2195" i="2"/>
  <c r="Q2398" i="2"/>
  <c r="R2476" i="2"/>
  <c r="O2532" i="2"/>
  <c r="I2531" i="2"/>
  <c r="H2552" i="2"/>
  <c r="N2552" i="2" s="1"/>
  <c r="N2553" i="2"/>
  <c r="AA2553" i="2" s="1"/>
  <c r="V1340" i="2"/>
  <c r="V1339" i="2" s="1"/>
  <c r="AC1340" i="2"/>
  <c r="AC1339" i="2" s="1"/>
  <c r="Y1352" i="2"/>
  <c r="Y1351" i="2" s="1"/>
  <c r="U1352" i="2"/>
  <c r="U1351" i="2" s="1"/>
  <c r="M1376" i="2"/>
  <c r="H1378" i="2"/>
  <c r="L1378" i="2"/>
  <c r="L1374" i="2" s="1"/>
  <c r="L1373" i="2" s="1"/>
  <c r="R1393" i="2"/>
  <c r="R1389" i="2" s="1"/>
  <c r="M1402" i="2"/>
  <c r="N1409" i="2"/>
  <c r="AA1409" i="2" s="1"/>
  <c r="L1408" i="2"/>
  <c r="S1408" i="2"/>
  <c r="S1407" i="2" s="1"/>
  <c r="W1408" i="2"/>
  <c r="M1411" i="2"/>
  <c r="N1461" i="2"/>
  <c r="AA1461" i="2" s="1"/>
  <c r="H1494" i="2"/>
  <c r="H1493" i="2" s="1"/>
  <c r="L1494" i="2"/>
  <c r="L1493" i="2" s="1"/>
  <c r="L1492" i="2" s="1"/>
  <c r="L1486" i="2" s="1"/>
  <c r="W1494" i="2"/>
  <c r="N1497" i="2"/>
  <c r="N1511" i="2"/>
  <c r="H1518" i="2"/>
  <c r="M1521" i="2"/>
  <c r="Z1521" i="2" s="1"/>
  <c r="J1535" i="2"/>
  <c r="J1534" i="2" s="1"/>
  <c r="J1533" i="2" s="1"/>
  <c r="J1532" i="2" s="1"/>
  <c r="N1552" i="2"/>
  <c r="AA1552" i="2" s="1"/>
  <c r="W1551" i="2"/>
  <c r="W1550" i="2" s="1"/>
  <c r="W1549" i="2" s="1"/>
  <c r="W1543" i="2" s="1"/>
  <c r="W1542" i="2" s="1"/>
  <c r="M1561" i="2"/>
  <c r="Z1561" i="2" s="1"/>
  <c r="R1565" i="2"/>
  <c r="R1564" i="2" s="1"/>
  <c r="R1563" i="2" s="1"/>
  <c r="V1565" i="2"/>
  <c r="V1564" i="2" s="1"/>
  <c r="V1563" i="2" s="1"/>
  <c r="V1557" i="2" s="1"/>
  <c r="V1556" i="2" s="1"/>
  <c r="AC1565" i="2"/>
  <c r="AC1564" i="2" s="1"/>
  <c r="AC1563" i="2" s="1"/>
  <c r="AC1557" i="2" s="1"/>
  <c r="AC1556" i="2" s="1"/>
  <c r="O1568" i="2"/>
  <c r="J1575" i="2"/>
  <c r="J1574" i="2" s="1"/>
  <c r="J1573" i="2" s="1"/>
  <c r="P1575" i="2"/>
  <c r="P1574" i="2" s="1"/>
  <c r="P1573" i="2" s="1"/>
  <c r="O1583" i="2"/>
  <c r="AB1583" i="2" s="1"/>
  <c r="N1588" i="2"/>
  <c r="AA1588" i="2" s="1"/>
  <c r="V1585" i="2"/>
  <c r="M1590" i="2"/>
  <c r="Z1590" i="2" s="1"/>
  <c r="N1608" i="2"/>
  <c r="AA1608" i="2" s="1"/>
  <c r="O1618" i="2"/>
  <c r="AB1618" i="2" s="1"/>
  <c r="P1617" i="2"/>
  <c r="T1617" i="2"/>
  <c r="X1617" i="2"/>
  <c r="N1620" i="2"/>
  <c r="AA1620" i="2" s="1"/>
  <c r="M1631" i="2"/>
  <c r="Z1631" i="2" s="1"/>
  <c r="M1637" i="2"/>
  <c r="Z1637" i="2" s="1"/>
  <c r="M1638" i="2"/>
  <c r="Z1638" i="2" s="1"/>
  <c r="O1652" i="2"/>
  <c r="AB1652" i="2" s="1"/>
  <c r="W1657" i="2"/>
  <c r="W1656" i="2" s="1"/>
  <c r="W1655" i="2" s="1"/>
  <c r="W1654" i="2" s="1"/>
  <c r="O1659" i="2"/>
  <c r="AB1659" i="2" s="1"/>
  <c r="S1657" i="2"/>
  <c r="S1656" i="2" s="1"/>
  <c r="O1665" i="2"/>
  <c r="AB1665" i="2" s="1"/>
  <c r="M1670" i="2"/>
  <c r="N1670" i="2"/>
  <c r="O1675" i="2"/>
  <c r="W1702" i="2"/>
  <c r="V1702" i="2"/>
  <c r="AC1702" i="2"/>
  <c r="AC1701" i="2" s="1"/>
  <c r="AC1700" i="2" s="1"/>
  <c r="AC1694" i="2" s="1"/>
  <c r="M1713" i="2"/>
  <c r="O1718" i="2"/>
  <c r="AB1718" i="2" s="1"/>
  <c r="J1723" i="2"/>
  <c r="J1722" i="2" s="1"/>
  <c r="J1721" i="2" s="1"/>
  <c r="J1720" i="2" s="1"/>
  <c r="O1726" i="2"/>
  <c r="AB1726" i="2" s="1"/>
  <c r="S1723" i="2"/>
  <c r="S1722" i="2" s="1"/>
  <c r="S1721" i="2" s="1"/>
  <c r="S1720" i="2" s="1"/>
  <c r="I1734" i="2"/>
  <c r="M1742" i="2"/>
  <c r="M1752" i="2"/>
  <c r="Z1752" i="2" s="1"/>
  <c r="O1777" i="2"/>
  <c r="O1783" i="2"/>
  <c r="AB1783" i="2" s="1"/>
  <c r="M1784" i="2"/>
  <c r="Z1784" i="2" s="1"/>
  <c r="J1786" i="2"/>
  <c r="J1782" i="2" s="1"/>
  <c r="J1781" i="2" s="1"/>
  <c r="Q1786" i="2"/>
  <c r="Q1782" i="2" s="1"/>
  <c r="Q1781" i="2" s="1"/>
  <c r="Q1773" i="2" s="1"/>
  <c r="U1786" i="2"/>
  <c r="U1782" i="2" s="1"/>
  <c r="U1781" i="2" s="1"/>
  <c r="U1773" i="2" s="1"/>
  <c r="Y1786" i="2"/>
  <c r="Y1782" i="2" s="1"/>
  <c r="Y1781" i="2" s="1"/>
  <c r="R1837" i="2"/>
  <c r="R1836" i="2" s="1"/>
  <c r="R1830" i="2" s="1"/>
  <c r="R1823" i="2" s="1"/>
  <c r="V1837" i="2"/>
  <c r="V1836" i="2" s="1"/>
  <c r="AC1837" i="2"/>
  <c r="AC1836" i="2" s="1"/>
  <c r="M1895" i="2"/>
  <c r="P1909" i="2"/>
  <c r="P1908" i="2" s="1"/>
  <c r="P1907" i="2" s="1"/>
  <c r="P1906" i="2" s="1"/>
  <c r="T1926" i="2"/>
  <c r="T1925" i="2" s="1"/>
  <c r="T1924" i="2" s="1"/>
  <c r="T1923" i="2" s="1"/>
  <c r="N1963" i="2"/>
  <c r="I1962" i="2"/>
  <c r="S1962" i="2"/>
  <c r="S1958" i="2" s="1"/>
  <c r="S1957" i="2" s="1"/>
  <c r="S1949" i="2" s="1"/>
  <c r="W1962" i="2"/>
  <c r="M1977" i="2"/>
  <c r="J1979" i="2"/>
  <c r="I1994" i="2"/>
  <c r="T1994" i="2"/>
  <c r="N1997" i="2"/>
  <c r="AA1997" i="2" s="1"/>
  <c r="K2019" i="2"/>
  <c r="K2018" i="2" s="1"/>
  <c r="K2012" i="2" s="1"/>
  <c r="V2019" i="2"/>
  <c r="V2018" i="2" s="1"/>
  <c r="AC2019" i="2"/>
  <c r="AC2018" i="2" s="1"/>
  <c r="AC2012" i="2" s="1"/>
  <c r="AC2005" i="2" s="1"/>
  <c r="O2024" i="2"/>
  <c r="P2029" i="2"/>
  <c r="P2028" i="2" s="1"/>
  <c r="P2027" i="2" s="1"/>
  <c r="P2026" i="2" s="1"/>
  <c r="T2029" i="2"/>
  <c r="T2028" i="2" s="1"/>
  <c r="T2027" i="2" s="1"/>
  <c r="X2029" i="2"/>
  <c r="X2028" i="2" s="1"/>
  <c r="G2041" i="2"/>
  <c r="G2040" i="2" s="1"/>
  <c r="M2042" i="2"/>
  <c r="Q2049" i="2"/>
  <c r="M2091" i="2"/>
  <c r="H2099" i="2"/>
  <c r="L2099" i="2"/>
  <c r="L2098" i="2" s="1"/>
  <c r="L2097" i="2" s="1"/>
  <c r="L2096" i="2" s="1"/>
  <c r="S2099" i="2"/>
  <c r="S2098" i="2" s="1"/>
  <c r="S2097" i="2" s="1"/>
  <c r="S2096" i="2" s="1"/>
  <c r="W2099" i="2"/>
  <c r="W2098" i="2" s="1"/>
  <c r="W2097" i="2" s="1"/>
  <c r="W2096" i="2" s="1"/>
  <c r="M2120" i="2"/>
  <c r="S2152" i="2"/>
  <c r="S2148" i="2" s="1"/>
  <c r="S2147" i="2" s="1"/>
  <c r="W2152" i="2"/>
  <c r="W2148" i="2" s="1"/>
  <c r="W2147" i="2" s="1"/>
  <c r="N2157" i="2"/>
  <c r="AA2157" i="2" s="1"/>
  <c r="U2160" i="2"/>
  <c r="U2159" i="2" s="1"/>
  <c r="Y2160" i="2"/>
  <c r="Y2159" i="2" s="1"/>
  <c r="P2165" i="2"/>
  <c r="X2165" i="2"/>
  <c r="O2174" i="2"/>
  <c r="AB2174" i="2" s="1"/>
  <c r="Q2176" i="2"/>
  <c r="R2186" i="2"/>
  <c r="R2185" i="2" s="1"/>
  <c r="R2184" i="2" s="1"/>
  <c r="R2183" i="2" s="1"/>
  <c r="V2186" i="2"/>
  <c r="V2185" i="2" s="1"/>
  <c r="V2184" i="2" s="1"/>
  <c r="V2183" i="2" s="1"/>
  <c r="AC2186" i="2"/>
  <c r="AC2185" i="2" s="1"/>
  <c r="AC2184" i="2" s="1"/>
  <c r="AC2183" i="2" s="1"/>
  <c r="O2189" i="2"/>
  <c r="AB2189" i="2" s="1"/>
  <c r="N2220" i="2"/>
  <c r="AA2220" i="2" s="1"/>
  <c r="AA2242" i="2"/>
  <c r="G2271" i="2"/>
  <c r="G2267" i="2" s="1"/>
  <c r="M2272" i="2"/>
  <c r="Z2272" i="2" s="1"/>
  <c r="P2314" i="2"/>
  <c r="S2328" i="2"/>
  <c r="S2323" i="2" s="1"/>
  <c r="O2357" i="2"/>
  <c r="AB2357" i="2" s="1"/>
  <c r="I2356" i="2"/>
  <c r="H2402" i="2"/>
  <c r="N2403" i="2"/>
  <c r="K2511" i="2"/>
  <c r="N2511" i="2" s="1"/>
  <c r="N2512" i="2"/>
  <c r="K2558" i="2"/>
  <c r="K2545" i="2" s="1"/>
  <c r="N2559" i="2"/>
  <c r="AB1691" i="2"/>
  <c r="AA1705" i="2"/>
  <c r="M1708" i="2"/>
  <c r="R1723" i="2"/>
  <c r="R1722" i="2" s="1"/>
  <c r="R1721" i="2" s="1"/>
  <c r="R1720" i="2" s="1"/>
  <c r="V1723" i="2"/>
  <c r="V1722" i="2" s="1"/>
  <c r="V1721" i="2" s="1"/>
  <c r="V1720" i="2" s="1"/>
  <c r="AC1723" i="2"/>
  <c r="AC1722" i="2" s="1"/>
  <c r="AC1721" i="2" s="1"/>
  <c r="AC1720" i="2" s="1"/>
  <c r="N1728" i="2"/>
  <c r="AA1728" i="2" s="1"/>
  <c r="AC1740" i="2"/>
  <c r="AC1739" i="2" s="1"/>
  <c r="AC1738" i="2" s="1"/>
  <c r="AC1737" i="2" s="1"/>
  <c r="R1786" i="2"/>
  <c r="R1782" i="2" s="1"/>
  <c r="R1781" i="2" s="1"/>
  <c r="AA1953" i="2"/>
  <c r="AA1955" i="2"/>
  <c r="V1962" i="2"/>
  <c r="V1958" i="2" s="1"/>
  <c r="V1957" i="2" s="1"/>
  <c r="M1987" i="2"/>
  <c r="Z1987" i="2" s="1"/>
  <c r="R1993" i="2"/>
  <c r="L2089" i="2"/>
  <c r="L2088" i="2" s="1"/>
  <c r="S2089" i="2"/>
  <c r="S2088" i="2" s="1"/>
  <c r="X2116" i="2"/>
  <c r="X2115" i="2" s="1"/>
  <c r="X2114" i="2" s="1"/>
  <c r="X2113" i="2" s="1"/>
  <c r="Z2150" i="2"/>
  <c r="Q2165" i="2"/>
  <c r="K2165" i="2"/>
  <c r="K2160" i="2" s="1"/>
  <c r="K2159" i="2" s="1"/>
  <c r="L2186" i="2"/>
  <c r="L2185" i="2" s="1"/>
  <c r="L2184" i="2" s="1"/>
  <c r="L2183" i="2" s="1"/>
  <c r="W2192" i="2"/>
  <c r="T2194" i="2"/>
  <c r="T2193" i="2" s="1"/>
  <c r="M2199" i="2"/>
  <c r="Z2199" i="2" s="1"/>
  <c r="G2198" i="2"/>
  <c r="M2198" i="2" s="1"/>
  <c r="M2208" i="2"/>
  <c r="Z2208" i="2" s="1"/>
  <c r="G2207" i="2"/>
  <c r="R2236" i="2"/>
  <c r="V2236" i="2"/>
  <c r="AC2236" i="2"/>
  <c r="G2278" i="2"/>
  <c r="M2279" i="2"/>
  <c r="Z2279" i="2" s="1"/>
  <c r="K2436" i="2"/>
  <c r="N2437" i="2"/>
  <c r="AA2437" i="2" s="1"/>
  <c r="G2496" i="2"/>
  <c r="M2497" i="2"/>
  <c r="Z2497" i="2" s="1"/>
  <c r="H2508" i="2"/>
  <c r="N2508" i="2" s="1"/>
  <c r="N2509" i="2"/>
  <c r="AA2509" i="2" s="1"/>
  <c r="AA1713" i="2"/>
  <c r="O1713" i="2"/>
  <c r="AB1713" i="2" s="1"/>
  <c r="AA1742" i="2"/>
  <c r="Y1748" i="2"/>
  <c r="Y1747" i="2" s="1"/>
  <c r="AA1752" i="2"/>
  <c r="O1754" i="2"/>
  <c r="AB1754" i="2" s="1"/>
  <c r="Y1760" i="2"/>
  <c r="Y1759" i="2" s="1"/>
  <c r="I1813" i="2"/>
  <c r="Z1821" i="2"/>
  <c r="K1813" i="2"/>
  <c r="AC1813" i="2"/>
  <c r="L1837" i="2"/>
  <c r="L1836" i="2" s="1"/>
  <c r="P1837" i="2"/>
  <c r="P1836" i="2" s="1"/>
  <c r="T1837" i="2"/>
  <c r="T1836" i="2" s="1"/>
  <c r="AA1841" i="2"/>
  <c r="O1841" i="2"/>
  <c r="AB1841" i="2" s="1"/>
  <c r="X1845" i="2"/>
  <c r="Y1867" i="2"/>
  <c r="R1891" i="2"/>
  <c r="R1890" i="2" s="1"/>
  <c r="V1891" i="2"/>
  <c r="V1890" i="2" s="1"/>
  <c r="V1879" i="2" s="1"/>
  <c r="AC1891" i="2"/>
  <c r="AC1890" i="2" s="1"/>
  <c r="M1898" i="2"/>
  <c r="Z1898" i="2" s="1"/>
  <c r="O1914" i="2"/>
  <c r="AB1914" i="2" s="1"/>
  <c r="P1952" i="2"/>
  <c r="P1951" i="2" s="1"/>
  <c r="P1950" i="2" s="1"/>
  <c r="T1952" i="2"/>
  <c r="T1951" i="2" s="1"/>
  <c r="T1950" i="2" s="1"/>
  <c r="X1952" i="2"/>
  <c r="X1951" i="2" s="1"/>
  <c r="X1950" i="2" s="1"/>
  <c r="I1952" i="2"/>
  <c r="I1951" i="2" s="1"/>
  <c r="W1952" i="2"/>
  <c r="W1951" i="2" s="1"/>
  <c r="W1950" i="2" s="1"/>
  <c r="W1958" i="2"/>
  <c r="W1957" i="2" s="1"/>
  <c r="O1963" i="2"/>
  <c r="AB1963" i="2" s="1"/>
  <c r="P1962" i="2"/>
  <c r="P1958" i="2" s="1"/>
  <c r="P1957" i="2" s="1"/>
  <c r="X1962" i="2"/>
  <c r="X1958" i="2" s="1"/>
  <c r="X1957" i="2" s="1"/>
  <c r="X1949" i="2" s="1"/>
  <c r="N1965" i="2"/>
  <c r="AA1965" i="2" s="1"/>
  <c r="L1962" i="2"/>
  <c r="L1958" i="2" s="1"/>
  <c r="L1957" i="2" s="1"/>
  <c r="K1979" i="2"/>
  <c r="V1979" i="2"/>
  <c r="V1975" i="2" s="1"/>
  <c r="AC1979" i="2"/>
  <c r="M1997" i="2"/>
  <c r="Z1997" i="2" s="1"/>
  <c r="AB2016" i="2"/>
  <c r="AA2016" i="2"/>
  <c r="R2019" i="2"/>
  <c r="R2018" i="2" s="1"/>
  <c r="R2012" i="2" s="1"/>
  <c r="P2019" i="2"/>
  <c r="P2018" i="2" s="1"/>
  <c r="P2012" i="2" s="1"/>
  <c r="P2005" i="2" s="1"/>
  <c r="X2019" i="2"/>
  <c r="X2018" i="2" s="1"/>
  <c r="X2012" i="2" s="1"/>
  <c r="X2005" i="2" s="1"/>
  <c r="W2049" i="2"/>
  <c r="O2083" i="2"/>
  <c r="AB2083" i="2" s="1"/>
  <c r="N2083" i="2"/>
  <c r="AA2083" i="2" s="1"/>
  <c r="AB2104" i="2"/>
  <c r="J2116" i="2"/>
  <c r="J2115" i="2" s="1"/>
  <c r="J2114" i="2" s="1"/>
  <c r="J2113" i="2" s="1"/>
  <c r="T2165" i="2"/>
  <c r="H2194" i="2"/>
  <c r="N2219" i="2"/>
  <c r="AA2219" i="2" s="1"/>
  <c r="M2237" i="2"/>
  <c r="O2260" i="2"/>
  <c r="AB2260" i="2" s="1"/>
  <c r="M2284" i="2"/>
  <c r="Z2284" i="2" s="1"/>
  <c r="AA2301" i="2"/>
  <c r="N2303" i="2"/>
  <c r="R2323" i="2"/>
  <c r="O2361" i="2"/>
  <c r="AB2361" i="2" s="1"/>
  <c r="I2360" i="2"/>
  <c r="I2359" i="2" s="1"/>
  <c r="U2359" i="2"/>
  <c r="O2367" i="2"/>
  <c r="AB2374" i="2"/>
  <c r="N2416" i="2"/>
  <c r="H2415" i="2"/>
  <c r="N2415" i="2" s="1"/>
  <c r="K2505" i="2"/>
  <c r="N2506" i="2"/>
  <c r="AA2621" i="2"/>
  <c r="O2655" i="2"/>
  <c r="L2693" i="2"/>
  <c r="L2692" i="2" s="1"/>
  <c r="K2869" i="2"/>
  <c r="K2868" i="2" s="1"/>
  <c r="N2870" i="2"/>
  <c r="AA2870" i="2" s="1"/>
  <c r="R2029" i="2"/>
  <c r="R2028" i="2" s="1"/>
  <c r="R2027" i="2" s="1"/>
  <c r="I2029" i="2"/>
  <c r="N2058" i="2"/>
  <c r="AA2058" i="2" s="1"/>
  <c r="R2049" i="2"/>
  <c r="V2049" i="2"/>
  <c r="Y2078" i="2"/>
  <c r="Y2077" i="2" s="1"/>
  <c r="U2078" i="2"/>
  <c r="U2077" i="2" s="1"/>
  <c r="I2089" i="2"/>
  <c r="M2094" i="2"/>
  <c r="Z2094" i="2" s="1"/>
  <c r="P2099" i="2"/>
  <c r="P2098" i="2" s="1"/>
  <c r="P2097" i="2" s="1"/>
  <c r="P2096" i="2" s="1"/>
  <c r="T2099" i="2"/>
  <c r="T2098" i="2" s="1"/>
  <c r="T2097" i="2" s="1"/>
  <c r="T2096" i="2" s="1"/>
  <c r="X2099" i="2"/>
  <c r="X2098" i="2" s="1"/>
  <c r="X2097" i="2" s="1"/>
  <c r="X2096" i="2" s="1"/>
  <c r="R2116" i="2"/>
  <c r="R2115" i="2" s="1"/>
  <c r="R2114" i="2" s="1"/>
  <c r="R2113" i="2" s="1"/>
  <c r="V2116" i="2"/>
  <c r="V2115" i="2" s="1"/>
  <c r="V2114" i="2" s="1"/>
  <c r="V2113" i="2" s="1"/>
  <c r="AC2116" i="2"/>
  <c r="AC2115" i="2" s="1"/>
  <c r="AC2114" i="2" s="1"/>
  <c r="AC2113" i="2" s="1"/>
  <c r="N2121" i="2"/>
  <c r="AA2121" i="2" s="1"/>
  <c r="O2143" i="2"/>
  <c r="AB2143" i="2" s="1"/>
  <c r="O2145" i="2"/>
  <c r="AB2145" i="2" s="1"/>
  <c r="O2155" i="2"/>
  <c r="AB2155" i="2" s="1"/>
  <c r="N2166" i="2"/>
  <c r="AA2166" i="2" s="1"/>
  <c r="N2170" i="2"/>
  <c r="AA2170" i="2" s="1"/>
  <c r="L2165" i="2"/>
  <c r="U2186" i="2"/>
  <c r="U2185" i="2" s="1"/>
  <c r="U2184" i="2" s="1"/>
  <c r="U2183" i="2" s="1"/>
  <c r="U2176" i="2" s="1"/>
  <c r="M2209" i="2"/>
  <c r="Z2209" i="2" s="1"/>
  <c r="O2220" i="2"/>
  <c r="AB2220" i="2" s="1"/>
  <c r="N2227" i="2"/>
  <c r="AA2227" i="2" s="1"/>
  <c r="Q2236" i="2"/>
  <c r="Q2235" i="2" s="1"/>
  <c r="Q2234" i="2" s="1"/>
  <c r="U2236" i="2"/>
  <c r="U2235" i="2" s="1"/>
  <c r="U2234" i="2" s="1"/>
  <c r="U2223" i="2" s="1"/>
  <c r="U2222" i="2" s="1"/>
  <c r="Y2236" i="2"/>
  <c r="Y2235" i="2" s="1"/>
  <c r="Y2234" i="2" s="1"/>
  <c r="R2257" i="2"/>
  <c r="R2256" i="2" s="1"/>
  <c r="R2255" i="2" s="1"/>
  <c r="R2254" i="2" s="1"/>
  <c r="AC2257" i="2"/>
  <c r="AC2256" i="2" s="1"/>
  <c r="AC2255" i="2" s="1"/>
  <c r="AC2254" i="2" s="1"/>
  <c r="P2267" i="2"/>
  <c r="P2266" i="2" s="1"/>
  <c r="P2265" i="2" s="1"/>
  <c r="P2264" i="2" s="1"/>
  <c r="V2275" i="2"/>
  <c r="V2274" i="2" s="1"/>
  <c r="AC2275" i="2"/>
  <c r="AC2274" i="2" s="1"/>
  <c r="G2298" i="2"/>
  <c r="M2298" i="2" s="1"/>
  <c r="O2303" i="2"/>
  <c r="AB2303" i="2" s="1"/>
  <c r="M2317" i="2"/>
  <c r="K2314" i="2"/>
  <c r="X2323" i="2"/>
  <c r="N2360" i="2"/>
  <c r="AA2360" i="2" s="1"/>
  <c r="S2366" i="2"/>
  <c r="S2359" i="2" s="1"/>
  <c r="W2366" i="2"/>
  <c r="R2366" i="2"/>
  <c r="R2359" i="2" s="1"/>
  <c r="AC2366" i="2"/>
  <c r="O2371" i="2"/>
  <c r="AB2371" i="2" s="1"/>
  <c r="O2383" i="2"/>
  <c r="AB2383" i="2" s="1"/>
  <c r="O2395" i="2"/>
  <c r="AB2395" i="2" s="1"/>
  <c r="O2403" i="2"/>
  <c r="AB2403" i="2" s="1"/>
  <c r="N2413" i="2"/>
  <c r="AA2413" i="2" s="1"/>
  <c r="O2416" i="2"/>
  <c r="I2421" i="2"/>
  <c r="I2420" i="2" s="1"/>
  <c r="O2420" i="2" s="1"/>
  <c r="W2421" i="2"/>
  <c r="W2420" i="2" s="1"/>
  <c r="J2429" i="2"/>
  <c r="Q2429" i="2"/>
  <c r="U2429" i="2"/>
  <c r="Y2429" i="2"/>
  <c r="O2432" i="2"/>
  <c r="AB2432" i="2" s="1"/>
  <c r="G2439" i="2"/>
  <c r="K2439" i="2"/>
  <c r="Q2439" i="2"/>
  <c r="U2439" i="2"/>
  <c r="Y2439" i="2"/>
  <c r="N2442" i="2"/>
  <c r="AA2442" i="2" s="1"/>
  <c r="L2439" i="2"/>
  <c r="N2449" i="2"/>
  <c r="AA2449" i="2" s="1"/>
  <c r="L2448" i="2"/>
  <c r="L2447" i="2" s="1"/>
  <c r="R2448" i="2"/>
  <c r="R2447" i="2" s="1"/>
  <c r="V2448" i="2"/>
  <c r="V2447" i="2" s="1"/>
  <c r="AC2448" i="2"/>
  <c r="AC2447" i="2" s="1"/>
  <c r="I2460" i="2"/>
  <c r="O2460" i="2" s="1"/>
  <c r="M2461" i="2"/>
  <c r="Z2461" i="2" s="1"/>
  <c r="W2460" i="2"/>
  <c r="K2460" i="2"/>
  <c r="M2478" i="2"/>
  <c r="Z2478" i="2" s="1"/>
  <c r="V2476" i="2"/>
  <c r="O2483" i="2"/>
  <c r="AB2483" i="2" s="1"/>
  <c r="N2556" i="2"/>
  <c r="AA2556" i="2" s="1"/>
  <c r="W2573" i="2"/>
  <c r="W2572" i="2" s="1"/>
  <c r="W2571" i="2" s="1"/>
  <c r="W2570" i="2" s="1"/>
  <c r="R2585" i="2"/>
  <c r="V2585" i="2"/>
  <c r="AC2585" i="2"/>
  <c r="N2598" i="2"/>
  <c r="N2604" i="2"/>
  <c r="N2607" i="2"/>
  <c r="N2610" i="2"/>
  <c r="M2616" i="2"/>
  <c r="Z2616" i="2" s="1"/>
  <c r="O2622" i="2"/>
  <c r="N2622" i="2"/>
  <c r="AC2634" i="2"/>
  <c r="AC2630" i="2" s="1"/>
  <c r="AC2629" i="2" s="1"/>
  <c r="N2637" i="2"/>
  <c r="R2644" i="2"/>
  <c r="O2649" i="2"/>
  <c r="AB2649" i="2" s="1"/>
  <c r="O2652" i="2"/>
  <c r="J2654" i="2"/>
  <c r="R2659" i="2"/>
  <c r="M2669" i="2"/>
  <c r="G2684" i="2"/>
  <c r="M2684" i="2" s="1"/>
  <c r="I2684" i="2"/>
  <c r="P2693" i="2"/>
  <c r="P2692" i="2" s="1"/>
  <c r="T2693" i="2"/>
  <c r="T2692" i="2" s="1"/>
  <c r="X2693" i="2"/>
  <c r="X2692" i="2" s="1"/>
  <c r="S2702" i="2"/>
  <c r="S2698" i="2" s="1"/>
  <c r="W2702" i="2"/>
  <c r="W2698" i="2" s="1"/>
  <c r="W2691" i="2" s="1"/>
  <c r="W2690" i="2" s="1"/>
  <c r="W2689" i="2" s="1"/>
  <c r="M2705" i="2"/>
  <c r="Z2705" i="2" s="1"/>
  <c r="T2702" i="2"/>
  <c r="M2721" i="2"/>
  <c r="Z2721" i="2" s="1"/>
  <c r="Z2726" i="2"/>
  <c r="K2723" i="2"/>
  <c r="K2713" i="2" s="1"/>
  <c r="K2712" i="2" s="1"/>
  <c r="K2711" i="2" s="1"/>
  <c r="K2710" i="2" s="1"/>
  <c r="Z2755" i="2"/>
  <c r="T2814" i="2"/>
  <c r="G3017" i="2"/>
  <c r="M3018" i="2"/>
  <c r="S2257" i="2"/>
  <c r="S2256" i="2" s="1"/>
  <c r="S2255" i="2" s="1"/>
  <c r="S2254" i="2" s="1"/>
  <c r="W2257" i="2"/>
  <c r="W2256" i="2" s="1"/>
  <c r="W2255" i="2" s="1"/>
  <c r="W2254" i="2" s="1"/>
  <c r="Z2260" i="2"/>
  <c r="Z2262" i="2"/>
  <c r="AB2272" i="2"/>
  <c r="Q2347" i="2"/>
  <c r="Q2346" i="2" s="1"/>
  <c r="G2347" i="2"/>
  <c r="K2347" i="2"/>
  <c r="K2346" i="2" s="1"/>
  <c r="AB2352" i="2"/>
  <c r="O2363" i="2"/>
  <c r="J2366" i="2"/>
  <c r="M2366" i="2" s="1"/>
  <c r="P2366" i="2"/>
  <c r="P2359" i="2" s="1"/>
  <c r="X2366" i="2"/>
  <c r="X2359" i="2" s="1"/>
  <c r="M2377" i="2"/>
  <c r="AB2380" i="2"/>
  <c r="M2389" i="2"/>
  <c r="AB2392" i="2"/>
  <c r="L2398" i="2"/>
  <c r="P2411" i="2"/>
  <c r="P2406" i="2" s="1"/>
  <c r="P2405" i="2" s="1"/>
  <c r="X2411" i="2"/>
  <c r="T2411" i="2"/>
  <c r="T2406" i="2" s="1"/>
  <c r="T2405" i="2" s="1"/>
  <c r="K2421" i="2"/>
  <c r="K2420" i="2" s="1"/>
  <c r="K2429" i="2"/>
  <c r="R2429" i="2"/>
  <c r="R2428" i="2" s="1"/>
  <c r="AB2489" i="2"/>
  <c r="R2535" i="2"/>
  <c r="V2535" i="2"/>
  <c r="O2542" i="2"/>
  <c r="AB2598" i="2"/>
  <c r="G2609" i="2"/>
  <c r="M2609" i="2" s="1"/>
  <c r="Z2609" i="2" s="1"/>
  <c r="M2613" i="2"/>
  <c r="Z2613" i="2" s="1"/>
  <c r="G2612" i="2"/>
  <c r="M2612" i="2" s="1"/>
  <c r="G2618" i="2"/>
  <c r="M2618" i="2" s="1"/>
  <c r="AB2645" i="2"/>
  <c r="S2659" i="2"/>
  <c r="W2659" i="2"/>
  <c r="G2732" i="2"/>
  <c r="M2733" i="2"/>
  <c r="Z2733" i="2" s="1"/>
  <c r="AC2328" i="2"/>
  <c r="AC2323" i="2" s="1"/>
  <c r="U2347" i="2"/>
  <c r="U2346" i="2" s="1"/>
  <c r="Y2346" i="2"/>
  <c r="M2364" i="2"/>
  <c r="Z2364" i="2" s="1"/>
  <c r="AB2400" i="2"/>
  <c r="P2398" i="2"/>
  <c r="K2406" i="2"/>
  <c r="K2405" i="2" s="1"/>
  <c r="L2411" i="2"/>
  <c r="AB2424" i="2"/>
  <c r="S2429" i="2"/>
  <c r="W2429" i="2"/>
  <c r="Z2434" i="2"/>
  <c r="Z2451" i="2"/>
  <c r="AB2463" i="2"/>
  <c r="AA2500" i="2"/>
  <c r="K2523" i="2"/>
  <c r="Q2573" i="2"/>
  <c r="Q2572" i="2" s="1"/>
  <c r="Q2571" i="2" s="1"/>
  <c r="U2573" i="2"/>
  <c r="U2572" i="2" s="1"/>
  <c r="U2571" i="2" s="1"/>
  <c r="Y2573" i="2"/>
  <c r="Y2572" i="2" s="1"/>
  <c r="Y2571" i="2" s="1"/>
  <c r="AB2576" i="2"/>
  <c r="P2585" i="2"/>
  <c r="T2585" i="2"/>
  <c r="X2585" i="2"/>
  <c r="O2590" i="2"/>
  <c r="AA2615" i="2"/>
  <c r="X2659" i="2"/>
  <c r="P2684" i="2"/>
  <c r="P2680" i="2" s="1"/>
  <c r="P2679" i="2" s="1"/>
  <c r="P2673" i="2" s="1"/>
  <c r="P2672" i="2" s="1"/>
  <c r="T2684" i="2"/>
  <c r="T2680" i="2" s="1"/>
  <c r="T2679" i="2" s="1"/>
  <c r="T2673" i="2" s="1"/>
  <c r="T2672" i="2" s="1"/>
  <c r="X2684" i="2"/>
  <c r="X2680" i="2" s="1"/>
  <c r="X2679" i="2" s="1"/>
  <c r="X2673" i="2" s="1"/>
  <c r="X2672" i="2" s="1"/>
  <c r="N2718" i="2"/>
  <c r="S2713" i="2"/>
  <c r="S2712" i="2" s="1"/>
  <c r="S2711" i="2" s="1"/>
  <c r="S2710" i="2" s="1"/>
  <c r="M2720" i="2"/>
  <c r="N2728" i="2"/>
  <c r="AA2728" i="2" s="1"/>
  <c r="O2740" i="2"/>
  <c r="AB2740" i="2" s="1"/>
  <c r="I2739" i="2"/>
  <c r="AA2819" i="2"/>
  <c r="N2818" i="2"/>
  <c r="AA2818" i="2" s="1"/>
  <c r="P2838" i="2"/>
  <c r="G2856" i="2"/>
  <c r="G2855" i="2" s="1"/>
  <c r="M2857" i="2"/>
  <c r="H2939" i="2"/>
  <c r="N2939" i="2" s="1"/>
  <c r="H2943" i="2"/>
  <c r="N2944" i="2"/>
  <c r="AA2944" i="2" s="1"/>
  <c r="O2610" i="2"/>
  <c r="AB2610" i="2" s="1"/>
  <c r="M2622" i="2"/>
  <c r="Z2622" i="2" s="1"/>
  <c r="J2634" i="2"/>
  <c r="J2630" i="2" s="1"/>
  <c r="J2629" i="2" s="1"/>
  <c r="O2639" i="2"/>
  <c r="T2644" i="2"/>
  <c r="N2647" i="2"/>
  <c r="AA2647" i="2" s="1"/>
  <c r="O2647" i="2"/>
  <c r="G2644" i="2"/>
  <c r="G2654" i="2"/>
  <c r="Q2654" i="2"/>
  <c r="U2654" i="2"/>
  <c r="Y2654" i="2"/>
  <c r="M2696" i="2"/>
  <c r="Z2696" i="2" s="1"/>
  <c r="R2693" i="2"/>
  <c r="R2692" i="2" s="1"/>
  <c r="N2703" i="2"/>
  <c r="AA2703" i="2" s="1"/>
  <c r="N2715" i="2"/>
  <c r="H2723" i="2"/>
  <c r="O2728" i="2"/>
  <c r="U2739" i="2"/>
  <c r="U2738" i="2" s="1"/>
  <c r="U2737" i="2" s="1"/>
  <c r="U2736" i="2" s="1"/>
  <c r="Y2739" i="2"/>
  <c r="Y2738" i="2" s="1"/>
  <c r="Y2737" i="2" s="1"/>
  <c r="Y2736" i="2" s="1"/>
  <c r="N2742" i="2"/>
  <c r="O2749" i="2"/>
  <c r="AB2749" i="2" s="1"/>
  <c r="M2760" i="2"/>
  <c r="N2811" i="2"/>
  <c r="AA2811" i="2" s="1"/>
  <c r="Q2831" i="2"/>
  <c r="Q2830" i="2" s="1"/>
  <c r="Q2829" i="2" s="1"/>
  <c r="U2831" i="2"/>
  <c r="U2830" i="2" s="1"/>
  <c r="U2829" i="2" s="1"/>
  <c r="Y2831" i="2"/>
  <c r="Y2830" i="2" s="1"/>
  <c r="Y2829" i="2" s="1"/>
  <c r="L2831" i="2"/>
  <c r="L2830" i="2" s="1"/>
  <c r="L2829" i="2" s="1"/>
  <c r="S2831" i="2"/>
  <c r="S2830" i="2" s="1"/>
  <c r="S2829" i="2" s="1"/>
  <c r="W2831" i="2"/>
  <c r="W2830" i="2" s="1"/>
  <c r="W2829" i="2" s="1"/>
  <c r="R2845" i="2"/>
  <c r="V2845" i="2"/>
  <c r="AC2845" i="2"/>
  <c r="O2848" i="2"/>
  <c r="AB2848" i="2" s="1"/>
  <c r="M2863" i="2"/>
  <c r="J2861" i="2"/>
  <c r="J2860" i="2" s="1"/>
  <c r="M2892" i="2"/>
  <c r="Z2892" i="2" s="1"/>
  <c r="V2891" i="2"/>
  <c r="V2887" i="2" s="1"/>
  <c r="V2886" i="2" s="1"/>
  <c r="O2896" i="2"/>
  <c r="AB2896" i="2" s="1"/>
  <c r="M2904" i="2"/>
  <c r="Z2904" i="2" s="1"/>
  <c r="G2932" i="2"/>
  <c r="G2931" i="2" s="1"/>
  <c r="G2938" i="2"/>
  <c r="M2940" i="2"/>
  <c r="R2946" i="2"/>
  <c r="R2942" i="2" s="1"/>
  <c r="R2937" i="2" s="1"/>
  <c r="AC2946" i="2"/>
  <c r="AC2942" i="2" s="1"/>
  <c r="AC2937" i="2" s="1"/>
  <c r="AC2929" i="2" s="1"/>
  <c r="O2951" i="2"/>
  <c r="P2972" i="2"/>
  <c r="T2972" i="2"/>
  <c r="X2972" i="2"/>
  <c r="AA2975" i="2"/>
  <c r="O2975" i="2"/>
  <c r="AB2975" i="2" s="1"/>
  <c r="AA2982" i="2"/>
  <c r="I2988" i="2"/>
  <c r="H3009" i="2"/>
  <c r="N3009" i="2" s="1"/>
  <c r="O3010" i="2"/>
  <c r="AB3010" i="2" s="1"/>
  <c r="O3043" i="2"/>
  <c r="AB3043" i="2" s="1"/>
  <c r="V3049" i="2"/>
  <c r="H3106" i="2"/>
  <c r="H3105" i="2" s="1"/>
  <c r="N3107" i="2"/>
  <c r="W3146" i="2"/>
  <c r="W3145" i="2" s="1"/>
  <c r="W3182" i="2"/>
  <c r="S2754" i="2"/>
  <c r="S2753" i="2" s="1"/>
  <c r="S2752" i="2" s="1"/>
  <c r="S2745" i="2" s="1"/>
  <c r="W2754" i="2"/>
  <c r="K2759" i="2"/>
  <c r="AC2759" i="2"/>
  <c r="O2768" i="2"/>
  <c r="AB2768" i="2" s="1"/>
  <c r="M2773" i="2"/>
  <c r="Y2771" i="2"/>
  <c r="J2787" i="2"/>
  <c r="Q2787" i="2"/>
  <c r="U2787" i="2"/>
  <c r="Y2787" i="2"/>
  <c r="Y2806" i="2"/>
  <c r="X2814" i="2"/>
  <c r="K2831" i="2"/>
  <c r="K2830" i="2" s="1"/>
  <c r="K2829" i="2" s="1"/>
  <c r="AB2834" i="2"/>
  <c r="T2831" i="2"/>
  <c r="T2830" i="2" s="1"/>
  <c r="T2829" i="2" s="1"/>
  <c r="AC2838" i="2"/>
  <c r="AB2843" i="2"/>
  <c r="X2838" i="2"/>
  <c r="L2845" i="2"/>
  <c r="J2845" i="2"/>
  <c r="AC2873" i="2"/>
  <c r="AC2872" i="2" s="1"/>
  <c r="Y2873" i="2"/>
  <c r="Y2872" i="2" s="1"/>
  <c r="J2891" i="2"/>
  <c r="AB2909" i="2"/>
  <c r="S2932" i="2"/>
  <c r="S2931" i="2" s="1"/>
  <c r="S2930" i="2" s="1"/>
  <c r="W2932" i="2"/>
  <c r="W2931" i="2" s="1"/>
  <c r="W2930" i="2" s="1"/>
  <c r="P2942" i="2"/>
  <c r="X2942" i="2"/>
  <c r="L2961" i="2"/>
  <c r="W2966" i="2"/>
  <c r="J2972" i="2"/>
  <c r="M2972" i="2" s="1"/>
  <c r="Q2972" i="2"/>
  <c r="U2972" i="2"/>
  <c r="Y2972" i="2"/>
  <c r="I2977" i="2"/>
  <c r="P2977" i="2"/>
  <c r="T2977" i="2"/>
  <c r="X2977" i="2"/>
  <c r="M2982" i="2"/>
  <c r="Z2982" i="2" s="1"/>
  <c r="N2994" i="2"/>
  <c r="N2997" i="2"/>
  <c r="AA2997" i="2" s="1"/>
  <c r="O3006" i="2"/>
  <c r="G3127" i="2"/>
  <c r="W3172" i="2"/>
  <c r="K3182" i="2"/>
  <c r="AC3182" i="2"/>
  <c r="AA2762" i="2"/>
  <c r="N2789" i="2"/>
  <c r="AA2789" i="2" s="1"/>
  <c r="O2807" i="2"/>
  <c r="AB2807" i="2" s="1"/>
  <c r="S2806" i="2"/>
  <c r="N2848" i="2"/>
  <c r="O2865" i="2"/>
  <c r="J2873" i="2"/>
  <c r="J2872" i="2" s="1"/>
  <c r="I2873" i="2"/>
  <c r="R2906" i="2"/>
  <c r="R2902" i="2" s="1"/>
  <c r="R2901" i="2" s="1"/>
  <c r="R2900" i="2" s="1"/>
  <c r="R2899" i="2" s="1"/>
  <c r="V2906" i="2"/>
  <c r="AC2906" i="2"/>
  <c r="AB2935" i="2"/>
  <c r="P2961" i="2"/>
  <c r="T2961" i="2"/>
  <c r="H2985" i="2"/>
  <c r="N2985" i="2" s="1"/>
  <c r="AA2985" i="2" s="1"/>
  <c r="N2986" i="2"/>
  <c r="AA2986" i="2" s="1"/>
  <c r="Z2990" i="2"/>
  <c r="K2989" i="2"/>
  <c r="K2988" i="2" s="1"/>
  <c r="R2989" i="2"/>
  <c r="R2988" i="2" s="1"/>
  <c r="V2989" i="2"/>
  <c r="V2988" i="2" s="1"/>
  <c r="H3018" i="2"/>
  <c r="M3034" i="2"/>
  <c r="M3041" i="2"/>
  <c r="Z3041" i="2" s="1"/>
  <c r="O3132" i="2"/>
  <c r="AB3132" i="2" s="1"/>
  <c r="U3241" i="2"/>
  <c r="J3309" i="2"/>
  <c r="M3312" i="2"/>
  <c r="K2966" i="2"/>
  <c r="K2960" i="2" s="1"/>
  <c r="R2966" i="2"/>
  <c r="V2966" i="2"/>
  <c r="AC2966" i="2"/>
  <c r="P2966" i="2"/>
  <c r="T2966" i="2"/>
  <c r="X2966" i="2"/>
  <c r="X2960" i="2" s="1"/>
  <c r="M2975" i="2"/>
  <c r="Q2977" i="2"/>
  <c r="Q2971" i="2" s="1"/>
  <c r="U2977" i="2"/>
  <c r="Y2977" i="2"/>
  <c r="O2986" i="2"/>
  <c r="AB2986" i="2" s="1"/>
  <c r="O2992" i="2"/>
  <c r="AB2992" i="2" s="1"/>
  <c r="Y3005" i="2"/>
  <c r="Y3004" i="2" s="1"/>
  <c r="M3010" i="2"/>
  <c r="Z3010" i="2" s="1"/>
  <c r="M3023" i="2"/>
  <c r="Z3023" i="2" s="1"/>
  <c r="V3022" i="2"/>
  <c r="V3021" i="2" s="1"/>
  <c r="M3025" i="2"/>
  <c r="Z3025" i="2" s="1"/>
  <c r="R3022" i="2"/>
  <c r="R3021" i="2" s="1"/>
  <c r="M3033" i="2"/>
  <c r="J3036" i="2"/>
  <c r="X3036" i="2"/>
  <c r="P3079" i="2"/>
  <c r="T3079" i="2"/>
  <c r="R3084" i="2"/>
  <c r="AC3084" i="2"/>
  <c r="X3098" i="2"/>
  <c r="O3107" i="2"/>
  <c r="N3128" i="2"/>
  <c r="L3126" i="2"/>
  <c r="L3125" i="2" s="1"/>
  <c r="L3124" i="2" s="1"/>
  <c r="L3123" i="2" s="1"/>
  <c r="J3126" i="2"/>
  <c r="J3125" i="2" s="1"/>
  <c r="J3124" i="2" s="1"/>
  <c r="J3123" i="2" s="1"/>
  <c r="O3147" i="2"/>
  <c r="AB3147" i="2" s="1"/>
  <c r="P3145" i="2"/>
  <c r="T3145" i="2"/>
  <c r="X3145" i="2"/>
  <c r="I3146" i="2"/>
  <c r="O3146" i="2" s="1"/>
  <c r="R3155" i="2"/>
  <c r="R3154" i="2" s="1"/>
  <c r="M3158" i="2"/>
  <c r="Q3155" i="2"/>
  <c r="U3155" i="2"/>
  <c r="Y3155" i="2"/>
  <c r="Y3154" i="2" s="1"/>
  <c r="W3155" i="2"/>
  <c r="W3154" i="2" s="1"/>
  <c r="P3172" i="2"/>
  <c r="P3171" i="2" s="1"/>
  <c r="P3170" i="2" s="1"/>
  <c r="O3176" i="2"/>
  <c r="O3177" i="2"/>
  <c r="AB3177" i="2" s="1"/>
  <c r="Q3182" i="2"/>
  <c r="I3182" i="2"/>
  <c r="T3182" i="2"/>
  <c r="X3182" i="2"/>
  <c r="N3193" i="2"/>
  <c r="AA3193" i="2" s="1"/>
  <c r="O3199" i="2"/>
  <c r="AB3199" i="2" s="1"/>
  <c r="N3202" i="2"/>
  <c r="AA3202" i="2" s="1"/>
  <c r="G3215" i="2"/>
  <c r="H3219" i="2"/>
  <c r="T3222" i="2"/>
  <c r="T3218" i="2" s="1"/>
  <c r="X3222" i="2"/>
  <c r="X3218" i="2" s="1"/>
  <c r="M3244" i="2"/>
  <c r="O3266" i="2"/>
  <c r="AB3266" i="2" s="1"/>
  <c r="O3280" i="2"/>
  <c r="AB3280" i="2" s="1"/>
  <c r="I3279" i="2"/>
  <c r="O3283" i="2"/>
  <c r="AB3283" i="2" s="1"/>
  <c r="I3282" i="2"/>
  <c r="X3278" i="2"/>
  <c r="X3277" i="2" s="1"/>
  <c r="U3005" i="2"/>
  <c r="U3004" i="2" s="1"/>
  <c r="J3022" i="2"/>
  <c r="J3021" i="2" s="1"/>
  <c r="X3049" i="2"/>
  <c r="Q3079" i="2"/>
  <c r="U3079" i="2"/>
  <c r="U3078" i="2" s="1"/>
  <c r="U3077" i="2" s="1"/>
  <c r="U3076" i="2" s="1"/>
  <c r="U3075" i="2" s="1"/>
  <c r="Y3079" i="2"/>
  <c r="S3084" i="2"/>
  <c r="Z3087" i="2"/>
  <c r="N3087" i="2"/>
  <c r="AA3087" i="2" s="1"/>
  <c r="AB3120" i="2"/>
  <c r="P3123" i="2"/>
  <c r="T3123" i="2"/>
  <c r="X3123" i="2"/>
  <c r="J3145" i="2"/>
  <c r="J3144" i="2" s="1"/>
  <c r="J3143" i="2" s="1"/>
  <c r="Q3146" i="2"/>
  <c r="U3146" i="2"/>
  <c r="M3160" i="2"/>
  <c r="Z3160" i="2" s="1"/>
  <c r="AB3164" i="2"/>
  <c r="Z3167" i="2"/>
  <c r="Q3172" i="2"/>
  <c r="R3182" i="2"/>
  <c r="AB3202" i="2"/>
  <c r="I3241" i="2"/>
  <c r="I3237" i="2" s="1"/>
  <c r="I3232" i="2" s="1"/>
  <c r="I3231" i="2" s="1"/>
  <c r="AC3241" i="2"/>
  <c r="AC3237" i="2" s="1"/>
  <c r="AC3232" i="2" s="1"/>
  <c r="AC3231" i="2" s="1"/>
  <c r="AC3230" i="2" s="1"/>
  <c r="AC3229" i="2" s="1"/>
  <c r="O3259" i="2"/>
  <c r="N3262" i="2"/>
  <c r="L3339" i="2"/>
  <c r="S3339" i="2"/>
  <c r="K3079" i="2"/>
  <c r="R3079" i="2"/>
  <c r="AC3079" i="2"/>
  <c r="P3084" i="2"/>
  <c r="T3084" i="2"/>
  <c r="X3084" i="2"/>
  <c r="X3078" i="2" s="1"/>
  <c r="X3077" i="2" s="1"/>
  <c r="X3076" i="2" s="1"/>
  <c r="X3075" i="2" s="1"/>
  <c r="U3104" i="2"/>
  <c r="U3098" i="2" s="1"/>
  <c r="U3097" i="2" s="1"/>
  <c r="N3149" i="2"/>
  <c r="AA3149" i="2" s="1"/>
  <c r="AC3172" i="2"/>
  <c r="S3182" i="2"/>
  <c r="N3190" i="2"/>
  <c r="AA3190" i="2" s="1"/>
  <c r="N3191" i="2"/>
  <c r="J3201" i="2"/>
  <c r="M3201" i="2" s="1"/>
  <c r="G3222" i="2"/>
  <c r="M3222" i="2" s="1"/>
  <c r="N3328" i="2"/>
  <c r="H3325" i="2"/>
  <c r="N3325" i="2" s="1"/>
  <c r="M3331" i="2"/>
  <c r="Z3331" i="2" s="1"/>
  <c r="G3330" i="2"/>
  <c r="W3367" i="2"/>
  <c r="W3366" i="2" s="1"/>
  <c r="Z3368" i="2"/>
  <c r="Q3412" i="2"/>
  <c r="Q3411" i="2" s="1"/>
  <c r="Q3410" i="2" s="1"/>
  <c r="AC3419" i="2"/>
  <c r="AC3412" i="2" s="1"/>
  <c r="AC3411" i="2" s="1"/>
  <c r="AC3410" i="2" s="1"/>
  <c r="V3419" i="2"/>
  <c r="R3419" i="2"/>
  <c r="R3412" i="2" s="1"/>
  <c r="R3411" i="2" s="1"/>
  <c r="R3410" i="2" s="1"/>
  <c r="X3237" i="2"/>
  <c r="T3241" i="2"/>
  <c r="T3237" i="2" s="1"/>
  <c r="T3232" i="2" s="1"/>
  <c r="T3231" i="2" s="1"/>
  <c r="T3230" i="2" s="1"/>
  <c r="T3229" i="2" s="1"/>
  <c r="N3246" i="2"/>
  <c r="AA3246" i="2" s="1"/>
  <c r="O3260" i="2"/>
  <c r="AB3260" i="2" s="1"/>
  <c r="O3263" i="2"/>
  <c r="AB3263" i="2" s="1"/>
  <c r="J3269" i="2"/>
  <c r="Q3278" i="2"/>
  <c r="Q3277" i="2" s="1"/>
  <c r="Q3276" i="2" s="1"/>
  <c r="M3302" i="2"/>
  <c r="Z3302" i="2" s="1"/>
  <c r="S3309" i="2"/>
  <c r="S3305" i="2" s="1"/>
  <c r="S3304" i="2" s="1"/>
  <c r="S3293" i="2" s="1"/>
  <c r="S3292" i="2" s="1"/>
  <c r="W3309" i="2"/>
  <c r="M3323" i="2"/>
  <c r="Z3323" i="2" s="1"/>
  <c r="Q3325" i="2"/>
  <c r="U3325" i="2"/>
  <c r="Y3325" i="2"/>
  <c r="M3328" i="2"/>
  <c r="Z3328" i="2" s="1"/>
  <c r="N3331" i="2"/>
  <c r="G3334" i="2"/>
  <c r="G3333" i="2" s="1"/>
  <c r="K3334" i="2"/>
  <c r="K3333" i="2" s="1"/>
  <c r="P3339" i="2"/>
  <c r="O3341" i="2"/>
  <c r="AB3341" i="2" s="1"/>
  <c r="X3339" i="2"/>
  <c r="O3343" i="2"/>
  <c r="AB3343" i="2" s="1"/>
  <c r="Q3352" i="2"/>
  <c r="Q3351" i="2" s="1"/>
  <c r="Q3350" i="2" s="1"/>
  <c r="Q3349" i="2" s="1"/>
  <c r="U3352" i="2"/>
  <c r="U3351" i="2" s="1"/>
  <c r="U3350" i="2" s="1"/>
  <c r="U3349" i="2" s="1"/>
  <c r="Y3352" i="2"/>
  <c r="Y3351" i="2" s="1"/>
  <c r="Y3350" i="2" s="1"/>
  <c r="Y3349" i="2" s="1"/>
  <c r="O3355" i="2"/>
  <c r="AB3355" i="2" s="1"/>
  <c r="AB3371" i="2"/>
  <c r="AA3372" i="2"/>
  <c r="S3374" i="2"/>
  <c r="N3386" i="2"/>
  <c r="M3388" i="2"/>
  <c r="K3385" i="2"/>
  <c r="K3381" i="2" s="1"/>
  <c r="K3380" i="2" s="1"/>
  <c r="T3394" i="2"/>
  <c r="T3393" i="2" s="1"/>
  <c r="T3392" i="2" s="1"/>
  <c r="T3391" i="2" s="1"/>
  <c r="N3401" i="2"/>
  <c r="AA3401" i="2" s="1"/>
  <c r="O3408" i="2"/>
  <c r="AB3408" i="2" s="1"/>
  <c r="O3417" i="2"/>
  <c r="AB3417" i="2" s="1"/>
  <c r="M3421" i="2"/>
  <c r="Z3421" i="2" s="1"/>
  <c r="I3419" i="2"/>
  <c r="I3412" i="2" s="1"/>
  <c r="Q3269" i="2"/>
  <c r="Q3265" i="2" s="1"/>
  <c r="Q3257" i="2" s="1"/>
  <c r="Q3256" i="2" s="1"/>
  <c r="Q3249" i="2" s="1"/>
  <c r="Q3248" i="2" s="1"/>
  <c r="U3269" i="2"/>
  <c r="U3265" i="2" s="1"/>
  <c r="U3257" i="2" s="1"/>
  <c r="U3256" i="2" s="1"/>
  <c r="Y3269" i="2"/>
  <c r="Y3265" i="2" s="1"/>
  <c r="Y3257" i="2" s="1"/>
  <c r="Y3256" i="2" s="1"/>
  <c r="AB3272" i="2"/>
  <c r="S3269" i="2"/>
  <c r="S3265" i="2" s="1"/>
  <c r="S3257" i="2" s="1"/>
  <c r="S3256" i="2" s="1"/>
  <c r="W3269" i="2"/>
  <c r="W3265" i="2" s="1"/>
  <c r="W3257" i="2" s="1"/>
  <c r="W3256" i="2" s="1"/>
  <c r="AB3307" i="2"/>
  <c r="AB3310" i="2"/>
  <c r="P3309" i="2"/>
  <c r="P3305" i="2" s="1"/>
  <c r="P3304" i="2" s="1"/>
  <c r="P3293" i="2" s="1"/>
  <c r="P3292" i="2" s="1"/>
  <c r="T3309" i="2"/>
  <c r="T3305" i="2" s="1"/>
  <c r="T3304" i="2" s="1"/>
  <c r="T3293" i="2" s="1"/>
  <c r="T3292" i="2" s="1"/>
  <c r="X3309" i="2"/>
  <c r="X3305" i="2" s="1"/>
  <c r="X3304" i="2" s="1"/>
  <c r="X3293" i="2" s="1"/>
  <c r="X3292" i="2" s="1"/>
  <c r="P3320" i="2"/>
  <c r="P3319" i="2" s="1"/>
  <c r="P3318" i="2" s="1"/>
  <c r="P3317" i="2" s="1"/>
  <c r="P3316" i="2" s="1"/>
  <c r="T3320" i="2"/>
  <c r="T3319" i="2" s="1"/>
  <c r="X3320" i="2"/>
  <c r="X3319" i="2" s="1"/>
  <c r="S3319" i="2"/>
  <c r="L3325" i="2"/>
  <c r="R3325" i="2"/>
  <c r="AC3325" i="2"/>
  <c r="T3381" i="2"/>
  <c r="T3380" i="2" s="1"/>
  <c r="T3379" i="2" s="1"/>
  <c r="Q3392" i="2"/>
  <c r="Q3391" i="2" s="1"/>
  <c r="M3415" i="2"/>
  <c r="Z3415" i="2" s="1"/>
  <c r="O3274" i="2"/>
  <c r="AB3274" i="2" s="1"/>
  <c r="AA3283" i="2"/>
  <c r="J3320" i="2"/>
  <c r="J3319" i="2" s="1"/>
  <c r="Q3320" i="2"/>
  <c r="AB3323" i="2"/>
  <c r="N3330" i="2"/>
  <c r="AA3330" i="2" s="1"/>
  <c r="S3334" i="2"/>
  <c r="S3333" i="2" s="1"/>
  <c r="W3334" i="2"/>
  <c r="W3333" i="2" s="1"/>
  <c r="M3337" i="2"/>
  <c r="Z3337" i="2" s="1"/>
  <c r="M3343" i="2"/>
  <c r="N3355" i="2"/>
  <c r="AA3355" i="2" s="1"/>
  <c r="W3360" i="2"/>
  <c r="N3364" i="2"/>
  <c r="AA3364" i="2" s="1"/>
  <c r="M3383" i="2"/>
  <c r="Z3383" i="2" s="1"/>
  <c r="J3385" i="2"/>
  <c r="J3381" i="2" s="1"/>
  <c r="J3380" i="2" s="1"/>
  <c r="J3379" i="2" s="1"/>
  <c r="O3388" i="2"/>
  <c r="AB3388" i="2" s="1"/>
  <c r="M3396" i="2"/>
  <c r="Z3396" i="2" s="1"/>
  <c r="N3399" i="2"/>
  <c r="AA3399" i="2" s="1"/>
  <c r="AC3398" i="2"/>
  <c r="AC3394" i="2" s="1"/>
  <c r="AC3393" i="2" s="1"/>
  <c r="AC3392" i="2" s="1"/>
  <c r="AC3391" i="2" s="1"/>
  <c r="M3401" i="2"/>
  <c r="L3414" i="2"/>
  <c r="L3413" i="2" s="1"/>
  <c r="O3421" i="2"/>
  <c r="U3419" i="2"/>
  <c r="U3412" i="2" s="1"/>
  <c r="U3411" i="2" s="1"/>
  <c r="U3410" i="2" s="1"/>
  <c r="W69" i="2"/>
  <c r="W68" i="2" s="1"/>
  <c r="W67" i="2" s="1"/>
  <c r="K461" i="2"/>
  <c r="N462" i="2"/>
  <c r="AA462" i="2" s="1"/>
  <c r="AC468" i="2"/>
  <c r="AC467" i="2" s="1"/>
  <c r="AC466" i="2" s="1"/>
  <c r="K544" i="2"/>
  <c r="N545" i="2"/>
  <c r="AA545" i="2" s="1"/>
  <c r="N575" i="2"/>
  <c r="AA575" i="2" s="1"/>
  <c r="H574" i="2"/>
  <c r="N574" i="2" s="1"/>
  <c r="AA574" i="2" s="1"/>
  <c r="N587" i="2"/>
  <c r="AA587" i="2" s="1"/>
  <c r="H586" i="2"/>
  <c r="H585" i="2" s="1"/>
  <c r="H758" i="2"/>
  <c r="H757" i="2" s="1"/>
  <c r="N21" i="2"/>
  <c r="M44" i="2"/>
  <c r="Z44" i="2" s="1"/>
  <c r="G43" i="2"/>
  <c r="M43" i="2" s="1"/>
  <c r="Z43" i="2" s="1"/>
  <c r="AB70" i="2"/>
  <c r="T233" i="2"/>
  <c r="T232" i="2" s="1"/>
  <c r="T231" i="2" s="1"/>
  <c r="M370" i="2"/>
  <c r="Z370" i="2" s="1"/>
  <c r="G369" i="2"/>
  <c r="G368" i="2" s="1"/>
  <c r="M368" i="2" s="1"/>
  <c r="Z368" i="2" s="1"/>
  <c r="G372" i="2"/>
  <c r="M372" i="2" s="1"/>
  <c r="Z372" i="2" s="1"/>
  <c r="Y212" i="2"/>
  <c r="Y208" i="2" s="1"/>
  <c r="Y207" i="2" s="1"/>
  <c r="Y206" i="2" s="1"/>
  <c r="O331" i="2"/>
  <c r="AB331" i="2" s="1"/>
  <c r="I330" i="2"/>
  <c r="I329" i="2" s="1"/>
  <c r="M339" i="2"/>
  <c r="Z339" i="2" s="1"/>
  <c r="G338" i="2"/>
  <c r="AA344" i="2"/>
  <c r="N442" i="2"/>
  <c r="AA442" i="2" s="1"/>
  <c r="H439" i="2"/>
  <c r="H435" i="2" s="1"/>
  <c r="H434" i="2" s="1"/>
  <c r="N474" i="2"/>
  <c r="AA474" i="2" s="1"/>
  <c r="H473" i="2"/>
  <c r="N473" i="2" s="1"/>
  <c r="AA473" i="2" s="1"/>
  <c r="N477" i="2"/>
  <c r="AA477" i="2" s="1"/>
  <c r="H476" i="2"/>
  <c r="N476" i="2" s="1"/>
  <c r="AA476" i="2" s="1"/>
  <c r="G505" i="2"/>
  <c r="M506" i="2"/>
  <c r="Z506" i="2" s="1"/>
  <c r="L508" i="2"/>
  <c r="O566" i="2"/>
  <c r="AB566" i="2" s="1"/>
  <c r="M570" i="2"/>
  <c r="Z570" i="2" s="1"/>
  <c r="K581" i="2"/>
  <c r="N582" i="2"/>
  <c r="AA582" i="2" s="1"/>
  <c r="G609" i="2"/>
  <c r="G608" i="2" s="1"/>
  <c r="AA614" i="2"/>
  <c r="W96" i="2"/>
  <c r="K367" i="2"/>
  <c r="K356" i="2" s="1"/>
  <c r="J26" i="2"/>
  <c r="M26" i="2" s="1"/>
  <c r="Z26" i="2" s="1"/>
  <c r="M27" i="2"/>
  <c r="Z27" i="2" s="1"/>
  <c r="AB191" i="2"/>
  <c r="X20" i="2"/>
  <c r="N39" i="2"/>
  <c r="AA39" i="2" s="1"/>
  <c r="H38" i="2"/>
  <c r="N38" i="2" s="1"/>
  <c r="J51" i="2"/>
  <c r="J47" i="2" s="1"/>
  <c r="J46" i="2" s="1"/>
  <c r="M52" i="2"/>
  <c r="Z52" i="2" s="1"/>
  <c r="Z82" i="2"/>
  <c r="W87" i="2"/>
  <c r="V89" i="2"/>
  <c r="V88" i="2" s="1"/>
  <c r="V87" i="2" s="1"/>
  <c r="J93" i="2"/>
  <c r="J92" i="2" s="1"/>
  <c r="J87" i="2" s="1"/>
  <c r="M94" i="2"/>
  <c r="Z94" i="2" s="1"/>
  <c r="R101" i="2"/>
  <c r="P112" i="2"/>
  <c r="P111" i="2" s="1"/>
  <c r="P110" i="2" s="1"/>
  <c r="P109" i="2" s="1"/>
  <c r="T112" i="2"/>
  <c r="T111" i="2" s="1"/>
  <c r="T110" i="2" s="1"/>
  <c r="T109" i="2" s="1"/>
  <c r="H127" i="2"/>
  <c r="N127" i="2" s="1"/>
  <c r="AA127" i="2" s="1"/>
  <c r="N128" i="2"/>
  <c r="AA128" i="2" s="1"/>
  <c r="AA136" i="2"/>
  <c r="O146" i="2"/>
  <c r="AB146" i="2" s="1"/>
  <c r="AA169" i="2"/>
  <c r="L168" i="2"/>
  <c r="L167" i="2" s="1"/>
  <c r="L166" i="2" s="1"/>
  <c r="L165" i="2" s="1"/>
  <c r="L164" i="2" s="1"/>
  <c r="AB178" i="2"/>
  <c r="H178" i="2"/>
  <c r="N178" i="2" s="1"/>
  <c r="AA178" i="2" s="1"/>
  <c r="N179" i="2"/>
  <c r="AA179" i="2" s="1"/>
  <c r="Z210" i="2"/>
  <c r="Z215" i="2"/>
  <c r="L223" i="2"/>
  <c r="L222" i="2" s="1"/>
  <c r="L221" i="2" s="1"/>
  <c r="O225" i="2"/>
  <c r="AB225" i="2" s="1"/>
  <c r="I224" i="2"/>
  <c r="O229" i="2"/>
  <c r="AB229" i="2" s="1"/>
  <c r="K234" i="2"/>
  <c r="N235" i="2"/>
  <c r="AA235" i="2" s="1"/>
  <c r="M243" i="2"/>
  <c r="Z243" i="2" s="1"/>
  <c r="G242" i="2"/>
  <c r="N243" i="2"/>
  <c r="K242" i="2"/>
  <c r="N242" i="2" s="1"/>
  <c r="AA242" i="2" s="1"/>
  <c r="Z274" i="2"/>
  <c r="O276" i="2"/>
  <c r="AB276" i="2" s="1"/>
  <c r="T296" i="2"/>
  <c r="T295" i="2" s="1"/>
  <c r="X296" i="2"/>
  <c r="X295" i="2" s="1"/>
  <c r="X294" i="2" s="1"/>
  <c r="X293" i="2" s="1"/>
  <c r="O308" i="2"/>
  <c r="AB308" i="2" s="1"/>
  <c r="G318" i="2"/>
  <c r="G313" i="2" s="1"/>
  <c r="M336" i="2"/>
  <c r="Z336" i="2" s="1"/>
  <c r="G335" i="2"/>
  <c r="AC334" i="2"/>
  <c r="AC333" i="2" s="1"/>
  <c r="V358" i="2"/>
  <c r="V357" i="2" s="1"/>
  <c r="V356" i="2" s="1"/>
  <c r="N365" i="2"/>
  <c r="AA365" i="2" s="1"/>
  <c r="H364" i="2"/>
  <c r="N364" i="2" s="1"/>
  <c r="AA364" i="2" s="1"/>
  <c r="O378" i="2"/>
  <c r="I377" i="2"/>
  <c r="I376" i="2" s="1"/>
  <c r="O376" i="2" s="1"/>
  <c r="AB376" i="2" s="1"/>
  <c r="O379" i="2"/>
  <c r="AB379" i="2" s="1"/>
  <c r="R383" i="2"/>
  <c r="K395" i="2"/>
  <c r="K394" i="2" s="1"/>
  <c r="Q439" i="2"/>
  <c r="Q435" i="2" s="1"/>
  <c r="Q434" i="2" s="1"/>
  <c r="Q433" i="2" s="1"/>
  <c r="U439" i="2"/>
  <c r="U435" i="2" s="1"/>
  <c r="U434" i="2" s="1"/>
  <c r="U433" i="2" s="1"/>
  <c r="Y439" i="2"/>
  <c r="Y435" i="2" s="1"/>
  <c r="Y434" i="2" s="1"/>
  <c r="Y433" i="2" s="1"/>
  <c r="AB444" i="2"/>
  <c r="O470" i="2"/>
  <c r="AB470" i="2" s="1"/>
  <c r="O484" i="2"/>
  <c r="AB484" i="2" s="1"/>
  <c r="N556" i="2"/>
  <c r="AA556" i="2" s="1"/>
  <c r="H555" i="2"/>
  <c r="N555" i="2" s="1"/>
  <c r="AA555" i="2" s="1"/>
  <c r="AA562" i="2"/>
  <c r="J565" i="2"/>
  <c r="J564" i="2" s="1"/>
  <c r="Q565" i="2"/>
  <c r="Q564" i="2" s="1"/>
  <c r="U565" i="2"/>
  <c r="U564" i="2" s="1"/>
  <c r="Y565" i="2"/>
  <c r="Y564" i="2" s="1"/>
  <c r="O571" i="2"/>
  <c r="AB571" i="2" s="1"/>
  <c r="L570" i="2"/>
  <c r="L565" i="2" s="1"/>
  <c r="O576" i="2"/>
  <c r="AB576" i="2" s="1"/>
  <c r="I575" i="2"/>
  <c r="O588" i="2"/>
  <c r="AB588" i="2" s="1"/>
  <c r="I587" i="2"/>
  <c r="I586" i="2" s="1"/>
  <c r="O586" i="2" s="1"/>
  <c r="AB586" i="2" s="1"/>
  <c r="N612" i="2"/>
  <c r="AA612" i="2" s="1"/>
  <c r="H609" i="2"/>
  <c r="X833" i="2"/>
  <c r="X832" i="2" s="1"/>
  <c r="J196" i="2"/>
  <c r="M196" i="2" s="1"/>
  <c r="M197" i="2"/>
  <c r="Z197" i="2" s="1"/>
  <c r="J319" i="2"/>
  <c r="J318" i="2" s="1"/>
  <c r="J313" i="2" s="1"/>
  <c r="J312" i="2" s="1"/>
  <c r="M320" i="2"/>
  <c r="Z320" i="2" s="1"/>
  <c r="N421" i="2"/>
  <c r="AA421" i="2" s="1"/>
  <c r="H420" i="2"/>
  <c r="AC29" i="2"/>
  <c r="AA84" i="2"/>
  <c r="AB113" i="2"/>
  <c r="H144" i="2"/>
  <c r="N145" i="2"/>
  <c r="AB149" i="2"/>
  <c r="O188" i="2"/>
  <c r="AB188" i="2" s="1"/>
  <c r="L184" i="2"/>
  <c r="L183" i="2" s="1"/>
  <c r="M212" i="2"/>
  <c r="G208" i="2"/>
  <c r="G207" i="2" s="1"/>
  <c r="Q212" i="2"/>
  <c r="Q208" i="2" s="1"/>
  <c r="Q207" i="2" s="1"/>
  <c r="Q206" i="2" s="1"/>
  <c r="AC223" i="2"/>
  <c r="AC222" i="2" s="1"/>
  <c r="AC221" i="2" s="1"/>
  <c r="AC19" i="2"/>
  <c r="T20" i="2"/>
  <c r="Z33" i="2"/>
  <c r="O22" i="2"/>
  <c r="AB22" i="2" s="1"/>
  <c r="I21" i="2"/>
  <c r="I20" i="2" s="1"/>
  <c r="Z24" i="2"/>
  <c r="Z63" i="2"/>
  <c r="M76" i="2"/>
  <c r="Z76" i="2" s="1"/>
  <c r="G73" i="2"/>
  <c r="G69" i="2" s="1"/>
  <c r="J73" i="2"/>
  <c r="M78" i="2"/>
  <c r="Z78" i="2" s="1"/>
  <c r="O82" i="2"/>
  <c r="AB82" i="2" s="1"/>
  <c r="I81" i="2"/>
  <c r="I80" i="2" s="1"/>
  <c r="H98" i="2"/>
  <c r="H97" i="2" s="1"/>
  <c r="N97" i="2" s="1"/>
  <c r="N99" i="2"/>
  <c r="AA99" i="2" s="1"/>
  <c r="L98" i="2"/>
  <c r="L97" i="2" s="1"/>
  <c r="L96" i="2" s="1"/>
  <c r="L86" i="2" s="1"/>
  <c r="O99" i="2"/>
  <c r="AB99" i="2" s="1"/>
  <c r="Z105" i="2"/>
  <c r="AB105" i="2"/>
  <c r="H105" i="2"/>
  <c r="N105" i="2" s="1"/>
  <c r="AA105" i="2" s="1"/>
  <c r="N106" i="2"/>
  <c r="AA106" i="2" s="1"/>
  <c r="P130" i="2"/>
  <c r="P126" i="2" s="1"/>
  <c r="P125" i="2" s="1"/>
  <c r="P124" i="2" s="1"/>
  <c r="P123" i="2" s="1"/>
  <c r="T130" i="2"/>
  <c r="T126" i="2" s="1"/>
  <c r="T125" i="2" s="1"/>
  <c r="T124" i="2" s="1"/>
  <c r="T123" i="2" s="1"/>
  <c r="J138" i="2"/>
  <c r="M138" i="2" s="1"/>
  <c r="Z138" i="2" s="1"/>
  <c r="M139" i="2"/>
  <c r="Z139" i="2" s="1"/>
  <c r="AA142" i="2"/>
  <c r="O145" i="2"/>
  <c r="AB145" i="2" s="1"/>
  <c r="X144" i="2"/>
  <c r="X125" i="2" s="1"/>
  <c r="X124" i="2" s="1"/>
  <c r="X123" i="2" s="1"/>
  <c r="Q144" i="2"/>
  <c r="Q167" i="2"/>
  <c r="Q166" i="2" s="1"/>
  <c r="Q165" i="2" s="1"/>
  <c r="Q164" i="2" s="1"/>
  <c r="O199" i="2"/>
  <c r="AB199" i="2" s="1"/>
  <c r="AA201" i="2"/>
  <c r="AB203" i="2"/>
  <c r="H203" i="2"/>
  <c r="N203" i="2" s="1"/>
  <c r="AA203" i="2" s="1"/>
  <c r="N204" i="2"/>
  <c r="AA204" i="2" s="1"/>
  <c r="AB213" i="2"/>
  <c r="T208" i="2"/>
  <c r="T207" i="2" s="1"/>
  <c r="T206" i="2" s="1"/>
  <c r="S246" i="2"/>
  <c r="W246" i="2"/>
  <c r="G254" i="2"/>
  <c r="M255" i="2"/>
  <c r="Z255" i="2" s="1"/>
  <c r="L259" i="2"/>
  <c r="L258" i="2" s="1"/>
  <c r="L257" i="2" s="1"/>
  <c r="O260" i="2"/>
  <c r="AB260" i="2" s="1"/>
  <c r="Z282" i="2"/>
  <c r="AC294" i="2"/>
  <c r="AC293" i="2" s="1"/>
  <c r="L313" i="2"/>
  <c r="L312" i="2" s="1"/>
  <c r="N330" i="2"/>
  <c r="AA330" i="2" s="1"/>
  <c r="H329" i="2"/>
  <c r="H328" i="2" s="1"/>
  <c r="AA346" i="2"/>
  <c r="AB360" i="2"/>
  <c r="M398" i="2"/>
  <c r="Z398" i="2" s="1"/>
  <c r="G395" i="2"/>
  <c r="G394" i="2" s="1"/>
  <c r="R393" i="2"/>
  <c r="V393" i="2"/>
  <c r="G436" i="2"/>
  <c r="M436" i="2" s="1"/>
  <c r="Z436" i="2" s="1"/>
  <c r="M437" i="2"/>
  <c r="Z437" i="2" s="1"/>
  <c r="O451" i="2"/>
  <c r="AB451" i="2" s="1"/>
  <c r="O481" i="2"/>
  <c r="AB481" i="2" s="1"/>
  <c r="AC508" i="2"/>
  <c r="N542" i="2"/>
  <c r="AA542" i="2" s="1"/>
  <c r="H541" i="2"/>
  <c r="N541" i="2" s="1"/>
  <c r="AA541" i="2" s="1"/>
  <c r="O553" i="2"/>
  <c r="AB553" i="2" s="1"/>
  <c r="I552" i="2"/>
  <c r="O552" i="2" s="1"/>
  <c r="AB552" i="2" s="1"/>
  <c r="K558" i="2"/>
  <c r="K508" i="2" s="1"/>
  <c r="K503" i="2" s="1"/>
  <c r="N559" i="2"/>
  <c r="AA559" i="2" s="1"/>
  <c r="Q609" i="2"/>
  <c r="U609" i="2"/>
  <c r="Y609" i="2"/>
  <c r="AB614" i="2"/>
  <c r="AC800" i="2"/>
  <c r="N625" i="2"/>
  <c r="AA625" i="2" s="1"/>
  <c r="U652" i="2"/>
  <c r="U651" i="2" s="1"/>
  <c r="K652" i="2"/>
  <c r="S681" i="2"/>
  <c r="P681" i="2"/>
  <c r="P675" i="2" s="1"/>
  <c r="P674" i="2" s="1"/>
  <c r="T681" i="2"/>
  <c r="Z687" i="2"/>
  <c r="AB694" i="2"/>
  <c r="L709" i="2"/>
  <c r="L708" i="2" s="1"/>
  <c r="J21" i="2"/>
  <c r="H26" i="2"/>
  <c r="N26" i="2" s="1"/>
  <c r="AA26" i="2" s="1"/>
  <c r="G30" i="2"/>
  <c r="K30" i="2"/>
  <c r="N30" i="2" s="1"/>
  <c r="N33" i="2"/>
  <c r="AA33" i="2" s="1"/>
  <c r="P30" i="2"/>
  <c r="P29" i="2" s="1"/>
  <c r="T30" i="2"/>
  <c r="T29" i="2" s="1"/>
  <c r="X30" i="2"/>
  <c r="X29" i="2" s="1"/>
  <c r="O39" i="2"/>
  <c r="AB39" i="2" s="1"/>
  <c r="O44" i="2"/>
  <c r="AB44" i="2" s="1"/>
  <c r="P47" i="2"/>
  <c r="P46" i="2" s="1"/>
  <c r="Q51" i="2"/>
  <c r="Q47" i="2" s="1"/>
  <c r="Q46" i="2" s="1"/>
  <c r="Y51" i="2"/>
  <c r="T73" i="2"/>
  <c r="T69" i="2" s="1"/>
  <c r="T68" i="2" s="1"/>
  <c r="T67" i="2" s="1"/>
  <c r="N76" i="2"/>
  <c r="AA76" i="2" s="1"/>
  <c r="O76" i="2"/>
  <c r="AB76" i="2" s="1"/>
  <c r="AC87" i="2"/>
  <c r="S87" i="2"/>
  <c r="R96" i="2"/>
  <c r="R86" i="2" s="1"/>
  <c r="Q116" i="2"/>
  <c r="Q112" i="2" s="1"/>
  <c r="Q111" i="2" s="1"/>
  <c r="Q110" i="2" s="1"/>
  <c r="Q109" i="2" s="1"/>
  <c r="U116" i="2"/>
  <c r="U112" i="2" s="1"/>
  <c r="U111" i="2" s="1"/>
  <c r="U110" i="2" s="1"/>
  <c r="U109" i="2" s="1"/>
  <c r="Y116" i="2"/>
  <c r="Y112" i="2" s="1"/>
  <c r="Y111" i="2" s="1"/>
  <c r="Y110" i="2" s="1"/>
  <c r="Y109" i="2" s="1"/>
  <c r="V126" i="2"/>
  <c r="O128" i="2"/>
  <c r="AB128" i="2" s="1"/>
  <c r="M128" i="2"/>
  <c r="Z128" i="2" s="1"/>
  <c r="AC126" i="2"/>
  <c r="AC125" i="2" s="1"/>
  <c r="AC124" i="2" s="1"/>
  <c r="AC123" i="2" s="1"/>
  <c r="K126" i="2"/>
  <c r="K125" i="2" s="1"/>
  <c r="K124" i="2" s="1"/>
  <c r="K123" i="2" s="1"/>
  <c r="Q130" i="2"/>
  <c r="Y130" i="2"/>
  <c r="Y126" i="2" s="1"/>
  <c r="Y125" i="2" s="1"/>
  <c r="Y124" i="2" s="1"/>
  <c r="Y123" i="2" s="1"/>
  <c r="S144" i="2"/>
  <c r="S125" i="2" s="1"/>
  <c r="S124" i="2" s="1"/>
  <c r="S123" i="2" s="1"/>
  <c r="W144" i="2"/>
  <c r="M149" i="2"/>
  <c r="Z149" i="2" s="1"/>
  <c r="P156" i="2"/>
  <c r="T156" i="2"/>
  <c r="T155" i="2" s="1"/>
  <c r="T154" i="2" s="1"/>
  <c r="T153" i="2" s="1"/>
  <c r="T152" i="2" s="1"/>
  <c r="T151" i="2" s="1"/>
  <c r="X156" i="2"/>
  <c r="X155" i="2" s="1"/>
  <c r="X154" i="2" s="1"/>
  <c r="X153" i="2" s="1"/>
  <c r="X152" i="2" s="1"/>
  <c r="X151" i="2" s="1"/>
  <c r="AA161" i="2"/>
  <c r="Z161" i="2"/>
  <c r="V156" i="2"/>
  <c r="V155" i="2" s="1"/>
  <c r="V154" i="2" s="1"/>
  <c r="V153" i="2" s="1"/>
  <c r="V152" i="2" s="1"/>
  <c r="V151" i="2" s="1"/>
  <c r="O169" i="2"/>
  <c r="AB169" i="2" s="1"/>
  <c r="M171" i="2"/>
  <c r="Z171" i="2" s="1"/>
  <c r="K168" i="2"/>
  <c r="K167" i="2" s="1"/>
  <c r="K166" i="2" s="1"/>
  <c r="K165" i="2" s="1"/>
  <c r="K164" i="2" s="1"/>
  <c r="K163" i="2" s="1"/>
  <c r="W184" i="2"/>
  <c r="W183" i="2" s="1"/>
  <c r="N185" i="2"/>
  <c r="AA185" i="2" s="1"/>
  <c r="Y196" i="2"/>
  <c r="Y195" i="2" s="1"/>
  <c r="Y194" i="2" s="1"/>
  <c r="S196" i="2"/>
  <c r="S195" i="2" s="1"/>
  <c r="S194" i="2" s="1"/>
  <c r="H209" i="2"/>
  <c r="N209" i="2" s="1"/>
  <c r="AA209" i="2" s="1"/>
  <c r="AC212" i="2"/>
  <c r="AC208" i="2" s="1"/>
  <c r="AC207" i="2" s="1"/>
  <c r="AC206" i="2" s="1"/>
  <c r="N215" i="2"/>
  <c r="AA215" i="2" s="1"/>
  <c r="L212" i="2"/>
  <c r="R212" i="2"/>
  <c r="X212" i="2"/>
  <c r="X208" i="2" s="1"/>
  <c r="X207" i="2" s="1"/>
  <c r="X206" i="2" s="1"/>
  <c r="P223" i="2"/>
  <c r="P222" i="2" s="1"/>
  <c r="P221" i="2" s="1"/>
  <c r="J223" i="2"/>
  <c r="S223" i="2"/>
  <c r="S222" i="2" s="1"/>
  <c r="S221" i="2" s="1"/>
  <c r="W223" i="2"/>
  <c r="W222" i="2" s="1"/>
  <c r="W221" i="2" s="1"/>
  <c r="I234" i="2"/>
  <c r="O234" i="2" s="1"/>
  <c r="AB234" i="2" s="1"/>
  <c r="AA238" i="2"/>
  <c r="AC237" i="2"/>
  <c r="AC233" i="2" s="1"/>
  <c r="AC232" i="2" s="1"/>
  <c r="AC231" i="2" s="1"/>
  <c r="H249" i="2"/>
  <c r="N255" i="2"/>
  <c r="AA255" i="2" s="1"/>
  <c r="I266" i="2"/>
  <c r="P266" i="2"/>
  <c r="P265" i="2" s="1"/>
  <c r="P264" i="2" s="1"/>
  <c r="P263" i="2" s="1"/>
  <c r="T266" i="2"/>
  <c r="X266" i="2"/>
  <c r="X265" i="2" s="1"/>
  <c r="X264" i="2" s="1"/>
  <c r="X263" i="2" s="1"/>
  <c r="N282" i="2"/>
  <c r="AA282" i="2" s="1"/>
  <c r="AC279" i="2"/>
  <c r="Q296" i="2"/>
  <c r="Q295" i="2" s="1"/>
  <c r="Q294" i="2" s="1"/>
  <c r="Q293" i="2" s="1"/>
  <c r="P313" i="2"/>
  <c r="P312" i="2" s="1"/>
  <c r="T313" i="2"/>
  <c r="T312" i="2" s="1"/>
  <c r="X313" i="2"/>
  <c r="X312" i="2" s="1"/>
  <c r="H319" i="2"/>
  <c r="H318" i="2" s="1"/>
  <c r="N318" i="2" s="1"/>
  <c r="AA318" i="2" s="1"/>
  <c r="U322" i="2"/>
  <c r="H338" i="2"/>
  <c r="L338" i="2"/>
  <c r="M341" i="2"/>
  <c r="Z341" i="2" s="1"/>
  <c r="N341" i="2"/>
  <c r="AA341" i="2" s="1"/>
  <c r="AB344" i="2"/>
  <c r="S343" i="2"/>
  <c r="S334" i="2" s="1"/>
  <c r="S333" i="2" s="1"/>
  <c r="W343" i="2"/>
  <c r="W334" i="2" s="1"/>
  <c r="W333" i="2" s="1"/>
  <c r="W322" i="2" s="1"/>
  <c r="M348" i="2"/>
  <c r="Z348" i="2" s="1"/>
  <c r="H359" i="2"/>
  <c r="L359" i="2"/>
  <c r="M362" i="2"/>
  <c r="Z362" i="2" s="1"/>
  <c r="O365" i="2"/>
  <c r="AB365" i="2" s="1"/>
  <c r="S367" i="2"/>
  <c r="L367" i="2"/>
  <c r="I385" i="2"/>
  <c r="K383" i="2"/>
  <c r="M390" i="2"/>
  <c r="Z390" i="2" s="1"/>
  <c r="I395" i="2"/>
  <c r="I394" i="2" s="1"/>
  <c r="P395" i="2"/>
  <c r="P394" i="2" s="1"/>
  <c r="P393" i="2" s="1"/>
  <c r="T395" i="2"/>
  <c r="T394" i="2" s="1"/>
  <c r="T393" i="2" s="1"/>
  <c r="T382" i="2" s="1"/>
  <c r="T381" i="2" s="1"/>
  <c r="X395" i="2"/>
  <c r="X394" i="2" s="1"/>
  <c r="X393" i="2" s="1"/>
  <c r="O402" i="2"/>
  <c r="AB402" i="2" s="1"/>
  <c r="I415" i="2"/>
  <c r="O421" i="2"/>
  <c r="AB421" i="2" s="1"/>
  <c r="M430" i="2"/>
  <c r="Z430" i="2" s="1"/>
  <c r="N437" i="2"/>
  <c r="AA437" i="2" s="1"/>
  <c r="N440" i="2"/>
  <c r="AA440" i="2" s="1"/>
  <c r="R439" i="2"/>
  <c r="R435" i="2" s="1"/>
  <c r="R434" i="2" s="1"/>
  <c r="R433" i="2" s="1"/>
  <c r="V439" i="2"/>
  <c r="V435" i="2" s="1"/>
  <c r="V434" i="2" s="1"/>
  <c r="V433" i="2" s="1"/>
  <c r="AC439" i="2"/>
  <c r="AC435" i="2" s="1"/>
  <c r="AC434" i="2" s="1"/>
  <c r="AC433" i="2" s="1"/>
  <c r="P446" i="2"/>
  <c r="T449" i="2"/>
  <c r="T448" i="2" s="1"/>
  <c r="T447" i="2" s="1"/>
  <c r="T446" i="2" s="1"/>
  <c r="S468" i="2"/>
  <c r="S467" i="2" s="1"/>
  <c r="S466" i="2" s="1"/>
  <c r="W468" i="2"/>
  <c r="W467" i="2" s="1"/>
  <c r="W466" i="2" s="1"/>
  <c r="O476" i="2"/>
  <c r="AB476" i="2" s="1"/>
  <c r="I488" i="2"/>
  <c r="O488" i="2" s="1"/>
  <c r="AB488" i="2" s="1"/>
  <c r="M488" i="2"/>
  <c r="Z488" i="2" s="1"/>
  <c r="M493" i="2"/>
  <c r="Z493" i="2" s="1"/>
  <c r="M499" i="2"/>
  <c r="Z499" i="2" s="1"/>
  <c r="N506" i="2"/>
  <c r="AA506" i="2" s="1"/>
  <c r="U508" i="2"/>
  <c r="U503" i="2" s="1"/>
  <c r="U502" i="2" s="1"/>
  <c r="O513" i="2"/>
  <c r="AB513" i="2" s="1"/>
  <c r="P508" i="2"/>
  <c r="T508" i="2"/>
  <c r="X508" i="2"/>
  <c r="O516" i="2"/>
  <c r="AB516" i="2" s="1"/>
  <c r="O519" i="2"/>
  <c r="AB519" i="2" s="1"/>
  <c r="O522" i="2"/>
  <c r="AB522" i="2" s="1"/>
  <c r="O525" i="2"/>
  <c r="AB525" i="2" s="1"/>
  <c r="O528" i="2"/>
  <c r="AB528" i="2" s="1"/>
  <c r="O531" i="2"/>
  <c r="AB531" i="2" s="1"/>
  <c r="O534" i="2"/>
  <c r="AB534" i="2" s="1"/>
  <c r="O537" i="2"/>
  <c r="AB537" i="2" s="1"/>
  <c r="O542" i="2"/>
  <c r="AB542" i="2" s="1"/>
  <c r="O556" i="2"/>
  <c r="AB556" i="2" s="1"/>
  <c r="M561" i="2"/>
  <c r="Z561" i="2" s="1"/>
  <c r="S565" i="2"/>
  <c r="S564" i="2" s="1"/>
  <c r="W565" i="2"/>
  <c r="W564" i="2" s="1"/>
  <c r="N570" i="2"/>
  <c r="AA570" i="2" s="1"/>
  <c r="AC565" i="2"/>
  <c r="AC564" i="2" s="1"/>
  <c r="M571" i="2"/>
  <c r="Z571" i="2" s="1"/>
  <c r="N572" i="2"/>
  <c r="AA572" i="2" s="1"/>
  <c r="I598" i="2"/>
  <c r="N610" i="2"/>
  <c r="AA610" i="2" s="1"/>
  <c r="R609" i="2"/>
  <c r="R608" i="2" s="1"/>
  <c r="R603" i="2" s="1"/>
  <c r="V609" i="2"/>
  <c r="V608" i="2" s="1"/>
  <c r="V603" i="2" s="1"/>
  <c r="AC609" i="2"/>
  <c r="AC608" i="2" s="1"/>
  <c r="I619" i="2"/>
  <c r="O619" i="2" s="1"/>
  <c r="P619" i="2"/>
  <c r="P608" i="2" s="1"/>
  <c r="P603" i="2" s="1"/>
  <c r="T619" i="2"/>
  <c r="X619" i="2"/>
  <c r="X608" i="2" s="1"/>
  <c r="X603" i="2" s="1"/>
  <c r="N626" i="2"/>
  <c r="AA626" i="2" s="1"/>
  <c r="H635" i="2"/>
  <c r="H634" i="2" s="1"/>
  <c r="M635" i="2"/>
  <c r="Z635" i="2" s="1"/>
  <c r="G634" i="2"/>
  <c r="G633" i="2" s="1"/>
  <c r="M633" i="2" s="1"/>
  <c r="G640" i="2"/>
  <c r="G639" i="2" s="1"/>
  <c r="K640" i="2"/>
  <c r="K639" i="2" s="1"/>
  <c r="K638" i="2" s="1"/>
  <c r="AB643" i="2"/>
  <c r="G646" i="2"/>
  <c r="M646" i="2" s="1"/>
  <c r="N646" i="2"/>
  <c r="AA646" i="2" s="1"/>
  <c r="G653" i="2"/>
  <c r="M653" i="2" s="1"/>
  <c r="N657" i="2"/>
  <c r="AA657" i="2" s="1"/>
  <c r="O667" i="2"/>
  <c r="AB667" i="2" s="1"/>
  <c r="P666" i="2"/>
  <c r="T666" i="2"/>
  <c r="X666" i="2"/>
  <c r="X662" i="2" s="1"/>
  <c r="X661" i="2" s="1"/>
  <c r="I666" i="2"/>
  <c r="I662" i="2" s="1"/>
  <c r="G676" i="2"/>
  <c r="G682" i="2"/>
  <c r="M688" i="2"/>
  <c r="Z688" i="2" s="1"/>
  <c r="N695" i="2"/>
  <c r="AA695" i="2" s="1"/>
  <c r="G698" i="2"/>
  <c r="M698" i="2" s="1"/>
  <c r="O703" i="2"/>
  <c r="O704" i="2"/>
  <c r="AB704" i="2" s="1"/>
  <c r="H716" i="2"/>
  <c r="G716" i="2"/>
  <c r="K716" i="2"/>
  <c r="K709" i="2" s="1"/>
  <c r="K708" i="2" s="1"/>
  <c r="O726" i="2"/>
  <c r="AB726" i="2" s="1"/>
  <c r="N726" i="2"/>
  <c r="AA726" i="2" s="1"/>
  <c r="S725" i="2"/>
  <c r="S724" i="2" s="1"/>
  <c r="S723" i="2" s="1"/>
  <c r="S722" i="2" s="1"/>
  <c r="W725" i="2"/>
  <c r="W724" i="2" s="1"/>
  <c r="W723" i="2" s="1"/>
  <c r="W722" i="2" s="1"/>
  <c r="Z740" i="2"/>
  <c r="O760" i="2"/>
  <c r="AB760" i="2" s="1"/>
  <c r="N760" i="2"/>
  <c r="AA760" i="2" s="1"/>
  <c r="S759" i="2"/>
  <c r="S758" i="2" s="1"/>
  <c r="S757" i="2" s="1"/>
  <c r="W759" i="2"/>
  <c r="W758" i="2" s="1"/>
  <c r="W757" i="2" s="1"/>
  <c r="G769" i="2"/>
  <c r="K769" i="2"/>
  <c r="N783" i="2"/>
  <c r="AA783" i="2" s="1"/>
  <c r="O783" i="2"/>
  <c r="I789" i="2"/>
  <c r="O789" i="2" s="1"/>
  <c r="AB789" i="2" s="1"/>
  <c r="N790" i="2"/>
  <c r="AA790" i="2" s="1"/>
  <c r="H789" i="2"/>
  <c r="N789" i="2" s="1"/>
  <c r="AA789" i="2" s="1"/>
  <c r="H794" i="2"/>
  <c r="N794" i="2" s="1"/>
  <c r="AA794" i="2" s="1"/>
  <c r="N809" i="2"/>
  <c r="AA809" i="2" s="1"/>
  <c r="G837" i="2"/>
  <c r="M837" i="2" s="1"/>
  <c r="Z837" i="2" s="1"/>
  <c r="M840" i="2"/>
  <c r="N840" i="2"/>
  <c r="AA840" i="2" s="1"/>
  <c r="R833" i="2"/>
  <c r="R832" i="2" s="1"/>
  <c r="N845" i="2"/>
  <c r="AA845" i="2" s="1"/>
  <c r="M851" i="2"/>
  <c r="Z851" i="2" s="1"/>
  <c r="H854" i="2"/>
  <c r="N855" i="2"/>
  <c r="AA855" i="2" s="1"/>
  <c r="L865" i="2"/>
  <c r="L864" i="2" s="1"/>
  <c r="Z867" i="2"/>
  <c r="M871" i="2"/>
  <c r="Z871" i="2" s="1"/>
  <c r="R875" i="2"/>
  <c r="N888" i="2"/>
  <c r="AA888" i="2" s="1"/>
  <c r="N891" i="2"/>
  <c r="AA891" i="2" s="1"/>
  <c r="H910" i="2"/>
  <c r="K910" i="2"/>
  <c r="K909" i="2" s="1"/>
  <c r="K908" i="2" s="1"/>
  <c r="K907" i="2" s="1"/>
  <c r="V910" i="2"/>
  <c r="V909" i="2" s="1"/>
  <c r="V908" i="2" s="1"/>
  <c r="V907" i="2" s="1"/>
  <c r="X910" i="2"/>
  <c r="X909" i="2" s="1"/>
  <c r="X908" i="2" s="1"/>
  <c r="X907" i="2" s="1"/>
  <c r="T959" i="2"/>
  <c r="T958" i="2" s="1"/>
  <c r="Z966" i="2"/>
  <c r="O982" i="2"/>
  <c r="AB982" i="2" s="1"/>
  <c r="I981" i="2"/>
  <c r="O981" i="2" s="1"/>
  <c r="AB981" i="2" s="1"/>
  <c r="O996" i="2"/>
  <c r="AB996" i="2" s="1"/>
  <c r="M1001" i="2"/>
  <c r="Z1001" i="2" s="1"/>
  <c r="G1000" i="2"/>
  <c r="M1000" i="2" s="1"/>
  <c r="Z1000" i="2" s="1"/>
  <c r="M1004" i="2"/>
  <c r="Z1004" i="2" s="1"/>
  <c r="G1003" i="2"/>
  <c r="M1003" i="2" s="1"/>
  <c r="Z1003" i="2" s="1"/>
  <c r="R1030" i="2"/>
  <c r="R1029" i="2" s="1"/>
  <c r="R1028" i="2" s="1"/>
  <c r="O1032" i="2"/>
  <c r="AB1032" i="2" s="1"/>
  <c r="H1063" i="2"/>
  <c r="H1062" i="2" s="1"/>
  <c r="N1064" i="2"/>
  <c r="AA1064" i="2" s="1"/>
  <c r="Y1079" i="2"/>
  <c r="Y1078" i="2" s="1"/>
  <c r="Y1072" i="2" s="1"/>
  <c r="Z1087" i="2"/>
  <c r="G1091" i="2"/>
  <c r="M1091" i="2" s="1"/>
  <c r="Z1091" i="2" s="1"/>
  <c r="J1102" i="2"/>
  <c r="J1101" i="2" s="1"/>
  <c r="J1100" i="2" s="1"/>
  <c r="J1099" i="2" s="1"/>
  <c r="H1162" i="2"/>
  <c r="N1163" i="2"/>
  <c r="AA1163" i="2" s="1"/>
  <c r="AB1185" i="2"/>
  <c r="J1187" i="2"/>
  <c r="M1188" i="2"/>
  <c r="Z1210" i="2"/>
  <c r="N1218" i="2"/>
  <c r="AA1218" i="2" s="1"/>
  <c r="H1217" i="2"/>
  <c r="Q1236" i="2"/>
  <c r="Q1235" i="2" s="1"/>
  <c r="Q1234" i="2" s="1"/>
  <c r="Q1233" i="2" s="1"/>
  <c r="U1332" i="2"/>
  <c r="U1331" i="2" s="1"/>
  <c r="U1330" i="2" s="1"/>
  <c r="U1329" i="2" s="1"/>
  <c r="AC96" i="2"/>
  <c r="AB121" i="2"/>
  <c r="R130" i="2"/>
  <c r="R126" i="2" s="1"/>
  <c r="J168" i="2"/>
  <c r="J167" i="2" s="1"/>
  <c r="J166" i="2" s="1"/>
  <c r="J165" i="2" s="1"/>
  <c r="J164" i="2" s="1"/>
  <c r="AC168" i="2"/>
  <c r="AC167" i="2" s="1"/>
  <c r="AC166" i="2" s="1"/>
  <c r="AC165" i="2" s="1"/>
  <c r="AC164" i="2" s="1"/>
  <c r="I184" i="2"/>
  <c r="I183" i="2" s="1"/>
  <c r="Y184" i="2"/>
  <c r="Y183" i="2" s="1"/>
  <c r="Y182" i="2" s="1"/>
  <c r="X184" i="2"/>
  <c r="X183" i="2" s="1"/>
  <c r="Q195" i="2"/>
  <c r="Q194" i="2" s="1"/>
  <c r="V196" i="2"/>
  <c r="V195" i="2" s="1"/>
  <c r="V194" i="2" s="1"/>
  <c r="V182" i="2" s="1"/>
  <c r="V181" i="2" s="1"/>
  <c r="V163" i="2" s="1"/>
  <c r="T196" i="2"/>
  <c r="T195" i="2" s="1"/>
  <c r="T194" i="2" s="1"/>
  <c r="W212" i="2"/>
  <c r="W208" i="2" s="1"/>
  <c r="W207" i="2" s="1"/>
  <c r="W206" i="2" s="1"/>
  <c r="Q223" i="2"/>
  <c r="Q222" i="2" s="1"/>
  <c r="Q221" i="2" s="1"/>
  <c r="AB238" i="2"/>
  <c r="Z240" i="2"/>
  <c r="O249" i="2"/>
  <c r="AB249" i="2" s="1"/>
  <c r="AB282" i="2"/>
  <c r="G279" i="2"/>
  <c r="K279" i="2"/>
  <c r="Q286" i="2"/>
  <c r="Q265" i="2" s="1"/>
  <c r="Q264" i="2" s="1"/>
  <c r="Q263" i="2" s="1"/>
  <c r="U286" i="2"/>
  <c r="U265" i="2" s="1"/>
  <c r="U264" i="2" s="1"/>
  <c r="U263" i="2" s="1"/>
  <c r="Y286" i="2"/>
  <c r="Y265" i="2" s="1"/>
  <c r="Y264" i="2" s="1"/>
  <c r="Y263" i="2" s="1"/>
  <c r="R296" i="2"/>
  <c r="R295" i="2" s="1"/>
  <c r="R294" i="2" s="1"/>
  <c r="R293" i="2" s="1"/>
  <c r="Z302" i="2"/>
  <c r="K313" i="2"/>
  <c r="K312" i="2" s="1"/>
  <c r="AA320" i="2"/>
  <c r="P338" i="2"/>
  <c r="P334" i="2" s="1"/>
  <c r="P333" i="2" s="1"/>
  <c r="P322" i="2" s="1"/>
  <c r="T338" i="2"/>
  <c r="X338" i="2"/>
  <c r="X334" i="2" s="1"/>
  <c r="X333" i="2" s="1"/>
  <c r="X322" i="2" s="1"/>
  <c r="Z346" i="2"/>
  <c r="Z354" i="2"/>
  <c r="S359" i="2"/>
  <c r="W359" i="2"/>
  <c r="O364" i="2"/>
  <c r="AB364" i="2" s="1"/>
  <c r="N372" i="2"/>
  <c r="AA372" i="2" s="1"/>
  <c r="V383" i="2"/>
  <c r="M388" i="2"/>
  <c r="Z388" i="2" s="1"/>
  <c r="Q395" i="2"/>
  <c r="Q394" i="2" s="1"/>
  <c r="Q393" i="2" s="1"/>
  <c r="Q382" i="2" s="1"/>
  <c r="U395" i="2"/>
  <c r="U394" i="2" s="1"/>
  <c r="U393" i="2" s="1"/>
  <c r="Y395" i="2"/>
  <c r="Y394" i="2" s="1"/>
  <c r="Z402" i="2"/>
  <c r="Z411" i="2"/>
  <c r="O419" i="2"/>
  <c r="AB419" i="2" s="1"/>
  <c r="L435" i="2"/>
  <c r="L434" i="2" s="1"/>
  <c r="L433" i="2" s="1"/>
  <c r="S439" i="2"/>
  <c r="S435" i="2" s="1"/>
  <c r="S434" i="2" s="1"/>
  <c r="S433" i="2" s="1"/>
  <c r="W439" i="2"/>
  <c r="W435" i="2" s="1"/>
  <c r="W434" i="2" s="1"/>
  <c r="W433" i="2" s="1"/>
  <c r="K449" i="2"/>
  <c r="K448" i="2" s="1"/>
  <c r="K447" i="2" s="1"/>
  <c r="N454" i="2"/>
  <c r="AA454" i="2" s="1"/>
  <c r="Q449" i="2"/>
  <c r="Q448" i="2" s="1"/>
  <c r="Q447" i="2" s="1"/>
  <c r="Q446" i="2" s="1"/>
  <c r="U449" i="2"/>
  <c r="U448" i="2" s="1"/>
  <c r="U447" i="2" s="1"/>
  <c r="U446" i="2" s="1"/>
  <c r="Y449" i="2"/>
  <c r="Y448" i="2" s="1"/>
  <c r="Y447" i="2" s="1"/>
  <c r="Y446" i="2" s="1"/>
  <c r="AB462" i="2"/>
  <c r="N484" i="2"/>
  <c r="AA484" i="2" s="1"/>
  <c r="M491" i="2"/>
  <c r="Z491" i="2" s="1"/>
  <c r="O541" i="2"/>
  <c r="AB545" i="2"/>
  <c r="Z549" i="2"/>
  <c r="O555" i="2"/>
  <c r="P565" i="2"/>
  <c r="P564" i="2" s="1"/>
  <c r="T565" i="2"/>
  <c r="T564" i="2" s="1"/>
  <c r="X565" i="2"/>
  <c r="X564" i="2" s="1"/>
  <c r="AB582" i="2"/>
  <c r="Z606" i="2"/>
  <c r="S609" i="2"/>
  <c r="S608" i="2" s="1"/>
  <c r="W609" i="2"/>
  <c r="W608" i="2" s="1"/>
  <c r="W603" i="2" s="1"/>
  <c r="K619" i="2"/>
  <c r="N619" i="2" s="1"/>
  <c r="Q619" i="2"/>
  <c r="U619" i="2"/>
  <c r="Y619" i="2"/>
  <c r="O625" i="2"/>
  <c r="AB625" i="2" s="1"/>
  <c r="M626" i="2"/>
  <c r="Z626" i="2" s="1"/>
  <c r="J662" i="2"/>
  <c r="J661" i="2" s="1"/>
  <c r="Z683" i="2"/>
  <c r="R681" i="2"/>
  <c r="V681" i="2"/>
  <c r="V675" i="2" s="1"/>
  <c r="G710" i="2"/>
  <c r="M710" i="2" s="1"/>
  <c r="N711" i="2"/>
  <c r="AA711" i="2" s="1"/>
  <c r="H710" i="2"/>
  <c r="R710" i="2"/>
  <c r="V710" i="2"/>
  <c r="AC710" i="2"/>
  <c r="O716" i="2"/>
  <c r="G733" i="2"/>
  <c r="G732" i="2" s="1"/>
  <c r="H744" i="2"/>
  <c r="H743" i="2" s="1"/>
  <c r="L744" i="2"/>
  <c r="L743" i="2" s="1"/>
  <c r="O743" i="2" s="1"/>
  <c r="AB743" i="2" s="1"/>
  <c r="AA774" i="2"/>
  <c r="AC765" i="2"/>
  <c r="AC764" i="2" s="1"/>
  <c r="AC756" i="2" s="1"/>
  <c r="I791" i="2"/>
  <c r="O791" i="2" s="1"/>
  <c r="AB791" i="2" s="1"/>
  <c r="V800" i="2"/>
  <c r="AB822" i="2"/>
  <c r="O823" i="2"/>
  <c r="AB823" i="2" s="1"/>
  <c r="W833" i="2"/>
  <c r="W832" i="2" s="1"/>
  <c r="I840" i="2"/>
  <c r="O840" i="2" s="1"/>
  <c r="AB840" i="2" s="1"/>
  <c r="O841" i="2"/>
  <c r="AB841" i="2" s="1"/>
  <c r="T875" i="2"/>
  <c r="T874" i="2" s="1"/>
  <c r="AB883" i="2"/>
  <c r="G887" i="2"/>
  <c r="G886" i="2" s="1"/>
  <c r="M886" i="2" s="1"/>
  <c r="I887" i="2"/>
  <c r="I886" i="2" s="1"/>
  <c r="M900" i="2"/>
  <c r="Z900" i="2" s="1"/>
  <c r="G899" i="2"/>
  <c r="G898" i="2" s="1"/>
  <c r="G897" i="2" s="1"/>
  <c r="G921" i="2"/>
  <c r="M921" i="2" s="1"/>
  <c r="M922" i="2"/>
  <c r="Z922" i="2" s="1"/>
  <c r="G931" i="2"/>
  <c r="M931" i="2" s="1"/>
  <c r="Z931" i="2" s="1"/>
  <c r="M932" i="2"/>
  <c r="Z932" i="2" s="1"/>
  <c r="AA966" i="2"/>
  <c r="AB985" i="2"/>
  <c r="M992" i="2"/>
  <c r="Z992" i="2" s="1"/>
  <c r="G991" i="2"/>
  <c r="M991" i="2" s="1"/>
  <c r="Z991" i="2" s="1"/>
  <c r="J995" i="2"/>
  <c r="J1030" i="2"/>
  <c r="J1029" i="2" s="1"/>
  <c r="J1028" i="2" s="1"/>
  <c r="J1027" i="2" s="1"/>
  <c r="Q1178" i="2"/>
  <c r="I1182" i="2"/>
  <c r="I1178" i="2" s="1"/>
  <c r="O1183" i="2"/>
  <c r="AB1183" i="2" s="1"/>
  <c r="AA24" i="2"/>
  <c r="AA27" i="2"/>
  <c r="AB33" i="2"/>
  <c r="Z48" i="2"/>
  <c r="AA52" i="2"/>
  <c r="L51" i="2"/>
  <c r="O51" i="2" s="1"/>
  <c r="AB51" i="2" s="1"/>
  <c r="W47" i="2"/>
  <c r="W46" i="2" s="1"/>
  <c r="O63" i="2"/>
  <c r="AB63" i="2" s="1"/>
  <c r="O92" i="2"/>
  <c r="AA94" i="2"/>
  <c r="O98" i="2"/>
  <c r="AB98" i="2" s="1"/>
  <c r="J96" i="2"/>
  <c r="G116" i="2"/>
  <c r="M116" i="2" s="1"/>
  <c r="K116" i="2"/>
  <c r="K112" i="2" s="1"/>
  <c r="K111" i="2" s="1"/>
  <c r="K110" i="2" s="1"/>
  <c r="K109" i="2" s="1"/>
  <c r="K108" i="2" s="1"/>
  <c r="R116" i="2"/>
  <c r="R112" i="2" s="1"/>
  <c r="R111" i="2" s="1"/>
  <c r="R110" i="2" s="1"/>
  <c r="R109" i="2" s="1"/>
  <c r="V116" i="2"/>
  <c r="V112" i="2" s="1"/>
  <c r="V111" i="2" s="1"/>
  <c r="V110" i="2" s="1"/>
  <c r="V109" i="2" s="1"/>
  <c r="AA133" i="2"/>
  <c r="L130" i="2"/>
  <c r="L126" i="2" s="1"/>
  <c r="AA139" i="2"/>
  <c r="Z157" i="2"/>
  <c r="U156" i="2"/>
  <c r="U155" i="2" s="1"/>
  <c r="U154" i="2" s="1"/>
  <c r="U153" i="2" s="1"/>
  <c r="U152" i="2" s="1"/>
  <c r="U151" i="2" s="1"/>
  <c r="W167" i="2"/>
  <c r="W166" i="2" s="1"/>
  <c r="W165" i="2" s="1"/>
  <c r="W164" i="2" s="1"/>
  <c r="M175" i="2"/>
  <c r="Z175" i="2" s="1"/>
  <c r="S184" i="2"/>
  <c r="S183" i="2" s="1"/>
  <c r="S182" i="2" s="1"/>
  <c r="T184" i="2"/>
  <c r="T183" i="2" s="1"/>
  <c r="Z192" i="2"/>
  <c r="R196" i="2"/>
  <c r="R195" i="2" s="1"/>
  <c r="R194" i="2" s="1"/>
  <c r="R182" i="2" s="1"/>
  <c r="P196" i="2"/>
  <c r="P195" i="2" s="1"/>
  <c r="P194" i="2" s="1"/>
  <c r="P182" i="2" s="1"/>
  <c r="X196" i="2"/>
  <c r="X195" i="2" s="1"/>
  <c r="X194" i="2" s="1"/>
  <c r="S212" i="2"/>
  <c r="AA240" i="2"/>
  <c r="AB243" i="2"/>
  <c r="R21" i="2"/>
  <c r="V21" i="2"/>
  <c r="V20" i="2" s="1"/>
  <c r="O24" i="2"/>
  <c r="AB24" i="2" s="1"/>
  <c r="O26" i="2"/>
  <c r="AB26" i="2" s="1"/>
  <c r="O31" i="2"/>
  <c r="AB31" i="2" s="1"/>
  <c r="S30" i="2"/>
  <c r="S29" i="2" s="1"/>
  <c r="S19" i="2" s="1"/>
  <c r="S18" i="2" s="1"/>
  <c r="S17" i="2" s="1"/>
  <c r="S16" i="2" s="1"/>
  <c r="W30" i="2"/>
  <c r="W29" i="2" s="1"/>
  <c r="W19" i="2" s="1"/>
  <c r="M35" i="2"/>
  <c r="Z35" i="2" s="1"/>
  <c r="U29" i="2"/>
  <c r="T47" i="2"/>
  <c r="T46" i="2" s="1"/>
  <c r="N49" i="2"/>
  <c r="AA49" i="2" s="1"/>
  <c r="N56" i="2"/>
  <c r="AA56" i="2" s="1"/>
  <c r="O56" i="2"/>
  <c r="AB56" i="2" s="1"/>
  <c r="V69" i="2"/>
  <c r="V68" i="2" s="1"/>
  <c r="V67" i="2" s="1"/>
  <c r="N71" i="2"/>
  <c r="AA71" i="2" s="1"/>
  <c r="L69" i="2"/>
  <c r="L68" i="2" s="1"/>
  <c r="L67" i="2" s="1"/>
  <c r="O78" i="2"/>
  <c r="AB78" i="2" s="1"/>
  <c r="M83" i="2"/>
  <c r="Z83" i="2" s="1"/>
  <c r="X96" i="2"/>
  <c r="U101" i="2"/>
  <c r="U96" i="2" s="1"/>
  <c r="Y101" i="2"/>
  <c r="Y96" i="2" s="1"/>
  <c r="O114" i="2"/>
  <c r="AB114" i="2" s="1"/>
  <c r="N117" i="2"/>
  <c r="AA117" i="2" s="1"/>
  <c r="O116" i="2"/>
  <c r="S116" i="2"/>
  <c r="S112" i="2" s="1"/>
  <c r="S111" i="2" s="1"/>
  <c r="S110" i="2" s="1"/>
  <c r="S109" i="2" s="1"/>
  <c r="S108" i="2" s="1"/>
  <c r="W116" i="2"/>
  <c r="W112" i="2" s="1"/>
  <c r="W111" i="2" s="1"/>
  <c r="W110" i="2" s="1"/>
  <c r="W109" i="2" s="1"/>
  <c r="M135" i="2"/>
  <c r="Z135" i="2" s="1"/>
  <c r="L144" i="2"/>
  <c r="Z159" i="2"/>
  <c r="Q156" i="2"/>
  <c r="Q155" i="2" s="1"/>
  <c r="Q154" i="2" s="1"/>
  <c r="Q153" i="2" s="1"/>
  <c r="Q152" i="2" s="1"/>
  <c r="Q151" i="2" s="1"/>
  <c r="Y156" i="2"/>
  <c r="Y155" i="2" s="1"/>
  <c r="Y154" i="2" s="1"/>
  <c r="Y153" i="2" s="1"/>
  <c r="Y152" i="2" s="1"/>
  <c r="Y151" i="2" s="1"/>
  <c r="Y167" i="2"/>
  <c r="Y166" i="2" s="1"/>
  <c r="Y165" i="2" s="1"/>
  <c r="Y164" i="2" s="1"/>
  <c r="N176" i="2"/>
  <c r="AA176" i="2" s="1"/>
  <c r="J184" i="2"/>
  <c r="J183" i="2" s="1"/>
  <c r="U184" i="2"/>
  <c r="U183" i="2" s="1"/>
  <c r="M189" i="2"/>
  <c r="Z189" i="2" s="1"/>
  <c r="U195" i="2"/>
  <c r="U194" i="2" s="1"/>
  <c r="O197" i="2"/>
  <c r="AB197" i="2" s="1"/>
  <c r="M199" i="2"/>
  <c r="Z199" i="2" s="1"/>
  <c r="U208" i="2"/>
  <c r="U207" i="2" s="1"/>
  <c r="U206" i="2" s="1"/>
  <c r="N217" i="2"/>
  <c r="AA217" i="2" s="1"/>
  <c r="X223" i="2"/>
  <c r="X222" i="2" s="1"/>
  <c r="X221" i="2" s="1"/>
  <c r="R223" i="2"/>
  <c r="R222" i="2" s="1"/>
  <c r="R221" i="2" s="1"/>
  <c r="M229" i="2"/>
  <c r="O237" i="2"/>
  <c r="AB240" i="2"/>
  <c r="S237" i="2"/>
  <c r="S233" i="2" s="1"/>
  <c r="S232" i="2" s="1"/>
  <c r="S231" i="2" s="1"/>
  <c r="U233" i="2"/>
  <c r="U232" i="2" s="1"/>
  <c r="U231" i="2" s="1"/>
  <c r="V246" i="2"/>
  <c r="M261" i="2"/>
  <c r="Z261" i="2" s="1"/>
  <c r="S266" i="2"/>
  <c r="W266" i="2"/>
  <c r="M270" i="2"/>
  <c r="Z270" i="2" s="1"/>
  <c r="M272" i="2"/>
  <c r="N272" i="2"/>
  <c r="AA272" i="2" s="1"/>
  <c r="O274" i="2"/>
  <c r="AB274" i="2" s="1"/>
  <c r="O277" i="2"/>
  <c r="AB277" i="2" s="1"/>
  <c r="R279" i="2"/>
  <c r="V279" i="2"/>
  <c r="S279" i="2"/>
  <c r="W279" i="2"/>
  <c r="R286" i="2"/>
  <c r="V286" i="2"/>
  <c r="AC286" i="2"/>
  <c r="Y296" i="2"/>
  <c r="Y295" i="2" s="1"/>
  <c r="O298" i="2"/>
  <c r="AB298" i="2" s="1"/>
  <c r="W296" i="2"/>
  <c r="W295" i="2" s="1"/>
  <c r="W294" i="2" s="1"/>
  <c r="W293" i="2" s="1"/>
  <c r="M316" i="2"/>
  <c r="Z316" i="2" s="1"/>
  <c r="G325" i="2"/>
  <c r="G324" i="2" s="1"/>
  <c r="Q334" i="2"/>
  <c r="Q333" i="2" s="1"/>
  <c r="Q322" i="2" s="1"/>
  <c r="Y334" i="2"/>
  <c r="Y333" i="2" s="1"/>
  <c r="Y322" i="2" s="1"/>
  <c r="AB346" i="2"/>
  <c r="H348" i="2"/>
  <c r="O349" i="2"/>
  <c r="AB349" i="2" s="1"/>
  <c r="G353" i="2"/>
  <c r="G352" i="2" s="1"/>
  <c r="G351" i="2" s="1"/>
  <c r="M351" i="2" s="1"/>
  <c r="Z351" i="2" s="1"/>
  <c r="P358" i="2"/>
  <c r="P357" i="2" s="1"/>
  <c r="T358" i="2"/>
  <c r="T357" i="2" s="1"/>
  <c r="X358" i="2"/>
  <c r="X357" i="2" s="1"/>
  <c r="W367" i="2"/>
  <c r="N374" i="2"/>
  <c r="AA374" i="2" s="1"/>
  <c r="M396" i="2"/>
  <c r="Z396" i="2" s="1"/>
  <c r="AC395" i="2"/>
  <c r="AC394" i="2" s="1"/>
  <c r="AC393" i="2" s="1"/>
  <c r="G410" i="2"/>
  <c r="G409" i="2" s="1"/>
  <c r="M409" i="2" s="1"/>
  <c r="Z409" i="2" s="1"/>
  <c r="J439" i="2"/>
  <c r="J435" i="2" s="1"/>
  <c r="J434" i="2" s="1"/>
  <c r="J433" i="2" s="1"/>
  <c r="M442" i="2"/>
  <c r="Z442" i="2" s="1"/>
  <c r="L449" i="2"/>
  <c r="L448" i="2" s="1"/>
  <c r="L447" i="2" s="1"/>
  <c r="N455" i="2"/>
  <c r="AA455" i="2" s="1"/>
  <c r="AC449" i="2"/>
  <c r="AC448" i="2" s="1"/>
  <c r="AC447" i="2" s="1"/>
  <c r="AC446" i="2" s="1"/>
  <c r="I461" i="2"/>
  <c r="N485" i="2"/>
  <c r="AA485" i="2" s="1"/>
  <c r="H509" i="2"/>
  <c r="O510" i="2"/>
  <c r="AB510" i="2" s="1"/>
  <c r="M514" i="2"/>
  <c r="Z514" i="2" s="1"/>
  <c r="M517" i="2"/>
  <c r="Z517" i="2" s="1"/>
  <c r="M520" i="2"/>
  <c r="Z520" i="2" s="1"/>
  <c r="M523" i="2"/>
  <c r="Z523" i="2" s="1"/>
  <c r="M526" i="2"/>
  <c r="Z526" i="2" s="1"/>
  <c r="M529" i="2"/>
  <c r="Z529" i="2" s="1"/>
  <c r="M532" i="2"/>
  <c r="Z532" i="2" s="1"/>
  <c r="M535" i="2"/>
  <c r="Z535" i="2" s="1"/>
  <c r="M538" i="2"/>
  <c r="Z538" i="2" s="1"/>
  <c r="I544" i="2"/>
  <c r="O544" i="2" s="1"/>
  <c r="AB544" i="2" s="1"/>
  <c r="G548" i="2"/>
  <c r="M548" i="2" s="1"/>
  <c r="N548" i="2"/>
  <c r="I558" i="2"/>
  <c r="O558" i="2" s="1"/>
  <c r="AB558" i="2" s="1"/>
  <c r="H561" i="2"/>
  <c r="N561" i="2" s="1"/>
  <c r="AA561" i="2" s="1"/>
  <c r="O562" i="2"/>
  <c r="AB562" i="2" s="1"/>
  <c r="G565" i="2"/>
  <c r="K565" i="2"/>
  <c r="K564" i="2" s="1"/>
  <c r="O568" i="2"/>
  <c r="AB568" i="2" s="1"/>
  <c r="I581" i="2"/>
  <c r="M593" i="2"/>
  <c r="Z593" i="2" s="1"/>
  <c r="G605" i="2"/>
  <c r="J609" i="2"/>
  <c r="J608" i="2" s="1"/>
  <c r="J603" i="2" s="1"/>
  <c r="M612" i="2"/>
  <c r="Z612" i="2" s="1"/>
  <c r="M617" i="2"/>
  <c r="Z617" i="2" s="1"/>
  <c r="M620" i="2"/>
  <c r="Z620" i="2" s="1"/>
  <c r="Z636" i="2"/>
  <c r="S638" i="2"/>
  <c r="X652" i="2"/>
  <c r="X651" i="2" s="1"/>
  <c r="T652" i="2"/>
  <c r="T651" i="2" s="1"/>
  <c r="Z669" i="2"/>
  <c r="Q666" i="2"/>
  <c r="Q662" i="2" s="1"/>
  <c r="Q661" i="2" s="1"/>
  <c r="U666" i="2"/>
  <c r="U662" i="2" s="1"/>
  <c r="U661" i="2" s="1"/>
  <c r="Y666" i="2"/>
  <c r="Y662" i="2" s="1"/>
  <c r="Y661" i="2" s="1"/>
  <c r="W681" i="2"/>
  <c r="W675" i="2" s="1"/>
  <c r="O691" i="2"/>
  <c r="AB691" i="2" s="1"/>
  <c r="N692" i="2"/>
  <c r="AA692" i="2" s="1"/>
  <c r="H691" i="2"/>
  <c r="M694" i="2"/>
  <c r="Z694" i="2" s="1"/>
  <c r="N698" i="2"/>
  <c r="I710" i="2"/>
  <c r="I709" i="2" s="1"/>
  <c r="M711" i="2"/>
  <c r="Z711" i="2" s="1"/>
  <c r="AB717" i="2"/>
  <c r="AA717" i="2"/>
  <c r="W709" i="2"/>
  <c r="W708" i="2" s="1"/>
  <c r="M719" i="2"/>
  <c r="Z719" i="2" s="1"/>
  <c r="Q733" i="2"/>
  <c r="Q732" i="2" s="1"/>
  <c r="Q731" i="2" s="1"/>
  <c r="Q730" i="2" s="1"/>
  <c r="U733" i="2"/>
  <c r="U732" i="2" s="1"/>
  <c r="U731" i="2" s="1"/>
  <c r="U730" i="2" s="1"/>
  <c r="Y733" i="2"/>
  <c r="Y732" i="2" s="1"/>
  <c r="Y731" i="2" s="1"/>
  <c r="Y730" i="2" s="1"/>
  <c r="O745" i="2"/>
  <c r="AB745" i="2" s="1"/>
  <c r="S769" i="2"/>
  <c r="S765" i="2" s="1"/>
  <c r="S764" i="2" s="1"/>
  <c r="W769" i="2"/>
  <c r="I769" i="2"/>
  <c r="Z780" i="2"/>
  <c r="H787" i="2"/>
  <c r="L782" i="2"/>
  <c r="O795" i="2"/>
  <c r="AB795" i="2" s="1"/>
  <c r="I794" i="2"/>
  <c r="O794" i="2" s="1"/>
  <c r="AB794" i="2" s="1"/>
  <c r="M797" i="2"/>
  <c r="M807" i="2"/>
  <c r="Z807" i="2" s="1"/>
  <c r="AB816" i="2"/>
  <c r="U819" i="2"/>
  <c r="J819" i="2"/>
  <c r="J812" i="2" s="1"/>
  <c r="X819" i="2"/>
  <c r="X812" i="2" s="1"/>
  <c r="J833" i="2"/>
  <c r="J832" i="2" s="1"/>
  <c r="J831" i="2" s="1"/>
  <c r="U833" i="2"/>
  <c r="U832" i="2" s="1"/>
  <c r="U831" i="2" s="1"/>
  <c r="U830" i="2" s="1"/>
  <c r="Y833" i="2"/>
  <c r="Y832" i="2" s="1"/>
  <c r="Y831" i="2" s="1"/>
  <c r="M844" i="2"/>
  <c r="Z844" i="2" s="1"/>
  <c r="AA843" i="2"/>
  <c r="M845" i="2"/>
  <c r="Z845" i="2" s="1"/>
  <c r="M861" i="2"/>
  <c r="Z861" i="2" s="1"/>
  <c r="AB862" i="2"/>
  <c r="AA862" i="2"/>
  <c r="S858" i="2"/>
  <c r="W858" i="2"/>
  <c r="AB872" i="2"/>
  <c r="M872" i="2"/>
  <c r="Z872" i="2" s="1"/>
  <c r="G878" i="2"/>
  <c r="Y875" i="2"/>
  <c r="Y874" i="2" s="1"/>
  <c r="I882" i="2"/>
  <c r="O882" i="2" s="1"/>
  <c r="AB882" i="2" s="1"/>
  <c r="S887" i="2"/>
  <c r="S886" i="2" s="1"/>
  <c r="M888" i="2"/>
  <c r="K887" i="2"/>
  <c r="K886" i="2" s="1"/>
  <c r="K875" i="2" s="1"/>
  <c r="K874" i="2" s="1"/>
  <c r="AA894" i="2"/>
  <c r="O911" i="2"/>
  <c r="AB911" i="2" s="1"/>
  <c r="O913" i="2"/>
  <c r="AB913" i="2" s="1"/>
  <c r="V927" i="2"/>
  <c r="V926" i="2" s="1"/>
  <c r="V925" i="2" s="1"/>
  <c r="V924" i="2" s="1"/>
  <c r="AA977" i="2"/>
  <c r="M984" i="2"/>
  <c r="Z984" i="2" s="1"/>
  <c r="G983" i="2"/>
  <c r="R1020" i="2"/>
  <c r="R1019" i="2" s="1"/>
  <c r="R1013" i="2" s="1"/>
  <c r="R1006" i="2" s="1"/>
  <c r="O1022" i="2"/>
  <c r="AB1022" i="2" s="1"/>
  <c r="O1038" i="2"/>
  <c r="AB1038" i="2" s="1"/>
  <c r="AC1079" i="2"/>
  <c r="AC1078" i="2" s="1"/>
  <c r="AC1072" i="2" s="1"/>
  <c r="H1083" i="2"/>
  <c r="N1084" i="2"/>
  <c r="AA1084" i="2" s="1"/>
  <c r="Z1092" i="2"/>
  <c r="V1119" i="2"/>
  <c r="V1118" i="2" s="1"/>
  <c r="V1117" i="2" s="1"/>
  <c r="V1116" i="2" s="1"/>
  <c r="X1127" i="2"/>
  <c r="X1126" i="2" s="1"/>
  <c r="K1182" i="2"/>
  <c r="AB1211" i="2"/>
  <c r="R1220" i="2"/>
  <c r="R1213" i="2" s="1"/>
  <c r="I1227" i="2"/>
  <c r="I1226" i="2" s="1"/>
  <c r="O1229" i="2"/>
  <c r="AB1229" i="2" s="1"/>
  <c r="W1234" i="2"/>
  <c r="W1233" i="2" s="1"/>
  <c r="G1276" i="2"/>
  <c r="H1289" i="2"/>
  <c r="N1290" i="2"/>
  <c r="R756" i="2"/>
  <c r="O797" i="2"/>
  <c r="AB797" i="2" s="1"/>
  <c r="N798" i="2"/>
  <c r="AA798" i="2" s="1"/>
  <c r="H797" i="2"/>
  <c r="N797" i="2" s="1"/>
  <c r="AA797" i="2" s="1"/>
  <c r="J858" i="2"/>
  <c r="AB891" i="2"/>
  <c r="O961" i="2"/>
  <c r="AB961" i="2" s="1"/>
  <c r="O974" i="2"/>
  <c r="AB974" i="2" s="1"/>
  <c r="I973" i="2"/>
  <c r="I972" i="2" s="1"/>
  <c r="T976" i="2"/>
  <c r="M1011" i="2"/>
  <c r="Z1011" i="2" s="1"/>
  <c r="G1010" i="2"/>
  <c r="G1009" i="2" s="1"/>
  <c r="O1048" i="2"/>
  <c r="AB1048" i="2" s="1"/>
  <c r="O1081" i="2"/>
  <c r="AB1081" i="2" s="1"/>
  <c r="I1080" i="2"/>
  <c r="N1143" i="2"/>
  <c r="AA1143" i="2" s="1"/>
  <c r="H1142" i="2"/>
  <c r="N1142" i="2" s="1"/>
  <c r="AA1142" i="2" s="1"/>
  <c r="G1205" i="2"/>
  <c r="M1205" i="2" s="1"/>
  <c r="Z1205" i="2" s="1"/>
  <c r="M1206" i="2"/>
  <c r="Z1206" i="2" s="1"/>
  <c r="M1223" i="2"/>
  <c r="Z1223" i="2" s="1"/>
  <c r="G1222" i="2"/>
  <c r="M1222" i="2" s="1"/>
  <c r="Z1222" i="2" s="1"/>
  <c r="J1237" i="2"/>
  <c r="J1236" i="2" s="1"/>
  <c r="J1235" i="2" s="1"/>
  <c r="M1238" i="2"/>
  <c r="Z1238" i="2" s="1"/>
  <c r="AA1243" i="2"/>
  <c r="O1264" i="2"/>
  <c r="AB1264" i="2" s="1"/>
  <c r="I1263" i="2"/>
  <c r="I1262" i="2" s="1"/>
  <c r="O1262" i="2" s="1"/>
  <c r="AB1262" i="2" s="1"/>
  <c r="R927" i="2"/>
  <c r="R926" i="2" s="1"/>
  <c r="R925" i="2" s="1"/>
  <c r="R924" i="2" s="1"/>
  <c r="M928" i="2"/>
  <c r="Z928" i="2" s="1"/>
  <c r="K927" i="2"/>
  <c r="K926" i="2" s="1"/>
  <c r="K925" i="2" s="1"/>
  <c r="K924" i="2" s="1"/>
  <c r="Q927" i="2"/>
  <c r="Q926" i="2" s="1"/>
  <c r="Q925" i="2" s="1"/>
  <c r="Q924" i="2" s="1"/>
  <c r="U927" i="2"/>
  <c r="U926" i="2" s="1"/>
  <c r="U925" i="2" s="1"/>
  <c r="U924" i="2" s="1"/>
  <c r="Y927" i="2"/>
  <c r="Y926" i="2" s="1"/>
  <c r="Y925" i="2" s="1"/>
  <c r="Y924" i="2" s="1"/>
  <c r="M938" i="2"/>
  <c r="Z938" i="2" s="1"/>
  <c r="M954" i="2"/>
  <c r="Z954" i="2" s="1"/>
  <c r="O956" i="2"/>
  <c r="AB956" i="2" s="1"/>
  <c r="Z956" i="2"/>
  <c r="X959" i="2"/>
  <c r="X958" i="2" s="1"/>
  <c r="X950" i="2" s="1"/>
  <c r="M964" i="2"/>
  <c r="Z964" i="2" s="1"/>
  <c r="K963" i="2"/>
  <c r="Q963" i="2"/>
  <c r="Q959" i="2" s="1"/>
  <c r="Q958" i="2" s="1"/>
  <c r="Q950" i="2" s="1"/>
  <c r="U963" i="2"/>
  <c r="U959" i="2" s="1"/>
  <c r="U958" i="2" s="1"/>
  <c r="U950" i="2" s="1"/>
  <c r="Y963" i="2"/>
  <c r="Y959" i="2" s="1"/>
  <c r="Y958" i="2" s="1"/>
  <c r="O978" i="2"/>
  <c r="AB978" i="2" s="1"/>
  <c r="Z978" i="2"/>
  <c r="AC976" i="2"/>
  <c r="AA983" i="2"/>
  <c r="M985" i="2"/>
  <c r="Z985" i="2" s="1"/>
  <c r="M989" i="2"/>
  <c r="Z989" i="2" s="1"/>
  <c r="N991" i="2"/>
  <c r="AA991" i="2" s="1"/>
  <c r="M998" i="2"/>
  <c r="Z998" i="2" s="1"/>
  <c r="N1000" i="2"/>
  <c r="AA1000" i="2" s="1"/>
  <c r="V1020" i="2"/>
  <c r="V1019" i="2" s="1"/>
  <c r="N1025" i="2"/>
  <c r="AA1025" i="2" s="1"/>
  <c r="V1030" i="2"/>
  <c r="V1029" i="2" s="1"/>
  <c r="V1028" i="2" s="1"/>
  <c r="T1028" i="2"/>
  <c r="T1027" i="2" s="1"/>
  <c r="N1035" i="2"/>
  <c r="AA1035" i="2" s="1"/>
  <c r="AA1043" i="2"/>
  <c r="O1059" i="2"/>
  <c r="AB1059" i="2" s="1"/>
  <c r="Z1059" i="2"/>
  <c r="O1069" i="2"/>
  <c r="AB1069" i="2" s="1"/>
  <c r="Z1069" i="2"/>
  <c r="N1086" i="2"/>
  <c r="AA1086" i="2" s="1"/>
  <c r="N1092" i="2"/>
  <c r="AA1092" i="2" s="1"/>
  <c r="M1107" i="2"/>
  <c r="Z1107" i="2" s="1"/>
  <c r="O1114" i="2"/>
  <c r="AB1114" i="2" s="1"/>
  <c r="M1121" i="2"/>
  <c r="Z1121" i="2" s="1"/>
  <c r="O1123" i="2"/>
  <c r="O1124" i="2"/>
  <c r="AB1124" i="2" s="1"/>
  <c r="M1131" i="2"/>
  <c r="Z1131" i="2" s="1"/>
  <c r="O1143" i="2"/>
  <c r="AB1143" i="2" s="1"/>
  <c r="R1139" i="2"/>
  <c r="R1138" i="2" s="1"/>
  <c r="AC1139" i="2"/>
  <c r="AC1138" i="2" s="1"/>
  <c r="O1148" i="2"/>
  <c r="AB1148" i="2" s="1"/>
  <c r="J1155" i="2"/>
  <c r="J1154" i="2" s="1"/>
  <c r="J1153" i="2" s="1"/>
  <c r="P1155" i="2"/>
  <c r="P1154" i="2" s="1"/>
  <c r="P1153" i="2" s="1"/>
  <c r="P1152" i="2" s="1"/>
  <c r="T1155" i="2"/>
  <c r="T1154" i="2" s="1"/>
  <c r="T1153" i="2" s="1"/>
  <c r="X1155" i="2"/>
  <c r="X1154" i="2" s="1"/>
  <c r="X1153" i="2" s="1"/>
  <c r="M1158" i="2"/>
  <c r="Z1158" i="2" s="1"/>
  <c r="J1165" i="2"/>
  <c r="J1161" i="2" s="1"/>
  <c r="J1160" i="2" s="1"/>
  <c r="AA1166" i="2"/>
  <c r="S1165" i="2"/>
  <c r="S1161" i="2" s="1"/>
  <c r="S1160" i="2" s="1"/>
  <c r="S1152" i="2" s="1"/>
  <c r="W1165" i="2"/>
  <c r="M1175" i="2"/>
  <c r="Z1175" i="2" s="1"/>
  <c r="L1178" i="2"/>
  <c r="O1194" i="2"/>
  <c r="AB1194" i="2" s="1"/>
  <c r="M1200" i="2"/>
  <c r="Z1200" i="2" s="1"/>
  <c r="K1197" i="2"/>
  <c r="K1196" i="2" s="1"/>
  <c r="N1210" i="2"/>
  <c r="AA1210" i="2" s="1"/>
  <c r="O1218" i="2"/>
  <c r="AB1218" i="2" s="1"/>
  <c r="W1220" i="2"/>
  <c r="W1213" i="2" s="1"/>
  <c r="J1220" i="2"/>
  <c r="N1237" i="2"/>
  <c r="AA1237" i="2" s="1"/>
  <c r="H1236" i="2"/>
  <c r="G1240" i="2"/>
  <c r="M1241" i="2"/>
  <c r="Z1241" i="2" s="1"/>
  <c r="O1243" i="2"/>
  <c r="AB1243" i="2" s="1"/>
  <c r="O1244" i="2"/>
  <c r="AB1244" i="2" s="1"/>
  <c r="V1261" i="2"/>
  <c r="N1269" i="2"/>
  <c r="AA1269" i="2" s="1"/>
  <c r="H1268" i="2"/>
  <c r="G1315" i="2"/>
  <c r="N1316" i="2"/>
  <c r="H1315" i="2"/>
  <c r="H1314" i="2" s="1"/>
  <c r="H1313" i="2" s="1"/>
  <c r="H1312" i="2" s="1"/>
  <c r="U1315" i="2"/>
  <c r="U1314" i="2" s="1"/>
  <c r="U1313" i="2" s="1"/>
  <c r="U1312" i="2" s="1"/>
  <c r="L1340" i="2"/>
  <c r="L1339" i="2" s="1"/>
  <c r="V1352" i="2"/>
  <c r="V1351" i="2" s="1"/>
  <c r="S1352" i="2"/>
  <c r="S1351" i="2" s="1"/>
  <c r="Q1352" i="2"/>
  <c r="Q1351" i="2" s="1"/>
  <c r="O1381" i="2"/>
  <c r="AB1381" i="2" s="1"/>
  <c r="Z1411" i="2"/>
  <c r="P1440" i="2"/>
  <c r="G1450" i="2"/>
  <c r="M1450" i="2" s="1"/>
  <c r="Z1450" i="2" s="1"/>
  <c r="M1451" i="2"/>
  <c r="Z1451" i="2" s="1"/>
  <c r="K1450" i="2"/>
  <c r="N1450" i="2" s="1"/>
  <c r="AA1450" i="2" s="1"/>
  <c r="N1451" i="2"/>
  <c r="AA1451" i="2" s="1"/>
  <c r="M1484" i="2"/>
  <c r="Z1484" i="2" s="1"/>
  <c r="G1483" i="2"/>
  <c r="O1497" i="2"/>
  <c r="AB1497" i="2" s="1"/>
  <c r="I1494" i="2"/>
  <c r="Z1497" i="2"/>
  <c r="R1557" i="2"/>
  <c r="R1556" i="2" s="1"/>
  <c r="O1566" i="2"/>
  <c r="AB1566" i="2" s="1"/>
  <c r="I1565" i="2"/>
  <c r="O1565" i="2" s="1"/>
  <c r="M804" i="2"/>
  <c r="Z804" i="2" s="1"/>
  <c r="K801" i="2"/>
  <c r="N801" i="2" s="1"/>
  <c r="N806" i="2"/>
  <c r="AA806" i="2" s="1"/>
  <c r="Y800" i="2"/>
  <c r="M817" i="2"/>
  <c r="Z817" i="2" s="1"/>
  <c r="M828" i="2"/>
  <c r="Z828" i="2" s="1"/>
  <c r="M835" i="2"/>
  <c r="Z835" i="2" s="1"/>
  <c r="K833" i="2"/>
  <c r="K832" i="2" s="1"/>
  <c r="K831" i="2" s="1"/>
  <c r="AC833" i="2"/>
  <c r="AC832" i="2" s="1"/>
  <c r="AC831" i="2" s="1"/>
  <c r="AC830" i="2" s="1"/>
  <c r="N838" i="2"/>
  <c r="AA838" i="2" s="1"/>
  <c r="N851" i="2"/>
  <c r="AA851" i="2" s="1"/>
  <c r="N861" i="2"/>
  <c r="AA861" i="2" s="1"/>
  <c r="AB877" i="2"/>
  <c r="N879" i="2"/>
  <c r="AA879" i="2" s="1"/>
  <c r="L887" i="2"/>
  <c r="AC887" i="2"/>
  <c r="AC886" i="2" s="1"/>
  <c r="AC875" i="2" s="1"/>
  <c r="N899" i="2"/>
  <c r="AA899" i="2" s="1"/>
  <c r="S910" i="2"/>
  <c r="S909" i="2" s="1"/>
  <c r="S908" i="2" s="1"/>
  <c r="S907" i="2" s="1"/>
  <c r="W910" i="2"/>
  <c r="W909" i="2" s="1"/>
  <c r="W908" i="2" s="1"/>
  <c r="W907" i="2" s="1"/>
  <c r="AC927" i="2"/>
  <c r="AC926" i="2" s="1"/>
  <c r="AC925" i="2" s="1"/>
  <c r="AC924" i="2" s="1"/>
  <c r="G937" i="2"/>
  <c r="M937" i="2" s="1"/>
  <c r="Z937" i="2" s="1"/>
  <c r="M945" i="2"/>
  <c r="H953" i="2"/>
  <c r="L953" i="2"/>
  <c r="L952" i="2" s="1"/>
  <c r="L951" i="2" s="1"/>
  <c r="R953" i="2"/>
  <c r="R952" i="2" s="1"/>
  <c r="R951" i="2" s="1"/>
  <c r="V953" i="2"/>
  <c r="V952" i="2" s="1"/>
  <c r="V951" i="2" s="1"/>
  <c r="V950" i="2" s="1"/>
  <c r="H959" i="2"/>
  <c r="R959" i="2"/>
  <c r="R958" i="2" s="1"/>
  <c r="M961" i="2"/>
  <c r="Z961" i="2" s="1"/>
  <c r="N964" i="2"/>
  <c r="AA964" i="2" s="1"/>
  <c r="AC963" i="2"/>
  <c r="AC959" i="2" s="1"/>
  <c r="AC958" i="2" s="1"/>
  <c r="AC950" i="2" s="1"/>
  <c r="M981" i="2"/>
  <c r="Z981" i="2" s="1"/>
  <c r="S980" i="2"/>
  <c r="S976" i="2" s="1"/>
  <c r="W980" i="2"/>
  <c r="W976" i="2" s="1"/>
  <c r="W971" i="2" s="1"/>
  <c r="W970" i="2" s="1"/>
  <c r="M986" i="2"/>
  <c r="Z986" i="2" s="1"/>
  <c r="N988" i="2"/>
  <c r="AA988" i="2" s="1"/>
  <c r="N992" i="2"/>
  <c r="AA992" i="2" s="1"/>
  <c r="M996" i="2"/>
  <c r="Z996" i="2" s="1"/>
  <c r="K995" i="2"/>
  <c r="Q995" i="2"/>
  <c r="Q994" i="2" s="1"/>
  <c r="U995" i="2"/>
  <c r="U994" i="2" s="1"/>
  <c r="Y995" i="2"/>
  <c r="Y994" i="2" s="1"/>
  <c r="AB998" i="2"/>
  <c r="N1001" i="2"/>
  <c r="AA1001" i="2" s="1"/>
  <c r="N1004" i="2"/>
  <c r="AA1004" i="2" s="1"/>
  <c r="N1011" i="2"/>
  <c r="AA1011" i="2" s="1"/>
  <c r="M1022" i="2"/>
  <c r="Z1022" i="2" s="1"/>
  <c r="K1020" i="2"/>
  <c r="K1019" i="2" s="1"/>
  <c r="K1013" i="2" s="1"/>
  <c r="K1006" i="2" s="1"/>
  <c r="Q1020" i="2"/>
  <c r="Q1019" i="2" s="1"/>
  <c r="Q1013" i="2" s="1"/>
  <c r="Q1006" i="2" s="1"/>
  <c r="U1020" i="2"/>
  <c r="U1019" i="2" s="1"/>
  <c r="Y1020" i="2"/>
  <c r="Y1019" i="2" s="1"/>
  <c r="O1024" i="2"/>
  <c r="AB1024" i="2" s="1"/>
  <c r="O1025" i="2"/>
  <c r="AB1025" i="2" s="1"/>
  <c r="M1032" i="2"/>
  <c r="Z1032" i="2" s="1"/>
  <c r="K1030" i="2"/>
  <c r="K1029" i="2" s="1"/>
  <c r="K1028" i="2" s="1"/>
  <c r="Q1030" i="2"/>
  <c r="Q1029" i="2" s="1"/>
  <c r="Q1028" i="2" s="1"/>
  <c r="U1030" i="2"/>
  <c r="U1029" i="2" s="1"/>
  <c r="U1028" i="2" s="1"/>
  <c r="Y1030" i="2"/>
  <c r="Y1029" i="2" s="1"/>
  <c r="Y1028" i="2" s="1"/>
  <c r="O1034" i="2"/>
  <c r="AB1034" i="2" s="1"/>
  <c r="O1035" i="2"/>
  <c r="AB1035" i="2" s="1"/>
  <c r="M1038" i="2"/>
  <c r="Z1038" i="2" s="1"/>
  <c r="M1048" i="2"/>
  <c r="Z1048" i="2" s="1"/>
  <c r="I1063" i="2"/>
  <c r="O1063" i="2" s="1"/>
  <c r="AB1063" i="2" s="1"/>
  <c r="M1075" i="2"/>
  <c r="Z1075" i="2" s="1"/>
  <c r="Q1079" i="2"/>
  <c r="Q1078" i="2" s="1"/>
  <c r="Q1072" i="2" s="1"/>
  <c r="M1081" i="2"/>
  <c r="Z1081" i="2" s="1"/>
  <c r="K1079" i="2"/>
  <c r="K1078" i="2" s="1"/>
  <c r="K1072" i="2" s="1"/>
  <c r="K1071" i="2" s="1"/>
  <c r="P1079" i="2"/>
  <c r="P1078" i="2" s="1"/>
  <c r="P1072" i="2" s="1"/>
  <c r="P1071" i="2" s="1"/>
  <c r="T1079" i="2"/>
  <c r="T1078" i="2" s="1"/>
  <c r="X1079" i="2"/>
  <c r="X1078" i="2" s="1"/>
  <c r="I1083" i="2"/>
  <c r="O1083" i="2" s="1"/>
  <c r="AB1083" i="2" s="1"/>
  <c r="N1087" i="2"/>
  <c r="AA1087" i="2" s="1"/>
  <c r="O1092" i="2"/>
  <c r="AB1092" i="2" s="1"/>
  <c r="N1097" i="2"/>
  <c r="AA1097" i="2" s="1"/>
  <c r="Q1102" i="2"/>
  <c r="Q1101" i="2" s="1"/>
  <c r="Q1100" i="2" s="1"/>
  <c r="Q1099" i="2" s="1"/>
  <c r="U1102" i="2"/>
  <c r="U1101" i="2" s="1"/>
  <c r="U1100" i="2" s="1"/>
  <c r="U1099" i="2" s="1"/>
  <c r="Y1102" i="2"/>
  <c r="Y1101" i="2" s="1"/>
  <c r="Y1100" i="2" s="1"/>
  <c r="Y1099" i="2" s="1"/>
  <c r="N1107" i="2"/>
  <c r="AA1107" i="2" s="1"/>
  <c r="N1121" i="2"/>
  <c r="AA1121" i="2" s="1"/>
  <c r="L1119" i="2"/>
  <c r="L1118" i="2" s="1"/>
  <c r="L1117" i="2" s="1"/>
  <c r="L1116" i="2" s="1"/>
  <c r="AC1119" i="2"/>
  <c r="AC1118" i="2" s="1"/>
  <c r="AC1117" i="2" s="1"/>
  <c r="AC1116" i="2" s="1"/>
  <c r="N1131" i="2"/>
  <c r="AA1131" i="2" s="1"/>
  <c r="L1127" i="2"/>
  <c r="L1126" i="2" s="1"/>
  <c r="J1139" i="2"/>
  <c r="J1138" i="2" s="1"/>
  <c r="S1139" i="2"/>
  <c r="S1138" i="2" s="1"/>
  <c r="W1139" i="2"/>
  <c r="W1138" i="2" s="1"/>
  <c r="G1155" i="2"/>
  <c r="M1155" i="2" s="1"/>
  <c r="Q1155" i="2"/>
  <c r="Q1154" i="2" s="1"/>
  <c r="Q1153" i="2" s="1"/>
  <c r="U1155" i="2"/>
  <c r="U1154" i="2" s="1"/>
  <c r="U1153" i="2" s="1"/>
  <c r="Y1155" i="2"/>
  <c r="Y1154" i="2" s="1"/>
  <c r="Y1153" i="2" s="1"/>
  <c r="N1158" i="2"/>
  <c r="AA1158" i="2" s="1"/>
  <c r="X1161" i="2"/>
  <c r="X1160" i="2" s="1"/>
  <c r="AA1170" i="2"/>
  <c r="N1175" i="2"/>
  <c r="AA1175" i="2" s="1"/>
  <c r="M1179" i="2"/>
  <c r="Z1179" i="2" s="1"/>
  <c r="AA1188" i="2"/>
  <c r="AB1187" i="2"/>
  <c r="N1190" i="2"/>
  <c r="AA1190" i="2" s="1"/>
  <c r="O1193" i="2"/>
  <c r="AB1193" i="2" s="1"/>
  <c r="M1203" i="2"/>
  <c r="Z1203" i="2" s="1"/>
  <c r="O1210" i="2"/>
  <c r="AB1210" i="2" s="1"/>
  <c r="P1220" i="2"/>
  <c r="P1213" i="2" s="1"/>
  <c r="V1236" i="2"/>
  <c r="V1235" i="2" s="1"/>
  <c r="L1236" i="2"/>
  <c r="L1235" i="2" s="1"/>
  <c r="U1236" i="2"/>
  <c r="U1235" i="2" s="1"/>
  <c r="N1240" i="2"/>
  <c r="AA1240" i="2" s="1"/>
  <c r="T1236" i="2"/>
  <c r="T1235" i="2" s="1"/>
  <c r="N1264" i="2"/>
  <c r="AA1264" i="2" s="1"/>
  <c r="S1261" i="2"/>
  <c r="Q1276" i="2"/>
  <c r="Q1275" i="2" s="1"/>
  <c r="Q1274" i="2" s="1"/>
  <c r="Q1273" i="2" s="1"/>
  <c r="U1276" i="2"/>
  <c r="U1275" i="2" s="1"/>
  <c r="U1274" i="2" s="1"/>
  <c r="U1273" i="2" s="1"/>
  <c r="Y1276" i="2"/>
  <c r="Y1275" i="2" s="1"/>
  <c r="Y1274" i="2" s="1"/>
  <c r="Y1273" i="2" s="1"/>
  <c r="Y1272" i="2" s="1"/>
  <c r="S1276" i="2"/>
  <c r="S1275" i="2" s="1"/>
  <c r="S1274" i="2" s="1"/>
  <c r="S1273" i="2" s="1"/>
  <c r="W1276" i="2"/>
  <c r="W1275" i="2" s="1"/>
  <c r="W1274" i="2" s="1"/>
  <c r="W1273" i="2" s="1"/>
  <c r="O1299" i="2"/>
  <c r="AB1299" i="2" s="1"/>
  <c r="O1300" i="2"/>
  <c r="AB1300" i="2" s="1"/>
  <c r="I1308" i="2"/>
  <c r="I1307" i="2" s="1"/>
  <c r="O1316" i="2"/>
  <c r="AB1316" i="2" s="1"/>
  <c r="AC1332" i="2"/>
  <c r="AC1331" i="2" s="1"/>
  <c r="AC1330" i="2" s="1"/>
  <c r="AC1329" i="2" s="1"/>
  <c r="Y1332" i="2"/>
  <c r="Y1331" i="2" s="1"/>
  <c r="Y1330" i="2" s="1"/>
  <c r="Y1329" i="2" s="1"/>
  <c r="M1337" i="2"/>
  <c r="Z1337" i="2" s="1"/>
  <c r="AA1336" i="2"/>
  <c r="G1354" i="2"/>
  <c r="M1354" i="2" s="1"/>
  <c r="Z1354" i="2" s="1"/>
  <c r="M1355" i="2"/>
  <c r="R1352" i="2"/>
  <c r="R1351" i="2" s="1"/>
  <c r="I1396" i="2"/>
  <c r="O1396" i="2" s="1"/>
  <c r="AB1396" i="2" s="1"/>
  <c r="O1397" i="2"/>
  <c r="AB1397" i="2" s="1"/>
  <c r="H1408" i="2"/>
  <c r="N1411" i="2"/>
  <c r="AA1411" i="2" s="1"/>
  <c r="M1424" i="2"/>
  <c r="Z1424" i="2" s="1"/>
  <c r="G1423" i="2"/>
  <c r="M1423" i="2" s="1"/>
  <c r="Z1423" i="2" s="1"/>
  <c r="M1477" i="2"/>
  <c r="J1486" i="2"/>
  <c r="Z1552" i="2"/>
  <c r="P640" i="2"/>
  <c r="P639" i="2" s="1"/>
  <c r="P638" i="2" s="1"/>
  <c r="T640" i="2"/>
  <c r="T639" i="2" s="1"/>
  <c r="T638" i="2" s="1"/>
  <c r="X640" i="2"/>
  <c r="X639" i="2" s="1"/>
  <c r="X638" i="2" s="1"/>
  <c r="N648" i="2"/>
  <c r="AA648" i="2" s="1"/>
  <c r="N654" i="2"/>
  <c r="AA654" i="2" s="1"/>
  <c r="R652" i="2"/>
  <c r="R651" i="2" s="1"/>
  <c r="V652" i="2"/>
  <c r="V651" i="2" s="1"/>
  <c r="AC652" i="2"/>
  <c r="AC651" i="2" s="1"/>
  <c r="S652" i="2"/>
  <c r="S651" i="2" s="1"/>
  <c r="W652" i="2"/>
  <c r="W651" i="2" s="1"/>
  <c r="P662" i="2"/>
  <c r="P661" i="2" s="1"/>
  <c r="T662" i="2"/>
  <c r="T661" i="2" s="1"/>
  <c r="S666" i="2"/>
  <c r="S662" i="2" s="1"/>
  <c r="S661" i="2" s="1"/>
  <c r="W666" i="2"/>
  <c r="W662" i="2" s="1"/>
  <c r="W661" i="2" s="1"/>
  <c r="N671" i="2"/>
  <c r="AA671" i="2" s="1"/>
  <c r="AC666" i="2"/>
  <c r="AC662" i="2" s="1"/>
  <c r="AC661" i="2" s="1"/>
  <c r="N678" i="2"/>
  <c r="AA678" i="2" s="1"/>
  <c r="Q681" i="2"/>
  <c r="Q675" i="2" s="1"/>
  <c r="U681" i="2"/>
  <c r="U675" i="2" s="1"/>
  <c r="Y681" i="2"/>
  <c r="Y675" i="2" s="1"/>
  <c r="O692" i="2"/>
  <c r="AB692" i="2" s="1"/>
  <c r="Q710" i="2"/>
  <c r="Q709" i="2" s="1"/>
  <c r="Q708" i="2" s="1"/>
  <c r="U710" i="2"/>
  <c r="U709" i="2" s="1"/>
  <c r="U708" i="2" s="1"/>
  <c r="Y710" i="2"/>
  <c r="Y709" i="2" s="1"/>
  <c r="Y708" i="2" s="1"/>
  <c r="N713" i="2"/>
  <c r="AA713" i="2" s="1"/>
  <c r="O713" i="2"/>
  <c r="AB713" i="2" s="1"/>
  <c r="R716" i="2"/>
  <c r="R709" i="2" s="1"/>
  <c r="R708" i="2" s="1"/>
  <c r="V716" i="2"/>
  <c r="O719" i="2"/>
  <c r="AB719" i="2" s="1"/>
  <c r="G725" i="2"/>
  <c r="M725" i="2" s="1"/>
  <c r="Z725" i="2" s="1"/>
  <c r="K725" i="2"/>
  <c r="K724" i="2" s="1"/>
  <c r="K723" i="2" s="1"/>
  <c r="K722" i="2" s="1"/>
  <c r="N728" i="2"/>
  <c r="AA728" i="2" s="1"/>
  <c r="M734" i="2"/>
  <c r="Z734" i="2" s="1"/>
  <c r="AC733" i="2"/>
  <c r="AC732" i="2" s="1"/>
  <c r="AC731" i="2" s="1"/>
  <c r="AC730" i="2" s="1"/>
  <c r="G744" i="2"/>
  <c r="K744" i="2"/>
  <c r="K743" i="2" s="1"/>
  <c r="K731" i="2" s="1"/>
  <c r="K730" i="2" s="1"/>
  <c r="O747" i="2"/>
  <c r="AB747" i="2" s="1"/>
  <c r="G759" i="2"/>
  <c r="G758" i="2" s="1"/>
  <c r="K759" i="2"/>
  <c r="K758" i="2" s="1"/>
  <c r="K757" i="2" s="1"/>
  <c r="N762" i="2"/>
  <c r="AA762" i="2" s="1"/>
  <c r="W765" i="2"/>
  <c r="W764" i="2" s="1"/>
  <c r="H769" i="2"/>
  <c r="L769" i="2"/>
  <c r="L765" i="2" s="1"/>
  <c r="L764" i="2" s="1"/>
  <c r="L756" i="2" s="1"/>
  <c r="M772" i="2"/>
  <c r="Z772" i="2" s="1"/>
  <c r="Q769" i="2"/>
  <c r="Q765" i="2" s="1"/>
  <c r="Q764" i="2" s="1"/>
  <c r="Q756" i="2" s="1"/>
  <c r="U769" i="2"/>
  <c r="U765" i="2" s="1"/>
  <c r="U764" i="2" s="1"/>
  <c r="U756" i="2" s="1"/>
  <c r="Y769" i="2"/>
  <c r="Y765" i="2" s="1"/>
  <c r="Y764" i="2" s="1"/>
  <c r="Y756" i="2" s="1"/>
  <c r="N784" i="2"/>
  <c r="AA784" i="2" s="1"/>
  <c r="J786" i="2"/>
  <c r="Q786" i="2"/>
  <c r="U786" i="2"/>
  <c r="U782" i="2" s="1"/>
  <c r="U777" i="2" s="1"/>
  <c r="U776" i="2" s="1"/>
  <c r="Y786" i="2"/>
  <c r="Y782" i="2" s="1"/>
  <c r="Y777" i="2" s="1"/>
  <c r="Y776" i="2" s="1"/>
  <c r="M789" i="2"/>
  <c r="Z789" i="2" s="1"/>
  <c r="O798" i="2"/>
  <c r="AB798" i="2" s="1"/>
  <c r="N804" i="2"/>
  <c r="AA804" i="2" s="1"/>
  <c r="O804" i="2"/>
  <c r="AB804" i="2" s="1"/>
  <c r="J800" i="2"/>
  <c r="R812" i="2"/>
  <c r="N828" i="2"/>
  <c r="AA828" i="2" s="1"/>
  <c r="N835" i="2"/>
  <c r="AA835" i="2" s="1"/>
  <c r="R858" i="2"/>
  <c r="V858" i="2"/>
  <c r="V830" i="2" s="1"/>
  <c r="N872" i="2"/>
  <c r="AA872" i="2" s="1"/>
  <c r="N881" i="2"/>
  <c r="AA881" i="2" s="1"/>
  <c r="H898" i="2"/>
  <c r="N898" i="2" s="1"/>
  <c r="O905" i="2"/>
  <c r="AB905" i="2" s="1"/>
  <c r="N905" i="2"/>
  <c r="AA905" i="2" s="1"/>
  <c r="M913" i="2"/>
  <c r="Z913" i="2" s="1"/>
  <c r="O915" i="2"/>
  <c r="AB915" i="2" s="1"/>
  <c r="M929" i="2"/>
  <c r="M939" i="2"/>
  <c r="Z939" i="2" s="1"/>
  <c r="N954" i="2"/>
  <c r="AA954" i="2" s="1"/>
  <c r="N956" i="2"/>
  <c r="AA956" i="2" s="1"/>
  <c r="N961" i="2"/>
  <c r="AA961" i="2" s="1"/>
  <c r="I963" i="2"/>
  <c r="O964" i="2"/>
  <c r="AB964" i="2" s="1"/>
  <c r="S963" i="2"/>
  <c r="W963" i="2"/>
  <c r="W959" i="2" s="1"/>
  <c r="W958" i="2" s="1"/>
  <c r="W950" i="2" s="1"/>
  <c r="N974" i="2"/>
  <c r="AA974" i="2" s="1"/>
  <c r="M977" i="2"/>
  <c r="Z977" i="2" s="1"/>
  <c r="N985" i="2"/>
  <c r="N989" i="2"/>
  <c r="AA989" i="2" s="1"/>
  <c r="N996" i="2"/>
  <c r="AA996" i="2" s="1"/>
  <c r="AC995" i="2"/>
  <c r="AC994" i="2" s="1"/>
  <c r="N1022" i="2"/>
  <c r="AA1022" i="2" s="1"/>
  <c r="N1032" i="2"/>
  <c r="AA1032" i="2" s="1"/>
  <c r="N1038" i="2"/>
  <c r="AA1038" i="2" s="1"/>
  <c r="N1048" i="2"/>
  <c r="AA1048" i="2" s="1"/>
  <c r="Q1055" i="2"/>
  <c r="U1055" i="2"/>
  <c r="M1064" i="2"/>
  <c r="Z1064" i="2" s="1"/>
  <c r="N1076" i="2"/>
  <c r="AA1076" i="2" s="1"/>
  <c r="U1079" i="2"/>
  <c r="U1078" i="2" s="1"/>
  <c r="U1072" i="2" s="1"/>
  <c r="M1084" i="2"/>
  <c r="Z1084" i="2" s="1"/>
  <c r="I1086" i="2"/>
  <c r="I1096" i="2"/>
  <c r="I1095" i="2" s="1"/>
  <c r="O1103" i="2"/>
  <c r="AB1103" i="2" s="1"/>
  <c r="M1103" i="2"/>
  <c r="Z1103" i="2" s="1"/>
  <c r="R1102" i="2"/>
  <c r="R1101" i="2" s="1"/>
  <c r="R1100" i="2" s="1"/>
  <c r="R1099" i="2" s="1"/>
  <c r="V1102" i="2"/>
  <c r="V1101" i="2" s="1"/>
  <c r="V1100" i="2" s="1"/>
  <c r="V1099" i="2" s="1"/>
  <c r="AC1102" i="2"/>
  <c r="AC1101" i="2" s="1"/>
  <c r="AC1100" i="2" s="1"/>
  <c r="AC1099" i="2" s="1"/>
  <c r="N1105" i="2"/>
  <c r="AA1105" i="2" s="1"/>
  <c r="M1114" i="2"/>
  <c r="Z1114" i="2" s="1"/>
  <c r="O1121" i="2"/>
  <c r="AB1121" i="2" s="1"/>
  <c r="M1124" i="2"/>
  <c r="Z1124" i="2" s="1"/>
  <c r="O1131" i="2"/>
  <c r="AB1131" i="2" s="1"/>
  <c r="S1127" i="2"/>
  <c r="S1126" i="2" s="1"/>
  <c r="W1127" i="2"/>
  <c r="W1126" i="2" s="1"/>
  <c r="O1136" i="2"/>
  <c r="AB1136" i="2" s="1"/>
  <c r="M1136" i="2"/>
  <c r="Z1136" i="2" s="1"/>
  <c r="M1148" i="2"/>
  <c r="Z1148" i="2" s="1"/>
  <c r="N1156" i="2"/>
  <c r="AA1156" i="2" s="1"/>
  <c r="L1155" i="2"/>
  <c r="L1154" i="2" s="1"/>
  <c r="L1153" i="2" s="1"/>
  <c r="R1155" i="2"/>
  <c r="R1154" i="2" s="1"/>
  <c r="R1153" i="2" s="1"/>
  <c r="V1155" i="2"/>
  <c r="V1154" i="2" s="1"/>
  <c r="V1153" i="2" s="1"/>
  <c r="AC1155" i="2"/>
  <c r="AC1154" i="2" s="1"/>
  <c r="AC1153" i="2" s="1"/>
  <c r="G1162" i="2"/>
  <c r="M1163" i="2"/>
  <c r="Z1163" i="2" s="1"/>
  <c r="L1165" i="2"/>
  <c r="L1161" i="2" s="1"/>
  <c r="L1160" i="2" s="1"/>
  <c r="Q1165" i="2"/>
  <c r="Q1161" i="2" s="1"/>
  <c r="Q1160" i="2" s="1"/>
  <c r="U1165" i="2"/>
  <c r="U1161" i="2" s="1"/>
  <c r="U1160" i="2" s="1"/>
  <c r="Y1165" i="2"/>
  <c r="Y1161" i="2" s="1"/>
  <c r="Y1160" i="2" s="1"/>
  <c r="N1168" i="2"/>
  <c r="AA1168" i="2" s="1"/>
  <c r="O1170" i="2"/>
  <c r="AB1170" i="2" s="1"/>
  <c r="O1175" i="2"/>
  <c r="AB1175" i="2" s="1"/>
  <c r="N1179" i="2"/>
  <c r="AA1179" i="2" s="1"/>
  <c r="O1179" i="2"/>
  <c r="AB1179" i="2" s="1"/>
  <c r="N1180" i="2"/>
  <c r="AA1180" i="2" s="1"/>
  <c r="O1190" i="2"/>
  <c r="AB1190" i="2" s="1"/>
  <c r="M1193" i="2"/>
  <c r="M1194" i="2"/>
  <c r="Z1194" i="2" s="1"/>
  <c r="R1197" i="2"/>
  <c r="V1197" i="2"/>
  <c r="V1196" i="2" s="1"/>
  <c r="V1173" i="2" s="1"/>
  <c r="V1172" i="2" s="1"/>
  <c r="AB1200" i="2"/>
  <c r="T1197" i="2"/>
  <c r="X1197" i="2"/>
  <c r="X1196" i="2" s="1"/>
  <c r="X1173" i="2" s="1"/>
  <c r="X1172" i="2" s="1"/>
  <c r="N1203" i="2"/>
  <c r="AA1203" i="2" s="1"/>
  <c r="AB1202" i="2"/>
  <c r="T1196" i="2"/>
  <c r="U1213" i="2"/>
  <c r="O1238" i="2"/>
  <c r="AB1238" i="2" s="1"/>
  <c r="N1241" i="2"/>
  <c r="AA1241" i="2" s="1"/>
  <c r="O1254" i="2"/>
  <c r="AB1254" i="2" s="1"/>
  <c r="I1253" i="2"/>
  <c r="N1277" i="2"/>
  <c r="AA1277" i="2" s="1"/>
  <c r="AB1297" i="2"/>
  <c r="AB1333" i="2"/>
  <c r="M1334" i="2"/>
  <c r="Z1334" i="2" s="1"/>
  <c r="R1332" i="2"/>
  <c r="R1331" i="2" s="1"/>
  <c r="R1330" i="2" s="1"/>
  <c r="R1329" i="2" s="1"/>
  <c r="T1340" i="2"/>
  <c r="T1339" i="2" s="1"/>
  <c r="W1352" i="2"/>
  <c r="W1351" i="2" s="1"/>
  <c r="H1355" i="2"/>
  <c r="N1356" i="2"/>
  <c r="AA1356" i="2" s="1"/>
  <c r="L1368" i="2"/>
  <c r="L1367" i="2" s="1"/>
  <c r="L1366" i="2" s="1"/>
  <c r="N1371" i="2"/>
  <c r="AA1371" i="2" s="1"/>
  <c r="M1379" i="2"/>
  <c r="Z1379" i="2" s="1"/>
  <c r="O1387" i="2"/>
  <c r="AB1387" i="2" s="1"/>
  <c r="Z1402" i="2"/>
  <c r="Q1408" i="2"/>
  <c r="U1408" i="2"/>
  <c r="U1407" i="2" s="1"/>
  <c r="Y1408" i="2"/>
  <c r="W1407" i="2"/>
  <c r="J1416" i="2"/>
  <c r="J1407" i="2" s="1"/>
  <c r="J1384" i="2" s="1"/>
  <c r="J1383" i="2" s="1"/>
  <c r="M1417" i="2"/>
  <c r="Z1417" i="2" s="1"/>
  <c r="G1434" i="2"/>
  <c r="M1435" i="2"/>
  <c r="G1444" i="2"/>
  <c r="M1445" i="2"/>
  <c r="Z1445" i="2" s="1"/>
  <c r="K1444" i="2"/>
  <c r="N1445" i="2"/>
  <c r="AA1445" i="2" s="1"/>
  <c r="H1454" i="2"/>
  <c r="N1455" i="2"/>
  <c r="AA1455" i="2" s="1"/>
  <c r="J1463" i="2"/>
  <c r="M1507" i="2"/>
  <c r="Z1507" i="2" s="1"/>
  <c r="G1506" i="2"/>
  <c r="M1506" i="2" s="1"/>
  <c r="Z1506" i="2" s="1"/>
  <c r="Q1543" i="2"/>
  <c r="Q1542" i="2" s="1"/>
  <c r="P1585" i="2"/>
  <c r="P1581" i="2" s="1"/>
  <c r="P1580" i="2" s="1"/>
  <c r="T1585" i="2"/>
  <c r="T1581" i="2" s="1"/>
  <c r="T1580" i="2" s="1"/>
  <c r="T1572" i="2" s="1"/>
  <c r="X1585" i="2"/>
  <c r="X1581" i="2" s="1"/>
  <c r="X1580" i="2" s="1"/>
  <c r="X1572" i="2" s="1"/>
  <c r="S1598" i="2"/>
  <c r="AB1607" i="2"/>
  <c r="V1682" i="2"/>
  <c r="N1376" i="2"/>
  <c r="AA1376" i="2" s="1"/>
  <c r="H1375" i="2"/>
  <c r="M1395" i="2"/>
  <c r="Z1395" i="2" s="1"/>
  <c r="G1394" i="2"/>
  <c r="M1399" i="2"/>
  <c r="Z1399" i="2" s="1"/>
  <c r="G1398" i="2"/>
  <c r="M1398" i="2" s="1"/>
  <c r="Z1398" i="2" s="1"/>
  <c r="O1430" i="2"/>
  <c r="AB1430" i="2" s="1"/>
  <c r="V1493" i="2"/>
  <c r="V1492" i="2" s="1"/>
  <c r="Z1649" i="2"/>
  <c r="O1669" i="2"/>
  <c r="AB1669" i="2" s="1"/>
  <c r="I1668" i="2"/>
  <c r="O1668" i="2" s="1"/>
  <c r="AB1668" i="2" s="1"/>
  <c r="Z1675" i="2"/>
  <c r="AB1679" i="2"/>
  <c r="O1680" i="2"/>
  <c r="AB1680" i="2" s="1"/>
  <c r="O1686" i="2"/>
  <c r="AB1686" i="2" s="1"/>
  <c r="I1685" i="2"/>
  <c r="O1685" i="2" s="1"/>
  <c r="AB1685" i="2" s="1"/>
  <c r="O1690" i="2"/>
  <c r="I1689" i="2"/>
  <c r="N1703" i="2"/>
  <c r="AA1703" i="2" s="1"/>
  <c r="K1702" i="2"/>
  <c r="K1701" i="2" s="1"/>
  <c r="K1700" i="2" s="1"/>
  <c r="M1716" i="2"/>
  <c r="Z1716" i="2" s="1"/>
  <c r="R1776" i="2"/>
  <c r="R1775" i="2" s="1"/>
  <c r="R1774" i="2" s="1"/>
  <c r="R1773" i="2" s="1"/>
  <c r="M1787" i="2"/>
  <c r="Z1787" i="2" s="1"/>
  <c r="Z1285" i="2"/>
  <c r="M1290" i="2"/>
  <c r="Z1290" i="2" s="1"/>
  <c r="H1293" i="2"/>
  <c r="W1294" i="2"/>
  <c r="Q1294" i="2"/>
  <c r="Q1293" i="2" s="1"/>
  <c r="Q1292" i="2" s="1"/>
  <c r="M1299" i="2"/>
  <c r="Z1299" i="2" s="1"/>
  <c r="O1318" i="2"/>
  <c r="AB1318" i="2" s="1"/>
  <c r="W1315" i="2"/>
  <c r="W1314" i="2" s="1"/>
  <c r="W1313" i="2" s="1"/>
  <c r="W1312" i="2" s="1"/>
  <c r="P1340" i="2"/>
  <c r="P1339" i="2" s="1"/>
  <c r="O1343" i="2"/>
  <c r="AB1343" i="2" s="1"/>
  <c r="W1340" i="2"/>
  <c r="W1339" i="2" s="1"/>
  <c r="O1344" i="2"/>
  <c r="AB1344" i="2" s="1"/>
  <c r="M1347" i="2"/>
  <c r="Z1347" i="2" s="1"/>
  <c r="X1352" i="2"/>
  <c r="X1351" i="2" s="1"/>
  <c r="O1356" i="2"/>
  <c r="AB1356" i="2" s="1"/>
  <c r="AC1352" i="2"/>
  <c r="AC1351" i="2" s="1"/>
  <c r="Q1368" i="2"/>
  <c r="Q1367" i="2" s="1"/>
  <c r="Q1366" i="2" s="1"/>
  <c r="U1368" i="2"/>
  <c r="U1367" i="2" s="1"/>
  <c r="U1366" i="2" s="1"/>
  <c r="Y1368" i="2"/>
  <c r="Y1367" i="2" s="1"/>
  <c r="Y1366" i="2" s="1"/>
  <c r="O1371" i="2"/>
  <c r="AB1371" i="2" s="1"/>
  <c r="G1375" i="2"/>
  <c r="W1374" i="2"/>
  <c r="W1373" i="2" s="1"/>
  <c r="J1374" i="2"/>
  <c r="J1373" i="2" s="1"/>
  <c r="Q1374" i="2"/>
  <c r="Q1373" i="2" s="1"/>
  <c r="U1374" i="2"/>
  <c r="U1373" i="2" s="1"/>
  <c r="Y1374" i="2"/>
  <c r="Y1373" i="2" s="1"/>
  <c r="AA1390" i="2"/>
  <c r="Z1396" i="2"/>
  <c r="O1401" i="2"/>
  <c r="AB1401" i="2" s="1"/>
  <c r="M1409" i="2"/>
  <c r="Z1409" i="2" s="1"/>
  <c r="R1408" i="2"/>
  <c r="V1408" i="2"/>
  <c r="V1407" i="2" s="1"/>
  <c r="AC1408" i="2"/>
  <c r="AC1407" i="2" s="1"/>
  <c r="O1411" i="2"/>
  <c r="AB1411" i="2" s="1"/>
  <c r="K1437" i="2"/>
  <c r="N1438" i="2"/>
  <c r="AA1438" i="2" s="1"/>
  <c r="M1467" i="2"/>
  <c r="V1463" i="2"/>
  <c r="AC1463" i="2"/>
  <c r="M1490" i="2"/>
  <c r="Z1490" i="2" s="1"/>
  <c r="O1499" i="2"/>
  <c r="O1500" i="2"/>
  <c r="AB1500" i="2" s="1"/>
  <c r="O1503" i="2"/>
  <c r="AB1503" i="2" s="1"/>
  <c r="I1502" i="2"/>
  <c r="O1502" i="2" s="1"/>
  <c r="AB1502" i="2" s="1"/>
  <c r="AA1503" i="2"/>
  <c r="O1512" i="2"/>
  <c r="AB1512" i="2" s="1"/>
  <c r="I1511" i="2"/>
  <c r="U1518" i="2"/>
  <c r="U1517" i="2" s="1"/>
  <c r="U1516" i="2" s="1"/>
  <c r="U1515" i="2" s="1"/>
  <c r="P1518" i="2"/>
  <c r="P1517" i="2" s="1"/>
  <c r="P1516" i="2" s="1"/>
  <c r="P1515" i="2" s="1"/>
  <c r="X1518" i="2"/>
  <c r="X1517" i="2" s="1"/>
  <c r="X1516" i="2" s="1"/>
  <c r="X1515" i="2" s="1"/>
  <c r="M1537" i="2"/>
  <c r="Z1537" i="2" s="1"/>
  <c r="G1536" i="2"/>
  <c r="M1536" i="2" s="1"/>
  <c r="Z1536" i="2" s="1"/>
  <c r="K1535" i="2"/>
  <c r="K1534" i="2" s="1"/>
  <c r="K1533" i="2" s="1"/>
  <c r="K1532" i="2" s="1"/>
  <c r="L1557" i="2"/>
  <c r="L1556" i="2" s="1"/>
  <c r="T1598" i="2"/>
  <c r="N1611" i="2"/>
  <c r="AA1611" i="2" s="1"/>
  <c r="H1610" i="2"/>
  <c r="N1610" i="2" s="1"/>
  <c r="AA1610" i="2" s="1"/>
  <c r="O1611" i="2"/>
  <c r="AB1611" i="2" s="1"/>
  <c r="L1610" i="2"/>
  <c r="O1610" i="2" s="1"/>
  <c r="AB1610" i="2" s="1"/>
  <c r="O1613" i="2"/>
  <c r="AB1613" i="2" s="1"/>
  <c r="N1623" i="2"/>
  <c r="AA1623" i="2" s="1"/>
  <c r="H1622" i="2"/>
  <c r="N1622" i="2" s="1"/>
  <c r="AA1622" i="2" s="1"/>
  <c r="O1623" i="2"/>
  <c r="AB1623" i="2" s="1"/>
  <c r="L1622" i="2"/>
  <c r="L1616" i="2" s="1"/>
  <c r="O1625" i="2"/>
  <c r="AB1625" i="2" s="1"/>
  <c r="I1616" i="2"/>
  <c r="V1640" i="2"/>
  <c r="V1633" i="2" s="1"/>
  <c r="AB1644" i="2"/>
  <c r="S1647" i="2"/>
  <c r="S1646" i="2" s="1"/>
  <c r="S1640" i="2" s="1"/>
  <c r="S1633" i="2" s="1"/>
  <c r="G1657" i="2"/>
  <c r="Z1662" i="2"/>
  <c r="Z1670" i="2"/>
  <c r="AA1670" i="2"/>
  <c r="I1678" i="2"/>
  <c r="O1678" i="2" s="1"/>
  <c r="AB1678" i="2" s="1"/>
  <c r="N1684" i="2"/>
  <c r="N1685" i="2"/>
  <c r="V1701" i="2"/>
  <c r="V1700" i="2" s="1"/>
  <c r="V1694" i="2" s="1"/>
  <c r="V1693" i="2" s="1"/>
  <c r="L1712" i="2"/>
  <c r="L1711" i="2" s="1"/>
  <c r="L1710" i="2" s="1"/>
  <c r="H1716" i="2"/>
  <c r="N1717" i="2"/>
  <c r="AA1717" i="2" s="1"/>
  <c r="H1723" i="2"/>
  <c r="H1722" i="2" s="1"/>
  <c r="N1722" i="2" s="1"/>
  <c r="N1724" i="2"/>
  <c r="AA1724" i="2" s="1"/>
  <c r="Y1740" i="2"/>
  <c r="Y1739" i="2" s="1"/>
  <c r="Y1738" i="2" s="1"/>
  <c r="Y1737" i="2" s="1"/>
  <c r="I1740" i="2"/>
  <c r="I1739" i="2" s="1"/>
  <c r="O1741" i="2"/>
  <c r="AB1741" i="2" s="1"/>
  <c r="W1740" i="2"/>
  <c r="W1739" i="2" s="1"/>
  <c r="W1738" i="2" s="1"/>
  <c r="W1737" i="2" s="1"/>
  <c r="N1745" i="2"/>
  <c r="AA1745" i="2" s="1"/>
  <c r="K1744" i="2"/>
  <c r="K1740" i="2" s="1"/>
  <c r="Q1748" i="2"/>
  <c r="Q1747" i="2" s="1"/>
  <c r="N1757" i="2"/>
  <c r="AA1757" i="2" s="1"/>
  <c r="K1756" i="2"/>
  <c r="K1755" i="2" s="1"/>
  <c r="K1754" i="2" s="1"/>
  <c r="K1748" i="2" s="1"/>
  <c r="K1747" i="2" s="1"/>
  <c r="N1761" i="2"/>
  <c r="AA1761" i="2" s="1"/>
  <c r="N1777" i="2"/>
  <c r="AA1777" i="2" s="1"/>
  <c r="H1776" i="2"/>
  <c r="L1797" i="2"/>
  <c r="R1847" i="2"/>
  <c r="R1846" i="2" s="1"/>
  <c r="R1845" i="2" s="1"/>
  <c r="S1879" i="2"/>
  <c r="J1365" i="2"/>
  <c r="K1378" i="2"/>
  <c r="K1374" i="2" s="1"/>
  <c r="K1373" i="2" s="1"/>
  <c r="AA1386" i="2"/>
  <c r="O1391" i="2"/>
  <c r="AB1391" i="2" s="1"/>
  <c r="Q1393" i="2"/>
  <c r="Q1389" i="2" s="1"/>
  <c r="U1393" i="2"/>
  <c r="U1389" i="2" s="1"/>
  <c r="Y1393" i="2"/>
  <c r="Y1389" i="2" s="1"/>
  <c r="T1433" i="2"/>
  <c r="T1432" i="2" s="1"/>
  <c r="T1426" i="2" s="1"/>
  <c r="T1419" i="2" s="1"/>
  <c r="P1433" i="2"/>
  <c r="P1432" i="2" s="1"/>
  <c r="P1426" i="2" s="1"/>
  <c r="P1419" i="2" s="1"/>
  <c r="M1469" i="2"/>
  <c r="H1471" i="2"/>
  <c r="N1471" i="2" s="1"/>
  <c r="N1472" i="2"/>
  <c r="AA1472" i="2" s="1"/>
  <c r="L1463" i="2"/>
  <c r="U1486" i="2"/>
  <c r="AA1497" i="2"/>
  <c r="AC1543" i="2"/>
  <c r="AC1542" i="2" s="1"/>
  <c r="S1575" i="2"/>
  <c r="S1574" i="2" s="1"/>
  <c r="S1573" i="2" s="1"/>
  <c r="W1575" i="2"/>
  <c r="W1574" i="2" s="1"/>
  <c r="W1573" i="2" s="1"/>
  <c r="R1581" i="2"/>
  <c r="R1580" i="2" s="1"/>
  <c r="R1572" i="2" s="1"/>
  <c r="AA1590" i="2"/>
  <c r="N1600" i="2"/>
  <c r="AA1600" i="2" s="1"/>
  <c r="H1599" i="2"/>
  <c r="N1599" i="2" s="1"/>
  <c r="Q1616" i="2"/>
  <c r="Y1616" i="2"/>
  <c r="G1648" i="2"/>
  <c r="W1647" i="2"/>
  <c r="W1646" i="2" s="1"/>
  <c r="W1640" i="2" s="1"/>
  <c r="W1633" i="2" s="1"/>
  <c r="G1674" i="2"/>
  <c r="M1685" i="2"/>
  <c r="Z1685" i="2" s="1"/>
  <c r="G1684" i="2"/>
  <c r="Z1708" i="2"/>
  <c r="I1723" i="2"/>
  <c r="W1723" i="2"/>
  <c r="W1722" i="2" s="1"/>
  <c r="W1721" i="2" s="1"/>
  <c r="W1720" i="2" s="1"/>
  <c r="N1735" i="2"/>
  <c r="AA1735" i="2" s="1"/>
  <c r="K1734" i="2"/>
  <c r="U1748" i="2"/>
  <c r="U1747" i="2" s="1"/>
  <c r="M1766" i="2"/>
  <c r="Z1766" i="2" s="1"/>
  <c r="H1768" i="2"/>
  <c r="H1767" i="2" s="1"/>
  <c r="H1766" i="2" s="1"/>
  <c r="N1769" i="2"/>
  <c r="AA1769" i="2" s="1"/>
  <c r="H1798" i="2"/>
  <c r="N1798" i="2" s="1"/>
  <c r="AA1798" i="2" s="1"/>
  <c r="N1799" i="2"/>
  <c r="N1801" i="2"/>
  <c r="N1802" i="2"/>
  <c r="AA1802" i="2" s="1"/>
  <c r="W1797" i="2"/>
  <c r="O1163" i="2"/>
  <c r="AB1163" i="2" s="1"/>
  <c r="G1165" i="2"/>
  <c r="K1165" i="2"/>
  <c r="N1165" i="2" s="1"/>
  <c r="M1170" i="2"/>
  <c r="Z1170" i="2" s="1"/>
  <c r="N1185" i="2"/>
  <c r="AA1185" i="2" s="1"/>
  <c r="U1178" i="2"/>
  <c r="Y1178" i="2"/>
  <c r="N1224" i="2"/>
  <c r="AA1224" i="2" s="1"/>
  <c r="V1220" i="2"/>
  <c r="V1213" i="2" s="1"/>
  <c r="H1228" i="2"/>
  <c r="H1227" i="2" s="1"/>
  <c r="L1228" i="2"/>
  <c r="L1227" i="2" s="1"/>
  <c r="L1226" i="2" s="1"/>
  <c r="L1220" i="2" s="1"/>
  <c r="L1213" i="2" s="1"/>
  <c r="M1231" i="2"/>
  <c r="Z1231" i="2" s="1"/>
  <c r="N1231" i="2"/>
  <c r="AA1231" i="2" s="1"/>
  <c r="Q1228" i="2"/>
  <c r="Q1227" i="2" s="1"/>
  <c r="Q1226" i="2" s="1"/>
  <c r="Q1220" i="2" s="1"/>
  <c r="Q1213" i="2" s="1"/>
  <c r="O1241" i="2"/>
  <c r="AB1241" i="2" s="1"/>
  <c r="AC1236" i="2"/>
  <c r="AC1235" i="2" s="1"/>
  <c r="AC1234" i="2" s="1"/>
  <c r="M1243" i="2"/>
  <c r="Z1243" i="2" s="1"/>
  <c r="K1236" i="2"/>
  <c r="K1235" i="2" s="1"/>
  <c r="K1234" i="2" s="1"/>
  <c r="K1233" i="2" s="1"/>
  <c r="N1249" i="2"/>
  <c r="AA1249" i="2" s="1"/>
  <c r="U1261" i="2"/>
  <c r="P1261" i="2"/>
  <c r="P1233" i="2" s="1"/>
  <c r="J1276" i="2"/>
  <c r="J1275" i="2" s="1"/>
  <c r="J1274" i="2" s="1"/>
  <c r="J1273" i="2" s="1"/>
  <c r="AC1276" i="2"/>
  <c r="AC1275" i="2" s="1"/>
  <c r="AC1274" i="2" s="1"/>
  <c r="AC1273" i="2" s="1"/>
  <c r="O1290" i="2"/>
  <c r="AB1290" i="2" s="1"/>
  <c r="P1294" i="2"/>
  <c r="P1293" i="2" s="1"/>
  <c r="P1292" i="2" s="1"/>
  <c r="P1281" i="2" s="1"/>
  <c r="P1272" i="2" s="1"/>
  <c r="T1294" i="2"/>
  <c r="T1293" i="2" s="1"/>
  <c r="T1292" i="2" s="1"/>
  <c r="T1281" i="2" s="1"/>
  <c r="T1272" i="2" s="1"/>
  <c r="X1294" i="2"/>
  <c r="X1293" i="2" s="1"/>
  <c r="X1292" i="2" s="1"/>
  <c r="X1281" i="2" s="1"/>
  <c r="X1272" i="2" s="1"/>
  <c r="AC1294" i="2"/>
  <c r="AC1293" i="2" s="1"/>
  <c r="AC1292" i="2" s="1"/>
  <c r="AC1281" i="2" s="1"/>
  <c r="V1293" i="2"/>
  <c r="V1292" i="2" s="1"/>
  <c r="V1281" i="2" s="1"/>
  <c r="V1272" i="2" s="1"/>
  <c r="J1315" i="2"/>
  <c r="J1314" i="2" s="1"/>
  <c r="J1313" i="2" s="1"/>
  <c r="J1312" i="2" s="1"/>
  <c r="M1318" i="2"/>
  <c r="Z1318" i="2" s="1"/>
  <c r="K1315" i="2"/>
  <c r="AC1315" i="2"/>
  <c r="AC1314" i="2" s="1"/>
  <c r="AC1313" i="2" s="1"/>
  <c r="AC1312" i="2" s="1"/>
  <c r="W1332" i="2"/>
  <c r="W1331" i="2" s="1"/>
  <c r="W1330" i="2" s="1"/>
  <c r="W1329" i="2" s="1"/>
  <c r="H1332" i="2"/>
  <c r="H1331" i="2" s="1"/>
  <c r="O1336" i="2"/>
  <c r="AB1336" i="2" s="1"/>
  <c r="S1340" i="2"/>
  <c r="S1339" i="2" s="1"/>
  <c r="M1369" i="2"/>
  <c r="Z1369" i="2" s="1"/>
  <c r="K1368" i="2"/>
  <c r="K1367" i="2" s="1"/>
  <c r="K1366" i="2" s="1"/>
  <c r="K1365" i="2" s="1"/>
  <c r="AC1368" i="2"/>
  <c r="AC1367" i="2" s="1"/>
  <c r="AC1366" i="2" s="1"/>
  <c r="S1368" i="2"/>
  <c r="S1367" i="2" s="1"/>
  <c r="S1366" i="2" s="1"/>
  <c r="S1365" i="2" s="1"/>
  <c r="W1368" i="2"/>
  <c r="W1367" i="2" s="1"/>
  <c r="W1366" i="2" s="1"/>
  <c r="N1379" i="2"/>
  <c r="AA1379" i="2" s="1"/>
  <c r="R1378" i="2"/>
  <c r="R1374" i="2" s="1"/>
  <c r="R1373" i="2" s="1"/>
  <c r="R1365" i="2" s="1"/>
  <c r="V1378" i="2"/>
  <c r="V1374" i="2" s="1"/>
  <c r="V1373" i="2" s="1"/>
  <c r="AC1378" i="2"/>
  <c r="AC1374" i="2" s="1"/>
  <c r="AC1373" i="2" s="1"/>
  <c r="K1393" i="2"/>
  <c r="K1389" i="2" s="1"/>
  <c r="AC1393" i="2"/>
  <c r="AC1389" i="2" s="1"/>
  <c r="G1408" i="2"/>
  <c r="G1407" i="2" s="1"/>
  <c r="K1408" i="2"/>
  <c r="T1408" i="2"/>
  <c r="T1407" i="2" s="1"/>
  <c r="X1408" i="2"/>
  <c r="N1428" i="2"/>
  <c r="H1434" i="2"/>
  <c r="H1433" i="2" s="1"/>
  <c r="H1447" i="2"/>
  <c r="O1456" i="2"/>
  <c r="AB1456" i="2" s="1"/>
  <c r="M1461" i="2"/>
  <c r="Z1461" i="2" s="1"/>
  <c r="O1465" i="2"/>
  <c r="AB1465" i="2" s="1"/>
  <c r="M1470" i="2"/>
  <c r="Z1470" i="2" s="1"/>
  <c r="O1474" i="2"/>
  <c r="AB1474" i="2" s="1"/>
  <c r="O1475" i="2"/>
  <c r="P1494" i="2"/>
  <c r="P1493" i="2" s="1"/>
  <c r="P1492" i="2" s="1"/>
  <c r="P1486" i="2" s="1"/>
  <c r="T1494" i="2"/>
  <c r="T1493" i="2" s="1"/>
  <c r="T1492" i="2" s="1"/>
  <c r="T1486" i="2" s="1"/>
  <c r="X1494" i="2"/>
  <c r="X1493" i="2" s="1"/>
  <c r="X1492" i="2" s="1"/>
  <c r="X1486" i="2" s="1"/>
  <c r="Q1494" i="2"/>
  <c r="Q1493" i="2" s="1"/>
  <c r="Q1492" i="2" s="1"/>
  <c r="N1508" i="2"/>
  <c r="AA1508" i="2" s="1"/>
  <c r="O1519" i="2"/>
  <c r="AB1519" i="2" s="1"/>
  <c r="N1519" i="2"/>
  <c r="AA1519" i="2" s="1"/>
  <c r="O1523" i="2"/>
  <c r="S1518" i="2"/>
  <c r="S1517" i="2" s="1"/>
  <c r="S1516" i="2" s="1"/>
  <c r="S1515" i="2" s="1"/>
  <c r="W1518" i="2"/>
  <c r="W1517" i="2" s="1"/>
  <c r="W1516" i="2" s="1"/>
  <c r="W1515" i="2" s="1"/>
  <c r="M1547" i="2"/>
  <c r="L1551" i="2"/>
  <c r="L1550" i="2" s="1"/>
  <c r="L1549" i="2" s="1"/>
  <c r="Y1557" i="2"/>
  <c r="Y1556" i="2" s="1"/>
  <c r="Q1565" i="2"/>
  <c r="Q1564" i="2" s="1"/>
  <c r="Q1563" i="2" s="1"/>
  <c r="Q1557" i="2" s="1"/>
  <c r="Q1556" i="2" s="1"/>
  <c r="U1565" i="2"/>
  <c r="U1564" i="2" s="1"/>
  <c r="U1563" i="2" s="1"/>
  <c r="U1557" i="2" s="1"/>
  <c r="U1556" i="2" s="1"/>
  <c r="O1578" i="2"/>
  <c r="S1581" i="2"/>
  <c r="S1580" i="2" s="1"/>
  <c r="W1581" i="2"/>
  <c r="W1580" i="2" s="1"/>
  <c r="W1572" i="2" s="1"/>
  <c r="J1585" i="2"/>
  <c r="J1581" i="2" s="1"/>
  <c r="J1580" i="2" s="1"/>
  <c r="J1572" i="2" s="1"/>
  <c r="H1603" i="2"/>
  <c r="Q1598" i="2"/>
  <c r="Q1593" i="2" s="1"/>
  <c r="Q1592" i="2" s="1"/>
  <c r="U1598" i="2"/>
  <c r="Y1598" i="2"/>
  <c r="H1605" i="2"/>
  <c r="N1605" i="2" s="1"/>
  <c r="H1607" i="2"/>
  <c r="N1607" i="2" s="1"/>
  <c r="AA1607" i="2" s="1"/>
  <c r="H1613" i="2"/>
  <c r="N1613" i="2" s="1"/>
  <c r="AA1613" i="2" s="1"/>
  <c r="K1617" i="2"/>
  <c r="R1617" i="2"/>
  <c r="R1616" i="2" s="1"/>
  <c r="H1625" i="2"/>
  <c r="O1631" i="2"/>
  <c r="AB1631" i="2" s="1"/>
  <c r="X1647" i="2"/>
  <c r="X1646" i="2" s="1"/>
  <c r="N1651" i="2"/>
  <c r="AA1651" i="2" s="1"/>
  <c r="N1652" i="2"/>
  <c r="AA1652" i="2" s="1"/>
  <c r="N1658" i="2"/>
  <c r="AA1658" i="2" s="1"/>
  <c r="N1659" i="2"/>
  <c r="AA1659" i="2" s="1"/>
  <c r="N1664" i="2"/>
  <c r="AA1664" i="2" s="1"/>
  <c r="N1665" i="2"/>
  <c r="AA1665" i="2" s="1"/>
  <c r="N1686" i="2"/>
  <c r="AA1686" i="2" s="1"/>
  <c r="O1697" i="2"/>
  <c r="O1698" i="2"/>
  <c r="AB1698" i="2" s="1"/>
  <c r="P1702" i="2"/>
  <c r="P1701" i="2" s="1"/>
  <c r="P1700" i="2" s="1"/>
  <c r="P1694" i="2" s="1"/>
  <c r="P1693" i="2" s="1"/>
  <c r="T1702" i="2"/>
  <c r="T1701" i="2" s="1"/>
  <c r="T1700" i="2" s="1"/>
  <c r="T1694" i="2" s="1"/>
  <c r="T1693" i="2" s="1"/>
  <c r="X1702" i="2"/>
  <c r="X1701" i="2" s="1"/>
  <c r="X1700" i="2" s="1"/>
  <c r="Y1702" i="2"/>
  <c r="Y1701" i="2" s="1"/>
  <c r="Y1700" i="2" s="1"/>
  <c r="Y1694" i="2" s="1"/>
  <c r="M1707" i="2"/>
  <c r="Z1707" i="2" s="1"/>
  <c r="N1726" i="2"/>
  <c r="AA1726" i="2" s="1"/>
  <c r="L1723" i="2"/>
  <c r="L1722" i="2" s="1"/>
  <c r="L1721" i="2" s="1"/>
  <c r="R1748" i="2"/>
  <c r="R1747" i="2" s="1"/>
  <c r="M1769" i="2"/>
  <c r="K1776" i="2"/>
  <c r="K1775" i="2" s="1"/>
  <c r="K1774" i="2" s="1"/>
  <c r="I1786" i="2"/>
  <c r="I1782" i="2" s="1"/>
  <c r="I1781" i="2" s="1"/>
  <c r="S1786" i="2"/>
  <c r="S1782" i="2" s="1"/>
  <c r="S1781" i="2" s="1"/>
  <c r="S1773" i="2" s="1"/>
  <c r="W1786" i="2"/>
  <c r="W1782" i="2" s="1"/>
  <c r="W1781" i="2" s="1"/>
  <c r="W1773" i="2" s="1"/>
  <c r="M1789" i="2"/>
  <c r="Z1789" i="2" s="1"/>
  <c r="N1795" i="2"/>
  <c r="O1807" i="2"/>
  <c r="AB1807" i="2" s="1"/>
  <c r="O1808" i="2"/>
  <c r="AB1808" i="2" s="1"/>
  <c r="J1813" i="2"/>
  <c r="Q1813" i="2"/>
  <c r="Y1813" i="2"/>
  <c r="J1838" i="2"/>
  <c r="J1837" i="2" s="1"/>
  <c r="J1836" i="2" s="1"/>
  <c r="J1830" i="2" s="1"/>
  <c r="J1823" i="2" s="1"/>
  <c r="N1849" i="2"/>
  <c r="AA1849" i="2" s="1"/>
  <c r="L1847" i="2"/>
  <c r="L1846" i="2" s="1"/>
  <c r="H1851" i="2"/>
  <c r="N1851" i="2" s="1"/>
  <c r="AA1851" i="2" s="1"/>
  <c r="M1851" i="2"/>
  <c r="Z1851" i="2" s="1"/>
  <c r="O1860" i="2"/>
  <c r="AB1860" i="2" s="1"/>
  <c r="H1864" i="2"/>
  <c r="M1888" i="2"/>
  <c r="Z1888" i="2" s="1"/>
  <c r="AB1896" i="2"/>
  <c r="N1896" i="2"/>
  <c r="AA1896" i="2" s="1"/>
  <c r="G1909" i="2"/>
  <c r="G1908" i="2" s="1"/>
  <c r="K1909" i="2"/>
  <c r="V1909" i="2"/>
  <c r="V1908" i="2" s="1"/>
  <c r="V1907" i="2" s="1"/>
  <c r="V1906" i="2" s="1"/>
  <c r="AC1909" i="2"/>
  <c r="AC1908" i="2" s="1"/>
  <c r="AC1907" i="2" s="1"/>
  <c r="AC1906" i="2" s="1"/>
  <c r="G1927" i="2"/>
  <c r="M1927" i="2" s="1"/>
  <c r="Z1927" i="2" s="1"/>
  <c r="M1928" i="2"/>
  <c r="Z1928" i="2" s="1"/>
  <c r="V1926" i="2"/>
  <c r="V1925" i="2" s="1"/>
  <c r="V1924" i="2" s="1"/>
  <c r="V1923" i="2" s="1"/>
  <c r="N1931" i="2"/>
  <c r="AA1931" i="2" s="1"/>
  <c r="H1930" i="2"/>
  <c r="N1930" i="2" s="1"/>
  <c r="AA1930" i="2" s="1"/>
  <c r="J1962" i="2"/>
  <c r="J1958" i="2" s="1"/>
  <c r="J1957" i="2" s="1"/>
  <c r="T1962" i="2"/>
  <c r="T1958" i="2" s="1"/>
  <c r="T1957" i="2" s="1"/>
  <c r="T1949" i="2" s="1"/>
  <c r="O1981" i="2"/>
  <c r="AB1981" i="2" s="1"/>
  <c r="I1980" i="2"/>
  <c r="I1979" i="2" s="1"/>
  <c r="O1995" i="2"/>
  <c r="AB1995" i="2" s="1"/>
  <c r="S1993" i="2"/>
  <c r="O2002" i="2"/>
  <c r="AB2002" i="2" s="1"/>
  <c r="W2012" i="2"/>
  <c r="W2005" i="2" s="1"/>
  <c r="Q2019" i="2"/>
  <c r="Q2018" i="2" s="1"/>
  <c r="Q2012" i="2" s="1"/>
  <c r="Q2005" i="2" s="1"/>
  <c r="Y2019" i="2"/>
  <c r="Y2018" i="2" s="1"/>
  <c r="Y2012" i="2" s="1"/>
  <c r="Y2005" i="2" s="1"/>
  <c r="V2029" i="2"/>
  <c r="V2028" i="2" s="1"/>
  <c r="V2027" i="2" s="1"/>
  <c r="J2029" i="2"/>
  <c r="J2028" i="2" s="1"/>
  <c r="J2027" i="2" s="1"/>
  <c r="N2042" i="2"/>
  <c r="H2041" i="2"/>
  <c r="O2086" i="2"/>
  <c r="AB2086" i="2" s="1"/>
  <c r="N2111" i="2"/>
  <c r="AA2111" i="2" s="1"/>
  <c r="N2118" i="2"/>
  <c r="AA2118" i="2" s="1"/>
  <c r="H2117" i="2"/>
  <c r="N2117" i="2" s="1"/>
  <c r="AA2117" i="2" s="1"/>
  <c r="O2325" i="2"/>
  <c r="AB2325" i="2" s="1"/>
  <c r="I2324" i="2"/>
  <c r="S1813" i="2"/>
  <c r="O1876" i="2"/>
  <c r="AB1876" i="2" s="1"/>
  <c r="I1875" i="2"/>
  <c r="M1904" i="2"/>
  <c r="Z1904" i="2" s="1"/>
  <c r="G1903" i="2"/>
  <c r="G1902" i="2" s="1"/>
  <c r="G1901" i="2" s="1"/>
  <c r="M1901" i="2" s="1"/>
  <c r="Z1901" i="2" s="1"/>
  <c r="G1920" i="2"/>
  <c r="M1920" i="2" s="1"/>
  <c r="Z1920" i="2" s="1"/>
  <c r="M1921" i="2"/>
  <c r="Z1921" i="2" s="1"/>
  <c r="O1985" i="2"/>
  <c r="AB1985" i="2" s="1"/>
  <c r="I1984" i="2"/>
  <c r="H2062" i="2"/>
  <c r="N2063" i="2"/>
  <c r="AA2063" i="2" s="1"/>
  <c r="H2069" i="2"/>
  <c r="N2070" i="2"/>
  <c r="AA2070" i="2" s="1"/>
  <c r="Q2078" i="2"/>
  <c r="Q2077" i="2" s="1"/>
  <c r="O2203" i="2"/>
  <c r="I2202" i="2"/>
  <c r="S1443" i="2"/>
  <c r="S1442" i="2" s="1"/>
  <c r="S1441" i="2" s="1"/>
  <c r="Q1463" i="2"/>
  <c r="U1463" i="2"/>
  <c r="K1494" i="2"/>
  <c r="R1494" i="2"/>
  <c r="R1493" i="2" s="1"/>
  <c r="R1492" i="2" s="1"/>
  <c r="R1486" i="2" s="1"/>
  <c r="R1479" i="2" s="1"/>
  <c r="N1521" i="2"/>
  <c r="AA1521" i="2" s="1"/>
  <c r="M1530" i="2"/>
  <c r="G1539" i="2"/>
  <c r="M1539" i="2" s="1"/>
  <c r="X1543" i="2"/>
  <c r="X1542" i="2" s="1"/>
  <c r="K1551" i="2"/>
  <c r="K1550" i="2" s="1"/>
  <c r="K1549" i="2" s="1"/>
  <c r="K1543" i="2" s="1"/>
  <c r="K1542" i="2" s="1"/>
  <c r="T1551" i="2"/>
  <c r="T1550" i="2" s="1"/>
  <c r="T1549" i="2" s="1"/>
  <c r="T1543" i="2" s="1"/>
  <c r="T1542" i="2" s="1"/>
  <c r="J1560" i="2"/>
  <c r="J1559" i="2" s="1"/>
  <c r="J1558" i="2" s="1"/>
  <c r="H1585" i="2"/>
  <c r="L1585" i="2"/>
  <c r="Q1585" i="2"/>
  <c r="Q1581" i="2" s="1"/>
  <c r="Q1580" i="2" s="1"/>
  <c r="Q1572" i="2" s="1"/>
  <c r="U1585" i="2"/>
  <c r="U1581" i="2" s="1"/>
  <c r="U1580" i="2" s="1"/>
  <c r="Y1585" i="2"/>
  <c r="Y1581" i="2" s="1"/>
  <c r="Y1580" i="2" s="1"/>
  <c r="Y1572" i="2" s="1"/>
  <c r="M1600" i="2"/>
  <c r="S1617" i="2"/>
  <c r="W1617" i="2"/>
  <c r="N1638" i="2"/>
  <c r="AA1638" i="2" s="1"/>
  <c r="O1638" i="2"/>
  <c r="AB1638" i="2" s="1"/>
  <c r="J1640" i="2"/>
  <c r="J1633" i="2" s="1"/>
  <c r="R1640" i="2"/>
  <c r="R1633" i="2" s="1"/>
  <c r="N1648" i="2"/>
  <c r="AA1648" i="2" s="1"/>
  <c r="P1647" i="2"/>
  <c r="P1646" i="2" s="1"/>
  <c r="P1640" i="2" s="1"/>
  <c r="P1633" i="2" s="1"/>
  <c r="N1649" i="2"/>
  <c r="AA1649" i="2" s="1"/>
  <c r="X1655" i="2"/>
  <c r="N1661" i="2"/>
  <c r="AA1661" i="2" s="1"/>
  <c r="N1662" i="2"/>
  <c r="AA1662" i="2" s="1"/>
  <c r="N1674" i="2"/>
  <c r="AA1674" i="2" s="1"/>
  <c r="N1675" i="2"/>
  <c r="AA1675" i="2" s="1"/>
  <c r="J1682" i="2"/>
  <c r="R1682" i="2"/>
  <c r="H1702" i="2"/>
  <c r="L1702" i="2"/>
  <c r="L1701" i="2" s="1"/>
  <c r="L1700" i="2" s="1"/>
  <c r="R1702" i="2"/>
  <c r="R1701" i="2" s="1"/>
  <c r="R1700" i="2" s="1"/>
  <c r="R1694" i="2" s="1"/>
  <c r="R1693" i="2" s="1"/>
  <c r="O1705" i="2"/>
  <c r="AB1705" i="2" s="1"/>
  <c r="O1708" i="2"/>
  <c r="AB1708" i="2" s="1"/>
  <c r="M1712" i="2"/>
  <c r="Z1712" i="2" s="1"/>
  <c r="M1717" i="2"/>
  <c r="Z1717" i="2" s="1"/>
  <c r="O1724" i="2"/>
  <c r="AB1724" i="2" s="1"/>
  <c r="AB1728" i="2"/>
  <c r="N1744" i="2"/>
  <c r="AA1744" i="2" s="1"/>
  <c r="G1751" i="2"/>
  <c r="W1760" i="2"/>
  <c r="W1759" i="2" s="1"/>
  <c r="N1763" i="2"/>
  <c r="AA1763" i="2" s="1"/>
  <c r="L1776" i="2"/>
  <c r="L1775" i="2" s="1"/>
  <c r="L1774" i="2" s="1"/>
  <c r="P1782" i="2"/>
  <c r="P1781" i="2" s="1"/>
  <c r="P1773" i="2" s="1"/>
  <c r="X1782" i="2"/>
  <c r="X1781" i="2" s="1"/>
  <c r="X1773" i="2" s="1"/>
  <c r="G1786" i="2"/>
  <c r="G1782" i="2" s="1"/>
  <c r="N1789" i="2"/>
  <c r="AA1789" i="2" s="1"/>
  <c r="L1786" i="2"/>
  <c r="L1782" i="2" s="1"/>
  <c r="L1781" i="2" s="1"/>
  <c r="O1799" i="2"/>
  <c r="AB1799" i="2" s="1"/>
  <c r="P1797" i="2"/>
  <c r="T1797" i="2"/>
  <c r="X1797" i="2"/>
  <c r="M1815" i="2"/>
  <c r="Z1815" i="2" s="1"/>
  <c r="R1813" i="2"/>
  <c r="V1813" i="2"/>
  <c r="G1820" i="2"/>
  <c r="G1813" i="2" s="1"/>
  <c r="U1813" i="2"/>
  <c r="J1847" i="2"/>
  <c r="J1846" i="2" s="1"/>
  <c r="J1845" i="2" s="1"/>
  <c r="O1851" i="2"/>
  <c r="N1855" i="2"/>
  <c r="AA1855" i="2" s="1"/>
  <c r="H1854" i="2"/>
  <c r="N1854" i="2" s="1"/>
  <c r="AA1854" i="2" s="1"/>
  <c r="G1864" i="2"/>
  <c r="M1864" i="2" s="1"/>
  <c r="Z1864" i="2" s="1"/>
  <c r="M1865" i="2"/>
  <c r="Z1865" i="2" s="1"/>
  <c r="M1871" i="2"/>
  <c r="Z1871" i="2" s="1"/>
  <c r="AB1883" i="2"/>
  <c r="AA1883" i="2"/>
  <c r="K1891" i="2"/>
  <c r="K1890" i="2" s="1"/>
  <c r="L1891" i="2"/>
  <c r="L1890" i="2" s="1"/>
  <c r="H1927" i="2"/>
  <c r="N1927" i="2" s="1"/>
  <c r="AA1927" i="2" s="1"/>
  <c r="M1938" i="2"/>
  <c r="Z1938" i="2" s="1"/>
  <c r="G1944" i="2"/>
  <c r="M1945" i="2"/>
  <c r="Z1945" i="2" s="1"/>
  <c r="O1955" i="2"/>
  <c r="AB1955" i="2" s="1"/>
  <c r="Z1955" i="2"/>
  <c r="N1977" i="2"/>
  <c r="AA1977" i="2" s="1"/>
  <c r="H1976" i="2"/>
  <c r="N1976" i="2" s="1"/>
  <c r="AA1976" i="2" s="1"/>
  <c r="L1975" i="2"/>
  <c r="M1983" i="2"/>
  <c r="Z1983" i="2" s="1"/>
  <c r="G1982" i="2"/>
  <c r="M1982" i="2" s="1"/>
  <c r="Z1982" i="2" s="1"/>
  <c r="V1993" i="2"/>
  <c r="O2010" i="2"/>
  <c r="AB2010" i="2" s="1"/>
  <c r="I2009" i="2"/>
  <c r="I2008" i="2" s="1"/>
  <c r="I2007" i="2" s="1"/>
  <c r="O2063" i="2"/>
  <c r="AB2063" i="2" s="1"/>
  <c r="O2070" i="2"/>
  <c r="AB2070" i="2" s="1"/>
  <c r="R2078" i="2"/>
  <c r="R2077" i="2" s="1"/>
  <c r="R2066" i="2" s="1"/>
  <c r="R2065" i="2" s="1"/>
  <c r="O2180" i="2"/>
  <c r="AB2180" i="2" s="1"/>
  <c r="I2179" i="2"/>
  <c r="I2178" i="2" s="1"/>
  <c r="O2178" i="2" s="1"/>
  <c r="AB2178" i="2" s="1"/>
  <c r="K1518" i="2"/>
  <c r="K1517" i="2" s="1"/>
  <c r="K1516" i="2" s="1"/>
  <c r="K1515" i="2" s="1"/>
  <c r="S1535" i="2"/>
  <c r="S1534" i="2" s="1"/>
  <c r="S1533" i="2" s="1"/>
  <c r="S1532" i="2" s="1"/>
  <c r="P1535" i="2"/>
  <c r="P1534" i="2" s="1"/>
  <c r="P1533" i="2" s="1"/>
  <c r="P1532" i="2" s="1"/>
  <c r="T1535" i="2"/>
  <c r="T1534" i="2" s="1"/>
  <c r="T1533" i="2" s="1"/>
  <c r="T1532" i="2" s="1"/>
  <c r="X1535" i="2"/>
  <c r="X1534" i="2" s="1"/>
  <c r="X1533" i="2" s="1"/>
  <c r="X1532" i="2" s="1"/>
  <c r="U1575" i="2"/>
  <c r="U1574" i="2" s="1"/>
  <c r="U1573" i="2" s="1"/>
  <c r="K1585" i="2"/>
  <c r="K1581" i="2" s="1"/>
  <c r="K1580" i="2" s="1"/>
  <c r="AC1585" i="2"/>
  <c r="AC1581" i="2" s="1"/>
  <c r="AC1580" i="2" s="1"/>
  <c r="AC1572" i="2" s="1"/>
  <c r="M1599" i="2"/>
  <c r="Z1599" i="2" s="1"/>
  <c r="P1616" i="2"/>
  <c r="T1616" i="2"/>
  <c r="X1616" i="2"/>
  <c r="O1622" i="2"/>
  <c r="AB1622" i="2" s="1"/>
  <c r="T1633" i="2"/>
  <c r="M1651" i="2"/>
  <c r="Z1651" i="2" s="1"/>
  <c r="M1658" i="2"/>
  <c r="Z1658" i="2" s="1"/>
  <c r="L1657" i="2"/>
  <c r="L1656" i="2" s="1"/>
  <c r="L1655" i="2" s="1"/>
  <c r="L1654" i="2" s="1"/>
  <c r="T1657" i="2"/>
  <c r="T1656" i="2" s="1"/>
  <c r="T1655" i="2" s="1"/>
  <c r="Q1657" i="2"/>
  <c r="Q1656" i="2" s="1"/>
  <c r="U1657" i="2"/>
  <c r="U1656" i="2" s="1"/>
  <c r="U1655" i="2" s="1"/>
  <c r="Y1657" i="2"/>
  <c r="Y1656" i="2" s="1"/>
  <c r="M1664" i="2"/>
  <c r="Z1664" i="2" s="1"/>
  <c r="AB1675" i="2"/>
  <c r="Z1680" i="2"/>
  <c r="X1682" i="2"/>
  <c r="U1682" i="2"/>
  <c r="Z1705" i="2"/>
  <c r="S1694" i="2"/>
  <c r="S1693" i="2" s="1"/>
  <c r="O1717" i="2"/>
  <c r="AB1717" i="2" s="1"/>
  <c r="Z1728" i="2"/>
  <c r="V1740" i="2"/>
  <c r="V1739" i="2" s="1"/>
  <c r="V1738" i="2" s="1"/>
  <c r="V1737" i="2" s="1"/>
  <c r="AB1757" i="2"/>
  <c r="X1760" i="2"/>
  <c r="X1759" i="2" s="1"/>
  <c r="Q1760" i="2"/>
  <c r="Q1759" i="2" s="1"/>
  <c r="N1779" i="2"/>
  <c r="AA1779" i="2" s="1"/>
  <c r="AC1786" i="2"/>
  <c r="AC1782" i="2" s="1"/>
  <c r="AC1781" i="2" s="1"/>
  <c r="AC1773" i="2" s="1"/>
  <c r="T1786" i="2"/>
  <c r="M1794" i="2"/>
  <c r="Z1794" i="2" s="1"/>
  <c r="O1804" i="2"/>
  <c r="O1805" i="2"/>
  <c r="AB1805" i="2" s="1"/>
  <c r="M1814" i="2"/>
  <c r="Z1814" i="2" s="1"/>
  <c r="L1830" i="2"/>
  <c r="V1830" i="2"/>
  <c r="V1823" i="2" s="1"/>
  <c r="O1834" i="2"/>
  <c r="AB1834" i="2" s="1"/>
  <c r="N1839" i="2"/>
  <c r="AA1839" i="2" s="1"/>
  <c r="H1838" i="2"/>
  <c r="G1848" i="2"/>
  <c r="M1849" i="2"/>
  <c r="Z1849" i="2" s="1"/>
  <c r="V1847" i="2"/>
  <c r="V1846" i="2" s="1"/>
  <c r="O1854" i="2"/>
  <c r="AA1865" i="2"/>
  <c r="AC1879" i="2"/>
  <c r="Q1891" i="2"/>
  <c r="Q1890" i="2" s="1"/>
  <c r="Y1891" i="2"/>
  <c r="Y1890" i="2" s="1"/>
  <c r="Y1879" i="2" s="1"/>
  <c r="O1893" i="2"/>
  <c r="AB1893" i="2" s="1"/>
  <c r="I1892" i="2"/>
  <c r="H1898" i="2"/>
  <c r="N1898" i="2" s="1"/>
  <c r="AA1898" i="2" s="1"/>
  <c r="N1899" i="2"/>
  <c r="AA1899" i="2" s="1"/>
  <c r="Q1909" i="2"/>
  <c r="Q1908" i="2" s="1"/>
  <c r="Q1907" i="2" s="1"/>
  <c r="Q1906" i="2" s="1"/>
  <c r="U1909" i="2"/>
  <c r="U1908" i="2" s="1"/>
  <c r="U1907" i="2" s="1"/>
  <c r="U1906" i="2" s="1"/>
  <c r="Y1909" i="2"/>
  <c r="Y1908" i="2" s="1"/>
  <c r="Y1907" i="2" s="1"/>
  <c r="Y1906" i="2" s="1"/>
  <c r="AB1912" i="2"/>
  <c r="J1926" i="2"/>
  <c r="J1925" i="2" s="1"/>
  <c r="J1924" i="2" s="1"/>
  <c r="J1923" i="2" s="1"/>
  <c r="O1960" i="2"/>
  <c r="AB1960" i="2" s="1"/>
  <c r="J1975" i="2"/>
  <c r="T1975" i="2"/>
  <c r="H2002" i="2"/>
  <c r="H1993" i="2" s="1"/>
  <c r="N2003" i="2"/>
  <c r="AA2003" i="2" s="1"/>
  <c r="L1993" i="2"/>
  <c r="K2049" i="2"/>
  <c r="AB2052" i="2"/>
  <c r="O2053" i="2"/>
  <c r="AB2053" i="2" s="1"/>
  <c r="S2049" i="2"/>
  <c r="H2085" i="2"/>
  <c r="N2085" i="2" s="1"/>
  <c r="AA2085" i="2" s="1"/>
  <c r="N2086" i="2"/>
  <c r="AA2086" i="2" s="1"/>
  <c r="Z2091" i="2"/>
  <c r="G2110" i="2"/>
  <c r="G2109" i="2" s="1"/>
  <c r="M2111" i="2"/>
  <c r="Z2111" i="2" s="1"/>
  <c r="O1810" i="2"/>
  <c r="O1811" i="2"/>
  <c r="AB1811" i="2" s="1"/>
  <c r="M1818" i="2"/>
  <c r="Z1818" i="2" s="1"/>
  <c r="P1813" i="2"/>
  <c r="T1813" i="2"/>
  <c r="X1813" i="2"/>
  <c r="M1828" i="2"/>
  <c r="Z1828" i="2" s="1"/>
  <c r="P1830" i="2"/>
  <c r="K1837" i="2"/>
  <c r="K1836" i="2" s="1"/>
  <c r="Q1837" i="2"/>
  <c r="Q1836" i="2" s="1"/>
  <c r="Q1830" i="2" s="1"/>
  <c r="Q1823" i="2" s="1"/>
  <c r="U1837" i="2"/>
  <c r="U1836" i="2" s="1"/>
  <c r="U1830" i="2" s="1"/>
  <c r="U1823" i="2" s="1"/>
  <c r="Y1837" i="2"/>
  <c r="Y1836" i="2" s="1"/>
  <c r="Y1830" i="2" s="1"/>
  <c r="Y1823" i="2" s="1"/>
  <c r="N1842" i="2"/>
  <c r="AA1842" i="2" s="1"/>
  <c r="S1847" i="2"/>
  <c r="S1846" i="2" s="1"/>
  <c r="S1845" i="2" s="1"/>
  <c r="S1844" i="2" s="1"/>
  <c r="W1847" i="2"/>
  <c r="W1846" i="2" s="1"/>
  <c r="W1845" i="2" s="1"/>
  <c r="P1867" i="2"/>
  <c r="P1844" i="2" s="1"/>
  <c r="T1867" i="2"/>
  <c r="T1844" i="2" s="1"/>
  <c r="X1867" i="2"/>
  <c r="X1844" i="2" s="1"/>
  <c r="U1891" i="2"/>
  <c r="U1890" i="2" s="1"/>
  <c r="U1879" i="2" s="1"/>
  <c r="N1895" i="2"/>
  <c r="AA1895" i="2" s="1"/>
  <c r="O1899" i="2"/>
  <c r="AB1899" i="2" s="1"/>
  <c r="I1909" i="2"/>
  <c r="O1910" i="2"/>
  <c r="AB1910" i="2" s="1"/>
  <c r="S1909" i="2"/>
  <c r="S1908" i="2" s="1"/>
  <c r="S1907" i="2" s="1"/>
  <c r="S1906" i="2" s="1"/>
  <c r="W1909" i="2"/>
  <c r="W1908" i="2" s="1"/>
  <c r="W1907" i="2" s="1"/>
  <c r="W1906" i="2" s="1"/>
  <c r="M1912" i="2"/>
  <c r="Z1912" i="2" s="1"/>
  <c r="N1914" i="2"/>
  <c r="AA1914" i="2" s="1"/>
  <c r="P1926" i="2"/>
  <c r="P1925" i="2" s="1"/>
  <c r="P1924" i="2" s="1"/>
  <c r="P1923" i="2" s="1"/>
  <c r="X1926" i="2"/>
  <c r="X1925" i="2" s="1"/>
  <c r="X1924" i="2" s="1"/>
  <c r="X1923" i="2" s="1"/>
  <c r="M1930" i="2"/>
  <c r="Z1930" i="2" s="1"/>
  <c r="N1938" i="2"/>
  <c r="AA1938" i="2" s="1"/>
  <c r="O1953" i="2"/>
  <c r="AB1953" i="2" s="1"/>
  <c r="M1965" i="2"/>
  <c r="Z1965" i="2" s="1"/>
  <c r="N1967" i="2"/>
  <c r="AA1967" i="2" s="1"/>
  <c r="AC1962" i="2"/>
  <c r="AC1958" i="2" s="1"/>
  <c r="AC1957" i="2" s="1"/>
  <c r="M1976" i="2"/>
  <c r="Z1976" i="2" s="1"/>
  <c r="N1984" i="2"/>
  <c r="AA1984" i="2" s="1"/>
  <c r="O1988" i="2"/>
  <c r="AB1988" i="2" s="1"/>
  <c r="N1988" i="2"/>
  <c r="AA1988" i="2" s="1"/>
  <c r="M1990" i="2"/>
  <c r="Z1990" i="2" s="1"/>
  <c r="AC1994" i="2"/>
  <c r="AC1993" i="2" s="1"/>
  <c r="O1997" i="2"/>
  <c r="AB1997" i="2" s="1"/>
  <c r="M1999" i="2"/>
  <c r="Z1999" i="2" s="1"/>
  <c r="R2005" i="2"/>
  <c r="V2012" i="2"/>
  <c r="V2005" i="2" s="1"/>
  <c r="O2020" i="2"/>
  <c r="AB2020" i="2" s="1"/>
  <c r="T2019" i="2"/>
  <c r="T2018" i="2" s="1"/>
  <c r="T2012" i="2" s="1"/>
  <c r="T2005" i="2" s="1"/>
  <c r="O2030" i="2"/>
  <c r="AB2030" i="2" s="1"/>
  <c r="O2031" i="2"/>
  <c r="AB2031" i="2" s="1"/>
  <c r="S2029" i="2"/>
  <c r="S2028" i="2" s="1"/>
  <c r="S2027" i="2" s="1"/>
  <c r="W2029" i="2"/>
  <c r="W2028" i="2" s="1"/>
  <c r="W2027" i="2" s="1"/>
  <c r="M2034" i="2"/>
  <c r="Z2034" i="2" s="1"/>
  <c r="O2036" i="2"/>
  <c r="AB2036" i="2" s="1"/>
  <c r="O2037" i="2"/>
  <c r="AB2037" i="2" s="1"/>
  <c r="M2040" i="2"/>
  <c r="Z2040" i="2" s="1"/>
  <c r="M2041" i="2"/>
  <c r="Z2041" i="2" s="1"/>
  <c r="O2045" i="2"/>
  <c r="O2046" i="2"/>
  <c r="AB2046" i="2" s="1"/>
  <c r="O2047" i="2"/>
  <c r="AB2047" i="2" s="1"/>
  <c r="N2051" i="2"/>
  <c r="N2052" i="2"/>
  <c r="AA2052" i="2" s="1"/>
  <c r="I2062" i="2"/>
  <c r="M2075" i="2"/>
  <c r="Z2075" i="2" s="1"/>
  <c r="N2082" i="2"/>
  <c r="AA2082" i="2" s="1"/>
  <c r="L2078" i="2"/>
  <c r="L2077" i="2" s="1"/>
  <c r="M2085" i="2"/>
  <c r="Z2085" i="2" s="1"/>
  <c r="M2100" i="2"/>
  <c r="Z2100" i="2" s="1"/>
  <c r="K2099" i="2"/>
  <c r="K2098" i="2" s="1"/>
  <c r="K2097" i="2" s="1"/>
  <c r="K2096" i="2" s="1"/>
  <c r="H2110" i="2"/>
  <c r="U2116" i="2"/>
  <c r="U2115" i="2" s="1"/>
  <c r="U2114" i="2" s="1"/>
  <c r="U2113" i="2" s="1"/>
  <c r="H2126" i="2"/>
  <c r="H2125" i="2" s="1"/>
  <c r="I2141" i="2"/>
  <c r="I2140" i="2" s="1"/>
  <c r="O2140" i="2" s="1"/>
  <c r="P2142" i="2"/>
  <c r="P2141" i="2" s="1"/>
  <c r="P2140" i="2" s="1"/>
  <c r="T2142" i="2"/>
  <c r="T2141" i="2" s="1"/>
  <c r="T2140" i="2" s="1"/>
  <c r="X2142" i="2"/>
  <c r="X2141" i="2" s="1"/>
  <c r="X2140" i="2" s="1"/>
  <c r="P2152" i="2"/>
  <c r="P2148" i="2" s="1"/>
  <c r="P2147" i="2" s="1"/>
  <c r="T2152" i="2"/>
  <c r="T2148" i="2" s="1"/>
  <c r="T2147" i="2" s="1"/>
  <c r="X2152" i="2"/>
  <c r="X2148" i="2" s="1"/>
  <c r="X2147" i="2" s="1"/>
  <c r="M2157" i="2"/>
  <c r="Z2157" i="2" s="1"/>
  <c r="G2162" i="2"/>
  <c r="I2173" i="2"/>
  <c r="L2176" i="2"/>
  <c r="G2186" i="2"/>
  <c r="K2186" i="2"/>
  <c r="N2189" i="2"/>
  <c r="AA2189" i="2" s="1"/>
  <c r="N2196" i="2"/>
  <c r="AA2196" i="2" s="1"/>
  <c r="N2199" i="2"/>
  <c r="AA2199" i="2" s="1"/>
  <c r="H2218" i="2"/>
  <c r="H2217" i="2" s="1"/>
  <c r="M2232" i="2"/>
  <c r="Z2232" i="2" s="1"/>
  <c r="G2236" i="2"/>
  <c r="K2236" i="2"/>
  <c r="K2235" i="2" s="1"/>
  <c r="K2234" i="2" s="1"/>
  <c r="M2241" i="2"/>
  <c r="M2251" i="2"/>
  <c r="Z2251" i="2" s="1"/>
  <c r="I2257" i="2"/>
  <c r="I2256" i="2" s="1"/>
  <c r="O2258" i="2"/>
  <c r="AB2258" i="2" s="1"/>
  <c r="T2267" i="2"/>
  <c r="T2266" i="2" s="1"/>
  <c r="T2265" i="2" s="1"/>
  <c r="T2264" i="2" s="1"/>
  <c r="X2267" i="2"/>
  <c r="X2266" i="2" s="1"/>
  <c r="X2265" i="2" s="1"/>
  <c r="X2264" i="2" s="1"/>
  <c r="M2271" i="2"/>
  <c r="Z2271" i="2" s="1"/>
  <c r="K2275" i="2"/>
  <c r="K2274" i="2" s="1"/>
  <c r="Q2275" i="2"/>
  <c r="Q2274" i="2" s="1"/>
  <c r="U2275" i="2"/>
  <c r="U2274" i="2" s="1"/>
  <c r="Y2275" i="2"/>
  <c r="Y2274" i="2" s="1"/>
  <c r="O2291" i="2"/>
  <c r="AB2291" i="2" s="1"/>
  <c r="Z2301" i="2"/>
  <c r="Z2317" i="2"/>
  <c r="K2313" i="2"/>
  <c r="R2314" i="2"/>
  <c r="J2320" i="2"/>
  <c r="J2319" i="2" s="1"/>
  <c r="J2314" i="2" s="1"/>
  <c r="M2321" i="2"/>
  <c r="Z2321" i="2" s="1"/>
  <c r="U2323" i="2"/>
  <c r="U2313" i="2" s="1"/>
  <c r="R2347" i="2"/>
  <c r="R2346" i="2" s="1"/>
  <c r="AC2347" i="2"/>
  <c r="AC2346" i="2" s="1"/>
  <c r="Z2120" i="2"/>
  <c r="Q2152" i="2"/>
  <c r="Q2148" i="2" s="1"/>
  <c r="Q2147" i="2" s="1"/>
  <c r="Q2139" i="2" s="1"/>
  <c r="U2152" i="2"/>
  <c r="U2148" i="2" s="1"/>
  <c r="U2147" i="2" s="1"/>
  <c r="U2139" i="2" s="1"/>
  <c r="U2138" i="2" s="1"/>
  <c r="Y2152" i="2"/>
  <c r="Q2160" i="2"/>
  <c r="Q2159" i="2" s="1"/>
  <c r="O2181" i="2"/>
  <c r="AB2181" i="2" s="1"/>
  <c r="L2192" i="2"/>
  <c r="O2198" i="2"/>
  <c r="AB2198" i="2" s="1"/>
  <c r="O2204" i="2"/>
  <c r="AB2204" i="2" s="1"/>
  <c r="P2211" i="2"/>
  <c r="T2211" i="2"/>
  <c r="X2211" i="2"/>
  <c r="J2222" i="2"/>
  <c r="N2279" i="2"/>
  <c r="AA2279" i="2" s="1"/>
  <c r="H2278" i="2"/>
  <c r="R2275" i="2"/>
  <c r="R2274" i="2" s="1"/>
  <c r="O2333" i="2"/>
  <c r="AB2333" i="2" s="1"/>
  <c r="L2332" i="2"/>
  <c r="M1963" i="2"/>
  <c r="Z1963" i="2" s="1"/>
  <c r="AA1963" i="2"/>
  <c r="O1976" i="2"/>
  <c r="AB1976" i="2" s="1"/>
  <c r="Z1977" i="2"/>
  <c r="M1984" i="2"/>
  <c r="N1990" i="2"/>
  <c r="N1999" i="2"/>
  <c r="AA1999" i="2" s="1"/>
  <c r="O2003" i="2"/>
  <c r="AB2003" i="2" s="1"/>
  <c r="Z2016" i="2"/>
  <c r="M2024" i="2"/>
  <c r="Z2024" i="2" s="1"/>
  <c r="M2031" i="2"/>
  <c r="Z2031" i="2" s="1"/>
  <c r="Q2027" i="2"/>
  <c r="Y2027" i="2"/>
  <c r="Y2026" i="2" s="1"/>
  <c r="O2033" i="2"/>
  <c r="AB2033" i="2" s="1"/>
  <c r="O2034" i="2"/>
  <c r="AB2034" i="2" s="1"/>
  <c r="M2037" i="2"/>
  <c r="Z2037" i="2" s="1"/>
  <c r="O2042" i="2"/>
  <c r="AB2042" i="2" s="1"/>
  <c r="Z2042" i="2"/>
  <c r="M2047" i="2"/>
  <c r="Z2047" i="2" s="1"/>
  <c r="T2049" i="2"/>
  <c r="AC2049" i="2"/>
  <c r="O2069" i="2"/>
  <c r="AB2069" i="2" s="1"/>
  <c r="I2099" i="2"/>
  <c r="I2098" i="2" s="1"/>
  <c r="O2100" i="2"/>
  <c r="AB2100" i="2" s="1"/>
  <c r="AA2104" i="2"/>
  <c r="Q2116" i="2"/>
  <c r="Q2115" i="2" s="1"/>
  <c r="Q2114" i="2" s="1"/>
  <c r="Q2113" i="2" s="1"/>
  <c r="Y2116" i="2"/>
  <c r="Y2115" i="2" s="1"/>
  <c r="Y2114" i="2" s="1"/>
  <c r="Y2113" i="2" s="1"/>
  <c r="O2118" i="2"/>
  <c r="AB2118" i="2" s="1"/>
  <c r="I2127" i="2"/>
  <c r="I2126" i="2" s="1"/>
  <c r="Z2145" i="2"/>
  <c r="G2149" i="2"/>
  <c r="G2148" i="2" s="1"/>
  <c r="G2147" i="2" s="1"/>
  <c r="M2153" i="2"/>
  <c r="Z2153" i="2" s="1"/>
  <c r="R2152" i="2"/>
  <c r="R2148" i="2" s="1"/>
  <c r="R2147" i="2" s="1"/>
  <c r="R2139" i="2" s="1"/>
  <c r="V2152" i="2"/>
  <c r="V2148" i="2" s="1"/>
  <c r="V2147" i="2" s="1"/>
  <c r="V2139" i="2" s="1"/>
  <c r="AC2152" i="2"/>
  <c r="AC2148" i="2" s="1"/>
  <c r="AC2147" i="2" s="1"/>
  <c r="AC2139" i="2" s="1"/>
  <c r="N2163" i="2"/>
  <c r="AA2163" i="2" s="1"/>
  <c r="I2166" i="2"/>
  <c r="AC2165" i="2"/>
  <c r="AC2160" i="2" s="1"/>
  <c r="AC2159" i="2" s="1"/>
  <c r="H2169" i="2"/>
  <c r="H2165" i="2" s="1"/>
  <c r="O2170" i="2"/>
  <c r="AB2170" i="2" s="1"/>
  <c r="H2186" i="2"/>
  <c r="H2185" i="2" s="1"/>
  <c r="H2184" i="2" s="1"/>
  <c r="O2187" i="2"/>
  <c r="AB2187" i="2" s="1"/>
  <c r="S2186" i="2"/>
  <c r="S2185" i="2" s="1"/>
  <c r="S2184" i="2" s="1"/>
  <c r="S2183" i="2" s="1"/>
  <c r="S2176" i="2" s="1"/>
  <c r="W2186" i="2"/>
  <c r="W2185" i="2" s="1"/>
  <c r="W2184" i="2" s="1"/>
  <c r="W2183" i="2" s="1"/>
  <c r="W2176" i="2" s="1"/>
  <c r="I2219" i="2"/>
  <c r="I2218" i="2" s="1"/>
  <c r="O2227" i="2"/>
  <c r="AB2227" i="2" s="1"/>
  <c r="O2232" i="2"/>
  <c r="AB2232" i="2" s="1"/>
  <c r="O2237" i="2"/>
  <c r="AB2237" i="2" s="1"/>
  <c r="Z2237" i="2"/>
  <c r="N2239" i="2"/>
  <c r="AA2239" i="2" s="1"/>
  <c r="Z2242" i="2"/>
  <c r="N2247" i="2"/>
  <c r="AA2247" i="2" s="1"/>
  <c r="Z2252" i="2"/>
  <c r="M2258" i="2"/>
  <c r="Z2258" i="2" s="1"/>
  <c r="K2257" i="2"/>
  <c r="K2256" i="2" s="1"/>
  <c r="K2255" i="2" s="1"/>
  <c r="K2254" i="2" s="1"/>
  <c r="L2267" i="2"/>
  <c r="L2266" i="2" s="1"/>
  <c r="L2265" i="2" s="1"/>
  <c r="L2264" i="2" s="1"/>
  <c r="N2269" i="2"/>
  <c r="AA2269" i="2" s="1"/>
  <c r="H2268" i="2"/>
  <c r="N2268" i="2" s="1"/>
  <c r="AA2268" i="2" s="1"/>
  <c r="O2279" i="2"/>
  <c r="AB2279" i="2" s="1"/>
  <c r="M2291" i="2"/>
  <c r="Z2291" i="2" s="1"/>
  <c r="O2301" i="2"/>
  <c r="AB2301" i="2" s="1"/>
  <c r="L2314" i="2"/>
  <c r="W2328" i="2"/>
  <c r="W2323" i="2" s="1"/>
  <c r="P2323" i="2"/>
  <c r="T2323" i="2"/>
  <c r="AC2398" i="2"/>
  <c r="N1921" i="2"/>
  <c r="AA1921" i="2" s="1"/>
  <c r="S1926" i="2"/>
  <c r="S1925" i="2" s="1"/>
  <c r="S1924" i="2" s="1"/>
  <c r="S1923" i="2" s="1"/>
  <c r="W1926" i="2"/>
  <c r="W1925" i="2" s="1"/>
  <c r="W1924" i="2" s="1"/>
  <c r="W1923" i="2" s="1"/>
  <c r="N1945" i="2"/>
  <c r="AA1945" i="2" s="1"/>
  <c r="H1952" i="2"/>
  <c r="H1951" i="2" s="1"/>
  <c r="L1952" i="2"/>
  <c r="L1951" i="2" s="1"/>
  <c r="L1950" i="2" s="1"/>
  <c r="R1952" i="2"/>
  <c r="R1951" i="2" s="1"/>
  <c r="R1950" i="2" s="1"/>
  <c r="V1952" i="2"/>
  <c r="V1951" i="2" s="1"/>
  <c r="V1950" i="2" s="1"/>
  <c r="H1958" i="2"/>
  <c r="H1957" i="2" s="1"/>
  <c r="R1958" i="2"/>
  <c r="R1957" i="2" s="1"/>
  <c r="O1965" i="2"/>
  <c r="AB1965" i="2" s="1"/>
  <c r="G1962" i="2"/>
  <c r="G1958" i="2" s="1"/>
  <c r="K1962" i="2"/>
  <c r="Q1962" i="2"/>
  <c r="Q1958" i="2" s="1"/>
  <c r="Q1957" i="2" s="1"/>
  <c r="Q1949" i="2" s="1"/>
  <c r="U1962" i="2"/>
  <c r="U1958" i="2" s="1"/>
  <c r="U1957" i="2" s="1"/>
  <c r="U1949" i="2" s="1"/>
  <c r="Y1962" i="2"/>
  <c r="Y1958" i="2" s="1"/>
  <c r="Y1957" i="2" s="1"/>
  <c r="Y1949" i="2" s="1"/>
  <c r="M1973" i="2"/>
  <c r="Z1973" i="2" s="1"/>
  <c r="S1979" i="2"/>
  <c r="S1975" i="2" s="1"/>
  <c r="W1979" i="2"/>
  <c r="W1975" i="2" s="1"/>
  <c r="W1970" i="2" s="1"/>
  <c r="W1969" i="2" s="1"/>
  <c r="N1987" i="2"/>
  <c r="AA1987" i="2" s="1"/>
  <c r="O1991" i="2"/>
  <c r="AB1991" i="2" s="1"/>
  <c r="N1991" i="2"/>
  <c r="AA1991" i="2" s="1"/>
  <c r="G1994" i="2"/>
  <c r="K1994" i="2"/>
  <c r="N1994" i="2" s="1"/>
  <c r="Q1994" i="2"/>
  <c r="Q1993" i="2" s="1"/>
  <c r="U1994" i="2"/>
  <c r="U1993" i="2" s="1"/>
  <c r="Y1994" i="2"/>
  <c r="Y1993" i="2" s="1"/>
  <c r="O2000" i="2"/>
  <c r="AB2000" i="2" s="1"/>
  <c r="N2000" i="2"/>
  <c r="AA2000" i="2" s="1"/>
  <c r="G2023" i="2"/>
  <c r="G2019" i="2" s="1"/>
  <c r="N2024" i="2"/>
  <c r="AA2024" i="2" s="1"/>
  <c r="AB2024" i="2"/>
  <c r="L2029" i="2"/>
  <c r="L2028" i="2" s="1"/>
  <c r="L2027" i="2" s="1"/>
  <c r="U2049" i="2"/>
  <c r="U2026" i="2" s="1"/>
  <c r="N2075" i="2"/>
  <c r="N2079" i="2"/>
  <c r="AA2079" i="2" s="1"/>
  <c r="I2085" i="2"/>
  <c r="O2085" i="2" s="1"/>
  <c r="AB2093" i="2"/>
  <c r="M2102" i="2"/>
  <c r="Z2102" i="2" s="1"/>
  <c r="O2111" i="2"/>
  <c r="AB2111" i="2" s="1"/>
  <c r="I2117" i="2"/>
  <c r="H2120" i="2"/>
  <c r="O2121" i="2"/>
  <c r="AB2121" i="2" s="1"/>
  <c r="H2134" i="2"/>
  <c r="H2133" i="2" s="1"/>
  <c r="O2135" i="2"/>
  <c r="AB2135" i="2" s="1"/>
  <c r="S2142" i="2"/>
  <c r="S2141" i="2" s="1"/>
  <c r="S2140" i="2" s="1"/>
  <c r="W2142" i="2"/>
  <c r="W2141" i="2" s="1"/>
  <c r="W2140" i="2" s="1"/>
  <c r="H2152" i="2"/>
  <c r="L2152" i="2"/>
  <c r="L2148" i="2" s="1"/>
  <c r="L2147" i="2" s="1"/>
  <c r="L2139" i="2" s="1"/>
  <c r="M2155" i="2"/>
  <c r="Z2155" i="2" s="1"/>
  <c r="AA2155" i="2"/>
  <c r="O2157" i="2"/>
  <c r="AB2157" i="2" s="1"/>
  <c r="I2169" i="2"/>
  <c r="O2169" i="2" s="1"/>
  <c r="AB2169" i="2" s="1"/>
  <c r="I2186" i="2"/>
  <c r="I2185" i="2" s="1"/>
  <c r="J2186" i="2"/>
  <c r="U2192" i="2"/>
  <c r="N2198" i="2"/>
  <c r="AA2198" i="2" s="1"/>
  <c r="N2209" i="2"/>
  <c r="AA2209" i="2" s="1"/>
  <c r="M2215" i="2"/>
  <c r="Z2215" i="2" s="1"/>
  <c r="AC2211" i="2"/>
  <c r="H2226" i="2"/>
  <c r="X2223" i="2"/>
  <c r="X2222" i="2" s="1"/>
  <c r="H2236" i="2"/>
  <c r="S2235" i="2"/>
  <c r="S2234" i="2" s="1"/>
  <c r="S2223" i="2" s="1"/>
  <c r="S2222" i="2" s="1"/>
  <c r="W2235" i="2"/>
  <c r="W2234" i="2" s="1"/>
  <c r="O2239" i="2"/>
  <c r="AB2239" i="2" s="1"/>
  <c r="I2246" i="2"/>
  <c r="O2246" i="2" s="1"/>
  <c r="AB2246" i="2" s="1"/>
  <c r="H2257" i="2"/>
  <c r="H2256" i="2" s="1"/>
  <c r="L2257" i="2"/>
  <c r="L2256" i="2" s="1"/>
  <c r="L2255" i="2" s="1"/>
  <c r="L2254" i="2" s="1"/>
  <c r="O2262" i="2"/>
  <c r="AB2262" i="2" s="1"/>
  <c r="O2269" i="2"/>
  <c r="AB2269" i="2" s="1"/>
  <c r="M2269" i="2"/>
  <c r="Z2269" i="2" s="1"/>
  <c r="AA2272" i="2"/>
  <c r="O2284" i="2"/>
  <c r="AB2284" i="2" s="1"/>
  <c r="M2299" i="2"/>
  <c r="Z2299" i="2" s="1"/>
  <c r="AA2303" i="2"/>
  <c r="O2315" i="2"/>
  <c r="AB2315" i="2" s="1"/>
  <c r="J2329" i="2"/>
  <c r="J2328" i="2" s="1"/>
  <c r="M2330" i="2"/>
  <c r="Z2330" i="2" s="1"/>
  <c r="N2338" i="2"/>
  <c r="AA2338" i="2" s="1"/>
  <c r="H2337" i="2"/>
  <c r="G2342" i="2"/>
  <c r="M2343" i="2"/>
  <c r="Z2343" i="2" s="1"/>
  <c r="AC2359" i="2"/>
  <c r="I2298" i="2"/>
  <c r="M2303" i="2"/>
  <c r="Z2303" i="2" s="1"/>
  <c r="O2317" i="2"/>
  <c r="AB2317" i="2" s="1"/>
  <c r="S2314" i="2"/>
  <c r="S2313" i="2" s="1"/>
  <c r="W2314" i="2"/>
  <c r="N2320" i="2"/>
  <c r="AA2320" i="2" s="1"/>
  <c r="M2326" i="2"/>
  <c r="Z2326" i="2" s="1"/>
  <c r="V2328" i="2"/>
  <c r="Q2328" i="2"/>
  <c r="Q2323" i="2" s="1"/>
  <c r="Q2313" i="2" s="1"/>
  <c r="Y2328" i="2"/>
  <c r="M2338" i="2"/>
  <c r="X2347" i="2"/>
  <c r="X2346" i="2" s="1"/>
  <c r="I2351" i="2"/>
  <c r="V2366" i="2"/>
  <c r="V2359" i="2" s="1"/>
  <c r="T2398" i="2"/>
  <c r="M2409" i="2"/>
  <c r="O2413" i="2"/>
  <c r="S2411" i="2"/>
  <c r="W2411" i="2"/>
  <c r="W2406" i="2" s="1"/>
  <c r="W2405" i="2" s="1"/>
  <c r="G2411" i="2"/>
  <c r="G2406" i="2" s="1"/>
  <c r="Q2421" i="2"/>
  <c r="Q2420" i="2" s="1"/>
  <c r="U2421" i="2"/>
  <c r="U2420" i="2" s="1"/>
  <c r="Y2421" i="2"/>
  <c r="Y2420" i="2" s="1"/>
  <c r="N2424" i="2"/>
  <c r="AA2424" i="2" s="1"/>
  <c r="Q2428" i="2"/>
  <c r="H2439" i="2"/>
  <c r="N2439" i="2" s="1"/>
  <c r="Q2460" i="2"/>
  <c r="Q2456" i="2" s="1"/>
  <c r="Q2455" i="2" s="1"/>
  <c r="U2460" i="2"/>
  <c r="U2456" i="2" s="1"/>
  <c r="U2455" i="2" s="1"/>
  <c r="Y2460" i="2"/>
  <c r="N2469" i="2"/>
  <c r="G2477" i="2"/>
  <c r="J2476" i="2"/>
  <c r="P2476" i="2"/>
  <c r="T2476" i="2"/>
  <c r="X2476" i="2"/>
  <c r="M2480" i="2"/>
  <c r="Z2480" i="2" s="1"/>
  <c r="O2492" i="2"/>
  <c r="AB2492" i="2" s="1"/>
  <c r="M2493" i="2"/>
  <c r="Z2493" i="2" s="1"/>
  <c r="X2495" i="2"/>
  <c r="N2497" i="2"/>
  <c r="AA2497" i="2" s="1"/>
  <c r="H2502" i="2"/>
  <c r="G2505" i="2"/>
  <c r="M2505" i="2" s="1"/>
  <c r="Z2505" i="2" s="1"/>
  <c r="M2506" i="2"/>
  <c r="M2515" i="2"/>
  <c r="Z2515" i="2" s="1"/>
  <c r="J2524" i="2"/>
  <c r="J2523" i="2" s="1"/>
  <c r="J2522" i="2" s="1"/>
  <c r="M2525" i="2"/>
  <c r="Z2525" i="2" s="1"/>
  <c r="AB2532" i="2"/>
  <c r="N2532" i="2"/>
  <c r="AA2532" i="2" s="1"/>
  <c r="AB2542" i="2"/>
  <c r="J2546" i="2"/>
  <c r="M2546" i="2" s="1"/>
  <c r="Z2546" i="2" s="1"/>
  <c r="M2547" i="2"/>
  <c r="Z2547" i="2" s="1"/>
  <c r="J2564" i="2"/>
  <c r="M2564" i="2" s="1"/>
  <c r="Z2564" i="2" s="1"/>
  <c r="M2565" i="2"/>
  <c r="AA2590" i="2"/>
  <c r="AB2590" i="2"/>
  <c r="K2596" i="2"/>
  <c r="K2595" i="2" s="1"/>
  <c r="N2619" i="2"/>
  <c r="H2618" i="2"/>
  <c r="N2618" i="2" s="1"/>
  <c r="AA2618" i="2" s="1"/>
  <c r="V2673" i="2"/>
  <c r="V2672" i="2" s="1"/>
  <c r="O2681" i="2"/>
  <c r="AB2681" i="2" s="1"/>
  <c r="T2314" i="2"/>
  <c r="X2314" i="2"/>
  <c r="X2313" i="2" s="1"/>
  <c r="Z2333" i="2"/>
  <c r="M2355" i="2"/>
  <c r="Z2355" i="2" s="1"/>
  <c r="AB2363" i="2"/>
  <c r="AB2367" i="2"/>
  <c r="M2369" i="2"/>
  <c r="Z2369" i="2" s="1"/>
  <c r="AA2375" i="2"/>
  <c r="X2406" i="2"/>
  <c r="X2405" i="2" s="1"/>
  <c r="AC2411" i="2"/>
  <c r="AC2406" i="2" s="1"/>
  <c r="AC2405" i="2" s="1"/>
  <c r="AB2426" i="2"/>
  <c r="M2437" i="2"/>
  <c r="M2440" i="2"/>
  <c r="Z2440" i="2" s="1"/>
  <c r="AB2444" i="2"/>
  <c r="M2445" i="2"/>
  <c r="M2458" i="2"/>
  <c r="Z2458" i="2" s="1"/>
  <c r="S2460" i="2"/>
  <c r="S2456" i="2" s="1"/>
  <c r="S2455" i="2" s="1"/>
  <c r="AB2469" i="2"/>
  <c r="O2470" i="2"/>
  <c r="AB2470" i="2" s="1"/>
  <c r="K2476" i="2"/>
  <c r="AB2486" i="2"/>
  <c r="M2487" i="2"/>
  <c r="Z2487" i="2" s="1"/>
  <c r="M2490" i="2"/>
  <c r="Z2490" i="2" s="1"/>
  <c r="H2499" i="2"/>
  <c r="N2499" i="2" s="1"/>
  <c r="AA2499" i="2" s="1"/>
  <c r="G2499" i="2"/>
  <c r="M2500" i="2"/>
  <c r="Z2500" i="2" s="1"/>
  <c r="M2509" i="2"/>
  <c r="Z2509" i="2" s="1"/>
  <c r="AA2512" i="2"/>
  <c r="H2524" i="2"/>
  <c r="N2524" i="2" s="1"/>
  <c r="AA2524" i="2" s="1"/>
  <c r="Q2523" i="2"/>
  <c r="Q2522" i="2" s="1"/>
  <c r="U2523" i="2"/>
  <c r="U2522" i="2" s="1"/>
  <c r="Y2523" i="2"/>
  <c r="Y2522" i="2" s="1"/>
  <c r="J2536" i="2"/>
  <c r="J2535" i="2" s="1"/>
  <c r="M2537" i="2"/>
  <c r="Z2537" i="2" s="1"/>
  <c r="H2546" i="2"/>
  <c r="N2546" i="2" s="1"/>
  <c r="AA2546" i="2" s="1"/>
  <c r="Q2545" i="2"/>
  <c r="U2545" i="2"/>
  <c r="Y2545" i="2"/>
  <c r="AA2561" i="2"/>
  <c r="G2573" i="2"/>
  <c r="M2574" i="2"/>
  <c r="Z2574" i="2" s="1"/>
  <c r="J2585" i="2"/>
  <c r="M2586" i="2"/>
  <c r="Z2586" i="2" s="1"/>
  <c r="AB2588" i="2"/>
  <c r="Y2596" i="2"/>
  <c r="Y2595" i="2" s="1"/>
  <c r="M2607" i="2"/>
  <c r="Z2607" i="2" s="1"/>
  <c r="G2606" i="2"/>
  <c r="M2606" i="2" s="1"/>
  <c r="J2644" i="2"/>
  <c r="K2651" i="2"/>
  <c r="N2651" i="2" s="1"/>
  <c r="AA2651" i="2" s="1"/>
  <c r="N2652" i="2"/>
  <c r="AA2652" i="2" s="1"/>
  <c r="V2346" i="2"/>
  <c r="X2398" i="2"/>
  <c r="L2406" i="2"/>
  <c r="L2405" i="2" s="1"/>
  <c r="Z2412" i="2"/>
  <c r="AB2477" i="2"/>
  <c r="AB2480" i="2"/>
  <c r="G2530" i="2"/>
  <c r="M2530" i="2" s="1"/>
  <c r="Z2530" i="2" s="1"/>
  <c r="M2531" i="2"/>
  <c r="Z2531" i="2" s="1"/>
  <c r="J2558" i="2"/>
  <c r="M2558" i="2" s="1"/>
  <c r="Z2558" i="2" s="1"/>
  <c r="M2559" i="2"/>
  <c r="N2568" i="2"/>
  <c r="AA2568" i="2" s="1"/>
  <c r="H2567" i="2"/>
  <c r="G2634" i="2"/>
  <c r="M2634" i="2" s="1"/>
  <c r="M2639" i="2"/>
  <c r="Z2639" i="2" s="1"/>
  <c r="N2299" i="2"/>
  <c r="AA2299" i="2" s="1"/>
  <c r="L2298" i="2"/>
  <c r="L2297" i="2" s="1"/>
  <c r="L2296" i="2" s="1"/>
  <c r="L2295" i="2" s="1"/>
  <c r="L2294" i="2" s="1"/>
  <c r="R2298" i="2"/>
  <c r="R2297" i="2" s="1"/>
  <c r="R2296" i="2" s="1"/>
  <c r="R2295" i="2" s="1"/>
  <c r="R2294" i="2" s="1"/>
  <c r="V2298" i="2"/>
  <c r="V2297" i="2" s="1"/>
  <c r="V2296" i="2" s="1"/>
  <c r="V2295" i="2" s="1"/>
  <c r="V2294" i="2" s="1"/>
  <c r="AC2298" i="2"/>
  <c r="AC2297" i="2" s="1"/>
  <c r="AC2296" i="2" s="1"/>
  <c r="AC2295" i="2" s="1"/>
  <c r="AC2294" i="2" s="1"/>
  <c r="AC2314" i="2"/>
  <c r="O2338" i="2"/>
  <c r="AB2338" i="2" s="1"/>
  <c r="S2347" i="2"/>
  <c r="S2346" i="2" s="1"/>
  <c r="W2347" i="2"/>
  <c r="M2351" i="2"/>
  <c r="Z2351" i="2" s="1"/>
  <c r="N2361" i="2"/>
  <c r="AA2361" i="2" s="1"/>
  <c r="M2363" i="2"/>
  <c r="Z2363" i="2" s="1"/>
  <c r="N2369" i="2"/>
  <c r="AA2369" i="2" s="1"/>
  <c r="L2366" i="2"/>
  <c r="L2359" i="2" s="1"/>
  <c r="L2358" i="2" s="1"/>
  <c r="L2345" i="2" s="1"/>
  <c r="S2398" i="2"/>
  <c r="W2398" i="2"/>
  <c r="N2409" i="2"/>
  <c r="AA2409" i="2" s="1"/>
  <c r="N2412" i="2"/>
  <c r="R2411" i="2"/>
  <c r="R2406" i="2" s="1"/>
  <c r="R2405" i="2" s="1"/>
  <c r="V2411" i="2"/>
  <c r="V2406" i="2" s="1"/>
  <c r="V2405" i="2" s="1"/>
  <c r="I2415" i="2"/>
  <c r="O2415" i="2" s="1"/>
  <c r="AB2415" i="2" s="1"/>
  <c r="J2421" i="2"/>
  <c r="J2420" i="2" s="1"/>
  <c r="P2421" i="2"/>
  <c r="P2420" i="2" s="1"/>
  <c r="T2421" i="2"/>
  <c r="T2420" i="2" s="1"/>
  <c r="X2421" i="2"/>
  <c r="X2420" i="2" s="1"/>
  <c r="M2424" i="2"/>
  <c r="Z2424" i="2" s="1"/>
  <c r="H2429" i="2"/>
  <c r="N2429" i="2" s="1"/>
  <c r="AA2429" i="2" s="1"/>
  <c r="L2429" i="2"/>
  <c r="L2428" i="2" s="1"/>
  <c r="L2419" i="2" s="1"/>
  <c r="O2434" i="2"/>
  <c r="AB2434" i="2" s="1"/>
  <c r="T2439" i="2"/>
  <c r="H2448" i="2"/>
  <c r="H2447" i="2" s="1"/>
  <c r="S2448" i="2"/>
  <c r="S2447" i="2" s="1"/>
  <c r="W2448" i="2"/>
  <c r="W2447" i="2" s="1"/>
  <c r="O2451" i="2"/>
  <c r="AB2451" i="2" s="1"/>
  <c r="J2453" i="2"/>
  <c r="M2453" i="2" s="1"/>
  <c r="Z2453" i="2" s="1"/>
  <c r="Y2456" i="2"/>
  <c r="Y2455" i="2" s="1"/>
  <c r="J2460" i="2"/>
  <c r="M2460" i="2" s="1"/>
  <c r="P2460" i="2"/>
  <c r="P2456" i="2" s="1"/>
  <c r="P2455" i="2" s="1"/>
  <c r="T2460" i="2"/>
  <c r="T2456" i="2" s="1"/>
  <c r="T2455" i="2" s="1"/>
  <c r="X2460" i="2"/>
  <c r="AB2460" i="2" s="1"/>
  <c r="M2463" i="2"/>
  <c r="M2486" i="2"/>
  <c r="Z2486" i="2" s="1"/>
  <c r="R2495" i="2"/>
  <c r="V2495" i="2"/>
  <c r="AC2495" i="2"/>
  <c r="S2495" i="2"/>
  <c r="W2495" i="2"/>
  <c r="AA2508" i="2"/>
  <c r="G2511" i="2"/>
  <c r="M2512" i="2"/>
  <c r="G2539" i="2"/>
  <c r="G2535" i="2" s="1"/>
  <c r="M2543" i="2"/>
  <c r="Z2543" i="2" s="1"/>
  <c r="S2545" i="2"/>
  <c r="W2545" i="2"/>
  <c r="AA2549" i="2"/>
  <c r="J2552" i="2"/>
  <c r="M2553" i="2"/>
  <c r="Z2553" i="2" s="1"/>
  <c r="AA2576" i="2"/>
  <c r="M2588" i="2"/>
  <c r="Z2588" i="2" s="1"/>
  <c r="G2585" i="2"/>
  <c r="T2596" i="2"/>
  <c r="T2595" i="2" s="1"/>
  <c r="L2596" i="2"/>
  <c r="L2595" i="2" s="1"/>
  <c r="R2596" i="2"/>
  <c r="R2595" i="2" s="1"/>
  <c r="V2596" i="2"/>
  <c r="V2595" i="2" s="1"/>
  <c r="X2596" i="2"/>
  <c r="X2595" i="2" s="1"/>
  <c r="N2613" i="2"/>
  <c r="AA2613" i="2" s="1"/>
  <c r="H2612" i="2"/>
  <c r="N2612" i="2" s="1"/>
  <c r="AA2612" i="2" s="1"/>
  <c r="K2626" i="2"/>
  <c r="N2627" i="2"/>
  <c r="O2631" i="2"/>
  <c r="AB2631" i="2" s="1"/>
  <c r="M2492" i="2"/>
  <c r="Z2492" i="2" s="1"/>
  <c r="M2496" i="2"/>
  <c r="Z2496" i="2" s="1"/>
  <c r="M2502" i="2"/>
  <c r="Z2502" i="2" s="1"/>
  <c r="M2508" i="2"/>
  <c r="M2514" i="2"/>
  <c r="M2518" i="2"/>
  <c r="Z2518" i="2" s="1"/>
  <c r="M2528" i="2"/>
  <c r="Z2528" i="2" s="1"/>
  <c r="Q2535" i="2"/>
  <c r="U2535" i="2"/>
  <c r="Y2535" i="2"/>
  <c r="M2550" i="2"/>
  <c r="Z2550" i="2" s="1"/>
  <c r="M2556" i="2"/>
  <c r="Z2556" i="2" s="1"/>
  <c r="M2562" i="2"/>
  <c r="Z2562" i="2" s="1"/>
  <c r="M2568" i="2"/>
  <c r="Z2568" i="2" s="1"/>
  <c r="N2574" i="2"/>
  <c r="AA2574" i="2" s="1"/>
  <c r="L2573" i="2"/>
  <c r="L2572" i="2" s="1"/>
  <c r="L2571" i="2" s="1"/>
  <c r="R2573" i="2"/>
  <c r="R2572" i="2" s="1"/>
  <c r="R2571" i="2" s="1"/>
  <c r="V2573" i="2"/>
  <c r="V2572" i="2" s="1"/>
  <c r="V2571" i="2" s="1"/>
  <c r="AC2573" i="2"/>
  <c r="AC2572" i="2" s="1"/>
  <c r="AC2571" i="2" s="1"/>
  <c r="Q2585" i="2"/>
  <c r="Q2581" i="2" s="1"/>
  <c r="Q2580" i="2" s="1"/>
  <c r="U2585" i="2"/>
  <c r="U2581" i="2" s="1"/>
  <c r="U2580" i="2" s="1"/>
  <c r="U2570" i="2" s="1"/>
  <c r="Y2585" i="2"/>
  <c r="Y2581" i="2" s="1"/>
  <c r="Y2580" i="2" s="1"/>
  <c r="N2588" i="2"/>
  <c r="AA2588" i="2" s="1"/>
  <c r="H2609" i="2"/>
  <c r="N2609" i="2" s="1"/>
  <c r="AA2609" i="2" s="1"/>
  <c r="O2613" i="2"/>
  <c r="AB2613" i="2" s="1"/>
  <c r="G2615" i="2"/>
  <c r="M2615" i="2" s="1"/>
  <c r="Z2615" i="2" s="1"/>
  <c r="AB2616" i="2"/>
  <c r="O2619" i="2"/>
  <c r="AB2619" i="2" s="1"/>
  <c r="G2621" i="2"/>
  <c r="M2621" i="2" s="1"/>
  <c r="Z2621" i="2" s="1"/>
  <c r="AB2622" i="2"/>
  <c r="I2634" i="2"/>
  <c r="N2639" i="2"/>
  <c r="V2634" i="2"/>
  <c r="V2630" i="2" s="1"/>
  <c r="V2629" i="2" s="1"/>
  <c r="S2644" i="2"/>
  <c r="W2644" i="2"/>
  <c r="W2643" i="2" s="1"/>
  <c r="W2642" i="2" s="1"/>
  <c r="W2641" i="2" s="1"/>
  <c r="I2651" i="2"/>
  <c r="O2651" i="2" s="1"/>
  <c r="AB2651" i="2" s="1"/>
  <c r="N2661" i="2"/>
  <c r="AA2661" i="2" s="1"/>
  <c r="G2663" i="2"/>
  <c r="M2663" i="2" s="1"/>
  <c r="M2664" i="2"/>
  <c r="Z2664" i="2" s="1"/>
  <c r="Y2659" i="2"/>
  <c r="L2680" i="2"/>
  <c r="L2679" i="2" s="1"/>
  <c r="L2673" i="2" s="1"/>
  <c r="L2672" i="2" s="1"/>
  <c r="O2687" i="2"/>
  <c r="O2699" i="2"/>
  <c r="AB2699" i="2" s="1"/>
  <c r="M2715" i="2"/>
  <c r="Z2715" i="2" s="1"/>
  <c r="H2720" i="2"/>
  <c r="N2720" i="2" s="1"/>
  <c r="AA2720" i="2" s="1"/>
  <c r="M2730" i="2"/>
  <c r="Z2730" i="2" s="1"/>
  <c r="AA2742" i="2"/>
  <c r="R2739" i="2"/>
  <c r="R2738" i="2" s="1"/>
  <c r="R2737" i="2" s="1"/>
  <c r="R2736" i="2" s="1"/>
  <c r="O2759" i="2"/>
  <c r="AB2759" i="2" s="1"/>
  <c r="O2776" i="2"/>
  <c r="AB2776" i="2" s="1"/>
  <c r="I2775" i="2"/>
  <c r="O2775" i="2" s="1"/>
  <c r="AB2775" i="2" s="1"/>
  <c r="O2784" i="2"/>
  <c r="AB2784" i="2" s="1"/>
  <c r="G2788" i="2"/>
  <c r="M2788" i="2" s="1"/>
  <c r="M2789" i="2"/>
  <c r="Z2789" i="2" s="1"/>
  <c r="V2787" i="2"/>
  <c r="AB2799" i="2"/>
  <c r="R2796" i="2"/>
  <c r="R2795" i="2" s="1"/>
  <c r="R2794" i="2" s="1"/>
  <c r="AC2796" i="2"/>
  <c r="AC2795" i="2" s="1"/>
  <c r="AC2794" i="2" s="1"/>
  <c r="R2806" i="2"/>
  <c r="R2802" i="2" s="1"/>
  <c r="R2801" i="2" s="1"/>
  <c r="M2809" i="2"/>
  <c r="Z2809" i="2" s="1"/>
  <c r="H2831" i="2"/>
  <c r="N2831" i="2" s="1"/>
  <c r="O2851" i="2"/>
  <c r="AB2851" i="2" s="1"/>
  <c r="I2850" i="2"/>
  <c r="N2857" i="2"/>
  <c r="AA2857" i="2" s="1"/>
  <c r="H2856" i="2"/>
  <c r="H2855" i="2" s="1"/>
  <c r="N2880" i="2"/>
  <c r="AA2880" i="2" s="1"/>
  <c r="N2892" i="2"/>
  <c r="AA2892" i="2" s="1"/>
  <c r="N2933" i="2"/>
  <c r="H2932" i="2"/>
  <c r="O2944" i="2"/>
  <c r="AB2944" i="2" s="1"/>
  <c r="I2943" i="2"/>
  <c r="O2943" i="2" s="1"/>
  <c r="AB2943" i="2" s="1"/>
  <c r="H2972" i="2"/>
  <c r="AB3006" i="2"/>
  <c r="O3007" i="2"/>
  <c r="AB3007" i="2" s="1"/>
  <c r="N3047" i="2"/>
  <c r="H3046" i="2"/>
  <c r="N3046" i="2" s="1"/>
  <c r="O3101" i="2"/>
  <c r="AB3101" i="2" s="1"/>
  <c r="I3100" i="2"/>
  <c r="I3099" i="2" s="1"/>
  <c r="I2573" i="2"/>
  <c r="Z2578" i="2"/>
  <c r="Z2582" i="2"/>
  <c r="AA2586" i="2"/>
  <c r="L2585" i="2"/>
  <c r="Q2596" i="2"/>
  <c r="Q2595" i="2" s="1"/>
  <c r="W2596" i="2"/>
  <c r="W2595" i="2" s="1"/>
  <c r="Z2600" i="2"/>
  <c r="Z2603" i="2"/>
  <c r="AB2607" i="2"/>
  <c r="U2634" i="2"/>
  <c r="U2630" i="2" s="1"/>
  <c r="U2629" i="2" s="1"/>
  <c r="U2594" i="2" s="1"/>
  <c r="Q2634" i="2"/>
  <c r="Q2630" i="2" s="1"/>
  <c r="Q2629" i="2" s="1"/>
  <c r="Y2634" i="2"/>
  <c r="Y2630" i="2" s="1"/>
  <c r="Y2629" i="2" s="1"/>
  <c r="V2643" i="2"/>
  <c r="V2642" i="2" s="1"/>
  <c r="V2641" i="2" s="1"/>
  <c r="AB2647" i="2"/>
  <c r="AB2652" i="2"/>
  <c r="P2659" i="2"/>
  <c r="AC2680" i="2"/>
  <c r="AC2679" i="2" s="1"/>
  <c r="AC2673" i="2" s="1"/>
  <c r="AC2672" i="2" s="1"/>
  <c r="O2694" i="2"/>
  <c r="AB2694" i="2" s="1"/>
  <c r="S2691" i="2"/>
  <c r="S2690" i="2" s="1"/>
  <c r="S2689" i="2" s="1"/>
  <c r="Q2702" i="2"/>
  <c r="Q2698" i="2" s="1"/>
  <c r="Q2691" i="2" s="1"/>
  <c r="Q2690" i="2" s="1"/>
  <c r="Q2689" i="2" s="1"/>
  <c r="U2702" i="2"/>
  <c r="Y2702" i="2"/>
  <c r="Y2698" i="2" s="1"/>
  <c r="H2714" i="2"/>
  <c r="M2718" i="2"/>
  <c r="Z2718" i="2" s="1"/>
  <c r="G2717" i="2"/>
  <c r="M2717" i="2" s="1"/>
  <c r="Z2724" i="2"/>
  <c r="AC2754" i="2"/>
  <c r="AC2753" i="2" s="1"/>
  <c r="AC2752" i="2" s="1"/>
  <c r="AC2745" i="2" s="1"/>
  <c r="P2754" i="2"/>
  <c r="P2753" i="2" s="1"/>
  <c r="P2752" i="2" s="1"/>
  <c r="P2745" i="2" s="1"/>
  <c r="T2754" i="2"/>
  <c r="T2753" i="2" s="1"/>
  <c r="T2752" i="2" s="1"/>
  <c r="X2754" i="2"/>
  <c r="X2753" i="2" s="1"/>
  <c r="X2752" i="2" s="1"/>
  <c r="X2745" i="2" s="1"/>
  <c r="Z2760" i="2"/>
  <c r="K2771" i="2"/>
  <c r="AC2771" i="2"/>
  <c r="Z2773" i="2"/>
  <c r="Q2771" i="2"/>
  <c r="Y2770" i="2"/>
  <c r="N2791" i="2"/>
  <c r="W2806" i="2"/>
  <c r="W2802" i="2" s="1"/>
  <c r="W2801" i="2" s="1"/>
  <c r="N2839" i="2"/>
  <c r="AA2839" i="2" s="1"/>
  <c r="H2838" i="2"/>
  <c r="L2838" i="2"/>
  <c r="L2837" i="2" s="1"/>
  <c r="L2836" i="2" s="1"/>
  <c r="L2828" i="2" s="1"/>
  <c r="W2861" i="2"/>
  <c r="AA2883" i="2"/>
  <c r="P2891" i="2"/>
  <c r="P2887" i="2" s="1"/>
  <c r="P2886" i="2" s="1"/>
  <c r="Z2894" i="2"/>
  <c r="L2960" i="2"/>
  <c r="P2971" i="2"/>
  <c r="M3002" i="2"/>
  <c r="Z3002" i="2" s="1"/>
  <c r="G3001" i="2"/>
  <c r="G3000" i="2" s="1"/>
  <c r="G2999" i="2" s="1"/>
  <c r="O3038" i="2"/>
  <c r="I3037" i="2"/>
  <c r="N3066" i="2"/>
  <c r="H3065" i="2"/>
  <c r="Y3062" i="2"/>
  <c r="T2523" i="2"/>
  <c r="T2522" i="2" s="1"/>
  <c r="M2527" i="2"/>
  <c r="Z2527" i="2" s="1"/>
  <c r="K2522" i="2"/>
  <c r="N2531" i="2"/>
  <c r="AA2531" i="2" s="1"/>
  <c r="S2535" i="2"/>
  <c r="T2545" i="2"/>
  <c r="M2549" i="2"/>
  <c r="M2555" i="2"/>
  <c r="Z2555" i="2" s="1"/>
  <c r="M2561" i="2"/>
  <c r="Z2561" i="2" s="1"/>
  <c r="M2567" i="2"/>
  <c r="Z2567" i="2" s="1"/>
  <c r="J2573" i="2"/>
  <c r="J2572" i="2" s="1"/>
  <c r="J2571" i="2" s="1"/>
  <c r="P2573" i="2"/>
  <c r="P2572" i="2" s="1"/>
  <c r="P2571" i="2" s="1"/>
  <c r="T2573" i="2"/>
  <c r="T2572" i="2" s="1"/>
  <c r="T2571" i="2" s="1"/>
  <c r="X2573" i="2"/>
  <c r="X2572" i="2" s="1"/>
  <c r="X2571" i="2" s="1"/>
  <c r="M2576" i="2"/>
  <c r="Z2576" i="2" s="1"/>
  <c r="N2583" i="2"/>
  <c r="AA2583" i="2" s="1"/>
  <c r="I2585" i="2"/>
  <c r="I2581" i="2" s="1"/>
  <c r="M2590" i="2"/>
  <c r="Z2590" i="2" s="1"/>
  <c r="N2597" i="2"/>
  <c r="AA2597" i="2" s="1"/>
  <c r="N2600" i="2"/>
  <c r="AA2600" i="2" s="1"/>
  <c r="N2603" i="2"/>
  <c r="AA2603" i="2" s="1"/>
  <c r="N2606" i="2"/>
  <c r="AA2606" i="2" s="1"/>
  <c r="M2637" i="2"/>
  <c r="Z2637" i="2" s="1"/>
  <c r="AA2637" i="2"/>
  <c r="M2645" i="2"/>
  <c r="Q2644" i="2"/>
  <c r="Q2643" i="2" s="1"/>
  <c r="U2644" i="2"/>
  <c r="Y2644" i="2"/>
  <c r="Y2643" i="2" s="1"/>
  <c r="M2655" i="2"/>
  <c r="Z2655" i="2" s="1"/>
  <c r="O2657" i="2"/>
  <c r="AB2657" i="2" s="1"/>
  <c r="R2654" i="2"/>
  <c r="AC2654" i="2"/>
  <c r="M2661" i="2"/>
  <c r="Z2661" i="2" s="1"/>
  <c r="L2663" i="2"/>
  <c r="O2669" i="2"/>
  <c r="AB2669" i="2" s="1"/>
  <c r="N2696" i="2"/>
  <c r="N2700" i="2"/>
  <c r="AA2700" i="2" s="1"/>
  <c r="O2705" i="2"/>
  <c r="AB2705" i="2" s="1"/>
  <c r="R2702" i="2"/>
  <c r="R2698" i="2" s="1"/>
  <c r="O2707" i="2"/>
  <c r="AB2707" i="2" s="1"/>
  <c r="T2698" i="2"/>
  <c r="T2691" i="2" s="1"/>
  <c r="T2690" i="2" s="1"/>
  <c r="T2689" i="2" s="1"/>
  <c r="N2717" i="2"/>
  <c r="AA2717" i="2" s="1"/>
  <c r="U2723" i="2"/>
  <c r="S2739" i="2"/>
  <c r="S2738" i="2" s="1"/>
  <c r="S2737" i="2" s="1"/>
  <c r="S2736" i="2" s="1"/>
  <c r="W2739" i="2"/>
  <c r="W2738" i="2" s="1"/>
  <c r="W2737" i="2" s="1"/>
  <c r="W2736" i="2" s="1"/>
  <c r="J2754" i="2"/>
  <c r="W2753" i="2"/>
  <c r="W2752" i="2" s="1"/>
  <c r="M2757" i="2"/>
  <c r="Z2757" i="2" s="1"/>
  <c r="Z2762" i="2"/>
  <c r="M2768" i="2"/>
  <c r="Z2768" i="2" s="1"/>
  <c r="G2767" i="2"/>
  <c r="V2771" i="2"/>
  <c r="V2770" i="2" s="1"/>
  <c r="M2779" i="2"/>
  <c r="Z2779" i="2" s="1"/>
  <c r="AB2781" i="2"/>
  <c r="M2782" i="2"/>
  <c r="R2787" i="2"/>
  <c r="N2809" i="2"/>
  <c r="AA2809" i="2" s="1"/>
  <c r="P2873" i="2"/>
  <c r="P2872" i="2" s="1"/>
  <c r="T2873" i="2"/>
  <c r="T2872" i="2" s="1"/>
  <c r="X2873" i="2"/>
  <c r="X2872" i="2" s="1"/>
  <c r="G2888" i="2"/>
  <c r="M2889" i="2"/>
  <c r="Z2889" i="2" s="1"/>
  <c r="I2946" i="2"/>
  <c r="O2947" i="2"/>
  <c r="AB2947" i="2" s="1"/>
  <c r="S2946" i="2"/>
  <c r="W2946" i="2"/>
  <c r="G2966" i="2"/>
  <c r="G2960" i="2" s="1"/>
  <c r="M2967" i="2"/>
  <c r="Z2967" i="2" s="1"/>
  <c r="Q2659" i="2"/>
  <c r="R2673" i="2"/>
  <c r="R2672" i="2" s="1"/>
  <c r="H2767" i="2"/>
  <c r="N2768" i="2"/>
  <c r="AA2768" i="2" s="1"/>
  <c r="U2771" i="2"/>
  <c r="U2770" i="2" s="1"/>
  <c r="M2832" i="2"/>
  <c r="Z2832" i="2" s="1"/>
  <c r="G2831" i="2"/>
  <c r="M2881" i="2"/>
  <c r="Z2881" i="2" s="1"/>
  <c r="G2880" i="2"/>
  <c r="M2880" i="2" s="1"/>
  <c r="G2902" i="2"/>
  <c r="N2964" i="2"/>
  <c r="AA2964" i="2" s="1"/>
  <c r="H2961" i="2"/>
  <c r="L2634" i="2"/>
  <c r="L2630" i="2" s="1"/>
  <c r="L2629" i="2" s="1"/>
  <c r="S2634" i="2"/>
  <c r="S2630" i="2" s="1"/>
  <c r="S2629" i="2" s="1"/>
  <c r="S2594" i="2" s="1"/>
  <c r="X2644" i="2"/>
  <c r="M2651" i="2"/>
  <c r="Z2651" i="2" s="1"/>
  <c r="P2654" i="2"/>
  <c r="T2654" i="2"/>
  <c r="X2654" i="2"/>
  <c r="O2661" i="2"/>
  <c r="AB2661" i="2" s="1"/>
  <c r="J2680" i="2"/>
  <c r="J2679" i="2" s="1"/>
  <c r="Q2684" i="2"/>
  <c r="Q2680" i="2" s="1"/>
  <c r="Q2679" i="2" s="1"/>
  <c r="U2684" i="2"/>
  <c r="Y2684" i="2"/>
  <c r="Y2680" i="2" s="1"/>
  <c r="Y2679" i="2" s="1"/>
  <c r="AC2693" i="2"/>
  <c r="AC2692" i="2" s="1"/>
  <c r="O2696" i="2"/>
  <c r="AB2696" i="2" s="1"/>
  <c r="V2698" i="2"/>
  <c r="V2691" i="2" s="1"/>
  <c r="V2690" i="2" s="1"/>
  <c r="V2689" i="2" s="1"/>
  <c r="J2702" i="2"/>
  <c r="J2698" i="2" s="1"/>
  <c r="J2691" i="2" s="1"/>
  <c r="J2690" i="2" s="1"/>
  <c r="J2689" i="2" s="1"/>
  <c r="M2707" i="2"/>
  <c r="Z2707" i="2" s="1"/>
  <c r="O2726" i="2"/>
  <c r="AB2726" i="2" s="1"/>
  <c r="T2723" i="2"/>
  <c r="T2713" i="2" s="1"/>
  <c r="T2712" i="2" s="1"/>
  <c r="T2711" i="2" s="1"/>
  <c r="T2710" i="2" s="1"/>
  <c r="M2728" i="2"/>
  <c r="Z2728" i="2" s="1"/>
  <c r="AB2728" i="2"/>
  <c r="M2732" i="2"/>
  <c r="W2745" i="2"/>
  <c r="G2754" i="2"/>
  <c r="Q2754" i="2"/>
  <c r="Q2753" i="2" s="1"/>
  <c r="Q2752" i="2" s="1"/>
  <c r="Q2745" i="2" s="1"/>
  <c r="U2754" i="2"/>
  <c r="U2753" i="2" s="1"/>
  <c r="U2752" i="2" s="1"/>
  <c r="U2745" i="2" s="1"/>
  <c r="Y2754" i="2"/>
  <c r="Y2753" i="2" s="1"/>
  <c r="Y2752" i="2" s="1"/>
  <c r="Y2745" i="2" s="1"/>
  <c r="L2754" i="2"/>
  <c r="L2753" i="2" s="1"/>
  <c r="L2752" i="2" s="1"/>
  <c r="L2745" i="2" s="1"/>
  <c r="R2759" i="2"/>
  <c r="R2753" i="2" s="1"/>
  <c r="R2752" i="2" s="1"/>
  <c r="R2745" i="2" s="1"/>
  <c r="V2759" i="2"/>
  <c r="V2753" i="2" s="1"/>
  <c r="V2752" i="2" s="1"/>
  <c r="V2745" i="2" s="1"/>
  <c r="M2776" i="2"/>
  <c r="Z2776" i="2" s="1"/>
  <c r="O2778" i="2"/>
  <c r="AB2778" i="2" s="1"/>
  <c r="O2782" i="2"/>
  <c r="AB2782" i="2" s="1"/>
  <c r="M2785" i="2"/>
  <c r="Z2785" i="2" s="1"/>
  <c r="S2787" i="2"/>
  <c r="W2787" i="2"/>
  <c r="G2796" i="2"/>
  <c r="G2795" i="2" s="1"/>
  <c r="K2796" i="2"/>
  <c r="K2795" i="2" s="1"/>
  <c r="K2794" i="2" s="1"/>
  <c r="O2809" i="2"/>
  <c r="AB2809" i="2" s="1"/>
  <c r="M2811" i="2"/>
  <c r="Z2811" i="2" s="1"/>
  <c r="Q2806" i="2"/>
  <c r="Q2802" i="2" s="1"/>
  <c r="Q2801" i="2" s="1"/>
  <c r="U2806" i="2"/>
  <c r="U2802" i="2" s="1"/>
  <c r="U2801" i="2" s="1"/>
  <c r="J2831" i="2"/>
  <c r="J2830" i="2" s="1"/>
  <c r="J2829" i="2" s="1"/>
  <c r="P2831" i="2"/>
  <c r="P2830" i="2" s="1"/>
  <c r="P2829" i="2" s="1"/>
  <c r="X2831" i="2"/>
  <c r="X2830" i="2" s="1"/>
  <c r="X2829" i="2" s="1"/>
  <c r="M2834" i="2"/>
  <c r="Q2838" i="2"/>
  <c r="U2838" i="2"/>
  <c r="Y2838" i="2"/>
  <c r="K2845" i="2"/>
  <c r="Q2845" i="2"/>
  <c r="U2845" i="2"/>
  <c r="Y2845" i="2"/>
  <c r="M2870" i="2"/>
  <c r="O2875" i="2"/>
  <c r="AB2875" i="2" s="1"/>
  <c r="N2877" i="2"/>
  <c r="AA2877" i="2" s="1"/>
  <c r="Q2873" i="2"/>
  <c r="Q2872" i="2" s="1"/>
  <c r="U2873" i="2"/>
  <c r="U2872" i="2" s="1"/>
  <c r="O2883" i="2"/>
  <c r="AB2883" i="2" s="1"/>
  <c r="H2888" i="2"/>
  <c r="N2888" i="2" s="1"/>
  <c r="AA2888" i="2" s="1"/>
  <c r="M2896" i="2"/>
  <c r="Z2896" i="2" s="1"/>
  <c r="M2903" i="2"/>
  <c r="Q2906" i="2"/>
  <c r="U2906" i="2"/>
  <c r="Y2906" i="2"/>
  <c r="Y2902" i="2" s="1"/>
  <c r="Y2901" i="2" s="1"/>
  <c r="Y2900" i="2" s="1"/>
  <c r="Y2899" i="2" s="1"/>
  <c r="Y2898" i="2" s="1"/>
  <c r="S2906" i="2"/>
  <c r="S2902" i="2" s="1"/>
  <c r="S2901" i="2" s="1"/>
  <c r="S2900" i="2" s="1"/>
  <c r="S2899" i="2" s="1"/>
  <c r="S2898" i="2" s="1"/>
  <c r="W2906" i="2"/>
  <c r="W2902" i="2" s="1"/>
  <c r="W2901" i="2" s="1"/>
  <c r="W2900" i="2" s="1"/>
  <c r="W2899" i="2" s="1"/>
  <c r="W2898" i="2" s="1"/>
  <c r="N2911" i="2"/>
  <c r="AA2911" i="2" s="1"/>
  <c r="O2911" i="2"/>
  <c r="AB2911" i="2" s="1"/>
  <c r="M2925" i="2"/>
  <c r="Z2925" i="2" s="1"/>
  <c r="G2924" i="2"/>
  <c r="G2923" i="2" s="1"/>
  <c r="N2943" i="2"/>
  <c r="AA2943" i="2" s="1"/>
  <c r="M2957" i="2"/>
  <c r="Z2957" i="2" s="1"/>
  <c r="G2956" i="2"/>
  <c r="G2955" i="2" s="1"/>
  <c r="N2962" i="2"/>
  <c r="AA2962" i="2" s="1"/>
  <c r="N2973" i="2"/>
  <c r="AA2973" i="2" s="1"/>
  <c r="L2972" i="2"/>
  <c r="Z2975" i="2"/>
  <c r="N2978" i="2"/>
  <c r="AA2978" i="2" s="1"/>
  <c r="O2977" i="2"/>
  <c r="S2977" i="2"/>
  <c r="S2971" i="2" s="1"/>
  <c r="W2977" i="2"/>
  <c r="W2971" i="2" s="1"/>
  <c r="I2985" i="2"/>
  <c r="O2985" i="2" s="1"/>
  <c r="AB2985" i="2" s="1"/>
  <c r="Q2989" i="2"/>
  <c r="U2989" i="2"/>
  <c r="U2988" i="2" s="1"/>
  <c r="Y2989" i="2"/>
  <c r="Y2988" i="2" s="1"/>
  <c r="N2992" i="2"/>
  <c r="AA2992" i="2" s="1"/>
  <c r="H3005" i="2"/>
  <c r="N3005" i="2" s="1"/>
  <c r="N3006" i="2"/>
  <c r="AA3019" i="2"/>
  <c r="L3021" i="2"/>
  <c r="N3044" i="2"/>
  <c r="AA3044" i="2" s="1"/>
  <c r="H3043" i="2"/>
  <c r="N3043" i="2" s="1"/>
  <c r="AA3043" i="2" s="1"/>
  <c r="T3049" i="2"/>
  <c r="G3084" i="2"/>
  <c r="M3084" i="2" s="1"/>
  <c r="AB3094" i="2"/>
  <c r="M3110" i="2"/>
  <c r="U3145" i="2"/>
  <c r="Z3164" i="2"/>
  <c r="N2832" i="2"/>
  <c r="R2831" i="2"/>
  <c r="R2830" i="2" s="1"/>
  <c r="R2829" i="2" s="1"/>
  <c r="V2831" i="2"/>
  <c r="V2830" i="2" s="1"/>
  <c r="V2829" i="2" s="1"/>
  <c r="AC2831" i="2"/>
  <c r="AC2830" i="2" s="1"/>
  <c r="AC2829" i="2" s="1"/>
  <c r="Z2839" i="2"/>
  <c r="R2838" i="2"/>
  <c r="R2837" i="2" s="1"/>
  <c r="R2836" i="2" s="1"/>
  <c r="V2838" i="2"/>
  <c r="O2841" i="2"/>
  <c r="I2845" i="2"/>
  <c r="O2845" i="2" s="1"/>
  <c r="O2846" i="2"/>
  <c r="AB2846" i="2" s="1"/>
  <c r="L2861" i="2"/>
  <c r="L2860" i="2" s="1"/>
  <c r="R2861" i="2"/>
  <c r="R2860" i="2" s="1"/>
  <c r="V2861" i="2"/>
  <c r="V2860" i="2" s="1"/>
  <c r="AC2861" i="2"/>
  <c r="AC2860" i="2" s="1"/>
  <c r="O2877" i="2"/>
  <c r="O2878" i="2"/>
  <c r="AB2878" i="2" s="1"/>
  <c r="Q2891" i="2"/>
  <c r="Q2887" i="2" s="1"/>
  <c r="Q2886" i="2" s="1"/>
  <c r="I2906" i="2"/>
  <c r="I2902" i="2" s="1"/>
  <c r="Z2907" i="2"/>
  <c r="M2909" i="2"/>
  <c r="Z2909" i="2" s="1"/>
  <c r="Z2933" i="2"/>
  <c r="Z2940" i="2"/>
  <c r="O2949" i="2"/>
  <c r="AB2949" i="2" s="1"/>
  <c r="Q2960" i="2"/>
  <c r="Y2960" i="2"/>
  <c r="O2964" i="2"/>
  <c r="AB2964" i="2" s="1"/>
  <c r="Z2964" i="2"/>
  <c r="N2967" i="2"/>
  <c r="AA2967" i="2" s="1"/>
  <c r="U2971" i="2"/>
  <c r="Y2971" i="2"/>
  <c r="N2990" i="2"/>
  <c r="AA2990" i="2" s="1"/>
  <c r="Q2994" i="2"/>
  <c r="Q2988" i="2" s="1"/>
  <c r="N3023" i="2"/>
  <c r="AA3023" i="2" s="1"/>
  <c r="O3029" i="2"/>
  <c r="AB3029" i="2" s="1"/>
  <c r="M3067" i="2"/>
  <c r="Z3067" i="2" s="1"/>
  <c r="G3066" i="2"/>
  <c r="J3104" i="2"/>
  <c r="O3149" i="2"/>
  <c r="AB3149" i="2" s="1"/>
  <c r="AC2787" i="2"/>
  <c r="J2796" i="2"/>
  <c r="J2795" i="2" s="1"/>
  <c r="J2794" i="2" s="1"/>
  <c r="P2796" i="2"/>
  <c r="P2795" i="2" s="1"/>
  <c r="P2794" i="2" s="1"/>
  <c r="X2796" i="2"/>
  <c r="X2795" i="2" s="1"/>
  <c r="X2794" i="2" s="1"/>
  <c r="V2802" i="2"/>
  <c r="V2801" i="2" s="1"/>
  <c r="P2806" i="2"/>
  <c r="P2802" i="2" s="1"/>
  <c r="P2801" i="2" s="1"/>
  <c r="T2806" i="2"/>
  <c r="T2802" i="2" s="1"/>
  <c r="T2801" i="2" s="1"/>
  <c r="X2806" i="2"/>
  <c r="X2802" i="2" s="1"/>
  <c r="X2801" i="2" s="1"/>
  <c r="AC2806" i="2"/>
  <c r="AC2802" i="2" s="1"/>
  <c r="AC2801" i="2" s="1"/>
  <c r="S2814" i="2"/>
  <c r="W2814" i="2"/>
  <c r="J2838" i="2"/>
  <c r="M2843" i="2"/>
  <c r="Z2843" i="2" s="1"/>
  <c r="P2845" i="2"/>
  <c r="P2837" i="2" s="1"/>
  <c r="P2836" i="2" s="1"/>
  <c r="T2845" i="2"/>
  <c r="T2837" i="2" s="1"/>
  <c r="T2836" i="2" s="1"/>
  <c r="T2828" i="2" s="1"/>
  <c r="X2845" i="2"/>
  <c r="AA2848" i="2"/>
  <c r="M2852" i="2"/>
  <c r="Z2852" i="2" s="1"/>
  <c r="S2861" i="2"/>
  <c r="S2860" i="2" s="1"/>
  <c r="I2861" i="2"/>
  <c r="O2881" i="2"/>
  <c r="AB2881" i="2" s="1"/>
  <c r="O2892" i="2"/>
  <c r="AB2892" i="2" s="1"/>
  <c r="AC2891" i="2"/>
  <c r="AC2887" i="2" s="1"/>
  <c r="AC2886" i="2" s="1"/>
  <c r="L2891" i="2"/>
  <c r="L2887" i="2" s="1"/>
  <c r="L2886" i="2" s="1"/>
  <c r="R2891" i="2"/>
  <c r="R2887" i="2" s="1"/>
  <c r="R2886" i="2" s="1"/>
  <c r="T2891" i="2"/>
  <c r="T2887" i="2" s="1"/>
  <c r="T2886" i="2" s="1"/>
  <c r="X2891" i="2"/>
  <c r="X2887" i="2" s="1"/>
  <c r="X2886" i="2" s="1"/>
  <c r="K2902" i="2"/>
  <c r="K2901" i="2" s="1"/>
  <c r="K2900" i="2" s="1"/>
  <c r="K2899" i="2" s="1"/>
  <c r="T2902" i="2"/>
  <c r="T2901" i="2" s="1"/>
  <c r="T2900" i="2" s="1"/>
  <c r="T2899" i="2" s="1"/>
  <c r="T2898" i="2" s="1"/>
  <c r="Z2911" i="2"/>
  <c r="J2932" i="2"/>
  <c r="J2931" i="2" s="1"/>
  <c r="J2930" i="2" s="1"/>
  <c r="P2932" i="2"/>
  <c r="P2931" i="2" s="1"/>
  <c r="P2930" i="2" s="1"/>
  <c r="X2932" i="2"/>
  <c r="X2931" i="2" s="1"/>
  <c r="X2930" i="2" s="1"/>
  <c r="M2935" i="2"/>
  <c r="Z2935" i="2" s="1"/>
  <c r="R2961" i="2"/>
  <c r="V2961" i="2"/>
  <c r="V2960" i="2" s="1"/>
  <c r="H2966" i="2"/>
  <c r="N2966" i="2" s="1"/>
  <c r="AA2966" i="2" s="1"/>
  <c r="I2966" i="2"/>
  <c r="M2973" i="2"/>
  <c r="Z2973" i="2" s="1"/>
  <c r="Z2978" i="2"/>
  <c r="K2977" i="2"/>
  <c r="K2971" i="2" s="1"/>
  <c r="R2977" i="2"/>
  <c r="V2977" i="2"/>
  <c r="V2971" i="2" s="1"/>
  <c r="O2983" i="2"/>
  <c r="AB2983" i="2" s="1"/>
  <c r="I2982" i="2"/>
  <c r="O2982" i="2" s="1"/>
  <c r="AB2982" i="2" s="1"/>
  <c r="N2983" i="2"/>
  <c r="AA2983" i="2" s="1"/>
  <c r="Z2992" i="2"/>
  <c r="Z2995" i="2"/>
  <c r="M2997" i="2"/>
  <c r="Z2997" i="2" s="1"/>
  <c r="M3017" i="2"/>
  <c r="Z3017" i="2" s="1"/>
  <c r="N3034" i="2"/>
  <c r="H3033" i="2"/>
  <c r="H3032" i="2" s="1"/>
  <c r="N3032" i="2" s="1"/>
  <c r="AA3032" i="2" s="1"/>
  <c r="L3036" i="2"/>
  <c r="M3107" i="2"/>
  <c r="Z3107" i="2" s="1"/>
  <c r="I3145" i="2"/>
  <c r="N3219" i="2"/>
  <c r="AA3219" i="2" s="1"/>
  <c r="V2902" i="2"/>
  <c r="V2901" i="2" s="1"/>
  <c r="V2900" i="2" s="1"/>
  <c r="V2899" i="2" s="1"/>
  <c r="V2898" i="2" s="1"/>
  <c r="AC2902" i="2"/>
  <c r="AC2901" i="2" s="1"/>
  <c r="AC2900" i="2" s="1"/>
  <c r="AC2899" i="2" s="1"/>
  <c r="AC2898" i="2" s="1"/>
  <c r="J2906" i="2"/>
  <c r="J2902" i="2" s="1"/>
  <c r="J2901" i="2" s="1"/>
  <c r="J2900" i="2" s="1"/>
  <c r="J2899" i="2" s="1"/>
  <c r="J2898" i="2" s="1"/>
  <c r="X2906" i="2"/>
  <c r="X2902" i="2" s="1"/>
  <c r="X2901" i="2" s="1"/>
  <c r="X2900" i="2" s="1"/>
  <c r="X2899" i="2" s="1"/>
  <c r="X2898" i="2" s="1"/>
  <c r="Q2932" i="2"/>
  <c r="Q2931" i="2" s="1"/>
  <c r="Q2930" i="2" s="1"/>
  <c r="U2932" i="2"/>
  <c r="U2931" i="2" s="1"/>
  <c r="U2930" i="2" s="1"/>
  <c r="Y2932" i="2"/>
  <c r="Y2931" i="2" s="1"/>
  <c r="Y2930" i="2" s="1"/>
  <c r="N2935" i="2"/>
  <c r="AA2935" i="2" s="1"/>
  <c r="H2946" i="2"/>
  <c r="H2942" i="2" s="1"/>
  <c r="L2946" i="2"/>
  <c r="L2942" i="2" s="1"/>
  <c r="L2937" i="2" s="1"/>
  <c r="M2949" i="2"/>
  <c r="Q2946" i="2"/>
  <c r="Q2942" i="2" s="1"/>
  <c r="Q2937" i="2" s="1"/>
  <c r="U2946" i="2"/>
  <c r="U2942" i="2" s="1"/>
  <c r="U2937" i="2" s="1"/>
  <c r="Y2946" i="2"/>
  <c r="Y2942" i="2" s="1"/>
  <c r="Y2937" i="2" s="1"/>
  <c r="O2962" i="2"/>
  <c r="AB2962" i="2" s="1"/>
  <c r="S2961" i="2"/>
  <c r="S2960" i="2" s="1"/>
  <c r="W2961" i="2"/>
  <c r="J2966" i="2"/>
  <c r="M2969" i="2"/>
  <c r="Z2969" i="2" s="1"/>
  <c r="I2972" i="2"/>
  <c r="T2989" i="2"/>
  <c r="J2994" i="2"/>
  <c r="J2988" i="2" s="1"/>
  <c r="P2994" i="2"/>
  <c r="P2988" i="2" s="1"/>
  <c r="T2994" i="2"/>
  <c r="AA2994" i="2" s="1"/>
  <c r="X2994" i="2"/>
  <c r="AB2994" i="2" s="1"/>
  <c r="G3005" i="2"/>
  <c r="L3005" i="2"/>
  <c r="L3004" i="2" s="1"/>
  <c r="O3019" i="2"/>
  <c r="AB3019" i="2" s="1"/>
  <c r="S3022" i="2"/>
  <c r="S3021" i="2" s="1"/>
  <c r="S3012" i="2" s="1"/>
  <c r="W3022" i="2"/>
  <c r="W3021" i="2" s="1"/>
  <c r="W3012" i="2" s="1"/>
  <c r="M3027" i="2"/>
  <c r="Z3027" i="2" s="1"/>
  <c r="M3030" i="2"/>
  <c r="Z3030" i="2" s="1"/>
  <c r="M3040" i="2"/>
  <c r="Z3040" i="2" s="1"/>
  <c r="M3043" i="2"/>
  <c r="Z3043" i="2" s="1"/>
  <c r="G3046" i="2"/>
  <c r="M3047" i="2"/>
  <c r="Z3047" i="2" s="1"/>
  <c r="W3049" i="2"/>
  <c r="R3049" i="2"/>
  <c r="AC3049" i="2"/>
  <c r="K3059" i="2"/>
  <c r="K3058" i="2" s="1"/>
  <c r="K3057" i="2" s="1"/>
  <c r="K3056" i="2" s="1"/>
  <c r="M3073" i="2"/>
  <c r="Z3073" i="2" s="1"/>
  <c r="K3062" i="2"/>
  <c r="M3080" i="2"/>
  <c r="AC3078" i="2"/>
  <c r="AC3077" i="2" s="1"/>
  <c r="AC3076" i="2" s="1"/>
  <c r="AC3075" i="2" s="1"/>
  <c r="I3093" i="2"/>
  <c r="O3093" i="2" s="1"/>
  <c r="AB3093" i="2" s="1"/>
  <c r="G3106" i="2"/>
  <c r="M3106" i="2" s="1"/>
  <c r="Z3106" i="2" s="1"/>
  <c r="Q3104" i="2"/>
  <c r="Q3098" i="2" s="1"/>
  <c r="Q3097" i="2" s="1"/>
  <c r="Y3104" i="2"/>
  <c r="AB3107" i="2"/>
  <c r="R3104" i="2"/>
  <c r="V3104" i="2"/>
  <c r="V3098" i="2" s="1"/>
  <c r="V3097" i="2" s="1"/>
  <c r="W3126" i="2"/>
  <c r="W3125" i="2" s="1"/>
  <c r="W3124" i="2" s="1"/>
  <c r="W3123" i="2" s="1"/>
  <c r="O3139" i="2"/>
  <c r="AB3139" i="2" s="1"/>
  <c r="Z3174" i="2"/>
  <c r="S3218" i="2"/>
  <c r="S3209" i="2" s="1"/>
  <c r="S3208" i="2" s="1"/>
  <c r="S3207" i="2" s="1"/>
  <c r="S3206" i="2" s="1"/>
  <c r="O3015" i="2"/>
  <c r="AB3015" i="2" s="1"/>
  <c r="N3018" i="2"/>
  <c r="AA3018" i="2" s="1"/>
  <c r="U3022" i="2"/>
  <c r="U3021" i="2" s="1"/>
  <c r="Y3022" i="2"/>
  <c r="Y3021" i="2" s="1"/>
  <c r="N3025" i="2"/>
  <c r="AA3025" i="2" s="1"/>
  <c r="T3022" i="2"/>
  <c r="T3021" i="2" s="1"/>
  <c r="X3022" i="2"/>
  <c r="X3021" i="2" s="1"/>
  <c r="AC3036" i="2"/>
  <c r="P3036" i="2"/>
  <c r="O3054" i="2"/>
  <c r="AB3054" i="2" s="1"/>
  <c r="N3067" i="2"/>
  <c r="AA3067" i="2" s="1"/>
  <c r="T3062" i="2"/>
  <c r="T3078" i="2"/>
  <c r="T3077" i="2" s="1"/>
  <c r="T3076" i="2" s="1"/>
  <c r="T3075" i="2" s="1"/>
  <c r="O3082" i="2"/>
  <c r="AB3082" i="2" s="1"/>
  <c r="X3097" i="2"/>
  <c r="P3104" i="2"/>
  <c r="P3098" i="2" s="1"/>
  <c r="Y3145" i="2"/>
  <c r="Y3144" i="2" s="1"/>
  <c r="Y3143" i="2" s="1"/>
  <c r="N3180" i="2"/>
  <c r="AA3180" i="2" s="1"/>
  <c r="H3179" i="2"/>
  <c r="H3172" i="2" s="1"/>
  <c r="O3180" i="2"/>
  <c r="AB3180" i="2" s="1"/>
  <c r="L3179" i="2"/>
  <c r="O3179" i="2" s="1"/>
  <c r="AB3179" i="2" s="1"/>
  <c r="Y3182" i="2"/>
  <c r="T3197" i="2"/>
  <c r="T3196" i="2" s="1"/>
  <c r="T3189" i="2" s="1"/>
  <c r="Q3218" i="2"/>
  <c r="Q3209" i="2" s="1"/>
  <c r="Q3208" i="2" s="1"/>
  <c r="Q3207" i="2" s="1"/>
  <c r="Q3206" i="2" s="1"/>
  <c r="N3223" i="2"/>
  <c r="H3222" i="2"/>
  <c r="H3218" i="2" s="1"/>
  <c r="L3222" i="2"/>
  <c r="L3218" i="2" s="1"/>
  <c r="S2988" i="2"/>
  <c r="AC2989" i="2"/>
  <c r="W2989" i="2"/>
  <c r="W2988" i="2" s="1"/>
  <c r="AC2994" i="2"/>
  <c r="N3002" i="2"/>
  <c r="AA3002" i="2" s="1"/>
  <c r="T3005" i="2"/>
  <c r="T3004" i="2" s="1"/>
  <c r="AA3009" i="2"/>
  <c r="O3023" i="2"/>
  <c r="AB3023" i="2" s="1"/>
  <c r="AC3022" i="2"/>
  <c r="AC3021" i="2" s="1"/>
  <c r="O3025" i="2"/>
  <c r="AB3025" i="2" s="1"/>
  <c r="M3037" i="2"/>
  <c r="Z3037" i="2" s="1"/>
  <c r="Q3049" i="2"/>
  <c r="X3062" i="2"/>
  <c r="J3078" i="2"/>
  <c r="J3077" i="2" s="1"/>
  <c r="J3076" i="2" s="1"/>
  <c r="J3075" i="2" s="1"/>
  <c r="K3084" i="2"/>
  <c r="K3078" i="2" s="1"/>
  <c r="K3077" i="2" s="1"/>
  <c r="K3076" i="2" s="1"/>
  <c r="K3075" i="2" s="1"/>
  <c r="K3104" i="2"/>
  <c r="K3098" i="2" s="1"/>
  <c r="N3152" i="2"/>
  <c r="AA3152" i="2" s="1"/>
  <c r="H3151" i="2"/>
  <c r="N3151" i="2" s="1"/>
  <c r="AA3151" i="2" s="1"/>
  <c r="O3152" i="2"/>
  <c r="AB3152" i="2" s="1"/>
  <c r="L3151" i="2"/>
  <c r="O3151" i="2" s="1"/>
  <c r="AB3151" i="2" s="1"/>
  <c r="Q3154" i="2"/>
  <c r="U3154" i="2"/>
  <c r="AA3165" i="2"/>
  <c r="AA3173" i="2"/>
  <c r="X3172" i="2"/>
  <c r="X3171" i="2" s="1"/>
  <c r="X3170" i="2" s="1"/>
  <c r="M3193" i="2"/>
  <c r="Z3193" i="2" s="1"/>
  <c r="J3192" i="2"/>
  <c r="J3191" i="2" s="1"/>
  <c r="J3190" i="2" s="1"/>
  <c r="M3220" i="2"/>
  <c r="Z3220" i="2" s="1"/>
  <c r="G3219" i="2"/>
  <c r="M3219" i="2" s="1"/>
  <c r="Z3219" i="2" s="1"/>
  <c r="O3044" i="2"/>
  <c r="O3047" i="2"/>
  <c r="AB3047" i="2" s="1"/>
  <c r="S3049" i="2"/>
  <c r="W3062" i="2"/>
  <c r="O3073" i="2"/>
  <c r="AB3073" i="2" s="1"/>
  <c r="S3062" i="2"/>
  <c r="I3079" i="2"/>
  <c r="O3080" i="2"/>
  <c r="AB3080" i="2" s="1"/>
  <c r="S3079" i="2"/>
  <c r="S3078" i="2" s="1"/>
  <c r="S3077" i="2" s="1"/>
  <c r="S3076" i="2" s="1"/>
  <c r="S3075" i="2" s="1"/>
  <c r="W3079" i="2"/>
  <c r="W3078" i="2" s="1"/>
  <c r="W3077" i="2" s="1"/>
  <c r="W3076" i="2" s="1"/>
  <c r="W3075" i="2" s="1"/>
  <c r="V3079" i="2"/>
  <c r="V3078" i="2" s="1"/>
  <c r="V3077" i="2" s="1"/>
  <c r="V3076" i="2" s="1"/>
  <c r="V3075" i="2" s="1"/>
  <c r="Q3084" i="2"/>
  <c r="Q3078" i="2" s="1"/>
  <c r="Q3077" i="2" s="1"/>
  <c r="Q3076" i="2" s="1"/>
  <c r="Q3075" i="2" s="1"/>
  <c r="Y3084" i="2"/>
  <c r="W3098" i="2"/>
  <c r="W3097" i="2" s="1"/>
  <c r="N3106" i="2"/>
  <c r="AA3106" i="2" s="1"/>
  <c r="N3112" i="2"/>
  <c r="AA3112" i="2" s="1"/>
  <c r="H3127" i="2"/>
  <c r="N3132" i="2"/>
  <c r="AA3132" i="2" s="1"/>
  <c r="V3126" i="2"/>
  <c r="V3125" i="2" s="1"/>
  <c r="V3124" i="2" s="1"/>
  <c r="V3123" i="2" s="1"/>
  <c r="N3138" i="2"/>
  <c r="AA3138" i="2" s="1"/>
  <c r="K3155" i="2"/>
  <c r="K3154" i="2" s="1"/>
  <c r="AC3155" i="2"/>
  <c r="AC3154" i="2" s="1"/>
  <c r="AC3144" i="2" s="1"/>
  <c r="AC3143" i="2" s="1"/>
  <c r="U3172" i="2"/>
  <c r="Y3172" i="2"/>
  <c r="O3193" i="2"/>
  <c r="AB3193" i="2" s="1"/>
  <c r="Q3201" i="2"/>
  <c r="Q3197" i="2" s="1"/>
  <c r="Q3196" i="2" s="1"/>
  <c r="Q3189" i="2" s="1"/>
  <c r="Y3201" i="2"/>
  <c r="Y3197" i="2" s="1"/>
  <c r="Y3196" i="2" s="1"/>
  <c r="Y3189" i="2" s="1"/>
  <c r="Z3216" i="2"/>
  <c r="N3214" i="2"/>
  <c r="AA3214" i="2" s="1"/>
  <c r="J3218" i="2"/>
  <c r="J3209" i="2" s="1"/>
  <c r="J3208" i="2" s="1"/>
  <c r="J3207" i="2" s="1"/>
  <c r="J3206" i="2" s="1"/>
  <c r="AA3239" i="2"/>
  <c r="O3119" i="2"/>
  <c r="AB3119" i="2" s="1"/>
  <c r="Q3126" i="2"/>
  <c r="Q3125" i="2" s="1"/>
  <c r="Q3124" i="2" s="1"/>
  <c r="Y3126" i="2"/>
  <c r="Y3125" i="2" s="1"/>
  <c r="Y3124" i="2" s="1"/>
  <c r="Y3123" i="2" s="1"/>
  <c r="O3131" i="2"/>
  <c r="K3146" i="2"/>
  <c r="V3145" i="2"/>
  <c r="O3160" i="2"/>
  <c r="AB3160" i="2" s="1"/>
  <c r="V3155" i="2"/>
  <c r="V3154" i="2" s="1"/>
  <c r="O3162" i="2"/>
  <c r="AB3162" i="2" s="1"/>
  <c r="N3174" i="2"/>
  <c r="AA3174" i="2" s="1"/>
  <c r="S3172" i="2"/>
  <c r="S3171" i="2" s="1"/>
  <c r="S3170" i="2" s="1"/>
  <c r="L3197" i="2"/>
  <c r="L3196" i="2" s="1"/>
  <c r="U3197" i="2"/>
  <c r="U3196" i="2" s="1"/>
  <c r="U3189" i="2" s="1"/>
  <c r="X3197" i="2"/>
  <c r="X3196" i="2" s="1"/>
  <c r="R3201" i="2"/>
  <c r="R3197" i="2" s="1"/>
  <c r="R3196" i="2" s="1"/>
  <c r="R3189" i="2" s="1"/>
  <c r="V3201" i="2"/>
  <c r="O3216" i="2"/>
  <c r="AB3216" i="2" s="1"/>
  <c r="Z3223" i="2"/>
  <c r="O3225" i="2"/>
  <c r="AB3225" i="2" s="1"/>
  <c r="N3227" i="2"/>
  <c r="AA3227" i="2" s="1"/>
  <c r="O3246" i="2"/>
  <c r="AB3246" i="2" s="1"/>
  <c r="S3126" i="2"/>
  <c r="S3125" i="2" s="1"/>
  <c r="S3124" i="2" s="1"/>
  <c r="S3123" i="2" s="1"/>
  <c r="AC3126" i="2"/>
  <c r="AC3125" i="2" s="1"/>
  <c r="AC3124" i="2" s="1"/>
  <c r="AC3123" i="2" s="1"/>
  <c r="Q3145" i="2"/>
  <c r="S3155" i="2"/>
  <c r="T3172" i="2"/>
  <c r="T3171" i="2" s="1"/>
  <c r="T3170" i="2" s="1"/>
  <c r="G3182" i="2"/>
  <c r="M3182" i="2" s="1"/>
  <c r="S3201" i="2"/>
  <c r="S3197" i="2" s="1"/>
  <c r="S3196" i="2" s="1"/>
  <c r="S3189" i="2" s="1"/>
  <c r="W3201" i="2"/>
  <c r="W3197" i="2" s="1"/>
  <c r="W3196" i="2" s="1"/>
  <c r="W3189" i="2" s="1"/>
  <c r="Z3204" i="2"/>
  <c r="U3222" i="2"/>
  <c r="Y3222" i="2"/>
  <c r="Q3241" i="2"/>
  <c r="Q3237" i="2" s="1"/>
  <c r="Q3232" i="2" s="1"/>
  <c r="Q3231" i="2" s="1"/>
  <c r="Q3230" i="2" s="1"/>
  <c r="Q3229" i="2" s="1"/>
  <c r="Y3241" i="2"/>
  <c r="Y3237" i="2" s="1"/>
  <c r="Y3232" i="2" s="1"/>
  <c r="Y3231" i="2" s="1"/>
  <c r="Y3230" i="2" s="1"/>
  <c r="Y3229" i="2" s="1"/>
  <c r="N3259" i="2"/>
  <c r="AA3259" i="2" s="1"/>
  <c r="N3263" i="2"/>
  <c r="AA3263" i="2" s="1"/>
  <c r="M3267" i="2"/>
  <c r="I3269" i="2"/>
  <c r="O3269" i="2" s="1"/>
  <c r="S3276" i="2"/>
  <c r="W3276" i="2"/>
  <c r="N3301" i="2"/>
  <c r="AA3301" i="2" s="1"/>
  <c r="N3307" i="2"/>
  <c r="AA3307" i="2" s="1"/>
  <c r="L3320" i="2"/>
  <c r="L3319" i="2" s="1"/>
  <c r="R3320" i="2"/>
  <c r="R3319" i="2" s="1"/>
  <c r="V3320" i="2"/>
  <c r="AC3320" i="2"/>
  <c r="Y3334" i="2"/>
  <c r="Y3333" i="2" s="1"/>
  <c r="I3340" i="2"/>
  <c r="I3339" i="2" s="1"/>
  <c r="H3343" i="2"/>
  <c r="AB3346" i="2"/>
  <c r="X3209" i="2"/>
  <c r="X3208" i="2" s="1"/>
  <c r="X3207" i="2" s="1"/>
  <c r="X3206" i="2" s="1"/>
  <c r="M3225" i="2"/>
  <c r="K3222" i="2"/>
  <c r="K3218" i="2" s="1"/>
  <c r="AC3222" i="2"/>
  <c r="AC3218" i="2" s="1"/>
  <c r="AC3209" i="2" s="1"/>
  <c r="AC3208" i="2" s="1"/>
  <c r="AC3207" i="2" s="1"/>
  <c r="AC3206" i="2" s="1"/>
  <c r="K3232" i="2"/>
  <c r="K3231" i="2" s="1"/>
  <c r="K3230" i="2" s="1"/>
  <c r="K3229" i="2" s="1"/>
  <c r="H3238" i="2"/>
  <c r="S3237" i="2"/>
  <c r="S3232" i="2" s="1"/>
  <c r="S3231" i="2" s="1"/>
  <c r="S3230" i="2" s="1"/>
  <c r="S3229" i="2" s="1"/>
  <c r="R3241" i="2"/>
  <c r="R3237" i="2" s="1"/>
  <c r="R3232" i="2" s="1"/>
  <c r="R3231" i="2" s="1"/>
  <c r="R3230" i="2" s="1"/>
  <c r="R3229" i="2" s="1"/>
  <c r="V3241" i="2"/>
  <c r="V3237" i="2" s="1"/>
  <c r="V3232" i="2" s="1"/>
  <c r="V3231" i="2" s="1"/>
  <c r="V3230" i="2" s="1"/>
  <c r="V3229" i="2" s="1"/>
  <c r="G3241" i="2"/>
  <c r="G3237" i="2" s="1"/>
  <c r="O3253" i="2"/>
  <c r="AB3253" i="2" s="1"/>
  <c r="O3254" i="2"/>
  <c r="AB3254" i="2" s="1"/>
  <c r="P3269" i="2"/>
  <c r="P3265" i="2" s="1"/>
  <c r="P3257" i="2" s="1"/>
  <c r="P3256" i="2" s="1"/>
  <c r="P3249" i="2" s="1"/>
  <c r="P3248" i="2" s="1"/>
  <c r="T3278" i="2"/>
  <c r="T3277" i="2" s="1"/>
  <c r="T3276" i="2" s="1"/>
  <c r="Y3276" i="2"/>
  <c r="H3300" i="2"/>
  <c r="N3300" i="2" s="1"/>
  <c r="AA3300" i="2" s="1"/>
  <c r="W3305" i="2"/>
  <c r="W3304" i="2" s="1"/>
  <c r="I3320" i="2"/>
  <c r="M3325" i="2"/>
  <c r="M3330" i="2"/>
  <c r="Z3330" i="2" s="1"/>
  <c r="O3335" i="2"/>
  <c r="AB3335" i="2" s="1"/>
  <c r="M3335" i="2"/>
  <c r="Z3335" i="2" s="1"/>
  <c r="Y3339" i="2"/>
  <c r="Z3343" i="2"/>
  <c r="N3352" i="2"/>
  <c r="AA3352" i="2" s="1"/>
  <c r="AC3258" i="2"/>
  <c r="O3267" i="2"/>
  <c r="AB3267" i="2" s="1"/>
  <c r="Q3309" i="2"/>
  <c r="Q3305" i="2" s="1"/>
  <c r="Q3304" i="2" s="1"/>
  <c r="Q3293" i="2" s="1"/>
  <c r="Q3292" i="2" s="1"/>
  <c r="U3309" i="2"/>
  <c r="U3305" i="2" s="1"/>
  <c r="U3304" i="2" s="1"/>
  <c r="U3293" i="2" s="1"/>
  <c r="U3292" i="2" s="1"/>
  <c r="Y3309" i="2"/>
  <c r="Y3305" i="2" s="1"/>
  <c r="Y3304" i="2" s="1"/>
  <c r="Y3293" i="2" s="1"/>
  <c r="Y3292" i="2" s="1"/>
  <c r="X3318" i="2"/>
  <c r="X3317" i="2" s="1"/>
  <c r="X3316" i="2" s="1"/>
  <c r="I3351" i="2"/>
  <c r="O3357" i="2"/>
  <c r="AB3357" i="2" s="1"/>
  <c r="N3244" i="2"/>
  <c r="AA3244" i="2" s="1"/>
  <c r="AB3244" i="2"/>
  <c r="M3254" i="2"/>
  <c r="R3269" i="2"/>
  <c r="R3265" i="2" s="1"/>
  <c r="V3269" i="2"/>
  <c r="V3265" i="2" s="1"/>
  <c r="AC3269" i="2"/>
  <c r="AC3265" i="2" s="1"/>
  <c r="K3269" i="2"/>
  <c r="K3265" i="2" s="1"/>
  <c r="AC3278" i="2"/>
  <c r="AC3277" i="2" s="1"/>
  <c r="AC3276" i="2" s="1"/>
  <c r="O3282" i="2"/>
  <c r="AB3282" i="2" s="1"/>
  <c r="H3309" i="2"/>
  <c r="L3309" i="2"/>
  <c r="L3305" i="2" s="1"/>
  <c r="L3304" i="2" s="1"/>
  <c r="Z3312" i="2"/>
  <c r="R3309" i="2"/>
  <c r="AC3309" i="2"/>
  <c r="AC3305" i="2" s="1"/>
  <c r="AC3304" i="2" s="1"/>
  <c r="AC3293" i="2" s="1"/>
  <c r="AC3292" i="2" s="1"/>
  <c r="N3314" i="2"/>
  <c r="U3320" i="2"/>
  <c r="U3319" i="2" s="1"/>
  <c r="U3318" i="2" s="1"/>
  <c r="U3317" i="2" s="1"/>
  <c r="U3316" i="2" s="1"/>
  <c r="Y3320" i="2"/>
  <c r="O3328" i="2"/>
  <c r="AB3328" i="2" s="1"/>
  <c r="V3325" i="2"/>
  <c r="O3344" i="2"/>
  <c r="AB3344" i="2" s="1"/>
  <c r="Z3371" i="2"/>
  <c r="V3367" i="2"/>
  <c r="V3366" i="2" s="1"/>
  <c r="V3360" i="2" s="1"/>
  <c r="V3359" i="2" s="1"/>
  <c r="AB3369" i="2"/>
  <c r="H3385" i="2"/>
  <c r="AB3395" i="2"/>
  <c r="G3398" i="2"/>
  <c r="K3398" i="2"/>
  <c r="K3394" i="2" s="1"/>
  <c r="K3393" i="2" s="1"/>
  <c r="M3426" i="2"/>
  <c r="Z3426" i="2" s="1"/>
  <c r="L3334" i="2"/>
  <c r="L3333" i="2" s="1"/>
  <c r="R3334" i="2"/>
  <c r="R3333" i="2" s="1"/>
  <c r="T3339" i="2"/>
  <c r="T3318" i="2" s="1"/>
  <c r="T3317" i="2" s="1"/>
  <c r="T3316" i="2" s="1"/>
  <c r="L3352" i="2"/>
  <c r="L3351" i="2" s="1"/>
  <c r="L3350" i="2" s="1"/>
  <c r="L3349" i="2" s="1"/>
  <c r="J3352" i="2"/>
  <c r="J3351" i="2" s="1"/>
  <c r="J3350" i="2" s="1"/>
  <c r="J3349" i="2" s="1"/>
  <c r="M3357" i="2"/>
  <c r="Z3357" i="2" s="1"/>
  <c r="I3363" i="2"/>
  <c r="O3363" i="2" s="1"/>
  <c r="AB3363" i="2" s="1"/>
  <c r="K3360" i="2"/>
  <c r="Q3374" i="2"/>
  <c r="Q3367" i="2" s="1"/>
  <c r="Q3366" i="2" s="1"/>
  <c r="Q3360" i="2" s="1"/>
  <c r="Y3374" i="2"/>
  <c r="Y3367" i="2" s="1"/>
  <c r="Y3366" i="2" s="1"/>
  <c r="Y3360" i="2" s="1"/>
  <c r="G3382" i="2"/>
  <c r="N3383" i="2"/>
  <c r="AA3383" i="2" s="1"/>
  <c r="AC3381" i="2"/>
  <c r="AC3380" i="2" s="1"/>
  <c r="AC3379" i="2" s="1"/>
  <c r="Q3385" i="2"/>
  <c r="Q3381" i="2" s="1"/>
  <c r="Q3380" i="2" s="1"/>
  <c r="Q3379" i="2" s="1"/>
  <c r="U3385" i="2"/>
  <c r="U3381" i="2" s="1"/>
  <c r="U3380" i="2" s="1"/>
  <c r="U3379" i="2" s="1"/>
  <c r="Y3385" i="2"/>
  <c r="Y3381" i="2" s="1"/>
  <c r="Y3380" i="2" s="1"/>
  <c r="Y3379" i="2" s="1"/>
  <c r="I3394" i="2"/>
  <c r="I3393" i="2" s="1"/>
  <c r="P3398" i="2"/>
  <c r="P3394" i="2" s="1"/>
  <c r="P3393" i="2" s="1"/>
  <c r="P3392" i="2" s="1"/>
  <c r="P3391" i="2" s="1"/>
  <c r="U3398" i="2"/>
  <c r="U3394" i="2" s="1"/>
  <c r="U3393" i="2" s="1"/>
  <c r="U3392" i="2" s="1"/>
  <c r="U3391" i="2" s="1"/>
  <c r="Y3398" i="2"/>
  <c r="Y3394" i="2" s="1"/>
  <c r="Y3393" i="2" s="1"/>
  <c r="Y3392" i="2" s="1"/>
  <c r="Y3391" i="2" s="1"/>
  <c r="Y3390" i="2" s="1"/>
  <c r="N3403" i="2"/>
  <c r="AA3403" i="2" s="1"/>
  <c r="M3417" i="2"/>
  <c r="W3385" i="2"/>
  <c r="W3381" i="2" s="1"/>
  <c r="W3380" i="2" s="1"/>
  <c r="W3379" i="2" s="1"/>
  <c r="S3398" i="2"/>
  <c r="S3394" i="2" s="1"/>
  <c r="S3393" i="2" s="1"/>
  <c r="S3392" i="2" s="1"/>
  <c r="S3391" i="2" s="1"/>
  <c r="X3414" i="2"/>
  <c r="X3413" i="2" s="1"/>
  <c r="X3412" i="2" s="1"/>
  <c r="X3411" i="2" s="1"/>
  <c r="X3410" i="2" s="1"/>
  <c r="AA3417" i="2"/>
  <c r="AB3421" i="2"/>
  <c r="M3423" i="2"/>
  <c r="Z3423" i="2" s="1"/>
  <c r="AB3368" i="2"/>
  <c r="S3367" i="2"/>
  <c r="S3366" i="2" s="1"/>
  <c r="S3360" i="2" s="1"/>
  <c r="S3359" i="2" s="1"/>
  <c r="M3386" i="2"/>
  <c r="Z3386" i="2" s="1"/>
  <c r="Q3390" i="2"/>
  <c r="L3398" i="2"/>
  <c r="R3398" i="2"/>
  <c r="R3394" i="2" s="1"/>
  <c r="R3393" i="2" s="1"/>
  <c r="R3392" i="2" s="1"/>
  <c r="R3391" i="2" s="1"/>
  <c r="V3398" i="2"/>
  <c r="V3394" i="2" s="1"/>
  <c r="V3393" i="2" s="1"/>
  <c r="V3392" i="2" s="1"/>
  <c r="V3391" i="2" s="1"/>
  <c r="I3407" i="2"/>
  <c r="M3408" i="2"/>
  <c r="AB3420" i="2"/>
  <c r="O3423" i="2"/>
  <c r="AB3423" i="2" s="1"/>
  <c r="K61" i="2"/>
  <c r="K60" i="2" s="1"/>
  <c r="K59" i="2" s="1"/>
  <c r="K58" i="2" s="1"/>
  <c r="N62" i="2"/>
  <c r="AA62" i="2" s="1"/>
  <c r="AA38" i="2"/>
  <c r="X47" i="2"/>
  <c r="X46" i="2" s="1"/>
  <c r="H60" i="2"/>
  <c r="U20" i="2"/>
  <c r="U19" i="2" s="1"/>
  <c r="U18" i="2" s="1"/>
  <c r="U17" i="2" s="1"/>
  <c r="U16" i="2" s="1"/>
  <c r="I42" i="2"/>
  <c r="Y47" i="2"/>
  <c r="Y46" i="2" s="1"/>
  <c r="J69" i="2"/>
  <c r="J68" i="2" s="1"/>
  <c r="J67" i="2" s="1"/>
  <c r="O80" i="2"/>
  <c r="AB80" i="2" s="1"/>
  <c r="Q87" i="2"/>
  <c r="AB92" i="2"/>
  <c r="S96" i="2"/>
  <c r="X19" i="2"/>
  <c r="R20" i="2"/>
  <c r="M38" i="2"/>
  <c r="Z38" i="2" s="1"/>
  <c r="G29" i="2"/>
  <c r="K29" i="2"/>
  <c r="K19" i="2" s="1"/>
  <c r="K18" i="2" s="1"/>
  <c r="K17" i="2" s="1"/>
  <c r="I46" i="2"/>
  <c r="AC47" i="2"/>
  <c r="AC46" i="2" s="1"/>
  <c r="AC18" i="2" s="1"/>
  <c r="AC17" i="2" s="1"/>
  <c r="AC16" i="2" s="1"/>
  <c r="O61" i="2"/>
  <c r="AB61" i="2" s="1"/>
  <c r="I60" i="2"/>
  <c r="Y87" i="2"/>
  <c r="V96" i="2"/>
  <c r="V86" i="2" s="1"/>
  <c r="Z101" i="2"/>
  <c r="M145" i="2"/>
  <c r="Z145" i="2" s="1"/>
  <c r="S167" i="2"/>
  <c r="S166" i="2" s="1"/>
  <c r="S165" i="2" s="1"/>
  <c r="S164" i="2" s="1"/>
  <c r="W182" i="2"/>
  <c r="W181" i="2" s="1"/>
  <c r="W163" i="2" s="1"/>
  <c r="Q182" i="2"/>
  <c r="N191" i="2"/>
  <c r="AA191" i="2" s="1"/>
  <c r="R246" i="2"/>
  <c r="M153" i="2"/>
  <c r="W154" i="2"/>
  <c r="W153" i="2" s="1"/>
  <c r="W152" i="2" s="1"/>
  <c r="W151" i="2" s="1"/>
  <c r="Z203" i="2"/>
  <c r="G221" i="2"/>
  <c r="H29" i="2"/>
  <c r="P87" i="2"/>
  <c r="O89" i="2"/>
  <c r="AB89" i="2" s="1"/>
  <c r="Z97" i="2"/>
  <c r="O102" i="2"/>
  <c r="AB102" i="2" s="1"/>
  <c r="M113" i="2"/>
  <c r="Z113" i="2" s="1"/>
  <c r="G112" i="2"/>
  <c r="U246" i="2"/>
  <c r="O20" i="2"/>
  <c r="AB20" i="2" s="1"/>
  <c r="I19" i="2"/>
  <c r="N43" i="2"/>
  <c r="AA43" i="2" s="1"/>
  <c r="H42" i="2"/>
  <c r="G20" i="2"/>
  <c r="M21" i="2"/>
  <c r="Z21" i="2" s="1"/>
  <c r="T86" i="2"/>
  <c r="I110" i="2"/>
  <c r="Q126" i="2"/>
  <c r="Q125" i="2" s="1"/>
  <c r="Q124" i="2" s="1"/>
  <c r="Q123" i="2" s="1"/>
  <c r="Q108" i="2" s="1"/>
  <c r="O184" i="2"/>
  <c r="AB184" i="2" s="1"/>
  <c r="G206" i="2"/>
  <c r="J30" i="2"/>
  <c r="J29" i="2" s="1"/>
  <c r="G42" i="2"/>
  <c r="L43" i="2"/>
  <c r="L42" i="2" s="1"/>
  <c r="L41" i="2" s="1"/>
  <c r="O52" i="2"/>
  <c r="AB52" i="2" s="1"/>
  <c r="O62" i="2"/>
  <c r="AB62" i="2" s="1"/>
  <c r="O71" i="2"/>
  <c r="AB71" i="2" s="1"/>
  <c r="O81" i="2"/>
  <c r="AB81" i="2" s="1"/>
  <c r="I88" i="2"/>
  <c r="M89" i="2"/>
  <c r="Z89" i="2" s="1"/>
  <c r="O94" i="2"/>
  <c r="AB94" i="2" s="1"/>
  <c r="G96" i="2"/>
  <c r="M99" i="2"/>
  <c r="Z99" i="2" s="1"/>
  <c r="I101" i="2"/>
  <c r="O101" i="2" s="1"/>
  <c r="M102" i="2"/>
  <c r="Z102" i="2" s="1"/>
  <c r="O106" i="2"/>
  <c r="AB106" i="2" s="1"/>
  <c r="N114" i="2"/>
  <c r="AA114" i="2" s="1"/>
  <c r="M117" i="2"/>
  <c r="Z117" i="2" s="1"/>
  <c r="O136" i="2"/>
  <c r="AB136" i="2" s="1"/>
  <c r="O142" i="2"/>
  <c r="AB142" i="2" s="1"/>
  <c r="G144" i="2"/>
  <c r="I148" i="2"/>
  <c r="O148" i="2" s="1"/>
  <c r="AB148" i="2" s="1"/>
  <c r="AA159" i="2"/>
  <c r="H168" i="2"/>
  <c r="O176" i="2"/>
  <c r="AB176" i="2" s="1"/>
  <c r="O179" i="2"/>
  <c r="AB179" i="2" s="1"/>
  <c r="H184" i="2"/>
  <c r="O21" i="2"/>
  <c r="AB21" i="2" s="1"/>
  <c r="O27" i="2"/>
  <c r="AB27" i="2" s="1"/>
  <c r="N35" i="2"/>
  <c r="AA35" i="2" s="1"/>
  <c r="O38" i="2"/>
  <c r="AB38" i="2" s="1"/>
  <c r="N44" i="2"/>
  <c r="AA44" i="2" s="1"/>
  <c r="H48" i="2"/>
  <c r="H51" i="2"/>
  <c r="N51" i="2" s="1"/>
  <c r="AA51" i="2" s="1"/>
  <c r="N54" i="2"/>
  <c r="AA54" i="2" s="1"/>
  <c r="N63" i="2"/>
  <c r="AA63" i="2" s="1"/>
  <c r="H70" i="2"/>
  <c r="X69" i="2"/>
  <c r="X68" i="2" s="1"/>
  <c r="X67" i="2" s="1"/>
  <c r="N74" i="2"/>
  <c r="AA74" i="2" s="1"/>
  <c r="Q73" i="2"/>
  <c r="Q69" i="2" s="1"/>
  <c r="Q68" i="2" s="1"/>
  <c r="Q67" i="2" s="1"/>
  <c r="U73" i="2"/>
  <c r="U69" i="2" s="1"/>
  <c r="U68" i="2" s="1"/>
  <c r="U67" i="2" s="1"/>
  <c r="Y73" i="2"/>
  <c r="Y69" i="2" s="1"/>
  <c r="Y68" i="2" s="1"/>
  <c r="Y67" i="2" s="1"/>
  <c r="H83" i="2"/>
  <c r="H89" i="2"/>
  <c r="H93" i="2"/>
  <c r="H102" i="2"/>
  <c r="M106" i="2"/>
  <c r="Z106" i="2" s="1"/>
  <c r="M114" i="2"/>
  <c r="Z114" i="2" s="1"/>
  <c r="O117" i="2"/>
  <c r="AB117" i="2" s="1"/>
  <c r="I127" i="2"/>
  <c r="H130" i="2"/>
  <c r="N131" i="2"/>
  <c r="AA131" i="2" s="1"/>
  <c r="H135" i="2"/>
  <c r="N135" i="2" s="1"/>
  <c r="AA135" i="2" s="1"/>
  <c r="H138" i="2"/>
  <c r="N138" i="2" s="1"/>
  <c r="AA138" i="2" s="1"/>
  <c r="H141" i="2"/>
  <c r="N141" i="2" s="1"/>
  <c r="AA141" i="2" s="1"/>
  <c r="M146" i="2"/>
  <c r="Z146" i="2" s="1"/>
  <c r="J148" i="2"/>
  <c r="M148" i="2" s="1"/>
  <c r="Z148" i="2" s="1"/>
  <c r="AA157" i="2"/>
  <c r="I168" i="2"/>
  <c r="M173" i="2"/>
  <c r="Z173" i="2" s="1"/>
  <c r="M176" i="2"/>
  <c r="Z176" i="2" s="1"/>
  <c r="M179" i="2"/>
  <c r="Z179" i="2" s="1"/>
  <c r="G185" i="2"/>
  <c r="O186" i="2"/>
  <c r="AB186" i="2" s="1"/>
  <c r="G188" i="2"/>
  <c r="M188" i="2" s="1"/>
  <c r="Z188" i="2" s="1"/>
  <c r="O189" i="2"/>
  <c r="AB189" i="2" s="1"/>
  <c r="G191" i="2"/>
  <c r="M191" i="2" s="1"/>
  <c r="Z191" i="2" s="1"/>
  <c r="O192" i="2"/>
  <c r="AB192" i="2" s="1"/>
  <c r="I196" i="2"/>
  <c r="M201" i="2"/>
  <c r="Z201" i="2" s="1"/>
  <c r="M204" i="2"/>
  <c r="Z204" i="2" s="1"/>
  <c r="I209" i="2"/>
  <c r="H212" i="2"/>
  <c r="N213" i="2"/>
  <c r="AA213" i="2" s="1"/>
  <c r="O217" i="2"/>
  <c r="AB217" i="2" s="1"/>
  <c r="Z217" i="2"/>
  <c r="M224" i="2"/>
  <c r="Z224" i="2" s="1"/>
  <c r="M228" i="2"/>
  <c r="Z228" i="2" s="1"/>
  <c r="Z229" i="2"/>
  <c r="H233" i="2"/>
  <c r="M235" i="2"/>
  <c r="Z235" i="2" s="1"/>
  <c r="G234" i="2"/>
  <c r="M234" i="2" s="1"/>
  <c r="Z234" i="2" s="1"/>
  <c r="M250" i="2"/>
  <c r="Z250" i="2" s="1"/>
  <c r="G249" i="2"/>
  <c r="AA274" i="2"/>
  <c r="M280" i="2"/>
  <c r="Z280" i="2" s="1"/>
  <c r="J279" i="2"/>
  <c r="M279" i="2" s="1"/>
  <c r="K286" i="2"/>
  <c r="M291" i="2"/>
  <c r="Z291" i="2" s="1"/>
  <c r="J286" i="2"/>
  <c r="T294" i="2"/>
  <c r="T293" i="2" s="1"/>
  <c r="AA297" i="2"/>
  <c r="Y294" i="2"/>
  <c r="Y293" i="2" s="1"/>
  <c r="AA298" i="2"/>
  <c r="G296" i="2"/>
  <c r="M301" i="2"/>
  <c r="Z301" i="2" s="1"/>
  <c r="O307" i="2"/>
  <c r="AB307" i="2" s="1"/>
  <c r="M307" i="2"/>
  <c r="Z307" i="2" s="1"/>
  <c r="G306" i="2"/>
  <c r="V313" i="2"/>
  <c r="V312" i="2" s="1"/>
  <c r="AC313" i="2"/>
  <c r="AC312" i="2" s="1"/>
  <c r="O319" i="2"/>
  <c r="AB319" i="2" s="1"/>
  <c r="I318" i="2"/>
  <c r="O318" i="2" s="1"/>
  <c r="AB318" i="2" s="1"/>
  <c r="M324" i="2"/>
  <c r="Z324" i="2" s="1"/>
  <c r="G323" i="2"/>
  <c r="S322" i="2"/>
  <c r="N325" i="2"/>
  <c r="AA325" i="2" s="1"/>
  <c r="H324" i="2"/>
  <c r="N328" i="2"/>
  <c r="AA328" i="2" s="1"/>
  <c r="K334" i="2"/>
  <c r="K333" i="2" s="1"/>
  <c r="K322" i="2" s="1"/>
  <c r="K311" i="2" s="1"/>
  <c r="N348" i="2"/>
  <c r="AA348" i="2" s="1"/>
  <c r="N353" i="2"/>
  <c r="AA353" i="2" s="1"/>
  <c r="H352" i="2"/>
  <c r="AC356" i="2"/>
  <c r="R358" i="2"/>
  <c r="R357" i="2" s="1"/>
  <c r="R356" i="2" s="1"/>
  <c r="T356" i="2"/>
  <c r="M364" i="2"/>
  <c r="Z364" i="2" s="1"/>
  <c r="Q367" i="2"/>
  <c r="Q356" i="2" s="1"/>
  <c r="U367" i="2"/>
  <c r="U356" i="2" s="1"/>
  <c r="Y367" i="2"/>
  <c r="N378" i="2"/>
  <c r="AA378" i="2" s="1"/>
  <c r="H377" i="2"/>
  <c r="Y383" i="2"/>
  <c r="S383" i="2"/>
  <c r="S382" i="2" s="1"/>
  <c r="S381" i="2" s="1"/>
  <c r="W383" i="2"/>
  <c r="O389" i="2"/>
  <c r="AB389" i="2" s="1"/>
  <c r="I388" i="2"/>
  <c r="O388" i="2" s="1"/>
  <c r="AB388" i="2" s="1"/>
  <c r="O405" i="2"/>
  <c r="AB405" i="2" s="1"/>
  <c r="M405" i="2"/>
  <c r="Z405" i="2" s="1"/>
  <c r="G404" i="2"/>
  <c r="M404" i="2" s="1"/>
  <c r="Z404" i="2" s="1"/>
  <c r="N410" i="2"/>
  <c r="AA410" i="2" s="1"/>
  <c r="H409" i="2"/>
  <c r="N409" i="2" s="1"/>
  <c r="AA409" i="2" s="1"/>
  <c r="M420" i="2"/>
  <c r="Z420" i="2" s="1"/>
  <c r="G419" i="2"/>
  <c r="M419" i="2" s="1"/>
  <c r="Z419" i="2" s="1"/>
  <c r="O424" i="2"/>
  <c r="AB424" i="2" s="1"/>
  <c r="M424" i="2"/>
  <c r="Z424" i="2" s="1"/>
  <c r="G423" i="2"/>
  <c r="M423" i="2" s="1"/>
  <c r="Z423" i="2" s="1"/>
  <c r="O429" i="2"/>
  <c r="AB429" i="2" s="1"/>
  <c r="I428" i="2"/>
  <c r="J449" i="2"/>
  <c r="J448" i="2" s="1"/>
  <c r="J447" i="2" s="1"/>
  <c r="J446" i="2" s="1"/>
  <c r="V446" i="2"/>
  <c r="N450" i="2"/>
  <c r="AA450" i="2" s="1"/>
  <c r="H449" i="2"/>
  <c r="L446" i="2"/>
  <c r="O469" i="2"/>
  <c r="AB469" i="2" s="1"/>
  <c r="M469" i="2"/>
  <c r="Z469" i="2" s="1"/>
  <c r="G468" i="2"/>
  <c r="K468" i="2"/>
  <c r="K467" i="2" s="1"/>
  <c r="K466" i="2" s="1"/>
  <c r="Q468" i="2"/>
  <c r="Q467" i="2" s="1"/>
  <c r="Q466" i="2" s="1"/>
  <c r="U468" i="2"/>
  <c r="U467" i="2" s="1"/>
  <c r="U466" i="2" s="1"/>
  <c r="Y468" i="2"/>
  <c r="Y467" i="2" s="1"/>
  <c r="Y466" i="2" s="1"/>
  <c r="N480" i="2"/>
  <c r="AA480" i="2" s="1"/>
  <c r="O492" i="2"/>
  <c r="AB492" i="2" s="1"/>
  <c r="I491" i="2"/>
  <c r="O491" i="2" s="1"/>
  <c r="AB491" i="2" s="1"/>
  <c r="O498" i="2"/>
  <c r="AB498" i="2" s="1"/>
  <c r="I497" i="2"/>
  <c r="Q508" i="2"/>
  <c r="Y508" i="2"/>
  <c r="S508" i="2"/>
  <c r="S503" i="2" s="1"/>
  <c r="S502" i="2" s="1"/>
  <c r="W508" i="2"/>
  <c r="W503" i="2" s="1"/>
  <c r="W502" i="2" s="1"/>
  <c r="M541" i="2"/>
  <c r="Z541" i="2" s="1"/>
  <c r="Z548" i="2"/>
  <c r="AA548" i="2"/>
  <c r="M555" i="2"/>
  <c r="Z555" i="2" s="1"/>
  <c r="M565" i="2"/>
  <c r="G564" i="2"/>
  <c r="M564" i="2" s="1"/>
  <c r="Z564" i="2" s="1"/>
  <c r="N585" i="2"/>
  <c r="AA585" i="2" s="1"/>
  <c r="S603" i="2"/>
  <c r="N605" i="2"/>
  <c r="AA605" i="2" s="1"/>
  <c r="H604" i="2"/>
  <c r="L603" i="2"/>
  <c r="H608" i="2"/>
  <c r="Z625" i="2"/>
  <c r="O628" i="2"/>
  <c r="AB628" i="2" s="1"/>
  <c r="N634" i="2"/>
  <c r="AA634" i="2" s="1"/>
  <c r="H633" i="2"/>
  <c r="N633" i="2" s="1"/>
  <c r="AA633" i="2" s="1"/>
  <c r="Q638" i="2"/>
  <c r="O640" i="2"/>
  <c r="M640" i="2"/>
  <c r="O647" i="2"/>
  <c r="AB647" i="2" s="1"/>
  <c r="I646" i="2"/>
  <c r="O646" i="2" s="1"/>
  <c r="AB646" i="2" s="1"/>
  <c r="L652" i="2"/>
  <c r="L651" i="2" s="1"/>
  <c r="O653" i="2"/>
  <c r="AB653" i="2" s="1"/>
  <c r="I652" i="2"/>
  <c r="O663" i="2"/>
  <c r="AB663" i="2" s="1"/>
  <c r="M663" i="2"/>
  <c r="Z663" i="2" s="1"/>
  <c r="G662" i="2"/>
  <c r="K662" i="2"/>
  <c r="K661" i="2" s="1"/>
  <c r="O666" i="2"/>
  <c r="O677" i="2"/>
  <c r="AB677" i="2" s="1"/>
  <c r="I676" i="2"/>
  <c r="AC681" i="2"/>
  <c r="AC675" i="2" s="1"/>
  <c r="J681" i="2"/>
  <c r="J675" i="2" s="1"/>
  <c r="J674" i="2" s="1"/>
  <c r="N694" i="2"/>
  <c r="AA694" i="2" s="1"/>
  <c r="N703" i="2"/>
  <c r="AA703" i="2" s="1"/>
  <c r="H702" i="2"/>
  <c r="N702" i="2" s="1"/>
  <c r="AA702" i="2" s="1"/>
  <c r="N716" i="2"/>
  <c r="H722" i="2"/>
  <c r="N722" i="2" s="1"/>
  <c r="AA722" i="2" s="1"/>
  <c r="M732" i="2"/>
  <c r="Z732" i="2" s="1"/>
  <c r="S731" i="2"/>
  <c r="S730" i="2" s="1"/>
  <c r="N733" i="2"/>
  <c r="H732" i="2"/>
  <c r="L731" i="2"/>
  <c r="L730" i="2" s="1"/>
  <c r="O749" i="2"/>
  <c r="AB749" i="2" s="1"/>
  <c r="V756" i="2"/>
  <c r="P765" i="2"/>
  <c r="P764" i="2" s="1"/>
  <c r="P756" i="2" s="1"/>
  <c r="T765" i="2"/>
  <c r="T764" i="2" s="1"/>
  <c r="T756" i="2" s="1"/>
  <c r="X765" i="2"/>
  <c r="X764" i="2" s="1"/>
  <c r="X756" i="2" s="1"/>
  <c r="AB783" i="2"/>
  <c r="R782" i="2"/>
  <c r="V782" i="2"/>
  <c r="V777" i="2" s="1"/>
  <c r="V776" i="2" s="1"/>
  <c r="AC782" i="2"/>
  <c r="M794" i="2"/>
  <c r="Z794" i="2" s="1"/>
  <c r="K800" i="2"/>
  <c r="R800" i="2"/>
  <c r="Q819" i="2"/>
  <c r="Q812" i="2" s="1"/>
  <c r="Y819" i="2"/>
  <c r="Y812" i="2" s="1"/>
  <c r="S819" i="2"/>
  <c r="S812" i="2" s="1"/>
  <c r="I825" i="2"/>
  <c r="X831" i="2"/>
  <c r="P831" i="2"/>
  <c r="N854" i="2"/>
  <c r="AA854" i="2" s="1"/>
  <c r="H853" i="2"/>
  <c r="N853" i="2" s="1"/>
  <c r="AA853" i="2" s="1"/>
  <c r="G853" i="2"/>
  <c r="M853" i="2" s="1"/>
  <c r="Z853" i="2" s="1"/>
  <c r="M854" i="2"/>
  <c r="Z854" i="2" s="1"/>
  <c r="Q858" i="2"/>
  <c r="T858" i="2"/>
  <c r="L858" i="2"/>
  <c r="Y858" i="2"/>
  <c r="O876" i="2"/>
  <c r="AB876" i="2" s="1"/>
  <c r="W875" i="2"/>
  <c r="M881" i="2"/>
  <c r="Z881" i="2" s="1"/>
  <c r="P887" i="2"/>
  <c r="P886" i="2" s="1"/>
  <c r="P875" i="2" s="1"/>
  <c r="P874" i="2" s="1"/>
  <c r="X887" i="2"/>
  <c r="X886" i="2" s="1"/>
  <c r="X875" i="2" s="1"/>
  <c r="X874" i="2" s="1"/>
  <c r="M22" i="2"/>
  <c r="Z22" i="2" s="1"/>
  <c r="L30" i="2"/>
  <c r="L29" i="2" s="1"/>
  <c r="L19" i="2" s="1"/>
  <c r="M39" i="2"/>
  <c r="Z39" i="2" s="1"/>
  <c r="O48" i="2"/>
  <c r="AB48" i="2" s="1"/>
  <c r="G62" i="2"/>
  <c r="I73" i="2"/>
  <c r="O73" i="2" s="1"/>
  <c r="G81" i="2"/>
  <c r="O83" i="2"/>
  <c r="AB83" i="2" s="1"/>
  <c r="O93" i="2"/>
  <c r="AB93" i="2" s="1"/>
  <c r="L112" i="2"/>
  <c r="H116" i="2"/>
  <c r="N116" i="2" s="1"/>
  <c r="AA116" i="2" s="1"/>
  <c r="O130" i="2"/>
  <c r="AB130" i="2" s="1"/>
  <c r="R144" i="2"/>
  <c r="N146" i="2"/>
  <c r="AA146" i="2" s="1"/>
  <c r="AB157" i="2"/>
  <c r="G167" i="2"/>
  <c r="G195" i="2"/>
  <c r="J208" i="2"/>
  <c r="O224" i="2"/>
  <c r="AB224" i="2" s="1"/>
  <c r="I223" i="2"/>
  <c r="M225" i="2"/>
  <c r="Z225" i="2" s="1"/>
  <c r="V223" i="2"/>
  <c r="V222" i="2" s="1"/>
  <c r="V221" i="2" s="1"/>
  <c r="AB228" i="2"/>
  <c r="N229" i="2"/>
  <c r="AA229" i="2" s="1"/>
  <c r="H228" i="2"/>
  <c r="I233" i="2"/>
  <c r="P246" i="2"/>
  <c r="X246" i="2"/>
  <c r="O248" i="2"/>
  <c r="AB248" i="2" s="1"/>
  <c r="I247" i="2"/>
  <c r="Q246" i="2"/>
  <c r="Y246" i="2"/>
  <c r="N254" i="2"/>
  <c r="AA254" i="2" s="1"/>
  <c r="H253" i="2"/>
  <c r="O255" i="2"/>
  <c r="AB255" i="2" s="1"/>
  <c r="I254" i="2"/>
  <c r="M260" i="2"/>
  <c r="Z260" i="2" s="1"/>
  <c r="G259" i="2"/>
  <c r="R265" i="2"/>
  <c r="R264" i="2" s="1"/>
  <c r="R263" i="2" s="1"/>
  <c r="O297" i="2"/>
  <c r="AB297" i="2" s="1"/>
  <c r="I296" i="2"/>
  <c r="M298" i="2"/>
  <c r="Z298" i="2" s="1"/>
  <c r="J297" i="2"/>
  <c r="N307" i="2"/>
  <c r="AA307" i="2" s="1"/>
  <c r="H306" i="2"/>
  <c r="M314" i="2"/>
  <c r="Z314" i="2" s="1"/>
  <c r="N315" i="2"/>
  <c r="AA315" i="2" s="1"/>
  <c r="H314" i="2"/>
  <c r="J322" i="2"/>
  <c r="O325" i="2"/>
  <c r="AB325" i="2" s="1"/>
  <c r="I324" i="2"/>
  <c r="O353" i="2"/>
  <c r="AB353" i="2" s="1"/>
  <c r="I352" i="2"/>
  <c r="M359" i="2"/>
  <c r="Z359" i="2" s="1"/>
  <c r="G358" i="2"/>
  <c r="O373" i="2"/>
  <c r="AB373" i="2" s="1"/>
  <c r="I372" i="2"/>
  <c r="O372" i="2" s="1"/>
  <c r="AB372" i="2" s="1"/>
  <c r="AC383" i="2"/>
  <c r="AC382" i="2" s="1"/>
  <c r="P382" i="2"/>
  <c r="X382" i="2"/>
  <c r="X381" i="2" s="1"/>
  <c r="K393" i="2"/>
  <c r="N395" i="2"/>
  <c r="H394" i="2"/>
  <c r="N405" i="2"/>
  <c r="AA405" i="2" s="1"/>
  <c r="H404" i="2"/>
  <c r="N404" i="2" s="1"/>
  <c r="AA404" i="2" s="1"/>
  <c r="O410" i="2"/>
  <c r="AB410" i="2" s="1"/>
  <c r="I409" i="2"/>
  <c r="O409" i="2" s="1"/>
  <c r="AB409" i="2" s="1"/>
  <c r="N424" i="2"/>
  <c r="AA424" i="2" s="1"/>
  <c r="H423" i="2"/>
  <c r="N423" i="2" s="1"/>
  <c r="AA423" i="2" s="1"/>
  <c r="M439" i="2"/>
  <c r="I449" i="2"/>
  <c r="O454" i="2"/>
  <c r="AB454" i="2" s="1"/>
  <c r="M461" i="2"/>
  <c r="Z461" i="2" s="1"/>
  <c r="G460" i="2"/>
  <c r="J468" i="2"/>
  <c r="J467" i="2" s="1"/>
  <c r="J466" i="2" s="1"/>
  <c r="V466" i="2"/>
  <c r="N469" i="2"/>
  <c r="AA469" i="2" s="1"/>
  <c r="N504" i="2"/>
  <c r="AA504" i="2" s="1"/>
  <c r="I508" i="2"/>
  <c r="O508" i="2" s="1"/>
  <c r="J508" i="2"/>
  <c r="J503" i="2" s="1"/>
  <c r="J502" i="2" s="1"/>
  <c r="Z513" i="2"/>
  <c r="N513" i="2"/>
  <c r="AA513" i="2" s="1"/>
  <c r="Z516" i="2"/>
  <c r="AA516" i="2"/>
  <c r="AA519" i="2"/>
  <c r="Z522" i="2"/>
  <c r="AA522" i="2"/>
  <c r="Z525" i="2"/>
  <c r="AA525" i="2"/>
  <c r="Z528" i="2"/>
  <c r="AA528" i="2"/>
  <c r="Z531" i="2"/>
  <c r="AA531" i="2"/>
  <c r="Z534" i="2"/>
  <c r="AA534" i="2"/>
  <c r="Z537" i="2"/>
  <c r="AA537" i="2"/>
  <c r="Z544" i="2"/>
  <c r="AB548" i="2"/>
  <c r="Z558" i="2"/>
  <c r="N565" i="2"/>
  <c r="AA565" i="2" s="1"/>
  <c r="H564" i="2"/>
  <c r="M581" i="2"/>
  <c r="Z581" i="2" s="1"/>
  <c r="G580" i="2"/>
  <c r="M591" i="2"/>
  <c r="Z591" i="2" s="1"/>
  <c r="G590" i="2"/>
  <c r="M590" i="2" s="1"/>
  <c r="Z590" i="2" s="1"/>
  <c r="N592" i="2"/>
  <c r="AA592" i="2" s="1"/>
  <c r="H591" i="2"/>
  <c r="O605" i="2"/>
  <c r="AB605" i="2" s="1"/>
  <c r="I604" i="2"/>
  <c r="M609" i="2"/>
  <c r="Z609" i="2" s="1"/>
  <c r="Z619" i="2"/>
  <c r="O630" i="2"/>
  <c r="AB630" i="2" s="1"/>
  <c r="M630" i="2"/>
  <c r="Z630" i="2" s="1"/>
  <c r="G629" i="2"/>
  <c r="U638" i="2"/>
  <c r="N640" i="2"/>
  <c r="AA640" i="2" s="1"/>
  <c r="H639" i="2"/>
  <c r="Z646" i="2"/>
  <c r="Z647" i="2"/>
  <c r="Z653" i="2"/>
  <c r="O657" i="2"/>
  <c r="AB657" i="2" s="1"/>
  <c r="G652" i="2"/>
  <c r="M657" i="2"/>
  <c r="Z657" i="2" s="1"/>
  <c r="N663" i="2"/>
  <c r="AA663" i="2" s="1"/>
  <c r="L662" i="2"/>
  <c r="L661" i="2" s="1"/>
  <c r="Z677" i="2"/>
  <c r="X675" i="2"/>
  <c r="X674" i="2" s="1"/>
  <c r="G681" i="2"/>
  <c r="N682" i="2"/>
  <c r="AA682" i="2" s="1"/>
  <c r="H681" i="2"/>
  <c r="H675" i="2" s="1"/>
  <c r="L681" i="2"/>
  <c r="L675" i="2" s="1"/>
  <c r="Z691" i="2"/>
  <c r="Z698" i="2"/>
  <c r="AA698" i="2"/>
  <c r="O710" i="2"/>
  <c r="J731" i="2"/>
  <c r="J730" i="2" s="1"/>
  <c r="O733" i="2"/>
  <c r="AB733" i="2" s="1"/>
  <c r="I732" i="2"/>
  <c r="P731" i="2"/>
  <c r="P730" i="2" s="1"/>
  <c r="T731" i="2"/>
  <c r="T730" i="2" s="1"/>
  <c r="X731" i="2"/>
  <c r="X730" i="2" s="1"/>
  <c r="Z738" i="2"/>
  <c r="N739" i="2"/>
  <c r="AA739" i="2" s="1"/>
  <c r="H738" i="2"/>
  <c r="N738" i="2" s="1"/>
  <c r="AA738" i="2" s="1"/>
  <c r="O750" i="2"/>
  <c r="AB750" i="2" s="1"/>
  <c r="M750" i="2"/>
  <c r="Z750" i="2" s="1"/>
  <c r="G749" i="2"/>
  <c r="M749" i="2" s="1"/>
  <c r="Z749" i="2" s="1"/>
  <c r="O766" i="2"/>
  <c r="AB766" i="2" s="1"/>
  <c r="M766" i="2"/>
  <c r="Z766" i="2" s="1"/>
  <c r="G765" i="2"/>
  <c r="K765" i="2"/>
  <c r="K764" i="2" s="1"/>
  <c r="M778" i="2"/>
  <c r="Z778" i="2" s="1"/>
  <c r="N779" i="2"/>
  <c r="AA779" i="2" s="1"/>
  <c r="H778" i="2"/>
  <c r="Z783" i="2"/>
  <c r="M787" i="2"/>
  <c r="Z787" i="2" s="1"/>
  <c r="G786" i="2"/>
  <c r="S782" i="2"/>
  <c r="W782" i="2"/>
  <c r="Z797" i="2"/>
  <c r="K819" i="2"/>
  <c r="T819" i="2"/>
  <c r="T812" i="2" s="1"/>
  <c r="AC819" i="2"/>
  <c r="AC812" i="2" s="1"/>
  <c r="S833" i="2"/>
  <c r="S832" i="2" s="1"/>
  <c r="S831" i="2" s="1"/>
  <c r="S830" i="2" s="1"/>
  <c r="Z840" i="2"/>
  <c r="W831" i="2"/>
  <c r="M860" i="2"/>
  <c r="Z860" i="2" s="1"/>
  <c r="G859" i="2"/>
  <c r="P858" i="2"/>
  <c r="H864" i="2"/>
  <c r="N864" i="2" s="1"/>
  <c r="AA864" i="2" s="1"/>
  <c r="N865" i="2"/>
  <c r="AA865" i="2" s="1"/>
  <c r="Q887" i="2"/>
  <c r="Q886" i="2" s="1"/>
  <c r="Q875" i="2" s="1"/>
  <c r="Q874" i="2" s="1"/>
  <c r="J897" i="2"/>
  <c r="M898" i="2"/>
  <c r="Z898" i="2" s="1"/>
  <c r="M88" i="2"/>
  <c r="Z88" i="2" s="1"/>
  <c r="M98" i="2"/>
  <c r="Z98" i="2" s="1"/>
  <c r="AA145" i="2"/>
  <c r="AC182" i="2"/>
  <c r="N261" i="2"/>
  <c r="AA261" i="2" s="1"/>
  <c r="H260" i="2"/>
  <c r="N287" i="2"/>
  <c r="AA287" i="2" s="1"/>
  <c r="H286" i="2"/>
  <c r="O287" i="2"/>
  <c r="AB287" i="2" s="1"/>
  <c r="L286" i="2"/>
  <c r="O286" i="2" s="1"/>
  <c r="O315" i="2"/>
  <c r="AB315" i="2" s="1"/>
  <c r="I314" i="2"/>
  <c r="O329" i="2"/>
  <c r="AB329" i="2" s="1"/>
  <c r="I328" i="2"/>
  <c r="O328" i="2" s="1"/>
  <c r="AB328" i="2" s="1"/>
  <c r="N335" i="2"/>
  <c r="AA335" i="2" s="1"/>
  <c r="H334" i="2"/>
  <c r="N359" i="2"/>
  <c r="AA359" i="2" s="1"/>
  <c r="H358" i="2"/>
  <c r="G367" i="2"/>
  <c r="N369" i="2"/>
  <c r="AA369" i="2" s="1"/>
  <c r="H368" i="2"/>
  <c r="M385" i="2"/>
  <c r="Z385" i="2" s="1"/>
  <c r="G384" i="2"/>
  <c r="O395" i="2"/>
  <c r="AB395" i="2" s="1"/>
  <c r="M415" i="2"/>
  <c r="Z415" i="2" s="1"/>
  <c r="G414" i="2"/>
  <c r="M414" i="2" s="1"/>
  <c r="Z414" i="2" s="1"/>
  <c r="H458" i="2"/>
  <c r="O473" i="2"/>
  <c r="AB473" i="2" s="1"/>
  <c r="M509" i="2"/>
  <c r="Z509" i="2" s="1"/>
  <c r="G508" i="2"/>
  <c r="O592" i="2"/>
  <c r="AB592" i="2" s="1"/>
  <c r="I591" i="2"/>
  <c r="M598" i="2"/>
  <c r="Z598" i="2" s="1"/>
  <c r="G597" i="2"/>
  <c r="N630" i="2"/>
  <c r="AA630" i="2" s="1"/>
  <c r="H629" i="2"/>
  <c r="O635" i="2"/>
  <c r="AB635" i="2" s="1"/>
  <c r="I634" i="2"/>
  <c r="H651" i="2"/>
  <c r="N676" i="2"/>
  <c r="AA676" i="2" s="1"/>
  <c r="O682" i="2"/>
  <c r="AB682" i="2" s="1"/>
  <c r="I681" i="2"/>
  <c r="M716" i="2"/>
  <c r="Z716" i="2" s="1"/>
  <c r="G709" i="2"/>
  <c r="O724" i="2"/>
  <c r="I723" i="2"/>
  <c r="O739" i="2"/>
  <c r="AB739" i="2" s="1"/>
  <c r="I738" i="2"/>
  <c r="O738" i="2" s="1"/>
  <c r="AB738" i="2" s="1"/>
  <c r="N750" i="2"/>
  <c r="AA750" i="2" s="1"/>
  <c r="H749" i="2"/>
  <c r="N749" i="2" s="1"/>
  <c r="AA749" i="2" s="1"/>
  <c r="O758" i="2"/>
  <c r="I757" i="2"/>
  <c r="N766" i="2"/>
  <c r="AA766" i="2" s="1"/>
  <c r="H765" i="2"/>
  <c r="O779" i="2"/>
  <c r="AB779" i="2" s="1"/>
  <c r="I778" i="2"/>
  <c r="K815" i="2"/>
  <c r="K814" i="2" s="1"/>
  <c r="K813" i="2" s="1"/>
  <c r="N816" i="2"/>
  <c r="AA816" i="2" s="1"/>
  <c r="N821" i="2"/>
  <c r="AA821" i="2" s="1"/>
  <c r="H820" i="2"/>
  <c r="G820" i="2"/>
  <c r="M821" i="2"/>
  <c r="Z821" i="2" s="1"/>
  <c r="O865" i="2"/>
  <c r="AB865" i="2" s="1"/>
  <c r="I864" i="2"/>
  <c r="O864" i="2" s="1"/>
  <c r="AB864" i="2" s="1"/>
  <c r="AA97" i="2"/>
  <c r="N113" i="2"/>
  <c r="AA113" i="2" s="1"/>
  <c r="O49" i="2"/>
  <c r="AB49" i="2" s="1"/>
  <c r="G51" i="2"/>
  <c r="M70" i="2"/>
  <c r="Z70" i="2" s="1"/>
  <c r="H73" i="2"/>
  <c r="N73" i="2" s="1"/>
  <c r="AC73" i="2"/>
  <c r="AC69" i="2" s="1"/>
  <c r="AC68" i="2" s="1"/>
  <c r="AC67" i="2" s="1"/>
  <c r="O84" i="2"/>
  <c r="AB84" i="2" s="1"/>
  <c r="O90" i="2"/>
  <c r="AB90" i="2" s="1"/>
  <c r="N98" i="2"/>
  <c r="AA98" i="2" s="1"/>
  <c r="O103" i="2"/>
  <c r="AB103" i="2" s="1"/>
  <c r="M119" i="2"/>
  <c r="Z119" i="2" s="1"/>
  <c r="M131" i="2"/>
  <c r="Z131" i="2" s="1"/>
  <c r="O133" i="2"/>
  <c r="AB133" i="2" s="1"/>
  <c r="O139" i="2"/>
  <c r="AB139" i="2" s="1"/>
  <c r="N156" i="2"/>
  <c r="N171" i="2"/>
  <c r="AA171" i="2" s="1"/>
  <c r="N186" i="2"/>
  <c r="AA186" i="2" s="1"/>
  <c r="N189" i="2"/>
  <c r="AA189" i="2" s="1"/>
  <c r="N192" i="2"/>
  <c r="AA192" i="2" s="1"/>
  <c r="H196" i="2"/>
  <c r="N199" i="2"/>
  <c r="AA199" i="2" s="1"/>
  <c r="O204" i="2"/>
  <c r="AB204" i="2" s="1"/>
  <c r="M209" i="2"/>
  <c r="Z209" i="2" s="1"/>
  <c r="R208" i="2"/>
  <c r="R207" i="2" s="1"/>
  <c r="R206" i="2" s="1"/>
  <c r="M213" i="2"/>
  <c r="Z213" i="2" s="1"/>
  <c r="O215" i="2"/>
  <c r="AB215" i="2" s="1"/>
  <c r="N237" i="2"/>
  <c r="R237" i="2"/>
  <c r="V237" i="2"/>
  <c r="V233" i="2" s="1"/>
  <c r="V232" i="2" s="1"/>
  <c r="V231" i="2" s="1"/>
  <c r="Z238" i="2"/>
  <c r="J233" i="2"/>
  <c r="AA243" i="2"/>
  <c r="AC246" i="2"/>
  <c r="I258" i="2"/>
  <c r="O261" i="2"/>
  <c r="AB261" i="2" s="1"/>
  <c r="M267" i="2"/>
  <c r="Z267" i="2" s="1"/>
  <c r="G266" i="2"/>
  <c r="N267" i="2"/>
  <c r="AA267" i="2" s="1"/>
  <c r="K266" i="2"/>
  <c r="N270" i="2"/>
  <c r="AA270" i="2" s="1"/>
  <c r="H266" i="2"/>
  <c r="O270" i="2"/>
  <c r="AB270" i="2" s="1"/>
  <c r="L266" i="2"/>
  <c r="Z272" i="2"/>
  <c r="M277" i="2"/>
  <c r="Z277" i="2" s="1"/>
  <c r="J276" i="2"/>
  <c r="M276" i="2" s="1"/>
  <c r="Z276" i="2" s="1"/>
  <c r="I279" i="2"/>
  <c r="AA280" i="2"/>
  <c r="H279" i="2"/>
  <c r="N284" i="2"/>
  <c r="AA284" i="2" s="1"/>
  <c r="O284" i="2"/>
  <c r="AB284" i="2" s="1"/>
  <c r="L279" i="2"/>
  <c r="G286" i="2"/>
  <c r="AA291" i="2"/>
  <c r="N302" i="2"/>
  <c r="AA302" i="2" s="1"/>
  <c r="H301" i="2"/>
  <c r="O302" i="2"/>
  <c r="AB302" i="2" s="1"/>
  <c r="L301" i="2"/>
  <c r="O305" i="2"/>
  <c r="AB305" i="2" s="1"/>
  <c r="Q313" i="2"/>
  <c r="Q312" i="2" s="1"/>
  <c r="U313" i="2"/>
  <c r="U312" i="2" s="1"/>
  <c r="Y313" i="2"/>
  <c r="Y312" i="2" s="1"/>
  <c r="AC322" i="2"/>
  <c r="M330" i="2"/>
  <c r="Z330" i="2" s="1"/>
  <c r="G329" i="2"/>
  <c r="O335" i="2"/>
  <c r="AB335" i="2" s="1"/>
  <c r="I334" i="2"/>
  <c r="V334" i="2"/>
  <c r="V333" i="2" s="1"/>
  <c r="V322" i="2" s="1"/>
  <c r="S358" i="2"/>
  <c r="S357" i="2" s="1"/>
  <c r="S356" i="2" s="1"/>
  <c r="W358" i="2"/>
  <c r="W357" i="2" s="1"/>
  <c r="W356" i="2" s="1"/>
  <c r="J367" i="2"/>
  <c r="J356" i="2" s="1"/>
  <c r="O369" i="2"/>
  <c r="AB369" i="2" s="1"/>
  <c r="I368" i="2"/>
  <c r="P367" i="2"/>
  <c r="X367" i="2"/>
  <c r="X356" i="2" s="1"/>
  <c r="AB378" i="2"/>
  <c r="M378" i="2"/>
  <c r="Z378" i="2" s="1"/>
  <c r="G377" i="2"/>
  <c r="U383" i="2"/>
  <c r="N385" i="2"/>
  <c r="AA385" i="2" s="1"/>
  <c r="H384" i="2"/>
  <c r="L382" i="2"/>
  <c r="L381" i="2" s="1"/>
  <c r="N389" i="2"/>
  <c r="AA389" i="2" s="1"/>
  <c r="H388" i="2"/>
  <c r="N388" i="2" s="1"/>
  <c r="AA388" i="2" s="1"/>
  <c r="W393" i="2"/>
  <c r="Y393" i="2"/>
  <c r="O404" i="2"/>
  <c r="AB404" i="2" s="1"/>
  <c r="N415" i="2"/>
  <c r="AA415" i="2" s="1"/>
  <c r="H414" i="2"/>
  <c r="N414" i="2" s="1"/>
  <c r="AA414" i="2" s="1"/>
  <c r="O423" i="2"/>
  <c r="AB423" i="2" s="1"/>
  <c r="M428" i="2"/>
  <c r="Z428" i="2" s="1"/>
  <c r="G427" i="2"/>
  <c r="M427" i="2" s="1"/>
  <c r="Z427" i="2" s="1"/>
  <c r="N429" i="2"/>
  <c r="AA429" i="2" s="1"/>
  <c r="H428" i="2"/>
  <c r="O436" i="2"/>
  <c r="AB436" i="2" s="1"/>
  <c r="I435" i="2"/>
  <c r="AB450" i="2"/>
  <c r="M450" i="2"/>
  <c r="Z450" i="2" s="1"/>
  <c r="G449" i="2"/>
  <c r="R468" i="2"/>
  <c r="R467" i="2" s="1"/>
  <c r="R466" i="2" s="1"/>
  <c r="P468" i="2"/>
  <c r="P467" i="2" s="1"/>
  <c r="P466" i="2" s="1"/>
  <c r="T468" i="2"/>
  <c r="T467" i="2" s="1"/>
  <c r="T466" i="2" s="1"/>
  <c r="X468" i="2"/>
  <c r="X467" i="2" s="1"/>
  <c r="X466" i="2" s="1"/>
  <c r="Z473" i="2"/>
  <c r="Z476" i="2"/>
  <c r="AB480" i="2"/>
  <c r="Z480" i="2"/>
  <c r="N488" i="2"/>
  <c r="AA488" i="2" s="1"/>
  <c r="N492" i="2"/>
  <c r="AA492" i="2" s="1"/>
  <c r="H491" i="2"/>
  <c r="N491" i="2" s="1"/>
  <c r="AA491" i="2" s="1"/>
  <c r="M497" i="2"/>
  <c r="Z497" i="2" s="1"/>
  <c r="G496" i="2"/>
  <c r="M496" i="2" s="1"/>
  <c r="Z496" i="2" s="1"/>
  <c r="N498" i="2"/>
  <c r="AA498" i="2" s="1"/>
  <c r="H497" i="2"/>
  <c r="O505" i="2"/>
  <c r="AB505" i="2" s="1"/>
  <c r="I504" i="2"/>
  <c r="R508" i="2"/>
  <c r="R503" i="2" s="1"/>
  <c r="R502" i="2" s="1"/>
  <c r="V508" i="2"/>
  <c r="V503" i="2" s="1"/>
  <c r="V502" i="2" s="1"/>
  <c r="AB541" i="2"/>
  <c r="N544" i="2"/>
  <c r="AA544" i="2" s="1"/>
  <c r="M552" i="2"/>
  <c r="Z552" i="2" s="1"/>
  <c r="AB555" i="2"/>
  <c r="N558" i="2"/>
  <c r="AA558" i="2" s="1"/>
  <c r="I564" i="2"/>
  <c r="M575" i="2"/>
  <c r="Z575" i="2" s="1"/>
  <c r="G574" i="2"/>
  <c r="M574" i="2" s="1"/>
  <c r="Z574" i="2" s="1"/>
  <c r="M587" i="2"/>
  <c r="Z587" i="2" s="1"/>
  <c r="G586" i="2"/>
  <c r="N598" i="2"/>
  <c r="AA598" i="2" s="1"/>
  <c r="H597" i="2"/>
  <c r="AC603" i="2"/>
  <c r="T608" i="2"/>
  <c r="T603" i="2" s="1"/>
  <c r="T602" i="2" s="1"/>
  <c r="O609" i="2"/>
  <c r="I608" i="2"/>
  <c r="O608" i="2" s="1"/>
  <c r="Z633" i="2"/>
  <c r="S675" i="2"/>
  <c r="S674" i="2" s="1"/>
  <c r="T675" i="2"/>
  <c r="R675" i="2"/>
  <c r="K681" i="2"/>
  <c r="K675" i="2" s="1"/>
  <c r="O687" i="2"/>
  <c r="AB687" i="2" s="1"/>
  <c r="N691" i="2"/>
  <c r="AA691" i="2" s="1"/>
  <c r="AB703" i="2"/>
  <c r="M703" i="2"/>
  <c r="Z703" i="2" s="1"/>
  <c r="G702" i="2"/>
  <c r="M702" i="2" s="1"/>
  <c r="Z702" i="2" s="1"/>
  <c r="G724" i="2"/>
  <c r="V731" i="2"/>
  <c r="V730" i="2" s="1"/>
  <c r="M744" i="2"/>
  <c r="Z744" i="2" s="1"/>
  <c r="G743" i="2"/>
  <c r="M743" i="2" s="1"/>
  <c r="M759" i="2"/>
  <c r="Z759" i="2" s="1"/>
  <c r="N769" i="2"/>
  <c r="AA769" i="2" s="1"/>
  <c r="J782" i="2"/>
  <c r="J777" i="2" s="1"/>
  <c r="J776" i="2" s="1"/>
  <c r="Q782" i="2"/>
  <c r="Q777" i="2" s="1"/>
  <c r="Q776" i="2" s="1"/>
  <c r="M791" i="2"/>
  <c r="Z791" i="2" s="1"/>
  <c r="K782" i="2"/>
  <c r="U812" i="2"/>
  <c r="H814" i="2"/>
  <c r="V819" i="2"/>
  <c r="V812" i="2" s="1"/>
  <c r="L826" i="2"/>
  <c r="L825" i="2" s="1"/>
  <c r="L819" i="2" s="1"/>
  <c r="L812" i="2" s="1"/>
  <c r="O827" i="2"/>
  <c r="AB827" i="2" s="1"/>
  <c r="L833" i="2"/>
  <c r="L832" i="2" s="1"/>
  <c r="L831" i="2" s="1"/>
  <c r="O834" i="2"/>
  <c r="AB834" i="2" s="1"/>
  <c r="O837" i="2"/>
  <c r="AB837" i="2" s="1"/>
  <c r="R831" i="2"/>
  <c r="R830" i="2" s="1"/>
  <c r="M848" i="2"/>
  <c r="Z848" i="2" s="1"/>
  <c r="I848" i="2"/>
  <c r="O848" i="2" s="1"/>
  <c r="AB848" i="2" s="1"/>
  <c r="O849" i="2"/>
  <c r="AB849" i="2" s="1"/>
  <c r="X858" i="2"/>
  <c r="V875" i="2"/>
  <c r="V874" i="2" s="1"/>
  <c r="U875" i="2"/>
  <c r="U874" i="2" s="1"/>
  <c r="AB894" i="2"/>
  <c r="AA898" i="2"/>
  <c r="O902" i="2"/>
  <c r="AB902" i="2" s="1"/>
  <c r="M284" i="2"/>
  <c r="Z284" i="2" s="1"/>
  <c r="O291" i="2"/>
  <c r="AB291" i="2" s="1"/>
  <c r="O306" i="2"/>
  <c r="AB306" i="2" s="1"/>
  <c r="M308" i="2"/>
  <c r="Z308" i="2" s="1"/>
  <c r="M315" i="2"/>
  <c r="Z315" i="2" s="1"/>
  <c r="N316" i="2"/>
  <c r="AA316" i="2" s="1"/>
  <c r="N319" i="2"/>
  <c r="AA319" i="2" s="1"/>
  <c r="O320" i="2"/>
  <c r="AB320" i="2" s="1"/>
  <c r="M325" i="2"/>
  <c r="Z325" i="2" s="1"/>
  <c r="N326" i="2"/>
  <c r="AA326" i="2" s="1"/>
  <c r="N329" i="2"/>
  <c r="AA329" i="2" s="1"/>
  <c r="O330" i="2"/>
  <c r="AB330" i="2" s="1"/>
  <c r="M335" i="2"/>
  <c r="Z335" i="2" s="1"/>
  <c r="N336" i="2"/>
  <c r="AA336" i="2" s="1"/>
  <c r="N339" i="2"/>
  <c r="AA339" i="2" s="1"/>
  <c r="R343" i="2"/>
  <c r="R334" i="2" s="1"/>
  <c r="R333" i="2" s="1"/>
  <c r="R322" i="2" s="1"/>
  <c r="N354" i="2"/>
  <c r="AA354" i="2" s="1"/>
  <c r="M360" i="2"/>
  <c r="Z360" i="2" s="1"/>
  <c r="M369" i="2"/>
  <c r="Z369" i="2" s="1"/>
  <c r="N370" i="2"/>
  <c r="AA370" i="2" s="1"/>
  <c r="N373" i="2"/>
  <c r="AA373" i="2" s="1"/>
  <c r="O374" i="2"/>
  <c r="AB374" i="2" s="1"/>
  <c r="O377" i="2"/>
  <c r="AB377" i="2" s="1"/>
  <c r="M379" i="2"/>
  <c r="Z379" i="2" s="1"/>
  <c r="M386" i="2"/>
  <c r="Z386" i="2" s="1"/>
  <c r="M389" i="2"/>
  <c r="Z389" i="2" s="1"/>
  <c r="N390" i="2"/>
  <c r="AA390" i="2" s="1"/>
  <c r="N396" i="2"/>
  <c r="AA396" i="2" s="1"/>
  <c r="M406" i="2"/>
  <c r="Z406" i="2" s="1"/>
  <c r="N411" i="2"/>
  <c r="AA411" i="2" s="1"/>
  <c r="M416" i="2"/>
  <c r="Z416" i="2" s="1"/>
  <c r="O420" i="2"/>
  <c r="AB420" i="2" s="1"/>
  <c r="M425" i="2"/>
  <c r="Z425" i="2" s="1"/>
  <c r="M429" i="2"/>
  <c r="Z429" i="2" s="1"/>
  <c r="N430" i="2"/>
  <c r="AA430" i="2" s="1"/>
  <c r="N436" i="2"/>
  <c r="AA436" i="2" s="1"/>
  <c r="O437" i="2"/>
  <c r="AB437" i="2" s="1"/>
  <c r="O440" i="2"/>
  <c r="AB440" i="2" s="1"/>
  <c r="M444" i="2"/>
  <c r="Z444" i="2" s="1"/>
  <c r="M451" i="2"/>
  <c r="Z451" i="2" s="1"/>
  <c r="O455" i="2"/>
  <c r="AB455" i="2" s="1"/>
  <c r="M470" i="2"/>
  <c r="Z470" i="2" s="1"/>
  <c r="O474" i="2"/>
  <c r="AB474" i="2" s="1"/>
  <c r="O477" i="2"/>
  <c r="AB477" i="2" s="1"/>
  <c r="M481" i="2"/>
  <c r="Z481" i="2" s="1"/>
  <c r="O485" i="2"/>
  <c r="AB485" i="2" s="1"/>
  <c r="M489" i="2"/>
  <c r="Z489" i="2" s="1"/>
  <c r="M492" i="2"/>
  <c r="Z492" i="2" s="1"/>
  <c r="N493" i="2"/>
  <c r="AA493" i="2" s="1"/>
  <c r="M498" i="2"/>
  <c r="Z498" i="2" s="1"/>
  <c r="N499" i="2"/>
  <c r="AA499" i="2" s="1"/>
  <c r="N505" i="2"/>
  <c r="AA505" i="2" s="1"/>
  <c r="O506" i="2"/>
  <c r="AB506" i="2" s="1"/>
  <c r="O509" i="2"/>
  <c r="AB509" i="2" s="1"/>
  <c r="N514" i="2"/>
  <c r="AA514" i="2" s="1"/>
  <c r="N517" i="2"/>
  <c r="AA517" i="2" s="1"/>
  <c r="N520" i="2"/>
  <c r="AA520" i="2" s="1"/>
  <c r="N523" i="2"/>
  <c r="AA523" i="2" s="1"/>
  <c r="N526" i="2"/>
  <c r="AA526" i="2" s="1"/>
  <c r="N529" i="2"/>
  <c r="AA529" i="2" s="1"/>
  <c r="N532" i="2"/>
  <c r="AA532" i="2" s="1"/>
  <c r="N535" i="2"/>
  <c r="AA535" i="2" s="1"/>
  <c r="N538" i="2"/>
  <c r="AA538" i="2" s="1"/>
  <c r="N549" i="2"/>
  <c r="AA549" i="2" s="1"/>
  <c r="M566" i="2"/>
  <c r="Z566" i="2" s="1"/>
  <c r="O570" i="2"/>
  <c r="AB570" i="2" s="1"/>
  <c r="N586" i="2"/>
  <c r="AA586" i="2" s="1"/>
  <c r="M592" i="2"/>
  <c r="Z592" i="2" s="1"/>
  <c r="N593" i="2"/>
  <c r="AA593" i="2" s="1"/>
  <c r="M599" i="2"/>
  <c r="Z599" i="2" s="1"/>
  <c r="N606" i="2"/>
  <c r="AA606" i="2" s="1"/>
  <c r="O610" i="2"/>
  <c r="AB610" i="2" s="1"/>
  <c r="M614" i="2"/>
  <c r="Z614" i="2" s="1"/>
  <c r="N620" i="2"/>
  <c r="AA620" i="2" s="1"/>
  <c r="O626" i="2"/>
  <c r="AB626" i="2" s="1"/>
  <c r="O629" i="2"/>
  <c r="AB629" i="2" s="1"/>
  <c r="M631" i="2"/>
  <c r="Z631" i="2" s="1"/>
  <c r="M634" i="2"/>
  <c r="Z634" i="2" s="1"/>
  <c r="N635" i="2"/>
  <c r="AA635" i="2" s="1"/>
  <c r="O636" i="2"/>
  <c r="AB636" i="2" s="1"/>
  <c r="O639" i="2"/>
  <c r="AB639" i="2" s="1"/>
  <c r="M641" i="2"/>
  <c r="Z641" i="2" s="1"/>
  <c r="N647" i="2"/>
  <c r="AA647" i="2" s="1"/>
  <c r="O648" i="2"/>
  <c r="AB648" i="2" s="1"/>
  <c r="N653" i="2"/>
  <c r="AA653" i="2" s="1"/>
  <c r="O654" i="2"/>
  <c r="AB654" i="2" s="1"/>
  <c r="M658" i="2"/>
  <c r="Z658" i="2" s="1"/>
  <c r="M664" i="2"/>
  <c r="Z664" i="2" s="1"/>
  <c r="M667" i="2"/>
  <c r="Z667" i="2" s="1"/>
  <c r="O671" i="2"/>
  <c r="AB671" i="2" s="1"/>
  <c r="M676" i="2"/>
  <c r="Z676" i="2" s="1"/>
  <c r="N677" i="2"/>
  <c r="AA677" i="2" s="1"/>
  <c r="O678" i="2"/>
  <c r="AB678" i="2" s="1"/>
  <c r="M682" i="2"/>
  <c r="Z682" i="2" s="1"/>
  <c r="N683" i="2"/>
  <c r="AA683" i="2" s="1"/>
  <c r="N688" i="2"/>
  <c r="AA688" i="2" s="1"/>
  <c r="N699" i="2"/>
  <c r="AA699" i="2" s="1"/>
  <c r="M704" i="2"/>
  <c r="Z704" i="2" s="1"/>
  <c r="N710" i="2"/>
  <c r="O711" i="2"/>
  <c r="AB711" i="2" s="1"/>
  <c r="N724" i="2"/>
  <c r="AA724" i="2" s="1"/>
  <c r="O725" i="2"/>
  <c r="M733" i="2"/>
  <c r="N734" i="2"/>
  <c r="AA734" i="2" s="1"/>
  <c r="M739" i="2"/>
  <c r="Z739" i="2" s="1"/>
  <c r="N740" i="2"/>
  <c r="AA740" i="2" s="1"/>
  <c r="M745" i="2"/>
  <c r="Z745" i="2" s="1"/>
  <c r="M751" i="2"/>
  <c r="Z751" i="2" s="1"/>
  <c r="N758" i="2"/>
  <c r="AA758" i="2" s="1"/>
  <c r="O759" i="2"/>
  <c r="M767" i="2"/>
  <c r="Z767" i="2" s="1"/>
  <c r="M770" i="2"/>
  <c r="Z770" i="2" s="1"/>
  <c r="O774" i="2"/>
  <c r="AB774" i="2" s="1"/>
  <c r="M779" i="2"/>
  <c r="Z779" i="2" s="1"/>
  <c r="N780" i="2"/>
  <c r="AA780" i="2" s="1"/>
  <c r="O784" i="2"/>
  <c r="AB784" i="2" s="1"/>
  <c r="O787" i="2"/>
  <c r="AB787" i="2" s="1"/>
  <c r="P801" i="2"/>
  <c r="P800" i="2" s="1"/>
  <c r="P777" i="2" s="1"/>
  <c r="P776" i="2" s="1"/>
  <c r="T801" i="2"/>
  <c r="X801" i="2"/>
  <c r="X800" i="2" s="1"/>
  <c r="G806" i="2"/>
  <c r="M806" i="2" s="1"/>
  <c r="Z806" i="2" s="1"/>
  <c r="O807" i="2"/>
  <c r="AB807" i="2" s="1"/>
  <c r="G809" i="2"/>
  <c r="W800" i="2"/>
  <c r="O810" i="2"/>
  <c r="AB810" i="2" s="1"/>
  <c r="N817" i="2"/>
  <c r="AA817" i="2" s="1"/>
  <c r="M823" i="2"/>
  <c r="Z823" i="2" s="1"/>
  <c r="G827" i="2"/>
  <c r="O828" i="2"/>
  <c r="AB828" i="2" s="1"/>
  <c r="G834" i="2"/>
  <c r="O835" i="2"/>
  <c r="AB835" i="2" s="1"/>
  <c r="H837" i="2"/>
  <c r="N837" i="2" s="1"/>
  <c r="AA837" i="2" s="1"/>
  <c r="N841" i="2"/>
  <c r="AA841" i="2" s="1"/>
  <c r="I844" i="2"/>
  <c r="N846" i="2"/>
  <c r="AA846" i="2" s="1"/>
  <c r="H850" i="2"/>
  <c r="M856" i="2"/>
  <c r="Z856" i="2" s="1"/>
  <c r="G866" i="2"/>
  <c r="O867" i="2"/>
  <c r="AB867" i="2" s="1"/>
  <c r="I871" i="2"/>
  <c r="H878" i="2"/>
  <c r="H887" i="2"/>
  <c r="O889" i="2"/>
  <c r="AB889" i="2" s="1"/>
  <c r="M889" i="2"/>
  <c r="Z889" i="2" s="1"/>
  <c r="O892" i="2"/>
  <c r="AB892" i="2" s="1"/>
  <c r="M892" i="2"/>
  <c r="Z892" i="2" s="1"/>
  <c r="O895" i="2"/>
  <c r="AB895" i="2" s="1"/>
  <c r="M895" i="2"/>
  <c r="Z895" i="2" s="1"/>
  <c r="N903" i="2"/>
  <c r="AA903" i="2" s="1"/>
  <c r="O904" i="2"/>
  <c r="AB904" i="2" s="1"/>
  <c r="R910" i="2"/>
  <c r="R909" i="2" s="1"/>
  <c r="R908" i="2" s="1"/>
  <c r="R907" i="2" s="1"/>
  <c r="G920" i="2"/>
  <c r="O929" i="2"/>
  <c r="AB929" i="2" s="1"/>
  <c r="I928" i="2"/>
  <c r="Z929" i="2"/>
  <c r="O932" i="2"/>
  <c r="AB932" i="2" s="1"/>
  <c r="I931" i="2"/>
  <c r="O931" i="2" s="1"/>
  <c r="AB931" i="2" s="1"/>
  <c r="N938" i="2"/>
  <c r="AA938" i="2" s="1"/>
  <c r="H937" i="2"/>
  <c r="Z945" i="2"/>
  <c r="P950" i="2"/>
  <c r="J952" i="2"/>
  <c r="M953" i="2"/>
  <c r="O960" i="2"/>
  <c r="AB960" i="2" s="1"/>
  <c r="I959" i="2"/>
  <c r="S959" i="2"/>
  <c r="S958" i="2" s="1"/>
  <c r="S950" i="2" s="1"/>
  <c r="P976" i="2"/>
  <c r="X976" i="2"/>
  <c r="K976" i="2"/>
  <c r="Q976" i="2"/>
  <c r="U976" i="2"/>
  <c r="U971" i="2" s="1"/>
  <c r="U970" i="2" s="1"/>
  <c r="Z988" i="2"/>
  <c r="O991" i="2"/>
  <c r="AB991" i="2" s="1"/>
  <c r="O995" i="2"/>
  <c r="AB995" i="2" s="1"/>
  <c r="O1000" i="2"/>
  <c r="AB1000" i="2" s="1"/>
  <c r="O1003" i="2"/>
  <c r="AB1003" i="2" s="1"/>
  <c r="P994" i="2"/>
  <c r="T994" i="2"/>
  <c r="X994" i="2"/>
  <c r="O1010" i="2"/>
  <c r="AB1010" i="2" s="1"/>
  <c r="V1013" i="2"/>
  <c r="V1006" i="2" s="1"/>
  <c r="O1021" i="2"/>
  <c r="AB1021" i="2" s="1"/>
  <c r="I1020" i="2"/>
  <c r="S1020" i="2"/>
  <c r="S1019" i="2" s="1"/>
  <c r="S1013" i="2" s="1"/>
  <c r="S1006" i="2" s="1"/>
  <c r="W1020" i="2"/>
  <c r="W1019" i="2" s="1"/>
  <c r="W1013" i="2" s="1"/>
  <c r="W1006" i="2" s="1"/>
  <c r="O1031" i="2"/>
  <c r="AB1031" i="2" s="1"/>
  <c r="I1030" i="2"/>
  <c r="S1030" i="2"/>
  <c r="S1029" i="2" s="1"/>
  <c r="S1028" i="2" s="1"/>
  <c r="W1030" i="2"/>
  <c r="W1029" i="2" s="1"/>
  <c r="W1028" i="2" s="1"/>
  <c r="W1027" i="2" s="1"/>
  <c r="O1037" i="2"/>
  <c r="AB1037" i="2" s="1"/>
  <c r="O1047" i="2"/>
  <c r="AB1047" i="2" s="1"/>
  <c r="I1046" i="2"/>
  <c r="K1055" i="2"/>
  <c r="K1027" i="2" s="1"/>
  <c r="R1055" i="2"/>
  <c r="V1055" i="2"/>
  <c r="AC1055" i="2"/>
  <c r="N1063" i="2"/>
  <c r="AA1063" i="2" s="1"/>
  <c r="R1079" i="2"/>
  <c r="R1078" i="2" s="1"/>
  <c r="R1072" i="2" s="1"/>
  <c r="R1071" i="2" s="1"/>
  <c r="V1079" i="2"/>
  <c r="V1078" i="2" s="1"/>
  <c r="V1072" i="2" s="1"/>
  <c r="N1102" i="2"/>
  <c r="P1119" i="2"/>
  <c r="P1118" i="2" s="1"/>
  <c r="P1117" i="2" s="1"/>
  <c r="P1116" i="2" s="1"/>
  <c r="T1119" i="2"/>
  <c r="T1118" i="2" s="1"/>
  <c r="T1117" i="2" s="1"/>
  <c r="T1116" i="2" s="1"/>
  <c r="X1119" i="2"/>
  <c r="X1118" i="2" s="1"/>
  <c r="X1117" i="2" s="1"/>
  <c r="X1116" i="2" s="1"/>
  <c r="V1127" i="2"/>
  <c r="V1126" i="2" s="1"/>
  <c r="P1127" i="2"/>
  <c r="P1126" i="2" s="1"/>
  <c r="T1127" i="2"/>
  <c r="T1126" i="2" s="1"/>
  <c r="N1135" i="2"/>
  <c r="AA1135" i="2" s="1"/>
  <c r="P1139" i="2"/>
  <c r="P1138" i="2" s="1"/>
  <c r="Q1139" i="2"/>
  <c r="Q1138" i="2" s="1"/>
  <c r="U1139" i="2"/>
  <c r="U1138" i="2" s="1"/>
  <c r="Y1139" i="2"/>
  <c r="Y1138" i="2" s="1"/>
  <c r="N1162" i="2"/>
  <c r="AA1162" i="2" s="1"/>
  <c r="W1161" i="2"/>
  <c r="W1160" i="2" s="1"/>
  <c r="L1196" i="2"/>
  <c r="L1173" i="2" s="1"/>
  <c r="L1172" i="2" s="1"/>
  <c r="S1196" i="2"/>
  <c r="N1208" i="2"/>
  <c r="AA1208" i="2" s="1"/>
  <c r="G1215" i="2"/>
  <c r="X1220" i="2"/>
  <c r="X1213" i="2" s="1"/>
  <c r="V1234" i="2"/>
  <c r="V1233" i="2" s="1"/>
  <c r="U1234" i="2"/>
  <c r="Y1236" i="2"/>
  <c r="Y1235" i="2" s="1"/>
  <c r="Y1234" i="2" s="1"/>
  <c r="I1246" i="2"/>
  <c r="N1252" i="2"/>
  <c r="AA1252" i="2" s="1"/>
  <c r="H1251" i="2"/>
  <c r="N1251" i="2" s="1"/>
  <c r="AA1251" i="2" s="1"/>
  <c r="N1257" i="2"/>
  <c r="AA1257" i="2" s="1"/>
  <c r="L1257" i="2"/>
  <c r="L1256" i="2" s="1"/>
  <c r="O1258" i="2"/>
  <c r="AB1258" i="2" s="1"/>
  <c r="R1261" i="2"/>
  <c r="R1233" i="2" s="1"/>
  <c r="U1281" i="2"/>
  <c r="U1272" i="2" s="1"/>
  <c r="K1283" i="2"/>
  <c r="K1282" i="2" s="1"/>
  <c r="N1284" i="2"/>
  <c r="AA1284" i="2" s="1"/>
  <c r="R1281" i="2"/>
  <c r="R1272" i="2" s="1"/>
  <c r="L1303" i="2"/>
  <c r="L1302" i="2" s="1"/>
  <c r="L1281" i="2" s="1"/>
  <c r="L1272" i="2" s="1"/>
  <c r="O1304" i="2"/>
  <c r="AB1304" i="2" s="1"/>
  <c r="O1307" i="2"/>
  <c r="AB1307" i="2" s="1"/>
  <c r="M1341" i="2"/>
  <c r="Z1341" i="2" s="1"/>
  <c r="G1340" i="2"/>
  <c r="J1340" i="2"/>
  <c r="J1339" i="2" s="1"/>
  <c r="X1340" i="2"/>
  <c r="X1339" i="2" s="1"/>
  <c r="O1346" i="2"/>
  <c r="AB1346" i="2" s="1"/>
  <c r="T1352" i="2"/>
  <c r="T1351" i="2" s="1"/>
  <c r="P1374" i="2"/>
  <c r="P1373" i="2" s="1"/>
  <c r="P1365" i="2" s="1"/>
  <c r="X1374" i="2"/>
  <c r="X1373" i="2" s="1"/>
  <c r="X1365" i="2" s="1"/>
  <c r="S1426" i="2"/>
  <c r="S1419" i="2" s="1"/>
  <c r="W1426" i="2"/>
  <c r="N308" i="2"/>
  <c r="AA308" i="2" s="1"/>
  <c r="O316" i="2"/>
  <c r="AB316" i="2" s="1"/>
  <c r="O326" i="2"/>
  <c r="AB326" i="2" s="1"/>
  <c r="M331" i="2"/>
  <c r="Z331" i="2" s="1"/>
  <c r="O336" i="2"/>
  <c r="AB336" i="2" s="1"/>
  <c r="O339" i="2"/>
  <c r="AB339" i="2" s="1"/>
  <c r="O343" i="2"/>
  <c r="M349" i="2"/>
  <c r="Z349" i="2" s="1"/>
  <c r="O354" i="2"/>
  <c r="AB354" i="2" s="1"/>
  <c r="N360" i="2"/>
  <c r="AA360" i="2" s="1"/>
  <c r="M365" i="2"/>
  <c r="Z365" i="2" s="1"/>
  <c r="O370" i="2"/>
  <c r="AB370" i="2" s="1"/>
  <c r="N379" i="2"/>
  <c r="AA379" i="2" s="1"/>
  <c r="N386" i="2"/>
  <c r="AA386" i="2" s="1"/>
  <c r="O390" i="2"/>
  <c r="AB390" i="2" s="1"/>
  <c r="J395" i="2"/>
  <c r="J394" i="2" s="1"/>
  <c r="J393" i="2" s="1"/>
  <c r="J382" i="2" s="1"/>
  <c r="O396" i="2"/>
  <c r="AB396" i="2" s="1"/>
  <c r="N406" i="2"/>
  <c r="AA406" i="2" s="1"/>
  <c r="O411" i="2"/>
  <c r="AB411" i="2" s="1"/>
  <c r="N416" i="2"/>
  <c r="AA416" i="2" s="1"/>
  <c r="M421" i="2"/>
  <c r="Z421" i="2" s="1"/>
  <c r="N425" i="2"/>
  <c r="AA425" i="2" s="1"/>
  <c r="O430" i="2"/>
  <c r="AB430" i="2" s="1"/>
  <c r="K439" i="2"/>
  <c r="K435" i="2" s="1"/>
  <c r="K434" i="2" s="1"/>
  <c r="K433" i="2" s="1"/>
  <c r="N451" i="2"/>
  <c r="AA451" i="2" s="1"/>
  <c r="M462" i="2"/>
  <c r="Z462" i="2" s="1"/>
  <c r="N470" i="2"/>
  <c r="AA470" i="2" s="1"/>
  <c r="N481" i="2"/>
  <c r="AA481" i="2" s="1"/>
  <c r="N489" i="2"/>
  <c r="AA489" i="2" s="1"/>
  <c r="O493" i="2"/>
  <c r="AB493" i="2" s="1"/>
  <c r="O499" i="2"/>
  <c r="AB499" i="2" s="1"/>
  <c r="M510" i="2"/>
  <c r="Z510" i="2" s="1"/>
  <c r="O514" i="2"/>
  <c r="AB514" i="2" s="1"/>
  <c r="O517" i="2"/>
  <c r="AB517" i="2" s="1"/>
  <c r="O520" i="2"/>
  <c r="AB520" i="2" s="1"/>
  <c r="O523" i="2"/>
  <c r="AB523" i="2" s="1"/>
  <c r="O526" i="2"/>
  <c r="AB526" i="2" s="1"/>
  <c r="O529" i="2"/>
  <c r="AB529" i="2" s="1"/>
  <c r="O532" i="2"/>
  <c r="AB532" i="2" s="1"/>
  <c r="O535" i="2"/>
  <c r="AB535" i="2" s="1"/>
  <c r="O538" i="2"/>
  <c r="AB538" i="2" s="1"/>
  <c r="M542" i="2"/>
  <c r="Z542" i="2" s="1"/>
  <c r="M545" i="2"/>
  <c r="Z545" i="2" s="1"/>
  <c r="O549" i="2"/>
  <c r="AB549" i="2" s="1"/>
  <c r="M553" i="2"/>
  <c r="Z553" i="2" s="1"/>
  <c r="M556" i="2"/>
  <c r="Z556" i="2" s="1"/>
  <c r="M559" i="2"/>
  <c r="Z559" i="2" s="1"/>
  <c r="M562" i="2"/>
  <c r="Z562" i="2" s="1"/>
  <c r="N566" i="2"/>
  <c r="AA566" i="2" s="1"/>
  <c r="M576" i="2"/>
  <c r="Z576" i="2" s="1"/>
  <c r="M582" i="2"/>
  <c r="Z582" i="2" s="1"/>
  <c r="M588" i="2"/>
  <c r="Z588" i="2" s="1"/>
  <c r="O593" i="2"/>
  <c r="AB593" i="2" s="1"/>
  <c r="N599" i="2"/>
  <c r="AA599" i="2" s="1"/>
  <c r="O606" i="2"/>
  <c r="AB606" i="2" s="1"/>
  <c r="K609" i="2"/>
  <c r="K608" i="2" s="1"/>
  <c r="K603" i="2" s="1"/>
  <c r="O620" i="2"/>
  <c r="AB620" i="2" s="1"/>
  <c r="N631" i="2"/>
  <c r="AA631" i="2" s="1"/>
  <c r="N641" i="2"/>
  <c r="AA641" i="2" s="1"/>
  <c r="N658" i="2"/>
  <c r="AA658" i="2" s="1"/>
  <c r="N664" i="2"/>
  <c r="AA664" i="2" s="1"/>
  <c r="N667" i="2"/>
  <c r="AA667" i="2" s="1"/>
  <c r="O683" i="2"/>
  <c r="AB683" i="2" s="1"/>
  <c r="O688" i="2"/>
  <c r="AB688" i="2" s="1"/>
  <c r="M692" i="2"/>
  <c r="Z692" i="2" s="1"/>
  <c r="M695" i="2"/>
  <c r="Z695" i="2" s="1"/>
  <c r="O699" i="2"/>
  <c r="AB699" i="2" s="1"/>
  <c r="N704" i="2"/>
  <c r="AA704" i="2" s="1"/>
  <c r="M717" i="2"/>
  <c r="Z717" i="2" s="1"/>
  <c r="M726" i="2"/>
  <c r="Z726" i="2" s="1"/>
  <c r="O734" i="2"/>
  <c r="AB734" i="2" s="1"/>
  <c r="O740" i="2"/>
  <c r="AB740" i="2" s="1"/>
  <c r="N745" i="2"/>
  <c r="AA745" i="2" s="1"/>
  <c r="N751" i="2"/>
  <c r="AA751" i="2" s="1"/>
  <c r="M760" i="2"/>
  <c r="Z760" i="2" s="1"/>
  <c r="N767" i="2"/>
  <c r="AA767" i="2" s="1"/>
  <c r="N770" i="2"/>
  <c r="AA770" i="2" s="1"/>
  <c r="O780" i="2"/>
  <c r="AB780" i="2" s="1"/>
  <c r="M792" i="2"/>
  <c r="Z792" i="2" s="1"/>
  <c r="M795" i="2"/>
  <c r="Z795" i="2" s="1"/>
  <c r="M798" i="2"/>
  <c r="Z798" i="2" s="1"/>
  <c r="H800" i="2"/>
  <c r="G802" i="2"/>
  <c r="L801" i="2"/>
  <c r="O801" i="2" s="1"/>
  <c r="S800" i="2"/>
  <c r="I815" i="2"/>
  <c r="G816" i="2"/>
  <c r="I821" i="2"/>
  <c r="M822" i="2"/>
  <c r="Z822" i="2" s="1"/>
  <c r="N823" i="2"/>
  <c r="AA823" i="2" s="1"/>
  <c r="H827" i="2"/>
  <c r="H834" i="2"/>
  <c r="G843" i="2"/>
  <c r="M843" i="2" s="1"/>
  <c r="Z843" i="2" s="1"/>
  <c r="O850" i="2"/>
  <c r="AB850" i="2" s="1"/>
  <c r="I854" i="2"/>
  <c r="M855" i="2"/>
  <c r="Z855" i="2" s="1"/>
  <c r="N856" i="2"/>
  <c r="AA856" i="2" s="1"/>
  <c r="H860" i="2"/>
  <c r="M862" i="2"/>
  <c r="Z862" i="2" s="1"/>
  <c r="N866" i="2"/>
  <c r="AA866" i="2" s="1"/>
  <c r="G870" i="2"/>
  <c r="O878" i="2"/>
  <c r="AB878" i="2" s="1"/>
  <c r="I881" i="2"/>
  <c r="O881" i="2" s="1"/>
  <c r="AB881" i="2" s="1"/>
  <c r="M882" i="2"/>
  <c r="Z882" i="2" s="1"/>
  <c r="Z888" i="2"/>
  <c r="AA889" i="2"/>
  <c r="Z891" i="2"/>
  <c r="Z894" i="2"/>
  <c r="H897" i="2"/>
  <c r="N897" i="2" s="1"/>
  <c r="AA897" i="2" s="1"/>
  <c r="N902" i="2"/>
  <c r="AA902" i="2" s="1"/>
  <c r="O903" i="2"/>
  <c r="AB903" i="2" s="1"/>
  <c r="N904" i="2"/>
  <c r="AA904" i="2" s="1"/>
  <c r="M911" i="2"/>
  <c r="Z911" i="2" s="1"/>
  <c r="G910" i="2"/>
  <c r="O922" i="2"/>
  <c r="AB922" i="2" s="1"/>
  <c r="I921" i="2"/>
  <c r="N928" i="2"/>
  <c r="AA928" i="2" s="1"/>
  <c r="H927" i="2"/>
  <c r="N931" i="2"/>
  <c r="AA931" i="2" s="1"/>
  <c r="M944" i="2"/>
  <c r="Z944" i="2" s="1"/>
  <c r="G943" i="2"/>
  <c r="I952" i="2"/>
  <c r="S971" i="2"/>
  <c r="S970" i="2" s="1"/>
  <c r="R976" i="2"/>
  <c r="O988" i="2"/>
  <c r="AB988" i="2" s="1"/>
  <c r="H994" i="2"/>
  <c r="N1003" i="2"/>
  <c r="AA1003" i="2" s="1"/>
  <c r="L994" i="2"/>
  <c r="N1010" i="2"/>
  <c r="AA1010" i="2" s="1"/>
  <c r="H1009" i="2"/>
  <c r="N1052" i="2"/>
  <c r="AA1052" i="2" s="1"/>
  <c r="S1055" i="2"/>
  <c r="T1072" i="2"/>
  <c r="T1071" i="2" s="1"/>
  <c r="X1072" i="2"/>
  <c r="X1071" i="2" s="1"/>
  <c r="J1079" i="2"/>
  <c r="J1078" i="2" s="1"/>
  <c r="J1072" i="2" s="1"/>
  <c r="J1071" i="2" s="1"/>
  <c r="S1079" i="2"/>
  <c r="S1078" i="2" s="1"/>
  <c r="S1072" i="2" s="1"/>
  <c r="S1071" i="2" s="1"/>
  <c r="W1079" i="2"/>
  <c r="W1078" i="2" s="1"/>
  <c r="W1072" i="2" s="1"/>
  <c r="W1071" i="2" s="1"/>
  <c r="N1096" i="2"/>
  <c r="AA1096" i="2" s="1"/>
  <c r="H1095" i="2"/>
  <c r="M1102" i="2"/>
  <c r="G1101" i="2"/>
  <c r="O1113" i="2"/>
  <c r="AB1113" i="2" s="1"/>
  <c r="I1112" i="2"/>
  <c r="AB1123" i="2"/>
  <c r="Q1127" i="2"/>
  <c r="Q1126" i="2" s="1"/>
  <c r="U1127" i="2"/>
  <c r="U1126" i="2" s="1"/>
  <c r="Y1127" i="2"/>
  <c r="Y1126" i="2" s="1"/>
  <c r="M1135" i="2"/>
  <c r="Z1135" i="2" s="1"/>
  <c r="G1134" i="2"/>
  <c r="V1139" i="2"/>
  <c r="V1138" i="2" s="1"/>
  <c r="O1147" i="2"/>
  <c r="AB1147" i="2" s="1"/>
  <c r="I1146" i="2"/>
  <c r="M1162" i="2"/>
  <c r="Z1162" i="2" s="1"/>
  <c r="G1161" i="2"/>
  <c r="P1196" i="2"/>
  <c r="I1256" i="2"/>
  <c r="H1282" i="2"/>
  <c r="K1293" i="2"/>
  <c r="K1292" i="2" s="1"/>
  <c r="N1294" i="2"/>
  <c r="AA1294" i="2" s="1"/>
  <c r="I1302" i="2"/>
  <c r="N802" i="2"/>
  <c r="AA802" i="2" s="1"/>
  <c r="AB817" i="2"/>
  <c r="AA822" i="2"/>
  <c r="T833" i="2"/>
  <c r="T832" i="2" s="1"/>
  <c r="T831" i="2" s="1"/>
  <c r="M849" i="2"/>
  <c r="Z849" i="2" s="1"/>
  <c r="K858" i="2"/>
  <c r="K830" i="2" s="1"/>
  <c r="S875" i="2"/>
  <c r="S874" i="2" s="1"/>
  <c r="AA882" i="2"/>
  <c r="M883" i="2"/>
  <c r="Z883" i="2" s="1"/>
  <c r="O888" i="2"/>
  <c r="AB888" i="2" s="1"/>
  <c r="L899" i="2"/>
  <c r="O900" i="2"/>
  <c r="AB900" i="2" s="1"/>
  <c r="N921" i="2"/>
  <c r="AA921" i="2" s="1"/>
  <c r="H920" i="2"/>
  <c r="O946" i="2"/>
  <c r="AB946" i="2" s="1"/>
  <c r="I945" i="2"/>
  <c r="H958" i="2"/>
  <c r="N960" i="2"/>
  <c r="AA960" i="2" s="1"/>
  <c r="R994" i="2"/>
  <c r="V994" i="2"/>
  <c r="M1016" i="2"/>
  <c r="Z1016" i="2" s="1"/>
  <c r="G1015" i="2"/>
  <c r="G1041" i="2"/>
  <c r="M1052" i="2"/>
  <c r="Z1052" i="2" s="1"/>
  <c r="G1051" i="2"/>
  <c r="S1178" i="2"/>
  <c r="Z1193" i="2"/>
  <c r="Y1220" i="2"/>
  <c r="Y1213" i="2" s="1"/>
  <c r="M1227" i="2"/>
  <c r="Z1227" i="2" s="1"/>
  <c r="K1227" i="2"/>
  <c r="K1226" i="2" s="1"/>
  <c r="K1220" i="2" s="1"/>
  <c r="K1213" i="2" s="1"/>
  <c r="N1228" i="2"/>
  <c r="AA1228" i="2" s="1"/>
  <c r="T1234" i="2"/>
  <c r="T1233" i="2" s="1"/>
  <c r="J1252" i="2"/>
  <c r="J1251" i="2" s="1"/>
  <c r="M1253" i="2"/>
  <c r="Z1253" i="2" s="1"/>
  <c r="H1292" i="2"/>
  <c r="J1308" i="2"/>
  <c r="J1307" i="2" s="1"/>
  <c r="J1281" i="2" s="1"/>
  <c r="M1309" i="2"/>
  <c r="Z1309" i="2" s="1"/>
  <c r="O1325" i="2"/>
  <c r="AB1325" i="2" s="1"/>
  <c r="I1324" i="2"/>
  <c r="N1325" i="2"/>
  <c r="AA1325" i="2" s="1"/>
  <c r="H1324" i="2"/>
  <c r="K1332" i="2"/>
  <c r="K1331" i="2" s="1"/>
  <c r="K1330" i="2" s="1"/>
  <c r="K1329" i="2" s="1"/>
  <c r="N1333" i="2"/>
  <c r="AA1333" i="2" s="1"/>
  <c r="L1353" i="2"/>
  <c r="L1352" i="2" s="1"/>
  <c r="L1351" i="2" s="1"/>
  <c r="O1354" i="2"/>
  <c r="AB1354" i="2" s="1"/>
  <c r="O1359" i="2"/>
  <c r="AB1359" i="2" s="1"/>
  <c r="I1358" i="2"/>
  <c r="O1358" i="2" s="1"/>
  <c r="AB1358" i="2" s="1"/>
  <c r="N1359" i="2"/>
  <c r="AA1359" i="2" s="1"/>
  <c r="H1358" i="2"/>
  <c r="N1358" i="2" s="1"/>
  <c r="AA1358" i="2" s="1"/>
  <c r="O802" i="2"/>
  <c r="AB802" i="2" s="1"/>
  <c r="N807" i="2"/>
  <c r="AA807" i="2" s="1"/>
  <c r="N810" i="2"/>
  <c r="AA810" i="2" s="1"/>
  <c r="O838" i="2"/>
  <c r="AB838" i="2" s="1"/>
  <c r="N844" i="2"/>
  <c r="AA844" i="2" s="1"/>
  <c r="M846" i="2"/>
  <c r="Z846" i="2" s="1"/>
  <c r="M850" i="2"/>
  <c r="Z850" i="2" s="1"/>
  <c r="O851" i="2"/>
  <c r="AB851" i="2" s="1"/>
  <c r="I861" i="2"/>
  <c r="N867" i="2"/>
  <c r="AA867" i="2" s="1"/>
  <c r="H871" i="2"/>
  <c r="O879" i="2"/>
  <c r="AB879" i="2" s="1"/>
  <c r="N883" i="2"/>
  <c r="AA883" i="2" s="1"/>
  <c r="M884" i="2"/>
  <c r="Z884" i="2" s="1"/>
  <c r="M899" i="2"/>
  <c r="Z899" i="2" s="1"/>
  <c r="N900" i="2"/>
  <c r="AA900" i="2" s="1"/>
  <c r="J904" i="2"/>
  <c r="M905" i="2"/>
  <c r="Z905" i="2" s="1"/>
  <c r="I910" i="2"/>
  <c r="AC910" i="2"/>
  <c r="AC909" i="2" s="1"/>
  <c r="AC908" i="2" s="1"/>
  <c r="AC907" i="2" s="1"/>
  <c r="AA913" i="2"/>
  <c r="Z921" i="2"/>
  <c r="O939" i="2"/>
  <c r="AB939" i="2" s="1"/>
  <c r="I938" i="2"/>
  <c r="N945" i="2"/>
  <c r="AA945" i="2" s="1"/>
  <c r="H944" i="2"/>
  <c r="L972" i="2"/>
  <c r="O973" i="2"/>
  <c r="AB973" i="2" s="1"/>
  <c r="L976" i="2"/>
  <c r="V976" i="2"/>
  <c r="N981" i="2"/>
  <c r="AA981" i="2" s="1"/>
  <c r="H980" i="2"/>
  <c r="AA985" i="2"/>
  <c r="J994" i="2"/>
  <c r="J971" i="2" s="1"/>
  <c r="J970" i="2" s="1"/>
  <c r="G1008" i="2"/>
  <c r="J1009" i="2"/>
  <c r="J1008" i="2" s="1"/>
  <c r="J1007" i="2" s="1"/>
  <c r="M1010" i="2"/>
  <c r="Z1010" i="2" s="1"/>
  <c r="T1013" i="2"/>
  <c r="T1006" i="2" s="1"/>
  <c r="U1013" i="2"/>
  <c r="U1006" i="2" s="1"/>
  <c r="Y1013" i="2"/>
  <c r="Y1006" i="2" s="1"/>
  <c r="L1020" i="2"/>
  <c r="L1019" i="2" s="1"/>
  <c r="L1013" i="2" s="1"/>
  <c r="L1006" i="2" s="1"/>
  <c r="AC1020" i="2"/>
  <c r="AC1019" i="2" s="1"/>
  <c r="AC1013" i="2" s="1"/>
  <c r="AC1006" i="2" s="1"/>
  <c r="L1030" i="2"/>
  <c r="L1029" i="2" s="1"/>
  <c r="L1028" i="2" s="1"/>
  <c r="L1027" i="2" s="1"/>
  <c r="AC1030" i="2"/>
  <c r="AC1029" i="2" s="1"/>
  <c r="AC1028" i="2" s="1"/>
  <c r="M1058" i="2"/>
  <c r="Z1058" i="2" s="1"/>
  <c r="Y1055" i="2"/>
  <c r="Y1027" i="2" s="1"/>
  <c r="M1068" i="2"/>
  <c r="Z1068" i="2" s="1"/>
  <c r="N1080" i="2"/>
  <c r="AA1080" i="2" s="1"/>
  <c r="L1079" i="2"/>
  <c r="L1078" i="2" s="1"/>
  <c r="L1072" i="2" s="1"/>
  <c r="L1071" i="2" s="1"/>
  <c r="O1086" i="2"/>
  <c r="AB1086" i="2" s="1"/>
  <c r="O1120" i="2"/>
  <c r="AB1120" i="2" s="1"/>
  <c r="I1119" i="2"/>
  <c r="S1119" i="2"/>
  <c r="S1118" i="2" s="1"/>
  <c r="S1117" i="2" s="1"/>
  <c r="S1116" i="2" s="1"/>
  <c r="W1119" i="2"/>
  <c r="W1118" i="2" s="1"/>
  <c r="W1117" i="2" s="1"/>
  <c r="W1116" i="2" s="1"/>
  <c r="O1130" i="2"/>
  <c r="AB1130" i="2" s="1"/>
  <c r="I1129" i="2"/>
  <c r="M1142" i="2"/>
  <c r="Z1142" i="2" s="1"/>
  <c r="G1141" i="2"/>
  <c r="R1161" i="2"/>
  <c r="R1160" i="2" s="1"/>
  <c r="V1161" i="2"/>
  <c r="V1160" i="2" s="1"/>
  <c r="V1152" i="2" s="1"/>
  <c r="M1165" i="2"/>
  <c r="J1178" i="2"/>
  <c r="P1178" i="2"/>
  <c r="H1182" i="2"/>
  <c r="N1183" i="2"/>
  <c r="AA1183" i="2" s="1"/>
  <c r="T1178" i="2"/>
  <c r="T1173" i="2" s="1"/>
  <c r="T1172" i="2" s="1"/>
  <c r="N1193" i="2"/>
  <c r="AA1193" i="2" s="1"/>
  <c r="T1213" i="2"/>
  <c r="J1216" i="2"/>
  <c r="J1215" i="2" s="1"/>
  <c r="J1214" i="2" s="1"/>
  <c r="J1213" i="2" s="1"/>
  <c r="M1217" i="2"/>
  <c r="Z1217" i="2" s="1"/>
  <c r="H1226" i="2"/>
  <c r="L1247" i="2"/>
  <c r="L1246" i="2" s="1"/>
  <c r="O1248" i="2"/>
  <c r="AB1248" i="2" s="1"/>
  <c r="G1251" i="2"/>
  <c r="M1258" i="2"/>
  <c r="Z1258" i="2" s="1"/>
  <c r="G1257" i="2"/>
  <c r="J1262" i="2"/>
  <c r="J1261" i="2" s="1"/>
  <c r="M1263" i="2"/>
  <c r="Z1263" i="2" s="1"/>
  <c r="M1268" i="2"/>
  <c r="Z1268" i="2" s="1"/>
  <c r="G1267" i="2"/>
  <c r="M1267" i="2" s="1"/>
  <c r="Z1267" i="2" s="1"/>
  <c r="O1283" i="2"/>
  <c r="AB1283" i="2" s="1"/>
  <c r="I1282" i="2"/>
  <c r="M1304" i="2"/>
  <c r="Z1304" i="2" s="1"/>
  <c r="G1303" i="2"/>
  <c r="G1307" i="2"/>
  <c r="M1308" i="2"/>
  <c r="Z1308" i="2" s="1"/>
  <c r="P1352" i="2"/>
  <c r="P1351" i="2" s="1"/>
  <c r="W1419" i="2"/>
  <c r="K1178" i="2"/>
  <c r="S1220" i="2"/>
  <c r="S1213" i="2" s="1"/>
  <c r="M1228" i="2"/>
  <c r="Z1228" i="2" s="1"/>
  <c r="N1236" i="2"/>
  <c r="AA1236" i="2" s="1"/>
  <c r="N1258" i="2"/>
  <c r="AA1258" i="2" s="1"/>
  <c r="AC1261" i="2"/>
  <c r="AC1233" i="2" s="1"/>
  <c r="Q1281" i="2"/>
  <c r="G1288" i="2"/>
  <c r="I1293" i="2"/>
  <c r="G1294" i="2"/>
  <c r="W1293" i="2"/>
  <c r="W1292" i="2" s="1"/>
  <c r="W1281" i="2" s="1"/>
  <c r="O1295" i="2"/>
  <c r="AB1295" i="2" s="1"/>
  <c r="N1300" i="2"/>
  <c r="AA1300" i="2" s="1"/>
  <c r="H1304" i="2"/>
  <c r="H1308" i="2"/>
  <c r="M1310" i="2"/>
  <c r="Z1310" i="2" s="1"/>
  <c r="G1314" i="2"/>
  <c r="N1326" i="2"/>
  <c r="AA1326" i="2" s="1"/>
  <c r="I1332" i="2"/>
  <c r="G1333" i="2"/>
  <c r="O1334" i="2"/>
  <c r="AB1334" i="2" s="1"/>
  <c r="G1336" i="2"/>
  <c r="M1336" i="2" s="1"/>
  <c r="Z1336" i="2" s="1"/>
  <c r="O1337" i="2"/>
  <c r="AB1337" i="2" s="1"/>
  <c r="I1341" i="2"/>
  <c r="M1342" i="2"/>
  <c r="Z1342" i="2" s="1"/>
  <c r="K1343" i="2"/>
  <c r="O1347" i="2"/>
  <c r="AB1347" i="2" s="1"/>
  <c r="H1348" i="2"/>
  <c r="M1356" i="2"/>
  <c r="Z1356" i="2" s="1"/>
  <c r="N1360" i="2"/>
  <c r="AA1360" i="2" s="1"/>
  <c r="O1366" i="2"/>
  <c r="I1375" i="2"/>
  <c r="O1376" i="2"/>
  <c r="AB1376" i="2" s="1"/>
  <c r="Z1376" i="2"/>
  <c r="I1378" i="2"/>
  <c r="O1378" i="2" s="1"/>
  <c r="AB1378" i="2" s="1"/>
  <c r="O1379" i="2"/>
  <c r="AB1379" i="2" s="1"/>
  <c r="V1389" i="2"/>
  <c r="H1394" i="2"/>
  <c r="N1395" i="2"/>
  <c r="AA1395" i="2" s="1"/>
  <c r="M1404" i="2"/>
  <c r="Z1404" i="2" s="1"/>
  <c r="Z1405" i="2"/>
  <c r="O1409" i="2"/>
  <c r="AB1409" i="2" s="1"/>
  <c r="I1408" i="2"/>
  <c r="O1408" i="2" s="1"/>
  <c r="AB1408" i="2" s="1"/>
  <c r="N1417" i="2"/>
  <c r="AA1417" i="2" s="1"/>
  <c r="H1416" i="2"/>
  <c r="L1407" i="2"/>
  <c r="L1384" i="2" s="1"/>
  <c r="L1383" i="2" s="1"/>
  <c r="R1407" i="2"/>
  <c r="O1423" i="2"/>
  <c r="AB1423" i="2" s="1"/>
  <c r="I1428" i="2"/>
  <c r="Y1426" i="2"/>
  <c r="Y1419" i="2" s="1"/>
  <c r="AA1428" i="2"/>
  <c r="L1443" i="2"/>
  <c r="L1442" i="2" s="1"/>
  <c r="L1441" i="2" s="1"/>
  <c r="L1440" i="2" s="1"/>
  <c r="J1443" i="2"/>
  <c r="J1442" i="2" s="1"/>
  <c r="J1441" i="2" s="1"/>
  <c r="J1440" i="2" s="1"/>
  <c r="Z1447" i="2"/>
  <c r="N1460" i="2"/>
  <c r="AA1460" i="2" s="1"/>
  <c r="H1459" i="2"/>
  <c r="O1461" i="2"/>
  <c r="AB1461" i="2" s="1"/>
  <c r="I1460" i="2"/>
  <c r="M1466" i="2"/>
  <c r="Z1466" i="2" s="1"/>
  <c r="G1465" i="2"/>
  <c r="W1463" i="2"/>
  <c r="Z1467" i="2"/>
  <c r="H1470" i="2"/>
  <c r="M1476" i="2"/>
  <c r="Z1476" i="2" s="1"/>
  <c r="G1475" i="2"/>
  <c r="AB1475" i="2"/>
  <c r="Z1477" i="2"/>
  <c r="N1484" i="2"/>
  <c r="AA1484" i="2" s="1"/>
  <c r="H1483" i="2"/>
  <c r="Q1486" i="2"/>
  <c r="Q1479" i="2" s="1"/>
  <c r="H1492" i="2"/>
  <c r="J1518" i="2"/>
  <c r="J1517" i="2" s="1"/>
  <c r="J1516" i="2" s="1"/>
  <c r="J1515" i="2" s="1"/>
  <c r="J1479" i="2" s="1"/>
  <c r="M1519" i="2"/>
  <c r="Z1519" i="2" s="1"/>
  <c r="R1535" i="2"/>
  <c r="R1534" i="2" s="1"/>
  <c r="R1533" i="2" s="1"/>
  <c r="R1532" i="2" s="1"/>
  <c r="W1535" i="2"/>
  <c r="W1534" i="2" s="1"/>
  <c r="W1533" i="2" s="1"/>
  <c r="W1532" i="2" s="1"/>
  <c r="Z1539" i="2"/>
  <c r="P1543" i="2"/>
  <c r="P1542" i="2" s="1"/>
  <c r="I1551" i="2"/>
  <c r="I1585" i="2"/>
  <c r="O1590" i="2"/>
  <c r="AB1590" i="2" s="1"/>
  <c r="N922" i="2"/>
  <c r="AA922" i="2" s="1"/>
  <c r="N929" i="2"/>
  <c r="AA929" i="2" s="1"/>
  <c r="N932" i="2"/>
  <c r="AA932" i="2" s="1"/>
  <c r="N939" i="2"/>
  <c r="AA939" i="2" s="1"/>
  <c r="N946" i="2"/>
  <c r="AA946" i="2" s="1"/>
  <c r="O954" i="2"/>
  <c r="AB954" i="2" s="1"/>
  <c r="G960" i="2"/>
  <c r="G963" i="2"/>
  <c r="G972" i="2"/>
  <c r="H973" i="2"/>
  <c r="M974" i="2"/>
  <c r="Z974" i="2" s="1"/>
  <c r="I977" i="2"/>
  <c r="O977" i="2" s="1"/>
  <c r="AB977" i="2" s="1"/>
  <c r="N978" i="2"/>
  <c r="AA978" i="2" s="1"/>
  <c r="I980" i="2"/>
  <c r="N982" i="2"/>
  <c r="AA982" i="2" s="1"/>
  <c r="N984" i="2"/>
  <c r="AA984" i="2" s="1"/>
  <c r="O986" i="2"/>
  <c r="AB986" i="2" s="1"/>
  <c r="O989" i="2"/>
  <c r="AB989" i="2" s="1"/>
  <c r="O992" i="2"/>
  <c r="AB992" i="2" s="1"/>
  <c r="G995" i="2"/>
  <c r="I1009" i="2"/>
  <c r="O1011" i="2"/>
  <c r="AB1011" i="2" s="1"/>
  <c r="H1015" i="2"/>
  <c r="I1016" i="2"/>
  <c r="G1021" i="2"/>
  <c r="G1024" i="2"/>
  <c r="M1024" i="2" s="1"/>
  <c r="Z1024" i="2" s="1"/>
  <c r="G1031" i="2"/>
  <c r="G1034" i="2"/>
  <c r="M1034" i="2" s="1"/>
  <c r="Z1034" i="2" s="1"/>
  <c r="G1037" i="2"/>
  <c r="M1037" i="2" s="1"/>
  <c r="Z1037" i="2" s="1"/>
  <c r="I1042" i="2"/>
  <c r="G1047" i="2"/>
  <c r="H1051" i="2"/>
  <c r="I1052" i="2"/>
  <c r="G1057" i="2"/>
  <c r="H1058" i="2"/>
  <c r="I1062" i="2"/>
  <c r="G1067" i="2"/>
  <c r="H1068" i="2"/>
  <c r="G1074" i="2"/>
  <c r="H1075" i="2"/>
  <c r="G1090" i="2"/>
  <c r="H1091" i="2"/>
  <c r="H1101" i="2"/>
  <c r="I1102" i="2"/>
  <c r="G1113" i="2"/>
  <c r="G1120" i="2"/>
  <c r="G1123" i="2"/>
  <c r="M1123" i="2" s="1"/>
  <c r="Z1123" i="2" s="1"/>
  <c r="G1130" i="2"/>
  <c r="H1134" i="2"/>
  <c r="I1135" i="2"/>
  <c r="H1141" i="2"/>
  <c r="I1142" i="2"/>
  <c r="G1147" i="2"/>
  <c r="G1154" i="2"/>
  <c r="H1155" i="2"/>
  <c r="H1161" i="2"/>
  <c r="I1162" i="2"/>
  <c r="I1165" i="2"/>
  <c r="O1165" i="2" s="1"/>
  <c r="AB1165" i="2" s="1"/>
  <c r="G1174" i="2"/>
  <c r="G1178" i="2"/>
  <c r="M1182" i="2"/>
  <c r="Z1182" i="2" s="1"/>
  <c r="Z1188" i="2"/>
  <c r="O1191" i="2"/>
  <c r="AB1191" i="2" s="1"/>
  <c r="N1197" i="2"/>
  <c r="AA1197" i="2" s="1"/>
  <c r="AA1198" i="2"/>
  <c r="N1200" i="2"/>
  <c r="AA1200" i="2" s="1"/>
  <c r="O1206" i="2"/>
  <c r="AB1206" i="2" s="1"/>
  <c r="G1209" i="2"/>
  <c r="O1224" i="2"/>
  <c r="AB1224" i="2" s="1"/>
  <c r="G1226" i="2"/>
  <c r="M1226" i="2" s="1"/>
  <c r="Z1226" i="2" s="1"/>
  <c r="M1229" i="2"/>
  <c r="Z1229" i="2" s="1"/>
  <c r="M1247" i="2"/>
  <c r="Z1247" i="2" s="1"/>
  <c r="Z1249" i="2"/>
  <c r="N1253" i="2"/>
  <c r="AA1253" i="2" s="1"/>
  <c r="H1256" i="2"/>
  <c r="N1256" i="2" s="1"/>
  <c r="AA1256" i="2" s="1"/>
  <c r="N1259" i="2"/>
  <c r="AA1259" i="2" s="1"/>
  <c r="Y1261" i="2"/>
  <c r="H1263" i="2"/>
  <c r="N1265" i="2"/>
  <c r="AA1265" i="2" s="1"/>
  <c r="M1269" i="2"/>
  <c r="Z1269" i="2" s="1"/>
  <c r="O1277" i="2"/>
  <c r="AB1277" i="2" s="1"/>
  <c r="O1284" i="2"/>
  <c r="AB1284" i="2" s="1"/>
  <c r="AA1299" i="2"/>
  <c r="O1308" i="2"/>
  <c r="AB1308" i="2" s="1"/>
  <c r="U1340" i="2"/>
  <c r="U1339" i="2" s="1"/>
  <c r="M1343" i="2"/>
  <c r="Z1343" i="2" s="1"/>
  <c r="O1348" i="2"/>
  <c r="AB1348" i="2" s="1"/>
  <c r="K1352" i="2"/>
  <c r="K1351" i="2" s="1"/>
  <c r="Z1355" i="2"/>
  <c r="G1386" i="2"/>
  <c r="M1387" i="2"/>
  <c r="Z1387" i="2" s="1"/>
  <c r="M1391" i="2"/>
  <c r="Z1391" i="2" s="1"/>
  <c r="G1390" i="2"/>
  <c r="M1390" i="2" s="1"/>
  <c r="Z1390" i="2" s="1"/>
  <c r="N1402" i="2"/>
  <c r="AA1402" i="2" s="1"/>
  <c r="H1401" i="2"/>
  <c r="N1401" i="2" s="1"/>
  <c r="AA1401" i="2" s="1"/>
  <c r="N1424" i="2"/>
  <c r="AA1424" i="2" s="1"/>
  <c r="H1423" i="2"/>
  <c r="O1438" i="2"/>
  <c r="AB1438" i="2" s="1"/>
  <c r="I1437" i="2"/>
  <c r="O1437" i="2" s="1"/>
  <c r="AB1437" i="2" s="1"/>
  <c r="W1441" i="2"/>
  <c r="O1451" i="2"/>
  <c r="AB1451" i="2" s="1"/>
  <c r="I1450" i="2"/>
  <c r="O1450" i="2" s="1"/>
  <c r="AB1450" i="2" s="1"/>
  <c r="M1456" i="2"/>
  <c r="Z1456" i="2" s="1"/>
  <c r="G1455" i="2"/>
  <c r="O1464" i="2"/>
  <c r="AB1464" i="2" s="1"/>
  <c r="K1463" i="2"/>
  <c r="AA1471" i="2"/>
  <c r="M1483" i="2"/>
  <c r="Z1483" i="2" s="1"/>
  <c r="G1482" i="2"/>
  <c r="AB1482" i="2"/>
  <c r="O1508" i="2"/>
  <c r="AB1508" i="2" s="1"/>
  <c r="I1507" i="2"/>
  <c r="I1527" i="2"/>
  <c r="N1530" i="2"/>
  <c r="AA1530" i="2" s="1"/>
  <c r="H1529" i="2"/>
  <c r="L1529" i="2"/>
  <c r="O1530" i="2"/>
  <c r="AB1530" i="2" s="1"/>
  <c r="N1554" i="2"/>
  <c r="AA1554" i="2" s="1"/>
  <c r="H1551" i="2"/>
  <c r="M1697" i="2"/>
  <c r="Z1697" i="2" s="1"/>
  <c r="G1696" i="2"/>
  <c r="N1697" i="2"/>
  <c r="AA1697" i="2" s="1"/>
  <c r="K1696" i="2"/>
  <c r="N1716" i="2"/>
  <c r="AA1716" i="2" s="1"/>
  <c r="H1715" i="2"/>
  <c r="N1715" i="2" s="1"/>
  <c r="AA1715" i="2" s="1"/>
  <c r="H1731" i="2"/>
  <c r="G1731" i="2"/>
  <c r="M1732" i="2"/>
  <c r="Z1732" i="2" s="1"/>
  <c r="H1021" i="2"/>
  <c r="H1024" i="2"/>
  <c r="N1024" i="2" s="1"/>
  <c r="AA1024" i="2" s="1"/>
  <c r="H1031" i="2"/>
  <c r="H1034" i="2"/>
  <c r="N1034" i="2" s="1"/>
  <c r="AA1034" i="2" s="1"/>
  <c r="H1037" i="2"/>
  <c r="N1037" i="2" s="1"/>
  <c r="AA1037" i="2" s="1"/>
  <c r="H1047" i="2"/>
  <c r="I1058" i="2"/>
  <c r="G1063" i="2"/>
  <c r="I1068" i="2"/>
  <c r="I1075" i="2"/>
  <c r="G1080" i="2"/>
  <c r="G1083" i="2"/>
  <c r="M1083" i="2" s="1"/>
  <c r="Z1083" i="2" s="1"/>
  <c r="G1086" i="2"/>
  <c r="M1086" i="2" s="1"/>
  <c r="Z1086" i="2" s="1"/>
  <c r="I1091" i="2"/>
  <c r="G1096" i="2"/>
  <c r="H1113" i="2"/>
  <c r="H1120" i="2"/>
  <c r="H1123" i="2"/>
  <c r="N1123" i="2" s="1"/>
  <c r="AA1123" i="2" s="1"/>
  <c r="H1130" i="2"/>
  <c r="H1147" i="2"/>
  <c r="I1155" i="2"/>
  <c r="N1174" i="2"/>
  <c r="AA1174" i="2" s="1"/>
  <c r="M1176" i="2"/>
  <c r="Z1176" i="2" s="1"/>
  <c r="M1180" i="2"/>
  <c r="Z1180" i="2" s="1"/>
  <c r="M1183" i="2"/>
  <c r="Z1183" i="2" s="1"/>
  <c r="N1184" i="2"/>
  <c r="AA1184" i="2" s="1"/>
  <c r="M1185" i="2"/>
  <c r="Z1185" i="2" s="1"/>
  <c r="N1186" i="2"/>
  <c r="AA1186" i="2" s="1"/>
  <c r="M1187" i="2"/>
  <c r="Z1187" i="2" s="1"/>
  <c r="O1188" i="2"/>
  <c r="AB1188" i="2" s="1"/>
  <c r="N1194" i="2"/>
  <c r="AA1194" i="2" s="1"/>
  <c r="I1197" i="2"/>
  <c r="O1197" i="2" s="1"/>
  <c r="M1202" i="2"/>
  <c r="Z1202" i="2" s="1"/>
  <c r="O1203" i="2"/>
  <c r="AB1203" i="2" s="1"/>
  <c r="AC1196" i="2"/>
  <c r="AC1173" i="2" s="1"/>
  <c r="AC1172" i="2" s="1"/>
  <c r="N1209" i="2"/>
  <c r="AA1209" i="2" s="1"/>
  <c r="M1211" i="2"/>
  <c r="Z1211" i="2" s="1"/>
  <c r="I1217" i="2"/>
  <c r="H1223" i="2"/>
  <c r="I1237" i="2"/>
  <c r="M1244" i="2"/>
  <c r="Z1244" i="2" s="1"/>
  <c r="M1248" i="2"/>
  <c r="Z1248" i="2" s="1"/>
  <c r="O1249" i="2"/>
  <c r="AB1249" i="2" s="1"/>
  <c r="M1259" i="2"/>
  <c r="Z1259" i="2" s="1"/>
  <c r="O1263" i="2"/>
  <c r="AB1263" i="2" s="1"/>
  <c r="M1264" i="2"/>
  <c r="Z1264" i="2" s="1"/>
  <c r="O1265" i="2"/>
  <c r="AB1265" i="2" s="1"/>
  <c r="I1269" i="2"/>
  <c r="H1276" i="2"/>
  <c r="N1279" i="2"/>
  <c r="AA1279" i="2" s="1"/>
  <c r="N1285" i="2"/>
  <c r="AA1285" i="2" s="1"/>
  <c r="AA1290" i="2"/>
  <c r="Z1305" i="2"/>
  <c r="AA1316" i="2"/>
  <c r="N1318" i="2"/>
  <c r="AA1318" i="2" s="1"/>
  <c r="N1327" i="2"/>
  <c r="AA1327" i="2" s="1"/>
  <c r="Z1327" i="2"/>
  <c r="M1344" i="2"/>
  <c r="Z1344" i="2" s="1"/>
  <c r="O1355" i="2"/>
  <c r="AB1355" i="2" s="1"/>
  <c r="N1361" i="2"/>
  <c r="AA1361" i="2" s="1"/>
  <c r="Z1361" i="2"/>
  <c r="G1368" i="2"/>
  <c r="H1368" i="2"/>
  <c r="N1369" i="2"/>
  <c r="AA1369" i="2" s="1"/>
  <c r="M1371" i="2"/>
  <c r="Z1371" i="2" s="1"/>
  <c r="M1375" i="2"/>
  <c r="Z1375" i="2" s="1"/>
  <c r="M1378" i="2"/>
  <c r="Z1381" i="2"/>
  <c r="N1385" i="2"/>
  <c r="AA1385" i="2" s="1"/>
  <c r="AB1386" i="2"/>
  <c r="O1394" i="2"/>
  <c r="AB1394" i="2" s="1"/>
  <c r="S1393" i="2"/>
  <c r="S1389" i="2" s="1"/>
  <c r="S1384" i="2" s="1"/>
  <c r="S1383" i="2" s="1"/>
  <c r="S1364" i="2" s="1"/>
  <c r="W1393" i="2"/>
  <c r="W1389" i="2" s="1"/>
  <c r="AB1398" i="2"/>
  <c r="Z1401" i="2"/>
  <c r="AB1404" i="2"/>
  <c r="M1408" i="2"/>
  <c r="N1414" i="2"/>
  <c r="AA1414" i="2" s="1"/>
  <c r="H1413" i="2"/>
  <c r="N1413" i="2" s="1"/>
  <c r="AA1413" i="2" s="1"/>
  <c r="P1407" i="2"/>
  <c r="X1407" i="2"/>
  <c r="O1422" i="2"/>
  <c r="AB1422" i="2" s="1"/>
  <c r="N1427" i="2"/>
  <c r="AA1427" i="2" s="1"/>
  <c r="X1433" i="2"/>
  <c r="X1432" i="2" s="1"/>
  <c r="X1426" i="2" s="1"/>
  <c r="X1419" i="2" s="1"/>
  <c r="O1435" i="2"/>
  <c r="AB1435" i="2" s="1"/>
  <c r="I1434" i="2"/>
  <c r="Z1435" i="2"/>
  <c r="R1433" i="2"/>
  <c r="R1432" i="2" s="1"/>
  <c r="R1426" i="2" s="1"/>
  <c r="R1419" i="2" s="1"/>
  <c r="V1433" i="2"/>
  <c r="V1432" i="2" s="1"/>
  <c r="V1426" i="2" s="1"/>
  <c r="V1419" i="2" s="1"/>
  <c r="AC1433" i="2"/>
  <c r="AC1432" i="2" s="1"/>
  <c r="AC1426" i="2" s="1"/>
  <c r="AC1419" i="2" s="1"/>
  <c r="T1443" i="2"/>
  <c r="T1442" i="2" s="1"/>
  <c r="T1441" i="2" s="1"/>
  <c r="Q1443" i="2"/>
  <c r="Q1442" i="2" s="1"/>
  <c r="Q1441" i="2" s="1"/>
  <c r="U1443" i="2"/>
  <c r="U1442" i="2" s="1"/>
  <c r="U1441" i="2" s="1"/>
  <c r="U1440" i="2" s="1"/>
  <c r="Y1443" i="2"/>
  <c r="Y1442" i="2" s="1"/>
  <c r="Y1441" i="2" s="1"/>
  <c r="Y1440" i="2" s="1"/>
  <c r="O1448" i="2"/>
  <c r="AB1448" i="2" s="1"/>
  <c r="I1447" i="2"/>
  <c r="O1447" i="2" s="1"/>
  <c r="AB1447" i="2" s="1"/>
  <c r="Z1448" i="2"/>
  <c r="O1454" i="2"/>
  <c r="AB1454" i="2" s="1"/>
  <c r="I1453" i="2"/>
  <c r="O1453" i="2" s="1"/>
  <c r="AB1453" i="2" s="1"/>
  <c r="M1459" i="2"/>
  <c r="Z1459" i="2" s="1"/>
  <c r="G1458" i="2"/>
  <c r="M1458" i="2" s="1"/>
  <c r="Z1458" i="2" s="1"/>
  <c r="M1460" i="2"/>
  <c r="Z1460" i="2" s="1"/>
  <c r="AB1466" i="2"/>
  <c r="Z1469" i="2"/>
  <c r="O1471" i="2"/>
  <c r="AB1471" i="2" s="1"/>
  <c r="I1470" i="2"/>
  <c r="AB1476" i="2"/>
  <c r="I1481" i="2"/>
  <c r="O1490" i="2"/>
  <c r="AB1490" i="2" s="1"/>
  <c r="I1489" i="2"/>
  <c r="V1486" i="2"/>
  <c r="V1479" i="2" s="1"/>
  <c r="S1493" i="2"/>
  <c r="S1492" i="2" s="1"/>
  <c r="S1486" i="2" s="1"/>
  <c r="Y1493" i="2"/>
  <c r="Y1492" i="2" s="1"/>
  <c r="Y1486" i="2" s="1"/>
  <c r="Y1479" i="2" s="1"/>
  <c r="O1521" i="2"/>
  <c r="AB1521" i="2" s="1"/>
  <c r="I1518" i="2"/>
  <c r="V1543" i="2"/>
  <c r="V1542" i="2" s="1"/>
  <c r="M1618" i="2"/>
  <c r="Z1618" i="2" s="1"/>
  <c r="G1617" i="2"/>
  <c r="M1617" i="2" s="1"/>
  <c r="I1174" i="2"/>
  <c r="N1176" i="2"/>
  <c r="AA1176" i="2" s="1"/>
  <c r="O1184" i="2"/>
  <c r="AB1184" i="2" s="1"/>
  <c r="O1186" i="2"/>
  <c r="AB1186" i="2" s="1"/>
  <c r="H1187" i="2"/>
  <c r="N1187" i="2" s="1"/>
  <c r="AA1187" i="2" s="1"/>
  <c r="N1191" i="2"/>
  <c r="AA1191" i="2" s="1"/>
  <c r="G1196" i="2"/>
  <c r="M1196" i="2" s="1"/>
  <c r="H1202" i="2"/>
  <c r="O1205" i="2"/>
  <c r="AB1205" i="2" s="1"/>
  <c r="N1206" i="2"/>
  <c r="AA1206" i="2" s="1"/>
  <c r="Q1196" i="2"/>
  <c r="Q1173" i="2" s="1"/>
  <c r="Q1172" i="2" s="1"/>
  <c r="U1196" i="2"/>
  <c r="U1173" i="2" s="1"/>
  <c r="U1172" i="2" s="1"/>
  <c r="Y1196" i="2"/>
  <c r="I1209" i="2"/>
  <c r="N1211" i="2"/>
  <c r="AA1211" i="2" s="1"/>
  <c r="G1221" i="2"/>
  <c r="I1223" i="2"/>
  <c r="N1229" i="2"/>
  <c r="AA1229" i="2" s="1"/>
  <c r="H1235" i="2"/>
  <c r="I1240" i="2"/>
  <c r="O1240" i="2" s="1"/>
  <c r="AB1240" i="2" s="1"/>
  <c r="N1244" i="2"/>
  <c r="AA1244" i="2" s="1"/>
  <c r="H1248" i="2"/>
  <c r="M1254" i="2"/>
  <c r="Z1254" i="2" s="1"/>
  <c r="O1259" i="2"/>
  <c r="AB1259" i="2" s="1"/>
  <c r="M1265" i="2"/>
  <c r="Z1265" i="2" s="1"/>
  <c r="I1276" i="2"/>
  <c r="G1284" i="2"/>
  <c r="O1285" i="2"/>
  <c r="AB1285" i="2" s="1"/>
  <c r="I1289" i="2"/>
  <c r="N1295" i="2"/>
  <c r="AA1295" i="2" s="1"/>
  <c r="M1300" i="2"/>
  <c r="Z1300" i="2" s="1"/>
  <c r="O1305" i="2"/>
  <c r="AB1305" i="2" s="1"/>
  <c r="I1315" i="2"/>
  <c r="M1320" i="2"/>
  <c r="Z1320" i="2" s="1"/>
  <c r="G1326" i="2"/>
  <c r="O1327" i="2"/>
  <c r="AB1327" i="2" s="1"/>
  <c r="N1334" i="2"/>
  <c r="AA1334" i="2" s="1"/>
  <c r="N1337" i="2"/>
  <c r="AA1337" i="2" s="1"/>
  <c r="O1349" i="2"/>
  <c r="AB1349" i="2" s="1"/>
  <c r="M1349" i="2"/>
  <c r="Z1349" i="2" s="1"/>
  <c r="G1360" i="2"/>
  <c r="O1361" i="2"/>
  <c r="AB1361" i="2" s="1"/>
  <c r="O1367" i="2"/>
  <c r="O1369" i="2"/>
  <c r="AB1369" i="2" s="1"/>
  <c r="G1374" i="2"/>
  <c r="N1378" i="2"/>
  <c r="AA1378" i="2" s="1"/>
  <c r="N1381" i="2"/>
  <c r="AA1381" i="2" s="1"/>
  <c r="I1385" i="2"/>
  <c r="N1387" i="2"/>
  <c r="AA1387" i="2" s="1"/>
  <c r="O1390" i="2"/>
  <c r="AB1390" i="2" s="1"/>
  <c r="P1389" i="2"/>
  <c r="T1389" i="2"/>
  <c r="X1389" i="2"/>
  <c r="H1396" i="2"/>
  <c r="N1396" i="2" s="1"/>
  <c r="AA1396" i="2" s="1"/>
  <c r="N1397" i="2"/>
  <c r="AA1397" i="2" s="1"/>
  <c r="N1399" i="2"/>
  <c r="AA1399" i="2" s="1"/>
  <c r="H1398" i="2"/>
  <c r="N1398" i="2" s="1"/>
  <c r="AA1398" i="2" s="1"/>
  <c r="N1405" i="2"/>
  <c r="AA1405" i="2" s="1"/>
  <c r="H1404" i="2"/>
  <c r="N1404" i="2" s="1"/>
  <c r="AA1404" i="2" s="1"/>
  <c r="M1413" i="2"/>
  <c r="Z1413" i="2" s="1"/>
  <c r="Z1414" i="2"/>
  <c r="O1416" i="2"/>
  <c r="AB1416" i="2" s="1"/>
  <c r="Q1407" i="2"/>
  <c r="Y1407" i="2"/>
  <c r="Y1384" i="2" s="1"/>
  <c r="Y1383" i="2" s="1"/>
  <c r="I1421" i="2"/>
  <c r="U1426" i="2"/>
  <c r="U1419" i="2" s="1"/>
  <c r="N1429" i="2"/>
  <c r="AA1429" i="2" s="1"/>
  <c r="M1430" i="2"/>
  <c r="Z1430" i="2" s="1"/>
  <c r="G1429" i="2"/>
  <c r="L1433" i="2"/>
  <c r="L1432" i="2" s="1"/>
  <c r="L1426" i="2" s="1"/>
  <c r="L1419" i="2" s="1"/>
  <c r="J1433" i="2"/>
  <c r="J1432" i="2" s="1"/>
  <c r="J1426" i="2" s="1"/>
  <c r="J1419" i="2" s="1"/>
  <c r="AA1435" i="2"/>
  <c r="M1437" i="2"/>
  <c r="Z1437" i="2" s="1"/>
  <c r="N1444" i="2"/>
  <c r="AA1444" i="2" s="1"/>
  <c r="X1443" i="2"/>
  <c r="X1442" i="2" s="1"/>
  <c r="X1441" i="2" s="1"/>
  <c r="X1440" i="2" s="1"/>
  <c r="O1445" i="2"/>
  <c r="AB1445" i="2" s="1"/>
  <c r="I1444" i="2"/>
  <c r="R1443" i="2"/>
  <c r="R1442" i="2" s="1"/>
  <c r="R1441" i="2" s="1"/>
  <c r="R1440" i="2" s="1"/>
  <c r="V1443" i="2"/>
  <c r="V1442" i="2" s="1"/>
  <c r="V1441" i="2" s="1"/>
  <c r="AC1443" i="2"/>
  <c r="AC1442" i="2" s="1"/>
  <c r="AC1441" i="2" s="1"/>
  <c r="AC1440" i="2" s="1"/>
  <c r="AA1448" i="2"/>
  <c r="O1455" i="2"/>
  <c r="AB1455" i="2" s="1"/>
  <c r="S1463" i="2"/>
  <c r="S1440" i="2" s="1"/>
  <c r="N1467" i="2"/>
  <c r="AA1467" i="2" s="1"/>
  <c r="H1466" i="2"/>
  <c r="M1471" i="2"/>
  <c r="Z1471" i="2" s="1"/>
  <c r="N1477" i="2"/>
  <c r="AA1477" i="2" s="1"/>
  <c r="H1476" i="2"/>
  <c r="O1483" i="2"/>
  <c r="AB1483" i="2" s="1"/>
  <c r="G1488" i="2"/>
  <c r="M1489" i="2"/>
  <c r="Z1489" i="2" s="1"/>
  <c r="O1494" i="2"/>
  <c r="M1495" i="2"/>
  <c r="Z1495" i="2" s="1"/>
  <c r="G1494" i="2"/>
  <c r="AC1493" i="2"/>
  <c r="AC1492" i="2" s="1"/>
  <c r="AC1486" i="2" s="1"/>
  <c r="AC1479" i="2" s="1"/>
  <c r="AB1499" i="2"/>
  <c r="G1499" i="2"/>
  <c r="M1499" i="2" s="1"/>
  <c r="Z1499" i="2" s="1"/>
  <c r="M1500" i="2"/>
  <c r="Z1500" i="2" s="1"/>
  <c r="K1499" i="2"/>
  <c r="N1499" i="2" s="1"/>
  <c r="AA1499" i="2" s="1"/>
  <c r="N1500" i="2"/>
  <c r="AA1500" i="2" s="1"/>
  <c r="AA1502" i="2"/>
  <c r="N1507" i="2"/>
  <c r="AA1507" i="2" s="1"/>
  <c r="H1506" i="2"/>
  <c r="T1518" i="2"/>
  <c r="T1517" i="2" s="1"/>
  <c r="T1516" i="2" s="1"/>
  <c r="T1515" i="2" s="1"/>
  <c r="AB1523" i="2"/>
  <c r="I1544" i="2"/>
  <c r="U1543" i="2"/>
  <c r="U1542" i="2" s="1"/>
  <c r="N1547" i="2"/>
  <c r="AA1547" i="2" s="1"/>
  <c r="H1546" i="2"/>
  <c r="L1546" i="2"/>
  <c r="O1547" i="2"/>
  <c r="AB1547" i="2" s="1"/>
  <c r="S1543" i="2"/>
  <c r="S1542" i="2" s="1"/>
  <c r="N1391" i="2"/>
  <c r="AA1391" i="2" s="1"/>
  <c r="O1399" i="2"/>
  <c r="AB1399" i="2" s="1"/>
  <c r="O1402" i="2"/>
  <c r="AB1402" i="2" s="1"/>
  <c r="O1405" i="2"/>
  <c r="AB1405" i="2" s="1"/>
  <c r="O1414" i="2"/>
  <c r="AB1414" i="2" s="1"/>
  <c r="O1417" i="2"/>
  <c r="AB1417" i="2" s="1"/>
  <c r="O1424" i="2"/>
  <c r="AB1424" i="2" s="1"/>
  <c r="N1430" i="2"/>
  <c r="AA1430" i="2" s="1"/>
  <c r="N1456" i="2"/>
  <c r="AA1456" i="2" s="1"/>
  <c r="O1467" i="2"/>
  <c r="AB1467" i="2" s="1"/>
  <c r="M1472" i="2"/>
  <c r="Z1472" i="2" s="1"/>
  <c r="O1477" i="2"/>
  <c r="AB1477" i="2" s="1"/>
  <c r="O1484" i="2"/>
  <c r="AB1484" i="2" s="1"/>
  <c r="W1493" i="2"/>
  <c r="W1492" i="2" s="1"/>
  <c r="W1486" i="2" s="1"/>
  <c r="O1495" i="2"/>
  <c r="AB1495" i="2" s="1"/>
  <c r="M1503" i="2"/>
  <c r="Z1503" i="2" s="1"/>
  <c r="G1502" i="2"/>
  <c r="M1502" i="2" s="1"/>
  <c r="Z1502" i="2" s="1"/>
  <c r="N1513" i="2"/>
  <c r="AA1513" i="2" s="1"/>
  <c r="L1518" i="2"/>
  <c r="L1517" i="2" s="1"/>
  <c r="L1516" i="2" s="1"/>
  <c r="L1515" i="2" s="1"/>
  <c r="M1529" i="2"/>
  <c r="Z1529" i="2" s="1"/>
  <c r="G1528" i="2"/>
  <c r="Z1530" i="2"/>
  <c r="I1534" i="2"/>
  <c r="O1537" i="2"/>
  <c r="AB1537" i="2" s="1"/>
  <c r="O1540" i="2"/>
  <c r="AB1540" i="2" s="1"/>
  <c r="M1546" i="2"/>
  <c r="Z1546" i="2" s="1"/>
  <c r="G1545" i="2"/>
  <c r="Z1547" i="2"/>
  <c r="M1551" i="2"/>
  <c r="Z1551" i="2" s="1"/>
  <c r="M1560" i="2"/>
  <c r="Z1560" i="2" s="1"/>
  <c r="G1559" i="2"/>
  <c r="M1576" i="2"/>
  <c r="Z1576" i="2" s="1"/>
  <c r="K1574" i="2"/>
  <c r="K1573" i="2" s="1"/>
  <c r="N1575" i="2"/>
  <c r="AA1575" i="2" s="1"/>
  <c r="AA1578" i="2"/>
  <c r="N1583" i="2"/>
  <c r="AA1583" i="2" s="1"/>
  <c r="L1581" i="2"/>
  <c r="L1580" i="2" s="1"/>
  <c r="L1572" i="2" s="1"/>
  <c r="O1582" i="2"/>
  <c r="AB1582" i="2" s="1"/>
  <c r="N1586" i="2"/>
  <c r="AA1586" i="2" s="1"/>
  <c r="M1595" i="2"/>
  <c r="Z1595" i="2" s="1"/>
  <c r="G1594" i="2"/>
  <c r="T1593" i="2"/>
  <c r="T1592" i="2" s="1"/>
  <c r="M1608" i="2"/>
  <c r="Z1608" i="2" s="1"/>
  <c r="M1611" i="2"/>
  <c r="Z1611" i="2" s="1"/>
  <c r="M1614" i="2"/>
  <c r="Z1614" i="2" s="1"/>
  <c r="M1620" i="2"/>
  <c r="Z1620" i="2" s="1"/>
  <c r="M1623" i="2"/>
  <c r="Z1623" i="2" s="1"/>
  <c r="M1626" i="2"/>
  <c r="Z1626" i="2" s="1"/>
  <c r="K1616" i="2"/>
  <c r="N1625" i="2"/>
  <c r="AA1625" i="2" s="1"/>
  <c r="M1630" i="2"/>
  <c r="Z1630" i="2" s="1"/>
  <c r="G1629" i="2"/>
  <c r="X1640" i="2"/>
  <c r="X1633" i="2" s="1"/>
  <c r="Q1647" i="2"/>
  <c r="Q1646" i="2" s="1"/>
  <c r="Q1640" i="2" s="1"/>
  <c r="Q1633" i="2" s="1"/>
  <c r="U1647" i="2"/>
  <c r="U1646" i="2" s="1"/>
  <c r="U1640" i="2" s="1"/>
  <c r="U1633" i="2" s="1"/>
  <c r="Y1647" i="2"/>
  <c r="Y1646" i="2" s="1"/>
  <c r="Y1640" i="2" s="1"/>
  <c r="Y1633" i="2" s="1"/>
  <c r="J1655" i="2"/>
  <c r="J1654" i="2" s="1"/>
  <c r="S1682" i="2"/>
  <c r="AA1684" i="2"/>
  <c r="AA1685" i="2"/>
  <c r="AB1690" i="2"/>
  <c r="M1690" i="2"/>
  <c r="Z1690" i="2" s="1"/>
  <c r="G1689" i="2"/>
  <c r="N1690" i="2"/>
  <c r="AA1690" i="2" s="1"/>
  <c r="K1689" i="2"/>
  <c r="K1688" i="2" s="1"/>
  <c r="K1682" i="2" s="1"/>
  <c r="AA1490" i="2"/>
  <c r="AA1511" i="2"/>
  <c r="M1513" i="2"/>
  <c r="Z1513" i="2" s="1"/>
  <c r="G1512" i="2"/>
  <c r="G1518" i="2"/>
  <c r="M1523" i="2"/>
  <c r="Z1523" i="2" s="1"/>
  <c r="Z1540" i="2"/>
  <c r="J1543" i="2"/>
  <c r="J1542" i="2" s="1"/>
  <c r="R1543" i="2"/>
  <c r="R1542" i="2" s="1"/>
  <c r="O1554" i="2"/>
  <c r="AB1554" i="2" s="1"/>
  <c r="N1561" i="2"/>
  <c r="AA1561" i="2" s="1"/>
  <c r="H1560" i="2"/>
  <c r="H1563" i="2"/>
  <c r="AB1568" i="2"/>
  <c r="Z1568" i="2"/>
  <c r="O1575" i="2"/>
  <c r="AB1575" i="2" s="1"/>
  <c r="I1574" i="2"/>
  <c r="M1588" i="2"/>
  <c r="Z1588" i="2" s="1"/>
  <c r="N1596" i="2"/>
  <c r="AA1596" i="2" s="1"/>
  <c r="H1595" i="2"/>
  <c r="O1600" i="2"/>
  <c r="AB1600" i="2" s="1"/>
  <c r="I1599" i="2"/>
  <c r="O1599" i="2" s="1"/>
  <c r="AB1599" i="2" s="1"/>
  <c r="Z1600" i="2"/>
  <c r="L1598" i="2"/>
  <c r="L1593" i="2" s="1"/>
  <c r="L1592" i="2" s="1"/>
  <c r="O1603" i="2"/>
  <c r="AB1603" i="2" s="1"/>
  <c r="I1602" i="2"/>
  <c r="R1598" i="2"/>
  <c r="V1598" i="2"/>
  <c r="AC1598" i="2"/>
  <c r="AC1593" i="2" s="1"/>
  <c r="AC1592" i="2" s="1"/>
  <c r="AB1605" i="2"/>
  <c r="N1618" i="2"/>
  <c r="AA1618" i="2" s="1"/>
  <c r="O1617" i="2"/>
  <c r="V1616" i="2"/>
  <c r="N1631" i="2"/>
  <c r="AA1631" i="2" s="1"/>
  <c r="H1630" i="2"/>
  <c r="AC1640" i="2"/>
  <c r="AC1633" i="2" s="1"/>
  <c r="Q1655" i="2"/>
  <c r="Y1655" i="2"/>
  <c r="Y1682" i="2"/>
  <c r="H1721" i="2"/>
  <c r="V1748" i="2"/>
  <c r="V1747" i="2" s="1"/>
  <c r="N1495" i="2"/>
  <c r="AA1495" i="2" s="1"/>
  <c r="H1510" i="2"/>
  <c r="N1510" i="2" s="1"/>
  <c r="AA1510" i="2" s="1"/>
  <c r="O1511" i="2"/>
  <c r="AB1511" i="2" s="1"/>
  <c r="I1510" i="2"/>
  <c r="O1510" i="2" s="1"/>
  <c r="AB1510" i="2" s="1"/>
  <c r="N1512" i="2"/>
  <c r="AA1512" i="2" s="1"/>
  <c r="H1517" i="2"/>
  <c r="N1523" i="2"/>
  <c r="AA1523" i="2" s="1"/>
  <c r="AB1536" i="2"/>
  <c r="N1537" i="2"/>
  <c r="AA1537" i="2" s="1"/>
  <c r="H1536" i="2"/>
  <c r="AB1539" i="2"/>
  <c r="N1540" i="2"/>
  <c r="AA1540" i="2" s="1"/>
  <c r="H1539" i="2"/>
  <c r="N1539" i="2" s="1"/>
  <c r="AA1539" i="2" s="1"/>
  <c r="M1550" i="2"/>
  <c r="Z1550" i="2" s="1"/>
  <c r="J1557" i="2"/>
  <c r="J1556" i="2" s="1"/>
  <c r="W1557" i="2"/>
  <c r="W1556" i="2" s="1"/>
  <c r="O1561" i="2"/>
  <c r="AB1561" i="2" s="1"/>
  <c r="M1566" i="2"/>
  <c r="Z1566" i="2" s="1"/>
  <c r="K1564" i="2"/>
  <c r="K1563" i="2" s="1"/>
  <c r="K1557" i="2" s="1"/>
  <c r="K1556" i="2" s="1"/>
  <c r="N1565" i="2"/>
  <c r="AA1568" i="2"/>
  <c r="H1573" i="2"/>
  <c r="AB1578" i="2"/>
  <c r="Z1578" i="2"/>
  <c r="V1581" i="2"/>
  <c r="V1580" i="2" s="1"/>
  <c r="V1572" i="2" s="1"/>
  <c r="M1583" i="2"/>
  <c r="Z1583" i="2" s="1"/>
  <c r="G1582" i="2"/>
  <c r="M1586" i="2"/>
  <c r="Z1586" i="2" s="1"/>
  <c r="G1585" i="2"/>
  <c r="O1596" i="2"/>
  <c r="AB1596" i="2" s="1"/>
  <c r="AA1599" i="2"/>
  <c r="P1598" i="2"/>
  <c r="P1593" i="2" s="1"/>
  <c r="P1592" i="2" s="1"/>
  <c r="X1598" i="2"/>
  <c r="X1593" i="2" s="1"/>
  <c r="X1592" i="2" s="1"/>
  <c r="J1598" i="2"/>
  <c r="AA1605" i="2"/>
  <c r="J1616" i="2"/>
  <c r="S1616" i="2"/>
  <c r="S1593" i="2" s="1"/>
  <c r="S1592" i="2" s="1"/>
  <c r="W1616" i="2"/>
  <c r="W1593" i="2" s="1"/>
  <c r="W1592" i="2" s="1"/>
  <c r="S1655" i="2"/>
  <c r="P1655" i="2"/>
  <c r="P1654" i="2" s="1"/>
  <c r="AC1657" i="2"/>
  <c r="AC1656" i="2" s="1"/>
  <c r="AC1655" i="2" s="1"/>
  <c r="Q1682" i="2"/>
  <c r="AC1682" i="2"/>
  <c r="O1695" i="2"/>
  <c r="U1694" i="2"/>
  <c r="U1693" i="2" s="1"/>
  <c r="O1740" i="2"/>
  <c r="R1740" i="2"/>
  <c r="R1739" i="2" s="1"/>
  <c r="R1738" i="2" s="1"/>
  <c r="R1737" i="2" s="1"/>
  <c r="I1634" i="2"/>
  <c r="G1636" i="2"/>
  <c r="H1637" i="2"/>
  <c r="L1637" i="2"/>
  <c r="G1643" i="2"/>
  <c r="K1643" i="2"/>
  <c r="H1647" i="2"/>
  <c r="I1648" i="2"/>
  <c r="I1651" i="2"/>
  <c r="O1651" i="2" s="1"/>
  <c r="AB1651" i="2" s="1"/>
  <c r="H1657" i="2"/>
  <c r="I1658" i="2"/>
  <c r="I1661" i="2"/>
  <c r="O1661" i="2" s="1"/>
  <c r="AB1661" i="2" s="1"/>
  <c r="I1664" i="2"/>
  <c r="O1664" i="2" s="1"/>
  <c r="AB1664" i="2" s="1"/>
  <c r="I1667" i="2"/>
  <c r="O1667" i="2" s="1"/>
  <c r="AB1667" i="2" s="1"/>
  <c r="G1669" i="2"/>
  <c r="K1669" i="2"/>
  <c r="H1673" i="2"/>
  <c r="I1674" i="2"/>
  <c r="I1677" i="2"/>
  <c r="O1677" i="2" s="1"/>
  <c r="AB1677" i="2" s="1"/>
  <c r="G1679" i="2"/>
  <c r="K1679" i="2"/>
  <c r="H1683" i="2"/>
  <c r="I1684" i="2"/>
  <c r="M1691" i="2"/>
  <c r="Z1691" i="2" s="1"/>
  <c r="O1696" i="2"/>
  <c r="X1697" i="2"/>
  <c r="X1696" i="2" s="1"/>
  <c r="X1695" i="2" s="1"/>
  <c r="X1694" i="2" s="1"/>
  <c r="M1698" i="2"/>
  <c r="Z1698" i="2" s="1"/>
  <c r="I1702" i="2"/>
  <c r="I1707" i="2"/>
  <c r="O1707" i="2" s="1"/>
  <c r="AB1707" i="2" s="1"/>
  <c r="AA1707" i="2"/>
  <c r="I1716" i="2"/>
  <c r="N1718" i="2"/>
  <c r="AA1718" i="2" s="1"/>
  <c r="G1723" i="2"/>
  <c r="M1724" i="2"/>
  <c r="Z1724" i="2" s="1"/>
  <c r="I1750" i="2"/>
  <c r="N1754" i="2"/>
  <c r="AA1754" i="2" s="1"/>
  <c r="O1755" i="2"/>
  <c r="AB1755" i="2" s="1"/>
  <c r="N1756" i="2"/>
  <c r="AA1756" i="2" s="1"/>
  <c r="K1760" i="2"/>
  <c r="K1759" i="2" s="1"/>
  <c r="S1760" i="2"/>
  <c r="S1759" i="2" s="1"/>
  <c r="J1763" i="2"/>
  <c r="J1762" i="2" s="1"/>
  <c r="J1761" i="2" s="1"/>
  <c r="J1760" i="2" s="1"/>
  <c r="J1759" i="2" s="1"/>
  <c r="M1764" i="2"/>
  <c r="Z1764" i="2" s="1"/>
  <c r="N1767" i="2"/>
  <c r="AA1767" i="2" s="1"/>
  <c r="M1767" i="2"/>
  <c r="Z1767" i="2" s="1"/>
  <c r="J1773" i="2"/>
  <c r="AB1777" i="2"/>
  <c r="M1780" i="2"/>
  <c r="Z1780" i="2" s="1"/>
  <c r="G1779" i="2"/>
  <c r="M1779" i="2" s="1"/>
  <c r="Z1779" i="2" s="1"/>
  <c r="V1782" i="2"/>
  <c r="V1781" i="2" s="1"/>
  <c r="V1773" i="2" s="1"/>
  <c r="M1783" i="2"/>
  <c r="Z1783" i="2" s="1"/>
  <c r="K1783" i="2"/>
  <c r="N1784" i="2"/>
  <c r="AA1784" i="2" s="1"/>
  <c r="M1786" i="2"/>
  <c r="Z1786" i="2" s="1"/>
  <c r="K1786" i="2"/>
  <c r="N1787" i="2"/>
  <c r="AA1787" i="2" s="1"/>
  <c r="I1794" i="2"/>
  <c r="O1795" i="2"/>
  <c r="AB1795" i="2" s="1"/>
  <c r="Z1795" i="2"/>
  <c r="O1798" i="2"/>
  <c r="AB1798" i="2" s="1"/>
  <c r="J1798" i="2"/>
  <c r="M1798" i="2" s="1"/>
  <c r="Z1798" i="2" s="1"/>
  <c r="M1799" i="2"/>
  <c r="Z1799" i="2" s="1"/>
  <c r="S1797" i="2"/>
  <c r="AC1797" i="2"/>
  <c r="AC1792" i="2" s="1"/>
  <c r="AC1791" i="2" s="1"/>
  <c r="R1797" i="2"/>
  <c r="R1792" i="2" s="1"/>
  <c r="R1791" i="2" s="1"/>
  <c r="V1797" i="2"/>
  <c r="V1792" i="2" s="1"/>
  <c r="V1791" i="2" s="1"/>
  <c r="M1820" i="2"/>
  <c r="Z1820" i="2" s="1"/>
  <c r="N1820" i="2"/>
  <c r="AA1820" i="2" s="1"/>
  <c r="M1826" i="2"/>
  <c r="Z1826" i="2" s="1"/>
  <c r="G1825" i="2"/>
  <c r="O1833" i="2"/>
  <c r="AB1833" i="2" s="1"/>
  <c r="I1832" i="2"/>
  <c r="AC1847" i="2"/>
  <c r="AC1846" i="2" s="1"/>
  <c r="AC1845" i="2" s="1"/>
  <c r="AC1844" i="2" s="1"/>
  <c r="AB1851" i="2"/>
  <c r="H1857" i="2"/>
  <c r="M1859" i="2"/>
  <c r="Z1859" i="2" s="1"/>
  <c r="G1858" i="2"/>
  <c r="N1859" i="2"/>
  <c r="AA1859" i="2" s="1"/>
  <c r="K1858" i="2"/>
  <c r="K1857" i="2" s="1"/>
  <c r="K1867" i="2"/>
  <c r="W1867" i="2"/>
  <c r="N1870" i="2"/>
  <c r="AA1870" i="2" s="1"/>
  <c r="H1869" i="2"/>
  <c r="O1870" i="2"/>
  <c r="AB1870" i="2" s="1"/>
  <c r="L1869" i="2"/>
  <c r="L1868" i="2" s="1"/>
  <c r="L1867" i="2" s="1"/>
  <c r="G1873" i="2"/>
  <c r="M1875" i="2"/>
  <c r="Z1875" i="2" s="1"/>
  <c r="J1874" i="2"/>
  <c r="J1873" i="2" s="1"/>
  <c r="J1867" i="2" s="1"/>
  <c r="J1844" i="2" s="1"/>
  <c r="I1880" i="2"/>
  <c r="O1880" i="2" s="1"/>
  <c r="AB1880" i="2" s="1"/>
  <c r="K1879" i="2"/>
  <c r="W1879" i="2"/>
  <c r="W1878" i="2" s="1"/>
  <c r="N1887" i="2"/>
  <c r="AA1887" i="2" s="1"/>
  <c r="H1886" i="2"/>
  <c r="O1887" i="2"/>
  <c r="AB1887" i="2" s="1"/>
  <c r="L1886" i="2"/>
  <c r="L1885" i="2" s="1"/>
  <c r="G1890" i="2"/>
  <c r="M1892" i="2"/>
  <c r="Z1892" i="2" s="1"/>
  <c r="J1891" i="2"/>
  <c r="J1890" i="2" s="1"/>
  <c r="P1891" i="2"/>
  <c r="P1890" i="2" s="1"/>
  <c r="P1879" i="2" s="1"/>
  <c r="P1878" i="2" s="1"/>
  <c r="T1891" i="2"/>
  <c r="T1890" i="2" s="1"/>
  <c r="T1879" i="2" s="1"/>
  <c r="T1878" i="2" s="1"/>
  <c r="X1891" i="2"/>
  <c r="X1890" i="2" s="1"/>
  <c r="X1879" i="2" s="1"/>
  <c r="X1878" i="2" s="1"/>
  <c r="O1895" i="2"/>
  <c r="AB1895" i="2" s="1"/>
  <c r="O1927" i="2"/>
  <c r="AB1927" i="2" s="1"/>
  <c r="I1926" i="2"/>
  <c r="N1936" i="2"/>
  <c r="AA1936" i="2" s="1"/>
  <c r="H1935" i="2"/>
  <c r="M1937" i="2"/>
  <c r="Z1937" i="2" s="1"/>
  <c r="G1936" i="2"/>
  <c r="L1949" i="2"/>
  <c r="M1959" i="2"/>
  <c r="Z1959" i="2" s="1"/>
  <c r="N1959" i="2"/>
  <c r="AA1959" i="2" s="1"/>
  <c r="V1970" i="2"/>
  <c r="V1969" i="2" s="1"/>
  <c r="O1979" i="2"/>
  <c r="AB1979" i="2" s="1"/>
  <c r="I1975" i="2"/>
  <c r="O1984" i="2"/>
  <c r="AB1984" i="2" s="1"/>
  <c r="M1994" i="2"/>
  <c r="G1993" i="2"/>
  <c r="J1993" i="2"/>
  <c r="M2002" i="2"/>
  <c r="Z2002" i="2" s="1"/>
  <c r="P1993" i="2"/>
  <c r="P1970" i="2" s="1"/>
  <c r="P1969" i="2" s="1"/>
  <c r="T1993" i="2"/>
  <c r="T1970" i="2" s="1"/>
  <c r="T1969" i="2" s="1"/>
  <c r="X1993" i="2"/>
  <c r="X1970" i="2" s="1"/>
  <c r="X1969" i="2" s="1"/>
  <c r="O2008" i="2"/>
  <c r="AB2008" i="2" s="1"/>
  <c r="U2012" i="2"/>
  <c r="U2005" i="2" s="1"/>
  <c r="AC2066" i="2"/>
  <c r="AC2065" i="2" s="1"/>
  <c r="I1560" i="2"/>
  <c r="G1565" i="2"/>
  <c r="G1575" i="2"/>
  <c r="H1582" i="2"/>
  <c r="I1595" i="2"/>
  <c r="G1607" i="2"/>
  <c r="M1607" i="2" s="1"/>
  <c r="Z1607" i="2" s="1"/>
  <c r="G1610" i="2"/>
  <c r="M1610" i="2" s="1"/>
  <c r="Z1610" i="2" s="1"/>
  <c r="G1613" i="2"/>
  <c r="M1613" i="2" s="1"/>
  <c r="Z1613" i="2" s="1"/>
  <c r="H1617" i="2"/>
  <c r="G1622" i="2"/>
  <c r="M1622" i="2" s="1"/>
  <c r="Z1622" i="2" s="1"/>
  <c r="G1625" i="2"/>
  <c r="I1630" i="2"/>
  <c r="N1691" i="2"/>
  <c r="AA1691" i="2" s="1"/>
  <c r="N1698" i="2"/>
  <c r="AA1698" i="2" s="1"/>
  <c r="J1702" i="2"/>
  <c r="J1701" i="2" s="1"/>
  <c r="J1700" i="2" s="1"/>
  <c r="J1694" i="2" s="1"/>
  <c r="J1693" i="2" s="1"/>
  <c r="I1710" i="2"/>
  <c r="G1711" i="2"/>
  <c r="Z1713" i="2"/>
  <c r="G1715" i="2"/>
  <c r="M1715" i="2" s="1"/>
  <c r="Z1715" i="2" s="1"/>
  <c r="N1723" i="2"/>
  <c r="X1723" i="2"/>
  <c r="X1722" i="2" s="1"/>
  <c r="X1721" i="2" s="1"/>
  <c r="X1720" i="2" s="1"/>
  <c r="M1733" i="2"/>
  <c r="Z1733" i="2" s="1"/>
  <c r="N1751" i="2"/>
  <c r="AA1751" i="2" s="1"/>
  <c r="L1751" i="2"/>
  <c r="L1750" i="2" s="1"/>
  <c r="L1749" i="2" s="1"/>
  <c r="L1748" i="2" s="1"/>
  <c r="L1747" i="2" s="1"/>
  <c r="O1752" i="2"/>
  <c r="AB1752" i="2" s="1"/>
  <c r="N1762" i="2"/>
  <c r="AA1762" i="2" s="1"/>
  <c r="O1763" i="2"/>
  <c r="AB1763" i="2" s="1"/>
  <c r="N1766" i="2"/>
  <c r="AA1766" i="2" s="1"/>
  <c r="N1768" i="2"/>
  <c r="AA1768" i="2" s="1"/>
  <c r="L1768" i="2"/>
  <c r="O1769" i="2"/>
  <c r="AB1769" i="2" s="1"/>
  <c r="Z1769" i="2"/>
  <c r="H1786" i="2"/>
  <c r="H1782" i="2" s="1"/>
  <c r="H1793" i="2"/>
  <c r="N1794" i="2"/>
  <c r="AA1794" i="2" s="1"/>
  <c r="H1797" i="2"/>
  <c r="U1797" i="2"/>
  <c r="AA1801" i="2"/>
  <c r="G1804" i="2"/>
  <c r="M1804" i="2" s="1"/>
  <c r="Z1804" i="2" s="1"/>
  <c r="M1805" i="2"/>
  <c r="Z1805" i="2" s="1"/>
  <c r="K1804" i="2"/>
  <c r="N1804" i="2" s="1"/>
  <c r="AA1804" i="2" s="1"/>
  <c r="N1805" i="2"/>
  <c r="AA1805" i="2" s="1"/>
  <c r="G1810" i="2"/>
  <c r="M1810" i="2" s="1"/>
  <c r="Z1810" i="2" s="1"/>
  <c r="M1811" i="2"/>
  <c r="Z1811" i="2" s="1"/>
  <c r="K1810" i="2"/>
  <c r="N1810" i="2" s="1"/>
  <c r="AA1810" i="2" s="1"/>
  <c r="N1811" i="2"/>
  <c r="AA1811" i="2" s="1"/>
  <c r="I1825" i="2"/>
  <c r="M1838" i="2"/>
  <c r="Z1838" i="2" s="1"/>
  <c r="G1837" i="2"/>
  <c r="L1845" i="2"/>
  <c r="V1845" i="2"/>
  <c r="O1848" i="2"/>
  <c r="AB1848" i="2" s="1"/>
  <c r="I1847" i="2"/>
  <c r="O1864" i="2"/>
  <c r="AB1864" i="2" s="1"/>
  <c r="I1863" i="2"/>
  <c r="N1882" i="2"/>
  <c r="AA1882" i="2" s="1"/>
  <c r="H1881" i="2"/>
  <c r="Q1879" i="2"/>
  <c r="Q1878" i="2" s="1"/>
  <c r="M1902" i="2"/>
  <c r="Z1902" i="2" s="1"/>
  <c r="O1920" i="2"/>
  <c r="AB1920" i="2" s="1"/>
  <c r="I1919" i="2"/>
  <c r="O1944" i="2"/>
  <c r="AB1944" i="2" s="1"/>
  <c r="I1943" i="2"/>
  <c r="N1972" i="2"/>
  <c r="AA1972" i="2" s="1"/>
  <c r="H1971" i="2"/>
  <c r="O1972" i="2"/>
  <c r="AB1972" i="2" s="1"/>
  <c r="L1971" i="2"/>
  <c r="N2009" i="2"/>
  <c r="AA2009" i="2" s="1"/>
  <c r="H2008" i="2"/>
  <c r="L2049" i="2"/>
  <c r="M1734" i="2"/>
  <c r="Z1734" i="2" s="1"/>
  <c r="Z1742" i="2"/>
  <c r="AC1748" i="2"/>
  <c r="AC1747" i="2" s="1"/>
  <c r="J1756" i="2"/>
  <c r="M1757" i="2"/>
  <c r="Z1757" i="2" s="1"/>
  <c r="O1762" i="2"/>
  <c r="AB1762" i="2" s="1"/>
  <c r="I1779" i="2"/>
  <c r="O1779" i="2" s="1"/>
  <c r="AB1779" i="2" s="1"/>
  <c r="O1780" i="2"/>
  <c r="AB1780" i="2" s="1"/>
  <c r="O1786" i="2"/>
  <c r="AB1786" i="2" s="1"/>
  <c r="G1802" i="2"/>
  <c r="M1803" i="2"/>
  <c r="Z1803" i="2" s="1"/>
  <c r="H1814" i="2"/>
  <c r="N1814" i="2" s="1"/>
  <c r="AA1814" i="2" s="1"/>
  <c r="N1815" i="2"/>
  <c r="AA1815" i="2" s="1"/>
  <c r="L1814" i="2"/>
  <c r="O1814" i="2" s="1"/>
  <c r="AB1814" i="2" s="1"/>
  <c r="O1815" i="2"/>
  <c r="AB1815" i="2" s="1"/>
  <c r="N1827" i="2"/>
  <c r="AA1827" i="2" s="1"/>
  <c r="H1826" i="2"/>
  <c r="O1827" i="2"/>
  <c r="AB1827" i="2" s="1"/>
  <c r="L1826" i="2"/>
  <c r="L1825" i="2" s="1"/>
  <c r="L1824" i="2" s="1"/>
  <c r="H1831" i="2"/>
  <c r="M1833" i="2"/>
  <c r="Z1833" i="2" s="1"/>
  <c r="G1832" i="2"/>
  <c r="N1833" i="2"/>
  <c r="AA1833" i="2" s="1"/>
  <c r="K1832" i="2"/>
  <c r="K1831" i="2" s="1"/>
  <c r="K1830" i="2" s="1"/>
  <c r="K1823" i="2" s="1"/>
  <c r="O1859" i="2"/>
  <c r="AB1859" i="2" s="1"/>
  <c r="I1858" i="2"/>
  <c r="M1869" i="2"/>
  <c r="Z1869" i="2" s="1"/>
  <c r="G1868" i="2"/>
  <c r="N1875" i="2"/>
  <c r="AA1875" i="2" s="1"/>
  <c r="H1874" i="2"/>
  <c r="M1886" i="2"/>
  <c r="Z1886" i="2" s="1"/>
  <c r="G1885" i="2"/>
  <c r="N1892" i="2"/>
  <c r="AA1892" i="2" s="1"/>
  <c r="H1891" i="2"/>
  <c r="I1901" i="2"/>
  <c r="G1926" i="2"/>
  <c r="O1937" i="2"/>
  <c r="AB1937" i="2" s="1"/>
  <c r="I1936" i="2"/>
  <c r="G1950" i="2"/>
  <c r="M1952" i="2"/>
  <c r="Z1952" i="2" s="1"/>
  <c r="J1951" i="2"/>
  <c r="J1950" i="2" s="1"/>
  <c r="O1959" i="2"/>
  <c r="AB1959" i="2" s="1"/>
  <c r="K1975" i="2"/>
  <c r="Q1975" i="2"/>
  <c r="U1975" i="2"/>
  <c r="U1970" i="2" s="1"/>
  <c r="U1969" i="2" s="1"/>
  <c r="Y1975" i="2"/>
  <c r="Y1970" i="2" s="1"/>
  <c r="Y1969" i="2" s="1"/>
  <c r="AB1990" i="2"/>
  <c r="O1994" i="2"/>
  <c r="AB1994" i="2" s="1"/>
  <c r="I1993" i="2"/>
  <c r="O1993" i="2" s="1"/>
  <c r="AB1999" i="2"/>
  <c r="N2002" i="2"/>
  <c r="AA2002" i="2" s="1"/>
  <c r="G1702" i="2"/>
  <c r="W1701" i="2"/>
  <c r="W1700" i="2" s="1"/>
  <c r="W1694" i="2" s="1"/>
  <c r="W1693" i="2" s="1"/>
  <c r="O1703" i="2"/>
  <c r="AB1703" i="2" s="1"/>
  <c r="N1708" i="2"/>
  <c r="AA1708" i="2" s="1"/>
  <c r="H1712" i="2"/>
  <c r="M1718" i="2"/>
  <c r="Z1718" i="2" s="1"/>
  <c r="M1735" i="2"/>
  <c r="Z1735" i="2" s="1"/>
  <c r="G1741" i="2"/>
  <c r="O1742" i="2"/>
  <c r="AB1742" i="2" s="1"/>
  <c r="G1744" i="2"/>
  <c r="M1744" i="2" s="1"/>
  <c r="Z1744" i="2" s="1"/>
  <c r="O1745" i="2"/>
  <c r="AB1745" i="2" s="1"/>
  <c r="H1750" i="2"/>
  <c r="N1755" i="2"/>
  <c r="AA1755" i="2" s="1"/>
  <c r="O1756" i="2"/>
  <c r="AB1756" i="2" s="1"/>
  <c r="G1759" i="2"/>
  <c r="H1760" i="2"/>
  <c r="I1761" i="2"/>
  <c r="O1764" i="2"/>
  <c r="AB1764" i="2" s="1"/>
  <c r="N1764" i="2"/>
  <c r="AA1764" i="2" s="1"/>
  <c r="M1768" i="2"/>
  <c r="Z1768" i="2" s="1"/>
  <c r="M1777" i="2"/>
  <c r="Z1777" i="2" s="1"/>
  <c r="T1782" i="2"/>
  <c r="T1781" i="2" s="1"/>
  <c r="T1773" i="2" s="1"/>
  <c r="O1784" i="2"/>
  <c r="AB1784" i="2" s="1"/>
  <c r="O1787" i="2"/>
  <c r="AB1787" i="2" s="1"/>
  <c r="O1789" i="2"/>
  <c r="AB1789" i="2" s="1"/>
  <c r="G1793" i="2"/>
  <c r="AA1795" i="2"/>
  <c r="AA1799" i="2"/>
  <c r="Q1797" i="2"/>
  <c r="Y1797" i="2"/>
  <c r="Y1792" i="2" s="1"/>
  <c r="Y1791" i="2" s="1"/>
  <c r="AB1804" i="2"/>
  <c r="G1807" i="2"/>
  <c r="M1807" i="2" s="1"/>
  <c r="Z1807" i="2" s="1"/>
  <c r="M1808" i="2"/>
  <c r="Z1808" i="2" s="1"/>
  <c r="K1807" i="2"/>
  <c r="N1807" i="2" s="1"/>
  <c r="AA1807" i="2" s="1"/>
  <c r="N1808" i="2"/>
  <c r="AA1808" i="2" s="1"/>
  <c r="AB1810" i="2"/>
  <c r="M1817" i="2"/>
  <c r="Z1817" i="2" s="1"/>
  <c r="H1817" i="2"/>
  <c r="N1817" i="2" s="1"/>
  <c r="AA1817" i="2" s="1"/>
  <c r="N1818" i="2"/>
  <c r="AA1818" i="2" s="1"/>
  <c r="L1817" i="2"/>
  <c r="O1817" i="2" s="1"/>
  <c r="AB1817" i="2" s="1"/>
  <c r="O1818" i="2"/>
  <c r="AB1818" i="2" s="1"/>
  <c r="O1820" i="2"/>
  <c r="AB1820" i="2" s="1"/>
  <c r="W1813" i="2"/>
  <c r="P1823" i="2"/>
  <c r="T1830" i="2"/>
  <c r="T1823" i="2" s="1"/>
  <c r="AC1830" i="2"/>
  <c r="AC1823" i="2" s="1"/>
  <c r="O1838" i="2"/>
  <c r="AB1838" i="2" s="1"/>
  <c r="I1837" i="2"/>
  <c r="S1837" i="2"/>
  <c r="S1836" i="2" s="1"/>
  <c r="S1830" i="2" s="1"/>
  <c r="S1823" i="2" s="1"/>
  <c r="W1837" i="2"/>
  <c r="W1836" i="2" s="1"/>
  <c r="W1830" i="2" s="1"/>
  <c r="W1823" i="2" s="1"/>
  <c r="M1848" i="2"/>
  <c r="Z1848" i="2" s="1"/>
  <c r="G1847" i="2"/>
  <c r="K1847" i="2"/>
  <c r="K1846" i="2" s="1"/>
  <c r="Q1847" i="2"/>
  <c r="Q1846" i="2" s="1"/>
  <c r="Q1845" i="2" s="1"/>
  <c r="Q1844" i="2" s="1"/>
  <c r="U1847" i="2"/>
  <c r="U1846" i="2" s="1"/>
  <c r="U1845" i="2" s="1"/>
  <c r="Y1847" i="2"/>
  <c r="Y1846" i="2" s="1"/>
  <c r="Y1845" i="2" s="1"/>
  <c r="Y1844" i="2" s="1"/>
  <c r="AB1854" i="2"/>
  <c r="G1863" i="2"/>
  <c r="I1868" i="2"/>
  <c r="U1867" i="2"/>
  <c r="R1867" i="2"/>
  <c r="V1867" i="2"/>
  <c r="G1880" i="2"/>
  <c r="M1882" i="2"/>
  <c r="Z1882" i="2" s="1"/>
  <c r="J1881" i="2"/>
  <c r="J1880" i="2" s="1"/>
  <c r="I1885" i="2"/>
  <c r="R1879" i="2"/>
  <c r="R1878" i="2" s="1"/>
  <c r="Z1895" i="2"/>
  <c r="O1898" i="2"/>
  <c r="AB1898" i="2" s="1"/>
  <c r="N1903" i="2"/>
  <c r="AA1903" i="2" s="1"/>
  <c r="H1902" i="2"/>
  <c r="O1903" i="2"/>
  <c r="AB1903" i="2" s="1"/>
  <c r="L1902" i="2"/>
  <c r="L1901" i="2" s="1"/>
  <c r="H1907" i="2"/>
  <c r="M1909" i="2"/>
  <c r="N1909" i="2"/>
  <c r="K1908" i="2"/>
  <c r="K1907" i="2" s="1"/>
  <c r="K1906" i="2" s="1"/>
  <c r="N1919" i="2"/>
  <c r="AA1919" i="2" s="1"/>
  <c r="H1918" i="2"/>
  <c r="G1919" i="2"/>
  <c r="AC1926" i="2"/>
  <c r="AC1925" i="2" s="1"/>
  <c r="AC1924" i="2" s="1"/>
  <c r="AC1923" i="2" s="1"/>
  <c r="AB1930" i="2"/>
  <c r="N1943" i="2"/>
  <c r="AA1943" i="2" s="1"/>
  <c r="H1942" i="2"/>
  <c r="M1944" i="2"/>
  <c r="Z1944" i="2" s="1"/>
  <c r="G1943" i="2"/>
  <c r="O1951" i="2"/>
  <c r="AB1951" i="2" s="1"/>
  <c r="I1950" i="2"/>
  <c r="M1971" i="2"/>
  <c r="Z1971" i="2" s="1"/>
  <c r="R1975" i="2"/>
  <c r="R1970" i="2" s="1"/>
  <c r="R1969" i="2" s="1"/>
  <c r="AC1975" i="2"/>
  <c r="AC1970" i="2" s="1"/>
  <c r="AC1969" i="2" s="1"/>
  <c r="Z1984" i="2"/>
  <c r="O1987" i="2"/>
  <c r="AB1987" i="2" s="1"/>
  <c r="AA1990" i="2"/>
  <c r="G2007" i="2"/>
  <c r="M2009" i="2"/>
  <c r="Z2009" i="2" s="1"/>
  <c r="J2008" i="2"/>
  <c r="J2007" i="2" s="1"/>
  <c r="J2006" i="2" s="1"/>
  <c r="N2014" i="2"/>
  <c r="AA2014" i="2" s="1"/>
  <c r="H2013" i="2"/>
  <c r="S2019" i="2"/>
  <c r="S2018" i="2" s="1"/>
  <c r="S2012" i="2" s="1"/>
  <c r="S2005" i="2" s="1"/>
  <c r="M2020" i="2"/>
  <c r="Z2020" i="2" s="1"/>
  <c r="X2027" i="2"/>
  <c r="X2026" i="2" s="1"/>
  <c r="K2029" i="2"/>
  <c r="K2028" i="2" s="1"/>
  <c r="K2027" i="2" s="1"/>
  <c r="J2049" i="2"/>
  <c r="J2026" i="2" s="1"/>
  <c r="N1821" i="2"/>
  <c r="AA1821" i="2" s="1"/>
  <c r="M1827" i="2"/>
  <c r="Z1827" i="2" s="1"/>
  <c r="N1828" i="2"/>
  <c r="AA1828" i="2" s="1"/>
  <c r="M1834" i="2"/>
  <c r="Z1834" i="2" s="1"/>
  <c r="O1839" i="2"/>
  <c r="AB1839" i="2" s="1"/>
  <c r="O1842" i="2"/>
  <c r="AB1842" i="2" s="1"/>
  <c r="N1848" i="2"/>
  <c r="AA1848" i="2" s="1"/>
  <c r="O1849" i="2"/>
  <c r="AB1849" i="2" s="1"/>
  <c r="O1852" i="2"/>
  <c r="AB1852" i="2" s="1"/>
  <c r="O1855" i="2"/>
  <c r="AB1855" i="2" s="1"/>
  <c r="M1860" i="2"/>
  <c r="Z1860" i="2" s="1"/>
  <c r="O1865" i="2"/>
  <c r="AB1865" i="2" s="1"/>
  <c r="M1870" i="2"/>
  <c r="Z1870" i="2" s="1"/>
  <c r="N1871" i="2"/>
  <c r="AA1871" i="2" s="1"/>
  <c r="O1882" i="2"/>
  <c r="AB1882" i="2" s="1"/>
  <c r="M1887" i="2"/>
  <c r="Z1887" i="2" s="1"/>
  <c r="N1888" i="2"/>
  <c r="AA1888" i="2" s="1"/>
  <c r="M1903" i="2"/>
  <c r="Z1903" i="2" s="1"/>
  <c r="N1904" i="2"/>
  <c r="AA1904" i="2" s="1"/>
  <c r="M1910" i="2"/>
  <c r="Z1910" i="2" s="1"/>
  <c r="N1920" i="2"/>
  <c r="AA1920" i="2" s="1"/>
  <c r="O1921" i="2"/>
  <c r="AB1921" i="2" s="1"/>
  <c r="O1928" i="2"/>
  <c r="AB1928" i="2" s="1"/>
  <c r="O1931" i="2"/>
  <c r="AB1931" i="2" s="1"/>
  <c r="N1937" i="2"/>
  <c r="AA1937" i="2" s="1"/>
  <c r="O1938" i="2"/>
  <c r="AB1938" i="2" s="1"/>
  <c r="N1944" i="2"/>
  <c r="AA1944" i="2" s="1"/>
  <c r="O1945" i="2"/>
  <c r="AB1945" i="2" s="1"/>
  <c r="O1952" i="2"/>
  <c r="AB1952" i="2" s="1"/>
  <c r="M1960" i="2"/>
  <c r="Z1960" i="2" s="1"/>
  <c r="O1967" i="2"/>
  <c r="AB1967" i="2" s="1"/>
  <c r="M1972" i="2"/>
  <c r="Z1972" i="2" s="1"/>
  <c r="N1973" i="2"/>
  <c r="AA1973" i="2" s="1"/>
  <c r="O1977" i="2"/>
  <c r="AB1977" i="2" s="1"/>
  <c r="O1980" i="2"/>
  <c r="AB1980" i="2" s="1"/>
  <c r="M1995" i="2"/>
  <c r="Z1995" i="2" s="1"/>
  <c r="O2009" i="2"/>
  <c r="AB2009" i="2" s="1"/>
  <c r="J2015" i="2"/>
  <c r="J2014" i="2" s="1"/>
  <c r="J2013" i="2" s="1"/>
  <c r="J2012" i="2" s="1"/>
  <c r="N2015" i="2"/>
  <c r="AA2015" i="2" s="1"/>
  <c r="M2021" i="2"/>
  <c r="Z2021" i="2" s="1"/>
  <c r="M2023" i="2"/>
  <c r="Z2023" i="2" s="1"/>
  <c r="L2023" i="2"/>
  <c r="O2023" i="2" s="1"/>
  <c r="AB2023" i="2" s="1"/>
  <c r="AB2045" i="2"/>
  <c r="G2062" i="2"/>
  <c r="M2063" i="2"/>
  <c r="Z2063" i="2" s="1"/>
  <c r="G2072" i="2"/>
  <c r="M2073" i="2"/>
  <c r="Z2073" i="2" s="1"/>
  <c r="H2073" i="2"/>
  <c r="N2074" i="2"/>
  <c r="AA2074" i="2" s="1"/>
  <c r="AA2075" i="2"/>
  <c r="J2078" i="2"/>
  <c r="J2077" i="2" s="1"/>
  <c r="N2080" i="2"/>
  <c r="AA2080" i="2" s="1"/>
  <c r="AB2082" i="2"/>
  <c r="AB2085" i="2"/>
  <c r="O2090" i="2"/>
  <c r="AB2090" i="2" s="1"/>
  <c r="Q2089" i="2"/>
  <c r="Q2088" i="2" s="1"/>
  <c r="U2089" i="2"/>
  <c r="U2088" i="2" s="1"/>
  <c r="U2066" i="2" s="1"/>
  <c r="U2065" i="2" s="1"/>
  <c r="Y2089" i="2"/>
  <c r="Y2088" i="2" s="1"/>
  <c r="Y2066" i="2" s="1"/>
  <c r="Y2065" i="2" s="1"/>
  <c r="Z2093" i="2"/>
  <c r="N2120" i="2"/>
  <c r="AA2120" i="2" s="1"/>
  <c r="M2127" i="2"/>
  <c r="Z2127" i="2" s="1"/>
  <c r="G2126" i="2"/>
  <c r="N2134" i="2"/>
  <c r="AA2134" i="2" s="1"/>
  <c r="O2149" i="2"/>
  <c r="AB2149" i="2" s="1"/>
  <c r="W2160" i="2"/>
  <c r="W2159" i="2" s="1"/>
  <c r="L2160" i="2"/>
  <c r="L2159" i="2" s="1"/>
  <c r="O2162" i="2"/>
  <c r="AB2162" i="2" s="1"/>
  <c r="I2161" i="2"/>
  <c r="M2166" i="2"/>
  <c r="Z2166" i="2" s="1"/>
  <c r="G2165" i="2"/>
  <c r="M2180" i="2"/>
  <c r="Z2180" i="2" s="1"/>
  <c r="G2179" i="2"/>
  <c r="O2185" i="2"/>
  <c r="AB2185" i="2" s="1"/>
  <c r="I2184" i="2"/>
  <c r="N2194" i="2"/>
  <c r="AA2194" i="2" s="1"/>
  <c r="H2193" i="2"/>
  <c r="Y2192" i="2"/>
  <c r="AB2203" i="2"/>
  <c r="M2203" i="2"/>
  <c r="Z2203" i="2" s="1"/>
  <c r="G2202" i="2"/>
  <c r="M2219" i="2"/>
  <c r="Z2219" i="2" s="1"/>
  <c r="G2218" i="2"/>
  <c r="P2223" i="2"/>
  <c r="P2222" i="2" s="1"/>
  <c r="M2268" i="2"/>
  <c r="Z2268" i="2" s="1"/>
  <c r="K2267" i="2"/>
  <c r="K2266" i="2" s="1"/>
  <c r="K2265" i="2" s="1"/>
  <c r="K2264" i="2" s="1"/>
  <c r="M2278" i="2"/>
  <c r="Z2278" i="2" s="1"/>
  <c r="G2277" i="2"/>
  <c r="O2290" i="2"/>
  <c r="AB2290" i="2" s="1"/>
  <c r="I2289" i="2"/>
  <c r="I1802" i="2"/>
  <c r="O1821" i="2"/>
  <c r="AB1821" i="2" s="1"/>
  <c r="O1828" i="2"/>
  <c r="AB1828" i="2" s="1"/>
  <c r="N1834" i="2"/>
  <c r="AA1834" i="2" s="1"/>
  <c r="N1860" i="2"/>
  <c r="AA1860" i="2" s="1"/>
  <c r="O1871" i="2"/>
  <c r="AB1871" i="2" s="1"/>
  <c r="M1876" i="2"/>
  <c r="Z1876" i="2" s="1"/>
  <c r="M1883" i="2"/>
  <c r="Z1883" i="2" s="1"/>
  <c r="O1888" i="2"/>
  <c r="AB1888" i="2" s="1"/>
  <c r="M1893" i="2"/>
  <c r="Z1893" i="2" s="1"/>
  <c r="M1896" i="2"/>
  <c r="Z1896" i="2" s="1"/>
  <c r="M1899" i="2"/>
  <c r="Z1899" i="2" s="1"/>
  <c r="O1904" i="2"/>
  <c r="AB1904" i="2" s="1"/>
  <c r="N1910" i="2"/>
  <c r="AA1910" i="2" s="1"/>
  <c r="M1953" i="2"/>
  <c r="Z1953" i="2" s="1"/>
  <c r="N1960" i="2"/>
  <c r="AA1960" i="2" s="1"/>
  <c r="O1973" i="2"/>
  <c r="AB1973" i="2" s="1"/>
  <c r="H1980" i="2"/>
  <c r="H1982" i="2"/>
  <c r="N1982" i="2" s="1"/>
  <c r="AA1982" i="2" s="1"/>
  <c r="M1985" i="2"/>
  <c r="Z1985" i="2" s="1"/>
  <c r="M1988" i="2"/>
  <c r="Z1988" i="2" s="1"/>
  <c r="M1991" i="2"/>
  <c r="Z1991" i="2" s="1"/>
  <c r="N1995" i="2"/>
  <c r="AA1995" i="2" s="1"/>
  <c r="M2000" i="2"/>
  <c r="Z2000" i="2" s="1"/>
  <c r="M2003" i="2"/>
  <c r="Z2003" i="2" s="1"/>
  <c r="M2010" i="2"/>
  <c r="Z2010" i="2" s="1"/>
  <c r="I2019" i="2"/>
  <c r="O2021" i="2"/>
  <c r="AB2021" i="2" s="1"/>
  <c r="H2023" i="2"/>
  <c r="N2023" i="2" s="1"/>
  <c r="AA2023" i="2" s="1"/>
  <c r="AA2042" i="2"/>
  <c r="I2044" i="2"/>
  <c r="O2044" i="2" s="1"/>
  <c r="AB2044" i="2" s="1"/>
  <c r="G2052" i="2"/>
  <c r="M2053" i="2"/>
  <c r="Z2053" i="2" s="1"/>
  <c r="M2057" i="2"/>
  <c r="Z2057" i="2" s="1"/>
  <c r="I2068" i="2"/>
  <c r="I2074" i="2"/>
  <c r="O2075" i="2"/>
  <c r="AB2075" i="2" s="1"/>
  <c r="S2078" i="2"/>
  <c r="S2077" i="2" s="1"/>
  <c r="S2066" i="2" s="1"/>
  <c r="S2065" i="2" s="1"/>
  <c r="W2078" i="2"/>
  <c r="W2077" i="2" s="1"/>
  <c r="W2066" i="2" s="1"/>
  <c r="W2065" i="2" s="1"/>
  <c r="N2091" i="2"/>
  <c r="AA2091" i="2" s="1"/>
  <c r="H2090" i="2"/>
  <c r="N2110" i="2"/>
  <c r="AA2110" i="2" s="1"/>
  <c r="M2117" i="2"/>
  <c r="Z2117" i="2" s="1"/>
  <c r="G2116" i="2"/>
  <c r="K2116" i="2"/>
  <c r="K2115" i="2" s="1"/>
  <c r="K2114" i="2" s="1"/>
  <c r="K2113" i="2" s="1"/>
  <c r="AB2120" i="2"/>
  <c r="N2125" i="2"/>
  <c r="AA2125" i="2" s="1"/>
  <c r="H2124" i="2"/>
  <c r="O2133" i="2"/>
  <c r="AB2133" i="2" s="1"/>
  <c r="I2132" i="2"/>
  <c r="Y2148" i="2"/>
  <c r="Y2147" i="2" s="1"/>
  <c r="Y2139" i="2" s="1"/>
  <c r="Y2138" i="2" s="1"/>
  <c r="P2160" i="2"/>
  <c r="P2159" i="2" s="1"/>
  <c r="X2160" i="2"/>
  <c r="X2159" i="2" s="1"/>
  <c r="R2165" i="2"/>
  <c r="R2160" i="2" s="1"/>
  <c r="R2159" i="2" s="1"/>
  <c r="R2138" i="2" s="1"/>
  <c r="V2165" i="2"/>
  <c r="V2160" i="2" s="1"/>
  <c r="V2159" i="2" s="1"/>
  <c r="M2169" i="2"/>
  <c r="Z2169" i="2" s="1"/>
  <c r="M2173" i="2"/>
  <c r="Z2173" i="2" s="1"/>
  <c r="G2172" i="2"/>
  <c r="M2172" i="2" s="1"/>
  <c r="Z2172" i="2" s="1"/>
  <c r="V2176" i="2"/>
  <c r="N2180" i="2"/>
  <c r="AA2180" i="2" s="1"/>
  <c r="H2179" i="2"/>
  <c r="G2185" i="2"/>
  <c r="S2192" i="2"/>
  <c r="T2192" i="2"/>
  <c r="T2191" i="2" s="1"/>
  <c r="R2192" i="2"/>
  <c r="V2192" i="2"/>
  <c r="V2191" i="2" s="1"/>
  <c r="AC2192" i="2"/>
  <c r="N2203" i="2"/>
  <c r="AA2203" i="2" s="1"/>
  <c r="H2202" i="2"/>
  <c r="O2208" i="2"/>
  <c r="AB2208" i="2" s="1"/>
  <c r="I2207" i="2"/>
  <c r="M2213" i="2"/>
  <c r="Z2213" i="2" s="1"/>
  <c r="G2212" i="2"/>
  <c r="S2211" i="2"/>
  <c r="N2214" i="2"/>
  <c r="AA2214" i="2" s="1"/>
  <c r="H2213" i="2"/>
  <c r="L2211" i="2"/>
  <c r="N2217" i="2"/>
  <c r="AA2217" i="2" s="1"/>
  <c r="O2225" i="2"/>
  <c r="AB2225" i="2" s="1"/>
  <c r="I2224" i="2"/>
  <c r="O2224" i="2" s="1"/>
  <c r="AB2224" i="2" s="1"/>
  <c r="M2226" i="2"/>
  <c r="Z2226" i="2" s="1"/>
  <c r="G2225" i="2"/>
  <c r="K2223" i="2"/>
  <c r="Q2223" i="2"/>
  <c r="Q2222" i="2" s="1"/>
  <c r="Y2223" i="2"/>
  <c r="Y2222" i="2" s="1"/>
  <c r="L2235" i="2"/>
  <c r="L2234" i="2" s="1"/>
  <c r="L2223" i="2" s="1"/>
  <c r="L2222" i="2" s="1"/>
  <c r="Z2241" i="2"/>
  <c r="M2246" i="2"/>
  <c r="Z2246" i="2" s="1"/>
  <c r="G2245" i="2"/>
  <c r="N2271" i="2"/>
  <c r="AA2271" i="2" s="1"/>
  <c r="N2283" i="2"/>
  <c r="AA2283" i="2" s="1"/>
  <c r="H2282" i="2"/>
  <c r="M2305" i="2"/>
  <c r="R2308" i="2"/>
  <c r="R2307" i="2" s="1"/>
  <c r="R2306" i="2" s="1"/>
  <c r="R2305" i="2" s="1"/>
  <c r="Z2309" i="2"/>
  <c r="N2020" i="2"/>
  <c r="AA2020" i="2" s="1"/>
  <c r="AA2051" i="2"/>
  <c r="G2055" i="2"/>
  <c r="M2055" i="2" s="1"/>
  <c r="Z2055" i="2" s="1"/>
  <c r="M2056" i="2"/>
  <c r="Z2056" i="2" s="1"/>
  <c r="H2056" i="2"/>
  <c r="N2057" i="2"/>
  <c r="AA2057" i="2" s="1"/>
  <c r="L2066" i="2"/>
  <c r="L2065" i="2" s="1"/>
  <c r="V2078" i="2"/>
  <c r="V2077" i="2" s="1"/>
  <c r="V2066" i="2" s="1"/>
  <c r="V2065" i="2" s="1"/>
  <c r="G2079" i="2"/>
  <c r="M2080" i="2"/>
  <c r="Z2080" i="2" s="1"/>
  <c r="M2090" i="2"/>
  <c r="Z2090" i="2" s="1"/>
  <c r="G2089" i="2"/>
  <c r="N2099" i="2"/>
  <c r="AA2099" i="2" s="1"/>
  <c r="H2098" i="2"/>
  <c r="M2110" i="2"/>
  <c r="Z2110" i="2" s="1"/>
  <c r="M2134" i="2"/>
  <c r="Z2134" i="2" s="1"/>
  <c r="G2133" i="2"/>
  <c r="M2142" i="2"/>
  <c r="G2141" i="2"/>
  <c r="N2161" i="2"/>
  <c r="AA2161" i="2" s="1"/>
  <c r="N2173" i="2"/>
  <c r="AA2173" i="2" s="1"/>
  <c r="H2172" i="2"/>
  <c r="N2172" i="2" s="1"/>
  <c r="AA2172" i="2" s="1"/>
  <c r="H2183" i="2"/>
  <c r="O2195" i="2"/>
  <c r="AB2195" i="2" s="1"/>
  <c r="I2194" i="2"/>
  <c r="O2214" i="2"/>
  <c r="AB2214" i="2" s="1"/>
  <c r="I2213" i="2"/>
  <c r="N2231" i="2"/>
  <c r="AA2231" i="2" s="1"/>
  <c r="H2230" i="2"/>
  <c r="N2246" i="2"/>
  <c r="AA2246" i="2" s="1"/>
  <c r="H2245" i="2"/>
  <c r="O2283" i="2"/>
  <c r="AB2283" i="2" s="1"/>
  <c r="I2282" i="2"/>
  <c r="I2015" i="2"/>
  <c r="N2021" i="2"/>
  <c r="AA2021" i="2" s="1"/>
  <c r="I2028" i="2"/>
  <c r="G2030" i="2"/>
  <c r="H2030" i="2"/>
  <c r="N2031" i="2"/>
  <c r="AA2031" i="2" s="1"/>
  <c r="G2033" i="2"/>
  <c r="M2033" i="2" s="1"/>
  <c r="Z2033" i="2" s="1"/>
  <c r="H2033" i="2"/>
  <c r="N2033" i="2" s="1"/>
  <c r="AA2033" i="2" s="1"/>
  <c r="N2034" i="2"/>
  <c r="AA2034" i="2" s="1"/>
  <c r="G2036" i="2"/>
  <c r="M2036" i="2" s="1"/>
  <c r="Z2036" i="2" s="1"/>
  <c r="H2036" i="2"/>
  <c r="N2036" i="2" s="1"/>
  <c r="AA2036" i="2" s="1"/>
  <c r="N2037" i="2"/>
  <c r="AA2037" i="2" s="1"/>
  <c r="G2039" i="2"/>
  <c r="M2039" i="2" s="1"/>
  <c r="Z2039" i="2" s="1"/>
  <c r="I2041" i="2"/>
  <c r="G2046" i="2"/>
  <c r="H2046" i="2"/>
  <c r="N2047" i="2"/>
  <c r="AA2047" i="2" s="1"/>
  <c r="H2050" i="2"/>
  <c r="I2051" i="2"/>
  <c r="N2053" i="2"/>
  <c r="AA2053" i="2" s="1"/>
  <c r="I2057" i="2"/>
  <c r="O2058" i="2"/>
  <c r="AB2058" i="2" s="1"/>
  <c r="G2069" i="2"/>
  <c r="M2070" i="2"/>
  <c r="Z2070" i="2" s="1"/>
  <c r="M2074" i="2"/>
  <c r="Z2074" i="2" s="1"/>
  <c r="H2078" i="2"/>
  <c r="G2082" i="2"/>
  <c r="M2082" i="2" s="1"/>
  <c r="Z2082" i="2" s="1"/>
  <c r="M2083" i="2"/>
  <c r="Z2083" i="2" s="1"/>
  <c r="I2088" i="2"/>
  <c r="O2088" i="2" s="1"/>
  <c r="K2089" i="2"/>
  <c r="K2088" i="2" s="1"/>
  <c r="K2066" i="2" s="1"/>
  <c r="K2065" i="2" s="1"/>
  <c r="P2089" i="2"/>
  <c r="P2088" i="2" s="1"/>
  <c r="T2089" i="2"/>
  <c r="T2088" i="2" s="1"/>
  <c r="T2066" i="2" s="1"/>
  <c r="T2065" i="2" s="1"/>
  <c r="X2089" i="2"/>
  <c r="X2088" i="2" s="1"/>
  <c r="X2066" i="2" s="1"/>
  <c r="X2065" i="2" s="1"/>
  <c r="N2094" i="2"/>
  <c r="AA2094" i="2" s="1"/>
  <c r="H2093" i="2"/>
  <c r="N2093" i="2" s="1"/>
  <c r="AA2093" i="2" s="1"/>
  <c r="S2116" i="2"/>
  <c r="S2115" i="2" s="1"/>
  <c r="S2114" i="2" s="1"/>
  <c r="S2113" i="2" s="1"/>
  <c r="W2116" i="2"/>
  <c r="W2115" i="2" s="1"/>
  <c r="W2114" i="2" s="1"/>
  <c r="W2113" i="2" s="1"/>
  <c r="O2126" i="2"/>
  <c r="AB2126" i="2" s="1"/>
  <c r="I2125" i="2"/>
  <c r="N2142" i="2"/>
  <c r="H2141" i="2"/>
  <c r="N2149" i="2"/>
  <c r="AA2149" i="2" s="1"/>
  <c r="H2148" i="2"/>
  <c r="S2160" i="2"/>
  <c r="S2159" i="2" s="1"/>
  <c r="T2160" i="2"/>
  <c r="T2159" i="2" s="1"/>
  <c r="J2165" i="2"/>
  <c r="J2160" i="2" s="1"/>
  <c r="J2159" i="2" s="1"/>
  <c r="N2169" i="2"/>
  <c r="AA2169" i="2" s="1"/>
  <c r="I2177" i="2"/>
  <c r="AC2176" i="2"/>
  <c r="R2176" i="2"/>
  <c r="P2176" i="2"/>
  <c r="T2176" i="2"/>
  <c r="X2176" i="2"/>
  <c r="P2192" i="2"/>
  <c r="X2192" i="2"/>
  <c r="J2192" i="2"/>
  <c r="J2191" i="2" s="1"/>
  <c r="Z2198" i="2"/>
  <c r="N2207" i="2"/>
  <c r="AA2207" i="2" s="1"/>
  <c r="H2206" i="2"/>
  <c r="N2206" i="2" s="1"/>
  <c r="AA2206" i="2" s="1"/>
  <c r="R2211" i="2"/>
  <c r="K2211" i="2"/>
  <c r="K2191" i="2" s="1"/>
  <c r="W2211" i="2"/>
  <c r="W2191" i="2" s="1"/>
  <c r="Q2211" i="2"/>
  <c r="Q2191" i="2" s="1"/>
  <c r="U2211" i="2"/>
  <c r="Y2211" i="2"/>
  <c r="O2218" i="2"/>
  <c r="AB2218" i="2" s="1"/>
  <c r="I2217" i="2"/>
  <c r="O2217" i="2" s="1"/>
  <c r="AB2217" i="2" s="1"/>
  <c r="O2231" i="2"/>
  <c r="AB2231" i="2" s="1"/>
  <c r="I2230" i="2"/>
  <c r="W2223" i="2"/>
  <c r="W2222" i="2" s="1"/>
  <c r="T2235" i="2"/>
  <c r="T2234" i="2" s="1"/>
  <c r="T2223" i="2" s="1"/>
  <c r="T2222" i="2" s="1"/>
  <c r="R2235" i="2"/>
  <c r="R2234" i="2" s="1"/>
  <c r="R2223" i="2" s="1"/>
  <c r="R2222" i="2" s="1"/>
  <c r="V2235" i="2"/>
  <c r="V2234" i="2" s="1"/>
  <c r="V2223" i="2" s="1"/>
  <c r="V2222" i="2" s="1"/>
  <c r="AC2235" i="2"/>
  <c r="AC2234" i="2" s="1"/>
  <c r="AC2223" i="2" s="1"/>
  <c r="AC2222" i="2" s="1"/>
  <c r="O2241" i="2"/>
  <c r="AB2241" i="2" s="1"/>
  <c r="O2251" i="2"/>
  <c r="AB2251" i="2" s="1"/>
  <c r="I2250" i="2"/>
  <c r="J2267" i="2"/>
  <c r="J2266" i="2" s="1"/>
  <c r="J2265" i="2" s="1"/>
  <c r="J2264" i="2" s="1"/>
  <c r="S2267" i="2"/>
  <c r="S2266" i="2" s="1"/>
  <c r="S2265" i="2" s="1"/>
  <c r="S2264" i="2" s="1"/>
  <c r="W2267" i="2"/>
  <c r="W2266" i="2" s="1"/>
  <c r="W2265" i="2" s="1"/>
  <c r="W2264" i="2" s="1"/>
  <c r="N2278" i="2"/>
  <c r="AA2278" i="2" s="1"/>
  <c r="J2275" i="2"/>
  <c r="J2274" i="2" s="1"/>
  <c r="S2275" i="2"/>
  <c r="S2274" i="2" s="1"/>
  <c r="W2275" i="2"/>
  <c r="W2274" i="2" s="1"/>
  <c r="N2290" i="2"/>
  <c r="AA2290" i="2" s="1"/>
  <c r="H2289" i="2"/>
  <c r="O2298" i="2"/>
  <c r="AB2298" i="2" s="1"/>
  <c r="I2297" i="2"/>
  <c r="N2315" i="2"/>
  <c r="AA2315" i="2" s="1"/>
  <c r="Y2323" i="2"/>
  <c r="Y2313" i="2" s="1"/>
  <c r="J2347" i="2"/>
  <c r="M2347" i="2" s="1"/>
  <c r="M2348" i="2"/>
  <c r="Z2348" i="2" s="1"/>
  <c r="M2086" i="2"/>
  <c r="Z2086" i="2" s="1"/>
  <c r="O2091" i="2"/>
  <c r="AB2091" i="2" s="1"/>
  <c r="O2094" i="2"/>
  <c r="AB2094" i="2" s="1"/>
  <c r="N2100" i="2"/>
  <c r="AA2100" i="2" s="1"/>
  <c r="N2126" i="2"/>
  <c r="AA2126" i="2" s="1"/>
  <c r="O2127" i="2"/>
  <c r="AB2127" i="2" s="1"/>
  <c r="O2134" i="2"/>
  <c r="AB2134" i="2" s="1"/>
  <c r="O2141" i="2"/>
  <c r="M2143" i="2"/>
  <c r="Z2143" i="2" s="1"/>
  <c r="N2150" i="2"/>
  <c r="AA2150" i="2" s="1"/>
  <c r="I2152" i="2"/>
  <c r="O2152" i="2" s="1"/>
  <c r="N2153" i="2"/>
  <c r="AA2153" i="2" s="1"/>
  <c r="N2162" i="2"/>
  <c r="AA2162" i="2" s="1"/>
  <c r="O2163" i="2"/>
  <c r="AB2163" i="2" s="1"/>
  <c r="O2166" i="2"/>
  <c r="AB2166" i="2" s="1"/>
  <c r="M2174" i="2"/>
  <c r="Z2174" i="2" s="1"/>
  <c r="O2179" i="2"/>
  <c r="AB2179" i="2" s="1"/>
  <c r="M2181" i="2"/>
  <c r="Z2181" i="2" s="1"/>
  <c r="O2186" i="2"/>
  <c r="N2195" i="2"/>
  <c r="AA2195" i="2" s="1"/>
  <c r="O2196" i="2"/>
  <c r="AB2196" i="2" s="1"/>
  <c r="O2199" i="2"/>
  <c r="AB2199" i="2" s="1"/>
  <c r="M2204" i="2"/>
  <c r="Z2204" i="2" s="1"/>
  <c r="N2208" i="2"/>
  <c r="AA2208" i="2" s="1"/>
  <c r="O2209" i="2"/>
  <c r="AB2209" i="2" s="1"/>
  <c r="M2214" i="2"/>
  <c r="Z2214" i="2" s="1"/>
  <c r="N2215" i="2"/>
  <c r="AA2215" i="2" s="1"/>
  <c r="N2218" i="2"/>
  <c r="AA2218" i="2" s="1"/>
  <c r="O2219" i="2"/>
  <c r="AB2219" i="2" s="1"/>
  <c r="O2226" i="2"/>
  <c r="AB2226" i="2" s="1"/>
  <c r="N2232" i="2"/>
  <c r="AA2232" i="2" s="1"/>
  <c r="O2242" i="2"/>
  <c r="AB2242" i="2" s="1"/>
  <c r="M2247" i="2"/>
  <c r="Z2247" i="2" s="1"/>
  <c r="O2252" i="2"/>
  <c r="AB2252" i="2" s="1"/>
  <c r="N2258" i="2"/>
  <c r="AA2258" i="2" s="1"/>
  <c r="N2284" i="2"/>
  <c r="AA2284" i="2" s="1"/>
  <c r="N2291" i="2"/>
  <c r="AA2291" i="2" s="1"/>
  <c r="O2299" i="2"/>
  <c r="AB2299" i="2" s="1"/>
  <c r="O2308" i="2"/>
  <c r="N2309" i="2"/>
  <c r="G2316" i="2"/>
  <c r="O2316" i="2"/>
  <c r="AB2316" i="2" s="1"/>
  <c r="H2319" i="2"/>
  <c r="M2337" i="2"/>
  <c r="Z2337" i="2" s="1"/>
  <c r="N2341" i="2"/>
  <c r="AA2341" i="2" s="1"/>
  <c r="H2340" i="2"/>
  <c r="N2340" i="2" s="1"/>
  <c r="AA2340" i="2" s="1"/>
  <c r="N2342" i="2"/>
  <c r="AA2342" i="2" s="1"/>
  <c r="H2348" i="2"/>
  <c r="N2349" i="2"/>
  <c r="AA2349" i="2" s="1"/>
  <c r="H2351" i="2"/>
  <c r="N2351" i="2" s="1"/>
  <c r="AA2351" i="2" s="1"/>
  <c r="N2352" i="2"/>
  <c r="AA2352" i="2" s="1"/>
  <c r="N2357" i="2"/>
  <c r="AA2357" i="2" s="1"/>
  <c r="H2356" i="2"/>
  <c r="T2359" i="2"/>
  <c r="H2366" i="2"/>
  <c r="H2371" i="2"/>
  <c r="N2371" i="2" s="1"/>
  <c r="AA2371" i="2" s="1"/>
  <c r="H2374" i="2"/>
  <c r="N2374" i="2" s="1"/>
  <c r="AA2374" i="2" s="1"/>
  <c r="AB2377" i="2"/>
  <c r="N2378" i="2"/>
  <c r="AA2378" i="2" s="1"/>
  <c r="H2377" i="2"/>
  <c r="N2377" i="2" s="1"/>
  <c r="AA2377" i="2" s="1"/>
  <c r="AB2389" i="2"/>
  <c r="N2390" i="2"/>
  <c r="AA2390" i="2" s="1"/>
  <c r="H2389" i="2"/>
  <c r="N2389" i="2" s="1"/>
  <c r="AA2389" i="2" s="1"/>
  <c r="M2118" i="2"/>
  <c r="Z2118" i="2" s="1"/>
  <c r="M2121" i="2"/>
  <c r="Z2121" i="2" s="1"/>
  <c r="M2128" i="2"/>
  <c r="Z2128" i="2" s="1"/>
  <c r="M2135" i="2"/>
  <c r="Z2135" i="2" s="1"/>
  <c r="N2143" i="2"/>
  <c r="AA2143" i="2" s="1"/>
  <c r="O2150" i="2"/>
  <c r="AB2150" i="2" s="1"/>
  <c r="J2152" i="2"/>
  <c r="J2148" i="2" s="1"/>
  <c r="J2147" i="2" s="1"/>
  <c r="J2139" i="2" s="1"/>
  <c r="O2153" i="2"/>
  <c r="AB2153" i="2" s="1"/>
  <c r="M2167" i="2"/>
  <c r="Z2167" i="2" s="1"/>
  <c r="M2170" i="2"/>
  <c r="Z2170" i="2" s="1"/>
  <c r="N2174" i="2"/>
  <c r="AA2174" i="2" s="1"/>
  <c r="N2181" i="2"/>
  <c r="AA2181" i="2" s="1"/>
  <c r="M2187" i="2"/>
  <c r="Z2187" i="2" s="1"/>
  <c r="N2204" i="2"/>
  <c r="AA2204" i="2" s="1"/>
  <c r="O2215" i="2"/>
  <c r="AB2215" i="2" s="1"/>
  <c r="M2220" i="2"/>
  <c r="Z2220" i="2" s="1"/>
  <c r="Z2310" i="2"/>
  <c r="N2316" i="2"/>
  <c r="AA2316" i="2" s="1"/>
  <c r="O2321" i="2"/>
  <c r="AB2321" i="2" s="1"/>
  <c r="I2320" i="2"/>
  <c r="H2336" i="2"/>
  <c r="N2337" i="2"/>
  <c r="AA2337" i="2" s="1"/>
  <c r="W2346" i="2"/>
  <c r="G2360" i="2"/>
  <c r="M2362" i="2"/>
  <c r="Z2362" i="2" s="1"/>
  <c r="J2361" i="2"/>
  <c r="J2360" i="2" s="1"/>
  <c r="N2381" i="2"/>
  <c r="AA2381" i="2" s="1"/>
  <c r="H2380" i="2"/>
  <c r="N2380" i="2" s="1"/>
  <c r="AA2380" i="2" s="1"/>
  <c r="N2393" i="2"/>
  <c r="AA2393" i="2" s="1"/>
  <c r="H2392" i="2"/>
  <c r="N2392" i="2" s="1"/>
  <c r="AA2392" i="2" s="1"/>
  <c r="G2099" i="2"/>
  <c r="H2109" i="2"/>
  <c r="I2110" i="2"/>
  <c r="G2231" i="2"/>
  <c r="I2236" i="2"/>
  <c r="H2241" i="2"/>
  <c r="N2241" i="2" s="1"/>
  <c r="AA2241" i="2" s="1"/>
  <c r="I2245" i="2"/>
  <c r="G2250" i="2"/>
  <c r="H2251" i="2"/>
  <c r="G2257" i="2"/>
  <c r="H2267" i="2"/>
  <c r="I2268" i="2"/>
  <c r="I2271" i="2"/>
  <c r="O2271" i="2" s="1"/>
  <c r="AB2271" i="2" s="1"/>
  <c r="H2277" i="2"/>
  <c r="I2278" i="2"/>
  <c r="G2283" i="2"/>
  <c r="G2290" i="2"/>
  <c r="G2297" i="2"/>
  <c r="H2298" i="2"/>
  <c r="AA2321" i="2"/>
  <c r="O2324" i="2"/>
  <c r="AB2324" i="2" s="1"/>
  <c r="G2325" i="2"/>
  <c r="H2325" i="2"/>
  <c r="N2326" i="2"/>
  <c r="AA2326" i="2" s="1"/>
  <c r="I2329" i="2"/>
  <c r="O2330" i="2"/>
  <c r="AB2330" i="2" s="1"/>
  <c r="M2336" i="2"/>
  <c r="Z2336" i="2" s="1"/>
  <c r="G2335" i="2"/>
  <c r="M2335" i="2" s="1"/>
  <c r="Z2335" i="2" s="1"/>
  <c r="Z2338" i="2"/>
  <c r="I2342" i="2"/>
  <c r="O2343" i="2"/>
  <c r="AB2343" i="2" s="1"/>
  <c r="AB2348" i="2"/>
  <c r="G2354" i="2"/>
  <c r="I2355" i="2"/>
  <c r="O2356" i="2"/>
  <c r="AB2356" i="2" s="1"/>
  <c r="M2356" i="2"/>
  <c r="Z2356" i="2" s="1"/>
  <c r="U2358" i="2"/>
  <c r="U2345" i="2" s="1"/>
  <c r="O2360" i="2"/>
  <c r="AB2360" i="2" s="1"/>
  <c r="Y2359" i="2"/>
  <c r="Y2358" i="2" s="1"/>
  <c r="Y2345" i="2" s="1"/>
  <c r="O2364" i="2"/>
  <c r="AB2364" i="2" s="1"/>
  <c r="N2384" i="2"/>
  <c r="AA2384" i="2" s="1"/>
  <c r="H2383" i="2"/>
  <c r="N2383" i="2" s="1"/>
  <c r="AA2383" i="2" s="1"/>
  <c r="N2396" i="2"/>
  <c r="AA2396" i="2" s="1"/>
  <c r="H2395" i="2"/>
  <c r="N2395" i="2" s="1"/>
  <c r="AA2395" i="2" s="1"/>
  <c r="G2399" i="2"/>
  <c r="M2400" i="2"/>
  <c r="Z2400" i="2" s="1"/>
  <c r="K2399" i="2"/>
  <c r="N2400" i="2"/>
  <c r="AA2400" i="2" s="1"/>
  <c r="H2398" i="2"/>
  <c r="N2402" i="2"/>
  <c r="AA2402" i="2" s="1"/>
  <c r="AA2403" i="2"/>
  <c r="M2319" i="2"/>
  <c r="Z2319" i="2" s="1"/>
  <c r="O2326" i="2"/>
  <c r="AB2326" i="2" s="1"/>
  <c r="J2323" i="2"/>
  <c r="J2313" i="2" s="1"/>
  <c r="N2329" i="2"/>
  <c r="AA2329" i="2" s="1"/>
  <c r="V2323" i="2"/>
  <c r="V2313" i="2" s="1"/>
  <c r="N2333" i="2"/>
  <c r="AA2333" i="2" s="1"/>
  <c r="H2332" i="2"/>
  <c r="N2332" i="2" s="1"/>
  <c r="AA2332" i="2" s="1"/>
  <c r="T2346" i="2"/>
  <c r="K2363" i="2"/>
  <c r="N2363" i="2" s="1"/>
  <c r="AA2363" i="2" s="1"/>
  <c r="N2364" i="2"/>
  <c r="AA2364" i="2" s="1"/>
  <c r="J2371" i="2"/>
  <c r="M2371" i="2" s="1"/>
  <c r="Z2371" i="2" s="1"/>
  <c r="M2372" i="2"/>
  <c r="Z2372" i="2" s="1"/>
  <c r="J2374" i="2"/>
  <c r="M2374" i="2" s="1"/>
  <c r="Z2374" i="2" s="1"/>
  <c r="M2375" i="2"/>
  <c r="Z2375" i="2" s="1"/>
  <c r="AB2386" i="2"/>
  <c r="N2387" i="2"/>
  <c r="AA2387" i="2" s="1"/>
  <c r="H2386" i="2"/>
  <c r="N2386" i="2" s="1"/>
  <c r="AA2386" i="2" s="1"/>
  <c r="O2399" i="2"/>
  <c r="AB2399" i="2" s="1"/>
  <c r="M2403" i="2"/>
  <c r="Z2403" i="2" s="1"/>
  <c r="J2402" i="2"/>
  <c r="M2402" i="2" s="1"/>
  <c r="Z2402" i="2" s="1"/>
  <c r="M2411" i="2"/>
  <c r="N2467" i="2"/>
  <c r="AA2467" i="2" s="1"/>
  <c r="H2466" i="2"/>
  <c r="S2406" i="2"/>
  <c r="S2405" i="2" s="1"/>
  <c r="U2411" i="2"/>
  <c r="U2406" i="2" s="1"/>
  <c r="U2405" i="2" s="1"/>
  <c r="N2422" i="2"/>
  <c r="AA2422" i="2" s="1"/>
  <c r="H2421" i="2"/>
  <c r="O2440" i="2"/>
  <c r="AB2440" i="2" s="1"/>
  <c r="I2439" i="2"/>
  <c r="O2439" i="2" s="1"/>
  <c r="AB2439" i="2" s="1"/>
  <c r="N2496" i="2"/>
  <c r="AA2496" i="2" s="1"/>
  <c r="H2495" i="2"/>
  <c r="O2497" i="2"/>
  <c r="AB2497" i="2" s="1"/>
  <c r="I2496" i="2"/>
  <c r="O2509" i="2"/>
  <c r="AB2509" i="2" s="1"/>
  <c r="I2508" i="2"/>
  <c r="O2508" i="2" s="1"/>
  <c r="AB2508" i="2" s="1"/>
  <c r="Z2514" i="2"/>
  <c r="N2537" i="2"/>
  <c r="AA2537" i="2" s="1"/>
  <c r="H2536" i="2"/>
  <c r="N2543" i="2"/>
  <c r="AA2543" i="2" s="1"/>
  <c r="H2542" i="2"/>
  <c r="N2542" i="2" s="1"/>
  <c r="AA2542" i="2" s="1"/>
  <c r="O2550" i="2"/>
  <c r="AB2550" i="2" s="1"/>
  <c r="I2549" i="2"/>
  <c r="O2549" i="2" s="1"/>
  <c r="AB2549" i="2" s="1"/>
  <c r="O2562" i="2"/>
  <c r="AB2562" i="2" s="1"/>
  <c r="I2561" i="2"/>
  <c r="O2561" i="2" s="1"/>
  <c r="AB2561" i="2" s="1"/>
  <c r="O2582" i="2"/>
  <c r="AB2582" i="2" s="1"/>
  <c r="N2317" i="2"/>
  <c r="AA2317" i="2" s="1"/>
  <c r="N2330" i="2"/>
  <c r="AA2330" i="2" s="1"/>
  <c r="I2337" i="2"/>
  <c r="N2343" i="2"/>
  <c r="AA2343" i="2" s="1"/>
  <c r="M2367" i="2"/>
  <c r="Z2367" i="2" s="1"/>
  <c r="O2369" i="2"/>
  <c r="AB2369" i="2" s="1"/>
  <c r="O2372" i="2"/>
  <c r="AB2372" i="2" s="1"/>
  <c r="O2375" i="2"/>
  <c r="AB2375" i="2" s="1"/>
  <c r="O2378" i="2"/>
  <c r="AB2378" i="2" s="1"/>
  <c r="M2378" i="2"/>
  <c r="Z2378" i="2" s="1"/>
  <c r="O2381" i="2"/>
  <c r="AB2381" i="2" s="1"/>
  <c r="M2381" i="2"/>
  <c r="Z2381" i="2" s="1"/>
  <c r="O2384" i="2"/>
  <c r="AB2384" i="2" s="1"/>
  <c r="M2384" i="2"/>
  <c r="Z2384" i="2" s="1"/>
  <c r="O2387" i="2"/>
  <c r="AB2387" i="2" s="1"/>
  <c r="M2387" i="2"/>
  <c r="Z2387" i="2" s="1"/>
  <c r="O2390" i="2"/>
  <c r="AB2390" i="2" s="1"/>
  <c r="M2390" i="2"/>
  <c r="Z2390" i="2" s="1"/>
  <c r="O2393" i="2"/>
  <c r="AB2393" i="2" s="1"/>
  <c r="M2393" i="2"/>
  <c r="Z2393" i="2" s="1"/>
  <c r="O2396" i="2"/>
  <c r="AB2396" i="2" s="1"/>
  <c r="M2396" i="2"/>
  <c r="Z2396" i="2" s="1"/>
  <c r="I2402" i="2"/>
  <c r="O2402" i="2" s="1"/>
  <c r="AB2402" i="2" s="1"/>
  <c r="M2408" i="2"/>
  <c r="Z2408" i="2" s="1"/>
  <c r="AA2412" i="2"/>
  <c r="AB2416" i="2"/>
  <c r="M2416" i="2"/>
  <c r="Z2416" i="2" s="1"/>
  <c r="G2421" i="2"/>
  <c r="Z2422" i="2"/>
  <c r="V2428" i="2"/>
  <c r="V2419" i="2" s="1"/>
  <c r="V2418" i="2" s="1"/>
  <c r="I2429" i="2"/>
  <c r="S2428" i="2"/>
  <c r="W2428" i="2"/>
  <c r="W2419" i="2" s="1"/>
  <c r="AC2429" i="2"/>
  <c r="AC2428" i="2" s="1"/>
  <c r="AC2419" i="2" s="1"/>
  <c r="N2436" i="2"/>
  <c r="AA2436" i="2" s="1"/>
  <c r="O2437" i="2"/>
  <c r="AB2437" i="2" s="1"/>
  <c r="I2436" i="2"/>
  <c r="O2436" i="2" s="1"/>
  <c r="AB2436" i="2" s="1"/>
  <c r="Z2437" i="2"/>
  <c r="AA2440" i="2"/>
  <c r="O2442" i="2"/>
  <c r="AB2442" i="2" s="1"/>
  <c r="Z2442" i="2"/>
  <c r="G2448" i="2"/>
  <c r="K2448" i="2"/>
  <c r="N2458" i="2"/>
  <c r="AA2458" i="2" s="1"/>
  <c r="H2457" i="2"/>
  <c r="L2456" i="2"/>
  <c r="L2455" i="2" s="1"/>
  <c r="S2476" i="2"/>
  <c r="S2475" i="2" s="1"/>
  <c r="S2474" i="2" s="1"/>
  <c r="S2473" i="2" s="1"/>
  <c r="N2478" i="2"/>
  <c r="AA2478" i="2" s="1"/>
  <c r="H2477" i="2"/>
  <c r="L2476" i="2"/>
  <c r="N2484" i="2"/>
  <c r="AA2484" i="2" s="1"/>
  <c r="H2483" i="2"/>
  <c r="N2483" i="2" s="1"/>
  <c r="AA2483" i="2" s="1"/>
  <c r="N2490" i="2"/>
  <c r="AA2490" i="2" s="1"/>
  <c r="H2489" i="2"/>
  <c r="N2489" i="2" s="1"/>
  <c r="AA2489" i="2" s="1"/>
  <c r="L2495" i="2"/>
  <c r="J2495" i="2"/>
  <c r="J2475" i="2" s="1"/>
  <c r="J2474" i="2" s="1"/>
  <c r="J2473" i="2" s="1"/>
  <c r="M2499" i="2"/>
  <c r="Z2499" i="2" s="1"/>
  <c r="O2506" i="2"/>
  <c r="AB2506" i="2" s="1"/>
  <c r="I2505" i="2"/>
  <c r="O2505" i="2" s="1"/>
  <c r="AB2505" i="2" s="1"/>
  <c r="Z2506" i="2"/>
  <c r="M2511" i="2"/>
  <c r="Z2511" i="2" s="1"/>
  <c r="N2517" i="2"/>
  <c r="AA2517" i="2" s="1"/>
  <c r="O2518" i="2"/>
  <c r="AB2518" i="2" s="1"/>
  <c r="I2517" i="2"/>
  <c r="O2517" i="2" s="1"/>
  <c r="AB2517" i="2" s="1"/>
  <c r="G2523" i="2"/>
  <c r="P2523" i="2"/>
  <c r="P2522" i="2" s="1"/>
  <c r="M2524" i="2"/>
  <c r="Z2524" i="2" s="1"/>
  <c r="H2530" i="2"/>
  <c r="N2530" i="2" s="1"/>
  <c r="AA2530" i="2" s="1"/>
  <c r="M2536" i="2"/>
  <c r="Z2536" i="2" s="1"/>
  <c r="W2535" i="2"/>
  <c r="I2535" i="2"/>
  <c r="AC2535" i="2"/>
  <c r="M2542" i="2"/>
  <c r="Z2542" i="2" s="1"/>
  <c r="X2545" i="2"/>
  <c r="O2547" i="2"/>
  <c r="AB2547" i="2" s="1"/>
  <c r="I2546" i="2"/>
  <c r="R2545" i="2"/>
  <c r="R2534" i="2" s="1"/>
  <c r="V2545" i="2"/>
  <c r="V2534" i="2" s="1"/>
  <c r="AC2545" i="2"/>
  <c r="AA2550" i="2"/>
  <c r="M2552" i="2"/>
  <c r="Z2552" i="2" s="1"/>
  <c r="N2558" i="2"/>
  <c r="AA2558" i="2" s="1"/>
  <c r="O2559" i="2"/>
  <c r="AB2559" i="2" s="1"/>
  <c r="I2558" i="2"/>
  <c r="O2558" i="2" s="1"/>
  <c r="AB2558" i="2" s="1"/>
  <c r="Z2559" i="2"/>
  <c r="AA2562" i="2"/>
  <c r="S2570" i="2"/>
  <c r="J2581" i="2"/>
  <c r="J2580" i="2" s="1"/>
  <c r="J2570" i="2" s="1"/>
  <c r="P2581" i="2"/>
  <c r="P2580" i="2" s="1"/>
  <c r="P2570" i="2" s="1"/>
  <c r="T2581" i="2"/>
  <c r="T2580" i="2" s="1"/>
  <c r="T2570" i="2" s="1"/>
  <c r="X2581" i="2"/>
  <c r="X2580" i="2" s="1"/>
  <c r="M2585" i="2"/>
  <c r="Z2585" i="2" s="1"/>
  <c r="N2676" i="2"/>
  <c r="AA2676" i="2" s="1"/>
  <c r="H2675" i="2"/>
  <c r="Z2377" i="2"/>
  <c r="Z2380" i="2"/>
  <c r="Z2383" i="2"/>
  <c r="Z2386" i="2"/>
  <c r="Z2389" i="2"/>
  <c r="Z2392" i="2"/>
  <c r="Z2395" i="2"/>
  <c r="V2398" i="2"/>
  <c r="M2407" i="2"/>
  <c r="Z2407" i="2" s="1"/>
  <c r="H2407" i="2"/>
  <c r="N2408" i="2"/>
  <c r="AA2408" i="2" s="1"/>
  <c r="O2412" i="2"/>
  <c r="AB2412" i="2" s="1"/>
  <c r="Q2411" i="2"/>
  <c r="Q2406" i="2" s="1"/>
  <c r="Q2405" i="2" s="1"/>
  <c r="Y2411" i="2"/>
  <c r="Y2406" i="2" s="1"/>
  <c r="Y2405" i="2" s="1"/>
  <c r="Z2415" i="2"/>
  <c r="AA2416" i="2"/>
  <c r="P2428" i="2"/>
  <c r="P2419" i="2" s="1"/>
  <c r="T2428" i="2"/>
  <c r="T2419" i="2" s="1"/>
  <c r="X2428" i="2"/>
  <c r="N2445" i="2"/>
  <c r="AA2445" i="2" s="1"/>
  <c r="H2444" i="2"/>
  <c r="N2444" i="2" s="1"/>
  <c r="AA2444" i="2" s="1"/>
  <c r="M2457" i="2"/>
  <c r="Z2457" i="2" s="1"/>
  <c r="G2456" i="2"/>
  <c r="W2456" i="2"/>
  <c r="W2455" i="2" s="1"/>
  <c r="I2456" i="2"/>
  <c r="AC2456" i="2"/>
  <c r="AC2455" i="2" s="1"/>
  <c r="Z2463" i="2"/>
  <c r="AA2469" i="2"/>
  <c r="M2470" i="2"/>
  <c r="Z2470" i="2" s="1"/>
  <c r="G2469" i="2"/>
  <c r="W2476" i="2"/>
  <c r="W2475" i="2" s="1"/>
  <c r="W2474" i="2" s="1"/>
  <c r="W2473" i="2" s="1"/>
  <c r="I2476" i="2"/>
  <c r="AC2476" i="2"/>
  <c r="AC2475" i="2" s="1"/>
  <c r="AC2474" i="2" s="1"/>
  <c r="AC2473" i="2" s="1"/>
  <c r="Z2483" i="2"/>
  <c r="Z2489" i="2"/>
  <c r="P2495" i="2"/>
  <c r="P2475" i="2" s="1"/>
  <c r="P2474" i="2" s="1"/>
  <c r="P2473" i="2" s="1"/>
  <c r="N2502" i="2"/>
  <c r="AA2502" i="2" s="1"/>
  <c r="O2503" i="2"/>
  <c r="AB2503" i="2" s="1"/>
  <c r="I2502" i="2"/>
  <c r="O2502" i="2" s="1"/>
  <c r="AB2502" i="2" s="1"/>
  <c r="AA2506" i="2"/>
  <c r="Z2508" i="2"/>
  <c r="N2514" i="2"/>
  <c r="AA2514" i="2" s="1"/>
  <c r="O2515" i="2"/>
  <c r="AB2515" i="2" s="1"/>
  <c r="I2514" i="2"/>
  <c r="O2514" i="2" s="1"/>
  <c r="AB2514" i="2" s="1"/>
  <c r="AA2518" i="2"/>
  <c r="N2527" i="2"/>
  <c r="AA2527" i="2" s="1"/>
  <c r="O2528" i="2"/>
  <c r="AB2528" i="2" s="1"/>
  <c r="I2527" i="2"/>
  <c r="O2527" i="2" s="1"/>
  <c r="AB2527" i="2" s="1"/>
  <c r="K2535" i="2"/>
  <c r="P2535" i="2"/>
  <c r="T2535" i="2"/>
  <c r="T2534" i="2" s="1"/>
  <c r="X2535" i="2"/>
  <c r="N2540" i="2"/>
  <c r="AA2540" i="2" s="1"/>
  <c r="H2539" i="2"/>
  <c r="N2539" i="2" s="1"/>
  <c r="AA2539" i="2" s="1"/>
  <c r="L2545" i="2"/>
  <c r="L2534" i="2" s="1"/>
  <c r="L2521" i="2" s="1"/>
  <c r="AA2547" i="2"/>
  <c r="Z2549" i="2"/>
  <c r="N2555" i="2"/>
  <c r="AA2555" i="2" s="1"/>
  <c r="O2556" i="2"/>
  <c r="AB2556" i="2" s="1"/>
  <c r="I2555" i="2"/>
  <c r="O2555" i="2" s="1"/>
  <c r="AB2555" i="2" s="1"/>
  <c r="AA2559" i="2"/>
  <c r="N2567" i="2"/>
  <c r="AA2567" i="2" s="1"/>
  <c r="O2568" i="2"/>
  <c r="AB2568" i="2" s="1"/>
  <c r="I2567" i="2"/>
  <c r="O2567" i="2" s="1"/>
  <c r="AB2567" i="2" s="1"/>
  <c r="G2572" i="2"/>
  <c r="P2596" i="2"/>
  <c r="P2595" i="2" s="1"/>
  <c r="Z2606" i="2"/>
  <c r="Z2612" i="2"/>
  <c r="Z2618" i="2"/>
  <c r="M2644" i="2"/>
  <c r="G2643" i="2"/>
  <c r="M2349" i="2"/>
  <c r="Z2349" i="2" s="1"/>
  <c r="M2352" i="2"/>
  <c r="Z2352" i="2" s="1"/>
  <c r="W2359" i="2"/>
  <c r="W2358" i="2" s="1"/>
  <c r="O2366" i="2"/>
  <c r="AB2366" i="2" s="1"/>
  <c r="R2398" i="2"/>
  <c r="R2358" i="2" s="1"/>
  <c r="I2408" i="2"/>
  <c r="O2409" i="2"/>
  <c r="AB2409" i="2" s="1"/>
  <c r="Z2409" i="2"/>
  <c r="AB2413" i="2"/>
  <c r="M2413" i="2"/>
  <c r="Z2413" i="2" s="1"/>
  <c r="AA2415" i="2"/>
  <c r="O2421" i="2"/>
  <c r="M2426" i="2"/>
  <c r="Z2426" i="2" s="1"/>
  <c r="M2430" i="2"/>
  <c r="Z2430" i="2" s="1"/>
  <c r="G2429" i="2"/>
  <c r="K2428" i="2"/>
  <c r="M2432" i="2"/>
  <c r="Z2432" i="2" s="1"/>
  <c r="M2436" i="2"/>
  <c r="Z2436" i="2" s="1"/>
  <c r="M2444" i="2"/>
  <c r="Z2444" i="2" s="1"/>
  <c r="Z2445" i="2"/>
  <c r="O2449" i="2"/>
  <c r="AB2449" i="2" s="1"/>
  <c r="I2448" i="2"/>
  <c r="Z2449" i="2"/>
  <c r="N2453" i="2"/>
  <c r="AA2453" i="2" s="1"/>
  <c r="K2456" i="2"/>
  <c r="K2455" i="2" s="1"/>
  <c r="N2461" i="2"/>
  <c r="AA2461" i="2" s="1"/>
  <c r="H2460" i="2"/>
  <c r="N2460" i="2" s="1"/>
  <c r="AA2460" i="2" s="1"/>
  <c r="N2463" i="2"/>
  <c r="AA2463" i="2" s="1"/>
  <c r="I2468" i="2"/>
  <c r="N2468" i="2"/>
  <c r="AA2468" i="2" s="1"/>
  <c r="R2475" i="2"/>
  <c r="R2474" i="2" s="1"/>
  <c r="R2473" i="2" s="1"/>
  <c r="N2481" i="2"/>
  <c r="AA2481" i="2" s="1"/>
  <c r="H2480" i="2"/>
  <c r="N2480" i="2" s="1"/>
  <c r="AA2480" i="2" s="1"/>
  <c r="N2487" i="2"/>
  <c r="AA2487" i="2" s="1"/>
  <c r="H2486" i="2"/>
  <c r="N2486" i="2" s="1"/>
  <c r="AA2486" i="2" s="1"/>
  <c r="N2493" i="2"/>
  <c r="AA2493" i="2" s="1"/>
  <c r="H2492" i="2"/>
  <c r="N2492" i="2" s="1"/>
  <c r="AA2492" i="2" s="1"/>
  <c r="T2495" i="2"/>
  <c r="Q2495" i="2"/>
  <c r="Q2475" i="2" s="1"/>
  <c r="Q2474" i="2" s="1"/>
  <c r="Q2473" i="2" s="1"/>
  <c r="U2495" i="2"/>
  <c r="U2475" i="2" s="1"/>
  <c r="U2474" i="2" s="1"/>
  <c r="U2473" i="2" s="1"/>
  <c r="Y2495" i="2"/>
  <c r="Y2475" i="2" s="1"/>
  <c r="Y2474" i="2" s="1"/>
  <c r="Y2473" i="2" s="1"/>
  <c r="O2500" i="2"/>
  <c r="AB2500" i="2" s="1"/>
  <c r="I2499" i="2"/>
  <c r="O2499" i="2" s="1"/>
  <c r="AB2499" i="2" s="1"/>
  <c r="AA2511" i="2"/>
  <c r="O2512" i="2"/>
  <c r="AB2512" i="2" s="1"/>
  <c r="I2511" i="2"/>
  <c r="O2511" i="2" s="1"/>
  <c r="AB2511" i="2" s="1"/>
  <c r="Z2512" i="2"/>
  <c r="M2517" i="2"/>
  <c r="Z2517" i="2" s="1"/>
  <c r="H2523" i="2"/>
  <c r="X2523" i="2"/>
  <c r="X2522" i="2" s="1"/>
  <c r="O2525" i="2"/>
  <c r="AB2525" i="2" s="1"/>
  <c r="I2524" i="2"/>
  <c r="R2523" i="2"/>
  <c r="R2522" i="2" s="1"/>
  <c r="V2523" i="2"/>
  <c r="V2522" i="2" s="1"/>
  <c r="AC2523" i="2"/>
  <c r="AC2522" i="2" s="1"/>
  <c r="O2531" i="2"/>
  <c r="AB2531" i="2" s="1"/>
  <c r="I2530" i="2"/>
  <c r="O2530" i="2" s="1"/>
  <c r="AB2530" i="2" s="1"/>
  <c r="O2536" i="2"/>
  <c r="AB2536" i="2" s="1"/>
  <c r="M2539" i="2"/>
  <c r="Z2539" i="2" s="1"/>
  <c r="Z2540" i="2"/>
  <c r="G2545" i="2"/>
  <c r="P2545" i="2"/>
  <c r="AA2552" i="2"/>
  <c r="O2553" i="2"/>
  <c r="AB2553" i="2" s="1"/>
  <c r="I2552" i="2"/>
  <c r="O2552" i="2" s="1"/>
  <c r="AB2552" i="2" s="1"/>
  <c r="O2565" i="2"/>
  <c r="AB2565" i="2" s="1"/>
  <c r="I2564" i="2"/>
  <c r="O2564" i="2" s="1"/>
  <c r="AB2564" i="2" s="1"/>
  <c r="Z2565" i="2"/>
  <c r="R2581" i="2"/>
  <c r="R2580" i="2" s="1"/>
  <c r="R2570" i="2" s="1"/>
  <c r="V2581" i="2"/>
  <c r="V2580" i="2" s="1"/>
  <c r="V2570" i="2" s="1"/>
  <c r="AC2581" i="2"/>
  <c r="AC2580" i="2" s="1"/>
  <c r="AC2570" i="2" s="1"/>
  <c r="O2422" i="2"/>
  <c r="AB2422" i="2" s="1"/>
  <c r="N2430" i="2"/>
  <c r="AA2430" i="2" s="1"/>
  <c r="O2445" i="2"/>
  <c r="AB2445" i="2" s="1"/>
  <c r="O2458" i="2"/>
  <c r="AB2458" i="2" s="1"/>
  <c r="O2461" i="2"/>
  <c r="AB2461" i="2" s="1"/>
  <c r="N2470" i="2"/>
  <c r="AA2470" i="2" s="1"/>
  <c r="O2478" i="2"/>
  <c r="AB2478" i="2" s="1"/>
  <c r="O2481" i="2"/>
  <c r="AB2481" i="2" s="1"/>
  <c r="O2484" i="2"/>
  <c r="AB2484" i="2" s="1"/>
  <c r="O2487" i="2"/>
  <c r="AB2487" i="2" s="1"/>
  <c r="O2490" i="2"/>
  <c r="AB2490" i="2" s="1"/>
  <c r="O2493" i="2"/>
  <c r="AB2493" i="2" s="1"/>
  <c r="M2532" i="2"/>
  <c r="Z2532" i="2" s="1"/>
  <c r="O2537" i="2"/>
  <c r="AB2537" i="2" s="1"/>
  <c r="O2540" i="2"/>
  <c r="AB2540" i="2" s="1"/>
  <c r="O2543" i="2"/>
  <c r="AB2543" i="2" s="1"/>
  <c r="O2574" i="2"/>
  <c r="AB2574" i="2" s="1"/>
  <c r="O2583" i="2"/>
  <c r="AB2583" i="2" s="1"/>
  <c r="O2586" i="2"/>
  <c r="AB2586" i="2" s="1"/>
  <c r="J2626" i="2"/>
  <c r="M2627" i="2"/>
  <c r="Z2627" i="2" s="1"/>
  <c r="M2631" i="2"/>
  <c r="Z2631" i="2" s="1"/>
  <c r="O2632" i="2"/>
  <c r="AB2632" i="2" s="1"/>
  <c r="O2635" i="2"/>
  <c r="AB2635" i="2" s="1"/>
  <c r="O2637" i="2"/>
  <c r="AB2637" i="2" s="1"/>
  <c r="AB2639" i="2"/>
  <c r="N2645" i="2"/>
  <c r="AA2645" i="2" s="1"/>
  <c r="H2644" i="2"/>
  <c r="U2643" i="2"/>
  <c r="M2654" i="2"/>
  <c r="Z2654" i="2" s="1"/>
  <c r="K2654" i="2"/>
  <c r="N2654" i="2" s="1"/>
  <c r="AA2654" i="2" s="1"/>
  <c r="N2655" i="2"/>
  <c r="AA2655" i="2" s="1"/>
  <c r="J2660" i="2"/>
  <c r="Z2663" i="2"/>
  <c r="K2663" i="2"/>
  <c r="N2664" i="2"/>
  <c r="AA2664" i="2" s="1"/>
  <c r="N2677" i="2"/>
  <c r="AA2677" i="2" s="1"/>
  <c r="G2680" i="2"/>
  <c r="M2681" i="2"/>
  <c r="Z2681" i="2" s="1"/>
  <c r="U2680" i="2"/>
  <c r="U2679" i="2" s="1"/>
  <c r="U2673" i="2" s="1"/>
  <c r="U2672" i="2" s="1"/>
  <c r="O2682" i="2"/>
  <c r="AB2682" i="2" s="1"/>
  <c r="N2687" i="2"/>
  <c r="AA2687" i="2" s="1"/>
  <c r="K2684" i="2"/>
  <c r="K2680" i="2" s="1"/>
  <c r="K2679" i="2" s="1"/>
  <c r="K2673" i="2" s="1"/>
  <c r="K2672" i="2" s="1"/>
  <c r="AA2696" i="2"/>
  <c r="P2702" i="2"/>
  <c r="P2698" i="2" s="1"/>
  <c r="P2691" i="2" s="1"/>
  <c r="P2690" i="2" s="1"/>
  <c r="P2689" i="2" s="1"/>
  <c r="X2702" i="2"/>
  <c r="X2698" i="2" s="1"/>
  <c r="X2691" i="2" s="1"/>
  <c r="X2690" i="2" s="1"/>
  <c r="X2689" i="2" s="1"/>
  <c r="M2714" i="2"/>
  <c r="Z2714" i="2" s="1"/>
  <c r="Q2713" i="2"/>
  <c r="Q2712" i="2" s="1"/>
  <c r="Q2711" i="2" s="1"/>
  <c r="Q2710" i="2" s="1"/>
  <c r="W2713" i="2"/>
  <c r="W2712" i="2" s="1"/>
  <c r="W2711" i="2" s="1"/>
  <c r="W2710" i="2" s="1"/>
  <c r="Z2717" i="2"/>
  <c r="Z2720" i="2"/>
  <c r="G2723" i="2"/>
  <c r="G2713" i="2" s="1"/>
  <c r="P2723" i="2"/>
  <c r="P2713" i="2" s="1"/>
  <c r="P2712" i="2" s="1"/>
  <c r="P2711" i="2" s="1"/>
  <c r="P2710" i="2" s="1"/>
  <c r="X2723" i="2"/>
  <c r="X2713" i="2" s="1"/>
  <c r="X2712" i="2" s="1"/>
  <c r="X2711" i="2" s="1"/>
  <c r="X2710" i="2" s="1"/>
  <c r="O2739" i="2"/>
  <c r="AB2739" i="2" s="1"/>
  <c r="I2738" i="2"/>
  <c r="G2739" i="2"/>
  <c r="M2740" i="2"/>
  <c r="Z2740" i="2" s="1"/>
  <c r="K2739" i="2"/>
  <c r="K2738" i="2" s="1"/>
  <c r="K2737" i="2" s="1"/>
  <c r="K2736" i="2" s="1"/>
  <c r="N2740" i="2"/>
  <c r="AA2740" i="2" s="1"/>
  <c r="O2748" i="2"/>
  <c r="AB2748" i="2" s="1"/>
  <c r="I2747" i="2"/>
  <c r="N2757" i="2"/>
  <c r="AA2757" i="2" s="1"/>
  <c r="H2754" i="2"/>
  <c r="N2863" i="2"/>
  <c r="AA2863" i="2" s="1"/>
  <c r="H2862" i="2"/>
  <c r="J2643" i="2"/>
  <c r="N2669" i="2"/>
  <c r="AA2669" i="2" s="1"/>
  <c r="H2668" i="2"/>
  <c r="Y2673" i="2"/>
  <c r="Y2672" i="2" s="1"/>
  <c r="J2676" i="2"/>
  <c r="M2677" i="2"/>
  <c r="Z2677" i="2" s="1"/>
  <c r="H2684" i="2"/>
  <c r="N2685" i="2"/>
  <c r="AA2685" i="2" s="1"/>
  <c r="O2715" i="2"/>
  <c r="AB2715" i="2" s="1"/>
  <c r="I2714" i="2"/>
  <c r="O2718" i="2"/>
  <c r="AB2718" i="2" s="1"/>
  <c r="I2717" i="2"/>
  <c r="O2717" i="2" s="1"/>
  <c r="AB2717" i="2" s="1"/>
  <c r="O2721" i="2"/>
  <c r="AB2721" i="2" s="1"/>
  <c r="I2720" i="2"/>
  <c r="O2720" i="2" s="1"/>
  <c r="AB2720" i="2" s="1"/>
  <c r="O2733" i="2"/>
  <c r="AB2733" i="2" s="1"/>
  <c r="I2732" i="2"/>
  <c r="O2732" i="2" s="1"/>
  <c r="AB2732" i="2" s="1"/>
  <c r="I2754" i="2"/>
  <c r="O2755" i="2"/>
  <c r="AB2755" i="2" s="1"/>
  <c r="N2779" i="2"/>
  <c r="AA2779" i="2" s="1"/>
  <c r="H2778" i="2"/>
  <c r="N2778" i="2" s="1"/>
  <c r="AA2778" i="2" s="1"/>
  <c r="Z2817" i="2"/>
  <c r="M2816" i="2"/>
  <c r="H2573" i="2"/>
  <c r="G2581" i="2"/>
  <c r="H2582" i="2"/>
  <c r="H2585" i="2"/>
  <c r="M2597" i="2"/>
  <c r="Z2597" i="2" s="1"/>
  <c r="AC2596" i="2"/>
  <c r="AC2595" i="2" s="1"/>
  <c r="AA2598" i="2"/>
  <c r="AA2601" i="2"/>
  <c r="AA2604" i="2"/>
  <c r="AA2607" i="2"/>
  <c r="AA2610" i="2"/>
  <c r="AA2616" i="2"/>
  <c r="AA2619" i="2"/>
  <c r="AA2622" i="2"/>
  <c r="H2625" i="2"/>
  <c r="W2630" i="2"/>
  <c r="W2629" i="2" s="1"/>
  <c r="K2634" i="2"/>
  <c r="K2630" i="2" s="1"/>
  <c r="K2629" i="2" s="1"/>
  <c r="L2644" i="2"/>
  <c r="L2643" i="2" s="1"/>
  <c r="T2643" i="2"/>
  <c r="T2642" i="2" s="1"/>
  <c r="T2641" i="2" s="1"/>
  <c r="I2666" i="2"/>
  <c r="L2668" i="2"/>
  <c r="Q2673" i="2"/>
  <c r="Q2672" i="2" s="1"/>
  <c r="O2675" i="2"/>
  <c r="AB2675" i="2" s="1"/>
  <c r="W2680" i="2"/>
  <c r="W2679" i="2" s="1"/>
  <c r="W2673" i="2" s="1"/>
  <c r="W2672" i="2" s="1"/>
  <c r="O2685" i="2"/>
  <c r="AB2685" i="2" s="1"/>
  <c r="S2684" i="2"/>
  <c r="Z2684" i="2" s="1"/>
  <c r="Z2687" i="2"/>
  <c r="Y2691" i="2"/>
  <c r="Y2690" i="2" s="1"/>
  <c r="Y2689" i="2" s="1"/>
  <c r="Z2699" i="2"/>
  <c r="O2724" i="2"/>
  <c r="AB2724" i="2" s="1"/>
  <c r="I2723" i="2"/>
  <c r="O2723" i="2" s="1"/>
  <c r="R2723" i="2"/>
  <c r="R2713" i="2" s="1"/>
  <c r="R2712" i="2" s="1"/>
  <c r="R2711" i="2" s="1"/>
  <c r="R2710" i="2" s="1"/>
  <c r="V2723" i="2"/>
  <c r="V2713" i="2" s="1"/>
  <c r="V2712" i="2" s="1"/>
  <c r="V2711" i="2" s="1"/>
  <c r="V2710" i="2" s="1"/>
  <c r="AC2739" i="2"/>
  <c r="AC2738" i="2" s="1"/>
  <c r="AC2737" i="2" s="1"/>
  <c r="AC2736" i="2" s="1"/>
  <c r="AB2742" i="2"/>
  <c r="Z2742" i="2"/>
  <c r="N2760" i="2"/>
  <c r="AA2760" i="2" s="1"/>
  <c r="H2759" i="2"/>
  <c r="N2759" i="2" s="1"/>
  <c r="AA2759" i="2" s="1"/>
  <c r="R2771" i="2"/>
  <c r="R2770" i="2" s="1"/>
  <c r="I2597" i="2"/>
  <c r="I2600" i="2"/>
  <c r="O2600" i="2" s="1"/>
  <c r="AB2600" i="2" s="1"/>
  <c r="I2603" i="2"/>
  <c r="O2603" i="2" s="1"/>
  <c r="AB2603" i="2" s="1"/>
  <c r="I2606" i="2"/>
  <c r="O2606" i="2" s="1"/>
  <c r="AB2606" i="2" s="1"/>
  <c r="I2609" i="2"/>
  <c r="O2609" i="2" s="1"/>
  <c r="AB2609" i="2" s="1"/>
  <c r="I2612" i="2"/>
  <c r="O2612" i="2" s="1"/>
  <c r="AB2612" i="2" s="1"/>
  <c r="I2615" i="2"/>
  <c r="O2615" i="2" s="1"/>
  <c r="AB2615" i="2" s="1"/>
  <c r="I2618" i="2"/>
  <c r="O2618" i="2" s="1"/>
  <c r="AB2618" i="2" s="1"/>
  <c r="I2621" i="2"/>
  <c r="O2621" i="2" s="1"/>
  <c r="AB2621" i="2" s="1"/>
  <c r="I2625" i="2"/>
  <c r="O2626" i="2"/>
  <c r="AB2626" i="2" s="1"/>
  <c r="AA2627" i="2"/>
  <c r="R2630" i="2"/>
  <c r="R2629" i="2" s="1"/>
  <c r="R2594" i="2" s="1"/>
  <c r="H2631" i="2"/>
  <c r="N2632" i="2"/>
  <c r="AA2632" i="2" s="1"/>
  <c r="H2634" i="2"/>
  <c r="N2635" i="2"/>
  <c r="AA2635" i="2" s="1"/>
  <c r="AA2639" i="2"/>
  <c r="K2644" i="2"/>
  <c r="N2649" i="2"/>
  <c r="AA2649" i="2" s="1"/>
  <c r="AB2655" i="2"/>
  <c r="H2659" i="2"/>
  <c r="N2660" i="2"/>
  <c r="AA2660" i="2" s="1"/>
  <c r="U2659" i="2"/>
  <c r="AB2664" i="2"/>
  <c r="M2668" i="2"/>
  <c r="Z2668" i="2" s="1"/>
  <c r="G2667" i="2"/>
  <c r="O2674" i="2"/>
  <c r="AB2674" i="2" s="1"/>
  <c r="G2674" i="2"/>
  <c r="H2681" i="2"/>
  <c r="N2682" i="2"/>
  <c r="AA2682" i="2" s="1"/>
  <c r="AB2687" i="2"/>
  <c r="O2693" i="2"/>
  <c r="AB2693" i="2" s="1"/>
  <c r="I2692" i="2"/>
  <c r="G2693" i="2"/>
  <c r="M2694" i="2"/>
  <c r="Z2694" i="2" s="1"/>
  <c r="K2693" i="2"/>
  <c r="K2692" i="2" s="1"/>
  <c r="N2694" i="2"/>
  <c r="AA2694" i="2" s="1"/>
  <c r="N2699" i="2"/>
  <c r="AA2699" i="2" s="1"/>
  <c r="H2698" i="2"/>
  <c r="U2698" i="2"/>
  <c r="U2691" i="2" s="1"/>
  <c r="U2690" i="2" s="1"/>
  <c r="U2689" i="2" s="1"/>
  <c r="O2703" i="2"/>
  <c r="AB2703" i="2" s="1"/>
  <c r="I2702" i="2"/>
  <c r="Z2703" i="2"/>
  <c r="AC2702" i="2"/>
  <c r="AC2698" i="2" s="1"/>
  <c r="AC2691" i="2" s="1"/>
  <c r="AC2690" i="2" s="1"/>
  <c r="AC2689" i="2" s="1"/>
  <c r="L2713" i="2"/>
  <c r="L2712" i="2" s="1"/>
  <c r="L2711" i="2" s="1"/>
  <c r="L2710" i="2" s="1"/>
  <c r="AC2723" i="2"/>
  <c r="AC2713" i="2" s="1"/>
  <c r="AC2712" i="2" s="1"/>
  <c r="AC2711" i="2" s="1"/>
  <c r="AC2710" i="2" s="1"/>
  <c r="Z2732" i="2"/>
  <c r="T2745" i="2"/>
  <c r="G2748" i="2"/>
  <c r="M2749" i="2"/>
  <c r="Z2749" i="2" s="1"/>
  <c r="K2748" i="2"/>
  <c r="N2749" i="2"/>
  <c r="AA2749" i="2" s="1"/>
  <c r="O2789" i="2"/>
  <c r="AB2789" i="2" s="1"/>
  <c r="I2788" i="2"/>
  <c r="M2878" i="2"/>
  <c r="Z2878" i="2" s="1"/>
  <c r="G2877" i="2"/>
  <c r="M2877" i="2" s="1"/>
  <c r="Z2877" i="2" s="1"/>
  <c r="AC2644" i="2"/>
  <c r="AC2643" i="2" s="1"/>
  <c r="AC2642" i="2" s="1"/>
  <c r="AC2641" i="2" s="1"/>
  <c r="M2652" i="2"/>
  <c r="Z2652" i="2" s="1"/>
  <c r="I2660" i="2"/>
  <c r="O2677" i="2"/>
  <c r="AB2677" i="2" s="1"/>
  <c r="M2682" i="2"/>
  <c r="Z2682" i="2" s="1"/>
  <c r="M2685" i="2"/>
  <c r="Z2685" i="2" s="1"/>
  <c r="H2693" i="2"/>
  <c r="M2700" i="2"/>
  <c r="Z2700" i="2" s="1"/>
  <c r="U2713" i="2"/>
  <c r="U2712" i="2" s="1"/>
  <c r="U2711" i="2" s="1"/>
  <c r="U2710" i="2" s="1"/>
  <c r="H2739" i="2"/>
  <c r="G2759" i="2"/>
  <c r="I2766" i="2"/>
  <c r="S2771" i="2"/>
  <c r="S2770" i="2" s="1"/>
  <c r="O2773" i="2"/>
  <c r="AB2773" i="2" s="1"/>
  <c r="P2771" i="2"/>
  <c r="P2770" i="2" s="1"/>
  <c r="T2771" i="2"/>
  <c r="X2771" i="2"/>
  <c r="X2770" i="2" s="1"/>
  <c r="N2776" i="2"/>
  <c r="AA2776" i="2" s="1"/>
  <c r="H2775" i="2"/>
  <c r="N2775" i="2" s="1"/>
  <c r="AA2775" i="2" s="1"/>
  <c r="Z2782" i="2"/>
  <c r="O2785" i="2"/>
  <c r="AB2785" i="2" s="1"/>
  <c r="O2791" i="2"/>
  <c r="AB2791" i="2" s="1"/>
  <c r="N2795" i="2"/>
  <c r="AA2795" i="2" s="1"/>
  <c r="H2794" i="2"/>
  <c r="M2804" i="2"/>
  <c r="Z2804" i="2" s="1"/>
  <c r="G2803" i="2"/>
  <c r="N2804" i="2"/>
  <c r="AA2804" i="2" s="1"/>
  <c r="K2803" i="2"/>
  <c r="M2807" i="2"/>
  <c r="Z2807" i="2" s="1"/>
  <c r="G2806" i="2"/>
  <c r="N2807" i="2"/>
  <c r="AA2807" i="2" s="1"/>
  <c r="K2806" i="2"/>
  <c r="Q2814" i="2"/>
  <c r="M2824" i="2"/>
  <c r="Z2825" i="2"/>
  <c r="U2824" i="2"/>
  <c r="AA2825" i="2"/>
  <c r="I2831" i="2"/>
  <c r="O2832" i="2"/>
  <c r="AB2832" i="2" s="1"/>
  <c r="S2845" i="2"/>
  <c r="W2845" i="2"/>
  <c r="AB2845" i="2" s="1"/>
  <c r="I2872" i="2"/>
  <c r="U2902" i="2"/>
  <c r="U2901" i="2" s="1"/>
  <c r="U2900" i="2" s="1"/>
  <c r="U2899" i="2" s="1"/>
  <c r="U2898" i="2" s="1"/>
  <c r="M2918" i="2"/>
  <c r="Z2918" i="2" s="1"/>
  <c r="G2917" i="2"/>
  <c r="K2916" i="2"/>
  <c r="K2915" i="2" s="1"/>
  <c r="K2914" i="2" s="1"/>
  <c r="K2913" i="2" s="1"/>
  <c r="N2917" i="2"/>
  <c r="AA2917" i="2" s="1"/>
  <c r="O2940" i="2"/>
  <c r="AB2940" i="2" s="1"/>
  <c r="I2939" i="2"/>
  <c r="O2627" i="2"/>
  <c r="AB2627" i="2" s="1"/>
  <c r="M2632" i="2"/>
  <c r="Z2632" i="2" s="1"/>
  <c r="M2635" i="2"/>
  <c r="Z2635" i="2" s="1"/>
  <c r="P2634" i="2"/>
  <c r="P2630" i="2" s="1"/>
  <c r="P2629" i="2" s="1"/>
  <c r="T2634" i="2"/>
  <c r="T2630" i="2" s="1"/>
  <c r="T2629" i="2" s="1"/>
  <c r="T2594" i="2" s="1"/>
  <c r="X2634" i="2"/>
  <c r="X2630" i="2" s="1"/>
  <c r="X2629" i="2" s="1"/>
  <c r="X2594" i="2" s="1"/>
  <c r="P2643" i="2"/>
  <c r="I2644" i="2"/>
  <c r="Z2645" i="2"/>
  <c r="M2647" i="2"/>
  <c r="Z2647" i="2" s="1"/>
  <c r="AA2657" i="2"/>
  <c r="Z2669" i="2"/>
  <c r="O2676" i="2"/>
  <c r="AB2676" i="2" s="1"/>
  <c r="AA2705" i="2"/>
  <c r="N2707" i="2"/>
  <c r="AA2707" i="2" s="1"/>
  <c r="AA2715" i="2"/>
  <c r="AA2718" i="2"/>
  <c r="AA2721" i="2"/>
  <c r="N2723" i="2"/>
  <c r="J2723" i="2"/>
  <c r="J2713" i="2" s="1"/>
  <c r="J2712" i="2" s="1"/>
  <c r="J2711" i="2" s="1"/>
  <c r="J2710" i="2" s="1"/>
  <c r="AA2724" i="2"/>
  <c r="N2726" i="2"/>
  <c r="AA2726" i="2" s="1"/>
  <c r="N2733" i="2"/>
  <c r="AA2733" i="2" s="1"/>
  <c r="O2757" i="2"/>
  <c r="AB2757" i="2" s="1"/>
  <c r="O2760" i="2"/>
  <c r="AB2760" i="2" s="1"/>
  <c r="W2771" i="2"/>
  <c r="W2770" i="2" s="1"/>
  <c r="W2764" i="2" s="1"/>
  <c r="W2735" i="2" s="1"/>
  <c r="O2779" i="2"/>
  <c r="AB2779" i="2" s="1"/>
  <c r="N2782" i="2"/>
  <c r="AA2782" i="2" s="1"/>
  <c r="H2781" i="2"/>
  <c r="N2781" i="2" s="1"/>
  <c r="AA2781" i="2" s="1"/>
  <c r="H2787" i="2"/>
  <c r="AA2791" i="2"/>
  <c r="M2792" i="2"/>
  <c r="Z2792" i="2" s="1"/>
  <c r="G2791" i="2"/>
  <c r="M2791" i="2" s="1"/>
  <c r="Z2791" i="2" s="1"/>
  <c r="O2803" i="2"/>
  <c r="AB2803" i="2" s="1"/>
  <c r="I2802" i="2"/>
  <c r="S2802" i="2"/>
  <c r="S2801" i="2" s="1"/>
  <c r="Y2802" i="2"/>
  <c r="Y2801" i="2" s="1"/>
  <c r="Y2764" i="2" s="1"/>
  <c r="V2814" i="2"/>
  <c r="O2822" i="2"/>
  <c r="AB2823" i="2"/>
  <c r="N2823" i="2"/>
  <c r="AB2824" i="2"/>
  <c r="O2839" i="2"/>
  <c r="AB2839" i="2" s="1"/>
  <c r="I2838" i="2"/>
  <c r="V2837" i="2"/>
  <c r="V2836" i="2" s="1"/>
  <c r="V2828" i="2" s="1"/>
  <c r="M2846" i="2"/>
  <c r="Z2846" i="2" s="1"/>
  <c r="G2845" i="2"/>
  <c r="M2845" i="2" s="1"/>
  <c r="AB2865" i="2"/>
  <c r="H2873" i="2"/>
  <c r="N2874" i="2"/>
  <c r="AA2874" i="2" s="1"/>
  <c r="L2873" i="2"/>
  <c r="L2872" i="2" s="1"/>
  <c r="AB2880" i="2"/>
  <c r="R2898" i="2"/>
  <c r="I2925" i="2"/>
  <c r="O2926" i="2"/>
  <c r="AB2926" i="2" s="1"/>
  <c r="G2702" i="2"/>
  <c r="K2702" i="2"/>
  <c r="Y2713" i="2"/>
  <c r="Y2712" i="2" s="1"/>
  <c r="Y2711" i="2" s="1"/>
  <c r="Y2710" i="2" s="1"/>
  <c r="AA2732" i="2"/>
  <c r="M2754" i="2"/>
  <c r="Z2754" i="2" s="1"/>
  <c r="N2755" i="2"/>
  <c r="AA2755" i="2" s="1"/>
  <c r="K2754" i="2"/>
  <c r="K2753" i="2" s="1"/>
  <c r="K2752" i="2" s="1"/>
  <c r="G2771" i="2"/>
  <c r="N2773" i="2"/>
  <c r="AA2773" i="2" s="1"/>
  <c r="H2772" i="2"/>
  <c r="L2771" i="2"/>
  <c r="L2770" i="2" s="1"/>
  <c r="N2785" i="2"/>
  <c r="AA2785" i="2" s="1"/>
  <c r="H2784" i="2"/>
  <c r="N2784" i="2" s="1"/>
  <c r="AA2784" i="2" s="1"/>
  <c r="T2787" i="2"/>
  <c r="Z2788" i="2"/>
  <c r="O2797" i="2"/>
  <c r="AB2797" i="2" s="1"/>
  <c r="I2796" i="2"/>
  <c r="Z2797" i="2"/>
  <c r="AC2814" i="2"/>
  <c r="P2814" i="2"/>
  <c r="AB2819" i="2"/>
  <c r="O2818" i="2"/>
  <c r="AB2841" i="2"/>
  <c r="N2904" i="2"/>
  <c r="AA2904" i="2" s="1"/>
  <c r="H2903" i="2"/>
  <c r="M2924" i="2"/>
  <c r="Z2924" i="2" s="1"/>
  <c r="J2759" i="2"/>
  <c r="J2753" i="2" s="1"/>
  <c r="J2752" i="2" s="1"/>
  <c r="J2745" i="2" s="1"/>
  <c r="L2767" i="2"/>
  <c r="L2766" i="2" s="1"/>
  <c r="L2765" i="2" s="1"/>
  <c r="J2772" i="2"/>
  <c r="M2772" i="2" s="1"/>
  <c r="Z2772" i="2" s="1"/>
  <c r="J2775" i="2"/>
  <c r="M2775" i="2" s="1"/>
  <c r="Z2775" i="2" s="1"/>
  <c r="J2778" i="2"/>
  <c r="M2778" i="2" s="1"/>
  <c r="Z2778" i="2" s="1"/>
  <c r="J2781" i="2"/>
  <c r="M2781" i="2" s="1"/>
  <c r="Z2781" i="2" s="1"/>
  <c r="J2784" i="2"/>
  <c r="M2784" i="2" s="1"/>
  <c r="Z2784" i="2" s="1"/>
  <c r="K2788" i="2"/>
  <c r="K2787" i="2" s="1"/>
  <c r="O2792" i="2"/>
  <c r="AB2792" i="2" s="1"/>
  <c r="O2804" i="2"/>
  <c r="AB2804" i="2" s="1"/>
  <c r="Z2818" i="2"/>
  <c r="Z2819" i="2"/>
  <c r="G2830" i="2"/>
  <c r="H2830" i="2"/>
  <c r="AA2832" i="2"/>
  <c r="N2834" i="2"/>
  <c r="AA2834" i="2" s="1"/>
  <c r="O2850" i="2"/>
  <c r="AB2850" i="2" s="1"/>
  <c r="O2852" i="2"/>
  <c r="AB2852" i="2" s="1"/>
  <c r="M2855" i="2"/>
  <c r="Z2855" i="2" s="1"/>
  <c r="G2854" i="2"/>
  <c r="M2854" i="2" s="1"/>
  <c r="Z2854" i="2" s="1"/>
  <c r="M2856" i="2"/>
  <c r="Z2856" i="2" s="1"/>
  <c r="O2862" i="2"/>
  <c r="AB2862" i="2" s="1"/>
  <c r="Q2861" i="2"/>
  <c r="Q2860" i="2" s="1"/>
  <c r="U2861" i="2"/>
  <c r="U2860" i="2" s="1"/>
  <c r="Y2861" i="2"/>
  <c r="Y2860" i="2" s="1"/>
  <c r="M2865" i="2"/>
  <c r="Z2865" i="2" s="1"/>
  <c r="Z2866" i="2"/>
  <c r="N2869" i="2"/>
  <c r="AA2869" i="2" s="1"/>
  <c r="H2868" i="2"/>
  <c r="N2868" i="2" s="1"/>
  <c r="AA2868" i="2" s="1"/>
  <c r="O2870" i="2"/>
  <c r="AB2870" i="2" s="1"/>
  <c r="I2869" i="2"/>
  <c r="Z2870" i="2"/>
  <c r="M2875" i="2"/>
  <c r="Z2875" i="2" s="1"/>
  <c r="G2874" i="2"/>
  <c r="K2873" i="2"/>
  <c r="K2872" i="2" s="1"/>
  <c r="Z2880" i="2"/>
  <c r="M2884" i="2"/>
  <c r="Z2884" i="2" s="1"/>
  <c r="G2883" i="2"/>
  <c r="M2883" i="2" s="1"/>
  <c r="Z2883" i="2" s="1"/>
  <c r="J2887" i="2"/>
  <c r="J2886" i="2" s="1"/>
  <c r="M2888" i="2"/>
  <c r="Z2888" i="2" s="1"/>
  <c r="AA2889" i="2"/>
  <c r="N2894" i="2"/>
  <c r="AA2894" i="2" s="1"/>
  <c r="H2891" i="2"/>
  <c r="Z2903" i="2"/>
  <c r="Q2902" i="2"/>
  <c r="Q2901" i="2" s="1"/>
  <c r="Q2900" i="2" s="1"/>
  <c r="Q2899" i="2" s="1"/>
  <c r="Q2898" i="2" s="1"/>
  <c r="N2907" i="2"/>
  <c r="AA2907" i="2" s="1"/>
  <c r="H2906" i="2"/>
  <c r="N2906" i="2" s="1"/>
  <c r="AA2906" i="2" s="1"/>
  <c r="L2906" i="2"/>
  <c r="L2902" i="2" s="1"/>
  <c r="L2901" i="2" s="1"/>
  <c r="L2900" i="2" s="1"/>
  <c r="L2899" i="2" s="1"/>
  <c r="L2898" i="2" s="1"/>
  <c r="H2924" i="2"/>
  <c r="N2925" i="2"/>
  <c r="AA2925" i="2" s="1"/>
  <c r="L2929" i="2"/>
  <c r="T2942" i="2"/>
  <c r="T2937" i="2" s="1"/>
  <c r="T2929" i="2" s="1"/>
  <c r="M2956" i="2"/>
  <c r="Z2956" i="2" s="1"/>
  <c r="I2961" i="2"/>
  <c r="N2792" i="2"/>
  <c r="AA2792" i="2" s="1"/>
  <c r="N2797" i="2"/>
  <c r="AA2797" i="2" s="1"/>
  <c r="AA2799" i="2"/>
  <c r="J2806" i="2"/>
  <c r="J2802" i="2" s="1"/>
  <c r="J2801" i="2" s="1"/>
  <c r="H2806" i="2"/>
  <c r="L2806" i="2"/>
  <c r="L2802" i="2" s="1"/>
  <c r="L2801" i="2" s="1"/>
  <c r="O2811" i="2"/>
  <c r="AB2811" i="2" s="1"/>
  <c r="J2837" i="2"/>
  <c r="J2836" i="2" s="1"/>
  <c r="J2828" i="2" s="1"/>
  <c r="S2838" i="2"/>
  <c r="W2838" i="2"/>
  <c r="AA2841" i="2"/>
  <c r="N2843" i="2"/>
  <c r="AA2843" i="2" s="1"/>
  <c r="H2845" i="2"/>
  <c r="N2846" i="2"/>
  <c r="AA2846" i="2" s="1"/>
  <c r="M2848" i="2"/>
  <c r="Z2848" i="2" s="1"/>
  <c r="N2856" i="2"/>
  <c r="AA2856" i="2" s="1"/>
  <c r="O2857" i="2"/>
  <c r="AB2857" i="2" s="1"/>
  <c r="I2856" i="2"/>
  <c r="Z2857" i="2"/>
  <c r="M2862" i="2"/>
  <c r="Z2862" i="2" s="1"/>
  <c r="G2861" i="2"/>
  <c r="W2860" i="2"/>
  <c r="O2861" i="2"/>
  <c r="Z2863" i="2"/>
  <c r="M2868" i="2"/>
  <c r="Z2868" i="2" s="1"/>
  <c r="M2869" i="2"/>
  <c r="Z2869" i="2" s="1"/>
  <c r="V2873" i="2"/>
  <c r="V2872" i="2" s="1"/>
  <c r="O2874" i="2"/>
  <c r="AB2874" i="2" s="1"/>
  <c r="S2873" i="2"/>
  <c r="S2872" i="2" s="1"/>
  <c r="W2873" i="2"/>
  <c r="W2872" i="2" s="1"/>
  <c r="U2887" i="2"/>
  <c r="U2886" i="2" s="1"/>
  <c r="Y2887" i="2"/>
  <c r="Y2886" i="2" s="1"/>
  <c r="P2898" i="2"/>
  <c r="G2901" i="2"/>
  <c r="O2903" i="2"/>
  <c r="AB2903" i="2" s="1"/>
  <c r="O2917" i="2"/>
  <c r="AB2917" i="2" s="1"/>
  <c r="I2916" i="2"/>
  <c r="H2915" i="2"/>
  <c r="I2932" i="2"/>
  <c r="O2933" i="2"/>
  <c r="AB2933" i="2" s="1"/>
  <c r="V2942" i="2"/>
  <c r="V2937" i="2" s="1"/>
  <c r="V2929" i="2" s="1"/>
  <c r="AB2825" i="2"/>
  <c r="Z2834" i="2"/>
  <c r="G2838" i="2"/>
  <c r="K2838" i="2"/>
  <c r="Z2841" i="2"/>
  <c r="G2850" i="2"/>
  <c r="M2850" i="2" s="1"/>
  <c r="Z2850" i="2" s="1"/>
  <c r="M2851" i="2"/>
  <c r="Z2851" i="2" s="1"/>
  <c r="H2851" i="2"/>
  <c r="N2852" i="2"/>
  <c r="AA2852" i="2" s="1"/>
  <c r="K2861" i="2"/>
  <c r="K2860" i="2" s="1"/>
  <c r="P2861" i="2"/>
  <c r="P2860" i="2" s="1"/>
  <c r="P2859" i="2" s="1"/>
  <c r="T2861" i="2"/>
  <c r="T2860" i="2" s="1"/>
  <c r="X2861" i="2"/>
  <c r="X2860" i="2" s="1"/>
  <c r="N2866" i="2"/>
  <c r="AA2866" i="2" s="1"/>
  <c r="H2865" i="2"/>
  <c r="N2865" i="2" s="1"/>
  <c r="AA2865" i="2" s="1"/>
  <c r="AB2877" i="2"/>
  <c r="O2889" i="2"/>
  <c r="AB2889" i="2" s="1"/>
  <c r="I2888" i="2"/>
  <c r="G2946" i="2"/>
  <c r="M2946" i="2" s="1"/>
  <c r="M2947" i="2"/>
  <c r="Z2947" i="2" s="1"/>
  <c r="K2946" i="2"/>
  <c r="N2947" i="2"/>
  <c r="AA2947" i="2" s="1"/>
  <c r="O2863" i="2"/>
  <c r="AB2863" i="2" s="1"/>
  <c r="O2866" i="2"/>
  <c r="AB2866" i="2" s="1"/>
  <c r="N2875" i="2"/>
  <c r="AA2875" i="2" s="1"/>
  <c r="N2878" i="2"/>
  <c r="AA2878" i="2" s="1"/>
  <c r="O2884" i="2"/>
  <c r="AB2884" i="2" s="1"/>
  <c r="I2891" i="2"/>
  <c r="G2891" i="2"/>
  <c r="M2891" i="2" s="1"/>
  <c r="K2891" i="2"/>
  <c r="K2887" i="2" s="1"/>
  <c r="K2886" i="2" s="1"/>
  <c r="S2891" i="2"/>
  <c r="S2887" i="2" s="1"/>
  <c r="S2886" i="2" s="1"/>
  <c r="W2891" i="2"/>
  <c r="W2887" i="2" s="1"/>
  <c r="W2886" i="2" s="1"/>
  <c r="O2918" i="2"/>
  <c r="AB2918" i="2" s="1"/>
  <c r="G2930" i="2"/>
  <c r="M2931" i="2"/>
  <c r="Z2931" i="2" s="1"/>
  <c r="H2931" i="2"/>
  <c r="N2932" i="2"/>
  <c r="AA2932" i="2" s="1"/>
  <c r="AA2933" i="2"/>
  <c r="P2937" i="2"/>
  <c r="P2929" i="2" s="1"/>
  <c r="X2937" i="2"/>
  <c r="G2943" i="2"/>
  <c r="M2944" i="2"/>
  <c r="Z2944" i="2" s="1"/>
  <c r="R2960" i="2"/>
  <c r="J2971" i="2"/>
  <c r="M2985" i="2"/>
  <c r="Z2985" i="2" s="1"/>
  <c r="N2884" i="2"/>
  <c r="AA2884" i="2" s="1"/>
  <c r="O2894" i="2"/>
  <c r="AB2894" i="2" s="1"/>
  <c r="O2904" i="2"/>
  <c r="AB2904" i="2" s="1"/>
  <c r="O2907" i="2"/>
  <c r="AB2907" i="2" s="1"/>
  <c r="Z2939" i="2"/>
  <c r="AA2940" i="2"/>
  <c r="J2942" i="2"/>
  <c r="J2937" i="2" s="1"/>
  <c r="J2929" i="2" s="1"/>
  <c r="Z2949" i="2"/>
  <c r="AA2951" i="2"/>
  <c r="AC2960" i="2"/>
  <c r="J2961" i="2"/>
  <c r="M2962" i="2"/>
  <c r="Z2962" i="2" s="1"/>
  <c r="O2966" i="2"/>
  <c r="AB2966" i="2" s="1"/>
  <c r="O2988" i="2"/>
  <c r="X3012" i="2"/>
  <c r="P3012" i="2"/>
  <c r="T3012" i="2"/>
  <c r="N2881" i="2"/>
  <c r="AA2881" i="2" s="1"/>
  <c r="N2896" i="2"/>
  <c r="AA2896" i="2" s="1"/>
  <c r="N2909" i="2"/>
  <c r="AA2909" i="2" s="1"/>
  <c r="N2918" i="2"/>
  <c r="AA2918" i="2" s="1"/>
  <c r="M2932" i="2"/>
  <c r="M2938" i="2"/>
  <c r="Z2938" i="2" s="1"/>
  <c r="AA2939" i="2"/>
  <c r="S2942" i="2"/>
  <c r="S2937" i="2" s="1"/>
  <c r="S2929" i="2" s="1"/>
  <c r="W2942" i="2"/>
  <c r="W2937" i="2" s="1"/>
  <c r="AA2949" i="2"/>
  <c r="AB2951" i="2"/>
  <c r="Z2951" i="2"/>
  <c r="H2956" i="2"/>
  <c r="N2957" i="2"/>
  <c r="AA2957" i="2" s="1"/>
  <c r="L2956" i="2"/>
  <c r="O2957" i="2"/>
  <c r="AB2957" i="2" s="1"/>
  <c r="U2960" i="2"/>
  <c r="U2959" i="2" s="1"/>
  <c r="L2971" i="2"/>
  <c r="L2959" i="2" s="1"/>
  <c r="M2999" i="2"/>
  <c r="Z2999" i="2" s="1"/>
  <c r="I2999" i="2"/>
  <c r="O2999" i="2" s="1"/>
  <c r="AB2999" i="2" s="1"/>
  <c r="O3000" i="2"/>
  <c r="AB3000" i="2" s="1"/>
  <c r="H3004" i="2"/>
  <c r="N3004" i="2" s="1"/>
  <c r="AA3004" i="2" s="1"/>
  <c r="G3004" i="2"/>
  <c r="M3014" i="2"/>
  <c r="Z3014" i="2" s="1"/>
  <c r="G3013" i="2"/>
  <c r="O2967" i="2"/>
  <c r="AB2967" i="2" s="1"/>
  <c r="N2972" i="2"/>
  <c r="AA2972" i="2" s="1"/>
  <c r="O2973" i="2"/>
  <c r="AB2973" i="2" s="1"/>
  <c r="G2977" i="2"/>
  <c r="O2978" i="2"/>
  <c r="AB2978" i="2" s="1"/>
  <c r="H2989" i="2"/>
  <c r="X2989" i="2"/>
  <c r="N2995" i="2"/>
  <c r="AA2995" i="2" s="1"/>
  <c r="H3001" i="2"/>
  <c r="M3007" i="2"/>
  <c r="Z3007" i="2" s="1"/>
  <c r="J3009" i="2"/>
  <c r="M3009" i="2" s="1"/>
  <c r="Z3009" i="2" s="1"/>
  <c r="M3015" i="2"/>
  <c r="Z3015" i="2" s="1"/>
  <c r="I3022" i="2"/>
  <c r="G3022" i="2"/>
  <c r="K3022" i="2"/>
  <c r="K3021" i="2" s="1"/>
  <c r="K3012" i="2" s="1"/>
  <c r="O3030" i="2"/>
  <c r="AB3030" i="2" s="1"/>
  <c r="I3033" i="2"/>
  <c r="O3034" i="2"/>
  <c r="AB3034" i="2" s="1"/>
  <c r="Z3034" i="2"/>
  <c r="AB3038" i="2"/>
  <c r="M3038" i="2"/>
  <c r="Z3038" i="2" s="1"/>
  <c r="R3036" i="2"/>
  <c r="R3012" i="2" s="1"/>
  <c r="V3036" i="2"/>
  <c r="AA3040" i="2"/>
  <c r="AB3044" i="2"/>
  <c r="M3044" i="2"/>
  <c r="Z3044" i="2" s="1"/>
  <c r="AA3046" i="2"/>
  <c r="G3053" i="2"/>
  <c r="M3054" i="2"/>
  <c r="Z3054" i="2" s="1"/>
  <c r="K3053" i="2"/>
  <c r="N3054" i="2"/>
  <c r="AA3054" i="2" s="1"/>
  <c r="J3059" i="2"/>
  <c r="M3060" i="2"/>
  <c r="Z3060" i="2" s="1"/>
  <c r="U3062" i="2"/>
  <c r="H3069" i="2"/>
  <c r="N3070" i="2"/>
  <c r="AA3070" i="2" s="1"/>
  <c r="M3079" i="2"/>
  <c r="Z3079" i="2" s="1"/>
  <c r="G3078" i="2"/>
  <c r="R3098" i="2"/>
  <c r="R3097" i="2" s="1"/>
  <c r="P3097" i="2"/>
  <c r="Z3110" i="2"/>
  <c r="H3117" i="2"/>
  <c r="Q3123" i="2"/>
  <c r="H2977" i="2"/>
  <c r="N2977" i="2" s="1"/>
  <c r="AA2977" i="2" s="1"/>
  <c r="O2989" i="2"/>
  <c r="G2994" i="2"/>
  <c r="M2994" i="2" s="1"/>
  <c r="O3001" i="2"/>
  <c r="AB3001" i="2" s="1"/>
  <c r="M3006" i="2"/>
  <c r="Z3006" i="2" s="1"/>
  <c r="R3005" i="2"/>
  <c r="R3004" i="2" s="1"/>
  <c r="N3007" i="2"/>
  <c r="AA3007" i="2" s="1"/>
  <c r="N3013" i="2"/>
  <c r="AA3013" i="2" s="1"/>
  <c r="H3017" i="2"/>
  <c r="N3017" i="2" s="1"/>
  <c r="AA3017" i="2" s="1"/>
  <c r="M3019" i="2"/>
  <c r="Z3019" i="2" s="1"/>
  <c r="U3036" i="2"/>
  <c r="I3040" i="2"/>
  <c r="O3040" i="2" s="1"/>
  <c r="AB3040" i="2" s="1"/>
  <c r="I3046" i="2"/>
  <c r="O3046" i="2" s="1"/>
  <c r="AB3046" i="2" s="1"/>
  <c r="H3051" i="2"/>
  <c r="O3067" i="2"/>
  <c r="AB3067" i="2" s="1"/>
  <c r="I3066" i="2"/>
  <c r="J3062" i="2"/>
  <c r="O3087" i="2"/>
  <c r="AB3087" i="2" s="1"/>
  <c r="I3084" i="2"/>
  <c r="N3100" i="2"/>
  <c r="AA3100" i="2" s="1"/>
  <c r="H3099" i="2"/>
  <c r="S3104" i="2"/>
  <c r="S3098" i="2" s="1"/>
  <c r="S3097" i="2" s="1"/>
  <c r="L3110" i="2"/>
  <c r="O3110" i="2" s="1"/>
  <c r="AB3110" i="2" s="1"/>
  <c r="O3111" i="2"/>
  <c r="AB3111" i="2" s="1"/>
  <c r="AB2995" i="2"/>
  <c r="M3000" i="2"/>
  <c r="Z3000" i="2" s="1"/>
  <c r="AA3006" i="2"/>
  <c r="AB3013" i="2"/>
  <c r="N3014" i="2"/>
  <c r="AA3014" i="2" s="1"/>
  <c r="Z3018" i="2"/>
  <c r="Z3033" i="2"/>
  <c r="AB3056" i="2"/>
  <c r="N3059" i="2"/>
  <c r="AA3059" i="2" s="1"/>
  <c r="H3058" i="2"/>
  <c r="M3066" i="2"/>
  <c r="Z3066" i="2" s="1"/>
  <c r="G3065" i="2"/>
  <c r="Q3062" i="2"/>
  <c r="L3071" i="2"/>
  <c r="L3070" i="2" s="1"/>
  <c r="L3069" i="2" s="1"/>
  <c r="L3062" i="2" s="1"/>
  <c r="O3072" i="2"/>
  <c r="AB3072" i="2" s="1"/>
  <c r="O3079" i="2"/>
  <c r="H3084" i="2"/>
  <c r="N3085" i="2"/>
  <c r="AA3085" i="2" s="1"/>
  <c r="L3084" i="2"/>
  <c r="L3078" i="2" s="1"/>
  <c r="L3077" i="2" s="1"/>
  <c r="L3076" i="2" s="1"/>
  <c r="L3075" i="2" s="1"/>
  <c r="O3085" i="2"/>
  <c r="AB3085" i="2" s="1"/>
  <c r="M3117" i="2"/>
  <c r="Z3117" i="2" s="1"/>
  <c r="G3116" i="2"/>
  <c r="M3116" i="2" s="1"/>
  <c r="Z3116" i="2" s="1"/>
  <c r="M2980" i="2"/>
  <c r="Z2980" i="2" s="1"/>
  <c r="M2983" i="2"/>
  <c r="Z2983" i="2" s="1"/>
  <c r="M2986" i="2"/>
  <c r="Z2986" i="2" s="1"/>
  <c r="G2989" i="2"/>
  <c r="O2990" i="2"/>
  <c r="AB2990" i="2" s="1"/>
  <c r="M3001" i="2"/>
  <c r="Z3001" i="2" s="1"/>
  <c r="O3002" i="2"/>
  <c r="AB3002" i="2" s="1"/>
  <c r="I3009" i="2"/>
  <c r="O3009" i="2" s="1"/>
  <c r="AB3009" i="2" s="1"/>
  <c r="O3014" i="2"/>
  <c r="AB3014" i="2" s="1"/>
  <c r="N3015" i="2"/>
  <c r="AA3015" i="2" s="1"/>
  <c r="I3018" i="2"/>
  <c r="H3022" i="2"/>
  <c r="N3027" i="2"/>
  <c r="AA3027" i="2" s="1"/>
  <c r="G3029" i="2"/>
  <c r="M3029" i="2" s="1"/>
  <c r="Z3029" i="2" s="1"/>
  <c r="H3029" i="2"/>
  <c r="N3029" i="2" s="1"/>
  <c r="AA3029" i="2" s="1"/>
  <c r="N3030" i="2"/>
  <c r="AA3030" i="2" s="1"/>
  <c r="G3032" i="2"/>
  <c r="M3032" i="2" s="1"/>
  <c r="Z3032" i="2" s="1"/>
  <c r="N3033" i="2"/>
  <c r="AA3033" i="2" s="1"/>
  <c r="AA3034" i="2"/>
  <c r="H3036" i="2"/>
  <c r="N3036" i="2" s="1"/>
  <c r="O3037" i="2"/>
  <c r="AB3037" i="2" s="1"/>
  <c r="Q3036" i="2"/>
  <c r="Q3012" i="2" s="1"/>
  <c r="Y3036" i="2"/>
  <c r="Y3012" i="2" s="1"/>
  <c r="AA3041" i="2"/>
  <c r="AA3047" i="2"/>
  <c r="O3053" i="2"/>
  <c r="AB3053" i="2" s="1"/>
  <c r="I3052" i="2"/>
  <c r="O3058" i="2"/>
  <c r="AB3058" i="2" s="1"/>
  <c r="O3057" i="2"/>
  <c r="AB3057" i="2" s="1"/>
  <c r="AA3066" i="2"/>
  <c r="I3070" i="2"/>
  <c r="M3072" i="2"/>
  <c r="Z3072" i="2" s="1"/>
  <c r="G3071" i="2"/>
  <c r="R3062" i="2"/>
  <c r="R3078" i="2"/>
  <c r="R3077" i="2" s="1"/>
  <c r="R3076" i="2" s="1"/>
  <c r="R3075" i="2" s="1"/>
  <c r="Z3080" i="2"/>
  <c r="N3082" i="2"/>
  <c r="AA3082" i="2" s="1"/>
  <c r="H3079" i="2"/>
  <c r="I3092" i="2"/>
  <c r="G3093" i="2"/>
  <c r="M3094" i="2"/>
  <c r="Z3094" i="2" s="1"/>
  <c r="K3093" i="2"/>
  <c r="N3094" i="2"/>
  <c r="AA3094" i="2" s="1"/>
  <c r="J3099" i="2"/>
  <c r="M3100" i="2"/>
  <c r="Z3100" i="2" s="1"/>
  <c r="K3118" i="2"/>
  <c r="K3117" i="2" s="1"/>
  <c r="K3116" i="2" s="1"/>
  <c r="N3119" i="2"/>
  <c r="AA3119" i="2" s="1"/>
  <c r="O3060" i="2"/>
  <c r="AB3060" i="2" s="1"/>
  <c r="M3082" i="2"/>
  <c r="Z3082" i="2" s="1"/>
  <c r="M3085" i="2"/>
  <c r="Z3085" i="2" s="1"/>
  <c r="N3101" i="2"/>
  <c r="AA3101" i="2" s="1"/>
  <c r="M3102" i="2"/>
  <c r="Z3102" i="2" s="1"/>
  <c r="G3105" i="2"/>
  <c r="H3111" i="2"/>
  <c r="I3117" i="2"/>
  <c r="M3118" i="2"/>
  <c r="Z3118" i="2" s="1"/>
  <c r="N3120" i="2"/>
  <c r="AA3120" i="2" s="1"/>
  <c r="H3126" i="2"/>
  <c r="N3127" i="2"/>
  <c r="AA3127" i="2" s="1"/>
  <c r="AA3128" i="2"/>
  <c r="AB3131" i="2"/>
  <c r="I3137" i="2"/>
  <c r="N3137" i="2"/>
  <c r="AA3137" i="2" s="1"/>
  <c r="R3145" i="2"/>
  <c r="R3144" i="2" s="1"/>
  <c r="R3143" i="2" s="1"/>
  <c r="S3146" i="2"/>
  <c r="S3145" i="2" s="1"/>
  <c r="Z3149" i="2"/>
  <c r="Q3144" i="2"/>
  <c r="Q3143" i="2" s="1"/>
  <c r="Z3151" i="2"/>
  <c r="H3155" i="2"/>
  <c r="N3156" i="2"/>
  <c r="AA3156" i="2" s="1"/>
  <c r="L3155" i="2"/>
  <c r="O3156" i="2"/>
  <c r="AB3156" i="2" s="1"/>
  <c r="S3154" i="2"/>
  <c r="AA3158" i="2"/>
  <c r="U3182" i="2"/>
  <c r="U3171" i="2" s="1"/>
  <c r="U3170" i="2" s="1"/>
  <c r="M3186" i="2"/>
  <c r="Z3186" i="2" s="1"/>
  <c r="G3190" i="2"/>
  <c r="AA3191" i="2"/>
  <c r="AC3197" i="2"/>
  <c r="AC3196" i="2" s="1"/>
  <c r="AC3189" i="2" s="1"/>
  <c r="H3211" i="2"/>
  <c r="N3212" i="2"/>
  <c r="AA3212" i="2" s="1"/>
  <c r="L3211" i="2"/>
  <c r="O3212" i="2"/>
  <c r="AB3212" i="2" s="1"/>
  <c r="O3252" i="2"/>
  <c r="AB3252" i="2" s="1"/>
  <c r="I3251" i="2"/>
  <c r="AC3098" i="2"/>
  <c r="AC3097" i="2" s="1"/>
  <c r="N3105" i="2"/>
  <c r="AA3105" i="2" s="1"/>
  <c r="M3119" i="2"/>
  <c r="Z3119" i="2" s="1"/>
  <c r="I3127" i="2"/>
  <c r="O3128" i="2"/>
  <c r="AB3128" i="2" s="1"/>
  <c r="M3145" i="2"/>
  <c r="M3192" i="2"/>
  <c r="Z3192" i="2" s="1"/>
  <c r="M3235" i="2"/>
  <c r="Z3235" i="2" s="1"/>
  <c r="G3234" i="2"/>
  <c r="O3340" i="2"/>
  <c r="AB3340" i="2" s="1"/>
  <c r="O3059" i="2"/>
  <c r="AB3059" i="2" s="1"/>
  <c r="V3062" i="2"/>
  <c r="N3072" i="2"/>
  <c r="AA3072" i="2" s="1"/>
  <c r="O3099" i="2"/>
  <c r="AB3099" i="2" s="1"/>
  <c r="Y3098" i="2"/>
  <c r="Y3097" i="2" s="1"/>
  <c r="N3102" i="2"/>
  <c r="AA3102" i="2" s="1"/>
  <c r="T3104" i="2"/>
  <c r="T3098" i="2" s="1"/>
  <c r="T3097" i="2" s="1"/>
  <c r="AA3107" i="2"/>
  <c r="Z3112" i="2"/>
  <c r="M3120" i="2"/>
  <c r="Z3120" i="2" s="1"/>
  <c r="AA3136" i="2"/>
  <c r="AB3146" i="2"/>
  <c r="K3145" i="2"/>
  <c r="K3144" i="2" s="1"/>
  <c r="K3143" i="2" s="1"/>
  <c r="N3146" i="2"/>
  <c r="AA3146" i="2" s="1"/>
  <c r="M3162" i="2"/>
  <c r="Z3162" i="2" s="1"/>
  <c r="G3155" i="2"/>
  <c r="J3172" i="2"/>
  <c r="J3171" i="2" s="1"/>
  <c r="J3170" i="2" s="1"/>
  <c r="M3173" i="2"/>
  <c r="Z3173" i="2" s="1"/>
  <c r="AC3171" i="2"/>
  <c r="AC3170" i="2" s="1"/>
  <c r="AB3176" i="2"/>
  <c r="G3176" i="2"/>
  <c r="M3177" i="2"/>
  <c r="Z3177" i="2" s="1"/>
  <c r="K3176" i="2"/>
  <c r="N3177" i="2"/>
  <c r="AA3177" i="2" s="1"/>
  <c r="Z3179" i="2"/>
  <c r="H3186" i="2"/>
  <c r="N3186" i="2" s="1"/>
  <c r="AA3186" i="2" s="1"/>
  <c r="N3187" i="2"/>
  <c r="AA3187" i="2" s="1"/>
  <c r="L3186" i="2"/>
  <c r="O3186" i="2" s="1"/>
  <c r="AB3186" i="2" s="1"/>
  <c r="O3187" i="2"/>
  <c r="AB3187" i="2" s="1"/>
  <c r="L3189" i="2"/>
  <c r="G3198" i="2"/>
  <c r="M3199" i="2"/>
  <c r="Z3199" i="2" s="1"/>
  <c r="K3198" i="2"/>
  <c r="N3199" i="2"/>
  <c r="AA3199" i="2" s="1"/>
  <c r="H3197" i="2"/>
  <c r="N3201" i="2"/>
  <c r="AA3201" i="2" s="1"/>
  <c r="H3299" i="2"/>
  <c r="N3299" i="2" s="1"/>
  <c r="AA3299" i="2" s="1"/>
  <c r="N3073" i="2"/>
  <c r="AA3073" i="2" s="1"/>
  <c r="N3080" i="2"/>
  <c r="AA3080" i="2" s="1"/>
  <c r="O3100" i="2"/>
  <c r="AB3100" i="2" s="1"/>
  <c r="M3101" i="2"/>
  <c r="Z3101" i="2" s="1"/>
  <c r="O3102" i="2"/>
  <c r="AB3102" i="2" s="1"/>
  <c r="I3106" i="2"/>
  <c r="M3111" i="2"/>
  <c r="Z3111" i="2" s="1"/>
  <c r="O3112" i="2"/>
  <c r="AB3112" i="2" s="1"/>
  <c r="M3127" i="2"/>
  <c r="Z3127" i="2" s="1"/>
  <c r="U3126" i="2"/>
  <c r="U3125" i="2" s="1"/>
  <c r="U3124" i="2" s="1"/>
  <c r="U3123" i="2" s="1"/>
  <c r="AA3131" i="2"/>
  <c r="G3131" i="2"/>
  <c r="M3131" i="2" s="1"/>
  <c r="Z3131" i="2" s="1"/>
  <c r="M3132" i="2"/>
  <c r="Z3132" i="2" s="1"/>
  <c r="H3135" i="2"/>
  <c r="N3135" i="2" s="1"/>
  <c r="AA3135" i="2" s="1"/>
  <c r="M3139" i="2"/>
  <c r="Z3139" i="2" s="1"/>
  <c r="G3138" i="2"/>
  <c r="U3144" i="2"/>
  <c r="U3143" i="2" s="1"/>
  <c r="M3146" i="2"/>
  <c r="H3145" i="2"/>
  <c r="O3158" i="2"/>
  <c r="AB3158" i="2" s="1"/>
  <c r="I3155" i="2"/>
  <c r="Z3158" i="2"/>
  <c r="H3167" i="2"/>
  <c r="N3167" i="2" s="1"/>
  <c r="AA3167" i="2" s="1"/>
  <c r="N3168" i="2"/>
  <c r="AA3168" i="2" s="1"/>
  <c r="L3167" i="2"/>
  <c r="O3167" i="2" s="1"/>
  <c r="AB3167" i="2" s="1"/>
  <c r="O3168" i="2"/>
  <c r="AB3168" i="2" s="1"/>
  <c r="N3179" i="2"/>
  <c r="AA3179" i="2" s="1"/>
  <c r="H3183" i="2"/>
  <c r="N3184" i="2"/>
  <c r="AA3184" i="2" s="1"/>
  <c r="L3183" i="2"/>
  <c r="O3184" i="2"/>
  <c r="AB3184" i="2" s="1"/>
  <c r="X3189" i="2"/>
  <c r="O3198" i="2"/>
  <c r="AB3198" i="2" s="1"/>
  <c r="I3197" i="2"/>
  <c r="H3233" i="2"/>
  <c r="N3234" i="2"/>
  <c r="AA3234" i="2" s="1"/>
  <c r="X3232" i="2"/>
  <c r="X3231" i="2" s="1"/>
  <c r="X3230" i="2" s="1"/>
  <c r="X3229" i="2" s="1"/>
  <c r="M3274" i="2"/>
  <c r="Z3274" i="2" s="1"/>
  <c r="G3269" i="2"/>
  <c r="M3269" i="2" s="1"/>
  <c r="N3139" i="2"/>
  <c r="AA3139" i="2" s="1"/>
  <c r="N3147" i="2"/>
  <c r="AA3147" i="2" s="1"/>
  <c r="M3152" i="2"/>
  <c r="Z3152" i="2" s="1"/>
  <c r="M3156" i="2"/>
  <c r="Z3156" i="2" s="1"/>
  <c r="P3155" i="2"/>
  <c r="P3154" i="2" s="1"/>
  <c r="P3144" i="2" s="1"/>
  <c r="P3143" i="2" s="1"/>
  <c r="T3155" i="2"/>
  <c r="T3154" i="2" s="1"/>
  <c r="T3144" i="2" s="1"/>
  <c r="T3143" i="2" s="1"/>
  <c r="X3155" i="2"/>
  <c r="X3154" i="2" s="1"/>
  <c r="X3144" i="2" s="1"/>
  <c r="X3143" i="2" s="1"/>
  <c r="AA3164" i="2"/>
  <c r="Z3165" i="2"/>
  <c r="M3168" i="2"/>
  <c r="Z3168" i="2" s="1"/>
  <c r="I3173" i="2"/>
  <c r="M3180" i="2"/>
  <c r="Z3180" i="2" s="1"/>
  <c r="M3184" i="2"/>
  <c r="Z3184" i="2" s="1"/>
  <c r="M3187" i="2"/>
  <c r="Z3187" i="2" s="1"/>
  <c r="I3192" i="2"/>
  <c r="N3192" i="2"/>
  <c r="AA3192" i="2" s="1"/>
  <c r="M3202" i="2"/>
  <c r="Z3202" i="2" s="1"/>
  <c r="O3204" i="2"/>
  <c r="AB3204" i="2" s="1"/>
  <c r="M3212" i="2"/>
  <c r="Z3212" i="2" s="1"/>
  <c r="G3211" i="2"/>
  <c r="K3209" i="2"/>
  <c r="K3208" i="2" s="1"/>
  <c r="K3207" i="2" s="1"/>
  <c r="K3206" i="2" s="1"/>
  <c r="M3215" i="2"/>
  <c r="Z3215" i="2" s="1"/>
  <c r="G3214" i="2"/>
  <c r="M3214" i="2" s="1"/>
  <c r="Z3214" i="2" s="1"/>
  <c r="O3220" i="2"/>
  <c r="AB3220" i="2" s="1"/>
  <c r="I3219" i="2"/>
  <c r="O3223" i="2"/>
  <c r="AB3223" i="2" s="1"/>
  <c r="I3222" i="2"/>
  <c r="R3222" i="2"/>
  <c r="R3218" i="2" s="1"/>
  <c r="R3209" i="2" s="1"/>
  <c r="R3208" i="2" s="1"/>
  <c r="R3207" i="2" s="1"/>
  <c r="R3206" i="2" s="1"/>
  <c r="V3222" i="2"/>
  <c r="V3218" i="2" s="1"/>
  <c r="V3209" i="2" s="1"/>
  <c r="V3208" i="2" s="1"/>
  <c r="V3207" i="2" s="1"/>
  <c r="V3206" i="2" s="1"/>
  <c r="N3238" i="2"/>
  <c r="AA3238" i="2" s="1"/>
  <c r="L3241" i="2"/>
  <c r="L3237" i="2" s="1"/>
  <c r="O3237" i="2" s="1"/>
  <c r="W3241" i="2"/>
  <c r="W3237" i="2" s="1"/>
  <c r="W3232" i="2" s="1"/>
  <c r="W3231" i="2" s="1"/>
  <c r="W3230" i="2" s="1"/>
  <c r="W3229" i="2" s="1"/>
  <c r="J3258" i="2"/>
  <c r="X3276" i="2"/>
  <c r="M3147" i="2"/>
  <c r="Z3147" i="2" s="1"/>
  <c r="AA3160" i="2"/>
  <c r="N3162" i="2"/>
  <c r="AA3162" i="2" s="1"/>
  <c r="AB3165" i="2"/>
  <c r="V3172" i="2"/>
  <c r="V3171" i="2" s="1"/>
  <c r="V3170" i="2" s="1"/>
  <c r="J3197" i="2"/>
  <c r="J3196" i="2" s="1"/>
  <c r="O3201" i="2"/>
  <c r="T3209" i="2"/>
  <c r="T3208" i="2" s="1"/>
  <c r="T3207" i="2" s="1"/>
  <c r="T3206" i="2" s="1"/>
  <c r="P3222" i="2"/>
  <c r="P3218" i="2" s="1"/>
  <c r="P3209" i="2" s="1"/>
  <c r="P3208" i="2" s="1"/>
  <c r="P3207" i="2" s="1"/>
  <c r="P3206" i="2" s="1"/>
  <c r="L3233" i="2"/>
  <c r="O3233" i="2" s="1"/>
  <c r="AB3233" i="2" s="1"/>
  <c r="O3234" i="2"/>
  <c r="AB3234" i="2" s="1"/>
  <c r="J3238" i="2"/>
  <c r="M3239" i="2"/>
  <c r="Z3239" i="2" s="1"/>
  <c r="H3241" i="2"/>
  <c r="N3241" i="2" s="1"/>
  <c r="J3241" i="2"/>
  <c r="M3241" i="2" s="1"/>
  <c r="Z3241" i="2" s="1"/>
  <c r="M3242" i="2"/>
  <c r="Z3242" i="2" s="1"/>
  <c r="J3265" i="2"/>
  <c r="G3309" i="2"/>
  <c r="M3309" i="2" s="1"/>
  <c r="M3310" i="2"/>
  <c r="Z3310" i="2" s="1"/>
  <c r="K3309" i="2"/>
  <c r="N3309" i="2" s="1"/>
  <c r="N3310" i="2"/>
  <c r="AA3310" i="2" s="1"/>
  <c r="R3172" i="2"/>
  <c r="R3171" i="2" s="1"/>
  <c r="R3170" i="2" s="1"/>
  <c r="M3183" i="2"/>
  <c r="Z3183" i="2" s="1"/>
  <c r="V3197" i="2"/>
  <c r="V3196" i="2" s="1"/>
  <c r="V3189" i="2" s="1"/>
  <c r="L3214" i="2"/>
  <c r="O3214" i="2" s="1"/>
  <c r="AB3214" i="2" s="1"/>
  <c r="O3215" i="2"/>
  <c r="AB3215" i="2" s="1"/>
  <c r="Z3225" i="2"/>
  <c r="O3306" i="2"/>
  <c r="AB3306" i="2" s="1"/>
  <c r="N3306" i="2"/>
  <c r="AA3306" i="2" s="1"/>
  <c r="H3305" i="2"/>
  <c r="U3218" i="2"/>
  <c r="U3209" i="2" s="1"/>
  <c r="U3208" i="2" s="1"/>
  <c r="U3207" i="2" s="1"/>
  <c r="U3206" i="2" s="1"/>
  <c r="O3235" i="2"/>
  <c r="AB3235" i="2" s="1"/>
  <c r="O3239" i="2"/>
  <c r="AB3239" i="2" s="1"/>
  <c r="O3242" i="2"/>
  <c r="AB3242" i="2" s="1"/>
  <c r="G3253" i="2"/>
  <c r="H3253" i="2"/>
  <c r="N3254" i="2"/>
  <c r="AA3254" i="2" s="1"/>
  <c r="I3258" i="2"/>
  <c r="R3258" i="2"/>
  <c r="N3260" i="2"/>
  <c r="AA3260" i="2" s="1"/>
  <c r="AB3262" i="2"/>
  <c r="G3266" i="2"/>
  <c r="H3266" i="2"/>
  <c r="N3267" i="2"/>
  <c r="AA3267" i="2" s="1"/>
  <c r="L3265" i="2"/>
  <c r="X3269" i="2"/>
  <c r="AB3269" i="2" s="1"/>
  <c r="U3276" i="2"/>
  <c r="H3278" i="2"/>
  <c r="N3282" i="2"/>
  <c r="AA3282" i="2" s="1"/>
  <c r="N3287" i="2"/>
  <c r="AA3287" i="2" s="1"/>
  <c r="J3294" i="2"/>
  <c r="M3295" i="2"/>
  <c r="Z3295" i="2" s="1"/>
  <c r="M3301" i="2"/>
  <c r="Z3301" i="2" s="1"/>
  <c r="G3300" i="2"/>
  <c r="G3340" i="2"/>
  <c r="M3341" i="2"/>
  <c r="Z3341" i="2" s="1"/>
  <c r="K3340" i="2"/>
  <c r="N3341" i="2"/>
  <c r="AA3341" i="2" s="1"/>
  <c r="M3353" i="2"/>
  <c r="Z3353" i="2" s="1"/>
  <c r="G3352" i="2"/>
  <c r="K3350" i="2"/>
  <c r="K3349" i="2" s="1"/>
  <c r="N3351" i="2"/>
  <c r="AA3351" i="2" s="1"/>
  <c r="N3215" i="2"/>
  <c r="AA3215" i="2" s="1"/>
  <c r="AA3220" i="2"/>
  <c r="AA3223" i="2"/>
  <c r="N3225" i="2"/>
  <c r="AA3225" i="2" s="1"/>
  <c r="N3235" i="2"/>
  <c r="AA3235" i="2" s="1"/>
  <c r="O3238" i="2"/>
  <c r="AB3238" i="2" s="1"/>
  <c r="Z3244" i="2"/>
  <c r="M3246" i="2"/>
  <c r="Z3246" i="2" s="1"/>
  <c r="V3258" i="2"/>
  <c r="G3259" i="2"/>
  <c r="M3260" i="2"/>
  <c r="Z3260" i="2" s="1"/>
  <c r="K3258" i="2"/>
  <c r="N3258" i="2" s="1"/>
  <c r="T3265" i="2"/>
  <c r="T3257" i="2" s="1"/>
  <c r="T3256" i="2" s="1"/>
  <c r="T3249" i="2" s="1"/>
  <c r="T3248" i="2" s="1"/>
  <c r="H3269" i="2"/>
  <c r="N3270" i="2"/>
  <c r="AA3270" i="2" s="1"/>
  <c r="Z3272" i="2"/>
  <c r="N3274" i="2"/>
  <c r="AA3274" i="2" s="1"/>
  <c r="H3285" i="2"/>
  <c r="N3285" i="2" s="1"/>
  <c r="AA3285" i="2" s="1"/>
  <c r="N3286" i="2"/>
  <c r="AA3286" i="2" s="1"/>
  <c r="M3288" i="2"/>
  <c r="Z3288" i="2" s="1"/>
  <c r="G3287" i="2"/>
  <c r="W3293" i="2"/>
  <c r="W3292" i="2" s="1"/>
  <c r="V3305" i="2"/>
  <c r="V3304" i="2" s="1"/>
  <c r="V3293" i="2" s="1"/>
  <c r="V3292" i="2" s="1"/>
  <c r="O3312" i="2"/>
  <c r="AB3312" i="2" s="1"/>
  <c r="I3309" i="2"/>
  <c r="O3309" i="2" s="1"/>
  <c r="AB3309" i="2" s="1"/>
  <c r="N3216" i="2"/>
  <c r="AA3216" i="2" s="1"/>
  <c r="Y3218" i="2"/>
  <c r="Y3209" i="2" s="1"/>
  <c r="Y3208" i="2" s="1"/>
  <c r="Y3207" i="2" s="1"/>
  <c r="Y3206" i="2" s="1"/>
  <c r="M3227" i="2"/>
  <c r="Z3227" i="2" s="1"/>
  <c r="U3237" i="2"/>
  <c r="U3232" i="2" s="1"/>
  <c r="U3231" i="2" s="1"/>
  <c r="U3230" i="2" s="1"/>
  <c r="U3229" i="2" s="1"/>
  <c r="Z3254" i="2"/>
  <c r="AB3259" i="2"/>
  <c r="AA3262" i="2"/>
  <c r="G3262" i="2"/>
  <c r="M3262" i="2" s="1"/>
  <c r="Z3262" i="2" s="1"/>
  <c r="M3263" i="2"/>
  <c r="Z3263" i="2" s="1"/>
  <c r="Z3267" i="2"/>
  <c r="Z3270" i="2"/>
  <c r="O3279" i="2"/>
  <c r="AB3279" i="2" s="1"/>
  <c r="I3278" i="2"/>
  <c r="G3279" i="2"/>
  <c r="M3280" i="2"/>
  <c r="Z3280" i="2" s="1"/>
  <c r="K3279" i="2"/>
  <c r="N3280" i="2"/>
  <c r="AA3280" i="2" s="1"/>
  <c r="L3286" i="2"/>
  <c r="O3287" i="2"/>
  <c r="AB3287" i="2" s="1"/>
  <c r="H3296" i="2"/>
  <c r="N3297" i="2"/>
  <c r="AA3297" i="2" s="1"/>
  <c r="L3296" i="2"/>
  <c r="O3297" i="2"/>
  <c r="AB3297" i="2" s="1"/>
  <c r="O3302" i="2"/>
  <c r="AB3302" i="2" s="1"/>
  <c r="I3301" i="2"/>
  <c r="N3337" i="2"/>
  <c r="AA3337" i="2" s="1"/>
  <c r="H3334" i="2"/>
  <c r="K3379" i="2"/>
  <c r="N3272" i="2"/>
  <c r="AA3272" i="2" s="1"/>
  <c r="R3278" i="2"/>
  <c r="R3277" i="2" s="1"/>
  <c r="R3276" i="2" s="1"/>
  <c r="M3283" i="2"/>
  <c r="Z3283" i="2" s="1"/>
  <c r="O3288" i="2"/>
  <c r="AB3288" i="2" s="1"/>
  <c r="M3297" i="2"/>
  <c r="Z3297" i="2" s="1"/>
  <c r="G3306" i="2"/>
  <c r="M3307" i="2"/>
  <c r="Z3307" i="2" s="1"/>
  <c r="G3320" i="2"/>
  <c r="W3319" i="2"/>
  <c r="Z3321" i="2"/>
  <c r="O3331" i="2"/>
  <c r="AB3331" i="2" s="1"/>
  <c r="I3330" i="2"/>
  <c r="O3330" i="2" s="1"/>
  <c r="AB3330" i="2" s="1"/>
  <c r="J3333" i="2"/>
  <c r="M3333" i="2" s="1"/>
  <c r="Z3333" i="2" s="1"/>
  <c r="M3334" i="2"/>
  <c r="Z3334" i="2" s="1"/>
  <c r="Z3346" i="2"/>
  <c r="H3349" i="2"/>
  <c r="J3362" i="2"/>
  <c r="J3361" i="2" s="1"/>
  <c r="J3360" i="2" s="1"/>
  <c r="M3363" i="2"/>
  <c r="Z3363" i="2" s="1"/>
  <c r="I3382" i="2"/>
  <c r="O3383" i="2"/>
  <c r="AB3383" i="2" s="1"/>
  <c r="J3278" i="2"/>
  <c r="J3277" i="2" s="1"/>
  <c r="J3276" i="2" s="1"/>
  <c r="N3288" i="2"/>
  <c r="AA3288" i="2" s="1"/>
  <c r="AA3302" i="2"/>
  <c r="J3305" i="2"/>
  <c r="J3304" i="2" s="1"/>
  <c r="R3305" i="2"/>
  <c r="R3304" i="2" s="1"/>
  <c r="R3293" i="2" s="1"/>
  <c r="R3292" i="2" s="1"/>
  <c r="AA3312" i="2"/>
  <c r="AA3314" i="2"/>
  <c r="Q3319" i="2"/>
  <c r="Q3318" i="2" s="1"/>
  <c r="Q3317" i="2" s="1"/>
  <c r="Q3316" i="2" s="1"/>
  <c r="Y3319" i="2"/>
  <c r="O3326" i="2"/>
  <c r="AB3326" i="2" s="1"/>
  <c r="I3325" i="2"/>
  <c r="O3325" i="2" s="1"/>
  <c r="AB3325" i="2" s="1"/>
  <c r="Z3326" i="2"/>
  <c r="H3339" i="2"/>
  <c r="N3343" i="2"/>
  <c r="AA3343" i="2" s="1"/>
  <c r="S3352" i="2"/>
  <c r="S3351" i="2" s="1"/>
  <c r="S3350" i="2" s="1"/>
  <c r="S3349" i="2" s="1"/>
  <c r="O3270" i="2"/>
  <c r="AB3270" i="2" s="1"/>
  <c r="V3278" i="2"/>
  <c r="V3277" i="2" s="1"/>
  <c r="V3276" i="2" s="1"/>
  <c r="M3296" i="2"/>
  <c r="Z3296" i="2" s="1"/>
  <c r="O3314" i="2"/>
  <c r="AB3314" i="2" s="1"/>
  <c r="Z3314" i="2"/>
  <c r="N3321" i="2"/>
  <c r="AA3321" i="2" s="1"/>
  <c r="H3320" i="2"/>
  <c r="N3323" i="2"/>
  <c r="AA3323" i="2" s="1"/>
  <c r="AA3325" i="2"/>
  <c r="AA3326" i="2"/>
  <c r="W3339" i="2"/>
  <c r="AC3339" i="2"/>
  <c r="AA3346" i="2"/>
  <c r="I3350" i="2"/>
  <c r="O3321" i="2"/>
  <c r="AB3321" i="2" s="1"/>
  <c r="I3334" i="2"/>
  <c r="R3339" i="2"/>
  <c r="M3344" i="2"/>
  <c r="Z3344" i="2" s="1"/>
  <c r="AB3347" i="2"/>
  <c r="AC3352" i="2"/>
  <c r="AC3351" i="2" s="1"/>
  <c r="AC3350" i="2" s="1"/>
  <c r="AC3349" i="2" s="1"/>
  <c r="N3363" i="2"/>
  <c r="AA3363" i="2" s="1"/>
  <c r="H3362" i="2"/>
  <c r="T3367" i="2"/>
  <c r="T3366" i="2" s="1"/>
  <c r="T3360" i="2" s="1"/>
  <c r="T3359" i="2" s="1"/>
  <c r="H3374" i="2"/>
  <c r="N3375" i="2"/>
  <c r="AA3375" i="2" s="1"/>
  <c r="L3374" i="2"/>
  <c r="L3367" i="2" s="1"/>
  <c r="L3366" i="2" s="1"/>
  <c r="L3360" i="2" s="1"/>
  <c r="L3359" i="2" s="1"/>
  <c r="O3375" i="2"/>
  <c r="AB3375" i="2" s="1"/>
  <c r="I3411" i="2"/>
  <c r="AA3328" i="2"/>
  <c r="AA3331" i="2"/>
  <c r="O3337" i="2"/>
  <c r="AB3337" i="2" s="1"/>
  <c r="J3339" i="2"/>
  <c r="N3353" i="2"/>
  <c r="AA3353" i="2" s="1"/>
  <c r="M3355" i="2"/>
  <c r="Z3355" i="2" s="1"/>
  <c r="AA3369" i="2"/>
  <c r="N3368" i="2"/>
  <c r="AA3368" i="2" s="1"/>
  <c r="Z3369" i="2"/>
  <c r="M3374" i="2"/>
  <c r="Z3374" i="2" s="1"/>
  <c r="U3367" i="2"/>
  <c r="U3366" i="2" s="1"/>
  <c r="U3360" i="2" s="1"/>
  <c r="P3381" i="2"/>
  <c r="P3380" i="2" s="1"/>
  <c r="P3379" i="2" s="1"/>
  <c r="X3381" i="2"/>
  <c r="X3380" i="2" s="1"/>
  <c r="X3379" i="2" s="1"/>
  <c r="X3359" i="2" s="1"/>
  <c r="H3398" i="2"/>
  <c r="N3398" i="2" s="1"/>
  <c r="V3339" i="2"/>
  <c r="Z3347" i="2"/>
  <c r="O3353" i="2"/>
  <c r="AB3353" i="2" s="1"/>
  <c r="AA3357" i="2"/>
  <c r="G3361" i="2"/>
  <c r="R3367" i="2"/>
  <c r="R3366" i="2" s="1"/>
  <c r="Z3366" i="2" s="1"/>
  <c r="O3377" i="2"/>
  <c r="AB3377" i="2" s="1"/>
  <c r="I3374" i="2"/>
  <c r="I3385" i="2"/>
  <c r="O3385" i="2" s="1"/>
  <c r="O3386" i="2"/>
  <c r="AB3386" i="2" s="1"/>
  <c r="AA3371" i="2"/>
  <c r="Z3372" i="2"/>
  <c r="M3375" i="2"/>
  <c r="Z3375" i="2" s="1"/>
  <c r="N3382" i="2"/>
  <c r="AA3382" i="2" s="1"/>
  <c r="AA3386" i="2"/>
  <c r="N3388" i="2"/>
  <c r="AA3388" i="2" s="1"/>
  <c r="K3392" i="2"/>
  <c r="K3391" i="2" s="1"/>
  <c r="X3394" i="2"/>
  <c r="X3393" i="2" s="1"/>
  <c r="X3392" i="2" s="1"/>
  <c r="X3391" i="2" s="1"/>
  <c r="X3390" i="2" s="1"/>
  <c r="N3424" i="2"/>
  <c r="AA3424" i="2" s="1"/>
  <c r="H3423" i="2"/>
  <c r="N3423" i="2" s="1"/>
  <c r="AA3423" i="2" s="1"/>
  <c r="M3364" i="2"/>
  <c r="Z3364" i="2" s="1"/>
  <c r="M3367" i="2"/>
  <c r="AB3372" i="2"/>
  <c r="N3396" i="2"/>
  <c r="AA3396" i="2" s="1"/>
  <c r="H3395" i="2"/>
  <c r="L3394" i="2"/>
  <c r="L3393" i="2" s="1"/>
  <c r="L3392" i="2" s="1"/>
  <c r="L3391" i="2" s="1"/>
  <c r="O3398" i="2"/>
  <c r="O3401" i="2"/>
  <c r="AB3401" i="2" s="1"/>
  <c r="W3398" i="2"/>
  <c r="W3394" i="2" s="1"/>
  <c r="W3393" i="2" s="1"/>
  <c r="W3392" i="2" s="1"/>
  <c r="W3391" i="2" s="1"/>
  <c r="AC3367" i="2"/>
  <c r="AC3366" i="2" s="1"/>
  <c r="AC3360" i="2" s="1"/>
  <c r="AC3359" i="2" s="1"/>
  <c r="Z3388" i="2"/>
  <c r="M3395" i="2"/>
  <c r="Z3395" i="2" s="1"/>
  <c r="G3394" i="2"/>
  <c r="J3398" i="2"/>
  <c r="M3399" i="2"/>
  <c r="Z3399" i="2" s="1"/>
  <c r="M3420" i="2"/>
  <c r="Z3420" i="2" s="1"/>
  <c r="G3419" i="2"/>
  <c r="M3419" i="2" s="1"/>
  <c r="O3396" i="2"/>
  <c r="AB3396" i="2" s="1"/>
  <c r="O3399" i="2"/>
  <c r="AB3399" i="2" s="1"/>
  <c r="N3408" i="2"/>
  <c r="AA3408" i="2" s="1"/>
  <c r="H3407" i="2"/>
  <c r="O3413" i="2"/>
  <c r="AB3413" i="2" s="1"/>
  <c r="Z3417" i="2"/>
  <c r="K3419" i="2"/>
  <c r="K3412" i="2" s="1"/>
  <c r="K3411" i="2" s="1"/>
  <c r="K3410" i="2" s="1"/>
  <c r="S3419" i="2"/>
  <c r="S3412" i="2" s="1"/>
  <c r="S3411" i="2" s="1"/>
  <c r="S3410" i="2" s="1"/>
  <c r="N3421" i="2"/>
  <c r="AA3421" i="2" s="1"/>
  <c r="H3420" i="2"/>
  <c r="Z3401" i="2"/>
  <c r="M3403" i="2"/>
  <c r="Z3403" i="2" s="1"/>
  <c r="Z3408" i="2"/>
  <c r="N3415" i="2"/>
  <c r="AA3415" i="2" s="1"/>
  <c r="H3414" i="2"/>
  <c r="O3424" i="2"/>
  <c r="AB3424" i="2" s="1"/>
  <c r="Z3424" i="2"/>
  <c r="N3427" i="2"/>
  <c r="AA3427" i="2" s="1"/>
  <c r="H3426" i="2"/>
  <c r="N3426" i="2" s="1"/>
  <c r="AA3426" i="2" s="1"/>
  <c r="L3426" i="2"/>
  <c r="O3426" i="2" s="1"/>
  <c r="AB3426" i="2" s="1"/>
  <c r="O3427" i="2"/>
  <c r="AB3427" i="2" s="1"/>
  <c r="V3412" i="2"/>
  <c r="V3411" i="2" s="1"/>
  <c r="V3410" i="2" s="1"/>
  <c r="M3414" i="2"/>
  <c r="Z3414" i="2" s="1"/>
  <c r="G3413" i="2"/>
  <c r="O3414" i="2"/>
  <c r="AB3414" i="2" s="1"/>
  <c r="O3415" i="2"/>
  <c r="AB3415" i="2" s="1"/>
  <c r="W3419" i="2"/>
  <c r="W3412" i="2" s="1"/>
  <c r="W3411" i="2" s="1"/>
  <c r="W3410" i="2" s="1"/>
  <c r="J3407" i="2"/>
  <c r="Z158" i="1"/>
  <c r="AA158" i="1"/>
  <c r="AB158" i="1"/>
  <c r="Z160" i="1"/>
  <c r="AA160" i="1"/>
  <c r="AB160" i="1"/>
  <c r="Z162" i="1"/>
  <c r="AA162" i="1"/>
  <c r="AB162" i="1"/>
  <c r="Z239" i="1"/>
  <c r="AA239" i="1"/>
  <c r="AB239" i="1"/>
  <c r="Z241" i="1"/>
  <c r="AA241" i="1"/>
  <c r="AB241" i="1"/>
  <c r="Z345" i="1"/>
  <c r="AA345" i="1"/>
  <c r="AB345" i="1"/>
  <c r="Z347" i="1"/>
  <c r="AA347" i="1"/>
  <c r="AB347" i="1"/>
  <c r="Z2311" i="1"/>
  <c r="AA2311" i="1"/>
  <c r="AB2311" i="1"/>
  <c r="Z2820" i="1"/>
  <c r="AA2820" i="1"/>
  <c r="AB2820" i="1"/>
  <c r="Z2826" i="1"/>
  <c r="AA2826" i="1"/>
  <c r="AB2826" i="1"/>
  <c r="Z3166" i="1"/>
  <c r="AA3166" i="1"/>
  <c r="AB3166" i="1"/>
  <c r="Z3348" i="1"/>
  <c r="AA3348" i="1"/>
  <c r="AB3348" i="1"/>
  <c r="Z3370" i="1"/>
  <c r="AA3370" i="1"/>
  <c r="AB3370" i="1"/>
  <c r="Z3373" i="1"/>
  <c r="AA3373" i="1"/>
  <c r="AB3373" i="1"/>
  <c r="AB1993" i="2" l="1"/>
  <c r="Q2959" i="2"/>
  <c r="U2929" i="2"/>
  <c r="AA1165" i="2"/>
  <c r="U1479" i="2"/>
  <c r="U1384" i="2"/>
  <c r="U1383" i="2" s="1"/>
  <c r="V265" i="2"/>
  <c r="V264" i="2" s="1"/>
  <c r="V263" i="2" s="1"/>
  <c r="X1384" i="2"/>
  <c r="X1383" i="2" s="1"/>
  <c r="Y2642" i="2"/>
  <c r="Y2641" i="2" s="1"/>
  <c r="AA2831" i="2"/>
  <c r="AA30" i="2"/>
  <c r="O1096" i="2"/>
  <c r="AB1096" i="2" s="1"/>
  <c r="G1750" i="2"/>
  <c r="M1751" i="2"/>
  <c r="Z1751" i="2" s="1"/>
  <c r="O1080" i="2"/>
  <c r="AB1080" i="2" s="1"/>
  <c r="I1079" i="2"/>
  <c r="H1079" i="2"/>
  <c r="N1083" i="2"/>
  <c r="AA1083" i="2" s="1"/>
  <c r="K3359" i="2"/>
  <c r="AA3241" i="2"/>
  <c r="N3084" i="2"/>
  <c r="AA3084" i="2" s="1"/>
  <c r="G2235" i="2"/>
  <c r="M2236" i="2"/>
  <c r="Z2236" i="2" s="1"/>
  <c r="I1722" i="2"/>
  <c r="O1723" i="2"/>
  <c r="K994" i="2"/>
  <c r="N995" i="2"/>
  <c r="AA995" i="2" s="1"/>
  <c r="M1240" i="2"/>
  <c r="Z1240" i="2" s="1"/>
  <c r="G1236" i="2"/>
  <c r="G1235" i="2" s="1"/>
  <c r="H3381" i="2"/>
  <c r="N3385" i="2"/>
  <c r="N1447" i="2"/>
  <c r="AA1447" i="2" s="1"/>
  <c r="H1443" i="2"/>
  <c r="H1374" i="2"/>
  <c r="N1375" i="2"/>
  <c r="AA1375" i="2" s="1"/>
  <c r="N1355" i="2"/>
  <c r="AA1355" i="2" s="1"/>
  <c r="H1354" i="2"/>
  <c r="R1196" i="2"/>
  <c r="Z1197" i="2"/>
  <c r="Z1994" i="2"/>
  <c r="N1952" i="2"/>
  <c r="H2132" i="2"/>
  <c r="N2133" i="2"/>
  <c r="AA2133" i="2" s="1"/>
  <c r="Q2066" i="2"/>
  <c r="Q2065" i="2" s="1"/>
  <c r="W1792" i="2"/>
  <c r="W1791" i="2" s="1"/>
  <c r="Q1970" i="2"/>
  <c r="Q1969" i="2" s="1"/>
  <c r="W1479" i="2"/>
  <c r="Q1272" i="2"/>
  <c r="AA1102" i="2"/>
  <c r="M410" i="2"/>
  <c r="Z410" i="2" s="1"/>
  <c r="U311" i="2"/>
  <c r="M897" i="2"/>
  <c r="Z897" i="2" s="1"/>
  <c r="M352" i="2"/>
  <c r="Z352" i="2" s="1"/>
  <c r="AB156" i="2"/>
  <c r="N757" i="2"/>
  <c r="V602" i="2"/>
  <c r="V382" i="2"/>
  <c r="P1949" i="2"/>
  <c r="W1440" i="2"/>
  <c r="W874" i="2"/>
  <c r="T182" i="2"/>
  <c r="AC108" i="2"/>
  <c r="O3222" i="2"/>
  <c r="AB3222" i="2" s="1"/>
  <c r="U3012" i="2"/>
  <c r="Z2994" i="2"/>
  <c r="AA1909" i="2"/>
  <c r="P1173" i="2"/>
  <c r="P1172" i="2" s="1"/>
  <c r="P1151" i="2" s="1"/>
  <c r="O1182" i="2"/>
  <c r="AB1182" i="2" s="1"/>
  <c r="V1071" i="2"/>
  <c r="V1027" i="2"/>
  <c r="R874" i="2"/>
  <c r="Z733" i="2"/>
  <c r="AB609" i="2"/>
  <c r="I468" i="2"/>
  <c r="L674" i="2"/>
  <c r="H468" i="2"/>
  <c r="G435" i="2"/>
  <c r="X220" i="2"/>
  <c r="Q503" i="2"/>
  <c r="Q502" i="2" s="1"/>
  <c r="S2534" i="2"/>
  <c r="S2521" i="2" s="1"/>
  <c r="Y2570" i="2"/>
  <c r="W2026" i="2"/>
  <c r="V2026" i="2"/>
  <c r="I1642" i="2"/>
  <c r="P1572" i="2"/>
  <c r="AB1565" i="2"/>
  <c r="J195" i="2"/>
  <c r="J194" i="2" s="1"/>
  <c r="L182" i="2"/>
  <c r="N144" i="2"/>
  <c r="AA144" i="2" s="1"/>
  <c r="Z1549" i="2"/>
  <c r="J756" i="2"/>
  <c r="J755" i="2" s="1"/>
  <c r="M1657" i="2"/>
  <c r="Z1657" i="2" s="1"/>
  <c r="G1656" i="2"/>
  <c r="K1433" i="2"/>
  <c r="K1432" i="2" s="1"/>
  <c r="K1426" i="2" s="1"/>
  <c r="K1419" i="2" s="1"/>
  <c r="N1437" i="2"/>
  <c r="AA1437" i="2" s="1"/>
  <c r="N2319" i="2"/>
  <c r="AA2319" i="2" s="1"/>
  <c r="H2314" i="2"/>
  <c r="X2988" i="2"/>
  <c r="Z2932" i="2"/>
  <c r="I1908" i="2"/>
  <c r="O1909" i="2"/>
  <c r="AB1909" i="2" s="1"/>
  <c r="N2041" i="2"/>
  <c r="AA2041" i="2" s="1"/>
  <c r="H2040" i="2"/>
  <c r="H2039" i="2" s="1"/>
  <c r="N2039" i="2" s="1"/>
  <c r="AA2039" i="2" s="1"/>
  <c r="N2946" i="2"/>
  <c r="AA2946" i="2" s="1"/>
  <c r="N1226" i="2"/>
  <c r="AA1226" i="2" s="1"/>
  <c r="X2643" i="2"/>
  <c r="X2642" i="2" s="1"/>
  <c r="X2641" i="2" s="1"/>
  <c r="X2593" i="2" s="1"/>
  <c r="X2592" i="2" s="1"/>
  <c r="X2475" i="2"/>
  <c r="X2474" i="2" s="1"/>
  <c r="X2473" i="2" s="1"/>
  <c r="M2477" i="2"/>
  <c r="Z2477" i="2" s="1"/>
  <c r="G2476" i="2"/>
  <c r="I2172" i="2"/>
  <c r="O2172" i="2" s="1"/>
  <c r="AB2172" i="2" s="1"/>
  <c r="O2173" i="2"/>
  <c r="AB2173" i="2" s="1"/>
  <c r="K1407" i="2"/>
  <c r="N1408" i="2"/>
  <c r="L2659" i="2"/>
  <c r="L2642" i="2" s="1"/>
  <c r="O2663" i="2"/>
  <c r="AB2663" i="2" s="1"/>
  <c r="M1394" i="2"/>
  <c r="Z1394" i="2" s="1"/>
  <c r="G1393" i="2"/>
  <c r="Z2972" i="2"/>
  <c r="N2794" i="2"/>
  <c r="AA2794" i="2" s="1"/>
  <c r="R2764" i="2"/>
  <c r="O1975" i="2"/>
  <c r="AA1952" i="2"/>
  <c r="M1813" i="2"/>
  <c r="Y1173" i="2"/>
  <c r="Y1172" i="2" s="1"/>
  <c r="J1006" i="2"/>
  <c r="G927" i="2"/>
  <c r="M927" i="2" s="1"/>
  <c r="Z927" i="2" s="1"/>
  <c r="AB343" i="2"/>
  <c r="K756" i="2"/>
  <c r="N279" i="2"/>
  <c r="AA279" i="2" s="1"/>
  <c r="I585" i="2"/>
  <c r="O585" i="2" s="1"/>
  <c r="AB585" i="2" s="1"/>
  <c r="O769" i="2"/>
  <c r="AB769" i="2" s="1"/>
  <c r="AC777" i="2"/>
  <c r="AC776" i="2" s="1"/>
  <c r="L47" i="2"/>
  <c r="L46" i="2" s="1"/>
  <c r="Y3078" i="2"/>
  <c r="Y3077" i="2" s="1"/>
  <c r="Y3076" i="2" s="1"/>
  <c r="Y3075" i="2" s="1"/>
  <c r="N2817" i="2"/>
  <c r="M2320" i="2"/>
  <c r="Z2320" i="2" s="1"/>
  <c r="P2313" i="2"/>
  <c r="T2026" i="2"/>
  <c r="Q2026" i="2"/>
  <c r="T1792" i="2"/>
  <c r="T1791" i="2" s="1"/>
  <c r="X1479" i="2"/>
  <c r="AC1272" i="2"/>
  <c r="AB716" i="2"/>
  <c r="H709" i="2"/>
  <c r="H708" i="2" s="1"/>
  <c r="N708" i="2" s="1"/>
  <c r="P503" i="2"/>
  <c r="P502" i="2" s="1"/>
  <c r="M769" i="2"/>
  <c r="Z769" i="2" s="1"/>
  <c r="AC503" i="2"/>
  <c r="AC502" i="2" s="1"/>
  <c r="X2971" i="2"/>
  <c r="R2929" i="2"/>
  <c r="O2654" i="2"/>
  <c r="AB2654" i="2" s="1"/>
  <c r="Z2142" i="2"/>
  <c r="K1845" i="2"/>
  <c r="K1844" i="2" s="1"/>
  <c r="U1792" i="2"/>
  <c r="U1791" i="2" s="1"/>
  <c r="U1772" i="2" s="1"/>
  <c r="T1948" i="2"/>
  <c r="T1947" i="2" s="1"/>
  <c r="AB1740" i="2"/>
  <c r="K1593" i="2"/>
  <c r="K1592" i="2" s="1"/>
  <c r="W1384" i="2"/>
  <c r="W1383" i="2" s="1"/>
  <c r="I1564" i="2"/>
  <c r="O1564" i="2" s="1"/>
  <c r="AB1564" i="2" s="1"/>
  <c r="N1292" i="2"/>
  <c r="AA1292" i="2" s="1"/>
  <c r="M1237" i="2"/>
  <c r="Z1237" i="2" s="1"/>
  <c r="Z1102" i="2"/>
  <c r="O953" i="2"/>
  <c r="AB953" i="2" s="1"/>
  <c r="AA710" i="2"/>
  <c r="M353" i="2"/>
  <c r="Z353" i="2" s="1"/>
  <c r="AC181" i="2"/>
  <c r="AC163" i="2" s="1"/>
  <c r="Y220" i="2"/>
  <c r="X219" i="2"/>
  <c r="U220" i="2"/>
  <c r="U219" i="2" s="1"/>
  <c r="V66" i="2"/>
  <c r="V65" i="2" s="1"/>
  <c r="Z3325" i="2"/>
  <c r="V2671" i="2"/>
  <c r="R2691" i="2"/>
  <c r="R2690" i="2" s="1"/>
  <c r="R2689" i="2" s="1"/>
  <c r="R2643" i="2"/>
  <c r="R2642" i="2" s="1"/>
  <c r="R2641" i="2" s="1"/>
  <c r="H2938" i="2"/>
  <c r="AC2313" i="2"/>
  <c r="O2089" i="2"/>
  <c r="M92" i="2"/>
  <c r="Z92" i="2" s="1"/>
  <c r="P86" i="2"/>
  <c r="P66" i="2" s="1"/>
  <c r="P65" i="2" s="1"/>
  <c r="R2828" i="2"/>
  <c r="R2345" i="2"/>
  <c r="M1759" i="2"/>
  <c r="Z1759" i="2" s="1"/>
  <c r="O2972" i="2"/>
  <c r="AB2972" i="2" s="1"/>
  <c r="S2959" i="2"/>
  <c r="Q2929" i="2"/>
  <c r="Q2138" i="2"/>
  <c r="Q2137" i="2" s="1"/>
  <c r="X2139" i="2"/>
  <c r="N709" i="2"/>
  <c r="O97" i="2"/>
  <c r="AB97" i="2" s="1"/>
  <c r="M73" i="2"/>
  <c r="Z73" i="2" s="1"/>
  <c r="AC3390" i="2"/>
  <c r="AA1994" i="2"/>
  <c r="P3142" i="2"/>
  <c r="R777" i="2"/>
  <c r="R776" i="2" s="1"/>
  <c r="R755" i="2" s="1"/>
  <c r="I2942" i="2"/>
  <c r="M2573" i="2"/>
  <c r="Z2573" i="2" s="1"/>
  <c r="X503" i="2"/>
  <c r="X502" i="2" s="1"/>
  <c r="K86" i="2"/>
  <c r="K66" i="2" s="1"/>
  <c r="K65" i="2" s="1"/>
  <c r="O3241" i="2"/>
  <c r="J3098" i="2"/>
  <c r="J3097" i="2" s="1"/>
  <c r="X2929" i="2"/>
  <c r="Z2946" i="2"/>
  <c r="K2837" i="2"/>
  <c r="K2836" i="2" s="1"/>
  <c r="K2828" i="2" s="1"/>
  <c r="P2642" i="2"/>
  <c r="P2641" i="2" s="1"/>
  <c r="AB2421" i="2"/>
  <c r="K2534" i="2"/>
  <c r="K2521" i="2" s="1"/>
  <c r="J2346" i="2"/>
  <c r="AB2152" i="2"/>
  <c r="O2099" i="2"/>
  <c r="AB2099" i="2" s="1"/>
  <c r="O2257" i="2"/>
  <c r="AB2257" i="2" s="1"/>
  <c r="N1908" i="2"/>
  <c r="AA1908" i="2" s="1"/>
  <c r="M1178" i="2"/>
  <c r="O1257" i="2"/>
  <c r="AB1257" i="2" s="1"/>
  <c r="O3351" i="2"/>
  <c r="AB3351" i="2" s="1"/>
  <c r="I3265" i="2"/>
  <c r="L3318" i="2"/>
  <c r="L3317" i="2" s="1"/>
  <c r="L3316" i="2" s="1"/>
  <c r="G2495" i="2"/>
  <c r="M2329" i="2"/>
  <c r="Z2329" i="2" s="1"/>
  <c r="L2191" i="2"/>
  <c r="Y1878" i="2"/>
  <c r="AC1384" i="2"/>
  <c r="AC1383" i="2" s="1"/>
  <c r="P3078" i="2"/>
  <c r="P3077" i="2" s="1"/>
  <c r="P3076" i="2" s="1"/>
  <c r="P3075" i="2" s="1"/>
  <c r="X2358" i="2"/>
  <c r="X2345" i="2" s="1"/>
  <c r="S1233" i="2"/>
  <c r="W2139" i="2"/>
  <c r="W2138" i="2" s="1"/>
  <c r="W2137" i="2" s="1"/>
  <c r="Q1365" i="2"/>
  <c r="J1364" i="2"/>
  <c r="O1226" i="2"/>
  <c r="AB1226" i="2" s="1"/>
  <c r="Y830" i="2"/>
  <c r="T66" i="2"/>
  <c r="T65" i="2" s="1"/>
  <c r="P2358" i="2"/>
  <c r="P2345" i="2" s="1"/>
  <c r="AC1693" i="2"/>
  <c r="R1384" i="2"/>
  <c r="R1383" i="2" s="1"/>
  <c r="R1364" i="2" s="1"/>
  <c r="R1363" i="2" s="1"/>
  <c r="V1365" i="2"/>
  <c r="N723" i="2"/>
  <c r="M666" i="2"/>
  <c r="Y1773" i="2"/>
  <c r="Y1772" i="2" s="1"/>
  <c r="N666" i="2"/>
  <c r="S2953" i="2"/>
  <c r="V2138" i="2"/>
  <c r="J1879" i="2"/>
  <c r="J1878" i="2" s="1"/>
  <c r="AB73" i="2"/>
  <c r="H2545" i="2"/>
  <c r="N2545" i="2" s="1"/>
  <c r="AC1071" i="2"/>
  <c r="R181" i="2"/>
  <c r="R163" i="2" s="1"/>
  <c r="O1178" i="2"/>
  <c r="T19" i="2"/>
  <c r="Y3249" i="2"/>
  <c r="Y3248" i="2" s="1"/>
  <c r="T3390" i="2"/>
  <c r="T2960" i="2"/>
  <c r="Z2366" i="2"/>
  <c r="R2419" i="2"/>
  <c r="R2418" i="2" s="1"/>
  <c r="U2428" i="2"/>
  <c r="U2419" i="2" s="1"/>
  <c r="U2418" i="2" s="1"/>
  <c r="U2312" i="2" s="1"/>
  <c r="U2293" i="2" s="1"/>
  <c r="J126" i="2"/>
  <c r="X3265" i="2"/>
  <c r="X3257" i="2" s="1"/>
  <c r="X3256" i="2" s="1"/>
  <c r="X3249" i="2" s="1"/>
  <c r="X3248" i="2" s="1"/>
  <c r="AB3079" i="2"/>
  <c r="K2770" i="2"/>
  <c r="P2764" i="2"/>
  <c r="X2419" i="2"/>
  <c r="I2411" i="2"/>
  <c r="O2411" i="2" s="1"/>
  <c r="Z2307" i="2"/>
  <c r="AB2141" i="2"/>
  <c r="P2191" i="2"/>
  <c r="AA2142" i="2"/>
  <c r="Z2306" i="2"/>
  <c r="J1797" i="2"/>
  <c r="J1792" i="2" s="1"/>
  <c r="J1791" i="2" s="1"/>
  <c r="K1993" i="2"/>
  <c r="K1970" i="2" s="1"/>
  <c r="K1969" i="2" s="1"/>
  <c r="V1772" i="2"/>
  <c r="AB801" i="2"/>
  <c r="K812" i="2"/>
  <c r="I144" i="2"/>
  <c r="O144" i="2" s="1"/>
  <c r="AB144" i="2" s="1"/>
  <c r="P3390" i="2"/>
  <c r="V3319" i="2"/>
  <c r="V3318" i="2" s="1"/>
  <c r="V3317" i="2" s="1"/>
  <c r="V3316" i="2" s="1"/>
  <c r="V3291" i="2" s="1"/>
  <c r="Y2929" i="2"/>
  <c r="AA3005" i="2"/>
  <c r="M2902" i="2"/>
  <c r="L2138" i="2"/>
  <c r="P2139" i="2"/>
  <c r="Y1365" i="2"/>
  <c r="J1152" i="2"/>
  <c r="J830" i="2"/>
  <c r="W674" i="2"/>
  <c r="I833" i="2"/>
  <c r="I832" i="2" s="1"/>
  <c r="P673" i="2"/>
  <c r="J20" i="2"/>
  <c r="M20" i="2" s="1"/>
  <c r="Z20" i="2" s="1"/>
  <c r="M608" i="2"/>
  <c r="Q3171" i="2"/>
  <c r="Q3170" i="2" s="1"/>
  <c r="W1949" i="2"/>
  <c r="U1593" i="2"/>
  <c r="U1592" i="2" s="1"/>
  <c r="M2439" i="2"/>
  <c r="Z2439" i="2" s="1"/>
  <c r="Q2358" i="2"/>
  <c r="Q2345" i="2" s="1"/>
  <c r="G1535" i="2"/>
  <c r="I1493" i="2"/>
  <c r="O1493" i="2" s="1"/>
  <c r="AB1493" i="2" s="1"/>
  <c r="G1505" i="2"/>
  <c r="M1505" i="2" s="1"/>
  <c r="Z1505" i="2" s="1"/>
  <c r="N1434" i="2"/>
  <c r="AA1434" i="2" s="1"/>
  <c r="Z1408" i="2"/>
  <c r="K1695" i="2"/>
  <c r="K1694" i="2" s="1"/>
  <c r="K1693" i="2" s="1"/>
  <c r="N1696" i="2"/>
  <c r="AA1696" i="2" s="1"/>
  <c r="AA1408" i="2"/>
  <c r="Z1165" i="2"/>
  <c r="K971" i="2"/>
  <c r="K970" i="2" s="1"/>
  <c r="AB710" i="2"/>
  <c r="N744" i="2"/>
  <c r="AA744" i="2" s="1"/>
  <c r="Z640" i="2"/>
  <c r="O3320" i="2"/>
  <c r="AB3320" i="2" s="1"/>
  <c r="Y2959" i="2"/>
  <c r="L2581" i="2"/>
  <c r="L2580" i="2" s="1"/>
  <c r="L2570" i="2" s="1"/>
  <c r="O2585" i="2"/>
  <c r="AB2585" i="2" s="1"/>
  <c r="K2625" i="2"/>
  <c r="K2624" i="2" s="1"/>
  <c r="K2594" i="2" s="1"/>
  <c r="N2626" i="2"/>
  <c r="AA2626" i="2" s="1"/>
  <c r="I1891" i="2"/>
  <c r="O1892" i="2"/>
  <c r="AB1892" i="2" s="1"/>
  <c r="Y1593" i="2"/>
  <c r="Y1592" i="2" s="1"/>
  <c r="Y1571" i="2" s="1"/>
  <c r="M1416" i="2"/>
  <c r="Z1416" i="2" s="1"/>
  <c r="L886" i="2"/>
  <c r="O886" i="2" s="1"/>
  <c r="AB886" i="2" s="1"/>
  <c r="O887" i="2"/>
  <c r="AB887" i="2" s="1"/>
  <c r="S208" i="2"/>
  <c r="S207" i="2" s="1"/>
  <c r="S206" i="2" s="1"/>
  <c r="S181" i="2" s="1"/>
  <c r="S163" i="2" s="1"/>
  <c r="Z212" i="2"/>
  <c r="AB1178" i="2"/>
  <c r="AB439" i="2"/>
  <c r="J222" i="2"/>
  <c r="M223" i="2"/>
  <c r="Z223" i="2" s="1"/>
  <c r="L208" i="2"/>
  <c r="L207" i="2" s="1"/>
  <c r="L206" i="2" s="1"/>
  <c r="L181" i="2" s="1"/>
  <c r="L163" i="2" s="1"/>
  <c r="O212" i="2"/>
  <c r="AB212" i="2" s="1"/>
  <c r="P155" i="2"/>
  <c r="Z156" i="2"/>
  <c r="T18" i="2"/>
  <c r="T17" i="2" s="1"/>
  <c r="T16" i="2" s="1"/>
  <c r="AB2420" i="2"/>
  <c r="O154" i="2"/>
  <c r="O153" i="2" s="1"/>
  <c r="O152" i="2" s="1"/>
  <c r="O151" i="2" s="1"/>
  <c r="AB151" i="2" s="1"/>
  <c r="AB155" i="2"/>
  <c r="V2137" i="2"/>
  <c r="H2235" i="2"/>
  <c r="H2234" i="2" s="1"/>
  <c r="N2234" i="2" s="1"/>
  <c r="AA2234" i="2" s="1"/>
  <c r="AA3398" i="2"/>
  <c r="O3265" i="2"/>
  <c r="Z3309" i="2"/>
  <c r="AB3201" i="2"/>
  <c r="T2859" i="2"/>
  <c r="T2827" i="2" s="1"/>
  <c r="T2813" i="2" s="1"/>
  <c r="T2593" i="2"/>
  <c r="T2592" i="2" s="1"/>
  <c r="W2594" i="2"/>
  <c r="W2593" i="2" s="1"/>
  <c r="W2592" i="2" s="1"/>
  <c r="W2534" i="2"/>
  <c r="W2521" i="2" s="1"/>
  <c r="W2520" i="2" s="1"/>
  <c r="T2358" i="2"/>
  <c r="T2345" i="2" s="1"/>
  <c r="N2257" i="2"/>
  <c r="AA2257" i="2" s="1"/>
  <c r="Z1909" i="2"/>
  <c r="AB1617" i="2"/>
  <c r="I1407" i="2"/>
  <c r="O1407" i="2" s="1"/>
  <c r="G936" i="2"/>
  <c r="J951" i="2"/>
  <c r="M952" i="2"/>
  <c r="Z952" i="2" s="1"/>
  <c r="R674" i="2"/>
  <c r="R673" i="2" s="1"/>
  <c r="Y181" i="2"/>
  <c r="Y163" i="2" s="1"/>
  <c r="I2116" i="2"/>
  <c r="O2117" i="2"/>
  <c r="AB2117" i="2" s="1"/>
  <c r="K2185" i="2"/>
  <c r="N2186" i="2"/>
  <c r="AA2186" i="2" s="1"/>
  <c r="AB2140" i="2"/>
  <c r="H1863" i="2"/>
  <c r="N1864" i="2"/>
  <c r="AA1864" i="2" s="1"/>
  <c r="K1314" i="2"/>
  <c r="N1315" i="2"/>
  <c r="AA1315" i="2" s="1"/>
  <c r="S1572" i="2"/>
  <c r="O1616" i="2"/>
  <c r="I1688" i="2"/>
  <c r="O1688" i="2" s="1"/>
  <c r="AB1688" i="2" s="1"/>
  <c r="O1689" i="2"/>
  <c r="AB1689" i="2" s="1"/>
  <c r="G604" i="2"/>
  <c r="M604" i="2" s="1"/>
  <c r="Z604" i="2" s="1"/>
  <c r="M605" i="2"/>
  <c r="Z605" i="2" s="1"/>
  <c r="I460" i="2"/>
  <c r="O461" i="2"/>
  <c r="AB461" i="2" s="1"/>
  <c r="S265" i="2"/>
  <c r="S264" i="2" s="1"/>
  <c r="S263" i="2" s="1"/>
  <c r="S220" i="2" s="1"/>
  <c r="S219" i="2" s="1"/>
  <c r="M168" i="2"/>
  <c r="Z168" i="2" s="1"/>
  <c r="K382" i="2"/>
  <c r="O2684" i="2"/>
  <c r="AB2684" i="2" s="1"/>
  <c r="I2680" i="2"/>
  <c r="V1878" i="2"/>
  <c r="AC1152" i="2"/>
  <c r="Y971" i="2"/>
  <c r="Y970" i="2" s="1"/>
  <c r="N1042" i="2"/>
  <c r="AA1042" i="2" s="1"/>
  <c r="H1041" i="2"/>
  <c r="P1027" i="2"/>
  <c r="M2495" i="2"/>
  <c r="Z2495" i="2" s="1"/>
  <c r="N1962" i="2"/>
  <c r="K1958" i="2"/>
  <c r="K1957" i="2" s="1"/>
  <c r="K1949" i="2" s="1"/>
  <c r="H1837" i="2"/>
  <c r="N1838" i="2"/>
  <c r="AA1838" i="2" s="1"/>
  <c r="I2201" i="2"/>
  <c r="O2201" i="2" s="1"/>
  <c r="AB2201" i="2" s="1"/>
  <c r="O2202" i="2"/>
  <c r="AB2202" i="2" s="1"/>
  <c r="H1453" i="2"/>
  <c r="N1453" i="2" s="1"/>
  <c r="AA1453" i="2" s="1"/>
  <c r="N1454" i="2"/>
  <c r="AA1454" i="2" s="1"/>
  <c r="N963" i="2"/>
  <c r="K959" i="2"/>
  <c r="K958" i="2" s="1"/>
  <c r="K950" i="2" s="1"/>
  <c r="N743" i="2"/>
  <c r="AA743" i="2" s="1"/>
  <c r="V709" i="2"/>
  <c r="V708" i="2" s="1"/>
  <c r="I574" i="2"/>
  <c r="O574" i="2" s="1"/>
  <c r="AB574" i="2" s="1"/>
  <c r="O575" i="2"/>
  <c r="AB575" i="2" s="1"/>
  <c r="K460" i="2"/>
  <c r="N461" i="2"/>
  <c r="AA461" i="2" s="1"/>
  <c r="S3249" i="2"/>
  <c r="S3248" i="2" s="1"/>
  <c r="G2206" i="2"/>
  <c r="M2206" i="2" s="1"/>
  <c r="Z2206" i="2" s="1"/>
  <c r="M2207" i="2"/>
  <c r="Z2207" i="2" s="1"/>
  <c r="I765" i="2"/>
  <c r="I764" i="2" s="1"/>
  <c r="O764" i="2" s="1"/>
  <c r="AB764" i="2" s="1"/>
  <c r="V1384" i="2"/>
  <c r="V1383" i="2" s="1"/>
  <c r="N958" i="2"/>
  <c r="Z3146" i="2"/>
  <c r="AB2723" i="2"/>
  <c r="Z2644" i="2"/>
  <c r="M2149" i="2"/>
  <c r="Z2149" i="2" s="1"/>
  <c r="L1767" i="2"/>
  <c r="O1768" i="2"/>
  <c r="AB1768" i="2" s="1"/>
  <c r="Q1440" i="2"/>
  <c r="G1422" i="2"/>
  <c r="W1272" i="2"/>
  <c r="G1353" i="2"/>
  <c r="S673" i="2"/>
  <c r="O681" i="2"/>
  <c r="AB681" i="2" s="1"/>
  <c r="AA716" i="2"/>
  <c r="AC3012" i="2"/>
  <c r="I2971" i="2"/>
  <c r="U2764" i="2"/>
  <c r="J2545" i="2"/>
  <c r="J2534" i="2" s="1"/>
  <c r="J2521" i="2" s="1"/>
  <c r="J2520" i="2" s="1"/>
  <c r="J2472" i="2" s="1"/>
  <c r="AA2439" i="2"/>
  <c r="J2185" i="2"/>
  <c r="J2184" i="2" s="1"/>
  <c r="J2183" i="2" s="1"/>
  <c r="J2176" i="2" s="1"/>
  <c r="M2186" i="2"/>
  <c r="Z2186" i="2" s="1"/>
  <c r="O2332" i="2"/>
  <c r="AB2332" i="2" s="1"/>
  <c r="L2328" i="2"/>
  <c r="L2323" i="2" s="1"/>
  <c r="L2313" i="2" s="1"/>
  <c r="I1874" i="2"/>
  <c r="O1875" i="2"/>
  <c r="AB1875" i="2" s="1"/>
  <c r="L1720" i="2"/>
  <c r="W1365" i="2"/>
  <c r="K1733" i="2"/>
  <c r="N1734" i="2"/>
  <c r="AA1734" i="2" s="1"/>
  <c r="H1775" i="2"/>
  <c r="N1776" i="2"/>
  <c r="AA1776" i="2" s="1"/>
  <c r="H1267" i="2"/>
  <c r="N1267" i="2" s="1"/>
  <c r="AA1267" i="2" s="1"/>
  <c r="N1268" i="2"/>
  <c r="AA1268" i="2" s="1"/>
  <c r="M983" i="2"/>
  <c r="Z983" i="2" s="1"/>
  <c r="G980" i="2"/>
  <c r="I580" i="2"/>
  <c r="O581" i="2"/>
  <c r="AB581" i="2" s="1"/>
  <c r="N509" i="2"/>
  <c r="AA509" i="2" s="1"/>
  <c r="H508" i="2"/>
  <c r="N508" i="2" s="1"/>
  <c r="J182" i="2"/>
  <c r="L358" i="2"/>
  <c r="O359" i="2"/>
  <c r="AB359" i="2" s="1"/>
  <c r="O338" i="2"/>
  <c r="AB338" i="2" s="1"/>
  <c r="L334" i="2"/>
  <c r="L333" i="2" s="1"/>
  <c r="L322" i="2" s="1"/>
  <c r="S86" i="2"/>
  <c r="S66" i="2" s="1"/>
  <c r="S65" i="2" s="1"/>
  <c r="K651" i="2"/>
  <c r="N651" i="2" s="1"/>
  <c r="AA651" i="2" s="1"/>
  <c r="N652" i="2"/>
  <c r="AA652" i="2" s="1"/>
  <c r="K580" i="2"/>
  <c r="N581" i="2"/>
  <c r="AA581" i="2" s="1"/>
  <c r="N2505" i="2"/>
  <c r="AA2505" i="2" s="1"/>
  <c r="K2495" i="2"/>
  <c r="K2475" i="2" s="1"/>
  <c r="K2474" i="2" s="1"/>
  <c r="K2473" i="2" s="1"/>
  <c r="O1962" i="2"/>
  <c r="AB1962" i="2" s="1"/>
  <c r="I1958" i="2"/>
  <c r="O1958" i="2" s="1"/>
  <c r="AB1958" i="2" s="1"/>
  <c r="K2138" i="2"/>
  <c r="T950" i="2"/>
  <c r="AA723" i="2"/>
  <c r="Z666" i="2"/>
  <c r="G126" i="2"/>
  <c r="M130" i="2"/>
  <c r="W1173" i="2"/>
  <c r="W1172" i="2" s="1"/>
  <c r="X86" i="2"/>
  <c r="AA619" i="2"/>
  <c r="W125" i="2"/>
  <c r="W124" i="2" s="1"/>
  <c r="W123" i="2" s="1"/>
  <c r="P2960" i="2"/>
  <c r="P2959" i="2" s="1"/>
  <c r="P2953" i="2" s="1"/>
  <c r="P2928" i="2" s="1"/>
  <c r="G2328" i="2"/>
  <c r="M2328" i="2" s="1"/>
  <c r="Z2328" i="2" s="1"/>
  <c r="AB2186" i="2"/>
  <c r="Z2347" i="2"/>
  <c r="X2191" i="2"/>
  <c r="J2066" i="2"/>
  <c r="J2065" i="2" s="1"/>
  <c r="L1823" i="2"/>
  <c r="L1970" i="2"/>
  <c r="L1969" i="2" s="1"/>
  <c r="AA1723" i="2"/>
  <c r="J1970" i="2"/>
  <c r="J1969" i="2" s="1"/>
  <c r="Z1813" i="2"/>
  <c r="S1792" i="2"/>
  <c r="S1791" i="2" s="1"/>
  <c r="AA1565" i="2"/>
  <c r="U1654" i="2"/>
  <c r="H1488" i="2"/>
  <c r="V1440" i="2"/>
  <c r="AB1367" i="2"/>
  <c r="Z1617" i="2"/>
  <c r="W1364" i="2"/>
  <c r="Z1378" i="2"/>
  <c r="AB1197" i="2"/>
  <c r="M963" i="2"/>
  <c r="Z963" i="2" s="1"/>
  <c r="AB1366" i="2"/>
  <c r="M887" i="2"/>
  <c r="T830" i="2"/>
  <c r="Q971" i="2"/>
  <c r="Q970" i="2" s="1"/>
  <c r="Z953" i="2"/>
  <c r="AB759" i="2"/>
  <c r="AB725" i="2"/>
  <c r="O587" i="2"/>
  <c r="AB587" i="2" s="1"/>
  <c r="R311" i="2"/>
  <c r="AC602" i="2"/>
  <c r="K265" i="2"/>
  <c r="K264" i="2" s="1"/>
  <c r="K263" i="2" s="1"/>
  <c r="Z237" i="2"/>
  <c r="AB724" i="2"/>
  <c r="AB286" i="2"/>
  <c r="W830" i="2"/>
  <c r="H662" i="2"/>
  <c r="AA733" i="2"/>
  <c r="Z565" i="2"/>
  <c r="Z279" i="2"/>
  <c r="M96" i="2"/>
  <c r="Z116" i="2"/>
  <c r="W3359" i="2"/>
  <c r="AC3319" i="2"/>
  <c r="AC3318" i="2" s="1"/>
  <c r="AC3317" i="2" s="1"/>
  <c r="AC3316" i="2" s="1"/>
  <c r="AC3291" i="2" s="1"/>
  <c r="Z3182" i="2"/>
  <c r="X2837" i="2"/>
  <c r="X2836" i="2" s="1"/>
  <c r="S2643" i="2"/>
  <c r="S2642" i="2" s="1"/>
  <c r="S2641" i="2" s="1"/>
  <c r="S2593" i="2" s="1"/>
  <c r="S2592" i="2" s="1"/>
  <c r="H2411" i="2"/>
  <c r="N2411" i="2" s="1"/>
  <c r="AC1949" i="2"/>
  <c r="N1494" i="2"/>
  <c r="AA1494" i="2" s="1"/>
  <c r="T1571" i="2"/>
  <c r="U1071" i="2"/>
  <c r="O963" i="2"/>
  <c r="AB963" i="2" s="1"/>
  <c r="S1272" i="2"/>
  <c r="I786" i="2"/>
  <c r="J602" i="2"/>
  <c r="W265" i="2"/>
  <c r="W264" i="2" s="1"/>
  <c r="W263" i="2" s="1"/>
  <c r="W220" i="2" s="1"/>
  <c r="W219" i="2" s="1"/>
  <c r="AB237" i="2"/>
  <c r="P181" i="2"/>
  <c r="P163" i="2" s="1"/>
  <c r="T181" i="2"/>
  <c r="T163" i="2" s="1"/>
  <c r="T334" i="2"/>
  <c r="T333" i="2" s="1"/>
  <c r="T322" i="2" s="1"/>
  <c r="V125" i="2"/>
  <c r="V124" i="2" s="1"/>
  <c r="V123" i="2" s="1"/>
  <c r="V108" i="2" s="1"/>
  <c r="X108" i="2"/>
  <c r="M3385" i="2"/>
  <c r="Z3385" i="2" s="1"/>
  <c r="J3012" i="2"/>
  <c r="Y2428" i="2"/>
  <c r="Y2419" i="2" s="1"/>
  <c r="Y2418" i="2" s="1"/>
  <c r="Y2312" i="2" s="1"/>
  <c r="Y2293" i="2" s="1"/>
  <c r="L2691" i="2"/>
  <c r="L2690" i="2" s="1"/>
  <c r="L2689" i="2" s="1"/>
  <c r="L2671" i="2" s="1"/>
  <c r="K2570" i="2"/>
  <c r="V3012" i="2"/>
  <c r="W2929" i="2"/>
  <c r="R2859" i="2"/>
  <c r="O2891" i="2"/>
  <c r="V2859" i="2"/>
  <c r="N2845" i="2"/>
  <c r="AA2845" i="2" s="1"/>
  <c r="S2837" i="2"/>
  <c r="S2836" i="2" s="1"/>
  <c r="S2828" i="2" s="1"/>
  <c r="J2859" i="2"/>
  <c r="AA2723" i="2"/>
  <c r="K2898" i="2"/>
  <c r="N2585" i="2"/>
  <c r="AA2585" i="2" s="1"/>
  <c r="H2596" i="2"/>
  <c r="T2475" i="2"/>
  <c r="T2474" i="2" s="1"/>
  <c r="T2473" i="2" s="1"/>
  <c r="X2534" i="2"/>
  <c r="X2521" i="2" s="1"/>
  <c r="X2520" i="2" s="1"/>
  <c r="X2472" i="2" s="1"/>
  <c r="J2428" i="2"/>
  <c r="X2570" i="2"/>
  <c r="S2419" i="2"/>
  <c r="S2418" i="2" s="1"/>
  <c r="N2495" i="2"/>
  <c r="U2191" i="2"/>
  <c r="P2066" i="2"/>
  <c r="P2065" i="2" s="1"/>
  <c r="K2222" i="2"/>
  <c r="AC2191" i="2"/>
  <c r="K2026" i="2"/>
  <c r="U1878" i="2"/>
  <c r="Q1792" i="2"/>
  <c r="Q1791" i="2" s="1"/>
  <c r="Q1772" i="2" s="1"/>
  <c r="O1710" i="2"/>
  <c r="AB1710" i="2" s="1"/>
  <c r="M1585" i="2"/>
  <c r="Z1585" i="2" s="1"/>
  <c r="AA1722" i="2"/>
  <c r="AB1494" i="2"/>
  <c r="T1384" i="2"/>
  <c r="T1383" i="2" s="1"/>
  <c r="T1364" i="2" s="1"/>
  <c r="S1479" i="2"/>
  <c r="S1363" i="2" s="1"/>
  <c r="T1440" i="2"/>
  <c r="K1173" i="2"/>
  <c r="K1172" i="2" s="1"/>
  <c r="N1332" i="2"/>
  <c r="AA1332" i="2" s="1"/>
  <c r="J1173" i="2"/>
  <c r="J1172" i="2" s="1"/>
  <c r="R1152" i="2"/>
  <c r="AC1027" i="2"/>
  <c r="J1272" i="2"/>
  <c r="S1173" i="2"/>
  <c r="S1172" i="2" s="1"/>
  <c r="N1283" i="2"/>
  <c r="AA1283" i="2" s="1"/>
  <c r="U1233" i="2"/>
  <c r="W1152" i="2"/>
  <c r="W1151" i="2" s="1"/>
  <c r="R1027" i="2"/>
  <c r="T971" i="2"/>
  <c r="T970" i="2" s="1"/>
  <c r="X971" i="2"/>
  <c r="X970" i="2" s="1"/>
  <c r="X949" i="2" s="1"/>
  <c r="W777" i="2"/>
  <c r="W776" i="2" s="1"/>
  <c r="X777" i="2"/>
  <c r="X776" i="2" s="1"/>
  <c r="Z743" i="2"/>
  <c r="K674" i="2"/>
  <c r="K673" i="2" s="1"/>
  <c r="P356" i="2"/>
  <c r="AB758" i="2"/>
  <c r="N286" i="2"/>
  <c r="AA286" i="2" s="1"/>
  <c r="M681" i="2"/>
  <c r="Z681" i="2" s="1"/>
  <c r="N564" i="2"/>
  <c r="AA564" i="2" s="1"/>
  <c r="Z439" i="2"/>
  <c r="AA395" i="2"/>
  <c r="P381" i="2"/>
  <c r="P220" i="2"/>
  <c r="P219" i="2" s="1"/>
  <c r="Q830" i="2"/>
  <c r="AA757" i="2"/>
  <c r="AB666" i="2"/>
  <c r="AB640" i="2"/>
  <c r="Y503" i="2"/>
  <c r="Y502" i="2" s="1"/>
  <c r="Y356" i="2"/>
  <c r="AB101" i="2"/>
  <c r="R66" i="2"/>
  <c r="R65" i="2" s="1"/>
  <c r="O3339" i="2"/>
  <c r="W2960" i="2"/>
  <c r="W2959" i="2" s="1"/>
  <c r="W2953" i="2" s="1"/>
  <c r="R2971" i="2"/>
  <c r="R2959" i="2" s="1"/>
  <c r="R2953" i="2" s="1"/>
  <c r="R2928" i="2" s="1"/>
  <c r="R2927" i="2" s="1"/>
  <c r="Q2770" i="2"/>
  <c r="Q2764" i="2" s="1"/>
  <c r="Q2570" i="2"/>
  <c r="V2475" i="2"/>
  <c r="V2474" i="2" s="1"/>
  <c r="V2473" i="2" s="1"/>
  <c r="Z2460" i="2"/>
  <c r="N2152" i="2"/>
  <c r="AA2152" i="2" s="1"/>
  <c r="R1949" i="2"/>
  <c r="R1948" i="2" s="1"/>
  <c r="N2165" i="2"/>
  <c r="AC2026" i="2"/>
  <c r="R2313" i="2"/>
  <c r="R2312" i="2" s="1"/>
  <c r="R2293" i="2" s="1"/>
  <c r="T1654" i="2"/>
  <c r="H1926" i="2"/>
  <c r="L1694" i="2"/>
  <c r="N1741" i="2"/>
  <c r="AA1741" i="2" s="1"/>
  <c r="Y1693" i="2"/>
  <c r="Y950" i="2"/>
  <c r="U86" i="2"/>
  <c r="AC709" i="2"/>
  <c r="AC708" i="2" s="1"/>
  <c r="AC674" i="2" s="1"/>
  <c r="AC673" i="2" s="1"/>
  <c r="N338" i="2"/>
  <c r="T265" i="2"/>
  <c r="T264" i="2" s="1"/>
  <c r="T263" i="2" s="1"/>
  <c r="T220" i="2" s="1"/>
  <c r="T219" i="2" s="1"/>
  <c r="M338" i="2"/>
  <c r="Z338" i="2" s="1"/>
  <c r="S3318" i="2"/>
  <c r="S3317" i="2" s="1"/>
  <c r="S3316" i="2" s="1"/>
  <c r="S3291" i="2" s="1"/>
  <c r="T2671" i="2"/>
  <c r="V1949" i="2"/>
  <c r="V1948" i="2" s="1"/>
  <c r="V1947" i="2" s="1"/>
  <c r="T709" i="2"/>
  <c r="T708" i="2" s="1"/>
  <c r="T674" i="2" s="1"/>
  <c r="T673" i="2" s="1"/>
  <c r="U3249" i="2"/>
  <c r="U3248" i="2" s="1"/>
  <c r="AB3237" i="2"/>
  <c r="Y2735" i="2"/>
  <c r="Y2709" i="2" s="1"/>
  <c r="T2418" i="2"/>
  <c r="AC1772" i="2"/>
  <c r="AB1975" i="2"/>
  <c r="Q755" i="2"/>
  <c r="K16" i="2"/>
  <c r="V19" i="2"/>
  <c r="V18" i="2" s="1"/>
  <c r="V17" i="2" s="1"/>
  <c r="V16" i="2" s="1"/>
  <c r="Y3359" i="2"/>
  <c r="W3249" i="2"/>
  <c r="W3248" i="2" s="1"/>
  <c r="Q2594" i="2"/>
  <c r="O2634" i="2"/>
  <c r="AB2634" i="2" s="1"/>
  <c r="X2456" i="2"/>
  <c r="X2455" i="2" s="1"/>
  <c r="AA2165" i="2"/>
  <c r="Q1571" i="2"/>
  <c r="H2116" i="2"/>
  <c r="AB1294" i="2"/>
  <c r="L1365" i="2"/>
  <c r="Q674" i="2"/>
  <c r="Q673" i="2" s="1"/>
  <c r="U1027" i="2"/>
  <c r="AC971" i="2"/>
  <c r="AC970" i="2" s="1"/>
  <c r="AC949" i="2" s="1"/>
  <c r="AA963" i="2"/>
  <c r="I1733" i="2"/>
  <c r="O1734" i="2"/>
  <c r="AB1734" i="2" s="1"/>
  <c r="M2195" i="2"/>
  <c r="Z2195" i="2" s="1"/>
  <c r="G2194" i="2"/>
  <c r="N3350" i="2"/>
  <c r="AA3350" i="2" s="1"/>
  <c r="AA3036" i="2"/>
  <c r="X2859" i="2"/>
  <c r="O2873" i="2"/>
  <c r="W2671" i="2"/>
  <c r="AC2594" i="2"/>
  <c r="AC2593" i="2" s="1"/>
  <c r="AC2592" i="2" s="1"/>
  <c r="P2671" i="2"/>
  <c r="S2680" i="2"/>
  <c r="S2679" i="2" s="1"/>
  <c r="S2673" i="2" s="1"/>
  <c r="S2672" i="2" s="1"/>
  <c r="S2671" i="2" s="1"/>
  <c r="O3071" i="2"/>
  <c r="AB3071" i="2" s="1"/>
  <c r="Y2953" i="2"/>
  <c r="Y2928" i="2" s="1"/>
  <c r="Y2927" i="2" s="1"/>
  <c r="N2838" i="2"/>
  <c r="AA2838" i="2" s="1"/>
  <c r="N2916" i="2"/>
  <c r="AA2916" i="2" s="1"/>
  <c r="S2764" i="2"/>
  <c r="S2735" i="2" s="1"/>
  <c r="S2709" i="2" s="1"/>
  <c r="M2759" i="2"/>
  <c r="Z2759" i="2" s="1"/>
  <c r="Z2305" i="2"/>
  <c r="I1776" i="2"/>
  <c r="O1776" i="2" s="1"/>
  <c r="AB1776" i="2" s="1"/>
  <c r="N1993" i="2"/>
  <c r="AA1993" i="2" s="1"/>
  <c r="Y1654" i="2"/>
  <c r="Q1384" i="2"/>
  <c r="Q1383" i="2" s="1"/>
  <c r="P1384" i="2"/>
  <c r="P1383" i="2" s="1"/>
  <c r="P1364" i="2" s="1"/>
  <c r="N1227" i="2"/>
  <c r="AA1227" i="2" s="1"/>
  <c r="R971" i="2"/>
  <c r="R970" i="2" s="1"/>
  <c r="Q381" i="2"/>
  <c r="L265" i="2"/>
  <c r="L264" i="2" s="1"/>
  <c r="L263" i="2" s="1"/>
  <c r="L220" i="2" s="1"/>
  <c r="W311" i="2"/>
  <c r="G125" i="2"/>
  <c r="G124" i="2" s="1"/>
  <c r="R19" i="2"/>
  <c r="R18" i="2" s="1"/>
  <c r="R17" i="2" s="1"/>
  <c r="R16" i="2" s="1"/>
  <c r="Y18" i="2"/>
  <c r="Y17" i="2" s="1"/>
  <c r="Y16" i="2" s="1"/>
  <c r="R3390" i="2"/>
  <c r="V3144" i="2"/>
  <c r="V3143" i="2" s="1"/>
  <c r="V3142" i="2" s="1"/>
  <c r="V3096" i="2" s="1"/>
  <c r="Y3171" i="2"/>
  <c r="Y3170" i="2" s="1"/>
  <c r="L3172" i="2"/>
  <c r="K2959" i="2"/>
  <c r="K2953" i="2" s="1"/>
  <c r="AC2770" i="2"/>
  <c r="AC2764" i="2" s="1"/>
  <c r="AC2735" i="2" s="1"/>
  <c r="AC2709" i="2" s="1"/>
  <c r="N2796" i="2"/>
  <c r="AA2796" i="2" s="1"/>
  <c r="I2771" i="2"/>
  <c r="T2313" i="2"/>
  <c r="AC2358" i="2"/>
  <c r="AC2345" i="2" s="1"/>
  <c r="S2139" i="2"/>
  <c r="S2138" i="2" s="1"/>
  <c r="T2139" i="2"/>
  <c r="O2029" i="2"/>
  <c r="AB2029" i="2" s="1"/>
  <c r="I2078" i="2"/>
  <c r="U1365" i="2"/>
  <c r="U1364" i="2" s="1"/>
  <c r="U1363" i="2" s="1"/>
  <c r="V1654" i="2"/>
  <c r="K1443" i="2"/>
  <c r="K1442" i="2" s="1"/>
  <c r="K1441" i="2" s="1"/>
  <c r="K1440" i="2" s="1"/>
  <c r="T1152" i="2"/>
  <c r="T1151" i="2" s="1"/>
  <c r="T1150" i="2" s="1"/>
  <c r="W108" i="2"/>
  <c r="W18" i="2"/>
  <c r="W17" i="2" s="1"/>
  <c r="W16" i="2" s="1"/>
  <c r="L66" i="2"/>
  <c r="L65" i="2" s="1"/>
  <c r="W3171" i="2"/>
  <c r="W3170" i="2" s="1"/>
  <c r="W3144" i="2"/>
  <c r="W3143" i="2" s="1"/>
  <c r="T2971" i="2"/>
  <c r="O1535" i="2"/>
  <c r="AB1535" i="2" s="1"/>
  <c r="G1602" i="2"/>
  <c r="M1602" i="2" s="1"/>
  <c r="Z1602" i="2" s="1"/>
  <c r="M1603" i="2"/>
  <c r="Z1603" i="2" s="1"/>
  <c r="X1027" i="2"/>
  <c r="U125" i="2"/>
  <c r="U124" i="2" s="1"/>
  <c r="U123" i="2" s="1"/>
  <c r="U108" i="2" s="1"/>
  <c r="J3359" i="2"/>
  <c r="P3359" i="2"/>
  <c r="P3291" i="2" s="1"/>
  <c r="X2959" i="2"/>
  <c r="X2953" i="2" s="1"/>
  <c r="X2928" i="2" s="1"/>
  <c r="X2927" i="2" s="1"/>
  <c r="G2887" i="2"/>
  <c r="G2886" i="2" s="1"/>
  <c r="M2886" i="2" s="1"/>
  <c r="Z2886" i="2" s="1"/>
  <c r="L2859" i="2"/>
  <c r="L2827" i="2" s="1"/>
  <c r="L2813" i="2" s="1"/>
  <c r="W2418" i="2"/>
  <c r="AC1948" i="2"/>
  <c r="T1479" i="2"/>
  <c r="Q86" i="2"/>
  <c r="Q66" i="2" s="1"/>
  <c r="Q65" i="2" s="1"/>
  <c r="Q18" i="2"/>
  <c r="Q17" i="2" s="1"/>
  <c r="Q16" i="2" s="1"/>
  <c r="M2796" i="2"/>
  <c r="Z2796" i="2" s="1"/>
  <c r="M2831" i="2"/>
  <c r="Z2831" i="2" s="1"/>
  <c r="U2735" i="2"/>
  <c r="U2709" i="2" s="1"/>
  <c r="J2456" i="2"/>
  <c r="J2455" i="2" s="1"/>
  <c r="I2165" i="2"/>
  <c r="O2165" i="2" s="1"/>
  <c r="AB2165" i="2" s="1"/>
  <c r="S1970" i="2"/>
  <c r="S1969" i="2" s="1"/>
  <c r="S1948" i="2" s="1"/>
  <c r="Y674" i="2"/>
  <c r="Y673" i="2" s="1"/>
  <c r="L950" i="2"/>
  <c r="L125" i="2"/>
  <c r="L124" i="2" s="1"/>
  <c r="L123" i="2" s="1"/>
  <c r="T311" i="2"/>
  <c r="T310" i="2" s="1"/>
  <c r="R602" i="2"/>
  <c r="R465" i="2" s="1"/>
  <c r="R464" i="2" s="1"/>
  <c r="Z196" i="2"/>
  <c r="X2671" i="2"/>
  <c r="L2520" i="2"/>
  <c r="M2148" i="2"/>
  <c r="Z2148" i="2" s="1"/>
  <c r="P1948" i="2"/>
  <c r="S1654" i="2"/>
  <c r="L1364" i="2"/>
  <c r="V971" i="2"/>
  <c r="V970" i="2" s="1"/>
  <c r="V949" i="2" s="1"/>
  <c r="V948" i="2" s="1"/>
  <c r="L971" i="2"/>
  <c r="L970" i="2" s="1"/>
  <c r="AA958" i="2"/>
  <c r="U3390" i="2"/>
  <c r="O3352" i="2"/>
  <c r="AB3352" i="2" s="1"/>
  <c r="Z3201" i="2"/>
  <c r="L3012" i="2"/>
  <c r="V2764" i="2"/>
  <c r="V2735" i="2" s="1"/>
  <c r="P1792" i="2"/>
  <c r="P1791" i="2" s="1"/>
  <c r="P1772" i="2" s="1"/>
  <c r="P1771" i="2" s="1"/>
  <c r="O1712" i="2"/>
  <c r="AB1712" i="2" s="1"/>
  <c r="H1847" i="2"/>
  <c r="H1846" i="2" s="1"/>
  <c r="S1878" i="2"/>
  <c r="L1152" i="2"/>
  <c r="L1151" i="2" s="1"/>
  <c r="U674" i="2"/>
  <c r="U673" i="2" s="1"/>
  <c r="Y1071" i="2"/>
  <c r="O744" i="2"/>
  <c r="AB744" i="2" s="1"/>
  <c r="T503" i="2"/>
  <c r="T502" i="2" s="1"/>
  <c r="M318" i="2"/>
  <c r="Z318" i="2" s="1"/>
  <c r="W86" i="2"/>
  <c r="W66" i="2" s="1"/>
  <c r="W65" i="2" s="1"/>
  <c r="AC2837" i="2"/>
  <c r="AC2836" i="2" s="1"/>
  <c r="AC2828" i="2" s="1"/>
  <c r="R2026" i="2"/>
  <c r="K2005" i="2"/>
  <c r="W731" i="2"/>
  <c r="W730" i="2" s="1"/>
  <c r="W673" i="2" s="1"/>
  <c r="U2823" i="2"/>
  <c r="U2822" i="2" s="1"/>
  <c r="U2821" i="2" s="1"/>
  <c r="U2814" i="2" s="1"/>
  <c r="AA2824" i="2"/>
  <c r="K2447" i="2"/>
  <c r="N2447" i="2" s="1"/>
  <c r="AA2447" i="2" s="1"/>
  <c r="N2448" i="2"/>
  <c r="AA2448" i="2" s="1"/>
  <c r="L564" i="2"/>
  <c r="L503" i="2" s="1"/>
  <c r="L502" i="2" s="1"/>
  <c r="O565" i="2"/>
  <c r="AB565" i="2" s="1"/>
  <c r="G68" i="2"/>
  <c r="M69" i="2"/>
  <c r="Z69" i="2" s="1"/>
  <c r="J86" i="2"/>
  <c r="M87" i="2"/>
  <c r="Z87" i="2" s="1"/>
  <c r="J3406" i="2"/>
  <c r="M3407" i="2"/>
  <c r="Z3407" i="2" s="1"/>
  <c r="R2735" i="2"/>
  <c r="K1739" i="2"/>
  <c r="K1738" i="2" s="1"/>
  <c r="K1737" i="2" s="1"/>
  <c r="N1740" i="2"/>
  <c r="AA1740" i="2" s="1"/>
  <c r="W602" i="2"/>
  <c r="W465" i="2" s="1"/>
  <c r="P2735" i="2"/>
  <c r="H3380" i="2"/>
  <c r="N3381" i="2"/>
  <c r="AA3381" i="2" s="1"/>
  <c r="G1781" i="2"/>
  <c r="M1781" i="2" s="1"/>
  <c r="Z1781" i="2" s="1"/>
  <c r="M1782" i="2"/>
  <c r="Z1782" i="2" s="1"/>
  <c r="AC381" i="2"/>
  <c r="Q220" i="2"/>
  <c r="Q219" i="2" s="1"/>
  <c r="U2837" i="2"/>
  <c r="U2836" i="2" s="1"/>
  <c r="U2828" i="2" s="1"/>
  <c r="P2828" i="2"/>
  <c r="P2827" i="2" s="1"/>
  <c r="P2813" i="2" s="1"/>
  <c r="N2961" i="2"/>
  <c r="AA2961" i="2" s="1"/>
  <c r="H2960" i="2"/>
  <c r="N2960" i="2" s="1"/>
  <c r="AA2960" i="2" s="1"/>
  <c r="M2906" i="2"/>
  <c r="Z2906" i="2" s="1"/>
  <c r="N2714" i="2"/>
  <c r="AA2714" i="2" s="1"/>
  <c r="H2713" i="2"/>
  <c r="Y2594" i="2"/>
  <c r="Y2593" i="2" s="1"/>
  <c r="Y2592" i="2" s="1"/>
  <c r="N1702" i="2"/>
  <c r="AA1702" i="2" s="1"/>
  <c r="H1701" i="2"/>
  <c r="X1654" i="2"/>
  <c r="M1684" i="2"/>
  <c r="Z1684" i="2" s="1"/>
  <c r="G1683" i="2"/>
  <c r="M1683" i="2" s="1"/>
  <c r="Z1683" i="2" s="1"/>
  <c r="M1648" i="2"/>
  <c r="Z1648" i="2" s="1"/>
  <c r="G1647" i="2"/>
  <c r="M1434" i="2"/>
  <c r="Z1434" i="2" s="1"/>
  <c r="G1433" i="2"/>
  <c r="G1432" i="2" s="1"/>
  <c r="O1253" i="2"/>
  <c r="AB1253" i="2" s="1"/>
  <c r="I1252" i="2"/>
  <c r="Q1152" i="2"/>
  <c r="Q1151" i="2" s="1"/>
  <c r="Q1150" i="2" s="1"/>
  <c r="R950" i="2"/>
  <c r="X1152" i="2"/>
  <c r="X1151" i="2" s="1"/>
  <c r="X1150" i="2" s="1"/>
  <c r="N1289" i="2"/>
  <c r="AA1289" i="2" s="1"/>
  <c r="H1288" i="2"/>
  <c r="N787" i="2"/>
  <c r="AA787" i="2" s="1"/>
  <c r="H786" i="2"/>
  <c r="Z130" i="2"/>
  <c r="AC86" i="2"/>
  <c r="AC66" i="2" s="1"/>
  <c r="AC65" i="2" s="1"/>
  <c r="Q608" i="2"/>
  <c r="Q603" i="2" s="1"/>
  <c r="Q602" i="2" s="1"/>
  <c r="Q465" i="2" s="1"/>
  <c r="N420" i="2"/>
  <c r="AA420" i="2" s="1"/>
  <c r="H419" i="2"/>
  <c r="N419" i="2" s="1"/>
  <c r="AA419" i="2" s="1"/>
  <c r="N725" i="2"/>
  <c r="AA725" i="2" s="1"/>
  <c r="T108" i="2"/>
  <c r="AC2138" i="2"/>
  <c r="P1150" i="2"/>
  <c r="P311" i="2"/>
  <c r="U66" i="2"/>
  <c r="U65" i="2" s="1"/>
  <c r="M3382" i="2"/>
  <c r="Z3382" i="2" s="1"/>
  <c r="G3381" i="2"/>
  <c r="AC3257" i="2"/>
  <c r="AC3256" i="2" s="1"/>
  <c r="AC3249" i="2" s="1"/>
  <c r="AC3248" i="2" s="1"/>
  <c r="AC2671" i="2"/>
  <c r="P2418" i="2"/>
  <c r="H2019" i="2"/>
  <c r="M2014" i="2"/>
  <c r="Z2014" i="2" s="1"/>
  <c r="Q1948" i="2"/>
  <c r="Q1947" i="2" s="1"/>
  <c r="Y1948" i="2"/>
  <c r="Y1947" i="2" s="1"/>
  <c r="W1844" i="2"/>
  <c r="M1761" i="2"/>
  <c r="Z1761" i="2" s="1"/>
  <c r="X1948" i="2"/>
  <c r="X1947" i="2" s="1"/>
  <c r="N1958" i="2"/>
  <c r="AA1958" i="2" s="1"/>
  <c r="M1763" i="2"/>
  <c r="Z1763" i="2" s="1"/>
  <c r="P1571" i="2"/>
  <c r="P1570" i="2" s="1"/>
  <c r="Z1178" i="2"/>
  <c r="L1234" i="2"/>
  <c r="L1233" i="2" s="1"/>
  <c r="O1303" i="2"/>
  <c r="AB1303" i="2" s="1"/>
  <c r="O1256" i="2"/>
  <c r="AB1256" i="2" s="1"/>
  <c r="AA801" i="2"/>
  <c r="I638" i="2"/>
  <c r="O638" i="2" s="1"/>
  <c r="AB638" i="2" s="1"/>
  <c r="O564" i="2"/>
  <c r="AB564" i="2" s="1"/>
  <c r="Q311" i="2"/>
  <c r="AA73" i="2"/>
  <c r="Z886" i="2"/>
  <c r="AB508" i="2"/>
  <c r="L18" i="2"/>
  <c r="L17" i="2" s="1"/>
  <c r="L16" i="2" s="1"/>
  <c r="N29" i="2"/>
  <c r="AA29" i="2" s="1"/>
  <c r="Q181" i="2"/>
  <c r="Q163" i="2" s="1"/>
  <c r="N3218" i="2"/>
  <c r="AA3218" i="2" s="1"/>
  <c r="L3145" i="2"/>
  <c r="O3145" i="2" s="1"/>
  <c r="AB3145" i="2" s="1"/>
  <c r="T2988" i="2"/>
  <c r="T2959" i="2" s="1"/>
  <c r="T2953" i="2" s="1"/>
  <c r="T2928" i="2" s="1"/>
  <c r="T2927" i="2" s="1"/>
  <c r="Q3359" i="2"/>
  <c r="Q3291" i="2" s="1"/>
  <c r="Q2837" i="2"/>
  <c r="Q2836" i="2" s="1"/>
  <c r="Q2828" i="2" s="1"/>
  <c r="G2659" i="2"/>
  <c r="G2642" i="2" s="1"/>
  <c r="Q2642" i="2"/>
  <c r="Q2641" i="2" s="1"/>
  <c r="Q2593" i="2" s="1"/>
  <c r="Q2592" i="2" s="1"/>
  <c r="Y2534" i="2"/>
  <c r="Y2521" i="2" s="1"/>
  <c r="Y2520" i="2" s="1"/>
  <c r="Y2472" i="2" s="1"/>
  <c r="I2630" i="2"/>
  <c r="L2594" i="2"/>
  <c r="J2448" i="2"/>
  <c r="J2447" i="2" s="1"/>
  <c r="S2358" i="2"/>
  <c r="S2345" i="2" s="1"/>
  <c r="Q2419" i="2"/>
  <c r="Q2418" i="2" s="1"/>
  <c r="Q2312" i="2" s="1"/>
  <c r="Q2293" i="2" s="1"/>
  <c r="N2226" i="2"/>
  <c r="AA2226" i="2" s="1"/>
  <c r="H2225" i="2"/>
  <c r="AA1962" i="2"/>
  <c r="O2062" i="2"/>
  <c r="AB2062" i="2" s="1"/>
  <c r="I2061" i="2"/>
  <c r="S2026" i="2"/>
  <c r="S1947" i="2" s="1"/>
  <c r="P1479" i="2"/>
  <c r="N2069" i="2"/>
  <c r="AA2069" i="2" s="1"/>
  <c r="H2068" i="2"/>
  <c r="N1518" i="2"/>
  <c r="AA1518" i="2" s="1"/>
  <c r="Z1155" i="2"/>
  <c r="O1368" i="2"/>
  <c r="AB1368" i="2" s="1"/>
  <c r="M1315" i="2"/>
  <c r="Z1315" i="2" s="1"/>
  <c r="M878" i="2"/>
  <c r="Z878" i="2" s="1"/>
  <c r="G877" i="2"/>
  <c r="N1217" i="2"/>
  <c r="AA1217" i="2" s="1"/>
  <c r="H1216" i="2"/>
  <c r="W756" i="2"/>
  <c r="W755" i="2" s="1"/>
  <c r="O415" i="2"/>
  <c r="AB415" i="2" s="1"/>
  <c r="I414" i="2"/>
  <c r="O414" i="2" s="1"/>
  <c r="AB414" i="2" s="1"/>
  <c r="O385" i="2"/>
  <c r="AB385" i="2" s="1"/>
  <c r="I384" i="2"/>
  <c r="N249" i="2"/>
  <c r="AA249" i="2" s="1"/>
  <c r="H248" i="2"/>
  <c r="Y108" i="2"/>
  <c r="AA666" i="2"/>
  <c r="M254" i="2"/>
  <c r="Z254" i="2" s="1"/>
  <c r="G253" i="2"/>
  <c r="P19" i="2"/>
  <c r="P18" i="2" s="1"/>
  <c r="P17" i="2" s="1"/>
  <c r="P16" i="2" s="1"/>
  <c r="K233" i="2"/>
  <c r="K232" i="2" s="1"/>
  <c r="K231" i="2" s="1"/>
  <c r="N234" i="2"/>
  <c r="AA234" i="2" s="1"/>
  <c r="P108" i="2"/>
  <c r="N759" i="2"/>
  <c r="AA759" i="2" s="1"/>
  <c r="J1949" i="2"/>
  <c r="J1948" i="2" s="1"/>
  <c r="S1772" i="2"/>
  <c r="I3406" i="2"/>
  <c r="O3407" i="2"/>
  <c r="AB3407" i="2" s="1"/>
  <c r="I3362" i="2"/>
  <c r="X3291" i="2"/>
  <c r="Y3318" i="2"/>
  <c r="Y3317" i="2" s="1"/>
  <c r="Y3316" i="2" s="1"/>
  <c r="J3189" i="2"/>
  <c r="J3142" i="2" s="1"/>
  <c r="J3096" i="2" s="1"/>
  <c r="Q3142" i="2"/>
  <c r="Q3096" i="2" s="1"/>
  <c r="V3390" i="2"/>
  <c r="J3318" i="2"/>
  <c r="J3317" i="2" s="1"/>
  <c r="J3316" i="2" s="1"/>
  <c r="AC3142" i="2"/>
  <c r="AC3096" i="2" s="1"/>
  <c r="Z3084" i="2"/>
  <c r="G2753" i="2"/>
  <c r="G2752" i="2" s="1"/>
  <c r="M2752" i="2" s="1"/>
  <c r="Z2752" i="2" s="1"/>
  <c r="U2671" i="2"/>
  <c r="V2358" i="2"/>
  <c r="V2345" i="2" s="1"/>
  <c r="V2312" i="2" s="1"/>
  <c r="V2293" i="2" s="1"/>
  <c r="L2418" i="2"/>
  <c r="U1844" i="2"/>
  <c r="U1771" i="2" s="1"/>
  <c r="Q1771" i="2"/>
  <c r="T1772" i="2"/>
  <c r="T1771" i="2" s="1"/>
  <c r="L2026" i="2"/>
  <c r="L1844" i="2"/>
  <c r="G1776" i="2"/>
  <c r="M1776" i="2" s="1"/>
  <c r="Z1776" i="2" s="1"/>
  <c r="W1948" i="2"/>
  <c r="W1947" i="2" s="1"/>
  <c r="N1574" i="2"/>
  <c r="AA1574" i="2" s="1"/>
  <c r="AB1616" i="2"/>
  <c r="N1688" i="2"/>
  <c r="AA1688" i="2" s="1"/>
  <c r="W1363" i="2"/>
  <c r="M1251" i="2"/>
  <c r="Z1251" i="2" s="1"/>
  <c r="M1236" i="2"/>
  <c r="Z1236" i="2" s="1"/>
  <c r="S949" i="2"/>
  <c r="Z887" i="2"/>
  <c r="O1302" i="2"/>
  <c r="AB1302" i="2" s="1"/>
  <c r="N800" i="2"/>
  <c r="W949" i="2"/>
  <c r="L830" i="2"/>
  <c r="Y755" i="2"/>
  <c r="Y754" i="2" s="1"/>
  <c r="V381" i="2"/>
  <c r="S311" i="2"/>
  <c r="S310" i="2" s="1"/>
  <c r="M286" i="2"/>
  <c r="Z286" i="2" s="1"/>
  <c r="AA237" i="2"/>
  <c r="R125" i="2"/>
  <c r="R124" i="2" s="1"/>
  <c r="R123" i="2" s="1"/>
  <c r="R108" i="2" s="1"/>
  <c r="M508" i="2"/>
  <c r="L673" i="2"/>
  <c r="I96" i="2"/>
  <c r="O96" i="2" s="1"/>
  <c r="AB96" i="2" s="1"/>
  <c r="Y86" i="2"/>
  <c r="Y66" i="2" s="1"/>
  <c r="Y65" i="2" s="1"/>
  <c r="X18" i="2"/>
  <c r="X17" i="2" s="1"/>
  <c r="X16" i="2" s="1"/>
  <c r="M3046" i="2"/>
  <c r="Z3046" i="2" s="1"/>
  <c r="G3036" i="2"/>
  <c r="M3036" i="2" s="1"/>
  <c r="Z3036" i="2" s="1"/>
  <c r="AC2859" i="2"/>
  <c r="G2596" i="2"/>
  <c r="I2572" i="2"/>
  <c r="O2573" i="2"/>
  <c r="AB2573" i="2" s="1"/>
  <c r="U2534" i="2"/>
  <c r="U2521" i="2" s="1"/>
  <c r="U2520" i="2" s="1"/>
  <c r="U2472" i="2" s="1"/>
  <c r="M1962" i="2"/>
  <c r="Z1962" i="2" s="1"/>
  <c r="G1979" i="2"/>
  <c r="AB2142" i="2"/>
  <c r="M2162" i="2"/>
  <c r="Z2162" i="2" s="1"/>
  <c r="G2161" i="2"/>
  <c r="M2161" i="2" s="1"/>
  <c r="Z2161" i="2" s="1"/>
  <c r="Z2298" i="2"/>
  <c r="N1585" i="2"/>
  <c r="AA1585" i="2" s="1"/>
  <c r="M1674" i="2"/>
  <c r="Z1674" i="2" s="1"/>
  <c r="G1673" i="2"/>
  <c r="M1444" i="2"/>
  <c r="Z1444" i="2" s="1"/>
  <c r="G1443" i="2"/>
  <c r="K1161" i="2"/>
  <c r="K1160" i="2" s="1"/>
  <c r="K1152" i="2" s="1"/>
  <c r="K1151" i="2" s="1"/>
  <c r="Y1152" i="2"/>
  <c r="Y1151" i="2" s="1"/>
  <c r="Q1071" i="2"/>
  <c r="N953" i="2"/>
  <c r="AA953" i="2" s="1"/>
  <c r="H952" i="2"/>
  <c r="M1276" i="2"/>
  <c r="Z1276" i="2" s="1"/>
  <c r="G1275" i="2"/>
  <c r="O1227" i="2"/>
  <c r="AB1227" i="2" s="1"/>
  <c r="H909" i="2"/>
  <c r="N910" i="2"/>
  <c r="AA910" i="2" s="1"/>
  <c r="S756" i="2"/>
  <c r="AC265" i="2"/>
  <c r="AC264" i="2" s="1"/>
  <c r="AC263" i="2" s="1"/>
  <c r="AC220" i="2" s="1"/>
  <c r="AC219" i="2" s="1"/>
  <c r="M93" i="2"/>
  <c r="Z93" i="2" s="1"/>
  <c r="Y608" i="2"/>
  <c r="Y603" i="2" s="1"/>
  <c r="Y602" i="2" s="1"/>
  <c r="M242" i="2"/>
  <c r="Z242" i="2" s="1"/>
  <c r="G233" i="2"/>
  <c r="G232" i="2" s="1"/>
  <c r="G231" i="2" s="1"/>
  <c r="H20" i="2"/>
  <c r="N20" i="2" s="1"/>
  <c r="AA20" i="2" s="1"/>
  <c r="W1772" i="2"/>
  <c r="W1771" i="2" s="1"/>
  <c r="R1593" i="2"/>
  <c r="R1592" i="2" s="1"/>
  <c r="R1571" i="2" s="1"/>
  <c r="K1572" i="2"/>
  <c r="K1571" i="2" s="1"/>
  <c r="V1151" i="2"/>
  <c r="V1150" i="2" s="1"/>
  <c r="J381" i="2"/>
  <c r="R3318" i="2"/>
  <c r="R3317" i="2" s="1"/>
  <c r="R3316" i="2" s="1"/>
  <c r="N3222" i="2"/>
  <c r="AA3222" i="2" s="1"/>
  <c r="R3257" i="2"/>
  <c r="R3256" i="2" s="1"/>
  <c r="R3249" i="2" s="1"/>
  <c r="R3248" i="2" s="1"/>
  <c r="AB3241" i="2"/>
  <c r="Z3269" i="2"/>
  <c r="V2959" i="2"/>
  <c r="V2953" i="2" s="1"/>
  <c r="V2928" i="2" s="1"/>
  <c r="V2927" i="2" s="1"/>
  <c r="U2859" i="2"/>
  <c r="U2827" i="2" s="1"/>
  <c r="U2813" i="2" s="1"/>
  <c r="Q2735" i="2"/>
  <c r="Q2709" i="2" s="1"/>
  <c r="O2942" i="2"/>
  <c r="AB2942" i="2" s="1"/>
  <c r="V3257" i="2"/>
  <c r="V3256" i="2" s="1"/>
  <c r="V3249" i="2" s="1"/>
  <c r="V3248" i="2" s="1"/>
  <c r="X3142" i="2"/>
  <c r="X3096" i="2" s="1"/>
  <c r="G3218" i="2"/>
  <c r="M3218" i="2" s="1"/>
  <c r="Z3218" i="2" s="1"/>
  <c r="Q2859" i="2"/>
  <c r="Q2827" i="2" s="1"/>
  <c r="Q2813" i="2" s="1"/>
  <c r="L2764" i="2"/>
  <c r="L2735" i="2" s="1"/>
  <c r="L2709" i="2" s="1"/>
  <c r="R2593" i="2"/>
  <c r="R2592" i="2" s="1"/>
  <c r="AA3385" i="2"/>
  <c r="AB3385" i="2"/>
  <c r="U3359" i="2"/>
  <c r="U3291" i="2" s="1"/>
  <c r="T3291" i="2"/>
  <c r="N3349" i="2"/>
  <c r="AA3349" i="2" s="1"/>
  <c r="N3269" i="2"/>
  <c r="AA3269" i="2" s="1"/>
  <c r="AB3265" i="2"/>
  <c r="AA3309" i="2"/>
  <c r="L3232" i="2"/>
  <c r="H3237" i="2"/>
  <c r="N3237" i="2" s="1"/>
  <c r="AA3237" i="2" s="1"/>
  <c r="T3142" i="2"/>
  <c r="I3036" i="2"/>
  <c r="O3036" i="2" s="1"/>
  <c r="AB3036" i="2" s="1"/>
  <c r="O2971" i="2"/>
  <c r="AB2971" i="2" s="1"/>
  <c r="K2942" i="2"/>
  <c r="N2942" i="2" s="1"/>
  <c r="AA2942" i="2" s="1"/>
  <c r="Q2953" i="2"/>
  <c r="Q2928" i="2" s="1"/>
  <c r="Q2927" i="2" s="1"/>
  <c r="X2764" i="2"/>
  <c r="X2735" i="2" s="1"/>
  <c r="X2709" i="2" s="1"/>
  <c r="K2643" i="2"/>
  <c r="N2634" i="2"/>
  <c r="AA2634" i="2" s="1"/>
  <c r="R2709" i="2"/>
  <c r="S2520" i="2"/>
  <c r="S2472" i="2" s="1"/>
  <c r="AA2545" i="2"/>
  <c r="AC2534" i="2"/>
  <c r="AC2521" i="2" s="1"/>
  <c r="AC2520" i="2" s="1"/>
  <c r="AC2472" i="2" s="1"/>
  <c r="H2428" i="2"/>
  <c r="N2428" i="2" s="1"/>
  <c r="AA2428" i="2" s="1"/>
  <c r="O1886" i="2"/>
  <c r="AB1886" i="2" s="1"/>
  <c r="O1869" i="2"/>
  <c r="AB1869" i="2" s="1"/>
  <c r="O1781" i="2"/>
  <c r="AB1781" i="2" s="1"/>
  <c r="M1951" i="2"/>
  <c r="Z1951" i="2" s="1"/>
  <c r="N1832" i="2"/>
  <c r="AA1832" i="2" s="1"/>
  <c r="M1760" i="2"/>
  <c r="Z1760" i="2" s="1"/>
  <c r="N1786" i="2"/>
  <c r="AA1786" i="2" s="1"/>
  <c r="M1762" i="2"/>
  <c r="Z1762" i="2" s="1"/>
  <c r="N1858" i="2"/>
  <c r="AA1858" i="2" s="1"/>
  <c r="J1593" i="2"/>
  <c r="J1592" i="2" s="1"/>
  <c r="J1571" i="2" s="1"/>
  <c r="V1593" i="2"/>
  <c r="V1592" i="2" s="1"/>
  <c r="V1571" i="2" s="1"/>
  <c r="V1570" i="2" s="1"/>
  <c r="K1384" i="2"/>
  <c r="K1383" i="2" s="1"/>
  <c r="M1307" i="2"/>
  <c r="Z1307" i="2" s="1"/>
  <c r="M1252" i="2"/>
  <c r="Z1252" i="2" s="1"/>
  <c r="AC874" i="2"/>
  <c r="N1293" i="2"/>
  <c r="AA1293" i="2" s="1"/>
  <c r="P971" i="2"/>
  <c r="P970" i="2" s="1"/>
  <c r="N815" i="2"/>
  <c r="AA815" i="2" s="1"/>
  <c r="U755" i="2"/>
  <c r="U754" i="2" s="1"/>
  <c r="X311" i="2"/>
  <c r="X310" i="2" s="1"/>
  <c r="J311" i="2"/>
  <c r="Y311" i="2"/>
  <c r="S777" i="2"/>
  <c r="S776" i="2" s="1"/>
  <c r="Y219" i="2"/>
  <c r="AC755" i="2"/>
  <c r="S602" i="2"/>
  <c r="S465" i="2" s="1"/>
  <c r="S464" i="2" s="1"/>
  <c r="X66" i="2"/>
  <c r="X65" i="2" s="1"/>
  <c r="Z96" i="2"/>
  <c r="O46" i="2"/>
  <c r="AB46" i="2" s="1"/>
  <c r="N61" i="2"/>
  <c r="AA61" i="2" s="1"/>
  <c r="AC2988" i="2"/>
  <c r="AC2959" i="2" s="1"/>
  <c r="AC2953" i="2" s="1"/>
  <c r="AC2928" i="2" s="1"/>
  <c r="AC2927" i="2" s="1"/>
  <c r="AB2977" i="2"/>
  <c r="Y2837" i="2"/>
  <c r="Y2836" i="2" s="1"/>
  <c r="Y2828" i="2" s="1"/>
  <c r="X2828" i="2"/>
  <c r="X2827" i="2" s="1"/>
  <c r="X2813" i="2" s="1"/>
  <c r="N2767" i="2"/>
  <c r="AA2767" i="2" s="1"/>
  <c r="H2766" i="2"/>
  <c r="R2671" i="2"/>
  <c r="M2966" i="2"/>
  <c r="Z2966" i="2" s="1"/>
  <c r="O2946" i="2"/>
  <c r="AB2946" i="2" s="1"/>
  <c r="G2766" i="2"/>
  <c r="M2767" i="2"/>
  <c r="Z2767" i="2" s="1"/>
  <c r="G2630" i="2"/>
  <c r="H3064" i="2"/>
  <c r="N3065" i="2"/>
  <c r="AA3065" i="2" s="1"/>
  <c r="Q2534" i="2"/>
  <c r="Q2521" i="2" s="1"/>
  <c r="V2594" i="2"/>
  <c r="V2593" i="2" s="1"/>
  <c r="V2592" i="2" s="1"/>
  <c r="O2351" i="2"/>
  <c r="AB2351" i="2" s="1"/>
  <c r="I2347" i="2"/>
  <c r="O2347" i="2" s="1"/>
  <c r="AB2347" i="2" s="1"/>
  <c r="W2313" i="2"/>
  <c r="M2342" i="2"/>
  <c r="Z2342" i="2" s="1"/>
  <c r="G2341" i="2"/>
  <c r="N2236" i="2"/>
  <c r="AA2236" i="2" s="1"/>
  <c r="AC1878" i="2"/>
  <c r="U1572" i="2"/>
  <c r="U1571" i="2" s="1"/>
  <c r="U1570" i="2" s="1"/>
  <c r="X1792" i="2"/>
  <c r="X1791" i="2" s="1"/>
  <c r="X1772" i="2" s="1"/>
  <c r="M1750" i="2"/>
  <c r="Z1750" i="2" s="1"/>
  <c r="G1749" i="2"/>
  <c r="O1711" i="2"/>
  <c r="AB1711" i="2" s="1"/>
  <c r="N2062" i="2"/>
  <c r="AA2062" i="2" s="1"/>
  <c r="H2061" i="2"/>
  <c r="N1603" i="2"/>
  <c r="AA1603" i="2" s="1"/>
  <c r="H1602" i="2"/>
  <c r="AC1365" i="2"/>
  <c r="AC1364" i="2" s="1"/>
  <c r="AC1363" i="2" s="1"/>
  <c r="K1732" i="2"/>
  <c r="N1733" i="2"/>
  <c r="AA1733" i="2" s="1"/>
  <c r="I1393" i="2"/>
  <c r="R1654" i="2"/>
  <c r="R1173" i="2"/>
  <c r="R1172" i="2" s="1"/>
  <c r="R1151" i="2" s="1"/>
  <c r="R1150" i="2" s="1"/>
  <c r="U1152" i="2"/>
  <c r="U1151" i="2" s="1"/>
  <c r="Q1027" i="2"/>
  <c r="O1228" i="2"/>
  <c r="AB1228" i="2" s="1"/>
  <c r="U182" i="2"/>
  <c r="U181" i="2" s="1"/>
  <c r="U163" i="2" s="1"/>
  <c r="AB116" i="2"/>
  <c r="Z710" i="2"/>
  <c r="X182" i="2"/>
  <c r="X181" i="2" s="1"/>
  <c r="X163" i="2" s="1"/>
  <c r="AB619" i="2"/>
  <c r="O598" i="2"/>
  <c r="AB598" i="2" s="1"/>
  <c r="I597" i="2"/>
  <c r="AA338" i="2"/>
  <c r="U608" i="2"/>
  <c r="U603" i="2" s="1"/>
  <c r="U602" i="2" s="1"/>
  <c r="R382" i="2"/>
  <c r="R381" i="2" s="1"/>
  <c r="R310" i="2" s="1"/>
  <c r="G334" i="2"/>
  <c r="O259" i="2"/>
  <c r="AB259" i="2" s="1"/>
  <c r="M505" i="2"/>
  <c r="Z505" i="2" s="1"/>
  <c r="G504" i="2"/>
  <c r="M504" i="2" s="1"/>
  <c r="Z504" i="2" s="1"/>
  <c r="M319" i="2"/>
  <c r="Z319" i="2" s="1"/>
  <c r="AA21" i="2"/>
  <c r="J2827" i="2"/>
  <c r="J2813" i="2" s="1"/>
  <c r="S2928" i="2"/>
  <c r="S2927" i="2" s="1"/>
  <c r="V2827" i="2"/>
  <c r="V2813" i="2" s="1"/>
  <c r="J1363" i="2"/>
  <c r="W948" i="2"/>
  <c r="U2953" i="2"/>
  <c r="U2928" i="2" s="1"/>
  <c r="U2927" i="2" s="1"/>
  <c r="P1947" i="2"/>
  <c r="H3367" i="2"/>
  <c r="N3374" i="2"/>
  <c r="AA3374" i="2" s="1"/>
  <c r="R3360" i="2"/>
  <c r="R3359" i="2" s="1"/>
  <c r="I3381" i="2"/>
  <c r="O3382" i="2"/>
  <c r="AB3382" i="2" s="1"/>
  <c r="I3319" i="2"/>
  <c r="O3296" i="2"/>
  <c r="AB3296" i="2" s="1"/>
  <c r="L3295" i="2"/>
  <c r="M3287" i="2"/>
  <c r="Z3287" i="2" s="1"/>
  <c r="G3286" i="2"/>
  <c r="M3352" i="2"/>
  <c r="Z3352" i="2" s="1"/>
  <c r="G3351" i="2"/>
  <c r="M3300" i="2"/>
  <c r="Z3300" i="2" s="1"/>
  <c r="G3299" i="2"/>
  <c r="J3293" i="2"/>
  <c r="J3292" i="2" s="1"/>
  <c r="M3294" i="2"/>
  <c r="Z3294" i="2" s="1"/>
  <c r="H3277" i="2"/>
  <c r="Z3222" i="2"/>
  <c r="O3183" i="2"/>
  <c r="AB3183" i="2" s="1"/>
  <c r="L3182" i="2"/>
  <c r="N3145" i="2"/>
  <c r="AA3145" i="2" s="1"/>
  <c r="K3172" i="2"/>
  <c r="K3171" i="2" s="1"/>
  <c r="K3170" i="2" s="1"/>
  <c r="N3176" i="2"/>
  <c r="AA3176" i="2" s="1"/>
  <c r="Z3145" i="2"/>
  <c r="O3211" i="2"/>
  <c r="AB3211" i="2" s="1"/>
  <c r="L3210" i="2"/>
  <c r="I3116" i="2"/>
  <c r="O3116" i="2" s="1"/>
  <c r="AB3116" i="2" s="1"/>
  <c r="O3117" i="2"/>
  <c r="AB3117" i="2" s="1"/>
  <c r="I3091" i="2"/>
  <c r="O3092" i="2"/>
  <c r="AB3092" i="2" s="1"/>
  <c r="I3051" i="2"/>
  <c r="O3052" i="2"/>
  <c r="AB3052" i="2" s="1"/>
  <c r="H3021" i="2"/>
  <c r="N3022" i="2"/>
  <c r="AA3022" i="2" s="1"/>
  <c r="M2989" i="2"/>
  <c r="Z2989" i="2" s="1"/>
  <c r="G2988" i="2"/>
  <c r="M2988" i="2" s="1"/>
  <c r="Z2988" i="2" s="1"/>
  <c r="H3057" i="2"/>
  <c r="N3058" i="2"/>
  <c r="AA3058" i="2" s="1"/>
  <c r="I3065" i="2"/>
  <c r="O3066" i="2"/>
  <c r="AB3066" i="2" s="1"/>
  <c r="AB2989" i="2"/>
  <c r="G3126" i="2"/>
  <c r="I3032" i="2"/>
  <c r="O3032" i="2" s="1"/>
  <c r="AB3032" i="2" s="1"/>
  <c r="O3033" i="2"/>
  <c r="AB3033" i="2" s="1"/>
  <c r="O3022" i="2"/>
  <c r="AB3022" i="2" s="1"/>
  <c r="I3021" i="2"/>
  <c r="H3000" i="2"/>
  <c r="N3001" i="2"/>
  <c r="AA3001" i="2" s="1"/>
  <c r="L2955" i="2"/>
  <c r="O2956" i="2"/>
  <c r="AB2956" i="2" s="1"/>
  <c r="H2930" i="2"/>
  <c r="N2931" i="2"/>
  <c r="AA2931" i="2" s="1"/>
  <c r="AB2891" i="2"/>
  <c r="K2859" i="2"/>
  <c r="K2827" i="2" s="1"/>
  <c r="K2813" i="2" s="1"/>
  <c r="I2931" i="2"/>
  <c r="O2932" i="2"/>
  <c r="AB2932" i="2" s="1"/>
  <c r="Z2902" i="2"/>
  <c r="AB2861" i="2"/>
  <c r="M2955" i="2"/>
  <c r="Z2955" i="2" s="1"/>
  <c r="G2954" i="2"/>
  <c r="Y2859" i="2"/>
  <c r="Y2827" i="2" s="1"/>
  <c r="Y2813" i="2" s="1"/>
  <c r="H2829" i="2"/>
  <c r="N2830" i="2"/>
  <c r="AA2830" i="2" s="1"/>
  <c r="N2903" i="2"/>
  <c r="AA2903" i="2" s="1"/>
  <c r="H2902" i="2"/>
  <c r="N2702" i="2"/>
  <c r="AA2702" i="2" s="1"/>
  <c r="K2698" i="2"/>
  <c r="K2691" i="2" s="1"/>
  <c r="K2690" i="2" s="1"/>
  <c r="K2689" i="2" s="1"/>
  <c r="K2671" i="2" s="1"/>
  <c r="O2906" i="2"/>
  <c r="AB2906" i="2" s="1"/>
  <c r="Z2845" i="2"/>
  <c r="I2837" i="2"/>
  <c r="O2838" i="2"/>
  <c r="AB2838" i="2" s="1"/>
  <c r="AB2822" i="2"/>
  <c r="O2821" i="2"/>
  <c r="AB2821" i="2" s="1"/>
  <c r="O2806" i="2"/>
  <c r="AB2806" i="2" s="1"/>
  <c r="N2787" i="2"/>
  <c r="AA2787" i="2" s="1"/>
  <c r="AB2873" i="2"/>
  <c r="G2787" i="2"/>
  <c r="M2787" i="2" s="1"/>
  <c r="Z2787" i="2" s="1"/>
  <c r="H2692" i="2"/>
  <c r="N2693" i="2"/>
  <c r="AA2693" i="2" s="1"/>
  <c r="O2660" i="2"/>
  <c r="AB2660" i="2" s="1"/>
  <c r="I2659" i="2"/>
  <c r="N2748" i="2"/>
  <c r="AA2748" i="2" s="1"/>
  <c r="K2747" i="2"/>
  <c r="P2709" i="2"/>
  <c r="O2702" i="2"/>
  <c r="AB2702" i="2" s="1"/>
  <c r="I2698" i="2"/>
  <c r="O2698" i="2" s="1"/>
  <c r="AB2698" i="2" s="1"/>
  <c r="N2698" i="2"/>
  <c r="AA2698" i="2" s="1"/>
  <c r="N2631" i="2"/>
  <c r="AA2631" i="2" s="1"/>
  <c r="H2630" i="2"/>
  <c r="O2625" i="2"/>
  <c r="AB2625" i="2" s="1"/>
  <c r="I2624" i="2"/>
  <c r="O2624" i="2" s="1"/>
  <c r="AB2624" i="2" s="1"/>
  <c r="H2581" i="2"/>
  <c r="N2582" i="2"/>
  <c r="AA2582" i="2" s="1"/>
  <c r="I2713" i="2"/>
  <c r="O2714" i="2"/>
  <c r="AB2714" i="2" s="1"/>
  <c r="H2667" i="2"/>
  <c r="N2668" i="2"/>
  <c r="AA2668" i="2" s="1"/>
  <c r="H2753" i="2"/>
  <c r="N2754" i="2"/>
  <c r="AA2754" i="2" s="1"/>
  <c r="W2709" i="2"/>
  <c r="M2680" i="2"/>
  <c r="Z2680" i="2" s="1"/>
  <c r="G2679" i="2"/>
  <c r="M2679" i="2" s="1"/>
  <c r="Z2679" i="2" s="1"/>
  <c r="U2642" i="2"/>
  <c r="U2641" i="2" s="1"/>
  <c r="U2593" i="2" s="1"/>
  <c r="U2592" i="2" s="1"/>
  <c r="N2596" i="2"/>
  <c r="AA2596" i="2" s="1"/>
  <c r="H2595" i="2"/>
  <c r="I2523" i="2"/>
  <c r="O2524" i="2"/>
  <c r="AB2524" i="2" s="1"/>
  <c r="M2643" i="2"/>
  <c r="Z2643" i="2" s="1"/>
  <c r="G2571" i="2"/>
  <c r="M2572" i="2"/>
  <c r="Z2572" i="2" s="1"/>
  <c r="T2521" i="2"/>
  <c r="T2520" i="2" s="1"/>
  <c r="T2472" i="2" s="1"/>
  <c r="G2455" i="2"/>
  <c r="M2456" i="2"/>
  <c r="Z2456" i="2" s="1"/>
  <c r="AB2411" i="2"/>
  <c r="O2535" i="2"/>
  <c r="AB2535" i="2" s="1"/>
  <c r="M2523" i="2"/>
  <c r="Z2523" i="2" s="1"/>
  <c r="G2522" i="2"/>
  <c r="H2476" i="2"/>
  <c r="N2477" i="2"/>
  <c r="AA2477" i="2" s="1"/>
  <c r="H2456" i="2"/>
  <c r="N2457" i="2"/>
  <c r="AA2457" i="2" s="1"/>
  <c r="G2447" i="2"/>
  <c r="AC2418" i="2"/>
  <c r="M2421" i="2"/>
  <c r="Z2421" i="2" s="1"/>
  <c r="G2420" i="2"/>
  <c r="O2581" i="2"/>
  <c r="AB2581" i="2" s="1"/>
  <c r="I2580" i="2"/>
  <c r="O2580" i="2" s="1"/>
  <c r="AB2580" i="2" s="1"/>
  <c r="H2420" i="2"/>
  <c r="N2421" i="2"/>
  <c r="AA2421" i="2" s="1"/>
  <c r="G2405" i="2"/>
  <c r="M2405" i="2" s="1"/>
  <c r="Z2405" i="2" s="1"/>
  <c r="M2406" i="2"/>
  <c r="Z2406" i="2" s="1"/>
  <c r="I2398" i="2"/>
  <c r="O2398" i="2" s="1"/>
  <c r="AB2398" i="2" s="1"/>
  <c r="G2346" i="2"/>
  <c r="M2354" i="2"/>
  <c r="Z2354" i="2" s="1"/>
  <c r="G2296" i="2"/>
  <c r="M2297" i="2"/>
  <c r="Z2297" i="2" s="1"/>
  <c r="H2276" i="2"/>
  <c r="N2277" i="2"/>
  <c r="AA2277" i="2" s="1"/>
  <c r="G2256" i="2"/>
  <c r="M2257" i="2"/>
  <c r="Z2257" i="2" s="1"/>
  <c r="I2109" i="2"/>
  <c r="O2110" i="2"/>
  <c r="AB2110" i="2" s="1"/>
  <c r="J2359" i="2"/>
  <c r="I2319" i="2"/>
  <c r="O2320" i="2"/>
  <c r="AB2320" i="2" s="1"/>
  <c r="N2366" i="2"/>
  <c r="AA2366" i="2" s="1"/>
  <c r="H2359" i="2"/>
  <c r="O2297" i="2"/>
  <c r="AB2297" i="2" s="1"/>
  <c r="I2296" i="2"/>
  <c r="I2050" i="2"/>
  <c r="O2051" i="2"/>
  <c r="AB2051" i="2" s="1"/>
  <c r="G2045" i="2"/>
  <c r="M2046" i="2"/>
  <c r="Z2046" i="2" s="1"/>
  <c r="M2030" i="2"/>
  <c r="Z2030" i="2" s="1"/>
  <c r="G2029" i="2"/>
  <c r="L2312" i="2"/>
  <c r="L2293" i="2" s="1"/>
  <c r="N2245" i="2"/>
  <c r="AA2245" i="2" s="1"/>
  <c r="H2244" i="2"/>
  <c r="N2244" i="2" s="1"/>
  <c r="AA2244" i="2" s="1"/>
  <c r="N2230" i="2"/>
  <c r="AA2230" i="2" s="1"/>
  <c r="H2229" i="2"/>
  <c r="O2194" i="2"/>
  <c r="AB2194" i="2" s="1"/>
  <c r="I2193" i="2"/>
  <c r="H2160" i="2"/>
  <c r="N2098" i="2"/>
  <c r="AA2098" i="2" s="1"/>
  <c r="H2097" i="2"/>
  <c r="H2018" i="2"/>
  <c r="N2018" i="2" s="1"/>
  <c r="AA2018" i="2" s="1"/>
  <c r="N2019" i="2"/>
  <c r="AA2019" i="2" s="1"/>
  <c r="M2245" i="2"/>
  <c r="Z2245" i="2" s="1"/>
  <c r="G2244" i="2"/>
  <c r="M2244" i="2" s="1"/>
  <c r="Z2244" i="2" s="1"/>
  <c r="N2213" i="2"/>
  <c r="AA2213" i="2" s="1"/>
  <c r="H2212" i="2"/>
  <c r="N2179" i="2"/>
  <c r="AA2179" i="2" s="1"/>
  <c r="H2178" i="2"/>
  <c r="T2138" i="2"/>
  <c r="T2137" i="2" s="1"/>
  <c r="N2124" i="2"/>
  <c r="AA2124" i="2" s="1"/>
  <c r="H2123" i="2"/>
  <c r="N2123" i="2" s="1"/>
  <c r="AA2123" i="2" s="1"/>
  <c r="M2116" i="2"/>
  <c r="Z2116" i="2" s="1"/>
  <c r="G2115" i="2"/>
  <c r="I2067" i="2"/>
  <c r="O2067" i="2" s="1"/>
  <c r="AB2067" i="2" s="1"/>
  <c r="O2068" i="2"/>
  <c r="AB2068" i="2" s="1"/>
  <c r="I2018" i="2"/>
  <c r="N2256" i="2"/>
  <c r="AA2256" i="2" s="1"/>
  <c r="H2255" i="2"/>
  <c r="Y2191" i="2"/>
  <c r="Y2137" i="2" s="1"/>
  <c r="M2179" i="2"/>
  <c r="Z2179" i="2" s="1"/>
  <c r="G2178" i="2"/>
  <c r="M2165" i="2"/>
  <c r="Z2165" i="2" s="1"/>
  <c r="N2013" i="2"/>
  <c r="AA2013" i="2" s="1"/>
  <c r="G2006" i="2"/>
  <c r="M2007" i="2"/>
  <c r="Z2007" i="2" s="1"/>
  <c r="O1950" i="2"/>
  <c r="AB1950" i="2" s="1"/>
  <c r="N1942" i="2"/>
  <c r="AA1942" i="2" s="1"/>
  <c r="H1941" i="2"/>
  <c r="G1918" i="2"/>
  <c r="M1919" i="2"/>
  <c r="Z1919" i="2" s="1"/>
  <c r="H1906" i="2"/>
  <c r="N1906" i="2" s="1"/>
  <c r="AA1906" i="2" s="1"/>
  <c r="N1907" i="2"/>
  <c r="AA1907" i="2" s="1"/>
  <c r="N1902" i="2"/>
  <c r="AA1902" i="2" s="1"/>
  <c r="H1901" i="2"/>
  <c r="N1901" i="2" s="1"/>
  <c r="AA1901" i="2" s="1"/>
  <c r="M1881" i="2"/>
  <c r="Z1881" i="2" s="1"/>
  <c r="O1868" i="2"/>
  <c r="AB1868" i="2" s="1"/>
  <c r="H1711" i="2"/>
  <c r="N1712" i="2"/>
  <c r="AA1712" i="2" s="1"/>
  <c r="G1701" i="2"/>
  <c r="M1702" i="2"/>
  <c r="Z1702" i="2" s="1"/>
  <c r="H1873" i="2"/>
  <c r="N1873" i="2" s="1"/>
  <c r="AA1873" i="2" s="1"/>
  <c r="N1874" i="2"/>
  <c r="AA1874" i="2" s="1"/>
  <c r="M1802" i="2"/>
  <c r="Z1802" i="2" s="1"/>
  <c r="G1801" i="2"/>
  <c r="M1756" i="2"/>
  <c r="Z1756" i="2" s="1"/>
  <c r="J1755" i="2"/>
  <c r="V1844" i="2"/>
  <c r="V1771" i="2" s="1"/>
  <c r="I1824" i="2"/>
  <c r="O1825" i="2"/>
  <c r="AB1825" i="2" s="1"/>
  <c r="N1793" i="2"/>
  <c r="AA1793" i="2" s="1"/>
  <c r="N1739" i="2"/>
  <c r="AA1739" i="2" s="1"/>
  <c r="H1738" i="2"/>
  <c r="I1629" i="2"/>
  <c r="O1630" i="2"/>
  <c r="AB1630" i="2" s="1"/>
  <c r="H1581" i="2"/>
  <c r="N1582" i="2"/>
  <c r="AA1582" i="2" s="1"/>
  <c r="O2007" i="2"/>
  <c r="AB2007" i="2" s="1"/>
  <c r="I2006" i="2"/>
  <c r="N1935" i="2"/>
  <c r="AA1935" i="2" s="1"/>
  <c r="H1934" i="2"/>
  <c r="M1891" i="2"/>
  <c r="Z1891" i="2" s="1"/>
  <c r="M1874" i="2"/>
  <c r="Z1874" i="2" s="1"/>
  <c r="M1825" i="2"/>
  <c r="Z1825" i="2" s="1"/>
  <c r="G1824" i="2"/>
  <c r="O1794" i="2"/>
  <c r="AB1794" i="2" s="1"/>
  <c r="I1793" i="2"/>
  <c r="J1772" i="2"/>
  <c r="J1771" i="2" s="1"/>
  <c r="O1750" i="2"/>
  <c r="AB1750" i="2" s="1"/>
  <c r="I1749" i="2"/>
  <c r="I1701" i="2"/>
  <c r="O1702" i="2"/>
  <c r="AB1702" i="2" s="1"/>
  <c r="N1683" i="2"/>
  <c r="AA1683" i="2" s="1"/>
  <c r="H1682" i="2"/>
  <c r="N1682" i="2" s="1"/>
  <c r="AA1682" i="2" s="1"/>
  <c r="N1669" i="2"/>
  <c r="AA1669" i="2" s="1"/>
  <c r="K1668" i="2"/>
  <c r="N1643" i="2"/>
  <c r="AA1643" i="2" s="1"/>
  <c r="K1642" i="2"/>
  <c r="O1637" i="2"/>
  <c r="AB1637" i="2" s="1"/>
  <c r="L1636" i="2"/>
  <c r="AB1695" i="2"/>
  <c r="X1571" i="2"/>
  <c r="X1771" i="2"/>
  <c r="Q1654" i="2"/>
  <c r="Q1570" i="2" s="1"/>
  <c r="N1630" i="2"/>
  <c r="AA1630" i="2" s="1"/>
  <c r="H1629" i="2"/>
  <c r="N1595" i="2"/>
  <c r="AA1595" i="2" s="1"/>
  <c r="H1594" i="2"/>
  <c r="N1563" i="2"/>
  <c r="AA1563" i="2" s="1"/>
  <c r="G1534" i="2"/>
  <c r="M1535" i="2"/>
  <c r="Z1535" i="2" s="1"/>
  <c r="M1629" i="2"/>
  <c r="Z1629" i="2" s="1"/>
  <c r="G1628" i="2"/>
  <c r="M1628" i="2" s="1"/>
  <c r="Z1628" i="2" s="1"/>
  <c r="G1527" i="2"/>
  <c r="M1528" i="2"/>
  <c r="Z1528" i="2" s="1"/>
  <c r="N1488" i="2"/>
  <c r="AA1488" i="2" s="1"/>
  <c r="H1487" i="2"/>
  <c r="G1493" i="2"/>
  <c r="M1494" i="2"/>
  <c r="Z1494" i="2" s="1"/>
  <c r="H1475" i="2"/>
  <c r="N1476" i="2"/>
  <c r="AA1476" i="2" s="1"/>
  <c r="H1442" i="2"/>
  <c r="N1443" i="2"/>
  <c r="AA1443" i="2" s="1"/>
  <c r="Z1196" i="2"/>
  <c r="L1479" i="2"/>
  <c r="H1432" i="2"/>
  <c r="N1433" i="2"/>
  <c r="AA1433" i="2" s="1"/>
  <c r="G1421" i="2"/>
  <c r="M1422" i="2"/>
  <c r="Z1422" i="2" s="1"/>
  <c r="I1268" i="2"/>
  <c r="O1269" i="2"/>
  <c r="AB1269" i="2" s="1"/>
  <c r="O1237" i="2"/>
  <c r="AB1237" i="2" s="1"/>
  <c r="I1236" i="2"/>
  <c r="H1146" i="2"/>
  <c r="N1147" i="2"/>
  <c r="AA1147" i="2" s="1"/>
  <c r="H1112" i="2"/>
  <c r="N1113" i="2"/>
  <c r="AA1113" i="2" s="1"/>
  <c r="G1062" i="2"/>
  <c r="M1063" i="2"/>
  <c r="Z1063" i="2" s="1"/>
  <c r="M1731" i="2"/>
  <c r="Z1731" i="2" s="1"/>
  <c r="G1730" i="2"/>
  <c r="M1730" i="2" s="1"/>
  <c r="Z1730" i="2" s="1"/>
  <c r="AB1407" i="2"/>
  <c r="N1161" i="2"/>
  <c r="AA1161" i="2" s="1"/>
  <c r="H1160" i="2"/>
  <c r="O1142" i="2"/>
  <c r="AB1142" i="2" s="1"/>
  <c r="I1141" i="2"/>
  <c r="M1130" i="2"/>
  <c r="Z1130" i="2" s="1"/>
  <c r="G1129" i="2"/>
  <c r="O1102" i="2"/>
  <c r="AB1102" i="2" s="1"/>
  <c r="I1101" i="2"/>
  <c r="M1090" i="2"/>
  <c r="Z1090" i="2" s="1"/>
  <c r="G1089" i="2"/>
  <c r="M1089" i="2" s="1"/>
  <c r="Z1089" i="2" s="1"/>
  <c r="N1068" i="2"/>
  <c r="AA1068" i="2" s="1"/>
  <c r="H1067" i="2"/>
  <c r="M1057" i="2"/>
  <c r="Z1057" i="2" s="1"/>
  <c r="G1056" i="2"/>
  <c r="O1042" i="2"/>
  <c r="AB1042" i="2" s="1"/>
  <c r="I1041" i="2"/>
  <c r="M1031" i="2"/>
  <c r="Z1031" i="2" s="1"/>
  <c r="G1030" i="2"/>
  <c r="N1015" i="2"/>
  <c r="AA1015" i="2" s="1"/>
  <c r="H1014" i="2"/>
  <c r="M960" i="2"/>
  <c r="Z960" i="2" s="1"/>
  <c r="G959" i="2"/>
  <c r="M1432" i="2"/>
  <c r="Z1432" i="2" s="1"/>
  <c r="M1314" i="2"/>
  <c r="Z1314" i="2" s="1"/>
  <c r="G1313" i="2"/>
  <c r="H1303" i="2"/>
  <c r="N1304" i="2"/>
  <c r="AA1304" i="2" s="1"/>
  <c r="G1293" i="2"/>
  <c r="M1294" i="2"/>
  <c r="Z1294" i="2" s="1"/>
  <c r="I1196" i="2"/>
  <c r="O1196" i="2" s="1"/>
  <c r="AB1196" i="2" s="1"/>
  <c r="O1282" i="2"/>
  <c r="AB1282" i="2" s="1"/>
  <c r="N1182" i="2"/>
  <c r="AA1182" i="2" s="1"/>
  <c r="H1178" i="2"/>
  <c r="M1008" i="2"/>
  <c r="Z1008" i="2" s="1"/>
  <c r="G1007" i="2"/>
  <c r="O938" i="2"/>
  <c r="AB938" i="2" s="1"/>
  <c r="I937" i="2"/>
  <c r="I1323" i="2"/>
  <c r="O1324" i="2"/>
  <c r="AB1324" i="2" s="1"/>
  <c r="M1051" i="2"/>
  <c r="Z1051" i="2" s="1"/>
  <c r="G1050" i="2"/>
  <c r="M1050" i="2" s="1"/>
  <c r="Z1050" i="2" s="1"/>
  <c r="M1161" i="2"/>
  <c r="Z1161" i="2" s="1"/>
  <c r="G1160" i="2"/>
  <c r="M1160" i="2" s="1"/>
  <c r="Z1160" i="2" s="1"/>
  <c r="O1112" i="2"/>
  <c r="AB1112" i="2" s="1"/>
  <c r="I1111" i="2"/>
  <c r="N1095" i="2"/>
  <c r="AA1095" i="2" s="1"/>
  <c r="H1094" i="2"/>
  <c r="N1094" i="2" s="1"/>
  <c r="AA1094" i="2" s="1"/>
  <c r="U949" i="2"/>
  <c r="M943" i="2"/>
  <c r="Z943" i="2" s="1"/>
  <c r="G942" i="2"/>
  <c r="I875" i="2"/>
  <c r="H859" i="2"/>
  <c r="N860" i="2"/>
  <c r="AA860" i="2" s="1"/>
  <c r="H833" i="2"/>
  <c r="N834" i="2"/>
  <c r="AA834" i="2" s="1"/>
  <c r="I820" i="2"/>
  <c r="O821" i="2"/>
  <c r="AB821" i="2" s="1"/>
  <c r="M1216" i="2"/>
  <c r="Z1216" i="2" s="1"/>
  <c r="N1062" i="2"/>
  <c r="AA1062" i="2" s="1"/>
  <c r="H1061" i="2"/>
  <c r="N1061" i="2" s="1"/>
  <c r="AA1061" i="2" s="1"/>
  <c r="O1020" i="2"/>
  <c r="AB1020" i="2" s="1"/>
  <c r="I1019" i="2"/>
  <c r="O1019" i="2" s="1"/>
  <c r="AB1019" i="2" s="1"/>
  <c r="O994" i="2"/>
  <c r="AB994" i="2" s="1"/>
  <c r="I870" i="2"/>
  <c r="O871" i="2"/>
  <c r="AB871" i="2" s="1"/>
  <c r="H849" i="2"/>
  <c r="N850" i="2"/>
  <c r="AA850" i="2" s="1"/>
  <c r="M827" i="2"/>
  <c r="Z827" i="2" s="1"/>
  <c r="G826" i="2"/>
  <c r="K777" i="2"/>
  <c r="K776" i="2" s="1"/>
  <c r="K755" i="2" s="1"/>
  <c r="K754" i="2" s="1"/>
  <c r="M758" i="2"/>
  <c r="Z758" i="2" s="1"/>
  <c r="G757" i="2"/>
  <c r="M724" i="2"/>
  <c r="Z724" i="2" s="1"/>
  <c r="G723" i="2"/>
  <c r="M586" i="2"/>
  <c r="Z586" i="2" s="1"/>
  <c r="G585" i="2"/>
  <c r="M585" i="2" s="1"/>
  <c r="Z585" i="2" s="1"/>
  <c r="N384" i="2"/>
  <c r="AA384" i="2" s="1"/>
  <c r="H383" i="2"/>
  <c r="U382" i="2"/>
  <c r="U381" i="2" s="1"/>
  <c r="U310" i="2" s="1"/>
  <c r="O334" i="2"/>
  <c r="AB334" i="2" s="1"/>
  <c r="I333" i="2"/>
  <c r="O333" i="2" s="1"/>
  <c r="AB333" i="2" s="1"/>
  <c r="Q310" i="2"/>
  <c r="O279" i="2"/>
  <c r="AB279" i="2" s="1"/>
  <c r="I265" i="2"/>
  <c r="G47" i="2"/>
  <c r="M51" i="2"/>
  <c r="Z51" i="2" s="1"/>
  <c r="N820" i="2"/>
  <c r="AA820" i="2" s="1"/>
  <c r="N765" i="2"/>
  <c r="AA765" i="2" s="1"/>
  <c r="H764" i="2"/>
  <c r="O757" i="2"/>
  <c r="AB757" i="2" s="1"/>
  <c r="N629" i="2"/>
  <c r="AA629" i="2" s="1"/>
  <c r="H628" i="2"/>
  <c r="N628" i="2" s="1"/>
  <c r="AA628" i="2" s="1"/>
  <c r="O394" i="2"/>
  <c r="AB394" i="2" s="1"/>
  <c r="I393" i="2"/>
  <c r="O393" i="2" s="1"/>
  <c r="AB393" i="2" s="1"/>
  <c r="M367" i="2"/>
  <c r="Z367" i="2" s="1"/>
  <c r="M859" i="2"/>
  <c r="Z859" i="2" s="1"/>
  <c r="N681" i="2"/>
  <c r="AA681" i="2" s="1"/>
  <c r="X673" i="2"/>
  <c r="O604" i="2"/>
  <c r="AB604" i="2" s="1"/>
  <c r="I603" i="2"/>
  <c r="H503" i="2"/>
  <c r="J465" i="2"/>
  <c r="I448" i="2"/>
  <c r="O449" i="2"/>
  <c r="AB449" i="2" s="1"/>
  <c r="N435" i="2"/>
  <c r="AA435" i="2" s="1"/>
  <c r="N306" i="2"/>
  <c r="AA306" i="2" s="1"/>
  <c r="H305" i="2"/>
  <c r="N305" i="2" s="1"/>
  <c r="AA305" i="2" s="1"/>
  <c r="I295" i="2"/>
  <c r="J265" i="2"/>
  <c r="J264" i="2" s="1"/>
  <c r="J263" i="2" s="1"/>
  <c r="I253" i="2"/>
  <c r="O254" i="2"/>
  <c r="AB254" i="2" s="1"/>
  <c r="I222" i="2"/>
  <c r="O223" i="2"/>
  <c r="AB223" i="2" s="1"/>
  <c r="M195" i="2"/>
  <c r="Z195" i="2" s="1"/>
  <c r="G194" i="2"/>
  <c r="M194" i="2" s="1"/>
  <c r="Z194" i="2" s="1"/>
  <c r="M126" i="2"/>
  <c r="Z126" i="2" s="1"/>
  <c r="X830" i="2"/>
  <c r="N732" i="2"/>
  <c r="AA732" i="2" s="1"/>
  <c r="H731" i="2"/>
  <c r="O676" i="2"/>
  <c r="AB676" i="2" s="1"/>
  <c r="I675" i="2"/>
  <c r="I661" i="2"/>
  <c r="O661" i="2" s="1"/>
  <c r="AB661" i="2" s="1"/>
  <c r="O662" i="2"/>
  <c r="AB662" i="2" s="1"/>
  <c r="N608" i="2"/>
  <c r="AA608" i="2" s="1"/>
  <c r="Y465" i="2"/>
  <c r="M394" i="2"/>
  <c r="Z394" i="2" s="1"/>
  <c r="Z343" i="2"/>
  <c r="M323" i="2"/>
  <c r="Z323" i="2" s="1"/>
  <c r="AC311" i="2"/>
  <c r="AC310" i="2" s="1"/>
  <c r="G248" i="2"/>
  <c r="M249" i="2"/>
  <c r="Z249" i="2" s="1"/>
  <c r="N93" i="2"/>
  <c r="AA93" i="2" s="1"/>
  <c r="H92" i="2"/>
  <c r="N92" i="2" s="1"/>
  <c r="AA92" i="2" s="1"/>
  <c r="H69" i="2"/>
  <c r="N70" i="2"/>
  <c r="AA70" i="2" s="1"/>
  <c r="N48" i="2"/>
  <c r="AA48" i="2" s="1"/>
  <c r="H47" i="2"/>
  <c r="I109" i="2"/>
  <c r="O19" i="2"/>
  <c r="AB19" i="2" s="1"/>
  <c r="M29" i="2"/>
  <c r="Z29" i="2" s="1"/>
  <c r="O29" i="2"/>
  <c r="AB29" i="2" s="1"/>
  <c r="N60" i="2"/>
  <c r="AA60" i="2" s="1"/>
  <c r="H59" i="2"/>
  <c r="M30" i="2"/>
  <c r="Z30" i="2" s="1"/>
  <c r="I3410" i="2"/>
  <c r="O3334" i="2"/>
  <c r="AB3334" i="2" s="1"/>
  <c r="I3333" i="2"/>
  <c r="O3333" i="2" s="1"/>
  <c r="AB3333" i="2" s="1"/>
  <c r="O3350" i="2"/>
  <c r="AB3350" i="2" s="1"/>
  <c r="I3349" i="2"/>
  <c r="O3349" i="2" s="1"/>
  <c r="AB3349" i="2" s="1"/>
  <c r="O3393" i="2"/>
  <c r="AB3393" i="2" s="1"/>
  <c r="W3318" i="2"/>
  <c r="W3317" i="2" s="1"/>
  <c r="W3316" i="2" s="1"/>
  <c r="G3305" i="2"/>
  <c r="M3306" i="2"/>
  <c r="Z3306" i="2" s="1"/>
  <c r="H3333" i="2"/>
  <c r="N3333" i="2" s="1"/>
  <c r="AA3333" i="2" s="1"/>
  <c r="N3334" i="2"/>
  <c r="AA3334" i="2" s="1"/>
  <c r="I3300" i="2"/>
  <c r="O3301" i="2"/>
  <c r="AB3301" i="2" s="1"/>
  <c r="O3286" i="2"/>
  <c r="AB3286" i="2" s="1"/>
  <c r="L3285" i="2"/>
  <c r="G3278" i="2"/>
  <c r="M3279" i="2"/>
  <c r="Z3279" i="2" s="1"/>
  <c r="G3258" i="2"/>
  <c r="M3259" i="2"/>
  <c r="Z3259" i="2" s="1"/>
  <c r="G3339" i="2"/>
  <c r="M3339" i="2" s="1"/>
  <c r="Z3339" i="2" s="1"/>
  <c r="M3340" i="2"/>
  <c r="Z3340" i="2" s="1"/>
  <c r="H3252" i="2"/>
  <c r="N3253" i="2"/>
  <c r="AA3253" i="2" s="1"/>
  <c r="I3305" i="2"/>
  <c r="I3230" i="2"/>
  <c r="J3257" i="2"/>
  <c r="J3256" i="2" s="1"/>
  <c r="J3249" i="2" s="1"/>
  <c r="J3248" i="2" s="1"/>
  <c r="I3196" i="2"/>
  <c r="O3196" i="2" s="1"/>
  <c r="AB3196" i="2" s="1"/>
  <c r="O3197" i="2"/>
  <c r="AB3197" i="2" s="1"/>
  <c r="N3198" i="2"/>
  <c r="AA3198" i="2" s="1"/>
  <c r="K3197" i="2"/>
  <c r="K3196" i="2" s="1"/>
  <c r="K3189" i="2" s="1"/>
  <c r="I3126" i="2"/>
  <c r="O3127" i="2"/>
  <c r="AB3127" i="2" s="1"/>
  <c r="H3154" i="2"/>
  <c r="N3154" i="2" s="1"/>
  <c r="AA3154" i="2" s="1"/>
  <c r="N3155" i="2"/>
  <c r="AA3155" i="2" s="1"/>
  <c r="S3144" i="2"/>
  <c r="S3143" i="2" s="1"/>
  <c r="S3142" i="2" s="1"/>
  <c r="S3096" i="2" s="1"/>
  <c r="O3137" i="2"/>
  <c r="AB3137" i="2" s="1"/>
  <c r="I3136" i="2"/>
  <c r="H3125" i="2"/>
  <c r="N3126" i="2"/>
  <c r="AA3126" i="2" s="1"/>
  <c r="H3110" i="2"/>
  <c r="N3111" i="2"/>
  <c r="AA3111" i="2" s="1"/>
  <c r="K3092" i="2"/>
  <c r="N3093" i="2"/>
  <c r="AA3093" i="2" s="1"/>
  <c r="O3070" i="2"/>
  <c r="AB3070" i="2" s="1"/>
  <c r="I3069" i="2"/>
  <c r="I3017" i="2"/>
  <c r="O3017" i="2" s="1"/>
  <c r="AB3017" i="2" s="1"/>
  <c r="O3018" i="2"/>
  <c r="AB3018" i="2" s="1"/>
  <c r="M3065" i="2"/>
  <c r="Z3065" i="2" s="1"/>
  <c r="G3064" i="2"/>
  <c r="M3099" i="2"/>
  <c r="Z3099" i="2" s="1"/>
  <c r="O3084" i="2"/>
  <c r="AB3084" i="2" s="1"/>
  <c r="I3078" i="2"/>
  <c r="I3005" i="2"/>
  <c r="P3096" i="2"/>
  <c r="M3059" i="2"/>
  <c r="Z3059" i="2" s="1"/>
  <c r="J3058" i="2"/>
  <c r="M3053" i="2"/>
  <c r="Z3053" i="2" s="1"/>
  <c r="G3052" i="2"/>
  <c r="M2977" i="2"/>
  <c r="Z2977" i="2" s="1"/>
  <c r="G2971" i="2"/>
  <c r="G2837" i="2"/>
  <c r="M2838" i="2"/>
  <c r="Z2838" i="2" s="1"/>
  <c r="N2915" i="2"/>
  <c r="AA2915" i="2" s="1"/>
  <c r="H2914" i="2"/>
  <c r="W2859" i="2"/>
  <c r="I2855" i="2"/>
  <c r="O2856" i="2"/>
  <c r="AB2856" i="2" s="1"/>
  <c r="H2802" i="2"/>
  <c r="N2806" i="2"/>
  <c r="AA2806" i="2" s="1"/>
  <c r="N2924" i="2"/>
  <c r="AA2924" i="2" s="1"/>
  <c r="H2923" i="2"/>
  <c r="N2891" i="2"/>
  <c r="AA2891" i="2" s="1"/>
  <c r="H2887" i="2"/>
  <c r="G2829" i="2"/>
  <c r="M2830" i="2"/>
  <c r="Z2830" i="2" s="1"/>
  <c r="J2771" i="2"/>
  <c r="J2770" i="2" s="1"/>
  <c r="J2764" i="2" s="1"/>
  <c r="J2735" i="2" s="1"/>
  <c r="J2709" i="2" s="1"/>
  <c r="O2817" i="2"/>
  <c r="AB2818" i="2"/>
  <c r="G2698" i="2"/>
  <c r="M2698" i="2" s="1"/>
  <c r="Z2698" i="2" s="1"/>
  <c r="M2702" i="2"/>
  <c r="Z2702" i="2" s="1"/>
  <c r="N2873" i="2"/>
  <c r="AA2873" i="2" s="1"/>
  <c r="H2872" i="2"/>
  <c r="N2872" i="2" s="1"/>
  <c r="AA2872" i="2" s="1"/>
  <c r="N2788" i="2"/>
  <c r="AA2788" i="2" s="1"/>
  <c r="O2644" i="2"/>
  <c r="AB2644" i="2" s="1"/>
  <c r="I2643" i="2"/>
  <c r="H2971" i="2"/>
  <c r="I2830" i="2"/>
  <c r="O2831" i="2"/>
  <c r="AB2831" i="2" s="1"/>
  <c r="K2802" i="2"/>
  <c r="K2801" i="2" s="1"/>
  <c r="N2803" i="2"/>
  <c r="AA2803" i="2" s="1"/>
  <c r="I2765" i="2"/>
  <c r="O2766" i="2"/>
  <c r="AB2766" i="2" s="1"/>
  <c r="H2738" i="2"/>
  <c r="N2739" i="2"/>
  <c r="AA2739" i="2" s="1"/>
  <c r="G2692" i="2"/>
  <c r="M2693" i="2"/>
  <c r="Z2693" i="2" s="1"/>
  <c r="G2666" i="2"/>
  <c r="M2666" i="2" s="1"/>
  <c r="Z2666" i="2" s="1"/>
  <c r="M2667" i="2"/>
  <c r="Z2667" i="2" s="1"/>
  <c r="O2597" i="2"/>
  <c r="AB2597" i="2" s="1"/>
  <c r="I2596" i="2"/>
  <c r="G2580" i="2"/>
  <c r="M2580" i="2" s="1"/>
  <c r="Z2580" i="2" s="1"/>
  <c r="M2581" i="2"/>
  <c r="Z2581" i="2" s="1"/>
  <c r="O2754" i="2"/>
  <c r="AB2754" i="2" s="1"/>
  <c r="I2753" i="2"/>
  <c r="M2676" i="2"/>
  <c r="Z2676" i="2" s="1"/>
  <c r="J2675" i="2"/>
  <c r="G2738" i="2"/>
  <c r="M2739" i="2"/>
  <c r="Z2739" i="2" s="1"/>
  <c r="M2723" i="2"/>
  <c r="Z2723" i="2" s="1"/>
  <c r="K2659" i="2"/>
  <c r="K2642" i="2" s="1"/>
  <c r="K2641" i="2" s="1"/>
  <c r="N2663" i="2"/>
  <c r="AA2663" i="2" s="1"/>
  <c r="H2643" i="2"/>
  <c r="N2644" i="2"/>
  <c r="AA2644" i="2" s="1"/>
  <c r="V2521" i="2"/>
  <c r="V2520" i="2" s="1"/>
  <c r="V2472" i="2" s="1"/>
  <c r="I2407" i="2"/>
  <c r="O2408" i="2"/>
  <c r="AB2408" i="2" s="1"/>
  <c r="O2476" i="2"/>
  <c r="AB2476" i="2" s="1"/>
  <c r="G2468" i="2"/>
  <c r="M2469" i="2"/>
  <c r="Z2469" i="2" s="1"/>
  <c r="O2337" i="2"/>
  <c r="AB2337" i="2" s="1"/>
  <c r="I2336" i="2"/>
  <c r="H2535" i="2"/>
  <c r="N2536" i="2"/>
  <c r="AA2536" i="2" s="1"/>
  <c r="I2495" i="2"/>
  <c r="O2495" i="2" s="1"/>
  <c r="AB2495" i="2" s="1"/>
  <c r="O2496" i="2"/>
  <c r="AB2496" i="2" s="1"/>
  <c r="H2465" i="2"/>
  <c r="N2465" i="2" s="1"/>
  <c r="AA2465" i="2" s="1"/>
  <c r="N2466" i="2"/>
  <c r="AA2466" i="2" s="1"/>
  <c r="Z2411" i="2"/>
  <c r="H2328" i="2"/>
  <c r="K2398" i="2"/>
  <c r="N2399" i="2"/>
  <c r="AA2399" i="2" s="1"/>
  <c r="I2341" i="2"/>
  <c r="O2342" i="2"/>
  <c r="AB2342" i="2" s="1"/>
  <c r="G2289" i="2"/>
  <c r="M2290" i="2"/>
  <c r="Z2290" i="2" s="1"/>
  <c r="H2250" i="2"/>
  <c r="N2251" i="2"/>
  <c r="AA2251" i="2" s="1"/>
  <c r="I2235" i="2"/>
  <c r="O2236" i="2"/>
  <c r="AB2236" i="2" s="1"/>
  <c r="H2108" i="2"/>
  <c r="N2109" i="2"/>
  <c r="AA2109" i="2" s="1"/>
  <c r="M2316" i="2"/>
  <c r="Z2316" i="2" s="1"/>
  <c r="G2315" i="2"/>
  <c r="O2250" i="2"/>
  <c r="AB2250" i="2" s="1"/>
  <c r="I2249" i="2"/>
  <c r="O2249" i="2" s="1"/>
  <c r="AB2249" i="2" s="1"/>
  <c r="N2148" i="2"/>
  <c r="AA2148" i="2" s="1"/>
  <c r="H2147" i="2"/>
  <c r="N2147" i="2" s="1"/>
  <c r="AA2147" i="2" s="1"/>
  <c r="J2138" i="2"/>
  <c r="J2137" i="2" s="1"/>
  <c r="O2125" i="2"/>
  <c r="AB2125" i="2" s="1"/>
  <c r="I2124" i="2"/>
  <c r="N2050" i="2"/>
  <c r="AA2050" i="2" s="1"/>
  <c r="I2040" i="2"/>
  <c r="O2041" i="2"/>
  <c r="AB2041" i="2" s="1"/>
  <c r="O2028" i="2"/>
  <c r="AB2028" i="2" s="1"/>
  <c r="O2256" i="2"/>
  <c r="AB2256" i="2" s="1"/>
  <c r="I2255" i="2"/>
  <c r="O2207" i="2"/>
  <c r="AB2207" i="2" s="1"/>
  <c r="I2206" i="2"/>
  <c r="O2206" i="2" s="1"/>
  <c r="AB2206" i="2" s="1"/>
  <c r="S2191" i="2"/>
  <c r="P2138" i="2"/>
  <c r="P2137" i="2" s="1"/>
  <c r="I2073" i="2"/>
  <c r="O2074" i="2"/>
  <c r="AB2074" i="2" s="1"/>
  <c r="N1980" i="2"/>
  <c r="AA1980" i="2" s="1"/>
  <c r="H1979" i="2"/>
  <c r="O2289" i="2"/>
  <c r="AB2289" i="2" s="1"/>
  <c r="I2288" i="2"/>
  <c r="M2202" i="2"/>
  <c r="Z2202" i="2" s="1"/>
  <c r="G2201" i="2"/>
  <c r="M2126" i="2"/>
  <c r="Z2126" i="2" s="1"/>
  <c r="G2125" i="2"/>
  <c r="M2072" i="2"/>
  <c r="Z2072" i="2" s="1"/>
  <c r="G2061" i="2"/>
  <c r="M2062" i="2"/>
  <c r="Z2062" i="2" s="1"/>
  <c r="G2018" i="2"/>
  <c r="M2019" i="2"/>
  <c r="Z2019" i="2" s="1"/>
  <c r="J2005" i="2"/>
  <c r="M2008" i="2"/>
  <c r="Z2008" i="2" s="1"/>
  <c r="R1844" i="2"/>
  <c r="I1775" i="2"/>
  <c r="H1749" i="2"/>
  <c r="N1750" i="2"/>
  <c r="AA1750" i="2" s="1"/>
  <c r="G1740" i="2"/>
  <c r="M1741" i="2"/>
  <c r="Z1741" i="2" s="1"/>
  <c r="M2015" i="2"/>
  <c r="Z2015" i="2" s="1"/>
  <c r="M1950" i="2"/>
  <c r="Z1950" i="2" s="1"/>
  <c r="G1925" i="2"/>
  <c r="M1926" i="2"/>
  <c r="Z1926" i="2" s="1"/>
  <c r="O1901" i="2"/>
  <c r="AB1901" i="2" s="1"/>
  <c r="I1857" i="2"/>
  <c r="O1857" i="2" s="1"/>
  <c r="AB1857" i="2" s="1"/>
  <c r="O1858" i="2"/>
  <c r="AB1858" i="2" s="1"/>
  <c r="M1832" i="2"/>
  <c r="Z1832" i="2" s="1"/>
  <c r="G1831" i="2"/>
  <c r="O1919" i="2"/>
  <c r="AB1919" i="2" s="1"/>
  <c r="I1918" i="2"/>
  <c r="O1826" i="2"/>
  <c r="AB1826" i="2" s="1"/>
  <c r="K1797" i="2"/>
  <c r="K1792" i="2" s="1"/>
  <c r="K1791" i="2" s="1"/>
  <c r="G1616" i="2"/>
  <c r="M1616" i="2" s="1"/>
  <c r="Z1616" i="2" s="1"/>
  <c r="M1625" i="2"/>
  <c r="Z1625" i="2" s="1"/>
  <c r="G1574" i="2"/>
  <c r="M1575" i="2"/>
  <c r="Z1575" i="2" s="1"/>
  <c r="M1993" i="2"/>
  <c r="Z1993" i="2" s="1"/>
  <c r="N1957" i="2"/>
  <c r="AA1957" i="2" s="1"/>
  <c r="L1948" i="2"/>
  <c r="L1879" i="2"/>
  <c r="L1878" i="2" s="1"/>
  <c r="M1858" i="2"/>
  <c r="Z1858" i="2" s="1"/>
  <c r="G1857" i="2"/>
  <c r="M1857" i="2" s="1"/>
  <c r="Z1857" i="2" s="1"/>
  <c r="K1782" i="2"/>
  <c r="K1781" i="2" s="1"/>
  <c r="K1773" i="2" s="1"/>
  <c r="I1715" i="2"/>
  <c r="O1715" i="2" s="1"/>
  <c r="AB1715" i="2" s="1"/>
  <c r="O1716" i="2"/>
  <c r="AB1716" i="2" s="1"/>
  <c r="O1674" i="2"/>
  <c r="AB1674" i="2" s="1"/>
  <c r="I1673" i="2"/>
  <c r="M1669" i="2"/>
  <c r="Z1669" i="2" s="1"/>
  <c r="G1668" i="2"/>
  <c r="O1658" i="2"/>
  <c r="AB1658" i="2" s="1"/>
  <c r="I1657" i="2"/>
  <c r="O1648" i="2"/>
  <c r="AB1648" i="2" s="1"/>
  <c r="I1647" i="2"/>
  <c r="M1643" i="2"/>
  <c r="Z1643" i="2" s="1"/>
  <c r="G1642" i="2"/>
  <c r="N1637" i="2"/>
  <c r="AA1637" i="2" s="1"/>
  <c r="H1636" i="2"/>
  <c r="AB1697" i="2"/>
  <c r="AC1654" i="2"/>
  <c r="N1573" i="2"/>
  <c r="AA1573" i="2" s="1"/>
  <c r="O1602" i="2"/>
  <c r="AB1602" i="2" s="1"/>
  <c r="I1598" i="2"/>
  <c r="O1598" i="2" s="1"/>
  <c r="AB1598" i="2" s="1"/>
  <c r="T1570" i="2"/>
  <c r="N1564" i="2"/>
  <c r="AA1564" i="2" s="1"/>
  <c r="G1511" i="2"/>
  <c r="M1512" i="2"/>
  <c r="Z1512" i="2" s="1"/>
  <c r="M1689" i="2"/>
  <c r="Z1689" i="2" s="1"/>
  <c r="G1688" i="2"/>
  <c r="L1571" i="2"/>
  <c r="L1545" i="2"/>
  <c r="O1546" i="2"/>
  <c r="AB1546" i="2" s="1"/>
  <c r="H1505" i="2"/>
  <c r="N1505" i="2" s="1"/>
  <c r="AA1505" i="2" s="1"/>
  <c r="N1506" i="2"/>
  <c r="AA1506" i="2" s="1"/>
  <c r="G1487" i="2"/>
  <c r="M1488" i="2"/>
  <c r="Z1488" i="2" s="1"/>
  <c r="I1443" i="2"/>
  <c r="O1444" i="2"/>
  <c r="AB1444" i="2" s="1"/>
  <c r="G1325" i="2"/>
  <c r="M1326" i="2"/>
  <c r="Z1326" i="2" s="1"/>
  <c r="G1283" i="2"/>
  <c r="M1284" i="2"/>
  <c r="Z1284" i="2" s="1"/>
  <c r="I1222" i="2"/>
  <c r="O1223" i="2"/>
  <c r="AB1223" i="2" s="1"/>
  <c r="I1208" i="2"/>
  <c r="O1208" i="2" s="1"/>
  <c r="AB1208" i="2" s="1"/>
  <c r="O1209" i="2"/>
  <c r="AB1209" i="2" s="1"/>
  <c r="O1518" i="2"/>
  <c r="AB1518" i="2" s="1"/>
  <c r="I1517" i="2"/>
  <c r="O1489" i="2"/>
  <c r="AB1489" i="2" s="1"/>
  <c r="I1488" i="2"/>
  <c r="O1481" i="2"/>
  <c r="AB1481" i="2" s="1"/>
  <c r="I1480" i="2"/>
  <c r="O1480" i="2" s="1"/>
  <c r="AB1480" i="2" s="1"/>
  <c r="I1433" i="2"/>
  <c r="O1434" i="2"/>
  <c r="AB1434" i="2" s="1"/>
  <c r="G1389" i="2"/>
  <c r="M1389" i="2" s="1"/>
  <c r="Z1389" i="2" s="1"/>
  <c r="M1393" i="2"/>
  <c r="Z1393" i="2" s="1"/>
  <c r="G1367" i="2"/>
  <c r="M1368" i="2"/>
  <c r="Z1368" i="2" s="1"/>
  <c r="N1223" i="2"/>
  <c r="AA1223" i="2" s="1"/>
  <c r="H1222" i="2"/>
  <c r="H1129" i="2"/>
  <c r="N1130" i="2"/>
  <c r="AA1130" i="2" s="1"/>
  <c r="G1095" i="2"/>
  <c r="M1096" i="2"/>
  <c r="Z1096" i="2" s="1"/>
  <c r="G1079" i="2"/>
  <c r="M1080" i="2"/>
  <c r="Z1080" i="2" s="1"/>
  <c r="I1057" i="2"/>
  <c r="O1058" i="2"/>
  <c r="AB1058" i="2" s="1"/>
  <c r="H1030" i="2"/>
  <c r="N1031" i="2"/>
  <c r="AA1031" i="2" s="1"/>
  <c r="L1773" i="2"/>
  <c r="H1730" i="2"/>
  <c r="N1689" i="2"/>
  <c r="AA1689" i="2" s="1"/>
  <c r="I1526" i="2"/>
  <c r="G1481" i="2"/>
  <c r="M1482" i="2"/>
  <c r="Z1482" i="2" s="1"/>
  <c r="M1174" i="2"/>
  <c r="Z1174" i="2" s="1"/>
  <c r="G1173" i="2"/>
  <c r="N1155" i="2"/>
  <c r="AA1155" i="2" s="1"/>
  <c r="H1154" i="2"/>
  <c r="N1141" i="2"/>
  <c r="AA1141" i="2" s="1"/>
  <c r="H1140" i="2"/>
  <c r="N1101" i="2"/>
  <c r="AA1101" i="2" s="1"/>
  <c r="H1100" i="2"/>
  <c r="O1079" i="2"/>
  <c r="AB1079" i="2" s="1"/>
  <c r="I1078" i="2"/>
  <c r="O1078" i="2" s="1"/>
  <c r="AB1078" i="2" s="1"/>
  <c r="M1067" i="2"/>
  <c r="Z1067" i="2" s="1"/>
  <c r="G1066" i="2"/>
  <c r="M1066" i="2" s="1"/>
  <c r="Z1066" i="2" s="1"/>
  <c r="O1052" i="2"/>
  <c r="AB1052" i="2" s="1"/>
  <c r="I1051" i="2"/>
  <c r="N1041" i="2"/>
  <c r="AA1041" i="2" s="1"/>
  <c r="H1040" i="2"/>
  <c r="N1040" i="2" s="1"/>
  <c r="AA1040" i="2" s="1"/>
  <c r="O980" i="2"/>
  <c r="AB980" i="2" s="1"/>
  <c r="I976" i="2"/>
  <c r="N973" i="2"/>
  <c r="AA973" i="2" s="1"/>
  <c r="H972" i="2"/>
  <c r="O1585" i="2"/>
  <c r="AB1585" i="2" s="1"/>
  <c r="I1581" i="2"/>
  <c r="N1470" i="2"/>
  <c r="AA1470" i="2" s="1"/>
  <c r="H1469" i="2"/>
  <c r="N1469" i="2" s="1"/>
  <c r="AA1469" i="2" s="1"/>
  <c r="G1464" i="2"/>
  <c r="M1465" i="2"/>
  <c r="Z1465" i="2" s="1"/>
  <c r="H1458" i="2"/>
  <c r="N1458" i="2" s="1"/>
  <c r="AA1458" i="2" s="1"/>
  <c r="N1459" i="2"/>
  <c r="AA1459" i="2" s="1"/>
  <c r="M1433" i="2"/>
  <c r="Z1433" i="2" s="1"/>
  <c r="O1428" i="2"/>
  <c r="AB1428" i="2" s="1"/>
  <c r="I1427" i="2"/>
  <c r="N1348" i="2"/>
  <c r="AA1348" i="2" s="1"/>
  <c r="H1347" i="2"/>
  <c r="I1340" i="2"/>
  <c r="O1341" i="2"/>
  <c r="AB1341" i="2" s="1"/>
  <c r="G1332" i="2"/>
  <c r="M1333" i="2"/>
  <c r="Z1333" i="2" s="1"/>
  <c r="O1293" i="2"/>
  <c r="AB1293" i="2" s="1"/>
  <c r="I1292" i="2"/>
  <c r="O1292" i="2" s="1"/>
  <c r="AB1292" i="2" s="1"/>
  <c r="O1129" i="2"/>
  <c r="AB1129" i="2" s="1"/>
  <c r="I1128" i="2"/>
  <c r="O1119" i="2"/>
  <c r="AB1119" i="2" s="1"/>
  <c r="I1118" i="2"/>
  <c r="M1009" i="2"/>
  <c r="Z1009" i="2" s="1"/>
  <c r="N944" i="2"/>
  <c r="AA944" i="2" s="1"/>
  <c r="H943" i="2"/>
  <c r="M904" i="2"/>
  <c r="Z904" i="2" s="1"/>
  <c r="J903" i="2"/>
  <c r="N871" i="2"/>
  <c r="AA871" i="2" s="1"/>
  <c r="H870" i="2"/>
  <c r="Y1364" i="2"/>
  <c r="Y1363" i="2" s="1"/>
  <c r="M936" i="2"/>
  <c r="Z936" i="2" s="1"/>
  <c r="G935" i="2"/>
  <c r="X1364" i="2"/>
  <c r="X1363" i="2" s="1"/>
  <c r="M1262" i="2"/>
  <c r="Z1262" i="2" s="1"/>
  <c r="J1151" i="2"/>
  <c r="N1009" i="2"/>
  <c r="AA1009" i="2" s="1"/>
  <c r="H1008" i="2"/>
  <c r="O952" i="2"/>
  <c r="AB952" i="2" s="1"/>
  <c r="I951" i="2"/>
  <c r="O921" i="2"/>
  <c r="AB921" i="2" s="1"/>
  <c r="I920" i="2"/>
  <c r="M870" i="2"/>
  <c r="Z870" i="2" s="1"/>
  <c r="G869" i="2"/>
  <c r="M869" i="2" s="1"/>
  <c r="Z869" i="2" s="1"/>
  <c r="H826" i="2"/>
  <c r="N827" i="2"/>
  <c r="AA827" i="2" s="1"/>
  <c r="G815" i="2"/>
  <c r="M816" i="2"/>
  <c r="Z816" i="2" s="1"/>
  <c r="M802" i="2"/>
  <c r="Z802" i="2" s="1"/>
  <c r="G801" i="2"/>
  <c r="M801" i="2" s="1"/>
  <c r="Z801" i="2" s="1"/>
  <c r="O1353" i="2"/>
  <c r="AB1353" i="2" s="1"/>
  <c r="O1246" i="2"/>
  <c r="AB1246" i="2" s="1"/>
  <c r="M1215" i="2"/>
  <c r="Z1215" i="2" s="1"/>
  <c r="G1214" i="2"/>
  <c r="O959" i="2"/>
  <c r="AB959" i="2" s="1"/>
  <c r="I958" i="2"/>
  <c r="O958" i="2" s="1"/>
  <c r="AB958" i="2" s="1"/>
  <c r="O928" i="2"/>
  <c r="AB928" i="2" s="1"/>
  <c r="I927" i="2"/>
  <c r="M809" i="2"/>
  <c r="Z809" i="2" s="1"/>
  <c r="M395" i="2"/>
  <c r="Z395" i="2" s="1"/>
  <c r="M449" i="2"/>
  <c r="Z449" i="2" s="1"/>
  <c r="G448" i="2"/>
  <c r="O435" i="2"/>
  <c r="AB435" i="2" s="1"/>
  <c r="I434" i="2"/>
  <c r="M377" i="2"/>
  <c r="Z377" i="2" s="1"/>
  <c r="G376" i="2"/>
  <c r="M376" i="2" s="1"/>
  <c r="Z376" i="2" s="1"/>
  <c r="L296" i="2"/>
  <c r="L295" i="2" s="1"/>
  <c r="L294" i="2" s="1"/>
  <c r="L293" i="2" s="1"/>
  <c r="O301" i="2"/>
  <c r="AB301" i="2" s="1"/>
  <c r="O778" i="2"/>
  <c r="AB778" i="2" s="1"/>
  <c r="G708" i="2"/>
  <c r="M708" i="2" s="1"/>
  <c r="Z708" i="2" s="1"/>
  <c r="M709" i="2"/>
  <c r="Z709" i="2" s="1"/>
  <c r="N675" i="2"/>
  <c r="AA675" i="2" s="1"/>
  <c r="H674" i="2"/>
  <c r="M597" i="2"/>
  <c r="Z597" i="2" s="1"/>
  <c r="G596" i="2"/>
  <c r="I467" i="2"/>
  <c r="O468" i="2"/>
  <c r="AB468" i="2" s="1"/>
  <c r="H259" i="2"/>
  <c r="N260" i="2"/>
  <c r="AA260" i="2" s="1"/>
  <c r="L800" i="2"/>
  <c r="M786" i="2"/>
  <c r="Z786" i="2" s="1"/>
  <c r="G782" i="2"/>
  <c r="G651" i="2"/>
  <c r="M651" i="2" s="1"/>
  <c r="Z651" i="2" s="1"/>
  <c r="M652" i="2"/>
  <c r="Z652" i="2" s="1"/>
  <c r="M629" i="2"/>
  <c r="Z629" i="2" s="1"/>
  <c r="G628" i="2"/>
  <c r="M628" i="2" s="1"/>
  <c r="Z628" i="2" s="1"/>
  <c r="X602" i="2"/>
  <c r="X465" i="2" s="1"/>
  <c r="X464" i="2" s="1"/>
  <c r="N591" i="2"/>
  <c r="AA591" i="2" s="1"/>
  <c r="H590" i="2"/>
  <c r="N590" i="2" s="1"/>
  <c r="AA590" i="2" s="1"/>
  <c r="M580" i="2"/>
  <c r="Z580" i="2" s="1"/>
  <c r="G579" i="2"/>
  <c r="M579" i="2" s="1"/>
  <c r="Z579" i="2" s="1"/>
  <c r="AA508" i="2"/>
  <c r="N468" i="2"/>
  <c r="AA468" i="2" s="1"/>
  <c r="H467" i="2"/>
  <c r="M460" i="2"/>
  <c r="Z460" i="2" s="1"/>
  <c r="G459" i="2"/>
  <c r="G434" i="2"/>
  <c r="M435" i="2"/>
  <c r="Z435" i="2" s="1"/>
  <c r="O324" i="2"/>
  <c r="AB324" i="2" s="1"/>
  <c r="I323" i="2"/>
  <c r="G258" i="2"/>
  <c r="M259" i="2"/>
  <c r="Z259" i="2" s="1"/>
  <c r="O247" i="2"/>
  <c r="AB247" i="2" s="1"/>
  <c r="M167" i="2"/>
  <c r="Z167" i="2" s="1"/>
  <c r="G166" i="2"/>
  <c r="P830" i="2"/>
  <c r="O826" i="2"/>
  <c r="AB826" i="2" s="1"/>
  <c r="X755" i="2"/>
  <c r="L602" i="2"/>
  <c r="L465" i="2" s="1"/>
  <c r="G603" i="2"/>
  <c r="U465" i="2"/>
  <c r="U464" i="2" s="1"/>
  <c r="M468" i="2"/>
  <c r="Z468" i="2" s="1"/>
  <c r="G467" i="2"/>
  <c r="O428" i="2"/>
  <c r="AB428" i="2" s="1"/>
  <c r="I427" i="2"/>
  <c r="O427" i="2" s="1"/>
  <c r="AB427" i="2" s="1"/>
  <c r="Y382" i="2"/>
  <c r="Y381" i="2" s="1"/>
  <c r="Y310" i="2" s="1"/>
  <c r="N324" i="2"/>
  <c r="AA324" i="2" s="1"/>
  <c r="H323" i="2"/>
  <c r="V311" i="2"/>
  <c r="O266" i="2"/>
  <c r="AB266" i="2" s="1"/>
  <c r="N233" i="2"/>
  <c r="AA233" i="2" s="1"/>
  <c r="H232" i="2"/>
  <c r="H208" i="2"/>
  <c r="N212" i="2"/>
  <c r="AA212" i="2" s="1"/>
  <c r="I195" i="2"/>
  <c r="O196" i="2"/>
  <c r="AB196" i="2" s="1"/>
  <c r="H88" i="2"/>
  <c r="N89" i="2"/>
  <c r="AA89" i="2" s="1"/>
  <c r="H112" i="2"/>
  <c r="O183" i="2"/>
  <c r="AB183" i="2" s="1"/>
  <c r="G19" i="2"/>
  <c r="I59" i="2"/>
  <c r="O60" i="2"/>
  <c r="AB60" i="2" s="1"/>
  <c r="O43" i="2"/>
  <c r="AB43" i="2" s="1"/>
  <c r="O30" i="2"/>
  <c r="AB30" i="2" s="1"/>
  <c r="W3390" i="2"/>
  <c r="M3320" i="2"/>
  <c r="Z3320" i="2" s="1"/>
  <c r="G3319" i="2"/>
  <c r="H3295" i="2"/>
  <c r="N3296" i="2"/>
  <c r="AA3296" i="2" s="1"/>
  <c r="H3265" i="2"/>
  <c r="N3266" i="2"/>
  <c r="AA3266" i="2" s="1"/>
  <c r="H3182" i="2"/>
  <c r="N3182" i="2" s="1"/>
  <c r="AA3182" i="2" s="1"/>
  <c r="N3183" i="2"/>
  <c r="AA3183" i="2" s="1"/>
  <c r="I3154" i="2"/>
  <c r="O3155" i="2"/>
  <c r="AB3155" i="2" s="1"/>
  <c r="M3105" i="2"/>
  <c r="Z3105" i="2" s="1"/>
  <c r="G3104" i="2"/>
  <c r="N3118" i="2"/>
  <c r="AA3118" i="2" s="1"/>
  <c r="G3077" i="2"/>
  <c r="M3078" i="2"/>
  <c r="Z3078" i="2" s="1"/>
  <c r="N3069" i="2"/>
  <c r="AA3069" i="2" s="1"/>
  <c r="M3013" i="2"/>
  <c r="Z3013" i="2" s="1"/>
  <c r="N2956" i="2"/>
  <c r="AA2956" i="2" s="1"/>
  <c r="H2955" i="2"/>
  <c r="J3005" i="2"/>
  <c r="M2930" i="2"/>
  <c r="Z2930" i="2" s="1"/>
  <c r="O2916" i="2"/>
  <c r="AB2916" i="2" s="1"/>
  <c r="I2915" i="2"/>
  <c r="O2902" i="2"/>
  <c r="AB2902" i="2" s="1"/>
  <c r="I2901" i="2"/>
  <c r="G2860" i="2"/>
  <c r="M2861" i="2"/>
  <c r="Z2861" i="2" s="1"/>
  <c r="I2960" i="2"/>
  <c r="O2961" i="2"/>
  <c r="AB2961" i="2" s="1"/>
  <c r="I2868" i="2"/>
  <c r="O2869" i="2"/>
  <c r="AB2869" i="2" s="1"/>
  <c r="G2794" i="2"/>
  <c r="M2794" i="2" s="1"/>
  <c r="Z2794" i="2" s="1"/>
  <c r="M2795" i="2"/>
  <c r="Z2795" i="2" s="1"/>
  <c r="G2922" i="2"/>
  <c r="M2923" i="2"/>
  <c r="Z2923" i="2" s="1"/>
  <c r="O2796" i="2"/>
  <c r="AB2796" i="2" s="1"/>
  <c r="I2795" i="2"/>
  <c r="H2837" i="2"/>
  <c r="AA2823" i="2"/>
  <c r="N2822" i="2"/>
  <c r="I2938" i="2"/>
  <c r="O2939" i="2"/>
  <c r="AB2939" i="2" s="1"/>
  <c r="R2827" i="2"/>
  <c r="R2813" i="2" s="1"/>
  <c r="O2767" i="2"/>
  <c r="AB2767" i="2" s="1"/>
  <c r="I2787" i="2"/>
  <c r="O2788" i="2"/>
  <c r="AB2788" i="2" s="1"/>
  <c r="G2747" i="2"/>
  <c r="M2748" i="2"/>
  <c r="Z2748" i="2" s="1"/>
  <c r="N2659" i="2"/>
  <c r="AA2659" i="2" s="1"/>
  <c r="Q2671" i="2"/>
  <c r="H2624" i="2"/>
  <c r="H2572" i="2"/>
  <c r="N2573" i="2"/>
  <c r="AA2573" i="2" s="1"/>
  <c r="Z2816" i="2"/>
  <c r="M2815" i="2"/>
  <c r="V2709" i="2"/>
  <c r="H2861" i="2"/>
  <c r="N2862" i="2"/>
  <c r="AA2862" i="2" s="1"/>
  <c r="M2713" i="2"/>
  <c r="Z2713" i="2" s="1"/>
  <c r="G2712" i="2"/>
  <c r="J2625" i="2"/>
  <c r="M2626" i="2"/>
  <c r="Z2626" i="2" s="1"/>
  <c r="R2521" i="2"/>
  <c r="R2520" i="2" s="1"/>
  <c r="R2472" i="2" s="1"/>
  <c r="I2447" i="2"/>
  <c r="O2447" i="2" s="1"/>
  <c r="AB2447" i="2" s="1"/>
  <c r="O2448" i="2"/>
  <c r="AB2448" i="2" s="1"/>
  <c r="P2594" i="2"/>
  <c r="P2593" i="2" s="1"/>
  <c r="P2592" i="2" s="1"/>
  <c r="P2534" i="2"/>
  <c r="W2472" i="2"/>
  <c r="O2456" i="2"/>
  <c r="AB2456" i="2" s="1"/>
  <c r="I2455" i="2"/>
  <c r="O2455" i="2" s="1"/>
  <c r="G2534" i="2"/>
  <c r="M2535" i="2"/>
  <c r="Z2535" i="2" s="1"/>
  <c r="O2329" i="2"/>
  <c r="AB2329" i="2" s="1"/>
  <c r="I2328" i="2"/>
  <c r="H2324" i="2"/>
  <c r="N2324" i="2" s="1"/>
  <c r="AA2324" i="2" s="1"/>
  <c r="N2325" i="2"/>
  <c r="AA2325" i="2" s="1"/>
  <c r="N2314" i="2"/>
  <c r="AA2314" i="2" s="1"/>
  <c r="G2282" i="2"/>
  <c r="M2283" i="2"/>
  <c r="Z2283" i="2" s="1"/>
  <c r="I2267" i="2"/>
  <c r="O2268" i="2"/>
  <c r="AB2268" i="2" s="1"/>
  <c r="G2249" i="2"/>
  <c r="M2249" i="2" s="1"/>
  <c r="Z2249" i="2" s="1"/>
  <c r="M2250" i="2"/>
  <c r="Z2250" i="2" s="1"/>
  <c r="G2098" i="2"/>
  <c r="M2099" i="2"/>
  <c r="Z2099" i="2" s="1"/>
  <c r="G2359" i="2"/>
  <c r="M2360" i="2"/>
  <c r="Z2360" i="2" s="1"/>
  <c r="W2345" i="2"/>
  <c r="N2356" i="2"/>
  <c r="AA2356" i="2" s="1"/>
  <c r="H2355" i="2"/>
  <c r="N2308" i="2"/>
  <c r="AA2309" i="2"/>
  <c r="O2230" i="2"/>
  <c r="AB2230" i="2" s="1"/>
  <c r="I2229" i="2"/>
  <c r="O2177" i="2"/>
  <c r="AB2177" i="2" s="1"/>
  <c r="N2141" i="2"/>
  <c r="AA2141" i="2" s="1"/>
  <c r="H2140" i="2"/>
  <c r="U2137" i="2"/>
  <c r="O2098" i="2"/>
  <c r="AB2098" i="2" s="1"/>
  <c r="I2097" i="2"/>
  <c r="AB2088" i="2"/>
  <c r="I2056" i="2"/>
  <c r="O2057" i="2"/>
  <c r="AB2057" i="2" s="1"/>
  <c r="N2040" i="2"/>
  <c r="AA2040" i="2" s="1"/>
  <c r="O2282" i="2"/>
  <c r="AB2282" i="2" s="1"/>
  <c r="I2281" i="2"/>
  <c r="O2281" i="2" s="1"/>
  <c r="AB2281" i="2" s="1"/>
  <c r="O2213" i="2"/>
  <c r="AB2213" i="2" s="1"/>
  <c r="I2212" i="2"/>
  <c r="M2133" i="2"/>
  <c r="Z2133" i="2" s="1"/>
  <c r="G2132" i="2"/>
  <c r="M2109" i="2"/>
  <c r="Z2109" i="2" s="1"/>
  <c r="G2108" i="2"/>
  <c r="AB2089" i="2"/>
  <c r="G2078" i="2"/>
  <c r="M2079" i="2"/>
  <c r="Z2079" i="2" s="1"/>
  <c r="H2055" i="2"/>
  <c r="N2055" i="2" s="1"/>
  <c r="AA2055" i="2" s="1"/>
  <c r="N2056" i="2"/>
  <c r="AA2056" i="2" s="1"/>
  <c r="N2282" i="2"/>
  <c r="AA2282" i="2" s="1"/>
  <c r="H2281" i="2"/>
  <c r="N2281" i="2" s="1"/>
  <c r="AA2281" i="2" s="1"/>
  <c r="M2225" i="2"/>
  <c r="Z2225" i="2" s="1"/>
  <c r="G2224" i="2"/>
  <c r="M2224" i="2" s="1"/>
  <c r="Z2224" i="2" s="1"/>
  <c r="M2185" i="2"/>
  <c r="Z2185" i="2" s="1"/>
  <c r="G2184" i="2"/>
  <c r="O2132" i="2"/>
  <c r="AB2132" i="2" s="1"/>
  <c r="I2131" i="2"/>
  <c r="G2051" i="2"/>
  <c r="M2052" i="2"/>
  <c r="Z2052" i="2" s="1"/>
  <c r="O1802" i="2"/>
  <c r="AB1802" i="2" s="1"/>
  <c r="I1801" i="2"/>
  <c r="M2267" i="2"/>
  <c r="Z2267" i="2" s="1"/>
  <c r="G2266" i="2"/>
  <c r="O2184" i="2"/>
  <c r="AB2184" i="2" s="1"/>
  <c r="I2183" i="2"/>
  <c r="O2183" i="2" s="1"/>
  <c r="AB2183" i="2" s="1"/>
  <c r="O2161" i="2"/>
  <c r="AB2161" i="2" s="1"/>
  <c r="G1942" i="2"/>
  <c r="M1943" i="2"/>
  <c r="Z1943" i="2" s="1"/>
  <c r="N1918" i="2"/>
  <c r="AA1918" i="2" s="1"/>
  <c r="H1917" i="2"/>
  <c r="M1908" i="2"/>
  <c r="Z1908" i="2" s="1"/>
  <c r="G1907" i="2"/>
  <c r="G1862" i="2"/>
  <c r="M1862" i="2" s="1"/>
  <c r="Z1862" i="2" s="1"/>
  <c r="M1863" i="2"/>
  <c r="Z1863" i="2" s="1"/>
  <c r="N1846" i="2"/>
  <c r="AA1846" i="2" s="1"/>
  <c r="O1837" i="2"/>
  <c r="AB1837" i="2" s="1"/>
  <c r="I1836" i="2"/>
  <c r="O1836" i="2" s="1"/>
  <c r="AB1836" i="2" s="1"/>
  <c r="M1793" i="2"/>
  <c r="Z1793" i="2" s="1"/>
  <c r="I1760" i="2"/>
  <c r="O1761" i="2"/>
  <c r="AB1761" i="2" s="1"/>
  <c r="O1902" i="2"/>
  <c r="AB1902" i="2" s="1"/>
  <c r="G1879" i="2"/>
  <c r="M1885" i="2"/>
  <c r="Z1885" i="2" s="1"/>
  <c r="H2007" i="2"/>
  <c r="N2008" i="2"/>
  <c r="AA2008" i="2" s="1"/>
  <c r="N1971" i="2"/>
  <c r="AA1971" i="2" s="1"/>
  <c r="H1880" i="2"/>
  <c r="N1880" i="2" s="1"/>
  <c r="AA1880" i="2" s="1"/>
  <c r="N1881" i="2"/>
  <c r="AA1881" i="2" s="1"/>
  <c r="O1863" i="2"/>
  <c r="AB1863" i="2" s="1"/>
  <c r="I1862" i="2"/>
  <c r="O1862" i="2" s="1"/>
  <c r="AB1862" i="2" s="1"/>
  <c r="O1847" i="2"/>
  <c r="AB1847" i="2" s="1"/>
  <c r="I1846" i="2"/>
  <c r="G1836" i="2"/>
  <c r="M1836" i="2" s="1"/>
  <c r="Z1836" i="2" s="1"/>
  <c r="M1837" i="2"/>
  <c r="Z1837" i="2" s="1"/>
  <c r="H1781" i="2"/>
  <c r="G1710" i="2"/>
  <c r="M1710" i="2" s="1"/>
  <c r="Z1710" i="2" s="1"/>
  <c r="M1711" i="2"/>
  <c r="Z1711" i="2" s="1"/>
  <c r="G1564" i="2"/>
  <c r="M1565" i="2"/>
  <c r="Z1565" i="2" s="1"/>
  <c r="I1970" i="2"/>
  <c r="H1950" i="2"/>
  <c r="N1951" i="2"/>
  <c r="AA1951" i="2" s="1"/>
  <c r="G1935" i="2"/>
  <c r="M1936" i="2"/>
  <c r="Z1936" i="2" s="1"/>
  <c r="O1926" i="2"/>
  <c r="AB1926" i="2" s="1"/>
  <c r="I1925" i="2"/>
  <c r="K1878" i="2"/>
  <c r="L1813" i="2"/>
  <c r="X1693" i="2"/>
  <c r="N1679" i="2"/>
  <c r="AA1679" i="2" s="1"/>
  <c r="K1678" i="2"/>
  <c r="N1673" i="2"/>
  <c r="AA1673" i="2" s="1"/>
  <c r="H1672" i="2"/>
  <c r="N1672" i="2" s="1"/>
  <c r="AA1672" i="2" s="1"/>
  <c r="N1657" i="2"/>
  <c r="AA1657" i="2" s="1"/>
  <c r="H1656" i="2"/>
  <c r="N1647" i="2"/>
  <c r="AA1647" i="2" s="1"/>
  <c r="H1646" i="2"/>
  <c r="M1636" i="2"/>
  <c r="Z1636" i="2" s="1"/>
  <c r="G1635" i="2"/>
  <c r="I1738" i="2"/>
  <c r="O1739" i="2"/>
  <c r="AB1739" i="2" s="1"/>
  <c r="M1582" i="2"/>
  <c r="Z1582" i="2" s="1"/>
  <c r="G1581" i="2"/>
  <c r="H1535" i="2"/>
  <c r="N1536" i="2"/>
  <c r="AA1536" i="2" s="1"/>
  <c r="O1751" i="2"/>
  <c r="AB1751" i="2" s="1"/>
  <c r="N1721" i="2"/>
  <c r="AA1721" i="2" s="1"/>
  <c r="H1720" i="2"/>
  <c r="N1720" i="2" s="1"/>
  <c r="AA1720" i="2" s="1"/>
  <c r="N1560" i="2"/>
  <c r="AA1560" i="2" s="1"/>
  <c r="H1559" i="2"/>
  <c r="R1772" i="2"/>
  <c r="M1559" i="2"/>
  <c r="Z1559" i="2" s="1"/>
  <c r="G1558" i="2"/>
  <c r="G1544" i="2"/>
  <c r="M1545" i="2"/>
  <c r="Z1545" i="2" s="1"/>
  <c r="O1534" i="2"/>
  <c r="AB1534" i="2" s="1"/>
  <c r="I1533" i="2"/>
  <c r="H1545" i="2"/>
  <c r="N1546" i="2"/>
  <c r="AA1546" i="2" s="1"/>
  <c r="I1492" i="2"/>
  <c r="O1492" i="2" s="1"/>
  <c r="AB1492" i="2" s="1"/>
  <c r="G1428" i="2"/>
  <c r="M1429" i="2"/>
  <c r="Z1429" i="2" s="1"/>
  <c r="O1421" i="2"/>
  <c r="AB1421" i="2" s="1"/>
  <c r="I1420" i="2"/>
  <c r="H1373" i="2"/>
  <c r="N1373" i="2" s="1"/>
  <c r="AA1373" i="2" s="1"/>
  <c r="N1374" i="2"/>
  <c r="AA1374" i="2" s="1"/>
  <c r="I1275" i="2"/>
  <c r="O1276" i="2"/>
  <c r="AB1276" i="2" s="1"/>
  <c r="N1235" i="2"/>
  <c r="AA1235" i="2" s="1"/>
  <c r="G1220" i="2"/>
  <c r="M1220" i="2" s="1"/>
  <c r="Z1220" i="2" s="1"/>
  <c r="M1221" i="2"/>
  <c r="Z1221" i="2" s="1"/>
  <c r="O1174" i="2"/>
  <c r="AB1174" i="2" s="1"/>
  <c r="W1571" i="2"/>
  <c r="W1570" i="2" s="1"/>
  <c r="M1407" i="2"/>
  <c r="Z1407" i="2" s="1"/>
  <c r="O1217" i="2"/>
  <c r="AB1217" i="2" s="1"/>
  <c r="I1216" i="2"/>
  <c r="I1090" i="2"/>
  <c r="O1091" i="2"/>
  <c r="AB1091" i="2" s="1"/>
  <c r="I1074" i="2"/>
  <c r="O1075" i="2"/>
  <c r="AB1075" i="2" s="1"/>
  <c r="H1046" i="2"/>
  <c r="N1047" i="2"/>
  <c r="AA1047" i="2" s="1"/>
  <c r="L1528" i="2"/>
  <c r="O1529" i="2"/>
  <c r="AB1529" i="2" s="1"/>
  <c r="N1263" i="2"/>
  <c r="AA1263" i="2" s="1"/>
  <c r="H1262" i="2"/>
  <c r="M1209" i="2"/>
  <c r="Z1209" i="2" s="1"/>
  <c r="G1208" i="2"/>
  <c r="M1208" i="2" s="1"/>
  <c r="Z1208" i="2" s="1"/>
  <c r="M1154" i="2"/>
  <c r="Z1154" i="2" s="1"/>
  <c r="G1153" i="2"/>
  <c r="O1135" i="2"/>
  <c r="AB1135" i="2" s="1"/>
  <c r="I1134" i="2"/>
  <c r="M1120" i="2"/>
  <c r="Z1120" i="2" s="1"/>
  <c r="G1119" i="2"/>
  <c r="O1095" i="2"/>
  <c r="AB1095" i="2" s="1"/>
  <c r="I1094" i="2"/>
  <c r="O1094" i="2" s="1"/>
  <c r="AB1094" i="2" s="1"/>
  <c r="N1075" i="2"/>
  <c r="AA1075" i="2" s="1"/>
  <c r="H1074" i="2"/>
  <c r="O1062" i="2"/>
  <c r="AB1062" i="2" s="1"/>
  <c r="I1061" i="2"/>
  <c r="O1061" i="2" s="1"/>
  <c r="AB1061" i="2" s="1"/>
  <c r="N1051" i="2"/>
  <c r="AA1051" i="2" s="1"/>
  <c r="H1050" i="2"/>
  <c r="N1050" i="2" s="1"/>
  <c r="AA1050" i="2" s="1"/>
  <c r="M1021" i="2"/>
  <c r="Z1021" i="2" s="1"/>
  <c r="G1020" i="2"/>
  <c r="O1009" i="2"/>
  <c r="AB1009" i="2" s="1"/>
  <c r="I1008" i="2"/>
  <c r="M972" i="2"/>
  <c r="Z972" i="2" s="1"/>
  <c r="S1571" i="2"/>
  <c r="S1570" i="2" s="1"/>
  <c r="O1551" i="2"/>
  <c r="AB1551" i="2" s="1"/>
  <c r="I1550" i="2"/>
  <c r="H1482" i="2"/>
  <c r="N1483" i="2"/>
  <c r="AA1483" i="2" s="1"/>
  <c r="G1474" i="2"/>
  <c r="M1474" i="2" s="1"/>
  <c r="Z1474" i="2" s="1"/>
  <c r="M1475" i="2"/>
  <c r="Z1475" i="2" s="1"/>
  <c r="H1393" i="2"/>
  <c r="N1394" i="2"/>
  <c r="AA1394" i="2" s="1"/>
  <c r="I1374" i="2"/>
  <c r="O1375" i="2"/>
  <c r="AB1375" i="2" s="1"/>
  <c r="O1332" i="2"/>
  <c r="AB1332" i="2" s="1"/>
  <c r="I1331" i="2"/>
  <c r="M1288" i="2"/>
  <c r="Z1288" i="2" s="1"/>
  <c r="G1287" i="2"/>
  <c r="M1287" i="2" s="1"/>
  <c r="Z1287" i="2" s="1"/>
  <c r="K1364" i="2"/>
  <c r="N1331" i="2"/>
  <c r="AA1331" i="2" s="1"/>
  <c r="H1330" i="2"/>
  <c r="G1302" i="2"/>
  <c r="M1302" i="2" s="1"/>
  <c r="Z1302" i="2" s="1"/>
  <c r="M1303" i="2"/>
  <c r="Z1303" i="2" s="1"/>
  <c r="G1256" i="2"/>
  <c r="M1256" i="2" s="1"/>
  <c r="Z1256" i="2" s="1"/>
  <c r="M1257" i="2"/>
  <c r="Z1257" i="2" s="1"/>
  <c r="M1235" i="2"/>
  <c r="Z1235" i="2" s="1"/>
  <c r="AC1151" i="2"/>
  <c r="N1079" i="2"/>
  <c r="AA1079" i="2" s="1"/>
  <c r="H1078" i="2"/>
  <c r="N1078" i="2" s="1"/>
  <c r="AA1078" i="2" s="1"/>
  <c r="O910" i="2"/>
  <c r="AB910" i="2" s="1"/>
  <c r="I909" i="2"/>
  <c r="Q1364" i="2"/>
  <c r="Q1363" i="2" s="1"/>
  <c r="M1353" i="2"/>
  <c r="Z1353" i="2" s="1"/>
  <c r="N1324" i="2"/>
  <c r="AA1324" i="2" s="1"/>
  <c r="H1323" i="2"/>
  <c r="M1041" i="2"/>
  <c r="Z1041" i="2" s="1"/>
  <c r="G1040" i="2"/>
  <c r="M1040" i="2" s="1"/>
  <c r="Z1040" i="2" s="1"/>
  <c r="M1015" i="2"/>
  <c r="Z1015" i="2" s="1"/>
  <c r="G1014" i="2"/>
  <c r="O972" i="2"/>
  <c r="AB972" i="2" s="1"/>
  <c r="N1282" i="2"/>
  <c r="AA1282" i="2" s="1"/>
  <c r="G1261" i="2"/>
  <c r="M1261" i="2" s="1"/>
  <c r="Z1261" i="2" s="1"/>
  <c r="M1134" i="2"/>
  <c r="Z1134" i="2" s="1"/>
  <c r="G1133" i="2"/>
  <c r="M1133" i="2" s="1"/>
  <c r="Z1133" i="2" s="1"/>
  <c r="M1101" i="2"/>
  <c r="Z1101" i="2" s="1"/>
  <c r="G1100" i="2"/>
  <c r="O815" i="2"/>
  <c r="AB815" i="2" s="1"/>
  <c r="I814" i="2"/>
  <c r="I1352" i="2"/>
  <c r="K1281" i="2"/>
  <c r="O1247" i="2"/>
  <c r="AB1247" i="2" s="1"/>
  <c r="S1151" i="2"/>
  <c r="O1046" i="2"/>
  <c r="AB1046" i="2" s="1"/>
  <c r="I1045" i="2"/>
  <c r="O1045" i="2" s="1"/>
  <c r="AB1045" i="2" s="1"/>
  <c r="S1027" i="2"/>
  <c r="H886" i="2"/>
  <c r="N886" i="2" s="1"/>
  <c r="AA886" i="2" s="1"/>
  <c r="N887" i="2"/>
  <c r="AA887" i="2" s="1"/>
  <c r="G865" i="2"/>
  <c r="M866" i="2"/>
  <c r="Z866" i="2" s="1"/>
  <c r="I843" i="2"/>
  <c r="O843" i="2" s="1"/>
  <c r="AB843" i="2" s="1"/>
  <c r="O844" i="2"/>
  <c r="AB844" i="2" s="1"/>
  <c r="M834" i="2"/>
  <c r="Z834" i="2" s="1"/>
  <c r="G833" i="2"/>
  <c r="N609" i="2"/>
  <c r="AA609" i="2" s="1"/>
  <c r="N814" i="2"/>
  <c r="AA814" i="2" s="1"/>
  <c r="H813" i="2"/>
  <c r="N597" i="2"/>
  <c r="AA597" i="2" s="1"/>
  <c r="H596" i="2"/>
  <c r="O504" i="2"/>
  <c r="AB504" i="2" s="1"/>
  <c r="I503" i="2"/>
  <c r="N497" i="2"/>
  <c r="AA497" i="2" s="1"/>
  <c r="H496" i="2"/>
  <c r="N496" i="2" s="1"/>
  <c r="AA496" i="2" s="1"/>
  <c r="O368" i="2"/>
  <c r="AB368" i="2" s="1"/>
  <c r="I367" i="2"/>
  <c r="M329" i="2"/>
  <c r="Z329" i="2" s="1"/>
  <c r="G328" i="2"/>
  <c r="M328" i="2" s="1"/>
  <c r="Z328" i="2" s="1"/>
  <c r="J232" i="2"/>
  <c r="M233" i="2"/>
  <c r="N196" i="2"/>
  <c r="AA196" i="2" s="1"/>
  <c r="H195" i="2"/>
  <c r="T800" i="2"/>
  <c r="T777" i="2" s="1"/>
  <c r="T776" i="2" s="1"/>
  <c r="T755" i="2" s="1"/>
  <c r="P755" i="2"/>
  <c r="O634" i="2"/>
  <c r="AB634" i="2" s="1"/>
  <c r="I633" i="2"/>
  <c r="O633" i="2" s="1"/>
  <c r="AB633" i="2" s="1"/>
  <c r="K381" i="2"/>
  <c r="N368" i="2"/>
  <c r="AA368" i="2" s="1"/>
  <c r="H367" i="2"/>
  <c r="N367" i="2" s="1"/>
  <c r="AA367" i="2" s="1"/>
  <c r="N358" i="2"/>
  <c r="AA358" i="2" s="1"/>
  <c r="H357" i="2"/>
  <c r="N334" i="2"/>
  <c r="AA334" i="2" s="1"/>
  <c r="H333" i="2"/>
  <c r="N333" i="2" s="1"/>
  <c r="AA333" i="2" s="1"/>
  <c r="O314" i="2"/>
  <c r="AB314" i="2" s="1"/>
  <c r="I313" i="2"/>
  <c r="R233" i="2"/>
  <c r="R232" i="2" s="1"/>
  <c r="R231" i="2" s="1"/>
  <c r="R220" i="2" s="1"/>
  <c r="R219" i="2" s="1"/>
  <c r="N778" i="2"/>
  <c r="AA778" i="2" s="1"/>
  <c r="M765" i="2"/>
  <c r="Z765" i="2" s="1"/>
  <c r="G764" i="2"/>
  <c r="M764" i="2" s="1"/>
  <c r="Z764" i="2" s="1"/>
  <c r="O709" i="2"/>
  <c r="AB709" i="2" s="1"/>
  <c r="I708" i="2"/>
  <c r="O708" i="2" s="1"/>
  <c r="AB708" i="2" s="1"/>
  <c r="N662" i="2"/>
  <c r="AA662" i="2" s="1"/>
  <c r="H661" i="2"/>
  <c r="N661" i="2" s="1"/>
  <c r="AA661" i="2" s="1"/>
  <c r="N639" i="2"/>
  <c r="AA639" i="2" s="1"/>
  <c r="H638" i="2"/>
  <c r="N638" i="2" s="1"/>
  <c r="AA638" i="2" s="1"/>
  <c r="M358" i="2"/>
  <c r="Z358" i="2" s="1"/>
  <c r="G357" i="2"/>
  <c r="O352" i="2"/>
  <c r="AB352" i="2" s="1"/>
  <c r="I351" i="2"/>
  <c r="O351" i="2" s="1"/>
  <c r="AB351" i="2" s="1"/>
  <c r="M313" i="2"/>
  <c r="Z313" i="2" s="1"/>
  <c r="G312" i="2"/>
  <c r="J296" i="2"/>
  <c r="J295" i="2" s="1"/>
  <c r="J294" i="2" s="1"/>
  <c r="J293" i="2" s="1"/>
  <c r="M297" i="2"/>
  <c r="Z297" i="2" s="1"/>
  <c r="H252" i="2"/>
  <c r="N253" i="2"/>
  <c r="AA253" i="2" s="1"/>
  <c r="O233" i="2"/>
  <c r="AB233" i="2" s="1"/>
  <c r="I232" i="2"/>
  <c r="V220" i="2"/>
  <c r="V219" i="2" s="1"/>
  <c r="O112" i="2"/>
  <c r="AB112" i="2" s="1"/>
  <c r="L111" i="2"/>
  <c r="G80" i="2"/>
  <c r="M80" i="2" s="1"/>
  <c r="Z80" i="2" s="1"/>
  <c r="M81" i="2"/>
  <c r="Z81" i="2" s="1"/>
  <c r="G61" i="2"/>
  <c r="M62" i="2"/>
  <c r="Z62" i="2" s="1"/>
  <c r="O833" i="2"/>
  <c r="AB833" i="2" s="1"/>
  <c r="O825" i="2"/>
  <c r="AB825" i="2" s="1"/>
  <c r="O652" i="2"/>
  <c r="AB652" i="2" s="1"/>
  <c r="I651" i="2"/>
  <c r="O651" i="2" s="1"/>
  <c r="AB651" i="2" s="1"/>
  <c r="N604" i="2"/>
  <c r="AA604" i="2" s="1"/>
  <c r="H603" i="2"/>
  <c r="O497" i="2"/>
  <c r="AB497" i="2" s="1"/>
  <c r="I496" i="2"/>
  <c r="O496" i="2" s="1"/>
  <c r="AB496" i="2" s="1"/>
  <c r="N377" i="2"/>
  <c r="AA377" i="2" s="1"/>
  <c r="H376" i="2"/>
  <c r="N376" i="2" s="1"/>
  <c r="AA376" i="2" s="1"/>
  <c r="M306" i="2"/>
  <c r="Z306" i="2" s="1"/>
  <c r="G305" i="2"/>
  <c r="M305" i="2" s="1"/>
  <c r="Z305" i="2" s="1"/>
  <c r="G295" i="2"/>
  <c r="O209" i="2"/>
  <c r="AB209" i="2" s="1"/>
  <c r="I208" i="2"/>
  <c r="H126" i="2"/>
  <c r="N130" i="2"/>
  <c r="AA130" i="2" s="1"/>
  <c r="N83" i="2"/>
  <c r="AA83" i="2" s="1"/>
  <c r="H82" i="2"/>
  <c r="N168" i="2"/>
  <c r="AA168" i="2" s="1"/>
  <c r="H167" i="2"/>
  <c r="O88" i="2"/>
  <c r="AB88" i="2" s="1"/>
  <c r="I87" i="2"/>
  <c r="I69" i="2"/>
  <c r="J144" i="2"/>
  <c r="J125" i="2" s="1"/>
  <c r="N42" i="2"/>
  <c r="AA42" i="2" s="1"/>
  <c r="H41" i="2"/>
  <c r="N41" i="2" s="1"/>
  <c r="AA41" i="2" s="1"/>
  <c r="G111" i="2"/>
  <c r="M112" i="2"/>
  <c r="Z112" i="2" s="1"/>
  <c r="M152" i="2"/>
  <c r="O47" i="2"/>
  <c r="AB47" i="2" s="1"/>
  <c r="J66" i="2"/>
  <c r="J65" i="2" s="1"/>
  <c r="O42" i="2"/>
  <c r="AB42" i="2" s="1"/>
  <c r="I41" i="2"/>
  <c r="O41" i="2" s="1"/>
  <c r="AB41" i="2" s="1"/>
  <c r="H3419" i="2"/>
  <c r="N3419" i="2" s="1"/>
  <c r="AA3419" i="2" s="1"/>
  <c r="N3420" i="2"/>
  <c r="AA3420" i="2" s="1"/>
  <c r="G3393" i="2"/>
  <c r="H3394" i="2"/>
  <c r="N3395" i="2"/>
  <c r="AA3395" i="2" s="1"/>
  <c r="N3407" i="2"/>
  <c r="AA3407" i="2" s="1"/>
  <c r="H3406" i="2"/>
  <c r="M3398" i="2"/>
  <c r="Z3398" i="2" s="1"/>
  <c r="J3394" i="2"/>
  <c r="J3393" i="2" s="1"/>
  <c r="Z3367" i="2"/>
  <c r="G3360" i="2"/>
  <c r="M3361" i="2"/>
  <c r="Z3361" i="2" s="1"/>
  <c r="H3361" i="2"/>
  <c r="N3362" i="2"/>
  <c r="AA3362" i="2" s="1"/>
  <c r="I3277" i="2"/>
  <c r="O3278" i="2"/>
  <c r="AB3278" i="2" s="1"/>
  <c r="W3291" i="2"/>
  <c r="G3252" i="2"/>
  <c r="M3253" i="2"/>
  <c r="Z3253" i="2" s="1"/>
  <c r="L3257" i="2"/>
  <c r="L3256" i="2" s="1"/>
  <c r="G3210" i="2"/>
  <c r="M3211" i="2"/>
  <c r="Z3211" i="2" s="1"/>
  <c r="U3142" i="2"/>
  <c r="U3096" i="2" s="1"/>
  <c r="I3105" i="2"/>
  <c r="O3106" i="2"/>
  <c r="AB3106" i="2" s="1"/>
  <c r="M3176" i="2"/>
  <c r="Z3176" i="2" s="1"/>
  <c r="G3172" i="2"/>
  <c r="H3210" i="2"/>
  <c r="N3211" i="2"/>
  <c r="AA3211" i="2" s="1"/>
  <c r="M3190" i="2"/>
  <c r="Z3190" i="2" s="1"/>
  <c r="R3142" i="2"/>
  <c r="R3096" i="2" s="1"/>
  <c r="H3078" i="2"/>
  <c r="N3079" i="2"/>
  <c r="AA3079" i="2" s="1"/>
  <c r="G3412" i="2"/>
  <c r="M3413" i="2"/>
  <c r="Z3413" i="2" s="1"/>
  <c r="H3413" i="2"/>
  <c r="N3414" i="2"/>
  <c r="AA3414" i="2" s="1"/>
  <c r="L3419" i="2"/>
  <c r="Z3419" i="2"/>
  <c r="O3394" i="2"/>
  <c r="AB3394" i="2" s="1"/>
  <c r="I3361" i="2"/>
  <c r="O3362" i="2"/>
  <c r="AB3362" i="2" s="1"/>
  <c r="AB3398" i="2"/>
  <c r="S3390" i="2"/>
  <c r="K3390" i="2"/>
  <c r="I3367" i="2"/>
  <c r="O3374" i="2"/>
  <c r="AB3374" i="2" s="1"/>
  <c r="M3362" i="2"/>
  <c r="Z3362" i="2" s="1"/>
  <c r="H3319" i="2"/>
  <c r="N3320" i="2"/>
  <c r="AA3320" i="2" s="1"/>
  <c r="K3305" i="2"/>
  <c r="K3304" i="2" s="1"/>
  <c r="K3293" i="2" s="1"/>
  <c r="K3292" i="2" s="1"/>
  <c r="N3279" i="2"/>
  <c r="AA3279" i="2" s="1"/>
  <c r="K3278" i="2"/>
  <c r="K3277" i="2" s="1"/>
  <c r="K3276" i="2" s="1"/>
  <c r="AA3258" i="2"/>
  <c r="K3257" i="2"/>
  <c r="K3256" i="2" s="1"/>
  <c r="K3339" i="2"/>
  <c r="K3318" i="2" s="1"/>
  <c r="K3317" i="2" s="1"/>
  <c r="K3316" i="2" s="1"/>
  <c r="N3340" i="2"/>
  <c r="AA3340" i="2" s="1"/>
  <c r="G3265" i="2"/>
  <c r="M3265" i="2" s="1"/>
  <c r="Z3265" i="2" s="1"/>
  <c r="M3266" i="2"/>
  <c r="Z3266" i="2" s="1"/>
  <c r="I3257" i="2"/>
  <c r="O3258" i="2"/>
  <c r="AB3258" i="2" s="1"/>
  <c r="H3304" i="2"/>
  <c r="M3238" i="2"/>
  <c r="Z3238" i="2" s="1"/>
  <c r="J3237" i="2"/>
  <c r="I3218" i="2"/>
  <c r="O3219" i="2"/>
  <c r="AB3219" i="2" s="1"/>
  <c r="O3192" i="2"/>
  <c r="AB3192" i="2" s="1"/>
  <c r="I3191" i="2"/>
  <c r="O3173" i="2"/>
  <c r="AB3173" i="2" s="1"/>
  <c r="I3172" i="2"/>
  <c r="N3233" i="2"/>
  <c r="AA3233" i="2" s="1"/>
  <c r="G3137" i="2"/>
  <c r="M3138" i="2"/>
  <c r="Z3138" i="2" s="1"/>
  <c r="H3196" i="2"/>
  <c r="G3197" i="2"/>
  <c r="M3198" i="2"/>
  <c r="Z3198" i="2" s="1"/>
  <c r="G3154" i="2"/>
  <c r="M3155" i="2"/>
  <c r="Z3155" i="2" s="1"/>
  <c r="T3096" i="2"/>
  <c r="AB3339" i="2"/>
  <c r="M3234" i="2"/>
  <c r="Z3234" i="2" s="1"/>
  <c r="G3233" i="2"/>
  <c r="O3251" i="2"/>
  <c r="AB3251" i="2" s="1"/>
  <c r="I3250" i="2"/>
  <c r="M3191" i="2"/>
  <c r="Z3191" i="2" s="1"/>
  <c r="L3154" i="2"/>
  <c r="Y3142" i="2"/>
  <c r="Y3096" i="2" s="1"/>
  <c r="L3104" i="2"/>
  <c r="L3098" i="2" s="1"/>
  <c r="L3097" i="2" s="1"/>
  <c r="G3092" i="2"/>
  <c r="M3093" i="2"/>
  <c r="Z3093" i="2" s="1"/>
  <c r="G3070" i="2"/>
  <c r="M3071" i="2"/>
  <c r="Z3071" i="2" s="1"/>
  <c r="N3099" i="2"/>
  <c r="AA3099" i="2" s="1"/>
  <c r="H3050" i="2"/>
  <c r="N3117" i="2"/>
  <c r="AA3117" i="2" s="1"/>
  <c r="H3116" i="2"/>
  <c r="N3116" i="2" s="1"/>
  <c r="AA3116" i="2" s="1"/>
  <c r="K3097" i="2"/>
  <c r="N3053" i="2"/>
  <c r="AA3053" i="2" s="1"/>
  <c r="K3052" i="2"/>
  <c r="M3022" i="2"/>
  <c r="Z3022" i="2" s="1"/>
  <c r="G3021" i="2"/>
  <c r="M3021" i="2" s="1"/>
  <c r="Z3021" i="2" s="1"/>
  <c r="H2988" i="2"/>
  <c r="N2988" i="2" s="1"/>
  <c r="AA2988" i="2" s="1"/>
  <c r="N2989" i="2"/>
  <c r="AA2989" i="2" s="1"/>
  <c r="AB2988" i="2"/>
  <c r="J2960" i="2"/>
  <c r="M2961" i="2"/>
  <c r="Z2961" i="2" s="1"/>
  <c r="G2942" i="2"/>
  <c r="M2943" i="2"/>
  <c r="Z2943" i="2" s="1"/>
  <c r="Z2891" i="2"/>
  <c r="O2888" i="2"/>
  <c r="AB2888" i="2" s="1"/>
  <c r="I2887" i="2"/>
  <c r="H2850" i="2"/>
  <c r="N2850" i="2" s="1"/>
  <c r="AA2850" i="2" s="1"/>
  <c r="N2851" i="2"/>
  <c r="AA2851" i="2" s="1"/>
  <c r="G2900" i="2"/>
  <c r="M2901" i="2"/>
  <c r="Z2901" i="2" s="1"/>
  <c r="H2854" i="2"/>
  <c r="N2854" i="2" s="1"/>
  <c r="AA2854" i="2" s="1"/>
  <c r="N2855" i="2"/>
  <c r="AA2855" i="2" s="1"/>
  <c r="W2837" i="2"/>
  <c r="W2836" i="2" s="1"/>
  <c r="W2828" i="2" s="1"/>
  <c r="G2873" i="2"/>
  <c r="M2874" i="2"/>
  <c r="Z2874" i="2" s="1"/>
  <c r="H2771" i="2"/>
  <c r="N2772" i="2"/>
  <c r="AA2772" i="2" s="1"/>
  <c r="I2924" i="2"/>
  <c r="O2925" i="2"/>
  <c r="AB2925" i="2" s="1"/>
  <c r="S2859" i="2"/>
  <c r="S2827" i="2" s="1"/>
  <c r="S2813" i="2" s="1"/>
  <c r="O2802" i="2"/>
  <c r="AB2802" i="2" s="1"/>
  <c r="I2801" i="2"/>
  <c r="O2801" i="2" s="1"/>
  <c r="AB2801" i="2" s="1"/>
  <c r="G2916" i="2"/>
  <c r="M2917" i="2"/>
  <c r="Z2917" i="2" s="1"/>
  <c r="O2872" i="2"/>
  <c r="AB2872" i="2" s="1"/>
  <c r="Z2824" i="2"/>
  <c r="M2823" i="2"/>
  <c r="M2806" i="2"/>
  <c r="Z2806" i="2" s="1"/>
  <c r="G2802" i="2"/>
  <c r="M2803" i="2"/>
  <c r="Z2803" i="2" s="1"/>
  <c r="T2770" i="2"/>
  <c r="T2764" i="2" s="1"/>
  <c r="T2735" i="2" s="1"/>
  <c r="T2709" i="2" s="1"/>
  <c r="O2771" i="2"/>
  <c r="AB2771" i="2" s="1"/>
  <c r="I2691" i="2"/>
  <c r="O2692" i="2"/>
  <c r="AB2692" i="2" s="1"/>
  <c r="H2680" i="2"/>
  <c r="N2681" i="2"/>
  <c r="AA2681" i="2" s="1"/>
  <c r="L2667" i="2"/>
  <c r="O2668" i="2"/>
  <c r="AB2668" i="2" s="1"/>
  <c r="N2684" i="2"/>
  <c r="AA2684" i="2" s="1"/>
  <c r="Y2671" i="2"/>
  <c r="I2746" i="2"/>
  <c r="O2747" i="2"/>
  <c r="AB2747" i="2" s="1"/>
  <c r="I2737" i="2"/>
  <c r="O2738" i="2"/>
  <c r="AB2738" i="2" s="1"/>
  <c r="J2659" i="2"/>
  <c r="M2660" i="2"/>
  <c r="Z2660" i="2" s="1"/>
  <c r="H2522" i="2"/>
  <c r="N2523" i="2"/>
  <c r="AA2523" i="2" s="1"/>
  <c r="O2468" i="2"/>
  <c r="AB2468" i="2" s="1"/>
  <c r="I2467" i="2"/>
  <c r="G2428" i="2"/>
  <c r="M2428" i="2" s="1"/>
  <c r="Z2428" i="2" s="1"/>
  <c r="M2429" i="2"/>
  <c r="Z2429" i="2" s="1"/>
  <c r="G2475" i="2"/>
  <c r="M2476" i="2"/>
  <c r="Z2476" i="2" s="1"/>
  <c r="H2406" i="2"/>
  <c r="N2407" i="2"/>
  <c r="AA2407" i="2" s="1"/>
  <c r="H2674" i="2"/>
  <c r="N2675" i="2"/>
  <c r="AA2675" i="2" s="1"/>
  <c r="Z2634" i="2"/>
  <c r="I2545" i="2"/>
  <c r="O2545" i="2" s="1"/>
  <c r="AB2545" i="2" s="1"/>
  <c r="O2546" i="2"/>
  <c r="AB2546" i="2" s="1"/>
  <c r="P2521" i="2"/>
  <c r="P2520" i="2" s="1"/>
  <c r="P2472" i="2" s="1"/>
  <c r="L2475" i="2"/>
  <c r="L2474" i="2" s="1"/>
  <c r="L2473" i="2" s="1"/>
  <c r="L2472" i="2" s="1"/>
  <c r="O2429" i="2"/>
  <c r="AB2429" i="2" s="1"/>
  <c r="I2428" i="2"/>
  <c r="AA2495" i="2"/>
  <c r="K2359" i="2"/>
  <c r="N2398" i="2"/>
  <c r="AA2398" i="2" s="1"/>
  <c r="M2399" i="2"/>
  <c r="Z2399" i="2" s="1"/>
  <c r="G2398" i="2"/>
  <c r="O2359" i="2"/>
  <c r="AB2359" i="2" s="1"/>
  <c r="I2358" i="2"/>
  <c r="O2358" i="2" s="1"/>
  <c r="AB2358" i="2" s="1"/>
  <c r="I2354" i="2"/>
  <c r="O2355" i="2"/>
  <c r="AB2355" i="2" s="1"/>
  <c r="G2324" i="2"/>
  <c r="M2325" i="2"/>
  <c r="Z2325" i="2" s="1"/>
  <c r="H2297" i="2"/>
  <c r="N2298" i="2"/>
  <c r="AA2298" i="2" s="1"/>
  <c r="I2277" i="2"/>
  <c r="O2278" i="2"/>
  <c r="AB2278" i="2" s="1"/>
  <c r="H2266" i="2"/>
  <c r="N2267" i="2"/>
  <c r="AA2267" i="2" s="1"/>
  <c r="I2244" i="2"/>
  <c r="O2244" i="2" s="1"/>
  <c r="AB2244" i="2" s="1"/>
  <c r="O2245" i="2"/>
  <c r="AB2245" i="2" s="1"/>
  <c r="G2230" i="2"/>
  <c r="M2231" i="2"/>
  <c r="Z2231" i="2" s="1"/>
  <c r="J2398" i="2"/>
  <c r="M2361" i="2"/>
  <c r="Z2361" i="2" s="1"/>
  <c r="N2336" i="2"/>
  <c r="AA2336" i="2" s="1"/>
  <c r="H2335" i="2"/>
  <c r="N2335" i="2" s="1"/>
  <c r="AA2335" i="2" s="1"/>
  <c r="AA2411" i="2"/>
  <c r="N2348" i="2"/>
  <c r="AA2348" i="2" s="1"/>
  <c r="H2347" i="2"/>
  <c r="N2347" i="2" s="1"/>
  <c r="AA2347" i="2" s="1"/>
  <c r="O2307" i="2"/>
  <c r="AB2308" i="2"/>
  <c r="N2289" i="2"/>
  <c r="AA2289" i="2" s="1"/>
  <c r="H2288" i="2"/>
  <c r="M2152" i="2"/>
  <c r="Z2152" i="2" s="1"/>
  <c r="M2147" i="2"/>
  <c r="Z2147" i="2" s="1"/>
  <c r="N2078" i="2"/>
  <c r="AA2078" i="2" s="1"/>
  <c r="H2077" i="2"/>
  <c r="N2077" i="2" s="1"/>
  <c r="AA2077" i="2" s="1"/>
  <c r="G2068" i="2"/>
  <c r="M2069" i="2"/>
  <c r="Z2069" i="2" s="1"/>
  <c r="H2045" i="2"/>
  <c r="N2046" i="2"/>
  <c r="AA2046" i="2" s="1"/>
  <c r="H2029" i="2"/>
  <c r="N2030" i="2"/>
  <c r="AA2030" i="2" s="1"/>
  <c r="O2015" i="2"/>
  <c r="AB2015" i="2" s="1"/>
  <c r="I2014" i="2"/>
  <c r="M2141" i="2"/>
  <c r="Z2141" i="2" s="1"/>
  <c r="G2140" i="2"/>
  <c r="G2088" i="2"/>
  <c r="M2088" i="2" s="1"/>
  <c r="Z2088" i="2" s="1"/>
  <c r="M2089" i="2"/>
  <c r="Z2089" i="2" s="1"/>
  <c r="M2235" i="2"/>
  <c r="Z2235" i="2" s="1"/>
  <c r="G2234" i="2"/>
  <c r="M2234" i="2" s="1"/>
  <c r="Z2234" i="2" s="1"/>
  <c r="M2212" i="2"/>
  <c r="Z2212" i="2" s="1"/>
  <c r="N2202" i="2"/>
  <c r="AA2202" i="2" s="1"/>
  <c r="H2201" i="2"/>
  <c r="N2201" i="2" s="1"/>
  <c r="AA2201" i="2" s="1"/>
  <c r="R2191" i="2"/>
  <c r="R2137" i="2" s="1"/>
  <c r="X2138" i="2"/>
  <c r="AC2137" i="2"/>
  <c r="H2089" i="2"/>
  <c r="N2090" i="2"/>
  <c r="AA2090" i="2" s="1"/>
  <c r="L2019" i="2"/>
  <c r="L2018" i="2" s="1"/>
  <c r="L2012" i="2" s="1"/>
  <c r="L2005" i="2" s="1"/>
  <c r="Z2308" i="2"/>
  <c r="M2277" i="2"/>
  <c r="Z2277" i="2" s="1"/>
  <c r="G2276" i="2"/>
  <c r="M2218" i="2"/>
  <c r="Z2218" i="2" s="1"/>
  <c r="G2217" i="2"/>
  <c r="M2217" i="2" s="1"/>
  <c r="Z2217" i="2" s="1"/>
  <c r="N2193" i="2"/>
  <c r="AA2193" i="2" s="1"/>
  <c r="I2148" i="2"/>
  <c r="H2072" i="2"/>
  <c r="N2073" i="2"/>
  <c r="AA2073" i="2" s="1"/>
  <c r="U1948" i="2"/>
  <c r="U1947" i="2" s="1"/>
  <c r="O1885" i="2"/>
  <c r="AB1885" i="2" s="1"/>
  <c r="M1880" i="2"/>
  <c r="Z1880" i="2" s="1"/>
  <c r="G1846" i="2"/>
  <c r="M1847" i="2"/>
  <c r="Z1847" i="2" s="1"/>
  <c r="H1759" i="2"/>
  <c r="N1759" i="2" s="1"/>
  <c r="AA1759" i="2" s="1"/>
  <c r="N1760" i="2"/>
  <c r="AA1760" i="2" s="1"/>
  <c r="M2013" i="2"/>
  <c r="Z2013" i="2" s="1"/>
  <c r="O1936" i="2"/>
  <c r="AB1936" i="2" s="1"/>
  <c r="I1935" i="2"/>
  <c r="H1890" i="2"/>
  <c r="N1890" i="2" s="1"/>
  <c r="AA1890" i="2" s="1"/>
  <c r="N1891" i="2"/>
  <c r="AA1891" i="2" s="1"/>
  <c r="M1868" i="2"/>
  <c r="Z1868" i="2" s="1"/>
  <c r="G1867" i="2"/>
  <c r="M1867" i="2" s="1"/>
  <c r="Z1867" i="2" s="1"/>
  <c r="N1831" i="2"/>
  <c r="AA1831" i="2" s="1"/>
  <c r="N1826" i="2"/>
  <c r="AA1826" i="2" s="1"/>
  <c r="H1825" i="2"/>
  <c r="AB1723" i="2"/>
  <c r="O1943" i="2"/>
  <c r="AB1943" i="2" s="1"/>
  <c r="I1942" i="2"/>
  <c r="I1907" i="2"/>
  <c r="O1908" i="2"/>
  <c r="AB1908" i="2" s="1"/>
  <c r="O1782" i="2"/>
  <c r="AB1782" i="2" s="1"/>
  <c r="H1616" i="2"/>
  <c r="N1616" i="2" s="1"/>
  <c r="AA1616" i="2" s="1"/>
  <c r="N1617" i="2"/>
  <c r="AA1617" i="2" s="1"/>
  <c r="I1594" i="2"/>
  <c r="O1595" i="2"/>
  <c r="AB1595" i="2" s="1"/>
  <c r="I1559" i="2"/>
  <c r="O1560" i="2"/>
  <c r="AB1560" i="2" s="1"/>
  <c r="O1971" i="2"/>
  <c r="AB1971" i="2" s="1"/>
  <c r="M1958" i="2"/>
  <c r="Z1958" i="2" s="1"/>
  <c r="G1957" i="2"/>
  <c r="M1957" i="2" s="1"/>
  <c r="Z1957" i="2" s="1"/>
  <c r="M1890" i="2"/>
  <c r="Z1890" i="2" s="1"/>
  <c r="N1886" i="2"/>
  <c r="AA1886" i="2" s="1"/>
  <c r="H1885" i="2"/>
  <c r="M1873" i="2"/>
  <c r="Z1873" i="2" s="1"/>
  <c r="N1869" i="2"/>
  <c r="AA1869" i="2" s="1"/>
  <c r="H1868" i="2"/>
  <c r="N1857" i="2"/>
  <c r="AA1857" i="2" s="1"/>
  <c r="I1831" i="2"/>
  <c r="O1832" i="2"/>
  <c r="AB1832" i="2" s="1"/>
  <c r="H1813" i="2"/>
  <c r="N1813" i="2" s="1"/>
  <c r="AA1813" i="2" s="1"/>
  <c r="G1722" i="2"/>
  <c r="M1723" i="2"/>
  <c r="Z1723" i="2" s="1"/>
  <c r="AB1696" i="2"/>
  <c r="O1684" i="2"/>
  <c r="AB1684" i="2" s="1"/>
  <c r="I1683" i="2"/>
  <c r="M1679" i="2"/>
  <c r="Z1679" i="2" s="1"/>
  <c r="G1678" i="2"/>
  <c r="M1656" i="2"/>
  <c r="Z1656" i="2" s="1"/>
  <c r="AC1571" i="2"/>
  <c r="AC1570" i="2" s="1"/>
  <c r="N1517" i="2"/>
  <c r="AA1517" i="2" s="1"/>
  <c r="H1516" i="2"/>
  <c r="N1783" i="2"/>
  <c r="AA1783" i="2" s="1"/>
  <c r="O1574" i="2"/>
  <c r="AB1574" i="2" s="1"/>
  <c r="I1573" i="2"/>
  <c r="G1517" i="2"/>
  <c r="M1518" i="2"/>
  <c r="Z1518" i="2" s="1"/>
  <c r="M1594" i="2"/>
  <c r="Z1594" i="2" s="1"/>
  <c r="K1493" i="2"/>
  <c r="H1465" i="2"/>
  <c r="N1466" i="2"/>
  <c r="AA1466" i="2" s="1"/>
  <c r="O1385" i="2"/>
  <c r="AB1385" i="2" s="1"/>
  <c r="G1373" i="2"/>
  <c r="M1373" i="2" s="1"/>
  <c r="Z1373" i="2" s="1"/>
  <c r="M1374" i="2"/>
  <c r="Z1374" i="2" s="1"/>
  <c r="G1359" i="2"/>
  <c r="M1360" i="2"/>
  <c r="Z1360" i="2" s="1"/>
  <c r="I1314" i="2"/>
  <c r="O1315" i="2"/>
  <c r="AB1315" i="2" s="1"/>
  <c r="I1288" i="2"/>
  <c r="O1289" i="2"/>
  <c r="AB1289" i="2" s="1"/>
  <c r="H1247" i="2"/>
  <c r="N1248" i="2"/>
  <c r="AA1248" i="2" s="1"/>
  <c r="N1202" i="2"/>
  <c r="AA1202" i="2" s="1"/>
  <c r="H1196" i="2"/>
  <c r="N1196" i="2" s="1"/>
  <c r="AA1196" i="2" s="1"/>
  <c r="I1469" i="2"/>
  <c r="O1470" i="2"/>
  <c r="AB1470" i="2" s="1"/>
  <c r="H1367" i="2"/>
  <c r="N1368" i="2"/>
  <c r="AA1368" i="2" s="1"/>
  <c r="N1276" i="2"/>
  <c r="AA1276" i="2" s="1"/>
  <c r="H1275" i="2"/>
  <c r="I1154" i="2"/>
  <c r="O1155" i="2"/>
  <c r="AB1155" i="2" s="1"/>
  <c r="H1119" i="2"/>
  <c r="N1120" i="2"/>
  <c r="AA1120" i="2" s="1"/>
  <c r="I1067" i="2"/>
  <c r="O1068" i="2"/>
  <c r="AB1068" i="2" s="1"/>
  <c r="H1020" i="2"/>
  <c r="N1021" i="2"/>
  <c r="AA1021" i="2" s="1"/>
  <c r="M1696" i="2"/>
  <c r="Z1696" i="2" s="1"/>
  <c r="G1695" i="2"/>
  <c r="N1551" i="2"/>
  <c r="AA1551" i="2" s="1"/>
  <c r="H1550" i="2"/>
  <c r="H1528" i="2"/>
  <c r="N1529" i="2"/>
  <c r="AA1529" i="2" s="1"/>
  <c r="I1506" i="2"/>
  <c r="O1507" i="2"/>
  <c r="AB1507" i="2" s="1"/>
  <c r="G1454" i="2"/>
  <c r="M1455" i="2"/>
  <c r="Z1455" i="2" s="1"/>
  <c r="H1422" i="2"/>
  <c r="N1423" i="2"/>
  <c r="AA1423" i="2" s="1"/>
  <c r="G1385" i="2"/>
  <c r="M1386" i="2"/>
  <c r="Z1386" i="2" s="1"/>
  <c r="O1162" i="2"/>
  <c r="AB1162" i="2" s="1"/>
  <c r="I1161" i="2"/>
  <c r="M1147" i="2"/>
  <c r="Z1147" i="2" s="1"/>
  <c r="G1146" i="2"/>
  <c r="N1134" i="2"/>
  <c r="AA1134" i="2" s="1"/>
  <c r="H1133" i="2"/>
  <c r="N1133" i="2" s="1"/>
  <c r="AA1133" i="2" s="1"/>
  <c r="M1113" i="2"/>
  <c r="Z1113" i="2" s="1"/>
  <c r="G1112" i="2"/>
  <c r="N1091" i="2"/>
  <c r="AA1091" i="2" s="1"/>
  <c r="H1090" i="2"/>
  <c r="M1074" i="2"/>
  <c r="Z1074" i="2" s="1"/>
  <c r="G1073" i="2"/>
  <c r="N1058" i="2"/>
  <c r="AA1058" i="2" s="1"/>
  <c r="H1057" i="2"/>
  <c r="M1047" i="2"/>
  <c r="Z1047" i="2" s="1"/>
  <c r="G1046" i="2"/>
  <c r="O1016" i="2"/>
  <c r="AB1016" i="2" s="1"/>
  <c r="I1015" i="2"/>
  <c r="M995" i="2"/>
  <c r="Z995" i="2" s="1"/>
  <c r="G994" i="2"/>
  <c r="M994" i="2" s="1"/>
  <c r="Z994" i="2" s="1"/>
  <c r="I1459" i="2"/>
  <c r="O1460" i="2"/>
  <c r="AB1460" i="2" s="1"/>
  <c r="H1407" i="2"/>
  <c r="N1407" i="2" s="1"/>
  <c r="AA1407" i="2" s="1"/>
  <c r="N1416" i="2"/>
  <c r="AA1416" i="2" s="1"/>
  <c r="H1353" i="2"/>
  <c r="N1354" i="2"/>
  <c r="AA1354" i="2" s="1"/>
  <c r="K1342" i="2"/>
  <c r="N1343" i="2"/>
  <c r="AA1343" i="2" s="1"/>
  <c r="N1308" i="2"/>
  <c r="AA1308" i="2" s="1"/>
  <c r="H1307" i="2"/>
  <c r="N1307" i="2" s="1"/>
  <c r="AA1307" i="2" s="1"/>
  <c r="M1141" i="2"/>
  <c r="Z1141" i="2" s="1"/>
  <c r="G1140" i="2"/>
  <c r="N980" i="2"/>
  <c r="AA980" i="2" s="1"/>
  <c r="H976" i="2"/>
  <c r="N976" i="2" s="1"/>
  <c r="AA976" i="2" s="1"/>
  <c r="Q949" i="2"/>
  <c r="Q948" i="2" s="1"/>
  <c r="I860" i="2"/>
  <c r="O861" i="2"/>
  <c r="AB861" i="2" s="1"/>
  <c r="V1364" i="2"/>
  <c r="V1363" i="2" s="1"/>
  <c r="J1234" i="2"/>
  <c r="J1233" i="2" s="1"/>
  <c r="O945" i="2"/>
  <c r="AB945" i="2" s="1"/>
  <c r="I944" i="2"/>
  <c r="N920" i="2"/>
  <c r="AA920" i="2" s="1"/>
  <c r="H919" i="2"/>
  <c r="O899" i="2"/>
  <c r="AB899" i="2" s="1"/>
  <c r="L898" i="2"/>
  <c r="O1146" i="2"/>
  <c r="AB1146" i="2" s="1"/>
  <c r="I1145" i="2"/>
  <c r="O1145" i="2" s="1"/>
  <c r="AB1145" i="2" s="1"/>
  <c r="N994" i="2"/>
  <c r="AA994" i="2" s="1"/>
  <c r="N927" i="2"/>
  <c r="AA927" i="2" s="1"/>
  <c r="H926" i="2"/>
  <c r="M910" i="2"/>
  <c r="Z910" i="2" s="1"/>
  <c r="G909" i="2"/>
  <c r="I853" i="2"/>
  <c r="O853" i="2" s="1"/>
  <c r="AB853" i="2" s="1"/>
  <c r="O854" i="2"/>
  <c r="AB854" i="2" s="1"/>
  <c r="M1340" i="2"/>
  <c r="Z1340" i="2" s="1"/>
  <c r="G1339" i="2"/>
  <c r="M1339" i="2" s="1"/>
  <c r="Z1339" i="2" s="1"/>
  <c r="Y1233" i="2"/>
  <c r="O1030" i="2"/>
  <c r="AB1030" i="2" s="1"/>
  <c r="I1029" i="2"/>
  <c r="P949" i="2"/>
  <c r="P948" i="2" s="1"/>
  <c r="N937" i="2"/>
  <c r="AA937" i="2" s="1"/>
  <c r="H936" i="2"/>
  <c r="M920" i="2"/>
  <c r="Z920" i="2" s="1"/>
  <c r="G919" i="2"/>
  <c r="N878" i="2"/>
  <c r="AA878" i="2" s="1"/>
  <c r="H877" i="2"/>
  <c r="T465" i="2"/>
  <c r="N428" i="2"/>
  <c r="AA428" i="2" s="1"/>
  <c r="H427" i="2"/>
  <c r="N427" i="2" s="1"/>
  <c r="AA427" i="2" s="1"/>
  <c r="N301" i="2"/>
  <c r="AA301" i="2" s="1"/>
  <c r="H296" i="2"/>
  <c r="N266" i="2"/>
  <c r="AA266" i="2" s="1"/>
  <c r="H265" i="2"/>
  <c r="G265" i="2"/>
  <c r="M266" i="2"/>
  <c r="Z266" i="2" s="1"/>
  <c r="O258" i="2"/>
  <c r="AB258" i="2" s="1"/>
  <c r="I257" i="2"/>
  <c r="O257" i="2" s="1"/>
  <c r="AB257" i="2" s="1"/>
  <c r="N155" i="2"/>
  <c r="AA156" i="2"/>
  <c r="M820" i="2"/>
  <c r="Z820" i="2" s="1"/>
  <c r="O723" i="2"/>
  <c r="AB723" i="2" s="1"/>
  <c r="I722" i="2"/>
  <c r="O722" i="2" s="1"/>
  <c r="AB722" i="2" s="1"/>
  <c r="O591" i="2"/>
  <c r="AB591" i="2" s="1"/>
  <c r="I590" i="2"/>
  <c r="O590" i="2" s="1"/>
  <c r="AB590" i="2" s="1"/>
  <c r="Z508" i="2"/>
  <c r="M384" i="2"/>
  <c r="Z384" i="2" s="1"/>
  <c r="G383" i="2"/>
  <c r="O732" i="2"/>
  <c r="AB732" i="2" s="1"/>
  <c r="I731" i="2"/>
  <c r="J673" i="2"/>
  <c r="G675" i="2"/>
  <c r="P602" i="2"/>
  <c r="P465" i="2" s="1"/>
  <c r="P464" i="2" s="1"/>
  <c r="AC465" i="2"/>
  <c r="V465" i="2"/>
  <c r="N434" i="2"/>
  <c r="AA434" i="2" s="1"/>
  <c r="H433" i="2"/>
  <c r="N433" i="2" s="1"/>
  <c r="AA433" i="2" s="1"/>
  <c r="N394" i="2"/>
  <c r="AA394" i="2" s="1"/>
  <c r="N314" i="2"/>
  <c r="AA314" i="2" s="1"/>
  <c r="H313" i="2"/>
  <c r="N228" i="2"/>
  <c r="AA228" i="2" s="1"/>
  <c r="H223" i="2"/>
  <c r="M208" i="2"/>
  <c r="J207" i="2"/>
  <c r="AB152" i="2"/>
  <c r="O832" i="2"/>
  <c r="AB832" i="2" s="1"/>
  <c r="V755" i="2"/>
  <c r="V754" i="2" s="1"/>
  <c r="G731" i="2"/>
  <c r="M662" i="2"/>
  <c r="Z662" i="2" s="1"/>
  <c r="G661" i="2"/>
  <c r="M661" i="2" s="1"/>
  <c r="Z661" i="2" s="1"/>
  <c r="M639" i="2"/>
  <c r="Z639" i="2" s="1"/>
  <c r="G638" i="2"/>
  <c r="M638" i="2" s="1"/>
  <c r="Z638" i="2" s="1"/>
  <c r="N449" i="2"/>
  <c r="AA449" i="2" s="1"/>
  <c r="H448" i="2"/>
  <c r="N439" i="2"/>
  <c r="AA439" i="2" s="1"/>
  <c r="G393" i="2"/>
  <c r="M393" i="2" s="1"/>
  <c r="Z393" i="2" s="1"/>
  <c r="W382" i="2"/>
  <c r="W381" i="2" s="1"/>
  <c r="W310" i="2" s="1"/>
  <c r="N352" i="2"/>
  <c r="AA352" i="2" s="1"/>
  <c r="H351" i="2"/>
  <c r="N351" i="2" s="1"/>
  <c r="AA351" i="2" s="1"/>
  <c r="G184" i="2"/>
  <c r="M185" i="2"/>
  <c r="Z185" i="2" s="1"/>
  <c r="I167" i="2"/>
  <c r="O168" i="2"/>
  <c r="AB168" i="2" s="1"/>
  <c r="O127" i="2"/>
  <c r="AB127" i="2" s="1"/>
  <c r="I126" i="2"/>
  <c r="H101" i="2"/>
  <c r="N102" i="2"/>
  <c r="AA102" i="2" s="1"/>
  <c r="H183" i="2"/>
  <c r="N184" i="2"/>
  <c r="AA184" i="2" s="1"/>
  <c r="G86" i="2"/>
  <c r="M86" i="2" s="1"/>
  <c r="M42" i="2"/>
  <c r="Z42" i="2" s="1"/>
  <c r="G41" i="2"/>
  <c r="M41" i="2" s="1"/>
  <c r="Z41" i="2" s="1"/>
  <c r="N2825" i="1"/>
  <c r="O2825" i="1"/>
  <c r="P2825" i="1"/>
  <c r="P2824" i="1" s="1"/>
  <c r="P2823" i="1" s="1"/>
  <c r="P2822" i="1" s="1"/>
  <c r="P2821" i="1" s="1"/>
  <c r="Q2825" i="1"/>
  <c r="Q2824" i="1" s="1"/>
  <c r="Q2823" i="1" s="1"/>
  <c r="Q2822" i="1" s="1"/>
  <c r="Q2821" i="1" s="1"/>
  <c r="R2825" i="1"/>
  <c r="R2824" i="1" s="1"/>
  <c r="R2823" i="1" s="1"/>
  <c r="R2822" i="1" s="1"/>
  <c r="R2821" i="1" s="1"/>
  <c r="S2825" i="1"/>
  <c r="S2824" i="1" s="1"/>
  <c r="S2823" i="1" s="1"/>
  <c r="S2822" i="1" s="1"/>
  <c r="S2821" i="1" s="1"/>
  <c r="T2825" i="1"/>
  <c r="T2824" i="1" s="1"/>
  <c r="T2823" i="1" s="1"/>
  <c r="T2822" i="1" s="1"/>
  <c r="T2821" i="1" s="1"/>
  <c r="U2825" i="1"/>
  <c r="U2824" i="1" s="1"/>
  <c r="U2823" i="1" s="1"/>
  <c r="U2822" i="1" s="1"/>
  <c r="U2821" i="1" s="1"/>
  <c r="V2825" i="1"/>
  <c r="V2824" i="1" s="1"/>
  <c r="V2823" i="1" s="1"/>
  <c r="V2822" i="1" s="1"/>
  <c r="V2821" i="1" s="1"/>
  <c r="W2825" i="1"/>
  <c r="W2824" i="1" s="1"/>
  <c r="W2823" i="1" s="1"/>
  <c r="W2822" i="1" s="1"/>
  <c r="W2821" i="1" s="1"/>
  <c r="X2825" i="1"/>
  <c r="X2824" i="1" s="1"/>
  <c r="X2823" i="1" s="1"/>
  <c r="X2822" i="1" s="1"/>
  <c r="X2821" i="1" s="1"/>
  <c r="Y2825" i="1"/>
  <c r="Y2824" i="1" s="1"/>
  <c r="Y2823" i="1" s="1"/>
  <c r="Y2822" i="1" s="1"/>
  <c r="Y2821" i="1" s="1"/>
  <c r="AC2825" i="1"/>
  <c r="AC2824" i="1" s="1"/>
  <c r="AC2823" i="1" s="1"/>
  <c r="AC2822" i="1" s="1"/>
  <c r="AC2821" i="1" s="1"/>
  <c r="M2825" i="1"/>
  <c r="Y3427" i="1"/>
  <c r="Y3426" i="1" s="1"/>
  <c r="Y3424" i="1"/>
  <c r="Y3423" i="1" s="1"/>
  <c r="Y3421" i="1"/>
  <c r="Y3420" i="1" s="1"/>
  <c r="Y3417" i="1"/>
  <c r="Y3415" i="1"/>
  <c r="Y3408" i="1"/>
  <c r="Y3407" i="1" s="1"/>
  <c r="Y3406" i="1" s="1"/>
  <c r="Y3405" i="1" s="1"/>
  <c r="Y3403" i="1"/>
  <c r="Y3401" i="1"/>
  <c r="Y3399" i="1"/>
  <c r="Y3396" i="1"/>
  <c r="Y3395" i="1" s="1"/>
  <c r="Y3388" i="1"/>
  <c r="Y3386" i="1"/>
  <c r="Y3383" i="1"/>
  <c r="Y3382" i="1" s="1"/>
  <c r="Y3377" i="1"/>
  <c r="Y3375" i="1"/>
  <c r="Y3372" i="1"/>
  <c r="Y3371" i="1" s="1"/>
  <c r="Y3369" i="1"/>
  <c r="Y3368" i="1" s="1"/>
  <c r="Y3364" i="1"/>
  <c r="Y3363" i="1" s="1"/>
  <c r="Y3362" i="1" s="1"/>
  <c r="Y3361" i="1" s="1"/>
  <c r="Y3357" i="1"/>
  <c r="Y3355" i="1"/>
  <c r="Y3353" i="1"/>
  <c r="Y3347" i="1"/>
  <c r="Y3346" i="1" s="1"/>
  <c r="Y3344" i="1"/>
  <c r="Y3343" i="1" s="1"/>
  <c r="Y3341" i="1"/>
  <c r="Y3340" i="1" s="1"/>
  <c r="Y3337" i="1"/>
  <c r="Y3335" i="1"/>
  <c r="Y3331" i="1"/>
  <c r="Y3330" i="1" s="1"/>
  <c r="Y3328" i="1"/>
  <c r="Y3326" i="1"/>
  <c r="Y3323" i="1"/>
  <c r="Y3321" i="1"/>
  <c r="Y3314" i="1"/>
  <c r="Y3312" i="1"/>
  <c r="Y3310" i="1"/>
  <c r="Y3307" i="1"/>
  <c r="Y3306" i="1" s="1"/>
  <c r="Y3302" i="1"/>
  <c r="Y3301" i="1" s="1"/>
  <c r="Y3300" i="1" s="1"/>
  <c r="Y3299" i="1" s="1"/>
  <c r="Y3297" i="1"/>
  <c r="Y3296" i="1" s="1"/>
  <c r="Y3295" i="1" s="1"/>
  <c r="Y3294" i="1" s="1"/>
  <c r="Y3288" i="1"/>
  <c r="Y3287" i="1" s="1"/>
  <c r="Y3286" i="1" s="1"/>
  <c r="Y3285" i="1" s="1"/>
  <c r="Y3283" i="1"/>
  <c r="Y3282" i="1" s="1"/>
  <c r="Y3280" i="1"/>
  <c r="Y3279" i="1" s="1"/>
  <c r="Y3274" i="1"/>
  <c r="Y3272" i="1"/>
  <c r="Y3270" i="1"/>
  <c r="Y3267" i="1"/>
  <c r="Y3266" i="1" s="1"/>
  <c r="Y3263" i="1"/>
  <c r="Y3262" i="1" s="1"/>
  <c r="Y3260" i="1"/>
  <c r="Y3259" i="1" s="1"/>
  <c r="Y3254" i="1"/>
  <c r="Y3253" i="1" s="1"/>
  <c r="Y3252" i="1" s="1"/>
  <c r="Y3251" i="1" s="1"/>
  <c r="Y3250" i="1" s="1"/>
  <c r="Y3246" i="1"/>
  <c r="Y3244" i="1"/>
  <c r="Y3242" i="1"/>
  <c r="Y3239" i="1"/>
  <c r="Y3238" i="1" s="1"/>
  <c r="Y3235" i="1"/>
  <c r="Y3234" i="1" s="1"/>
  <c r="Y3233" i="1" s="1"/>
  <c r="Y3227" i="1"/>
  <c r="Y3225" i="1"/>
  <c r="Y3223" i="1"/>
  <c r="Y3220" i="1"/>
  <c r="Y3219" i="1" s="1"/>
  <c r="Y3216" i="1"/>
  <c r="Y3215" i="1" s="1"/>
  <c r="Y3214" i="1" s="1"/>
  <c r="Y3212" i="1"/>
  <c r="Y3211" i="1" s="1"/>
  <c r="Y3210" i="1" s="1"/>
  <c r="Y3204" i="1"/>
  <c r="Y3202" i="1"/>
  <c r="Y3199" i="1"/>
  <c r="Y3198" i="1" s="1"/>
  <c r="Y3193" i="1"/>
  <c r="Y3192" i="1" s="1"/>
  <c r="Y3191" i="1" s="1"/>
  <c r="Y3190" i="1" s="1"/>
  <c r="Y3187" i="1"/>
  <c r="Y3186" i="1" s="1"/>
  <c r="Y3184" i="1"/>
  <c r="Y3183" i="1" s="1"/>
  <c r="Y3180" i="1"/>
  <c r="Y3179" i="1" s="1"/>
  <c r="Y3177" i="1"/>
  <c r="Y3176" i="1" s="1"/>
  <c r="Y3174" i="1"/>
  <c r="Y3173" i="1" s="1"/>
  <c r="Y3168" i="1"/>
  <c r="Y3167" i="1" s="1"/>
  <c r="Y3165" i="1"/>
  <c r="Y3164" i="1" s="1"/>
  <c r="Y3162" i="1"/>
  <c r="Y3160" i="1"/>
  <c r="Y3158" i="1"/>
  <c r="Y3156" i="1"/>
  <c r="Y3152" i="1"/>
  <c r="Y3151" i="1" s="1"/>
  <c r="Y3149" i="1"/>
  <c r="Y3147" i="1"/>
  <c r="Y3139" i="1"/>
  <c r="Y3138" i="1" s="1"/>
  <c r="Y3137" i="1" s="1"/>
  <c r="Y3136" i="1" s="1"/>
  <c r="Y3135" i="1" s="1"/>
  <c r="Y3132" i="1"/>
  <c r="Y3131" i="1" s="1"/>
  <c r="Y3128" i="1"/>
  <c r="Y3127" i="1" s="1"/>
  <c r="Y3120" i="1"/>
  <c r="Y3119" i="1" s="1"/>
  <c r="Y3118" i="1" s="1"/>
  <c r="Y3117" i="1" s="1"/>
  <c r="Y3116" i="1" s="1"/>
  <c r="Y3112" i="1"/>
  <c r="Y3111" i="1" s="1"/>
  <c r="Y3110" i="1" s="1"/>
  <c r="Y3107" i="1"/>
  <c r="Y3106" i="1" s="1"/>
  <c r="Y3105" i="1" s="1"/>
  <c r="Y3102" i="1"/>
  <c r="Y3101" i="1" s="1"/>
  <c r="Y3100" i="1" s="1"/>
  <c r="Y3099" i="1" s="1"/>
  <c r="Y3094" i="1"/>
  <c r="Y3093" i="1" s="1"/>
  <c r="Y3092" i="1" s="1"/>
  <c r="Y3091" i="1" s="1"/>
  <c r="Y3090" i="1" s="1"/>
  <c r="Y3089" i="1" s="1"/>
  <c r="Y3087" i="1"/>
  <c r="Y3085" i="1"/>
  <c r="Y3082" i="1"/>
  <c r="Y3080" i="1"/>
  <c r="Y3073" i="1"/>
  <c r="Y3072" i="1" s="1"/>
  <c r="Y3071" i="1" s="1"/>
  <c r="Y3070" i="1" s="1"/>
  <c r="Y3069" i="1" s="1"/>
  <c r="Y3067" i="1"/>
  <c r="Y3066" i="1" s="1"/>
  <c r="Y3065" i="1" s="1"/>
  <c r="Y3064" i="1" s="1"/>
  <c r="Y3063" i="1" s="1"/>
  <c r="Y3060" i="1"/>
  <c r="Y3059" i="1" s="1"/>
  <c r="Y3058" i="1" s="1"/>
  <c r="Y3057" i="1" s="1"/>
  <c r="Y3056" i="1" s="1"/>
  <c r="Y3054" i="1"/>
  <c r="Y3053" i="1" s="1"/>
  <c r="Y3052" i="1" s="1"/>
  <c r="Y3051" i="1" s="1"/>
  <c r="Y3050" i="1" s="1"/>
  <c r="Y3047" i="1"/>
  <c r="Y3046" i="1" s="1"/>
  <c r="Y3044" i="1"/>
  <c r="Y3043" i="1" s="1"/>
  <c r="Y3041" i="1"/>
  <c r="Y3040" i="1" s="1"/>
  <c r="Y3038" i="1"/>
  <c r="Y3037" i="1" s="1"/>
  <c r="Y3034" i="1"/>
  <c r="Y3033" i="1" s="1"/>
  <c r="Y3032" i="1" s="1"/>
  <c r="Y3030" i="1"/>
  <c r="Y3029" i="1" s="1"/>
  <c r="Y3027" i="1"/>
  <c r="Y3025" i="1"/>
  <c r="Y3023" i="1"/>
  <c r="Y3019" i="1"/>
  <c r="Y3018" i="1" s="1"/>
  <c r="Y3017" i="1" s="1"/>
  <c r="Y3015" i="1"/>
  <c r="Y3014" i="1" s="1"/>
  <c r="Y3013" i="1" s="1"/>
  <c r="Y3010" i="1"/>
  <c r="Y3009" i="1" s="1"/>
  <c r="Y3007" i="1"/>
  <c r="Y3006" i="1" s="1"/>
  <c r="Y3002" i="1"/>
  <c r="Y3001" i="1" s="1"/>
  <c r="Y3000" i="1" s="1"/>
  <c r="Y2999" i="1" s="1"/>
  <c r="Y2997" i="1"/>
  <c r="Y2995" i="1"/>
  <c r="Y2992" i="1"/>
  <c r="Y2990" i="1"/>
  <c r="Y2986" i="1"/>
  <c r="Y2985" i="1" s="1"/>
  <c r="Y2983" i="1"/>
  <c r="Y2982" i="1" s="1"/>
  <c r="Y2980" i="1"/>
  <c r="Y2978" i="1"/>
  <c r="Y2975" i="1"/>
  <c r="Y2973" i="1"/>
  <c r="Y2969" i="1"/>
  <c r="Y2967" i="1"/>
  <c r="Y2964" i="1"/>
  <c r="Y2962" i="1"/>
  <c r="Y2957" i="1"/>
  <c r="Y2956" i="1" s="1"/>
  <c r="Y2955" i="1" s="1"/>
  <c r="Y2954" i="1" s="1"/>
  <c r="Y2951" i="1"/>
  <c r="Y2949" i="1"/>
  <c r="Y2947" i="1"/>
  <c r="Y2944" i="1"/>
  <c r="Y2943" i="1" s="1"/>
  <c r="Y2940" i="1"/>
  <c r="Y2939" i="1" s="1"/>
  <c r="Y2938" i="1" s="1"/>
  <c r="Y2935" i="1"/>
  <c r="Y2933" i="1"/>
  <c r="Y2925" i="1"/>
  <c r="Y2924" i="1" s="1"/>
  <c r="Y2923" i="1" s="1"/>
  <c r="Y2922" i="1" s="1"/>
  <c r="Y2921" i="1" s="1"/>
  <c r="Y2920" i="1" s="1"/>
  <c r="Y2918" i="1"/>
  <c r="Y2917" i="1" s="1"/>
  <c r="Y2916" i="1" s="1"/>
  <c r="Y2915" i="1" s="1"/>
  <c r="Y2914" i="1" s="1"/>
  <c r="Y2913" i="1" s="1"/>
  <c r="Y2911" i="1"/>
  <c r="Y2909" i="1"/>
  <c r="Y2907" i="1"/>
  <c r="Y2904" i="1"/>
  <c r="Y2903" i="1" s="1"/>
  <c r="Y2896" i="1"/>
  <c r="Y2894" i="1"/>
  <c r="Y2892" i="1"/>
  <c r="Y2889" i="1"/>
  <c r="Y2888" i="1" s="1"/>
  <c r="Y2884" i="1"/>
  <c r="Y2883" i="1" s="1"/>
  <c r="Y2881" i="1"/>
  <c r="Y2880" i="1" s="1"/>
  <c r="Y2878" i="1"/>
  <c r="Y2877" i="1" s="1"/>
  <c r="Y2875" i="1"/>
  <c r="Y2874" i="1" s="1"/>
  <c r="Y2870" i="1"/>
  <c r="Y2869" i="1" s="1"/>
  <c r="Y2868" i="1" s="1"/>
  <c r="Y2866" i="1"/>
  <c r="Y2865" i="1" s="1"/>
  <c r="Y2863" i="1"/>
  <c r="Y2862" i="1" s="1"/>
  <c r="Y2857" i="1"/>
  <c r="Y2856" i="1" s="1"/>
  <c r="Y2855" i="1" s="1"/>
  <c r="Y2854" i="1" s="1"/>
  <c r="Y2852" i="1"/>
  <c r="Y2851" i="1" s="1"/>
  <c r="Y2850" i="1" s="1"/>
  <c r="Y2848" i="1"/>
  <c r="Y2846" i="1"/>
  <c r="Y2843" i="1"/>
  <c r="Y2841" i="1"/>
  <c r="Y2839" i="1"/>
  <c r="Y2834" i="1"/>
  <c r="Y2832" i="1"/>
  <c r="Y2819" i="1"/>
  <c r="Y2818" i="1" s="1"/>
  <c r="Y2817" i="1" s="1"/>
  <c r="Y2816" i="1" s="1"/>
  <c r="Y2815" i="1" s="1"/>
  <c r="Y2811" i="1"/>
  <c r="Y2809" i="1"/>
  <c r="Y2807" i="1"/>
  <c r="Y2804" i="1"/>
  <c r="Y2803" i="1" s="1"/>
  <c r="Y2799" i="1"/>
  <c r="Y2797" i="1"/>
  <c r="Y2792" i="1"/>
  <c r="Y2791" i="1" s="1"/>
  <c r="Y2789" i="1"/>
  <c r="Y2788" i="1" s="1"/>
  <c r="Y2785" i="1"/>
  <c r="Y2784" i="1" s="1"/>
  <c r="Y2782" i="1"/>
  <c r="Y2781" i="1" s="1"/>
  <c r="Y2779" i="1"/>
  <c r="Y2778" i="1" s="1"/>
  <c r="Y2776" i="1"/>
  <c r="Y2775" i="1" s="1"/>
  <c r="Y2773" i="1"/>
  <c r="Y2772" i="1" s="1"/>
  <c r="Y2768" i="1"/>
  <c r="Y2767" i="1" s="1"/>
  <c r="Y2766" i="1" s="1"/>
  <c r="Y2765" i="1" s="1"/>
  <c r="Y2762" i="1"/>
  <c r="Y2760" i="1"/>
  <c r="Y2757" i="1"/>
  <c r="Y2755" i="1"/>
  <c r="Y2749" i="1"/>
  <c r="Y2748" i="1" s="1"/>
  <c r="Y2747" i="1" s="1"/>
  <c r="Y2746" i="1" s="1"/>
  <c r="Y2742" i="1"/>
  <c r="Y2740" i="1"/>
  <c r="Y2733" i="1"/>
  <c r="Y2732" i="1" s="1"/>
  <c r="Y2730" i="1"/>
  <c r="Y2728" i="1"/>
  <c r="Y2726" i="1"/>
  <c r="Y2724" i="1"/>
  <c r="Y2721" i="1"/>
  <c r="Y2720" i="1" s="1"/>
  <c r="Y2718" i="1"/>
  <c r="Y2717" i="1" s="1"/>
  <c r="Y2715" i="1"/>
  <c r="Y2714" i="1" s="1"/>
  <c r="Y2707" i="1"/>
  <c r="Y2705" i="1"/>
  <c r="Y2703" i="1"/>
  <c r="Y2700" i="1"/>
  <c r="Y2699" i="1" s="1"/>
  <c r="Y2696" i="1"/>
  <c r="Y2694" i="1"/>
  <c r="Y2687" i="1"/>
  <c r="Y2685" i="1"/>
  <c r="Y2682" i="1"/>
  <c r="Y2681" i="1" s="1"/>
  <c r="Y2677" i="1"/>
  <c r="Y2676" i="1" s="1"/>
  <c r="Y2675" i="1" s="1"/>
  <c r="Y2674" i="1" s="1"/>
  <c r="Y2669" i="1"/>
  <c r="Y2668" i="1" s="1"/>
  <c r="Y2667" i="1" s="1"/>
  <c r="Y2666" i="1" s="1"/>
  <c r="Y2664" i="1"/>
  <c r="Y2663" i="1" s="1"/>
  <c r="Y2661" i="1"/>
  <c r="Y2660" i="1" s="1"/>
  <c r="Y2657" i="1"/>
  <c r="Y2655" i="1"/>
  <c r="Y2652" i="1"/>
  <c r="Y2651" i="1" s="1"/>
  <c r="Y2649" i="1"/>
  <c r="Y2647" i="1"/>
  <c r="Y2645" i="1"/>
  <c r="Y2639" i="1"/>
  <c r="Y2637" i="1"/>
  <c r="Y2635" i="1"/>
  <c r="Y2632" i="1"/>
  <c r="Y2631" i="1" s="1"/>
  <c r="Y2627" i="1"/>
  <c r="Y2626" i="1" s="1"/>
  <c r="Y2625" i="1" s="1"/>
  <c r="Y2624" i="1" s="1"/>
  <c r="Y2622" i="1"/>
  <c r="Y2621" i="1" s="1"/>
  <c r="Y2619" i="1"/>
  <c r="Y2618" i="1" s="1"/>
  <c r="Y2616" i="1"/>
  <c r="Y2615" i="1" s="1"/>
  <c r="Y2613" i="1"/>
  <c r="Y2612" i="1" s="1"/>
  <c r="Y2610" i="1"/>
  <c r="Y2609" i="1" s="1"/>
  <c r="Y2607" i="1"/>
  <c r="Y2606" i="1" s="1"/>
  <c r="Y2604" i="1"/>
  <c r="Y2603" i="1" s="1"/>
  <c r="Y2601" i="1"/>
  <c r="Y2600" i="1" s="1"/>
  <c r="Y2598" i="1"/>
  <c r="Y2597" i="1" s="1"/>
  <c r="Y2590" i="1"/>
  <c r="Y2588" i="1"/>
  <c r="Y2586" i="1"/>
  <c r="Y2583" i="1"/>
  <c r="Y2582" i="1" s="1"/>
  <c r="Y2578" i="1"/>
  <c r="Y2576" i="1"/>
  <c r="Y2574" i="1"/>
  <c r="Y2568" i="1"/>
  <c r="Y2567" i="1" s="1"/>
  <c r="Y2565" i="1"/>
  <c r="Y2564" i="1" s="1"/>
  <c r="Y2562" i="1"/>
  <c r="Y2561" i="1" s="1"/>
  <c r="Y2559" i="1"/>
  <c r="Y2558" i="1" s="1"/>
  <c r="Y2556" i="1"/>
  <c r="Y2555" i="1" s="1"/>
  <c r="Y2553" i="1"/>
  <c r="Y2552" i="1" s="1"/>
  <c r="Y2550" i="1"/>
  <c r="Y2549" i="1" s="1"/>
  <c r="Y2547" i="1"/>
  <c r="Y2546" i="1" s="1"/>
  <c r="Y2543" i="1"/>
  <c r="Y2542" i="1" s="1"/>
  <c r="Y2540" i="1"/>
  <c r="Y2539" i="1" s="1"/>
  <c r="Y2537" i="1"/>
  <c r="Y2536" i="1" s="1"/>
  <c r="Y2532" i="1"/>
  <c r="Y2531" i="1" s="1"/>
  <c r="Y2530" i="1" s="1"/>
  <c r="Y2528" i="1"/>
  <c r="Y2527" i="1" s="1"/>
  <c r="Y2525" i="1"/>
  <c r="Y2524" i="1" s="1"/>
  <c r="Y2518" i="1"/>
  <c r="Y2517" i="1" s="1"/>
  <c r="Y2515" i="1"/>
  <c r="Y2514" i="1" s="1"/>
  <c r="Y2512" i="1"/>
  <c r="Y2511" i="1" s="1"/>
  <c r="Y2509" i="1"/>
  <c r="Y2508" i="1" s="1"/>
  <c r="Y2506" i="1"/>
  <c r="Y2505" i="1" s="1"/>
  <c r="Y2503" i="1"/>
  <c r="Y2502" i="1" s="1"/>
  <c r="Y2500" i="1"/>
  <c r="Y2499" i="1" s="1"/>
  <c r="Y2497" i="1"/>
  <c r="Y2496" i="1" s="1"/>
  <c r="Y2493" i="1"/>
  <c r="Y2492" i="1" s="1"/>
  <c r="Y2490" i="1"/>
  <c r="Y2489" i="1" s="1"/>
  <c r="Y2487" i="1"/>
  <c r="Y2486" i="1" s="1"/>
  <c r="Y2484" i="1"/>
  <c r="Y2483" i="1" s="1"/>
  <c r="Y2481" i="1"/>
  <c r="Y2480" i="1" s="1"/>
  <c r="Y2478" i="1"/>
  <c r="Y2477" i="1" s="1"/>
  <c r="Y2470" i="1"/>
  <c r="Y2469" i="1" s="1"/>
  <c r="Y2468" i="1" s="1"/>
  <c r="Y2467" i="1" s="1"/>
  <c r="Y2466" i="1" s="1"/>
  <c r="Y2465" i="1" s="1"/>
  <c r="Y2463" i="1"/>
  <c r="Y2461" i="1"/>
  <c r="Y2458" i="1"/>
  <c r="Y2457" i="1" s="1"/>
  <c r="Y2453" i="1"/>
  <c r="Y2451" i="1"/>
  <c r="Y2449" i="1"/>
  <c r="Y2445" i="1"/>
  <c r="Y2444" i="1" s="1"/>
  <c r="Y2442" i="1"/>
  <c r="Y2440" i="1"/>
  <c r="Y2437" i="1"/>
  <c r="Y2436" i="1" s="1"/>
  <c r="Y2434" i="1"/>
  <c r="Y2432" i="1"/>
  <c r="Y2430" i="1"/>
  <c r="Y2426" i="1"/>
  <c r="Y2424" i="1"/>
  <c r="Y2422" i="1"/>
  <c r="Y2416" i="1"/>
  <c r="Y2415" i="1" s="1"/>
  <c r="Y2413" i="1"/>
  <c r="Y2412" i="1" s="1"/>
  <c r="Y2409" i="1"/>
  <c r="Y2408" i="1" s="1"/>
  <c r="Y2407" i="1" s="1"/>
  <c r="Y2403" i="1"/>
  <c r="Y2402" i="1" s="1"/>
  <c r="Y2400" i="1"/>
  <c r="Y2399" i="1" s="1"/>
  <c r="Y2396" i="1"/>
  <c r="Y2395" i="1" s="1"/>
  <c r="Y2393" i="1"/>
  <c r="Y2392" i="1" s="1"/>
  <c r="Y2390" i="1"/>
  <c r="Y2389" i="1" s="1"/>
  <c r="Y2387" i="1"/>
  <c r="Y2386" i="1" s="1"/>
  <c r="Y2384" i="1"/>
  <c r="Y2383" i="1" s="1"/>
  <c r="Y2381" i="1"/>
  <c r="Y2380" i="1" s="1"/>
  <c r="Y2378" i="1"/>
  <c r="Y2377" i="1" s="1"/>
  <c r="Y2375" i="1"/>
  <c r="Y2374" i="1" s="1"/>
  <c r="Y2372" i="1"/>
  <c r="Y2371" i="1" s="1"/>
  <c r="Y2369" i="1"/>
  <c r="Y2367" i="1"/>
  <c r="Y2364" i="1"/>
  <c r="Y2363" i="1" s="1"/>
  <c r="Y2361" i="1"/>
  <c r="Y2360" i="1" s="1"/>
  <c r="Y2356" i="1"/>
  <c r="Y2355" i="1" s="1"/>
  <c r="Y2354" i="1" s="1"/>
  <c r="Y2352" i="1"/>
  <c r="Y2351" i="1" s="1"/>
  <c r="Y2349" i="1"/>
  <c r="Y2348" i="1" s="1"/>
  <c r="Y2343" i="1"/>
  <c r="Y2342" i="1" s="1"/>
  <c r="Y2341" i="1" s="1"/>
  <c r="Y2340" i="1" s="1"/>
  <c r="Y2338" i="1"/>
  <c r="Y2337" i="1" s="1"/>
  <c r="Y2336" i="1" s="1"/>
  <c r="Y2335" i="1" s="1"/>
  <c r="Y2333" i="1"/>
  <c r="Y2332" i="1" s="1"/>
  <c r="Y2330" i="1"/>
  <c r="Y2329" i="1" s="1"/>
  <c r="Y2326" i="1"/>
  <c r="Y2325" i="1" s="1"/>
  <c r="Y2324" i="1" s="1"/>
  <c r="Y2321" i="1"/>
  <c r="Y2320" i="1" s="1"/>
  <c r="Y2319" i="1" s="1"/>
  <c r="Y2317" i="1"/>
  <c r="Y2316" i="1" s="1"/>
  <c r="Y2315" i="1" s="1"/>
  <c r="Y2310" i="1"/>
  <c r="Y2309" i="1" s="1"/>
  <c r="Y2308" i="1" s="1"/>
  <c r="Y2307" i="1" s="1"/>
  <c r="Y2306" i="1" s="1"/>
  <c r="Y2305" i="1" s="1"/>
  <c r="Y2303" i="1"/>
  <c r="Y2301" i="1"/>
  <c r="Y2299" i="1"/>
  <c r="Y2291" i="1"/>
  <c r="Y2290" i="1" s="1"/>
  <c r="Y2289" i="1" s="1"/>
  <c r="Y2288" i="1" s="1"/>
  <c r="Y2287" i="1" s="1"/>
  <c r="Y2286" i="1" s="1"/>
  <c r="Y2284" i="1"/>
  <c r="Y2283" i="1" s="1"/>
  <c r="Y2282" i="1" s="1"/>
  <c r="Y2281" i="1" s="1"/>
  <c r="Y2279" i="1"/>
  <c r="Y2278" i="1" s="1"/>
  <c r="Y2277" i="1" s="1"/>
  <c r="Y2276" i="1" s="1"/>
  <c r="Y2272" i="1"/>
  <c r="Y2271" i="1" s="1"/>
  <c r="Y2269" i="1"/>
  <c r="Y2268" i="1" s="1"/>
  <c r="Y2262" i="1"/>
  <c r="Y2260" i="1"/>
  <c r="Y2258" i="1"/>
  <c r="Y2252" i="1"/>
  <c r="Y2251" i="1" s="1"/>
  <c r="Y2250" i="1" s="1"/>
  <c r="Y2249" i="1" s="1"/>
  <c r="Y2247" i="1"/>
  <c r="Y2246" i="1" s="1"/>
  <c r="Y2245" i="1" s="1"/>
  <c r="Y2244" i="1" s="1"/>
  <c r="Y2242" i="1"/>
  <c r="Y2241" i="1" s="1"/>
  <c r="Y2239" i="1"/>
  <c r="Y2237" i="1"/>
  <c r="Y2232" i="1"/>
  <c r="Y2231" i="1" s="1"/>
  <c r="Y2230" i="1" s="1"/>
  <c r="Y2229" i="1" s="1"/>
  <c r="Y2227" i="1"/>
  <c r="Y2226" i="1" s="1"/>
  <c r="Y2225" i="1" s="1"/>
  <c r="Y2224" i="1" s="1"/>
  <c r="Y2220" i="1"/>
  <c r="Y2219" i="1" s="1"/>
  <c r="Y2218" i="1" s="1"/>
  <c r="Y2217" i="1" s="1"/>
  <c r="Y2215" i="1"/>
  <c r="Y2214" i="1" s="1"/>
  <c r="Y2213" i="1" s="1"/>
  <c r="Y2212" i="1" s="1"/>
  <c r="Y2209" i="1"/>
  <c r="Y2208" i="1" s="1"/>
  <c r="Y2207" i="1" s="1"/>
  <c r="Y2206" i="1" s="1"/>
  <c r="Y2204" i="1"/>
  <c r="Y2203" i="1" s="1"/>
  <c r="Y2202" i="1" s="1"/>
  <c r="Y2201" i="1" s="1"/>
  <c r="Y2199" i="1"/>
  <c r="Y2198" i="1" s="1"/>
  <c r="Y2196" i="1"/>
  <c r="Y2195" i="1" s="1"/>
  <c r="Y2189" i="1"/>
  <c r="Y2187" i="1"/>
  <c r="Y2181" i="1"/>
  <c r="Y2180" i="1" s="1"/>
  <c r="Y2179" i="1" s="1"/>
  <c r="Y2178" i="1" s="1"/>
  <c r="Y2177" i="1" s="1"/>
  <c r="Y2174" i="1"/>
  <c r="Y2173" i="1" s="1"/>
  <c r="Y2172" i="1" s="1"/>
  <c r="Y2170" i="1"/>
  <c r="Y2169" i="1" s="1"/>
  <c r="Y2167" i="1"/>
  <c r="Y2166" i="1" s="1"/>
  <c r="Y2163" i="1"/>
  <c r="Y2162" i="1" s="1"/>
  <c r="Y2161" i="1" s="1"/>
  <c r="Y2157" i="1"/>
  <c r="Y2155" i="1"/>
  <c r="Y2153" i="1"/>
  <c r="Y2150" i="1"/>
  <c r="Y2149" i="1" s="1"/>
  <c r="Y2145" i="1"/>
  <c r="Y2143" i="1"/>
  <c r="Y2135" i="1"/>
  <c r="Y2134" i="1" s="1"/>
  <c r="Y2133" i="1" s="1"/>
  <c r="Y2132" i="1" s="1"/>
  <c r="Y2131" i="1" s="1"/>
  <c r="Y2130" i="1" s="1"/>
  <c r="Y2128" i="1"/>
  <c r="Y2127" i="1" s="1"/>
  <c r="Y2126" i="1" s="1"/>
  <c r="Y2125" i="1" s="1"/>
  <c r="Y2124" i="1" s="1"/>
  <c r="Y2123" i="1" s="1"/>
  <c r="Y2121" i="1"/>
  <c r="Y2120" i="1" s="1"/>
  <c r="Y2118" i="1"/>
  <c r="Y2117" i="1" s="1"/>
  <c r="Y2111" i="1"/>
  <c r="Y2110" i="1" s="1"/>
  <c r="Y2109" i="1" s="1"/>
  <c r="Y2108" i="1" s="1"/>
  <c r="Y2107" i="1" s="1"/>
  <c r="Y2106" i="1" s="1"/>
  <c r="Y2104" i="1"/>
  <c r="Y2102" i="1"/>
  <c r="Y2100" i="1"/>
  <c r="Y2094" i="1"/>
  <c r="Y2093" i="1" s="1"/>
  <c r="Y2091" i="1"/>
  <c r="Y2090" i="1" s="1"/>
  <c r="Y2086" i="1"/>
  <c r="Y2085" i="1" s="1"/>
  <c r="Y2083" i="1"/>
  <c r="Y2082" i="1" s="1"/>
  <c r="Y2080" i="1"/>
  <c r="Y2079" i="1" s="1"/>
  <c r="Y2075" i="1"/>
  <c r="Y2074" i="1" s="1"/>
  <c r="Y2073" i="1" s="1"/>
  <c r="Y2072" i="1" s="1"/>
  <c r="Y2070" i="1"/>
  <c r="Y2069" i="1" s="1"/>
  <c r="Y2068" i="1" s="1"/>
  <c r="Y2067" i="1" s="1"/>
  <c r="Y2063" i="1"/>
  <c r="Y2062" i="1" s="1"/>
  <c r="Y2061" i="1" s="1"/>
  <c r="Y2060" i="1" s="1"/>
  <c r="Y2058" i="1"/>
  <c r="Y2057" i="1" s="1"/>
  <c r="Y2056" i="1" s="1"/>
  <c r="Y2055" i="1" s="1"/>
  <c r="Y2053" i="1"/>
  <c r="Y2052" i="1" s="1"/>
  <c r="Y2051" i="1" s="1"/>
  <c r="Y2050" i="1" s="1"/>
  <c r="Y2047" i="1"/>
  <c r="Y2046" i="1" s="1"/>
  <c r="Y2045" i="1" s="1"/>
  <c r="Y2044" i="1" s="1"/>
  <c r="Y2042" i="1"/>
  <c r="Y2041" i="1" s="1"/>
  <c r="Y2040" i="1" s="1"/>
  <c r="Y2039" i="1" s="1"/>
  <c r="Y2037" i="1"/>
  <c r="Y2036" i="1" s="1"/>
  <c r="Y2034" i="1"/>
  <c r="Y2033" i="1" s="1"/>
  <c r="Y2031" i="1"/>
  <c r="Y2030" i="1" s="1"/>
  <c r="Y2024" i="1"/>
  <c r="Y2023" i="1" s="1"/>
  <c r="Y2021" i="1"/>
  <c r="Y2020" i="1" s="1"/>
  <c r="Y2016" i="1"/>
  <c r="Y2015" i="1" s="1"/>
  <c r="Y2014" i="1" s="1"/>
  <c r="Y2013" i="1" s="1"/>
  <c r="Y2010" i="1"/>
  <c r="Y2009" i="1" s="1"/>
  <c r="Y2008" i="1" s="1"/>
  <c r="Y2007" i="1" s="1"/>
  <c r="Y2006" i="1" s="1"/>
  <c r="Y2003" i="1"/>
  <c r="Y2002" i="1" s="1"/>
  <c r="Y2000" i="1"/>
  <c r="Y1999" i="1" s="1"/>
  <c r="Y1997" i="1"/>
  <c r="Y1995" i="1"/>
  <c r="Y1991" i="1"/>
  <c r="Y1990" i="1" s="1"/>
  <c r="Y1988" i="1"/>
  <c r="Y1987" i="1" s="1"/>
  <c r="Y1985" i="1"/>
  <c r="Y1984" i="1" s="1"/>
  <c r="Y1982" i="1"/>
  <c r="Y1980" i="1"/>
  <c r="Y1977" i="1"/>
  <c r="Y1976" i="1" s="1"/>
  <c r="Y1973" i="1"/>
  <c r="Y1972" i="1" s="1"/>
  <c r="Y1971" i="1" s="1"/>
  <c r="Y1967" i="1"/>
  <c r="Y1965" i="1"/>
  <c r="Y1963" i="1"/>
  <c r="Y1960" i="1"/>
  <c r="Y1959" i="1" s="1"/>
  <c r="Y1955" i="1"/>
  <c r="Y1953" i="1"/>
  <c r="Y1945" i="1"/>
  <c r="Y1944" i="1" s="1"/>
  <c r="Y1943" i="1" s="1"/>
  <c r="Y1942" i="1" s="1"/>
  <c r="Y1941" i="1" s="1"/>
  <c r="Y1940" i="1" s="1"/>
  <c r="Y1938" i="1"/>
  <c r="Y1937" i="1" s="1"/>
  <c r="Y1936" i="1" s="1"/>
  <c r="Y1935" i="1" s="1"/>
  <c r="Y1934" i="1" s="1"/>
  <c r="Y1933" i="1" s="1"/>
  <c r="Y1931" i="1"/>
  <c r="Y1930" i="1" s="1"/>
  <c r="Y1928" i="1"/>
  <c r="Y1927" i="1" s="1"/>
  <c r="Y1921" i="1"/>
  <c r="Y1920" i="1" s="1"/>
  <c r="Y1919" i="1" s="1"/>
  <c r="Y1918" i="1" s="1"/>
  <c r="Y1917" i="1" s="1"/>
  <c r="Y1916" i="1" s="1"/>
  <c r="Y1914" i="1"/>
  <c r="Y1912" i="1"/>
  <c r="Y1910" i="1"/>
  <c r="Y1904" i="1"/>
  <c r="Y1903" i="1" s="1"/>
  <c r="Y1902" i="1" s="1"/>
  <c r="Y1901" i="1" s="1"/>
  <c r="Y1899" i="1"/>
  <c r="Y1898" i="1" s="1"/>
  <c r="Y1896" i="1"/>
  <c r="Y1895" i="1" s="1"/>
  <c r="Y1893" i="1"/>
  <c r="Y1892" i="1" s="1"/>
  <c r="Y1888" i="1"/>
  <c r="Y1887" i="1" s="1"/>
  <c r="Y1886" i="1" s="1"/>
  <c r="Y1885" i="1" s="1"/>
  <c r="Y1883" i="1"/>
  <c r="Y1882" i="1" s="1"/>
  <c r="Y1881" i="1" s="1"/>
  <c r="Y1880" i="1" s="1"/>
  <c r="Y1876" i="1"/>
  <c r="Y1875" i="1" s="1"/>
  <c r="Y1874" i="1" s="1"/>
  <c r="Y1873" i="1" s="1"/>
  <c r="Y1871" i="1"/>
  <c r="Y1870" i="1" s="1"/>
  <c r="Y1869" i="1" s="1"/>
  <c r="Y1868" i="1" s="1"/>
  <c r="Y1865" i="1"/>
  <c r="Y1864" i="1" s="1"/>
  <c r="Y1863" i="1" s="1"/>
  <c r="Y1862" i="1" s="1"/>
  <c r="Y1860" i="1"/>
  <c r="Y1859" i="1" s="1"/>
  <c r="Y1858" i="1" s="1"/>
  <c r="Y1857" i="1" s="1"/>
  <c r="Y1855" i="1"/>
  <c r="Y1854" i="1" s="1"/>
  <c r="Y1852" i="1"/>
  <c r="Y1851" i="1" s="1"/>
  <c r="Y1849" i="1"/>
  <c r="Y1848" i="1" s="1"/>
  <c r="Y1842" i="1"/>
  <c r="Y1841" i="1" s="1"/>
  <c r="Y1839" i="1"/>
  <c r="Y1838" i="1" s="1"/>
  <c r="Y1834" i="1"/>
  <c r="Y1833" i="1" s="1"/>
  <c r="Y1832" i="1" s="1"/>
  <c r="Y1831" i="1" s="1"/>
  <c r="Y1828" i="1"/>
  <c r="Y1827" i="1" s="1"/>
  <c r="Y1826" i="1" s="1"/>
  <c r="Y1825" i="1" s="1"/>
  <c r="Y1824" i="1" s="1"/>
  <c r="Y1821" i="1"/>
  <c r="Y1820" i="1" s="1"/>
  <c r="Y1818" i="1"/>
  <c r="Y1817" i="1" s="1"/>
  <c r="Y1815" i="1"/>
  <c r="Y1814" i="1" s="1"/>
  <c r="Y1811" i="1"/>
  <c r="Y1810" i="1" s="1"/>
  <c r="Y1808" i="1"/>
  <c r="Y1807" i="1" s="1"/>
  <c r="Y1805" i="1"/>
  <c r="Y1804" i="1" s="1"/>
  <c r="Y1802" i="1"/>
  <c r="Y1801" i="1" s="1"/>
  <c r="Y1799" i="1"/>
  <c r="Y1798" i="1" s="1"/>
  <c r="Y1795" i="1"/>
  <c r="Y1794" i="1" s="1"/>
  <c r="Y1793" i="1" s="1"/>
  <c r="Y1789" i="1"/>
  <c r="Y1787" i="1"/>
  <c r="Y1784" i="1"/>
  <c r="Y1783" i="1" s="1"/>
  <c r="Y1779" i="1"/>
  <c r="Y1777" i="1"/>
  <c r="Y1769" i="1"/>
  <c r="Y1768" i="1" s="1"/>
  <c r="Y1767" i="1" s="1"/>
  <c r="Y1766" i="1" s="1"/>
  <c r="Y1764" i="1"/>
  <c r="Y1763" i="1" s="1"/>
  <c r="Y1762" i="1" s="1"/>
  <c r="Y1761" i="1" s="1"/>
  <c r="Y1757" i="1"/>
  <c r="Y1756" i="1" s="1"/>
  <c r="Y1755" i="1" s="1"/>
  <c r="Y1754" i="1" s="1"/>
  <c r="Y1752" i="1"/>
  <c r="Y1751" i="1" s="1"/>
  <c r="Y1750" i="1" s="1"/>
  <c r="Y1749" i="1" s="1"/>
  <c r="Y1745" i="1"/>
  <c r="Y1744" i="1" s="1"/>
  <c r="Y1742" i="1"/>
  <c r="Y1741" i="1" s="1"/>
  <c r="Y1735" i="1"/>
  <c r="Y1734" i="1" s="1"/>
  <c r="Y1733" i="1" s="1"/>
  <c r="Y1732" i="1" s="1"/>
  <c r="Y1731" i="1" s="1"/>
  <c r="Y1730" i="1" s="1"/>
  <c r="Y1728" i="1"/>
  <c r="Y1726" i="1"/>
  <c r="Y1724" i="1"/>
  <c r="Y1718" i="1"/>
  <c r="Y1717" i="1" s="1"/>
  <c r="Y1716" i="1" s="1"/>
  <c r="Y1715" i="1" s="1"/>
  <c r="Y1713" i="1"/>
  <c r="Y1712" i="1" s="1"/>
  <c r="Y1711" i="1" s="1"/>
  <c r="Y1710" i="1" s="1"/>
  <c r="Y1708" i="1"/>
  <c r="Y1707" i="1" s="1"/>
  <c r="Y1705" i="1"/>
  <c r="Y1703" i="1"/>
  <c r="Y1698" i="1"/>
  <c r="Y1697" i="1" s="1"/>
  <c r="Y1696" i="1" s="1"/>
  <c r="Y1695" i="1" s="1"/>
  <c r="Y1691" i="1"/>
  <c r="Y1690" i="1" s="1"/>
  <c r="Y1689" i="1" s="1"/>
  <c r="Y1688" i="1" s="1"/>
  <c r="Y1686" i="1"/>
  <c r="Y1685" i="1" s="1"/>
  <c r="Y1684" i="1" s="1"/>
  <c r="Y1683" i="1" s="1"/>
  <c r="Y1680" i="1"/>
  <c r="Y1679" i="1" s="1"/>
  <c r="Y1678" i="1" s="1"/>
  <c r="Y1677" i="1" s="1"/>
  <c r="Y1675" i="1"/>
  <c r="Y1674" i="1" s="1"/>
  <c r="Y1673" i="1" s="1"/>
  <c r="Y1672" i="1" s="1"/>
  <c r="Y1670" i="1"/>
  <c r="Y1669" i="1" s="1"/>
  <c r="Y1668" i="1" s="1"/>
  <c r="Y1667" i="1" s="1"/>
  <c r="Y1665" i="1"/>
  <c r="Y1664" i="1" s="1"/>
  <c r="Y1662" i="1"/>
  <c r="Y1661" i="1" s="1"/>
  <c r="Y1659" i="1"/>
  <c r="Y1658" i="1" s="1"/>
  <c r="Y1652" i="1"/>
  <c r="Y1651" i="1" s="1"/>
  <c r="Y1649" i="1"/>
  <c r="Y1648" i="1" s="1"/>
  <c r="Y1644" i="1"/>
  <c r="Y1643" i="1" s="1"/>
  <c r="Y1642" i="1" s="1"/>
  <c r="Y1641" i="1" s="1"/>
  <c r="Y1638" i="1"/>
  <c r="Y1637" i="1" s="1"/>
  <c r="Y1636" i="1" s="1"/>
  <c r="Y1635" i="1" s="1"/>
  <c r="Y1634" i="1" s="1"/>
  <c r="Y1631" i="1"/>
  <c r="Y1630" i="1" s="1"/>
  <c r="Y1629" i="1" s="1"/>
  <c r="Y1628" i="1" s="1"/>
  <c r="Y1626" i="1"/>
  <c r="Y1625" i="1" s="1"/>
  <c r="Y1623" i="1"/>
  <c r="Y1622" i="1" s="1"/>
  <c r="Y1620" i="1"/>
  <c r="Y1618" i="1"/>
  <c r="Y1614" i="1"/>
  <c r="Y1613" i="1" s="1"/>
  <c r="Y1611" i="1"/>
  <c r="Y1610" i="1" s="1"/>
  <c r="Y1608" i="1"/>
  <c r="Y1607" i="1" s="1"/>
  <c r="Y1605" i="1"/>
  <c r="Y1603" i="1"/>
  <c r="Y1600" i="1"/>
  <c r="Y1599" i="1" s="1"/>
  <c r="Y1596" i="1"/>
  <c r="Y1595" i="1" s="1"/>
  <c r="Y1594" i="1" s="1"/>
  <c r="Y1590" i="1"/>
  <c r="Y1588" i="1"/>
  <c r="Y1586" i="1"/>
  <c r="Y1583" i="1"/>
  <c r="Y1582" i="1" s="1"/>
  <c r="Y1578" i="1"/>
  <c r="Y1576" i="1"/>
  <c r="Y1568" i="1"/>
  <c r="Y1566" i="1"/>
  <c r="Y1561" i="1"/>
  <c r="Y1560" i="1" s="1"/>
  <c r="Y1559" i="1" s="1"/>
  <c r="Y1558" i="1" s="1"/>
  <c r="Y1554" i="1"/>
  <c r="Y1552" i="1"/>
  <c r="Y1547" i="1"/>
  <c r="Y1546" i="1" s="1"/>
  <c r="Y1545" i="1" s="1"/>
  <c r="Y1544" i="1" s="1"/>
  <c r="Y1540" i="1"/>
  <c r="Y1539" i="1" s="1"/>
  <c r="Y1537" i="1"/>
  <c r="Y1536" i="1" s="1"/>
  <c r="Y1530" i="1"/>
  <c r="Y1529" i="1" s="1"/>
  <c r="Y1528" i="1" s="1"/>
  <c r="Y1527" i="1" s="1"/>
  <c r="Y1526" i="1" s="1"/>
  <c r="Y1525" i="1" s="1"/>
  <c r="Y1523" i="1"/>
  <c r="Y1521" i="1"/>
  <c r="Y1519" i="1"/>
  <c r="Y1513" i="1"/>
  <c r="Y1512" i="1" s="1"/>
  <c r="Y1511" i="1" s="1"/>
  <c r="Y1510" i="1" s="1"/>
  <c r="Y1508" i="1"/>
  <c r="Y1507" i="1" s="1"/>
  <c r="Y1506" i="1" s="1"/>
  <c r="Y1505" i="1" s="1"/>
  <c r="Y1503" i="1"/>
  <c r="Y1502" i="1" s="1"/>
  <c r="Y1500" i="1"/>
  <c r="Y1499" i="1" s="1"/>
  <c r="Y1497" i="1"/>
  <c r="Y1495" i="1"/>
  <c r="Y1490" i="1"/>
  <c r="Y1489" i="1" s="1"/>
  <c r="Y1488" i="1" s="1"/>
  <c r="Y1487" i="1" s="1"/>
  <c r="Y1484" i="1"/>
  <c r="Y1483" i="1" s="1"/>
  <c r="Y1482" i="1" s="1"/>
  <c r="Y1481" i="1" s="1"/>
  <c r="Y1480" i="1" s="1"/>
  <c r="Y1477" i="1"/>
  <c r="Y1476" i="1" s="1"/>
  <c r="Y1475" i="1" s="1"/>
  <c r="Y1474" i="1" s="1"/>
  <c r="Y1472" i="1"/>
  <c r="Y1471" i="1" s="1"/>
  <c r="Y1470" i="1" s="1"/>
  <c r="Y1469" i="1" s="1"/>
  <c r="Y1467" i="1"/>
  <c r="Y1466" i="1" s="1"/>
  <c r="Y1465" i="1" s="1"/>
  <c r="Y1464" i="1" s="1"/>
  <c r="Y1461" i="1"/>
  <c r="Y1460" i="1" s="1"/>
  <c r="Y1459" i="1" s="1"/>
  <c r="Y1458" i="1" s="1"/>
  <c r="Y1456" i="1"/>
  <c r="Y1455" i="1" s="1"/>
  <c r="Y1454" i="1" s="1"/>
  <c r="Y1453" i="1" s="1"/>
  <c r="Y1451" i="1"/>
  <c r="Y1450" i="1" s="1"/>
  <c r="Y1448" i="1"/>
  <c r="Y1447" i="1" s="1"/>
  <c r="Y1445" i="1"/>
  <c r="Y1444" i="1" s="1"/>
  <c r="Y1438" i="1"/>
  <c r="Y1437" i="1" s="1"/>
  <c r="Y1435" i="1"/>
  <c r="Y1434" i="1" s="1"/>
  <c r="Y1430" i="1"/>
  <c r="Y1429" i="1" s="1"/>
  <c r="Y1428" i="1" s="1"/>
  <c r="Y1427" i="1" s="1"/>
  <c r="Y1424" i="1"/>
  <c r="Y1423" i="1" s="1"/>
  <c r="Y1422" i="1" s="1"/>
  <c r="Y1421" i="1" s="1"/>
  <c r="Y1420" i="1" s="1"/>
  <c r="Y1417" i="1"/>
  <c r="Y1416" i="1" s="1"/>
  <c r="Y1414" i="1"/>
  <c r="Y1413" i="1" s="1"/>
  <c r="Y1411" i="1"/>
  <c r="Y1409" i="1"/>
  <c r="Y1405" i="1"/>
  <c r="Y1404" i="1" s="1"/>
  <c r="Y1402" i="1"/>
  <c r="Y1401" i="1" s="1"/>
  <c r="Y1399" i="1"/>
  <c r="Y1398" i="1" s="1"/>
  <c r="Y1396" i="1"/>
  <c r="Y1394" i="1"/>
  <c r="Y1391" i="1"/>
  <c r="Y1390" i="1" s="1"/>
  <c r="Y1387" i="1"/>
  <c r="Y1386" i="1" s="1"/>
  <c r="Y1385" i="1" s="1"/>
  <c r="Y1381" i="1"/>
  <c r="Y1379" i="1"/>
  <c r="Y1376" i="1"/>
  <c r="Y1375" i="1" s="1"/>
  <c r="Y1371" i="1"/>
  <c r="Y1369" i="1"/>
  <c r="Y1361" i="1"/>
  <c r="Y1360" i="1" s="1"/>
  <c r="Y1359" i="1" s="1"/>
  <c r="Y1358" i="1" s="1"/>
  <c r="Y1356" i="1"/>
  <c r="Y1355" i="1" s="1"/>
  <c r="Y1354" i="1" s="1"/>
  <c r="Y1353" i="1" s="1"/>
  <c r="Y1349" i="1"/>
  <c r="Y1348" i="1" s="1"/>
  <c r="Y1347" i="1" s="1"/>
  <c r="Y1346" i="1" s="1"/>
  <c r="Y1344" i="1"/>
  <c r="Y1343" i="1" s="1"/>
  <c r="Y1342" i="1" s="1"/>
  <c r="Y1341" i="1" s="1"/>
  <c r="Y1337" i="1"/>
  <c r="Y1336" i="1" s="1"/>
  <c r="Y1334" i="1"/>
  <c r="Y1333" i="1" s="1"/>
  <c r="Y1327" i="1"/>
  <c r="Y1326" i="1" s="1"/>
  <c r="Y1325" i="1" s="1"/>
  <c r="Y1324" i="1" s="1"/>
  <c r="Y1323" i="1" s="1"/>
  <c r="Y1322" i="1" s="1"/>
  <c r="Y1320" i="1"/>
  <c r="Y1318" i="1"/>
  <c r="Y1316" i="1"/>
  <c r="Y1310" i="1"/>
  <c r="Y1309" i="1" s="1"/>
  <c r="Y1308" i="1" s="1"/>
  <c r="Y1307" i="1" s="1"/>
  <c r="Y1305" i="1"/>
  <c r="Y1304" i="1" s="1"/>
  <c r="Y1303" i="1" s="1"/>
  <c r="Y1302" i="1" s="1"/>
  <c r="Y1300" i="1"/>
  <c r="Y1299" i="1" s="1"/>
  <c r="Y1297" i="1"/>
  <c r="Y1295" i="1"/>
  <c r="Y1290" i="1"/>
  <c r="Y1289" i="1" s="1"/>
  <c r="Y1288" i="1" s="1"/>
  <c r="Y1287" i="1" s="1"/>
  <c r="Y1285" i="1"/>
  <c r="Y1284" i="1" s="1"/>
  <c r="Y1283" i="1" s="1"/>
  <c r="Y1282" i="1" s="1"/>
  <c r="Y1279" i="1"/>
  <c r="Y1277" i="1"/>
  <c r="Y1270" i="1"/>
  <c r="Y1269" i="1" s="1"/>
  <c r="Y1268" i="1" s="1"/>
  <c r="Y1267" i="1" s="1"/>
  <c r="Y1265" i="1"/>
  <c r="Y1264" i="1" s="1"/>
  <c r="Y1263" i="1" s="1"/>
  <c r="Y1262" i="1" s="1"/>
  <c r="Y1259" i="1"/>
  <c r="Y1258" i="1" s="1"/>
  <c r="Y1257" i="1" s="1"/>
  <c r="Y1256" i="1" s="1"/>
  <c r="Y1254" i="1"/>
  <c r="Y1253" i="1" s="1"/>
  <c r="Y1252" i="1" s="1"/>
  <c r="Y1251" i="1" s="1"/>
  <c r="Y1249" i="1"/>
  <c r="Y1248" i="1" s="1"/>
  <c r="Y1247" i="1" s="1"/>
  <c r="Y1246" i="1" s="1"/>
  <c r="Y1244" i="1"/>
  <c r="Y1243" i="1" s="1"/>
  <c r="Y1241" i="1"/>
  <c r="Y1240" i="1" s="1"/>
  <c r="Y1238" i="1"/>
  <c r="Y1237" i="1" s="1"/>
  <c r="Y1231" i="1"/>
  <c r="Y1229" i="1"/>
  <c r="Y1224" i="1"/>
  <c r="Y1223" i="1" s="1"/>
  <c r="Y1222" i="1" s="1"/>
  <c r="Y1221" i="1" s="1"/>
  <c r="Y1218" i="1"/>
  <c r="Y1217" i="1" s="1"/>
  <c r="Y1216" i="1" s="1"/>
  <c r="Y1215" i="1" s="1"/>
  <c r="Y1214" i="1" s="1"/>
  <c r="Y1211" i="1"/>
  <c r="Y1210" i="1" s="1"/>
  <c r="Y1209" i="1" s="1"/>
  <c r="Y1208" i="1" s="1"/>
  <c r="Y1206" i="1"/>
  <c r="Y1205" i="1" s="1"/>
  <c r="Y1203" i="1"/>
  <c r="Y1202" i="1" s="1"/>
  <c r="Y1200" i="1"/>
  <c r="Y1198" i="1"/>
  <c r="Y1194" i="1"/>
  <c r="Y1193" i="1" s="1"/>
  <c r="Y1191" i="1"/>
  <c r="Y1190" i="1" s="1"/>
  <c r="Y1188" i="1"/>
  <c r="Y1187" i="1" s="1"/>
  <c r="Y1185" i="1"/>
  <c r="Y1183" i="1"/>
  <c r="Y1180" i="1"/>
  <c r="Y1179" i="1" s="1"/>
  <c r="Y1176" i="1"/>
  <c r="Y1175" i="1" s="1"/>
  <c r="Y1174" i="1" s="1"/>
  <c r="Y1170" i="1"/>
  <c r="Y1168" i="1"/>
  <c r="Y1166" i="1"/>
  <c r="Y1163" i="1"/>
  <c r="Y1162" i="1" s="1"/>
  <c r="Y1158" i="1"/>
  <c r="Y1156" i="1"/>
  <c r="Y1148" i="1"/>
  <c r="Y1147" i="1" s="1"/>
  <c r="Y1146" i="1" s="1"/>
  <c r="Y1145" i="1" s="1"/>
  <c r="Y1143" i="1"/>
  <c r="Y1142" i="1" s="1"/>
  <c r="Y1141" i="1" s="1"/>
  <c r="Y1140" i="1" s="1"/>
  <c r="Y1136" i="1"/>
  <c r="Y1135" i="1" s="1"/>
  <c r="Y1134" i="1" s="1"/>
  <c r="Y1133" i="1" s="1"/>
  <c r="Y1131" i="1"/>
  <c r="Y1130" i="1" s="1"/>
  <c r="Y1129" i="1" s="1"/>
  <c r="Y1128" i="1" s="1"/>
  <c r="Y1124" i="1"/>
  <c r="Y1123" i="1" s="1"/>
  <c r="Y1121" i="1"/>
  <c r="Y1120" i="1" s="1"/>
  <c r="Y1114" i="1"/>
  <c r="Y1113" i="1" s="1"/>
  <c r="Y1112" i="1" s="1"/>
  <c r="Y1111" i="1" s="1"/>
  <c r="Y1110" i="1" s="1"/>
  <c r="Y1109" i="1" s="1"/>
  <c r="Y1107" i="1"/>
  <c r="Y1105" i="1"/>
  <c r="Y1103" i="1"/>
  <c r="Y1097" i="1"/>
  <c r="Y1096" i="1" s="1"/>
  <c r="Y1095" i="1" s="1"/>
  <c r="Y1094" i="1" s="1"/>
  <c r="Y1092" i="1"/>
  <c r="Y1091" i="1" s="1"/>
  <c r="Y1090" i="1" s="1"/>
  <c r="Y1089" i="1" s="1"/>
  <c r="Y1087" i="1"/>
  <c r="Y1086" i="1" s="1"/>
  <c r="Y1084" i="1"/>
  <c r="Y1083" i="1" s="1"/>
  <c r="Y1081" i="1"/>
  <c r="Y1080" i="1" s="1"/>
  <c r="Y1076" i="1"/>
  <c r="Y1075" i="1" s="1"/>
  <c r="Y1074" i="1" s="1"/>
  <c r="Y1073" i="1" s="1"/>
  <c r="Y1069" i="1"/>
  <c r="Y1068" i="1" s="1"/>
  <c r="Y1067" i="1" s="1"/>
  <c r="Y1066" i="1" s="1"/>
  <c r="Y1064" i="1"/>
  <c r="Y1063" i="1" s="1"/>
  <c r="Y1062" i="1" s="1"/>
  <c r="Y1061" i="1" s="1"/>
  <c r="Y1059" i="1"/>
  <c r="Y1058" i="1" s="1"/>
  <c r="Y1057" i="1" s="1"/>
  <c r="Y1056" i="1" s="1"/>
  <c r="Y1053" i="1"/>
  <c r="Y1052" i="1" s="1"/>
  <c r="Y1051" i="1" s="1"/>
  <c r="Y1050" i="1" s="1"/>
  <c r="Y1048" i="1"/>
  <c r="Y1047" i="1" s="1"/>
  <c r="Y1046" i="1" s="1"/>
  <c r="Y1045" i="1" s="1"/>
  <c r="Y1043" i="1"/>
  <c r="Y1042" i="1" s="1"/>
  <c r="Y1041" i="1" s="1"/>
  <c r="Y1040" i="1" s="1"/>
  <c r="Y1038" i="1"/>
  <c r="Y1037" i="1" s="1"/>
  <c r="Y1035" i="1"/>
  <c r="Y1034" i="1" s="1"/>
  <c r="Y1032" i="1"/>
  <c r="Y1031" i="1" s="1"/>
  <c r="Y1025" i="1"/>
  <c r="Y1024" i="1" s="1"/>
  <c r="Y1022" i="1"/>
  <c r="Y1021" i="1" s="1"/>
  <c r="Y1017" i="1"/>
  <c r="Y1016" i="1" s="1"/>
  <c r="Y1015" i="1" s="1"/>
  <c r="Y1014" i="1" s="1"/>
  <c r="Y1011" i="1"/>
  <c r="Y1010" i="1" s="1"/>
  <c r="Y1009" i="1" s="1"/>
  <c r="Y1008" i="1" s="1"/>
  <c r="Y1007" i="1" s="1"/>
  <c r="Y1004" i="1"/>
  <c r="Y1003" i="1" s="1"/>
  <c r="Y1001" i="1"/>
  <c r="Y1000" i="1" s="1"/>
  <c r="Y998" i="1"/>
  <c r="Y996" i="1"/>
  <c r="Y992" i="1"/>
  <c r="Y991" i="1" s="1"/>
  <c r="Y989" i="1"/>
  <c r="Y988" i="1" s="1"/>
  <c r="Y986" i="1"/>
  <c r="Y985" i="1" s="1"/>
  <c r="Y983" i="1"/>
  <c r="Y981" i="1"/>
  <c r="Y978" i="1"/>
  <c r="Y977" i="1" s="1"/>
  <c r="Y974" i="1"/>
  <c r="Y973" i="1" s="1"/>
  <c r="Y972" i="1" s="1"/>
  <c r="Y968" i="1"/>
  <c r="Y966" i="1"/>
  <c r="Y964" i="1"/>
  <c r="Y961" i="1"/>
  <c r="Y960" i="1" s="1"/>
  <c r="Y956" i="1"/>
  <c r="Y954" i="1"/>
  <c r="Y946" i="1"/>
  <c r="Y945" i="1" s="1"/>
  <c r="Y944" i="1" s="1"/>
  <c r="Y943" i="1" s="1"/>
  <c r="Y942" i="1" s="1"/>
  <c r="Y941" i="1" s="1"/>
  <c r="Y939" i="1"/>
  <c r="Y938" i="1" s="1"/>
  <c r="Y937" i="1" s="1"/>
  <c r="Y936" i="1" s="1"/>
  <c r="Y935" i="1" s="1"/>
  <c r="Y934" i="1" s="1"/>
  <c r="Y932" i="1"/>
  <c r="Y931" i="1" s="1"/>
  <c r="Y929" i="1"/>
  <c r="Y928" i="1" s="1"/>
  <c r="Y922" i="1"/>
  <c r="Y921" i="1" s="1"/>
  <c r="Y920" i="1" s="1"/>
  <c r="Y919" i="1" s="1"/>
  <c r="Y918" i="1" s="1"/>
  <c r="Y917" i="1" s="1"/>
  <c r="Y915" i="1"/>
  <c r="Y913" i="1"/>
  <c r="Y911" i="1"/>
  <c r="Y905" i="1"/>
  <c r="Y904" i="1" s="1"/>
  <c r="Y903" i="1" s="1"/>
  <c r="Y902" i="1" s="1"/>
  <c r="Y900" i="1"/>
  <c r="Y899" i="1" s="1"/>
  <c r="Y898" i="1" s="1"/>
  <c r="Y897" i="1" s="1"/>
  <c r="Y895" i="1"/>
  <c r="Y894" i="1" s="1"/>
  <c r="Y892" i="1"/>
  <c r="Y891" i="1" s="1"/>
  <c r="Y889" i="1"/>
  <c r="Y888" i="1" s="1"/>
  <c r="Y884" i="1"/>
  <c r="Y883" i="1" s="1"/>
  <c r="Y882" i="1" s="1"/>
  <c r="Y881" i="1" s="1"/>
  <c r="Y879" i="1"/>
  <c r="Y878" i="1" s="1"/>
  <c r="Y877" i="1" s="1"/>
  <c r="Y876" i="1" s="1"/>
  <c r="Y872" i="1"/>
  <c r="Y871" i="1" s="1"/>
  <c r="Y870" i="1" s="1"/>
  <c r="Y869" i="1" s="1"/>
  <c r="Y867" i="1"/>
  <c r="Y866" i="1" s="1"/>
  <c r="Y865" i="1" s="1"/>
  <c r="Y864" i="1" s="1"/>
  <c r="Y862" i="1"/>
  <c r="Y861" i="1" s="1"/>
  <c r="Y860" i="1" s="1"/>
  <c r="Y859" i="1" s="1"/>
  <c r="Y856" i="1"/>
  <c r="Y855" i="1" s="1"/>
  <c r="Y854" i="1" s="1"/>
  <c r="Y853" i="1" s="1"/>
  <c r="Y851" i="1"/>
  <c r="Y850" i="1" s="1"/>
  <c r="Y849" i="1" s="1"/>
  <c r="Y848" i="1" s="1"/>
  <c r="Y846" i="1"/>
  <c r="Y845" i="1" s="1"/>
  <c r="Y844" i="1" s="1"/>
  <c r="Y843" i="1" s="1"/>
  <c r="Y841" i="1"/>
  <c r="Y840" i="1" s="1"/>
  <c r="Y838" i="1"/>
  <c r="Y837" i="1" s="1"/>
  <c r="Y835" i="1"/>
  <c r="Y834" i="1" s="1"/>
  <c r="Y828" i="1"/>
  <c r="Y827" i="1" s="1"/>
  <c r="Y826" i="1" s="1"/>
  <c r="Y825" i="1" s="1"/>
  <c r="Y823" i="1"/>
  <c r="Y822" i="1" s="1"/>
  <c r="Y821" i="1" s="1"/>
  <c r="Y820" i="1" s="1"/>
  <c r="Y817" i="1"/>
  <c r="Y816" i="1" s="1"/>
  <c r="Y815" i="1" s="1"/>
  <c r="Y814" i="1" s="1"/>
  <c r="Y813" i="1" s="1"/>
  <c r="Y810" i="1"/>
  <c r="Y809" i="1" s="1"/>
  <c r="Y807" i="1"/>
  <c r="Y806" i="1" s="1"/>
  <c r="Y804" i="1"/>
  <c r="Y802" i="1"/>
  <c r="Y798" i="1"/>
  <c r="Y797" i="1" s="1"/>
  <c r="Y795" i="1"/>
  <c r="Y794" i="1" s="1"/>
  <c r="Y792" i="1"/>
  <c r="Y791" i="1" s="1"/>
  <c r="Y789" i="1"/>
  <c r="Y787" i="1"/>
  <c r="Y784" i="1"/>
  <c r="Y783" i="1" s="1"/>
  <c r="Y780" i="1"/>
  <c r="Y779" i="1" s="1"/>
  <c r="Y778" i="1" s="1"/>
  <c r="Y774" i="1"/>
  <c r="Y772" i="1"/>
  <c r="Y770" i="1"/>
  <c r="Y767" i="1"/>
  <c r="Y766" i="1" s="1"/>
  <c r="Y762" i="1"/>
  <c r="Y760" i="1"/>
  <c r="Y751" i="1"/>
  <c r="Y750" i="1" s="1"/>
  <c r="Y749" i="1" s="1"/>
  <c r="Y747" i="1"/>
  <c r="Y745" i="1"/>
  <c r="Y740" i="1"/>
  <c r="Y739" i="1" s="1"/>
  <c r="Y738" i="1" s="1"/>
  <c r="Y736" i="1"/>
  <c r="Y734" i="1"/>
  <c r="Y728" i="1"/>
  <c r="Y726" i="1"/>
  <c r="Y719" i="1"/>
  <c r="Y717" i="1"/>
  <c r="Y713" i="1"/>
  <c r="Y711" i="1"/>
  <c r="Y704" i="1"/>
  <c r="Y703" i="1" s="1"/>
  <c r="Y702" i="1" s="1"/>
  <c r="Y699" i="1"/>
  <c r="Y698" i="1" s="1"/>
  <c r="Y695" i="1"/>
  <c r="Y694" i="1" s="1"/>
  <c r="Y692" i="1"/>
  <c r="Y691" i="1" s="1"/>
  <c r="Y688" i="1"/>
  <c r="Y687" i="1" s="1"/>
  <c r="Y683" i="1"/>
  <c r="Y682" i="1" s="1"/>
  <c r="Y678" i="1"/>
  <c r="Y677" i="1" s="1"/>
  <c r="Y676" i="1" s="1"/>
  <c r="Y671" i="1"/>
  <c r="Y669" i="1"/>
  <c r="Y667" i="1"/>
  <c r="Y664" i="1"/>
  <c r="Y663" i="1" s="1"/>
  <c r="Y658" i="1"/>
  <c r="Y657" i="1" s="1"/>
  <c r="Y654" i="1"/>
  <c r="Y653" i="1" s="1"/>
  <c r="Y648" i="1"/>
  <c r="Y647" i="1" s="1"/>
  <c r="Y646" i="1" s="1"/>
  <c r="Y643" i="1"/>
  <c r="Y641" i="1"/>
  <c r="Y636" i="1"/>
  <c r="Y635" i="1" s="1"/>
  <c r="Y634" i="1" s="1"/>
  <c r="Y633" i="1" s="1"/>
  <c r="Y631" i="1"/>
  <c r="Y630" i="1" s="1"/>
  <c r="Y629" i="1" s="1"/>
  <c r="Y628" i="1" s="1"/>
  <c r="Y626" i="1"/>
  <c r="Y625" i="1" s="1"/>
  <c r="Y622" i="1"/>
  <c r="Y620" i="1"/>
  <c r="Y617" i="1"/>
  <c r="Y614" i="1"/>
  <c r="Y612" i="1"/>
  <c r="Y610" i="1"/>
  <c r="Y606" i="1"/>
  <c r="Y605" i="1" s="1"/>
  <c r="Y604" i="1" s="1"/>
  <c r="Y599" i="1"/>
  <c r="Y598" i="1" s="1"/>
  <c r="Y597" i="1" s="1"/>
  <c r="Y596" i="1" s="1"/>
  <c r="Y595" i="1" s="1"/>
  <c r="Y593" i="1"/>
  <c r="Y592" i="1" s="1"/>
  <c r="Y591" i="1" s="1"/>
  <c r="Y590" i="1" s="1"/>
  <c r="Y588" i="1"/>
  <c r="Y587" i="1" s="1"/>
  <c r="Y586" i="1" s="1"/>
  <c r="Y585" i="1" s="1"/>
  <c r="Y582" i="1"/>
  <c r="Y581" i="1" s="1"/>
  <c r="Y580" i="1" s="1"/>
  <c r="Y579" i="1" s="1"/>
  <c r="Y576" i="1"/>
  <c r="Y575" i="1" s="1"/>
  <c r="Y574" i="1" s="1"/>
  <c r="Y572" i="1"/>
  <c r="Y570" i="1"/>
  <c r="Y568" i="1"/>
  <c r="Y566" i="1"/>
  <c r="Y562" i="1"/>
  <c r="Y561" i="1" s="1"/>
  <c r="Y559" i="1"/>
  <c r="Y558" i="1" s="1"/>
  <c r="Y556" i="1"/>
  <c r="Y555" i="1" s="1"/>
  <c r="Y553" i="1"/>
  <c r="Y552" i="1" s="1"/>
  <c r="Y549" i="1"/>
  <c r="Y548" i="1" s="1"/>
  <c r="Y545" i="1"/>
  <c r="Y544" i="1" s="1"/>
  <c r="Y542" i="1"/>
  <c r="Y541" i="1" s="1"/>
  <c r="Y538" i="1"/>
  <c r="Y537" i="1" s="1"/>
  <c r="Y535" i="1"/>
  <c r="Y534" i="1" s="1"/>
  <c r="Y532" i="1"/>
  <c r="Y531" i="1" s="1"/>
  <c r="Y529" i="1"/>
  <c r="Y528" i="1" s="1"/>
  <c r="Y526" i="1"/>
  <c r="Y525" i="1" s="1"/>
  <c r="Y523" i="1"/>
  <c r="Y522" i="1" s="1"/>
  <c r="Y520" i="1"/>
  <c r="Y519" i="1" s="1"/>
  <c r="Y517" i="1"/>
  <c r="Y516" i="1" s="1"/>
  <c r="Y514" i="1"/>
  <c r="Y513" i="1" s="1"/>
  <c r="Y510" i="1"/>
  <c r="Y509" i="1" s="1"/>
  <c r="Y506" i="1"/>
  <c r="Y505" i="1" s="1"/>
  <c r="Y504" i="1" s="1"/>
  <c r="Y499" i="1"/>
  <c r="Y498" i="1" s="1"/>
  <c r="Y497" i="1" s="1"/>
  <c r="Y496" i="1" s="1"/>
  <c r="Y493" i="1"/>
  <c r="Y492" i="1" s="1"/>
  <c r="Y491" i="1" s="1"/>
  <c r="Y489" i="1"/>
  <c r="Y488" i="1" s="1"/>
  <c r="Y485" i="1"/>
  <c r="Y484" i="1" s="1"/>
  <c r="Y481" i="1"/>
  <c r="Y480" i="1" s="1"/>
  <c r="Y477" i="1"/>
  <c r="Y476" i="1" s="1"/>
  <c r="Y474" i="1"/>
  <c r="Y473" i="1" s="1"/>
  <c r="Y470" i="1"/>
  <c r="Y469" i="1" s="1"/>
  <c r="Y462" i="1"/>
  <c r="Y461" i="1" s="1"/>
  <c r="Y460" i="1" s="1"/>
  <c r="Y459" i="1" s="1"/>
  <c r="Y458" i="1" s="1"/>
  <c r="Y455" i="1"/>
  <c r="Y454" i="1" s="1"/>
  <c r="Y451" i="1"/>
  <c r="Y450" i="1" s="1"/>
  <c r="Y444" i="1"/>
  <c r="Y442" i="1"/>
  <c r="Y440" i="1"/>
  <c r="Y437" i="1"/>
  <c r="Y436" i="1" s="1"/>
  <c r="Y430" i="1"/>
  <c r="Y429" i="1" s="1"/>
  <c r="Y428" i="1" s="1"/>
  <c r="Y427" i="1" s="1"/>
  <c r="Y425" i="1"/>
  <c r="Y424" i="1" s="1"/>
  <c r="Y423" i="1" s="1"/>
  <c r="Y421" i="1"/>
  <c r="Y420" i="1" s="1"/>
  <c r="Y419" i="1" s="1"/>
  <c r="Y416" i="1"/>
  <c r="Y415" i="1" s="1"/>
  <c r="Y414" i="1" s="1"/>
  <c r="Y411" i="1"/>
  <c r="Y410" i="1" s="1"/>
  <c r="Y409" i="1" s="1"/>
  <c r="Y406" i="1"/>
  <c r="Y405" i="1" s="1"/>
  <c r="Y404" i="1" s="1"/>
  <c r="Y402" i="1"/>
  <c r="Y398" i="1"/>
  <c r="Y396" i="1"/>
  <c r="Y390" i="1"/>
  <c r="Y389" i="1" s="1"/>
  <c r="Y388" i="1" s="1"/>
  <c r="Y386" i="1"/>
  <c r="Y385" i="1" s="1"/>
  <c r="Y384" i="1" s="1"/>
  <c r="Y379" i="1"/>
  <c r="Y378" i="1" s="1"/>
  <c r="Y377" i="1" s="1"/>
  <c r="Y376" i="1" s="1"/>
  <c r="Y374" i="1"/>
  <c r="Y373" i="1" s="1"/>
  <c r="Y372" i="1" s="1"/>
  <c r="Y370" i="1"/>
  <c r="Y369" i="1" s="1"/>
  <c r="Y368" i="1" s="1"/>
  <c r="Y365" i="1"/>
  <c r="Y364" i="1" s="1"/>
  <c r="Y362" i="1"/>
  <c r="Y360" i="1"/>
  <c r="Y354" i="1"/>
  <c r="Y353" i="1" s="1"/>
  <c r="Y352" i="1" s="1"/>
  <c r="Y351" i="1" s="1"/>
  <c r="Y349" i="1"/>
  <c r="Y348" i="1" s="1"/>
  <c r="Y346" i="1"/>
  <c r="Y344" i="1"/>
  <c r="Y341" i="1"/>
  <c r="Y339" i="1"/>
  <c r="Y336" i="1"/>
  <c r="Y335" i="1" s="1"/>
  <c r="Y331" i="1"/>
  <c r="Y330" i="1" s="1"/>
  <c r="Y329" i="1" s="1"/>
  <c r="Y328" i="1" s="1"/>
  <c r="Y326" i="1"/>
  <c r="Y325" i="1" s="1"/>
  <c r="Y324" i="1" s="1"/>
  <c r="Y323" i="1" s="1"/>
  <c r="Y320" i="1"/>
  <c r="Y319" i="1" s="1"/>
  <c r="Y318" i="1" s="1"/>
  <c r="Y316" i="1"/>
  <c r="Y315" i="1" s="1"/>
  <c r="Y314" i="1" s="1"/>
  <c r="Y308" i="1"/>
  <c r="Y307" i="1" s="1"/>
  <c r="Y306" i="1" s="1"/>
  <c r="Y305" i="1" s="1"/>
  <c r="Y302" i="1"/>
  <c r="Y301" i="1" s="1"/>
  <c r="Y298" i="1"/>
  <c r="Y297" i="1" s="1"/>
  <c r="Y291" i="1"/>
  <c r="Y289" i="1"/>
  <c r="Y287" i="1"/>
  <c r="Y284" i="1"/>
  <c r="Y282" i="1"/>
  <c r="Y280" i="1"/>
  <c r="Y277" i="1"/>
  <c r="Y276" i="1" s="1"/>
  <c r="Y274" i="1"/>
  <c r="Y272" i="1"/>
  <c r="Y270" i="1"/>
  <c r="Y267" i="1"/>
  <c r="Y261" i="1"/>
  <c r="Y260" i="1" s="1"/>
  <c r="Y259" i="1" s="1"/>
  <c r="Y258" i="1" s="1"/>
  <c r="Y257" i="1" s="1"/>
  <c r="Y255" i="1"/>
  <c r="Y254" i="1" s="1"/>
  <c r="Y253" i="1" s="1"/>
  <c r="Y252" i="1" s="1"/>
  <c r="Y250" i="1"/>
  <c r="Y249" i="1" s="1"/>
  <c r="Y248" i="1" s="1"/>
  <c r="Y247" i="1" s="1"/>
  <c r="Y243" i="1"/>
  <c r="Y242" i="1" s="1"/>
  <c r="Y240" i="1"/>
  <c r="Y238" i="1"/>
  <c r="Y235" i="1"/>
  <c r="Y234" i="1" s="1"/>
  <c r="Y229" i="1"/>
  <c r="Y228" i="1" s="1"/>
  <c r="Y225" i="1"/>
  <c r="Y224" i="1" s="1"/>
  <c r="Y217" i="1"/>
  <c r="Y215" i="1"/>
  <c r="Y213" i="1"/>
  <c r="Y210" i="1"/>
  <c r="Y209" i="1" s="1"/>
  <c r="Y204" i="1"/>
  <c r="Y203" i="1" s="1"/>
  <c r="Y201" i="1"/>
  <c r="Y199" i="1"/>
  <c r="Y197" i="1"/>
  <c r="Y192" i="1"/>
  <c r="Y191" i="1" s="1"/>
  <c r="Y189" i="1"/>
  <c r="Y188" i="1" s="1"/>
  <c r="Y186" i="1"/>
  <c r="Y185" i="1" s="1"/>
  <c r="Y179" i="1"/>
  <c r="Y178" i="1" s="1"/>
  <c r="Y176" i="1"/>
  <c r="Y175" i="1" s="1"/>
  <c r="Y173" i="1"/>
  <c r="Y171" i="1"/>
  <c r="Y169" i="1"/>
  <c r="Y161" i="1"/>
  <c r="Y159" i="1"/>
  <c r="Y157" i="1"/>
  <c r="Y149" i="1"/>
  <c r="Y148" i="1" s="1"/>
  <c r="Y146" i="1"/>
  <c r="Y145" i="1" s="1"/>
  <c r="Y142" i="1"/>
  <c r="Y141" i="1" s="1"/>
  <c r="Y139" i="1"/>
  <c r="Y138" i="1" s="1"/>
  <c r="Y136" i="1"/>
  <c r="Y135" i="1" s="1"/>
  <c r="Y133" i="1"/>
  <c r="Y131" i="1"/>
  <c r="Y128" i="1"/>
  <c r="Y127" i="1" s="1"/>
  <c r="Y121" i="1"/>
  <c r="Y119" i="1"/>
  <c r="Y117" i="1"/>
  <c r="Y114" i="1"/>
  <c r="Y113" i="1" s="1"/>
  <c r="Y106" i="1"/>
  <c r="Y105" i="1" s="1"/>
  <c r="Y103" i="1"/>
  <c r="Y102" i="1" s="1"/>
  <c r="Y99" i="1"/>
  <c r="Y98" i="1" s="1"/>
  <c r="Y97" i="1" s="1"/>
  <c r="Y94" i="1"/>
  <c r="Y93" i="1" s="1"/>
  <c r="Y92" i="1" s="1"/>
  <c r="Y90" i="1"/>
  <c r="Y89" i="1" s="1"/>
  <c r="Y88" i="1" s="1"/>
  <c r="Y84" i="1"/>
  <c r="Y83" i="1" s="1"/>
  <c r="Y82" i="1" s="1"/>
  <c r="Y81" i="1" s="1"/>
  <c r="Y80" i="1" s="1"/>
  <c r="Y78" i="1"/>
  <c r="Y76" i="1"/>
  <c r="Y74" i="1"/>
  <c r="Y71" i="1"/>
  <c r="Y70" i="1" s="1"/>
  <c r="Y63" i="1"/>
  <c r="Y62" i="1" s="1"/>
  <c r="Y61" i="1" s="1"/>
  <c r="Y60" i="1" s="1"/>
  <c r="Y59" i="1" s="1"/>
  <c r="Y58" i="1" s="1"/>
  <c r="Y56" i="1"/>
  <c r="Y54" i="1"/>
  <c r="Y52" i="1"/>
  <c r="Y49" i="1"/>
  <c r="Y48" i="1" s="1"/>
  <c r="Y44" i="1"/>
  <c r="Y43" i="1" s="1"/>
  <c r="Y42" i="1" s="1"/>
  <c r="Y41" i="1" s="1"/>
  <c r="Y39" i="1"/>
  <c r="Y38" i="1" s="1"/>
  <c r="Y35" i="1"/>
  <c r="Y33" i="1"/>
  <c r="Y31" i="1"/>
  <c r="Y27" i="1"/>
  <c r="Y26" i="1" s="1"/>
  <c r="Y24" i="1"/>
  <c r="Y22" i="1"/>
  <c r="V3427" i="1"/>
  <c r="V3426" i="1" s="1"/>
  <c r="V3424" i="1"/>
  <c r="V3423" i="1" s="1"/>
  <c r="V3421" i="1"/>
  <c r="V3420" i="1" s="1"/>
  <c r="V3417" i="1"/>
  <c r="V3415" i="1"/>
  <c r="V3408" i="1"/>
  <c r="V3407" i="1" s="1"/>
  <c r="V3406" i="1" s="1"/>
  <c r="V3405" i="1" s="1"/>
  <c r="V3403" i="1"/>
  <c r="V3401" i="1"/>
  <c r="V3399" i="1"/>
  <c r="V3396" i="1"/>
  <c r="V3395" i="1" s="1"/>
  <c r="V3388" i="1"/>
  <c r="V3386" i="1"/>
  <c r="V3383" i="1"/>
  <c r="V3382" i="1" s="1"/>
  <c r="V3377" i="1"/>
  <c r="V3375" i="1"/>
  <c r="V3372" i="1"/>
  <c r="V3371" i="1" s="1"/>
  <c r="V3369" i="1"/>
  <c r="V3368" i="1" s="1"/>
  <c r="V3364" i="1"/>
  <c r="V3363" i="1" s="1"/>
  <c r="V3362" i="1" s="1"/>
  <c r="V3361" i="1" s="1"/>
  <c r="V3357" i="1"/>
  <c r="V3355" i="1"/>
  <c r="V3353" i="1"/>
  <c r="V3347" i="1"/>
  <c r="V3346" i="1" s="1"/>
  <c r="V3344" i="1"/>
  <c r="V3343" i="1" s="1"/>
  <c r="V3341" i="1"/>
  <c r="V3340" i="1" s="1"/>
  <c r="V3337" i="1"/>
  <c r="V3335" i="1"/>
  <c r="V3331" i="1"/>
  <c r="V3330" i="1" s="1"/>
  <c r="V3328" i="1"/>
  <c r="V3326" i="1"/>
  <c r="V3323" i="1"/>
  <c r="V3321" i="1"/>
  <c r="V3314" i="1"/>
  <c r="V3312" i="1"/>
  <c r="V3310" i="1"/>
  <c r="V3307" i="1"/>
  <c r="V3306" i="1" s="1"/>
  <c r="V3302" i="1"/>
  <c r="V3301" i="1" s="1"/>
  <c r="V3300" i="1" s="1"/>
  <c r="V3299" i="1" s="1"/>
  <c r="V3297" i="1"/>
  <c r="V3296" i="1" s="1"/>
  <c r="V3295" i="1" s="1"/>
  <c r="V3294" i="1" s="1"/>
  <c r="V3288" i="1"/>
  <c r="V3287" i="1" s="1"/>
  <c r="V3286" i="1" s="1"/>
  <c r="V3285" i="1" s="1"/>
  <c r="V3283" i="1"/>
  <c r="V3282" i="1" s="1"/>
  <c r="V3280" i="1"/>
  <c r="V3279" i="1" s="1"/>
  <c r="V3274" i="1"/>
  <c r="V3272" i="1"/>
  <c r="V3270" i="1"/>
  <c r="V3267" i="1"/>
  <c r="V3266" i="1" s="1"/>
  <c r="V3263" i="1"/>
  <c r="V3262" i="1" s="1"/>
  <c r="V3260" i="1"/>
  <c r="V3259" i="1" s="1"/>
  <c r="V3254" i="1"/>
  <c r="V3253" i="1" s="1"/>
  <c r="V3252" i="1" s="1"/>
  <c r="V3251" i="1" s="1"/>
  <c r="V3250" i="1" s="1"/>
  <c r="V3246" i="1"/>
  <c r="V3244" i="1"/>
  <c r="V3242" i="1"/>
  <c r="V3239" i="1"/>
  <c r="V3238" i="1" s="1"/>
  <c r="V3235" i="1"/>
  <c r="V3234" i="1" s="1"/>
  <c r="V3233" i="1" s="1"/>
  <c r="V3227" i="1"/>
  <c r="V3225" i="1"/>
  <c r="V3223" i="1"/>
  <c r="V3220" i="1"/>
  <c r="V3219" i="1" s="1"/>
  <c r="V3216" i="1"/>
  <c r="V3215" i="1" s="1"/>
  <c r="V3214" i="1" s="1"/>
  <c r="V3212" i="1"/>
  <c r="V3211" i="1" s="1"/>
  <c r="V3210" i="1" s="1"/>
  <c r="V3204" i="1"/>
  <c r="V3202" i="1"/>
  <c r="V3199" i="1"/>
  <c r="V3198" i="1" s="1"/>
  <c r="V3193" i="1"/>
  <c r="V3192" i="1" s="1"/>
  <c r="V3191" i="1" s="1"/>
  <c r="V3190" i="1" s="1"/>
  <c r="V3187" i="1"/>
  <c r="V3186" i="1" s="1"/>
  <c r="V3184" i="1"/>
  <c r="V3183" i="1" s="1"/>
  <c r="V3180" i="1"/>
  <c r="V3179" i="1" s="1"/>
  <c r="V3177" i="1"/>
  <c r="V3176" i="1" s="1"/>
  <c r="V3174" i="1"/>
  <c r="V3173" i="1" s="1"/>
  <c r="V3168" i="1"/>
  <c r="V3167" i="1" s="1"/>
  <c r="V3165" i="1"/>
  <c r="V3164" i="1" s="1"/>
  <c r="V3162" i="1"/>
  <c r="V3160" i="1"/>
  <c r="V3158" i="1"/>
  <c r="V3156" i="1"/>
  <c r="V3152" i="1"/>
  <c r="V3151" i="1" s="1"/>
  <c r="V3149" i="1"/>
  <c r="V3147" i="1"/>
  <c r="V3139" i="1"/>
  <c r="V3138" i="1" s="1"/>
  <c r="V3137" i="1" s="1"/>
  <c r="V3136" i="1" s="1"/>
  <c r="V3135" i="1" s="1"/>
  <c r="V3132" i="1"/>
  <c r="V3131" i="1" s="1"/>
  <c r="V3128" i="1"/>
  <c r="V3127" i="1" s="1"/>
  <c r="V3120" i="1"/>
  <c r="V3119" i="1" s="1"/>
  <c r="V3118" i="1" s="1"/>
  <c r="V3117" i="1" s="1"/>
  <c r="V3116" i="1" s="1"/>
  <c r="V3112" i="1"/>
  <c r="V3111" i="1" s="1"/>
  <c r="V3110" i="1" s="1"/>
  <c r="V3107" i="1"/>
  <c r="V3106" i="1" s="1"/>
  <c r="V3105" i="1" s="1"/>
  <c r="V3102" i="1"/>
  <c r="V3101" i="1" s="1"/>
  <c r="V3100" i="1" s="1"/>
  <c r="V3099" i="1" s="1"/>
  <c r="V3094" i="1"/>
  <c r="V3093" i="1" s="1"/>
  <c r="V3092" i="1" s="1"/>
  <c r="V3091" i="1" s="1"/>
  <c r="V3090" i="1" s="1"/>
  <c r="V3089" i="1" s="1"/>
  <c r="V3087" i="1"/>
  <c r="V3085" i="1"/>
  <c r="V3082" i="1"/>
  <c r="V3080" i="1"/>
  <c r="V3073" i="1"/>
  <c r="V3072" i="1" s="1"/>
  <c r="V3071" i="1" s="1"/>
  <c r="V3070" i="1" s="1"/>
  <c r="V3069" i="1" s="1"/>
  <c r="V3067" i="1"/>
  <c r="V3066" i="1" s="1"/>
  <c r="V3065" i="1" s="1"/>
  <c r="V3064" i="1" s="1"/>
  <c r="V3063" i="1" s="1"/>
  <c r="V3060" i="1"/>
  <c r="V3059" i="1" s="1"/>
  <c r="V3058" i="1" s="1"/>
  <c r="V3057" i="1" s="1"/>
  <c r="V3056" i="1" s="1"/>
  <c r="V3054" i="1"/>
  <c r="V3053" i="1" s="1"/>
  <c r="V3052" i="1" s="1"/>
  <c r="V3051" i="1" s="1"/>
  <c r="V3050" i="1" s="1"/>
  <c r="V3047" i="1"/>
  <c r="V3046" i="1" s="1"/>
  <c r="V3044" i="1"/>
  <c r="V3043" i="1" s="1"/>
  <c r="V3041" i="1"/>
  <c r="V3040" i="1" s="1"/>
  <c r="V3038" i="1"/>
  <c r="V3037" i="1" s="1"/>
  <c r="V3034" i="1"/>
  <c r="V3033" i="1" s="1"/>
  <c r="V3032" i="1" s="1"/>
  <c r="V3030" i="1"/>
  <c r="V3029" i="1" s="1"/>
  <c r="V3027" i="1"/>
  <c r="V3025" i="1"/>
  <c r="V3023" i="1"/>
  <c r="V3019" i="1"/>
  <c r="V3018" i="1" s="1"/>
  <c r="V3017" i="1" s="1"/>
  <c r="V3015" i="1"/>
  <c r="V3014" i="1" s="1"/>
  <c r="V3013" i="1" s="1"/>
  <c r="V3010" i="1"/>
  <c r="V3009" i="1" s="1"/>
  <c r="V3007" i="1"/>
  <c r="V3006" i="1" s="1"/>
  <c r="V3002" i="1"/>
  <c r="V3001" i="1" s="1"/>
  <c r="V3000" i="1" s="1"/>
  <c r="V2999" i="1" s="1"/>
  <c r="V2997" i="1"/>
  <c r="V2995" i="1"/>
  <c r="V2992" i="1"/>
  <c r="V2990" i="1"/>
  <c r="V2986" i="1"/>
  <c r="V2985" i="1" s="1"/>
  <c r="V2983" i="1"/>
  <c r="V2982" i="1" s="1"/>
  <c r="V2980" i="1"/>
  <c r="V2978" i="1"/>
  <c r="V2975" i="1"/>
  <c r="V2973" i="1"/>
  <c r="V2969" i="1"/>
  <c r="V2967" i="1"/>
  <c r="V2964" i="1"/>
  <c r="V2962" i="1"/>
  <c r="V2957" i="1"/>
  <c r="V2956" i="1" s="1"/>
  <c r="V2955" i="1" s="1"/>
  <c r="V2954" i="1" s="1"/>
  <c r="V2951" i="1"/>
  <c r="V2949" i="1"/>
  <c r="V2947" i="1"/>
  <c r="V2944" i="1"/>
  <c r="V2943" i="1" s="1"/>
  <c r="V2940" i="1"/>
  <c r="V2939" i="1" s="1"/>
  <c r="V2938" i="1" s="1"/>
  <c r="V2935" i="1"/>
  <c r="V2933" i="1"/>
  <c r="V2925" i="1"/>
  <c r="V2924" i="1" s="1"/>
  <c r="V2923" i="1" s="1"/>
  <c r="V2922" i="1" s="1"/>
  <c r="V2921" i="1" s="1"/>
  <c r="V2920" i="1" s="1"/>
  <c r="V2918" i="1"/>
  <c r="V2917" i="1" s="1"/>
  <c r="V2916" i="1" s="1"/>
  <c r="V2915" i="1" s="1"/>
  <c r="V2914" i="1" s="1"/>
  <c r="V2913" i="1" s="1"/>
  <c r="V2911" i="1"/>
  <c r="V2909" i="1"/>
  <c r="V2907" i="1"/>
  <c r="V2904" i="1"/>
  <c r="V2903" i="1" s="1"/>
  <c r="V2896" i="1"/>
  <c r="V2894" i="1"/>
  <c r="V2892" i="1"/>
  <c r="V2889" i="1"/>
  <c r="V2888" i="1" s="1"/>
  <c r="V2884" i="1"/>
  <c r="V2883" i="1" s="1"/>
  <c r="V2881" i="1"/>
  <c r="V2880" i="1" s="1"/>
  <c r="V2878" i="1"/>
  <c r="V2877" i="1" s="1"/>
  <c r="V2875" i="1"/>
  <c r="V2874" i="1" s="1"/>
  <c r="V2870" i="1"/>
  <c r="V2869" i="1" s="1"/>
  <c r="V2868" i="1" s="1"/>
  <c r="V2866" i="1"/>
  <c r="V2865" i="1" s="1"/>
  <c r="V2863" i="1"/>
  <c r="V2862" i="1" s="1"/>
  <c r="V2857" i="1"/>
  <c r="V2856" i="1" s="1"/>
  <c r="V2855" i="1" s="1"/>
  <c r="V2854" i="1" s="1"/>
  <c r="V2852" i="1"/>
  <c r="V2851" i="1" s="1"/>
  <c r="V2850" i="1" s="1"/>
  <c r="V2848" i="1"/>
  <c r="V2846" i="1"/>
  <c r="V2843" i="1"/>
  <c r="V2841" i="1"/>
  <c r="V2839" i="1"/>
  <c r="V2834" i="1"/>
  <c r="V2832" i="1"/>
  <c r="V2819" i="1"/>
  <c r="V2818" i="1" s="1"/>
  <c r="V2817" i="1" s="1"/>
  <c r="V2816" i="1" s="1"/>
  <c r="V2815" i="1" s="1"/>
  <c r="V2811" i="1"/>
  <c r="V2809" i="1"/>
  <c r="V2807" i="1"/>
  <c r="V2804" i="1"/>
  <c r="V2803" i="1" s="1"/>
  <c r="V2799" i="1"/>
  <c r="V2797" i="1"/>
  <c r="V2792" i="1"/>
  <c r="V2791" i="1" s="1"/>
  <c r="V2789" i="1"/>
  <c r="V2788" i="1" s="1"/>
  <c r="V2785" i="1"/>
  <c r="V2784" i="1" s="1"/>
  <c r="V2782" i="1"/>
  <c r="V2781" i="1" s="1"/>
  <c r="V2779" i="1"/>
  <c r="V2778" i="1" s="1"/>
  <c r="V2776" i="1"/>
  <c r="V2775" i="1" s="1"/>
  <c r="V2773" i="1"/>
  <c r="V2772" i="1" s="1"/>
  <c r="V2768" i="1"/>
  <c r="V2767" i="1" s="1"/>
  <c r="V2766" i="1" s="1"/>
  <c r="V2765" i="1" s="1"/>
  <c r="V2762" i="1"/>
  <c r="V2760" i="1"/>
  <c r="V2757" i="1"/>
  <c r="V2755" i="1"/>
  <c r="V2749" i="1"/>
  <c r="V2748" i="1" s="1"/>
  <c r="V2747" i="1" s="1"/>
  <c r="V2746" i="1" s="1"/>
  <c r="V2742" i="1"/>
  <c r="V2740" i="1"/>
  <c r="V2733" i="1"/>
  <c r="V2732" i="1" s="1"/>
  <c r="V2730" i="1"/>
  <c r="V2728" i="1"/>
  <c r="V2726" i="1"/>
  <c r="V2724" i="1"/>
  <c r="V2721" i="1"/>
  <c r="V2720" i="1" s="1"/>
  <c r="V2718" i="1"/>
  <c r="V2717" i="1" s="1"/>
  <c r="V2715" i="1"/>
  <c r="V2714" i="1" s="1"/>
  <c r="V2707" i="1"/>
  <c r="V2705" i="1"/>
  <c r="V2703" i="1"/>
  <c r="V2700" i="1"/>
  <c r="V2699" i="1" s="1"/>
  <c r="V2696" i="1"/>
  <c r="V2694" i="1"/>
  <c r="V2687" i="1"/>
  <c r="V2685" i="1"/>
  <c r="V2682" i="1"/>
  <c r="V2681" i="1" s="1"/>
  <c r="V2677" i="1"/>
  <c r="V2676" i="1" s="1"/>
  <c r="V2675" i="1" s="1"/>
  <c r="V2674" i="1" s="1"/>
  <c r="V2669" i="1"/>
  <c r="V2668" i="1" s="1"/>
  <c r="V2667" i="1" s="1"/>
  <c r="V2666" i="1" s="1"/>
  <c r="V2664" i="1"/>
  <c r="V2663" i="1" s="1"/>
  <c r="V2661" i="1"/>
  <c r="V2660" i="1" s="1"/>
  <c r="V2657" i="1"/>
  <c r="V2655" i="1"/>
  <c r="V2652" i="1"/>
  <c r="V2651" i="1" s="1"/>
  <c r="V2649" i="1"/>
  <c r="V2647" i="1"/>
  <c r="V2645" i="1"/>
  <c r="V2639" i="1"/>
  <c r="V2637" i="1"/>
  <c r="V2635" i="1"/>
  <c r="V2632" i="1"/>
  <c r="V2631" i="1" s="1"/>
  <c r="V2627" i="1"/>
  <c r="V2626" i="1" s="1"/>
  <c r="V2625" i="1" s="1"/>
  <c r="V2624" i="1" s="1"/>
  <c r="V2622" i="1"/>
  <c r="V2621" i="1" s="1"/>
  <c r="V2619" i="1"/>
  <c r="V2618" i="1" s="1"/>
  <c r="V2616" i="1"/>
  <c r="V2615" i="1" s="1"/>
  <c r="V2613" i="1"/>
  <c r="V2612" i="1" s="1"/>
  <c r="V2610" i="1"/>
  <c r="V2609" i="1" s="1"/>
  <c r="V2607" i="1"/>
  <c r="V2606" i="1" s="1"/>
  <c r="V2604" i="1"/>
  <c r="V2603" i="1" s="1"/>
  <c r="V2601" i="1"/>
  <c r="V2600" i="1" s="1"/>
  <c r="V2598" i="1"/>
  <c r="V2597" i="1" s="1"/>
  <c r="V2590" i="1"/>
  <c r="V2588" i="1"/>
  <c r="V2586" i="1"/>
  <c r="V2583" i="1"/>
  <c r="V2582" i="1" s="1"/>
  <c r="V2578" i="1"/>
  <c r="V2576" i="1"/>
  <c r="V2574" i="1"/>
  <c r="V2568" i="1"/>
  <c r="V2567" i="1" s="1"/>
  <c r="V2565" i="1"/>
  <c r="V2564" i="1" s="1"/>
  <c r="V2562" i="1"/>
  <c r="V2561" i="1" s="1"/>
  <c r="V2559" i="1"/>
  <c r="V2558" i="1" s="1"/>
  <c r="V2556" i="1"/>
  <c r="V2555" i="1" s="1"/>
  <c r="V2553" i="1"/>
  <c r="V2552" i="1" s="1"/>
  <c r="V2550" i="1"/>
  <c r="V2549" i="1" s="1"/>
  <c r="V2547" i="1"/>
  <c r="V2546" i="1" s="1"/>
  <c r="V2543" i="1"/>
  <c r="V2542" i="1" s="1"/>
  <c r="V2540" i="1"/>
  <c r="V2539" i="1" s="1"/>
  <c r="V2537" i="1"/>
  <c r="V2536" i="1" s="1"/>
  <c r="V2532" i="1"/>
  <c r="V2531" i="1" s="1"/>
  <c r="V2530" i="1" s="1"/>
  <c r="V2528" i="1"/>
  <c r="V2527" i="1" s="1"/>
  <c r="V2525" i="1"/>
  <c r="V2524" i="1" s="1"/>
  <c r="V2518" i="1"/>
  <c r="V2517" i="1" s="1"/>
  <c r="V2515" i="1"/>
  <c r="V2514" i="1" s="1"/>
  <c r="V2512" i="1"/>
  <c r="V2511" i="1" s="1"/>
  <c r="V2509" i="1"/>
  <c r="V2508" i="1" s="1"/>
  <c r="V2506" i="1"/>
  <c r="V2505" i="1" s="1"/>
  <c r="V2503" i="1"/>
  <c r="V2502" i="1" s="1"/>
  <c r="V2500" i="1"/>
  <c r="V2499" i="1" s="1"/>
  <c r="V2497" i="1"/>
  <c r="V2496" i="1" s="1"/>
  <c r="V2493" i="1"/>
  <c r="V2492" i="1" s="1"/>
  <c r="V2490" i="1"/>
  <c r="V2489" i="1" s="1"/>
  <c r="V2487" i="1"/>
  <c r="V2486" i="1" s="1"/>
  <c r="V2484" i="1"/>
  <c r="V2483" i="1" s="1"/>
  <c r="V2481" i="1"/>
  <c r="V2480" i="1" s="1"/>
  <c r="V2478" i="1"/>
  <c r="V2477" i="1" s="1"/>
  <c r="V2470" i="1"/>
  <c r="V2469" i="1" s="1"/>
  <c r="V2468" i="1" s="1"/>
  <c r="V2467" i="1" s="1"/>
  <c r="V2466" i="1" s="1"/>
  <c r="V2465" i="1" s="1"/>
  <c r="V2463" i="1"/>
  <c r="V2461" i="1"/>
  <c r="V2458" i="1"/>
  <c r="V2457" i="1" s="1"/>
  <c r="V2453" i="1"/>
  <c r="V2451" i="1"/>
  <c r="V2449" i="1"/>
  <c r="V2445" i="1"/>
  <c r="V2444" i="1" s="1"/>
  <c r="V2442" i="1"/>
  <c r="V2440" i="1"/>
  <c r="V2437" i="1"/>
  <c r="V2436" i="1" s="1"/>
  <c r="V2434" i="1"/>
  <c r="V2432" i="1"/>
  <c r="V2430" i="1"/>
  <c r="V2426" i="1"/>
  <c r="V2424" i="1"/>
  <c r="V2422" i="1"/>
  <c r="V2416" i="1"/>
  <c r="V2415" i="1" s="1"/>
  <c r="V2413" i="1"/>
  <c r="V2412" i="1" s="1"/>
  <c r="V2409" i="1"/>
  <c r="V2408" i="1" s="1"/>
  <c r="V2407" i="1" s="1"/>
  <c r="V2403" i="1"/>
  <c r="V2402" i="1" s="1"/>
  <c r="V2400" i="1"/>
  <c r="V2399" i="1" s="1"/>
  <c r="V2396" i="1"/>
  <c r="V2395" i="1" s="1"/>
  <c r="V2393" i="1"/>
  <c r="V2392" i="1" s="1"/>
  <c r="V2390" i="1"/>
  <c r="V2389" i="1" s="1"/>
  <c r="V2387" i="1"/>
  <c r="V2386" i="1" s="1"/>
  <c r="V2384" i="1"/>
  <c r="V2383" i="1" s="1"/>
  <c r="V2381" i="1"/>
  <c r="V2380" i="1" s="1"/>
  <c r="V2378" i="1"/>
  <c r="V2377" i="1" s="1"/>
  <c r="V2375" i="1"/>
  <c r="V2374" i="1" s="1"/>
  <c r="V2372" i="1"/>
  <c r="V2371" i="1" s="1"/>
  <c r="V2369" i="1"/>
  <c r="V2367" i="1"/>
  <c r="V2364" i="1"/>
  <c r="V2363" i="1" s="1"/>
  <c r="V2361" i="1"/>
  <c r="V2360" i="1" s="1"/>
  <c r="V2356" i="1"/>
  <c r="V2355" i="1" s="1"/>
  <c r="V2354" i="1" s="1"/>
  <c r="V2352" i="1"/>
  <c r="V2351" i="1" s="1"/>
  <c r="V2349" i="1"/>
  <c r="V2348" i="1" s="1"/>
  <c r="V2343" i="1"/>
  <c r="V2342" i="1" s="1"/>
  <c r="V2341" i="1" s="1"/>
  <c r="V2340" i="1" s="1"/>
  <c r="V2338" i="1"/>
  <c r="V2337" i="1" s="1"/>
  <c r="V2336" i="1" s="1"/>
  <c r="V2335" i="1" s="1"/>
  <c r="V2333" i="1"/>
  <c r="V2332" i="1" s="1"/>
  <c r="V2330" i="1"/>
  <c r="V2329" i="1" s="1"/>
  <c r="V2326" i="1"/>
  <c r="V2325" i="1" s="1"/>
  <c r="V2324" i="1" s="1"/>
  <c r="V2321" i="1"/>
  <c r="V2320" i="1" s="1"/>
  <c r="V2319" i="1" s="1"/>
  <c r="V2317" i="1"/>
  <c r="V2316" i="1" s="1"/>
  <c r="V2315" i="1" s="1"/>
  <c r="V2310" i="1"/>
  <c r="V2309" i="1" s="1"/>
  <c r="V2308" i="1" s="1"/>
  <c r="V2307" i="1" s="1"/>
  <c r="V2306" i="1" s="1"/>
  <c r="V2305" i="1" s="1"/>
  <c r="V2303" i="1"/>
  <c r="V2301" i="1"/>
  <c r="V2299" i="1"/>
  <c r="V2291" i="1"/>
  <c r="V2290" i="1" s="1"/>
  <c r="V2289" i="1" s="1"/>
  <c r="V2288" i="1" s="1"/>
  <c r="V2287" i="1" s="1"/>
  <c r="V2286" i="1" s="1"/>
  <c r="V2284" i="1"/>
  <c r="V2283" i="1" s="1"/>
  <c r="V2282" i="1" s="1"/>
  <c r="V2281" i="1" s="1"/>
  <c r="V2279" i="1"/>
  <c r="V2278" i="1" s="1"/>
  <c r="V2277" i="1" s="1"/>
  <c r="V2276" i="1" s="1"/>
  <c r="V2272" i="1"/>
  <c r="V2271" i="1" s="1"/>
  <c r="V2269" i="1"/>
  <c r="V2268" i="1" s="1"/>
  <c r="V2262" i="1"/>
  <c r="V2260" i="1"/>
  <c r="V2258" i="1"/>
  <c r="V2252" i="1"/>
  <c r="V2251" i="1" s="1"/>
  <c r="V2250" i="1" s="1"/>
  <c r="V2249" i="1" s="1"/>
  <c r="V2247" i="1"/>
  <c r="V2246" i="1" s="1"/>
  <c r="V2245" i="1" s="1"/>
  <c r="V2244" i="1" s="1"/>
  <c r="V2242" i="1"/>
  <c r="V2241" i="1" s="1"/>
  <c r="V2239" i="1"/>
  <c r="V2237" i="1"/>
  <c r="V2232" i="1"/>
  <c r="V2231" i="1" s="1"/>
  <c r="V2230" i="1" s="1"/>
  <c r="V2229" i="1" s="1"/>
  <c r="V2227" i="1"/>
  <c r="V2226" i="1" s="1"/>
  <c r="V2225" i="1" s="1"/>
  <c r="V2224" i="1" s="1"/>
  <c r="V2220" i="1"/>
  <c r="V2219" i="1" s="1"/>
  <c r="V2218" i="1" s="1"/>
  <c r="V2217" i="1" s="1"/>
  <c r="V2215" i="1"/>
  <c r="V2214" i="1" s="1"/>
  <c r="V2213" i="1" s="1"/>
  <c r="V2212" i="1" s="1"/>
  <c r="V2209" i="1"/>
  <c r="V2208" i="1" s="1"/>
  <c r="V2207" i="1" s="1"/>
  <c r="V2206" i="1" s="1"/>
  <c r="V2204" i="1"/>
  <c r="V2203" i="1" s="1"/>
  <c r="V2202" i="1" s="1"/>
  <c r="V2201" i="1" s="1"/>
  <c r="V2199" i="1"/>
  <c r="V2198" i="1" s="1"/>
  <c r="V2196" i="1"/>
  <c r="V2195" i="1" s="1"/>
  <c r="V2189" i="1"/>
  <c r="V2187" i="1"/>
  <c r="V2181" i="1"/>
  <c r="V2180" i="1" s="1"/>
  <c r="V2179" i="1" s="1"/>
  <c r="V2178" i="1" s="1"/>
  <c r="V2177" i="1" s="1"/>
  <c r="V2174" i="1"/>
  <c r="V2173" i="1" s="1"/>
  <c r="V2172" i="1" s="1"/>
  <c r="V2170" i="1"/>
  <c r="V2169" i="1" s="1"/>
  <c r="V2167" i="1"/>
  <c r="V2166" i="1" s="1"/>
  <c r="V2163" i="1"/>
  <c r="V2162" i="1" s="1"/>
  <c r="V2161" i="1" s="1"/>
  <c r="V2157" i="1"/>
  <c r="V2155" i="1"/>
  <c r="V2153" i="1"/>
  <c r="V2150" i="1"/>
  <c r="V2149" i="1" s="1"/>
  <c r="V2145" i="1"/>
  <c r="V2143" i="1"/>
  <c r="V2135" i="1"/>
  <c r="V2134" i="1" s="1"/>
  <c r="V2133" i="1" s="1"/>
  <c r="V2132" i="1" s="1"/>
  <c r="V2131" i="1" s="1"/>
  <c r="V2130" i="1" s="1"/>
  <c r="V2128" i="1"/>
  <c r="V2127" i="1" s="1"/>
  <c r="V2126" i="1" s="1"/>
  <c r="V2125" i="1" s="1"/>
  <c r="V2124" i="1" s="1"/>
  <c r="V2123" i="1" s="1"/>
  <c r="V2121" i="1"/>
  <c r="V2120" i="1" s="1"/>
  <c r="V2118" i="1"/>
  <c r="V2117" i="1" s="1"/>
  <c r="V2111" i="1"/>
  <c r="V2110" i="1" s="1"/>
  <c r="V2109" i="1" s="1"/>
  <c r="V2108" i="1" s="1"/>
  <c r="V2107" i="1" s="1"/>
  <c r="V2106" i="1" s="1"/>
  <c r="V2104" i="1"/>
  <c r="V2102" i="1"/>
  <c r="V2100" i="1"/>
  <c r="V2094" i="1"/>
  <c r="V2093" i="1" s="1"/>
  <c r="V2091" i="1"/>
  <c r="V2090" i="1" s="1"/>
  <c r="V2086" i="1"/>
  <c r="V2085" i="1" s="1"/>
  <c r="V2083" i="1"/>
  <c r="V2082" i="1" s="1"/>
  <c r="V2080" i="1"/>
  <c r="V2079" i="1" s="1"/>
  <c r="V2075" i="1"/>
  <c r="V2074" i="1" s="1"/>
  <c r="V2073" i="1" s="1"/>
  <c r="V2072" i="1" s="1"/>
  <c r="V2070" i="1"/>
  <c r="V2069" i="1" s="1"/>
  <c r="V2068" i="1" s="1"/>
  <c r="V2067" i="1" s="1"/>
  <c r="V2063" i="1"/>
  <c r="V2062" i="1" s="1"/>
  <c r="V2061" i="1" s="1"/>
  <c r="V2060" i="1" s="1"/>
  <c r="V2058" i="1"/>
  <c r="V2057" i="1" s="1"/>
  <c r="V2056" i="1" s="1"/>
  <c r="V2055" i="1" s="1"/>
  <c r="V2053" i="1"/>
  <c r="V2052" i="1" s="1"/>
  <c r="V2051" i="1" s="1"/>
  <c r="V2050" i="1" s="1"/>
  <c r="V2047" i="1"/>
  <c r="V2046" i="1" s="1"/>
  <c r="V2045" i="1" s="1"/>
  <c r="V2044" i="1" s="1"/>
  <c r="V2042" i="1"/>
  <c r="V2041" i="1" s="1"/>
  <c r="V2040" i="1" s="1"/>
  <c r="V2039" i="1" s="1"/>
  <c r="V2037" i="1"/>
  <c r="V2036" i="1" s="1"/>
  <c r="V2034" i="1"/>
  <c r="V2033" i="1" s="1"/>
  <c r="V2031" i="1"/>
  <c r="V2030" i="1" s="1"/>
  <c r="V2024" i="1"/>
  <c r="V2023" i="1" s="1"/>
  <c r="V2021" i="1"/>
  <c r="V2020" i="1" s="1"/>
  <c r="V2016" i="1"/>
  <c r="V2015" i="1" s="1"/>
  <c r="V2014" i="1" s="1"/>
  <c r="V2013" i="1" s="1"/>
  <c r="V2010" i="1"/>
  <c r="V2009" i="1" s="1"/>
  <c r="V2008" i="1" s="1"/>
  <c r="V2007" i="1" s="1"/>
  <c r="V2006" i="1" s="1"/>
  <c r="V2003" i="1"/>
  <c r="V2002" i="1" s="1"/>
  <c r="V2000" i="1"/>
  <c r="V1999" i="1" s="1"/>
  <c r="V1997" i="1"/>
  <c r="V1995" i="1"/>
  <c r="V1991" i="1"/>
  <c r="V1990" i="1" s="1"/>
  <c r="V1988" i="1"/>
  <c r="V1987" i="1" s="1"/>
  <c r="V1985" i="1"/>
  <c r="V1984" i="1" s="1"/>
  <c r="V1982" i="1"/>
  <c r="V1980" i="1"/>
  <c r="V1977" i="1"/>
  <c r="V1976" i="1" s="1"/>
  <c r="V1973" i="1"/>
  <c r="V1972" i="1" s="1"/>
  <c r="V1971" i="1" s="1"/>
  <c r="V1967" i="1"/>
  <c r="V1965" i="1"/>
  <c r="V1963" i="1"/>
  <c r="V1960" i="1"/>
  <c r="V1959" i="1" s="1"/>
  <c r="V1955" i="1"/>
  <c r="V1953" i="1"/>
  <c r="V1945" i="1"/>
  <c r="V1944" i="1" s="1"/>
  <c r="V1943" i="1" s="1"/>
  <c r="V1942" i="1" s="1"/>
  <c r="V1941" i="1" s="1"/>
  <c r="V1940" i="1" s="1"/>
  <c r="V1938" i="1"/>
  <c r="V1937" i="1" s="1"/>
  <c r="V1936" i="1" s="1"/>
  <c r="V1935" i="1" s="1"/>
  <c r="V1934" i="1" s="1"/>
  <c r="V1933" i="1" s="1"/>
  <c r="V1931" i="1"/>
  <c r="V1930" i="1" s="1"/>
  <c r="V1928" i="1"/>
  <c r="V1927" i="1" s="1"/>
  <c r="V1921" i="1"/>
  <c r="V1920" i="1" s="1"/>
  <c r="V1919" i="1" s="1"/>
  <c r="V1918" i="1" s="1"/>
  <c r="V1917" i="1" s="1"/>
  <c r="V1916" i="1" s="1"/>
  <c r="V1914" i="1"/>
  <c r="V1912" i="1"/>
  <c r="V1910" i="1"/>
  <c r="V1904" i="1"/>
  <c r="V1903" i="1" s="1"/>
  <c r="V1902" i="1" s="1"/>
  <c r="V1901" i="1" s="1"/>
  <c r="V1899" i="1"/>
  <c r="V1898" i="1" s="1"/>
  <c r="V1896" i="1"/>
  <c r="V1895" i="1" s="1"/>
  <c r="V1893" i="1"/>
  <c r="V1892" i="1" s="1"/>
  <c r="V1888" i="1"/>
  <c r="V1887" i="1" s="1"/>
  <c r="V1886" i="1" s="1"/>
  <c r="V1885" i="1" s="1"/>
  <c r="V1883" i="1"/>
  <c r="V1882" i="1" s="1"/>
  <c r="V1881" i="1" s="1"/>
  <c r="V1880" i="1" s="1"/>
  <c r="V1876" i="1"/>
  <c r="V1875" i="1" s="1"/>
  <c r="V1874" i="1" s="1"/>
  <c r="V1873" i="1" s="1"/>
  <c r="V1871" i="1"/>
  <c r="V1870" i="1" s="1"/>
  <c r="V1869" i="1" s="1"/>
  <c r="V1868" i="1" s="1"/>
  <c r="V1865" i="1"/>
  <c r="V1864" i="1" s="1"/>
  <c r="V1863" i="1" s="1"/>
  <c r="V1862" i="1" s="1"/>
  <c r="V1860" i="1"/>
  <c r="V1859" i="1" s="1"/>
  <c r="V1858" i="1" s="1"/>
  <c r="V1857" i="1" s="1"/>
  <c r="V1855" i="1"/>
  <c r="V1854" i="1" s="1"/>
  <c r="V1852" i="1"/>
  <c r="V1851" i="1" s="1"/>
  <c r="V1849" i="1"/>
  <c r="V1848" i="1" s="1"/>
  <c r="V1842" i="1"/>
  <c r="V1841" i="1" s="1"/>
  <c r="V1839" i="1"/>
  <c r="V1838" i="1" s="1"/>
  <c r="V1834" i="1"/>
  <c r="V1833" i="1" s="1"/>
  <c r="V1832" i="1" s="1"/>
  <c r="V1831" i="1" s="1"/>
  <c r="V1828" i="1"/>
  <c r="V1827" i="1" s="1"/>
  <c r="V1826" i="1" s="1"/>
  <c r="V1825" i="1" s="1"/>
  <c r="V1824" i="1" s="1"/>
  <c r="V1821" i="1"/>
  <c r="V1820" i="1" s="1"/>
  <c r="V1818" i="1"/>
  <c r="V1817" i="1" s="1"/>
  <c r="V1815" i="1"/>
  <c r="V1814" i="1" s="1"/>
  <c r="V1811" i="1"/>
  <c r="V1810" i="1" s="1"/>
  <c r="V1808" i="1"/>
  <c r="V1807" i="1" s="1"/>
  <c r="V1805" i="1"/>
  <c r="V1804" i="1" s="1"/>
  <c r="V1802" i="1"/>
  <c r="V1801" i="1" s="1"/>
  <c r="V1799" i="1"/>
  <c r="V1798" i="1" s="1"/>
  <c r="V1795" i="1"/>
  <c r="V1794" i="1" s="1"/>
  <c r="V1793" i="1" s="1"/>
  <c r="V1789" i="1"/>
  <c r="V1787" i="1"/>
  <c r="V1784" i="1"/>
  <c r="V1783" i="1" s="1"/>
  <c r="V1779" i="1"/>
  <c r="V1777" i="1"/>
  <c r="V1769" i="1"/>
  <c r="V1768" i="1" s="1"/>
  <c r="V1767" i="1" s="1"/>
  <c r="V1766" i="1" s="1"/>
  <c r="V1764" i="1"/>
  <c r="V1763" i="1" s="1"/>
  <c r="V1762" i="1" s="1"/>
  <c r="V1761" i="1" s="1"/>
  <c r="V1757" i="1"/>
  <c r="V1756" i="1" s="1"/>
  <c r="V1755" i="1" s="1"/>
  <c r="V1754" i="1" s="1"/>
  <c r="V1752" i="1"/>
  <c r="V1751" i="1" s="1"/>
  <c r="V1750" i="1" s="1"/>
  <c r="V1749" i="1" s="1"/>
  <c r="V1745" i="1"/>
  <c r="V1744" i="1" s="1"/>
  <c r="V1742" i="1"/>
  <c r="V1741" i="1" s="1"/>
  <c r="V1735" i="1"/>
  <c r="V1734" i="1" s="1"/>
  <c r="V1733" i="1" s="1"/>
  <c r="V1732" i="1" s="1"/>
  <c r="V1731" i="1" s="1"/>
  <c r="V1730" i="1" s="1"/>
  <c r="V1728" i="1"/>
  <c r="V1726" i="1"/>
  <c r="V1724" i="1"/>
  <c r="V1718" i="1"/>
  <c r="V1717" i="1" s="1"/>
  <c r="V1716" i="1" s="1"/>
  <c r="V1715" i="1" s="1"/>
  <c r="V1713" i="1"/>
  <c r="V1712" i="1" s="1"/>
  <c r="V1711" i="1" s="1"/>
  <c r="V1710" i="1" s="1"/>
  <c r="V1708" i="1"/>
  <c r="V1707" i="1" s="1"/>
  <c r="V1705" i="1"/>
  <c r="V1703" i="1"/>
  <c r="V1698" i="1"/>
  <c r="V1697" i="1" s="1"/>
  <c r="V1696" i="1" s="1"/>
  <c r="V1695" i="1" s="1"/>
  <c r="V1691" i="1"/>
  <c r="V1690" i="1" s="1"/>
  <c r="V1689" i="1" s="1"/>
  <c r="V1688" i="1" s="1"/>
  <c r="V1686" i="1"/>
  <c r="V1685" i="1" s="1"/>
  <c r="V1684" i="1" s="1"/>
  <c r="V1683" i="1" s="1"/>
  <c r="V1680" i="1"/>
  <c r="V1679" i="1" s="1"/>
  <c r="V1678" i="1" s="1"/>
  <c r="V1677" i="1" s="1"/>
  <c r="V1675" i="1"/>
  <c r="V1674" i="1" s="1"/>
  <c r="V1673" i="1" s="1"/>
  <c r="V1672" i="1" s="1"/>
  <c r="V1670" i="1"/>
  <c r="V1669" i="1" s="1"/>
  <c r="V1668" i="1" s="1"/>
  <c r="V1667" i="1" s="1"/>
  <c r="V1665" i="1"/>
  <c r="V1664" i="1" s="1"/>
  <c r="V1662" i="1"/>
  <c r="V1661" i="1" s="1"/>
  <c r="V1659" i="1"/>
  <c r="V1658" i="1" s="1"/>
  <c r="V1652" i="1"/>
  <c r="V1651" i="1" s="1"/>
  <c r="V1649" i="1"/>
  <c r="V1648" i="1" s="1"/>
  <c r="V1644" i="1"/>
  <c r="V1643" i="1" s="1"/>
  <c r="V1642" i="1" s="1"/>
  <c r="V1641" i="1" s="1"/>
  <c r="V1638" i="1"/>
  <c r="V1637" i="1" s="1"/>
  <c r="V1636" i="1" s="1"/>
  <c r="V1635" i="1" s="1"/>
  <c r="V1634" i="1" s="1"/>
  <c r="V1631" i="1"/>
  <c r="V1630" i="1" s="1"/>
  <c r="V1629" i="1" s="1"/>
  <c r="V1628" i="1" s="1"/>
  <c r="V1626" i="1"/>
  <c r="V1625" i="1" s="1"/>
  <c r="V1623" i="1"/>
  <c r="V1622" i="1" s="1"/>
  <c r="V1620" i="1"/>
  <c r="V1618" i="1"/>
  <c r="V1614" i="1"/>
  <c r="V1613" i="1" s="1"/>
  <c r="V1611" i="1"/>
  <c r="V1610" i="1" s="1"/>
  <c r="V1608" i="1"/>
  <c r="V1607" i="1" s="1"/>
  <c r="V1605" i="1"/>
  <c r="V1603" i="1"/>
  <c r="V1600" i="1"/>
  <c r="V1599" i="1" s="1"/>
  <c r="V1596" i="1"/>
  <c r="V1595" i="1" s="1"/>
  <c r="V1594" i="1" s="1"/>
  <c r="V1590" i="1"/>
  <c r="V1588" i="1"/>
  <c r="V1586" i="1"/>
  <c r="V1583" i="1"/>
  <c r="V1582" i="1" s="1"/>
  <c r="V1578" i="1"/>
  <c r="V1576" i="1"/>
  <c r="V1568" i="1"/>
  <c r="V1566" i="1"/>
  <c r="V1561" i="1"/>
  <c r="V1560" i="1" s="1"/>
  <c r="V1559" i="1" s="1"/>
  <c r="V1558" i="1" s="1"/>
  <c r="V1554" i="1"/>
  <c r="V1552" i="1"/>
  <c r="V1547" i="1"/>
  <c r="V1546" i="1" s="1"/>
  <c r="V1545" i="1" s="1"/>
  <c r="V1544" i="1" s="1"/>
  <c r="V1540" i="1"/>
  <c r="V1539" i="1" s="1"/>
  <c r="V1537" i="1"/>
  <c r="V1536" i="1" s="1"/>
  <c r="V1530" i="1"/>
  <c r="V1529" i="1" s="1"/>
  <c r="V1528" i="1" s="1"/>
  <c r="V1527" i="1" s="1"/>
  <c r="V1526" i="1" s="1"/>
  <c r="V1525" i="1" s="1"/>
  <c r="V1523" i="1"/>
  <c r="V1521" i="1"/>
  <c r="V1519" i="1"/>
  <c r="V1513" i="1"/>
  <c r="V1512" i="1" s="1"/>
  <c r="V1511" i="1" s="1"/>
  <c r="V1510" i="1" s="1"/>
  <c r="V1508" i="1"/>
  <c r="V1507" i="1" s="1"/>
  <c r="V1506" i="1" s="1"/>
  <c r="V1505" i="1" s="1"/>
  <c r="V1503" i="1"/>
  <c r="V1502" i="1" s="1"/>
  <c r="V1500" i="1"/>
  <c r="V1499" i="1" s="1"/>
  <c r="V1497" i="1"/>
  <c r="V1495" i="1"/>
  <c r="V1490" i="1"/>
  <c r="V1489" i="1" s="1"/>
  <c r="V1488" i="1" s="1"/>
  <c r="V1487" i="1" s="1"/>
  <c r="V1484" i="1"/>
  <c r="V1483" i="1" s="1"/>
  <c r="V1482" i="1" s="1"/>
  <c r="V1481" i="1" s="1"/>
  <c r="V1480" i="1" s="1"/>
  <c r="V1477" i="1"/>
  <c r="V1476" i="1" s="1"/>
  <c r="V1475" i="1" s="1"/>
  <c r="V1474" i="1" s="1"/>
  <c r="V1472" i="1"/>
  <c r="V1471" i="1" s="1"/>
  <c r="V1470" i="1" s="1"/>
  <c r="V1469" i="1" s="1"/>
  <c r="V1467" i="1"/>
  <c r="V1466" i="1" s="1"/>
  <c r="V1465" i="1" s="1"/>
  <c r="V1464" i="1" s="1"/>
  <c r="V1461" i="1"/>
  <c r="V1460" i="1" s="1"/>
  <c r="V1459" i="1" s="1"/>
  <c r="V1458" i="1" s="1"/>
  <c r="V1456" i="1"/>
  <c r="V1455" i="1" s="1"/>
  <c r="V1454" i="1" s="1"/>
  <c r="V1453" i="1" s="1"/>
  <c r="V1451" i="1"/>
  <c r="V1450" i="1" s="1"/>
  <c r="V1448" i="1"/>
  <c r="V1447" i="1" s="1"/>
  <c r="V1445" i="1"/>
  <c r="V1444" i="1" s="1"/>
  <c r="V1438" i="1"/>
  <c r="V1437" i="1" s="1"/>
  <c r="V1435" i="1"/>
  <c r="V1434" i="1" s="1"/>
  <c r="V1430" i="1"/>
  <c r="V1429" i="1" s="1"/>
  <c r="V1428" i="1" s="1"/>
  <c r="V1427" i="1" s="1"/>
  <c r="V1424" i="1"/>
  <c r="V1423" i="1" s="1"/>
  <c r="V1422" i="1" s="1"/>
  <c r="V1421" i="1" s="1"/>
  <c r="V1420" i="1" s="1"/>
  <c r="V1417" i="1"/>
  <c r="V1416" i="1" s="1"/>
  <c r="V1414" i="1"/>
  <c r="V1413" i="1" s="1"/>
  <c r="V1411" i="1"/>
  <c r="V1409" i="1"/>
  <c r="V1405" i="1"/>
  <c r="V1404" i="1" s="1"/>
  <c r="V1402" i="1"/>
  <c r="V1401" i="1" s="1"/>
  <c r="V1399" i="1"/>
  <c r="V1398" i="1" s="1"/>
  <c r="V1396" i="1"/>
  <c r="V1394" i="1"/>
  <c r="V1391" i="1"/>
  <c r="V1390" i="1" s="1"/>
  <c r="V1387" i="1"/>
  <c r="V1386" i="1" s="1"/>
  <c r="V1385" i="1" s="1"/>
  <c r="V1381" i="1"/>
  <c r="V1379" i="1"/>
  <c r="V1376" i="1"/>
  <c r="V1375" i="1" s="1"/>
  <c r="V1371" i="1"/>
  <c r="V1369" i="1"/>
  <c r="V1361" i="1"/>
  <c r="V1360" i="1" s="1"/>
  <c r="V1359" i="1" s="1"/>
  <c r="V1358" i="1" s="1"/>
  <c r="V1356" i="1"/>
  <c r="V1355" i="1" s="1"/>
  <c r="V1354" i="1" s="1"/>
  <c r="V1353" i="1" s="1"/>
  <c r="V1349" i="1"/>
  <c r="V1348" i="1" s="1"/>
  <c r="V1347" i="1" s="1"/>
  <c r="V1346" i="1" s="1"/>
  <c r="V1344" i="1"/>
  <c r="V1343" i="1" s="1"/>
  <c r="V1342" i="1" s="1"/>
  <c r="V1341" i="1" s="1"/>
  <c r="V1337" i="1"/>
  <c r="V1336" i="1" s="1"/>
  <c r="V1334" i="1"/>
  <c r="V1333" i="1" s="1"/>
  <c r="V1327" i="1"/>
  <c r="V1326" i="1" s="1"/>
  <c r="V1325" i="1" s="1"/>
  <c r="V1324" i="1" s="1"/>
  <c r="V1323" i="1" s="1"/>
  <c r="V1322" i="1" s="1"/>
  <c r="V1320" i="1"/>
  <c r="V1318" i="1"/>
  <c r="V1316" i="1"/>
  <c r="V1310" i="1"/>
  <c r="V1309" i="1" s="1"/>
  <c r="V1308" i="1" s="1"/>
  <c r="V1307" i="1" s="1"/>
  <c r="V1305" i="1"/>
  <c r="V1304" i="1" s="1"/>
  <c r="V1303" i="1" s="1"/>
  <c r="V1302" i="1" s="1"/>
  <c r="V1300" i="1"/>
  <c r="V1299" i="1" s="1"/>
  <c r="V1297" i="1"/>
  <c r="V1295" i="1"/>
  <c r="V1290" i="1"/>
  <c r="V1289" i="1" s="1"/>
  <c r="V1288" i="1" s="1"/>
  <c r="V1287" i="1" s="1"/>
  <c r="V1285" i="1"/>
  <c r="V1284" i="1" s="1"/>
  <c r="V1283" i="1" s="1"/>
  <c r="V1282" i="1" s="1"/>
  <c r="V1279" i="1"/>
  <c r="V1277" i="1"/>
  <c r="V1270" i="1"/>
  <c r="V1269" i="1" s="1"/>
  <c r="V1268" i="1" s="1"/>
  <c r="V1267" i="1" s="1"/>
  <c r="V1265" i="1"/>
  <c r="V1264" i="1" s="1"/>
  <c r="V1263" i="1" s="1"/>
  <c r="V1262" i="1" s="1"/>
  <c r="V1259" i="1"/>
  <c r="V1258" i="1" s="1"/>
  <c r="V1257" i="1" s="1"/>
  <c r="V1256" i="1" s="1"/>
  <c r="V1254" i="1"/>
  <c r="V1253" i="1" s="1"/>
  <c r="V1252" i="1" s="1"/>
  <c r="V1251" i="1" s="1"/>
  <c r="V1249" i="1"/>
  <c r="V1248" i="1" s="1"/>
  <c r="V1247" i="1" s="1"/>
  <c r="V1246" i="1" s="1"/>
  <c r="V1244" i="1"/>
  <c r="V1243" i="1" s="1"/>
  <c r="V1241" i="1"/>
  <c r="V1240" i="1" s="1"/>
  <c r="V1238" i="1"/>
  <c r="V1237" i="1" s="1"/>
  <c r="V1231" i="1"/>
  <c r="V1229" i="1"/>
  <c r="V1224" i="1"/>
  <c r="V1223" i="1" s="1"/>
  <c r="V1222" i="1" s="1"/>
  <c r="V1221" i="1" s="1"/>
  <c r="V1218" i="1"/>
  <c r="V1217" i="1" s="1"/>
  <c r="V1216" i="1" s="1"/>
  <c r="V1215" i="1" s="1"/>
  <c r="V1214" i="1" s="1"/>
  <c r="V1211" i="1"/>
  <c r="V1210" i="1" s="1"/>
  <c r="V1209" i="1" s="1"/>
  <c r="V1208" i="1" s="1"/>
  <c r="V1206" i="1"/>
  <c r="V1205" i="1" s="1"/>
  <c r="V1203" i="1"/>
  <c r="V1202" i="1" s="1"/>
  <c r="V1200" i="1"/>
  <c r="V1198" i="1"/>
  <c r="V1194" i="1"/>
  <c r="V1193" i="1" s="1"/>
  <c r="V1191" i="1"/>
  <c r="V1190" i="1" s="1"/>
  <c r="V1188" i="1"/>
  <c r="V1187" i="1" s="1"/>
  <c r="V1185" i="1"/>
  <c r="V1183" i="1"/>
  <c r="V1180" i="1"/>
  <c r="V1179" i="1" s="1"/>
  <c r="V1176" i="1"/>
  <c r="V1175" i="1" s="1"/>
  <c r="V1174" i="1" s="1"/>
  <c r="V1170" i="1"/>
  <c r="V1168" i="1"/>
  <c r="V1166" i="1"/>
  <c r="V1163" i="1"/>
  <c r="V1162" i="1" s="1"/>
  <c r="V1158" i="1"/>
  <c r="V1156" i="1"/>
  <c r="V1148" i="1"/>
  <c r="V1147" i="1" s="1"/>
  <c r="V1146" i="1" s="1"/>
  <c r="V1145" i="1" s="1"/>
  <c r="V1143" i="1"/>
  <c r="V1142" i="1" s="1"/>
  <c r="V1141" i="1" s="1"/>
  <c r="V1140" i="1" s="1"/>
  <c r="V1136" i="1"/>
  <c r="V1135" i="1" s="1"/>
  <c r="V1134" i="1" s="1"/>
  <c r="V1133" i="1" s="1"/>
  <c r="V1131" i="1"/>
  <c r="V1130" i="1" s="1"/>
  <c r="V1129" i="1" s="1"/>
  <c r="V1128" i="1" s="1"/>
  <c r="V1124" i="1"/>
  <c r="V1123" i="1" s="1"/>
  <c r="V1121" i="1"/>
  <c r="V1120" i="1" s="1"/>
  <c r="V1114" i="1"/>
  <c r="V1113" i="1" s="1"/>
  <c r="V1112" i="1" s="1"/>
  <c r="V1111" i="1" s="1"/>
  <c r="V1110" i="1" s="1"/>
  <c r="V1109" i="1" s="1"/>
  <c r="V1107" i="1"/>
  <c r="V1105" i="1"/>
  <c r="V1103" i="1"/>
  <c r="V1097" i="1"/>
  <c r="V1096" i="1" s="1"/>
  <c r="V1095" i="1" s="1"/>
  <c r="V1094" i="1" s="1"/>
  <c r="V1092" i="1"/>
  <c r="V1091" i="1" s="1"/>
  <c r="V1090" i="1" s="1"/>
  <c r="V1089" i="1" s="1"/>
  <c r="V1087" i="1"/>
  <c r="V1086" i="1" s="1"/>
  <c r="V1084" i="1"/>
  <c r="V1083" i="1" s="1"/>
  <c r="V1081" i="1"/>
  <c r="V1080" i="1" s="1"/>
  <c r="V1076" i="1"/>
  <c r="V1075" i="1" s="1"/>
  <c r="V1074" i="1" s="1"/>
  <c r="V1073" i="1" s="1"/>
  <c r="V1069" i="1"/>
  <c r="V1068" i="1" s="1"/>
  <c r="V1067" i="1" s="1"/>
  <c r="V1066" i="1" s="1"/>
  <c r="V1064" i="1"/>
  <c r="V1063" i="1" s="1"/>
  <c r="V1062" i="1" s="1"/>
  <c r="V1061" i="1" s="1"/>
  <c r="V1059" i="1"/>
  <c r="V1058" i="1" s="1"/>
  <c r="V1057" i="1" s="1"/>
  <c r="V1056" i="1" s="1"/>
  <c r="V1053" i="1"/>
  <c r="V1052" i="1" s="1"/>
  <c r="V1051" i="1" s="1"/>
  <c r="V1050" i="1" s="1"/>
  <c r="V1048" i="1"/>
  <c r="V1047" i="1" s="1"/>
  <c r="V1046" i="1" s="1"/>
  <c r="V1045" i="1" s="1"/>
  <c r="V1043" i="1"/>
  <c r="V1042" i="1" s="1"/>
  <c r="V1041" i="1" s="1"/>
  <c r="V1040" i="1" s="1"/>
  <c r="V1038" i="1"/>
  <c r="V1037" i="1" s="1"/>
  <c r="V1035" i="1"/>
  <c r="V1034" i="1" s="1"/>
  <c r="V1032" i="1"/>
  <c r="V1031" i="1" s="1"/>
  <c r="V1025" i="1"/>
  <c r="V1024" i="1" s="1"/>
  <c r="V1022" i="1"/>
  <c r="V1021" i="1" s="1"/>
  <c r="V1017" i="1"/>
  <c r="V1016" i="1" s="1"/>
  <c r="V1015" i="1" s="1"/>
  <c r="V1014" i="1" s="1"/>
  <c r="V1011" i="1"/>
  <c r="V1010" i="1" s="1"/>
  <c r="V1009" i="1" s="1"/>
  <c r="V1008" i="1" s="1"/>
  <c r="V1007" i="1" s="1"/>
  <c r="V1004" i="1"/>
  <c r="V1003" i="1" s="1"/>
  <c r="V1001" i="1"/>
  <c r="V1000" i="1" s="1"/>
  <c r="V998" i="1"/>
  <c r="V996" i="1"/>
  <c r="V992" i="1"/>
  <c r="V991" i="1" s="1"/>
  <c r="V989" i="1"/>
  <c r="V988" i="1" s="1"/>
  <c r="V986" i="1"/>
  <c r="V985" i="1" s="1"/>
  <c r="V983" i="1"/>
  <c r="V981" i="1"/>
  <c r="V978" i="1"/>
  <c r="V977" i="1" s="1"/>
  <c r="V974" i="1"/>
  <c r="V973" i="1" s="1"/>
  <c r="V972" i="1" s="1"/>
  <c r="V968" i="1"/>
  <c r="V966" i="1"/>
  <c r="V964" i="1"/>
  <c r="V961" i="1"/>
  <c r="V960" i="1" s="1"/>
  <c r="V956" i="1"/>
  <c r="V954" i="1"/>
  <c r="V946" i="1"/>
  <c r="V945" i="1" s="1"/>
  <c r="V944" i="1" s="1"/>
  <c r="V943" i="1" s="1"/>
  <c r="V942" i="1" s="1"/>
  <c r="V941" i="1" s="1"/>
  <c r="V939" i="1"/>
  <c r="V938" i="1" s="1"/>
  <c r="V937" i="1" s="1"/>
  <c r="V936" i="1" s="1"/>
  <c r="V935" i="1" s="1"/>
  <c r="V934" i="1" s="1"/>
  <c r="V932" i="1"/>
  <c r="V931" i="1" s="1"/>
  <c r="V929" i="1"/>
  <c r="V928" i="1" s="1"/>
  <c r="V922" i="1"/>
  <c r="V921" i="1" s="1"/>
  <c r="V920" i="1" s="1"/>
  <c r="V919" i="1" s="1"/>
  <c r="V918" i="1" s="1"/>
  <c r="V917" i="1" s="1"/>
  <c r="V915" i="1"/>
  <c r="V913" i="1"/>
  <c r="V911" i="1"/>
  <c r="V905" i="1"/>
  <c r="V904" i="1" s="1"/>
  <c r="V903" i="1" s="1"/>
  <c r="V902" i="1" s="1"/>
  <c r="V900" i="1"/>
  <c r="V899" i="1" s="1"/>
  <c r="V898" i="1" s="1"/>
  <c r="V897" i="1" s="1"/>
  <c r="V895" i="1"/>
  <c r="V894" i="1" s="1"/>
  <c r="V892" i="1"/>
  <c r="V891" i="1" s="1"/>
  <c r="V889" i="1"/>
  <c r="V888" i="1" s="1"/>
  <c r="V884" i="1"/>
  <c r="V883" i="1" s="1"/>
  <c r="V882" i="1" s="1"/>
  <c r="V881" i="1" s="1"/>
  <c r="V879" i="1"/>
  <c r="V878" i="1" s="1"/>
  <c r="V877" i="1" s="1"/>
  <c r="V876" i="1" s="1"/>
  <c r="V872" i="1"/>
  <c r="V871" i="1" s="1"/>
  <c r="V870" i="1" s="1"/>
  <c r="V869" i="1" s="1"/>
  <c r="V867" i="1"/>
  <c r="V866" i="1" s="1"/>
  <c r="V865" i="1" s="1"/>
  <c r="V864" i="1" s="1"/>
  <c r="V862" i="1"/>
  <c r="V861" i="1" s="1"/>
  <c r="V860" i="1" s="1"/>
  <c r="V859" i="1" s="1"/>
  <c r="V856" i="1"/>
  <c r="V855" i="1" s="1"/>
  <c r="V854" i="1" s="1"/>
  <c r="V853" i="1" s="1"/>
  <c r="V851" i="1"/>
  <c r="V850" i="1" s="1"/>
  <c r="V849" i="1" s="1"/>
  <c r="V848" i="1" s="1"/>
  <c r="V846" i="1"/>
  <c r="V845" i="1" s="1"/>
  <c r="V844" i="1" s="1"/>
  <c r="V843" i="1" s="1"/>
  <c r="V841" i="1"/>
  <c r="V840" i="1" s="1"/>
  <c r="V838" i="1"/>
  <c r="V837" i="1" s="1"/>
  <c r="V835" i="1"/>
  <c r="V834" i="1" s="1"/>
  <c r="V828" i="1"/>
  <c r="V827" i="1" s="1"/>
  <c r="V826" i="1" s="1"/>
  <c r="V825" i="1" s="1"/>
  <c r="V823" i="1"/>
  <c r="V822" i="1" s="1"/>
  <c r="V821" i="1" s="1"/>
  <c r="V820" i="1" s="1"/>
  <c r="V817" i="1"/>
  <c r="V816" i="1" s="1"/>
  <c r="V815" i="1" s="1"/>
  <c r="V814" i="1" s="1"/>
  <c r="V813" i="1" s="1"/>
  <c r="V810" i="1"/>
  <c r="V809" i="1" s="1"/>
  <c r="V807" i="1"/>
  <c r="V806" i="1" s="1"/>
  <c r="V804" i="1"/>
  <c r="V802" i="1"/>
  <c r="V798" i="1"/>
  <c r="V797" i="1" s="1"/>
  <c r="V795" i="1"/>
  <c r="V794" i="1" s="1"/>
  <c r="V792" i="1"/>
  <c r="V791" i="1" s="1"/>
  <c r="V789" i="1"/>
  <c r="V787" i="1"/>
  <c r="V784" i="1"/>
  <c r="V783" i="1" s="1"/>
  <c r="V780" i="1"/>
  <c r="V779" i="1" s="1"/>
  <c r="V778" i="1" s="1"/>
  <c r="V774" i="1"/>
  <c r="V772" i="1"/>
  <c r="V770" i="1"/>
  <c r="V767" i="1"/>
  <c r="V766" i="1" s="1"/>
  <c r="V762" i="1"/>
  <c r="V760" i="1"/>
  <c r="V751" i="1"/>
  <c r="V750" i="1" s="1"/>
  <c r="V749" i="1" s="1"/>
  <c r="V747" i="1"/>
  <c r="V745" i="1"/>
  <c r="V740" i="1"/>
  <c r="V739" i="1" s="1"/>
  <c r="V738" i="1" s="1"/>
  <c r="V736" i="1"/>
  <c r="V734" i="1"/>
  <c r="V728" i="1"/>
  <c r="V726" i="1"/>
  <c r="V719" i="1"/>
  <c r="V717" i="1"/>
  <c r="V713" i="1"/>
  <c r="V711" i="1"/>
  <c r="V704" i="1"/>
  <c r="V703" i="1" s="1"/>
  <c r="V702" i="1" s="1"/>
  <c r="V699" i="1"/>
  <c r="V698" i="1" s="1"/>
  <c r="V695" i="1"/>
  <c r="V694" i="1" s="1"/>
  <c r="V692" i="1"/>
  <c r="V691" i="1" s="1"/>
  <c r="V688" i="1"/>
  <c r="V687" i="1" s="1"/>
  <c r="V683" i="1"/>
  <c r="V682" i="1" s="1"/>
  <c r="V678" i="1"/>
  <c r="V677" i="1" s="1"/>
  <c r="V676" i="1" s="1"/>
  <c r="V671" i="1"/>
  <c r="V669" i="1"/>
  <c r="V667" i="1"/>
  <c r="V664" i="1"/>
  <c r="V663" i="1" s="1"/>
  <c r="V658" i="1"/>
  <c r="V657" i="1" s="1"/>
  <c r="V654" i="1"/>
  <c r="V653" i="1" s="1"/>
  <c r="V648" i="1"/>
  <c r="V647" i="1" s="1"/>
  <c r="V646" i="1" s="1"/>
  <c r="V643" i="1"/>
  <c r="V641" i="1"/>
  <c r="V636" i="1"/>
  <c r="V635" i="1" s="1"/>
  <c r="V634" i="1" s="1"/>
  <c r="V633" i="1" s="1"/>
  <c r="V631" i="1"/>
  <c r="V630" i="1" s="1"/>
  <c r="V629" i="1" s="1"/>
  <c r="V628" i="1" s="1"/>
  <c r="V626" i="1"/>
  <c r="V625" i="1" s="1"/>
  <c r="V622" i="1"/>
  <c r="V620" i="1"/>
  <c r="V617" i="1"/>
  <c r="V614" i="1"/>
  <c r="V612" i="1"/>
  <c r="V610" i="1"/>
  <c r="V606" i="1"/>
  <c r="V605" i="1" s="1"/>
  <c r="V604" i="1" s="1"/>
  <c r="V599" i="1"/>
  <c r="V598" i="1" s="1"/>
  <c r="V597" i="1" s="1"/>
  <c r="V596" i="1" s="1"/>
  <c r="V595" i="1" s="1"/>
  <c r="V593" i="1"/>
  <c r="V592" i="1" s="1"/>
  <c r="V591" i="1" s="1"/>
  <c r="V590" i="1" s="1"/>
  <c r="V588" i="1"/>
  <c r="V587" i="1" s="1"/>
  <c r="V586" i="1" s="1"/>
  <c r="V585" i="1" s="1"/>
  <c r="V582" i="1"/>
  <c r="V581" i="1" s="1"/>
  <c r="V580" i="1" s="1"/>
  <c r="V579" i="1" s="1"/>
  <c r="V576" i="1"/>
  <c r="V575" i="1" s="1"/>
  <c r="V574" i="1" s="1"/>
  <c r="V572" i="1"/>
  <c r="V570" i="1"/>
  <c r="V568" i="1"/>
  <c r="V566" i="1"/>
  <c r="V562" i="1"/>
  <c r="V561" i="1" s="1"/>
  <c r="V559" i="1"/>
  <c r="V558" i="1" s="1"/>
  <c r="V556" i="1"/>
  <c r="V555" i="1" s="1"/>
  <c r="V553" i="1"/>
  <c r="V552" i="1" s="1"/>
  <c r="V549" i="1"/>
  <c r="V548" i="1" s="1"/>
  <c r="V545" i="1"/>
  <c r="V544" i="1" s="1"/>
  <c r="V542" i="1"/>
  <c r="V541" i="1" s="1"/>
  <c r="V538" i="1"/>
  <c r="V537" i="1" s="1"/>
  <c r="V535" i="1"/>
  <c r="V534" i="1" s="1"/>
  <c r="V532" i="1"/>
  <c r="V531" i="1" s="1"/>
  <c r="V529" i="1"/>
  <c r="V528" i="1" s="1"/>
  <c r="V526" i="1"/>
  <c r="V525" i="1" s="1"/>
  <c r="V523" i="1"/>
  <c r="V522" i="1" s="1"/>
  <c r="V520" i="1"/>
  <c r="V519" i="1" s="1"/>
  <c r="V517" i="1"/>
  <c r="V516" i="1" s="1"/>
  <c r="V514" i="1"/>
  <c r="V513" i="1" s="1"/>
  <c r="V510" i="1"/>
  <c r="V509" i="1" s="1"/>
  <c r="V506" i="1"/>
  <c r="V505" i="1" s="1"/>
  <c r="V504" i="1" s="1"/>
  <c r="V499" i="1"/>
  <c r="V498" i="1" s="1"/>
  <c r="V497" i="1" s="1"/>
  <c r="V496" i="1" s="1"/>
  <c r="V493" i="1"/>
  <c r="V492" i="1" s="1"/>
  <c r="V491" i="1" s="1"/>
  <c r="V489" i="1"/>
  <c r="V488" i="1" s="1"/>
  <c r="V485" i="1"/>
  <c r="V484" i="1" s="1"/>
  <c r="V481" i="1"/>
  <c r="V480" i="1" s="1"/>
  <c r="V477" i="1"/>
  <c r="V476" i="1" s="1"/>
  <c r="V474" i="1"/>
  <c r="V473" i="1" s="1"/>
  <c r="V470" i="1"/>
  <c r="V469" i="1" s="1"/>
  <c r="V462" i="1"/>
  <c r="V461" i="1" s="1"/>
  <c r="V460" i="1" s="1"/>
  <c r="V459" i="1" s="1"/>
  <c r="V458" i="1" s="1"/>
  <c r="V455" i="1"/>
  <c r="V454" i="1" s="1"/>
  <c r="V451" i="1"/>
  <c r="V450" i="1" s="1"/>
  <c r="V444" i="1"/>
  <c r="V442" i="1"/>
  <c r="V440" i="1"/>
  <c r="V437" i="1"/>
  <c r="V436" i="1" s="1"/>
  <c r="V430" i="1"/>
  <c r="V429" i="1" s="1"/>
  <c r="V428" i="1" s="1"/>
  <c r="V427" i="1" s="1"/>
  <c r="V425" i="1"/>
  <c r="V424" i="1" s="1"/>
  <c r="V423" i="1" s="1"/>
  <c r="V421" i="1"/>
  <c r="V420" i="1" s="1"/>
  <c r="V419" i="1" s="1"/>
  <c r="V416" i="1"/>
  <c r="V415" i="1" s="1"/>
  <c r="V414" i="1" s="1"/>
  <c r="V411" i="1"/>
  <c r="V410" i="1" s="1"/>
  <c r="V409" i="1" s="1"/>
  <c r="V406" i="1"/>
  <c r="V405" i="1" s="1"/>
  <c r="V404" i="1" s="1"/>
  <c r="V402" i="1"/>
  <c r="V398" i="1"/>
  <c r="V396" i="1"/>
  <c r="V390" i="1"/>
  <c r="V389" i="1" s="1"/>
  <c r="V388" i="1" s="1"/>
  <c r="V386" i="1"/>
  <c r="V385" i="1" s="1"/>
  <c r="V384" i="1" s="1"/>
  <c r="V379" i="1"/>
  <c r="V378" i="1" s="1"/>
  <c r="V377" i="1" s="1"/>
  <c r="V376" i="1" s="1"/>
  <c r="V374" i="1"/>
  <c r="V373" i="1" s="1"/>
  <c r="V372" i="1" s="1"/>
  <c r="V370" i="1"/>
  <c r="V369" i="1" s="1"/>
  <c r="V368" i="1" s="1"/>
  <c r="V365" i="1"/>
  <c r="V364" i="1" s="1"/>
  <c r="V362" i="1"/>
  <c r="V360" i="1"/>
  <c r="V354" i="1"/>
  <c r="V353" i="1" s="1"/>
  <c r="V352" i="1" s="1"/>
  <c r="V351" i="1" s="1"/>
  <c r="V349" i="1"/>
  <c r="V348" i="1" s="1"/>
  <c r="V346" i="1"/>
  <c r="V344" i="1"/>
  <c r="V341" i="1"/>
  <c r="V339" i="1"/>
  <c r="V336" i="1"/>
  <c r="V335" i="1" s="1"/>
  <c r="V331" i="1"/>
  <c r="V330" i="1" s="1"/>
  <c r="V329" i="1" s="1"/>
  <c r="V328" i="1" s="1"/>
  <c r="V326" i="1"/>
  <c r="V325" i="1" s="1"/>
  <c r="V324" i="1" s="1"/>
  <c r="V323" i="1" s="1"/>
  <c r="V320" i="1"/>
  <c r="V319" i="1" s="1"/>
  <c r="V318" i="1" s="1"/>
  <c r="V316" i="1"/>
  <c r="V315" i="1" s="1"/>
  <c r="V314" i="1" s="1"/>
  <c r="V308" i="1"/>
  <c r="V307" i="1" s="1"/>
  <c r="V306" i="1" s="1"/>
  <c r="V305" i="1" s="1"/>
  <c r="V302" i="1"/>
  <c r="V301" i="1" s="1"/>
  <c r="V298" i="1"/>
  <c r="V297" i="1" s="1"/>
  <c r="V291" i="1"/>
  <c r="V289" i="1"/>
  <c r="V287" i="1"/>
  <c r="V284" i="1"/>
  <c r="V282" i="1"/>
  <c r="V280" i="1"/>
  <c r="V277" i="1"/>
  <c r="V276" i="1" s="1"/>
  <c r="V274" i="1"/>
  <c r="V272" i="1"/>
  <c r="V270" i="1"/>
  <c r="V267" i="1"/>
  <c r="V261" i="1"/>
  <c r="V260" i="1" s="1"/>
  <c r="V259" i="1" s="1"/>
  <c r="V258" i="1" s="1"/>
  <c r="V257" i="1" s="1"/>
  <c r="V255" i="1"/>
  <c r="V254" i="1" s="1"/>
  <c r="V253" i="1" s="1"/>
  <c r="V252" i="1" s="1"/>
  <c r="V250" i="1"/>
  <c r="V249" i="1" s="1"/>
  <c r="V248" i="1" s="1"/>
  <c r="V247" i="1" s="1"/>
  <c r="V243" i="1"/>
  <c r="V242" i="1" s="1"/>
  <c r="V240" i="1"/>
  <c r="V238" i="1"/>
  <c r="V235" i="1"/>
  <c r="V234" i="1" s="1"/>
  <c r="V229" i="1"/>
  <c r="V228" i="1" s="1"/>
  <c r="V225" i="1"/>
  <c r="V224" i="1" s="1"/>
  <c r="V217" i="1"/>
  <c r="V215" i="1"/>
  <c r="V213" i="1"/>
  <c r="V210" i="1"/>
  <c r="V209" i="1" s="1"/>
  <c r="V204" i="1"/>
  <c r="V203" i="1" s="1"/>
  <c r="V201" i="1"/>
  <c r="V199" i="1"/>
  <c r="V197" i="1"/>
  <c r="V192" i="1"/>
  <c r="V191" i="1" s="1"/>
  <c r="V189" i="1"/>
  <c r="V188" i="1" s="1"/>
  <c r="V186" i="1"/>
  <c r="V185" i="1" s="1"/>
  <c r="V179" i="1"/>
  <c r="V178" i="1" s="1"/>
  <c r="V176" i="1"/>
  <c r="V175" i="1" s="1"/>
  <c r="V173" i="1"/>
  <c r="V171" i="1"/>
  <c r="V169" i="1"/>
  <c r="V161" i="1"/>
  <c r="V159" i="1"/>
  <c r="V157" i="1"/>
  <c r="V149" i="1"/>
  <c r="V148" i="1" s="1"/>
  <c r="V146" i="1"/>
  <c r="V145" i="1" s="1"/>
  <c r="V142" i="1"/>
  <c r="V141" i="1" s="1"/>
  <c r="V139" i="1"/>
  <c r="V138" i="1" s="1"/>
  <c r="V136" i="1"/>
  <c r="V135" i="1" s="1"/>
  <c r="V133" i="1"/>
  <c r="V131" i="1"/>
  <c r="V128" i="1"/>
  <c r="V127" i="1" s="1"/>
  <c r="V121" i="1"/>
  <c r="V119" i="1"/>
  <c r="V117" i="1"/>
  <c r="V114" i="1"/>
  <c r="V113" i="1" s="1"/>
  <c r="V106" i="1"/>
  <c r="V105" i="1" s="1"/>
  <c r="V103" i="1"/>
  <c r="V102" i="1" s="1"/>
  <c r="V99" i="1"/>
  <c r="V98" i="1" s="1"/>
  <c r="V97" i="1" s="1"/>
  <c r="V94" i="1"/>
  <c r="V93" i="1" s="1"/>
  <c r="V92" i="1" s="1"/>
  <c r="V90" i="1"/>
  <c r="V89" i="1" s="1"/>
  <c r="V88" i="1" s="1"/>
  <c r="V84" i="1"/>
  <c r="V83" i="1" s="1"/>
  <c r="V82" i="1" s="1"/>
  <c r="V81" i="1" s="1"/>
  <c r="V80" i="1" s="1"/>
  <c r="V78" i="1"/>
  <c r="V76" i="1"/>
  <c r="V74" i="1"/>
  <c r="V71" i="1"/>
  <c r="V70" i="1" s="1"/>
  <c r="V63" i="1"/>
  <c r="V62" i="1" s="1"/>
  <c r="V61" i="1" s="1"/>
  <c r="V60" i="1" s="1"/>
  <c r="V59" i="1" s="1"/>
  <c r="V58" i="1" s="1"/>
  <c r="V56" i="1"/>
  <c r="V54" i="1"/>
  <c r="V52" i="1"/>
  <c r="V49" i="1"/>
  <c r="V48" i="1" s="1"/>
  <c r="V44" i="1"/>
  <c r="V43" i="1" s="1"/>
  <c r="V42" i="1" s="1"/>
  <c r="V41" i="1" s="1"/>
  <c r="V39" i="1"/>
  <c r="V38" i="1" s="1"/>
  <c r="V35" i="1"/>
  <c r="V33" i="1"/>
  <c r="V31" i="1"/>
  <c r="V27" i="1"/>
  <c r="V26" i="1" s="1"/>
  <c r="V24" i="1"/>
  <c r="V22" i="1"/>
  <c r="S3427" i="1"/>
  <c r="S3426" i="1" s="1"/>
  <c r="S3424" i="1"/>
  <c r="S3423" i="1" s="1"/>
  <c r="S3421" i="1"/>
  <c r="S3420" i="1" s="1"/>
  <c r="S3417" i="1"/>
  <c r="S3415" i="1"/>
  <c r="S3408" i="1"/>
  <c r="S3407" i="1" s="1"/>
  <c r="S3406" i="1" s="1"/>
  <c r="S3405" i="1" s="1"/>
  <c r="S3403" i="1"/>
  <c r="S3401" i="1"/>
  <c r="S3399" i="1"/>
  <c r="S3396" i="1"/>
  <c r="S3395" i="1" s="1"/>
  <c r="S3388" i="1"/>
  <c r="S3386" i="1"/>
  <c r="S3383" i="1"/>
  <c r="S3382" i="1" s="1"/>
  <c r="S3377" i="1"/>
  <c r="S3375" i="1"/>
  <c r="S3372" i="1"/>
  <c r="S3371" i="1" s="1"/>
  <c r="S3369" i="1"/>
  <c r="S3368" i="1" s="1"/>
  <c r="S3364" i="1"/>
  <c r="S3363" i="1" s="1"/>
  <c r="S3362" i="1" s="1"/>
  <c r="S3361" i="1" s="1"/>
  <c r="S3357" i="1"/>
  <c r="S3355" i="1"/>
  <c r="S3353" i="1"/>
  <c r="S3347" i="1"/>
  <c r="S3346" i="1" s="1"/>
  <c r="S3344" i="1"/>
  <c r="S3343" i="1" s="1"/>
  <c r="S3341" i="1"/>
  <c r="S3340" i="1" s="1"/>
  <c r="S3337" i="1"/>
  <c r="S3335" i="1"/>
  <c r="S3331" i="1"/>
  <c r="S3330" i="1" s="1"/>
  <c r="S3328" i="1"/>
  <c r="S3326" i="1"/>
  <c r="S3323" i="1"/>
  <c r="S3321" i="1"/>
  <c r="S3314" i="1"/>
  <c r="S3312" i="1"/>
  <c r="S3310" i="1"/>
  <c r="S3307" i="1"/>
  <c r="S3306" i="1" s="1"/>
  <c r="S3302" i="1"/>
  <c r="S3301" i="1" s="1"/>
  <c r="S3300" i="1" s="1"/>
  <c r="S3299" i="1" s="1"/>
  <c r="S3297" i="1"/>
  <c r="S3296" i="1" s="1"/>
  <c r="S3295" i="1" s="1"/>
  <c r="S3294" i="1" s="1"/>
  <c r="S3288" i="1"/>
  <c r="S3287" i="1" s="1"/>
  <c r="S3286" i="1" s="1"/>
  <c r="S3285" i="1" s="1"/>
  <c r="S3283" i="1"/>
  <c r="S3282" i="1" s="1"/>
  <c r="S3280" i="1"/>
  <c r="S3279" i="1" s="1"/>
  <c r="S3274" i="1"/>
  <c r="S3272" i="1"/>
  <c r="S3270" i="1"/>
  <c r="S3267" i="1"/>
  <c r="S3266" i="1" s="1"/>
  <c r="S3263" i="1"/>
  <c r="S3262" i="1" s="1"/>
  <c r="S3260" i="1"/>
  <c r="S3259" i="1" s="1"/>
  <c r="S3254" i="1"/>
  <c r="S3253" i="1" s="1"/>
  <c r="S3252" i="1" s="1"/>
  <c r="S3251" i="1" s="1"/>
  <c r="S3250" i="1" s="1"/>
  <c r="S3246" i="1"/>
  <c r="S3244" i="1"/>
  <c r="S3242" i="1"/>
  <c r="S3239" i="1"/>
  <c r="S3238" i="1" s="1"/>
  <c r="S3235" i="1"/>
  <c r="S3234" i="1" s="1"/>
  <c r="S3233" i="1" s="1"/>
  <c r="S3227" i="1"/>
  <c r="S3225" i="1"/>
  <c r="S3223" i="1"/>
  <c r="S3220" i="1"/>
  <c r="S3219" i="1" s="1"/>
  <c r="S3216" i="1"/>
  <c r="S3215" i="1" s="1"/>
  <c r="S3214" i="1" s="1"/>
  <c r="S3212" i="1"/>
  <c r="S3211" i="1" s="1"/>
  <c r="S3210" i="1" s="1"/>
  <c r="S3204" i="1"/>
  <c r="S3202" i="1"/>
  <c r="S3199" i="1"/>
  <c r="S3198" i="1" s="1"/>
  <c r="S3193" i="1"/>
  <c r="S3192" i="1" s="1"/>
  <c r="S3191" i="1" s="1"/>
  <c r="S3190" i="1" s="1"/>
  <c r="S3187" i="1"/>
  <c r="S3186" i="1" s="1"/>
  <c r="S3184" i="1"/>
  <c r="S3183" i="1" s="1"/>
  <c r="S3180" i="1"/>
  <c r="S3179" i="1" s="1"/>
  <c r="S3177" i="1"/>
  <c r="S3176" i="1" s="1"/>
  <c r="S3174" i="1"/>
  <c r="S3173" i="1" s="1"/>
  <c r="S3168" i="1"/>
  <c r="S3167" i="1" s="1"/>
  <c r="S3165" i="1"/>
  <c r="S3164" i="1" s="1"/>
  <c r="S3162" i="1"/>
  <c r="S3160" i="1"/>
  <c r="S3158" i="1"/>
  <c r="S3156" i="1"/>
  <c r="S3152" i="1"/>
  <c r="S3151" i="1" s="1"/>
  <c r="S3149" i="1"/>
  <c r="S3147" i="1"/>
  <c r="S3139" i="1"/>
  <c r="S3138" i="1" s="1"/>
  <c r="S3137" i="1" s="1"/>
  <c r="S3136" i="1" s="1"/>
  <c r="S3135" i="1" s="1"/>
  <c r="S3132" i="1"/>
  <c r="S3131" i="1" s="1"/>
  <c r="S3128" i="1"/>
  <c r="S3127" i="1" s="1"/>
  <c r="S3120" i="1"/>
  <c r="S3119" i="1" s="1"/>
  <c r="S3118" i="1" s="1"/>
  <c r="S3117" i="1" s="1"/>
  <c r="S3116" i="1" s="1"/>
  <c r="S3112" i="1"/>
  <c r="S3111" i="1" s="1"/>
  <c r="S3110" i="1" s="1"/>
  <c r="S3107" i="1"/>
  <c r="S3106" i="1" s="1"/>
  <c r="S3105" i="1" s="1"/>
  <c r="S3102" i="1"/>
  <c r="S3101" i="1" s="1"/>
  <c r="S3100" i="1" s="1"/>
  <c r="S3099" i="1" s="1"/>
  <c r="S3094" i="1"/>
  <c r="S3093" i="1" s="1"/>
  <c r="S3092" i="1" s="1"/>
  <c r="S3091" i="1" s="1"/>
  <c r="S3090" i="1" s="1"/>
  <c r="S3089" i="1" s="1"/>
  <c r="S3087" i="1"/>
  <c r="S3085" i="1"/>
  <c r="S3082" i="1"/>
  <c r="S3080" i="1"/>
  <c r="S3073" i="1"/>
  <c r="S3072" i="1" s="1"/>
  <c r="S3071" i="1" s="1"/>
  <c r="S3070" i="1" s="1"/>
  <c r="S3069" i="1" s="1"/>
  <c r="S3067" i="1"/>
  <c r="S3066" i="1" s="1"/>
  <c r="S3065" i="1" s="1"/>
  <c r="S3064" i="1" s="1"/>
  <c r="S3063" i="1" s="1"/>
  <c r="S3060" i="1"/>
  <c r="S3059" i="1" s="1"/>
  <c r="S3058" i="1" s="1"/>
  <c r="S3057" i="1" s="1"/>
  <c r="S3056" i="1" s="1"/>
  <c r="S3054" i="1"/>
  <c r="S3053" i="1" s="1"/>
  <c r="S3052" i="1" s="1"/>
  <c r="S3051" i="1" s="1"/>
  <c r="S3050" i="1" s="1"/>
  <c r="S3047" i="1"/>
  <c r="S3046" i="1" s="1"/>
  <c r="S3044" i="1"/>
  <c r="S3043" i="1" s="1"/>
  <c r="S3041" i="1"/>
  <c r="S3040" i="1" s="1"/>
  <c r="S3038" i="1"/>
  <c r="S3037" i="1" s="1"/>
  <c r="S3034" i="1"/>
  <c r="S3033" i="1" s="1"/>
  <c r="S3032" i="1" s="1"/>
  <c r="S3030" i="1"/>
  <c r="S3029" i="1" s="1"/>
  <c r="S3027" i="1"/>
  <c r="S3025" i="1"/>
  <c r="S3023" i="1"/>
  <c r="S3019" i="1"/>
  <c r="S3018" i="1" s="1"/>
  <c r="S3017" i="1" s="1"/>
  <c r="S3015" i="1"/>
  <c r="S3014" i="1" s="1"/>
  <c r="S3013" i="1" s="1"/>
  <c r="S3010" i="1"/>
  <c r="S3009" i="1" s="1"/>
  <c r="S3007" i="1"/>
  <c r="S3006" i="1" s="1"/>
  <c r="S3002" i="1"/>
  <c r="S3001" i="1" s="1"/>
  <c r="S3000" i="1" s="1"/>
  <c r="S2999" i="1" s="1"/>
  <c r="S2997" i="1"/>
  <c r="S2995" i="1"/>
  <c r="S2992" i="1"/>
  <c r="S2990" i="1"/>
  <c r="S2986" i="1"/>
  <c r="S2985" i="1" s="1"/>
  <c r="S2983" i="1"/>
  <c r="S2982" i="1" s="1"/>
  <c r="S2980" i="1"/>
  <c r="S2978" i="1"/>
  <c r="S2975" i="1"/>
  <c r="S2973" i="1"/>
  <c r="S2969" i="1"/>
  <c r="S2967" i="1"/>
  <c r="S2964" i="1"/>
  <c r="S2962" i="1"/>
  <c r="S2957" i="1"/>
  <c r="S2956" i="1" s="1"/>
  <c r="S2955" i="1" s="1"/>
  <c r="S2954" i="1" s="1"/>
  <c r="S2951" i="1"/>
  <c r="S2949" i="1"/>
  <c r="S2947" i="1"/>
  <c r="S2944" i="1"/>
  <c r="S2943" i="1" s="1"/>
  <c r="S2940" i="1"/>
  <c r="S2939" i="1" s="1"/>
  <c r="S2938" i="1" s="1"/>
  <c r="S2935" i="1"/>
  <c r="S2933" i="1"/>
  <c r="S2925" i="1"/>
  <c r="S2924" i="1" s="1"/>
  <c r="S2923" i="1" s="1"/>
  <c r="S2922" i="1" s="1"/>
  <c r="S2921" i="1" s="1"/>
  <c r="S2920" i="1" s="1"/>
  <c r="S2918" i="1"/>
  <c r="S2917" i="1" s="1"/>
  <c r="S2916" i="1" s="1"/>
  <c r="S2915" i="1" s="1"/>
  <c r="S2914" i="1" s="1"/>
  <c r="S2913" i="1" s="1"/>
  <c r="S2911" i="1"/>
  <c r="S2909" i="1"/>
  <c r="S2907" i="1"/>
  <c r="S2904" i="1"/>
  <c r="S2903" i="1" s="1"/>
  <c r="S2896" i="1"/>
  <c r="S2894" i="1"/>
  <c r="S2892" i="1"/>
  <c r="S2889" i="1"/>
  <c r="S2888" i="1" s="1"/>
  <c r="S2884" i="1"/>
  <c r="S2883" i="1" s="1"/>
  <c r="S2881" i="1"/>
  <c r="S2880" i="1" s="1"/>
  <c r="S2878" i="1"/>
  <c r="S2877" i="1" s="1"/>
  <c r="S2875" i="1"/>
  <c r="S2874" i="1" s="1"/>
  <c r="S2870" i="1"/>
  <c r="S2869" i="1" s="1"/>
  <c r="S2868" i="1" s="1"/>
  <c r="S2866" i="1"/>
  <c r="S2865" i="1" s="1"/>
  <c r="S2863" i="1"/>
  <c r="S2862" i="1" s="1"/>
  <c r="S2857" i="1"/>
  <c r="S2856" i="1" s="1"/>
  <c r="S2855" i="1" s="1"/>
  <c r="S2854" i="1" s="1"/>
  <c r="S2852" i="1"/>
  <c r="S2851" i="1" s="1"/>
  <c r="S2850" i="1" s="1"/>
  <c r="S2848" i="1"/>
  <c r="S2846" i="1"/>
  <c r="S2843" i="1"/>
  <c r="S2841" i="1"/>
  <c r="S2839" i="1"/>
  <c r="S2834" i="1"/>
  <c r="S2832" i="1"/>
  <c r="S2819" i="1"/>
  <c r="S2818" i="1" s="1"/>
  <c r="S2817" i="1" s="1"/>
  <c r="S2816" i="1" s="1"/>
  <c r="S2815" i="1" s="1"/>
  <c r="S2811" i="1"/>
  <c r="S2809" i="1"/>
  <c r="S2807" i="1"/>
  <c r="S2804" i="1"/>
  <c r="S2803" i="1" s="1"/>
  <c r="S2799" i="1"/>
  <c r="S2797" i="1"/>
  <c r="S2792" i="1"/>
  <c r="S2791" i="1" s="1"/>
  <c r="S2789" i="1"/>
  <c r="S2788" i="1" s="1"/>
  <c r="S2785" i="1"/>
  <c r="S2784" i="1" s="1"/>
  <c r="S2782" i="1"/>
  <c r="S2781" i="1" s="1"/>
  <c r="S2779" i="1"/>
  <c r="S2778" i="1" s="1"/>
  <c r="S2776" i="1"/>
  <c r="S2775" i="1" s="1"/>
  <c r="S2773" i="1"/>
  <c r="S2772" i="1" s="1"/>
  <c r="S2768" i="1"/>
  <c r="S2767" i="1" s="1"/>
  <c r="S2766" i="1" s="1"/>
  <c r="S2765" i="1" s="1"/>
  <c r="S2762" i="1"/>
  <c r="S2760" i="1"/>
  <c r="S2757" i="1"/>
  <c r="S2755" i="1"/>
  <c r="S2749" i="1"/>
  <c r="S2748" i="1" s="1"/>
  <c r="S2747" i="1" s="1"/>
  <c r="S2746" i="1" s="1"/>
  <c r="S2742" i="1"/>
  <c r="S2740" i="1"/>
  <c r="S2733" i="1"/>
  <c r="S2732" i="1" s="1"/>
  <c r="S2730" i="1"/>
  <c r="S2728" i="1"/>
  <c r="S2726" i="1"/>
  <c r="S2724" i="1"/>
  <c r="S2721" i="1"/>
  <c r="S2720" i="1" s="1"/>
  <c r="S2718" i="1"/>
  <c r="S2717" i="1" s="1"/>
  <c r="S2715" i="1"/>
  <c r="S2714" i="1" s="1"/>
  <c r="S2707" i="1"/>
  <c r="S2705" i="1"/>
  <c r="S2703" i="1"/>
  <c r="S2700" i="1"/>
  <c r="S2699" i="1" s="1"/>
  <c r="S2696" i="1"/>
  <c r="S2694" i="1"/>
  <c r="S2687" i="1"/>
  <c r="S2685" i="1"/>
  <c r="S2682" i="1"/>
  <c r="S2681" i="1" s="1"/>
  <c r="S2677" i="1"/>
  <c r="S2676" i="1" s="1"/>
  <c r="S2675" i="1" s="1"/>
  <c r="S2674" i="1" s="1"/>
  <c r="S2669" i="1"/>
  <c r="S2668" i="1" s="1"/>
  <c r="S2667" i="1" s="1"/>
  <c r="S2666" i="1" s="1"/>
  <c r="S2664" i="1"/>
  <c r="S2663" i="1" s="1"/>
  <c r="S2661" i="1"/>
  <c r="S2660" i="1" s="1"/>
  <c r="S2657" i="1"/>
  <c r="S2655" i="1"/>
  <c r="S2652" i="1"/>
  <c r="S2651" i="1" s="1"/>
  <c r="S2649" i="1"/>
  <c r="S2647" i="1"/>
  <c r="S2645" i="1"/>
  <c r="S2639" i="1"/>
  <c r="S2637" i="1"/>
  <c r="S2635" i="1"/>
  <c r="S2632" i="1"/>
  <c r="S2631" i="1" s="1"/>
  <c r="S2627" i="1"/>
  <c r="S2626" i="1" s="1"/>
  <c r="S2625" i="1" s="1"/>
  <c r="S2624" i="1" s="1"/>
  <c r="S2622" i="1"/>
  <c r="S2621" i="1" s="1"/>
  <c r="S2619" i="1"/>
  <c r="S2618" i="1" s="1"/>
  <c r="S2616" i="1"/>
  <c r="S2615" i="1" s="1"/>
  <c r="S2613" i="1"/>
  <c r="S2612" i="1" s="1"/>
  <c r="S2610" i="1"/>
  <c r="S2609" i="1" s="1"/>
  <c r="S2607" i="1"/>
  <c r="S2606" i="1" s="1"/>
  <c r="S2604" i="1"/>
  <c r="S2603" i="1" s="1"/>
  <c r="S2601" i="1"/>
  <c r="S2600" i="1" s="1"/>
  <c r="S2598" i="1"/>
  <c r="S2597" i="1" s="1"/>
  <c r="S2590" i="1"/>
  <c r="S2588" i="1"/>
  <c r="S2586" i="1"/>
  <c r="S2583" i="1"/>
  <c r="S2582" i="1" s="1"/>
  <c r="S2578" i="1"/>
  <c r="S2576" i="1"/>
  <c r="S2574" i="1"/>
  <c r="S2568" i="1"/>
  <c r="S2567" i="1" s="1"/>
  <c r="S2565" i="1"/>
  <c r="S2564" i="1" s="1"/>
  <c r="S2562" i="1"/>
  <c r="S2561" i="1" s="1"/>
  <c r="S2559" i="1"/>
  <c r="S2558" i="1" s="1"/>
  <c r="S2556" i="1"/>
  <c r="S2555" i="1" s="1"/>
  <c r="S2553" i="1"/>
  <c r="S2552" i="1" s="1"/>
  <c r="S2550" i="1"/>
  <c r="S2549" i="1" s="1"/>
  <c r="S2547" i="1"/>
  <c r="S2546" i="1" s="1"/>
  <c r="S2543" i="1"/>
  <c r="S2542" i="1" s="1"/>
  <c r="S2540" i="1"/>
  <c r="S2539" i="1" s="1"/>
  <c r="S2537" i="1"/>
  <c r="S2536" i="1" s="1"/>
  <c r="S2532" i="1"/>
  <c r="S2531" i="1" s="1"/>
  <c r="S2530" i="1" s="1"/>
  <c r="S2528" i="1"/>
  <c r="S2527" i="1" s="1"/>
  <c r="S2525" i="1"/>
  <c r="S2524" i="1" s="1"/>
  <c r="S2518" i="1"/>
  <c r="S2517" i="1" s="1"/>
  <c r="S2515" i="1"/>
  <c r="S2514" i="1" s="1"/>
  <c r="S2512" i="1"/>
  <c r="S2511" i="1" s="1"/>
  <c r="S2509" i="1"/>
  <c r="S2508" i="1" s="1"/>
  <c r="S2506" i="1"/>
  <c r="S2505" i="1" s="1"/>
  <c r="S2503" i="1"/>
  <c r="S2502" i="1" s="1"/>
  <c r="S2500" i="1"/>
  <c r="S2499" i="1" s="1"/>
  <c r="S2497" i="1"/>
  <c r="S2496" i="1" s="1"/>
  <c r="S2493" i="1"/>
  <c r="S2492" i="1" s="1"/>
  <c r="S2490" i="1"/>
  <c r="S2489" i="1" s="1"/>
  <c r="S2487" i="1"/>
  <c r="S2486" i="1" s="1"/>
  <c r="S2484" i="1"/>
  <c r="S2483" i="1" s="1"/>
  <c r="S2481" i="1"/>
  <c r="S2480" i="1" s="1"/>
  <c r="S2478" i="1"/>
  <c r="S2477" i="1" s="1"/>
  <c r="S2470" i="1"/>
  <c r="S2469" i="1" s="1"/>
  <c r="S2468" i="1" s="1"/>
  <c r="S2467" i="1" s="1"/>
  <c r="S2466" i="1" s="1"/>
  <c r="S2465" i="1" s="1"/>
  <c r="S2463" i="1"/>
  <c r="S2461" i="1"/>
  <c r="S2458" i="1"/>
  <c r="S2457" i="1" s="1"/>
  <c r="S2453" i="1"/>
  <c r="S2451" i="1"/>
  <c r="S2449" i="1"/>
  <c r="S2445" i="1"/>
  <c r="S2444" i="1" s="1"/>
  <c r="S2442" i="1"/>
  <c r="S2440" i="1"/>
  <c r="S2437" i="1"/>
  <c r="S2436" i="1" s="1"/>
  <c r="S2434" i="1"/>
  <c r="S2432" i="1"/>
  <c r="S2430" i="1"/>
  <c r="S2426" i="1"/>
  <c r="S2424" i="1"/>
  <c r="S2422" i="1"/>
  <c r="S2416" i="1"/>
  <c r="S2415" i="1" s="1"/>
  <c r="S2413" i="1"/>
  <c r="S2412" i="1" s="1"/>
  <c r="S2409" i="1"/>
  <c r="S2408" i="1" s="1"/>
  <c r="S2407" i="1" s="1"/>
  <c r="S2403" i="1"/>
  <c r="S2402" i="1" s="1"/>
  <c r="S2400" i="1"/>
  <c r="S2399" i="1" s="1"/>
  <c r="S2396" i="1"/>
  <c r="S2395" i="1" s="1"/>
  <c r="S2393" i="1"/>
  <c r="S2392" i="1" s="1"/>
  <c r="S2390" i="1"/>
  <c r="S2389" i="1" s="1"/>
  <c r="S2387" i="1"/>
  <c r="S2386" i="1" s="1"/>
  <c r="S2384" i="1"/>
  <c r="S2383" i="1" s="1"/>
  <c r="S2381" i="1"/>
  <c r="S2380" i="1" s="1"/>
  <c r="S2378" i="1"/>
  <c r="S2377" i="1" s="1"/>
  <c r="S2375" i="1"/>
  <c r="S2374" i="1" s="1"/>
  <c r="S2372" i="1"/>
  <c r="S2371" i="1" s="1"/>
  <c r="S2369" i="1"/>
  <c r="S2367" i="1"/>
  <c r="S2364" i="1"/>
  <c r="S2363" i="1" s="1"/>
  <c r="S2361" i="1"/>
  <c r="S2360" i="1" s="1"/>
  <c r="S2356" i="1"/>
  <c r="S2355" i="1" s="1"/>
  <c r="S2354" i="1" s="1"/>
  <c r="S2352" i="1"/>
  <c r="S2351" i="1" s="1"/>
  <c r="S2349" i="1"/>
  <c r="S2348" i="1" s="1"/>
  <c r="S2343" i="1"/>
  <c r="S2342" i="1" s="1"/>
  <c r="S2341" i="1" s="1"/>
  <c r="S2340" i="1" s="1"/>
  <c r="S2338" i="1"/>
  <c r="S2337" i="1" s="1"/>
  <c r="S2336" i="1" s="1"/>
  <c r="S2335" i="1" s="1"/>
  <c r="S2333" i="1"/>
  <c r="S2332" i="1" s="1"/>
  <c r="S2330" i="1"/>
  <c r="S2329" i="1" s="1"/>
  <c r="S2326" i="1"/>
  <c r="S2325" i="1" s="1"/>
  <c r="S2324" i="1" s="1"/>
  <c r="S2321" i="1"/>
  <c r="S2320" i="1" s="1"/>
  <c r="S2319" i="1" s="1"/>
  <c r="S2317" i="1"/>
  <c r="S2316" i="1" s="1"/>
  <c r="S2315" i="1" s="1"/>
  <c r="S2310" i="1"/>
  <c r="S2309" i="1" s="1"/>
  <c r="S2308" i="1" s="1"/>
  <c r="S2307" i="1" s="1"/>
  <c r="S2306" i="1" s="1"/>
  <c r="S2305" i="1" s="1"/>
  <c r="S2303" i="1"/>
  <c r="S2301" i="1"/>
  <c r="S2299" i="1"/>
  <c r="S2291" i="1"/>
  <c r="S2290" i="1" s="1"/>
  <c r="S2289" i="1" s="1"/>
  <c r="S2288" i="1" s="1"/>
  <c r="S2287" i="1" s="1"/>
  <c r="S2286" i="1" s="1"/>
  <c r="S2284" i="1"/>
  <c r="S2283" i="1" s="1"/>
  <c r="S2282" i="1" s="1"/>
  <c r="S2281" i="1" s="1"/>
  <c r="S2279" i="1"/>
  <c r="S2278" i="1" s="1"/>
  <c r="S2277" i="1" s="1"/>
  <c r="S2276" i="1" s="1"/>
  <c r="S2272" i="1"/>
  <c r="S2271" i="1" s="1"/>
  <c r="S2269" i="1"/>
  <c r="S2268" i="1" s="1"/>
  <c r="S2262" i="1"/>
  <c r="S2260" i="1"/>
  <c r="S2258" i="1"/>
  <c r="S2252" i="1"/>
  <c r="S2251" i="1" s="1"/>
  <c r="S2250" i="1" s="1"/>
  <c r="S2249" i="1" s="1"/>
  <c r="S2247" i="1"/>
  <c r="S2246" i="1" s="1"/>
  <c r="S2245" i="1" s="1"/>
  <c r="S2244" i="1" s="1"/>
  <c r="S2242" i="1"/>
  <c r="S2241" i="1" s="1"/>
  <c r="S2239" i="1"/>
  <c r="S2237" i="1"/>
  <c r="S2232" i="1"/>
  <c r="S2231" i="1" s="1"/>
  <c r="S2230" i="1" s="1"/>
  <c r="S2229" i="1" s="1"/>
  <c r="S2227" i="1"/>
  <c r="S2226" i="1" s="1"/>
  <c r="S2225" i="1" s="1"/>
  <c r="S2224" i="1" s="1"/>
  <c r="S2220" i="1"/>
  <c r="S2219" i="1" s="1"/>
  <c r="S2218" i="1" s="1"/>
  <c r="S2217" i="1" s="1"/>
  <c r="S2215" i="1"/>
  <c r="S2214" i="1" s="1"/>
  <c r="S2213" i="1" s="1"/>
  <c r="S2212" i="1" s="1"/>
  <c r="S2209" i="1"/>
  <c r="S2208" i="1" s="1"/>
  <c r="S2207" i="1" s="1"/>
  <c r="S2206" i="1" s="1"/>
  <c r="S2204" i="1"/>
  <c r="S2203" i="1" s="1"/>
  <c r="S2202" i="1" s="1"/>
  <c r="S2201" i="1" s="1"/>
  <c r="S2199" i="1"/>
  <c r="S2198" i="1" s="1"/>
  <c r="S2196" i="1"/>
  <c r="S2195" i="1" s="1"/>
  <c r="S2189" i="1"/>
  <c r="S2187" i="1"/>
  <c r="S2181" i="1"/>
  <c r="S2180" i="1" s="1"/>
  <c r="S2179" i="1" s="1"/>
  <c r="S2178" i="1" s="1"/>
  <c r="S2177" i="1" s="1"/>
  <c r="S2174" i="1"/>
  <c r="S2173" i="1" s="1"/>
  <c r="S2172" i="1" s="1"/>
  <c r="S2170" i="1"/>
  <c r="S2169" i="1" s="1"/>
  <c r="S2167" i="1"/>
  <c r="S2166" i="1" s="1"/>
  <c r="S2163" i="1"/>
  <c r="S2162" i="1" s="1"/>
  <c r="S2161" i="1" s="1"/>
  <c r="S2157" i="1"/>
  <c r="S2155" i="1"/>
  <c r="S2153" i="1"/>
  <c r="S2150" i="1"/>
  <c r="S2149" i="1" s="1"/>
  <c r="S2145" i="1"/>
  <c r="S2143" i="1"/>
  <c r="S2135" i="1"/>
  <c r="S2134" i="1" s="1"/>
  <c r="S2133" i="1" s="1"/>
  <c r="S2132" i="1" s="1"/>
  <c r="S2131" i="1" s="1"/>
  <c r="S2130" i="1" s="1"/>
  <c r="S2128" i="1"/>
  <c r="S2127" i="1" s="1"/>
  <c r="S2126" i="1" s="1"/>
  <c r="S2125" i="1" s="1"/>
  <c r="S2124" i="1" s="1"/>
  <c r="S2123" i="1" s="1"/>
  <c r="S2121" i="1"/>
  <c r="S2120" i="1" s="1"/>
  <c r="S2118" i="1"/>
  <c r="S2117" i="1" s="1"/>
  <c r="S2111" i="1"/>
  <c r="S2110" i="1" s="1"/>
  <c r="S2109" i="1" s="1"/>
  <c r="S2108" i="1" s="1"/>
  <c r="S2107" i="1" s="1"/>
  <c r="S2106" i="1" s="1"/>
  <c r="S2104" i="1"/>
  <c r="S2102" i="1"/>
  <c r="S2100" i="1"/>
  <c r="S2094" i="1"/>
  <c r="S2093" i="1" s="1"/>
  <c r="S2091" i="1"/>
  <c r="S2090" i="1" s="1"/>
  <c r="S2086" i="1"/>
  <c r="S2085" i="1" s="1"/>
  <c r="S2083" i="1"/>
  <c r="S2082" i="1" s="1"/>
  <c r="S2080" i="1"/>
  <c r="S2079" i="1" s="1"/>
  <c r="S2075" i="1"/>
  <c r="S2074" i="1" s="1"/>
  <c r="S2073" i="1" s="1"/>
  <c r="S2072" i="1" s="1"/>
  <c r="S2070" i="1"/>
  <c r="S2069" i="1" s="1"/>
  <c r="S2068" i="1" s="1"/>
  <c r="S2067" i="1" s="1"/>
  <c r="S2063" i="1"/>
  <c r="S2062" i="1" s="1"/>
  <c r="S2061" i="1" s="1"/>
  <c r="S2060" i="1" s="1"/>
  <c r="S2058" i="1"/>
  <c r="S2057" i="1" s="1"/>
  <c r="S2056" i="1" s="1"/>
  <c r="S2055" i="1" s="1"/>
  <c r="S2053" i="1"/>
  <c r="S2052" i="1" s="1"/>
  <c r="S2051" i="1" s="1"/>
  <c r="S2050" i="1" s="1"/>
  <c r="S2047" i="1"/>
  <c r="S2046" i="1" s="1"/>
  <c r="S2045" i="1" s="1"/>
  <c r="S2044" i="1" s="1"/>
  <c r="S2042" i="1"/>
  <c r="S2041" i="1" s="1"/>
  <c r="S2040" i="1" s="1"/>
  <c r="S2039" i="1" s="1"/>
  <c r="S2037" i="1"/>
  <c r="S2036" i="1" s="1"/>
  <c r="S2034" i="1"/>
  <c r="S2033" i="1" s="1"/>
  <c r="S2031" i="1"/>
  <c r="S2030" i="1" s="1"/>
  <c r="S2024" i="1"/>
  <c r="S2023" i="1" s="1"/>
  <c r="S2021" i="1"/>
  <c r="S2020" i="1" s="1"/>
  <c r="S2016" i="1"/>
  <c r="S2015" i="1" s="1"/>
  <c r="S2014" i="1" s="1"/>
  <c r="S2013" i="1" s="1"/>
  <c r="S2010" i="1"/>
  <c r="S2009" i="1" s="1"/>
  <c r="S2008" i="1" s="1"/>
  <c r="S2007" i="1" s="1"/>
  <c r="S2006" i="1" s="1"/>
  <c r="S2003" i="1"/>
  <c r="S2002" i="1" s="1"/>
  <c r="S2000" i="1"/>
  <c r="S1999" i="1" s="1"/>
  <c r="S1997" i="1"/>
  <c r="S1995" i="1"/>
  <c r="S1991" i="1"/>
  <c r="S1990" i="1" s="1"/>
  <c r="S1988" i="1"/>
  <c r="S1987" i="1" s="1"/>
  <c r="S1985" i="1"/>
  <c r="S1984" i="1" s="1"/>
  <c r="S1982" i="1"/>
  <c r="S1980" i="1"/>
  <c r="S1977" i="1"/>
  <c r="S1976" i="1" s="1"/>
  <c r="S1973" i="1"/>
  <c r="S1972" i="1" s="1"/>
  <c r="S1971" i="1" s="1"/>
  <c r="S1967" i="1"/>
  <c r="S1965" i="1"/>
  <c r="S1963" i="1"/>
  <c r="S1960" i="1"/>
  <c r="S1959" i="1" s="1"/>
  <c r="S1955" i="1"/>
  <c r="S1953" i="1"/>
  <c r="S1945" i="1"/>
  <c r="S1944" i="1" s="1"/>
  <c r="S1943" i="1" s="1"/>
  <c r="S1942" i="1" s="1"/>
  <c r="S1941" i="1" s="1"/>
  <c r="S1940" i="1" s="1"/>
  <c r="S1938" i="1"/>
  <c r="S1937" i="1" s="1"/>
  <c r="S1936" i="1" s="1"/>
  <c r="S1935" i="1" s="1"/>
  <c r="S1934" i="1" s="1"/>
  <c r="S1933" i="1" s="1"/>
  <c r="S1931" i="1"/>
  <c r="S1930" i="1" s="1"/>
  <c r="S1928" i="1"/>
  <c r="S1927" i="1" s="1"/>
  <c r="S1921" i="1"/>
  <c r="S1920" i="1" s="1"/>
  <c r="S1919" i="1" s="1"/>
  <c r="S1918" i="1" s="1"/>
  <c r="S1917" i="1" s="1"/>
  <c r="S1916" i="1" s="1"/>
  <c r="S1914" i="1"/>
  <c r="S1912" i="1"/>
  <c r="S1910" i="1"/>
  <c r="S1904" i="1"/>
  <c r="S1903" i="1" s="1"/>
  <c r="S1902" i="1" s="1"/>
  <c r="S1901" i="1" s="1"/>
  <c r="S1899" i="1"/>
  <c r="S1898" i="1" s="1"/>
  <c r="S1896" i="1"/>
  <c r="S1895" i="1" s="1"/>
  <c r="S1893" i="1"/>
  <c r="S1892" i="1" s="1"/>
  <c r="S1888" i="1"/>
  <c r="S1887" i="1" s="1"/>
  <c r="S1886" i="1" s="1"/>
  <c r="S1885" i="1" s="1"/>
  <c r="S1883" i="1"/>
  <c r="S1882" i="1" s="1"/>
  <c r="S1881" i="1" s="1"/>
  <c r="S1880" i="1" s="1"/>
  <c r="S1876" i="1"/>
  <c r="S1875" i="1" s="1"/>
  <c r="S1874" i="1" s="1"/>
  <c r="S1873" i="1" s="1"/>
  <c r="S1871" i="1"/>
  <c r="S1870" i="1" s="1"/>
  <c r="S1869" i="1" s="1"/>
  <c r="S1868" i="1" s="1"/>
  <c r="S1865" i="1"/>
  <c r="S1864" i="1" s="1"/>
  <c r="S1863" i="1" s="1"/>
  <c r="S1862" i="1" s="1"/>
  <c r="S1860" i="1"/>
  <c r="S1859" i="1" s="1"/>
  <c r="S1858" i="1" s="1"/>
  <c r="S1857" i="1" s="1"/>
  <c r="S1855" i="1"/>
  <c r="S1854" i="1" s="1"/>
  <c r="S1852" i="1"/>
  <c r="S1851" i="1" s="1"/>
  <c r="S1849" i="1"/>
  <c r="S1848" i="1" s="1"/>
  <c r="S1842" i="1"/>
  <c r="S1841" i="1" s="1"/>
  <c r="S1839" i="1"/>
  <c r="S1838" i="1" s="1"/>
  <c r="S1834" i="1"/>
  <c r="S1833" i="1" s="1"/>
  <c r="S1832" i="1" s="1"/>
  <c r="S1831" i="1" s="1"/>
  <c r="S1828" i="1"/>
  <c r="S1827" i="1" s="1"/>
  <c r="S1826" i="1" s="1"/>
  <c r="S1825" i="1" s="1"/>
  <c r="S1824" i="1" s="1"/>
  <c r="S1821" i="1"/>
  <c r="S1820" i="1" s="1"/>
  <c r="S1818" i="1"/>
  <c r="S1817" i="1" s="1"/>
  <c r="S1815" i="1"/>
  <c r="S1814" i="1" s="1"/>
  <c r="S1811" i="1"/>
  <c r="S1810" i="1" s="1"/>
  <c r="S1808" i="1"/>
  <c r="S1807" i="1" s="1"/>
  <c r="S1805" i="1"/>
  <c r="S1804" i="1" s="1"/>
  <c r="S1802" i="1"/>
  <c r="S1801" i="1" s="1"/>
  <c r="S1799" i="1"/>
  <c r="S1798" i="1" s="1"/>
  <c r="S1795" i="1"/>
  <c r="S1794" i="1" s="1"/>
  <c r="S1793" i="1" s="1"/>
  <c r="S1789" i="1"/>
  <c r="S1787" i="1"/>
  <c r="S1784" i="1"/>
  <c r="S1783" i="1" s="1"/>
  <c r="S1779" i="1"/>
  <c r="S1777" i="1"/>
  <c r="S1769" i="1"/>
  <c r="S1768" i="1" s="1"/>
  <c r="S1767" i="1" s="1"/>
  <c r="S1766" i="1" s="1"/>
  <c r="S1764" i="1"/>
  <c r="S1763" i="1" s="1"/>
  <c r="S1762" i="1" s="1"/>
  <c r="S1761" i="1" s="1"/>
  <c r="S1757" i="1"/>
  <c r="S1756" i="1" s="1"/>
  <c r="S1755" i="1" s="1"/>
  <c r="S1754" i="1" s="1"/>
  <c r="S1752" i="1"/>
  <c r="S1751" i="1" s="1"/>
  <c r="S1750" i="1" s="1"/>
  <c r="S1749" i="1" s="1"/>
  <c r="S1745" i="1"/>
  <c r="S1744" i="1" s="1"/>
  <c r="S1742" i="1"/>
  <c r="S1741" i="1" s="1"/>
  <c r="S1735" i="1"/>
  <c r="S1734" i="1" s="1"/>
  <c r="S1733" i="1" s="1"/>
  <c r="S1732" i="1" s="1"/>
  <c r="S1731" i="1" s="1"/>
  <c r="S1730" i="1" s="1"/>
  <c r="S1728" i="1"/>
  <c r="S1726" i="1"/>
  <c r="S1724" i="1"/>
  <c r="S1718" i="1"/>
  <c r="S1717" i="1" s="1"/>
  <c r="S1716" i="1" s="1"/>
  <c r="S1715" i="1" s="1"/>
  <c r="S1713" i="1"/>
  <c r="S1712" i="1" s="1"/>
  <c r="S1711" i="1" s="1"/>
  <c r="S1710" i="1" s="1"/>
  <c r="S1708" i="1"/>
  <c r="S1707" i="1" s="1"/>
  <c r="S1705" i="1"/>
  <c r="S1703" i="1"/>
  <c r="S1698" i="1"/>
  <c r="S1697" i="1" s="1"/>
  <c r="S1696" i="1" s="1"/>
  <c r="S1695" i="1" s="1"/>
  <c r="S1691" i="1"/>
  <c r="S1690" i="1" s="1"/>
  <c r="S1689" i="1" s="1"/>
  <c r="S1688" i="1" s="1"/>
  <c r="S1686" i="1"/>
  <c r="S1685" i="1" s="1"/>
  <c r="S1684" i="1" s="1"/>
  <c r="S1683" i="1" s="1"/>
  <c r="S1680" i="1"/>
  <c r="S1679" i="1" s="1"/>
  <c r="S1678" i="1" s="1"/>
  <c r="S1677" i="1" s="1"/>
  <c r="S1675" i="1"/>
  <c r="S1674" i="1" s="1"/>
  <c r="S1673" i="1" s="1"/>
  <c r="S1672" i="1" s="1"/>
  <c r="S1670" i="1"/>
  <c r="S1669" i="1" s="1"/>
  <c r="S1668" i="1" s="1"/>
  <c r="S1667" i="1" s="1"/>
  <c r="S1665" i="1"/>
  <c r="S1664" i="1" s="1"/>
  <c r="S1662" i="1"/>
  <c r="S1661" i="1" s="1"/>
  <c r="S1659" i="1"/>
  <c r="S1658" i="1" s="1"/>
  <c r="S1652" i="1"/>
  <c r="S1651" i="1" s="1"/>
  <c r="S1649" i="1"/>
  <c r="S1648" i="1" s="1"/>
  <c r="S1644" i="1"/>
  <c r="S1643" i="1" s="1"/>
  <c r="S1642" i="1" s="1"/>
  <c r="S1641" i="1" s="1"/>
  <c r="S1638" i="1"/>
  <c r="S1637" i="1" s="1"/>
  <c r="S1636" i="1" s="1"/>
  <c r="S1635" i="1" s="1"/>
  <c r="S1634" i="1" s="1"/>
  <c r="S1631" i="1"/>
  <c r="S1630" i="1" s="1"/>
  <c r="S1629" i="1" s="1"/>
  <c r="S1628" i="1" s="1"/>
  <c r="S1626" i="1"/>
  <c r="S1625" i="1" s="1"/>
  <c r="S1623" i="1"/>
  <c r="S1622" i="1" s="1"/>
  <c r="S1620" i="1"/>
  <c r="S1618" i="1"/>
  <c r="S1614" i="1"/>
  <c r="S1613" i="1" s="1"/>
  <c r="S1611" i="1"/>
  <c r="S1610" i="1" s="1"/>
  <c r="S1608" i="1"/>
  <c r="S1607" i="1" s="1"/>
  <c r="S1605" i="1"/>
  <c r="S1603" i="1"/>
  <c r="S1600" i="1"/>
  <c r="S1599" i="1" s="1"/>
  <c r="S1596" i="1"/>
  <c r="S1595" i="1" s="1"/>
  <c r="S1594" i="1" s="1"/>
  <c r="S1590" i="1"/>
  <c r="S1588" i="1"/>
  <c r="S1586" i="1"/>
  <c r="S1583" i="1"/>
  <c r="S1582" i="1" s="1"/>
  <c r="S1578" i="1"/>
  <c r="S1576" i="1"/>
  <c r="S1568" i="1"/>
  <c r="S1566" i="1"/>
  <c r="S1561" i="1"/>
  <c r="S1560" i="1" s="1"/>
  <c r="S1559" i="1" s="1"/>
  <c r="S1558" i="1" s="1"/>
  <c r="S1554" i="1"/>
  <c r="S1552" i="1"/>
  <c r="S1547" i="1"/>
  <c r="S1546" i="1" s="1"/>
  <c r="S1545" i="1" s="1"/>
  <c r="S1544" i="1" s="1"/>
  <c r="S1540" i="1"/>
  <c r="S1539" i="1" s="1"/>
  <c r="S1537" i="1"/>
  <c r="S1536" i="1" s="1"/>
  <c r="S1530" i="1"/>
  <c r="S1529" i="1" s="1"/>
  <c r="S1528" i="1" s="1"/>
  <c r="S1527" i="1" s="1"/>
  <c r="S1526" i="1" s="1"/>
  <c r="S1525" i="1" s="1"/>
  <c r="S1523" i="1"/>
  <c r="S1521" i="1"/>
  <c r="S1519" i="1"/>
  <c r="S1513" i="1"/>
  <c r="S1512" i="1" s="1"/>
  <c r="S1511" i="1" s="1"/>
  <c r="S1510" i="1" s="1"/>
  <c r="S1508" i="1"/>
  <c r="S1507" i="1" s="1"/>
  <c r="S1506" i="1" s="1"/>
  <c r="S1505" i="1" s="1"/>
  <c r="S1503" i="1"/>
  <c r="S1502" i="1" s="1"/>
  <c r="S1500" i="1"/>
  <c r="S1499" i="1" s="1"/>
  <c r="S1497" i="1"/>
  <c r="S1495" i="1"/>
  <c r="S1490" i="1"/>
  <c r="S1489" i="1" s="1"/>
  <c r="S1488" i="1" s="1"/>
  <c r="S1487" i="1" s="1"/>
  <c r="S1484" i="1"/>
  <c r="S1483" i="1" s="1"/>
  <c r="S1482" i="1" s="1"/>
  <c r="S1481" i="1" s="1"/>
  <c r="S1480" i="1" s="1"/>
  <c r="S1477" i="1"/>
  <c r="S1476" i="1" s="1"/>
  <c r="S1475" i="1" s="1"/>
  <c r="S1474" i="1" s="1"/>
  <c r="S1472" i="1"/>
  <c r="S1471" i="1" s="1"/>
  <c r="S1470" i="1" s="1"/>
  <c r="S1469" i="1" s="1"/>
  <c r="S1467" i="1"/>
  <c r="S1466" i="1" s="1"/>
  <c r="S1465" i="1" s="1"/>
  <c r="S1464" i="1" s="1"/>
  <c r="S1461" i="1"/>
  <c r="S1460" i="1" s="1"/>
  <c r="S1459" i="1" s="1"/>
  <c r="S1458" i="1" s="1"/>
  <c r="S1456" i="1"/>
  <c r="S1455" i="1" s="1"/>
  <c r="S1454" i="1" s="1"/>
  <c r="S1453" i="1" s="1"/>
  <c r="S1451" i="1"/>
  <c r="S1450" i="1" s="1"/>
  <c r="S1448" i="1"/>
  <c r="S1447" i="1" s="1"/>
  <c r="S1445" i="1"/>
  <c r="S1444" i="1" s="1"/>
  <c r="S1438" i="1"/>
  <c r="S1437" i="1" s="1"/>
  <c r="S1435" i="1"/>
  <c r="S1434" i="1" s="1"/>
  <c r="S1430" i="1"/>
  <c r="S1429" i="1" s="1"/>
  <c r="S1428" i="1" s="1"/>
  <c r="S1427" i="1" s="1"/>
  <c r="S1424" i="1"/>
  <c r="S1423" i="1" s="1"/>
  <c r="S1422" i="1" s="1"/>
  <c r="S1421" i="1" s="1"/>
  <c r="S1420" i="1" s="1"/>
  <c r="S1417" i="1"/>
  <c r="S1416" i="1" s="1"/>
  <c r="S1414" i="1"/>
  <c r="S1413" i="1" s="1"/>
  <c r="S1411" i="1"/>
  <c r="S1409" i="1"/>
  <c r="S1405" i="1"/>
  <c r="S1404" i="1" s="1"/>
  <c r="S1402" i="1"/>
  <c r="S1401" i="1" s="1"/>
  <c r="S1399" i="1"/>
  <c r="S1398" i="1" s="1"/>
  <c r="S1396" i="1"/>
  <c r="S1394" i="1"/>
  <c r="S1391" i="1"/>
  <c r="S1390" i="1" s="1"/>
  <c r="S1387" i="1"/>
  <c r="S1386" i="1" s="1"/>
  <c r="S1385" i="1" s="1"/>
  <c r="S1381" i="1"/>
  <c r="S1379" i="1"/>
  <c r="S1376" i="1"/>
  <c r="S1375" i="1" s="1"/>
  <c r="S1371" i="1"/>
  <c r="S1369" i="1"/>
  <c r="S1361" i="1"/>
  <c r="S1360" i="1" s="1"/>
  <c r="S1359" i="1" s="1"/>
  <c r="S1358" i="1" s="1"/>
  <c r="S1356" i="1"/>
  <c r="S1355" i="1" s="1"/>
  <c r="S1354" i="1" s="1"/>
  <c r="S1353" i="1" s="1"/>
  <c r="S1349" i="1"/>
  <c r="S1348" i="1" s="1"/>
  <c r="S1347" i="1" s="1"/>
  <c r="S1346" i="1" s="1"/>
  <c r="S1344" i="1"/>
  <c r="S1343" i="1" s="1"/>
  <c r="S1342" i="1" s="1"/>
  <c r="S1341" i="1" s="1"/>
  <c r="S1337" i="1"/>
  <c r="S1336" i="1" s="1"/>
  <c r="S1334" i="1"/>
  <c r="S1333" i="1" s="1"/>
  <c r="S1327" i="1"/>
  <c r="S1326" i="1" s="1"/>
  <c r="S1325" i="1" s="1"/>
  <c r="S1324" i="1" s="1"/>
  <c r="S1323" i="1" s="1"/>
  <c r="S1322" i="1" s="1"/>
  <c r="S1320" i="1"/>
  <c r="S1318" i="1"/>
  <c r="S1316" i="1"/>
  <c r="S1310" i="1"/>
  <c r="S1309" i="1" s="1"/>
  <c r="S1308" i="1" s="1"/>
  <c r="S1307" i="1" s="1"/>
  <c r="S1305" i="1"/>
  <c r="S1304" i="1" s="1"/>
  <c r="S1303" i="1" s="1"/>
  <c r="S1302" i="1" s="1"/>
  <c r="S1300" i="1"/>
  <c r="S1299" i="1" s="1"/>
  <c r="S1297" i="1"/>
  <c r="S1295" i="1"/>
  <c r="S1290" i="1"/>
  <c r="S1289" i="1" s="1"/>
  <c r="S1288" i="1" s="1"/>
  <c r="S1287" i="1" s="1"/>
  <c r="S1285" i="1"/>
  <c r="S1284" i="1" s="1"/>
  <c r="S1283" i="1" s="1"/>
  <c r="S1282" i="1" s="1"/>
  <c r="S1279" i="1"/>
  <c r="S1277" i="1"/>
  <c r="S1270" i="1"/>
  <c r="S1269" i="1" s="1"/>
  <c r="S1268" i="1" s="1"/>
  <c r="S1267" i="1" s="1"/>
  <c r="S1265" i="1"/>
  <c r="S1264" i="1" s="1"/>
  <c r="S1263" i="1" s="1"/>
  <c r="S1262" i="1" s="1"/>
  <c r="S1259" i="1"/>
  <c r="S1258" i="1" s="1"/>
  <c r="S1257" i="1" s="1"/>
  <c r="S1256" i="1" s="1"/>
  <c r="S1254" i="1"/>
  <c r="S1253" i="1" s="1"/>
  <c r="S1252" i="1" s="1"/>
  <c r="S1251" i="1" s="1"/>
  <c r="S1249" i="1"/>
  <c r="S1248" i="1" s="1"/>
  <c r="S1247" i="1" s="1"/>
  <c r="S1246" i="1" s="1"/>
  <c r="S1244" i="1"/>
  <c r="S1243" i="1" s="1"/>
  <c r="S1241" i="1"/>
  <c r="S1240" i="1" s="1"/>
  <c r="S1238" i="1"/>
  <c r="S1237" i="1" s="1"/>
  <c r="S1231" i="1"/>
  <c r="S1229" i="1"/>
  <c r="S1224" i="1"/>
  <c r="S1223" i="1" s="1"/>
  <c r="S1222" i="1" s="1"/>
  <c r="S1221" i="1" s="1"/>
  <c r="S1218" i="1"/>
  <c r="S1217" i="1" s="1"/>
  <c r="S1216" i="1" s="1"/>
  <c r="S1215" i="1" s="1"/>
  <c r="S1214" i="1" s="1"/>
  <c r="S1211" i="1"/>
  <c r="S1210" i="1" s="1"/>
  <c r="S1209" i="1" s="1"/>
  <c r="S1208" i="1" s="1"/>
  <c r="S1206" i="1"/>
  <c r="S1205" i="1" s="1"/>
  <c r="S1203" i="1"/>
  <c r="S1202" i="1" s="1"/>
  <c r="S1200" i="1"/>
  <c r="S1198" i="1"/>
  <c r="S1194" i="1"/>
  <c r="S1193" i="1" s="1"/>
  <c r="S1191" i="1"/>
  <c r="S1190" i="1" s="1"/>
  <c r="S1188" i="1"/>
  <c r="S1187" i="1" s="1"/>
  <c r="S1185" i="1"/>
  <c r="S1183" i="1"/>
  <c r="S1180" i="1"/>
  <c r="S1179" i="1" s="1"/>
  <c r="S1176" i="1"/>
  <c r="S1175" i="1" s="1"/>
  <c r="S1174" i="1" s="1"/>
  <c r="S1170" i="1"/>
  <c r="S1168" i="1"/>
  <c r="S1166" i="1"/>
  <c r="S1163" i="1"/>
  <c r="S1162" i="1" s="1"/>
  <c r="S1158" i="1"/>
  <c r="S1156" i="1"/>
  <c r="S1148" i="1"/>
  <c r="S1147" i="1" s="1"/>
  <c r="S1146" i="1" s="1"/>
  <c r="S1145" i="1" s="1"/>
  <c r="S1143" i="1"/>
  <c r="S1142" i="1" s="1"/>
  <c r="S1141" i="1" s="1"/>
  <c r="S1140" i="1" s="1"/>
  <c r="S1136" i="1"/>
  <c r="S1135" i="1" s="1"/>
  <c r="S1134" i="1" s="1"/>
  <c r="S1133" i="1" s="1"/>
  <c r="S1131" i="1"/>
  <c r="S1130" i="1" s="1"/>
  <c r="S1129" i="1" s="1"/>
  <c r="S1128" i="1" s="1"/>
  <c r="S1124" i="1"/>
  <c r="S1123" i="1" s="1"/>
  <c r="S1121" i="1"/>
  <c r="S1120" i="1" s="1"/>
  <c r="S1114" i="1"/>
  <c r="S1113" i="1" s="1"/>
  <c r="S1112" i="1" s="1"/>
  <c r="S1111" i="1" s="1"/>
  <c r="S1110" i="1" s="1"/>
  <c r="S1109" i="1" s="1"/>
  <c r="S1107" i="1"/>
  <c r="S1105" i="1"/>
  <c r="S1103" i="1"/>
  <c r="S1097" i="1"/>
  <c r="S1096" i="1" s="1"/>
  <c r="S1095" i="1" s="1"/>
  <c r="S1094" i="1" s="1"/>
  <c r="S1092" i="1"/>
  <c r="S1091" i="1" s="1"/>
  <c r="S1090" i="1" s="1"/>
  <c r="S1089" i="1" s="1"/>
  <c r="S1087" i="1"/>
  <c r="S1086" i="1" s="1"/>
  <c r="S1084" i="1"/>
  <c r="S1083" i="1" s="1"/>
  <c r="S1081" i="1"/>
  <c r="S1080" i="1" s="1"/>
  <c r="S1076" i="1"/>
  <c r="S1075" i="1" s="1"/>
  <c r="S1074" i="1" s="1"/>
  <c r="S1073" i="1" s="1"/>
  <c r="S1069" i="1"/>
  <c r="S1068" i="1" s="1"/>
  <c r="S1067" i="1" s="1"/>
  <c r="S1066" i="1" s="1"/>
  <c r="S1064" i="1"/>
  <c r="S1063" i="1" s="1"/>
  <c r="S1062" i="1" s="1"/>
  <c r="S1061" i="1" s="1"/>
  <c r="S1059" i="1"/>
  <c r="S1058" i="1" s="1"/>
  <c r="S1057" i="1" s="1"/>
  <c r="S1056" i="1" s="1"/>
  <c r="S1053" i="1"/>
  <c r="S1052" i="1" s="1"/>
  <c r="S1051" i="1" s="1"/>
  <c r="S1050" i="1" s="1"/>
  <c r="S1048" i="1"/>
  <c r="S1047" i="1" s="1"/>
  <c r="S1046" i="1" s="1"/>
  <c r="S1045" i="1" s="1"/>
  <c r="S1043" i="1"/>
  <c r="S1042" i="1" s="1"/>
  <c r="S1041" i="1" s="1"/>
  <c r="S1040" i="1" s="1"/>
  <c r="S1038" i="1"/>
  <c r="S1037" i="1" s="1"/>
  <c r="S1035" i="1"/>
  <c r="S1034" i="1" s="1"/>
  <c r="S1032" i="1"/>
  <c r="S1031" i="1" s="1"/>
  <c r="S1025" i="1"/>
  <c r="S1024" i="1" s="1"/>
  <c r="S1022" i="1"/>
  <c r="S1021" i="1" s="1"/>
  <c r="S1017" i="1"/>
  <c r="S1016" i="1" s="1"/>
  <c r="S1015" i="1" s="1"/>
  <c r="S1014" i="1" s="1"/>
  <c r="S1011" i="1"/>
  <c r="S1010" i="1" s="1"/>
  <c r="S1009" i="1" s="1"/>
  <c r="S1008" i="1" s="1"/>
  <c r="S1007" i="1" s="1"/>
  <c r="S1004" i="1"/>
  <c r="S1003" i="1" s="1"/>
  <c r="S1001" i="1"/>
  <c r="S1000" i="1" s="1"/>
  <c r="S998" i="1"/>
  <c r="S996" i="1"/>
  <c r="S992" i="1"/>
  <c r="S991" i="1" s="1"/>
  <c r="S989" i="1"/>
  <c r="S988" i="1" s="1"/>
  <c r="S986" i="1"/>
  <c r="S985" i="1" s="1"/>
  <c r="S983" i="1"/>
  <c r="S981" i="1"/>
  <c r="S978" i="1"/>
  <c r="S977" i="1" s="1"/>
  <c r="S974" i="1"/>
  <c r="S973" i="1" s="1"/>
  <c r="S972" i="1" s="1"/>
  <c r="S968" i="1"/>
  <c r="S966" i="1"/>
  <c r="S964" i="1"/>
  <c r="S961" i="1"/>
  <c r="S960" i="1" s="1"/>
  <c r="S956" i="1"/>
  <c r="S954" i="1"/>
  <c r="S946" i="1"/>
  <c r="S945" i="1" s="1"/>
  <c r="S944" i="1" s="1"/>
  <c r="S943" i="1" s="1"/>
  <c r="S942" i="1" s="1"/>
  <c r="S941" i="1" s="1"/>
  <c r="S939" i="1"/>
  <c r="S938" i="1" s="1"/>
  <c r="S937" i="1" s="1"/>
  <c r="S936" i="1" s="1"/>
  <c r="S935" i="1" s="1"/>
  <c r="S934" i="1" s="1"/>
  <c r="S932" i="1"/>
  <c r="S931" i="1" s="1"/>
  <c r="S929" i="1"/>
  <c r="S928" i="1" s="1"/>
  <c r="S922" i="1"/>
  <c r="S921" i="1" s="1"/>
  <c r="S920" i="1" s="1"/>
  <c r="S919" i="1" s="1"/>
  <c r="S918" i="1" s="1"/>
  <c r="S917" i="1" s="1"/>
  <c r="S915" i="1"/>
  <c r="S913" i="1"/>
  <c r="S911" i="1"/>
  <c r="S905" i="1"/>
  <c r="S904" i="1" s="1"/>
  <c r="S903" i="1" s="1"/>
  <c r="S902" i="1" s="1"/>
  <c r="S900" i="1"/>
  <c r="S899" i="1" s="1"/>
  <c r="S898" i="1" s="1"/>
  <c r="S897" i="1" s="1"/>
  <c r="S895" i="1"/>
  <c r="S894" i="1" s="1"/>
  <c r="S892" i="1"/>
  <c r="S891" i="1" s="1"/>
  <c r="S889" i="1"/>
  <c r="S888" i="1" s="1"/>
  <c r="S884" i="1"/>
  <c r="S883" i="1" s="1"/>
  <c r="S882" i="1" s="1"/>
  <c r="S881" i="1" s="1"/>
  <c r="S879" i="1"/>
  <c r="S878" i="1" s="1"/>
  <c r="S877" i="1" s="1"/>
  <c r="S876" i="1" s="1"/>
  <c r="S872" i="1"/>
  <c r="S871" i="1" s="1"/>
  <c r="S870" i="1" s="1"/>
  <c r="S869" i="1" s="1"/>
  <c r="S867" i="1"/>
  <c r="S866" i="1" s="1"/>
  <c r="S865" i="1" s="1"/>
  <c r="S864" i="1" s="1"/>
  <c r="S862" i="1"/>
  <c r="S861" i="1" s="1"/>
  <c r="S860" i="1" s="1"/>
  <c r="S859" i="1" s="1"/>
  <c r="S856" i="1"/>
  <c r="S855" i="1" s="1"/>
  <c r="S854" i="1" s="1"/>
  <c r="S853" i="1" s="1"/>
  <c r="S851" i="1"/>
  <c r="S850" i="1" s="1"/>
  <c r="S849" i="1" s="1"/>
  <c r="S848" i="1" s="1"/>
  <c r="S846" i="1"/>
  <c r="S845" i="1" s="1"/>
  <c r="S844" i="1" s="1"/>
  <c r="S843" i="1" s="1"/>
  <c r="S841" i="1"/>
  <c r="S840" i="1" s="1"/>
  <c r="S838" i="1"/>
  <c r="S837" i="1" s="1"/>
  <c r="S835" i="1"/>
  <c r="S834" i="1" s="1"/>
  <c r="S828" i="1"/>
  <c r="S827" i="1" s="1"/>
  <c r="S826" i="1" s="1"/>
  <c r="S825" i="1" s="1"/>
  <c r="S823" i="1"/>
  <c r="S822" i="1" s="1"/>
  <c r="S821" i="1" s="1"/>
  <c r="S820" i="1" s="1"/>
  <c r="S817" i="1"/>
  <c r="S816" i="1" s="1"/>
  <c r="S815" i="1" s="1"/>
  <c r="S814" i="1" s="1"/>
  <c r="S813" i="1" s="1"/>
  <c r="S810" i="1"/>
  <c r="S809" i="1" s="1"/>
  <c r="S807" i="1"/>
  <c r="S806" i="1" s="1"/>
  <c r="S804" i="1"/>
  <c r="S802" i="1"/>
  <c r="S798" i="1"/>
  <c r="S797" i="1" s="1"/>
  <c r="S795" i="1"/>
  <c r="S794" i="1" s="1"/>
  <c r="S792" i="1"/>
  <c r="S791" i="1" s="1"/>
  <c r="S789" i="1"/>
  <c r="S787" i="1"/>
  <c r="S784" i="1"/>
  <c r="S783" i="1" s="1"/>
  <c r="S780" i="1"/>
  <c r="S779" i="1" s="1"/>
  <c r="S778" i="1" s="1"/>
  <c r="S774" i="1"/>
  <c r="S772" i="1"/>
  <c r="S770" i="1"/>
  <c r="S767" i="1"/>
  <c r="S766" i="1" s="1"/>
  <c r="S762" i="1"/>
  <c r="S760" i="1"/>
  <c r="S751" i="1"/>
  <c r="S750" i="1" s="1"/>
  <c r="S749" i="1" s="1"/>
  <c r="S747" i="1"/>
  <c r="S745" i="1"/>
  <c r="S740" i="1"/>
  <c r="S739" i="1" s="1"/>
  <c r="S738" i="1" s="1"/>
  <c r="S736" i="1"/>
  <c r="S734" i="1"/>
  <c r="S728" i="1"/>
  <c r="S726" i="1"/>
  <c r="S719" i="1"/>
  <c r="S717" i="1"/>
  <c r="S713" i="1"/>
  <c r="S711" i="1"/>
  <c r="S704" i="1"/>
  <c r="S703" i="1" s="1"/>
  <c r="S702" i="1" s="1"/>
  <c r="S699" i="1"/>
  <c r="S698" i="1" s="1"/>
  <c r="S695" i="1"/>
  <c r="S694" i="1" s="1"/>
  <c r="S692" i="1"/>
  <c r="S691" i="1" s="1"/>
  <c r="S688" i="1"/>
  <c r="S687" i="1" s="1"/>
  <c r="S683" i="1"/>
  <c r="S682" i="1" s="1"/>
  <c r="S678" i="1"/>
  <c r="S677" i="1" s="1"/>
  <c r="S676" i="1" s="1"/>
  <c r="S671" i="1"/>
  <c r="S669" i="1"/>
  <c r="S667" i="1"/>
  <c r="S664" i="1"/>
  <c r="S663" i="1" s="1"/>
  <c r="S658" i="1"/>
  <c r="S657" i="1" s="1"/>
  <c r="S654" i="1"/>
  <c r="S653" i="1" s="1"/>
  <c r="S648" i="1"/>
  <c r="S647" i="1" s="1"/>
  <c r="S646" i="1" s="1"/>
  <c r="S643" i="1"/>
  <c r="S641" i="1"/>
  <c r="S636" i="1"/>
  <c r="S635" i="1" s="1"/>
  <c r="S634" i="1" s="1"/>
  <c r="S633" i="1" s="1"/>
  <c r="S631" i="1"/>
  <c r="S630" i="1" s="1"/>
  <c r="S629" i="1" s="1"/>
  <c r="S628" i="1" s="1"/>
  <c r="S626" i="1"/>
  <c r="S625" i="1" s="1"/>
  <c r="S622" i="1"/>
  <c r="S620" i="1"/>
  <c r="S617" i="1"/>
  <c r="S614" i="1"/>
  <c r="S612" i="1"/>
  <c r="S610" i="1"/>
  <c r="S606" i="1"/>
  <c r="S605" i="1" s="1"/>
  <c r="S604" i="1" s="1"/>
  <c r="S599" i="1"/>
  <c r="S598" i="1" s="1"/>
  <c r="S597" i="1" s="1"/>
  <c r="S596" i="1" s="1"/>
  <c r="S595" i="1" s="1"/>
  <c r="S593" i="1"/>
  <c r="S592" i="1" s="1"/>
  <c r="S591" i="1" s="1"/>
  <c r="S590" i="1" s="1"/>
  <c r="S588" i="1"/>
  <c r="S587" i="1" s="1"/>
  <c r="S586" i="1" s="1"/>
  <c r="S585" i="1" s="1"/>
  <c r="S582" i="1"/>
  <c r="S581" i="1" s="1"/>
  <c r="S580" i="1" s="1"/>
  <c r="S579" i="1" s="1"/>
  <c r="S576" i="1"/>
  <c r="S575" i="1" s="1"/>
  <c r="S574" i="1" s="1"/>
  <c r="S572" i="1"/>
  <c r="S570" i="1"/>
  <c r="S568" i="1"/>
  <c r="S566" i="1"/>
  <c r="S562" i="1"/>
  <c r="S561" i="1" s="1"/>
  <c r="S559" i="1"/>
  <c r="S558" i="1" s="1"/>
  <c r="S556" i="1"/>
  <c r="S555" i="1" s="1"/>
  <c r="S553" i="1"/>
  <c r="S552" i="1" s="1"/>
  <c r="S549" i="1"/>
  <c r="S548" i="1" s="1"/>
  <c r="S545" i="1"/>
  <c r="S544" i="1" s="1"/>
  <c r="S542" i="1"/>
  <c r="S541" i="1" s="1"/>
  <c r="S538" i="1"/>
  <c r="S537" i="1" s="1"/>
  <c r="S535" i="1"/>
  <c r="S534" i="1" s="1"/>
  <c r="S532" i="1"/>
  <c r="S531" i="1" s="1"/>
  <c r="S529" i="1"/>
  <c r="S528" i="1" s="1"/>
  <c r="S526" i="1"/>
  <c r="S525" i="1" s="1"/>
  <c r="S523" i="1"/>
  <c r="S522" i="1" s="1"/>
  <c r="S520" i="1"/>
  <c r="S519" i="1" s="1"/>
  <c r="S517" i="1"/>
  <c r="S516" i="1" s="1"/>
  <c r="S514" i="1"/>
  <c r="S513" i="1" s="1"/>
  <c r="S510" i="1"/>
  <c r="S509" i="1" s="1"/>
  <c r="S506" i="1"/>
  <c r="S505" i="1" s="1"/>
  <c r="S504" i="1" s="1"/>
  <c r="S499" i="1"/>
  <c r="S498" i="1" s="1"/>
  <c r="S497" i="1" s="1"/>
  <c r="S496" i="1" s="1"/>
  <c r="S493" i="1"/>
  <c r="S492" i="1" s="1"/>
  <c r="S491" i="1" s="1"/>
  <c r="S489" i="1"/>
  <c r="S488" i="1" s="1"/>
  <c r="S485" i="1"/>
  <c r="S484" i="1" s="1"/>
  <c r="S481" i="1"/>
  <c r="S480" i="1" s="1"/>
  <c r="S477" i="1"/>
  <c r="S476" i="1" s="1"/>
  <c r="S474" i="1"/>
  <c r="S473" i="1" s="1"/>
  <c r="S470" i="1"/>
  <c r="S469" i="1" s="1"/>
  <c r="S462" i="1"/>
  <c r="S461" i="1" s="1"/>
  <c r="S460" i="1" s="1"/>
  <c r="S459" i="1" s="1"/>
  <c r="S458" i="1" s="1"/>
  <c r="S455" i="1"/>
  <c r="S454" i="1" s="1"/>
  <c r="S451" i="1"/>
  <c r="S450" i="1" s="1"/>
  <c r="S444" i="1"/>
  <c r="S442" i="1"/>
  <c r="S440" i="1"/>
  <c r="S437" i="1"/>
  <c r="S436" i="1" s="1"/>
  <c r="S430" i="1"/>
  <c r="S429" i="1" s="1"/>
  <c r="S428" i="1" s="1"/>
  <c r="S427" i="1" s="1"/>
  <c r="S425" i="1"/>
  <c r="S424" i="1" s="1"/>
  <c r="S423" i="1" s="1"/>
  <c r="S421" i="1"/>
  <c r="S420" i="1" s="1"/>
  <c r="S419" i="1" s="1"/>
  <c r="S416" i="1"/>
  <c r="S415" i="1" s="1"/>
  <c r="S414" i="1" s="1"/>
  <c r="S411" i="1"/>
  <c r="S410" i="1" s="1"/>
  <c r="S409" i="1" s="1"/>
  <c r="S406" i="1"/>
  <c r="S405" i="1" s="1"/>
  <c r="S404" i="1" s="1"/>
  <c r="S402" i="1"/>
  <c r="S398" i="1"/>
  <c r="S396" i="1"/>
  <c r="S390" i="1"/>
  <c r="S389" i="1" s="1"/>
  <c r="S388" i="1" s="1"/>
  <c r="S386" i="1"/>
  <c r="S385" i="1" s="1"/>
  <c r="S384" i="1" s="1"/>
  <c r="S379" i="1"/>
  <c r="S378" i="1" s="1"/>
  <c r="S377" i="1" s="1"/>
  <c r="S376" i="1" s="1"/>
  <c r="S374" i="1"/>
  <c r="S373" i="1" s="1"/>
  <c r="S372" i="1" s="1"/>
  <c r="S370" i="1"/>
  <c r="S369" i="1" s="1"/>
  <c r="S368" i="1" s="1"/>
  <c r="S365" i="1"/>
  <c r="S364" i="1" s="1"/>
  <c r="S362" i="1"/>
  <c r="S360" i="1"/>
  <c r="S354" i="1"/>
  <c r="S353" i="1" s="1"/>
  <c r="S352" i="1" s="1"/>
  <c r="S351" i="1" s="1"/>
  <c r="S349" i="1"/>
  <c r="S348" i="1" s="1"/>
  <c r="S346" i="1"/>
  <c r="S344" i="1"/>
  <c r="S341" i="1"/>
  <c r="S339" i="1"/>
  <c r="S336" i="1"/>
  <c r="S335" i="1" s="1"/>
  <c r="S331" i="1"/>
  <c r="S330" i="1" s="1"/>
  <c r="S329" i="1" s="1"/>
  <c r="S328" i="1" s="1"/>
  <c r="S326" i="1"/>
  <c r="S325" i="1" s="1"/>
  <c r="S324" i="1" s="1"/>
  <c r="S323" i="1" s="1"/>
  <c r="S320" i="1"/>
  <c r="S319" i="1" s="1"/>
  <c r="S318" i="1" s="1"/>
  <c r="S316" i="1"/>
  <c r="S315" i="1" s="1"/>
  <c r="S314" i="1" s="1"/>
  <c r="S308" i="1"/>
  <c r="S307" i="1" s="1"/>
  <c r="S306" i="1" s="1"/>
  <c r="S305" i="1" s="1"/>
  <c r="S302" i="1"/>
  <c r="S301" i="1" s="1"/>
  <c r="S298" i="1"/>
  <c r="S297" i="1" s="1"/>
  <c r="S291" i="1"/>
  <c r="S289" i="1"/>
  <c r="S287" i="1"/>
  <c r="S284" i="1"/>
  <c r="S282" i="1"/>
  <c r="S280" i="1"/>
  <c r="S277" i="1"/>
  <c r="S276" i="1" s="1"/>
  <c r="S274" i="1"/>
  <c r="S272" i="1"/>
  <c r="S270" i="1"/>
  <c r="S267" i="1"/>
  <c r="S261" i="1"/>
  <c r="S260" i="1" s="1"/>
  <c r="S259" i="1" s="1"/>
  <c r="S258" i="1" s="1"/>
  <c r="S257" i="1" s="1"/>
  <c r="S255" i="1"/>
  <c r="S254" i="1" s="1"/>
  <c r="S253" i="1" s="1"/>
  <c r="S252" i="1" s="1"/>
  <c r="S250" i="1"/>
  <c r="S249" i="1" s="1"/>
  <c r="S248" i="1" s="1"/>
  <c r="S247" i="1" s="1"/>
  <c r="S243" i="1"/>
  <c r="S242" i="1" s="1"/>
  <c r="S240" i="1"/>
  <c r="S238" i="1"/>
  <c r="S235" i="1"/>
  <c r="S234" i="1" s="1"/>
  <c r="S229" i="1"/>
  <c r="S228" i="1" s="1"/>
  <c r="S225" i="1"/>
  <c r="S224" i="1" s="1"/>
  <c r="S217" i="1"/>
  <c r="S215" i="1"/>
  <c r="S213" i="1"/>
  <c r="S210" i="1"/>
  <c r="S209" i="1" s="1"/>
  <c r="S204" i="1"/>
  <c r="S203" i="1" s="1"/>
  <c r="S201" i="1"/>
  <c r="S199" i="1"/>
  <c r="S197" i="1"/>
  <c r="S192" i="1"/>
  <c r="S191" i="1" s="1"/>
  <c r="S189" i="1"/>
  <c r="S188" i="1" s="1"/>
  <c r="S186" i="1"/>
  <c r="S185" i="1" s="1"/>
  <c r="S179" i="1"/>
  <c r="S178" i="1" s="1"/>
  <c r="S176" i="1"/>
  <c r="S175" i="1" s="1"/>
  <c r="S173" i="1"/>
  <c r="S171" i="1"/>
  <c r="S169" i="1"/>
  <c r="S161" i="1"/>
  <c r="S159" i="1"/>
  <c r="S157" i="1"/>
  <c r="S149" i="1"/>
  <c r="S148" i="1" s="1"/>
  <c r="S146" i="1"/>
  <c r="S145" i="1" s="1"/>
  <c r="S142" i="1"/>
  <c r="S141" i="1" s="1"/>
  <c r="S139" i="1"/>
  <c r="S138" i="1" s="1"/>
  <c r="S136" i="1"/>
  <c r="S135" i="1" s="1"/>
  <c r="S133" i="1"/>
  <c r="S131" i="1"/>
  <c r="S128" i="1"/>
  <c r="S127" i="1" s="1"/>
  <c r="S121" i="1"/>
  <c r="S119" i="1"/>
  <c r="S117" i="1"/>
  <c r="S114" i="1"/>
  <c r="S113" i="1" s="1"/>
  <c r="S106" i="1"/>
  <c r="S105" i="1" s="1"/>
  <c r="S103" i="1"/>
  <c r="S102" i="1" s="1"/>
  <c r="S99" i="1"/>
  <c r="S98" i="1" s="1"/>
  <c r="S97" i="1" s="1"/>
  <c r="S94" i="1"/>
  <c r="S93" i="1" s="1"/>
  <c r="S92" i="1" s="1"/>
  <c r="S90" i="1"/>
  <c r="S89" i="1" s="1"/>
  <c r="S88" i="1" s="1"/>
  <c r="S84" i="1"/>
  <c r="S83" i="1" s="1"/>
  <c r="S82" i="1" s="1"/>
  <c r="S81" i="1" s="1"/>
  <c r="S80" i="1" s="1"/>
  <c r="S78" i="1"/>
  <c r="S76" i="1"/>
  <c r="S74" i="1"/>
  <c r="S71" i="1"/>
  <c r="S70" i="1" s="1"/>
  <c r="S63" i="1"/>
  <c r="S62" i="1" s="1"/>
  <c r="S61" i="1" s="1"/>
  <c r="S60" i="1" s="1"/>
  <c r="S59" i="1" s="1"/>
  <c r="S58" i="1" s="1"/>
  <c r="S56" i="1"/>
  <c r="S54" i="1"/>
  <c r="S52" i="1"/>
  <c r="S49" i="1"/>
  <c r="S48" i="1" s="1"/>
  <c r="S44" i="1"/>
  <c r="S43" i="1" s="1"/>
  <c r="S42" i="1" s="1"/>
  <c r="S41" i="1" s="1"/>
  <c r="S39" i="1"/>
  <c r="S38" i="1" s="1"/>
  <c r="S35" i="1"/>
  <c r="S33" i="1"/>
  <c r="S31" i="1"/>
  <c r="S27" i="1"/>
  <c r="S26" i="1" s="1"/>
  <c r="S24" i="1"/>
  <c r="S22" i="1"/>
  <c r="K1948" i="2" l="1"/>
  <c r="R949" i="2"/>
  <c r="R948" i="2" s="1"/>
  <c r="W2928" i="2"/>
  <c r="W2927" i="2" s="1"/>
  <c r="W1150" i="2"/>
  <c r="T2312" i="2"/>
  <c r="T2293" i="2" s="1"/>
  <c r="Y1771" i="2"/>
  <c r="M2753" i="2"/>
  <c r="Z2753" i="2" s="1"/>
  <c r="K220" i="2"/>
  <c r="K219" i="2" s="1"/>
  <c r="W754" i="2"/>
  <c r="R754" i="2"/>
  <c r="AC1771" i="2"/>
  <c r="Q2520" i="2"/>
  <c r="Q2472" i="2" s="1"/>
  <c r="AC754" i="2"/>
  <c r="J2419" i="2"/>
  <c r="J2418" i="2" s="1"/>
  <c r="P2312" i="2"/>
  <c r="P2293" i="2" s="1"/>
  <c r="Q754" i="2"/>
  <c r="L1693" i="2"/>
  <c r="X948" i="2"/>
  <c r="Y1570" i="2"/>
  <c r="K949" i="2"/>
  <c r="K948" i="2" s="1"/>
  <c r="L2137" i="2"/>
  <c r="H2131" i="2"/>
  <c r="N2132" i="2"/>
  <c r="AA2132" i="2" s="1"/>
  <c r="N1782" i="2"/>
  <c r="AA1782" i="2" s="1"/>
  <c r="I1957" i="2"/>
  <c r="O1957" i="2" s="1"/>
  <c r="AB1957" i="2" s="1"/>
  <c r="Q464" i="2"/>
  <c r="T1363" i="2"/>
  <c r="X2418" i="2"/>
  <c r="Y3291" i="2"/>
  <c r="T949" i="2"/>
  <c r="T948" i="2" s="1"/>
  <c r="AA708" i="2"/>
  <c r="Y949" i="2"/>
  <c r="O1642" i="2"/>
  <c r="AB1642" i="2" s="1"/>
  <c r="I1641" i="2"/>
  <c r="O1641" i="2" s="1"/>
  <c r="AB1641" i="2" s="1"/>
  <c r="I1721" i="2"/>
  <c r="O1722" i="2"/>
  <c r="AB1722" i="2" s="1"/>
  <c r="N2938" i="2"/>
  <c r="AA2938" i="2" s="1"/>
  <c r="H2937" i="2"/>
  <c r="O765" i="2"/>
  <c r="AB765" i="2" s="1"/>
  <c r="K2358" i="2"/>
  <c r="K2345" i="2" s="1"/>
  <c r="W2827" i="2"/>
  <c r="W2813" i="2" s="1"/>
  <c r="S1150" i="2"/>
  <c r="G926" i="2"/>
  <c r="AC1150" i="2"/>
  <c r="I2160" i="2"/>
  <c r="M2534" i="2"/>
  <c r="Z2534" i="2" s="1"/>
  <c r="N2624" i="2"/>
  <c r="AA2624" i="2" s="1"/>
  <c r="M2887" i="2"/>
  <c r="Z2887" i="2" s="1"/>
  <c r="J19" i="2"/>
  <c r="J18" i="2" s="1"/>
  <c r="J17" i="2" s="1"/>
  <c r="J16" i="2" s="1"/>
  <c r="K2593" i="2"/>
  <c r="K2592" i="2" s="1"/>
  <c r="I1563" i="2"/>
  <c r="O1563" i="2" s="1"/>
  <c r="AB1563" i="2" s="1"/>
  <c r="J3291" i="2"/>
  <c r="U1150" i="2"/>
  <c r="AB154" i="2"/>
  <c r="P310" i="2"/>
  <c r="AC1947" i="2"/>
  <c r="M2545" i="2"/>
  <c r="Z2545" i="2" s="1"/>
  <c r="P2927" i="2"/>
  <c r="Z86" i="2"/>
  <c r="Z208" i="2"/>
  <c r="X2137" i="2"/>
  <c r="N3197" i="2"/>
  <c r="AA3197" i="2" s="1"/>
  <c r="P754" i="2"/>
  <c r="S948" i="2"/>
  <c r="N2235" i="2"/>
  <c r="AA2235" i="2" s="1"/>
  <c r="N2625" i="2"/>
  <c r="AA2625" i="2" s="1"/>
  <c r="G1775" i="2"/>
  <c r="Y464" i="2"/>
  <c r="O2659" i="2"/>
  <c r="AB2659" i="2" s="1"/>
  <c r="V674" i="2"/>
  <c r="V673" i="2" s="1"/>
  <c r="N1695" i="2"/>
  <c r="AA1695" i="2" s="1"/>
  <c r="K2520" i="2"/>
  <c r="K2472" i="2" s="1"/>
  <c r="N1847" i="2"/>
  <c r="AA1847" i="2" s="1"/>
  <c r="N3305" i="2"/>
  <c r="AA3305" i="2" s="1"/>
  <c r="T754" i="2"/>
  <c r="G503" i="2"/>
  <c r="G502" i="2" s="1"/>
  <c r="M502" i="2" s="1"/>
  <c r="Z502" i="2" s="1"/>
  <c r="K2764" i="2"/>
  <c r="AB153" i="2"/>
  <c r="U948" i="2"/>
  <c r="AA709" i="2"/>
  <c r="AC948" i="2"/>
  <c r="N2816" i="2"/>
  <c r="AA2817" i="2"/>
  <c r="H2012" i="2"/>
  <c r="N2012" i="2" s="1"/>
  <c r="AA2012" i="2" s="1"/>
  <c r="Z608" i="2"/>
  <c r="M296" i="2"/>
  <c r="Z296" i="2" s="1"/>
  <c r="L1150" i="2"/>
  <c r="X2312" i="2"/>
  <c r="X2293" i="2" s="1"/>
  <c r="AC464" i="2"/>
  <c r="T464" i="2"/>
  <c r="J1947" i="2"/>
  <c r="L357" i="2"/>
  <c r="O358" i="2"/>
  <c r="AB358" i="2" s="1"/>
  <c r="O460" i="2"/>
  <c r="AB460" i="2" s="1"/>
  <c r="I459" i="2"/>
  <c r="K1313" i="2"/>
  <c r="N1314" i="2"/>
  <c r="AA1314" i="2" s="1"/>
  <c r="K602" i="2"/>
  <c r="H3232" i="2"/>
  <c r="L464" i="2"/>
  <c r="M2447" i="2"/>
  <c r="Z2447" i="2" s="1"/>
  <c r="K3142" i="2"/>
  <c r="R3291" i="2"/>
  <c r="N1926" i="2"/>
  <c r="AA1926" i="2" s="1"/>
  <c r="H1925" i="2"/>
  <c r="O786" i="2"/>
  <c r="AB786" i="2" s="1"/>
  <c r="I782" i="2"/>
  <c r="K579" i="2"/>
  <c r="N580" i="2"/>
  <c r="AA580" i="2" s="1"/>
  <c r="I579" i="2"/>
  <c r="O579" i="2" s="1"/>
  <c r="AB579" i="2" s="1"/>
  <c r="O580" i="2"/>
  <c r="AB580" i="2" s="1"/>
  <c r="K2184" i="2"/>
  <c r="N2185" i="2"/>
  <c r="AA2185" i="2" s="1"/>
  <c r="N959" i="2"/>
  <c r="AA959" i="2" s="1"/>
  <c r="I1890" i="2"/>
  <c r="O1891" i="2"/>
  <c r="AB1891" i="2" s="1"/>
  <c r="M2448" i="2"/>
  <c r="Z2448" i="2" s="1"/>
  <c r="S755" i="2"/>
  <c r="S754" i="2" s="1"/>
  <c r="R1947" i="2"/>
  <c r="P1363" i="2"/>
  <c r="Y948" i="2"/>
  <c r="G976" i="2"/>
  <c r="M976" i="2" s="1"/>
  <c r="Z976" i="2" s="1"/>
  <c r="M980" i="2"/>
  <c r="Z980" i="2" s="1"/>
  <c r="I1873" i="2"/>
  <c r="O1874" i="2"/>
  <c r="AB1874" i="2" s="1"/>
  <c r="K459" i="2"/>
  <c r="N460" i="2"/>
  <c r="AA460" i="2" s="1"/>
  <c r="H1836" i="2"/>
  <c r="N1837" i="2"/>
  <c r="AA1837" i="2" s="1"/>
  <c r="O2680" i="2"/>
  <c r="AB2680" i="2" s="1"/>
  <c r="I2679" i="2"/>
  <c r="N1863" i="2"/>
  <c r="AA1863" i="2" s="1"/>
  <c r="H1862" i="2"/>
  <c r="P154" i="2"/>
  <c r="Z155" i="2"/>
  <c r="J221" i="2"/>
  <c r="M221" i="2" s="1"/>
  <c r="Z221" i="2" s="1"/>
  <c r="M222" i="2"/>
  <c r="Z222" i="2" s="1"/>
  <c r="K1947" i="2"/>
  <c r="W3142" i="2"/>
  <c r="W3096" i="2" s="1"/>
  <c r="N1775" i="2"/>
  <c r="AA1775" i="2" s="1"/>
  <c r="H1774" i="2"/>
  <c r="N1774" i="2" s="1"/>
  <c r="AA1774" i="2" s="1"/>
  <c r="L1766" i="2"/>
  <c r="O1767" i="2"/>
  <c r="AB1767" i="2" s="1"/>
  <c r="I2115" i="2"/>
  <c r="O2116" i="2"/>
  <c r="AB2116" i="2" s="1"/>
  <c r="J950" i="2"/>
  <c r="J949" i="2" s="1"/>
  <c r="J948" i="2" s="1"/>
  <c r="M951" i="2"/>
  <c r="Z951" i="2" s="1"/>
  <c r="Y1150" i="2"/>
  <c r="H393" i="2"/>
  <c r="N393" i="2" s="1"/>
  <c r="AA393" i="2" s="1"/>
  <c r="V464" i="2"/>
  <c r="H2192" i="2"/>
  <c r="G2160" i="2"/>
  <c r="M2160" i="2" s="1"/>
  <c r="Z2160" i="2" s="1"/>
  <c r="G2211" i="2"/>
  <c r="M2211" i="2" s="1"/>
  <c r="Z2211" i="2" s="1"/>
  <c r="H19" i="2"/>
  <c r="AB2455" i="2"/>
  <c r="V310" i="2"/>
  <c r="M2771" i="2"/>
  <c r="Z2771" i="2" s="1"/>
  <c r="K2937" i="2"/>
  <c r="AC2827" i="2"/>
  <c r="AC2813" i="2" s="1"/>
  <c r="S1771" i="2"/>
  <c r="W464" i="2"/>
  <c r="L949" i="2"/>
  <c r="L948" i="2" s="1"/>
  <c r="G2193" i="2"/>
  <c r="M2193" i="2" s="1"/>
  <c r="Z2193" i="2" s="1"/>
  <c r="M2194" i="2"/>
  <c r="Z2194" i="2" s="1"/>
  <c r="M2659" i="2"/>
  <c r="Z2659" i="2" s="1"/>
  <c r="L3144" i="2"/>
  <c r="L3143" i="2" s="1"/>
  <c r="H3171" i="2"/>
  <c r="I2176" i="2"/>
  <c r="O2176" i="2" s="1"/>
  <c r="AB2176" i="2" s="1"/>
  <c r="W2312" i="2"/>
  <c r="W2293" i="2" s="1"/>
  <c r="L219" i="2"/>
  <c r="AC2312" i="2"/>
  <c r="AC2293" i="2" s="1"/>
  <c r="M2455" i="2"/>
  <c r="Z2455" i="2" s="1"/>
  <c r="J310" i="2"/>
  <c r="R1570" i="2"/>
  <c r="S2312" i="2"/>
  <c r="S2293" i="2" s="1"/>
  <c r="I2077" i="2"/>
  <c r="O2077" i="2" s="1"/>
  <c r="AB2077" i="2" s="1"/>
  <c r="O2078" i="2"/>
  <c r="AB2078" i="2" s="1"/>
  <c r="H2115" i="2"/>
  <c r="N2116" i="2"/>
  <c r="AA2116" i="2" s="1"/>
  <c r="G1598" i="2"/>
  <c r="M1598" i="2" s="1"/>
  <c r="Z1598" i="2" s="1"/>
  <c r="N3172" i="2"/>
  <c r="AA3172" i="2" s="1"/>
  <c r="K3291" i="2"/>
  <c r="S2137" i="2"/>
  <c r="K2419" i="2"/>
  <c r="K2418" i="2" s="1"/>
  <c r="K2312" i="2" s="1"/>
  <c r="K2293" i="2" s="1"/>
  <c r="I1732" i="2"/>
  <c r="O1733" i="2"/>
  <c r="AB1733" i="2" s="1"/>
  <c r="U3430" i="2"/>
  <c r="AC3430" i="2"/>
  <c r="G1748" i="2"/>
  <c r="G1747" i="2" s="1"/>
  <c r="M1749" i="2"/>
  <c r="Z1749" i="2" s="1"/>
  <c r="G2629" i="2"/>
  <c r="M2629" i="2" s="1"/>
  <c r="Z2629" i="2" s="1"/>
  <c r="M2630" i="2"/>
  <c r="Z2630" i="2" s="1"/>
  <c r="L3231" i="2"/>
  <c r="O3232" i="2"/>
  <c r="AB3232" i="2" s="1"/>
  <c r="H908" i="2"/>
  <c r="N909" i="2"/>
  <c r="AA909" i="2" s="1"/>
  <c r="H951" i="2"/>
  <c r="N952" i="2"/>
  <c r="AA952" i="2" s="1"/>
  <c r="O2572" i="2"/>
  <c r="AB2572" i="2" s="1"/>
  <c r="I2571" i="2"/>
  <c r="M877" i="2"/>
  <c r="Z877" i="2" s="1"/>
  <c r="G876" i="2"/>
  <c r="I2629" i="2"/>
  <c r="O2629" i="2" s="1"/>
  <c r="AB2629" i="2" s="1"/>
  <c r="O2630" i="2"/>
  <c r="AB2630" i="2" s="1"/>
  <c r="H1287" i="2"/>
  <c r="N1287" i="2" s="1"/>
  <c r="AA1287" i="2" s="1"/>
  <c r="N1288" i="2"/>
  <c r="AA1288" i="2" s="1"/>
  <c r="H2712" i="2"/>
  <c r="N2713" i="2"/>
  <c r="AA2713" i="2" s="1"/>
  <c r="J3405" i="2"/>
  <c r="M3405" i="2" s="1"/>
  <c r="Z3405" i="2" s="1"/>
  <c r="M3406" i="2"/>
  <c r="Z3406" i="2" s="1"/>
  <c r="M68" i="2"/>
  <c r="Z68" i="2" s="1"/>
  <c r="G67" i="2"/>
  <c r="M67" i="2" s="1"/>
  <c r="Z67" i="2" s="1"/>
  <c r="G1234" i="2"/>
  <c r="R1771" i="2"/>
  <c r="R3430" i="2" s="1"/>
  <c r="N1781" i="2"/>
  <c r="AA1781" i="2" s="1"/>
  <c r="H1773" i="2"/>
  <c r="N1773" i="2" s="1"/>
  <c r="AA1773" i="2" s="1"/>
  <c r="G2770" i="2"/>
  <c r="M334" i="2"/>
  <c r="Z334" i="2" s="1"/>
  <c r="G333" i="2"/>
  <c r="M333" i="2" s="1"/>
  <c r="Z333" i="2" s="1"/>
  <c r="I596" i="2"/>
  <c r="O597" i="2"/>
  <c r="AB597" i="2" s="1"/>
  <c r="K1731" i="2"/>
  <c r="N1732" i="2"/>
  <c r="AA1732" i="2" s="1"/>
  <c r="H2060" i="2"/>
  <c r="N2060" i="2" s="1"/>
  <c r="AA2060" i="2" s="1"/>
  <c r="N2061" i="2"/>
  <c r="AA2061" i="2" s="1"/>
  <c r="M1443" i="2"/>
  <c r="Z1443" i="2" s="1"/>
  <c r="G1442" i="2"/>
  <c r="M1442" i="2" s="1"/>
  <c r="Z1442" i="2" s="1"/>
  <c r="M2596" i="2"/>
  <c r="Z2596" i="2" s="1"/>
  <c r="G2595" i="2"/>
  <c r="O3406" i="2"/>
  <c r="AB3406" i="2" s="1"/>
  <c r="I3405" i="2"/>
  <c r="O384" i="2"/>
  <c r="AB384" i="2" s="1"/>
  <c r="I383" i="2"/>
  <c r="H2224" i="2"/>
  <c r="N2224" i="2" s="1"/>
  <c r="AA2224" i="2" s="1"/>
  <c r="N2225" i="2"/>
  <c r="AA2225" i="2" s="1"/>
  <c r="AB608" i="2"/>
  <c r="M3381" i="2"/>
  <c r="Z3381" i="2" s="1"/>
  <c r="G3380" i="2"/>
  <c r="I1251" i="2"/>
  <c r="O1251" i="2" s="1"/>
  <c r="AB1251" i="2" s="1"/>
  <c r="O1252" i="2"/>
  <c r="AB1252" i="2" s="1"/>
  <c r="M1647" i="2"/>
  <c r="Z1647" i="2" s="1"/>
  <c r="G1646" i="2"/>
  <c r="M1646" i="2" s="1"/>
  <c r="Z1646" i="2" s="1"/>
  <c r="J3392" i="2"/>
  <c r="J3391" i="2" s="1"/>
  <c r="J3390" i="2" s="1"/>
  <c r="Q3430" i="2"/>
  <c r="I1173" i="2"/>
  <c r="X754" i="2"/>
  <c r="N1160" i="2"/>
  <c r="AA1160" i="2" s="1"/>
  <c r="G2340" i="2"/>
  <c r="M2340" i="2" s="1"/>
  <c r="Z2340" i="2" s="1"/>
  <c r="M2341" i="2"/>
  <c r="Z2341" i="2" s="1"/>
  <c r="M2766" i="2"/>
  <c r="Z2766" i="2" s="1"/>
  <c r="G2765" i="2"/>
  <c r="M2765" i="2" s="1"/>
  <c r="Z2765" i="2" s="1"/>
  <c r="N2766" i="2"/>
  <c r="AA2766" i="2" s="1"/>
  <c r="H2765" i="2"/>
  <c r="N2765" i="2" s="1"/>
  <c r="AA2765" i="2" s="1"/>
  <c r="M1275" i="2"/>
  <c r="Z1275" i="2" s="1"/>
  <c r="G1274" i="2"/>
  <c r="G1975" i="2"/>
  <c r="M1979" i="2"/>
  <c r="Z1979" i="2" s="1"/>
  <c r="N1216" i="2"/>
  <c r="AA1216" i="2" s="1"/>
  <c r="H1215" i="2"/>
  <c r="N2068" i="2"/>
  <c r="AA2068" i="2" s="1"/>
  <c r="H2067" i="2"/>
  <c r="N2067" i="2" s="1"/>
  <c r="AA2067" i="2" s="1"/>
  <c r="O2061" i="2"/>
  <c r="AB2061" i="2" s="1"/>
  <c r="I2060" i="2"/>
  <c r="O2060" i="2" s="1"/>
  <c r="AB2060" i="2" s="1"/>
  <c r="H782" i="2"/>
  <c r="N786" i="2"/>
  <c r="AA786" i="2" s="1"/>
  <c r="H3379" i="2"/>
  <c r="N3379" i="2" s="1"/>
  <c r="AA3379" i="2" s="1"/>
  <c r="N3380" i="2"/>
  <c r="AA3380" i="2" s="1"/>
  <c r="I831" i="2"/>
  <c r="O831" i="2" s="1"/>
  <c r="AB831" i="2" s="1"/>
  <c r="K3096" i="2"/>
  <c r="K3249" i="2"/>
  <c r="K3248" i="2" s="1"/>
  <c r="M3394" i="2"/>
  <c r="Z3394" i="2" s="1"/>
  <c r="N1797" i="2"/>
  <c r="AA1797" i="2" s="1"/>
  <c r="O1393" i="2"/>
  <c r="AB1393" i="2" s="1"/>
  <c r="I1389" i="2"/>
  <c r="N1602" i="2"/>
  <c r="AA1602" i="2" s="1"/>
  <c r="H1598" i="2"/>
  <c r="N1598" i="2" s="1"/>
  <c r="AA1598" i="2" s="1"/>
  <c r="H3063" i="2"/>
  <c r="N3064" i="2"/>
  <c r="AA3064" i="2" s="1"/>
  <c r="M1673" i="2"/>
  <c r="Z1673" i="2" s="1"/>
  <c r="G1672" i="2"/>
  <c r="M1672" i="2" s="1"/>
  <c r="Z1672" i="2" s="1"/>
  <c r="G252" i="2"/>
  <c r="M252" i="2" s="1"/>
  <c r="Z252" i="2" s="1"/>
  <c r="M253" i="2"/>
  <c r="Z253" i="2" s="1"/>
  <c r="N248" i="2"/>
  <c r="AA248" i="2" s="1"/>
  <c r="H247" i="2"/>
  <c r="N247" i="2" s="1"/>
  <c r="AA247" i="2" s="1"/>
  <c r="N1701" i="2"/>
  <c r="AA1701" i="2" s="1"/>
  <c r="H1700" i="2"/>
  <c r="N1700" i="2" s="1"/>
  <c r="AA1700" i="2" s="1"/>
  <c r="J124" i="2"/>
  <c r="J123" i="2" s="1"/>
  <c r="J108" i="2" s="1"/>
  <c r="M125" i="2"/>
  <c r="Z125" i="2" s="1"/>
  <c r="T3430" i="2"/>
  <c r="N101" i="2"/>
  <c r="AA101" i="2" s="1"/>
  <c r="H96" i="2"/>
  <c r="N96" i="2" s="1"/>
  <c r="AA96" i="2" s="1"/>
  <c r="I166" i="2"/>
  <c r="O167" i="2"/>
  <c r="AB167" i="2" s="1"/>
  <c r="H447" i="2"/>
  <c r="N448" i="2"/>
  <c r="AA448" i="2" s="1"/>
  <c r="J206" i="2"/>
  <c r="M207" i="2"/>
  <c r="Z207" i="2" s="1"/>
  <c r="N313" i="2"/>
  <c r="AA313" i="2" s="1"/>
  <c r="H312" i="2"/>
  <c r="N265" i="2"/>
  <c r="AA265" i="2" s="1"/>
  <c r="H264" i="2"/>
  <c r="H918" i="2"/>
  <c r="N919" i="2"/>
  <c r="AA919" i="2" s="1"/>
  <c r="O860" i="2"/>
  <c r="AB860" i="2" s="1"/>
  <c r="I859" i="2"/>
  <c r="M1140" i="2"/>
  <c r="Z1140" i="2" s="1"/>
  <c r="N1550" i="2"/>
  <c r="AA1550" i="2" s="1"/>
  <c r="H1549" i="2"/>
  <c r="N1549" i="2" s="1"/>
  <c r="AA1549" i="2" s="1"/>
  <c r="H1274" i="2"/>
  <c r="N1275" i="2"/>
  <c r="AA1275" i="2" s="1"/>
  <c r="N1247" i="2"/>
  <c r="AA1247" i="2" s="1"/>
  <c r="H1246" i="2"/>
  <c r="O1288" i="2"/>
  <c r="AB1288" i="2" s="1"/>
  <c r="I1287" i="2"/>
  <c r="M1359" i="2"/>
  <c r="Z1359" i="2" s="1"/>
  <c r="G1358" i="2"/>
  <c r="O1683" i="2"/>
  <c r="AB1683" i="2" s="1"/>
  <c r="I1682" i="2"/>
  <c r="O1682" i="2" s="1"/>
  <c r="AB1682" i="2" s="1"/>
  <c r="M1722" i="2"/>
  <c r="Z1722" i="2" s="1"/>
  <c r="G1721" i="2"/>
  <c r="N1885" i="2"/>
  <c r="AA1885" i="2" s="1"/>
  <c r="H1879" i="2"/>
  <c r="O1559" i="2"/>
  <c r="AB1559" i="2" s="1"/>
  <c r="I1558" i="2"/>
  <c r="O1907" i="2"/>
  <c r="AB1907" i="2" s="1"/>
  <c r="I1906" i="2"/>
  <c r="O1906" i="2" s="1"/>
  <c r="AB1906" i="2" s="1"/>
  <c r="N2192" i="2"/>
  <c r="AA2192" i="2" s="1"/>
  <c r="M2276" i="2"/>
  <c r="Z2276" i="2" s="1"/>
  <c r="G2159" i="2"/>
  <c r="M2159" i="2" s="1"/>
  <c r="Z2159" i="2" s="1"/>
  <c r="O2014" i="2"/>
  <c r="AB2014" i="2" s="1"/>
  <c r="I2013" i="2"/>
  <c r="O2277" i="2"/>
  <c r="AB2277" i="2" s="1"/>
  <c r="I2276" i="2"/>
  <c r="M2324" i="2"/>
  <c r="Z2324" i="2" s="1"/>
  <c r="G2323" i="2"/>
  <c r="M2323" i="2" s="1"/>
  <c r="Z2323" i="2" s="1"/>
  <c r="N2406" i="2"/>
  <c r="AA2406" i="2" s="1"/>
  <c r="H2405" i="2"/>
  <c r="N2405" i="2" s="1"/>
  <c r="AA2405" i="2" s="1"/>
  <c r="N2522" i="2"/>
  <c r="AA2522" i="2" s="1"/>
  <c r="O2746" i="2"/>
  <c r="AB2746" i="2" s="1"/>
  <c r="H2679" i="2"/>
  <c r="N2679" i="2" s="1"/>
  <c r="AA2679" i="2" s="1"/>
  <c r="N2680" i="2"/>
  <c r="AA2680" i="2" s="1"/>
  <c r="O2924" i="2"/>
  <c r="AB2924" i="2" s="1"/>
  <c r="I2923" i="2"/>
  <c r="J2959" i="2"/>
  <c r="M2960" i="2"/>
  <c r="Z2960" i="2" s="1"/>
  <c r="M3092" i="2"/>
  <c r="Z3092" i="2" s="1"/>
  <c r="G3091" i="2"/>
  <c r="M3154" i="2"/>
  <c r="Z3154" i="2" s="1"/>
  <c r="G3144" i="2"/>
  <c r="O3218" i="2"/>
  <c r="AB3218" i="2" s="1"/>
  <c r="I3209" i="2"/>
  <c r="I3366" i="2"/>
  <c r="O3366" i="2" s="1"/>
  <c r="AB3366" i="2" s="1"/>
  <c r="O3367" i="2"/>
  <c r="AB3367" i="2" s="1"/>
  <c r="O3419" i="2"/>
  <c r="AB3419" i="2" s="1"/>
  <c r="L3412" i="2"/>
  <c r="G3411" i="2"/>
  <c r="M3412" i="2"/>
  <c r="Z3412" i="2" s="1"/>
  <c r="N3210" i="2"/>
  <c r="AA3210" i="2" s="1"/>
  <c r="H3209" i="2"/>
  <c r="M3210" i="2"/>
  <c r="Z3210" i="2" s="1"/>
  <c r="G3209" i="2"/>
  <c r="G3251" i="2"/>
  <c r="M3252" i="2"/>
  <c r="Z3252" i="2" s="1"/>
  <c r="O3277" i="2"/>
  <c r="AB3277" i="2" s="1"/>
  <c r="I3276" i="2"/>
  <c r="M3360" i="2"/>
  <c r="Z3360" i="2" s="1"/>
  <c r="H3405" i="2"/>
  <c r="N3405" i="2" s="1"/>
  <c r="AA3405" i="2" s="1"/>
  <c r="N3406" i="2"/>
  <c r="AA3406" i="2" s="1"/>
  <c r="N19" i="2"/>
  <c r="AA19" i="2" s="1"/>
  <c r="H81" i="2"/>
  <c r="N82" i="2"/>
  <c r="AA82" i="2" s="1"/>
  <c r="I207" i="2"/>
  <c r="O208" i="2"/>
  <c r="AB208" i="2" s="1"/>
  <c r="N603" i="2"/>
  <c r="AA603" i="2" s="1"/>
  <c r="H602" i="2"/>
  <c r="N602" i="2" s="1"/>
  <c r="AA602" i="2" s="1"/>
  <c r="N252" i="2"/>
  <c r="AA252" i="2" s="1"/>
  <c r="M357" i="2"/>
  <c r="Z357" i="2" s="1"/>
  <c r="G356" i="2"/>
  <c r="M356" i="2" s="1"/>
  <c r="Z356" i="2" s="1"/>
  <c r="Z233" i="2"/>
  <c r="O1352" i="2"/>
  <c r="AB1352" i="2" s="1"/>
  <c r="I1351" i="2"/>
  <c r="O1351" i="2" s="1"/>
  <c r="AB1351" i="2" s="1"/>
  <c r="M1100" i="2"/>
  <c r="Z1100" i="2" s="1"/>
  <c r="G1099" i="2"/>
  <c r="M1099" i="2" s="1"/>
  <c r="Z1099" i="2" s="1"/>
  <c r="G1233" i="2"/>
  <c r="M1233" i="2" s="1"/>
  <c r="Z1233" i="2" s="1"/>
  <c r="M1234" i="2"/>
  <c r="Z1234" i="2" s="1"/>
  <c r="H1389" i="2"/>
  <c r="N1393" i="2"/>
  <c r="AA1393" i="2" s="1"/>
  <c r="H1481" i="2"/>
  <c r="N1482" i="2"/>
  <c r="AA1482" i="2" s="1"/>
  <c r="G971" i="2"/>
  <c r="G1019" i="2"/>
  <c r="M1019" i="2" s="1"/>
  <c r="Z1019" i="2" s="1"/>
  <c r="M1020" i="2"/>
  <c r="Z1020" i="2" s="1"/>
  <c r="I1133" i="2"/>
  <c r="O1133" i="2" s="1"/>
  <c r="AB1133" i="2" s="1"/>
  <c r="O1134" i="2"/>
  <c r="AB1134" i="2" s="1"/>
  <c r="N1046" i="2"/>
  <c r="AA1046" i="2" s="1"/>
  <c r="H1045" i="2"/>
  <c r="N1045" i="2" s="1"/>
  <c r="AA1045" i="2" s="1"/>
  <c r="O1090" i="2"/>
  <c r="AB1090" i="2" s="1"/>
  <c r="I1089" i="2"/>
  <c r="O1089" i="2" s="1"/>
  <c r="AB1089" i="2" s="1"/>
  <c r="O1275" i="2"/>
  <c r="AB1275" i="2" s="1"/>
  <c r="I1274" i="2"/>
  <c r="O1813" i="2"/>
  <c r="AB1813" i="2" s="1"/>
  <c r="L1792" i="2"/>
  <c r="L1791" i="2" s="1"/>
  <c r="I1969" i="2"/>
  <c r="O1969" i="2" s="1"/>
  <c r="AB1969" i="2" s="1"/>
  <c r="O1970" i="2"/>
  <c r="AB1970" i="2" s="1"/>
  <c r="O1846" i="2"/>
  <c r="AB1846" i="2" s="1"/>
  <c r="I1845" i="2"/>
  <c r="G2050" i="2"/>
  <c r="M2051" i="2"/>
  <c r="Z2051" i="2" s="1"/>
  <c r="G2077" i="2"/>
  <c r="M2078" i="2"/>
  <c r="Z2078" i="2" s="1"/>
  <c r="G2131" i="2"/>
  <c r="M2132" i="2"/>
  <c r="Z2132" i="2" s="1"/>
  <c r="M2098" i="2"/>
  <c r="Z2098" i="2" s="1"/>
  <c r="G2097" i="2"/>
  <c r="M2282" i="2"/>
  <c r="Z2282" i="2" s="1"/>
  <c r="G2281" i="2"/>
  <c r="M2281" i="2" s="1"/>
  <c r="Z2281" i="2" s="1"/>
  <c r="G2711" i="2"/>
  <c r="M2712" i="2"/>
  <c r="Z2712" i="2" s="1"/>
  <c r="Z2815" i="2"/>
  <c r="M2860" i="2"/>
  <c r="Z2860" i="2" s="1"/>
  <c r="H2954" i="2"/>
  <c r="N2955" i="2"/>
  <c r="AA2955" i="2" s="1"/>
  <c r="N232" i="2"/>
  <c r="AA232" i="2" s="1"/>
  <c r="H231" i="2"/>
  <c r="N231" i="2" s="1"/>
  <c r="AA231" i="2" s="1"/>
  <c r="N323" i="2"/>
  <c r="AA323" i="2" s="1"/>
  <c r="H322" i="2"/>
  <c r="N322" i="2" s="1"/>
  <c r="AA322" i="2" s="1"/>
  <c r="M503" i="2"/>
  <c r="Z503" i="2" s="1"/>
  <c r="I322" i="2"/>
  <c r="O322" i="2" s="1"/>
  <c r="AB322" i="2" s="1"/>
  <c r="O323" i="2"/>
  <c r="AB323" i="2" s="1"/>
  <c r="G458" i="2"/>
  <c r="M458" i="2" s="1"/>
  <c r="Z458" i="2" s="1"/>
  <c r="M459" i="2"/>
  <c r="Z459" i="2" s="1"/>
  <c r="O434" i="2"/>
  <c r="AB434" i="2" s="1"/>
  <c r="I433" i="2"/>
  <c r="O433" i="2" s="1"/>
  <c r="AB433" i="2" s="1"/>
  <c r="I926" i="2"/>
  <c r="O927" i="2"/>
  <c r="AB927" i="2" s="1"/>
  <c r="G1213" i="2"/>
  <c r="M1213" i="2" s="1"/>
  <c r="Z1213" i="2" s="1"/>
  <c r="M1214" i="2"/>
  <c r="Z1214" i="2" s="1"/>
  <c r="I919" i="2"/>
  <c r="O920" i="2"/>
  <c r="AB920" i="2" s="1"/>
  <c r="N1008" i="2"/>
  <c r="AA1008" i="2" s="1"/>
  <c r="H1007" i="2"/>
  <c r="H869" i="2"/>
  <c r="N869" i="2" s="1"/>
  <c r="AA869" i="2" s="1"/>
  <c r="N870" i="2"/>
  <c r="AA870" i="2" s="1"/>
  <c r="H942" i="2"/>
  <c r="N943" i="2"/>
  <c r="AA943" i="2" s="1"/>
  <c r="O1427" i="2"/>
  <c r="AB1427" i="2" s="1"/>
  <c r="L1772" i="2"/>
  <c r="L1771" i="2" s="1"/>
  <c r="O1057" i="2"/>
  <c r="AB1057" i="2" s="1"/>
  <c r="I1056" i="2"/>
  <c r="M1095" i="2"/>
  <c r="Z1095" i="2" s="1"/>
  <c r="G1094" i="2"/>
  <c r="M1094" i="2" s="1"/>
  <c r="Z1094" i="2" s="1"/>
  <c r="O1222" i="2"/>
  <c r="AB1222" i="2" s="1"/>
  <c r="I1221" i="2"/>
  <c r="M1325" i="2"/>
  <c r="Z1325" i="2" s="1"/>
  <c r="G1324" i="2"/>
  <c r="M1487" i="2"/>
  <c r="Z1487" i="2" s="1"/>
  <c r="M1688" i="2"/>
  <c r="Z1688" i="2" s="1"/>
  <c r="G1682" i="2"/>
  <c r="M1682" i="2" s="1"/>
  <c r="Z1682" i="2" s="1"/>
  <c r="N1636" i="2"/>
  <c r="AA1636" i="2" s="1"/>
  <c r="H1635" i="2"/>
  <c r="O1647" i="2"/>
  <c r="AB1647" i="2" s="1"/>
  <c r="I1646" i="2"/>
  <c r="M1668" i="2"/>
  <c r="Z1668" i="2" s="1"/>
  <c r="G1667" i="2"/>
  <c r="G2060" i="2"/>
  <c r="M2060" i="2" s="1"/>
  <c r="Z2060" i="2" s="1"/>
  <c r="M2061" i="2"/>
  <c r="Z2061" i="2" s="1"/>
  <c r="G2124" i="2"/>
  <c r="M2125" i="2"/>
  <c r="Z2125" i="2" s="1"/>
  <c r="I2287" i="2"/>
  <c r="O2288" i="2"/>
  <c r="AB2288" i="2" s="1"/>
  <c r="I2039" i="2"/>
  <c r="O2040" i="2"/>
  <c r="AB2040" i="2" s="1"/>
  <c r="G2314" i="2"/>
  <c r="M2315" i="2"/>
  <c r="Z2315" i="2" s="1"/>
  <c r="I2406" i="2"/>
  <c r="O2407" i="2"/>
  <c r="AB2407" i="2" s="1"/>
  <c r="O2816" i="2"/>
  <c r="AB2817" i="2"/>
  <c r="N2887" i="2"/>
  <c r="AA2887" i="2" s="1"/>
  <c r="H2886" i="2"/>
  <c r="N2886" i="2" s="1"/>
  <c r="AA2886" i="2" s="1"/>
  <c r="M2837" i="2"/>
  <c r="Z2837" i="2" s="1"/>
  <c r="G2836" i="2"/>
  <c r="M2836" i="2" s="1"/>
  <c r="Z2836" i="2" s="1"/>
  <c r="M3052" i="2"/>
  <c r="Z3052" i="2" s="1"/>
  <c r="G3051" i="2"/>
  <c r="N3252" i="2"/>
  <c r="AA3252" i="2" s="1"/>
  <c r="H3251" i="2"/>
  <c r="G3257" i="2"/>
  <c r="M3258" i="2"/>
  <c r="Z3258" i="2" s="1"/>
  <c r="H68" i="2"/>
  <c r="N69" i="2"/>
  <c r="AA69" i="2" s="1"/>
  <c r="M248" i="2"/>
  <c r="Z248" i="2" s="1"/>
  <c r="G247" i="2"/>
  <c r="O296" i="2"/>
  <c r="AB296" i="2" s="1"/>
  <c r="I602" i="2"/>
  <c r="O602" i="2" s="1"/>
  <c r="AB602" i="2" s="1"/>
  <c r="O603" i="2"/>
  <c r="AB603" i="2" s="1"/>
  <c r="I756" i="2"/>
  <c r="M47" i="2"/>
  <c r="Z47" i="2" s="1"/>
  <c r="G46" i="2"/>
  <c r="M46" i="2" s="1"/>
  <c r="Z46" i="2" s="1"/>
  <c r="G722" i="2"/>
  <c r="M722" i="2" s="1"/>
  <c r="Z722" i="2" s="1"/>
  <c r="M723" i="2"/>
  <c r="Z723" i="2" s="1"/>
  <c r="N849" i="2"/>
  <c r="AA849" i="2" s="1"/>
  <c r="H848" i="2"/>
  <c r="N848" i="2" s="1"/>
  <c r="AA848" i="2" s="1"/>
  <c r="I936" i="2"/>
  <c r="O937" i="2"/>
  <c r="AB937" i="2" s="1"/>
  <c r="N1112" i="2"/>
  <c r="AA1112" i="2" s="1"/>
  <c r="H1111" i="2"/>
  <c r="G1420" i="2"/>
  <c r="M1421" i="2"/>
  <c r="Z1421" i="2" s="1"/>
  <c r="H1474" i="2"/>
  <c r="N1474" i="2" s="1"/>
  <c r="AA1474" i="2" s="1"/>
  <c r="N1475" i="2"/>
  <c r="AA1475" i="2" s="1"/>
  <c r="N1594" i="2"/>
  <c r="AA1594" i="2" s="1"/>
  <c r="M1824" i="2"/>
  <c r="Z1824" i="2" s="1"/>
  <c r="N1934" i="2"/>
  <c r="AA1934" i="2" s="1"/>
  <c r="H1933" i="2"/>
  <c r="N1933" i="2" s="1"/>
  <c r="AA1933" i="2" s="1"/>
  <c r="O1629" i="2"/>
  <c r="AB1629" i="2" s="1"/>
  <c r="I1628" i="2"/>
  <c r="O1628" i="2" s="1"/>
  <c r="AB1628" i="2" s="1"/>
  <c r="J1754" i="2"/>
  <c r="M1755" i="2"/>
  <c r="Z1755" i="2" s="1"/>
  <c r="M1918" i="2"/>
  <c r="Z1918" i="2" s="1"/>
  <c r="G1917" i="2"/>
  <c r="N2255" i="2"/>
  <c r="AA2255" i="2" s="1"/>
  <c r="H2254" i="2"/>
  <c r="N2254" i="2" s="1"/>
  <c r="AA2254" i="2" s="1"/>
  <c r="O2193" i="2"/>
  <c r="AB2193" i="2" s="1"/>
  <c r="I2192" i="2"/>
  <c r="O2050" i="2"/>
  <c r="AB2050" i="2" s="1"/>
  <c r="H2455" i="2"/>
  <c r="N2455" i="2" s="1"/>
  <c r="AA2455" i="2" s="1"/>
  <c r="N2456" i="2"/>
  <c r="AA2456" i="2" s="1"/>
  <c r="I2522" i="2"/>
  <c r="O2523" i="2"/>
  <c r="AB2523" i="2" s="1"/>
  <c r="I2836" i="2"/>
  <c r="O2836" i="2" s="1"/>
  <c r="AB2836" i="2" s="1"/>
  <c r="O2837" i="2"/>
  <c r="AB2837" i="2" s="1"/>
  <c r="N2829" i="2"/>
  <c r="AA2829" i="2" s="1"/>
  <c r="N2930" i="2"/>
  <c r="AA2930" i="2" s="1"/>
  <c r="H2929" i="2"/>
  <c r="N3000" i="2"/>
  <c r="AA3000" i="2" s="1"/>
  <c r="H2999" i="2"/>
  <c r="N2999" i="2" s="1"/>
  <c r="AA2999" i="2" s="1"/>
  <c r="O3065" i="2"/>
  <c r="AB3065" i="2" s="1"/>
  <c r="I3064" i="2"/>
  <c r="I3050" i="2"/>
  <c r="O3051" i="2"/>
  <c r="AB3051" i="2" s="1"/>
  <c r="H3144" i="2"/>
  <c r="H3366" i="2"/>
  <c r="N3366" i="2" s="1"/>
  <c r="AA3366" i="2" s="1"/>
  <c r="N3367" i="2"/>
  <c r="AA3367" i="2" s="1"/>
  <c r="I125" i="2"/>
  <c r="O126" i="2"/>
  <c r="AB126" i="2" s="1"/>
  <c r="I730" i="2"/>
  <c r="O730" i="2" s="1"/>
  <c r="AB730" i="2" s="1"/>
  <c r="O731" i="2"/>
  <c r="AB731" i="2" s="1"/>
  <c r="M383" i="2"/>
  <c r="Z383" i="2" s="1"/>
  <c r="G382" i="2"/>
  <c r="M919" i="2"/>
  <c r="Z919" i="2" s="1"/>
  <c r="G918" i="2"/>
  <c r="H925" i="2"/>
  <c r="N926" i="2"/>
  <c r="AA926" i="2" s="1"/>
  <c r="N1342" i="2"/>
  <c r="AA1342" i="2" s="1"/>
  <c r="K1341" i="2"/>
  <c r="G1045" i="2"/>
  <c r="M1045" i="2" s="1"/>
  <c r="Z1045" i="2" s="1"/>
  <c r="M1046" i="2"/>
  <c r="Z1046" i="2" s="1"/>
  <c r="M1073" i="2"/>
  <c r="Z1073" i="2" s="1"/>
  <c r="G1111" i="2"/>
  <c r="M1112" i="2"/>
  <c r="Z1112" i="2" s="1"/>
  <c r="G1145" i="2"/>
  <c r="M1145" i="2" s="1"/>
  <c r="Z1145" i="2" s="1"/>
  <c r="M1146" i="2"/>
  <c r="Z1146" i="2" s="1"/>
  <c r="H1421" i="2"/>
  <c r="N1422" i="2"/>
  <c r="AA1422" i="2" s="1"/>
  <c r="I1505" i="2"/>
  <c r="O1505" i="2" s="1"/>
  <c r="AB1505" i="2" s="1"/>
  <c r="O1506" i="2"/>
  <c r="AB1506" i="2" s="1"/>
  <c r="N1020" i="2"/>
  <c r="AA1020" i="2" s="1"/>
  <c r="H1019" i="2"/>
  <c r="N1019" i="2" s="1"/>
  <c r="AA1019" i="2" s="1"/>
  <c r="N1119" i="2"/>
  <c r="AA1119" i="2" s="1"/>
  <c r="H1118" i="2"/>
  <c r="M1517" i="2"/>
  <c r="Z1517" i="2" s="1"/>
  <c r="G1516" i="2"/>
  <c r="H1515" i="2"/>
  <c r="N1515" i="2" s="1"/>
  <c r="AA1515" i="2" s="1"/>
  <c r="N1516" i="2"/>
  <c r="AA1516" i="2" s="1"/>
  <c r="N1868" i="2"/>
  <c r="AA1868" i="2" s="1"/>
  <c r="H1867" i="2"/>
  <c r="N1867" i="2" s="1"/>
  <c r="AA1867" i="2" s="1"/>
  <c r="O1942" i="2"/>
  <c r="AB1942" i="2" s="1"/>
  <c r="I1941" i="2"/>
  <c r="N1825" i="2"/>
  <c r="AA1825" i="2" s="1"/>
  <c r="H1824" i="2"/>
  <c r="N2072" i="2"/>
  <c r="AA2072" i="2" s="1"/>
  <c r="H2088" i="2"/>
  <c r="N2088" i="2" s="1"/>
  <c r="AA2088" i="2" s="1"/>
  <c r="N2089" i="2"/>
  <c r="AA2089" i="2" s="1"/>
  <c r="N2045" i="2"/>
  <c r="AA2045" i="2" s="1"/>
  <c r="H2044" i="2"/>
  <c r="N2044" i="2" s="1"/>
  <c r="AA2044" i="2" s="1"/>
  <c r="O2306" i="2"/>
  <c r="AB2307" i="2"/>
  <c r="M2398" i="2"/>
  <c r="Z2398" i="2" s="1"/>
  <c r="I2466" i="2"/>
  <c r="O2467" i="2"/>
  <c r="AB2467" i="2" s="1"/>
  <c r="O2737" i="2"/>
  <c r="AB2737" i="2" s="1"/>
  <c r="I2736" i="2"/>
  <c r="L2666" i="2"/>
  <c r="O2667" i="2"/>
  <c r="AB2667" i="2" s="1"/>
  <c r="Z2823" i="2"/>
  <c r="M2822" i="2"/>
  <c r="G2872" i="2"/>
  <c r="M2872" i="2" s="1"/>
  <c r="Z2872" i="2" s="1"/>
  <c r="M2873" i="2"/>
  <c r="Z2873" i="2" s="1"/>
  <c r="I2886" i="2"/>
  <c r="O2886" i="2" s="1"/>
  <c r="AB2886" i="2" s="1"/>
  <c r="O2887" i="2"/>
  <c r="AB2887" i="2" s="1"/>
  <c r="O3250" i="2"/>
  <c r="AB3250" i="2" s="1"/>
  <c r="I3190" i="2"/>
  <c r="O3191" i="2"/>
  <c r="AB3191" i="2" s="1"/>
  <c r="J3232" i="2"/>
  <c r="J3231" i="2" s="1"/>
  <c r="J3230" i="2" s="1"/>
  <c r="J3229" i="2" s="1"/>
  <c r="M3237" i="2"/>
  <c r="Z3237" i="2" s="1"/>
  <c r="O3361" i="2"/>
  <c r="AB3361" i="2" s="1"/>
  <c r="O3105" i="2"/>
  <c r="AB3105" i="2" s="1"/>
  <c r="I3104" i="2"/>
  <c r="G3392" i="2"/>
  <c r="M3393" i="2"/>
  <c r="Z3393" i="2" s="1"/>
  <c r="M144" i="2"/>
  <c r="Z144" i="2" s="1"/>
  <c r="I231" i="2"/>
  <c r="O231" i="2" s="1"/>
  <c r="AB231" i="2" s="1"/>
  <c r="O232" i="2"/>
  <c r="AB232" i="2" s="1"/>
  <c r="I312" i="2"/>
  <c r="O313" i="2"/>
  <c r="AB313" i="2" s="1"/>
  <c r="H356" i="2"/>
  <c r="N356" i="2" s="1"/>
  <c r="AA356" i="2" s="1"/>
  <c r="N357" i="2"/>
  <c r="AA357" i="2" s="1"/>
  <c r="J231" i="2"/>
  <c r="M232" i="2"/>
  <c r="Z232" i="2" s="1"/>
  <c r="H595" i="2"/>
  <c r="N595" i="2" s="1"/>
  <c r="AA595" i="2" s="1"/>
  <c r="N596" i="2"/>
  <c r="AA596" i="2" s="1"/>
  <c r="AA800" i="2"/>
  <c r="M926" i="2"/>
  <c r="Z926" i="2" s="1"/>
  <c r="G925" i="2"/>
  <c r="I1549" i="2"/>
  <c r="O1550" i="2"/>
  <c r="AB1550" i="2" s="1"/>
  <c r="I1215" i="2"/>
  <c r="O1216" i="2"/>
  <c r="AB1216" i="2" s="1"/>
  <c r="N1656" i="2"/>
  <c r="AA1656" i="2" s="1"/>
  <c r="H1655" i="2"/>
  <c r="K1677" i="2"/>
  <c r="N1677" i="2" s="1"/>
  <c r="AA1677" i="2" s="1"/>
  <c r="N1678" i="2"/>
  <c r="AA1678" i="2" s="1"/>
  <c r="M1935" i="2"/>
  <c r="Z1935" i="2" s="1"/>
  <c r="G1934" i="2"/>
  <c r="N2007" i="2"/>
  <c r="AA2007" i="2" s="1"/>
  <c r="H2006" i="2"/>
  <c r="M1907" i="2"/>
  <c r="Z1907" i="2" s="1"/>
  <c r="G1906" i="2"/>
  <c r="M1906" i="2" s="1"/>
  <c r="Z1906" i="2" s="1"/>
  <c r="I1797" i="2"/>
  <c r="O1797" i="2" s="1"/>
  <c r="AB1797" i="2" s="1"/>
  <c r="O1801" i="2"/>
  <c r="AB1801" i="2" s="1"/>
  <c r="O2131" i="2"/>
  <c r="AB2131" i="2" s="1"/>
  <c r="I2130" i="2"/>
  <c r="O2130" i="2" s="1"/>
  <c r="AB2130" i="2" s="1"/>
  <c r="I2055" i="2"/>
  <c r="O2055" i="2" s="1"/>
  <c r="AB2055" i="2" s="1"/>
  <c r="O2056" i="2"/>
  <c r="AB2056" i="2" s="1"/>
  <c r="N2307" i="2"/>
  <c r="AA2308" i="2"/>
  <c r="I2323" i="2"/>
  <c r="O2323" i="2" s="1"/>
  <c r="AB2323" i="2" s="1"/>
  <c r="O2328" i="2"/>
  <c r="AB2328" i="2" s="1"/>
  <c r="J2642" i="2"/>
  <c r="J2641" i="2" s="1"/>
  <c r="H2836" i="2"/>
  <c r="N2836" i="2" s="1"/>
  <c r="AA2836" i="2" s="1"/>
  <c r="N2837" i="2"/>
  <c r="AA2837" i="2" s="1"/>
  <c r="O2901" i="2"/>
  <c r="AB2901" i="2" s="1"/>
  <c r="I2900" i="2"/>
  <c r="N3295" i="2"/>
  <c r="AA3295" i="2" s="1"/>
  <c r="H3294" i="2"/>
  <c r="M19" i="2"/>
  <c r="Z19" i="2" s="1"/>
  <c r="N112" i="2"/>
  <c r="AA112" i="2" s="1"/>
  <c r="H111" i="2"/>
  <c r="O195" i="2"/>
  <c r="AB195" i="2" s="1"/>
  <c r="I194" i="2"/>
  <c r="M467" i="2"/>
  <c r="Z467" i="2" s="1"/>
  <c r="G466" i="2"/>
  <c r="M603" i="2"/>
  <c r="Z603" i="2" s="1"/>
  <c r="G602" i="2"/>
  <c r="M602" i="2" s="1"/>
  <c r="Z602" i="2" s="1"/>
  <c r="O800" i="2"/>
  <c r="AB800" i="2" s="1"/>
  <c r="L777" i="2"/>
  <c r="L776" i="2" s="1"/>
  <c r="L755" i="2" s="1"/>
  <c r="N674" i="2"/>
  <c r="AA674" i="2" s="1"/>
  <c r="H825" i="2"/>
  <c r="N826" i="2"/>
  <c r="AA826" i="2" s="1"/>
  <c r="G934" i="2"/>
  <c r="M934" i="2" s="1"/>
  <c r="Z934" i="2" s="1"/>
  <c r="M935" i="2"/>
  <c r="Z935" i="2" s="1"/>
  <c r="O1128" i="2"/>
  <c r="AB1128" i="2" s="1"/>
  <c r="O1340" i="2"/>
  <c r="AB1340" i="2" s="1"/>
  <c r="I1339" i="2"/>
  <c r="O1339" i="2" s="1"/>
  <c r="AB1339" i="2" s="1"/>
  <c r="O1581" i="2"/>
  <c r="AB1581" i="2" s="1"/>
  <c r="I1580" i="2"/>
  <c r="O1580" i="2" s="1"/>
  <c r="AB1580" i="2" s="1"/>
  <c r="O976" i="2"/>
  <c r="AB976" i="2" s="1"/>
  <c r="I971" i="2"/>
  <c r="I1050" i="2"/>
  <c r="O1050" i="2" s="1"/>
  <c r="AB1050" i="2" s="1"/>
  <c r="O1051" i="2"/>
  <c r="AB1051" i="2" s="1"/>
  <c r="N1140" i="2"/>
  <c r="AA1140" i="2" s="1"/>
  <c r="M1173" i="2"/>
  <c r="Z1173" i="2" s="1"/>
  <c r="G1172" i="2"/>
  <c r="M1172" i="2" s="1"/>
  <c r="Z1172" i="2" s="1"/>
  <c r="O1488" i="2"/>
  <c r="AB1488" i="2" s="1"/>
  <c r="I1487" i="2"/>
  <c r="G1774" i="2"/>
  <c r="M1775" i="2"/>
  <c r="Z1775" i="2" s="1"/>
  <c r="O1918" i="2"/>
  <c r="AB1918" i="2" s="1"/>
  <c r="I1917" i="2"/>
  <c r="M1925" i="2"/>
  <c r="Z1925" i="2" s="1"/>
  <c r="G1924" i="2"/>
  <c r="N1749" i="2"/>
  <c r="AA1749" i="2" s="1"/>
  <c r="H1748" i="2"/>
  <c r="I2072" i="2"/>
  <c r="O2073" i="2"/>
  <c r="AB2073" i="2" s="1"/>
  <c r="O2235" i="2"/>
  <c r="AB2235" i="2" s="1"/>
  <c r="I2234" i="2"/>
  <c r="O2234" i="2" s="1"/>
  <c r="AB2234" i="2" s="1"/>
  <c r="M2289" i="2"/>
  <c r="Z2289" i="2" s="1"/>
  <c r="G2288" i="2"/>
  <c r="H2642" i="2"/>
  <c r="N2643" i="2"/>
  <c r="AA2643" i="2" s="1"/>
  <c r="M2738" i="2"/>
  <c r="Z2738" i="2" s="1"/>
  <c r="G2737" i="2"/>
  <c r="I2752" i="2"/>
  <c r="O2752" i="2" s="1"/>
  <c r="AB2752" i="2" s="1"/>
  <c r="O2753" i="2"/>
  <c r="AB2753" i="2" s="1"/>
  <c r="O2596" i="2"/>
  <c r="AB2596" i="2" s="1"/>
  <c r="I2595" i="2"/>
  <c r="N2738" i="2"/>
  <c r="AA2738" i="2" s="1"/>
  <c r="H2737" i="2"/>
  <c r="N2971" i="2"/>
  <c r="AA2971" i="2" s="1"/>
  <c r="H2959" i="2"/>
  <c r="N2959" i="2" s="1"/>
  <c r="AA2959" i="2" s="1"/>
  <c r="H2801" i="2"/>
  <c r="N2801" i="2" s="1"/>
  <c r="AA2801" i="2" s="1"/>
  <c r="N2802" i="2"/>
  <c r="AA2802" i="2" s="1"/>
  <c r="H2913" i="2"/>
  <c r="N2913" i="2" s="1"/>
  <c r="AA2913" i="2" s="1"/>
  <c r="N2914" i="2"/>
  <c r="AA2914" i="2" s="1"/>
  <c r="I3004" i="2"/>
  <c r="O3004" i="2" s="1"/>
  <c r="AB3004" i="2" s="1"/>
  <c r="O3005" i="2"/>
  <c r="AB3005" i="2" s="1"/>
  <c r="G3063" i="2"/>
  <c r="M3063" i="2" s="1"/>
  <c r="Z3063" i="2" s="1"/>
  <c r="M3064" i="2"/>
  <c r="Z3064" i="2" s="1"/>
  <c r="K3091" i="2"/>
  <c r="N3092" i="2"/>
  <c r="AA3092" i="2" s="1"/>
  <c r="N3125" i="2"/>
  <c r="AA3125" i="2" s="1"/>
  <c r="H3124" i="2"/>
  <c r="I3125" i="2"/>
  <c r="O3126" i="2"/>
  <c r="AB3126" i="2" s="1"/>
  <c r="I3229" i="2"/>
  <c r="N3339" i="2"/>
  <c r="AA3339" i="2" s="1"/>
  <c r="H58" i="2"/>
  <c r="N58" i="2" s="1"/>
  <c r="AA58" i="2" s="1"/>
  <c r="N59" i="2"/>
  <c r="AA59" i="2" s="1"/>
  <c r="H46" i="2"/>
  <c r="N46" i="2" s="1"/>
  <c r="AA46" i="2" s="1"/>
  <c r="N47" i="2"/>
  <c r="AA47" i="2" s="1"/>
  <c r="O675" i="2"/>
  <c r="AB675" i="2" s="1"/>
  <c r="I674" i="2"/>
  <c r="I252" i="2"/>
  <c r="O253" i="2"/>
  <c r="AB253" i="2" s="1"/>
  <c r="O448" i="2"/>
  <c r="AB448" i="2" s="1"/>
  <c r="I447" i="2"/>
  <c r="O265" i="2"/>
  <c r="AB265" i="2" s="1"/>
  <c r="I264" i="2"/>
  <c r="G825" i="2"/>
  <c r="M826" i="2"/>
  <c r="Z826" i="2" s="1"/>
  <c r="H832" i="2"/>
  <c r="N833" i="2"/>
  <c r="AA833" i="2" s="1"/>
  <c r="G941" i="2"/>
  <c r="M941" i="2" s="1"/>
  <c r="Z941" i="2" s="1"/>
  <c r="M942" i="2"/>
  <c r="Z942" i="2" s="1"/>
  <c r="N1178" i="2"/>
  <c r="AA1178" i="2" s="1"/>
  <c r="H1173" i="2"/>
  <c r="N1303" i="2"/>
  <c r="AA1303" i="2" s="1"/>
  <c r="H1302" i="2"/>
  <c r="N1014" i="2"/>
  <c r="AA1014" i="2" s="1"/>
  <c r="I1040" i="2"/>
  <c r="O1040" i="2" s="1"/>
  <c r="AB1040" i="2" s="1"/>
  <c r="O1041" i="2"/>
  <c r="AB1041" i="2" s="1"/>
  <c r="H1066" i="2"/>
  <c r="N1066" i="2" s="1"/>
  <c r="AA1066" i="2" s="1"/>
  <c r="N1067" i="2"/>
  <c r="AA1067" i="2" s="1"/>
  <c r="I1100" i="2"/>
  <c r="O1101" i="2"/>
  <c r="AB1101" i="2" s="1"/>
  <c r="I1140" i="2"/>
  <c r="O1141" i="2"/>
  <c r="AB1141" i="2" s="1"/>
  <c r="L1635" i="2"/>
  <c r="O1636" i="2"/>
  <c r="AB1636" i="2" s="1"/>
  <c r="K1667" i="2"/>
  <c r="N1668" i="2"/>
  <c r="AA1668" i="2" s="1"/>
  <c r="H1737" i="2"/>
  <c r="N1737" i="2" s="1"/>
  <c r="AA1737" i="2" s="1"/>
  <c r="N1738" i="2"/>
  <c r="AA1738" i="2" s="1"/>
  <c r="M1701" i="2"/>
  <c r="Z1701" i="2" s="1"/>
  <c r="G1700" i="2"/>
  <c r="M1700" i="2" s="1"/>
  <c r="Z1700" i="2" s="1"/>
  <c r="N1941" i="2"/>
  <c r="AA1941" i="2" s="1"/>
  <c r="H1940" i="2"/>
  <c r="N1940" i="2" s="1"/>
  <c r="AA1940" i="2" s="1"/>
  <c r="M2178" i="2"/>
  <c r="Z2178" i="2" s="1"/>
  <c r="G2177" i="2"/>
  <c r="N2212" i="2"/>
  <c r="AA2212" i="2" s="1"/>
  <c r="H2211" i="2"/>
  <c r="N2211" i="2" s="1"/>
  <c r="AA2211" i="2" s="1"/>
  <c r="O2296" i="2"/>
  <c r="AB2296" i="2" s="1"/>
  <c r="I2295" i="2"/>
  <c r="O2109" i="2"/>
  <c r="AB2109" i="2" s="1"/>
  <c r="I2108" i="2"/>
  <c r="N2276" i="2"/>
  <c r="AA2276" i="2" s="1"/>
  <c r="H2275" i="2"/>
  <c r="M2346" i="2"/>
  <c r="Z2346" i="2" s="1"/>
  <c r="I2534" i="2"/>
  <c r="O2534" i="2" s="1"/>
  <c r="AB2534" i="2" s="1"/>
  <c r="G2570" i="2"/>
  <c r="M2570" i="2" s="1"/>
  <c r="Z2570" i="2" s="1"/>
  <c r="M2571" i="2"/>
  <c r="Z2571" i="2" s="1"/>
  <c r="G2641" i="2"/>
  <c r="H2666" i="2"/>
  <c r="N2666" i="2" s="1"/>
  <c r="AA2666" i="2" s="1"/>
  <c r="N2667" i="2"/>
  <c r="AA2667" i="2" s="1"/>
  <c r="N2581" i="2"/>
  <c r="AA2581" i="2" s="1"/>
  <c r="H2580" i="2"/>
  <c r="N2580" i="2" s="1"/>
  <c r="AA2580" i="2" s="1"/>
  <c r="N2630" i="2"/>
  <c r="AA2630" i="2" s="1"/>
  <c r="H2629" i="2"/>
  <c r="N2629" i="2" s="1"/>
  <c r="AA2629" i="2" s="1"/>
  <c r="G2673" i="2"/>
  <c r="H2901" i="2"/>
  <c r="N2902" i="2"/>
  <c r="AA2902" i="2" s="1"/>
  <c r="O3021" i="2"/>
  <c r="AB3021" i="2" s="1"/>
  <c r="I3012" i="2"/>
  <c r="O3012" i="2" s="1"/>
  <c r="AB3012" i="2" s="1"/>
  <c r="G3125" i="2"/>
  <c r="M3126" i="2"/>
  <c r="Z3126" i="2" s="1"/>
  <c r="L3209" i="2"/>
  <c r="L3208" i="2" s="1"/>
  <c r="L3207" i="2" s="1"/>
  <c r="L3206" i="2" s="1"/>
  <c r="O3210" i="2"/>
  <c r="AB3210" i="2" s="1"/>
  <c r="L3171" i="2"/>
  <c r="L3170" i="2" s="1"/>
  <c r="L3142" i="2" s="1"/>
  <c r="L3096" i="2" s="1"/>
  <c r="O3182" i="2"/>
  <c r="AB3182" i="2" s="1"/>
  <c r="H3276" i="2"/>
  <c r="N3276" i="2" s="1"/>
  <c r="AA3276" i="2" s="1"/>
  <c r="N3277" i="2"/>
  <c r="AA3277" i="2" s="1"/>
  <c r="M3299" i="2"/>
  <c r="Z3299" i="2" s="1"/>
  <c r="G3285" i="2"/>
  <c r="M3285" i="2" s="1"/>
  <c r="Z3285" i="2" s="1"/>
  <c r="M3286" i="2"/>
  <c r="Z3286" i="2" s="1"/>
  <c r="O3319" i="2"/>
  <c r="AB3319" i="2" s="1"/>
  <c r="I3318" i="2"/>
  <c r="N183" i="2"/>
  <c r="AA183" i="2" s="1"/>
  <c r="M184" i="2"/>
  <c r="Z184" i="2" s="1"/>
  <c r="G183" i="2"/>
  <c r="M731" i="2"/>
  <c r="Z731" i="2" s="1"/>
  <c r="G730" i="2"/>
  <c r="M730" i="2" s="1"/>
  <c r="Z730" i="2" s="1"/>
  <c r="N223" i="2"/>
  <c r="AA223" i="2" s="1"/>
  <c r="H222" i="2"/>
  <c r="N296" i="2"/>
  <c r="AA296" i="2" s="1"/>
  <c r="H295" i="2"/>
  <c r="O1029" i="2"/>
  <c r="AB1029" i="2" s="1"/>
  <c r="L897" i="2"/>
  <c r="O898" i="2"/>
  <c r="AB898" i="2" s="1"/>
  <c r="I943" i="2"/>
  <c r="O944" i="2"/>
  <c r="AB944" i="2" s="1"/>
  <c r="G1384" i="2"/>
  <c r="M1385" i="2"/>
  <c r="Z1385" i="2" s="1"/>
  <c r="M1695" i="2"/>
  <c r="Z1695" i="2" s="1"/>
  <c r="G1694" i="2"/>
  <c r="O1469" i="2"/>
  <c r="AB1469" i="2" s="1"/>
  <c r="I1463" i="2"/>
  <c r="O1463" i="2" s="1"/>
  <c r="AB1463" i="2" s="1"/>
  <c r="O1314" i="2"/>
  <c r="AB1314" i="2" s="1"/>
  <c r="I1313" i="2"/>
  <c r="H1464" i="2"/>
  <c r="N1465" i="2"/>
  <c r="AA1465" i="2" s="1"/>
  <c r="O1573" i="2"/>
  <c r="AB1573" i="2" s="1"/>
  <c r="M1678" i="2"/>
  <c r="Z1678" i="2" s="1"/>
  <c r="G1677" i="2"/>
  <c r="M1677" i="2" s="1"/>
  <c r="Z1677" i="2" s="1"/>
  <c r="O1594" i="2"/>
  <c r="AB1594" i="2" s="1"/>
  <c r="I1593" i="2"/>
  <c r="M1846" i="2"/>
  <c r="Z1846" i="2" s="1"/>
  <c r="G1845" i="2"/>
  <c r="M2140" i="2"/>
  <c r="Z2140" i="2" s="1"/>
  <c r="G2139" i="2"/>
  <c r="N2288" i="2"/>
  <c r="AA2288" i="2" s="1"/>
  <c r="H2287" i="2"/>
  <c r="M2230" i="2"/>
  <c r="Z2230" i="2" s="1"/>
  <c r="G2229" i="2"/>
  <c r="N2266" i="2"/>
  <c r="AA2266" i="2" s="1"/>
  <c r="H2265" i="2"/>
  <c r="N2297" i="2"/>
  <c r="AA2297" i="2" s="1"/>
  <c r="H2296" i="2"/>
  <c r="I2346" i="2"/>
  <c r="O2354" i="2"/>
  <c r="AB2354" i="2" s="1"/>
  <c r="O2428" i="2"/>
  <c r="AB2428" i="2" s="1"/>
  <c r="I2419" i="2"/>
  <c r="H2673" i="2"/>
  <c r="N2674" i="2"/>
  <c r="AA2674" i="2" s="1"/>
  <c r="G2474" i="2"/>
  <c r="M2475" i="2"/>
  <c r="Z2475" i="2" s="1"/>
  <c r="I2690" i="2"/>
  <c r="O2691" i="2"/>
  <c r="AB2691" i="2" s="1"/>
  <c r="M2916" i="2"/>
  <c r="Z2916" i="2" s="1"/>
  <c r="G2915" i="2"/>
  <c r="M2900" i="2"/>
  <c r="Z2900" i="2" s="1"/>
  <c r="G2899" i="2"/>
  <c r="M2942" i="2"/>
  <c r="Z2942" i="2" s="1"/>
  <c r="G2937" i="2"/>
  <c r="M3070" i="2"/>
  <c r="Z3070" i="2" s="1"/>
  <c r="G3069" i="2"/>
  <c r="M3197" i="2"/>
  <c r="Z3197" i="2" s="1"/>
  <c r="G3196" i="2"/>
  <c r="G3136" i="2"/>
  <c r="M3137" i="2"/>
  <c r="Z3137" i="2" s="1"/>
  <c r="N3232" i="2"/>
  <c r="AA3232" i="2" s="1"/>
  <c r="H3231" i="2"/>
  <c r="I3256" i="2"/>
  <c r="O3256" i="2" s="1"/>
  <c r="AB3256" i="2" s="1"/>
  <c r="O3257" i="2"/>
  <c r="AB3257" i="2" s="1"/>
  <c r="H3412" i="2"/>
  <c r="N3413" i="2"/>
  <c r="AA3413" i="2" s="1"/>
  <c r="H3077" i="2"/>
  <c r="N3078" i="2"/>
  <c r="AA3078" i="2" s="1"/>
  <c r="M3172" i="2"/>
  <c r="Z3172" i="2" s="1"/>
  <c r="G3171" i="2"/>
  <c r="N3361" i="2"/>
  <c r="AA3361" i="2" s="1"/>
  <c r="M151" i="2"/>
  <c r="M111" i="2"/>
  <c r="Z111" i="2" s="1"/>
  <c r="G110" i="2"/>
  <c r="I68" i="2"/>
  <c r="O69" i="2"/>
  <c r="AB69" i="2" s="1"/>
  <c r="H166" i="2"/>
  <c r="N167" i="2"/>
  <c r="AA167" i="2" s="1"/>
  <c r="M295" i="2"/>
  <c r="Z295" i="2" s="1"/>
  <c r="G294" i="2"/>
  <c r="L110" i="2"/>
  <c r="O111" i="2"/>
  <c r="AB111" i="2" s="1"/>
  <c r="H194" i="2"/>
  <c r="N194" i="2" s="1"/>
  <c r="AA194" i="2" s="1"/>
  <c r="N195" i="2"/>
  <c r="AA195" i="2" s="1"/>
  <c r="O367" i="2"/>
  <c r="AB367" i="2" s="1"/>
  <c r="I356" i="2"/>
  <c r="G832" i="2"/>
  <c r="M833" i="2"/>
  <c r="Z833" i="2" s="1"/>
  <c r="I813" i="2"/>
  <c r="O814" i="2"/>
  <c r="AB814" i="2" s="1"/>
  <c r="M1014" i="2"/>
  <c r="Z1014" i="2" s="1"/>
  <c r="H1322" i="2"/>
  <c r="N1322" i="2" s="1"/>
  <c r="AA1322" i="2" s="1"/>
  <c r="N1323" i="2"/>
  <c r="AA1323" i="2" s="1"/>
  <c r="H1329" i="2"/>
  <c r="N1329" i="2" s="1"/>
  <c r="AA1329" i="2" s="1"/>
  <c r="N1330" i="2"/>
  <c r="AA1330" i="2" s="1"/>
  <c r="O1374" i="2"/>
  <c r="AB1374" i="2" s="1"/>
  <c r="I1373" i="2"/>
  <c r="I1007" i="2"/>
  <c r="O1008" i="2"/>
  <c r="AB1008" i="2" s="1"/>
  <c r="H1073" i="2"/>
  <c r="N1074" i="2"/>
  <c r="AA1074" i="2" s="1"/>
  <c r="G1118" i="2"/>
  <c r="M1119" i="2"/>
  <c r="Z1119" i="2" s="1"/>
  <c r="G1152" i="2"/>
  <c r="M1153" i="2"/>
  <c r="Z1153" i="2" s="1"/>
  <c r="N1262" i="2"/>
  <c r="AA1262" i="2" s="1"/>
  <c r="H1261" i="2"/>
  <c r="N1261" i="2" s="1"/>
  <c r="AA1261" i="2" s="1"/>
  <c r="L1527" i="2"/>
  <c r="O1528" i="2"/>
  <c r="AB1528" i="2" s="1"/>
  <c r="O1074" i="2"/>
  <c r="AB1074" i="2" s="1"/>
  <c r="I1073" i="2"/>
  <c r="O1173" i="2"/>
  <c r="AB1173" i="2" s="1"/>
  <c r="I1172" i="2"/>
  <c r="O1172" i="2" s="1"/>
  <c r="AB1172" i="2" s="1"/>
  <c r="G1427" i="2"/>
  <c r="M1428" i="2"/>
  <c r="Z1428" i="2" s="1"/>
  <c r="N1545" i="2"/>
  <c r="AA1545" i="2" s="1"/>
  <c r="H1544" i="2"/>
  <c r="M1544" i="2"/>
  <c r="Z1544" i="2" s="1"/>
  <c r="G1543" i="2"/>
  <c r="H1534" i="2"/>
  <c r="N1535" i="2"/>
  <c r="AA1535" i="2" s="1"/>
  <c r="I1737" i="2"/>
  <c r="O1737" i="2" s="1"/>
  <c r="AB1737" i="2" s="1"/>
  <c r="O1738" i="2"/>
  <c r="AB1738" i="2" s="1"/>
  <c r="O1925" i="2"/>
  <c r="AB1925" i="2" s="1"/>
  <c r="I1924" i="2"/>
  <c r="M1564" i="2"/>
  <c r="Z1564" i="2" s="1"/>
  <c r="G1563" i="2"/>
  <c r="M1563" i="2" s="1"/>
  <c r="Z1563" i="2" s="1"/>
  <c r="I1759" i="2"/>
  <c r="M1942" i="2"/>
  <c r="Z1942" i="2" s="1"/>
  <c r="G1941" i="2"/>
  <c r="G2107" i="2"/>
  <c r="M2108" i="2"/>
  <c r="Z2108" i="2" s="1"/>
  <c r="I2211" i="2"/>
  <c r="O2211" i="2" s="1"/>
  <c r="AB2211" i="2" s="1"/>
  <c r="O2212" i="2"/>
  <c r="AB2212" i="2" s="1"/>
  <c r="H2139" i="2"/>
  <c r="N2140" i="2"/>
  <c r="AA2140" i="2" s="1"/>
  <c r="O2229" i="2"/>
  <c r="AB2229" i="2" s="1"/>
  <c r="H2354" i="2"/>
  <c r="N2355" i="2"/>
  <c r="AA2355" i="2" s="1"/>
  <c r="M2359" i="2"/>
  <c r="Z2359" i="2" s="1"/>
  <c r="G2358" i="2"/>
  <c r="O2267" i="2"/>
  <c r="AB2267" i="2" s="1"/>
  <c r="I2266" i="2"/>
  <c r="M2747" i="2"/>
  <c r="Z2747" i="2" s="1"/>
  <c r="G2746" i="2"/>
  <c r="O2787" i="2"/>
  <c r="AB2787" i="2" s="1"/>
  <c r="I2770" i="2"/>
  <c r="O2770" i="2" s="1"/>
  <c r="AB2770" i="2" s="1"/>
  <c r="I2937" i="2"/>
  <c r="O2937" i="2" s="1"/>
  <c r="AB2937" i="2" s="1"/>
  <c r="O2938" i="2"/>
  <c r="AB2938" i="2" s="1"/>
  <c r="I2794" i="2"/>
  <c r="O2794" i="2" s="1"/>
  <c r="AB2794" i="2" s="1"/>
  <c r="O2795" i="2"/>
  <c r="AB2795" i="2" s="1"/>
  <c r="O2960" i="2"/>
  <c r="AB2960" i="2" s="1"/>
  <c r="I2959" i="2"/>
  <c r="O3154" i="2"/>
  <c r="AB3154" i="2" s="1"/>
  <c r="I3144" i="2"/>
  <c r="G3318" i="2"/>
  <c r="M3319" i="2"/>
  <c r="Z3319" i="2" s="1"/>
  <c r="I58" i="2"/>
  <c r="O58" i="2" s="1"/>
  <c r="AB58" i="2" s="1"/>
  <c r="O59" i="2"/>
  <c r="AB59" i="2" s="1"/>
  <c r="G165" i="2"/>
  <c r="M166" i="2"/>
  <c r="Z166" i="2" s="1"/>
  <c r="H466" i="2"/>
  <c r="N467" i="2"/>
  <c r="AA467" i="2" s="1"/>
  <c r="O467" i="2"/>
  <c r="AB467" i="2" s="1"/>
  <c r="I466" i="2"/>
  <c r="M448" i="2"/>
  <c r="Z448" i="2" s="1"/>
  <c r="G447" i="2"/>
  <c r="G800" i="2"/>
  <c r="M800" i="2" s="1"/>
  <c r="Z800" i="2" s="1"/>
  <c r="I950" i="2"/>
  <c r="O951" i="2"/>
  <c r="AB951" i="2" s="1"/>
  <c r="J1150" i="2"/>
  <c r="J902" i="2"/>
  <c r="M903" i="2"/>
  <c r="Z903" i="2" s="1"/>
  <c r="H1346" i="2"/>
  <c r="N1347" i="2"/>
  <c r="AA1347" i="2" s="1"/>
  <c r="G1463" i="2"/>
  <c r="M1463" i="2" s="1"/>
  <c r="Z1463" i="2" s="1"/>
  <c r="M1464" i="2"/>
  <c r="Z1464" i="2" s="1"/>
  <c r="G1480" i="2"/>
  <c r="M1480" i="2" s="1"/>
  <c r="Z1480" i="2" s="1"/>
  <c r="M1481" i="2"/>
  <c r="Z1481" i="2" s="1"/>
  <c r="N1030" i="2"/>
  <c r="AA1030" i="2" s="1"/>
  <c r="H1029" i="2"/>
  <c r="M1079" i="2"/>
  <c r="Z1079" i="2" s="1"/>
  <c r="G1078" i="2"/>
  <c r="M1078" i="2" s="1"/>
  <c r="Z1078" i="2" s="1"/>
  <c r="N1129" i="2"/>
  <c r="AA1129" i="2" s="1"/>
  <c r="H1128" i="2"/>
  <c r="G1366" i="2"/>
  <c r="M1367" i="2"/>
  <c r="Z1367" i="2" s="1"/>
  <c r="I1432" i="2"/>
  <c r="O1432" i="2" s="1"/>
  <c r="AB1432" i="2" s="1"/>
  <c r="O1433" i="2"/>
  <c r="AB1433" i="2" s="1"/>
  <c r="M1283" i="2"/>
  <c r="Z1283" i="2" s="1"/>
  <c r="G1282" i="2"/>
  <c r="I1442" i="2"/>
  <c r="O1443" i="2"/>
  <c r="AB1443" i="2" s="1"/>
  <c r="L1544" i="2"/>
  <c r="O1545" i="2"/>
  <c r="AB1545" i="2" s="1"/>
  <c r="M1642" i="2"/>
  <c r="Z1642" i="2" s="1"/>
  <c r="G1641" i="2"/>
  <c r="O1657" i="2"/>
  <c r="AB1657" i="2" s="1"/>
  <c r="I1656" i="2"/>
  <c r="O1673" i="2"/>
  <c r="AB1673" i="2" s="1"/>
  <c r="I1672" i="2"/>
  <c r="O1672" i="2" s="1"/>
  <c r="AB1672" i="2" s="1"/>
  <c r="K1772" i="2"/>
  <c r="K1771" i="2" s="1"/>
  <c r="L1947" i="2"/>
  <c r="M1574" i="2"/>
  <c r="Z1574" i="2" s="1"/>
  <c r="G1573" i="2"/>
  <c r="I1774" i="2"/>
  <c r="O1775" i="2"/>
  <c r="AB1775" i="2" s="1"/>
  <c r="M2018" i="2"/>
  <c r="Z2018" i="2" s="1"/>
  <c r="G2012" i="2"/>
  <c r="M2012" i="2" s="1"/>
  <c r="Z2012" i="2" s="1"/>
  <c r="M2201" i="2"/>
  <c r="Z2201" i="2" s="1"/>
  <c r="G2192" i="2"/>
  <c r="H1975" i="2"/>
  <c r="N1979" i="2"/>
  <c r="AA1979" i="2" s="1"/>
  <c r="I2254" i="2"/>
  <c r="O2254" i="2" s="1"/>
  <c r="AB2254" i="2" s="1"/>
  <c r="O2255" i="2"/>
  <c r="AB2255" i="2" s="1"/>
  <c r="N2328" i="2"/>
  <c r="AA2328" i="2" s="1"/>
  <c r="H2323" i="2"/>
  <c r="H2534" i="2"/>
  <c r="N2534" i="2" s="1"/>
  <c r="AA2534" i="2" s="1"/>
  <c r="N2535" i="2"/>
  <c r="AA2535" i="2" s="1"/>
  <c r="G2467" i="2"/>
  <c r="M2468" i="2"/>
  <c r="Z2468" i="2" s="1"/>
  <c r="M2692" i="2"/>
  <c r="Z2692" i="2" s="1"/>
  <c r="G2691" i="2"/>
  <c r="I2642" i="2"/>
  <c r="O2643" i="2"/>
  <c r="AB2643" i="2" s="1"/>
  <c r="M2770" i="2"/>
  <c r="Z2770" i="2" s="1"/>
  <c r="H2922" i="2"/>
  <c r="N2923" i="2"/>
  <c r="AA2923" i="2" s="1"/>
  <c r="M2971" i="2"/>
  <c r="Z2971" i="2" s="1"/>
  <c r="G2959" i="2"/>
  <c r="M2959" i="2" s="1"/>
  <c r="Z2959" i="2" s="1"/>
  <c r="J3057" i="2"/>
  <c r="M3058" i="2"/>
  <c r="Z3058" i="2" s="1"/>
  <c r="O3078" i="2"/>
  <c r="AB3078" i="2" s="1"/>
  <c r="I3077" i="2"/>
  <c r="O3069" i="2"/>
  <c r="AB3069" i="2" s="1"/>
  <c r="I3135" i="2"/>
  <c r="O3135" i="2" s="1"/>
  <c r="AB3135" i="2" s="1"/>
  <c r="O3136" i="2"/>
  <c r="AB3136" i="2" s="1"/>
  <c r="I3304" i="2"/>
  <c r="O3304" i="2" s="1"/>
  <c r="AB3304" i="2" s="1"/>
  <c r="O3305" i="2"/>
  <c r="AB3305" i="2" s="1"/>
  <c r="M3278" i="2"/>
  <c r="Z3278" i="2" s="1"/>
  <c r="G3277" i="2"/>
  <c r="O3300" i="2"/>
  <c r="AB3300" i="2" s="1"/>
  <c r="I3299" i="2"/>
  <c r="M3305" i="2"/>
  <c r="Z3305" i="2" s="1"/>
  <c r="G3304" i="2"/>
  <c r="M3304" i="2" s="1"/>
  <c r="Z3304" i="2" s="1"/>
  <c r="I18" i="2"/>
  <c r="G322" i="2"/>
  <c r="M322" i="2" s="1"/>
  <c r="Z322" i="2" s="1"/>
  <c r="J464" i="2"/>
  <c r="N764" i="2"/>
  <c r="AA764" i="2" s="1"/>
  <c r="H756" i="2"/>
  <c r="G756" i="2"/>
  <c r="M757" i="2"/>
  <c r="Z757" i="2" s="1"/>
  <c r="O870" i="2"/>
  <c r="AB870" i="2" s="1"/>
  <c r="I869" i="2"/>
  <c r="O869" i="2" s="1"/>
  <c r="AB869" i="2" s="1"/>
  <c r="O1111" i="2"/>
  <c r="AB1111" i="2" s="1"/>
  <c r="I1110" i="2"/>
  <c r="G1312" i="2"/>
  <c r="M1312" i="2" s="1"/>
  <c r="Z1312" i="2" s="1"/>
  <c r="M1313" i="2"/>
  <c r="Z1313" i="2" s="1"/>
  <c r="M1062" i="2"/>
  <c r="Z1062" i="2" s="1"/>
  <c r="G1061" i="2"/>
  <c r="M1061" i="2" s="1"/>
  <c r="Z1061" i="2" s="1"/>
  <c r="N1146" i="2"/>
  <c r="AA1146" i="2" s="1"/>
  <c r="H1145" i="2"/>
  <c r="N1145" i="2" s="1"/>
  <c r="AA1145" i="2" s="1"/>
  <c r="I1267" i="2"/>
  <c r="O1268" i="2"/>
  <c r="AB1268" i="2" s="1"/>
  <c r="N1432" i="2"/>
  <c r="AA1432" i="2" s="1"/>
  <c r="H1426" i="2"/>
  <c r="N1426" i="2" s="1"/>
  <c r="AA1426" i="2" s="1"/>
  <c r="H1441" i="2"/>
  <c r="N1442" i="2"/>
  <c r="AA1442" i="2" s="1"/>
  <c r="M1493" i="2"/>
  <c r="Z1493" i="2" s="1"/>
  <c r="G1492" i="2"/>
  <c r="M1492" i="2" s="1"/>
  <c r="Z1492" i="2" s="1"/>
  <c r="M1527" i="2"/>
  <c r="Z1527" i="2" s="1"/>
  <c r="G1526" i="2"/>
  <c r="G1533" i="2"/>
  <c r="M1534" i="2"/>
  <c r="Z1534" i="2" s="1"/>
  <c r="H1628" i="2"/>
  <c r="N1628" i="2" s="1"/>
  <c r="AA1628" i="2" s="1"/>
  <c r="N1629" i="2"/>
  <c r="AA1629" i="2" s="1"/>
  <c r="X1570" i="2"/>
  <c r="O1701" i="2"/>
  <c r="AB1701" i="2" s="1"/>
  <c r="I1700" i="2"/>
  <c r="I1792" i="2"/>
  <c r="O1793" i="2"/>
  <c r="AB1793" i="2" s="1"/>
  <c r="N1581" i="2"/>
  <c r="AA1581" i="2" s="1"/>
  <c r="H1580" i="2"/>
  <c r="O1824" i="2"/>
  <c r="AB1824" i="2" s="1"/>
  <c r="G1797" i="2"/>
  <c r="M1801" i="2"/>
  <c r="Z1801" i="2" s="1"/>
  <c r="M2006" i="2"/>
  <c r="Z2006" i="2" s="1"/>
  <c r="O2018" i="2"/>
  <c r="AB2018" i="2" s="1"/>
  <c r="G2114" i="2"/>
  <c r="M2115" i="2"/>
  <c r="Z2115" i="2" s="1"/>
  <c r="N2229" i="2"/>
  <c r="AA2229" i="2" s="1"/>
  <c r="G2044" i="2"/>
  <c r="M2044" i="2" s="1"/>
  <c r="Z2044" i="2" s="1"/>
  <c r="M2045" i="2"/>
  <c r="Z2045" i="2" s="1"/>
  <c r="I2314" i="2"/>
  <c r="O2319" i="2"/>
  <c r="AB2319" i="2" s="1"/>
  <c r="H2419" i="2"/>
  <c r="N2420" i="2"/>
  <c r="AA2420" i="2" s="1"/>
  <c r="G2419" i="2"/>
  <c r="M2420" i="2"/>
  <c r="Z2420" i="2" s="1"/>
  <c r="H2475" i="2"/>
  <c r="N2476" i="2"/>
  <c r="AA2476" i="2" s="1"/>
  <c r="N2595" i="2"/>
  <c r="AA2595" i="2" s="1"/>
  <c r="N2753" i="2"/>
  <c r="AA2753" i="2" s="1"/>
  <c r="H2752" i="2"/>
  <c r="K2746" i="2"/>
  <c r="N2747" i="2"/>
  <c r="AA2747" i="2" s="1"/>
  <c r="M2954" i="2"/>
  <c r="Z2954" i="2" s="1"/>
  <c r="L2954" i="2"/>
  <c r="O2955" i="2"/>
  <c r="AB2955" i="2" s="1"/>
  <c r="N3057" i="2"/>
  <c r="AA3057" i="2" s="1"/>
  <c r="H3056" i="2"/>
  <c r="N3056" i="2" s="1"/>
  <c r="AA3056" i="2" s="1"/>
  <c r="N3021" i="2"/>
  <c r="AA3021" i="2" s="1"/>
  <c r="H3012" i="2"/>
  <c r="N3012" i="2" s="1"/>
  <c r="AA3012" i="2" s="1"/>
  <c r="O3091" i="2"/>
  <c r="AB3091" i="2" s="1"/>
  <c r="I3090" i="2"/>
  <c r="N3278" i="2"/>
  <c r="AA3278" i="2" s="1"/>
  <c r="G66" i="2"/>
  <c r="M675" i="2"/>
  <c r="Z675" i="2" s="1"/>
  <c r="G674" i="2"/>
  <c r="N154" i="2"/>
  <c r="AA155" i="2"/>
  <c r="M265" i="2"/>
  <c r="Z265" i="2" s="1"/>
  <c r="G264" i="2"/>
  <c r="H876" i="2"/>
  <c r="N877" i="2"/>
  <c r="AA877" i="2" s="1"/>
  <c r="H935" i="2"/>
  <c r="N936" i="2"/>
  <c r="AA936" i="2" s="1"/>
  <c r="G908" i="2"/>
  <c r="M909" i="2"/>
  <c r="Z909" i="2" s="1"/>
  <c r="N1353" i="2"/>
  <c r="AA1353" i="2" s="1"/>
  <c r="H1352" i="2"/>
  <c r="I1458" i="2"/>
  <c r="O1458" i="2" s="1"/>
  <c r="AB1458" i="2" s="1"/>
  <c r="O1459" i="2"/>
  <c r="AB1459" i="2" s="1"/>
  <c r="I1014" i="2"/>
  <c r="O1015" i="2"/>
  <c r="AB1015" i="2" s="1"/>
  <c r="H1056" i="2"/>
  <c r="N1057" i="2"/>
  <c r="AA1057" i="2" s="1"/>
  <c r="H1089" i="2"/>
  <c r="N1089" i="2" s="1"/>
  <c r="AA1089" i="2" s="1"/>
  <c r="N1090" i="2"/>
  <c r="AA1090" i="2" s="1"/>
  <c r="I1160" i="2"/>
  <c r="O1160" i="2" s="1"/>
  <c r="AB1160" i="2" s="1"/>
  <c r="O1161" i="2"/>
  <c r="AB1161" i="2" s="1"/>
  <c r="G1453" i="2"/>
  <c r="M1454" i="2"/>
  <c r="Z1454" i="2" s="1"/>
  <c r="N1528" i="2"/>
  <c r="AA1528" i="2" s="1"/>
  <c r="H1527" i="2"/>
  <c r="O1067" i="2"/>
  <c r="AB1067" i="2" s="1"/>
  <c r="I1066" i="2"/>
  <c r="O1066" i="2" s="1"/>
  <c r="AB1066" i="2" s="1"/>
  <c r="O1154" i="2"/>
  <c r="AB1154" i="2" s="1"/>
  <c r="I1153" i="2"/>
  <c r="H1366" i="2"/>
  <c r="N1367" i="2"/>
  <c r="AA1367" i="2" s="1"/>
  <c r="K1492" i="2"/>
  <c r="N1493" i="2"/>
  <c r="AA1493" i="2" s="1"/>
  <c r="O1831" i="2"/>
  <c r="AB1831" i="2" s="1"/>
  <c r="I1830" i="2"/>
  <c r="O1830" i="2" s="1"/>
  <c r="AB1830" i="2" s="1"/>
  <c r="O1935" i="2"/>
  <c r="AB1935" i="2" s="1"/>
  <c r="I1934" i="2"/>
  <c r="O2148" i="2"/>
  <c r="AB2148" i="2" s="1"/>
  <c r="I2147" i="2"/>
  <c r="N2029" i="2"/>
  <c r="AA2029" i="2" s="1"/>
  <c r="H2028" i="2"/>
  <c r="M2068" i="2"/>
  <c r="Z2068" i="2" s="1"/>
  <c r="G2067" i="2"/>
  <c r="M2067" i="2" s="1"/>
  <c r="Z2067" i="2" s="1"/>
  <c r="M2802" i="2"/>
  <c r="Z2802" i="2" s="1"/>
  <c r="G2801" i="2"/>
  <c r="M2801" i="2" s="1"/>
  <c r="Z2801" i="2" s="1"/>
  <c r="H2770" i="2"/>
  <c r="N2771" i="2"/>
  <c r="AA2771" i="2" s="1"/>
  <c r="K3051" i="2"/>
  <c r="N3052" i="2"/>
  <c r="AA3052" i="2" s="1"/>
  <c r="G3232" i="2"/>
  <c r="M3233" i="2"/>
  <c r="Z3233" i="2" s="1"/>
  <c r="N3196" i="2"/>
  <c r="AA3196" i="2" s="1"/>
  <c r="H3189" i="2"/>
  <c r="N3189" i="2" s="1"/>
  <c r="AA3189" i="2" s="1"/>
  <c r="H3170" i="2"/>
  <c r="N3170" i="2" s="1"/>
  <c r="AA3170" i="2" s="1"/>
  <c r="N3171" i="2"/>
  <c r="AA3171" i="2" s="1"/>
  <c r="I3171" i="2"/>
  <c r="O3172" i="2"/>
  <c r="AB3172" i="2" s="1"/>
  <c r="N3304" i="2"/>
  <c r="AA3304" i="2" s="1"/>
  <c r="H3318" i="2"/>
  <c r="N3319" i="2"/>
  <c r="AA3319" i="2" s="1"/>
  <c r="H3393" i="2"/>
  <c r="N3394" i="2"/>
  <c r="AA3394" i="2" s="1"/>
  <c r="O87" i="2"/>
  <c r="AB87" i="2" s="1"/>
  <c r="I86" i="2"/>
  <c r="O86" i="2" s="1"/>
  <c r="AB86" i="2" s="1"/>
  <c r="N126" i="2"/>
  <c r="AA126" i="2" s="1"/>
  <c r="H125" i="2"/>
  <c r="M61" i="2"/>
  <c r="Z61" i="2" s="1"/>
  <c r="G60" i="2"/>
  <c r="M312" i="2"/>
  <c r="Z312" i="2" s="1"/>
  <c r="O503" i="2"/>
  <c r="AB503" i="2" s="1"/>
  <c r="I502" i="2"/>
  <c r="O502" i="2" s="1"/>
  <c r="AB502" i="2" s="1"/>
  <c r="N813" i="2"/>
  <c r="AA813" i="2" s="1"/>
  <c r="M865" i="2"/>
  <c r="Z865" i="2" s="1"/>
  <c r="G864" i="2"/>
  <c r="I908" i="2"/>
  <c r="O909" i="2"/>
  <c r="AB909" i="2" s="1"/>
  <c r="I1330" i="2"/>
  <c r="O1331" i="2"/>
  <c r="AB1331" i="2" s="1"/>
  <c r="O1420" i="2"/>
  <c r="AB1420" i="2" s="1"/>
  <c r="I1532" i="2"/>
  <c r="O1532" i="2" s="1"/>
  <c r="AB1532" i="2" s="1"/>
  <c r="O1533" i="2"/>
  <c r="AB1533" i="2" s="1"/>
  <c r="M1558" i="2"/>
  <c r="Z1558" i="2" s="1"/>
  <c r="H1558" i="2"/>
  <c r="N1559" i="2"/>
  <c r="AA1559" i="2" s="1"/>
  <c r="G1580" i="2"/>
  <c r="M1580" i="2" s="1"/>
  <c r="Z1580" i="2" s="1"/>
  <c r="M1581" i="2"/>
  <c r="Z1581" i="2" s="1"/>
  <c r="M1635" i="2"/>
  <c r="Z1635" i="2" s="1"/>
  <c r="G1634" i="2"/>
  <c r="N1646" i="2"/>
  <c r="AA1646" i="2" s="1"/>
  <c r="H1640" i="2"/>
  <c r="N1950" i="2"/>
  <c r="AA1950" i="2" s="1"/>
  <c r="H1949" i="2"/>
  <c r="M1879" i="2"/>
  <c r="Z1879" i="2" s="1"/>
  <c r="N1917" i="2"/>
  <c r="AA1917" i="2" s="1"/>
  <c r="H1916" i="2"/>
  <c r="N1916" i="2" s="1"/>
  <c r="AA1916" i="2" s="1"/>
  <c r="O2160" i="2"/>
  <c r="AB2160" i="2" s="1"/>
  <c r="I2159" i="2"/>
  <c r="O2159" i="2" s="1"/>
  <c r="AB2159" i="2" s="1"/>
  <c r="G2265" i="2"/>
  <c r="M2266" i="2"/>
  <c r="Z2266" i="2" s="1"/>
  <c r="G2183" i="2"/>
  <c r="M2183" i="2" s="1"/>
  <c r="Z2183" i="2" s="1"/>
  <c r="M2184" i="2"/>
  <c r="Z2184" i="2" s="1"/>
  <c r="I2096" i="2"/>
  <c r="O2096" i="2" s="1"/>
  <c r="AB2096" i="2" s="1"/>
  <c r="O2097" i="2"/>
  <c r="AB2097" i="2" s="1"/>
  <c r="J2624" i="2"/>
  <c r="M2625" i="2"/>
  <c r="Z2625" i="2" s="1"/>
  <c r="H2860" i="2"/>
  <c r="N2861" i="2"/>
  <c r="AA2861" i="2" s="1"/>
  <c r="H2571" i="2"/>
  <c r="N2572" i="2"/>
  <c r="AA2572" i="2" s="1"/>
  <c r="AA2822" i="2"/>
  <c r="N2821" i="2"/>
  <c r="M2922" i="2"/>
  <c r="Z2922" i="2" s="1"/>
  <c r="G2921" i="2"/>
  <c r="I2860" i="2"/>
  <c r="O2868" i="2"/>
  <c r="AB2868" i="2" s="1"/>
  <c r="I2914" i="2"/>
  <c r="O2915" i="2"/>
  <c r="AB2915" i="2" s="1"/>
  <c r="J3004" i="2"/>
  <c r="M3004" i="2" s="1"/>
  <c r="Z3004" i="2" s="1"/>
  <c r="M3005" i="2"/>
  <c r="Z3005" i="2" s="1"/>
  <c r="G3012" i="2"/>
  <c r="M3012" i="2" s="1"/>
  <c r="Z3012" i="2" s="1"/>
  <c r="M3077" i="2"/>
  <c r="Z3077" i="2" s="1"/>
  <c r="G3076" i="2"/>
  <c r="M3104" i="2"/>
  <c r="Z3104" i="2" s="1"/>
  <c r="G3098" i="2"/>
  <c r="N3265" i="2"/>
  <c r="AA3265" i="2" s="1"/>
  <c r="H3257" i="2"/>
  <c r="N88" i="2"/>
  <c r="AA88" i="2" s="1"/>
  <c r="H87" i="2"/>
  <c r="N208" i="2"/>
  <c r="AA208" i="2" s="1"/>
  <c r="H207" i="2"/>
  <c r="G257" i="2"/>
  <c r="M257" i="2" s="1"/>
  <c r="Z257" i="2" s="1"/>
  <c r="M258" i="2"/>
  <c r="Z258" i="2" s="1"/>
  <c r="M434" i="2"/>
  <c r="Z434" i="2" s="1"/>
  <c r="G433" i="2"/>
  <c r="M433" i="2" s="1"/>
  <c r="Z433" i="2" s="1"/>
  <c r="M782" i="2"/>
  <c r="Z782" i="2" s="1"/>
  <c r="H258" i="2"/>
  <c r="N259" i="2"/>
  <c r="AA259" i="2" s="1"/>
  <c r="M596" i="2"/>
  <c r="Z596" i="2" s="1"/>
  <c r="G595" i="2"/>
  <c r="M595" i="2" s="1"/>
  <c r="Z595" i="2" s="1"/>
  <c r="G814" i="2"/>
  <c r="M815" i="2"/>
  <c r="Z815" i="2" s="1"/>
  <c r="O1118" i="2"/>
  <c r="AB1118" i="2" s="1"/>
  <c r="I1117" i="2"/>
  <c r="M1332" i="2"/>
  <c r="Z1332" i="2" s="1"/>
  <c r="G1331" i="2"/>
  <c r="H971" i="2"/>
  <c r="N972" i="2"/>
  <c r="AA972" i="2" s="1"/>
  <c r="H1099" i="2"/>
  <c r="N1099" i="2" s="1"/>
  <c r="AA1099" i="2" s="1"/>
  <c r="N1100" i="2"/>
  <c r="AA1100" i="2" s="1"/>
  <c r="H1153" i="2"/>
  <c r="N1154" i="2"/>
  <c r="AA1154" i="2" s="1"/>
  <c r="I1525" i="2"/>
  <c r="H1221" i="2"/>
  <c r="N1222" i="2"/>
  <c r="AA1222" i="2" s="1"/>
  <c r="I1516" i="2"/>
  <c r="O1517" i="2"/>
  <c r="AB1517" i="2" s="1"/>
  <c r="G1510" i="2"/>
  <c r="M1510" i="2" s="1"/>
  <c r="Z1510" i="2" s="1"/>
  <c r="M1511" i="2"/>
  <c r="Z1511" i="2" s="1"/>
  <c r="M1831" i="2"/>
  <c r="Z1831" i="2" s="1"/>
  <c r="G1830" i="2"/>
  <c r="M1830" i="2" s="1"/>
  <c r="Z1830" i="2" s="1"/>
  <c r="G1949" i="2"/>
  <c r="M1740" i="2"/>
  <c r="Z1740" i="2" s="1"/>
  <c r="G1739" i="2"/>
  <c r="O2124" i="2"/>
  <c r="AB2124" i="2" s="1"/>
  <c r="I2123" i="2"/>
  <c r="O2123" i="2" s="1"/>
  <c r="AB2123" i="2" s="1"/>
  <c r="N2108" i="2"/>
  <c r="AA2108" i="2" s="1"/>
  <c r="H2107" i="2"/>
  <c r="N2250" i="2"/>
  <c r="AA2250" i="2" s="1"/>
  <c r="H2249" i="2"/>
  <c r="N2249" i="2" s="1"/>
  <c r="AA2249" i="2" s="1"/>
  <c r="I2340" i="2"/>
  <c r="O2340" i="2" s="1"/>
  <c r="AB2340" i="2" s="1"/>
  <c r="O2341" i="2"/>
  <c r="AB2341" i="2" s="1"/>
  <c r="I2335" i="2"/>
  <c r="O2335" i="2" s="1"/>
  <c r="AB2335" i="2" s="1"/>
  <c r="O2336" i="2"/>
  <c r="AB2336" i="2" s="1"/>
  <c r="I2475" i="2"/>
  <c r="J2674" i="2"/>
  <c r="M2675" i="2"/>
  <c r="Z2675" i="2" s="1"/>
  <c r="O2765" i="2"/>
  <c r="AB2765" i="2" s="1"/>
  <c r="O2830" i="2"/>
  <c r="AB2830" i="2" s="1"/>
  <c r="I2829" i="2"/>
  <c r="M2829" i="2"/>
  <c r="Z2829" i="2" s="1"/>
  <c r="I2854" i="2"/>
  <c r="O2854" i="2" s="1"/>
  <c r="AB2854" i="2" s="1"/>
  <c r="O2855" i="2"/>
  <c r="AB2855" i="2" s="1"/>
  <c r="N3110" i="2"/>
  <c r="AA3110" i="2" s="1"/>
  <c r="H3104" i="2"/>
  <c r="L3276" i="2"/>
  <c r="L3249" i="2" s="1"/>
  <c r="L3248" i="2" s="1"/>
  <c r="O3285" i="2"/>
  <c r="AB3285" i="2" s="1"/>
  <c r="N731" i="2"/>
  <c r="AA731" i="2" s="1"/>
  <c r="H730" i="2"/>
  <c r="N730" i="2" s="1"/>
  <c r="AA730" i="2" s="1"/>
  <c r="I221" i="2"/>
  <c r="O222" i="2"/>
  <c r="AB222" i="2" s="1"/>
  <c r="I294" i="2"/>
  <c r="O295" i="2"/>
  <c r="AB295" i="2" s="1"/>
  <c r="N503" i="2"/>
  <c r="AA503" i="2" s="1"/>
  <c r="H502" i="2"/>
  <c r="H382" i="2"/>
  <c r="N383" i="2"/>
  <c r="AA383" i="2" s="1"/>
  <c r="I819" i="2"/>
  <c r="O819" i="2" s="1"/>
  <c r="AB819" i="2" s="1"/>
  <c r="O820" i="2"/>
  <c r="AB820" i="2" s="1"/>
  <c r="N859" i="2"/>
  <c r="AA859" i="2" s="1"/>
  <c r="I1322" i="2"/>
  <c r="O1322" i="2" s="1"/>
  <c r="AB1322" i="2" s="1"/>
  <c r="O1323" i="2"/>
  <c r="AB1323" i="2" s="1"/>
  <c r="M1007" i="2"/>
  <c r="Z1007" i="2" s="1"/>
  <c r="M1293" i="2"/>
  <c r="Z1293" i="2" s="1"/>
  <c r="G1292" i="2"/>
  <c r="M1292" i="2" s="1"/>
  <c r="Z1292" i="2" s="1"/>
  <c r="G958" i="2"/>
  <c r="M959" i="2"/>
  <c r="Z959" i="2" s="1"/>
  <c r="G1029" i="2"/>
  <c r="M1030" i="2"/>
  <c r="Z1030" i="2" s="1"/>
  <c r="G1055" i="2"/>
  <c r="M1055" i="2" s="1"/>
  <c r="Z1055" i="2" s="1"/>
  <c r="M1056" i="2"/>
  <c r="Z1056" i="2" s="1"/>
  <c r="G1128" i="2"/>
  <c r="M1129" i="2"/>
  <c r="Z1129" i="2" s="1"/>
  <c r="I1235" i="2"/>
  <c r="O1236" i="2"/>
  <c r="AB1236" i="2" s="1"/>
  <c r="N1487" i="2"/>
  <c r="AA1487" i="2" s="1"/>
  <c r="H1486" i="2"/>
  <c r="K1641" i="2"/>
  <c r="N1642" i="2"/>
  <c r="AA1642" i="2" s="1"/>
  <c r="I1748" i="2"/>
  <c r="O1749" i="2"/>
  <c r="AB1749" i="2" s="1"/>
  <c r="O2006" i="2"/>
  <c r="AB2006" i="2" s="1"/>
  <c r="H1792" i="2"/>
  <c r="N1711" i="2"/>
  <c r="AA1711" i="2" s="1"/>
  <c r="H1710" i="2"/>
  <c r="I1949" i="2"/>
  <c r="O2019" i="2"/>
  <c r="AB2019" i="2" s="1"/>
  <c r="H2177" i="2"/>
  <c r="N2178" i="2"/>
  <c r="AA2178" i="2" s="1"/>
  <c r="N2097" i="2"/>
  <c r="AA2097" i="2" s="1"/>
  <c r="H2096" i="2"/>
  <c r="N2096" i="2" s="1"/>
  <c r="AA2096" i="2" s="1"/>
  <c r="N2160" i="2"/>
  <c r="AA2160" i="2" s="1"/>
  <c r="H2159" i="2"/>
  <c r="N2159" i="2" s="1"/>
  <c r="AA2159" i="2" s="1"/>
  <c r="G2028" i="2"/>
  <c r="M2029" i="2"/>
  <c r="Z2029" i="2" s="1"/>
  <c r="N2359" i="2"/>
  <c r="AA2359" i="2" s="1"/>
  <c r="H2358" i="2"/>
  <c r="J2358" i="2"/>
  <c r="J2345" i="2" s="1"/>
  <c r="J2312" i="2" s="1"/>
  <c r="J2293" i="2" s="1"/>
  <c r="M2256" i="2"/>
  <c r="Z2256" i="2" s="1"/>
  <c r="G2255" i="2"/>
  <c r="M2296" i="2"/>
  <c r="Z2296" i="2" s="1"/>
  <c r="G2295" i="2"/>
  <c r="G2521" i="2"/>
  <c r="M2522" i="2"/>
  <c r="Z2522" i="2" s="1"/>
  <c r="O2713" i="2"/>
  <c r="AB2713" i="2" s="1"/>
  <c r="I2712" i="2"/>
  <c r="N2692" i="2"/>
  <c r="AA2692" i="2" s="1"/>
  <c r="H2691" i="2"/>
  <c r="O2931" i="2"/>
  <c r="AB2931" i="2" s="1"/>
  <c r="I2930" i="2"/>
  <c r="G3350" i="2"/>
  <c r="M3351" i="2"/>
  <c r="Z3351" i="2" s="1"/>
  <c r="L3294" i="2"/>
  <c r="O3295" i="2"/>
  <c r="AB3295" i="2" s="1"/>
  <c r="O3381" i="2"/>
  <c r="AB3381" i="2" s="1"/>
  <c r="I3380" i="2"/>
  <c r="G123" i="2"/>
  <c r="V1617" i="1"/>
  <c r="V1616" i="1" s="1"/>
  <c r="V2693" i="1"/>
  <c r="V2692" i="1" s="1"/>
  <c r="Y3414" i="1"/>
  <c r="Y3413" i="1" s="1"/>
  <c r="V395" i="1"/>
  <c r="V394" i="1" s="1"/>
  <c r="V393" i="1" s="1"/>
  <c r="V1378" i="1"/>
  <c r="V1374" i="1" s="1"/>
  <c r="V1373" i="1" s="1"/>
  <c r="V1551" i="1"/>
  <c r="V1550" i="1" s="1"/>
  <c r="V1549" i="1" s="1"/>
  <c r="V1543" i="1" s="1"/>
  <c r="V1542" i="1" s="1"/>
  <c r="V2439" i="1"/>
  <c r="V2460" i="1"/>
  <c r="V2456" i="1" s="1"/>
  <c r="V2455" i="1" s="1"/>
  <c r="V2654" i="1"/>
  <c r="Y2932" i="1"/>
  <c r="Y2931" i="1" s="1"/>
  <c r="Y2930" i="1" s="1"/>
  <c r="Y338" i="1"/>
  <c r="M2824" i="1"/>
  <c r="Z2825" i="1"/>
  <c r="O2824" i="1"/>
  <c r="AB2825" i="1"/>
  <c r="S1228" i="1"/>
  <c r="S1227" i="1" s="1"/>
  <c r="S1226" i="1" s="1"/>
  <c r="S1220" i="1" s="1"/>
  <c r="S1213" i="1" s="1"/>
  <c r="S1551" i="1"/>
  <c r="S1550" i="1" s="1"/>
  <c r="S1549" i="1" s="1"/>
  <c r="S1543" i="1" s="1"/>
  <c r="S1542" i="1" s="1"/>
  <c r="Y2693" i="1"/>
  <c r="Y2692" i="1" s="1"/>
  <c r="Y2845" i="1"/>
  <c r="N2824" i="1"/>
  <c r="AA2825" i="1"/>
  <c r="V1368" i="1"/>
  <c r="V1367" i="1" s="1"/>
  <c r="V1366" i="1" s="1"/>
  <c r="V2977" i="1"/>
  <c r="Y449" i="1"/>
  <c r="Y448" i="1" s="1"/>
  <c r="Y447" i="1" s="1"/>
  <c r="Y446" i="1" s="1"/>
  <c r="Y2366" i="1"/>
  <c r="Y2359" i="1" s="1"/>
  <c r="Y3398" i="1"/>
  <c r="Y3394" i="1" s="1"/>
  <c r="Y3393" i="1" s="1"/>
  <c r="Y3392" i="1" s="1"/>
  <c r="Y3391" i="1" s="1"/>
  <c r="V3084" i="1"/>
  <c r="V3320" i="1"/>
  <c r="Y733" i="1"/>
  <c r="Y732" i="1" s="1"/>
  <c r="Y1276" i="1"/>
  <c r="Y1275" i="1" s="1"/>
  <c r="Y1274" i="1" s="1"/>
  <c r="Y1273" i="1" s="1"/>
  <c r="Y1617" i="1"/>
  <c r="Y1616" i="1" s="1"/>
  <c r="Y1786" i="1"/>
  <c r="Y1782" i="1" s="1"/>
  <c r="Y1781" i="1" s="1"/>
  <c r="Y2142" i="1"/>
  <c r="Y2141" i="1" s="1"/>
  <c r="Y2140" i="1" s="1"/>
  <c r="S3325" i="1"/>
  <c r="V744" i="1"/>
  <c r="V743" i="1" s="1"/>
  <c r="V1294" i="1"/>
  <c r="V1293" i="1" s="1"/>
  <c r="V1292" i="1" s="1"/>
  <c r="V1281" i="1" s="1"/>
  <c r="V3126" i="1"/>
  <c r="V3125" i="1" s="1"/>
  <c r="V3124" i="1" s="1"/>
  <c r="V3123" i="1" s="1"/>
  <c r="V3146" i="1"/>
  <c r="V3145" i="1" s="1"/>
  <c r="Y1127" i="1"/>
  <c r="Y1126" i="1" s="1"/>
  <c r="Y3334" i="1"/>
  <c r="Y3333" i="1" s="1"/>
  <c r="Y786" i="1"/>
  <c r="Y782" i="1" s="1"/>
  <c r="Y953" i="1"/>
  <c r="Y952" i="1" s="1"/>
  <c r="Y951" i="1" s="1"/>
  <c r="Y2298" i="1"/>
  <c r="Y2297" i="1" s="1"/>
  <c r="Y2296" i="1" s="1"/>
  <c r="Y2295" i="1" s="1"/>
  <c r="Y2294" i="1" s="1"/>
  <c r="Y2838" i="1"/>
  <c r="Y3084" i="1"/>
  <c r="V237" i="1"/>
  <c r="V233" i="1" s="1"/>
  <c r="V232" i="1" s="1"/>
  <c r="V231" i="1" s="1"/>
  <c r="Y1315" i="1"/>
  <c r="Y1314" i="1" s="1"/>
  <c r="Y1313" i="1" s="1"/>
  <c r="Y1312" i="1" s="1"/>
  <c r="Y2152" i="1"/>
  <c r="Y2148" i="1" s="1"/>
  <c r="Y2147" i="1" s="1"/>
  <c r="Y2972" i="1"/>
  <c r="Y3320" i="1"/>
  <c r="S3172" i="1"/>
  <c r="S3398" i="1"/>
  <c r="S3394" i="1" s="1"/>
  <c r="S3393" i="1" s="1"/>
  <c r="S3392" i="1" s="1"/>
  <c r="S3391" i="1" s="1"/>
  <c r="V3062" i="1"/>
  <c r="S439" i="1"/>
  <c r="S435" i="1" s="1"/>
  <c r="S434" i="1" s="1"/>
  <c r="S433" i="1" s="1"/>
  <c r="S759" i="1"/>
  <c r="S758" i="1" s="1"/>
  <c r="S757" i="1" s="1"/>
  <c r="S1197" i="1"/>
  <c r="S1196" i="1" s="1"/>
  <c r="S1602" i="1"/>
  <c r="S1598" i="1" s="1"/>
  <c r="V21" i="1"/>
  <c r="V20" i="1" s="1"/>
  <c r="V995" i="1"/>
  <c r="V994" i="1" s="1"/>
  <c r="V1155" i="1"/>
  <c r="V1154" i="1" s="1"/>
  <c r="V1153" i="1" s="1"/>
  <c r="V1182" i="1"/>
  <c r="V1178" i="1" s="1"/>
  <c r="V1494" i="1"/>
  <c r="V1493" i="1" s="1"/>
  <c r="V1492" i="1" s="1"/>
  <c r="V1486" i="1" s="1"/>
  <c r="V1723" i="1"/>
  <c r="V1722" i="1" s="1"/>
  <c r="V1721" i="1" s="1"/>
  <c r="V1720" i="1" s="1"/>
  <c r="V2831" i="1"/>
  <c r="V2830" i="1" s="1"/>
  <c r="V2829" i="1" s="1"/>
  <c r="Y980" i="1"/>
  <c r="Y976" i="1" s="1"/>
  <c r="Y1702" i="1"/>
  <c r="Y1701" i="1" s="1"/>
  <c r="Y1700" i="1" s="1"/>
  <c r="Y1694" i="1" s="1"/>
  <c r="Y2257" i="1"/>
  <c r="Y2256" i="1" s="1"/>
  <c r="Y2255" i="1" s="1"/>
  <c r="Y2254" i="1" s="1"/>
  <c r="Y2946" i="1"/>
  <c r="Y2942" i="1" s="1"/>
  <c r="Y2937" i="1" s="1"/>
  <c r="Y3126" i="1"/>
  <c r="Y3125" i="1" s="1"/>
  <c r="Y3124" i="1" s="1"/>
  <c r="Y3123" i="1" s="1"/>
  <c r="Y3339" i="1"/>
  <c r="S359" i="1"/>
  <c r="S358" i="1" s="1"/>
  <c r="S357" i="1" s="1"/>
  <c r="S1952" i="1"/>
  <c r="S1951" i="1" s="1"/>
  <c r="S1950" i="1" s="1"/>
  <c r="S2460" i="1"/>
  <c r="S2456" i="1" s="1"/>
  <c r="S2455" i="1" s="1"/>
  <c r="S2739" i="1"/>
  <c r="S2738" i="1" s="1"/>
  <c r="S2737" i="1" s="1"/>
  <c r="S2736" i="1" s="1"/>
  <c r="S3334" i="1"/>
  <c r="S3333" i="1" s="1"/>
  <c r="V343" i="1"/>
  <c r="V359" i="1"/>
  <c r="V358" i="1" s="1"/>
  <c r="V357" i="1" s="1"/>
  <c r="V439" i="1"/>
  <c r="V435" i="1" s="1"/>
  <c r="V434" i="1" s="1"/>
  <c r="V433" i="1" s="1"/>
  <c r="V565" i="1"/>
  <c r="V564" i="1" s="1"/>
  <c r="V759" i="1"/>
  <c r="V758" i="1" s="1"/>
  <c r="V757" i="1" s="1"/>
  <c r="V980" i="1"/>
  <c r="V976" i="1" s="1"/>
  <c r="V2142" i="1"/>
  <c r="V2141" i="1" s="1"/>
  <c r="V2140" i="1" s="1"/>
  <c r="V3182" i="1"/>
  <c r="V3414" i="1"/>
  <c r="V3413" i="1" s="1"/>
  <c r="Y710" i="1"/>
  <c r="Y759" i="1"/>
  <c r="Y758" i="1" s="1"/>
  <c r="Y757" i="1" s="1"/>
  <c r="Y2684" i="1"/>
  <c r="Y2680" i="1" s="1"/>
  <c r="Y2679" i="1" s="1"/>
  <c r="Y2673" i="1" s="1"/>
  <c r="Y2672" i="1" s="1"/>
  <c r="Y2977" i="1"/>
  <c r="Y3309" i="1"/>
  <c r="Y3305" i="1" s="1"/>
  <c r="Y3304" i="1" s="1"/>
  <c r="Y3293" i="1" s="1"/>
  <c r="Y3292" i="1" s="1"/>
  <c r="S2186" i="1"/>
  <c r="S2185" i="1" s="1"/>
  <c r="S2184" i="1" s="1"/>
  <c r="S2183" i="1" s="1"/>
  <c r="S2176" i="1" s="1"/>
  <c r="S3146" i="1"/>
  <c r="S3145" i="1" s="1"/>
  <c r="S3419" i="1"/>
  <c r="V279" i="1"/>
  <c r="V449" i="1"/>
  <c r="V448" i="1" s="1"/>
  <c r="V447" i="1" s="1"/>
  <c r="V446" i="1" s="1"/>
  <c r="V725" i="1"/>
  <c r="V724" i="1" s="1"/>
  <c r="V723" i="1" s="1"/>
  <c r="V722" i="1" s="1"/>
  <c r="V1702" i="1"/>
  <c r="V1701" i="1" s="1"/>
  <c r="V1700" i="1" s="1"/>
  <c r="V1694" i="1" s="1"/>
  <c r="V2739" i="1"/>
  <c r="V2738" i="1" s="1"/>
  <c r="V2737" i="1" s="1"/>
  <c r="V2736" i="1" s="1"/>
  <c r="Y1909" i="1"/>
  <c r="Y1908" i="1" s="1"/>
  <c r="Y1907" i="1" s="1"/>
  <c r="Y1906" i="1" s="1"/>
  <c r="Y1952" i="1"/>
  <c r="Y1951" i="1" s="1"/>
  <c r="Y1950" i="1" s="1"/>
  <c r="Y1962" i="1"/>
  <c r="Y1958" i="1" s="1"/>
  <c r="Y1957" i="1" s="1"/>
  <c r="Y3079" i="1"/>
  <c r="Y3078" i="1" s="1"/>
  <c r="Y3077" i="1" s="1"/>
  <c r="Y3076" i="1" s="1"/>
  <c r="Y3075" i="1" s="1"/>
  <c r="V3325" i="1"/>
  <c r="Y223" i="1"/>
  <c r="Y222" i="1" s="1"/>
  <c r="Y221" i="1" s="1"/>
  <c r="Y343" i="1"/>
  <c r="Y359" i="1"/>
  <c r="Y358" i="1" s="1"/>
  <c r="Y357" i="1" s="1"/>
  <c r="Y1197" i="1"/>
  <c r="Y1196" i="1" s="1"/>
  <c r="S2585" i="1"/>
  <c r="S2581" i="1" s="1"/>
  <c r="S2580" i="1" s="1"/>
  <c r="V212" i="1"/>
  <c r="V208" i="1" s="1"/>
  <c r="V207" i="1" s="1"/>
  <c r="V206" i="1" s="1"/>
  <c r="V652" i="1"/>
  <c r="V651" i="1" s="1"/>
  <c r="V666" i="1"/>
  <c r="V662" i="1" s="1"/>
  <c r="V661" i="1" s="1"/>
  <c r="V2806" i="1"/>
  <c r="V2802" i="1" s="1"/>
  <c r="V2801" i="1" s="1"/>
  <c r="V2989" i="1"/>
  <c r="V3278" i="1"/>
  <c r="V3277" i="1" s="1"/>
  <c r="V3276" i="1" s="1"/>
  <c r="Y439" i="1"/>
  <c r="Y435" i="1" s="1"/>
  <c r="Y434" i="1" s="1"/>
  <c r="Y433" i="1" s="1"/>
  <c r="Y652" i="1"/>
  <c r="Y651" i="1" s="1"/>
  <c r="Y666" i="1"/>
  <c r="Y662" i="1" s="1"/>
  <c r="Y661" i="1" s="1"/>
  <c r="Y1165" i="1"/>
  <c r="Y1161" i="1" s="1"/>
  <c r="Y1160" i="1" s="1"/>
  <c r="Y1994" i="1"/>
  <c r="Y1993" i="1" s="1"/>
  <c r="Y2448" i="1"/>
  <c r="Y2447" i="1" s="1"/>
  <c r="Y2873" i="1"/>
  <c r="Y2872" i="1" s="1"/>
  <c r="Y3155" i="1"/>
  <c r="Y3154" i="1" s="1"/>
  <c r="Y3182" i="1"/>
  <c r="Y3241" i="1"/>
  <c r="Y3237" i="1" s="1"/>
  <c r="Y3232" i="1" s="1"/>
  <c r="Y3231" i="1" s="1"/>
  <c r="Y3230" i="1" s="1"/>
  <c r="Y3229" i="1" s="1"/>
  <c r="S910" i="1"/>
  <c r="S909" i="1" s="1"/>
  <c r="S908" i="1" s="1"/>
  <c r="S907" i="1" s="1"/>
  <c r="S725" i="1"/>
  <c r="S724" i="1" s="1"/>
  <c r="S723" i="1" s="1"/>
  <c r="S722" i="1" s="1"/>
  <c r="S2366" i="1"/>
  <c r="S2359" i="1" s="1"/>
  <c r="V168" i="1"/>
  <c r="V167" i="1" s="1"/>
  <c r="V166" i="1" s="1"/>
  <c r="V165" i="1" s="1"/>
  <c r="V164" i="1" s="1"/>
  <c r="V196" i="1"/>
  <c r="V195" i="1" s="1"/>
  <c r="V194" i="1" s="1"/>
  <c r="V338" i="1"/>
  <c r="V910" i="1"/>
  <c r="V909" i="1" s="1"/>
  <c r="V908" i="1" s="1"/>
  <c r="V907" i="1" s="1"/>
  <c r="V1197" i="1"/>
  <c r="V1196" i="1" s="1"/>
  <c r="V1276" i="1"/>
  <c r="V1275" i="1" s="1"/>
  <c r="V1274" i="1" s="1"/>
  <c r="V1273" i="1" s="1"/>
  <c r="V1408" i="1"/>
  <c r="V1407" i="1" s="1"/>
  <c r="V1575" i="1"/>
  <c r="V1574" i="1" s="1"/>
  <c r="V1573" i="1" s="1"/>
  <c r="V1776" i="1"/>
  <c r="V1775" i="1" s="1"/>
  <c r="V1774" i="1" s="1"/>
  <c r="V1952" i="1"/>
  <c r="V1951" i="1" s="1"/>
  <c r="V1950" i="1" s="1"/>
  <c r="V1962" i="1"/>
  <c r="V1958" i="1" s="1"/>
  <c r="V1957" i="1" s="1"/>
  <c r="V2186" i="1"/>
  <c r="V2185" i="1" s="1"/>
  <c r="V2184" i="1" s="1"/>
  <c r="V2183" i="1" s="1"/>
  <c r="V2176" i="1" s="1"/>
  <c r="V2275" i="1"/>
  <c r="V2274" i="1" s="1"/>
  <c r="V2366" i="1"/>
  <c r="V2359" i="1" s="1"/>
  <c r="V2754" i="1"/>
  <c r="V2796" i="1"/>
  <c r="V2795" i="1" s="1"/>
  <c r="V2794" i="1" s="1"/>
  <c r="V2946" i="1"/>
  <c r="V2942" i="1" s="1"/>
  <c r="V2937" i="1" s="1"/>
  <c r="V2961" i="1"/>
  <c r="V2994" i="1"/>
  <c r="V3419" i="1"/>
  <c r="Y21" i="1"/>
  <c r="Y20" i="1" s="1"/>
  <c r="Y51" i="1"/>
  <c r="Y47" i="1" s="1"/>
  <c r="Y46" i="1" s="1"/>
  <c r="Y130" i="1"/>
  <c r="Y126" i="1" s="1"/>
  <c r="Y279" i="1"/>
  <c r="Y619" i="1"/>
  <c r="Y801" i="1"/>
  <c r="Y800" i="1" s="1"/>
  <c r="Y1228" i="1"/>
  <c r="Y1227" i="1" s="1"/>
  <c r="Y1226" i="1" s="1"/>
  <c r="Y1220" i="1" s="1"/>
  <c r="Y1213" i="1" s="1"/>
  <c r="Y1294" i="1"/>
  <c r="Y1293" i="1" s="1"/>
  <c r="Y1292" i="1" s="1"/>
  <c r="Y1281" i="1" s="1"/>
  <c r="Y1378" i="1"/>
  <c r="Y1408" i="1"/>
  <c r="Y1407" i="1" s="1"/>
  <c r="Y1518" i="1"/>
  <c r="Y1517" i="1" s="1"/>
  <c r="Y1516" i="1" s="1"/>
  <c r="Y1515" i="1" s="1"/>
  <c r="Y2186" i="1"/>
  <c r="Y2185" i="1" s="1"/>
  <c r="Y2184" i="1" s="1"/>
  <c r="Y2183" i="1" s="1"/>
  <c r="Y2176" i="1" s="1"/>
  <c r="Y2275" i="1"/>
  <c r="Y2274" i="1" s="1"/>
  <c r="Y2439" i="1"/>
  <c r="Y2891" i="1"/>
  <c r="Y2887" i="1" s="1"/>
  <c r="Y2886" i="1" s="1"/>
  <c r="Y2966" i="1"/>
  <c r="Y2989" i="1"/>
  <c r="Y3146" i="1"/>
  <c r="Y3145" i="1" s="1"/>
  <c r="Y3325" i="1"/>
  <c r="Y2814" i="1"/>
  <c r="S953" i="1"/>
  <c r="S952" i="1" s="1"/>
  <c r="S951" i="1" s="1"/>
  <c r="V716" i="1"/>
  <c r="S2257" i="1"/>
  <c r="S2256" i="1" s="1"/>
  <c r="S2255" i="1" s="1"/>
  <c r="S2254" i="1" s="1"/>
  <c r="V156" i="1"/>
  <c r="V155" i="1" s="1"/>
  <c r="V154" i="1" s="1"/>
  <c r="V153" i="1" s="1"/>
  <c r="V152" i="1" s="1"/>
  <c r="V151" i="1" s="1"/>
  <c r="V223" i="1"/>
  <c r="V222" i="1" s="1"/>
  <c r="V221" i="1" s="1"/>
  <c r="V619" i="1"/>
  <c r="S51" i="1"/>
  <c r="S47" i="1" s="1"/>
  <c r="S46" i="1" s="1"/>
  <c r="S286" i="1"/>
  <c r="S1165" i="1"/>
  <c r="S1161" i="1" s="1"/>
  <c r="S1160" i="1" s="1"/>
  <c r="S1617" i="1"/>
  <c r="S1616" i="1" s="1"/>
  <c r="S2932" i="1"/>
  <c r="S2931" i="1" s="1"/>
  <c r="S2930" i="1" s="1"/>
  <c r="S3155" i="1"/>
  <c r="S3154" i="1" s="1"/>
  <c r="V130" i="1"/>
  <c r="V126" i="1" s="1"/>
  <c r="V266" i="1"/>
  <c r="V640" i="1"/>
  <c r="V639" i="1" s="1"/>
  <c r="V638" i="1" s="1"/>
  <c r="V769" i="1"/>
  <c r="V765" i="1" s="1"/>
  <c r="V764" i="1" s="1"/>
  <c r="V1165" i="1"/>
  <c r="V1161" i="1" s="1"/>
  <c r="V1160" i="1" s="1"/>
  <c r="V2448" i="1"/>
  <c r="V2447" i="1" s="1"/>
  <c r="V2644" i="1"/>
  <c r="S619" i="1"/>
  <c r="S1276" i="1"/>
  <c r="S1275" i="1" s="1"/>
  <c r="S1274" i="1" s="1"/>
  <c r="S1273" i="1" s="1"/>
  <c r="S1294" i="1"/>
  <c r="S1293" i="1" s="1"/>
  <c r="S1292" i="1" s="1"/>
  <c r="S1281" i="1" s="1"/>
  <c r="S1378" i="1"/>
  <c r="S1374" i="1" s="1"/>
  <c r="S1373" i="1" s="1"/>
  <c r="S1776" i="1"/>
  <c r="S1775" i="1" s="1"/>
  <c r="S1774" i="1" s="1"/>
  <c r="S1786" i="1"/>
  <c r="S1782" i="1" s="1"/>
  <c r="S1781" i="1" s="1"/>
  <c r="S2754" i="1"/>
  <c r="S2831" i="1"/>
  <c r="S2830" i="1" s="1"/>
  <c r="S2829" i="1" s="1"/>
  <c r="S2845" i="1"/>
  <c r="S3320" i="1"/>
  <c r="S3414" i="1"/>
  <c r="S3413" i="1" s="1"/>
  <c r="V116" i="1"/>
  <c r="V112" i="1" s="1"/>
  <c r="V111" i="1" s="1"/>
  <c r="V110" i="1" s="1"/>
  <c r="V109" i="1" s="1"/>
  <c r="V296" i="1"/>
  <c r="V295" i="1" s="1"/>
  <c r="V294" i="1" s="1"/>
  <c r="V293" i="1" s="1"/>
  <c r="V609" i="1"/>
  <c r="V710" i="1"/>
  <c r="V733" i="1"/>
  <c r="V732" i="1" s="1"/>
  <c r="V786" i="1"/>
  <c r="V782" i="1" s="1"/>
  <c r="V953" i="1"/>
  <c r="V952" i="1" s="1"/>
  <c r="V951" i="1" s="1"/>
  <c r="V1315" i="1"/>
  <c r="V1314" i="1" s="1"/>
  <c r="V1313" i="1" s="1"/>
  <c r="V1312" i="1" s="1"/>
  <c r="V1393" i="1"/>
  <c r="V1389" i="1" s="1"/>
  <c r="V1518" i="1"/>
  <c r="V1517" i="1" s="1"/>
  <c r="V1516" i="1" s="1"/>
  <c r="V1515" i="1" s="1"/>
  <c r="V1786" i="1"/>
  <c r="V1782" i="1" s="1"/>
  <c r="V1781" i="1" s="1"/>
  <c r="V1994" i="1"/>
  <c r="V1993" i="1" s="1"/>
  <c r="V2702" i="1"/>
  <c r="V2698" i="1" s="1"/>
  <c r="V2906" i="1"/>
  <c r="V2902" i="1" s="1"/>
  <c r="V2901" i="1" s="1"/>
  <c r="V2900" i="1" s="1"/>
  <c r="V2899" i="1" s="1"/>
  <c r="V2898" i="1" s="1"/>
  <c r="V3005" i="1"/>
  <c r="V3004" i="1" s="1"/>
  <c r="V3079" i="1"/>
  <c r="V3258" i="1"/>
  <c r="V3269" i="1"/>
  <c r="V3265" i="1" s="1"/>
  <c r="Y266" i="1"/>
  <c r="Y725" i="1"/>
  <c r="Y724" i="1" s="1"/>
  <c r="Y723" i="1" s="1"/>
  <c r="Y722" i="1" s="1"/>
  <c r="Y910" i="1"/>
  <c r="Y909" i="1" s="1"/>
  <c r="Y908" i="1" s="1"/>
  <c r="Y907" i="1" s="1"/>
  <c r="Y963" i="1"/>
  <c r="Y959" i="1" s="1"/>
  <c r="Y958" i="1" s="1"/>
  <c r="Y2429" i="1"/>
  <c r="Y2806" i="1"/>
  <c r="Y2802" i="1" s="1"/>
  <c r="Y2801" i="1" s="1"/>
  <c r="S2099" i="1"/>
  <c r="S2098" i="1" s="1"/>
  <c r="S2097" i="1" s="1"/>
  <c r="S2096" i="1" s="1"/>
  <c r="S2966" i="1"/>
  <c r="S3036" i="1"/>
  <c r="V30" i="1"/>
  <c r="V29" i="1" s="1"/>
  <c r="V51" i="1"/>
  <c r="V47" i="1" s="1"/>
  <c r="V46" i="1" s="1"/>
  <c r="V73" i="1"/>
  <c r="V69" i="1" s="1"/>
  <c r="V68" i="1" s="1"/>
  <c r="V67" i="1" s="1"/>
  <c r="V286" i="1"/>
  <c r="V801" i="1"/>
  <c r="V800" i="1" s="1"/>
  <c r="V963" i="1"/>
  <c r="V959" i="1" s="1"/>
  <c r="V958" i="1" s="1"/>
  <c r="V2429" i="1"/>
  <c r="V2573" i="1"/>
  <c r="V2572" i="1" s="1"/>
  <c r="V2571" i="1" s="1"/>
  <c r="V2585" i="1"/>
  <c r="V2581" i="1" s="1"/>
  <c r="V2580" i="1" s="1"/>
  <c r="V2838" i="1"/>
  <c r="V3222" i="1"/>
  <c r="V3218" i="1" s="1"/>
  <c r="V3209" i="1" s="1"/>
  <c r="V3208" i="1" s="1"/>
  <c r="V3207" i="1" s="1"/>
  <c r="V3206" i="1" s="1"/>
  <c r="Y30" i="1"/>
  <c r="Y29" i="1" s="1"/>
  <c r="Y156" i="1"/>
  <c r="Y155" i="1" s="1"/>
  <c r="Y154" i="1" s="1"/>
  <c r="Y153" i="1" s="1"/>
  <c r="Y152" i="1" s="1"/>
  <c r="Y151" i="1" s="1"/>
  <c r="Y168" i="1"/>
  <c r="Y167" i="1" s="1"/>
  <c r="Y166" i="1" s="1"/>
  <c r="Y165" i="1" s="1"/>
  <c r="Y164" i="1" s="1"/>
  <c r="Y196" i="1"/>
  <c r="Y195" i="1" s="1"/>
  <c r="Y194" i="1" s="1"/>
  <c r="Y296" i="1"/>
  <c r="Y295" i="1" s="1"/>
  <c r="Y294" i="1" s="1"/>
  <c r="Y293" i="1" s="1"/>
  <c r="Y769" i="1"/>
  <c r="Y765" i="1" s="1"/>
  <c r="Y764" i="1" s="1"/>
  <c r="Y1776" i="1"/>
  <c r="Y1775" i="1" s="1"/>
  <c r="Y1774" i="1" s="1"/>
  <c r="Y3049" i="1"/>
  <c r="V1602" i="1"/>
  <c r="V1598" i="1" s="1"/>
  <c r="V1909" i="1"/>
  <c r="V1908" i="1" s="1"/>
  <c r="V1907" i="1" s="1"/>
  <c r="V1906" i="1" s="1"/>
  <c r="V1979" i="1"/>
  <c r="V1975" i="1" s="1"/>
  <c r="V2099" i="1"/>
  <c r="V2098" i="1" s="1"/>
  <c r="V2097" i="1" s="1"/>
  <c r="V2096" i="1" s="1"/>
  <c r="V2634" i="1"/>
  <c r="V2630" i="1" s="1"/>
  <c r="V2629" i="1" s="1"/>
  <c r="V2966" i="1"/>
  <c r="V3022" i="1"/>
  <c r="V3021" i="1" s="1"/>
  <c r="V3104" i="1"/>
  <c r="V3098" i="1" s="1"/>
  <c r="V3097" i="1" s="1"/>
  <c r="V3201" i="1"/>
  <c r="V3197" i="1" s="1"/>
  <c r="V3196" i="1" s="1"/>
  <c r="V3189" i="1" s="1"/>
  <c r="V3374" i="1"/>
  <c r="V3367" i="1" s="1"/>
  <c r="V3366" i="1" s="1"/>
  <c r="V3360" i="1" s="1"/>
  <c r="Y116" i="1"/>
  <c r="Y112" i="1" s="1"/>
  <c r="Y111" i="1" s="1"/>
  <c r="Y110" i="1" s="1"/>
  <c r="Y109" i="1" s="1"/>
  <c r="Y286" i="1"/>
  <c r="Y716" i="1"/>
  <c r="Y995" i="1"/>
  <c r="Y994" i="1" s="1"/>
  <c r="Y1102" i="1"/>
  <c r="Y1101" i="1" s="1"/>
  <c r="Y1100" i="1" s="1"/>
  <c r="Y1099" i="1" s="1"/>
  <c r="Y1368" i="1"/>
  <c r="Y1367" i="1" s="1"/>
  <c r="Y1366" i="1" s="1"/>
  <c r="Y1393" i="1"/>
  <c r="Y1389" i="1" s="1"/>
  <c r="Y1551" i="1"/>
  <c r="Y1550" i="1" s="1"/>
  <c r="Y1549" i="1" s="1"/>
  <c r="Y1543" i="1" s="1"/>
  <c r="Y1542" i="1" s="1"/>
  <c r="Y2460" i="1"/>
  <c r="Y2456" i="1" s="1"/>
  <c r="Y2455" i="1" s="1"/>
  <c r="Y2994" i="1"/>
  <c r="Y3104" i="1"/>
  <c r="Y3098" i="1" s="1"/>
  <c r="Y3097" i="1" s="1"/>
  <c r="V3155" i="1"/>
  <c r="V3154" i="1" s="1"/>
  <c r="V3352" i="1"/>
  <c r="V3351" i="1" s="1"/>
  <c r="V3350" i="1" s="1"/>
  <c r="V3349" i="1" s="1"/>
  <c r="V3398" i="1"/>
  <c r="V3394" i="1" s="1"/>
  <c r="V3393" i="1" s="1"/>
  <c r="V3392" i="1" s="1"/>
  <c r="V3391" i="1" s="1"/>
  <c r="Y212" i="1"/>
  <c r="Y208" i="1" s="1"/>
  <c r="Y207" i="1" s="1"/>
  <c r="Y206" i="1" s="1"/>
  <c r="Y395" i="1"/>
  <c r="Y394" i="1" s="1"/>
  <c r="Y393" i="1" s="1"/>
  <c r="Y609" i="1"/>
  <c r="Y744" i="1"/>
  <c r="Y743" i="1" s="1"/>
  <c r="Y1374" i="1"/>
  <c r="Y1373" i="1" s="1"/>
  <c r="Y1575" i="1"/>
  <c r="Y1574" i="1" s="1"/>
  <c r="Y1573" i="1" s="1"/>
  <c r="Y1585" i="1"/>
  <c r="Y1581" i="1" s="1"/>
  <c r="Y1580" i="1" s="1"/>
  <c r="Y1723" i="1"/>
  <c r="Y1722" i="1" s="1"/>
  <c r="Y1721" i="1" s="1"/>
  <c r="Y1720" i="1" s="1"/>
  <c r="Y2099" i="1"/>
  <c r="Y2098" i="1" s="1"/>
  <c r="Y2097" i="1" s="1"/>
  <c r="Y2096" i="1" s="1"/>
  <c r="Y2759" i="1"/>
  <c r="Y2861" i="1"/>
  <c r="Y2860" i="1" s="1"/>
  <c r="Y2906" i="1"/>
  <c r="Y2902" i="1" s="1"/>
  <c r="Y2901" i="1" s="1"/>
  <c r="Y2900" i="1" s="1"/>
  <c r="Y2899" i="1" s="1"/>
  <c r="Y2898" i="1" s="1"/>
  <c r="Y2961" i="1"/>
  <c r="Y3022" i="1"/>
  <c r="Y3021" i="1" s="1"/>
  <c r="Y3201" i="1"/>
  <c r="Y3197" i="1" s="1"/>
  <c r="Y3196" i="1" s="1"/>
  <c r="Y3189" i="1" s="1"/>
  <c r="Y3258" i="1"/>
  <c r="Y3374" i="1"/>
  <c r="Y3367" i="1" s="1"/>
  <c r="Y3366" i="1" s="1"/>
  <c r="Y3360" i="1" s="1"/>
  <c r="Y3385" i="1"/>
  <c r="Y3381" i="1" s="1"/>
  <c r="Y3380" i="1" s="1"/>
  <c r="Y3379" i="1" s="1"/>
  <c r="V2684" i="1"/>
  <c r="V2680" i="1" s="1"/>
  <c r="V2679" i="1" s="1"/>
  <c r="V2673" i="1" s="1"/>
  <c r="V2672" i="1" s="1"/>
  <c r="V2845" i="1"/>
  <c r="V3241" i="1"/>
  <c r="V3237" i="1" s="1"/>
  <c r="V3232" i="1" s="1"/>
  <c r="V3231" i="1" s="1"/>
  <c r="V3230" i="1" s="1"/>
  <c r="V3229" i="1" s="1"/>
  <c r="V3334" i="1"/>
  <c r="V3333" i="1" s="1"/>
  <c r="V3385" i="1"/>
  <c r="V3381" i="1" s="1"/>
  <c r="V3380" i="1" s="1"/>
  <c r="V3379" i="1" s="1"/>
  <c r="Y237" i="1"/>
  <c r="Y233" i="1" s="1"/>
  <c r="Y232" i="1" s="1"/>
  <c r="Y231" i="1" s="1"/>
  <c r="Y565" i="1"/>
  <c r="Y564" i="1" s="1"/>
  <c r="Y640" i="1"/>
  <c r="Y639" i="1" s="1"/>
  <c r="Y638" i="1" s="1"/>
  <c r="Y1182" i="1"/>
  <c r="Y1178" i="1" s="1"/>
  <c r="Y1433" i="1"/>
  <c r="Y1432" i="1" s="1"/>
  <c r="Y1426" i="1" s="1"/>
  <c r="Y1419" i="1" s="1"/>
  <c r="Y1494" i="1"/>
  <c r="Y1493" i="1" s="1"/>
  <c r="Y1492" i="1" s="1"/>
  <c r="Y1486" i="1" s="1"/>
  <c r="Y2421" i="1"/>
  <c r="Y2420" i="1" s="1"/>
  <c r="Y2634" i="1"/>
  <c r="Y2630" i="1" s="1"/>
  <c r="Y2629" i="1" s="1"/>
  <c r="Y2754" i="1"/>
  <c r="Y2796" i="1"/>
  <c r="Y2795" i="1" s="1"/>
  <c r="Y2794" i="1" s="1"/>
  <c r="Y2831" i="1"/>
  <c r="Y2830" i="1" s="1"/>
  <c r="Y2829" i="1" s="1"/>
  <c r="Y3005" i="1"/>
  <c r="Y3004" i="1" s="1"/>
  <c r="S2814" i="1"/>
  <c r="Y2236" i="1"/>
  <c r="Y2235" i="1" s="1"/>
  <c r="Y2234" i="1" s="1"/>
  <c r="Y2223" i="1" s="1"/>
  <c r="Y2573" i="1"/>
  <c r="Y2572" i="1" s="1"/>
  <c r="Y2571" i="1" s="1"/>
  <c r="Y2585" i="1"/>
  <c r="Y2581" i="1" s="1"/>
  <c r="Y2580" i="1" s="1"/>
  <c r="Y2644" i="1"/>
  <c r="Y2654" i="1"/>
  <c r="Y2723" i="1"/>
  <c r="Y2713" i="1" s="1"/>
  <c r="Y2712" i="1" s="1"/>
  <c r="Y2711" i="1" s="1"/>
  <c r="Y2710" i="1" s="1"/>
  <c r="Y2739" i="1"/>
  <c r="Y2738" i="1" s="1"/>
  <c r="Y2737" i="1" s="1"/>
  <c r="Y2736" i="1" s="1"/>
  <c r="Y3062" i="1"/>
  <c r="Y3222" i="1"/>
  <c r="Y3218" i="1" s="1"/>
  <c r="Y3209" i="1" s="1"/>
  <c r="Y3208" i="1" s="1"/>
  <c r="Y3207" i="1" s="1"/>
  <c r="Y3206" i="1" s="1"/>
  <c r="Y3278" i="1"/>
  <c r="Y3277" i="1" s="1"/>
  <c r="Y3276" i="1" s="1"/>
  <c r="V2814" i="1"/>
  <c r="V1565" i="1"/>
  <c r="V1564" i="1" s="1"/>
  <c r="V1563" i="1" s="1"/>
  <c r="V1557" i="1" s="1"/>
  <c r="V1556" i="1" s="1"/>
  <c r="Y101" i="1"/>
  <c r="Y96" i="1" s="1"/>
  <c r="Y2116" i="1"/>
  <c r="Y2115" i="1" s="1"/>
  <c r="Y2114" i="1" s="1"/>
  <c r="Y2113" i="1" s="1"/>
  <c r="Y2314" i="1"/>
  <c r="V2267" i="1"/>
  <c r="V2266" i="1" s="1"/>
  <c r="V2265" i="1" s="1"/>
  <c r="V2264" i="1" s="1"/>
  <c r="Y2089" i="1"/>
  <c r="Y2088" i="1" s="1"/>
  <c r="V101" i="1"/>
  <c r="V96" i="1" s="1"/>
  <c r="V1139" i="1"/>
  <c r="V1138" i="1" s="1"/>
  <c r="V1261" i="1"/>
  <c r="V1340" i="1"/>
  <c r="V1339" i="1" s="1"/>
  <c r="V1837" i="1"/>
  <c r="V1836" i="1" s="1"/>
  <c r="V1830" i="1" s="1"/>
  <c r="V1823" i="1" s="1"/>
  <c r="V2314" i="1"/>
  <c r="Y1139" i="1"/>
  <c r="Y1138" i="1" s="1"/>
  <c r="S2495" i="1"/>
  <c r="V367" i="1"/>
  <c r="V1682" i="1"/>
  <c r="Y2411" i="1"/>
  <c r="Y2406" i="1" s="1"/>
  <c r="Y2405" i="1" s="1"/>
  <c r="Y1837" i="1"/>
  <c r="Y1836" i="1" s="1"/>
  <c r="Y1830" i="1" s="1"/>
  <c r="Y1823" i="1" s="1"/>
  <c r="Y2019" i="1"/>
  <c r="Y2018" i="1" s="1"/>
  <c r="Y2012" i="1" s="1"/>
  <c r="Y2005" i="1" s="1"/>
  <c r="Y927" i="1"/>
  <c r="Y926" i="1" s="1"/>
  <c r="Y925" i="1" s="1"/>
  <c r="Y924" i="1" s="1"/>
  <c r="S1748" i="1"/>
  <c r="S1747" i="1" s="1"/>
  <c r="V1813" i="1"/>
  <c r="V2049" i="1"/>
  <c r="Y383" i="1"/>
  <c r="Y887" i="1"/>
  <c r="Y886" i="1" s="1"/>
  <c r="Y875" i="1" s="1"/>
  <c r="Y2347" i="1"/>
  <c r="Y2346" i="1" s="1"/>
  <c r="V468" i="1"/>
  <c r="V467" i="1" s="1"/>
  <c r="V466" i="1" s="1"/>
  <c r="S2019" i="1"/>
  <c r="S2018" i="1" s="1"/>
  <c r="S2012" i="1" s="1"/>
  <c r="S2005" i="1" s="1"/>
  <c r="S1867" i="1"/>
  <c r="S1926" i="1"/>
  <c r="S1925" i="1" s="1"/>
  <c r="S1924" i="1" s="1"/>
  <c r="S1923" i="1" s="1"/>
  <c r="S927" i="1"/>
  <c r="S926" i="1" s="1"/>
  <c r="S925" i="1" s="1"/>
  <c r="S924" i="1" s="1"/>
  <c r="S2049" i="1"/>
  <c r="S2347" i="1"/>
  <c r="S2346" i="1" s="1"/>
  <c r="V313" i="1"/>
  <c r="V312" i="1" s="1"/>
  <c r="V681" i="1"/>
  <c r="V675" i="1" s="1"/>
  <c r="V1079" i="1"/>
  <c r="V1078" i="1" s="1"/>
  <c r="V1072" i="1" s="1"/>
  <c r="V1228" i="1"/>
  <c r="V1227" i="1" s="1"/>
  <c r="V1226" i="1" s="1"/>
  <c r="V1220" i="1" s="1"/>
  <c r="V1213" i="1" s="1"/>
  <c r="V1352" i="1"/>
  <c r="V1351" i="1" s="1"/>
  <c r="V1535" i="1"/>
  <c r="V1534" i="1" s="1"/>
  <c r="V1533" i="1" s="1"/>
  <c r="V1532" i="1" s="1"/>
  <c r="V2211" i="1"/>
  <c r="Y246" i="1"/>
  <c r="Y2267" i="1"/>
  <c r="Y2266" i="1" s="1"/>
  <c r="Y2265" i="1" s="1"/>
  <c r="Y2264" i="1" s="1"/>
  <c r="V1748" i="1"/>
  <c r="V1747" i="1" s="1"/>
  <c r="V2089" i="1"/>
  <c r="V2088" i="1" s="1"/>
  <c r="Y1119" i="1"/>
  <c r="Y1118" i="1" s="1"/>
  <c r="Y1117" i="1" s="1"/>
  <c r="Y1116" i="1" s="1"/>
  <c r="Y1657" i="1"/>
  <c r="Y1656" i="1" s="1"/>
  <c r="Y1655" i="1" s="1"/>
  <c r="Y2535" i="1"/>
  <c r="Y2771" i="1"/>
  <c r="V927" i="1"/>
  <c r="V926" i="1" s="1"/>
  <c r="V925" i="1" s="1"/>
  <c r="V924" i="1" s="1"/>
  <c r="V1055" i="1"/>
  <c r="V1332" i="1"/>
  <c r="V1331" i="1" s="1"/>
  <c r="V1330" i="1" s="1"/>
  <c r="V1329" i="1" s="1"/>
  <c r="V1443" i="1"/>
  <c r="V1442" i="1" s="1"/>
  <c r="V1441" i="1" s="1"/>
  <c r="V1891" i="1"/>
  <c r="V1890" i="1" s="1"/>
  <c r="V1879" i="1" s="1"/>
  <c r="V2019" i="1"/>
  <c r="V2018" i="1" s="1"/>
  <c r="V2012" i="1" s="1"/>
  <c r="V2005" i="1" s="1"/>
  <c r="Y87" i="1"/>
  <c r="Y1020" i="1"/>
  <c r="Y1019" i="1" s="1"/>
  <c r="Y1013" i="1" s="1"/>
  <c r="Y1006" i="1" s="1"/>
  <c r="Y1740" i="1"/>
  <c r="Y1739" i="1" s="1"/>
  <c r="Y1738" i="1" s="1"/>
  <c r="Y1737" i="1" s="1"/>
  <c r="Y2029" i="1"/>
  <c r="Y2028" i="1" s="1"/>
  <c r="Y2027" i="1" s="1"/>
  <c r="V87" i="1"/>
  <c r="V246" i="1"/>
  <c r="V1463" i="1"/>
  <c r="V508" i="1"/>
  <c r="V184" i="1"/>
  <c r="V183" i="1" s="1"/>
  <c r="V819" i="1"/>
  <c r="V812" i="1" s="1"/>
  <c r="V887" i="1"/>
  <c r="V886" i="1" s="1"/>
  <c r="V875" i="1" s="1"/>
  <c r="V2535" i="1"/>
  <c r="S2116" i="1"/>
  <c r="S2115" i="1" s="1"/>
  <c r="S2114" i="1" s="1"/>
  <c r="S2113" i="1" s="1"/>
  <c r="S2089" i="1"/>
  <c r="S2088" i="1" s="1"/>
  <c r="S2411" i="1"/>
  <c r="S2406" i="1" s="1"/>
  <c r="S2405" i="1" s="1"/>
  <c r="S2796" i="1"/>
  <c r="S2795" i="1" s="1"/>
  <c r="S2794" i="1" s="1"/>
  <c r="V144" i="1"/>
  <c r="V833" i="1"/>
  <c r="V832" i="1" s="1"/>
  <c r="V831" i="1" s="1"/>
  <c r="V1020" i="1"/>
  <c r="V1019" i="1" s="1"/>
  <c r="V1013" i="1" s="1"/>
  <c r="V1006" i="1" s="1"/>
  <c r="V1119" i="1"/>
  <c r="V1118" i="1" s="1"/>
  <c r="V1117" i="1" s="1"/>
  <c r="V1116" i="1" s="1"/>
  <c r="V1127" i="1"/>
  <c r="V1126" i="1" s="1"/>
  <c r="V1647" i="1"/>
  <c r="V1646" i="1" s="1"/>
  <c r="V1640" i="1" s="1"/>
  <c r="V1633" i="1" s="1"/>
  <c r="V1740" i="1"/>
  <c r="V1739" i="1" s="1"/>
  <c r="V1738" i="1" s="1"/>
  <c r="V1737" i="1" s="1"/>
  <c r="V1797" i="1"/>
  <c r="V1847" i="1"/>
  <c r="V1846" i="1" s="1"/>
  <c r="V1845" i="1" s="1"/>
  <c r="V2347" i="1"/>
  <c r="V2346" i="1" s="1"/>
  <c r="S2523" i="1"/>
  <c r="S2522" i="1" s="1"/>
  <c r="V2116" i="1"/>
  <c r="V2115" i="1" s="1"/>
  <c r="V2114" i="1" s="1"/>
  <c r="V2113" i="1" s="1"/>
  <c r="V1030" i="1"/>
  <c r="V1029" i="1" s="1"/>
  <c r="V1028" i="1" s="1"/>
  <c r="V1657" i="1"/>
  <c r="V1656" i="1" s="1"/>
  <c r="V1655" i="1" s="1"/>
  <c r="V2078" i="1"/>
  <c r="V2077" i="1" s="1"/>
  <c r="V858" i="1"/>
  <c r="V1236" i="1"/>
  <c r="V1235" i="1" s="1"/>
  <c r="V1234" i="1" s="1"/>
  <c r="V1433" i="1"/>
  <c r="V1432" i="1" s="1"/>
  <c r="V1426" i="1" s="1"/>
  <c r="V1419" i="1" s="1"/>
  <c r="V1867" i="1"/>
  <c r="V2029" i="1"/>
  <c r="V2028" i="1" s="1"/>
  <c r="V2027" i="1" s="1"/>
  <c r="V2411" i="1"/>
  <c r="V2406" i="1" s="1"/>
  <c r="V2405" i="1" s="1"/>
  <c r="V2495" i="1"/>
  <c r="V2523" i="1"/>
  <c r="V2522" i="1" s="1"/>
  <c r="Y184" i="1"/>
  <c r="Y183" i="1" s="1"/>
  <c r="Y858" i="1"/>
  <c r="Y1682" i="1"/>
  <c r="Y2328" i="1"/>
  <c r="Y2323" i="1" s="1"/>
  <c r="Y2545" i="1"/>
  <c r="Y2049" i="1"/>
  <c r="Y2194" i="1"/>
  <c r="Y2193" i="1" s="1"/>
  <c r="Y2192" i="1" s="1"/>
  <c r="Y2398" i="1"/>
  <c r="Y2476" i="1"/>
  <c r="V1926" i="1"/>
  <c r="V1925" i="1" s="1"/>
  <c r="V1924" i="1" s="1"/>
  <c r="V1923" i="1" s="1"/>
  <c r="V2194" i="1"/>
  <c r="V2193" i="1" s="1"/>
  <c r="V2192" i="1" s="1"/>
  <c r="Y144" i="1"/>
  <c r="Y508" i="1"/>
  <c r="Y1079" i="1"/>
  <c r="Y1078" i="1" s="1"/>
  <c r="Y1072" i="1" s="1"/>
  <c r="Y1332" i="1"/>
  <c r="Y1331" i="1" s="1"/>
  <c r="Y1330" i="1" s="1"/>
  <c r="Y1329" i="1" s="1"/>
  <c r="Y1340" i="1"/>
  <c r="Y1339" i="1" s="1"/>
  <c r="Y2078" i="1"/>
  <c r="Y2077" i="1" s="1"/>
  <c r="Y2787" i="1"/>
  <c r="Y681" i="1"/>
  <c r="Y675" i="1" s="1"/>
  <c r="Y1236" i="1"/>
  <c r="Y1235" i="1" s="1"/>
  <c r="Y1234" i="1" s="1"/>
  <c r="Y1535" i="1"/>
  <c r="Y1534" i="1" s="1"/>
  <c r="Y1533" i="1" s="1"/>
  <c r="Y1532" i="1" s="1"/>
  <c r="Y1647" i="1"/>
  <c r="Y1646" i="1" s="1"/>
  <c r="Y1640" i="1" s="1"/>
  <c r="Y1633" i="1" s="1"/>
  <c r="Y1813" i="1"/>
  <c r="Y1891" i="1"/>
  <c r="Y1890" i="1" s="1"/>
  <c r="Y1879" i="1" s="1"/>
  <c r="Y1926" i="1"/>
  <c r="Y1925" i="1" s="1"/>
  <c r="Y1924" i="1" s="1"/>
  <c r="Y1923" i="1" s="1"/>
  <c r="Y2165" i="1"/>
  <c r="Y2160" i="1" s="1"/>
  <c r="Y2159" i="1" s="1"/>
  <c r="Y1565" i="1"/>
  <c r="Y1564" i="1" s="1"/>
  <c r="Y1563" i="1" s="1"/>
  <c r="Y1557" i="1" s="1"/>
  <c r="Y1556" i="1" s="1"/>
  <c r="Y1760" i="1"/>
  <c r="Y1759" i="1" s="1"/>
  <c r="Y2495" i="1"/>
  <c r="Y2523" i="1"/>
  <c r="Y2522" i="1" s="1"/>
  <c r="Y2659" i="1"/>
  <c r="V2861" i="1"/>
  <c r="V2860" i="1" s="1"/>
  <c r="S2861" i="1"/>
  <c r="S2860" i="1" s="1"/>
  <c r="Y73" i="1"/>
  <c r="Y69" i="1" s="1"/>
  <c r="Y68" i="1" s="1"/>
  <c r="Y67" i="1" s="1"/>
  <c r="Y468" i="1"/>
  <c r="Y467" i="1" s="1"/>
  <c r="Y466" i="1" s="1"/>
  <c r="Y819" i="1"/>
  <c r="Y812" i="1" s="1"/>
  <c r="Y1261" i="1"/>
  <c r="Y1847" i="1"/>
  <c r="Y1846" i="1" s="1"/>
  <c r="Y1845" i="1" s="1"/>
  <c r="Y313" i="1"/>
  <c r="Y312" i="1" s="1"/>
  <c r="Y367" i="1"/>
  <c r="Y1352" i="1"/>
  <c r="Y1351" i="1" s="1"/>
  <c r="Y1030" i="1"/>
  <c r="Y1029" i="1" s="1"/>
  <c r="Y1028" i="1" s="1"/>
  <c r="Y1055" i="1"/>
  <c r="Y1867" i="1"/>
  <c r="Y1155" i="1"/>
  <c r="Y1154" i="1" s="1"/>
  <c r="Y1153" i="1" s="1"/>
  <c r="Y1748" i="1"/>
  <c r="Y1747" i="1" s="1"/>
  <c r="Y1443" i="1"/>
  <c r="Y1442" i="1" s="1"/>
  <c r="Y1441" i="1" s="1"/>
  <c r="Y1797" i="1"/>
  <c r="Y833" i="1"/>
  <c r="Y832" i="1" s="1"/>
  <c r="Y831" i="1" s="1"/>
  <c r="Y1463" i="1"/>
  <c r="Y1979" i="1"/>
  <c r="Y1975" i="1" s="1"/>
  <c r="Y2211" i="1"/>
  <c r="Y1602" i="1"/>
  <c r="Y1598" i="1" s="1"/>
  <c r="Y2596" i="1"/>
  <c r="Y2595" i="1" s="1"/>
  <c r="Y3172" i="1"/>
  <c r="Y3269" i="1"/>
  <c r="Y3265" i="1" s="1"/>
  <c r="Y3352" i="1"/>
  <c r="Y3351" i="1" s="1"/>
  <c r="Y3350" i="1" s="1"/>
  <c r="Y3349" i="1" s="1"/>
  <c r="Y3036" i="1"/>
  <c r="Y2702" i="1"/>
  <c r="Y2698" i="1" s="1"/>
  <c r="Y3419" i="1"/>
  <c r="V383" i="1"/>
  <c r="V1102" i="1"/>
  <c r="V1101" i="1" s="1"/>
  <c r="V1100" i="1" s="1"/>
  <c r="V1099" i="1" s="1"/>
  <c r="V1585" i="1"/>
  <c r="V1581" i="1" s="1"/>
  <c r="V1580" i="1" s="1"/>
  <c r="V1760" i="1"/>
  <c r="V1759" i="1" s="1"/>
  <c r="V2152" i="1"/>
  <c r="V2148" i="1" s="1"/>
  <c r="V2147" i="1" s="1"/>
  <c r="V2165" i="1"/>
  <c r="V2160" i="1" s="1"/>
  <c r="V2159" i="1" s="1"/>
  <c r="V2236" i="1"/>
  <c r="V2235" i="1" s="1"/>
  <c r="V2234" i="1" s="1"/>
  <c r="V2223" i="1" s="1"/>
  <c r="V2328" i="1"/>
  <c r="V2323" i="1" s="1"/>
  <c r="V2298" i="1"/>
  <c r="V2297" i="1" s="1"/>
  <c r="V2296" i="1" s="1"/>
  <c r="V2295" i="1" s="1"/>
  <c r="V2294" i="1" s="1"/>
  <c r="V3049" i="1"/>
  <c r="V2257" i="1"/>
  <c r="V2256" i="1" s="1"/>
  <c r="V2255" i="1" s="1"/>
  <c r="V2254" i="1" s="1"/>
  <c r="V2421" i="1"/>
  <c r="V2420" i="1" s="1"/>
  <c r="V2476" i="1"/>
  <c r="V2545" i="1"/>
  <c r="V2659" i="1"/>
  <c r="V2723" i="1"/>
  <c r="V2713" i="1" s="1"/>
  <c r="V2712" i="1" s="1"/>
  <c r="V2711" i="1" s="1"/>
  <c r="V2710" i="1" s="1"/>
  <c r="V2873" i="1"/>
  <c r="V2872" i="1" s="1"/>
  <c r="V2596" i="1"/>
  <c r="V2595" i="1" s="1"/>
  <c r="V2771" i="1"/>
  <c r="V3172" i="1"/>
  <c r="V2398" i="1"/>
  <c r="V3036" i="1"/>
  <c r="V2932" i="1"/>
  <c r="V2931" i="1" s="1"/>
  <c r="V2930" i="1" s="1"/>
  <c r="V2787" i="1"/>
  <c r="V2759" i="1"/>
  <c r="V2891" i="1"/>
  <c r="V2887" i="1" s="1"/>
  <c r="V2886" i="1" s="1"/>
  <c r="V2972" i="1"/>
  <c r="V3309" i="1"/>
  <c r="V3305" i="1" s="1"/>
  <c r="V3304" i="1" s="1"/>
  <c r="V3293" i="1" s="1"/>
  <c r="V3292" i="1" s="1"/>
  <c r="V3339" i="1"/>
  <c r="S184" i="1"/>
  <c r="S183" i="1" s="1"/>
  <c r="S21" i="1"/>
  <c r="S20" i="1" s="1"/>
  <c r="S30" i="1"/>
  <c r="S29" i="1" s="1"/>
  <c r="S168" i="1"/>
  <c r="S167" i="1" s="1"/>
  <c r="S166" i="1" s="1"/>
  <c r="S165" i="1" s="1"/>
  <c r="S164" i="1" s="1"/>
  <c r="S196" i="1"/>
  <c r="S195" i="1" s="1"/>
  <c r="S194" i="1" s="1"/>
  <c r="S212" i="1"/>
  <c r="S208" i="1" s="1"/>
  <c r="S207" i="1" s="1"/>
  <c r="S206" i="1" s="1"/>
  <c r="S3339" i="1"/>
  <c r="S87" i="1"/>
  <c r="S130" i="1"/>
  <c r="S126" i="1" s="1"/>
  <c r="S156" i="1"/>
  <c r="S155" i="1" s="1"/>
  <c r="S154" i="1" s="1"/>
  <c r="S153" i="1" s="1"/>
  <c r="S152" i="1" s="1"/>
  <c r="S151" i="1" s="1"/>
  <c r="S266" i="1"/>
  <c r="S383" i="1"/>
  <c r="S609" i="1"/>
  <c r="S710" i="1"/>
  <c r="S279" i="1"/>
  <c r="S296" i="1"/>
  <c r="S295" i="1" s="1"/>
  <c r="S294" i="1" s="1"/>
  <c r="S293" i="1" s="1"/>
  <c r="S338" i="1"/>
  <c r="S716" i="1"/>
  <c r="S733" i="1"/>
  <c r="S732" i="1" s="1"/>
  <c r="S1020" i="1"/>
  <c r="S1019" i="1" s="1"/>
  <c r="S1013" i="1" s="1"/>
  <c r="S1006" i="1" s="1"/>
  <c r="S1182" i="1"/>
  <c r="S1178" i="1" s="1"/>
  <c r="S1315" i="1"/>
  <c r="S1314" i="1" s="1"/>
  <c r="S1313" i="1" s="1"/>
  <c r="S1312" i="1" s="1"/>
  <c r="S1760" i="1"/>
  <c r="S1759" i="1" s="1"/>
  <c r="S1847" i="1"/>
  <c r="S1846" i="1" s="1"/>
  <c r="S1845" i="1" s="1"/>
  <c r="S2142" i="1"/>
  <c r="S2141" i="1" s="1"/>
  <c r="S2140" i="1" s="1"/>
  <c r="S2236" i="1"/>
  <c r="S2235" i="1" s="1"/>
  <c r="S2234" i="1" s="1"/>
  <c r="S2223" i="1" s="1"/>
  <c r="S2222" i="1" s="1"/>
  <c r="S2298" i="1"/>
  <c r="S2297" i="1" s="1"/>
  <c r="S2296" i="1" s="1"/>
  <c r="S2295" i="1" s="1"/>
  <c r="S2294" i="1" s="1"/>
  <c r="S2535" i="1"/>
  <c r="S2644" i="1"/>
  <c r="S2787" i="1"/>
  <c r="S2961" i="1"/>
  <c r="S3022" i="1"/>
  <c r="S3021" i="1" s="1"/>
  <c r="S3374" i="1"/>
  <c r="S3367" i="1" s="1"/>
  <c r="S3366" i="1" s="1"/>
  <c r="S3360" i="1" s="1"/>
  <c r="S2078" i="1"/>
  <c r="S2077" i="1" s="1"/>
  <c r="S2448" i="1"/>
  <c r="S2447" i="1" s="1"/>
  <c r="S2573" i="1"/>
  <c r="S2572" i="1" s="1"/>
  <c r="S2571" i="1" s="1"/>
  <c r="S2702" i="1"/>
  <c r="S2698" i="1" s="1"/>
  <c r="S2873" i="1"/>
  <c r="S2872" i="1" s="1"/>
  <c r="S3079" i="1"/>
  <c r="S769" i="1"/>
  <c r="S765" i="1" s="1"/>
  <c r="S764" i="1" s="1"/>
  <c r="S1127" i="1"/>
  <c r="S1126" i="1" s="1"/>
  <c r="S1740" i="1"/>
  <c r="S1739" i="1" s="1"/>
  <c r="S1738" i="1" s="1"/>
  <c r="S1737" i="1" s="1"/>
  <c r="S2421" i="1"/>
  <c r="S2420" i="1" s="1"/>
  <c r="S3049" i="1"/>
  <c r="S3084" i="1"/>
  <c r="S3385" i="1"/>
  <c r="S3381" i="1" s="1"/>
  <c r="S3380" i="1" s="1"/>
  <c r="S3379" i="1" s="1"/>
  <c r="S681" i="1"/>
  <c r="S675" i="1" s="1"/>
  <c r="S1340" i="1"/>
  <c r="S1339" i="1" s="1"/>
  <c r="S73" i="1"/>
  <c r="S69" i="1" s="1"/>
  <c r="S68" i="1" s="1"/>
  <c r="S67" i="1" s="1"/>
  <c r="S223" i="1"/>
  <c r="S222" i="1" s="1"/>
  <c r="S221" i="1" s="1"/>
  <c r="S237" i="1"/>
  <c r="S233" i="1" s="1"/>
  <c r="S232" i="1" s="1"/>
  <c r="S231" i="1" s="1"/>
  <c r="S640" i="1"/>
  <c r="S639" i="1" s="1"/>
  <c r="S638" i="1" s="1"/>
  <c r="S652" i="1"/>
  <c r="S651" i="1" s="1"/>
  <c r="S666" i="1"/>
  <c r="S662" i="1" s="1"/>
  <c r="S661" i="1" s="1"/>
  <c r="S1393" i="1"/>
  <c r="S1389" i="1" s="1"/>
  <c r="S1433" i="1"/>
  <c r="S1432" i="1" s="1"/>
  <c r="S1426" i="1" s="1"/>
  <c r="S1419" i="1" s="1"/>
  <c r="S1494" i="1"/>
  <c r="S1493" i="1" s="1"/>
  <c r="S1492" i="1" s="1"/>
  <c r="S1486" i="1" s="1"/>
  <c r="S2906" i="1"/>
  <c r="S2902" i="1" s="1"/>
  <c r="S2901" i="1" s="1"/>
  <c r="S2900" i="1" s="1"/>
  <c r="S2899" i="1" s="1"/>
  <c r="S2898" i="1" s="1"/>
  <c r="S144" i="1"/>
  <c r="S395" i="1"/>
  <c r="S394" i="1" s="1"/>
  <c r="S393" i="1" s="1"/>
  <c r="S1030" i="1"/>
  <c r="S1029" i="1" s="1"/>
  <c r="S1028" i="1" s="1"/>
  <c r="S1102" i="1"/>
  <c r="S1101" i="1" s="1"/>
  <c r="S1100" i="1" s="1"/>
  <c r="S1099" i="1" s="1"/>
  <c r="S1139" i="1"/>
  <c r="S1138" i="1" s="1"/>
  <c r="S1332" i="1"/>
  <c r="S1331" i="1" s="1"/>
  <c r="S1330" i="1" s="1"/>
  <c r="S1329" i="1" s="1"/>
  <c r="S1518" i="1"/>
  <c r="S1517" i="1" s="1"/>
  <c r="S1516" i="1" s="1"/>
  <c r="S1515" i="1" s="1"/>
  <c r="S1797" i="1"/>
  <c r="S2211" i="1"/>
  <c r="S3278" i="1"/>
  <c r="S3277" i="1" s="1"/>
  <c r="S3276" i="1" s="1"/>
  <c r="S1463" i="1"/>
  <c r="S116" i="1"/>
  <c r="S112" i="1" s="1"/>
  <c r="S111" i="1" s="1"/>
  <c r="S110" i="1" s="1"/>
  <c r="S109" i="1" s="1"/>
  <c r="S449" i="1"/>
  <c r="S448" i="1" s="1"/>
  <c r="S447" i="1" s="1"/>
  <c r="S446" i="1" s="1"/>
  <c r="S565" i="1"/>
  <c r="S564" i="1" s="1"/>
  <c r="S786" i="1"/>
  <c r="S782" i="1" s="1"/>
  <c r="S887" i="1"/>
  <c r="S886" i="1" s="1"/>
  <c r="S875" i="1" s="1"/>
  <c r="S980" i="1"/>
  <c r="S976" i="1" s="1"/>
  <c r="S995" i="1"/>
  <c r="S994" i="1" s="1"/>
  <c r="S1575" i="1"/>
  <c r="S1574" i="1" s="1"/>
  <c r="S1573" i="1" s="1"/>
  <c r="S1585" i="1"/>
  <c r="S1581" i="1" s="1"/>
  <c r="S1580" i="1" s="1"/>
  <c r="S3241" i="1"/>
  <c r="S3237" i="1" s="1"/>
  <c r="S3232" i="1" s="1"/>
  <c r="S3231" i="1" s="1"/>
  <c r="S3230" i="1" s="1"/>
  <c r="S3229" i="1" s="1"/>
  <c r="S3258" i="1"/>
  <c r="S1352" i="1"/>
  <c r="S1351" i="1" s="1"/>
  <c r="S1565" i="1"/>
  <c r="S1564" i="1" s="1"/>
  <c r="S1563" i="1" s="1"/>
  <c r="S1557" i="1" s="1"/>
  <c r="S1556" i="1" s="1"/>
  <c r="S1647" i="1"/>
  <c r="S1646" i="1" s="1"/>
  <c r="S1640" i="1" s="1"/>
  <c r="S1633" i="1" s="1"/>
  <c r="S1702" i="1"/>
  <c r="S1701" i="1" s="1"/>
  <c r="S1700" i="1" s="1"/>
  <c r="S1694" i="1" s="1"/>
  <c r="S1891" i="1"/>
  <c r="S1890" i="1" s="1"/>
  <c r="S1879" i="1" s="1"/>
  <c r="S2194" i="1"/>
  <c r="S2193" i="1" s="1"/>
  <c r="S2192" i="1" s="1"/>
  <c r="S2439" i="1"/>
  <c r="S2684" i="1"/>
  <c r="S2680" i="1" s="1"/>
  <c r="S2679" i="1" s="1"/>
  <c r="S2673" i="1" s="1"/>
  <c r="S2672" i="1" s="1"/>
  <c r="S2771" i="1"/>
  <c r="S2972" i="1"/>
  <c r="S2994" i="1"/>
  <c r="S3126" i="1"/>
  <c r="S3125" i="1" s="1"/>
  <c r="S3124" i="1" s="1"/>
  <c r="S3123" i="1" s="1"/>
  <c r="S3352" i="1"/>
  <c r="S3351" i="1" s="1"/>
  <c r="S3350" i="1" s="1"/>
  <c r="S3349" i="1" s="1"/>
  <c r="S1994" i="1"/>
  <c r="S1993" i="1" s="1"/>
  <c r="S2314" i="1"/>
  <c r="S2545" i="1"/>
  <c r="S3222" i="1"/>
  <c r="S3218" i="1" s="1"/>
  <c r="S3209" i="1" s="1"/>
  <c r="S3208" i="1" s="1"/>
  <c r="S3207" i="1" s="1"/>
  <c r="S3206" i="1" s="1"/>
  <c r="S1979" i="1"/>
  <c r="S1975" i="1" s="1"/>
  <c r="S2029" i="1"/>
  <c r="S2028" i="1" s="1"/>
  <c r="S2027" i="1" s="1"/>
  <c r="S2165" i="1"/>
  <c r="S2160" i="1" s="1"/>
  <c r="S2159" i="1" s="1"/>
  <c r="S2267" i="1"/>
  <c r="S2266" i="1" s="1"/>
  <c r="S2265" i="1" s="1"/>
  <c r="S2264" i="1" s="1"/>
  <c r="S2275" i="1"/>
  <c r="S2274" i="1" s="1"/>
  <c r="S2328" i="1"/>
  <c r="S2323" i="1" s="1"/>
  <c r="S2634" i="1"/>
  <c r="S2630" i="1" s="1"/>
  <c r="S2629" i="1" s="1"/>
  <c r="S2693" i="1"/>
  <c r="S2692" i="1" s="1"/>
  <c r="S2759" i="1"/>
  <c r="S2977" i="1"/>
  <c r="S2989" i="1"/>
  <c r="S3104" i="1"/>
  <c r="S3098" i="1" s="1"/>
  <c r="S3097" i="1" s="1"/>
  <c r="S3182" i="1"/>
  <c r="S3201" i="1"/>
  <c r="S3197" i="1" s="1"/>
  <c r="S3196" i="1" s="1"/>
  <c r="S3189" i="1" s="1"/>
  <c r="S313" i="1"/>
  <c r="S312" i="1" s="1"/>
  <c r="S101" i="1"/>
  <c r="S96" i="1" s="1"/>
  <c r="S367" i="1"/>
  <c r="S508" i="1"/>
  <c r="S819" i="1"/>
  <c r="S812" i="1" s="1"/>
  <c r="S858" i="1"/>
  <c r="S246" i="1"/>
  <c r="S833" i="1"/>
  <c r="S832" i="1" s="1"/>
  <c r="S831" i="1" s="1"/>
  <c r="S468" i="1"/>
  <c r="S467" i="1" s="1"/>
  <c r="S466" i="1" s="1"/>
  <c r="S963" i="1"/>
  <c r="S959" i="1" s="1"/>
  <c r="S958" i="1" s="1"/>
  <c r="S1055" i="1"/>
  <c r="S1261" i="1"/>
  <c r="S1682" i="1"/>
  <c r="S2596" i="1"/>
  <c r="S2595" i="1" s="1"/>
  <c r="S343" i="1"/>
  <c r="S801" i="1"/>
  <c r="S800" i="1" s="1"/>
  <c r="S1079" i="1"/>
  <c r="S1078" i="1" s="1"/>
  <c r="S1072" i="1" s="1"/>
  <c r="S1119" i="1"/>
  <c r="S1118" i="1" s="1"/>
  <c r="S1117" i="1" s="1"/>
  <c r="S1116" i="1" s="1"/>
  <c r="S744" i="1"/>
  <c r="S743" i="1" s="1"/>
  <c r="S1236" i="1"/>
  <c r="S1235" i="1" s="1"/>
  <c r="S1234" i="1" s="1"/>
  <c r="S1813" i="1"/>
  <c r="S1155" i="1"/>
  <c r="S1154" i="1" s="1"/>
  <c r="S1153" i="1" s="1"/>
  <c r="S1443" i="1"/>
  <c r="S1442" i="1" s="1"/>
  <c r="S1441" i="1" s="1"/>
  <c r="S1535" i="1"/>
  <c r="S1534" i="1" s="1"/>
  <c r="S1533" i="1" s="1"/>
  <c r="S1532" i="1" s="1"/>
  <c r="S1723" i="1"/>
  <c r="S1722" i="1" s="1"/>
  <c r="S1721" i="1" s="1"/>
  <c r="S1720" i="1" s="1"/>
  <c r="S1368" i="1"/>
  <c r="S1367" i="1" s="1"/>
  <c r="S1366" i="1" s="1"/>
  <c r="S1408" i="1"/>
  <c r="S1407" i="1" s="1"/>
  <c r="S1657" i="1"/>
  <c r="S1656" i="1" s="1"/>
  <c r="S1655" i="1" s="1"/>
  <c r="S1837" i="1"/>
  <c r="S1836" i="1" s="1"/>
  <c r="S1830" i="1" s="1"/>
  <c r="S1823" i="1" s="1"/>
  <c r="S1909" i="1"/>
  <c r="S1908" i="1" s="1"/>
  <c r="S1907" i="1" s="1"/>
  <c r="S1906" i="1" s="1"/>
  <c r="S1962" i="1"/>
  <c r="S1958" i="1" s="1"/>
  <c r="S1957" i="1" s="1"/>
  <c r="S2476" i="1"/>
  <c r="S2152" i="1"/>
  <c r="S2148" i="1" s="1"/>
  <c r="S2147" i="1" s="1"/>
  <c r="S2429" i="1"/>
  <c r="S2654" i="1"/>
  <c r="S3062" i="1"/>
  <c r="S2806" i="1"/>
  <c r="S2802" i="1" s="1"/>
  <c r="S2801" i="1" s="1"/>
  <c r="S2398" i="1"/>
  <c r="S2659" i="1"/>
  <c r="S2723" i="1"/>
  <c r="S2713" i="1" s="1"/>
  <c r="S2712" i="1" s="1"/>
  <c r="S2711" i="1" s="1"/>
  <c r="S2710" i="1" s="1"/>
  <c r="S2891" i="1"/>
  <c r="S2887" i="1" s="1"/>
  <c r="S2886" i="1" s="1"/>
  <c r="S3005" i="1"/>
  <c r="S3004" i="1" s="1"/>
  <c r="S3269" i="1"/>
  <c r="S3265" i="1" s="1"/>
  <c r="S2838" i="1"/>
  <c r="S2946" i="1"/>
  <c r="S2942" i="1" s="1"/>
  <c r="S2937" i="1" s="1"/>
  <c r="S2929" i="1" s="1"/>
  <c r="S3309" i="1"/>
  <c r="S3305" i="1" s="1"/>
  <c r="S3304" i="1" s="1"/>
  <c r="S3293" i="1" s="1"/>
  <c r="S3292" i="1" s="1"/>
  <c r="N3165" i="1"/>
  <c r="O3165" i="1"/>
  <c r="P3165" i="1"/>
  <c r="P3164" i="1" s="1"/>
  <c r="Q3165" i="1"/>
  <c r="Q3164" i="1" s="1"/>
  <c r="R3165" i="1"/>
  <c r="R3164" i="1" s="1"/>
  <c r="T3165" i="1"/>
  <c r="T3164" i="1" s="1"/>
  <c r="U3165" i="1"/>
  <c r="U3164" i="1" s="1"/>
  <c r="W3165" i="1"/>
  <c r="W3164" i="1" s="1"/>
  <c r="X3165" i="1"/>
  <c r="X3164" i="1" s="1"/>
  <c r="AC3165" i="1"/>
  <c r="AC3164" i="1" s="1"/>
  <c r="M3165" i="1"/>
  <c r="Y3430" i="2" l="1"/>
  <c r="S3430" i="2"/>
  <c r="H246" i="2"/>
  <c r="N246" i="2" s="1"/>
  <c r="AA246" i="2" s="1"/>
  <c r="G1557" i="2"/>
  <c r="H2049" i="2"/>
  <c r="N2049" i="2" s="1"/>
  <c r="AA2049" i="2" s="1"/>
  <c r="H858" i="2"/>
  <c r="N858" i="2" s="1"/>
  <c r="AA858" i="2" s="1"/>
  <c r="G2828" i="2"/>
  <c r="H1593" i="2"/>
  <c r="H2130" i="2"/>
  <c r="N2130" i="2" s="1"/>
  <c r="AA2130" i="2" s="1"/>
  <c r="N2131" i="2"/>
  <c r="AA2131" i="2" s="1"/>
  <c r="M123" i="2"/>
  <c r="Z123" i="2" s="1"/>
  <c r="N2358" i="2"/>
  <c r="AA2358" i="2" s="1"/>
  <c r="I1720" i="2"/>
  <c r="O1720" i="2" s="1"/>
  <c r="AB1720" i="2" s="1"/>
  <c r="O1721" i="2"/>
  <c r="AB1721" i="2" s="1"/>
  <c r="I2223" i="2"/>
  <c r="M2642" i="2"/>
  <c r="Z2642" i="2" s="1"/>
  <c r="V3430" i="2"/>
  <c r="N2815" i="2"/>
  <c r="AA2815" i="2" s="1"/>
  <c r="AA2816" i="2"/>
  <c r="L1760" i="2"/>
  <c r="O1766" i="2"/>
  <c r="AB1766" i="2" s="1"/>
  <c r="P153" i="2"/>
  <c r="Z154" i="2"/>
  <c r="K458" i="2"/>
  <c r="N459" i="2"/>
  <c r="AA459" i="2" s="1"/>
  <c r="W3430" i="2"/>
  <c r="N1862" i="2"/>
  <c r="AA1862" i="2" s="1"/>
  <c r="H1845" i="2"/>
  <c r="N1845" i="2" s="1"/>
  <c r="AA1845" i="2" s="1"/>
  <c r="H1924" i="2"/>
  <c r="N1925" i="2"/>
  <c r="AA1925" i="2" s="1"/>
  <c r="O2115" i="2"/>
  <c r="AB2115" i="2" s="1"/>
  <c r="I2114" i="2"/>
  <c r="N1836" i="2"/>
  <c r="AA1836" i="2" s="1"/>
  <c r="H1830" i="2"/>
  <c r="N1830" i="2" s="1"/>
  <c r="AA1830" i="2" s="1"/>
  <c r="O1873" i="2"/>
  <c r="AB1873" i="2" s="1"/>
  <c r="I1867" i="2"/>
  <c r="O1867" i="2" s="1"/>
  <c r="AB1867" i="2" s="1"/>
  <c r="K2183" i="2"/>
  <c r="N2184" i="2"/>
  <c r="AA2184" i="2" s="1"/>
  <c r="N579" i="2"/>
  <c r="AA579" i="2" s="1"/>
  <c r="K502" i="2"/>
  <c r="K465" i="2" s="1"/>
  <c r="K464" i="2" s="1"/>
  <c r="K1312" i="2"/>
  <c r="N1313" i="2"/>
  <c r="AA1313" i="2" s="1"/>
  <c r="O357" i="2"/>
  <c r="AB357" i="2" s="1"/>
  <c r="L356" i="2"/>
  <c r="L311" i="2" s="1"/>
  <c r="L310" i="2" s="1"/>
  <c r="X3430" i="2"/>
  <c r="O2679" i="2"/>
  <c r="AB2679" i="2" s="1"/>
  <c r="I2673" i="2"/>
  <c r="O1890" i="2"/>
  <c r="AB1890" i="2" s="1"/>
  <c r="I1879" i="2"/>
  <c r="O1879" i="2" s="1"/>
  <c r="AB1879" i="2" s="1"/>
  <c r="O782" i="2"/>
  <c r="AB782" i="2" s="1"/>
  <c r="I777" i="2"/>
  <c r="I776" i="2" s="1"/>
  <c r="O776" i="2" s="1"/>
  <c r="AB776" i="2" s="1"/>
  <c r="O459" i="2"/>
  <c r="AB459" i="2" s="1"/>
  <c r="I458" i="2"/>
  <c r="O458" i="2" s="1"/>
  <c r="AB458" i="2" s="1"/>
  <c r="H3360" i="2"/>
  <c r="H3359" i="2" s="1"/>
  <c r="N3359" i="2" s="1"/>
  <c r="AA3359" i="2" s="1"/>
  <c r="O1732" i="2"/>
  <c r="AB1732" i="2" s="1"/>
  <c r="I1731" i="2"/>
  <c r="K2929" i="2"/>
  <c r="K2928" i="2" s="1"/>
  <c r="N2937" i="2"/>
  <c r="AA2937" i="2" s="1"/>
  <c r="G777" i="2"/>
  <c r="M777" i="2" s="1"/>
  <c r="Z777" i="2" s="1"/>
  <c r="H2594" i="2"/>
  <c r="G1593" i="2"/>
  <c r="H3049" i="2"/>
  <c r="O3276" i="2"/>
  <c r="AB3276" i="2" s="1"/>
  <c r="I1823" i="2"/>
  <c r="O1823" i="2" s="1"/>
  <c r="AB1823" i="2" s="1"/>
  <c r="I1127" i="2"/>
  <c r="H2066" i="2"/>
  <c r="H2065" i="2" s="1"/>
  <c r="N2065" i="2" s="1"/>
  <c r="AA2065" i="2" s="1"/>
  <c r="N2115" i="2"/>
  <c r="AA2115" i="2" s="1"/>
  <c r="H2114" i="2"/>
  <c r="M124" i="2"/>
  <c r="Z124" i="2" s="1"/>
  <c r="G1013" i="2"/>
  <c r="H1013" i="2"/>
  <c r="N1013" i="2" s="1"/>
  <c r="AA1013" i="2" s="1"/>
  <c r="G2275" i="2"/>
  <c r="G2274" i="2" s="1"/>
  <c r="M2274" i="2" s="1"/>
  <c r="Z2274" i="2" s="1"/>
  <c r="H1214" i="2"/>
  <c r="N1214" i="2" s="1"/>
  <c r="AA1214" i="2" s="1"/>
  <c r="N1215" i="2"/>
  <c r="AA1215" i="2" s="1"/>
  <c r="G1273" i="2"/>
  <c r="M1273" i="2" s="1"/>
  <c r="Z1273" i="2" s="1"/>
  <c r="M1274" i="2"/>
  <c r="Z1274" i="2" s="1"/>
  <c r="O3405" i="2"/>
  <c r="AB3405" i="2" s="1"/>
  <c r="I3392" i="2"/>
  <c r="H2711" i="2"/>
  <c r="N2712" i="2"/>
  <c r="AA2712" i="2" s="1"/>
  <c r="N908" i="2"/>
  <c r="AA908" i="2" s="1"/>
  <c r="H907" i="2"/>
  <c r="N907" i="2" s="1"/>
  <c r="AA907" i="2" s="1"/>
  <c r="O1389" i="2"/>
  <c r="AB1389" i="2" s="1"/>
  <c r="I1384" i="2"/>
  <c r="I2764" i="2"/>
  <c r="O2764" i="2" s="1"/>
  <c r="AB2764" i="2" s="1"/>
  <c r="M2358" i="2"/>
  <c r="Z2358" i="2" s="1"/>
  <c r="H2828" i="2"/>
  <c r="N3063" i="2"/>
  <c r="AA3063" i="2" s="1"/>
  <c r="H3062" i="2"/>
  <c r="N3062" i="2" s="1"/>
  <c r="AA3062" i="2" s="1"/>
  <c r="O383" i="2"/>
  <c r="AB383" i="2" s="1"/>
  <c r="I382" i="2"/>
  <c r="M2595" i="2"/>
  <c r="Z2595" i="2" s="1"/>
  <c r="G2594" i="2"/>
  <c r="G2593" i="2" s="1"/>
  <c r="G2592" i="2" s="1"/>
  <c r="H950" i="2"/>
  <c r="N950" i="2" s="1"/>
  <c r="AA950" i="2" s="1"/>
  <c r="N951" i="2"/>
  <c r="AA951" i="2" s="1"/>
  <c r="L3230" i="2"/>
  <c r="O3231" i="2"/>
  <c r="AB3231" i="2" s="1"/>
  <c r="O777" i="2"/>
  <c r="AB777" i="2" s="1"/>
  <c r="G3379" i="2"/>
  <c r="M3380" i="2"/>
  <c r="Z3380" i="2" s="1"/>
  <c r="K1730" i="2"/>
  <c r="N1730" i="2" s="1"/>
  <c r="AA1730" i="2" s="1"/>
  <c r="N1731" i="2"/>
  <c r="AA1731" i="2" s="1"/>
  <c r="M876" i="2"/>
  <c r="Z876" i="2" s="1"/>
  <c r="G875" i="2"/>
  <c r="G1878" i="2"/>
  <c r="M1878" i="2" s="1"/>
  <c r="Z1878" i="2" s="1"/>
  <c r="G2005" i="2"/>
  <c r="M2005" i="2" s="1"/>
  <c r="Z2005" i="2" s="1"/>
  <c r="G2764" i="2"/>
  <c r="M2764" i="2" s="1"/>
  <c r="Z2764" i="2" s="1"/>
  <c r="H673" i="2"/>
  <c r="N673" i="2" s="1"/>
  <c r="AA673" i="2" s="1"/>
  <c r="H1844" i="2"/>
  <c r="N1844" i="2" s="1"/>
  <c r="AA1844" i="2" s="1"/>
  <c r="I2049" i="2"/>
  <c r="O2049" i="2" s="1"/>
  <c r="AB2049" i="2" s="1"/>
  <c r="N782" i="2"/>
  <c r="AA782" i="2" s="1"/>
  <c r="H777" i="2"/>
  <c r="M1975" i="2"/>
  <c r="Z1975" i="2" s="1"/>
  <c r="G1970" i="2"/>
  <c r="I595" i="2"/>
  <c r="O595" i="2" s="1"/>
  <c r="AB595" i="2" s="1"/>
  <c r="O596" i="2"/>
  <c r="AB596" i="2" s="1"/>
  <c r="I2570" i="2"/>
  <c r="O2570" i="2" s="1"/>
  <c r="AB2570" i="2" s="1"/>
  <c r="O2571" i="2"/>
  <c r="AB2571" i="2" s="1"/>
  <c r="N2177" i="2"/>
  <c r="AA2177" i="2" s="1"/>
  <c r="H2176" i="2"/>
  <c r="M3098" i="2"/>
  <c r="Z3098" i="2" s="1"/>
  <c r="G3097" i="2"/>
  <c r="N2571" i="2"/>
  <c r="AA2571" i="2" s="1"/>
  <c r="H2570" i="2"/>
  <c r="N2570" i="2" s="1"/>
  <c r="AA2570" i="2" s="1"/>
  <c r="O908" i="2"/>
  <c r="AB908" i="2" s="1"/>
  <c r="I907" i="2"/>
  <c r="N935" i="2"/>
  <c r="AA935" i="2" s="1"/>
  <c r="H934" i="2"/>
  <c r="N934" i="2" s="1"/>
  <c r="AA934" i="2" s="1"/>
  <c r="G2953" i="2"/>
  <c r="O3077" i="2"/>
  <c r="AB3077" i="2" s="1"/>
  <c r="I3076" i="2"/>
  <c r="O1442" i="2"/>
  <c r="AB1442" i="2" s="1"/>
  <c r="I1441" i="2"/>
  <c r="G164" i="2"/>
  <c r="M165" i="2"/>
  <c r="Z165" i="2" s="1"/>
  <c r="O2959" i="2"/>
  <c r="AB2959" i="2" s="1"/>
  <c r="I2953" i="2"/>
  <c r="M2746" i="2"/>
  <c r="Z2746" i="2" s="1"/>
  <c r="G2745" i="2"/>
  <c r="M2745" i="2" s="1"/>
  <c r="Z2745" i="2" s="1"/>
  <c r="I1923" i="2"/>
  <c r="O1923" i="2" s="1"/>
  <c r="AB1923" i="2" s="1"/>
  <c r="O1924" i="2"/>
  <c r="AB1924" i="2" s="1"/>
  <c r="H165" i="2"/>
  <c r="N166" i="2"/>
  <c r="AA166" i="2" s="1"/>
  <c r="H3076" i="2"/>
  <c r="N3077" i="2"/>
  <c r="AA3077" i="2" s="1"/>
  <c r="O2690" i="2"/>
  <c r="AB2690" i="2" s="1"/>
  <c r="I2689" i="2"/>
  <c r="O2689" i="2" s="1"/>
  <c r="AB2689" i="2" s="1"/>
  <c r="I2345" i="2"/>
  <c r="O2345" i="2" s="1"/>
  <c r="AB2345" i="2" s="1"/>
  <c r="O2346" i="2"/>
  <c r="AB2346" i="2" s="1"/>
  <c r="H221" i="2"/>
  <c r="N222" i="2"/>
  <c r="AA222" i="2" s="1"/>
  <c r="H2900" i="2"/>
  <c r="N2901" i="2"/>
  <c r="AA2901" i="2" s="1"/>
  <c r="K1655" i="2"/>
  <c r="K1654" i="2" s="1"/>
  <c r="N1667" i="2"/>
  <c r="AA1667" i="2" s="1"/>
  <c r="M1924" i="2"/>
  <c r="Z1924" i="2" s="1"/>
  <c r="G1923" i="2"/>
  <c r="M1923" i="2" s="1"/>
  <c r="Z1923" i="2" s="1"/>
  <c r="O3104" i="2"/>
  <c r="AB3104" i="2" s="1"/>
  <c r="I3098" i="2"/>
  <c r="I1940" i="2"/>
  <c r="O1940" i="2" s="1"/>
  <c r="AB1940" i="2" s="1"/>
  <c r="O1941" i="2"/>
  <c r="AB1941" i="2" s="1"/>
  <c r="O1646" i="2"/>
  <c r="AB1646" i="2" s="1"/>
  <c r="I1640" i="2"/>
  <c r="G1323" i="2"/>
  <c r="M1324" i="2"/>
  <c r="Z1324" i="2" s="1"/>
  <c r="N2954" i="2"/>
  <c r="AA2954" i="2" s="1"/>
  <c r="H2953" i="2"/>
  <c r="N2953" i="2" s="1"/>
  <c r="AA2953" i="2" s="1"/>
  <c r="O221" i="2"/>
  <c r="AB221" i="2" s="1"/>
  <c r="N1153" i="2"/>
  <c r="AA1153" i="2" s="1"/>
  <c r="H1152" i="2"/>
  <c r="O3171" i="2"/>
  <c r="AB3171" i="2" s="1"/>
  <c r="I3170" i="2"/>
  <c r="O3170" i="2" s="1"/>
  <c r="AB3170" i="2" s="1"/>
  <c r="O1153" i="2"/>
  <c r="AB1153" i="2" s="1"/>
  <c r="I1152" i="2"/>
  <c r="M2192" i="2"/>
  <c r="Z2192" i="2" s="1"/>
  <c r="G2191" i="2"/>
  <c r="M2191" i="2" s="1"/>
  <c r="Z2191" i="2" s="1"/>
  <c r="I1655" i="2"/>
  <c r="O1656" i="2"/>
  <c r="AB1656" i="2" s="1"/>
  <c r="G446" i="2"/>
  <c r="M446" i="2" s="1"/>
  <c r="Z446" i="2" s="1"/>
  <c r="M447" i="2"/>
  <c r="Z447" i="2" s="1"/>
  <c r="G3317" i="2"/>
  <c r="M3318" i="2"/>
  <c r="Z3318" i="2" s="1"/>
  <c r="O2223" i="2"/>
  <c r="AB2223" i="2" s="1"/>
  <c r="I2222" i="2"/>
  <c r="O2222" i="2" s="1"/>
  <c r="AB2222" i="2" s="1"/>
  <c r="N1534" i="2"/>
  <c r="AA1534" i="2" s="1"/>
  <c r="H1533" i="2"/>
  <c r="L1526" i="2"/>
  <c r="O1527" i="2"/>
  <c r="AB1527" i="2" s="1"/>
  <c r="N1073" i="2"/>
  <c r="AA1073" i="2" s="1"/>
  <c r="H1072" i="2"/>
  <c r="M3350" i="2"/>
  <c r="Z3350" i="2" s="1"/>
  <c r="G3349" i="2"/>
  <c r="M3349" i="2" s="1"/>
  <c r="Z3349" i="2" s="1"/>
  <c r="N1710" i="2"/>
  <c r="AA1710" i="2" s="1"/>
  <c r="H1694" i="2"/>
  <c r="K1640" i="2"/>
  <c r="K1633" i="2" s="1"/>
  <c r="N1641" i="2"/>
  <c r="AA1641" i="2" s="1"/>
  <c r="I1234" i="2"/>
  <c r="O1235" i="2"/>
  <c r="AB1235" i="2" s="1"/>
  <c r="M958" i="2"/>
  <c r="Z958" i="2" s="1"/>
  <c r="G950" i="2"/>
  <c r="N382" i="2"/>
  <c r="AA382" i="2" s="1"/>
  <c r="H381" i="2"/>
  <c r="N381" i="2" s="1"/>
  <c r="AA381" i="2" s="1"/>
  <c r="O294" i="2"/>
  <c r="AB294" i="2" s="1"/>
  <c r="I293" i="2"/>
  <c r="O293" i="2" s="1"/>
  <c r="AB293" i="2" s="1"/>
  <c r="N3104" i="2"/>
  <c r="AA3104" i="2" s="1"/>
  <c r="H3098" i="2"/>
  <c r="O2475" i="2"/>
  <c r="AB2475" i="2" s="1"/>
  <c r="I2474" i="2"/>
  <c r="O1516" i="2"/>
  <c r="AB1516" i="2" s="1"/>
  <c r="I1515" i="2"/>
  <c r="O1515" i="2" s="1"/>
  <c r="AB1515" i="2" s="1"/>
  <c r="M814" i="2"/>
  <c r="Z814" i="2" s="1"/>
  <c r="G813" i="2"/>
  <c r="N258" i="2"/>
  <c r="AA258" i="2" s="1"/>
  <c r="H257" i="2"/>
  <c r="N257" i="2" s="1"/>
  <c r="AA257" i="2" s="1"/>
  <c r="M2921" i="2"/>
  <c r="Z2921" i="2" s="1"/>
  <c r="G2920" i="2"/>
  <c r="M2920" i="2" s="1"/>
  <c r="Z2920" i="2" s="1"/>
  <c r="G311" i="2"/>
  <c r="H124" i="2"/>
  <c r="N125" i="2"/>
  <c r="AA125" i="2" s="1"/>
  <c r="M3232" i="2"/>
  <c r="Z3232" i="2" s="1"/>
  <c r="G3231" i="2"/>
  <c r="O2147" i="2"/>
  <c r="AB2147" i="2" s="1"/>
  <c r="I2139" i="2"/>
  <c r="N1352" i="2"/>
  <c r="AA1352" i="2" s="1"/>
  <c r="H1351" i="2"/>
  <c r="N1351" i="2" s="1"/>
  <c r="AA1351" i="2" s="1"/>
  <c r="M264" i="2"/>
  <c r="Z264" i="2" s="1"/>
  <c r="G263" i="2"/>
  <c r="M263" i="2" s="1"/>
  <c r="Z263" i="2" s="1"/>
  <c r="M674" i="2"/>
  <c r="Z674" i="2" s="1"/>
  <c r="G673" i="2"/>
  <c r="M673" i="2" s="1"/>
  <c r="Z673" i="2" s="1"/>
  <c r="O3090" i="2"/>
  <c r="AB3090" i="2" s="1"/>
  <c r="I3089" i="2"/>
  <c r="O3089" i="2" s="1"/>
  <c r="AB3089" i="2" s="1"/>
  <c r="N2752" i="2"/>
  <c r="AA2752" i="2" s="1"/>
  <c r="H2745" i="2"/>
  <c r="H2223" i="2"/>
  <c r="O1792" i="2"/>
  <c r="AB1792" i="2" s="1"/>
  <c r="I1791" i="2"/>
  <c r="O1791" i="2" s="1"/>
  <c r="AB1791" i="2" s="1"/>
  <c r="M1526" i="2"/>
  <c r="Z1526" i="2" s="1"/>
  <c r="G1525" i="2"/>
  <c r="M1525" i="2" s="1"/>
  <c r="Z1525" i="2" s="1"/>
  <c r="N756" i="2"/>
  <c r="AA756" i="2" s="1"/>
  <c r="I17" i="2"/>
  <c r="O18" i="2"/>
  <c r="AB18" i="2" s="1"/>
  <c r="J3056" i="2"/>
  <c r="M3057" i="2"/>
  <c r="Z3057" i="2" s="1"/>
  <c r="N2922" i="2"/>
  <c r="AA2922" i="2" s="1"/>
  <c r="H2921" i="2"/>
  <c r="O2642" i="2"/>
  <c r="AB2642" i="2" s="1"/>
  <c r="I2641" i="2"/>
  <c r="M2467" i="2"/>
  <c r="Z2467" i="2" s="1"/>
  <c r="G2466" i="2"/>
  <c r="M1573" i="2"/>
  <c r="Z1573" i="2" s="1"/>
  <c r="G1572" i="2"/>
  <c r="G1640" i="2"/>
  <c r="M1640" i="2" s="1"/>
  <c r="Z1640" i="2" s="1"/>
  <c r="M1641" i="2"/>
  <c r="Z1641" i="2" s="1"/>
  <c r="N1128" i="2"/>
  <c r="AA1128" i="2" s="1"/>
  <c r="H1127" i="2"/>
  <c r="N1029" i="2"/>
  <c r="AA1029" i="2" s="1"/>
  <c r="H1028" i="2"/>
  <c r="O950" i="2"/>
  <c r="AB950" i="2" s="1"/>
  <c r="O466" i="2"/>
  <c r="AB466" i="2" s="1"/>
  <c r="N2354" i="2"/>
  <c r="AA2354" i="2" s="1"/>
  <c r="H2346" i="2"/>
  <c r="N2139" i="2"/>
  <c r="AA2139" i="2" s="1"/>
  <c r="H2138" i="2"/>
  <c r="M2107" i="2"/>
  <c r="Z2107" i="2" s="1"/>
  <c r="G2106" i="2"/>
  <c r="M2106" i="2" s="1"/>
  <c r="Z2106" i="2" s="1"/>
  <c r="M1427" i="2"/>
  <c r="Z1427" i="2" s="1"/>
  <c r="G1426" i="2"/>
  <c r="M1426" i="2" s="1"/>
  <c r="Z1426" i="2" s="1"/>
  <c r="M1118" i="2"/>
  <c r="Z1118" i="2" s="1"/>
  <c r="G1117" i="2"/>
  <c r="O1007" i="2"/>
  <c r="AB1007" i="2" s="1"/>
  <c r="M110" i="2"/>
  <c r="Z110" i="2" s="1"/>
  <c r="G109" i="2"/>
  <c r="M3069" i="2"/>
  <c r="Z3069" i="2" s="1"/>
  <c r="G3062" i="2"/>
  <c r="M3062" i="2" s="1"/>
  <c r="Z3062" i="2" s="1"/>
  <c r="M2899" i="2"/>
  <c r="Z2899" i="2" s="1"/>
  <c r="N2265" i="2"/>
  <c r="AA2265" i="2" s="1"/>
  <c r="H2264" i="2"/>
  <c r="N2264" i="2" s="1"/>
  <c r="AA2264" i="2" s="1"/>
  <c r="H2286" i="2"/>
  <c r="N2286" i="2" s="1"/>
  <c r="AA2286" i="2" s="1"/>
  <c r="N2287" i="2"/>
  <c r="AA2287" i="2" s="1"/>
  <c r="M1845" i="2"/>
  <c r="Z1845" i="2" s="1"/>
  <c r="G1844" i="2"/>
  <c r="M1844" i="2" s="1"/>
  <c r="Z1844" i="2" s="1"/>
  <c r="G1592" i="2"/>
  <c r="M1592" i="2" s="1"/>
  <c r="Z1592" i="2" s="1"/>
  <c r="M1593" i="2"/>
  <c r="Z1593" i="2" s="1"/>
  <c r="M1384" i="2"/>
  <c r="Z1384" i="2" s="1"/>
  <c r="G1383" i="2"/>
  <c r="M1383" i="2" s="1"/>
  <c r="Z1383" i="2" s="1"/>
  <c r="O897" i="2"/>
  <c r="AB897" i="2" s="1"/>
  <c r="L875" i="2"/>
  <c r="G3124" i="2"/>
  <c r="M3125" i="2"/>
  <c r="Z3125" i="2" s="1"/>
  <c r="N2275" i="2"/>
  <c r="AA2275" i="2" s="1"/>
  <c r="H2274" i="2"/>
  <c r="N2274" i="2" s="1"/>
  <c r="AA2274" i="2" s="1"/>
  <c r="I2294" i="2"/>
  <c r="O2295" i="2"/>
  <c r="AB2295" i="2" s="1"/>
  <c r="G2176" i="2"/>
  <c r="M2176" i="2" s="1"/>
  <c r="Z2176" i="2" s="1"/>
  <c r="M2177" i="2"/>
  <c r="Z2177" i="2" s="1"/>
  <c r="H1172" i="2"/>
  <c r="N1172" i="2" s="1"/>
  <c r="AA1172" i="2" s="1"/>
  <c r="N1173" i="2"/>
  <c r="AA1173" i="2" s="1"/>
  <c r="I263" i="2"/>
  <c r="O263" i="2" s="1"/>
  <c r="AB263" i="2" s="1"/>
  <c r="O264" i="2"/>
  <c r="AB264" i="2" s="1"/>
  <c r="O3125" i="2"/>
  <c r="AB3125" i="2" s="1"/>
  <c r="I3124" i="2"/>
  <c r="K3090" i="2"/>
  <c r="N3091" i="2"/>
  <c r="AA3091" i="2" s="1"/>
  <c r="N2642" i="2"/>
  <c r="AA2642" i="2" s="1"/>
  <c r="H2641" i="2"/>
  <c r="N2641" i="2" s="1"/>
  <c r="AA2641" i="2" s="1"/>
  <c r="H1139" i="2"/>
  <c r="N2006" i="2"/>
  <c r="AA2006" i="2" s="1"/>
  <c r="H2005" i="2"/>
  <c r="N2005" i="2" s="1"/>
  <c r="AA2005" i="2" s="1"/>
  <c r="G924" i="2"/>
  <c r="M924" i="2" s="1"/>
  <c r="Z924" i="2" s="1"/>
  <c r="M925" i="2"/>
  <c r="Z925" i="2" s="1"/>
  <c r="O3190" i="2"/>
  <c r="AB3190" i="2" s="1"/>
  <c r="I3189" i="2"/>
  <c r="O3189" i="2" s="1"/>
  <c r="AB3189" i="2" s="1"/>
  <c r="AB2306" i="2"/>
  <c r="O2305" i="2"/>
  <c r="AB2305" i="2" s="1"/>
  <c r="G381" i="2"/>
  <c r="M381" i="2" s="1"/>
  <c r="Z381" i="2" s="1"/>
  <c r="M382" i="2"/>
  <c r="Z382" i="2" s="1"/>
  <c r="H3143" i="2"/>
  <c r="N3144" i="2"/>
  <c r="AA3144" i="2" s="1"/>
  <c r="O2815" i="2"/>
  <c r="AB2816" i="2"/>
  <c r="O2406" i="2"/>
  <c r="AB2406" i="2" s="1"/>
  <c r="I2405" i="2"/>
  <c r="O2405" i="2" s="1"/>
  <c r="AB2405" i="2" s="1"/>
  <c r="O2039" i="2"/>
  <c r="AB2039" i="2" s="1"/>
  <c r="I2027" i="2"/>
  <c r="M2124" i="2"/>
  <c r="Z2124" i="2" s="1"/>
  <c r="G2123" i="2"/>
  <c r="M2123" i="2" s="1"/>
  <c r="Z2123" i="2" s="1"/>
  <c r="N1007" i="2"/>
  <c r="AA1007" i="2" s="1"/>
  <c r="I1844" i="2"/>
  <c r="O1844" i="2" s="1"/>
  <c r="AB1844" i="2" s="1"/>
  <c r="O1845" i="2"/>
  <c r="AB1845" i="2" s="1"/>
  <c r="G970" i="2"/>
  <c r="M970" i="2" s="1"/>
  <c r="Z970" i="2" s="1"/>
  <c r="M971" i="2"/>
  <c r="Z971" i="2" s="1"/>
  <c r="N1389" i="2"/>
  <c r="AA1389" i="2" s="1"/>
  <c r="H1384" i="2"/>
  <c r="O207" i="2"/>
  <c r="AB207" i="2" s="1"/>
  <c r="I206" i="2"/>
  <c r="O206" i="2" s="1"/>
  <c r="AB206" i="2" s="1"/>
  <c r="G3250" i="2"/>
  <c r="M3251" i="2"/>
  <c r="Z3251" i="2" s="1"/>
  <c r="H1273" i="2"/>
  <c r="N1273" i="2" s="1"/>
  <c r="AA1273" i="2" s="1"/>
  <c r="N1274" i="2"/>
  <c r="AA1274" i="2" s="1"/>
  <c r="N918" i="2"/>
  <c r="AA918" i="2" s="1"/>
  <c r="H917" i="2"/>
  <c r="N917" i="2" s="1"/>
  <c r="AA917" i="2" s="1"/>
  <c r="O166" i="2"/>
  <c r="AB166" i="2" s="1"/>
  <c r="I165" i="2"/>
  <c r="I1116" i="2"/>
  <c r="O1116" i="2" s="1"/>
  <c r="AB1116" i="2" s="1"/>
  <c r="O1117" i="2"/>
  <c r="AB1117" i="2" s="1"/>
  <c r="J2594" i="2"/>
  <c r="M2624" i="2"/>
  <c r="Z2624" i="2" s="1"/>
  <c r="O1014" i="2"/>
  <c r="AB1014" i="2" s="1"/>
  <c r="I1013" i="2"/>
  <c r="O1013" i="2" s="1"/>
  <c r="AB1013" i="2" s="1"/>
  <c r="O2314" i="2"/>
  <c r="AB2314" i="2" s="1"/>
  <c r="I2313" i="2"/>
  <c r="N1580" i="2"/>
  <c r="AA1580" i="2" s="1"/>
  <c r="H1572" i="2"/>
  <c r="N1441" i="2"/>
  <c r="AA1441" i="2" s="1"/>
  <c r="N1975" i="2"/>
  <c r="AA1975" i="2" s="1"/>
  <c r="H1970" i="2"/>
  <c r="M1941" i="2"/>
  <c r="Z1941" i="2" s="1"/>
  <c r="G1940" i="2"/>
  <c r="M1940" i="2" s="1"/>
  <c r="Z1940" i="2" s="1"/>
  <c r="N1544" i="2"/>
  <c r="AA1544" i="2" s="1"/>
  <c r="H1543" i="2"/>
  <c r="G3135" i="2"/>
  <c r="M3135" i="2" s="1"/>
  <c r="Z3135" i="2" s="1"/>
  <c r="M3136" i="2"/>
  <c r="Z3136" i="2" s="1"/>
  <c r="O1140" i="2"/>
  <c r="AB1140" i="2" s="1"/>
  <c r="I1139" i="2"/>
  <c r="I1214" i="2"/>
  <c r="O1215" i="2"/>
  <c r="AB1215" i="2" s="1"/>
  <c r="O2666" i="2"/>
  <c r="AB2666" i="2" s="1"/>
  <c r="L2641" i="2"/>
  <c r="L2593" i="2" s="1"/>
  <c r="L2592" i="2" s="1"/>
  <c r="I2465" i="2"/>
  <c r="O2465" i="2" s="1"/>
  <c r="AB2465" i="2" s="1"/>
  <c r="O2466" i="2"/>
  <c r="AB2466" i="2" s="1"/>
  <c r="N1421" i="2"/>
  <c r="AA1421" i="2" s="1"/>
  <c r="H1420" i="2"/>
  <c r="M1111" i="2"/>
  <c r="Z1111" i="2" s="1"/>
  <c r="G1110" i="2"/>
  <c r="N925" i="2"/>
  <c r="AA925" i="2" s="1"/>
  <c r="H924" i="2"/>
  <c r="N924" i="2" s="1"/>
  <c r="AA924" i="2" s="1"/>
  <c r="O125" i="2"/>
  <c r="AB125" i="2" s="1"/>
  <c r="I124" i="2"/>
  <c r="N2828" i="2"/>
  <c r="AA2828" i="2" s="1"/>
  <c r="G3050" i="2"/>
  <c r="M3051" i="2"/>
  <c r="Z3051" i="2" s="1"/>
  <c r="M2131" i="2"/>
  <c r="Z2131" i="2" s="1"/>
  <c r="G2130" i="2"/>
  <c r="M2130" i="2" s="1"/>
  <c r="Z2130" i="2" s="1"/>
  <c r="M2050" i="2"/>
  <c r="Z2050" i="2" s="1"/>
  <c r="G2049" i="2"/>
  <c r="M2049" i="2" s="1"/>
  <c r="Z2049" i="2" s="1"/>
  <c r="G3208" i="2"/>
  <c r="M3209" i="2"/>
  <c r="Z3209" i="2" s="1"/>
  <c r="G3143" i="2"/>
  <c r="M3144" i="2"/>
  <c r="Z3144" i="2" s="1"/>
  <c r="O2013" i="2"/>
  <c r="AB2013" i="2" s="1"/>
  <c r="I2012" i="2"/>
  <c r="N1879" i="2"/>
  <c r="AA1879" i="2" s="1"/>
  <c r="H1878" i="2"/>
  <c r="N1878" i="2" s="1"/>
  <c r="AA1878" i="2" s="1"/>
  <c r="M1358" i="2"/>
  <c r="Z1358" i="2" s="1"/>
  <c r="G1352" i="2"/>
  <c r="N1246" i="2"/>
  <c r="AA1246" i="2" s="1"/>
  <c r="H1234" i="2"/>
  <c r="I858" i="2"/>
  <c r="O859" i="2"/>
  <c r="AB859" i="2" s="1"/>
  <c r="N264" i="2"/>
  <c r="AA264" i="2" s="1"/>
  <c r="H263" i="2"/>
  <c r="N263" i="2" s="1"/>
  <c r="AA263" i="2" s="1"/>
  <c r="O2930" i="2"/>
  <c r="AB2930" i="2" s="1"/>
  <c r="I2929" i="2"/>
  <c r="M2255" i="2"/>
  <c r="Z2255" i="2" s="1"/>
  <c r="G2254" i="2"/>
  <c r="M2254" i="2" s="1"/>
  <c r="Z2254" i="2" s="1"/>
  <c r="M2828" i="2"/>
  <c r="Z2828" i="2" s="1"/>
  <c r="M1949" i="2"/>
  <c r="Z1949" i="2" s="1"/>
  <c r="G776" i="2"/>
  <c r="M776" i="2" s="1"/>
  <c r="Z776" i="2" s="1"/>
  <c r="H86" i="2"/>
  <c r="N86" i="2" s="1"/>
  <c r="AA86" i="2" s="1"/>
  <c r="N87" i="2"/>
  <c r="AA87" i="2" s="1"/>
  <c r="O2914" i="2"/>
  <c r="AB2914" i="2" s="1"/>
  <c r="I2913" i="2"/>
  <c r="O2913" i="2" s="1"/>
  <c r="AB2913" i="2" s="1"/>
  <c r="G1556" i="2"/>
  <c r="M1556" i="2" s="1"/>
  <c r="Z1556" i="2" s="1"/>
  <c r="M1557" i="2"/>
  <c r="Z1557" i="2" s="1"/>
  <c r="N3393" i="2"/>
  <c r="AA3393" i="2" s="1"/>
  <c r="H3392" i="2"/>
  <c r="N2770" i="2"/>
  <c r="AA2770" i="2" s="1"/>
  <c r="H2764" i="2"/>
  <c r="N2764" i="2" s="1"/>
  <c r="AA2764" i="2" s="1"/>
  <c r="N1366" i="2"/>
  <c r="AA1366" i="2" s="1"/>
  <c r="H1365" i="2"/>
  <c r="M1453" i="2"/>
  <c r="Z1453" i="2" s="1"/>
  <c r="G1441" i="2"/>
  <c r="G2418" i="2"/>
  <c r="M2418" i="2" s="1"/>
  <c r="Z2418" i="2" s="1"/>
  <c r="M2419" i="2"/>
  <c r="Z2419" i="2" s="1"/>
  <c r="O1700" i="2"/>
  <c r="AB1700" i="2" s="1"/>
  <c r="I1694" i="2"/>
  <c r="O1267" i="2"/>
  <c r="AB1267" i="2" s="1"/>
  <c r="I1261" i="2"/>
  <c r="O1261" i="2" s="1"/>
  <c r="AB1261" i="2" s="1"/>
  <c r="M3277" i="2"/>
  <c r="Z3277" i="2" s="1"/>
  <c r="G3276" i="2"/>
  <c r="M3276" i="2" s="1"/>
  <c r="Z3276" i="2" s="1"/>
  <c r="M2691" i="2"/>
  <c r="Z2691" i="2" s="1"/>
  <c r="G2690" i="2"/>
  <c r="M902" i="2"/>
  <c r="Z902" i="2" s="1"/>
  <c r="J875" i="2"/>
  <c r="O1373" i="2"/>
  <c r="AB1373" i="2" s="1"/>
  <c r="I1365" i="2"/>
  <c r="M832" i="2"/>
  <c r="Z832" i="2" s="1"/>
  <c r="G831" i="2"/>
  <c r="L109" i="2"/>
  <c r="O110" i="2"/>
  <c r="AB110" i="2" s="1"/>
  <c r="N3360" i="2"/>
  <c r="AA3360" i="2" s="1"/>
  <c r="N2673" i="2"/>
  <c r="AA2673" i="2" s="1"/>
  <c r="H2672" i="2"/>
  <c r="M1694" i="2"/>
  <c r="Z1694" i="2" s="1"/>
  <c r="N295" i="2"/>
  <c r="AA295" i="2" s="1"/>
  <c r="H294" i="2"/>
  <c r="M183" i="2"/>
  <c r="Z183" i="2" s="1"/>
  <c r="G182" i="2"/>
  <c r="N832" i="2"/>
  <c r="AA832" i="2" s="1"/>
  <c r="H831" i="2"/>
  <c r="O252" i="2"/>
  <c r="AB252" i="2" s="1"/>
  <c r="I246" i="2"/>
  <c r="O246" i="2" s="1"/>
  <c r="AB246" i="2" s="1"/>
  <c r="N3124" i="2"/>
  <c r="AA3124" i="2" s="1"/>
  <c r="H3123" i="2"/>
  <c r="N3123" i="2" s="1"/>
  <c r="AA3123" i="2" s="1"/>
  <c r="I2594" i="2"/>
  <c r="O2595" i="2"/>
  <c r="AB2595" i="2" s="1"/>
  <c r="M2737" i="2"/>
  <c r="Z2737" i="2" s="1"/>
  <c r="G2736" i="2"/>
  <c r="M2288" i="2"/>
  <c r="Z2288" i="2" s="1"/>
  <c r="G2287" i="2"/>
  <c r="I1126" i="2"/>
  <c r="O1126" i="2" s="1"/>
  <c r="AB1126" i="2" s="1"/>
  <c r="O1127" i="2"/>
  <c r="AB1127" i="2" s="1"/>
  <c r="O194" i="2"/>
  <c r="AB194" i="2" s="1"/>
  <c r="I182" i="2"/>
  <c r="O2900" i="2"/>
  <c r="AB2900" i="2" s="1"/>
  <c r="I2899" i="2"/>
  <c r="N2306" i="2"/>
  <c r="AA2307" i="2"/>
  <c r="O2829" i="2"/>
  <c r="AB2829" i="2" s="1"/>
  <c r="I2828" i="2"/>
  <c r="H1220" i="2"/>
  <c r="N1221" i="2"/>
  <c r="AA1221" i="2" s="1"/>
  <c r="G1633" i="2"/>
  <c r="M1633" i="2" s="1"/>
  <c r="Z1633" i="2" s="1"/>
  <c r="M1634" i="2"/>
  <c r="Z1634" i="2" s="1"/>
  <c r="N2028" i="2"/>
  <c r="AA2028" i="2" s="1"/>
  <c r="H2027" i="2"/>
  <c r="M66" i="2"/>
  <c r="Z66" i="2" s="1"/>
  <c r="G65" i="2"/>
  <c r="M65" i="2" s="1"/>
  <c r="Z65" i="2" s="1"/>
  <c r="I1109" i="2"/>
  <c r="O1109" i="2" s="1"/>
  <c r="AB1109" i="2" s="1"/>
  <c r="O1110" i="2"/>
  <c r="AB1110" i="2" s="1"/>
  <c r="M1152" i="2"/>
  <c r="Z1152" i="2" s="1"/>
  <c r="G1151" i="2"/>
  <c r="M294" i="2"/>
  <c r="Z294" i="2" s="1"/>
  <c r="G293" i="2"/>
  <c r="M293" i="2" s="1"/>
  <c r="Z293" i="2" s="1"/>
  <c r="M3171" i="2"/>
  <c r="Z3171" i="2" s="1"/>
  <c r="G3170" i="2"/>
  <c r="M3170" i="2" s="1"/>
  <c r="Z3170" i="2" s="1"/>
  <c r="N3231" i="2"/>
  <c r="AA3231" i="2" s="1"/>
  <c r="H3230" i="2"/>
  <c r="M3196" i="2"/>
  <c r="Z3196" i="2" s="1"/>
  <c r="G3189" i="2"/>
  <c r="M3189" i="2" s="1"/>
  <c r="Z3189" i="2" s="1"/>
  <c r="M2937" i="2"/>
  <c r="Z2937" i="2" s="1"/>
  <c r="G2929" i="2"/>
  <c r="M2915" i="2"/>
  <c r="Z2915" i="2" s="1"/>
  <c r="G2914" i="2"/>
  <c r="O2419" i="2"/>
  <c r="AB2419" i="2" s="1"/>
  <c r="I2418" i="2"/>
  <c r="O2418" i="2" s="1"/>
  <c r="AB2418" i="2" s="1"/>
  <c r="N2296" i="2"/>
  <c r="AA2296" i="2" s="1"/>
  <c r="H2295" i="2"/>
  <c r="G2223" i="2"/>
  <c r="M2229" i="2"/>
  <c r="Z2229" i="2" s="1"/>
  <c r="G2138" i="2"/>
  <c r="M2139" i="2"/>
  <c r="Z2139" i="2" s="1"/>
  <c r="O1593" i="2"/>
  <c r="AB1593" i="2" s="1"/>
  <c r="I1592" i="2"/>
  <c r="O1592" i="2" s="1"/>
  <c r="AB1592" i="2" s="1"/>
  <c r="N1464" i="2"/>
  <c r="AA1464" i="2" s="1"/>
  <c r="H1463" i="2"/>
  <c r="N1463" i="2" s="1"/>
  <c r="AA1463" i="2" s="1"/>
  <c r="O943" i="2"/>
  <c r="AB943" i="2" s="1"/>
  <c r="I942" i="2"/>
  <c r="G2672" i="2"/>
  <c r="M2641" i="2"/>
  <c r="Z2641" i="2" s="1"/>
  <c r="O2108" i="2"/>
  <c r="AB2108" i="2" s="1"/>
  <c r="I2107" i="2"/>
  <c r="N1302" i="2"/>
  <c r="AA1302" i="2" s="1"/>
  <c r="H1281" i="2"/>
  <c r="O447" i="2"/>
  <c r="AB447" i="2" s="1"/>
  <c r="I446" i="2"/>
  <c r="O446" i="2" s="1"/>
  <c r="AB446" i="2" s="1"/>
  <c r="I673" i="2"/>
  <c r="O673" i="2" s="1"/>
  <c r="AB673" i="2" s="1"/>
  <c r="O674" i="2"/>
  <c r="AB674" i="2" s="1"/>
  <c r="O2072" i="2"/>
  <c r="AB2072" i="2" s="1"/>
  <c r="I2066" i="2"/>
  <c r="M1774" i="2"/>
  <c r="Z1774" i="2" s="1"/>
  <c r="G1773" i="2"/>
  <c r="N825" i="2"/>
  <c r="AA825" i="2" s="1"/>
  <c r="H819" i="2"/>
  <c r="G18" i="2"/>
  <c r="M1934" i="2"/>
  <c r="Z1934" i="2" s="1"/>
  <c r="G1933" i="2"/>
  <c r="M1933" i="2" s="1"/>
  <c r="Z1933" i="2" s="1"/>
  <c r="H1654" i="2"/>
  <c r="N1654" i="2" s="1"/>
  <c r="AA1654" i="2" s="1"/>
  <c r="M231" i="2"/>
  <c r="Z231" i="2" s="1"/>
  <c r="J220" i="2"/>
  <c r="J219" i="2" s="1"/>
  <c r="O312" i="2"/>
  <c r="AB312" i="2" s="1"/>
  <c r="I311" i="2"/>
  <c r="I3249" i="2"/>
  <c r="M2821" i="2"/>
  <c r="Z2822" i="2"/>
  <c r="O2736" i="2"/>
  <c r="AB2736" i="2" s="1"/>
  <c r="N2066" i="2"/>
  <c r="AA2066" i="2" s="1"/>
  <c r="N1118" i="2"/>
  <c r="AA1118" i="2" s="1"/>
  <c r="H1117" i="2"/>
  <c r="K1340" i="2"/>
  <c r="K1339" i="2" s="1"/>
  <c r="N1341" i="2"/>
  <c r="AA1341" i="2" s="1"/>
  <c r="G917" i="2"/>
  <c r="M917" i="2" s="1"/>
  <c r="Z917" i="2" s="1"/>
  <c r="M918" i="2"/>
  <c r="Z918" i="2" s="1"/>
  <c r="O3050" i="2"/>
  <c r="AB3050" i="2" s="1"/>
  <c r="I3049" i="2"/>
  <c r="O3049" i="2" s="1"/>
  <c r="AB3049" i="2" s="1"/>
  <c r="O2522" i="2"/>
  <c r="AB2522" i="2" s="1"/>
  <c r="I2521" i="2"/>
  <c r="J1748" i="2"/>
  <c r="M1754" i="2"/>
  <c r="Z1754" i="2" s="1"/>
  <c r="N1593" i="2"/>
  <c r="AA1593" i="2" s="1"/>
  <c r="H1592" i="2"/>
  <c r="N1592" i="2" s="1"/>
  <c r="AA1592" i="2" s="1"/>
  <c r="M1420" i="2"/>
  <c r="Z1420" i="2" s="1"/>
  <c r="O936" i="2"/>
  <c r="AB936" i="2" s="1"/>
  <c r="I935" i="2"/>
  <c r="N68" i="2"/>
  <c r="AA68" i="2" s="1"/>
  <c r="H67" i="2"/>
  <c r="M3257" i="2"/>
  <c r="Z3257" i="2" s="1"/>
  <c r="G3256" i="2"/>
  <c r="M3256" i="2" s="1"/>
  <c r="Z3256" i="2" s="1"/>
  <c r="M2314" i="2"/>
  <c r="Z2314" i="2" s="1"/>
  <c r="G2313" i="2"/>
  <c r="O2287" i="2"/>
  <c r="AB2287" i="2" s="1"/>
  <c r="I2286" i="2"/>
  <c r="O2286" i="2" s="1"/>
  <c r="AB2286" i="2" s="1"/>
  <c r="M2097" i="2"/>
  <c r="Z2097" i="2" s="1"/>
  <c r="G2096" i="2"/>
  <c r="M2096" i="2" s="1"/>
  <c r="Z2096" i="2" s="1"/>
  <c r="I1273" i="2"/>
  <c r="O1273" i="2" s="1"/>
  <c r="AB1273" i="2" s="1"/>
  <c r="O1274" i="2"/>
  <c r="AB1274" i="2" s="1"/>
  <c r="N1481" i="2"/>
  <c r="AA1481" i="2" s="1"/>
  <c r="H1480" i="2"/>
  <c r="N1480" i="2" s="1"/>
  <c r="AA1480" i="2" s="1"/>
  <c r="N81" i="2"/>
  <c r="AA81" i="2" s="1"/>
  <c r="H80" i="2"/>
  <c r="N80" i="2" s="1"/>
  <c r="AA80" i="2" s="1"/>
  <c r="M3411" i="2"/>
  <c r="Z3411" i="2" s="1"/>
  <c r="G3410" i="2"/>
  <c r="M3410" i="2" s="1"/>
  <c r="Z3410" i="2" s="1"/>
  <c r="J2953" i="2"/>
  <c r="J2928" i="2" s="1"/>
  <c r="H2521" i="2"/>
  <c r="J181" i="2"/>
  <c r="J163" i="2" s="1"/>
  <c r="M206" i="2"/>
  <c r="Z206" i="2" s="1"/>
  <c r="N447" i="2"/>
  <c r="AA447" i="2" s="1"/>
  <c r="H446" i="2"/>
  <c r="N942" i="2"/>
  <c r="AA942" i="2" s="1"/>
  <c r="H941" i="2"/>
  <c r="N941" i="2" s="1"/>
  <c r="AA941" i="2" s="1"/>
  <c r="L3293" i="2"/>
  <c r="L3292" i="2" s="1"/>
  <c r="L3291" i="2" s="1"/>
  <c r="O3294" i="2"/>
  <c r="AB3294" i="2" s="1"/>
  <c r="G2520" i="2"/>
  <c r="M2520" i="2" s="1"/>
  <c r="Z2520" i="2" s="1"/>
  <c r="M2521" i="2"/>
  <c r="Z2521" i="2" s="1"/>
  <c r="H1791" i="2"/>
  <c r="N1792" i="2"/>
  <c r="AA1792" i="2" s="1"/>
  <c r="O1748" i="2"/>
  <c r="AB1748" i="2" s="1"/>
  <c r="I1747" i="2"/>
  <c r="O1747" i="2" s="1"/>
  <c r="AB1747" i="2" s="1"/>
  <c r="M1128" i="2"/>
  <c r="Z1128" i="2" s="1"/>
  <c r="G1127" i="2"/>
  <c r="M1029" i="2"/>
  <c r="Z1029" i="2" s="1"/>
  <c r="G1028" i="2"/>
  <c r="N971" i="2"/>
  <c r="AA971" i="2" s="1"/>
  <c r="H970" i="2"/>
  <c r="AA2821" i="2"/>
  <c r="N2814" i="2"/>
  <c r="AA2814" i="2" s="1"/>
  <c r="N1949" i="2"/>
  <c r="AA1949" i="2" s="1"/>
  <c r="M864" i="2"/>
  <c r="Z864" i="2" s="1"/>
  <c r="G858" i="2"/>
  <c r="M858" i="2" s="1"/>
  <c r="Z858" i="2" s="1"/>
  <c r="M60" i="2"/>
  <c r="Z60" i="2" s="1"/>
  <c r="G59" i="2"/>
  <c r="I1933" i="2"/>
  <c r="O1933" i="2" s="1"/>
  <c r="AB1933" i="2" s="1"/>
  <c r="O1934" i="2"/>
  <c r="AB1934" i="2" s="1"/>
  <c r="N1527" i="2"/>
  <c r="AA1527" i="2" s="1"/>
  <c r="H1526" i="2"/>
  <c r="M1797" i="2"/>
  <c r="Z1797" i="2" s="1"/>
  <c r="G1792" i="2"/>
  <c r="G1281" i="2"/>
  <c r="M1282" i="2"/>
  <c r="Z1282" i="2" s="1"/>
  <c r="O3380" i="2"/>
  <c r="AB3380" i="2" s="1"/>
  <c r="I3379" i="2"/>
  <c r="O3379" i="2" s="1"/>
  <c r="AB3379" i="2" s="1"/>
  <c r="H2690" i="2"/>
  <c r="N2691" i="2"/>
  <c r="AA2691" i="2" s="1"/>
  <c r="I2711" i="2"/>
  <c r="O2712" i="2"/>
  <c r="AB2712" i="2" s="1"/>
  <c r="M2295" i="2"/>
  <c r="Z2295" i="2" s="1"/>
  <c r="G2294" i="2"/>
  <c r="M2028" i="2"/>
  <c r="Z2028" i="2" s="1"/>
  <c r="G2027" i="2"/>
  <c r="O1949" i="2"/>
  <c r="AB1949" i="2" s="1"/>
  <c r="I1948" i="2"/>
  <c r="J2673" i="2"/>
  <c r="J2672" i="2" s="1"/>
  <c r="J2671" i="2" s="1"/>
  <c r="M2674" i="2"/>
  <c r="Z2674" i="2" s="1"/>
  <c r="N2107" i="2"/>
  <c r="AA2107" i="2" s="1"/>
  <c r="H2106" i="2"/>
  <c r="N2106" i="2" s="1"/>
  <c r="AA2106" i="2" s="1"/>
  <c r="G1738" i="2"/>
  <c r="M1739" i="2"/>
  <c r="Z1739" i="2" s="1"/>
  <c r="M1331" i="2"/>
  <c r="Z1331" i="2" s="1"/>
  <c r="G1330" i="2"/>
  <c r="H206" i="2"/>
  <c r="N206" i="2" s="1"/>
  <c r="AA206" i="2" s="1"/>
  <c r="N207" i="2"/>
  <c r="AA207" i="2" s="1"/>
  <c r="H3256" i="2"/>
  <c r="N3256" i="2" s="1"/>
  <c r="AA3256" i="2" s="1"/>
  <c r="N3257" i="2"/>
  <c r="AA3257" i="2" s="1"/>
  <c r="M3076" i="2"/>
  <c r="Z3076" i="2" s="1"/>
  <c r="G3075" i="2"/>
  <c r="M3075" i="2" s="1"/>
  <c r="Z3075" i="2" s="1"/>
  <c r="O2860" i="2"/>
  <c r="AB2860" i="2" s="1"/>
  <c r="I2859" i="2"/>
  <c r="O2859" i="2" s="1"/>
  <c r="AB2859" i="2" s="1"/>
  <c r="N2860" i="2"/>
  <c r="AA2860" i="2" s="1"/>
  <c r="H2859" i="2"/>
  <c r="N2859" i="2" s="1"/>
  <c r="AA2859" i="2" s="1"/>
  <c r="M2265" i="2"/>
  <c r="Z2265" i="2" s="1"/>
  <c r="G2264" i="2"/>
  <c r="M2264" i="2" s="1"/>
  <c r="Z2264" i="2" s="1"/>
  <c r="N1558" i="2"/>
  <c r="AA1558" i="2" s="1"/>
  <c r="H1557" i="2"/>
  <c r="O1330" i="2"/>
  <c r="AB1330" i="2" s="1"/>
  <c r="I1329" i="2"/>
  <c r="O1329" i="2" s="1"/>
  <c r="AB1329" i="2" s="1"/>
  <c r="N3318" i="2"/>
  <c r="AA3318" i="2" s="1"/>
  <c r="H3317" i="2"/>
  <c r="K3050" i="2"/>
  <c r="N3051" i="2"/>
  <c r="AA3051" i="2" s="1"/>
  <c r="K1486" i="2"/>
  <c r="K1479" i="2" s="1"/>
  <c r="K1363" i="2" s="1"/>
  <c r="N1492" i="2"/>
  <c r="AA1492" i="2" s="1"/>
  <c r="N1056" i="2"/>
  <c r="AA1056" i="2" s="1"/>
  <c r="H1055" i="2"/>
  <c r="N1055" i="2" s="1"/>
  <c r="AA1055" i="2" s="1"/>
  <c r="M908" i="2"/>
  <c r="Z908" i="2" s="1"/>
  <c r="G907" i="2"/>
  <c r="N876" i="2"/>
  <c r="AA876" i="2" s="1"/>
  <c r="H875" i="2"/>
  <c r="AA154" i="2"/>
  <c r="N153" i="2"/>
  <c r="L2953" i="2"/>
  <c r="L2928" i="2" s="1"/>
  <c r="L2927" i="2" s="1"/>
  <c r="O2954" i="2"/>
  <c r="AB2954" i="2" s="1"/>
  <c r="K2745" i="2"/>
  <c r="K2735" i="2" s="1"/>
  <c r="K2709" i="2" s="1"/>
  <c r="N2746" i="2"/>
  <c r="AA2746" i="2" s="1"/>
  <c r="N2475" i="2"/>
  <c r="AA2475" i="2" s="1"/>
  <c r="H2474" i="2"/>
  <c r="H2418" i="2"/>
  <c r="N2418" i="2" s="1"/>
  <c r="AA2418" i="2" s="1"/>
  <c r="N2419" i="2"/>
  <c r="AA2419" i="2" s="1"/>
  <c r="M2114" i="2"/>
  <c r="Z2114" i="2" s="1"/>
  <c r="G2113" i="2"/>
  <c r="M2113" i="2" s="1"/>
  <c r="Z2113" i="2" s="1"/>
  <c r="M1533" i="2"/>
  <c r="Z1533" i="2" s="1"/>
  <c r="G1532" i="2"/>
  <c r="M1532" i="2" s="1"/>
  <c r="Z1532" i="2" s="1"/>
  <c r="M756" i="2"/>
  <c r="Z756" i="2" s="1"/>
  <c r="G755" i="2"/>
  <c r="O3299" i="2"/>
  <c r="AB3299" i="2" s="1"/>
  <c r="I3293" i="2"/>
  <c r="N2323" i="2"/>
  <c r="AA2323" i="2" s="1"/>
  <c r="H2313" i="2"/>
  <c r="O1774" i="2"/>
  <c r="AB1774" i="2" s="1"/>
  <c r="I1773" i="2"/>
  <c r="L1543" i="2"/>
  <c r="L1542" i="2" s="1"/>
  <c r="O1544" i="2"/>
  <c r="AB1544" i="2" s="1"/>
  <c r="G1365" i="2"/>
  <c r="M1366" i="2"/>
  <c r="Z1366" i="2" s="1"/>
  <c r="N1346" i="2"/>
  <c r="AA1346" i="2" s="1"/>
  <c r="H1340" i="2"/>
  <c r="N466" i="2"/>
  <c r="AA466" i="2" s="1"/>
  <c r="H465" i="2"/>
  <c r="O3144" i="2"/>
  <c r="AB3144" i="2" s="1"/>
  <c r="I3143" i="2"/>
  <c r="O2266" i="2"/>
  <c r="AB2266" i="2" s="1"/>
  <c r="I2265" i="2"/>
  <c r="M1543" i="2"/>
  <c r="Z1543" i="2" s="1"/>
  <c r="G1542" i="2"/>
  <c r="M1542" i="2" s="1"/>
  <c r="Z1542" i="2" s="1"/>
  <c r="O1073" i="2"/>
  <c r="AB1073" i="2" s="1"/>
  <c r="I1072" i="2"/>
  <c r="O813" i="2"/>
  <c r="AB813" i="2" s="1"/>
  <c r="I812" i="2"/>
  <c r="O812" i="2" s="1"/>
  <c r="AB812" i="2" s="1"/>
  <c r="O68" i="2"/>
  <c r="AB68" i="2" s="1"/>
  <c r="I67" i="2"/>
  <c r="N3412" i="2"/>
  <c r="AA3412" i="2" s="1"/>
  <c r="H3411" i="2"/>
  <c r="M2474" i="2"/>
  <c r="Z2474" i="2" s="1"/>
  <c r="G2473" i="2"/>
  <c r="I1572" i="2"/>
  <c r="I1312" i="2"/>
  <c r="O1312" i="2" s="1"/>
  <c r="AB1312" i="2" s="1"/>
  <c r="O1313" i="2"/>
  <c r="AB1313" i="2" s="1"/>
  <c r="I1028" i="2"/>
  <c r="H182" i="2"/>
  <c r="O3318" i="2"/>
  <c r="AB3318" i="2" s="1"/>
  <c r="I3317" i="2"/>
  <c r="G3293" i="2"/>
  <c r="G2345" i="2"/>
  <c r="M2345" i="2" s="1"/>
  <c r="Z2345" i="2" s="1"/>
  <c r="L1634" i="2"/>
  <c r="O1635" i="2"/>
  <c r="AB1635" i="2" s="1"/>
  <c r="O1100" i="2"/>
  <c r="AB1100" i="2" s="1"/>
  <c r="I1099" i="2"/>
  <c r="O1099" i="2" s="1"/>
  <c r="AB1099" i="2" s="1"/>
  <c r="M825" i="2"/>
  <c r="Z825" i="2" s="1"/>
  <c r="G819" i="2"/>
  <c r="M819" i="2" s="1"/>
  <c r="Z819" i="2" s="1"/>
  <c r="H2736" i="2"/>
  <c r="N2737" i="2"/>
  <c r="AA2737" i="2" s="1"/>
  <c r="H1747" i="2"/>
  <c r="N1747" i="2" s="1"/>
  <c r="AA1747" i="2" s="1"/>
  <c r="N1748" i="2"/>
  <c r="AA1748" i="2" s="1"/>
  <c r="I1916" i="2"/>
  <c r="O1916" i="2" s="1"/>
  <c r="AB1916" i="2" s="1"/>
  <c r="O1917" i="2"/>
  <c r="AB1917" i="2" s="1"/>
  <c r="I1486" i="2"/>
  <c r="O1487" i="2"/>
  <c r="AB1487" i="2" s="1"/>
  <c r="O971" i="2"/>
  <c r="AB971" i="2" s="1"/>
  <c r="I970" i="2"/>
  <c r="O970" i="2" s="1"/>
  <c r="AB970" i="2" s="1"/>
  <c r="G465" i="2"/>
  <c r="M466" i="2"/>
  <c r="Z466" i="2" s="1"/>
  <c r="H110" i="2"/>
  <c r="N111" i="2"/>
  <c r="AA111" i="2" s="1"/>
  <c r="N3294" i="2"/>
  <c r="AA3294" i="2" s="1"/>
  <c r="H3293" i="2"/>
  <c r="O1549" i="2"/>
  <c r="AB1549" i="2" s="1"/>
  <c r="I1543" i="2"/>
  <c r="M3392" i="2"/>
  <c r="Z3392" i="2" s="1"/>
  <c r="G3391" i="2"/>
  <c r="I3360" i="2"/>
  <c r="I1878" i="2"/>
  <c r="O1878" i="2" s="1"/>
  <c r="AB1878" i="2" s="1"/>
  <c r="H1823" i="2"/>
  <c r="N1823" i="2" s="1"/>
  <c r="AA1823" i="2" s="1"/>
  <c r="N1824" i="2"/>
  <c r="AA1824" i="2" s="1"/>
  <c r="M1516" i="2"/>
  <c r="Z1516" i="2" s="1"/>
  <c r="G1515" i="2"/>
  <c r="M1515" i="2" s="1"/>
  <c r="Z1515" i="2" s="1"/>
  <c r="G1072" i="2"/>
  <c r="I3063" i="2"/>
  <c r="O3064" i="2"/>
  <c r="AB3064" i="2" s="1"/>
  <c r="N2929" i="2"/>
  <c r="AA2929" i="2" s="1"/>
  <c r="H2928" i="2"/>
  <c r="I2191" i="2"/>
  <c r="O2191" i="2" s="1"/>
  <c r="AB2191" i="2" s="1"/>
  <c r="O2192" i="2"/>
  <c r="AB2192" i="2" s="1"/>
  <c r="M1917" i="2"/>
  <c r="Z1917" i="2" s="1"/>
  <c r="G1916" i="2"/>
  <c r="M1916" i="2" s="1"/>
  <c r="Z1916" i="2" s="1"/>
  <c r="G1823" i="2"/>
  <c r="M1823" i="2" s="1"/>
  <c r="Z1823" i="2" s="1"/>
  <c r="N1111" i="2"/>
  <c r="AA1111" i="2" s="1"/>
  <c r="H1110" i="2"/>
  <c r="O756" i="2"/>
  <c r="AB756" i="2" s="1"/>
  <c r="I755" i="2"/>
  <c r="M247" i="2"/>
  <c r="Z247" i="2" s="1"/>
  <c r="G246" i="2"/>
  <c r="N3251" i="2"/>
  <c r="AA3251" i="2" s="1"/>
  <c r="H3250" i="2"/>
  <c r="M1667" i="2"/>
  <c r="Z1667" i="2" s="1"/>
  <c r="G1655" i="2"/>
  <c r="H1634" i="2"/>
  <c r="N1635" i="2"/>
  <c r="AA1635" i="2" s="1"/>
  <c r="G1486" i="2"/>
  <c r="I1220" i="2"/>
  <c r="O1220" i="2" s="1"/>
  <c r="AB1220" i="2" s="1"/>
  <c r="O1221" i="2"/>
  <c r="AB1221" i="2" s="1"/>
  <c r="O1056" i="2"/>
  <c r="AB1056" i="2" s="1"/>
  <c r="I1055" i="2"/>
  <c r="O1055" i="2" s="1"/>
  <c r="AB1055" i="2" s="1"/>
  <c r="I1426" i="2"/>
  <c r="O919" i="2"/>
  <c r="AB919" i="2" s="1"/>
  <c r="I918" i="2"/>
  <c r="O926" i="2"/>
  <c r="AB926" i="2" s="1"/>
  <c r="I925" i="2"/>
  <c r="G2859" i="2"/>
  <c r="M2859" i="2" s="1"/>
  <c r="Z2859" i="2" s="1"/>
  <c r="M2711" i="2"/>
  <c r="Z2711" i="2" s="1"/>
  <c r="G2710" i="2"/>
  <c r="M2077" i="2"/>
  <c r="Z2077" i="2" s="1"/>
  <c r="G2066" i="2"/>
  <c r="H18" i="2"/>
  <c r="N3209" i="2"/>
  <c r="AA3209" i="2" s="1"/>
  <c r="H3208" i="2"/>
  <c r="L3411" i="2"/>
  <c r="O3412" i="2"/>
  <c r="AB3412" i="2" s="1"/>
  <c r="O3209" i="2"/>
  <c r="AB3209" i="2" s="1"/>
  <c r="I3208" i="2"/>
  <c r="M3091" i="2"/>
  <c r="Z3091" i="2" s="1"/>
  <c r="G3090" i="2"/>
  <c r="O2923" i="2"/>
  <c r="AB2923" i="2" s="1"/>
  <c r="I2922" i="2"/>
  <c r="I2745" i="2"/>
  <c r="O2745" i="2" s="1"/>
  <c r="AB2745" i="2" s="1"/>
  <c r="O2276" i="2"/>
  <c r="AB2276" i="2" s="1"/>
  <c r="I2275" i="2"/>
  <c r="H2191" i="2"/>
  <c r="N2191" i="2" s="1"/>
  <c r="AA2191" i="2" s="1"/>
  <c r="O1558" i="2"/>
  <c r="AB1558" i="2" s="1"/>
  <c r="I1557" i="2"/>
  <c r="G1720" i="2"/>
  <c r="M1720" i="2" s="1"/>
  <c r="Z1720" i="2" s="1"/>
  <c r="M1721" i="2"/>
  <c r="Z1721" i="2" s="1"/>
  <c r="O1287" i="2"/>
  <c r="AB1287" i="2" s="1"/>
  <c r="I1281" i="2"/>
  <c r="G1139" i="2"/>
  <c r="H311" i="2"/>
  <c r="N312" i="2"/>
  <c r="AA312" i="2" s="1"/>
  <c r="V1365" i="1"/>
  <c r="Y1878" i="1"/>
  <c r="V2139" i="1"/>
  <c r="V2138" i="1" s="1"/>
  <c r="V2691" i="1"/>
  <c r="V2690" i="1" s="1"/>
  <c r="V2689" i="1" s="1"/>
  <c r="V2671" i="1" s="1"/>
  <c r="V3078" i="1"/>
  <c r="V3077" i="1" s="1"/>
  <c r="V3076" i="1" s="1"/>
  <c r="V3075" i="1" s="1"/>
  <c r="Y334" i="1"/>
  <c r="Y333" i="1" s="1"/>
  <c r="Y322" i="1" s="1"/>
  <c r="V1693" i="1"/>
  <c r="Y2837" i="1"/>
  <c r="Y2836" i="1" s="1"/>
  <c r="V2971" i="1"/>
  <c r="Y3412" i="1"/>
  <c r="Y3411" i="1" s="1"/>
  <c r="Y3410" i="1" s="1"/>
  <c r="Y3390" i="1" s="1"/>
  <c r="Y1693" i="1"/>
  <c r="V2428" i="1"/>
  <c r="V2419" i="1" s="1"/>
  <c r="V2418" i="1" s="1"/>
  <c r="V731" i="1"/>
  <c r="V730" i="1" s="1"/>
  <c r="V2988" i="1"/>
  <c r="S1949" i="1"/>
  <c r="Y3319" i="1"/>
  <c r="Y3318" i="1" s="1"/>
  <c r="Y3317" i="1" s="1"/>
  <c r="Y3316" i="1" s="1"/>
  <c r="V756" i="1"/>
  <c r="V3412" i="1"/>
  <c r="V3411" i="1" s="1"/>
  <c r="V3410" i="1" s="1"/>
  <c r="V3390" i="1" s="1"/>
  <c r="Y608" i="1"/>
  <c r="Y603" i="1" s="1"/>
  <c r="Y602" i="1" s="1"/>
  <c r="V334" i="1"/>
  <c r="V333" i="1" s="1"/>
  <c r="V322" i="1" s="1"/>
  <c r="V3319" i="1"/>
  <c r="V3318" i="1" s="1"/>
  <c r="V3317" i="1" s="1"/>
  <c r="V3316" i="1" s="1"/>
  <c r="S3412" i="1"/>
  <c r="S3411" i="1" s="1"/>
  <c r="S3410" i="1" s="1"/>
  <c r="S3390" i="1" s="1"/>
  <c r="Y1479" i="1"/>
  <c r="Y874" i="1"/>
  <c r="Y950" i="1"/>
  <c r="S334" i="1"/>
  <c r="S333" i="1" s="1"/>
  <c r="S322" i="1" s="1"/>
  <c r="V2960" i="1"/>
  <c r="Y2971" i="1"/>
  <c r="Y3012" i="1"/>
  <c r="V3257" i="1"/>
  <c r="V3256" i="1" s="1"/>
  <c r="V3249" i="1" s="1"/>
  <c r="V3248" i="1" s="1"/>
  <c r="Y709" i="1"/>
  <c r="Y708" i="1" s="1"/>
  <c r="Y674" i="1" s="1"/>
  <c r="S3012" i="1"/>
  <c r="V2570" i="1"/>
  <c r="Y1272" i="1"/>
  <c r="Y2929" i="1"/>
  <c r="Y1365" i="1"/>
  <c r="S3319" i="1"/>
  <c r="S3318" i="1" s="1"/>
  <c r="S3317" i="1" s="1"/>
  <c r="S3316" i="1" s="1"/>
  <c r="S874" i="1"/>
  <c r="Y2691" i="1"/>
  <c r="Y2690" i="1" s="1"/>
  <c r="Y2689" i="1" s="1"/>
  <c r="Y2671" i="1" s="1"/>
  <c r="Y2643" i="1"/>
  <c r="Y2642" i="1" s="1"/>
  <c r="Y2641" i="1" s="1"/>
  <c r="Y756" i="1"/>
  <c r="V2643" i="1"/>
  <c r="V2642" i="1" s="1"/>
  <c r="V2641" i="1" s="1"/>
  <c r="N3164" i="1"/>
  <c r="AA3164" i="1" s="1"/>
  <c r="AA3165" i="1"/>
  <c r="Y2358" i="1"/>
  <c r="Y2345" i="1" s="1"/>
  <c r="N2823" i="1"/>
  <c r="AA2824" i="1"/>
  <c r="M2823" i="1"/>
  <c r="Z2824" i="1"/>
  <c r="V1027" i="1"/>
  <c r="M3164" i="1"/>
  <c r="Z3164" i="1" s="1"/>
  <c r="Z3165" i="1"/>
  <c r="O3164" i="1"/>
  <c r="AB3164" i="1" s="1"/>
  <c r="AB3165" i="1"/>
  <c r="O2823" i="1"/>
  <c r="AB2824" i="1"/>
  <c r="V356" i="1"/>
  <c r="S2971" i="1"/>
  <c r="Y731" i="1"/>
  <c r="Y730" i="1" s="1"/>
  <c r="V1773" i="1"/>
  <c r="Y2139" i="1"/>
  <c r="Y2138" i="1" s="1"/>
  <c r="Y503" i="1"/>
  <c r="Y502" i="1" s="1"/>
  <c r="Y2753" i="1"/>
  <c r="Y2752" i="1" s="1"/>
  <c r="Y2745" i="1" s="1"/>
  <c r="V1152" i="1"/>
  <c r="S3171" i="1"/>
  <c r="S3170" i="1" s="1"/>
  <c r="S756" i="1"/>
  <c r="S2691" i="1"/>
  <c r="S2690" i="1" s="1"/>
  <c r="S2689" i="1" s="1"/>
  <c r="S2671" i="1" s="1"/>
  <c r="V86" i="1"/>
  <c r="V66" i="1" s="1"/>
  <c r="V65" i="1" s="1"/>
  <c r="V2837" i="1"/>
  <c r="V2836" i="1" s="1"/>
  <c r="V2828" i="1" s="1"/>
  <c r="Y3144" i="1"/>
  <c r="Y3143" i="1" s="1"/>
  <c r="Y2222" i="1"/>
  <c r="Y2828" i="1"/>
  <c r="V1949" i="1"/>
  <c r="V3171" i="1"/>
  <c r="V3170" i="1" s="1"/>
  <c r="V1173" i="1"/>
  <c r="V1172" i="1" s="1"/>
  <c r="V503" i="1"/>
  <c r="V502" i="1" s="1"/>
  <c r="Y2570" i="1"/>
  <c r="Y1572" i="1"/>
  <c r="Y382" i="1"/>
  <c r="Y381" i="1" s="1"/>
  <c r="Y2428" i="1"/>
  <c r="Y2419" i="1" s="1"/>
  <c r="Y2418" i="1" s="1"/>
  <c r="V709" i="1"/>
  <c r="V708" i="1" s="1"/>
  <c r="V674" i="1" s="1"/>
  <c r="Y2859" i="1"/>
  <c r="S2859" i="1"/>
  <c r="S950" i="1"/>
  <c r="V1878" i="1"/>
  <c r="Y1949" i="1"/>
  <c r="S2428" i="1"/>
  <c r="S2419" i="1" s="1"/>
  <c r="S2418" i="1" s="1"/>
  <c r="S3078" i="1"/>
  <c r="S3077" i="1" s="1"/>
  <c r="S3076" i="1" s="1"/>
  <c r="S3075" i="1" s="1"/>
  <c r="V2753" i="1"/>
  <c r="V2752" i="1" s="1"/>
  <c r="V2745" i="1" s="1"/>
  <c r="Y2988" i="1"/>
  <c r="Y2960" i="1"/>
  <c r="V265" i="1"/>
  <c r="V264" i="1" s="1"/>
  <c r="V263" i="1" s="1"/>
  <c r="V220" i="1" s="1"/>
  <c r="V219" i="1" s="1"/>
  <c r="S2988" i="1"/>
  <c r="V2313" i="1"/>
  <c r="Y1773" i="1"/>
  <c r="V608" i="1"/>
  <c r="V603" i="1" s="1"/>
  <c r="V602" i="1" s="1"/>
  <c r="S1173" i="1"/>
  <c r="S1172" i="1" s="1"/>
  <c r="S503" i="1"/>
  <c r="S502" i="1" s="1"/>
  <c r="S2770" i="1"/>
  <c r="S2764" i="1" s="1"/>
  <c r="V2929" i="1"/>
  <c r="V3144" i="1"/>
  <c r="V3143" i="1" s="1"/>
  <c r="V1572" i="1"/>
  <c r="V874" i="1"/>
  <c r="Y3171" i="1"/>
  <c r="Y3170" i="1" s="1"/>
  <c r="V1479" i="1"/>
  <c r="V950" i="1"/>
  <c r="S731" i="1"/>
  <c r="S730" i="1" s="1"/>
  <c r="S2753" i="1"/>
  <c r="S2752" i="1" s="1"/>
  <c r="S2745" i="1" s="1"/>
  <c r="S2960" i="1"/>
  <c r="Y3257" i="1"/>
  <c r="Y3256" i="1" s="1"/>
  <c r="Y3249" i="1" s="1"/>
  <c r="Y3248" i="1" s="1"/>
  <c r="Y1071" i="1"/>
  <c r="V1654" i="1"/>
  <c r="Y265" i="1"/>
  <c r="Y264" i="1" s="1"/>
  <c r="Y263" i="1" s="1"/>
  <c r="Y220" i="1" s="1"/>
  <c r="Y219" i="1" s="1"/>
  <c r="S1773" i="1"/>
  <c r="V3359" i="1"/>
  <c r="Y3359" i="1"/>
  <c r="S2837" i="1"/>
  <c r="S2836" i="1" s="1"/>
  <c r="S2828" i="1" s="1"/>
  <c r="S265" i="1"/>
  <c r="S264" i="1" s="1"/>
  <c r="S263" i="1" s="1"/>
  <c r="S220" i="1" s="1"/>
  <c r="S219" i="1" s="1"/>
  <c r="Y2313" i="1"/>
  <c r="V1272" i="1"/>
  <c r="S608" i="1"/>
  <c r="S603" i="1" s="1"/>
  <c r="S602" i="1" s="1"/>
  <c r="V3012" i="1"/>
  <c r="V2859" i="1"/>
  <c r="V19" i="1"/>
  <c r="V18" i="1" s="1"/>
  <c r="V17" i="1" s="1"/>
  <c r="V16" i="1" s="1"/>
  <c r="S2643" i="1"/>
  <c r="S2642" i="1" s="1"/>
  <c r="S2641" i="1" s="1"/>
  <c r="S382" i="1"/>
  <c r="S381" i="1" s="1"/>
  <c r="Y2594" i="1"/>
  <c r="Y971" i="1"/>
  <c r="Y970" i="1" s="1"/>
  <c r="V1233" i="1"/>
  <c r="V2026" i="1"/>
  <c r="V1593" i="1"/>
  <c r="V1592" i="1" s="1"/>
  <c r="Y2066" i="1"/>
  <c r="Y2065" i="1" s="1"/>
  <c r="V2066" i="1"/>
  <c r="V2065" i="1" s="1"/>
  <c r="V971" i="1"/>
  <c r="V970" i="1" s="1"/>
  <c r="Y86" i="1"/>
  <c r="Y66" i="1" s="1"/>
  <c r="Y65" i="1" s="1"/>
  <c r="S2066" i="1"/>
  <c r="S2065" i="1" s="1"/>
  <c r="Y182" i="1"/>
  <c r="Y181" i="1" s="1"/>
  <c r="Y163" i="1" s="1"/>
  <c r="Y1654" i="1"/>
  <c r="Y2191" i="1"/>
  <c r="V1792" i="1"/>
  <c r="V1791" i="1" s="1"/>
  <c r="S1792" i="1"/>
  <c r="S1791" i="1" s="1"/>
  <c r="Y1593" i="1"/>
  <c r="Y1592" i="1" s="1"/>
  <c r="Y125" i="1"/>
  <c r="Y124" i="1" s="1"/>
  <c r="Y123" i="1" s="1"/>
  <c r="Y108" i="1" s="1"/>
  <c r="Y19" i="1"/>
  <c r="Y18" i="1" s="1"/>
  <c r="Y17" i="1" s="1"/>
  <c r="Y16" i="1" s="1"/>
  <c r="Y2534" i="1"/>
  <c r="Y2521" i="1" s="1"/>
  <c r="Y2770" i="1"/>
  <c r="Y2764" i="1" s="1"/>
  <c r="S125" i="1"/>
  <c r="S124" i="1" s="1"/>
  <c r="S123" i="1" s="1"/>
  <c r="S108" i="1" s="1"/>
  <c r="S2475" i="1"/>
  <c r="S2474" i="1" s="1"/>
  <c r="S2473" i="1" s="1"/>
  <c r="S1440" i="1"/>
  <c r="S86" i="1"/>
  <c r="S66" i="1" s="1"/>
  <c r="S65" i="1" s="1"/>
  <c r="S2570" i="1"/>
  <c r="Y777" i="1"/>
  <c r="Y776" i="1" s="1"/>
  <c r="V125" i="1"/>
  <c r="V124" i="1" s="1"/>
  <c r="V123" i="1" s="1"/>
  <c r="V108" i="1" s="1"/>
  <c r="S1844" i="1"/>
  <c r="S1071" i="1"/>
  <c r="S2534" i="1"/>
  <c r="S2521" i="1" s="1"/>
  <c r="S971" i="1"/>
  <c r="S970" i="1" s="1"/>
  <c r="Y1792" i="1"/>
  <c r="Y1791" i="1" s="1"/>
  <c r="Y356" i="1"/>
  <c r="V2191" i="1"/>
  <c r="Y2026" i="1"/>
  <c r="V1440" i="1"/>
  <c r="S356" i="1"/>
  <c r="V1384" i="1"/>
  <c r="V1383" i="1" s="1"/>
  <c r="S777" i="1"/>
  <c r="S776" i="1" s="1"/>
  <c r="S2026" i="1"/>
  <c r="S19" i="1"/>
  <c r="S18" i="1" s="1"/>
  <c r="S17" i="1" s="1"/>
  <c r="S16" i="1" s="1"/>
  <c r="Y1173" i="1"/>
  <c r="Y1172" i="1" s="1"/>
  <c r="Y1384" i="1"/>
  <c r="Y1383" i="1" s="1"/>
  <c r="V777" i="1"/>
  <c r="V776" i="1" s="1"/>
  <c r="V1970" i="1"/>
  <c r="V1969" i="1" s="1"/>
  <c r="V2534" i="1"/>
  <c r="V2521" i="1" s="1"/>
  <c r="V182" i="1"/>
  <c r="V181" i="1" s="1"/>
  <c r="V163" i="1" s="1"/>
  <c r="Y2475" i="1"/>
  <c r="Y2474" i="1" s="1"/>
  <c r="Y2473" i="1" s="1"/>
  <c r="S1654" i="1"/>
  <c r="S2313" i="1"/>
  <c r="V2358" i="1"/>
  <c r="V2345" i="1" s="1"/>
  <c r="V2475" i="1"/>
  <c r="V2474" i="1" s="1"/>
  <c r="V2473" i="1" s="1"/>
  <c r="V2222" i="1"/>
  <c r="Y830" i="1"/>
  <c r="S830" i="1"/>
  <c r="V2770" i="1"/>
  <c r="V2764" i="1" s="1"/>
  <c r="Y1970" i="1"/>
  <c r="Y1969" i="1" s="1"/>
  <c r="S2139" i="1"/>
  <c r="S2138" i="1" s="1"/>
  <c r="S1593" i="1"/>
  <c r="S1592" i="1" s="1"/>
  <c r="S2191" i="1"/>
  <c r="V1071" i="1"/>
  <c r="V1844" i="1"/>
  <c r="V830" i="1"/>
  <c r="S1272" i="1"/>
  <c r="Y1844" i="1"/>
  <c r="Y1152" i="1"/>
  <c r="Y1027" i="1"/>
  <c r="Y1440" i="1"/>
  <c r="Y1233" i="1"/>
  <c r="V382" i="1"/>
  <c r="V381" i="1" s="1"/>
  <c r="V2594" i="1"/>
  <c r="S3359" i="1"/>
  <c r="S1365" i="1"/>
  <c r="S182" i="1"/>
  <c r="S181" i="1" s="1"/>
  <c r="S163" i="1" s="1"/>
  <c r="S3144" i="1"/>
  <c r="S3143" i="1" s="1"/>
  <c r="S709" i="1"/>
  <c r="S708" i="1" s="1"/>
  <c r="S674" i="1" s="1"/>
  <c r="S2358" i="1"/>
  <c r="S2345" i="1" s="1"/>
  <c r="S2594" i="1"/>
  <c r="S1479" i="1"/>
  <c r="S3257" i="1"/>
  <c r="S3256" i="1" s="1"/>
  <c r="S3249" i="1" s="1"/>
  <c r="S3248" i="1" s="1"/>
  <c r="S1233" i="1"/>
  <c r="S1970" i="1"/>
  <c r="S1969" i="1" s="1"/>
  <c r="S1693" i="1"/>
  <c r="S1572" i="1"/>
  <c r="S1027" i="1"/>
  <c r="S1384" i="1"/>
  <c r="S1383" i="1" s="1"/>
  <c r="S1878" i="1"/>
  <c r="S1152" i="1"/>
  <c r="N157" i="1"/>
  <c r="O157" i="1"/>
  <c r="P157" i="1"/>
  <c r="Q157" i="1"/>
  <c r="R157" i="1"/>
  <c r="T157" i="1"/>
  <c r="U157" i="1"/>
  <c r="W157" i="1"/>
  <c r="X157" i="1"/>
  <c r="AC157" i="1"/>
  <c r="N159" i="1"/>
  <c r="O159" i="1"/>
  <c r="P159" i="1"/>
  <c r="Q159" i="1"/>
  <c r="R159" i="1"/>
  <c r="T159" i="1"/>
  <c r="U159" i="1"/>
  <c r="W159" i="1"/>
  <c r="X159" i="1"/>
  <c r="AC159" i="1"/>
  <c r="N161" i="1"/>
  <c r="O161" i="1"/>
  <c r="P161" i="1"/>
  <c r="Q161" i="1"/>
  <c r="R161" i="1"/>
  <c r="T161" i="1"/>
  <c r="U161" i="1"/>
  <c r="W161" i="1"/>
  <c r="X161" i="1"/>
  <c r="AC161" i="1"/>
  <c r="M157" i="1"/>
  <c r="M159" i="1"/>
  <c r="M161" i="1"/>
  <c r="K1570" i="2" l="1"/>
  <c r="O2673" i="2"/>
  <c r="AB2673" i="2" s="1"/>
  <c r="I2672" i="2"/>
  <c r="O2114" i="2"/>
  <c r="AB2114" i="2" s="1"/>
  <c r="I2113" i="2"/>
  <c r="O2113" i="2" s="1"/>
  <c r="AB2113" i="2" s="1"/>
  <c r="H1006" i="2"/>
  <c r="N1006" i="2" s="1"/>
  <c r="AA1006" i="2" s="1"/>
  <c r="O356" i="2"/>
  <c r="AB356" i="2" s="1"/>
  <c r="H1923" i="2"/>
  <c r="N1923" i="2" s="1"/>
  <c r="AA1923" i="2" s="1"/>
  <c r="N1924" i="2"/>
  <c r="AA1924" i="2" s="1"/>
  <c r="P152" i="2"/>
  <c r="Z153" i="2"/>
  <c r="N1655" i="2"/>
  <c r="AA1655" i="2" s="1"/>
  <c r="I465" i="2"/>
  <c r="I464" i="2" s="1"/>
  <c r="O464" i="2" s="1"/>
  <c r="AB464" i="2" s="1"/>
  <c r="H2593" i="2"/>
  <c r="N1312" i="2"/>
  <c r="AA1312" i="2" s="1"/>
  <c r="K1272" i="2"/>
  <c r="K1150" i="2" s="1"/>
  <c r="K2176" i="2"/>
  <c r="K2137" i="2" s="1"/>
  <c r="N2183" i="2"/>
  <c r="AA2183" i="2" s="1"/>
  <c r="N502" i="2"/>
  <c r="AA502" i="2" s="1"/>
  <c r="K446" i="2"/>
  <c r="K310" i="2" s="1"/>
  <c r="N458" i="2"/>
  <c r="AA458" i="2" s="1"/>
  <c r="L1759" i="2"/>
  <c r="O1759" i="2" s="1"/>
  <c r="AB1759" i="2" s="1"/>
  <c r="O1760" i="2"/>
  <c r="AB1760" i="2" s="1"/>
  <c r="H2113" i="2"/>
  <c r="N2113" i="2" s="1"/>
  <c r="AA2113" i="2" s="1"/>
  <c r="N2114" i="2"/>
  <c r="AA2114" i="2" s="1"/>
  <c r="M2275" i="2"/>
  <c r="Z2275" i="2" s="1"/>
  <c r="N2594" i="2"/>
  <c r="AA2594" i="2" s="1"/>
  <c r="I1730" i="2"/>
  <c r="O1730" i="2" s="1"/>
  <c r="AB1730" i="2" s="1"/>
  <c r="O1731" i="2"/>
  <c r="AB1731" i="2" s="1"/>
  <c r="G1419" i="2"/>
  <c r="M1419" i="2" s="1"/>
  <c r="Z1419" i="2" s="1"/>
  <c r="M1970" i="2"/>
  <c r="Z1970" i="2" s="1"/>
  <c r="G1969" i="2"/>
  <c r="N2711" i="2"/>
  <c r="AA2711" i="2" s="1"/>
  <c r="H2710" i="2"/>
  <c r="N2710" i="2" s="1"/>
  <c r="AA2710" i="2" s="1"/>
  <c r="N777" i="2"/>
  <c r="AA777" i="2" s="1"/>
  <c r="H776" i="2"/>
  <c r="L3229" i="2"/>
  <c r="O3229" i="2" s="1"/>
  <c r="AB3229" i="2" s="1"/>
  <c r="O3230" i="2"/>
  <c r="AB3230" i="2" s="1"/>
  <c r="I3391" i="2"/>
  <c r="O3392" i="2"/>
  <c r="AB3392" i="2" s="1"/>
  <c r="M1013" i="2"/>
  <c r="Z1013" i="2" s="1"/>
  <c r="G1006" i="2"/>
  <c r="M1006" i="2" s="1"/>
  <c r="Z1006" i="2" s="1"/>
  <c r="M3379" i="2"/>
  <c r="Z3379" i="2" s="1"/>
  <c r="G3359" i="2"/>
  <c r="M3359" i="2" s="1"/>
  <c r="Z3359" i="2" s="1"/>
  <c r="O382" i="2"/>
  <c r="AB382" i="2" s="1"/>
  <c r="I381" i="2"/>
  <c r="O381" i="2" s="1"/>
  <c r="AB381" i="2" s="1"/>
  <c r="I1383" i="2"/>
  <c r="O1383" i="2" s="1"/>
  <c r="AB1383" i="2" s="1"/>
  <c r="O1384" i="2"/>
  <c r="AB1384" i="2" s="1"/>
  <c r="N311" i="2"/>
  <c r="AA311" i="2" s="1"/>
  <c r="H310" i="2"/>
  <c r="M2710" i="2"/>
  <c r="Z2710" i="2" s="1"/>
  <c r="M1486" i="2"/>
  <c r="Z1486" i="2" s="1"/>
  <c r="G1479" i="2"/>
  <c r="M1479" i="2" s="1"/>
  <c r="Z1479" i="2" s="1"/>
  <c r="H181" i="2"/>
  <c r="N181" i="2" s="1"/>
  <c r="AA181" i="2" s="1"/>
  <c r="N182" i="2"/>
  <c r="AA182" i="2" s="1"/>
  <c r="I1272" i="2"/>
  <c r="O1272" i="2" s="1"/>
  <c r="AB1272" i="2" s="1"/>
  <c r="O1281" i="2"/>
  <c r="AB1281" i="2" s="1"/>
  <c r="O1557" i="2"/>
  <c r="AB1557" i="2" s="1"/>
  <c r="I1556" i="2"/>
  <c r="O1556" i="2" s="1"/>
  <c r="AB1556" i="2" s="1"/>
  <c r="G3089" i="2"/>
  <c r="M3089" i="2" s="1"/>
  <c r="Z3089" i="2" s="1"/>
  <c r="M3090" i="2"/>
  <c r="Z3090" i="2" s="1"/>
  <c r="H17" i="2"/>
  <c r="N18" i="2"/>
  <c r="AA18" i="2" s="1"/>
  <c r="O918" i="2"/>
  <c r="AB918" i="2" s="1"/>
  <c r="I917" i="2"/>
  <c r="O917" i="2" s="1"/>
  <c r="AB917" i="2" s="1"/>
  <c r="N3250" i="2"/>
  <c r="AA3250" i="2" s="1"/>
  <c r="H3249" i="2"/>
  <c r="O755" i="2"/>
  <c r="AB755" i="2" s="1"/>
  <c r="O3063" i="2"/>
  <c r="AB3063" i="2" s="1"/>
  <c r="I3062" i="2"/>
  <c r="O3062" i="2" s="1"/>
  <c r="AB3062" i="2" s="1"/>
  <c r="M3391" i="2"/>
  <c r="Z3391" i="2" s="1"/>
  <c r="G3390" i="2"/>
  <c r="M3390" i="2" s="1"/>
  <c r="Z3390" i="2" s="1"/>
  <c r="H3292" i="2"/>
  <c r="N3293" i="2"/>
  <c r="AA3293" i="2" s="1"/>
  <c r="H2735" i="2"/>
  <c r="N2736" i="2"/>
  <c r="AA2736" i="2" s="1"/>
  <c r="M3293" i="2"/>
  <c r="Z3293" i="2" s="1"/>
  <c r="G3292" i="2"/>
  <c r="I1027" i="2"/>
  <c r="O1027" i="2" s="1"/>
  <c r="AB1027" i="2" s="1"/>
  <c r="O1028" i="2"/>
  <c r="AB1028" i="2" s="1"/>
  <c r="M2473" i="2"/>
  <c r="Z2473" i="2" s="1"/>
  <c r="G2472" i="2"/>
  <c r="M2472" i="2" s="1"/>
  <c r="Z2472" i="2" s="1"/>
  <c r="I66" i="2"/>
  <c r="O67" i="2"/>
  <c r="AB67" i="2" s="1"/>
  <c r="O1072" i="2"/>
  <c r="AB1072" i="2" s="1"/>
  <c r="I1071" i="2"/>
  <c r="O1071" i="2" s="1"/>
  <c r="AB1071" i="2" s="1"/>
  <c r="O2265" i="2"/>
  <c r="AB2265" i="2" s="1"/>
  <c r="I2264" i="2"/>
  <c r="O2264" i="2" s="1"/>
  <c r="AB2264" i="2" s="1"/>
  <c r="N465" i="2"/>
  <c r="AA465" i="2" s="1"/>
  <c r="H464" i="2"/>
  <c r="N464" i="2" s="1"/>
  <c r="AA464" i="2" s="1"/>
  <c r="I1772" i="2"/>
  <c r="O1773" i="2"/>
  <c r="AB1773" i="2" s="1"/>
  <c r="I3292" i="2"/>
  <c r="O3293" i="2"/>
  <c r="AB3293" i="2" s="1"/>
  <c r="AA153" i="2"/>
  <c r="N152" i="2"/>
  <c r="M907" i="2"/>
  <c r="Z907" i="2" s="1"/>
  <c r="G874" i="2"/>
  <c r="N3317" i="2"/>
  <c r="AA3317" i="2" s="1"/>
  <c r="H3316" i="2"/>
  <c r="N3316" i="2" s="1"/>
  <c r="AA3316" i="2" s="1"/>
  <c r="N1557" i="2"/>
  <c r="AA1557" i="2" s="1"/>
  <c r="H1556" i="2"/>
  <c r="N1556" i="2" s="1"/>
  <c r="AA1556" i="2" s="1"/>
  <c r="G2026" i="2"/>
  <c r="M2026" i="2" s="1"/>
  <c r="Z2026" i="2" s="1"/>
  <c r="M2027" i="2"/>
  <c r="Z2027" i="2" s="1"/>
  <c r="M1792" i="2"/>
  <c r="Z1792" i="2" s="1"/>
  <c r="G1791" i="2"/>
  <c r="M1791" i="2" s="1"/>
  <c r="Z1791" i="2" s="1"/>
  <c r="N1526" i="2"/>
  <c r="AA1526" i="2" s="1"/>
  <c r="H1525" i="2"/>
  <c r="N1525" i="2" s="1"/>
  <c r="AA1525" i="2" s="1"/>
  <c r="M59" i="2"/>
  <c r="Z59" i="2" s="1"/>
  <c r="G58" i="2"/>
  <c r="M58" i="2" s="1"/>
  <c r="Z58" i="2" s="1"/>
  <c r="N970" i="2"/>
  <c r="AA970" i="2" s="1"/>
  <c r="H949" i="2"/>
  <c r="M1127" i="2"/>
  <c r="Z1127" i="2" s="1"/>
  <c r="G1126" i="2"/>
  <c r="M1126" i="2" s="1"/>
  <c r="Z1126" i="2" s="1"/>
  <c r="G2312" i="2"/>
  <c r="M2312" i="2" s="1"/>
  <c r="Z2312" i="2" s="1"/>
  <c r="M2313" i="2"/>
  <c r="Z2313" i="2" s="1"/>
  <c r="N67" i="2"/>
  <c r="AA67" i="2" s="1"/>
  <c r="H66" i="2"/>
  <c r="N819" i="2"/>
  <c r="AA819" i="2" s="1"/>
  <c r="H812" i="2"/>
  <c r="N812" i="2" s="1"/>
  <c r="AA812" i="2" s="1"/>
  <c r="I2065" i="2"/>
  <c r="O2065" i="2" s="1"/>
  <c r="AB2065" i="2" s="1"/>
  <c r="O2066" i="2"/>
  <c r="AB2066" i="2" s="1"/>
  <c r="O2107" i="2"/>
  <c r="AB2107" i="2" s="1"/>
  <c r="I2106" i="2"/>
  <c r="O2106" i="2" s="1"/>
  <c r="AB2106" i="2" s="1"/>
  <c r="M2672" i="2"/>
  <c r="Z2672" i="2" s="1"/>
  <c r="N2295" i="2"/>
  <c r="AA2295" i="2" s="1"/>
  <c r="H2294" i="2"/>
  <c r="M2914" i="2"/>
  <c r="Z2914" i="2" s="1"/>
  <c r="G2913" i="2"/>
  <c r="M1151" i="2"/>
  <c r="Z1151" i="2" s="1"/>
  <c r="O2828" i="2"/>
  <c r="AB2828" i="2" s="1"/>
  <c r="I2827" i="2"/>
  <c r="O2899" i="2"/>
  <c r="AB2899" i="2" s="1"/>
  <c r="G2735" i="2"/>
  <c r="M2735" i="2" s="1"/>
  <c r="Z2735" i="2" s="1"/>
  <c r="M2736" i="2"/>
  <c r="Z2736" i="2" s="1"/>
  <c r="N831" i="2"/>
  <c r="AA831" i="2" s="1"/>
  <c r="H830" i="2"/>
  <c r="N830" i="2" s="1"/>
  <c r="AA830" i="2" s="1"/>
  <c r="H293" i="2"/>
  <c r="N293" i="2" s="1"/>
  <c r="AA293" i="2" s="1"/>
  <c r="N294" i="2"/>
  <c r="AA294" i="2" s="1"/>
  <c r="N2672" i="2"/>
  <c r="AA2672" i="2" s="1"/>
  <c r="O1365" i="2"/>
  <c r="AB1365" i="2" s="1"/>
  <c r="G2689" i="2"/>
  <c r="M2689" i="2" s="1"/>
  <c r="Z2689" i="2" s="1"/>
  <c r="M2690" i="2"/>
  <c r="Z2690" i="2" s="1"/>
  <c r="N1365" i="2"/>
  <c r="AA1365" i="2" s="1"/>
  <c r="N3392" i="2"/>
  <c r="AA3392" i="2" s="1"/>
  <c r="H3391" i="2"/>
  <c r="G2827" i="2"/>
  <c r="I2928" i="2"/>
  <c r="O2929" i="2"/>
  <c r="AB2929" i="2" s="1"/>
  <c r="G1351" i="2"/>
  <c r="M1351" i="2" s="1"/>
  <c r="Z1351" i="2" s="1"/>
  <c r="M1352" i="2"/>
  <c r="Z1352" i="2" s="1"/>
  <c r="O2012" i="2"/>
  <c r="AB2012" i="2" s="1"/>
  <c r="I2005" i="2"/>
  <c r="O2005" i="2" s="1"/>
  <c r="AB2005" i="2" s="1"/>
  <c r="H2827" i="2"/>
  <c r="N1420" i="2"/>
  <c r="AA1420" i="2" s="1"/>
  <c r="H1419" i="2"/>
  <c r="N1419" i="2" s="1"/>
  <c r="AA1419" i="2" s="1"/>
  <c r="O1139" i="2"/>
  <c r="AB1139" i="2" s="1"/>
  <c r="I1138" i="2"/>
  <c r="O1138" i="2" s="1"/>
  <c r="AB1138" i="2" s="1"/>
  <c r="N1543" i="2"/>
  <c r="AA1543" i="2" s="1"/>
  <c r="H1542" i="2"/>
  <c r="N1542" i="2" s="1"/>
  <c r="AA1542" i="2" s="1"/>
  <c r="N1970" i="2"/>
  <c r="AA1970" i="2" s="1"/>
  <c r="H1969" i="2"/>
  <c r="H1571" i="2"/>
  <c r="N1572" i="2"/>
  <c r="AA1572" i="2" s="1"/>
  <c r="H1383" i="2"/>
  <c r="N1383" i="2" s="1"/>
  <c r="AA1383" i="2" s="1"/>
  <c r="N1384" i="2"/>
  <c r="AA1384" i="2" s="1"/>
  <c r="L874" i="2"/>
  <c r="L754" i="2" s="1"/>
  <c r="O875" i="2"/>
  <c r="AB875" i="2" s="1"/>
  <c r="M109" i="2"/>
  <c r="Z109" i="2" s="1"/>
  <c r="G108" i="2"/>
  <c r="M108" i="2" s="1"/>
  <c r="Z108" i="2" s="1"/>
  <c r="M1117" i="2"/>
  <c r="Z1117" i="2" s="1"/>
  <c r="G1116" i="2"/>
  <c r="M1116" i="2" s="1"/>
  <c r="Z1116" i="2" s="1"/>
  <c r="N2346" i="2"/>
  <c r="AA2346" i="2" s="1"/>
  <c r="H2345" i="2"/>
  <c r="N2345" i="2" s="1"/>
  <c r="AA2345" i="2" s="1"/>
  <c r="I949" i="2"/>
  <c r="N1127" i="2"/>
  <c r="AA1127" i="2" s="1"/>
  <c r="H1126" i="2"/>
  <c r="N1126" i="2" s="1"/>
  <c r="AA1126" i="2" s="1"/>
  <c r="M1572" i="2"/>
  <c r="Z1572" i="2" s="1"/>
  <c r="G1571" i="2"/>
  <c r="O2641" i="2"/>
  <c r="AB2641" i="2" s="1"/>
  <c r="N1640" i="2"/>
  <c r="AA1640" i="2" s="1"/>
  <c r="H3097" i="2"/>
  <c r="N3098" i="2"/>
  <c r="AA3098" i="2" s="1"/>
  <c r="N1694" i="2"/>
  <c r="AA1694" i="2" s="1"/>
  <c r="H1693" i="2"/>
  <c r="N1693" i="2" s="1"/>
  <c r="AA1693" i="2" s="1"/>
  <c r="N1072" i="2"/>
  <c r="AA1072" i="2" s="1"/>
  <c r="H1071" i="2"/>
  <c r="N1071" i="2" s="1"/>
  <c r="AA1071" i="2" s="1"/>
  <c r="N1533" i="2"/>
  <c r="AA1533" i="2" s="1"/>
  <c r="H1532" i="2"/>
  <c r="N1532" i="2" s="1"/>
  <c r="AA1532" i="2" s="1"/>
  <c r="O1152" i="2"/>
  <c r="AB1152" i="2" s="1"/>
  <c r="I1151" i="2"/>
  <c r="N1152" i="2"/>
  <c r="AA1152" i="2" s="1"/>
  <c r="H1151" i="2"/>
  <c r="O1640" i="2"/>
  <c r="AB1640" i="2" s="1"/>
  <c r="I1633" i="2"/>
  <c r="H2899" i="2"/>
  <c r="N2900" i="2"/>
  <c r="AA2900" i="2" s="1"/>
  <c r="N3076" i="2"/>
  <c r="AA3076" i="2" s="1"/>
  <c r="H3075" i="2"/>
  <c r="N3075" i="2" s="1"/>
  <c r="AA3075" i="2" s="1"/>
  <c r="L3410" i="2"/>
  <c r="O3411" i="2"/>
  <c r="AB3411" i="2" s="1"/>
  <c r="G2065" i="2"/>
  <c r="M2065" i="2" s="1"/>
  <c r="Z2065" i="2" s="1"/>
  <c r="M2066" i="2"/>
  <c r="Z2066" i="2" s="1"/>
  <c r="N1634" i="2"/>
  <c r="AA1634" i="2" s="1"/>
  <c r="H1633" i="2"/>
  <c r="N1633" i="2" s="1"/>
  <c r="AA1633" i="2" s="1"/>
  <c r="N2928" i="2"/>
  <c r="AA2928" i="2" s="1"/>
  <c r="M1072" i="2"/>
  <c r="Z1072" i="2" s="1"/>
  <c r="G1071" i="2"/>
  <c r="M1071" i="2" s="1"/>
  <c r="Z1071" i="2" s="1"/>
  <c r="M465" i="2"/>
  <c r="Z465" i="2" s="1"/>
  <c r="G464" i="2"/>
  <c r="M464" i="2" s="1"/>
  <c r="Z464" i="2" s="1"/>
  <c r="I3316" i="2"/>
  <c r="O3316" i="2" s="1"/>
  <c r="AB3316" i="2" s="1"/>
  <c r="O3317" i="2"/>
  <c r="AB3317" i="2" s="1"/>
  <c r="M1365" i="2"/>
  <c r="Z1365" i="2" s="1"/>
  <c r="G1364" i="2"/>
  <c r="M1738" i="2"/>
  <c r="Z1738" i="2" s="1"/>
  <c r="G1737" i="2"/>
  <c r="M1737" i="2" s="1"/>
  <c r="Z1737" i="2" s="1"/>
  <c r="O2711" i="2"/>
  <c r="AB2711" i="2" s="1"/>
  <c r="I2710" i="2"/>
  <c r="N1791" i="2"/>
  <c r="AA1791" i="2" s="1"/>
  <c r="H1772" i="2"/>
  <c r="J1747" i="2"/>
  <c r="M1748" i="2"/>
  <c r="Z1748" i="2" s="1"/>
  <c r="Z2821" i="2"/>
  <c r="M2814" i="2"/>
  <c r="Z2814" i="2" s="1"/>
  <c r="M2138" i="2"/>
  <c r="Z2138" i="2" s="1"/>
  <c r="L108" i="2"/>
  <c r="O109" i="2"/>
  <c r="AB109" i="2" s="1"/>
  <c r="O858" i="2"/>
  <c r="AB858" i="2" s="1"/>
  <c r="I830" i="2"/>
  <c r="O830" i="2" s="1"/>
  <c r="AB830" i="2" s="1"/>
  <c r="M3208" i="2"/>
  <c r="Z3208" i="2" s="1"/>
  <c r="G3207" i="2"/>
  <c r="G3249" i="2"/>
  <c r="M3250" i="2"/>
  <c r="Z3250" i="2" s="1"/>
  <c r="N3143" i="2"/>
  <c r="AA3143" i="2" s="1"/>
  <c r="H3142" i="2"/>
  <c r="N3142" i="2" s="1"/>
  <c r="AA3142" i="2" s="1"/>
  <c r="N1139" i="2"/>
  <c r="AA1139" i="2" s="1"/>
  <c r="H1138" i="2"/>
  <c r="N1138" i="2" s="1"/>
  <c r="AA1138" i="2" s="1"/>
  <c r="K3089" i="2"/>
  <c r="N3089" i="2" s="1"/>
  <c r="AA3089" i="2" s="1"/>
  <c r="N3090" i="2"/>
  <c r="AA3090" i="2" s="1"/>
  <c r="M3056" i="2"/>
  <c r="Z3056" i="2" s="1"/>
  <c r="J3049" i="2"/>
  <c r="O2139" i="2"/>
  <c r="AB2139" i="2" s="1"/>
  <c r="I2138" i="2"/>
  <c r="M813" i="2"/>
  <c r="Z813" i="2" s="1"/>
  <c r="G812" i="2"/>
  <c r="M812" i="2" s="1"/>
  <c r="Z812" i="2" s="1"/>
  <c r="O1234" i="2"/>
  <c r="AB1234" i="2" s="1"/>
  <c r="I1233" i="2"/>
  <c r="O1233" i="2" s="1"/>
  <c r="AB1233" i="2" s="1"/>
  <c r="M3317" i="2"/>
  <c r="Z3317" i="2" s="1"/>
  <c r="G3316" i="2"/>
  <c r="M3316" i="2" s="1"/>
  <c r="Z3316" i="2" s="1"/>
  <c r="O1655" i="2"/>
  <c r="AB1655" i="2" s="1"/>
  <c r="I1654" i="2"/>
  <c r="O1654" i="2" s="1"/>
  <c r="AB1654" i="2" s="1"/>
  <c r="I3097" i="2"/>
  <c r="O3098" i="2"/>
  <c r="AB3098" i="2" s="1"/>
  <c r="I3075" i="2"/>
  <c r="O3075" i="2" s="1"/>
  <c r="AB3075" i="2" s="1"/>
  <c r="O3076" i="2"/>
  <c r="AB3076" i="2" s="1"/>
  <c r="I2921" i="2"/>
  <c r="O2922" i="2"/>
  <c r="AB2922" i="2" s="1"/>
  <c r="I3207" i="2"/>
  <c r="O3208" i="2"/>
  <c r="AB3208" i="2" s="1"/>
  <c r="N3208" i="2"/>
  <c r="AA3208" i="2" s="1"/>
  <c r="H3207" i="2"/>
  <c r="O925" i="2"/>
  <c r="AB925" i="2" s="1"/>
  <c r="I924" i="2"/>
  <c r="O924" i="2" s="1"/>
  <c r="AB924" i="2" s="1"/>
  <c r="O1426" i="2"/>
  <c r="AB1426" i="2" s="1"/>
  <c r="I1419" i="2"/>
  <c r="O1419" i="2" s="1"/>
  <c r="AB1419" i="2" s="1"/>
  <c r="M1655" i="2"/>
  <c r="Z1655" i="2" s="1"/>
  <c r="G1654" i="2"/>
  <c r="M1654" i="2" s="1"/>
  <c r="Z1654" i="2" s="1"/>
  <c r="M246" i="2"/>
  <c r="Z246" i="2" s="1"/>
  <c r="G220" i="2"/>
  <c r="N1110" i="2"/>
  <c r="AA1110" i="2" s="1"/>
  <c r="H1109" i="2"/>
  <c r="N1109" i="2" s="1"/>
  <c r="AA1109" i="2" s="1"/>
  <c r="I1542" i="2"/>
  <c r="O1542" i="2" s="1"/>
  <c r="AB1542" i="2" s="1"/>
  <c r="O1543" i="2"/>
  <c r="AB1543" i="2" s="1"/>
  <c r="I1479" i="2"/>
  <c r="O1479" i="2" s="1"/>
  <c r="AB1479" i="2" s="1"/>
  <c r="O1486" i="2"/>
  <c r="AB1486" i="2" s="1"/>
  <c r="L1633" i="2"/>
  <c r="L1570" i="2" s="1"/>
  <c r="O1634" i="2"/>
  <c r="AB1634" i="2" s="1"/>
  <c r="N3411" i="2"/>
  <c r="AA3411" i="2" s="1"/>
  <c r="H3410" i="2"/>
  <c r="N3410" i="2" s="1"/>
  <c r="AA3410" i="2" s="1"/>
  <c r="O3143" i="2"/>
  <c r="AB3143" i="2" s="1"/>
  <c r="I3142" i="2"/>
  <c r="O3142" i="2" s="1"/>
  <c r="AB3142" i="2" s="1"/>
  <c r="H1339" i="2"/>
  <c r="N1339" i="2" s="1"/>
  <c r="AA1339" i="2" s="1"/>
  <c r="N1340" i="2"/>
  <c r="AA1340" i="2" s="1"/>
  <c r="N2313" i="2"/>
  <c r="AA2313" i="2" s="1"/>
  <c r="M755" i="2"/>
  <c r="Z755" i="2" s="1"/>
  <c r="N2474" i="2"/>
  <c r="AA2474" i="2" s="1"/>
  <c r="H2473" i="2"/>
  <c r="H874" i="2"/>
  <c r="N874" i="2" s="1"/>
  <c r="AA874" i="2" s="1"/>
  <c r="N875" i="2"/>
  <c r="AA875" i="2" s="1"/>
  <c r="M1330" i="2"/>
  <c r="Z1330" i="2" s="1"/>
  <c r="G1329" i="2"/>
  <c r="M1329" i="2" s="1"/>
  <c r="Z1329" i="2" s="1"/>
  <c r="O1948" i="2"/>
  <c r="AB1948" i="2" s="1"/>
  <c r="M2294" i="2"/>
  <c r="Z2294" i="2" s="1"/>
  <c r="M1028" i="2"/>
  <c r="Z1028" i="2" s="1"/>
  <c r="G1027" i="2"/>
  <c r="M1027" i="2" s="1"/>
  <c r="Z1027" i="2" s="1"/>
  <c r="N2521" i="2"/>
  <c r="AA2521" i="2" s="1"/>
  <c r="H2520" i="2"/>
  <c r="N2520" i="2" s="1"/>
  <c r="AA2520" i="2" s="1"/>
  <c r="O935" i="2"/>
  <c r="AB935" i="2" s="1"/>
  <c r="I934" i="2"/>
  <c r="O934" i="2" s="1"/>
  <c r="AB934" i="2" s="1"/>
  <c r="O2521" i="2"/>
  <c r="AB2521" i="2" s="1"/>
  <c r="I2520" i="2"/>
  <c r="O2520" i="2" s="1"/>
  <c r="AB2520" i="2" s="1"/>
  <c r="N1117" i="2"/>
  <c r="AA1117" i="2" s="1"/>
  <c r="H1116" i="2"/>
  <c r="N1116" i="2" s="1"/>
  <c r="AA1116" i="2" s="1"/>
  <c r="I2735" i="2"/>
  <c r="O2735" i="2" s="1"/>
  <c r="AB2735" i="2" s="1"/>
  <c r="I3248" i="2"/>
  <c r="O3248" i="2" s="1"/>
  <c r="AB3248" i="2" s="1"/>
  <c r="O3249" i="2"/>
  <c r="AB3249" i="2" s="1"/>
  <c r="G1772" i="2"/>
  <c r="M1773" i="2"/>
  <c r="Z1773" i="2" s="1"/>
  <c r="H1272" i="2"/>
  <c r="N1281" i="2"/>
  <c r="AA1281" i="2" s="1"/>
  <c r="O942" i="2"/>
  <c r="AB942" i="2" s="1"/>
  <c r="I941" i="2"/>
  <c r="O941" i="2" s="1"/>
  <c r="AB941" i="2" s="1"/>
  <c r="M2929" i="2"/>
  <c r="Z2929" i="2" s="1"/>
  <c r="G2928" i="2"/>
  <c r="H3229" i="2"/>
  <c r="N3229" i="2" s="1"/>
  <c r="AA3229" i="2" s="1"/>
  <c r="N3230" i="2"/>
  <c r="AA3230" i="2" s="1"/>
  <c r="N2027" i="2"/>
  <c r="AA2027" i="2" s="1"/>
  <c r="H2026" i="2"/>
  <c r="N2026" i="2" s="1"/>
  <c r="AA2026" i="2" s="1"/>
  <c r="O182" i="2"/>
  <c r="AB182" i="2" s="1"/>
  <c r="I181" i="2"/>
  <c r="O181" i="2" s="1"/>
  <c r="AB181" i="2" s="1"/>
  <c r="M2287" i="2"/>
  <c r="Z2287" i="2" s="1"/>
  <c r="G2286" i="2"/>
  <c r="M2286" i="2" s="1"/>
  <c r="Z2286" i="2" s="1"/>
  <c r="M182" i="2"/>
  <c r="Z182" i="2" s="1"/>
  <c r="G181" i="2"/>
  <c r="M181" i="2" s="1"/>
  <c r="Z181" i="2" s="1"/>
  <c r="G830" i="2"/>
  <c r="M830" i="2" s="1"/>
  <c r="Z830" i="2" s="1"/>
  <c r="M831" i="2"/>
  <c r="Z831" i="2" s="1"/>
  <c r="J874" i="2"/>
  <c r="J754" i="2" s="1"/>
  <c r="M875" i="2"/>
  <c r="Z875" i="2" s="1"/>
  <c r="O1694" i="2"/>
  <c r="AB1694" i="2" s="1"/>
  <c r="I1693" i="2"/>
  <c r="O1693" i="2" s="1"/>
  <c r="AB1693" i="2" s="1"/>
  <c r="G1440" i="2"/>
  <c r="M1440" i="2" s="1"/>
  <c r="Z1440" i="2" s="1"/>
  <c r="M1441" i="2"/>
  <c r="Z1441" i="2" s="1"/>
  <c r="N1486" i="2"/>
  <c r="AA1486" i="2" s="1"/>
  <c r="N1234" i="2"/>
  <c r="AA1234" i="2" s="1"/>
  <c r="H1233" i="2"/>
  <c r="N1233" i="2" s="1"/>
  <c r="AA1233" i="2" s="1"/>
  <c r="O124" i="2"/>
  <c r="AB124" i="2" s="1"/>
  <c r="I123" i="2"/>
  <c r="M1110" i="2"/>
  <c r="Z1110" i="2" s="1"/>
  <c r="G1109" i="2"/>
  <c r="M1109" i="2" s="1"/>
  <c r="Z1109" i="2" s="1"/>
  <c r="H1440" i="2"/>
  <c r="N1440" i="2" s="1"/>
  <c r="AA1440" i="2" s="1"/>
  <c r="I2312" i="2"/>
  <c r="O2312" i="2" s="1"/>
  <c r="AB2312" i="2" s="1"/>
  <c r="O2313" i="2"/>
  <c r="AB2313" i="2" s="1"/>
  <c r="O165" i="2"/>
  <c r="AB165" i="2" s="1"/>
  <c r="I164" i="2"/>
  <c r="I2026" i="2"/>
  <c r="O2026" i="2" s="1"/>
  <c r="AB2026" i="2" s="1"/>
  <c r="O2027" i="2"/>
  <c r="AB2027" i="2" s="1"/>
  <c r="O3124" i="2"/>
  <c r="AB3124" i="2" s="1"/>
  <c r="I3123" i="2"/>
  <c r="O3123" i="2" s="1"/>
  <c r="AB3123" i="2" s="1"/>
  <c r="I1006" i="2"/>
  <c r="O1006" i="2" s="1"/>
  <c r="AB1006" i="2" s="1"/>
  <c r="N2138" i="2"/>
  <c r="AA2138" i="2" s="1"/>
  <c r="N1028" i="2"/>
  <c r="AA1028" i="2" s="1"/>
  <c r="H1027" i="2"/>
  <c r="N1027" i="2" s="1"/>
  <c r="AA1027" i="2" s="1"/>
  <c r="M2466" i="2"/>
  <c r="Z2466" i="2" s="1"/>
  <c r="G2465" i="2"/>
  <c r="M2465" i="2" s="1"/>
  <c r="Z2465" i="2" s="1"/>
  <c r="H2920" i="2"/>
  <c r="N2920" i="2" s="1"/>
  <c r="AA2920" i="2" s="1"/>
  <c r="N2921" i="2"/>
  <c r="AA2921" i="2" s="1"/>
  <c r="N2223" i="2"/>
  <c r="AA2223" i="2" s="1"/>
  <c r="H2222" i="2"/>
  <c r="N2222" i="2" s="1"/>
  <c r="AA2222" i="2" s="1"/>
  <c r="H123" i="2"/>
  <c r="N123" i="2" s="1"/>
  <c r="AA123" i="2" s="1"/>
  <c r="N124" i="2"/>
  <c r="AA124" i="2" s="1"/>
  <c r="I2473" i="2"/>
  <c r="O2474" i="2"/>
  <c r="AB2474" i="2" s="1"/>
  <c r="M950" i="2"/>
  <c r="Z950" i="2" s="1"/>
  <c r="G949" i="2"/>
  <c r="I220" i="2"/>
  <c r="H220" i="2"/>
  <c r="N221" i="2"/>
  <c r="AA221" i="2" s="1"/>
  <c r="N165" i="2"/>
  <c r="AA165" i="2" s="1"/>
  <c r="H164" i="2"/>
  <c r="M164" i="2"/>
  <c r="Z164" i="2" s="1"/>
  <c r="O907" i="2"/>
  <c r="AB907" i="2" s="1"/>
  <c r="I874" i="2"/>
  <c r="M3097" i="2"/>
  <c r="Z3097" i="2" s="1"/>
  <c r="G1138" i="2"/>
  <c r="M1138" i="2" s="1"/>
  <c r="Z1138" i="2" s="1"/>
  <c r="M1139" i="2"/>
  <c r="Z1139" i="2" s="1"/>
  <c r="O2275" i="2"/>
  <c r="AB2275" i="2" s="1"/>
  <c r="I2274" i="2"/>
  <c r="O2274" i="2" s="1"/>
  <c r="AB2274" i="2" s="1"/>
  <c r="O3360" i="2"/>
  <c r="AB3360" i="2" s="1"/>
  <c r="I3359" i="2"/>
  <c r="O3359" i="2" s="1"/>
  <c r="AB3359" i="2" s="1"/>
  <c r="N110" i="2"/>
  <c r="AA110" i="2" s="1"/>
  <c r="H109" i="2"/>
  <c r="O1572" i="2"/>
  <c r="AB1572" i="2" s="1"/>
  <c r="I1571" i="2"/>
  <c r="K3049" i="2"/>
  <c r="N3050" i="2"/>
  <c r="AA3050" i="2" s="1"/>
  <c r="H2689" i="2"/>
  <c r="N2689" i="2" s="1"/>
  <c r="AA2689" i="2" s="1"/>
  <c r="N2690" i="2"/>
  <c r="AA2690" i="2" s="1"/>
  <c r="M1281" i="2"/>
  <c r="Z1281" i="2" s="1"/>
  <c r="G1272" i="2"/>
  <c r="M1272" i="2" s="1"/>
  <c r="Z1272" i="2" s="1"/>
  <c r="N2593" i="2"/>
  <c r="AA2593" i="2" s="1"/>
  <c r="H2592" i="2"/>
  <c r="N2592" i="2" s="1"/>
  <c r="AA2592" i="2" s="1"/>
  <c r="J2927" i="2"/>
  <c r="O311" i="2"/>
  <c r="AB311" i="2" s="1"/>
  <c r="I310" i="2"/>
  <c r="O310" i="2" s="1"/>
  <c r="AB310" i="2" s="1"/>
  <c r="M18" i="2"/>
  <c r="Z18" i="2" s="1"/>
  <c r="G17" i="2"/>
  <c r="M2673" i="2"/>
  <c r="Z2673" i="2" s="1"/>
  <c r="M2223" i="2"/>
  <c r="Z2223" i="2" s="1"/>
  <c r="G2222" i="2"/>
  <c r="M2222" i="2" s="1"/>
  <c r="Z2222" i="2" s="1"/>
  <c r="N1220" i="2"/>
  <c r="AA1220" i="2" s="1"/>
  <c r="H1213" i="2"/>
  <c r="N1213" i="2" s="1"/>
  <c r="AA1213" i="2" s="1"/>
  <c r="AA2306" i="2"/>
  <c r="N2305" i="2"/>
  <c r="AA2305" i="2" s="1"/>
  <c r="O2594" i="2"/>
  <c r="AB2594" i="2" s="1"/>
  <c r="I2593" i="2"/>
  <c r="G1693" i="2"/>
  <c r="M1693" i="2" s="1"/>
  <c r="Z1693" i="2" s="1"/>
  <c r="H1479" i="2"/>
  <c r="N1479" i="2" s="1"/>
  <c r="AA1479" i="2" s="1"/>
  <c r="G3142" i="2"/>
  <c r="M3142" i="2" s="1"/>
  <c r="Z3142" i="2" s="1"/>
  <c r="M3143" i="2"/>
  <c r="Z3143" i="2" s="1"/>
  <c r="G3049" i="2"/>
  <c r="M3049" i="2" s="1"/>
  <c r="Z3049" i="2" s="1"/>
  <c r="M3050" i="2"/>
  <c r="Z3050" i="2" s="1"/>
  <c r="O1214" i="2"/>
  <c r="AB1214" i="2" s="1"/>
  <c r="I1213" i="2"/>
  <c r="O1213" i="2" s="1"/>
  <c r="AB1213" i="2" s="1"/>
  <c r="J2593" i="2"/>
  <c r="M2594" i="2"/>
  <c r="Z2594" i="2" s="1"/>
  <c r="AB2815" i="2"/>
  <c r="O2814" i="2"/>
  <c r="AB2814" i="2" s="1"/>
  <c r="O2294" i="2"/>
  <c r="AB2294" i="2" s="1"/>
  <c r="G3123" i="2"/>
  <c r="M3123" i="2" s="1"/>
  <c r="Z3123" i="2" s="1"/>
  <c r="M3124" i="2"/>
  <c r="Z3124" i="2" s="1"/>
  <c r="I16" i="2"/>
  <c r="O17" i="2"/>
  <c r="AB17" i="2" s="1"/>
  <c r="N2745" i="2"/>
  <c r="AA2745" i="2" s="1"/>
  <c r="G3230" i="2"/>
  <c r="M3231" i="2"/>
  <c r="Z3231" i="2" s="1"/>
  <c r="G310" i="2"/>
  <c r="M310" i="2" s="1"/>
  <c r="Z310" i="2" s="1"/>
  <c r="M311" i="2"/>
  <c r="Z311" i="2" s="1"/>
  <c r="L1525" i="2"/>
  <c r="O1526" i="2"/>
  <c r="AB1526" i="2" s="1"/>
  <c r="M1323" i="2"/>
  <c r="Z1323" i="2" s="1"/>
  <c r="G1322" i="2"/>
  <c r="M1322" i="2" s="1"/>
  <c r="Z1322" i="2" s="1"/>
  <c r="O2953" i="2"/>
  <c r="AB2953" i="2" s="1"/>
  <c r="O1441" i="2"/>
  <c r="AB1441" i="2" s="1"/>
  <c r="I1440" i="2"/>
  <c r="O1440" i="2" s="1"/>
  <c r="AB1440" i="2" s="1"/>
  <c r="M2953" i="2"/>
  <c r="Z2953" i="2" s="1"/>
  <c r="V1364" i="1"/>
  <c r="V1363" i="1" s="1"/>
  <c r="Y311" i="1"/>
  <c r="Y310" i="1" s="1"/>
  <c r="V673" i="1"/>
  <c r="Y3142" i="1"/>
  <c r="Y3096" i="1" s="1"/>
  <c r="V2959" i="1"/>
  <c r="V2953" i="1" s="1"/>
  <c r="V2928" i="1" s="1"/>
  <c r="V2927" i="1" s="1"/>
  <c r="S1948" i="1"/>
  <c r="S1947" i="1" s="1"/>
  <c r="S755" i="1"/>
  <c r="S754" i="1" s="1"/>
  <c r="Y1364" i="1"/>
  <c r="Y1363" i="1" s="1"/>
  <c r="V311" i="1"/>
  <c r="V310" i="1" s="1"/>
  <c r="V755" i="1"/>
  <c r="V754" i="1" s="1"/>
  <c r="Z161" i="1"/>
  <c r="Y1772" i="1"/>
  <c r="Y1771" i="1" s="1"/>
  <c r="Y755" i="1"/>
  <c r="Y754" i="1" s="1"/>
  <c r="Y949" i="1"/>
  <c r="Y948" i="1" s="1"/>
  <c r="Y673" i="1"/>
  <c r="V1948" i="1"/>
  <c r="V1947" i="1" s="1"/>
  <c r="S311" i="1"/>
  <c r="S310" i="1" s="1"/>
  <c r="S673" i="1"/>
  <c r="V2735" i="1"/>
  <c r="V2709" i="1" s="1"/>
  <c r="Y2520" i="1"/>
  <c r="Y2472" i="1" s="1"/>
  <c r="S1772" i="1"/>
  <c r="S1771" i="1" s="1"/>
  <c r="Y465" i="1"/>
  <c r="V3142" i="1"/>
  <c r="V3096" i="1" s="1"/>
  <c r="V949" i="1"/>
  <c r="V948" i="1" s="1"/>
  <c r="S3142" i="1"/>
  <c r="S3096" i="1" s="1"/>
  <c r="S949" i="1"/>
  <c r="S948" i="1" s="1"/>
  <c r="V2827" i="1"/>
  <c r="V2813" i="1" s="1"/>
  <c r="Y3291" i="1"/>
  <c r="S2959" i="1"/>
  <c r="S2953" i="1" s="1"/>
  <c r="S2928" i="1" s="1"/>
  <c r="S2927" i="1" s="1"/>
  <c r="AA161" i="1"/>
  <c r="AA157" i="1"/>
  <c r="V2520" i="1"/>
  <c r="V2472" i="1" s="1"/>
  <c r="V3291" i="1"/>
  <c r="V1151" i="1"/>
  <c r="V1150" i="1" s="1"/>
  <c r="Y2312" i="1"/>
  <c r="Y2293" i="1" s="1"/>
  <c r="AB161" i="1"/>
  <c r="AB157" i="1"/>
  <c r="N2822" i="1"/>
  <c r="AA2823" i="1"/>
  <c r="Z159" i="1"/>
  <c r="AB159" i="1"/>
  <c r="V1772" i="1"/>
  <c r="V1771" i="1" s="1"/>
  <c r="M2822" i="1"/>
  <c r="Z2823" i="1"/>
  <c r="Z157" i="1"/>
  <c r="AA159" i="1"/>
  <c r="O2822" i="1"/>
  <c r="AB2823" i="1"/>
  <c r="Y2735" i="1"/>
  <c r="Y2709" i="1" s="1"/>
  <c r="Y2137" i="1"/>
  <c r="Y1571" i="1"/>
  <c r="Y1570" i="1" s="1"/>
  <c r="Y1948" i="1"/>
  <c r="Y1947" i="1" s="1"/>
  <c r="V1571" i="1"/>
  <c r="V1570" i="1" s="1"/>
  <c r="Y2959" i="1"/>
  <c r="Y2953" i="1" s="1"/>
  <c r="Y2928" i="1" s="1"/>
  <c r="Y2927" i="1" s="1"/>
  <c r="S2827" i="1"/>
  <c r="S2813" i="1" s="1"/>
  <c r="Y2827" i="1"/>
  <c r="Y2813" i="1" s="1"/>
  <c r="S465" i="1"/>
  <c r="V465" i="1"/>
  <c r="S2735" i="1"/>
  <c r="S2709" i="1" s="1"/>
  <c r="S1151" i="1"/>
  <c r="S1150" i="1" s="1"/>
  <c r="V2593" i="1"/>
  <c r="V2592" i="1" s="1"/>
  <c r="Y1151" i="1"/>
  <c r="Y1150" i="1" s="1"/>
  <c r="S3291" i="1"/>
  <c r="Y2593" i="1"/>
  <c r="Y2592" i="1" s="1"/>
  <c r="S1571" i="1"/>
  <c r="S1570" i="1" s="1"/>
  <c r="V2137" i="1"/>
  <c r="S2520" i="1"/>
  <c r="S2472" i="1" s="1"/>
  <c r="V2312" i="1"/>
  <c r="V2293" i="1" s="1"/>
  <c r="S2312" i="1"/>
  <c r="S2293" i="1" s="1"/>
  <c r="S1364" i="1"/>
  <c r="S1363" i="1" s="1"/>
  <c r="S2137" i="1"/>
  <c r="S2593" i="1"/>
  <c r="S2592" i="1" s="1"/>
  <c r="AC156" i="1"/>
  <c r="AC155" i="1" s="1"/>
  <c r="AC154" i="1" s="1"/>
  <c r="AC153" i="1" s="1"/>
  <c r="AC152" i="1" s="1"/>
  <c r="AC151" i="1" s="1"/>
  <c r="P156" i="1"/>
  <c r="P155" i="1" s="1"/>
  <c r="P154" i="1" s="1"/>
  <c r="P153" i="1" s="1"/>
  <c r="P152" i="1" s="1"/>
  <c r="P151" i="1" s="1"/>
  <c r="T156" i="1"/>
  <c r="T155" i="1" s="1"/>
  <c r="T154" i="1" s="1"/>
  <c r="T153" i="1" s="1"/>
  <c r="T152" i="1" s="1"/>
  <c r="T151" i="1" s="1"/>
  <c r="X156" i="1"/>
  <c r="X155" i="1" s="1"/>
  <c r="X154" i="1" s="1"/>
  <c r="X153" i="1" s="1"/>
  <c r="X152" i="1" s="1"/>
  <c r="X151" i="1" s="1"/>
  <c r="R156" i="1"/>
  <c r="R155" i="1" s="1"/>
  <c r="R154" i="1" s="1"/>
  <c r="R153" i="1" s="1"/>
  <c r="R152" i="1" s="1"/>
  <c r="R151" i="1" s="1"/>
  <c r="W156" i="1"/>
  <c r="W155" i="1" s="1"/>
  <c r="W154" i="1" s="1"/>
  <c r="W153" i="1" s="1"/>
  <c r="W152" i="1" s="1"/>
  <c r="W151" i="1" s="1"/>
  <c r="U156" i="1"/>
  <c r="U155" i="1" s="1"/>
  <c r="U154" i="1" s="1"/>
  <c r="U153" i="1" s="1"/>
  <c r="U152" i="1" s="1"/>
  <c r="U151" i="1" s="1"/>
  <c r="Q156" i="1"/>
  <c r="Q155" i="1" s="1"/>
  <c r="Q154" i="1" s="1"/>
  <c r="Q153" i="1" s="1"/>
  <c r="Q152" i="1" s="1"/>
  <c r="Q151" i="1" s="1"/>
  <c r="O156" i="1"/>
  <c r="M156" i="1"/>
  <c r="N156" i="1"/>
  <c r="N344" i="1"/>
  <c r="O344" i="1"/>
  <c r="P344" i="1"/>
  <c r="Q344" i="1"/>
  <c r="R344" i="1"/>
  <c r="T344" i="1"/>
  <c r="U344" i="1"/>
  <c r="W344" i="1"/>
  <c r="X344" i="1"/>
  <c r="AC344" i="1"/>
  <c r="N346" i="1"/>
  <c r="O346" i="1"/>
  <c r="P346" i="1"/>
  <c r="Q346" i="1"/>
  <c r="R346" i="1"/>
  <c r="T346" i="1"/>
  <c r="U346" i="1"/>
  <c r="W346" i="1"/>
  <c r="X346" i="1"/>
  <c r="AC346" i="1"/>
  <c r="M344" i="1"/>
  <c r="M346" i="1"/>
  <c r="G163" i="2" l="1"/>
  <c r="M163" i="2" s="1"/>
  <c r="Z163" i="2" s="1"/>
  <c r="I2293" i="2"/>
  <c r="O2293" i="2" s="1"/>
  <c r="AB2293" i="2" s="1"/>
  <c r="H2137" i="2"/>
  <c r="N2137" i="2" s="1"/>
  <c r="AA2137" i="2" s="1"/>
  <c r="O2672" i="2"/>
  <c r="AB2672" i="2" s="1"/>
  <c r="I2671" i="2"/>
  <c r="O2671" i="2" s="1"/>
  <c r="AB2671" i="2" s="1"/>
  <c r="O874" i="2"/>
  <c r="AB874" i="2" s="1"/>
  <c r="O465" i="2"/>
  <c r="AB465" i="2" s="1"/>
  <c r="G2671" i="2"/>
  <c r="M2671" i="2" s="1"/>
  <c r="Z2671" i="2" s="1"/>
  <c r="N2176" i="2"/>
  <c r="AA2176" i="2" s="1"/>
  <c r="P151" i="2"/>
  <c r="Z152" i="2"/>
  <c r="N1272" i="2"/>
  <c r="AA1272" i="2" s="1"/>
  <c r="N310" i="2"/>
  <c r="AA310" i="2" s="1"/>
  <c r="N446" i="2"/>
  <c r="AA446" i="2" s="1"/>
  <c r="I1364" i="2"/>
  <c r="I1363" i="2" s="1"/>
  <c r="H2927" i="2"/>
  <c r="H2312" i="2"/>
  <c r="N2312" i="2" s="1"/>
  <c r="AA2312" i="2" s="1"/>
  <c r="H1364" i="2"/>
  <c r="N1364" i="2" s="1"/>
  <c r="AA1364" i="2" s="1"/>
  <c r="G2293" i="2"/>
  <c r="M2293" i="2" s="1"/>
  <c r="Z2293" i="2" s="1"/>
  <c r="N776" i="2"/>
  <c r="AA776" i="2" s="1"/>
  <c r="H755" i="2"/>
  <c r="N755" i="2" s="1"/>
  <c r="AA755" i="2" s="1"/>
  <c r="M1969" i="2"/>
  <c r="Z1969" i="2" s="1"/>
  <c r="G1948" i="2"/>
  <c r="O3391" i="2"/>
  <c r="AB3391" i="2" s="1"/>
  <c r="I3390" i="2"/>
  <c r="O2593" i="2"/>
  <c r="AB2593" i="2" s="1"/>
  <c r="I2592" i="2"/>
  <c r="O2592" i="2" s="1"/>
  <c r="AB2592" i="2" s="1"/>
  <c r="K2927" i="2"/>
  <c r="K3430" i="2" s="1"/>
  <c r="N3049" i="2"/>
  <c r="AA3049" i="2" s="1"/>
  <c r="G3096" i="2"/>
  <c r="M3096" i="2" s="1"/>
  <c r="Z3096" i="2" s="1"/>
  <c r="N220" i="2"/>
  <c r="AA220" i="2" s="1"/>
  <c r="H219" i="2"/>
  <c r="N219" i="2" s="1"/>
  <c r="AA219" i="2" s="1"/>
  <c r="O123" i="2"/>
  <c r="AB123" i="2" s="1"/>
  <c r="I108" i="2"/>
  <c r="O108" i="2" s="1"/>
  <c r="AB108" i="2" s="1"/>
  <c r="M1772" i="2"/>
  <c r="Z1772" i="2" s="1"/>
  <c r="G1771" i="2"/>
  <c r="M1771" i="2" s="1"/>
  <c r="Z1771" i="2" s="1"/>
  <c r="G754" i="2"/>
  <c r="M754" i="2" s="1"/>
  <c r="Z754" i="2" s="1"/>
  <c r="O2138" i="2"/>
  <c r="AB2138" i="2" s="1"/>
  <c r="I2137" i="2"/>
  <c r="O2137" i="2" s="1"/>
  <c r="AB2137" i="2" s="1"/>
  <c r="M3207" i="2"/>
  <c r="Z3207" i="2" s="1"/>
  <c r="G3206" i="2"/>
  <c r="M3206" i="2" s="1"/>
  <c r="Z3206" i="2" s="1"/>
  <c r="J1570" i="2"/>
  <c r="M1747" i="2"/>
  <c r="Z1747" i="2" s="1"/>
  <c r="N2927" i="2"/>
  <c r="AA2927" i="2" s="1"/>
  <c r="N3097" i="2"/>
  <c r="AA3097" i="2" s="1"/>
  <c r="H3096" i="2"/>
  <c r="N3096" i="2" s="1"/>
  <c r="AA3096" i="2" s="1"/>
  <c r="I2927" i="2"/>
  <c r="O2927" i="2" s="1"/>
  <c r="AB2927" i="2" s="1"/>
  <c r="O2928" i="2"/>
  <c r="AB2928" i="2" s="1"/>
  <c r="I2813" i="2"/>
  <c r="O2813" i="2" s="1"/>
  <c r="AB2813" i="2" s="1"/>
  <c r="O2827" i="2"/>
  <c r="AB2827" i="2" s="1"/>
  <c r="M2913" i="2"/>
  <c r="Z2913" i="2" s="1"/>
  <c r="G2898" i="2"/>
  <c r="M2898" i="2" s="1"/>
  <c r="Z2898" i="2" s="1"/>
  <c r="H65" i="2"/>
  <c r="N65" i="2" s="1"/>
  <c r="AA65" i="2" s="1"/>
  <c r="N66" i="2"/>
  <c r="AA66" i="2" s="1"/>
  <c r="M874" i="2"/>
  <c r="Z874" i="2" s="1"/>
  <c r="G3291" i="2"/>
  <c r="M3291" i="2" s="1"/>
  <c r="Z3291" i="2" s="1"/>
  <c r="M3292" i="2"/>
  <c r="Z3292" i="2" s="1"/>
  <c r="H3248" i="2"/>
  <c r="N3248" i="2" s="1"/>
  <c r="AA3248" i="2" s="1"/>
  <c r="N3249" i="2"/>
  <c r="AA3249" i="2" s="1"/>
  <c r="O16" i="2"/>
  <c r="AB16" i="2" s="1"/>
  <c r="J2592" i="2"/>
  <c r="M2592" i="2" s="1"/>
  <c r="Z2592" i="2" s="1"/>
  <c r="M2593" i="2"/>
  <c r="Z2593" i="2" s="1"/>
  <c r="O1571" i="2"/>
  <c r="AB1571" i="2" s="1"/>
  <c r="I1570" i="2"/>
  <c r="O1570" i="2" s="1"/>
  <c r="AB1570" i="2" s="1"/>
  <c r="N164" i="2"/>
  <c r="AA164" i="2" s="1"/>
  <c r="H163" i="2"/>
  <c r="N163" i="2" s="1"/>
  <c r="AA163" i="2" s="1"/>
  <c r="O220" i="2"/>
  <c r="AB220" i="2" s="1"/>
  <c r="I219" i="2"/>
  <c r="O219" i="2" s="1"/>
  <c r="AB219" i="2" s="1"/>
  <c r="I2472" i="2"/>
  <c r="O2472" i="2" s="1"/>
  <c r="AB2472" i="2" s="1"/>
  <c r="O2473" i="2"/>
  <c r="AB2473" i="2" s="1"/>
  <c r="I163" i="2"/>
  <c r="O163" i="2" s="1"/>
  <c r="AB163" i="2" s="1"/>
  <c r="O164" i="2"/>
  <c r="AB164" i="2" s="1"/>
  <c r="M2928" i="2"/>
  <c r="Z2928" i="2" s="1"/>
  <c r="G2927" i="2"/>
  <c r="M2927" i="2" s="1"/>
  <c r="Z2927" i="2" s="1"/>
  <c r="I1947" i="2"/>
  <c r="O1947" i="2" s="1"/>
  <c r="AB1947" i="2" s="1"/>
  <c r="O3207" i="2"/>
  <c r="AB3207" i="2" s="1"/>
  <c r="I3206" i="2"/>
  <c r="O3206" i="2" s="1"/>
  <c r="AB3206" i="2" s="1"/>
  <c r="H1771" i="2"/>
  <c r="N1771" i="2" s="1"/>
  <c r="AA1771" i="2" s="1"/>
  <c r="N1772" i="2"/>
  <c r="AA1772" i="2" s="1"/>
  <c r="N1151" i="2"/>
  <c r="AA1151" i="2" s="1"/>
  <c r="H1150" i="2"/>
  <c r="N1150" i="2" s="1"/>
  <c r="AA1150" i="2" s="1"/>
  <c r="G1570" i="2"/>
  <c r="M1570" i="2" s="1"/>
  <c r="Z1570" i="2" s="1"/>
  <c r="M1571" i="2"/>
  <c r="Z1571" i="2" s="1"/>
  <c r="O949" i="2"/>
  <c r="AB949" i="2" s="1"/>
  <c r="I948" i="2"/>
  <c r="O948" i="2" s="1"/>
  <c r="AB948" i="2" s="1"/>
  <c r="N1571" i="2"/>
  <c r="AA1571" i="2" s="1"/>
  <c r="H1570" i="2"/>
  <c r="N1570" i="2" s="1"/>
  <c r="AA1570" i="2" s="1"/>
  <c r="M2827" i="2"/>
  <c r="Z2827" i="2" s="1"/>
  <c r="G2813" i="2"/>
  <c r="M2813" i="2" s="1"/>
  <c r="Z2813" i="2" s="1"/>
  <c r="H1363" i="2"/>
  <c r="N1363" i="2" s="1"/>
  <c r="AA1363" i="2" s="1"/>
  <c r="O1364" i="2"/>
  <c r="AB1364" i="2" s="1"/>
  <c r="I3291" i="2"/>
  <c r="O3291" i="2" s="1"/>
  <c r="AB3291" i="2" s="1"/>
  <c r="O3292" i="2"/>
  <c r="AB3292" i="2" s="1"/>
  <c r="N3292" i="2"/>
  <c r="AA3292" i="2" s="1"/>
  <c r="H3291" i="2"/>
  <c r="N3291" i="2" s="1"/>
  <c r="AA3291" i="2" s="1"/>
  <c r="N17" i="2"/>
  <c r="AA17" i="2" s="1"/>
  <c r="H16" i="2"/>
  <c r="G2709" i="2"/>
  <c r="M2709" i="2" s="1"/>
  <c r="Z2709" i="2" s="1"/>
  <c r="M3230" i="2"/>
  <c r="Z3230" i="2" s="1"/>
  <c r="G3229" i="2"/>
  <c r="M3229" i="2" s="1"/>
  <c r="Z3229" i="2" s="1"/>
  <c r="G948" i="2"/>
  <c r="M948" i="2" s="1"/>
  <c r="Z948" i="2" s="1"/>
  <c r="M949" i="2"/>
  <c r="Z949" i="2" s="1"/>
  <c r="H2472" i="2"/>
  <c r="N2472" i="2" s="1"/>
  <c r="AA2472" i="2" s="1"/>
  <c r="N2473" i="2"/>
  <c r="AA2473" i="2" s="1"/>
  <c r="G219" i="2"/>
  <c r="M219" i="2" s="1"/>
  <c r="Z219" i="2" s="1"/>
  <c r="M220" i="2"/>
  <c r="Z220" i="2" s="1"/>
  <c r="N3207" i="2"/>
  <c r="AA3207" i="2" s="1"/>
  <c r="H3206" i="2"/>
  <c r="N3206" i="2" s="1"/>
  <c r="AA3206" i="2" s="1"/>
  <c r="G2137" i="2"/>
  <c r="M2137" i="2" s="1"/>
  <c r="Z2137" i="2" s="1"/>
  <c r="L3390" i="2"/>
  <c r="O3410" i="2"/>
  <c r="AB3410" i="2" s="1"/>
  <c r="N2899" i="2"/>
  <c r="AA2899" i="2" s="1"/>
  <c r="H2898" i="2"/>
  <c r="N2898" i="2" s="1"/>
  <c r="AA2898" i="2" s="1"/>
  <c r="N1969" i="2"/>
  <c r="AA1969" i="2" s="1"/>
  <c r="H1948" i="2"/>
  <c r="N2827" i="2"/>
  <c r="AA2827" i="2" s="1"/>
  <c r="H2813" i="2"/>
  <c r="N2813" i="2" s="1"/>
  <c r="AA2813" i="2" s="1"/>
  <c r="H3390" i="2"/>
  <c r="N3390" i="2" s="1"/>
  <c r="AA3390" i="2" s="1"/>
  <c r="N3391" i="2"/>
  <c r="AA3391" i="2" s="1"/>
  <c r="H2671" i="2"/>
  <c r="N2671" i="2" s="1"/>
  <c r="AA2671" i="2" s="1"/>
  <c r="G1150" i="2"/>
  <c r="M1150" i="2" s="1"/>
  <c r="Z1150" i="2" s="1"/>
  <c r="H2293" i="2"/>
  <c r="N2293" i="2" s="1"/>
  <c r="AA2293" i="2" s="1"/>
  <c r="N2294" i="2"/>
  <c r="AA2294" i="2" s="1"/>
  <c r="N949" i="2"/>
  <c r="AA949" i="2" s="1"/>
  <c r="H948" i="2"/>
  <c r="N948" i="2" s="1"/>
  <c r="AA948" i="2" s="1"/>
  <c r="AA152" i="2"/>
  <c r="N151" i="2"/>
  <c r="AA151" i="2" s="1"/>
  <c r="L1363" i="2"/>
  <c r="O1525" i="2"/>
  <c r="AB1525" i="2" s="1"/>
  <c r="M17" i="2"/>
  <c r="Z17" i="2" s="1"/>
  <c r="G16" i="2"/>
  <c r="H108" i="2"/>
  <c r="N108" i="2" s="1"/>
  <c r="AA108" i="2" s="1"/>
  <c r="N109" i="2"/>
  <c r="AA109" i="2" s="1"/>
  <c r="O2921" i="2"/>
  <c r="AB2921" i="2" s="1"/>
  <c r="I2920" i="2"/>
  <c r="I3096" i="2"/>
  <c r="O3096" i="2" s="1"/>
  <c r="AB3096" i="2" s="1"/>
  <c r="O3097" i="2"/>
  <c r="AB3097" i="2" s="1"/>
  <c r="M3249" i="2"/>
  <c r="Z3249" i="2" s="1"/>
  <c r="G3248" i="2"/>
  <c r="M3248" i="2" s="1"/>
  <c r="Z3248" i="2" s="1"/>
  <c r="I2709" i="2"/>
  <c r="O2709" i="2" s="1"/>
  <c r="AB2709" i="2" s="1"/>
  <c r="O2710" i="2"/>
  <c r="AB2710" i="2" s="1"/>
  <c r="M1364" i="2"/>
  <c r="Z1364" i="2" s="1"/>
  <c r="G1363" i="2"/>
  <c r="M1363" i="2" s="1"/>
  <c r="Z1363" i="2" s="1"/>
  <c r="O1633" i="2"/>
  <c r="AB1633" i="2" s="1"/>
  <c r="I1150" i="2"/>
  <c r="O1150" i="2" s="1"/>
  <c r="AB1150" i="2" s="1"/>
  <c r="O1151" i="2"/>
  <c r="AB1151" i="2" s="1"/>
  <c r="O1772" i="2"/>
  <c r="AB1772" i="2" s="1"/>
  <c r="I1771" i="2"/>
  <c r="O1771" i="2" s="1"/>
  <c r="AB1771" i="2" s="1"/>
  <c r="O66" i="2"/>
  <c r="AB66" i="2" s="1"/>
  <c r="I65" i="2"/>
  <c r="O65" i="2" s="1"/>
  <c r="AB65" i="2" s="1"/>
  <c r="N2735" i="2"/>
  <c r="AA2735" i="2" s="1"/>
  <c r="H2709" i="2"/>
  <c r="N2709" i="2" s="1"/>
  <c r="AA2709" i="2" s="1"/>
  <c r="I754" i="2"/>
  <c r="O754" i="2" s="1"/>
  <c r="AB754" i="2" s="1"/>
  <c r="V464" i="1"/>
  <c r="V3430" i="1" s="1"/>
  <c r="S464" i="1"/>
  <c r="S3430" i="1" s="1"/>
  <c r="Y464" i="1"/>
  <c r="Y3430" i="1" s="1"/>
  <c r="AA346" i="1"/>
  <c r="M2821" i="1"/>
  <c r="Z2821" i="1" s="1"/>
  <c r="Z2822" i="1"/>
  <c r="Z346" i="1"/>
  <c r="AB344" i="1"/>
  <c r="O155" i="1"/>
  <c r="AB156" i="1"/>
  <c r="N2821" i="1"/>
  <c r="AA2821" i="1" s="1"/>
  <c r="AA2822" i="1"/>
  <c r="M155" i="1"/>
  <c r="Z156" i="1"/>
  <c r="O2821" i="1"/>
  <c r="AB2821" i="1" s="1"/>
  <c r="AB2822" i="1"/>
  <c r="Z344" i="1"/>
  <c r="AA344" i="1"/>
  <c r="AB346" i="1"/>
  <c r="N155" i="1"/>
  <c r="AA156" i="1"/>
  <c r="T343" i="1"/>
  <c r="M343" i="1"/>
  <c r="Q343" i="1"/>
  <c r="U343" i="1"/>
  <c r="AC343" i="1"/>
  <c r="P343" i="1"/>
  <c r="X343" i="1"/>
  <c r="W343" i="1"/>
  <c r="N343" i="1"/>
  <c r="R343" i="1"/>
  <c r="O343" i="1"/>
  <c r="N2819" i="1"/>
  <c r="O2819" i="1"/>
  <c r="P2819" i="1"/>
  <c r="P2818" i="1" s="1"/>
  <c r="P2817" i="1" s="1"/>
  <c r="P2816" i="1" s="1"/>
  <c r="P2815" i="1" s="1"/>
  <c r="P2814" i="1" s="1"/>
  <c r="Q2819" i="1"/>
  <c r="Q2818" i="1" s="1"/>
  <c r="Q2817" i="1" s="1"/>
  <c r="Q2816" i="1" s="1"/>
  <c r="Q2815" i="1" s="1"/>
  <c r="Q2814" i="1" s="1"/>
  <c r="R2819" i="1"/>
  <c r="R2818" i="1" s="1"/>
  <c r="R2817" i="1" s="1"/>
  <c r="R2816" i="1" s="1"/>
  <c r="R2815" i="1" s="1"/>
  <c r="R2814" i="1" s="1"/>
  <c r="T2819" i="1"/>
  <c r="T2818" i="1" s="1"/>
  <c r="T2817" i="1" s="1"/>
  <c r="T2816" i="1" s="1"/>
  <c r="T2815" i="1" s="1"/>
  <c r="T2814" i="1" s="1"/>
  <c r="U2819" i="1"/>
  <c r="U2818" i="1" s="1"/>
  <c r="U2817" i="1" s="1"/>
  <c r="U2816" i="1" s="1"/>
  <c r="U2815" i="1" s="1"/>
  <c r="U2814" i="1" s="1"/>
  <c r="W2819" i="1"/>
  <c r="W2818" i="1" s="1"/>
  <c r="W2817" i="1" s="1"/>
  <c r="W2816" i="1" s="1"/>
  <c r="W2815" i="1" s="1"/>
  <c r="W2814" i="1" s="1"/>
  <c r="X2819" i="1"/>
  <c r="X2818" i="1" s="1"/>
  <c r="X2817" i="1" s="1"/>
  <c r="X2816" i="1" s="1"/>
  <c r="X2815" i="1" s="1"/>
  <c r="X2814" i="1" s="1"/>
  <c r="AC2819" i="1"/>
  <c r="AC2818" i="1" s="1"/>
  <c r="AC2817" i="1" s="1"/>
  <c r="AC2816" i="1" s="1"/>
  <c r="AC2815" i="1" s="1"/>
  <c r="AC2814" i="1" s="1"/>
  <c r="M2819" i="1"/>
  <c r="P3430" i="2" l="1"/>
  <c r="Z151" i="2"/>
  <c r="L3430" i="2"/>
  <c r="H754" i="2"/>
  <c r="N754" i="2" s="1"/>
  <c r="AA754" i="2" s="1"/>
  <c r="O3390" i="2"/>
  <c r="AB3390" i="2" s="1"/>
  <c r="G1947" i="2"/>
  <c r="M1947" i="2" s="1"/>
  <c r="Z1947" i="2" s="1"/>
  <c r="M1948" i="2"/>
  <c r="Z1948" i="2" s="1"/>
  <c r="N16" i="2"/>
  <c r="AA16" i="2" s="1"/>
  <c r="O2920" i="2"/>
  <c r="AB2920" i="2" s="1"/>
  <c r="I2898" i="2"/>
  <c r="O2898" i="2" s="1"/>
  <c r="AB2898" i="2" s="1"/>
  <c r="G3430" i="2"/>
  <c r="M16" i="2"/>
  <c r="Z16" i="2" s="1"/>
  <c r="N1948" i="2"/>
  <c r="AA1948" i="2" s="1"/>
  <c r="H1947" i="2"/>
  <c r="N1947" i="2" s="1"/>
  <c r="AA1947" i="2" s="1"/>
  <c r="O1363" i="2"/>
  <c r="AB1363" i="2" s="1"/>
  <c r="J3430" i="2"/>
  <c r="N2818" i="1"/>
  <c r="AA2819" i="1"/>
  <c r="N154" i="1"/>
  <c r="AA155" i="1"/>
  <c r="AB343" i="1"/>
  <c r="M2818" i="1"/>
  <c r="Z2819" i="1"/>
  <c r="Z343" i="1"/>
  <c r="O2818" i="1"/>
  <c r="AB2819" i="1"/>
  <c r="AA343" i="1"/>
  <c r="M154" i="1"/>
  <c r="Z155" i="1"/>
  <c r="O154" i="1"/>
  <c r="AB155" i="1"/>
  <c r="N2310" i="1"/>
  <c r="O2310" i="1"/>
  <c r="P2310" i="1"/>
  <c r="P2309" i="1" s="1"/>
  <c r="P2308" i="1" s="1"/>
  <c r="P2307" i="1" s="1"/>
  <c r="P2306" i="1" s="1"/>
  <c r="P2305" i="1" s="1"/>
  <c r="Q2310" i="1"/>
  <c r="Q2309" i="1" s="1"/>
  <c r="Q2308" i="1" s="1"/>
  <c r="Q2307" i="1" s="1"/>
  <c r="Q2306" i="1" s="1"/>
  <c r="Q2305" i="1" s="1"/>
  <c r="R2310" i="1"/>
  <c r="R2309" i="1" s="1"/>
  <c r="R2308" i="1" s="1"/>
  <c r="R2307" i="1" s="1"/>
  <c r="R2306" i="1" s="1"/>
  <c r="R2305" i="1" s="1"/>
  <c r="T2310" i="1"/>
  <c r="T2309" i="1" s="1"/>
  <c r="T2308" i="1" s="1"/>
  <c r="T2307" i="1" s="1"/>
  <c r="T2306" i="1" s="1"/>
  <c r="T2305" i="1" s="1"/>
  <c r="U2310" i="1"/>
  <c r="U2309" i="1" s="1"/>
  <c r="U2308" i="1" s="1"/>
  <c r="U2307" i="1" s="1"/>
  <c r="U2306" i="1" s="1"/>
  <c r="U2305" i="1" s="1"/>
  <c r="W2310" i="1"/>
  <c r="W2309" i="1" s="1"/>
  <c r="W2308" i="1" s="1"/>
  <c r="W2307" i="1" s="1"/>
  <c r="W2306" i="1" s="1"/>
  <c r="W2305" i="1" s="1"/>
  <c r="X2310" i="1"/>
  <c r="X2309" i="1" s="1"/>
  <c r="X2308" i="1" s="1"/>
  <c r="X2307" i="1" s="1"/>
  <c r="X2306" i="1" s="1"/>
  <c r="X2305" i="1" s="1"/>
  <c r="AC2310" i="1"/>
  <c r="AC2309" i="1" s="1"/>
  <c r="AC2308" i="1" s="1"/>
  <c r="AC2307" i="1" s="1"/>
  <c r="AC2306" i="1" s="1"/>
  <c r="AC2305" i="1" s="1"/>
  <c r="M2310" i="1"/>
  <c r="I3430" i="2" l="1"/>
  <c r="O3430" i="2" s="1"/>
  <c r="AB3430" i="2" s="1"/>
  <c r="M3430" i="2"/>
  <c r="Z3430" i="2" s="1"/>
  <c r="H3430" i="2"/>
  <c r="N3430" i="2" s="1"/>
  <c r="AA3430" i="2" s="1"/>
  <c r="N2309" i="1"/>
  <c r="AA2310" i="1"/>
  <c r="M153" i="1"/>
  <c r="Z154" i="1"/>
  <c r="N153" i="1"/>
  <c r="AA154" i="1"/>
  <c r="O153" i="1"/>
  <c r="AB154" i="1"/>
  <c r="M2817" i="1"/>
  <c r="Z2818" i="1"/>
  <c r="M2309" i="1"/>
  <c r="Z2310" i="1"/>
  <c r="O2309" i="1"/>
  <c r="AB2310" i="1"/>
  <c r="O2817" i="1"/>
  <c r="AB2818" i="1"/>
  <c r="N2817" i="1"/>
  <c r="AA2818" i="1"/>
  <c r="O3369" i="1"/>
  <c r="P3369" i="1"/>
  <c r="P3368" i="1" s="1"/>
  <c r="Q3369" i="1"/>
  <c r="Q3368" i="1" s="1"/>
  <c r="R3369" i="1"/>
  <c r="R3368" i="1" s="1"/>
  <c r="T3369" i="1"/>
  <c r="T3368" i="1" s="1"/>
  <c r="U3369" i="1"/>
  <c r="U3368" i="1" s="1"/>
  <c r="W3369" i="1"/>
  <c r="W3368" i="1" s="1"/>
  <c r="X3369" i="1"/>
  <c r="X3368" i="1" s="1"/>
  <c r="AC3369" i="1"/>
  <c r="AC3368" i="1" s="1"/>
  <c r="O3372" i="1"/>
  <c r="P3372" i="1"/>
  <c r="P3371" i="1" s="1"/>
  <c r="Q3372" i="1"/>
  <c r="Q3371" i="1" s="1"/>
  <c r="R3372" i="1"/>
  <c r="R3371" i="1" s="1"/>
  <c r="T3372" i="1"/>
  <c r="T3371" i="1" s="1"/>
  <c r="U3372" i="1"/>
  <c r="U3371" i="1" s="1"/>
  <c r="W3372" i="1"/>
  <c r="W3371" i="1" s="1"/>
  <c r="X3372" i="1"/>
  <c r="X3371" i="1" s="1"/>
  <c r="AC3372" i="1"/>
  <c r="AC3371" i="1" s="1"/>
  <c r="M3369" i="1"/>
  <c r="M3372" i="1"/>
  <c r="N3369" i="1"/>
  <c r="N3372" i="1"/>
  <c r="O3371" i="1" l="1"/>
  <c r="AB3371" i="1" s="1"/>
  <c r="AB3372" i="1"/>
  <c r="O3368" i="1"/>
  <c r="AB3368" i="1" s="1"/>
  <c r="AB3369" i="1"/>
  <c r="O2816" i="1"/>
  <c r="AB2817" i="1"/>
  <c r="M2308" i="1"/>
  <c r="Z2309" i="1"/>
  <c r="O152" i="1"/>
  <c r="AB153" i="1"/>
  <c r="M152" i="1"/>
  <c r="Z153" i="1"/>
  <c r="N3368" i="1"/>
  <c r="AA3368" i="1" s="1"/>
  <c r="AA3369" i="1"/>
  <c r="M3371" i="1"/>
  <c r="Z3371" i="1" s="1"/>
  <c r="Z3372" i="1"/>
  <c r="N3371" i="1"/>
  <c r="AA3371" i="1" s="1"/>
  <c r="AA3372" i="1"/>
  <c r="M3368" i="1"/>
  <c r="Z3368" i="1" s="1"/>
  <c r="Z3369" i="1"/>
  <c r="N2816" i="1"/>
  <c r="AA2817" i="1"/>
  <c r="O2308" i="1"/>
  <c r="AB2309" i="1"/>
  <c r="M2816" i="1"/>
  <c r="Z2817" i="1"/>
  <c r="N152" i="1"/>
  <c r="AA153" i="1"/>
  <c r="N2308" i="1"/>
  <c r="AA2309" i="1"/>
  <c r="N238" i="1"/>
  <c r="O238" i="1"/>
  <c r="P238" i="1"/>
  <c r="Q238" i="1"/>
  <c r="R238" i="1"/>
  <c r="T238" i="1"/>
  <c r="U238" i="1"/>
  <c r="W238" i="1"/>
  <c r="X238" i="1"/>
  <c r="AC238" i="1"/>
  <c r="N240" i="1"/>
  <c r="O240" i="1"/>
  <c r="P240" i="1"/>
  <c r="Q240" i="1"/>
  <c r="R240" i="1"/>
  <c r="T240" i="1"/>
  <c r="U240" i="1"/>
  <c r="W240" i="1"/>
  <c r="X240" i="1"/>
  <c r="AC240" i="1"/>
  <c r="M238" i="1"/>
  <c r="M240" i="1"/>
  <c r="Z238" i="1" l="1"/>
  <c r="Z240" i="1"/>
  <c r="AA238" i="1"/>
  <c r="AB238" i="1"/>
  <c r="O2307" i="1"/>
  <c r="AB2308" i="1"/>
  <c r="M151" i="1"/>
  <c r="Z151" i="1" s="1"/>
  <c r="Z152" i="1"/>
  <c r="M2307" i="1"/>
  <c r="Z2308" i="1"/>
  <c r="N151" i="1"/>
  <c r="AA151" i="1" s="1"/>
  <c r="AA152" i="1"/>
  <c r="AB240" i="1"/>
  <c r="AA240" i="1"/>
  <c r="N2307" i="1"/>
  <c r="AA2308" i="1"/>
  <c r="M2815" i="1"/>
  <c r="Z2816" i="1"/>
  <c r="N2815" i="1"/>
  <c r="AA2816" i="1"/>
  <c r="O151" i="1"/>
  <c r="AB151" i="1" s="1"/>
  <c r="AB152" i="1"/>
  <c r="O2815" i="1"/>
  <c r="AB2816" i="1"/>
  <c r="X237" i="1"/>
  <c r="R237" i="1"/>
  <c r="Q237" i="1"/>
  <c r="U237" i="1"/>
  <c r="AC237" i="1"/>
  <c r="T237" i="1"/>
  <c r="P237" i="1"/>
  <c r="O237" i="1"/>
  <c r="W237" i="1"/>
  <c r="N237" i="1"/>
  <c r="M237" i="1"/>
  <c r="N3347" i="1"/>
  <c r="O3347" i="1"/>
  <c r="P3347" i="1"/>
  <c r="P3346" i="1" s="1"/>
  <c r="Q3347" i="1"/>
  <c r="Q3346" i="1" s="1"/>
  <c r="R3347" i="1"/>
  <c r="R3346" i="1" s="1"/>
  <c r="T3347" i="1"/>
  <c r="T3346" i="1" s="1"/>
  <c r="U3347" i="1"/>
  <c r="U3346" i="1" s="1"/>
  <c r="W3347" i="1"/>
  <c r="W3346" i="1" s="1"/>
  <c r="X3347" i="1"/>
  <c r="X3346" i="1" s="1"/>
  <c r="AC3347" i="1"/>
  <c r="AC3346" i="1" s="1"/>
  <c r="M3347" i="1"/>
  <c r="AA237" i="1" l="1"/>
  <c r="Z237" i="1"/>
  <c r="O2814" i="1"/>
  <c r="AB2814" i="1" s="1"/>
  <c r="AB2815" i="1"/>
  <c r="N2814" i="1"/>
  <c r="AA2814" i="1" s="1"/>
  <c r="AA2815" i="1"/>
  <c r="N2306" i="1"/>
  <c r="AA2307" i="1"/>
  <c r="M3346" i="1"/>
  <c r="Z3346" i="1" s="1"/>
  <c r="Z3347" i="1"/>
  <c r="O3346" i="1"/>
  <c r="AB3346" i="1" s="1"/>
  <c r="AB3347" i="1"/>
  <c r="M2814" i="1"/>
  <c r="Z2814" i="1" s="1"/>
  <c r="Z2815" i="1"/>
  <c r="M2306" i="1"/>
  <c r="Z2307" i="1"/>
  <c r="O2306" i="1"/>
  <c r="AB2307" i="1"/>
  <c r="N3346" i="1"/>
  <c r="AA3346" i="1" s="1"/>
  <c r="AA3347" i="1"/>
  <c r="AB237" i="1"/>
  <c r="X3427" i="1"/>
  <c r="X3426" i="1" s="1"/>
  <c r="X3424" i="1"/>
  <c r="X3423" i="1" s="1"/>
  <c r="X3421" i="1"/>
  <c r="X3420" i="1" s="1"/>
  <c r="X3417" i="1"/>
  <c r="X3415" i="1"/>
  <c r="X3408" i="1"/>
  <c r="X3407" i="1" s="1"/>
  <c r="X3406" i="1" s="1"/>
  <c r="X3405" i="1" s="1"/>
  <c r="X3403" i="1"/>
  <c r="X3401" i="1"/>
  <c r="X3399" i="1"/>
  <c r="X3396" i="1"/>
  <c r="X3395" i="1" s="1"/>
  <c r="X3388" i="1"/>
  <c r="X3386" i="1"/>
  <c r="X3383" i="1"/>
  <c r="X3382" i="1" s="1"/>
  <c r="X3377" i="1"/>
  <c r="X3375" i="1"/>
  <c r="X3364" i="1"/>
  <c r="X3363" i="1" s="1"/>
  <c r="X3362" i="1" s="1"/>
  <c r="X3361" i="1" s="1"/>
  <c r="X3357" i="1"/>
  <c r="X3355" i="1"/>
  <c r="X3353" i="1"/>
  <c r="X3344" i="1"/>
  <c r="X3343" i="1" s="1"/>
  <c r="X3341" i="1"/>
  <c r="X3340" i="1" s="1"/>
  <c r="X3337" i="1"/>
  <c r="X3335" i="1"/>
  <c r="X3331" i="1"/>
  <c r="X3330" i="1" s="1"/>
  <c r="X3328" i="1"/>
  <c r="X3326" i="1"/>
  <c r="X3323" i="1"/>
  <c r="X3321" i="1"/>
  <c r="X3314" i="1"/>
  <c r="X3312" i="1"/>
  <c r="X3310" i="1"/>
  <c r="X3307" i="1"/>
  <c r="X3306" i="1" s="1"/>
  <c r="X3302" i="1"/>
  <c r="X3301" i="1" s="1"/>
  <c r="X3300" i="1" s="1"/>
  <c r="X3299" i="1" s="1"/>
  <c r="X3297" i="1"/>
  <c r="X3296" i="1" s="1"/>
  <c r="X3295" i="1" s="1"/>
  <c r="X3294" i="1" s="1"/>
  <c r="X3288" i="1"/>
  <c r="X3287" i="1" s="1"/>
  <c r="X3286" i="1" s="1"/>
  <c r="X3285" i="1" s="1"/>
  <c r="X3283" i="1"/>
  <c r="X3282" i="1" s="1"/>
  <c r="X3280" i="1"/>
  <c r="X3279" i="1" s="1"/>
  <c r="X3274" i="1"/>
  <c r="X3272" i="1"/>
  <c r="X3270" i="1"/>
  <c r="X3267" i="1"/>
  <c r="X3266" i="1" s="1"/>
  <c r="X3263" i="1"/>
  <c r="X3262" i="1" s="1"/>
  <c r="X3260" i="1"/>
  <c r="X3259" i="1" s="1"/>
  <c r="X3254" i="1"/>
  <c r="X3253" i="1" s="1"/>
  <c r="X3252" i="1" s="1"/>
  <c r="X3251" i="1" s="1"/>
  <c r="X3250" i="1" s="1"/>
  <c r="X3246" i="1"/>
  <c r="X3244" i="1"/>
  <c r="X3242" i="1"/>
  <c r="X3239" i="1"/>
  <c r="X3238" i="1" s="1"/>
  <c r="X3235" i="1"/>
  <c r="X3234" i="1" s="1"/>
  <c r="X3233" i="1" s="1"/>
  <c r="X3227" i="1"/>
  <c r="X3225" i="1"/>
  <c r="X3223" i="1"/>
  <c r="X3220" i="1"/>
  <c r="X3219" i="1" s="1"/>
  <c r="X3216" i="1"/>
  <c r="X3215" i="1" s="1"/>
  <c r="X3214" i="1" s="1"/>
  <c r="X3212" i="1"/>
  <c r="X3211" i="1" s="1"/>
  <c r="X3210" i="1" s="1"/>
  <c r="X3204" i="1"/>
  <c r="X3202" i="1"/>
  <c r="X3199" i="1"/>
  <c r="X3198" i="1" s="1"/>
  <c r="X3193" i="1"/>
  <c r="X3192" i="1" s="1"/>
  <c r="X3191" i="1" s="1"/>
  <c r="X3190" i="1" s="1"/>
  <c r="X3187" i="1"/>
  <c r="X3186" i="1" s="1"/>
  <c r="X3184" i="1"/>
  <c r="X3183" i="1" s="1"/>
  <c r="X3180" i="1"/>
  <c r="X3179" i="1" s="1"/>
  <c r="X3177" i="1"/>
  <c r="X3176" i="1" s="1"/>
  <c r="X3174" i="1"/>
  <c r="X3173" i="1" s="1"/>
  <c r="X3168" i="1"/>
  <c r="X3167" i="1" s="1"/>
  <c r="X3162" i="1"/>
  <c r="X3160" i="1"/>
  <c r="X3158" i="1"/>
  <c r="X3156" i="1"/>
  <c r="X3152" i="1"/>
  <c r="X3151" i="1" s="1"/>
  <c r="X3149" i="1"/>
  <c r="X3147" i="1"/>
  <c r="X3139" i="1"/>
  <c r="X3138" i="1" s="1"/>
  <c r="X3137" i="1" s="1"/>
  <c r="X3136" i="1" s="1"/>
  <c r="X3135" i="1" s="1"/>
  <c r="X3132" i="1"/>
  <c r="X3131" i="1" s="1"/>
  <c r="X3128" i="1"/>
  <c r="X3127" i="1" s="1"/>
  <c r="X3120" i="1"/>
  <c r="X3119" i="1" s="1"/>
  <c r="X3118" i="1" s="1"/>
  <c r="X3117" i="1" s="1"/>
  <c r="X3116" i="1" s="1"/>
  <c r="X3112" i="1"/>
  <c r="X3111" i="1" s="1"/>
  <c r="X3110" i="1" s="1"/>
  <c r="X3107" i="1"/>
  <c r="X3106" i="1" s="1"/>
  <c r="X3105" i="1" s="1"/>
  <c r="X3102" i="1"/>
  <c r="X3101" i="1" s="1"/>
  <c r="X3100" i="1" s="1"/>
  <c r="X3099" i="1" s="1"/>
  <c r="X3094" i="1"/>
  <c r="X3093" i="1" s="1"/>
  <c r="X3092" i="1" s="1"/>
  <c r="X3091" i="1" s="1"/>
  <c r="X3090" i="1" s="1"/>
  <c r="X3089" i="1" s="1"/>
  <c r="X3087" i="1"/>
  <c r="X3085" i="1"/>
  <c r="X3082" i="1"/>
  <c r="X3080" i="1"/>
  <c r="X3073" i="1"/>
  <c r="X3072" i="1" s="1"/>
  <c r="X3071" i="1" s="1"/>
  <c r="X3070" i="1" s="1"/>
  <c r="X3069" i="1" s="1"/>
  <c r="X3067" i="1"/>
  <c r="X3066" i="1" s="1"/>
  <c r="X3065" i="1" s="1"/>
  <c r="X3064" i="1" s="1"/>
  <c r="X3063" i="1" s="1"/>
  <c r="X3060" i="1"/>
  <c r="X3059" i="1" s="1"/>
  <c r="X3058" i="1" s="1"/>
  <c r="X3057" i="1" s="1"/>
  <c r="X3056" i="1" s="1"/>
  <c r="X3054" i="1"/>
  <c r="X3053" i="1" s="1"/>
  <c r="X3052" i="1" s="1"/>
  <c r="X3051" i="1" s="1"/>
  <c r="X3050" i="1" s="1"/>
  <c r="X3047" i="1"/>
  <c r="X3046" i="1" s="1"/>
  <c r="X3044" i="1"/>
  <c r="X3043" i="1" s="1"/>
  <c r="X3041" i="1"/>
  <c r="X3040" i="1" s="1"/>
  <c r="X3038" i="1"/>
  <c r="X3037" i="1" s="1"/>
  <c r="X3034" i="1"/>
  <c r="X3033" i="1" s="1"/>
  <c r="X3032" i="1" s="1"/>
  <c r="X3030" i="1"/>
  <c r="X3029" i="1" s="1"/>
  <c r="X3027" i="1"/>
  <c r="X3025" i="1"/>
  <c r="X3023" i="1"/>
  <c r="X3019" i="1"/>
  <c r="X3018" i="1" s="1"/>
  <c r="X3017" i="1" s="1"/>
  <c r="X3015" i="1"/>
  <c r="X3014" i="1" s="1"/>
  <c r="X3013" i="1" s="1"/>
  <c r="X3010" i="1"/>
  <c r="X3009" i="1" s="1"/>
  <c r="X3007" i="1"/>
  <c r="X3006" i="1" s="1"/>
  <c r="X3002" i="1"/>
  <c r="X3001" i="1" s="1"/>
  <c r="X3000" i="1" s="1"/>
  <c r="X2999" i="1" s="1"/>
  <c r="X2997" i="1"/>
  <c r="X2995" i="1"/>
  <c r="X2992" i="1"/>
  <c r="X2990" i="1"/>
  <c r="X2986" i="1"/>
  <c r="X2985" i="1" s="1"/>
  <c r="X2983" i="1"/>
  <c r="X2982" i="1" s="1"/>
  <c r="X2980" i="1"/>
  <c r="X2978" i="1"/>
  <c r="X2975" i="1"/>
  <c r="X2973" i="1"/>
  <c r="X2969" i="1"/>
  <c r="X2967" i="1"/>
  <c r="X2964" i="1"/>
  <c r="X2962" i="1"/>
  <c r="X2957" i="1"/>
  <c r="X2956" i="1" s="1"/>
  <c r="X2955" i="1" s="1"/>
  <c r="X2954" i="1" s="1"/>
  <c r="X2951" i="1"/>
  <c r="X2949" i="1"/>
  <c r="X2947" i="1"/>
  <c r="X2944" i="1"/>
  <c r="X2943" i="1" s="1"/>
  <c r="X2940" i="1"/>
  <c r="X2939" i="1" s="1"/>
  <c r="X2938" i="1" s="1"/>
  <c r="X2935" i="1"/>
  <c r="X2933" i="1"/>
  <c r="X2925" i="1"/>
  <c r="X2924" i="1" s="1"/>
  <c r="X2923" i="1" s="1"/>
  <c r="X2922" i="1" s="1"/>
  <c r="X2921" i="1" s="1"/>
  <c r="X2920" i="1" s="1"/>
  <c r="X2918" i="1"/>
  <c r="X2917" i="1" s="1"/>
  <c r="X2916" i="1" s="1"/>
  <c r="X2915" i="1" s="1"/>
  <c r="X2914" i="1" s="1"/>
  <c r="X2913" i="1" s="1"/>
  <c r="X2911" i="1"/>
  <c r="X2909" i="1"/>
  <c r="X2907" i="1"/>
  <c r="X2904" i="1"/>
  <c r="X2903" i="1" s="1"/>
  <c r="X2896" i="1"/>
  <c r="X2894" i="1"/>
  <c r="X2892" i="1"/>
  <c r="X2889" i="1"/>
  <c r="X2888" i="1" s="1"/>
  <c r="X2884" i="1"/>
  <c r="X2883" i="1" s="1"/>
  <c r="X2881" i="1"/>
  <c r="X2880" i="1" s="1"/>
  <c r="X2878" i="1"/>
  <c r="X2877" i="1" s="1"/>
  <c r="X2875" i="1"/>
  <c r="X2874" i="1" s="1"/>
  <c r="X2870" i="1"/>
  <c r="X2869" i="1" s="1"/>
  <c r="X2868" i="1" s="1"/>
  <c r="X2866" i="1"/>
  <c r="X2865" i="1" s="1"/>
  <c r="X2863" i="1"/>
  <c r="X2862" i="1" s="1"/>
  <c r="X2857" i="1"/>
  <c r="X2856" i="1" s="1"/>
  <c r="X2855" i="1" s="1"/>
  <c r="X2854" i="1" s="1"/>
  <c r="X2852" i="1"/>
  <c r="X2851" i="1" s="1"/>
  <c r="X2850" i="1" s="1"/>
  <c r="X2848" i="1"/>
  <c r="X2846" i="1"/>
  <c r="X2843" i="1"/>
  <c r="X2841" i="1"/>
  <c r="X2839" i="1"/>
  <c r="X2834" i="1"/>
  <c r="X2832" i="1"/>
  <c r="X2811" i="1"/>
  <c r="X2809" i="1"/>
  <c r="X2807" i="1"/>
  <c r="X2804" i="1"/>
  <c r="X2803" i="1" s="1"/>
  <c r="X2799" i="1"/>
  <c r="X2797" i="1"/>
  <c r="X2792" i="1"/>
  <c r="X2791" i="1" s="1"/>
  <c r="X2789" i="1"/>
  <c r="X2788" i="1" s="1"/>
  <c r="X2785" i="1"/>
  <c r="X2784" i="1" s="1"/>
  <c r="X2782" i="1"/>
  <c r="X2781" i="1" s="1"/>
  <c r="X2779" i="1"/>
  <c r="X2778" i="1" s="1"/>
  <c r="X2776" i="1"/>
  <c r="X2775" i="1" s="1"/>
  <c r="X2773" i="1"/>
  <c r="X2772" i="1" s="1"/>
  <c r="X2768" i="1"/>
  <c r="X2767" i="1" s="1"/>
  <c r="X2766" i="1" s="1"/>
  <c r="X2765" i="1" s="1"/>
  <c r="X2762" i="1"/>
  <c r="X2760" i="1"/>
  <c r="X2757" i="1"/>
  <c r="X2755" i="1"/>
  <c r="X2749" i="1"/>
  <c r="X2748" i="1" s="1"/>
  <c r="X2747" i="1" s="1"/>
  <c r="X2746" i="1" s="1"/>
  <c r="X2742" i="1"/>
  <c r="X2740" i="1"/>
  <c r="X2733" i="1"/>
  <c r="X2732" i="1" s="1"/>
  <c r="X2730" i="1"/>
  <c r="X2728" i="1"/>
  <c r="X2726" i="1"/>
  <c r="X2724" i="1"/>
  <c r="X2721" i="1"/>
  <c r="X2720" i="1" s="1"/>
  <c r="X2718" i="1"/>
  <c r="X2717" i="1" s="1"/>
  <c r="X2715" i="1"/>
  <c r="X2714" i="1" s="1"/>
  <c r="X2707" i="1"/>
  <c r="X2705" i="1"/>
  <c r="X2703" i="1"/>
  <c r="X2700" i="1"/>
  <c r="X2699" i="1" s="1"/>
  <c r="X2696" i="1"/>
  <c r="X2694" i="1"/>
  <c r="X2687" i="1"/>
  <c r="X2685" i="1"/>
  <c r="X2682" i="1"/>
  <c r="X2681" i="1" s="1"/>
  <c r="X2677" i="1"/>
  <c r="X2676" i="1" s="1"/>
  <c r="X2675" i="1" s="1"/>
  <c r="X2674" i="1" s="1"/>
  <c r="X2669" i="1"/>
  <c r="X2668" i="1" s="1"/>
  <c r="X2667" i="1" s="1"/>
  <c r="X2666" i="1" s="1"/>
  <c r="X2664" i="1"/>
  <c r="X2663" i="1" s="1"/>
  <c r="X2661" i="1"/>
  <c r="X2660" i="1" s="1"/>
  <c r="X2657" i="1"/>
  <c r="X2655" i="1"/>
  <c r="X2652" i="1"/>
  <c r="X2651" i="1" s="1"/>
  <c r="X2649" i="1"/>
  <c r="X2647" i="1"/>
  <c r="X2645" i="1"/>
  <c r="X2639" i="1"/>
  <c r="X2637" i="1"/>
  <c r="X2635" i="1"/>
  <c r="X2632" i="1"/>
  <c r="X2631" i="1" s="1"/>
  <c r="X2627" i="1"/>
  <c r="X2626" i="1" s="1"/>
  <c r="X2625" i="1" s="1"/>
  <c r="X2624" i="1" s="1"/>
  <c r="X2622" i="1"/>
  <c r="X2621" i="1" s="1"/>
  <c r="X2619" i="1"/>
  <c r="X2618" i="1" s="1"/>
  <c r="X2616" i="1"/>
  <c r="X2615" i="1" s="1"/>
  <c r="X2613" i="1"/>
  <c r="X2612" i="1" s="1"/>
  <c r="X2610" i="1"/>
  <c r="X2609" i="1" s="1"/>
  <c r="X2607" i="1"/>
  <c r="X2606" i="1" s="1"/>
  <c r="X2604" i="1"/>
  <c r="X2603" i="1" s="1"/>
  <c r="X2601" i="1"/>
  <c r="X2600" i="1" s="1"/>
  <c r="X2598" i="1"/>
  <c r="X2597" i="1" s="1"/>
  <c r="X2590" i="1"/>
  <c r="X2588" i="1"/>
  <c r="X2586" i="1"/>
  <c r="X2583" i="1"/>
  <c r="X2582" i="1" s="1"/>
  <c r="X2578" i="1"/>
  <c r="X2576" i="1"/>
  <c r="X2574" i="1"/>
  <c r="X2568" i="1"/>
  <c r="X2567" i="1" s="1"/>
  <c r="X2565" i="1"/>
  <c r="X2564" i="1" s="1"/>
  <c r="X2562" i="1"/>
  <c r="X2561" i="1" s="1"/>
  <c r="X2559" i="1"/>
  <c r="X2558" i="1" s="1"/>
  <c r="X2556" i="1"/>
  <c r="X2555" i="1" s="1"/>
  <c r="X2553" i="1"/>
  <c r="X2552" i="1" s="1"/>
  <c r="X2550" i="1"/>
  <c r="X2549" i="1" s="1"/>
  <c r="X2547" i="1"/>
  <c r="X2546" i="1" s="1"/>
  <c r="X2543" i="1"/>
  <c r="X2542" i="1" s="1"/>
  <c r="X2540" i="1"/>
  <c r="X2539" i="1" s="1"/>
  <c r="X2537" i="1"/>
  <c r="X2536" i="1" s="1"/>
  <c r="X2532" i="1"/>
  <c r="X2531" i="1" s="1"/>
  <c r="X2530" i="1" s="1"/>
  <c r="X2528" i="1"/>
  <c r="X2527" i="1" s="1"/>
  <c r="X2525" i="1"/>
  <c r="X2524" i="1" s="1"/>
  <c r="X2518" i="1"/>
  <c r="X2517" i="1" s="1"/>
  <c r="X2515" i="1"/>
  <c r="X2514" i="1" s="1"/>
  <c r="X2512" i="1"/>
  <c r="X2511" i="1" s="1"/>
  <c r="X2509" i="1"/>
  <c r="X2508" i="1" s="1"/>
  <c r="X2506" i="1"/>
  <c r="X2505" i="1" s="1"/>
  <c r="X2503" i="1"/>
  <c r="X2502" i="1" s="1"/>
  <c r="X2500" i="1"/>
  <c r="X2499" i="1" s="1"/>
  <c r="X2497" i="1"/>
  <c r="X2496" i="1" s="1"/>
  <c r="X2493" i="1"/>
  <c r="X2492" i="1" s="1"/>
  <c r="X2490" i="1"/>
  <c r="X2489" i="1" s="1"/>
  <c r="X2487" i="1"/>
  <c r="X2486" i="1" s="1"/>
  <c r="X2484" i="1"/>
  <c r="X2483" i="1" s="1"/>
  <c r="X2481" i="1"/>
  <c r="X2480" i="1" s="1"/>
  <c r="X2478" i="1"/>
  <c r="X2477" i="1" s="1"/>
  <c r="X2470" i="1"/>
  <c r="X2469" i="1" s="1"/>
  <c r="X2468" i="1" s="1"/>
  <c r="X2467" i="1" s="1"/>
  <c r="X2466" i="1" s="1"/>
  <c r="X2465" i="1" s="1"/>
  <c r="X2463" i="1"/>
  <c r="X2461" i="1"/>
  <c r="X2458" i="1"/>
  <c r="X2457" i="1" s="1"/>
  <c r="X2453" i="1"/>
  <c r="X2451" i="1"/>
  <c r="X2449" i="1"/>
  <c r="X2445" i="1"/>
  <c r="X2444" i="1" s="1"/>
  <c r="X2442" i="1"/>
  <c r="X2440" i="1"/>
  <c r="X2437" i="1"/>
  <c r="X2436" i="1" s="1"/>
  <c r="X2434" i="1"/>
  <c r="X2432" i="1"/>
  <c r="X2430" i="1"/>
  <c r="X2426" i="1"/>
  <c r="X2424" i="1"/>
  <c r="X2422" i="1"/>
  <c r="X2416" i="1"/>
  <c r="X2415" i="1" s="1"/>
  <c r="X2413" i="1"/>
  <c r="X2412" i="1" s="1"/>
  <c r="X2409" i="1"/>
  <c r="X2408" i="1" s="1"/>
  <c r="X2407" i="1" s="1"/>
  <c r="X2403" i="1"/>
  <c r="X2402" i="1" s="1"/>
  <c r="X2400" i="1"/>
  <c r="X2399" i="1" s="1"/>
  <c r="X2396" i="1"/>
  <c r="X2395" i="1" s="1"/>
  <c r="X2393" i="1"/>
  <c r="X2392" i="1" s="1"/>
  <c r="X2390" i="1"/>
  <c r="X2389" i="1" s="1"/>
  <c r="X2387" i="1"/>
  <c r="X2386" i="1" s="1"/>
  <c r="X2384" i="1"/>
  <c r="X2383" i="1" s="1"/>
  <c r="X2381" i="1"/>
  <c r="X2380" i="1" s="1"/>
  <c r="X2378" i="1"/>
  <c r="X2377" i="1" s="1"/>
  <c r="X2375" i="1"/>
  <c r="X2374" i="1" s="1"/>
  <c r="X2372" i="1"/>
  <c r="X2371" i="1" s="1"/>
  <c r="X2369" i="1"/>
  <c r="X2367" i="1"/>
  <c r="X2364" i="1"/>
  <c r="X2363" i="1" s="1"/>
  <c r="X2361" i="1"/>
  <c r="X2360" i="1" s="1"/>
  <c r="X2356" i="1"/>
  <c r="X2355" i="1" s="1"/>
  <c r="X2354" i="1" s="1"/>
  <c r="X2352" i="1"/>
  <c r="X2351" i="1" s="1"/>
  <c r="X2349" i="1"/>
  <c r="X2348" i="1" s="1"/>
  <c r="X2343" i="1"/>
  <c r="X2342" i="1" s="1"/>
  <c r="X2341" i="1" s="1"/>
  <c r="X2340" i="1" s="1"/>
  <c r="X2338" i="1"/>
  <c r="X2337" i="1" s="1"/>
  <c r="X2336" i="1" s="1"/>
  <c r="X2335" i="1" s="1"/>
  <c r="X2333" i="1"/>
  <c r="X2332" i="1" s="1"/>
  <c r="X2330" i="1"/>
  <c r="X2329" i="1" s="1"/>
  <c r="X2326" i="1"/>
  <c r="X2325" i="1" s="1"/>
  <c r="X2324" i="1" s="1"/>
  <c r="X2321" i="1"/>
  <c r="X2320" i="1" s="1"/>
  <c r="X2319" i="1" s="1"/>
  <c r="X2317" i="1"/>
  <c r="X2316" i="1" s="1"/>
  <c r="X2315" i="1" s="1"/>
  <c r="X2303" i="1"/>
  <c r="X2301" i="1"/>
  <c r="X2299" i="1"/>
  <c r="X2291" i="1"/>
  <c r="X2290" i="1" s="1"/>
  <c r="X2289" i="1" s="1"/>
  <c r="X2288" i="1" s="1"/>
  <c r="X2287" i="1" s="1"/>
  <c r="X2286" i="1" s="1"/>
  <c r="X2284" i="1"/>
  <c r="X2283" i="1" s="1"/>
  <c r="X2282" i="1" s="1"/>
  <c r="X2281" i="1" s="1"/>
  <c r="X2279" i="1"/>
  <c r="X2278" i="1" s="1"/>
  <c r="X2277" i="1" s="1"/>
  <c r="X2276" i="1" s="1"/>
  <c r="X2272" i="1"/>
  <c r="X2271" i="1" s="1"/>
  <c r="X2269" i="1"/>
  <c r="X2268" i="1" s="1"/>
  <c r="X2262" i="1"/>
  <c r="X2260" i="1"/>
  <c r="X2258" i="1"/>
  <c r="X2252" i="1"/>
  <c r="X2251" i="1" s="1"/>
  <c r="X2250" i="1" s="1"/>
  <c r="X2249" i="1" s="1"/>
  <c r="X2247" i="1"/>
  <c r="X2246" i="1" s="1"/>
  <c r="X2245" i="1" s="1"/>
  <c r="X2244" i="1" s="1"/>
  <c r="X2242" i="1"/>
  <c r="X2241" i="1" s="1"/>
  <c r="X2239" i="1"/>
  <c r="X2237" i="1"/>
  <c r="X2232" i="1"/>
  <c r="X2231" i="1" s="1"/>
  <c r="X2230" i="1" s="1"/>
  <c r="X2229" i="1" s="1"/>
  <c r="X2227" i="1"/>
  <c r="X2226" i="1" s="1"/>
  <c r="X2225" i="1" s="1"/>
  <c r="X2224" i="1" s="1"/>
  <c r="X2220" i="1"/>
  <c r="X2219" i="1" s="1"/>
  <c r="X2218" i="1" s="1"/>
  <c r="X2217" i="1" s="1"/>
  <c r="X2215" i="1"/>
  <c r="X2214" i="1" s="1"/>
  <c r="X2213" i="1" s="1"/>
  <c r="X2212" i="1" s="1"/>
  <c r="X2209" i="1"/>
  <c r="X2208" i="1" s="1"/>
  <c r="X2207" i="1" s="1"/>
  <c r="X2206" i="1" s="1"/>
  <c r="X2204" i="1"/>
  <c r="X2203" i="1" s="1"/>
  <c r="X2202" i="1" s="1"/>
  <c r="X2201" i="1" s="1"/>
  <c r="X2199" i="1"/>
  <c r="X2198" i="1" s="1"/>
  <c r="X2196" i="1"/>
  <c r="X2195" i="1" s="1"/>
  <c r="X2189" i="1"/>
  <c r="X2187" i="1"/>
  <c r="X2181" i="1"/>
  <c r="X2180" i="1" s="1"/>
  <c r="X2179" i="1" s="1"/>
  <c r="X2178" i="1" s="1"/>
  <c r="X2177" i="1" s="1"/>
  <c r="X2174" i="1"/>
  <c r="X2173" i="1" s="1"/>
  <c r="X2172" i="1" s="1"/>
  <c r="X2170" i="1"/>
  <c r="X2169" i="1" s="1"/>
  <c r="X2167" i="1"/>
  <c r="X2166" i="1" s="1"/>
  <c r="X2163" i="1"/>
  <c r="X2162" i="1" s="1"/>
  <c r="X2161" i="1" s="1"/>
  <c r="X2157" i="1"/>
  <c r="X2155" i="1"/>
  <c r="X2153" i="1"/>
  <c r="X2150" i="1"/>
  <c r="X2149" i="1" s="1"/>
  <c r="X2145" i="1"/>
  <c r="X2143" i="1"/>
  <c r="X2135" i="1"/>
  <c r="X2134" i="1" s="1"/>
  <c r="X2133" i="1" s="1"/>
  <c r="X2132" i="1" s="1"/>
  <c r="X2131" i="1" s="1"/>
  <c r="X2130" i="1" s="1"/>
  <c r="X2128" i="1"/>
  <c r="X2127" i="1" s="1"/>
  <c r="X2126" i="1" s="1"/>
  <c r="X2125" i="1" s="1"/>
  <c r="X2124" i="1" s="1"/>
  <c r="X2123" i="1" s="1"/>
  <c r="X2121" i="1"/>
  <c r="X2120" i="1" s="1"/>
  <c r="X2118" i="1"/>
  <c r="X2117" i="1" s="1"/>
  <c r="X2111" i="1"/>
  <c r="X2110" i="1" s="1"/>
  <c r="X2109" i="1" s="1"/>
  <c r="X2108" i="1" s="1"/>
  <c r="X2107" i="1" s="1"/>
  <c r="X2106" i="1" s="1"/>
  <c r="X2104" i="1"/>
  <c r="X2102" i="1"/>
  <c r="X2100" i="1"/>
  <c r="X2094" i="1"/>
  <c r="X2093" i="1" s="1"/>
  <c r="X2091" i="1"/>
  <c r="X2090" i="1" s="1"/>
  <c r="X2086" i="1"/>
  <c r="X2085" i="1" s="1"/>
  <c r="X2083" i="1"/>
  <c r="X2082" i="1" s="1"/>
  <c r="X2080" i="1"/>
  <c r="X2079" i="1" s="1"/>
  <c r="X2075" i="1"/>
  <c r="X2074" i="1" s="1"/>
  <c r="X2073" i="1" s="1"/>
  <c r="X2072" i="1" s="1"/>
  <c r="X2070" i="1"/>
  <c r="X2069" i="1" s="1"/>
  <c r="X2068" i="1" s="1"/>
  <c r="X2067" i="1" s="1"/>
  <c r="X2063" i="1"/>
  <c r="X2062" i="1" s="1"/>
  <c r="X2061" i="1" s="1"/>
  <c r="X2060" i="1" s="1"/>
  <c r="X2058" i="1"/>
  <c r="X2057" i="1" s="1"/>
  <c r="X2056" i="1" s="1"/>
  <c r="X2055" i="1" s="1"/>
  <c r="X2053" i="1"/>
  <c r="X2052" i="1" s="1"/>
  <c r="X2051" i="1" s="1"/>
  <c r="X2050" i="1" s="1"/>
  <c r="X2047" i="1"/>
  <c r="X2046" i="1" s="1"/>
  <c r="X2045" i="1" s="1"/>
  <c r="X2044" i="1" s="1"/>
  <c r="X2042" i="1"/>
  <c r="X2041" i="1" s="1"/>
  <c r="X2040" i="1" s="1"/>
  <c r="X2039" i="1" s="1"/>
  <c r="X2037" i="1"/>
  <c r="X2036" i="1" s="1"/>
  <c r="X2034" i="1"/>
  <c r="X2033" i="1" s="1"/>
  <c r="X2031" i="1"/>
  <c r="X2030" i="1" s="1"/>
  <c r="X2024" i="1"/>
  <c r="X2023" i="1" s="1"/>
  <c r="X2021" i="1"/>
  <c r="X2020" i="1" s="1"/>
  <c r="X2016" i="1"/>
  <c r="X2015" i="1" s="1"/>
  <c r="X2014" i="1" s="1"/>
  <c r="X2013" i="1" s="1"/>
  <c r="X2010" i="1"/>
  <c r="X2009" i="1" s="1"/>
  <c r="X2008" i="1" s="1"/>
  <c r="X2007" i="1" s="1"/>
  <c r="X2006" i="1" s="1"/>
  <c r="X2003" i="1"/>
  <c r="X2002" i="1" s="1"/>
  <c r="X2000" i="1"/>
  <c r="X1999" i="1" s="1"/>
  <c r="X1997" i="1"/>
  <c r="X1995" i="1"/>
  <c r="X1991" i="1"/>
  <c r="X1990" i="1" s="1"/>
  <c r="X1988" i="1"/>
  <c r="X1987" i="1" s="1"/>
  <c r="X1985" i="1"/>
  <c r="X1984" i="1" s="1"/>
  <c r="X1982" i="1"/>
  <c r="X1980" i="1"/>
  <c r="X1977" i="1"/>
  <c r="X1976" i="1" s="1"/>
  <c r="X1973" i="1"/>
  <c r="X1972" i="1" s="1"/>
  <c r="X1971" i="1" s="1"/>
  <c r="X1967" i="1"/>
  <c r="X1965" i="1"/>
  <c r="X1963" i="1"/>
  <c r="X1960" i="1"/>
  <c r="X1959" i="1" s="1"/>
  <c r="X1955" i="1"/>
  <c r="X1953" i="1"/>
  <c r="X1945" i="1"/>
  <c r="X1944" i="1" s="1"/>
  <c r="X1943" i="1" s="1"/>
  <c r="X1942" i="1" s="1"/>
  <c r="X1941" i="1" s="1"/>
  <c r="X1940" i="1" s="1"/>
  <c r="X1938" i="1"/>
  <c r="X1937" i="1" s="1"/>
  <c r="X1936" i="1" s="1"/>
  <c r="X1935" i="1" s="1"/>
  <c r="X1934" i="1" s="1"/>
  <c r="X1933" i="1" s="1"/>
  <c r="X1931" i="1"/>
  <c r="X1930" i="1" s="1"/>
  <c r="X1928" i="1"/>
  <c r="X1927" i="1" s="1"/>
  <c r="X1921" i="1"/>
  <c r="X1920" i="1" s="1"/>
  <c r="X1919" i="1" s="1"/>
  <c r="X1918" i="1" s="1"/>
  <c r="X1917" i="1" s="1"/>
  <c r="X1916" i="1" s="1"/>
  <c r="X1914" i="1"/>
  <c r="X1912" i="1"/>
  <c r="X1910" i="1"/>
  <c r="X1904" i="1"/>
  <c r="X1903" i="1" s="1"/>
  <c r="X1902" i="1" s="1"/>
  <c r="X1901" i="1" s="1"/>
  <c r="X1899" i="1"/>
  <c r="X1898" i="1" s="1"/>
  <c r="X1896" i="1"/>
  <c r="X1895" i="1" s="1"/>
  <c r="X1893" i="1"/>
  <c r="X1892" i="1" s="1"/>
  <c r="X1888" i="1"/>
  <c r="X1887" i="1" s="1"/>
  <c r="X1886" i="1" s="1"/>
  <c r="X1885" i="1" s="1"/>
  <c r="X1883" i="1"/>
  <c r="X1882" i="1" s="1"/>
  <c r="X1881" i="1" s="1"/>
  <c r="X1880" i="1" s="1"/>
  <c r="X1876" i="1"/>
  <c r="X1875" i="1" s="1"/>
  <c r="X1874" i="1" s="1"/>
  <c r="X1873" i="1" s="1"/>
  <c r="X1871" i="1"/>
  <c r="X1870" i="1" s="1"/>
  <c r="X1869" i="1" s="1"/>
  <c r="X1868" i="1" s="1"/>
  <c r="X1865" i="1"/>
  <c r="X1864" i="1" s="1"/>
  <c r="X1863" i="1" s="1"/>
  <c r="X1862" i="1" s="1"/>
  <c r="X1860" i="1"/>
  <c r="X1859" i="1" s="1"/>
  <c r="X1858" i="1" s="1"/>
  <c r="X1857" i="1" s="1"/>
  <c r="X1855" i="1"/>
  <c r="X1854" i="1" s="1"/>
  <c r="X1852" i="1"/>
  <c r="X1851" i="1" s="1"/>
  <c r="X1849" i="1"/>
  <c r="X1848" i="1" s="1"/>
  <c r="X1842" i="1"/>
  <c r="X1841" i="1" s="1"/>
  <c r="X1839" i="1"/>
  <c r="X1838" i="1" s="1"/>
  <c r="X1834" i="1"/>
  <c r="X1833" i="1" s="1"/>
  <c r="X1832" i="1" s="1"/>
  <c r="X1831" i="1" s="1"/>
  <c r="X1828" i="1"/>
  <c r="X1827" i="1" s="1"/>
  <c r="X1826" i="1" s="1"/>
  <c r="X1825" i="1" s="1"/>
  <c r="X1824" i="1" s="1"/>
  <c r="X1821" i="1"/>
  <c r="X1820" i="1" s="1"/>
  <c r="X1818" i="1"/>
  <c r="X1817" i="1" s="1"/>
  <c r="X1815" i="1"/>
  <c r="X1814" i="1" s="1"/>
  <c r="X1811" i="1"/>
  <c r="X1810" i="1" s="1"/>
  <c r="X1808" i="1"/>
  <c r="X1807" i="1" s="1"/>
  <c r="X1805" i="1"/>
  <c r="X1804" i="1" s="1"/>
  <c r="X1802" i="1"/>
  <c r="X1801" i="1" s="1"/>
  <c r="X1799" i="1"/>
  <c r="X1798" i="1" s="1"/>
  <c r="X1795" i="1"/>
  <c r="X1794" i="1" s="1"/>
  <c r="X1793" i="1" s="1"/>
  <c r="X1789" i="1"/>
  <c r="X1787" i="1"/>
  <c r="X1784" i="1"/>
  <c r="X1783" i="1" s="1"/>
  <c r="X1779" i="1"/>
  <c r="X1777" i="1"/>
  <c r="X1769" i="1"/>
  <c r="X1768" i="1" s="1"/>
  <c r="X1767" i="1" s="1"/>
  <c r="X1766" i="1" s="1"/>
  <c r="X1764" i="1"/>
  <c r="X1763" i="1" s="1"/>
  <c r="X1762" i="1" s="1"/>
  <c r="X1761" i="1" s="1"/>
  <c r="X1757" i="1"/>
  <c r="X1756" i="1" s="1"/>
  <c r="X1755" i="1" s="1"/>
  <c r="X1754" i="1" s="1"/>
  <c r="X1752" i="1"/>
  <c r="X1751" i="1" s="1"/>
  <c r="X1750" i="1" s="1"/>
  <c r="X1749" i="1" s="1"/>
  <c r="X1745" i="1"/>
  <c r="X1744" i="1" s="1"/>
  <c r="X1742" i="1"/>
  <c r="X1741" i="1" s="1"/>
  <c r="X1735" i="1"/>
  <c r="X1734" i="1" s="1"/>
  <c r="X1733" i="1" s="1"/>
  <c r="X1732" i="1" s="1"/>
  <c r="X1731" i="1" s="1"/>
  <c r="X1730" i="1" s="1"/>
  <c r="X1728" i="1"/>
  <c r="X1726" i="1"/>
  <c r="X1724" i="1"/>
  <c r="X1718" i="1"/>
  <c r="X1717" i="1" s="1"/>
  <c r="X1716" i="1" s="1"/>
  <c r="X1715" i="1" s="1"/>
  <c r="X1713" i="1"/>
  <c r="X1712" i="1" s="1"/>
  <c r="X1711" i="1" s="1"/>
  <c r="X1710" i="1" s="1"/>
  <c r="X1708" i="1"/>
  <c r="X1707" i="1" s="1"/>
  <c r="X1705" i="1"/>
  <c r="X1703" i="1"/>
  <c r="X1698" i="1"/>
  <c r="X1697" i="1" s="1"/>
  <c r="X1696" i="1" s="1"/>
  <c r="X1695" i="1" s="1"/>
  <c r="X1691" i="1"/>
  <c r="X1690" i="1" s="1"/>
  <c r="X1689" i="1" s="1"/>
  <c r="X1688" i="1" s="1"/>
  <c r="X1686" i="1"/>
  <c r="X1685" i="1" s="1"/>
  <c r="X1684" i="1" s="1"/>
  <c r="X1683" i="1" s="1"/>
  <c r="X1680" i="1"/>
  <c r="X1679" i="1" s="1"/>
  <c r="X1678" i="1" s="1"/>
  <c r="X1677" i="1" s="1"/>
  <c r="X1675" i="1"/>
  <c r="X1674" i="1" s="1"/>
  <c r="X1673" i="1" s="1"/>
  <c r="X1672" i="1" s="1"/>
  <c r="X1670" i="1"/>
  <c r="X1669" i="1" s="1"/>
  <c r="X1668" i="1" s="1"/>
  <c r="X1667" i="1" s="1"/>
  <c r="X1665" i="1"/>
  <c r="X1664" i="1" s="1"/>
  <c r="X1662" i="1"/>
  <c r="X1661" i="1" s="1"/>
  <c r="X1659" i="1"/>
  <c r="X1658" i="1" s="1"/>
  <c r="X1652" i="1"/>
  <c r="X1651" i="1" s="1"/>
  <c r="X1649" i="1"/>
  <c r="X1648" i="1" s="1"/>
  <c r="X1644" i="1"/>
  <c r="X1643" i="1" s="1"/>
  <c r="X1642" i="1" s="1"/>
  <c r="X1641" i="1" s="1"/>
  <c r="X1638" i="1"/>
  <c r="X1637" i="1" s="1"/>
  <c r="X1636" i="1" s="1"/>
  <c r="X1635" i="1" s="1"/>
  <c r="X1634" i="1" s="1"/>
  <c r="X1631" i="1"/>
  <c r="X1630" i="1" s="1"/>
  <c r="X1629" i="1" s="1"/>
  <c r="X1628" i="1" s="1"/>
  <c r="X1626" i="1"/>
  <c r="X1625" i="1" s="1"/>
  <c r="X1623" i="1"/>
  <c r="X1622" i="1" s="1"/>
  <c r="X1620" i="1"/>
  <c r="X1618" i="1"/>
  <c r="X1614" i="1"/>
  <c r="X1613" i="1" s="1"/>
  <c r="X1611" i="1"/>
  <c r="X1610" i="1" s="1"/>
  <c r="X1608" i="1"/>
  <c r="X1607" i="1" s="1"/>
  <c r="X1605" i="1"/>
  <c r="X1603" i="1"/>
  <c r="X1600" i="1"/>
  <c r="X1599" i="1" s="1"/>
  <c r="X1596" i="1"/>
  <c r="X1595" i="1" s="1"/>
  <c r="X1594" i="1" s="1"/>
  <c r="X1590" i="1"/>
  <c r="X1588" i="1"/>
  <c r="X1586" i="1"/>
  <c r="X1583" i="1"/>
  <c r="X1582" i="1" s="1"/>
  <c r="X1578" i="1"/>
  <c r="X1576" i="1"/>
  <c r="X1568" i="1"/>
  <c r="X1566" i="1"/>
  <c r="X1561" i="1"/>
  <c r="X1560" i="1" s="1"/>
  <c r="X1559" i="1" s="1"/>
  <c r="X1558" i="1" s="1"/>
  <c r="X1554" i="1"/>
  <c r="X1552" i="1"/>
  <c r="X1547" i="1"/>
  <c r="X1546" i="1" s="1"/>
  <c r="X1545" i="1" s="1"/>
  <c r="X1544" i="1" s="1"/>
  <c r="X1540" i="1"/>
  <c r="X1539" i="1" s="1"/>
  <c r="X1537" i="1"/>
  <c r="X1536" i="1" s="1"/>
  <c r="X1530" i="1"/>
  <c r="X1529" i="1" s="1"/>
  <c r="X1528" i="1" s="1"/>
  <c r="X1527" i="1" s="1"/>
  <c r="X1526" i="1" s="1"/>
  <c r="X1525" i="1" s="1"/>
  <c r="X1523" i="1"/>
  <c r="X1521" i="1"/>
  <c r="X1519" i="1"/>
  <c r="X1513" i="1"/>
  <c r="X1512" i="1" s="1"/>
  <c r="X1511" i="1" s="1"/>
  <c r="X1510" i="1" s="1"/>
  <c r="X1508" i="1"/>
  <c r="X1507" i="1" s="1"/>
  <c r="X1506" i="1" s="1"/>
  <c r="X1505" i="1" s="1"/>
  <c r="X1503" i="1"/>
  <c r="X1502" i="1" s="1"/>
  <c r="X1500" i="1"/>
  <c r="X1499" i="1" s="1"/>
  <c r="X1497" i="1"/>
  <c r="X1495" i="1"/>
  <c r="X1490" i="1"/>
  <c r="X1489" i="1" s="1"/>
  <c r="X1488" i="1" s="1"/>
  <c r="X1487" i="1" s="1"/>
  <c r="X1484" i="1"/>
  <c r="X1483" i="1" s="1"/>
  <c r="X1482" i="1" s="1"/>
  <c r="X1481" i="1" s="1"/>
  <c r="X1480" i="1" s="1"/>
  <c r="X1477" i="1"/>
  <c r="X1476" i="1" s="1"/>
  <c r="X1475" i="1" s="1"/>
  <c r="X1474" i="1" s="1"/>
  <c r="X1472" i="1"/>
  <c r="X1471" i="1" s="1"/>
  <c r="X1470" i="1" s="1"/>
  <c r="X1469" i="1" s="1"/>
  <c r="X1467" i="1"/>
  <c r="X1466" i="1" s="1"/>
  <c r="X1465" i="1" s="1"/>
  <c r="X1464" i="1" s="1"/>
  <c r="X1461" i="1"/>
  <c r="X1460" i="1" s="1"/>
  <c r="X1459" i="1" s="1"/>
  <c r="X1458" i="1" s="1"/>
  <c r="X1456" i="1"/>
  <c r="X1455" i="1" s="1"/>
  <c r="X1454" i="1" s="1"/>
  <c r="X1453" i="1" s="1"/>
  <c r="X1451" i="1"/>
  <c r="X1450" i="1" s="1"/>
  <c r="X1448" i="1"/>
  <c r="X1447" i="1" s="1"/>
  <c r="X1445" i="1"/>
  <c r="X1444" i="1" s="1"/>
  <c r="X1438" i="1"/>
  <c r="X1437" i="1" s="1"/>
  <c r="X1435" i="1"/>
  <c r="X1434" i="1" s="1"/>
  <c r="X1430" i="1"/>
  <c r="X1429" i="1" s="1"/>
  <c r="X1428" i="1" s="1"/>
  <c r="X1427" i="1" s="1"/>
  <c r="X1424" i="1"/>
  <c r="X1423" i="1" s="1"/>
  <c r="X1422" i="1" s="1"/>
  <c r="X1421" i="1" s="1"/>
  <c r="X1420" i="1" s="1"/>
  <c r="X1417" i="1"/>
  <c r="X1416" i="1" s="1"/>
  <c r="X1414" i="1"/>
  <c r="X1413" i="1" s="1"/>
  <c r="X1411" i="1"/>
  <c r="X1409" i="1"/>
  <c r="X1405" i="1"/>
  <c r="X1404" i="1" s="1"/>
  <c r="X1402" i="1"/>
  <c r="X1401" i="1" s="1"/>
  <c r="X1399" i="1"/>
  <c r="X1398" i="1" s="1"/>
  <c r="X1396" i="1"/>
  <c r="X1394" i="1"/>
  <c r="X1391" i="1"/>
  <c r="X1390" i="1" s="1"/>
  <c r="X1387" i="1"/>
  <c r="X1386" i="1" s="1"/>
  <c r="X1385" i="1" s="1"/>
  <c r="X1381" i="1"/>
  <c r="X1379" i="1"/>
  <c r="X1376" i="1"/>
  <c r="X1375" i="1" s="1"/>
  <c r="X1371" i="1"/>
  <c r="X1369" i="1"/>
  <c r="X1361" i="1"/>
  <c r="X1360" i="1" s="1"/>
  <c r="X1359" i="1" s="1"/>
  <c r="X1358" i="1" s="1"/>
  <c r="X1356" i="1"/>
  <c r="X1355" i="1" s="1"/>
  <c r="X1354" i="1" s="1"/>
  <c r="X1353" i="1" s="1"/>
  <c r="X1349" i="1"/>
  <c r="X1348" i="1" s="1"/>
  <c r="X1347" i="1" s="1"/>
  <c r="X1346" i="1" s="1"/>
  <c r="X1344" i="1"/>
  <c r="X1343" i="1" s="1"/>
  <c r="X1342" i="1" s="1"/>
  <c r="X1341" i="1" s="1"/>
  <c r="X1337" i="1"/>
  <c r="X1336" i="1" s="1"/>
  <c r="X1334" i="1"/>
  <c r="X1333" i="1" s="1"/>
  <c r="X1327" i="1"/>
  <c r="X1326" i="1" s="1"/>
  <c r="X1325" i="1" s="1"/>
  <c r="X1324" i="1" s="1"/>
  <c r="X1323" i="1" s="1"/>
  <c r="X1322" i="1" s="1"/>
  <c r="X1320" i="1"/>
  <c r="X1318" i="1"/>
  <c r="X1316" i="1"/>
  <c r="X1310" i="1"/>
  <c r="X1309" i="1" s="1"/>
  <c r="X1308" i="1" s="1"/>
  <c r="X1307" i="1" s="1"/>
  <c r="X1305" i="1"/>
  <c r="X1304" i="1" s="1"/>
  <c r="X1303" i="1" s="1"/>
  <c r="X1302" i="1" s="1"/>
  <c r="X1300" i="1"/>
  <c r="X1299" i="1" s="1"/>
  <c r="X1297" i="1"/>
  <c r="X1295" i="1"/>
  <c r="X1290" i="1"/>
  <c r="X1289" i="1" s="1"/>
  <c r="X1288" i="1" s="1"/>
  <c r="X1287" i="1" s="1"/>
  <c r="X1285" i="1"/>
  <c r="X1284" i="1" s="1"/>
  <c r="X1283" i="1" s="1"/>
  <c r="X1282" i="1" s="1"/>
  <c r="X1279" i="1"/>
  <c r="X1277" i="1"/>
  <c r="X1270" i="1"/>
  <c r="X1269" i="1" s="1"/>
  <c r="X1268" i="1" s="1"/>
  <c r="X1267" i="1" s="1"/>
  <c r="X1265" i="1"/>
  <c r="X1264" i="1" s="1"/>
  <c r="X1263" i="1" s="1"/>
  <c r="X1262" i="1" s="1"/>
  <c r="X1259" i="1"/>
  <c r="X1258" i="1" s="1"/>
  <c r="X1257" i="1" s="1"/>
  <c r="X1256" i="1" s="1"/>
  <c r="X1254" i="1"/>
  <c r="X1253" i="1" s="1"/>
  <c r="X1252" i="1" s="1"/>
  <c r="X1251" i="1" s="1"/>
  <c r="X1249" i="1"/>
  <c r="X1248" i="1" s="1"/>
  <c r="X1247" i="1" s="1"/>
  <c r="X1246" i="1" s="1"/>
  <c r="X1244" i="1"/>
  <c r="X1243" i="1" s="1"/>
  <c r="X1241" i="1"/>
  <c r="X1240" i="1" s="1"/>
  <c r="X1238" i="1"/>
  <c r="X1237" i="1" s="1"/>
  <c r="X1231" i="1"/>
  <c r="X1229" i="1"/>
  <c r="X1224" i="1"/>
  <c r="X1223" i="1" s="1"/>
  <c r="X1222" i="1" s="1"/>
  <c r="X1221" i="1" s="1"/>
  <c r="X1218" i="1"/>
  <c r="X1217" i="1" s="1"/>
  <c r="X1216" i="1" s="1"/>
  <c r="X1215" i="1" s="1"/>
  <c r="X1214" i="1" s="1"/>
  <c r="X1211" i="1"/>
  <c r="X1210" i="1" s="1"/>
  <c r="X1209" i="1" s="1"/>
  <c r="X1208" i="1" s="1"/>
  <c r="X1206" i="1"/>
  <c r="X1205" i="1" s="1"/>
  <c r="X1203" i="1"/>
  <c r="X1202" i="1" s="1"/>
  <c r="X1200" i="1"/>
  <c r="X1198" i="1"/>
  <c r="X1194" i="1"/>
  <c r="X1193" i="1" s="1"/>
  <c r="X1191" i="1"/>
  <c r="X1190" i="1" s="1"/>
  <c r="X1188" i="1"/>
  <c r="X1187" i="1" s="1"/>
  <c r="X1185" i="1"/>
  <c r="X1183" i="1"/>
  <c r="X1180" i="1"/>
  <c r="X1179" i="1" s="1"/>
  <c r="X1176" i="1"/>
  <c r="X1175" i="1" s="1"/>
  <c r="X1174" i="1" s="1"/>
  <c r="X1170" i="1"/>
  <c r="X1168" i="1"/>
  <c r="X1166" i="1"/>
  <c r="X1163" i="1"/>
  <c r="X1162" i="1" s="1"/>
  <c r="X1158" i="1"/>
  <c r="X1156" i="1"/>
  <c r="X1148" i="1"/>
  <c r="X1147" i="1" s="1"/>
  <c r="X1146" i="1" s="1"/>
  <c r="X1145" i="1" s="1"/>
  <c r="X1143" i="1"/>
  <c r="X1142" i="1" s="1"/>
  <c r="X1141" i="1" s="1"/>
  <c r="X1140" i="1" s="1"/>
  <c r="X1136" i="1"/>
  <c r="X1135" i="1" s="1"/>
  <c r="X1134" i="1" s="1"/>
  <c r="X1133" i="1" s="1"/>
  <c r="X1131" i="1"/>
  <c r="X1130" i="1" s="1"/>
  <c r="X1129" i="1" s="1"/>
  <c r="X1128" i="1" s="1"/>
  <c r="X1124" i="1"/>
  <c r="X1123" i="1" s="1"/>
  <c r="X1121" i="1"/>
  <c r="X1120" i="1" s="1"/>
  <c r="X1114" i="1"/>
  <c r="X1113" i="1" s="1"/>
  <c r="X1112" i="1" s="1"/>
  <c r="X1111" i="1" s="1"/>
  <c r="X1110" i="1" s="1"/>
  <c r="X1109" i="1" s="1"/>
  <c r="X1107" i="1"/>
  <c r="X1105" i="1"/>
  <c r="X1103" i="1"/>
  <c r="X1097" i="1"/>
  <c r="X1096" i="1" s="1"/>
  <c r="X1095" i="1" s="1"/>
  <c r="X1094" i="1" s="1"/>
  <c r="X1092" i="1"/>
  <c r="X1091" i="1" s="1"/>
  <c r="X1090" i="1" s="1"/>
  <c r="X1089" i="1" s="1"/>
  <c r="X1087" i="1"/>
  <c r="X1086" i="1" s="1"/>
  <c r="X1084" i="1"/>
  <c r="X1083" i="1" s="1"/>
  <c r="X1081" i="1"/>
  <c r="X1080" i="1" s="1"/>
  <c r="X1076" i="1"/>
  <c r="X1075" i="1" s="1"/>
  <c r="X1074" i="1" s="1"/>
  <c r="X1073" i="1" s="1"/>
  <c r="X1069" i="1"/>
  <c r="X1068" i="1" s="1"/>
  <c r="X1067" i="1" s="1"/>
  <c r="X1066" i="1" s="1"/>
  <c r="X1064" i="1"/>
  <c r="X1063" i="1" s="1"/>
  <c r="X1062" i="1" s="1"/>
  <c r="X1061" i="1" s="1"/>
  <c r="X1059" i="1"/>
  <c r="X1058" i="1" s="1"/>
  <c r="X1057" i="1" s="1"/>
  <c r="X1056" i="1" s="1"/>
  <c r="X1053" i="1"/>
  <c r="X1052" i="1" s="1"/>
  <c r="X1051" i="1" s="1"/>
  <c r="X1050" i="1" s="1"/>
  <c r="X1048" i="1"/>
  <c r="X1047" i="1" s="1"/>
  <c r="X1046" i="1" s="1"/>
  <c r="X1045" i="1" s="1"/>
  <c r="X1043" i="1"/>
  <c r="X1042" i="1" s="1"/>
  <c r="X1041" i="1" s="1"/>
  <c r="X1040" i="1" s="1"/>
  <c r="X1038" i="1"/>
  <c r="X1037" i="1" s="1"/>
  <c r="X1035" i="1"/>
  <c r="X1034" i="1" s="1"/>
  <c r="X1032" i="1"/>
  <c r="X1031" i="1" s="1"/>
  <c r="X1025" i="1"/>
  <c r="X1024" i="1" s="1"/>
  <c r="X1022" i="1"/>
  <c r="X1021" i="1" s="1"/>
  <c r="X1017" i="1"/>
  <c r="X1016" i="1" s="1"/>
  <c r="X1015" i="1" s="1"/>
  <c r="X1014" i="1" s="1"/>
  <c r="X1011" i="1"/>
  <c r="X1010" i="1" s="1"/>
  <c r="X1009" i="1" s="1"/>
  <c r="X1008" i="1" s="1"/>
  <c r="X1007" i="1" s="1"/>
  <c r="X1004" i="1"/>
  <c r="X1003" i="1" s="1"/>
  <c r="X1001" i="1"/>
  <c r="X1000" i="1" s="1"/>
  <c r="X998" i="1"/>
  <c r="X996" i="1"/>
  <c r="X992" i="1"/>
  <c r="X991" i="1" s="1"/>
  <c r="X989" i="1"/>
  <c r="X988" i="1" s="1"/>
  <c r="X986" i="1"/>
  <c r="X985" i="1" s="1"/>
  <c r="X983" i="1"/>
  <c r="X981" i="1"/>
  <c r="X978" i="1"/>
  <c r="X977" i="1" s="1"/>
  <c r="X974" i="1"/>
  <c r="X973" i="1" s="1"/>
  <c r="X972" i="1" s="1"/>
  <c r="X968" i="1"/>
  <c r="X966" i="1"/>
  <c r="X964" i="1"/>
  <c r="X961" i="1"/>
  <c r="X960" i="1" s="1"/>
  <c r="X956" i="1"/>
  <c r="X954" i="1"/>
  <c r="X946" i="1"/>
  <c r="X945" i="1" s="1"/>
  <c r="X944" i="1" s="1"/>
  <c r="X943" i="1" s="1"/>
  <c r="X942" i="1" s="1"/>
  <c r="X941" i="1" s="1"/>
  <c r="X939" i="1"/>
  <c r="X938" i="1" s="1"/>
  <c r="X937" i="1" s="1"/>
  <c r="X936" i="1" s="1"/>
  <c r="X935" i="1" s="1"/>
  <c r="X934" i="1" s="1"/>
  <c r="X932" i="1"/>
  <c r="X931" i="1" s="1"/>
  <c r="X929" i="1"/>
  <c r="X928" i="1" s="1"/>
  <c r="X922" i="1"/>
  <c r="X921" i="1" s="1"/>
  <c r="X920" i="1" s="1"/>
  <c r="X919" i="1" s="1"/>
  <c r="X918" i="1" s="1"/>
  <c r="X917" i="1" s="1"/>
  <c r="X915" i="1"/>
  <c r="X913" i="1"/>
  <c r="X911" i="1"/>
  <c r="X905" i="1"/>
  <c r="X904" i="1" s="1"/>
  <c r="X903" i="1" s="1"/>
  <c r="X902" i="1" s="1"/>
  <c r="X900" i="1"/>
  <c r="X899" i="1" s="1"/>
  <c r="X898" i="1" s="1"/>
  <c r="X897" i="1" s="1"/>
  <c r="X895" i="1"/>
  <c r="X894" i="1" s="1"/>
  <c r="X892" i="1"/>
  <c r="X891" i="1" s="1"/>
  <c r="X889" i="1"/>
  <c r="X888" i="1" s="1"/>
  <c r="X884" i="1"/>
  <c r="X883" i="1" s="1"/>
  <c r="X882" i="1" s="1"/>
  <c r="X881" i="1" s="1"/>
  <c r="X879" i="1"/>
  <c r="X878" i="1" s="1"/>
  <c r="X877" i="1" s="1"/>
  <c r="X876" i="1" s="1"/>
  <c r="X872" i="1"/>
  <c r="X871" i="1" s="1"/>
  <c r="X870" i="1" s="1"/>
  <c r="X869" i="1" s="1"/>
  <c r="X867" i="1"/>
  <c r="X866" i="1" s="1"/>
  <c r="X865" i="1" s="1"/>
  <c r="X864" i="1" s="1"/>
  <c r="X862" i="1"/>
  <c r="X861" i="1" s="1"/>
  <c r="X860" i="1" s="1"/>
  <c r="X859" i="1" s="1"/>
  <c r="X856" i="1"/>
  <c r="X855" i="1" s="1"/>
  <c r="X854" i="1" s="1"/>
  <c r="X853" i="1" s="1"/>
  <c r="X851" i="1"/>
  <c r="X850" i="1" s="1"/>
  <c r="X849" i="1" s="1"/>
  <c r="X848" i="1" s="1"/>
  <c r="X846" i="1"/>
  <c r="X845" i="1" s="1"/>
  <c r="X844" i="1" s="1"/>
  <c r="X843" i="1" s="1"/>
  <c r="X841" i="1"/>
  <c r="X840" i="1" s="1"/>
  <c r="X838" i="1"/>
  <c r="X837" i="1" s="1"/>
  <c r="X835" i="1"/>
  <c r="X834" i="1" s="1"/>
  <c r="X828" i="1"/>
  <c r="X827" i="1" s="1"/>
  <c r="X826" i="1" s="1"/>
  <c r="X825" i="1" s="1"/>
  <c r="X823" i="1"/>
  <c r="X822" i="1" s="1"/>
  <c r="X821" i="1" s="1"/>
  <c r="X820" i="1" s="1"/>
  <c r="X817" i="1"/>
  <c r="X816" i="1" s="1"/>
  <c r="X815" i="1" s="1"/>
  <c r="X814" i="1" s="1"/>
  <c r="X813" i="1" s="1"/>
  <c r="X810" i="1"/>
  <c r="X809" i="1" s="1"/>
  <c r="X807" i="1"/>
  <c r="X806" i="1" s="1"/>
  <c r="X804" i="1"/>
  <c r="X802" i="1"/>
  <c r="X798" i="1"/>
  <c r="X797" i="1" s="1"/>
  <c r="X795" i="1"/>
  <c r="X794" i="1" s="1"/>
  <c r="X792" i="1"/>
  <c r="X791" i="1" s="1"/>
  <c r="X789" i="1"/>
  <c r="X787" i="1"/>
  <c r="X784" i="1"/>
  <c r="X783" i="1" s="1"/>
  <c r="X780" i="1"/>
  <c r="X779" i="1" s="1"/>
  <c r="X778" i="1" s="1"/>
  <c r="X774" i="1"/>
  <c r="X772" i="1"/>
  <c r="X770" i="1"/>
  <c r="X767" i="1"/>
  <c r="X766" i="1" s="1"/>
  <c r="X762" i="1"/>
  <c r="X760" i="1"/>
  <c r="X751" i="1"/>
  <c r="X750" i="1" s="1"/>
  <c r="X749" i="1" s="1"/>
  <c r="X747" i="1"/>
  <c r="X745" i="1"/>
  <c r="X740" i="1"/>
  <c r="X739" i="1" s="1"/>
  <c r="X738" i="1" s="1"/>
  <c r="X736" i="1"/>
  <c r="X734" i="1"/>
  <c r="X728" i="1"/>
  <c r="X726" i="1"/>
  <c r="X719" i="1"/>
  <c r="X717" i="1"/>
  <c r="X713" i="1"/>
  <c r="X711" i="1"/>
  <c r="X704" i="1"/>
  <c r="X703" i="1" s="1"/>
  <c r="X702" i="1" s="1"/>
  <c r="X699" i="1"/>
  <c r="X698" i="1" s="1"/>
  <c r="X695" i="1"/>
  <c r="X694" i="1" s="1"/>
  <c r="X692" i="1"/>
  <c r="X691" i="1" s="1"/>
  <c r="X688" i="1"/>
  <c r="X687" i="1" s="1"/>
  <c r="X683" i="1"/>
  <c r="X682" i="1" s="1"/>
  <c r="X678" i="1"/>
  <c r="X677" i="1" s="1"/>
  <c r="X676" i="1" s="1"/>
  <c r="X671" i="1"/>
  <c r="X669" i="1"/>
  <c r="X667" i="1"/>
  <c r="X664" i="1"/>
  <c r="X663" i="1" s="1"/>
  <c r="X658" i="1"/>
  <c r="X657" i="1" s="1"/>
  <c r="X654" i="1"/>
  <c r="X653" i="1" s="1"/>
  <c r="X648" i="1"/>
  <c r="X647" i="1" s="1"/>
  <c r="X646" i="1" s="1"/>
  <c r="X643" i="1"/>
  <c r="X641" i="1"/>
  <c r="X636" i="1"/>
  <c r="X635" i="1" s="1"/>
  <c r="X634" i="1" s="1"/>
  <c r="X633" i="1" s="1"/>
  <c r="X631" i="1"/>
  <c r="X630" i="1" s="1"/>
  <c r="X629" i="1" s="1"/>
  <c r="X628" i="1" s="1"/>
  <c r="X626" i="1"/>
  <c r="X625" i="1" s="1"/>
  <c r="X622" i="1"/>
  <c r="X620" i="1"/>
  <c r="X617" i="1"/>
  <c r="X614" i="1"/>
  <c r="X612" i="1"/>
  <c r="X610" i="1"/>
  <c r="X606" i="1"/>
  <c r="X605" i="1" s="1"/>
  <c r="X604" i="1" s="1"/>
  <c r="X599" i="1"/>
  <c r="X598" i="1" s="1"/>
  <c r="X597" i="1" s="1"/>
  <c r="X596" i="1" s="1"/>
  <c r="X595" i="1" s="1"/>
  <c r="X593" i="1"/>
  <c r="X592" i="1" s="1"/>
  <c r="X591" i="1" s="1"/>
  <c r="X590" i="1" s="1"/>
  <c r="X588" i="1"/>
  <c r="X587" i="1" s="1"/>
  <c r="X586" i="1" s="1"/>
  <c r="X585" i="1" s="1"/>
  <c r="X582" i="1"/>
  <c r="X581" i="1" s="1"/>
  <c r="X580" i="1" s="1"/>
  <c r="X579" i="1" s="1"/>
  <c r="X576" i="1"/>
  <c r="X575" i="1" s="1"/>
  <c r="X574" i="1" s="1"/>
  <c r="X572" i="1"/>
  <c r="X570" i="1"/>
  <c r="X568" i="1"/>
  <c r="X566" i="1"/>
  <c r="X562" i="1"/>
  <c r="X561" i="1" s="1"/>
  <c r="X559" i="1"/>
  <c r="X558" i="1" s="1"/>
  <c r="X556" i="1"/>
  <c r="X555" i="1" s="1"/>
  <c r="X553" i="1"/>
  <c r="X552" i="1" s="1"/>
  <c r="X549" i="1"/>
  <c r="X548" i="1" s="1"/>
  <c r="X545" i="1"/>
  <c r="X544" i="1" s="1"/>
  <c r="X542" i="1"/>
  <c r="X541" i="1" s="1"/>
  <c r="X538" i="1"/>
  <c r="X537" i="1" s="1"/>
  <c r="X535" i="1"/>
  <c r="X534" i="1" s="1"/>
  <c r="X532" i="1"/>
  <c r="X531" i="1" s="1"/>
  <c r="X529" i="1"/>
  <c r="X528" i="1" s="1"/>
  <c r="X526" i="1"/>
  <c r="X525" i="1" s="1"/>
  <c r="X523" i="1"/>
  <c r="X522" i="1" s="1"/>
  <c r="X520" i="1"/>
  <c r="X519" i="1" s="1"/>
  <c r="X517" i="1"/>
  <c r="X516" i="1" s="1"/>
  <c r="X514" i="1"/>
  <c r="X513" i="1" s="1"/>
  <c r="X510" i="1"/>
  <c r="X509" i="1" s="1"/>
  <c r="X506" i="1"/>
  <c r="X505" i="1" s="1"/>
  <c r="X504" i="1" s="1"/>
  <c r="X499" i="1"/>
  <c r="X498" i="1" s="1"/>
  <c r="X497" i="1" s="1"/>
  <c r="X496" i="1" s="1"/>
  <c r="X493" i="1"/>
  <c r="X492" i="1" s="1"/>
  <c r="X491" i="1" s="1"/>
  <c r="X489" i="1"/>
  <c r="X488" i="1" s="1"/>
  <c r="X485" i="1"/>
  <c r="X484" i="1" s="1"/>
  <c r="X481" i="1"/>
  <c r="X480" i="1" s="1"/>
  <c r="X477" i="1"/>
  <c r="X476" i="1" s="1"/>
  <c r="X474" i="1"/>
  <c r="X473" i="1" s="1"/>
  <c r="X470" i="1"/>
  <c r="X469" i="1" s="1"/>
  <c r="X462" i="1"/>
  <c r="X461" i="1" s="1"/>
  <c r="X460" i="1" s="1"/>
  <c r="X459" i="1" s="1"/>
  <c r="X458" i="1" s="1"/>
  <c r="X455" i="1"/>
  <c r="X454" i="1" s="1"/>
  <c r="X451" i="1"/>
  <c r="X450" i="1" s="1"/>
  <c r="X444" i="1"/>
  <c r="X442" i="1"/>
  <c r="X440" i="1"/>
  <c r="X437" i="1"/>
  <c r="X436" i="1" s="1"/>
  <c r="X430" i="1"/>
  <c r="X429" i="1" s="1"/>
  <c r="X428" i="1" s="1"/>
  <c r="X427" i="1" s="1"/>
  <c r="X425" i="1"/>
  <c r="X424" i="1" s="1"/>
  <c r="X423" i="1" s="1"/>
  <c r="X421" i="1"/>
  <c r="X420" i="1" s="1"/>
  <c r="X419" i="1" s="1"/>
  <c r="X416" i="1"/>
  <c r="X415" i="1" s="1"/>
  <c r="X414" i="1" s="1"/>
  <c r="X411" i="1"/>
  <c r="X410" i="1" s="1"/>
  <c r="X409" i="1" s="1"/>
  <c r="X406" i="1"/>
  <c r="X405" i="1" s="1"/>
  <c r="X404" i="1" s="1"/>
  <c r="X402" i="1"/>
  <c r="X398" i="1"/>
  <c r="X396" i="1"/>
  <c r="X390" i="1"/>
  <c r="X389" i="1" s="1"/>
  <c r="X388" i="1" s="1"/>
  <c r="X386" i="1"/>
  <c r="X385" i="1" s="1"/>
  <c r="X384" i="1" s="1"/>
  <c r="X379" i="1"/>
  <c r="X378" i="1" s="1"/>
  <c r="X377" i="1" s="1"/>
  <c r="X376" i="1" s="1"/>
  <c r="X374" i="1"/>
  <c r="X373" i="1" s="1"/>
  <c r="X372" i="1" s="1"/>
  <c r="X370" i="1"/>
  <c r="X369" i="1" s="1"/>
  <c r="X368" i="1" s="1"/>
  <c r="X365" i="1"/>
  <c r="X364" i="1" s="1"/>
  <c r="X362" i="1"/>
  <c r="X360" i="1"/>
  <c r="X354" i="1"/>
  <c r="X353" i="1" s="1"/>
  <c r="X352" i="1" s="1"/>
  <c r="X351" i="1" s="1"/>
  <c r="X349" i="1"/>
  <c r="X348" i="1" s="1"/>
  <c r="X341" i="1"/>
  <c r="X339" i="1"/>
  <c r="X336" i="1"/>
  <c r="X335" i="1" s="1"/>
  <c r="X331" i="1"/>
  <c r="X330" i="1" s="1"/>
  <c r="X329" i="1" s="1"/>
  <c r="X328" i="1" s="1"/>
  <c r="X326" i="1"/>
  <c r="X325" i="1" s="1"/>
  <c r="X324" i="1" s="1"/>
  <c r="X323" i="1" s="1"/>
  <c r="X320" i="1"/>
  <c r="X319" i="1" s="1"/>
  <c r="X318" i="1" s="1"/>
  <c r="X316" i="1"/>
  <c r="X315" i="1" s="1"/>
  <c r="X314" i="1" s="1"/>
  <c r="X308" i="1"/>
  <c r="X307" i="1" s="1"/>
  <c r="X306" i="1" s="1"/>
  <c r="X305" i="1" s="1"/>
  <c r="X302" i="1"/>
  <c r="X301" i="1" s="1"/>
  <c r="X298" i="1"/>
  <c r="X297" i="1" s="1"/>
  <c r="X291" i="1"/>
  <c r="X289" i="1"/>
  <c r="X287" i="1"/>
  <c r="X284" i="1"/>
  <c r="X282" i="1"/>
  <c r="X280" i="1"/>
  <c r="X277" i="1"/>
  <c r="X276" i="1" s="1"/>
  <c r="X274" i="1"/>
  <c r="X272" i="1"/>
  <c r="X270" i="1"/>
  <c r="X267" i="1"/>
  <c r="X261" i="1"/>
  <c r="X260" i="1" s="1"/>
  <c r="X259" i="1" s="1"/>
  <c r="X258" i="1" s="1"/>
  <c r="X257" i="1" s="1"/>
  <c r="X255" i="1"/>
  <c r="X254" i="1" s="1"/>
  <c r="X253" i="1" s="1"/>
  <c r="X252" i="1" s="1"/>
  <c r="X250" i="1"/>
  <c r="X249" i="1" s="1"/>
  <c r="X248" i="1" s="1"/>
  <c r="X247" i="1" s="1"/>
  <c r="X243" i="1"/>
  <c r="X242" i="1" s="1"/>
  <c r="X235" i="1"/>
  <c r="X234" i="1" s="1"/>
  <c r="X229" i="1"/>
  <c r="X228" i="1" s="1"/>
  <c r="X225" i="1"/>
  <c r="X224" i="1" s="1"/>
  <c r="X217" i="1"/>
  <c r="X215" i="1"/>
  <c r="X213" i="1"/>
  <c r="X210" i="1"/>
  <c r="X209" i="1" s="1"/>
  <c r="X204" i="1"/>
  <c r="X203" i="1" s="1"/>
  <c r="X201" i="1"/>
  <c r="X199" i="1"/>
  <c r="X197" i="1"/>
  <c r="X192" i="1"/>
  <c r="X191" i="1" s="1"/>
  <c r="X189" i="1"/>
  <c r="X188" i="1" s="1"/>
  <c r="X186" i="1"/>
  <c r="X185" i="1" s="1"/>
  <c r="X179" i="1"/>
  <c r="X178" i="1" s="1"/>
  <c r="X176" i="1"/>
  <c r="X175" i="1" s="1"/>
  <c r="X173" i="1"/>
  <c r="X171" i="1"/>
  <c r="X169" i="1"/>
  <c r="X149" i="1"/>
  <c r="X148" i="1" s="1"/>
  <c r="X146" i="1"/>
  <c r="X145" i="1" s="1"/>
  <c r="X142" i="1"/>
  <c r="X141" i="1" s="1"/>
  <c r="X139" i="1"/>
  <c r="X138" i="1" s="1"/>
  <c r="X136" i="1"/>
  <c r="X135" i="1" s="1"/>
  <c r="X133" i="1"/>
  <c r="X131" i="1"/>
  <c r="X128" i="1"/>
  <c r="X127" i="1" s="1"/>
  <c r="X121" i="1"/>
  <c r="X119" i="1"/>
  <c r="X117" i="1"/>
  <c r="X114" i="1"/>
  <c r="X113" i="1" s="1"/>
  <c r="X106" i="1"/>
  <c r="X105" i="1" s="1"/>
  <c r="X103" i="1"/>
  <c r="X102" i="1" s="1"/>
  <c r="X99" i="1"/>
  <c r="X98" i="1" s="1"/>
  <c r="X97" i="1" s="1"/>
  <c r="X94" i="1"/>
  <c r="X93" i="1" s="1"/>
  <c r="X92" i="1" s="1"/>
  <c r="X90" i="1"/>
  <c r="X89" i="1" s="1"/>
  <c r="X88" i="1" s="1"/>
  <c r="X84" i="1"/>
  <c r="X83" i="1" s="1"/>
  <c r="X82" i="1" s="1"/>
  <c r="X81" i="1" s="1"/>
  <c r="X80" i="1" s="1"/>
  <c r="X78" i="1"/>
  <c r="X76" i="1"/>
  <c r="X74" i="1"/>
  <c r="X71" i="1"/>
  <c r="X70" i="1" s="1"/>
  <c r="X63" i="1"/>
  <c r="X62" i="1" s="1"/>
  <c r="X61" i="1" s="1"/>
  <c r="X60" i="1" s="1"/>
  <c r="X59" i="1" s="1"/>
  <c r="X58" i="1" s="1"/>
  <c r="X56" i="1"/>
  <c r="X54" i="1"/>
  <c r="X52" i="1"/>
  <c r="X49" i="1"/>
  <c r="X48" i="1" s="1"/>
  <c r="X44" i="1"/>
  <c r="X43" i="1" s="1"/>
  <c r="X42" i="1" s="1"/>
  <c r="X41" i="1" s="1"/>
  <c r="X39" i="1"/>
  <c r="X38" i="1" s="1"/>
  <c r="X35" i="1"/>
  <c r="X33" i="1"/>
  <c r="X31" i="1"/>
  <c r="X27" i="1"/>
  <c r="X26" i="1" s="1"/>
  <c r="X24" i="1"/>
  <c r="X22" i="1"/>
  <c r="W3427" i="1"/>
  <c r="W3426" i="1" s="1"/>
  <c r="W3424" i="1"/>
  <c r="W3423" i="1" s="1"/>
  <c r="W3421" i="1"/>
  <c r="W3420" i="1" s="1"/>
  <c r="W3417" i="1"/>
  <c r="W3415" i="1"/>
  <c r="W3408" i="1"/>
  <c r="W3407" i="1" s="1"/>
  <c r="W3406" i="1" s="1"/>
  <c r="W3405" i="1" s="1"/>
  <c r="W3403" i="1"/>
  <c r="W3401" i="1"/>
  <c r="W3399" i="1"/>
  <c r="W3396" i="1"/>
  <c r="W3395" i="1" s="1"/>
  <c r="W3388" i="1"/>
  <c r="W3386" i="1"/>
  <c r="W3383" i="1"/>
  <c r="W3382" i="1" s="1"/>
  <c r="W3377" i="1"/>
  <c r="W3375" i="1"/>
  <c r="W3364" i="1"/>
  <c r="W3363" i="1" s="1"/>
  <c r="W3362" i="1" s="1"/>
  <c r="W3361" i="1" s="1"/>
  <c r="W3357" i="1"/>
  <c r="W3355" i="1"/>
  <c r="W3353" i="1"/>
  <c r="W3344" i="1"/>
  <c r="W3343" i="1" s="1"/>
  <c r="W3341" i="1"/>
  <c r="W3340" i="1" s="1"/>
  <c r="W3337" i="1"/>
  <c r="W3335" i="1"/>
  <c r="W3331" i="1"/>
  <c r="W3330" i="1" s="1"/>
  <c r="W3328" i="1"/>
  <c r="W3326" i="1"/>
  <c r="W3323" i="1"/>
  <c r="W3321" i="1"/>
  <c r="W3314" i="1"/>
  <c r="W3312" i="1"/>
  <c r="W3310" i="1"/>
  <c r="W3307" i="1"/>
  <c r="W3306" i="1" s="1"/>
  <c r="W3302" i="1"/>
  <c r="W3301" i="1" s="1"/>
  <c r="W3300" i="1" s="1"/>
  <c r="W3299" i="1" s="1"/>
  <c r="W3297" i="1"/>
  <c r="W3296" i="1" s="1"/>
  <c r="W3295" i="1" s="1"/>
  <c r="W3294" i="1" s="1"/>
  <c r="W3288" i="1"/>
  <c r="W3287" i="1" s="1"/>
  <c r="W3286" i="1" s="1"/>
  <c r="W3285" i="1" s="1"/>
  <c r="W3283" i="1"/>
  <c r="W3282" i="1" s="1"/>
  <c r="W3280" i="1"/>
  <c r="W3279" i="1" s="1"/>
  <c r="W3274" i="1"/>
  <c r="W3272" i="1"/>
  <c r="W3270" i="1"/>
  <c r="W3267" i="1"/>
  <c r="W3266" i="1" s="1"/>
  <c r="W3263" i="1"/>
  <c r="W3262" i="1" s="1"/>
  <c r="W3260" i="1"/>
  <c r="W3259" i="1" s="1"/>
  <c r="W3254" i="1"/>
  <c r="W3253" i="1" s="1"/>
  <c r="W3252" i="1" s="1"/>
  <c r="W3251" i="1" s="1"/>
  <c r="W3250" i="1" s="1"/>
  <c r="W3246" i="1"/>
  <c r="W3244" i="1"/>
  <c r="W3242" i="1"/>
  <c r="W3239" i="1"/>
  <c r="W3238" i="1" s="1"/>
  <c r="W3235" i="1"/>
  <c r="W3234" i="1" s="1"/>
  <c r="W3233" i="1" s="1"/>
  <c r="W3227" i="1"/>
  <c r="W3225" i="1"/>
  <c r="W3223" i="1"/>
  <c r="W3220" i="1"/>
  <c r="W3219" i="1" s="1"/>
  <c r="W3216" i="1"/>
  <c r="W3215" i="1" s="1"/>
  <c r="W3214" i="1" s="1"/>
  <c r="W3212" i="1"/>
  <c r="W3211" i="1" s="1"/>
  <c r="W3210" i="1" s="1"/>
  <c r="W3204" i="1"/>
  <c r="W3202" i="1"/>
  <c r="W3199" i="1"/>
  <c r="W3198" i="1" s="1"/>
  <c r="W3193" i="1"/>
  <c r="W3192" i="1" s="1"/>
  <c r="W3191" i="1" s="1"/>
  <c r="W3190" i="1" s="1"/>
  <c r="W3187" i="1"/>
  <c r="W3186" i="1" s="1"/>
  <c r="W3184" i="1"/>
  <c r="W3183" i="1" s="1"/>
  <c r="W3180" i="1"/>
  <c r="W3179" i="1" s="1"/>
  <c r="W3177" i="1"/>
  <c r="W3176" i="1" s="1"/>
  <c r="W3174" i="1"/>
  <c r="W3173" i="1" s="1"/>
  <c r="W3168" i="1"/>
  <c r="W3167" i="1" s="1"/>
  <c r="W3162" i="1"/>
  <c r="W3160" i="1"/>
  <c r="W3158" i="1"/>
  <c r="W3156" i="1"/>
  <c r="W3152" i="1"/>
  <c r="W3151" i="1" s="1"/>
  <c r="W3149" i="1"/>
  <c r="W3147" i="1"/>
  <c r="W3139" i="1"/>
  <c r="W3138" i="1" s="1"/>
  <c r="W3137" i="1" s="1"/>
  <c r="W3136" i="1" s="1"/>
  <c r="W3135" i="1" s="1"/>
  <c r="W3132" i="1"/>
  <c r="W3131" i="1" s="1"/>
  <c r="W3128" i="1"/>
  <c r="W3127" i="1" s="1"/>
  <c r="W3120" i="1"/>
  <c r="W3119" i="1" s="1"/>
  <c r="W3118" i="1" s="1"/>
  <c r="W3117" i="1" s="1"/>
  <c r="W3116" i="1" s="1"/>
  <c r="W3112" i="1"/>
  <c r="W3111" i="1" s="1"/>
  <c r="W3110" i="1" s="1"/>
  <c r="W3107" i="1"/>
  <c r="W3106" i="1" s="1"/>
  <c r="W3105" i="1" s="1"/>
  <c r="W3102" i="1"/>
  <c r="W3101" i="1" s="1"/>
  <c r="W3100" i="1" s="1"/>
  <c r="W3099" i="1" s="1"/>
  <c r="W3094" i="1"/>
  <c r="W3093" i="1" s="1"/>
  <c r="W3092" i="1" s="1"/>
  <c r="W3091" i="1" s="1"/>
  <c r="W3090" i="1" s="1"/>
  <c r="W3089" i="1" s="1"/>
  <c r="W3087" i="1"/>
  <c r="W3085" i="1"/>
  <c r="W3082" i="1"/>
  <c r="W3080" i="1"/>
  <c r="W3073" i="1"/>
  <c r="W3072" i="1" s="1"/>
  <c r="W3071" i="1" s="1"/>
  <c r="W3070" i="1" s="1"/>
  <c r="W3069" i="1" s="1"/>
  <c r="W3067" i="1"/>
  <c r="W3066" i="1" s="1"/>
  <c r="W3065" i="1" s="1"/>
  <c r="W3064" i="1" s="1"/>
  <c r="W3063" i="1" s="1"/>
  <c r="W3060" i="1"/>
  <c r="W3059" i="1" s="1"/>
  <c r="W3058" i="1" s="1"/>
  <c r="W3057" i="1" s="1"/>
  <c r="W3056" i="1" s="1"/>
  <c r="W3054" i="1"/>
  <c r="W3053" i="1" s="1"/>
  <c r="W3052" i="1" s="1"/>
  <c r="W3051" i="1" s="1"/>
  <c r="W3050" i="1" s="1"/>
  <c r="W3047" i="1"/>
  <c r="W3046" i="1" s="1"/>
  <c r="W3044" i="1"/>
  <c r="W3043" i="1" s="1"/>
  <c r="W3041" i="1"/>
  <c r="W3040" i="1" s="1"/>
  <c r="W3038" i="1"/>
  <c r="W3037" i="1" s="1"/>
  <c r="W3034" i="1"/>
  <c r="W3033" i="1" s="1"/>
  <c r="W3032" i="1" s="1"/>
  <c r="W3030" i="1"/>
  <c r="W3029" i="1" s="1"/>
  <c r="W3027" i="1"/>
  <c r="W3025" i="1"/>
  <c r="W3023" i="1"/>
  <c r="W3019" i="1"/>
  <c r="W3018" i="1" s="1"/>
  <c r="W3017" i="1" s="1"/>
  <c r="W3015" i="1"/>
  <c r="W3014" i="1" s="1"/>
  <c r="W3013" i="1" s="1"/>
  <c r="W3010" i="1"/>
  <c r="W3009" i="1" s="1"/>
  <c r="W3007" i="1"/>
  <c r="W3006" i="1" s="1"/>
  <c r="W3002" i="1"/>
  <c r="W3001" i="1" s="1"/>
  <c r="W3000" i="1" s="1"/>
  <c r="W2999" i="1" s="1"/>
  <c r="W2997" i="1"/>
  <c r="W2995" i="1"/>
  <c r="W2992" i="1"/>
  <c r="W2990" i="1"/>
  <c r="W2986" i="1"/>
  <c r="W2985" i="1" s="1"/>
  <c r="W2983" i="1"/>
  <c r="W2982" i="1" s="1"/>
  <c r="W2980" i="1"/>
  <c r="W2978" i="1"/>
  <c r="W2975" i="1"/>
  <c r="W2973" i="1"/>
  <c r="W2969" i="1"/>
  <c r="W2967" i="1"/>
  <c r="W2964" i="1"/>
  <c r="W2962" i="1"/>
  <c r="W2957" i="1"/>
  <c r="W2956" i="1" s="1"/>
  <c r="W2955" i="1" s="1"/>
  <c r="W2954" i="1" s="1"/>
  <c r="W2951" i="1"/>
  <c r="W2949" i="1"/>
  <c r="W2947" i="1"/>
  <c r="W2944" i="1"/>
  <c r="W2943" i="1" s="1"/>
  <c r="W2940" i="1"/>
  <c r="W2939" i="1" s="1"/>
  <c r="W2938" i="1" s="1"/>
  <c r="W2935" i="1"/>
  <c r="W2933" i="1"/>
  <c r="W2925" i="1"/>
  <c r="W2924" i="1" s="1"/>
  <c r="W2923" i="1" s="1"/>
  <c r="W2922" i="1" s="1"/>
  <c r="W2921" i="1" s="1"/>
  <c r="W2920" i="1" s="1"/>
  <c r="W2918" i="1"/>
  <c r="W2917" i="1" s="1"/>
  <c r="W2916" i="1" s="1"/>
  <c r="W2915" i="1" s="1"/>
  <c r="W2914" i="1" s="1"/>
  <c r="W2913" i="1" s="1"/>
  <c r="W2911" i="1"/>
  <c r="W2909" i="1"/>
  <c r="W2907" i="1"/>
  <c r="W2904" i="1"/>
  <c r="W2903" i="1" s="1"/>
  <c r="W2896" i="1"/>
  <c r="W2894" i="1"/>
  <c r="W2892" i="1"/>
  <c r="W2889" i="1"/>
  <c r="W2888" i="1" s="1"/>
  <c r="W2884" i="1"/>
  <c r="W2883" i="1" s="1"/>
  <c r="W2881" i="1"/>
  <c r="W2880" i="1" s="1"/>
  <c r="W2878" i="1"/>
  <c r="W2877" i="1" s="1"/>
  <c r="W2875" i="1"/>
  <c r="W2874" i="1" s="1"/>
  <c r="W2870" i="1"/>
  <c r="W2869" i="1" s="1"/>
  <c r="W2868" i="1" s="1"/>
  <c r="W2866" i="1"/>
  <c r="W2865" i="1" s="1"/>
  <c r="W2863" i="1"/>
  <c r="W2862" i="1" s="1"/>
  <c r="W2857" i="1"/>
  <c r="W2856" i="1" s="1"/>
  <c r="W2855" i="1" s="1"/>
  <c r="W2854" i="1" s="1"/>
  <c r="W2852" i="1"/>
  <c r="W2851" i="1" s="1"/>
  <c r="W2850" i="1" s="1"/>
  <c r="W2848" i="1"/>
  <c r="W2846" i="1"/>
  <c r="W2843" i="1"/>
  <c r="W2841" i="1"/>
  <c r="W2839" i="1"/>
  <c r="W2834" i="1"/>
  <c r="W2832" i="1"/>
  <c r="W2811" i="1"/>
  <c r="W2809" i="1"/>
  <c r="W2807" i="1"/>
  <c r="W2804" i="1"/>
  <c r="W2803" i="1" s="1"/>
  <c r="W2799" i="1"/>
  <c r="W2797" i="1"/>
  <c r="W2792" i="1"/>
  <c r="W2791" i="1" s="1"/>
  <c r="W2789" i="1"/>
  <c r="W2788" i="1" s="1"/>
  <c r="W2785" i="1"/>
  <c r="W2784" i="1" s="1"/>
  <c r="W2782" i="1"/>
  <c r="W2781" i="1" s="1"/>
  <c r="W2779" i="1"/>
  <c r="W2778" i="1" s="1"/>
  <c r="W2776" i="1"/>
  <c r="W2775" i="1" s="1"/>
  <c r="W2773" i="1"/>
  <c r="W2772" i="1" s="1"/>
  <c r="W2768" i="1"/>
  <c r="W2767" i="1" s="1"/>
  <c r="W2766" i="1" s="1"/>
  <c r="W2765" i="1" s="1"/>
  <c r="W2762" i="1"/>
  <c r="W2760" i="1"/>
  <c r="W2757" i="1"/>
  <c r="W2755" i="1"/>
  <c r="W2749" i="1"/>
  <c r="W2748" i="1" s="1"/>
  <c r="W2747" i="1" s="1"/>
  <c r="W2746" i="1" s="1"/>
  <c r="W2742" i="1"/>
  <c r="W2740" i="1"/>
  <c r="W2733" i="1"/>
  <c r="W2732" i="1" s="1"/>
  <c r="W2730" i="1"/>
  <c r="W2728" i="1"/>
  <c r="W2726" i="1"/>
  <c r="W2724" i="1"/>
  <c r="W2721" i="1"/>
  <c r="W2720" i="1" s="1"/>
  <c r="W2718" i="1"/>
  <c r="W2717" i="1" s="1"/>
  <c r="W2715" i="1"/>
  <c r="W2714" i="1" s="1"/>
  <c r="W2707" i="1"/>
  <c r="W2705" i="1"/>
  <c r="W2703" i="1"/>
  <c r="W2700" i="1"/>
  <c r="W2699" i="1" s="1"/>
  <c r="W2696" i="1"/>
  <c r="W2694" i="1"/>
  <c r="W2687" i="1"/>
  <c r="W2685" i="1"/>
  <c r="W2682" i="1"/>
  <c r="W2681" i="1" s="1"/>
  <c r="W2677" i="1"/>
  <c r="W2676" i="1" s="1"/>
  <c r="W2675" i="1" s="1"/>
  <c r="W2674" i="1" s="1"/>
  <c r="W2669" i="1"/>
  <c r="W2668" i="1" s="1"/>
  <c r="W2667" i="1" s="1"/>
  <c r="W2666" i="1" s="1"/>
  <c r="W2664" i="1"/>
  <c r="W2663" i="1" s="1"/>
  <c r="W2661" i="1"/>
  <c r="W2660" i="1" s="1"/>
  <c r="W2657" i="1"/>
  <c r="W2655" i="1"/>
  <c r="W2652" i="1"/>
  <c r="W2651" i="1" s="1"/>
  <c r="W2649" i="1"/>
  <c r="W2647" i="1"/>
  <c r="W2645" i="1"/>
  <c r="W2639" i="1"/>
  <c r="W2637" i="1"/>
  <c r="W2635" i="1"/>
  <c r="W2632" i="1"/>
  <c r="W2631" i="1" s="1"/>
  <c r="W2627" i="1"/>
  <c r="W2626" i="1" s="1"/>
  <c r="W2625" i="1" s="1"/>
  <c r="W2624" i="1" s="1"/>
  <c r="W2622" i="1"/>
  <c r="W2621" i="1" s="1"/>
  <c r="W2619" i="1"/>
  <c r="W2618" i="1" s="1"/>
  <c r="W2616" i="1"/>
  <c r="W2615" i="1" s="1"/>
  <c r="W2613" i="1"/>
  <c r="W2612" i="1" s="1"/>
  <c r="W2610" i="1"/>
  <c r="W2609" i="1" s="1"/>
  <c r="W2607" i="1"/>
  <c r="W2606" i="1" s="1"/>
  <c r="W2604" i="1"/>
  <c r="W2603" i="1" s="1"/>
  <c r="W2601" i="1"/>
  <c r="W2600" i="1" s="1"/>
  <c r="W2598" i="1"/>
  <c r="W2597" i="1" s="1"/>
  <c r="W2590" i="1"/>
  <c r="W2588" i="1"/>
  <c r="W2586" i="1"/>
  <c r="W2583" i="1"/>
  <c r="W2582" i="1" s="1"/>
  <c r="W2578" i="1"/>
  <c r="W2576" i="1"/>
  <c r="W2574" i="1"/>
  <c r="W2568" i="1"/>
  <c r="W2567" i="1" s="1"/>
  <c r="W2565" i="1"/>
  <c r="W2564" i="1" s="1"/>
  <c r="W2562" i="1"/>
  <c r="W2561" i="1" s="1"/>
  <c r="W2559" i="1"/>
  <c r="W2558" i="1" s="1"/>
  <c r="W2556" i="1"/>
  <c r="W2555" i="1" s="1"/>
  <c r="W2553" i="1"/>
  <c r="W2552" i="1" s="1"/>
  <c r="W2550" i="1"/>
  <c r="W2549" i="1" s="1"/>
  <c r="W2547" i="1"/>
  <c r="W2546" i="1" s="1"/>
  <c r="W2543" i="1"/>
  <c r="W2542" i="1" s="1"/>
  <c r="W2540" i="1"/>
  <c r="W2539" i="1" s="1"/>
  <c r="W2537" i="1"/>
  <c r="W2536" i="1" s="1"/>
  <c r="W2532" i="1"/>
  <c r="W2531" i="1" s="1"/>
  <c r="W2530" i="1" s="1"/>
  <c r="W2528" i="1"/>
  <c r="W2527" i="1" s="1"/>
  <c r="W2525" i="1"/>
  <c r="W2524" i="1" s="1"/>
  <c r="W2518" i="1"/>
  <c r="W2517" i="1" s="1"/>
  <c r="W2515" i="1"/>
  <c r="W2514" i="1" s="1"/>
  <c r="W2512" i="1"/>
  <c r="W2511" i="1" s="1"/>
  <c r="W2509" i="1"/>
  <c r="W2508" i="1" s="1"/>
  <c r="W2506" i="1"/>
  <c r="W2505" i="1" s="1"/>
  <c r="W2503" i="1"/>
  <c r="W2502" i="1" s="1"/>
  <c r="W2500" i="1"/>
  <c r="W2499" i="1" s="1"/>
  <c r="W2497" i="1"/>
  <c r="W2496" i="1" s="1"/>
  <c r="W2493" i="1"/>
  <c r="W2492" i="1" s="1"/>
  <c r="W2490" i="1"/>
  <c r="W2489" i="1" s="1"/>
  <c r="W2487" i="1"/>
  <c r="W2486" i="1" s="1"/>
  <c r="W2484" i="1"/>
  <c r="W2483" i="1" s="1"/>
  <c r="W2481" i="1"/>
  <c r="W2480" i="1" s="1"/>
  <c r="W2478" i="1"/>
  <c r="W2477" i="1" s="1"/>
  <c r="W2470" i="1"/>
  <c r="W2469" i="1" s="1"/>
  <c r="W2468" i="1" s="1"/>
  <c r="W2467" i="1" s="1"/>
  <c r="W2466" i="1" s="1"/>
  <c r="W2465" i="1" s="1"/>
  <c r="W2463" i="1"/>
  <c r="W2461" i="1"/>
  <c r="W2458" i="1"/>
  <c r="W2457" i="1" s="1"/>
  <c r="W2453" i="1"/>
  <c r="W2451" i="1"/>
  <c r="W2449" i="1"/>
  <c r="W2445" i="1"/>
  <c r="W2444" i="1" s="1"/>
  <c r="W2442" i="1"/>
  <c r="W2440" i="1"/>
  <c r="W2437" i="1"/>
  <c r="W2436" i="1" s="1"/>
  <c r="W2434" i="1"/>
  <c r="W2432" i="1"/>
  <c r="W2430" i="1"/>
  <c r="W2426" i="1"/>
  <c r="W2424" i="1"/>
  <c r="W2422" i="1"/>
  <c r="W2416" i="1"/>
  <c r="W2415" i="1" s="1"/>
  <c r="W2413" i="1"/>
  <c r="W2412" i="1" s="1"/>
  <c r="W2409" i="1"/>
  <c r="W2408" i="1" s="1"/>
  <c r="W2407" i="1" s="1"/>
  <c r="W2403" i="1"/>
  <c r="W2402" i="1" s="1"/>
  <c r="W2400" i="1"/>
  <c r="W2399" i="1" s="1"/>
  <c r="W2396" i="1"/>
  <c r="W2395" i="1" s="1"/>
  <c r="W2393" i="1"/>
  <c r="W2392" i="1" s="1"/>
  <c r="W2390" i="1"/>
  <c r="W2389" i="1" s="1"/>
  <c r="W2387" i="1"/>
  <c r="W2386" i="1" s="1"/>
  <c r="W2384" i="1"/>
  <c r="W2383" i="1" s="1"/>
  <c r="W2381" i="1"/>
  <c r="W2380" i="1" s="1"/>
  <c r="W2378" i="1"/>
  <c r="W2377" i="1" s="1"/>
  <c r="W2375" i="1"/>
  <c r="W2374" i="1" s="1"/>
  <c r="W2372" i="1"/>
  <c r="W2371" i="1" s="1"/>
  <c r="W2369" i="1"/>
  <c r="W2367" i="1"/>
  <c r="W2364" i="1"/>
  <c r="W2363" i="1" s="1"/>
  <c r="W2361" i="1"/>
  <c r="W2360" i="1" s="1"/>
  <c r="W2356" i="1"/>
  <c r="W2355" i="1" s="1"/>
  <c r="W2354" i="1" s="1"/>
  <c r="W2352" i="1"/>
  <c r="W2351" i="1" s="1"/>
  <c r="W2349" i="1"/>
  <c r="W2348" i="1" s="1"/>
  <c r="W2343" i="1"/>
  <c r="W2342" i="1" s="1"/>
  <c r="W2341" i="1" s="1"/>
  <c r="W2340" i="1" s="1"/>
  <c r="W2338" i="1"/>
  <c r="W2337" i="1" s="1"/>
  <c r="W2336" i="1" s="1"/>
  <c r="W2335" i="1" s="1"/>
  <c r="W2333" i="1"/>
  <c r="W2332" i="1" s="1"/>
  <c r="W2330" i="1"/>
  <c r="W2329" i="1" s="1"/>
  <c r="W2326" i="1"/>
  <c r="W2325" i="1" s="1"/>
  <c r="W2324" i="1" s="1"/>
  <c r="W2321" i="1"/>
  <c r="W2320" i="1" s="1"/>
  <c r="W2319" i="1" s="1"/>
  <c r="W2317" i="1"/>
  <c r="W2316" i="1" s="1"/>
  <c r="W2315" i="1" s="1"/>
  <c r="W2303" i="1"/>
  <c r="W2301" i="1"/>
  <c r="W2299" i="1"/>
  <c r="W2291" i="1"/>
  <c r="W2290" i="1" s="1"/>
  <c r="W2289" i="1" s="1"/>
  <c r="W2288" i="1" s="1"/>
  <c r="W2287" i="1" s="1"/>
  <c r="W2286" i="1" s="1"/>
  <c r="W2284" i="1"/>
  <c r="W2283" i="1" s="1"/>
  <c r="W2282" i="1" s="1"/>
  <c r="W2281" i="1" s="1"/>
  <c r="W2279" i="1"/>
  <c r="W2278" i="1" s="1"/>
  <c r="W2277" i="1" s="1"/>
  <c r="W2276" i="1" s="1"/>
  <c r="W2272" i="1"/>
  <c r="W2271" i="1" s="1"/>
  <c r="W2269" i="1"/>
  <c r="W2268" i="1" s="1"/>
  <c r="W2262" i="1"/>
  <c r="W2260" i="1"/>
  <c r="W2258" i="1"/>
  <c r="W2252" i="1"/>
  <c r="W2251" i="1" s="1"/>
  <c r="W2250" i="1" s="1"/>
  <c r="W2249" i="1" s="1"/>
  <c r="W2247" i="1"/>
  <c r="W2246" i="1" s="1"/>
  <c r="W2245" i="1" s="1"/>
  <c r="W2244" i="1" s="1"/>
  <c r="W2242" i="1"/>
  <c r="W2241" i="1" s="1"/>
  <c r="W2239" i="1"/>
  <c r="W2237" i="1"/>
  <c r="W2232" i="1"/>
  <c r="W2231" i="1" s="1"/>
  <c r="W2230" i="1" s="1"/>
  <c r="W2229" i="1" s="1"/>
  <c r="W2227" i="1"/>
  <c r="W2226" i="1" s="1"/>
  <c r="W2225" i="1" s="1"/>
  <c r="W2224" i="1" s="1"/>
  <c r="W2220" i="1"/>
  <c r="W2219" i="1" s="1"/>
  <c r="W2218" i="1" s="1"/>
  <c r="W2217" i="1" s="1"/>
  <c r="W2215" i="1"/>
  <c r="W2214" i="1" s="1"/>
  <c r="W2213" i="1" s="1"/>
  <c r="W2212" i="1" s="1"/>
  <c r="W2209" i="1"/>
  <c r="W2208" i="1" s="1"/>
  <c r="W2207" i="1" s="1"/>
  <c r="W2206" i="1" s="1"/>
  <c r="W2204" i="1"/>
  <c r="W2203" i="1" s="1"/>
  <c r="W2202" i="1" s="1"/>
  <c r="W2201" i="1" s="1"/>
  <c r="W2199" i="1"/>
  <c r="W2198" i="1" s="1"/>
  <c r="W2196" i="1"/>
  <c r="W2195" i="1" s="1"/>
  <c r="W2189" i="1"/>
  <c r="W2187" i="1"/>
  <c r="W2181" i="1"/>
  <c r="W2180" i="1" s="1"/>
  <c r="W2179" i="1" s="1"/>
  <c r="W2178" i="1" s="1"/>
  <c r="W2177" i="1" s="1"/>
  <c r="W2174" i="1"/>
  <c r="W2173" i="1" s="1"/>
  <c r="W2172" i="1" s="1"/>
  <c r="W2170" i="1"/>
  <c r="W2169" i="1" s="1"/>
  <c r="W2167" i="1"/>
  <c r="W2166" i="1" s="1"/>
  <c r="W2163" i="1"/>
  <c r="W2162" i="1" s="1"/>
  <c r="W2161" i="1" s="1"/>
  <c r="W2157" i="1"/>
  <c r="W2155" i="1"/>
  <c r="W2153" i="1"/>
  <c r="W2150" i="1"/>
  <c r="W2149" i="1" s="1"/>
  <c r="W2145" i="1"/>
  <c r="W2143" i="1"/>
  <c r="W2135" i="1"/>
  <c r="W2134" i="1" s="1"/>
  <c r="W2133" i="1" s="1"/>
  <c r="W2132" i="1" s="1"/>
  <c r="W2131" i="1" s="1"/>
  <c r="W2130" i="1" s="1"/>
  <c r="W2128" i="1"/>
  <c r="W2127" i="1" s="1"/>
  <c r="W2126" i="1" s="1"/>
  <c r="W2125" i="1" s="1"/>
  <c r="W2124" i="1" s="1"/>
  <c r="W2123" i="1" s="1"/>
  <c r="W2121" i="1"/>
  <c r="W2120" i="1" s="1"/>
  <c r="W2118" i="1"/>
  <c r="W2117" i="1" s="1"/>
  <c r="W2111" i="1"/>
  <c r="W2110" i="1" s="1"/>
  <c r="W2109" i="1" s="1"/>
  <c r="W2108" i="1" s="1"/>
  <c r="W2107" i="1" s="1"/>
  <c r="W2106" i="1" s="1"/>
  <c r="W2104" i="1"/>
  <c r="W2102" i="1"/>
  <c r="W2100" i="1"/>
  <c r="W2094" i="1"/>
  <c r="W2093" i="1" s="1"/>
  <c r="W2091" i="1"/>
  <c r="W2090" i="1" s="1"/>
  <c r="W2086" i="1"/>
  <c r="W2085" i="1" s="1"/>
  <c r="W2083" i="1"/>
  <c r="W2082" i="1" s="1"/>
  <c r="W2080" i="1"/>
  <c r="W2079" i="1" s="1"/>
  <c r="W2075" i="1"/>
  <c r="W2074" i="1" s="1"/>
  <c r="W2073" i="1" s="1"/>
  <c r="W2072" i="1" s="1"/>
  <c r="W2070" i="1"/>
  <c r="W2069" i="1" s="1"/>
  <c r="W2068" i="1" s="1"/>
  <c r="W2067" i="1" s="1"/>
  <c r="W2063" i="1"/>
  <c r="W2062" i="1" s="1"/>
  <c r="W2061" i="1" s="1"/>
  <c r="W2060" i="1" s="1"/>
  <c r="W2058" i="1"/>
  <c r="W2057" i="1" s="1"/>
  <c r="W2056" i="1" s="1"/>
  <c r="W2055" i="1" s="1"/>
  <c r="W2053" i="1"/>
  <c r="W2052" i="1" s="1"/>
  <c r="W2051" i="1" s="1"/>
  <c r="W2050" i="1" s="1"/>
  <c r="W2047" i="1"/>
  <c r="W2046" i="1" s="1"/>
  <c r="W2045" i="1" s="1"/>
  <c r="W2044" i="1" s="1"/>
  <c r="W2042" i="1"/>
  <c r="W2041" i="1" s="1"/>
  <c r="W2040" i="1" s="1"/>
  <c r="W2039" i="1" s="1"/>
  <c r="W2037" i="1"/>
  <c r="W2036" i="1" s="1"/>
  <c r="W2034" i="1"/>
  <c r="W2033" i="1" s="1"/>
  <c r="W2031" i="1"/>
  <c r="W2030" i="1" s="1"/>
  <c r="W2024" i="1"/>
  <c r="W2023" i="1" s="1"/>
  <c r="W2021" i="1"/>
  <c r="W2020" i="1" s="1"/>
  <c r="W2016" i="1"/>
  <c r="W2015" i="1" s="1"/>
  <c r="W2014" i="1" s="1"/>
  <c r="W2013" i="1" s="1"/>
  <c r="W2010" i="1"/>
  <c r="W2009" i="1" s="1"/>
  <c r="W2008" i="1" s="1"/>
  <c r="W2007" i="1" s="1"/>
  <c r="W2006" i="1" s="1"/>
  <c r="W2003" i="1"/>
  <c r="W2002" i="1" s="1"/>
  <c r="W2000" i="1"/>
  <c r="W1999" i="1" s="1"/>
  <c r="W1997" i="1"/>
  <c r="W1995" i="1"/>
  <c r="W1991" i="1"/>
  <c r="W1990" i="1" s="1"/>
  <c r="W1988" i="1"/>
  <c r="W1987" i="1" s="1"/>
  <c r="W1985" i="1"/>
  <c r="W1984" i="1" s="1"/>
  <c r="W1982" i="1"/>
  <c r="W1980" i="1"/>
  <c r="W1977" i="1"/>
  <c r="W1976" i="1" s="1"/>
  <c r="W1973" i="1"/>
  <c r="W1972" i="1" s="1"/>
  <c r="W1971" i="1" s="1"/>
  <c r="W1967" i="1"/>
  <c r="W1965" i="1"/>
  <c r="W1963" i="1"/>
  <c r="W1960" i="1"/>
  <c r="W1959" i="1" s="1"/>
  <c r="W1955" i="1"/>
  <c r="W1953" i="1"/>
  <c r="W1945" i="1"/>
  <c r="W1944" i="1" s="1"/>
  <c r="W1943" i="1" s="1"/>
  <c r="W1942" i="1" s="1"/>
  <c r="W1941" i="1" s="1"/>
  <c r="W1940" i="1" s="1"/>
  <c r="W1938" i="1"/>
  <c r="W1937" i="1" s="1"/>
  <c r="W1936" i="1" s="1"/>
  <c r="W1935" i="1" s="1"/>
  <c r="W1934" i="1" s="1"/>
  <c r="W1933" i="1" s="1"/>
  <c r="W1931" i="1"/>
  <c r="W1930" i="1" s="1"/>
  <c r="W1928" i="1"/>
  <c r="W1927" i="1" s="1"/>
  <c r="W1921" i="1"/>
  <c r="W1920" i="1" s="1"/>
  <c r="W1919" i="1" s="1"/>
  <c r="W1918" i="1" s="1"/>
  <c r="W1917" i="1" s="1"/>
  <c r="W1916" i="1" s="1"/>
  <c r="W1914" i="1"/>
  <c r="W1912" i="1"/>
  <c r="W1910" i="1"/>
  <c r="W1904" i="1"/>
  <c r="W1903" i="1" s="1"/>
  <c r="W1902" i="1" s="1"/>
  <c r="W1901" i="1" s="1"/>
  <c r="W1899" i="1"/>
  <c r="W1898" i="1" s="1"/>
  <c r="W1896" i="1"/>
  <c r="W1895" i="1" s="1"/>
  <c r="W1893" i="1"/>
  <c r="W1892" i="1" s="1"/>
  <c r="W1888" i="1"/>
  <c r="W1887" i="1" s="1"/>
  <c r="W1886" i="1" s="1"/>
  <c r="W1885" i="1" s="1"/>
  <c r="W1883" i="1"/>
  <c r="W1882" i="1" s="1"/>
  <c r="W1881" i="1" s="1"/>
  <c r="W1880" i="1" s="1"/>
  <c r="W1876" i="1"/>
  <c r="W1875" i="1" s="1"/>
  <c r="W1874" i="1" s="1"/>
  <c r="W1873" i="1" s="1"/>
  <c r="W1871" i="1"/>
  <c r="W1870" i="1" s="1"/>
  <c r="W1869" i="1" s="1"/>
  <c r="W1868" i="1" s="1"/>
  <c r="W1865" i="1"/>
  <c r="W1864" i="1" s="1"/>
  <c r="W1863" i="1" s="1"/>
  <c r="W1862" i="1" s="1"/>
  <c r="W1860" i="1"/>
  <c r="W1859" i="1" s="1"/>
  <c r="W1858" i="1" s="1"/>
  <c r="W1857" i="1" s="1"/>
  <c r="W1855" i="1"/>
  <c r="W1854" i="1" s="1"/>
  <c r="W1852" i="1"/>
  <c r="W1851" i="1" s="1"/>
  <c r="W1849" i="1"/>
  <c r="W1848" i="1" s="1"/>
  <c r="W1842" i="1"/>
  <c r="W1841" i="1" s="1"/>
  <c r="W1839" i="1"/>
  <c r="W1838" i="1" s="1"/>
  <c r="W1834" i="1"/>
  <c r="W1833" i="1" s="1"/>
  <c r="W1832" i="1" s="1"/>
  <c r="W1831" i="1" s="1"/>
  <c r="W1828" i="1"/>
  <c r="W1827" i="1" s="1"/>
  <c r="W1826" i="1" s="1"/>
  <c r="W1825" i="1" s="1"/>
  <c r="W1824" i="1" s="1"/>
  <c r="W1821" i="1"/>
  <c r="W1820" i="1" s="1"/>
  <c r="W1818" i="1"/>
  <c r="W1817" i="1" s="1"/>
  <c r="W1815" i="1"/>
  <c r="W1814" i="1" s="1"/>
  <c r="W1811" i="1"/>
  <c r="W1810" i="1" s="1"/>
  <c r="W1808" i="1"/>
  <c r="W1807" i="1" s="1"/>
  <c r="W1805" i="1"/>
  <c r="W1804" i="1" s="1"/>
  <c r="W1802" i="1"/>
  <c r="W1801" i="1" s="1"/>
  <c r="W1799" i="1"/>
  <c r="W1798" i="1" s="1"/>
  <c r="W1795" i="1"/>
  <c r="W1794" i="1" s="1"/>
  <c r="W1793" i="1" s="1"/>
  <c r="W1789" i="1"/>
  <c r="W1787" i="1"/>
  <c r="W1784" i="1"/>
  <c r="W1783" i="1" s="1"/>
  <c r="W1779" i="1"/>
  <c r="W1777" i="1"/>
  <c r="W1769" i="1"/>
  <c r="W1768" i="1" s="1"/>
  <c r="W1767" i="1" s="1"/>
  <c r="W1766" i="1" s="1"/>
  <c r="W1764" i="1"/>
  <c r="W1763" i="1" s="1"/>
  <c r="W1762" i="1" s="1"/>
  <c r="W1761" i="1" s="1"/>
  <c r="W1757" i="1"/>
  <c r="W1756" i="1" s="1"/>
  <c r="W1755" i="1" s="1"/>
  <c r="W1754" i="1" s="1"/>
  <c r="W1752" i="1"/>
  <c r="W1751" i="1" s="1"/>
  <c r="W1750" i="1" s="1"/>
  <c r="W1749" i="1" s="1"/>
  <c r="W1745" i="1"/>
  <c r="W1744" i="1" s="1"/>
  <c r="W1742" i="1"/>
  <c r="W1741" i="1" s="1"/>
  <c r="W1735" i="1"/>
  <c r="W1734" i="1" s="1"/>
  <c r="W1733" i="1" s="1"/>
  <c r="W1732" i="1" s="1"/>
  <c r="W1731" i="1" s="1"/>
  <c r="W1730" i="1" s="1"/>
  <c r="W1728" i="1"/>
  <c r="W1726" i="1"/>
  <c r="W1724" i="1"/>
  <c r="W1718" i="1"/>
  <c r="W1717" i="1" s="1"/>
  <c r="W1716" i="1" s="1"/>
  <c r="W1715" i="1" s="1"/>
  <c r="W1713" i="1"/>
  <c r="W1712" i="1" s="1"/>
  <c r="W1711" i="1" s="1"/>
  <c r="W1710" i="1" s="1"/>
  <c r="W1708" i="1"/>
  <c r="W1707" i="1" s="1"/>
  <c r="W1705" i="1"/>
  <c r="W1703" i="1"/>
  <c r="W1698" i="1"/>
  <c r="W1697" i="1" s="1"/>
  <c r="W1696" i="1" s="1"/>
  <c r="W1695" i="1" s="1"/>
  <c r="W1691" i="1"/>
  <c r="W1690" i="1" s="1"/>
  <c r="W1689" i="1" s="1"/>
  <c r="W1688" i="1" s="1"/>
  <c r="W1686" i="1"/>
  <c r="W1685" i="1" s="1"/>
  <c r="W1684" i="1" s="1"/>
  <c r="W1683" i="1" s="1"/>
  <c r="W1680" i="1"/>
  <c r="W1679" i="1" s="1"/>
  <c r="W1678" i="1" s="1"/>
  <c r="W1677" i="1" s="1"/>
  <c r="W1675" i="1"/>
  <c r="W1674" i="1" s="1"/>
  <c r="W1673" i="1" s="1"/>
  <c r="W1672" i="1" s="1"/>
  <c r="W1670" i="1"/>
  <c r="W1669" i="1" s="1"/>
  <c r="W1668" i="1" s="1"/>
  <c r="W1667" i="1" s="1"/>
  <c r="W1665" i="1"/>
  <c r="W1664" i="1" s="1"/>
  <c r="W1662" i="1"/>
  <c r="W1661" i="1" s="1"/>
  <c r="W1659" i="1"/>
  <c r="W1658" i="1" s="1"/>
  <c r="W1652" i="1"/>
  <c r="W1651" i="1" s="1"/>
  <c r="W1649" i="1"/>
  <c r="W1648" i="1" s="1"/>
  <c r="W1644" i="1"/>
  <c r="W1643" i="1" s="1"/>
  <c r="W1642" i="1" s="1"/>
  <c r="W1641" i="1" s="1"/>
  <c r="W1638" i="1"/>
  <c r="W1637" i="1" s="1"/>
  <c r="W1636" i="1" s="1"/>
  <c r="W1635" i="1" s="1"/>
  <c r="W1634" i="1" s="1"/>
  <c r="W1631" i="1"/>
  <c r="W1630" i="1" s="1"/>
  <c r="W1629" i="1" s="1"/>
  <c r="W1628" i="1" s="1"/>
  <c r="W1626" i="1"/>
  <c r="W1625" i="1" s="1"/>
  <c r="W1623" i="1"/>
  <c r="W1622" i="1" s="1"/>
  <c r="W1620" i="1"/>
  <c r="W1618" i="1"/>
  <c r="W1614" i="1"/>
  <c r="W1613" i="1" s="1"/>
  <c r="W1611" i="1"/>
  <c r="W1610" i="1" s="1"/>
  <c r="W1608" i="1"/>
  <c r="W1607" i="1" s="1"/>
  <c r="W1605" i="1"/>
  <c r="W1603" i="1"/>
  <c r="W1600" i="1"/>
  <c r="W1599" i="1" s="1"/>
  <c r="W1596" i="1"/>
  <c r="W1595" i="1" s="1"/>
  <c r="W1594" i="1" s="1"/>
  <c r="W1590" i="1"/>
  <c r="W1588" i="1"/>
  <c r="W1586" i="1"/>
  <c r="W1583" i="1"/>
  <c r="W1582" i="1" s="1"/>
  <c r="W1578" i="1"/>
  <c r="W1576" i="1"/>
  <c r="W1568" i="1"/>
  <c r="W1566" i="1"/>
  <c r="W1561" i="1"/>
  <c r="W1560" i="1" s="1"/>
  <c r="W1559" i="1" s="1"/>
  <c r="W1558" i="1" s="1"/>
  <c r="W1554" i="1"/>
  <c r="W1552" i="1"/>
  <c r="W1547" i="1"/>
  <c r="W1546" i="1" s="1"/>
  <c r="W1545" i="1" s="1"/>
  <c r="W1544" i="1" s="1"/>
  <c r="W1540" i="1"/>
  <c r="W1539" i="1" s="1"/>
  <c r="W1537" i="1"/>
  <c r="W1536" i="1" s="1"/>
  <c r="W1530" i="1"/>
  <c r="W1529" i="1" s="1"/>
  <c r="W1528" i="1" s="1"/>
  <c r="W1527" i="1" s="1"/>
  <c r="W1526" i="1" s="1"/>
  <c r="W1525" i="1" s="1"/>
  <c r="W1523" i="1"/>
  <c r="W1521" i="1"/>
  <c r="W1519" i="1"/>
  <c r="W1513" i="1"/>
  <c r="W1512" i="1" s="1"/>
  <c r="W1511" i="1" s="1"/>
  <c r="W1510" i="1" s="1"/>
  <c r="W1508" i="1"/>
  <c r="W1507" i="1" s="1"/>
  <c r="W1506" i="1" s="1"/>
  <c r="W1505" i="1" s="1"/>
  <c r="W1503" i="1"/>
  <c r="W1502" i="1" s="1"/>
  <c r="W1500" i="1"/>
  <c r="W1499" i="1" s="1"/>
  <c r="W1497" i="1"/>
  <c r="W1495" i="1"/>
  <c r="W1490" i="1"/>
  <c r="W1489" i="1" s="1"/>
  <c r="W1488" i="1" s="1"/>
  <c r="W1487" i="1" s="1"/>
  <c r="W1484" i="1"/>
  <c r="W1483" i="1" s="1"/>
  <c r="W1482" i="1" s="1"/>
  <c r="W1481" i="1" s="1"/>
  <c r="W1480" i="1" s="1"/>
  <c r="W1477" i="1"/>
  <c r="W1476" i="1" s="1"/>
  <c r="W1475" i="1" s="1"/>
  <c r="W1474" i="1" s="1"/>
  <c r="W1472" i="1"/>
  <c r="W1471" i="1" s="1"/>
  <c r="W1470" i="1" s="1"/>
  <c r="W1469" i="1" s="1"/>
  <c r="W1467" i="1"/>
  <c r="W1466" i="1" s="1"/>
  <c r="W1465" i="1" s="1"/>
  <c r="W1464" i="1" s="1"/>
  <c r="W1461" i="1"/>
  <c r="W1460" i="1" s="1"/>
  <c r="W1459" i="1" s="1"/>
  <c r="W1458" i="1" s="1"/>
  <c r="W1456" i="1"/>
  <c r="W1455" i="1" s="1"/>
  <c r="W1454" i="1" s="1"/>
  <c r="W1453" i="1" s="1"/>
  <c r="W1451" i="1"/>
  <c r="W1450" i="1" s="1"/>
  <c r="W1448" i="1"/>
  <c r="W1447" i="1" s="1"/>
  <c r="W1445" i="1"/>
  <c r="W1444" i="1" s="1"/>
  <c r="W1438" i="1"/>
  <c r="W1437" i="1" s="1"/>
  <c r="W1435" i="1"/>
  <c r="W1434" i="1" s="1"/>
  <c r="W1430" i="1"/>
  <c r="W1429" i="1" s="1"/>
  <c r="W1428" i="1" s="1"/>
  <c r="W1427" i="1" s="1"/>
  <c r="W1424" i="1"/>
  <c r="W1423" i="1" s="1"/>
  <c r="W1422" i="1" s="1"/>
  <c r="W1421" i="1" s="1"/>
  <c r="W1420" i="1" s="1"/>
  <c r="W1417" i="1"/>
  <c r="W1416" i="1" s="1"/>
  <c r="W1414" i="1"/>
  <c r="W1413" i="1" s="1"/>
  <c r="W1411" i="1"/>
  <c r="W1409" i="1"/>
  <c r="W1405" i="1"/>
  <c r="W1404" i="1" s="1"/>
  <c r="W1402" i="1"/>
  <c r="W1401" i="1" s="1"/>
  <c r="W1399" i="1"/>
  <c r="W1398" i="1" s="1"/>
  <c r="W1396" i="1"/>
  <c r="W1394" i="1"/>
  <c r="W1391" i="1"/>
  <c r="W1390" i="1" s="1"/>
  <c r="W1387" i="1"/>
  <c r="W1386" i="1" s="1"/>
  <c r="W1385" i="1" s="1"/>
  <c r="W1381" i="1"/>
  <c r="W1379" i="1"/>
  <c r="W1376" i="1"/>
  <c r="W1375" i="1" s="1"/>
  <c r="W1371" i="1"/>
  <c r="W1369" i="1"/>
  <c r="W1361" i="1"/>
  <c r="W1360" i="1" s="1"/>
  <c r="W1359" i="1" s="1"/>
  <c r="W1358" i="1" s="1"/>
  <c r="W1356" i="1"/>
  <c r="W1355" i="1" s="1"/>
  <c r="W1354" i="1" s="1"/>
  <c r="W1353" i="1" s="1"/>
  <c r="W1349" i="1"/>
  <c r="W1348" i="1" s="1"/>
  <c r="W1347" i="1" s="1"/>
  <c r="W1346" i="1" s="1"/>
  <c r="W1344" i="1"/>
  <c r="W1343" i="1" s="1"/>
  <c r="W1342" i="1" s="1"/>
  <c r="W1341" i="1" s="1"/>
  <c r="W1337" i="1"/>
  <c r="W1336" i="1" s="1"/>
  <c r="W1334" i="1"/>
  <c r="W1333" i="1" s="1"/>
  <c r="W1327" i="1"/>
  <c r="W1326" i="1" s="1"/>
  <c r="W1325" i="1" s="1"/>
  <c r="W1324" i="1" s="1"/>
  <c r="W1323" i="1" s="1"/>
  <c r="W1322" i="1" s="1"/>
  <c r="W1320" i="1"/>
  <c r="W1318" i="1"/>
  <c r="W1316" i="1"/>
  <c r="W1310" i="1"/>
  <c r="W1309" i="1" s="1"/>
  <c r="W1308" i="1" s="1"/>
  <c r="W1307" i="1" s="1"/>
  <c r="W1305" i="1"/>
  <c r="W1304" i="1" s="1"/>
  <c r="W1303" i="1" s="1"/>
  <c r="W1302" i="1" s="1"/>
  <c r="W1300" i="1"/>
  <c r="W1299" i="1" s="1"/>
  <c r="W1297" i="1"/>
  <c r="W1295" i="1"/>
  <c r="W1290" i="1"/>
  <c r="W1289" i="1" s="1"/>
  <c r="W1288" i="1" s="1"/>
  <c r="W1287" i="1" s="1"/>
  <c r="W1285" i="1"/>
  <c r="W1284" i="1" s="1"/>
  <c r="W1283" i="1" s="1"/>
  <c r="W1282" i="1" s="1"/>
  <c r="W1279" i="1"/>
  <c r="W1277" i="1"/>
  <c r="W1270" i="1"/>
  <c r="W1269" i="1" s="1"/>
  <c r="W1268" i="1" s="1"/>
  <c r="W1267" i="1" s="1"/>
  <c r="W1265" i="1"/>
  <c r="W1264" i="1" s="1"/>
  <c r="W1263" i="1" s="1"/>
  <c r="W1262" i="1" s="1"/>
  <c r="W1259" i="1"/>
  <c r="W1258" i="1" s="1"/>
  <c r="W1257" i="1" s="1"/>
  <c r="W1256" i="1" s="1"/>
  <c r="W1254" i="1"/>
  <c r="W1253" i="1" s="1"/>
  <c r="W1252" i="1" s="1"/>
  <c r="W1251" i="1" s="1"/>
  <c r="W1249" i="1"/>
  <c r="W1248" i="1" s="1"/>
  <c r="W1247" i="1" s="1"/>
  <c r="W1246" i="1" s="1"/>
  <c r="W1244" i="1"/>
  <c r="W1243" i="1" s="1"/>
  <c r="W1241" i="1"/>
  <c r="W1240" i="1" s="1"/>
  <c r="W1238" i="1"/>
  <c r="W1237" i="1" s="1"/>
  <c r="W1231" i="1"/>
  <c r="W1229" i="1"/>
  <c r="W1224" i="1"/>
  <c r="W1223" i="1" s="1"/>
  <c r="W1222" i="1" s="1"/>
  <c r="W1221" i="1" s="1"/>
  <c r="W1218" i="1"/>
  <c r="W1217" i="1" s="1"/>
  <c r="W1216" i="1" s="1"/>
  <c r="W1215" i="1" s="1"/>
  <c r="W1214" i="1" s="1"/>
  <c r="W1211" i="1"/>
  <c r="W1210" i="1" s="1"/>
  <c r="W1209" i="1" s="1"/>
  <c r="W1208" i="1" s="1"/>
  <c r="W1206" i="1"/>
  <c r="W1205" i="1" s="1"/>
  <c r="W1203" i="1"/>
  <c r="W1202" i="1" s="1"/>
  <c r="W1200" i="1"/>
  <c r="W1198" i="1"/>
  <c r="W1194" i="1"/>
  <c r="W1193" i="1" s="1"/>
  <c r="W1191" i="1"/>
  <c r="W1190" i="1" s="1"/>
  <c r="W1188" i="1"/>
  <c r="W1187" i="1" s="1"/>
  <c r="W1185" i="1"/>
  <c r="W1183" i="1"/>
  <c r="W1180" i="1"/>
  <c r="W1179" i="1" s="1"/>
  <c r="W1176" i="1"/>
  <c r="W1175" i="1" s="1"/>
  <c r="W1174" i="1" s="1"/>
  <c r="W1170" i="1"/>
  <c r="W1168" i="1"/>
  <c r="W1166" i="1"/>
  <c r="W1163" i="1"/>
  <c r="W1162" i="1" s="1"/>
  <c r="W1158" i="1"/>
  <c r="W1156" i="1"/>
  <c r="W1148" i="1"/>
  <c r="W1147" i="1" s="1"/>
  <c r="W1146" i="1" s="1"/>
  <c r="W1145" i="1" s="1"/>
  <c r="W1143" i="1"/>
  <c r="W1142" i="1" s="1"/>
  <c r="W1141" i="1" s="1"/>
  <c r="W1140" i="1" s="1"/>
  <c r="W1136" i="1"/>
  <c r="W1135" i="1" s="1"/>
  <c r="W1134" i="1" s="1"/>
  <c r="W1133" i="1" s="1"/>
  <c r="W1131" i="1"/>
  <c r="W1130" i="1" s="1"/>
  <c r="W1129" i="1" s="1"/>
  <c r="W1128" i="1" s="1"/>
  <c r="W1124" i="1"/>
  <c r="W1123" i="1" s="1"/>
  <c r="W1121" i="1"/>
  <c r="W1120" i="1" s="1"/>
  <c r="W1114" i="1"/>
  <c r="W1113" i="1" s="1"/>
  <c r="W1112" i="1" s="1"/>
  <c r="W1111" i="1" s="1"/>
  <c r="W1110" i="1" s="1"/>
  <c r="W1109" i="1" s="1"/>
  <c r="W1107" i="1"/>
  <c r="W1105" i="1"/>
  <c r="W1103" i="1"/>
  <c r="W1097" i="1"/>
  <c r="W1096" i="1" s="1"/>
  <c r="W1095" i="1" s="1"/>
  <c r="W1094" i="1" s="1"/>
  <c r="W1092" i="1"/>
  <c r="W1091" i="1" s="1"/>
  <c r="W1090" i="1" s="1"/>
  <c r="W1089" i="1" s="1"/>
  <c r="W1087" i="1"/>
  <c r="W1086" i="1" s="1"/>
  <c r="W1084" i="1"/>
  <c r="W1083" i="1" s="1"/>
  <c r="W1081" i="1"/>
  <c r="W1080" i="1" s="1"/>
  <c r="W1076" i="1"/>
  <c r="W1075" i="1" s="1"/>
  <c r="W1074" i="1" s="1"/>
  <c r="W1073" i="1" s="1"/>
  <c r="W1069" i="1"/>
  <c r="W1068" i="1" s="1"/>
  <c r="W1067" i="1" s="1"/>
  <c r="W1066" i="1" s="1"/>
  <c r="W1064" i="1"/>
  <c r="W1063" i="1" s="1"/>
  <c r="W1062" i="1" s="1"/>
  <c r="W1061" i="1" s="1"/>
  <c r="W1059" i="1"/>
  <c r="W1058" i="1" s="1"/>
  <c r="W1057" i="1" s="1"/>
  <c r="W1056" i="1" s="1"/>
  <c r="W1053" i="1"/>
  <c r="W1052" i="1" s="1"/>
  <c r="W1051" i="1" s="1"/>
  <c r="W1050" i="1" s="1"/>
  <c r="W1048" i="1"/>
  <c r="W1047" i="1" s="1"/>
  <c r="W1046" i="1" s="1"/>
  <c r="W1045" i="1" s="1"/>
  <c r="W1043" i="1"/>
  <c r="W1042" i="1" s="1"/>
  <c r="W1041" i="1" s="1"/>
  <c r="W1040" i="1" s="1"/>
  <c r="W1038" i="1"/>
  <c r="W1037" i="1" s="1"/>
  <c r="W1035" i="1"/>
  <c r="W1034" i="1" s="1"/>
  <c r="W1032" i="1"/>
  <c r="W1031" i="1" s="1"/>
  <c r="W1025" i="1"/>
  <c r="W1024" i="1" s="1"/>
  <c r="W1022" i="1"/>
  <c r="W1021" i="1" s="1"/>
  <c r="W1017" i="1"/>
  <c r="W1016" i="1" s="1"/>
  <c r="W1015" i="1" s="1"/>
  <c r="W1014" i="1" s="1"/>
  <c r="W1011" i="1"/>
  <c r="W1010" i="1" s="1"/>
  <c r="W1009" i="1" s="1"/>
  <c r="W1008" i="1" s="1"/>
  <c r="W1007" i="1" s="1"/>
  <c r="W1004" i="1"/>
  <c r="W1003" i="1" s="1"/>
  <c r="W1001" i="1"/>
  <c r="W1000" i="1" s="1"/>
  <c r="W998" i="1"/>
  <c r="W996" i="1"/>
  <c r="W992" i="1"/>
  <c r="W991" i="1" s="1"/>
  <c r="W989" i="1"/>
  <c r="W988" i="1" s="1"/>
  <c r="W986" i="1"/>
  <c r="W985" i="1" s="1"/>
  <c r="W983" i="1"/>
  <c r="W981" i="1"/>
  <c r="W978" i="1"/>
  <c r="W977" i="1" s="1"/>
  <c r="W974" i="1"/>
  <c r="W973" i="1" s="1"/>
  <c r="W972" i="1" s="1"/>
  <c r="W968" i="1"/>
  <c r="W966" i="1"/>
  <c r="W964" i="1"/>
  <c r="W961" i="1"/>
  <c r="W960" i="1" s="1"/>
  <c r="W956" i="1"/>
  <c r="W954" i="1"/>
  <c r="W946" i="1"/>
  <c r="W945" i="1" s="1"/>
  <c r="W944" i="1" s="1"/>
  <c r="W943" i="1" s="1"/>
  <c r="W942" i="1" s="1"/>
  <c r="W941" i="1" s="1"/>
  <c r="W939" i="1"/>
  <c r="W938" i="1" s="1"/>
  <c r="W937" i="1" s="1"/>
  <c r="W936" i="1" s="1"/>
  <c r="W935" i="1" s="1"/>
  <c r="W934" i="1" s="1"/>
  <c r="W932" i="1"/>
  <c r="W931" i="1" s="1"/>
  <c r="W929" i="1"/>
  <c r="W928" i="1" s="1"/>
  <c r="W922" i="1"/>
  <c r="W921" i="1" s="1"/>
  <c r="W920" i="1" s="1"/>
  <c r="W919" i="1" s="1"/>
  <c r="W918" i="1" s="1"/>
  <c r="W917" i="1" s="1"/>
  <c r="W915" i="1"/>
  <c r="W913" i="1"/>
  <c r="W911" i="1"/>
  <c r="W905" i="1"/>
  <c r="W904" i="1" s="1"/>
  <c r="W903" i="1" s="1"/>
  <c r="W902" i="1" s="1"/>
  <c r="W900" i="1"/>
  <c r="W899" i="1" s="1"/>
  <c r="W898" i="1" s="1"/>
  <c r="W897" i="1" s="1"/>
  <c r="W895" i="1"/>
  <c r="W894" i="1" s="1"/>
  <c r="W892" i="1"/>
  <c r="W891" i="1" s="1"/>
  <c r="W889" i="1"/>
  <c r="W888" i="1" s="1"/>
  <c r="W884" i="1"/>
  <c r="W883" i="1" s="1"/>
  <c r="W882" i="1" s="1"/>
  <c r="W881" i="1" s="1"/>
  <c r="W879" i="1"/>
  <c r="W878" i="1" s="1"/>
  <c r="W877" i="1" s="1"/>
  <c r="W876" i="1" s="1"/>
  <c r="W872" i="1"/>
  <c r="W871" i="1" s="1"/>
  <c r="W870" i="1" s="1"/>
  <c r="W869" i="1" s="1"/>
  <c r="W867" i="1"/>
  <c r="W866" i="1" s="1"/>
  <c r="W865" i="1" s="1"/>
  <c r="W864" i="1" s="1"/>
  <c r="W862" i="1"/>
  <c r="W861" i="1" s="1"/>
  <c r="W860" i="1" s="1"/>
  <c r="W859" i="1" s="1"/>
  <c r="W856" i="1"/>
  <c r="W855" i="1" s="1"/>
  <c r="W854" i="1" s="1"/>
  <c r="W853" i="1" s="1"/>
  <c r="W851" i="1"/>
  <c r="W850" i="1" s="1"/>
  <c r="W849" i="1" s="1"/>
  <c r="W848" i="1" s="1"/>
  <c r="W846" i="1"/>
  <c r="W845" i="1" s="1"/>
  <c r="W844" i="1" s="1"/>
  <c r="W843" i="1" s="1"/>
  <c r="W841" i="1"/>
  <c r="W840" i="1" s="1"/>
  <c r="W838" i="1"/>
  <c r="W837" i="1" s="1"/>
  <c r="W835" i="1"/>
  <c r="W834" i="1" s="1"/>
  <c r="W828" i="1"/>
  <c r="W827" i="1" s="1"/>
  <c r="W826" i="1" s="1"/>
  <c r="W825" i="1" s="1"/>
  <c r="W823" i="1"/>
  <c r="W822" i="1" s="1"/>
  <c r="W821" i="1" s="1"/>
  <c r="W820" i="1" s="1"/>
  <c r="W817" i="1"/>
  <c r="W816" i="1" s="1"/>
  <c r="W815" i="1" s="1"/>
  <c r="W814" i="1" s="1"/>
  <c r="W813" i="1" s="1"/>
  <c r="W810" i="1"/>
  <c r="W809" i="1" s="1"/>
  <c r="W807" i="1"/>
  <c r="W806" i="1" s="1"/>
  <c r="W804" i="1"/>
  <c r="W802" i="1"/>
  <c r="W798" i="1"/>
  <c r="W797" i="1" s="1"/>
  <c r="W795" i="1"/>
  <c r="W794" i="1" s="1"/>
  <c r="W792" i="1"/>
  <c r="W791" i="1" s="1"/>
  <c r="W789" i="1"/>
  <c r="W787" i="1"/>
  <c r="W784" i="1"/>
  <c r="W783" i="1" s="1"/>
  <c r="W780" i="1"/>
  <c r="W779" i="1" s="1"/>
  <c r="W778" i="1" s="1"/>
  <c r="W774" i="1"/>
  <c r="W772" i="1"/>
  <c r="W770" i="1"/>
  <c r="W767" i="1"/>
  <c r="W766" i="1" s="1"/>
  <c r="W762" i="1"/>
  <c r="W760" i="1"/>
  <c r="W751" i="1"/>
  <c r="W750" i="1" s="1"/>
  <c r="W749" i="1" s="1"/>
  <c r="W747" i="1"/>
  <c r="W745" i="1"/>
  <c r="W740" i="1"/>
  <c r="W739" i="1" s="1"/>
  <c r="W738" i="1" s="1"/>
  <c r="W736" i="1"/>
  <c r="W734" i="1"/>
  <c r="W728" i="1"/>
  <c r="W726" i="1"/>
  <c r="W719" i="1"/>
  <c r="W717" i="1"/>
  <c r="W713" i="1"/>
  <c r="W711" i="1"/>
  <c r="W704" i="1"/>
  <c r="W703" i="1" s="1"/>
  <c r="W702" i="1" s="1"/>
  <c r="W699" i="1"/>
  <c r="W698" i="1" s="1"/>
  <c r="W695" i="1"/>
  <c r="W694" i="1" s="1"/>
  <c r="W692" i="1"/>
  <c r="W691" i="1" s="1"/>
  <c r="W688" i="1"/>
  <c r="W687" i="1" s="1"/>
  <c r="W683" i="1"/>
  <c r="W682" i="1" s="1"/>
  <c r="W678" i="1"/>
  <c r="W677" i="1" s="1"/>
  <c r="W676" i="1" s="1"/>
  <c r="W671" i="1"/>
  <c r="W669" i="1"/>
  <c r="W667" i="1"/>
  <c r="W664" i="1"/>
  <c r="W663" i="1" s="1"/>
  <c r="W658" i="1"/>
  <c r="W657" i="1" s="1"/>
  <c r="W654" i="1"/>
  <c r="W653" i="1" s="1"/>
  <c r="W648" i="1"/>
  <c r="W647" i="1" s="1"/>
  <c r="W646" i="1" s="1"/>
  <c r="W643" i="1"/>
  <c r="W641" i="1"/>
  <c r="W636" i="1"/>
  <c r="W635" i="1" s="1"/>
  <c r="W634" i="1" s="1"/>
  <c r="W633" i="1" s="1"/>
  <c r="W631" i="1"/>
  <c r="W630" i="1" s="1"/>
  <c r="W629" i="1" s="1"/>
  <c r="W628" i="1" s="1"/>
  <c r="W626" i="1"/>
  <c r="W625" i="1" s="1"/>
  <c r="W622" i="1"/>
  <c r="W620" i="1"/>
  <c r="W617" i="1"/>
  <c r="W614" i="1"/>
  <c r="W612" i="1"/>
  <c r="W610" i="1"/>
  <c r="W606" i="1"/>
  <c r="W605" i="1" s="1"/>
  <c r="W604" i="1" s="1"/>
  <c r="W599" i="1"/>
  <c r="W598" i="1" s="1"/>
  <c r="W597" i="1" s="1"/>
  <c r="W596" i="1" s="1"/>
  <c r="W595" i="1" s="1"/>
  <c r="W593" i="1"/>
  <c r="W592" i="1" s="1"/>
  <c r="W591" i="1" s="1"/>
  <c r="W590" i="1" s="1"/>
  <c r="W588" i="1"/>
  <c r="W587" i="1" s="1"/>
  <c r="W586" i="1" s="1"/>
  <c r="W585" i="1" s="1"/>
  <c r="W582" i="1"/>
  <c r="W581" i="1" s="1"/>
  <c r="W580" i="1" s="1"/>
  <c r="W579" i="1" s="1"/>
  <c r="W576" i="1"/>
  <c r="W575" i="1" s="1"/>
  <c r="W574" i="1" s="1"/>
  <c r="W572" i="1"/>
  <c r="W570" i="1"/>
  <c r="W568" i="1"/>
  <c r="W566" i="1"/>
  <c r="W562" i="1"/>
  <c r="W561" i="1" s="1"/>
  <c r="W559" i="1"/>
  <c r="W558" i="1" s="1"/>
  <c r="W556" i="1"/>
  <c r="W555" i="1" s="1"/>
  <c r="W553" i="1"/>
  <c r="W552" i="1" s="1"/>
  <c r="W549" i="1"/>
  <c r="W548" i="1" s="1"/>
  <c r="W545" i="1"/>
  <c r="W544" i="1" s="1"/>
  <c r="W542" i="1"/>
  <c r="W541" i="1" s="1"/>
  <c r="W538" i="1"/>
  <c r="W537" i="1" s="1"/>
  <c r="W535" i="1"/>
  <c r="W534" i="1" s="1"/>
  <c r="W532" i="1"/>
  <c r="W531" i="1" s="1"/>
  <c r="W529" i="1"/>
  <c r="W528" i="1" s="1"/>
  <c r="W526" i="1"/>
  <c r="W525" i="1" s="1"/>
  <c r="W523" i="1"/>
  <c r="W522" i="1" s="1"/>
  <c r="W520" i="1"/>
  <c r="W519" i="1" s="1"/>
  <c r="W517" i="1"/>
  <c r="W516" i="1" s="1"/>
  <c r="W514" i="1"/>
  <c r="W513" i="1" s="1"/>
  <c r="W510" i="1"/>
  <c r="W509" i="1" s="1"/>
  <c r="W506" i="1"/>
  <c r="W505" i="1" s="1"/>
  <c r="W504" i="1" s="1"/>
  <c r="W499" i="1"/>
  <c r="W498" i="1" s="1"/>
  <c r="W497" i="1" s="1"/>
  <c r="W496" i="1" s="1"/>
  <c r="W493" i="1"/>
  <c r="W492" i="1" s="1"/>
  <c r="W491" i="1" s="1"/>
  <c r="W489" i="1"/>
  <c r="W488" i="1" s="1"/>
  <c r="W485" i="1"/>
  <c r="W484" i="1" s="1"/>
  <c r="W481" i="1"/>
  <c r="W480" i="1" s="1"/>
  <c r="W477" i="1"/>
  <c r="W476" i="1" s="1"/>
  <c r="W474" i="1"/>
  <c r="W473" i="1" s="1"/>
  <c r="W470" i="1"/>
  <c r="W469" i="1" s="1"/>
  <c r="W462" i="1"/>
  <c r="W461" i="1" s="1"/>
  <c r="W460" i="1" s="1"/>
  <c r="W459" i="1" s="1"/>
  <c r="W458" i="1" s="1"/>
  <c r="W455" i="1"/>
  <c r="W454" i="1" s="1"/>
  <c r="W451" i="1"/>
  <c r="W450" i="1" s="1"/>
  <c r="W444" i="1"/>
  <c r="W442" i="1"/>
  <c r="W440" i="1"/>
  <c r="W437" i="1"/>
  <c r="W436" i="1" s="1"/>
  <c r="W430" i="1"/>
  <c r="W429" i="1" s="1"/>
  <c r="W428" i="1" s="1"/>
  <c r="W427" i="1" s="1"/>
  <c r="W425" i="1"/>
  <c r="W424" i="1" s="1"/>
  <c r="W423" i="1" s="1"/>
  <c r="W421" i="1"/>
  <c r="W420" i="1" s="1"/>
  <c r="W419" i="1" s="1"/>
  <c r="W416" i="1"/>
  <c r="W415" i="1" s="1"/>
  <c r="W414" i="1" s="1"/>
  <c r="W411" i="1"/>
  <c r="W410" i="1" s="1"/>
  <c r="W409" i="1" s="1"/>
  <c r="W406" i="1"/>
  <c r="W405" i="1" s="1"/>
  <c r="W404" i="1" s="1"/>
  <c r="W402" i="1"/>
  <c r="W398" i="1"/>
  <c r="W396" i="1"/>
  <c r="W390" i="1"/>
  <c r="W389" i="1" s="1"/>
  <c r="W388" i="1" s="1"/>
  <c r="W386" i="1"/>
  <c r="W385" i="1" s="1"/>
  <c r="W384" i="1" s="1"/>
  <c r="W379" i="1"/>
  <c r="W378" i="1" s="1"/>
  <c r="W377" i="1" s="1"/>
  <c r="W376" i="1" s="1"/>
  <c r="W374" i="1"/>
  <c r="W373" i="1" s="1"/>
  <c r="W372" i="1" s="1"/>
  <c r="W370" i="1"/>
  <c r="W369" i="1" s="1"/>
  <c r="W368" i="1" s="1"/>
  <c r="W365" i="1"/>
  <c r="W364" i="1" s="1"/>
  <c r="W362" i="1"/>
  <c r="W360" i="1"/>
  <c r="W354" i="1"/>
  <c r="W353" i="1" s="1"/>
  <c r="W352" i="1" s="1"/>
  <c r="W351" i="1" s="1"/>
  <c r="W349" i="1"/>
  <c r="W348" i="1" s="1"/>
  <c r="W341" i="1"/>
  <c r="W339" i="1"/>
  <c r="W336" i="1"/>
  <c r="W335" i="1" s="1"/>
  <c r="W331" i="1"/>
  <c r="W330" i="1" s="1"/>
  <c r="W329" i="1" s="1"/>
  <c r="W328" i="1" s="1"/>
  <c r="W326" i="1"/>
  <c r="W325" i="1" s="1"/>
  <c r="W324" i="1" s="1"/>
  <c r="W323" i="1" s="1"/>
  <c r="W320" i="1"/>
  <c r="W319" i="1" s="1"/>
  <c r="W318" i="1" s="1"/>
  <c r="W316" i="1"/>
  <c r="W315" i="1" s="1"/>
  <c r="W314" i="1" s="1"/>
  <c r="W308" i="1"/>
  <c r="W307" i="1" s="1"/>
  <c r="W306" i="1" s="1"/>
  <c r="W305" i="1" s="1"/>
  <c r="W302" i="1"/>
  <c r="W301" i="1" s="1"/>
  <c r="W298" i="1"/>
  <c r="W297" i="1" s="1"/>
  <c r="W291" i="1"/>
  <c r="W289" i="1"/>
  <c r="W287" i="1"/>
  <c r="W284" i="1"/>
  <c r="W282" i="1"/>
  <c r="W280" i="1"/>
  <c r="W277" i="1"/>
  <c r="W276" i="1" s="1"/>
  <c r="W274" i="1"/>
  <c r="W272" i="1"/>
  <c r="W270" i="1"/>
  <c r="W267" i="1"/>
  <c r="W261" i="1"/>
  <c r="W260" i="1" s="1"/>
  <c r="W259" i="1" s="1"/>
  <c r="W258" i="1" s="1"/>
  <c r="W257" i="1" s="1"/>
  <c r="W255" i="1"/>
  <c r="W254" i="1" s="1"/>
  <c r="W253" i="1" s="1"/>
  <c r="W252" i="1" s="1"/>
  <c r="W250" i="1"/>
  <c r="W249" i="1" s="1"/>
  <c r="W248" i="1" s="1"/>
  <c r="W247" i="1" s="1"/>
  <c r="W243" i="1"/>
  <c r="W242" i="1" s="1"/>
  <c r="W235" i="1"/>
  <c r="W234" i="1" s="1"/>
  <c r="W229" i="1"/>
  <c r="W228" i="1" s="1"/>
  <c r="W225" i="1"/>
  <c r="W224" i="1" s="1"/>
  <c r="W217" i="1"/>
  <c r="W215" i="1"/>
  <c r="W213" i="1"/>
  <c r="W210" i="1"/>
  <c r="W209" i="1" s="1"/>
  <c r="W204" i="1"/>
  <c r="W203" i="1" s="1"/>
  <c r="W201" i="1"/>
  <c r="W199" i="1"/>
  <c r="W197" i="1"/>
  <c r="W192" i="1"/>
  <c r="W191" i="1" s="1"/>
  <c r="W189" i="1"/>
  <c r="W188" i="1" s="1"/>
  <c r="W186" i="1"/>
  <c r="W185" i="1" s="1"/>
  <c r="W179" i="1"/>
  <c r="W178" i="1" s="1"/>
  <c r="W176" i="1"/>
  <c r="W175" i="1" s="1"/>
  <c r="W173" i="1"/>
  <c r="W171" i="1"/>
  <c r="W169" i="1"/>
  <c r="W149" i="1"/>
  <c r="W148" i="1" s="1"/>
  <c r="W146" i="1"/>
  <c r="W145" i="1" s="1"/>
  <c r="W142" i="1"/>
  <c r="W141" i="1" s="1"/>
  <c r="W139" i="1"/>
  <c r="W138" i="1" s="1"/>
  <c r="W136" i="1"/>
  <c r="W135" i="1" s="1"/>
  <c r="W133" i="1"/>
  <c r="W131" i="1"/>
  <c r="W128" i="1"/>
  <c r="W127" i="1" s="1"/>
  <c r="W121" i="1"/>
  <c r="W119" i="1"/>
  <c r="W117" i="1"/>
  <c r="W114" i="1"/>
  <c r="W113" i="1" s="1"/>
  <c r="W106" i="1"/>
  <c r="W105" i="1" s="1"/>
  <c r="W103" i="1"/>
  <c r="W102" i="1" s="1"/>
  <c r="W99" i="1"/>
  <c r="W98" i="1" s="1"/>
  <c r="W97" i="1" s="1"/>
  <c r="W94" i="1"/>
  <c r="W93" i="1" s="1"/>
  <c r="W92" i="1" s="1"/>
  <c r="W90" i="1"/>
  <c r="W89" i="1" s="1"/>
  <c r="W88" i="1" s="1"/>
  <c r="W84" i="1"/>
  <c r="W83" i="1" s="1"/>
  <c r="W82" i="1" s="1"/>
  <c r="W81" i="1" s="1"/>
  <c r="W80" i="1" s="1"/>
  <c r="W78" i="1"/>
  <c r="W76" i="1"/>
  <c r="W74" i="1"/>
  <c r="W71" i="1"/>
  <c r="W70" i="1" s="1"/>
  <c r="W63" i="1"/>
  <c r="W62" i="1" s="1"/>
  <c r="W61" i="1" s="1"/>
  <c r="W60" i="1" s="1"/>
  <c r="W59" i="1" s="1"/>
  <c r="W58" i="1" s="1"/>
  <c r="W56" i="1"/>
  <c r="W54" i="1"/>
  <c r="W52" i="1"/>
  <c r="W49" i="1"/>
  <c r="W48" i="1" s="1"/>
  <c r="W44" i="1"/>
  <c r="W43" i="1" s="1"/>
  <c r="W42" i="1" s="1"/>
  <c r="W41" i="1" s="1"/>
  <c r="W39" i="1"/>
  <c r="W38" i="1" s="1"/>
  <c r="W35" i="1"/>
  <c r="W33" i="1"/>
  <c r="W31" i="1"/>
  <c r="W27" i="1"/>
  <c r="W26" i="1" s="1"/>
  <c r="W24" i="1"/>
  <c r="W22" i="1"/>
  <c r="U3427" i="1"/>
  <c r="U3426" i="1" s="1"/>
  <c r="U3424" i="1"/>
  <c r="U3423" i="1" s="1"/>
  <c r="U3421" i="1"/>
  <c r="U3420" i="1" s="1"/>
  <c r="U3417" i="1"/>
  <c r="U3415" i="1"/>
  <c r="U3408" i="1"/>
  <c r="U3407" i="1" s="1"/>
  <c r="U3406" i="1" s="1"/>
  <c r="U3405" i="1" s="1"/>
  <c r="U3403" i="1"/>
  <c r="U3401" i="1"/>
  <c r="U3399" i="1"/>
  <c r="U3396" i="1"/>
  <c r="U3395" i="1" s="1"/>
  <c r="U3388" i="1"/>
  <c r="U3386" i="1"/>
  <c r="U3383" i="1"/>
  <c r="U3382" i="1" s="1"/>
  <c r="U3377" i="1"/>
  <c r="U3375" i="1"/>
  <c r="U3364" i="1"/>
  <c r="U3363" i="1" s="1"/>
  <c r="U3362" i="1" s="1"/>
  <c r="U3361" i="1" s="1"/>
  <c r="U3357" i="1"/>
  <c r="U3355" i="1"/>
  <c r="U3353" i="1"/>
  <c r="U3344" i="1"/>
  <c r="U3343" i="1" s="1"/>
  <c r="U3341" i="1"/>
  <c r="U3340" i="1" s="1"/>
  <c r="U3337" i="1"/>
  <c r="U3335" i="1"/>
  <c r="U3331" i="1"/>
  <c r="U3330" i="1" s="1"/>
  <c r="U3328" i="1"/>
  <c r="U3326" i="1"/>
  <c r="U3323" i="1"/>
  <c r="U3321" i="1"/>
  <c r="U3314" i="1"/>
  <c r="U3312" i="1"/>
  <c r="U3310" i="1"/>
  <c r="U3307" i="1"/>
  <c r="U3306" i="1" s="1"/>
  <c r="U3302" i="1"/>
  <c r="U3301" i="1" s="1"/>
  <c r="U3300" i="1" s="1"/>
  <c r="U3299" i="1" s="1"/>
  <c r="U3297" i="1"/>
  <c r="U3296" i="1" s="1"/>
  <c r="U3295" i="1" s="1"/>
  <c r="U3294" i="1" s="1"/>
  <c r="U3288" i="1"/>
  <c r="U3287" i="1" s="1"/>
  <c r="U3286" i="1" s="1"/>
  <c r="U3285" i="1" s="1"/>
  <c r="U3283" i="1"/>
  <c r="U3282" i="1" s="1"/>
  <c r="U3280" i="1"/>
  <c r="U3279" i="1" s="1"/>
  <c r="U3274" i="1"/>
  <c r="U3272" i="1"/>
  <c r="U3270" i="1"/>
  <c r="U3267" i="1"/>
  <c r="U3266" i="1" s="1"/>
  <c r="U3263" i="1"/>
  <c r="U3262" i="1" s="1"/>
  <c r="U3260" i="1"/>
  <c r="U3259" i="1" s="1"/>
  <c r="U3254" i="1"/>
  <c r="U3253" i="1" s="1"/>
  <c r="U3252" i="1" s="1"/>
  <c r="U3251" i="1" s="1"/>
  <c r="U3250" i="1" s="1"/>
  <c r="U3246" i="1"/>
  <c r="U3244" i="1"/>
  <c r="U3242" i="1"/>
  <c r="U3239" i="1"/>
  <c r="U3238" i="1" s="1"/>
  <c r="U3235" i="1"/>
  <c r="U3234" i="1" s="1"/>
  <c r="U3233" i="1" s="1"/>
  <c r="U3227" i="1"/>
  <c r="U3225" i="1"/>
  <c r="U3223" i="1"/>
  <c r="U3220" i="1"/>
  <c r="U3219" i="1" s="1"/>
  <c r="U3216" i="1"/>
  <c r="U3215" i="1" s="1"/>
  <c r="U3214" i="1" s="1"/>
  <c r="U3212" i="1"/>
  <c r="U3211" i="1" s="1"/>
  <c r="U3210" i="1" s="1"/>
  <c r="U3204" i="1"/>
  <c r="U3202" i="1"/>
  <c r="U3199" i="1"/>
  <c r="U3198" i="1" s="1"/>
  <c r="U3193" i="1"/>
  <c r="U3192" i="1" s="1"/>
  <c r="U3191" i="1" s="1"/>
  <c r="U3190" i="1" s="1"/>
  <c r="U3187" i="1"/>
  <c r="U3186" i="1" s="1"/>
  <c r="U3184" i="1"/>
  <c r="U3183" i="1" s="1"/>
  <c r="U3180" i="1"/>
  <c r="U3179" i="1" s="1"/>
  <c r="U3177" i="1"/>
  <c r="U3176" i="1" s="1"/>
  <c r="U3174" i="1"/>
  <c r="U3173" i="1" s="1"/>
  <c r="U3168" i="1"/>
  <c r="U3167" i="1" s="1"/>
  <c r="U3162" i="1"/>
  <c r="U3160" i="1"/>
  <c r="U3158" i="1"/>
  <c r="U3156" i="1"/>
  <c r="U3152" i="1"/>
  <c r="U3151" i="1" s="1"/>
  <c r="U3149" i="1"/>
  <c r="U3147" i="1"/>
  <c r="U3139" i="1"/>
  <c r="U3138" i="1" s="1"/>
  <c r="U3137" i="1" s="1"/>
  <c r="U3136" i="1" s="1"/>
  <c r="U3135" i="1" s="1"/>
  <c r="U3132" i="1"/>
  <c r="U3131" i="1" s="1"/>
  <c r="U3128" i="1"/>
  <c r="U3127" i="1" s="1"/>
  <c r="U3120" i="1"/>
  <c r="U3119" i="1" s="1"/>
  <c r="U3118" i="1" s="1"/>
  <c r="U3117" i="1" s="1"/>
  <c r="U3116" i="1" s="1"/>
  <c r="U3112" i="1"/>
  <c r="U3111" i="1" s="1"/>
  <c r="U3110" i="1" s="1"/>
  <c r="U3107" i="1"/>
  <c r="U3106" i="1" s="1"/>
  <c r="U3105" i="1" s="1"/>
  <c r="U3102" i="1"/>
  <c r="U3101" i="1" s="1"/>
  <c r="U3100" i="1" s="1"/>
  <c r="U3099" i="1" s="1"/>
  <c r="U3094" i="1"/>
  <c r="U3093" i="1" s="1"/>
  <c r="U3092" i="1" s="1"/>
  <c r="U3091" i="1" s="1"/>
  <c r="U3090" i="1" s="1"/>
  <c r="U3089" i="1" s="1"/>
  <c r="U3087" i="1"/>
  <c r="U3085" i="1"/>
  <c r="U3082" i="1"/>
  <c r="U3080" i="1"/>
  <c r="U3073" i="1"/>
  <c r="U3072" i="1" s="1"/>
  <c r="U3071" i="1" s="1"/>
  <c r="U3070" i="1" s="1"/>
  <c r="U3069" i="1" s="1"/>
  <c r="U3067" i="1"/>
  <c r="U3066" i="1" s="1"/>
  <c r="U3065" i="1" s="1"/>
  <c r="U3064" i="1" s="1"/>
  <c r="U3063" i="1" s="1"/>
  <c r="U3060" i="1"/>
  <c r="U3059" i="1" s="1"/>
  <c r="U3058" i="1" s="1"/>
  <c r="U3057" i="1" s="1"/>
  <c r="U3056" i="1" s="1"/>
  <c r="U3054" i="1"/>
  <c r="U3053" i="1" s="1"/>
  <c r="U3052" i="1" s="1"/>
  <c r="U3051" i="1" s="1"/>
  <c r="U3050" i="1" s="1"/>
  <c r="U3047" i="1"/>
  <c r="U3046" i="1" s="1"/>
  <c r="U3044" i="1"/>
  <c r="U3043" i="1" s="1"/>
  <c r="U3041" i="1"/>
  <c r="U3040" i="1" s="1"/>
  <c r="U3038" i="1"/>
  <c r="U3037" i="1" s="1"/>
  <c r="U3034" i="1"/>
  <c r="U3033" i="1" s="1"/>
  <c r="U3032" i="1" s="1"/>
  <c r="U3030" i="1"/>
  <c r="U3029" i="1" s="1"/>
  <c r="U3027" i="1"/>
  <c r="U3025" i="1"/>
  <c r="U3023" i="1"/>
  <c r="U3019" i="1"/>
  <c r="U3018" i="1" s="1"/>
  <c r="U3017" i="1" s="1"/>
  <c r="U3015" i="1"/>
  <c r="U3014" i="1" s="1"/>
  <c r="U3013" i="1" s="1"/>
  <c r="U3010" i="1"/>
  <c r="U3009" i="1" s="1"/>
  <c r="U3007" i="1"/>
  <c r="U3006" i="1" s="1"/>
  <c r="U3002" i="1"/>
  <c r="U3001" i="1" s="1"/>
  <c r="U3000" i="1" s="1"/>
  <c r="U2999" i="1" s="1"/>
  <c r="U2997" i="1"/>
  <c r="U2995" i="1"/>
  <c r="U2992" i="1"/>
  <c r="U2990" i="1"/>
  <c r="U2986" i="1"/>
  <c r="U2985" i="1" s="1"/>
  <c r="U2983" i="1"/>
  <c r="U2982" i="1" s="1"/>
  <c r="U2980" i="1"/>
  <c r="U2978" i="1"/>
  <c r="U2975" i="1"/>
  <c r="U2973" i="1"/>
  <c r="U2969" i="1"/>
  <c r="U2967" i="1"/>
  <c r="U2964" i="1"/>
  <c r="U2962" i="1"/>
  <c r="U2957" i="1"/>
  <c r="U2956" i="1" s="1"/>
  <c r="U2955" i="1" s="1"/>
  <c r="U2954" i="1" s="1"/>
  <c r="U2951" i="1"/>
  <c r="U2949" i="1"/>
  <c r="U2947" i="1"/>
  <c r="U2944" i="1"/>
  <c r="U2943" i="1" s="1"/>
  <c r="U2940" i="1"/>
  <c r="U2939" i="1" s="1"/>
  <c r="U2938" i="1" s="1"/>
  <c r="U2935" i="1"/>
  <c r="U2933" i="1"/>
  <c r="U2925" i="1"/>
  <c r="U2924" i="1" s="1"/>
  <c r="U2923" i="1" s="1"/>
  <c r="U2922" i="1" s="1"/>
  <c r="U2921" i="1" s="1"/>
  <c r="U2920" i="1" s="1"/>
  <c r="U2918" i="1"/>
  <c r="U2917" i="1" s="1"/>
  <c r="U2916" i="1" s="1"/>
  <c r="U2915" i="1" s="1"/>
  <c r="U2914" i="1" s="1"/>
  <c r="U2913" i="1" s="1"/>
  <c r="U2911" i="1"/>
  <c r="U2909" i="1"/>
  <c r="U2907" i="1"/>
  <c r="U2904" i="1"/>
  <c r="U2903" i="1" s="1"/>
  <c r="U2896" i="1"/>
  <c r="U2894" i="1"/>
  <c r="U2892" i="1"/>
  <c r="U2889" i="1"/>
  <c r="U2888" i="1" s="1"/>
  <c r="U2884" i="1"/>
  <c r="U2883" i="1" s="1"/>
  <c r="U2881" i="1"/>
  <c r="U2880" i="1" s="1"/>
  <c r="U2878" i="1"/>
  <c r="U2877" i="1" s="1"/>
  <c r="U2875" i="1"/>
  <c r="U2874" i="1" s="1"/>
  <c r="U2870" i="1"/>
  <c r="U2869" i="1" s="1"/>
  <c r="U2868" i="1" s="1"/>
  <c r="U2866" i="1"/>
  <c r="U2865" i="1" s="1"/>
  <c r="U2863" i="1"/>
  <c r="U2862" i="1" s="1"/>
  <c r="U2857" i="1"/>
  <c r="U2856" i="1" s="1"/>
  <c r="U2855" i="1" s="1"/>
  <c r="U2854" i="1" s="1"/>
  <c r="U2852" i="1"/>
  <c r="U2851" i="1" s="1"/>
  <c r="U2850" i="1" s="1"/>
  <c r="U2848" i="1"/>
  <c r="U2846" i="1"/>
  <c r="U2843" i="1"/>
  <c r="U2841" i="1"/>
  <c r="U2839" i="1"/>
  <c r="U2834" i="1"/>
  <c r="U2832" i="1"/>
  <c r="U2811" i="1"/>
  <c r="U2809" i="1"/>
  <c r="U2807" i="1"/>
  <c r="U2804" i="1"/>
  <c r="U2803" i="1" s="1"/>
  <c r="U2799" i="1"/>
  <c r="U2797" i="1"/>
  <c r="U2792" i="1"/>
  <c r="U2791" i="1" s="1"/>
  <c r="U2789" i="1"/>
  <c r="U2788" i="1" s="1"/>
  <c r="U2785" i="1"/>
  <c r="U2784" i="1" s="1"/>
  <c r="U2782" i="1"/>
  <c r="U2781" i="1" s="1"/>
  <c r="U2779" i="1"/>
  <c r="U2778" i="1" s="1"/>
  <c r="U2776" i="1"/>
  <c r="U2775" i="1" s="1"/>
  <c r="U2773" i="1"/>
  <c r="U2772" i="1" s="1"/>
  <c r="U2768" i="1"/>
  <c r="U2767" i="1" s="1"/>
  <c r="U2766" i="1" s="1"/>
  <c r="U2765" i="1" s="1"/>
  <c r="U2762" i="1"/>
  <c r="U2760" i="1"/>
  <c r="U2757" i="1"/>
  <c r="U2755" i="1"/>
  <c r="U2749" i="1"/>
  <c r="U2748" i="1" s="1"/>
  <c r="U2747" i="1" s="1"/>
  <c r="U2746" i="1" s="1"/>
  <c r="U2742" i="1"/>
  <c r="U2740" i="1"/>
  <c r="U2733" i="1"/>
  <c r="U2732" i="1" s="1"/>
  <c r="U2730" i="1"/>
  <c r="U2728" i="1"/>
  <c r="U2726" i="1"/>
  <c r="U2724" i="1"/>
  <c r="U2721" i="1"/>
  <c r="U2720" i="1" s="1"/>
  <c r="U2718" i="1"/>
  <c r="U2717" i="1" s="1"/>
  <c r="U2715" i="1"/>
  <c r="U2714" i="1" s="1"/>
  <c r="U2707" i="1"/>
  <c r="U2705" i="1"/>
  <c r="U2703" i="1"/>
  <c r="U2700" i="1"/>
  <c r="U2699" i="1" s="1"/>
  <c r="U2696" i="1"/>
  <c r="U2694" i="1"/>
  <c r="U2687" i="1"/>
  <c r="U2685" i="1"/>
  <c r="U2682" i="1"/>
  <c r="U2681" i="1" s="1"/>
  <c r="U2677" i="1"/>
  <c r="U2676" i="1" s="1"/>
  <c r="U2675" i="1" s="1"/>
  <c r="U2674" i="1" s="1"/>
  <c r="U2669" i="1"/>
  <c r="U2668" i="1" s="1"/>
  <c r="U2667" i="1" s="1"/>
  <c r="U2666" i="1" s="1"/>
  <c r="U2664" i="1"/>
  <c r="U2663" i="1" s="1"/>
  <c r="U2661" i="1"/>
  <c r="U2660" i="1" s="1"/>
  <c r="U2657" i="1"/>
  <c r="U2655" i="1"/>
  <c r="U2652" i="1"/>
  <c r="U2651" i="1" s="1"/>
  <c r="U2649" i="1"/>
  <c r="U2647" i="1"/>
  <c r="U2645" i="1"/>
  <c r="U2639" i="1"/>
  <c r="U2637" i="1"/>
  <c r="U2635" i="1"/>
  <c r="U2632" i="1"/>
  <c r="U2631" i="1" s="1"/>
  <c r="U2627" i="1"/>
  <c r="U2626" i="1" s="1"/>
  <c r="U2625" i="1" s="1"/>
  <c r="U2624" i="1" s="1"/>
  <c r="U2622" i="1"/>
  <c r="U2621" i="1" s="1"/>
  <c r="U2619" i="1"/>
  <c r="U2618" i="1" s="1"/>
  <c r="U2616" i="1"/>
  <c r="U2615" i="1" s="1"/>
  <c r="U2613" i="1"/>
  <c r="U2612" i="1" s="1"/>
  <c r="U2610" i="1"/>
  <c r="U2609" i="1" s="1"/>
  <c r="U2607" i="1"/>
  <c r="U2606" i="1" s="1"/>
  <c r="U2604" i="1"/>
  <c r="U2603" i="1" s="1"/>
  <c r="U2601" i="1"/>
  <c r="U2600" i="1" s="1"/>
  <c r="U2598" i="1"/>
  <c r="U2597" i="1" s="1"/>
  <c r="U2590" i="1"/>
  <c r="U2588" i="1"/>
  <c r="U2586" i="1"/>
  <c r="U2583" i="1"/>
  <c r="U2582" i="1" s="1"/>
  <c r="U2578" i="1"/>
  <c r="U2576" i="1"/>
  <c r="U2574" i="1"/>
  <c r="U2568" i="1"/>
  <c r="U2567" i="1" s="1"/>
  <c r="U2565" i="1"/>
  <c r="U2564" i="1" s="1"/>
  <c r="U2562" i="1"/>
  <c r="U2561" i="1" s="1"/>
  <c r="U2559" i="1"/>
  <c r="U2558" i="1" s="1"/>
  <c r="U2556" i="1"/>
  <c r="U2555" i="1" s="1"/>
  <c r="U2553" i="1"/>
  <c r="U2552" i="1" s="1"/>
  <c r="U2550" i="1"/>
  <c r="U2549" i="1" s="1"/>
  <c r="U2547" i="1"/>
  <c r="U2546" i="1" s="1"/>
  <c r="U2543" i="1"/>
  <c r="U2542" i="1" s="1"/>
  <c r="U2540" i="1"/>
  <c r="U2539" i="1" s="1"/>
  <c r="U2537" i="1"/>
  <c r="U2536" i="1" s="1"/>
  <c r="U2532" i="1"/>
  <c r="U2531" i="1" s="1"/>
  <c r="U2530" i="1" s="1"/>
  <c r="U2528" i="1"/>
  <c r="U2527" i="1" s="1"/>
  <c r="U2525" i="1"/>
  <c r="U2524" i="1" s="1"/>
  <c r="U2518" i="1"/>
  <c r="U2517" i="1" s="1"/>
  <c r="U2515" i="1"/>
  <c r="U2514" i="1" s="1"/>
  <c r="U2512" i="1"/>
  <c r="U2511" i="1" s="1"/>
  <c r="U2509" i="1"/>
  <c r="U2508" i="1" s="1"/>
  <c r="U2506" i="1"/>
  <c r="U2505" i="1" s="1"/>
  <c r="U2503" i="1"/>
  <c r="U2502" i="1" s="1"/>
  <c r="U2500" i="1"/>
  <c r="U2499" i="1" s="1"/>
  <c r="U2497" i="1"/>
  <c r="U2496" i="1" s="1"/>
  <c r="U2493" i="1"/>
  <c r="U2492" i="1" s="1"/>
  <c r="U2490" i="1"/>
  <c r="U2489" i="1" s="1"/>
  <c r="U2487" i="1"/>
  <c r="U2486" i="1" s="1"/>
  <c r="U2484" i="1"/>
  <c r="U2483" i="1" s="1"/>
  <c r="U2481" i="1"/>
  <c r="U2480" i="1" s="1"/>
  <c r="U2478" i="1"/>
  <c r="U2477" i="1" s="1"/>
  <c r="U2470" i="1"/>
  <c r="U2469" i="1" s="1"/>
  <c r="U2468" i="1" s="1"/>
  <c r="U2467" i="1" s="1"/>
  <c r="U2466" i="1" s="1"/>
  <c r="U2465" i="1" s="1"/>
  <c r="U2463" i="1"/>
  <c r="U2461" i="1"/>
  <c r="U2458" i="1"/>
  <c r="U2457" i="1" s="1"/>
  <c r="U2453" i="1"/>
  <c r="U2451" i="1"/>
  <c r="U2449" i="1"/>
  <c r="U2445" i="1"/>
  <c r="U2444" i="1" s="1"/>
  <c r="U2442" i="1"/>
  <c r="U2440" i="1"/>
  <c r="U2437" i="1"/>
  <c r="U2436" i="1" s="1"/>
  <c r="U2434" i="1"/>
  <c r="U2432" i="1"/>
  <c r="U2430" i="1"/>
  <c r="U2426" i="1"/>
  <c r="U2424" i="1"/>
  <c r="U2422" i="1"/>
  <c r="U2416" i="1"/>
  <c r="U2415" i="1" s="1"/>
  <c r="U2413" i="1"/>
  <c r="U2412" i="1" s="1"/>
  <c r="U2409" i="1"/>
  <c r="U2408" i="1" s="1"/>
  <c r="U2407" i="1" s="1"/>
  <c r="U2403" i="1"/>
  <c r="U2402" i="1" s="1"/>
  <c r="U2400" i="1"/>
  <c r="U2399" i="1" s="1"/>
  <c r="U2396" i="1"/>
  <c r="U2395" i="1" s="1"/>
  <c r="U2393" i="1"/>
  <c r="U2392" i="1" s="1"/>
  <c r="U2390" i="1"/>
  <c r="U2389" i="1" s="1"/>
  <c r="U2387" i="1"/>
  <c r="U2386" i="1" s="1"/>
  <c r="U2384" i="1"/>
  <c r="U2383" i="1" s="1"/>
  <c r="U2381" i="1"/>
  <c r="U2380" i="1" s="1"/>
  <c r="U2378" i="1"/>
  <c r="U2377" i="1" s="1"/>
  <c r="U2375" i="1"/>
  <c r="U2374" i="1" s="1"/>
  <c r="U2372" i="1"/>
  <c r="U2371" i="1" s="1"/>
  <c r="U2369" i="1"/>
  <c r="U2367" i="1"/>
  <c r="U2364" i="1"/>
  <c r="U2363" i="1" s="1"/>
  <c r="U2361" i="1"/>
  <c r="U2360" i="1" s="1"/>
  <c r="U2356" i="1"/>
  <c r="U2355" i="1" s="1"/>
  <c r="U2354" i="1" s="1"/>
  <c r="U2352" i="1"/>
  <c r="U2351" i="1" s="1"/>
  <c r="U2349" i="1"/>
  <c r="U2348" i="1" s="1"/>
  <c r="U2343" i="1"/>
  <c r="U2342" i="1" s="1"/>
  <c r="U2341" i="1" s="1"/>
  <c r="U2340" i="1" s="1"/>
  <c r="U2338" i="1"/>
  <c r="U2337" i="1" s="1"/>
  <c r="U2336" i="1" s="1"/>
  <c r="U2335" i="1" s="1"/>
  <c r="U2333" i="1"/>
  <c r="U2332" i="1" s="1"/>
  <c r="U2330" i="1"/>
  <c r="U2329" i="1" s="1"/>
  <c r="U2326" i="1"/>
  <c r="U2325" i="1" s="1"/>
  <c r="U2324" i="1" s="1"/>
  <c r="U2321" i="1"/>
  <c r="U2320" i="1" s="1"/>
  <c r="U2319" i="1" s="1"/>
  <c r="U2317" i="1"/>
  <c r="U2316" i="1" s="1"/>
  <c r="U2315" i="1" s="1"/>
  <c r="U2303" i="1"/>
  <c r="U2301" i="1"/>
  <c r="U2299" i="1"/>
  <c r="U2291" i="1"/>
  <c r="U2290" i="1" s="1"/>
  <c r="U2289" i="1" s="1"/>
  <c r="U2288" i="1" s="1"/>
  <c r="U2287" i="1" s="1"/>
  <c r="U2286" i="1" s="1"/>
  <c r="U2284" i="1"/>
  <c r="U2283" i="1" s="1"/>
  <c r="U2282" i="1" s="1"/>
  <c r="U2281" i="1" s="1"/>
  <c r="U2279" i="1"/>
  <c r="U2278" i="1" s="1"/>
  <c r="U2277" i="1" s="1"/>
  <c r="U2276" i="1" s="1"/>
  <c r="U2272" i="1"/>
  <c r="U2271" i="1" s="1"/>
  <c r="U2269" i="1"/>
  <c r="U2268" i="1" s="1"/>
  <c r="U2262" i="1"/>
  <c r="U2260" i="1"/>
  <c r="U2258" i="1"/>
  <c r="U2252" i="1"/>
  <c r="U2251" i="1" s="1"/>
  <c r="U2250" i="1" s="1"/>
  <c r="U2249" i="1" s="1"/>
  <c r="U2247" i="1"/>
  <c r="U2246" i="1" s="1"/>
  <c r="U2245" i="1" s="1"/>
  <c r="U2244" i="1" s="1"/>
  <c r="U2242" i="1"/>
  <c r="U2241" i="1" s="1"/>
  <c r="U2239" i="1"/>
  <c r="U2237" i="1"/>
  <c r="U2232" i="1"/>
  <c r="U2231" i="1" s="1"/>
  <c r="U2230" i="1" s="1"/>
  <c r="U2229" i="1" s="1"/>
  <c r="U2227" i="1"/>
  <c r="U2226" i="1" s="1"/>
  <c r="U2225" i="1" s="1"/>
  <c r="U2224" i="1" s="1"/>
  <c r="U2220" i="1"/>
  <c r="U2219" i="1" s="1"/>
  <c r="U2218" i="1" s="1"/>
  <c r="U2217" i="1" s="1"/>
  <c r="U2215" i="1"/>
  <c r="U2214" i="1" s="1"/>
  <c r="U2213" i="1" s="1"/>
  <c r="U2212" i="1" s="1"/>
  <c r="U2209" i="1"/>
  <c r="U2208" i="1" s="1"/>
  <c r="U2207" i="1" s="1"/>
  <c r="U2206" i="1" s="1"/>
  <c r="U2204" i="1"/>
  <c r="U2203" i="1" s="1"/>
  <c r="U2202" i="1" s="1"/>
  <c r="U2201" i="1" s="1"/>
  <c r="U2199" i="1"/>
  <c r="U2198" i="1" s="1"/>
  <c r="U2196" i="1"/>
  <c r="U2195" i="1" s="1"/>
  <c r="U2189" i="1"/>
  <c r="U2187" i="1"/>
  <c r="U2181" i="1"/>
  <c r="U2180" i="1" s="1"/>
  <c r="U2179" i="1" s="1"/>
  <c r="U2178" i="1" s="1"/>
  <c r="U2177" i="1" s="1"/>
  <c r="U2174" i="1"/>
  <c r="U2173" i="1" s="1"/>
  <c r="U2172" i="1" s="1"/>
  <c r="U2170" i="1"/>
  <c r="U2169" i="1" s="1"/>
  <c r="U2167" i="1"/>
  <c r="U2166" i="1" s="1"/>
  <c r="U2163" i="1"/>
  <c r="U2162" i="1" s="1"/>
  <c r="U2161" i="1" s="1"/>
  <c r="U2157" i="1"/>
  <c r="U2155" i="1"/>
  <c r="U2153" i="1"/>
  <c r="U2150" i="1"/>
  <c r="U2149" i="1" s="1"/>
  <c r="U2145" i="1"/>
  <c r="U2143" i="1"/>
  <c r="U2135" i="1"/>
  <c r="U2134" i="1" s="1"/>
  <c r="U2133" i="1" s="1"/>
  <c r="U2132" i="1" s="1"/>
  <c r="U2131" i="1" s="1"/>
  <c r="U2130" i="1" s="1"/>
  <c r="U2128" i="1"/>
  <c r="U2127" i="1" s="1"/>
  <c r="U2126" i="1" s="1"/>
  <c r="U2125" i="1" s="1"/>
  <c r="U2124" i="1" s="1"/>
  <c r="U2123" i="1" s="1"/>
  <c r="U2121" i="1"/>
  <c r="U2120" i="1" s="1"/>
  <c r="U2118" i="1"/>
  <c r="U2117" i="1" s="1"/>
  <c r="U2111" i="1"/>
  <c r="U2110" i="1" s="1"/>
  <c r="U2109" i="1" s="1"/>
  <c r="U2108" i="1" s="1"/>
  <c r="U2107" i="1" s="1"/>
  <c r="U2106" i="1" s="1"/>
  <c r="U2104" i="1"/>
  <c r="U2102" i="1"/>
  <c r="U2100" i="1"/>
  <c r="U2094" i="1"/>
  <c r="U2093" i="1" s="1"/>
  <c r="U2091" i="1"/>
  <c r="U2090" i="1" s="1"/>
  <c r="U2086" i="1"/>
  <c r="U2085" i="1" s="1"/>
  <c r="U2083" i="1"/>
  <c r="U2082" i="1" s="1"/>
  <c r="U2080" i="1"/>
  <c r="U2079" i="1" s="1"/>
  <c r="U2075" i="1"/>
  <c r="U2074" i="1" s="1"/>
  <c r="U2073" i="1" s="1"/>
  <c r="U2072" i="1" s="1"/>
  <c r="U2070" i="1"/>
  <c r="U2069" i="1" s="1"/>
  <c r="U2068" i="1" s="1"/>
  <c r="U2067" i="1" s="1"/>
  <c r="U2063" i="1"/>
  <c r="U2062" i="1" s="1"/>
  <c r="U2061" i="1" s="1"/>
  <c r="U2060" i="1" s="1"/>
  <c r="U2058" i="1"/>
  <c r="U2057" i="1" s="1"/>
  <c r="U2056" i="1" s="1"/>
  <c r="U2055" i="1" s="1"/>
  <c r="U2053" i="1"/>
  <c r="U2052" i="1" s="1"/>
  <c r="U2051" i="1" s="1"/>
  <c r="U2050" i="1" s="1"/>
  <c r="U2047" i="1"/>
  <c r="U2046" i="1" s="1"/>
  <c r="U2045" i="1" s="1"/>
  <c r="U2044" i="1" s="1"/>
  <c r="U2042" i="1"/>
  <c r="U2041" i="1" s="1"/>
  <c r="U2040" i="1" s="1"/>
  <c r="U2039" i="1" s="1"/>
  <c r="U2037" i="1"/>
  <c r="U2036" i="1" s="1"/>
  <c r="U2034" i="1"/>
  <c r="U2033" i="1" s="1"/>
  <c r="U2031" i="1"/>
  <c r="U2030" i="1" s="1"/>
  <c r="U2024" i="1"/>
  <c r="U2023" i="1" s="1"/>
  <c r="U2021" i="1"/>
  <c r="U2020" i="1" s="1"/>
  <c r="U2016" i="1"/>
  <c r="U2015" i="1" s="1"/>
  <c r="U2014" i="1" s="1"/>
  <c r="U2013" i="1" s="1"/>
  <c r="U2010" i="1"/>
  <c r="U2009" i="1" s="1"/>
  <c r="U2008" i="1" s="1"/>
  <c r="U2007" i="1" s="1"/>
  <c r="U2006" i="1" s="1"/>
  <c r="U2003" i="1"/>
  <c r="U2002" i="1" s="1"/>
  <c r="U2000" i="1"/>
  <c r="U1999" i="1" s="1"/>
  <c r="U1997" i="1"/>
  <c r="U1995" i="1"/>
  <c r="U1991" i="1"/>
  <c r="U1990" i="1" s="1"/>
  <c r="U1988" i="1"/>
  <c r="U1987" i="1" s="1"/>
  <c r="U1985" i="1"/>
  <c r="U1984" i="1" s="1"/>
  <c r="U1982" i="1"/>
  <c r="U1980" i="1"/>
  <c r="U1977" i="1"/>
  <c r="U1976" i="1" s="1"/>
  <c r="U1973" i="1"/>
  <c r="U1972" i="1" s="1"/>
  <c r="U1971" i="1" s="1"/>
  <c r="U1967" i="1"/>
  <c r="U1965" i="1"/>
  <c r="U1963" i="1"/>
  <c r="U1960" i="1"/>
  <c r="U1959" i="1" s="1"/>
  <c r="U1955" i="1"/>
  <c r="U1953" i="1"/>
  <c r="U1945" i="1"/>
  <c r="U1944" i="1" s="1"/>
  <c r="U1943" i="1" s="1"/>
  <c r="U1942" i="1" s="1"/>
  <c r="U1941" i="1" s="1"/>
  <c r="U1940" i="1" s="1"/>
  <c r="U1938" i="1"/>
  <c r="U1937" i="1" s="1"/>
  <c r="U1936" i="1" s="1"/>
  <c r="U1935" i="1" s="1"/>
  <c r="U1934" i="1" s="1"/>
  <c r="U1933" i="1" s="1"/>
  <c r="U1931" i="1"/>
  <c r="U1930" i="1" s="1"/>
  <c r="U1928" i="1"/>
  <c r="U1927" i="1" s="1"/>
  <c r="U1921" i="1"/>
  <c r="U1920" i="1" s="1"/>
  <c r="U1919" i="1" s="1"/>
  <c r="U1918" i="1" s="1"/>
  <c r="U1917" i="1" s="1"/>
  <c r="U1916" i="1" s="1"/>
  <c r="U1914" i="1"/>
  <c r="U1912" i="1"/>
  <c r="U1910" i="1"/>
  <c r="U1904" i="1"/>
  <c r="U1903" i="1" s="1"/>
  <c r="U1902" i="1" s="1"/>
  <c r="U1901" i="1" s="1"/>
  <c r="U1899" i="1"/>
  <c r="U1898" i="1" s="1"/>
  <c r="U1896" i="1"/>
  <c r="U1895" i="1" s="1"/>
  <c r="U1893" i="1"/>
  <c r="U1892" i="1" s="1"/>
  <c r="U1888" i="1"/>
  <c r="U1887" i="1" s="1"/>
  <c r="U1886" i="1" s="1"/>
  <c r="U1885" i="1" s="1"/>
  <c r="U1883" i="1"/>
  <c r="U1882" i="1" s="1"/>
  <c r="U1881" i="1" s="1"/>
  <c r="U1880" i="1" s="1"/>
  <c r="U1876" i="1"/>
  <c r="U1875" i="1" s="1"/>
  <c r="U1874" i="1" s="1"/>
  <c r="U1873" i="1" s="1"/>
  <c r="U1871" i="1"/>
  <c r="U1870" i="1" s="1"/>
  <c r="U1869" i="1" s="1"/>
  <c r="U1868" i="1" s="1"/>
  <c r="U1865" i="1"/>
  <c r="U1864" i="1" s="1"/>
  <c r="U1863" i="1" s="1"/>
  <c r="U1862" i="1" s="1"/>
  <c r="U1860" i="1"/>
  <c r="U1859" i="1" s="1"/>
  <c r="U1858" i="1" s="1"/>
  <c r="U1857" i="1" s="1"/>
  <c r="U1855" i="1"/>
  <c r="U1854" i="1" s="1"/>
  <c r="U1852" i="1"/>
  <c r="U1851" i="1" s="1"/>
  <c r="U1849" i="1"/>
  <c r="U1848" i="1" s="1"/>
  <c r="U1842" i="1"/>
  <c r="U1841" i="1" s="1"/>
  <c r="U1839" i="1"/>
  <c r="U1838" i="1" s="1"/>
  <c r="U1834" i="1"/>
  <c r="U1833" i="1" s="1"/>
  <c r="U1832" i="1" s="1"/>
  <c r="U1831" i="1" s="1"/>
  <c r="U1828" i="1"/>
  <c r="U1827" i="1" s="1"/>
  <c r="U1826" i="1" s="1"/>
  <c r="U1825" i="1" s="1"/>
  <c r="U1824" i="1" s="1"/>
  <c r="U1821" i="1"/>
  <c r="U1820" i="1" s="1"/>
  <c r="U1818" i="1"/>
  <c r="U1817" i="1" s="1"/>
  <c r="U1815" i="1"/>
  <c r="U1814" i="1" s="1"/>
  <c r="U1811" i="1"/>
  <c r="U1810" i="1" s="1"/>
  <c r="U1808" i="1"/>
  <c r="U1807" i="1" s="1"/>
  <c r="U1805" i="1"/>
  <c r="U1804" i="1" s="1"/>
  <c r="U1802" i="1"/>
  <c r="U1801" i="1" s="1"/>
  <c r="U1799" i="1"/>
  <c r="U1798" i="1" s="1"/>
  <c r="U1795" i="1"/>
  <c r="U1794" i="1" s="1"/>
  <c r="U1793" i="1" s="1"/>
  <c r="U1789" i="1"/>
  <c r="U1787" i="1"/>
  <c r="U1784" i="1"/>
  <c r="U1783" i="1" s="1"/>
  <c r="U1779" i="1"/>
  <c r="U1777" i="1"/>
  <c r="U1769" i="1"/>
  <c r="U1768" i="1" s="1"/>
  <c r="U1767" i="1" s="1"/>
  <c r="U1766" i="1" s="1"/>
  <c r="U1764" i="1"/>
  <c r="U1763" i="1" s="1"/>
  <c r="U1762" i="1" s="1"/>
  <c r="U1761" i="1" s="1"/>
  <c r="U1757" i="1"/>
  <c r="U1756" i="1" s="1"/>
  <c r="U1755" i="1" s="1"/>
  <c r="U1754" i="1" s="1"/>
  <c r="U1752" i="1"/>
  <c r="U1751" i="1" s="1"/>
  <c r="U1750" i="1" s="1"/>
  <c r="U1749" i="1" s="1"/>
  <c r="U1745" i="1"/>
  <c r="U1744" i="1" s="1"/>
  <c r="U1742" i="1"/>
  <c r="U1741" i="1" s="1"/>
  <c r="U1735" i="1"/>
  <c r="U1734" i="1" s="1"/>
  <c r="U1733" i="1" s="1"/>
  <c r="U1732" i="1" s="1"/>
  <c r="U1731" i="1" s="1"/>
  <c r="U1730" i="1" s="1"/>
  <c r="U1728" i="1"/>
  <c r="U1726" i="1"/>
  <c r="U1724" i="1"/>
  <c r="U1718" i="1"/>
  <c r="U1717" i="1" s="1"/>
  <c r="U1716" i="1" s="1"/>
  <c r="U1715" i="1" s="1"/>
  <c r="U1713" i="1"/>
  <c r="U1712" i="1" s="1"/>
  <c r="U1711" i="1" s="1"/>
  <c r="U1710" i="1" s="1"/>
  <c r="U1708" i="1"/>
  <c r="U1707" i="1" s="1"/>
  <c r="U1705" i="1"/>
  <c r="U1703" i="1"/>
  <c r="U1698" i="1"/>
  <c r="U1697" i="1" s="1"/>
  <c r="U1696" i="1" s="1"/>
  <c r="U1695" i="1" s="1"/>
  <c r="U1691" i="1"/>
  <c r="U1690" i="1" s="1"/>
  <c r="U1689" i="1" s="1"/>
  <c r="U1688" i="1" s="1"/>
  <c r="U1686" i="1"/>
  <c r="U1685" i="1" s="1"/>
  <c r="U1684" i="1" s="1"/>
  <c r="U1683" i="1" s="1"/>
  <c r="U1680" i="1"/>
  <c r="U1679" i="1" s="1"/>
  <c r="U1678" i="1" s="1"/>
  <c r="U1677" i="1" s="1"/>
  <c r="U1675" i="1"/>
  <c r="U1674" i="1" s="1"/>
  <c r="U1673" i="1" s="1"/>
  <c r="U1672" i="1" s="1"/>
  <c r="U1670" i="1"/>
  <c r="U1669" i="1" s="1"/>
  <c r="U1668" i="1" s="1"/>
  <c r="U1667" i="1" s="1"/>
  <c r="U1665" i="1"/>
  <c r="U1664" i="1" s="1"/>
  <c r="U1662" i="1"/>
  <c r="U1661" i="1" s="1"/>
  <c r="U1659" i="1"/>
  <c r="U1658" i="1" s="1"/>
  <c r="U1652" i="1"/>
  <c r="U1651" i="1" s="1"/>
  <c r="U1649" i="1"/>
  <c r="U1648" i="1" s="1"/>
  <c r="U1644" i="1"/>
  <c r="U1643" i="1" s="1"/>
  <c r="U1642" i="1" s="1"/>
  <c r="U1641" i="1" s="1"/>
  <c r="U1638" i="1"/>
  <c r="U1637" i="1" s="1"/>
  <c r="U1636" i="1" s="1"/>
  <c r="U1635" i="1" s="1"/>
  <c r="U1634" i="1" s="1"/>
  <c r="U1631" i="1"/>
  <c r="U1630" i="1" s="1"/>
  <c r="U1629" i="1" s="1"/>
  <c r="U1628" i="1" s="1"/>
  <c r="U1626" i="1"/>
  <c r="U1625" i="1" s="1"/>
  <c r="U1623" i="1"/>
  <c r="U1622" i="1" s="1"/>
  <c r="U1620" i="1"/>
  <c r="U1618" i="1"/>
  <c r="U1614" i="1"/>
  <c r="U1613" i="1" s="1"/>
  <c r="U1611" i="1"/>
  <c r="U1610" i="1" s="1"/>
  <c r="U1608" i="1"/>
  <c r="U1607" i="1" s="1"/>
  <c r="U1605" i="1"/>
  <c r="U1603" i="1"/>
  <c r="U1600" i="1"/>
  <c r="U1599" i="1" s="1"/>
  <c r="U1596" i="1"/>
  <c r="U1595" i="1" s="1"/>
  <c r="U1594" i="1" s="1"/>
  <c r="U1590" i="1"/>
  <c r="U1588" i="1"/>
  <c r="U1586" i="1"/>
  <c r="U1583" i="1"/>
  <c r="U1582" i="1" s="1"/>
  <c r="U1578" i="1"/>
  <c r="U1576" i="1"/>
  <c r="U1568" i="1"/>
  <c r="U1566" i="1"/>
  <c r="U1561" i="1"/>
  <c r="U1560" i="1" s="1"/>
  <c r="U1559" i="1" s="1"/>
  <c r="U1558" i="1" s="1"/>
  <c r="U1554" i="1"/>
  <c r="U1552" i="1"/>
  <c r="U1547" i="1"/>
  <c r="U1546" i="1" s="1"/>
  <c r="U1545" i="1" s="1"/>
  <c r="U1544" i="1" s="1"/>
  <c r="U1540" i="1"/>
  <c r="U1539" i="1" s="1"/>
  <c r="U1537" i="1"/>
  <c r="U1536" i="1" s="1"/>
  <c r="U1530" i="1"/>
  <c r="U1529" i="1" s="1"/>
  <c r="U1528" i="1" s="1"/>
  <c r="U1527" i="1" s="1"/>
  <c r="U1526" i="1" s="1"/>
  <c r="U1525" i="1" s="1"/>
  <c r="U1523" i="1"/>
  <c r="U1521" i="1"/>
  <c r="U1519" i="1"/>
  <c r="U1513" i="1"/>
  <c r="U1512" i="1" s="1"/>
  <c r="U1511" i="1" s="1"/>
  <c r="U1510" i="1" s="1"/>
  <c r="U1508" i="1"/>
  <c r="U1507" i="1" s="1"/>
  <c r="U1506" i="1" s="1"/>
  <c r="U1505" i="1" s="1"/>
  <c r="U1503" i="1"/>
  <c r="U1502" i="1" s="1"/>
  <c r="U1500" i="1"/>
  <c r="U1499" i="1" s="1"/>
  <c r="U1497" i="1"/>
  <c r="U1495" i="1"/>
  <c r="U1490" i="1"/>
  <c r="U1489" i="1" s="1"/>
  <c r="U1488" i="1" s="1"/>
  <c r="U1487" i="1" s="1"/>
  <c r="U1484" i="1"/>
  <c r="U1483" i="1" s="1"/>
  <c r="U1482" i="1" s="1"/>
  <c r="U1481" i="1" s="1"/>
  <c r="U1480" i="1" s="1"/>
  <c r="U1477" i="1"/>
  <c r="U1476" i="1" s="1"/>
  <c r="U1475" i="1" s="1"/>
  <c r="U1474" i="1" s="1"/>
  <c r="U1472" i="1"/>
  <c r="U1471" i="1" s="1"/>
  <c r="U1470" i="1" s="1"/>
  <c r="U1469" i="1" s="1"/>
  <c r="U1467" i="1"/>
  <c r="U1466" i="1" s="1"/>
  <c r="U1465" i="1" s="1"/>
  <c r="U1464" i="1" s="1"/>
  <c r="U1461" i="1"/>
  <c r="U1460" i="1" s="1"/>
  <c r="U1459" i="1" s="1"/>
  <c r="U1458" i="1" s="1"/>
  <c r="U1456" i="1"/>
  <c r="U1455" i="1" s="1"/>
  <c r="U1454" i="1" s="1"/>
  <c r="U1453" i="1" s="1"/>
  <c r="U1451" i="1"/>
  <c r="U1450" i="1" s="1"/>
  <c r="U1448" i="1"/>
  <c r="U1447" i="1" s="1"/>
  <c r="U1445" i="1"/>
  <c r="U1444" i="1" s="1"/>
  <c r="U1438" i="1"/>
  <c r="U1437" i="1" s="1"/>
  <c r="U1435" i="1"/>
  <c r="U1434" i="1" s="1"/>
  <c r="U1430" i="1"/>
  <c r="U1429" i="1" s="1"/>
  <c r="U1428" i="1" s="1"/>
  <c r="U1427" i="1" s="1"/>
  <c r="U1424" i="1"/>
  <c r="U1423" i="1" s="1"/>
  <c r="U1422" i="1" s="1"/>
  <c r="U1421" i="1" s="1"/>
  <c r="U1420" i="1" s="1"/>
  <c r="U1417" i="1"/>
  <c r="U1416" i="1" s="1"/>
  <c r="U1414" i="1"/>
  <c r="U1413" i="1" s="1"/>
  <c r="U1411" i="1"/>
  <c r="U1409" i="1"/>
  <c r="U1405" i="1"/>
  <c r="U1404" i="1" s="1"/>
  <c r="U1402" i="1"/>
  <c r="U1401" i="1" s="1"/>
  <c r="U1399" i="1"/>
  <c r="U1398" i="1" s="1"/>
  <c r="U1396" i="1"/>
  <c r="U1394" i="1"/>
  <c r="U1391" i="1"/>
  <c r="U1390" i="1" s="1"/>
  <c r="U1387" i="1"/>
  <c r="U1386" i="1" s="1"/>
  <c r="U1385" i="1" s="1"/>
  <c r="U1381" i="1"/>
  <c r="U1379" i="1"/>
  <c r="U1376" i="1"/>
  <c r="U1375" i="1" s="1"/>
  <c r="U1371" i="1"/>
  <c r="U1369" i="1"/>
  <c r="U1361" i="1"/>
  <c r="U1360" i="1" s="1"/>
  <c r="U1359" i="1" s="1"/>
  <c r="U1358" i="1" s="1"/>
  <c r="U1356" i="1"/>
  <c r="U1355" i="1" s="1"/>
  <c r="U1354" i="1" s="1"/>
  <c r="U1353" i="1" s="1"/>
  <c r="U1349" i="1"/>
  <c r="U1348" i="1" s="1"/>
  <c r="U1347" i="1" s="1"/>
  <c r="U1346" i="1" s="1"/>
  <c r="U1344" i="1"/>
  <c r="U1343" i="1" s="1"/>
  <c r="U1342" i="1" s="1"/>
  <c r="U1341" i="1" s="1"/>
  <c r="U1337" i="1"/>
  <c r="U1336" i="1" s="1"/>
  <c r="U1334" i="1"/>
  <c r="U1333" i="1" s="1"/>
  <c r="U1327" i="1"/>
  <c r="U1326" i="1" s="1"/>
  <c r="U1325" i="1" s="1"/>
  <c r="U1324" i="1" s="1"/>
  <c r="U1323" i="1" s="1"/>
  <c r="U1322" i="1" s="1"/>
  <c r="U1320" i="1"/>
  <c r="U1318" i="1"/>
  <c r="U1316" i="1"/>
  <c r="U1310" i="1"/>
  <c r="U1309" i="1" s="1"/>
  <c r="U1308" i="1" s="1"/>
  <c r="U1307" i="1" s="1"/>
  <c r="U1305" i="1"/>
  <c r="U1304" i="1" s="1"/>
  <c r="U1303" i="1" s="1"/>
  <c r="U1302" i="1" s="1"/>
  <c r="U1300" i="1"/>
  <c r="U1299" i="1" s="1"/>
  <c r="U1297" i="1"/>
  <c r="U1295" i="1"/>
  <c r="U1290" i="1"/>
  <c r="U1289" i="1" s="1"/>
  <c r="U1288" i="1" s="1"/>
  <c r="U1287" i="1" s="1"/>
  <c r="U1285" i="1"/>
  <c r="U1284" i="1" s="1"/>
  <c r="U1283" i="1" s="1"/>
  <c r="U1282" i="1" s="1"/>
  <c r="U1279" i="1"/>
  <c r="U1277" i="1"/>
  <c r="U1270" i="1"/>
  <c r="U1269" i="1" s="1"/>
  <c r="U1268" i="1" s="1"/>
  <c r="U1267" i="1" s="1"/>
  <c r="U1265" i="1"/>
  <c r="U1264" i="1" s="1"/>
  <c r="U1263" i="1" s="1"/>
  <c r="U1262" i="1" s="1"/>
  <c r="U1259" i="1"/>
  <c r="U1258" i="1" s="1"/>
  <c r="U1257" i="1" s="1"/>
  <c r="U1256" i="1" s="1"/>
  <c r="U1254" i="1"/>
  <c r="U1253" i="1" s="1"/>
  <c r="U1252" i="1" s="1"/>
  <c r="U1251" i="1" s="1"/>
  <c r="U1249" i="1"/>
  <c r="U1248" i="1" s="1"/>
  <c r="U1247" i="1" s="1"/>
  <c r="U1246" i="1" s="1"/>
  <c r="U1244" i="1"/>
  <c r="U1243" i="1" s="1"/>
  <c r="U1241" i="1"/>
  <c r="U1240" i="1" s="1"/>
  <c r="U1238" i="1"/>
  <c r="U1237" i="1" s="1"/>
  <c r="U1231" i="1"/>
  <c r="U1229" i="1"/>
  <c r="U1224" i="1"/>
  <c r="U1223" i="1" s="1"/>
  <c r="U1222" i="1" s="1"/>
  <c r="U1221" i="1" s="1"/>
  <c r="U1218" i="1"/>
  <c r="U1217" i="1" s="1"/>
  <c r="U1216" i="1" s="1"/>
  <c r="U1215" i="1" s="1"/>
  <c r="U1214" i="1" s="1"/>
  <c r="U1211" i="1"/>
  <c r="U1210" i="1" s="1"/>
  <c r="U1209" i="1" s="1"/>
  <c r="U1208" i="1" s="1"/>
  <c r="U1206" i="1"/>
  <c r="U1205" i="1" s="1"/>
  <c r="U1203" i="1"/>
  <c r="U1202" i="1" s="1"/>
  <c r="U1200" i="1"/>
  <c r="U1198" i="1"/>
  <c r="U1194" i="1"/>
  <c r="U1193" i="1" s="1"/>
  <c r="U1191" i="1"/>
  <c r="U1190" i="1" s="1"/>
  <c r="U1188" i="1"/>
  <c r="U1187" i="1" s="1"/>
  <c r="U1185" i="1"/>
  <c r="U1183" i="1"/>
  <c r="U1180" i="1"/>
  <c r="U1179" i="1" s="1"/>
  <c r="U1176" i="1"/>
  <c r="U1175" i="1" s="1"/>
  <c r="U1174" i="1" s="1"/>
  <c r="U1170" i="1"/>
  <c r="U1168" i="1"/>
  <c r="U1166" i="1"/>
  <c r="U1163" i="1"/>
  <c r="U1162" i="1" s="1"/>
  <c r="U1158" i="1"/>
  <c r="U1156" i="1"/>
  <c r="U1148" i="1"/>
  <c r="U1147" i="1" s="1"/>
  <c r="U1146" i="1" s="1"/>
  <c r="U1145" i="1" s="1"/>
  <c r="U1143" i="1"/>
  <c r="U1142" i="1" s="1"/>
  <c r="U1141" i="1" s="1"/>
  <c r="U1140" i="1" s="1"/>
  <c r="U1136" i="1"/>
  <c r="U1135" i="1" s="1"/>
  <c r="U1134" i="1" s="1"/>
  <c r="U1133" i="1" s="1"/>
  <c r="U1131" i="1"/>
  <c r="U1130" i="1" s="1"/>
  <c r="U1129" i="1" s="1"/>
  <c r="U1128" i="1" s="1"/>
  <c r="U1124" i="1"/>
  <c r="U1123" i="1" s="1"/>
  <c r="U1121" i="1"/>
  <c r="U1120" i="1" s="1"/>
  <c r="U1114" i="1"/>
  <c r="U1113" i="1" s="1"/>
  <c r="U1112" i="1" s="1"/>
  <c r="U1111" i="1" s="1"/>
  <c r="U1110" i="1" s="1"/>
  <c r="U1109" i="1" s="1"/>
  <c r="U1107" i="1"/>
  <c r="U1105" i="1"/>
  <c r="U1103" i="1"/>
  <c r="U1097" i="1"/>
  <c r="U1096" i="1" s="1"/>
  <c r="U1095" i="1" s="1"/>
  <c r="U1094" i="1" s="1"/>
  <c r="U1092" i="1"/>
  <c r="U1091" i="1" s="1"/>
  <c r="U1090" i="1" s="1"/>
  <c r="U1089" i="1" s="1"/>
  <c r="U1087" i="1"/>
  <c r="U1086" i="1" s="1"/>
  <c r="U1084" i="1"/>
  <c r="U1083" i="1" s="1"/>
  <c r="U1081" i="1"/>
  <c r="U1080" i="1" s="1"/>
  <c r="U1076" i="1"/>
  <c r="U1075" i="1" s="1"/>
  <c r="U1074" i="1" s="1"/>
  <c r="U1073" i="1" s="1"/>
  <c r="U1069" i="1"/>
  <c r="U1068" i="1" s="1"/>
  <c r="U1067" i="1" s="1"/>
  <c r="U1066" i="1" s="1"/>
  <c r="U1064" i="1"/>
  <c r="U1063" i="1" s="1"/>
  <c r="U1062" i="1" s="1"/>
  <c r="U1061" i="1" s="1"/>
  <c r="U1059" i="1"/>
  <c r="U1058" i="1" s="1"/>
  <c r="U1057" i="1" s="1"/>
  <c r="U1056" i="1" s="1"/>
  <c r="U1053" i="1"/>
  <c r="U1052" i="1" s="1"/>
  <c r="U1051" i="1" s="1"/>
  <c r="U1050" i="1" s="1"/>
  <c r="U1048" i="1"/>
  <c r="U1047" i="1" s="1"/>
  <c r="U1046" i="1" s="1"/>
  <c r="U1045" i="1" s="1"/>
  <c r="U1043" i="1"/>
  <c r="U1042" i="1" s="1"/>
  <c r="U1041" i="1" s="1"/>
  <c r="U1040" i="1" s="1"/>
  <c r="U1038" i="1"/>
  <c r="U1037" i="1" s="1"/>
  <c r="U1035" i="1"/>
  <c r="U1034" i="1" s="1"/>
  <c r="U1032" i="1"/>
  <c r="U1031" i="1" s="1"/>
  <c r="U1025" i="1"/>
  <c r="U1024" i="1" s="1"/>
  <c r="U1022" i="1"/>
  <c r="U1021" i="1" s="1"/>
  <c r="U1017" i="1"/>
  <c r="U1016" i="1" s="1"/>
  <c r="U1015" i="1" s="1"/>
  <c r="U1014" i="1" s="1"/>
  <c r="U1011" i="1"/>
  <c r="U1010" i="1" s="1"/>
  <c r="U1009" i="1" s="1"/>
  <c r="U1008" i="1" s="1"/>
  <c r="U1007" i="1" s="1"/>
  <c r="U1004" i="1"/>
  <c r="U1003" i="1" s="1"/>
  <c r="U1001" i="1"/>
  <c r="U1000" i="1" s="1"/>
  <c r="U998" i="1"/>
  <c r="U996" i="1"/>
  <c r="U992" i="1"/>
  <c r="U991" i="1" s="1"/>
  <c r="U989" i="1"/>
  <c r="U988" i="1" s="1"/>
  <c r="U986" i="1"/>
  <c r="U985" i="1" s="1"/>
  <c r="U983" i="1"/>
  <c r="U981" i="1"/>
  <c r="U978" i="1"/>
  <c r="U977" i="1" s="1"/>
  <c r="U974" i="1"/>
  <c r="U973" i="1" s="1"/>
  <c r="U972" i="1" s="1"/>
  <c r="U968" i="1"/>
  <c r="U966" i="1"/>
  <c r="U964" i="1"/>
  <c r="U961" i="1"/>
  <c r="U960" i="1" s="1"/>
  <c r="U956" i="1"/>
  <c r="U954" i="1"/>
  <c r="U946" i="1"/>
  <c r="U945" i="1" s="1"/>
  <c r="U944" i="1" s="1"/>
  <c r="U943" i="1" s="1"/>
  <c r="U942" i="1" s="1"/>
  <c r="U941" i="1" s="1"/>
  <c r="U939" i="1"/>
  <c r="U938" i="1" s="1"/>
  <c r="U937" i="1" s="1"/>
  <c r="U936" i="1" s="1"/>
  <c r="U935" i="1" s="1"/>
  <c r="U934" i="1" s="1"/>
  <c r="U932" i="1"/>
  <c r="U931" i="1" s="1"/>
  <c r="U929" i="1"/>
  <c r="U928" i="1" s="1"/>
  <c r="U922" i="1"/>
  <c r="U921" i="1" s="1"/>
  <c r="U920" i="1" s="1"/>
  <c r="U919" i="1" s="1"/>
  <c r="U918" i="1" s="1"/>
  <c r="U917" i="1" s="1"/>
  <c r="U915" i="1"/>
  <c r="U913" i="1"/>
  <c r="U911" i="1"/>
  <c r="U905" i="1"/>
  <c r="U904" i="1" s="1"/>
  <c r="U903" i="1" s="1"/>
  <c r="U902" i="1" s="1"/>
  <c r="U900" i="1"/>
  <c r="U899" i="1" s="1"/>
  <c r="U898" i="1" s="1"/>
  <c r="U897" i="1" s="1"/>
  <c r="U895" i="1"/>
  <c r="U894" i="1" s="1"/>
  <c r="U892" i="1"/>
  <c r="U891" i="1" s="1"/>
  <c r="U889" i="1"/>
  <c r="U888" i="1" s="1"/>
  <c r="U884" i="1"/>
  <c r="U883" i="1" s="1"/>
  <c r="U882" i="1" s="1"/>
  <c r="U881" i="1" s="1"/>
  <c r="U879" i="1"/>
  <c r="U878" i="1" s="1"/>
  <c r="U877" i="1" s="1"/>
  <c r="U876" i="1" s="1"/>
  <c r="U872" i="1"/>
  <c r="U871" i="1" s="1"/>
  <c r="U870" i="1" s="1"/>
  <c r="U869" i="1" s="1"/>
  <c r="U867" i="1"/>
  <c r="U866" i="1" s="1"/>
  <c r="U865" i="1" s="1"/>
  <c r="U864" i="1" s="1"/>
  <c r="U862" i="1"/>
  <c r="U861" i="1" s="1"/>
  <c r="U860" i="1" s="1"/>
  <c r="U859" i="1" s="1"/>
  <c r="U856" i="1"/>
  <c r="U855" i="1" s="1"/>
  <c r="U854" i="1" s="1"/>
  <c r="U853" i="1" s="1"/>
  <c r="U851" i="1"/>
  <c r="U850" i="1" s="1"/>
  <c r="U849" i="1" s="1"/>
  <c r="U848" i="1" s="1"/>
  <c r="U846" i="1"/>
  <c r="U845" i="1" s="1"/>
  <c r="U844" i="1" s="1"/>
  <c r="U843" i="1" s="1"/>
  <c r="U841" i="1"/>
  <c r="U840" i="1" s="1"/>
  <c r="U838" i="1"/>
  <c r="U837" i="1" s="1"/>
  <c r="U835" i="1"/>
  <c r="U834" i="1" s="1"/>
  <c r="U828" i="1"/>
  <c r="U827" i="1" s="1"/>
  <c r="U826" i="1" s="1"/>
  <c r="U825" i="1" s="1"/>
  <c r="U823" i="1"/>
  <c r="U822" i="1" s="1"/>
  <c r="U821" i="1" s="1"/>
  <c r="U820" i="1" s="1"/>
  <c r="U817" i="1"/>
  <c r="U816" i="1" s="1"/>
  <c r="U815" i="1" s="1"/>
  <c r="U814" i="1" s="1"/>
  <c r="U813" i="1" s="1"/>
  <c r="U810" i="1"/>
  <c r="U809" i="1" s="1"/>
  <c r="U807" i="1"/>
  <c r="U806" i="1" s="1"/>
  <c r="U804" i="1"/>
  <c r="U802" i="1"/>
  <c r="U798" i="1"/>
  <c r="U797" i="1" s="1"/>
  <c r="U795" i="1"/>
  <c r="U794" i="1" s="1"/>
  <c r="U792" i="1"/>
  <c r="U791" i="1" s="1"/>
  <c r="U789" i="1"/>
  <c r="U787" i="1"/>
  <c r="U784" i="1"/>
  <c r="U783" i="1" s="1"/>
  <c r="U780" i="1"/>
  <c r="U779" i="1" s="1"/>
  <c r="U778" i="1" s="1"/>
  <c r="U774" i="1"/>
  <c r="U772" i="1"/>
  <c r="U770" i="1"/>
  <c r="U767" i="1"/>
  <c r="U766" i="1" s="1"/>
  <c r="U762" i="1"/>
  <c r="U760" i="1"/>
  <c r="U751" i="1"/>
  <c r="U750" i="1" s="1"/>
  <c r="U749" i="1" s="1"/>
  <c r="U747" i="1"/>
  <c r="U745" i="1"/>
  <c r="U740" i="1"/>
  <c r="U739" i="1" s="1"/>
  <c r="U738" i="1" s="1"/>
  <c r="U736" i="1"/>
  <c r="U734" i="1"/>
  <c r="U728" i="1"/>
  <c r="U726" i="1"/>
  <c r="U719" i="1"/>
  <c r="U717" i="1"/>
  <c r="U713" i="1"/>
  <c r="U711" i="1"/>
  <c r="U704" i="1"/>
  <c r="U703" i="1" s="1"/>
  <c r="U702" i="1" s="1"/>
  <c r="U699" i="1"/>
  <c r="U698" i="1" s="1"/>
  <c r="U695" i="1"/>
  <c r="U694" i="1" s="1"/>
  <c r="U692" i="1"/>
  <c r="U691" i="1" s="1"/>
  <c r="U688" i="1"/>
  <c r="U687" i="1" s="1"/>
  <c r="U683" i="1"/>
  <c r="U682" i="1" s="1"/>
  <c r="U678" i="1"/>
  <c r="U677" i="1" s="1"/>
  <c r="U676" i="1" s="1"/>
  <c r="U671" i="1"/>
  <c r="U669" i="1"/>
  <c r="U667" i="1"/>
  <c r="U664" i="1"/>
  <c r="U663" i="1" s="1"/>
  <c r="U658" i="1"/>
  <c r="U657" i="1" s="1"/>
  <c r="U654" i="1"/>
  <c r="U653" i="1" s="1"/>
  <c r="U648" i="1"/>
  <c r="U647" i="1" s="1"/>
  <c r="U646" i="1" s="1"/>
  <c r="U643" i="1"/>
  <c r="U641" i="1"/>
  <c r="U636" i="1"/>
  <c r="U635" i="1" s="1"/>
  <c r="U634" i="1" s="1"/>
  <c r="U633" i="1" s="1"/>
  <c r="U631" i="1"/>
  <c r="U630" i="1" s="1"/>
  <c r="U629" i="1" s="1"/>
  <c r="U628" i="1" s="1"/>
  <c r="U626" i="1"/>
  <c r="U625" i="1" s="1"/>
  <c r="U622" i="1"/>
  <c r="U620" i="1"/>
  <c r="U617" i="1"/>
  <c r="U614" i="1"/>
  <c r="U612" i="1"/>
  <c r="U610" i="1"/>
  <c r="U606" i="1"/>
  <c r="U605" i="1" s="1"/>
  <c r="U604" i="1" s="1"/>
  <c r="U599" i="1"/>
  <c r="U598" i="1" s="1"/>
  <c r="U597" i="1" s="1"/>
  <c r="U596" i="1" s="1"/>
  <c r="U595" i="1" s="1"/>
  <c r="U593" i="1"/>
  <c r="U592" i="1" s="1"/>
  <c r="U591" i="1" s="1"/>
  <c r="U590" i="1" s="1"/>
  <c r="U588" i="1"/>
  <c r="U587" i="1" s="1"/>
  <c r="U586" i="1" s="1"/>
  <c r="U585" i="1" s="1"/>
  <c r="U582" i="1"/>
  <c r="U581" i="1" s="1"/>
  <c r="U580" i="1" s="1"/>
  <c r="U579" i="1" s="1"/>
  <c r="U576" i="1"/>
  <c r="U575" i="1" s="1"/>
  <c r="U574" i="1" s="1"/>
  <c r="U572" i="1"/>
  <c r="U570" i="1"/>
  <c r="U568" i="1"/>
  <c r="U566" i="1"/>
  <c r="U562" i="1"/>
  <c r="U561" i="1" s="1"/>
  <c r="U559" i="1"/>
  <c r="U558" i="1" s="1"/>
  <c r="U556" i="1"/>
  <c r="U555" i="1" s="1"/>
  <c r="U553" i="1"/>
  <c r="U552" i="1" s="1"/>
  <c r="U549" i="1"/>
  <c r="U548" i="1" s="1"/>
  <c r="U545" i="1"/>
  <c r="U544" i="1" s="1"/>
  <c r="U542" i="1"/>
  <c r="U541" i="1" s="1"/>
  <c r="U538" i="1"/>
  <c r="U537" i="1" s="1"/>
  <c r="U535" i="1"/>
  <c r="U534" i="1" s="1"/>
  <c r="U532" i="1"/>
  <c r="U531" i="1" s="1"/>
  <c r="U529" i="1"/>
  <c r="U528" i="1" s="1"/>
  <c r="U526" i="1"/>
  <c r="U525" i="1" s="1"/>
  <c r="U523" i="1"/>
  <c r="U522" i="1" s="1"/>
  <c r="U520" i="1"/>
  <c r="U519" i="1" s="1"/>
  <c r="U517" i="1"/>
  <c r="U516" i="1" s="1"/>
  <c r="U514" i="1"/>
  <c r="U513" i="1" s="1"/>
  <c r="U510" i="1"/>
  <c r="U509" i="1" s="1"/>
  <c r="U506" i="1"/>
  <c r="U505" i="1" s="1"/>
  <c r="U504" i="1" s="1"/>
  <c r="U499" i="1"/>
  <c r="U498" i="1" s="1"/>
  <c r="U497" i="1" s="1"/>
  <c r="U496" i="1" s="1"/>
  <c r="U493" i="1"/>
  <c r="U492" i="1" s="1"/>
  <c r="U491" i="1" s="1"/>
  <c r="U489" i="1"/>
  <c r="U488" i="1" s="1"/>
  <c r="U485" i="1"/>
  <c r="U484" i="1" s="1"/>
  <c r="U481" i="1"/>
  <c r="U480" i="1" s="1"/>
  <c r="U477" i="1"/>
  <c r="U476" i="1" s="1"/>
  <c r="U474" i="1"/>
  <c r="U473" i="1" s="1"/>
  <c r="U470" i="1"/>
  <c r="U469" i="1" s="1"/>
  <c r="U462" i="1"/>
  <c r="U461" i="1" s="1"/>
  <c r="U460" i="1" s="1"/>
  <c r="U459" i="1" s="1"/>
  <c r="U458" i="1" s="1"/>
  <c r="U455" i="1"/>
  <c r="U454" i="1" s="1"/>
  <c r="U451" i="1"/>
  <c r="U450" i="1" s="1"/>
  <c r="U444" i="1"/>
  <c r="U442" i="1"/>
  <c r="U440" i="1"/>
  <c r="U437" i="1"/>
  <c r="U436" i="1" s="1"/>
  <c r="U430" i="1"/>
  <c r="U429" i="1" s="1"/>
  <c r="U428" i="1" s="1"/>
  <c r="U427" i="1" s="1"/>
  <c r="U425" i="1"/>
  <c r="U424" i="1" s="1"/>
  <c r="U423" i="1" s="1"/>
  <c r="U421" i="1"/>
  <c r="U420" i="1" s="1"/>
  <c r="U419" i="1" s="1"/>
  <c r="U416" i="1"/>
  <c r="U415" i="1" s="1"/>
  <c r="U414" i="1" s="1"/>
  <c r="U411" i="1"/>
  <c r="U410" i="1" s="1"/>
  <c r="U409" i="1" s="1"/>
  <c r="U406" i="1"/>
  <c r="U405" i="1" s="1"/>
  <c r="U404" i="1" s="1"/>
  <c r="U402" i="1"/>
  <c r="U398" i="1"/>
  <c r="U396" i="1"/>
  <c r="U390" i="1"/>
  <c r="U389" i="1" s="1"/>
  <c r="U388" i="1" s="1"/>
  <c r="U386" i="1"/>
  <c r="U385" i="1" s="1"/>
  <c r="U384" i="1" s="1"/>
  <c r="U379" i="1"/>
  <c r="U378" i="1" s="1"/>
  <c r="U377" i="1" s="1"/>
  <c r="U376" i="1" s="1"/>
  <c r="U374" i="1"/>
  <c r="U373" i="1" s="1"/>
  <c r="U372" i="1" s="1"/>
  <c r="U370" i="1"/>
  <c r="U369" i="1" s="1"/>
  <c r="U368" i="1" s="1"/>
  <c r="U365" i="1"/>
  <c r="U364" i="1" s="1"/>
  <c r="U362" i="1"/>
  <c r="U360" i="1"/>
  <c r="U354" i="1"/>
  <c r="U353" i="1" s="1"/>
  <c r="U352" i="1" s="1"/>
  <c r="U351" i="1" s="1"/>
  <c r="U349" i="1"/>
  <c r="U348" i="1" s="1"/>
  <c r="U341" i="1"/>
  <c r="U339" i="1"/>
  <c r="U336" i="1"/>
  <c r="U335" i="1" s="1"/>
  <c r="U331" i="1"/>
  <c r="U330" i="1" s="1"/>
  <c r="U329" i="1" s="1"/>
  <c r="U328" i="1" s="1"/>
  <c r="U326" i="1"/>
  <c r="U325" i="1" s="1"/>
  <c r="U324" i="1" s="1"/>
  <c r="U323" i="1" s="1"/>
  <c r="U320" i="1"/>
  <c r="U319" i="1" s="1"/>
  <c r="U318" i="1" s="1"/>
  <c r="U316" i="1"/>
  <c r="U315" i="1" s="1"/>
  <c r="U314" i="1" s="1"/>
  <c r="U308" i="1"/>
  <c r="U307" i="1" s="1"/>
  <c r="U306" i="1" s="1"/>
  <c r="U305" i="1" s="1"/>
  <c r="U302" i="1"/>
  <c r="U301" i="1" s="1"/>
  <c r="U298" i="1"/>
  <c r="U297" i="1" s="1"/>
  <c r="U291" i="1"/>
  <c r="U289" i="1"/>
  <c r="U287" i="1"/>
  <c r="U284" i="1"/>
  <c r="U282" i="1"/>
  <c r="U280" i="1"/>
  <c r="U277" i="1"/>
  <c r="U276" i="1" s="1"/>
  <c r="U274" i="1"/>
  <c r="U272" i="1"/>
  <c r="U270" i="1"/>
  <c r="U267" i="1"/>
  <c r="U261" i="1"/>
  <c r="U260" i="1" s="1"/>
  <c r="U259" i="1" s="1"/>
  <c r="U258" i="1" s="1"/>
  <c r="U257" i="1" s="1"/>
  <c r="U255" i="1"/>
  <c r="U254" i="1" s="1"/>
  <c r="U253" i="1" s="1"/>
  <c r="U252" i="1" s="1"/>
  <c r="U250" i="1"/>
  <c r="U249" i="1" s="1"/>
  <c r="U248" i="1" s="1"/>
  <c r="U247" i="1" s="1"/>
  <c r="U243" i="1"/>
  <c r="U242" i="1" s="1"/>
  <c r="U235" i="1"/>
  <c r="U234" i="1" s="1"/>
  <c r="U229" i="1"/>
  <c r="U228" i="1" s="1"/>
  <c r="U225" i="1"/>
  <c r="U224" i="1" s="1"/>
  <c r="U217" i="1"/>
  <c r="U215" i="1"/>
  <c r="U213" i="1"/>
  <c r="U210" i="1"/>
  <c r="U209" i="1" s="1"/>
  <c r="U204" i="1"/>
  <c r="U203" i="1" s="1"/>
  <c r="U201" i="1"/>
  <c r="U199" i="1"/>
  <c r="U197" i="1"/>
  <c r="U192" i="1"/>
  <c r="U191" i="1" s="1"/>
  <c r="U189" i="1"/>
  <c r="U188" i="1" s="1"/>
  <c r="U186" i="1"/>
  <c r="U185" i="1" s="1"/>
  <c r="U179" i="1"/>
  <c r="U178" i="1" s="1"/>
  <c r="U176" i="1"/>
  <c r="U175" i="1" s="1"/>
  <c r="U173" i="1"/>
  <c r="U171" i="1"/>
  <c r="U169" i="1"/>
  <c r="U149" i="1"/>
  <c r="U148" i="1" s="1"/>
  <c r="U146" i="1"/>
  <c r="U145" i="1" s="1"/>
  <c r="U142" i="1"/>
  <c r="U141" i="1" s="1"/>
  <c r="U139" i="1"/>
  <c r="U138" i="1" s="1"/>
  <c r="U136" i="1"/>
  <c r="U135" i="1" s="1"/>
  <c r="U133" i="1"/>
  <c r="U131" i="1"/>
  <c r="U128" i="1"/>
  <c r="U127" i="1" s="1"/>
  <c r="U121" i="1"/>
  <c r="U119" i="1"/>
  <c r="U117" i="1"/>
  <c r="U114" i="1"/>
  <c r="U113" i="1" s="1"/>
  <c r="U106" i="1"/>
  <c r="U105" i="1" s="1"/>
  <c r="U103" i="1"/>
  <c r="U102" i="1" s="1"/>
  <c r="U99" i="1"/>
  <c r="U98" i="1" s="1"/>
  <c r="U97" i="1" s="1"/>
  <c r="U94" i="1"/>
  <c r="U93" i="1" s="1"/>
  <c r="U92" i="1" s="1"/>
  <c r="U90" i="1"/>
  <c r="U89" i="1" s="1"/>
  <c r="U88" i="1" s="1"/>
  <c r="U84" i="1"/>
  <c r="U83" i="1" s="1"/>
  <c r="U82" i="1" s="1"/>
  <c r="U81" i="1" s="1"/>
  <c r="U80" i="1" s="1"/>
  <c r="U78" i="1"/>
  <c r="U76" i="1"/>
  <c r="U74" i="1"/>
  <c r="U71" i="1"/>
  <c r="U70" i="1" s="1"/>
  <c r="U63" i="1"/>
  <c r="U62" i="1" s="1"/>
  <c r="U61" i="1" s="1"/>
  <c r="U60" i="1" s="1"/>
  <c r="U59" i="1" s="1"/>
  <c r="U58" i="1" s="1"/>
  <c r="U56" i="1"/>
  <c r="U54" i="1"/>
  <c r="U52" i="1"/>
  <c r="U49" i="1"/>
  <c r="U48" i="1" s="1"/>
  <c r="U44" i="1"/>
  <c r="U43" i="1" s="1"/>
  <c r="U42" i="1" s="1"/>
  <c r="U41" i="1" s="1"/>
  <c r="U39" i="1"/>
  <c r="U38" i="1" s="1"/>
  <c r="U35" i="1"/>
  <c r="U33" i="1"/>
  <c r="U31" i="1"/>
  <c r="U27" i="1"/>
  <c r="U26" i="1" s="1"/>
  <c r="U24" i="1"/>
  <c r="U22" i="1"/>
  <c r="T3427" i="1"/>
  <c r="T3426" i="1" s="1"/>
  <c r="T3424" i="1"/>
  <c r="T3423" i="1" s="1"/>
  <c r="T3421" i="1"/>
  <c r="T3420" i="1" s="1"/>
  <c r="T3417" i="1"/>
  <c r="T3415" i="1"/>
  <c r="T3408" i="1"/>
  <c r="T3407" i="1" s="1"/>
  <c r="T3406" i="1" s="1"/>
  <c r="T3405" i="1" s="1"/>
  <c r="T3403" i="1"/>
  <c r="T3401" i="1"/>
  <c r="T3399" i="1"/>
  <c r="T3396" i="1"/>
  <c r="T3395" i="1" s="1"/>
  <c r="T3388" i="1"/>
  <c r="T3386" i="1"/>
  <c r="T3383" i="1"/>
  <c r="T3382" i="1" s="1"/>
  <c r="T3377" i="1"/>
  <c r="T3375" i="1"/>
  <c r="T3364" i="1"/>
  <c r="T3363" i="1" s="1"/>
  <c r="T3362" i="1" s="1"/>
  <c r="T3361" i="1" s="1"/>
  <c r="T3357" i="1"/>
  <c r="T3355" i="1"/>
  <c r="T3353" i="1"/>
  <c r="T3344" i="1"/>
  <c r="T3343" i="1" s="1"/>
  <c r="T3341" i="1"/>
  <c r="T3340" i="1" s="1"/>
  <c r="T3337" i="1"/>
  <c r="T3335" i="1"/>
  <c r="T3331" i="1"/>
  <c r="T3330" i="1" s="1"/>
  <c r="T3328" i="1"/>
  <c r="T3326" i="1"/>
  <c r="T3323" i="1"/>
  <c r="T3321" i="1"/>
  <c r="T3314" i="1"/>
  <c r="T3312" i="1"/>
  <c r="T3310" i="1"/>
  <c r="T3307" i="1"/>
  <c r="T3306" i="1" s="1"/>
  <c r="T3302" i="1"/>
  <c r="T3301" i="1" s="1"/>
  <c r="T3300" i="1" s="1"/>
  <c r="T3299" i="1" s="1"/>
  <c r="T3297" i="1"/>
  <c r="T3296" i="1" s="1"/>
  <c r="T3295" i="1" s="1"/>
  <c r="T3294" i="1" s="1"/>
  <c r="T3288" i="1"/>
  <c r="T3287" i="1" s="1"/>
  <c r="T3286" i="1" s="1"/>
  <c r="T3285" i="1" s="1"/>
  <c r="T3283" i="1"/>
  <c r="T3282" i="1" s="1"/>
  <c r="T3280" i="1"/>
  <c r="T3279" i="1" s="1"/>
  <c r="T3274" i="1"/>
  <c r="T3272" i="1"/>
  <c r="T3270" i="1"/>
  <c r="T3267" i="1"/>
  <c r="T3266" i="1" s="1"/>
  <c r="T3263" i="1"/>
  <c r="T3262" i="1" s="1"/>
  <c r="T3260" i="1"/>
  <c r="T3259" i="1" s="1"/>
  <c r="T3254" i="1"/>
  <c r="T3253" i="1" s="1"/>
  <c r="T3252" i="1" s="1"/>
  <c r="T3251" i="1" s="1"/>
  <c r="T3250" i="1" s="1"/>
  <c r="T3246" i="1"/>
  <c r="T3244" i="1"/>
  <c r="T3242" i="1"/>
  <c r="T3239" i="1"/>
  <c r="T3238" i="1" s="1"/>
  <c r="T3235" i="1"/>
  <c r="T3234" i="1" s="1"/>
  <c r="T3233" i="1" s="1"/>
  <c r="T3227" i="1"/>
  <c r="T3225" i="1"/>
  <c r="T3223" i="1"/>
  <c r="T3220" i="1"/>
  <c r="T3219" i="1" s="1"/>
  <c r="T3216" i="1"/>
  <c r="T3215" i="1" s="1"/>
  <c r="T3214" i="1" s="1"/>
  <c r="T3212" i="1"/>
  <c r="T3211" i="1" s="1"/>
  <c r="T3210" i="1" s="1"/>
  <c r="T3204" i="1"/>
  <c r="T3202" i="1"/>
  <c r="T3199" i="1"/>
  <c r="T3198" i="1" s="1"/>
  <c r="T3193" i="1"/>
  <c r="T3192" i="1" s="1"/>
  <c r="T3191" i="1" s="1"/>
  <c r="T3190" i="1" s="1"/>
  <c r="T3187" i="1"/>
  <c r="T3186" i="1" s="1"/>
  <c r="T3184" i="1"/>
  <c r="T3183" i="1" s="1"/>
  <c r="T3180" i="1"/>
  <c r="T3179" i="1" s="1"/>
  <c r="T3177" i="1"/>
  <c r="T3176" i="1" s="1"/>
  <c r="T3174" i="1"/>
  <c r="T3173" i="1" s="1"/>
  <c r="T3168" i="1"/>
  <c r="T3167" i="1" s="1"/>
  <c r="T3162" i="1"/>
  <c r="T3160" i="1"/>
  <c r="T3158" i="1"/>
  <c r="T3156" i="1"/>
  <c r="T3152" i="1"/>
  <c r="T3151" i="1" s="1"/>
  <c r="T3149" i="1"/>
  <c r="T3147" i="1"/>
  <c r="T3139" i="1"/>
  <c r="T3138" i="1" s="1"/>
  <c r="T3137" i="1" s="1"/>
  <c r="T3136" i="1" s="1"/>
  <c r="T3135" i="1" s="1"/>
  <c r="T3132" i="1"/>
  <c r="T3131" i="1" s="1"/>
  <c r="T3128" i="1"/>
  <c r="T3127" i="1" s="1"/>
  <c r="T3120" i="1"/>
  <c r="T3119" i="1" s="1"/>
  <c r="T3118" i="1" s="1"/>
  <c r="T3117" i="1" s="1"/>
  <c r="T3116" i="1" s="1"/>
  <c r="T3112" i="1"/>
  <c r="T3111" i="1" s="1"/>
  <c r="T3110" i="1" s="1"/>
  <c r="T3107" i="1"/>
  <c r="T3106" i="1" s="1"/>
  <c r="T3105" i="1" s="1"/>
  <c r="T3102" i="1"/>
  <c r="T3101" i="1" s="1"/>
  <c r="T3100" i="1" s="1"/>
  <c r="T3099" i="1" s="1"/>
  <c r="T3094" i="1"/>
  <c r="T3093" i="1" s="1"/>
  <c r="T3092" i="1" s="1"/>
  <c r="T3091" i="1" s="1"/>
  <c r="T3090" i="1" s="1"/>
  <c r="T3089" i="1" s="1"/>
  <c r="T3087" i="1"/>
  <c r="T3085" i="1"/>
  <c r="T3082" i="1"/>
  <c r="T3080" i="1"/>
  <c r="T3073" i="1"/>
  <c r="T3072" i="1" s="1"/>
  <c r="T3071" i="1" s="1"/>
  <c r="T3070" i="1" s="1"/>
  <c r="T3069" i="1" s="1"/>
  <c r="T3067" i="1"/>
  <c r="T3066" i="1" s="1"/>
  <c r="T3065" i="1" s="1"/>
  <c r="T3064" i="1" s="1"/>
  <c r="T3063" i="1" s="1"/>
  <c r="T3060" i="1"/>
  <c r="T3059" i="1" s="1"/>
  <c r="T3058" i="1" s="1"/>
  <c r="T3057" i="1" s="1"/>
  <c r="T3056" i="1" s="1"/>
  <c r="T3054" i="1"/>
  <c r="T3053" i="1" s="1"/>
  <c r="T3052" i="1" s="1"/>
  <c r="T3051" i="1" s="1"/>
  <c r="T3050" i="1" s="1"/>
  <c r="T3047" i="1"/>
  <c r="T3046" i="1" s="1"/>
  <c r="T3044" i="1"/>
  <c r="T3043" i="1" s="1"/>
  <c r="T3041" i="1"/>
  <c r="T3040" i="1" s="1"/>
  <c r="T3038" i="1"/>
  <c r="T3037" i="1" s="1"/>
  <c r="T3034" i="1"/>
  <c r="T3033" i="1" s="1"/>
  <c r="T3032" i="1" s="1"/>
  <c r="T3030" i="1"/>
  <c r="T3029" i="1" s="1"/>
  <c r="T3027" i="1"/>
  <c r="T3025" i="1"/>
  <c r="T3023" i="1"/>
  <c r="T3019" i="1"/>
  <c r="T3018" i="1" s="1"/>
  <c r="T3017" i="1" s="1"/>
  <c r="T3015" i="1"/>
  <c r="T3014" i="1" s="1"/>
  <c r="T3013" i="1" s="1"/>
  <c r="T3010" i="1"/>
  <c r="T3009" i="1" s="1"/>
  <c r="T3007" i="1"/>
  <c r="T3006" i="1" s="1"/>
  <c r="T3002" i="1"/>
  <c r="T3001" i="1" s="1"/>
  <c r="T3000" i="1" s="1"/>
  <c r="T2999" i="1" s="1"/>
  <c r="T2997" i="1"/>
  <c r="T2995" i="1"/>
  <c r="T2992" i="1"/>
  <c r="T2990" i="1"/>
  <c r="T2986" i="1"/>
  <c r="T2985" i="1" s="1"/>
  <c r="T2983" i="1"/>
  <c r="T2982" i="1" s="1"/>
  <c r="T2980" i="1"/>
  <c r="T2978" i="1"/>
  <c r="T2975" i="1"/>
  <c r="T2973" i="1"/>
  <c r="T2969" i="1"/>
  <c r="T2967" i="1"/>
  <c r="T2964" i="1"/>
  <c r="T2962" i="1"/>
  <c r="T2957" i="1"/>
  <c r="T2956" i="1" s="1"/>
  <c r="T2955" i="1" s="1"/>
  <c r="T2954" i="1" s="1"/>
  <c r="T2951" i="1"/>
  <c r="T2949" i="1"/>
  <c r="T2947" i="1"/>
  <c r="T2944" i="1"/>
  <c r="T2943" i="1" s="1"/>
  <c r="T2940" i="1"/>
  <c r="T2939" i="1" s="1"/>
  <c r="T2938" i="1" s="1"/>
  <c r="T2935" i="1"/>
  <c r="T2933" i="1"/>
  <c r="T2925" i="1"/>
  <c r="T2924" i="1" s="1"/>
  <c r="T2923" i="1" s="1"/>
  <c r="T2922" i="1" s="1"/>
  <c r="T2921" i="1" s="1"/>
  <c r="T2920" i="1" s="1"/>
  <c r="T2918" i="1"/>
  <c r="T2917" i="1" s="1"/>
  <c r="T2916" i="1" s="1"/>
  <c r="T2915" i="1" s="1"/>
  <c r="T2914" i="1" s="1"/>
  <c r="T2913" i="1" s="1"/>
  <c r="T2911" i="1"/>
  <c r="T2909" i="1"/>
  <c r="T2907" i="1"/>
  <c r="T2904" i="1"/>
  <c r="T2903" i="1" s="1"/>
  <c r="T2896" i="1"/>
  <c r="T2894" i="1"/>
  <c r="T2892" i="1"/>
  <c r="T2889" i="1"/>
  <c r="T2888" i="1" s="1"/>
  <c r="T2884" i="1"/>
  <c r="T2883" i="1" s="1"/>
  <c r="T2881" i="1"/>
  <c r="T2880" i="1" s="1"/>
  <c r="T2878" i="1"/>
  <c r="T2877" i="1" s="1"/>
  <c r="T2875" i="1"/>
  <c r="T2874" i="1" s="1"/>
  <c r="T2870" i="1"/>
  <c r="T2869" i="1" s="1"/>
  <c r="T2868" i="1" s="1"/>
  <c r="T2866" i="1"/>
  <c r="T2865" i="1" s="1"/>
  <c r="T2863" i="1"/>
  <c r="T2862" i="1" s="1"/>
  <c r="T2857" i="1"/>
  <c r="T2856" i="1" s="1"/>
  <c r="T2855" i="1" s="1"/>
  <c r="T2854" i="1" s="1"/>
  <c r="T2852" i="1"/>
  <c r="T2851" i="1" s="1"/>
  <c r="T2850" i="1" s="1"/>
  <c r="T2848" i="1"/>
  <c r="T2846" i="1"/>
  <c r="T2843" i="1"/>
  <c r="T2841" i="1"/>
  <c r="T2839" i="1"/>
  <c r="T2834" i="1"/>
  <c r="T2832" i="1"/>
  <c r="T2811" i="1"/>
  <c r="T2809" i="1"/>
  <c r="T2807" i="1"/>
  <c r="T2804" i="1"/>
  <c r="T2803" i="1" s="1"/>
  <c r="T2799" i="1"/>
  <c r="T2797" i="1"/>
  <c r="T2792" i="1"/>
  <c r="T2791" i="1" s="1"/>
  <c r="T2789" i="1"/>
  <c r="T2788" i="1" s="1"/>
  <c r="T2785" i="1"/>
  <c r="T2784" i="1" s="1"/>
  <c r="T2782" i="1"/>
  <c r="T2781" i="1" s="1"/>
  <c r="T2779" i="1"/>
  <c r="T2778" i="1" s="1"/>
  <c r="T2776" i="1"/>
  <c r="T2775" i="1" s="1"/>
  <c r="T2773" i="1"/>
  <c r="T2772" i="1" s="1"/>
  <c r="T2768" i="1"/>
  <c r="T2767" i="1" s="1"/>
  <c r="T2766" i="1" s="1"/>
  <c r="T2765" i="1" s="1"/>
  <c r="T2762" i="1"/>
  <c r="T2760" i="1"/>
  <c r="T2757" i="1"/>
  <c r="T2755" i="1"/>
  <c r="T2749" i="1"/>
  <c r="T2748" i="1" s="1"/>
  <c r="T2747" i="1" s="1"/>
  <c r="T2746" i="1" s="1"/>
  <c r="T2742" i="1"/>
  <c r="T2740" i="1"/>
  <c r="T2733" i="1"/>
  <c r="T2732" i="1" s="1"/>
  <c r="T2730" i="1"/>
  <c r="T2728" i="1"/>
  <c r="T2726" i="1"/>
  <c r="T2724" i="1"/>
  <c r="T2721" i="1"/>
  <c r="T2720" i="1" s="1"/>
  <c r="T2718" i="1"/>
  <c r="T2717" i="1" s="1"/>
  <c r="T2715" i="1"/>
  <c r="T2714" i="1" s="1"/>
  <c r="T2707" i="1"/>
  <c r="T2705" i="1"/>
  <c r="T2703" i="1"/>
  <c r="T2700" i="1"/>
  <c r="T2699" i="1" s="1"/>
  <c r="T2696" i="1"/>
  <c r="T2694" i="1"/>
  <c r="T2687" i="1"/>
  <c r="T2685" i="1"/>
  <c r="T2682" i="1"/>
  <c r="T2681" i="1" s="1"/>
  <c r="T2677" i="1"/>
  <c r="T2676" i="1" s="1"/>
  <c r="T2675" i="1" s="1"/>
  <c r="T2674" i="1" s="1"/>
  <c r="T2669" i="1"/>
  <c r="T2668" i="1" s="1"/>
  <c r="T2667" i="1" s="1"/>
  <c r="T2666" i="1" s="1"/>
  <c r="T2664" i="1"/>
  <c r="T2663" i="1" s="1"/>
  <c r="T2661" i="1"/>
  <c r="T2660" i="1" s="1"/>
  <c r="T2657" i="1"/>
  <c r="T2655" i="1"/>
  <c r="T2652" i="1"/>
  <c r="T2651" i="1" s="1"/>
  <c r="T2649" i="1"/>
  <c r="T2647" i="1"/>
  <c r="T2645" i="1"/>
  <c r="T2639" i="1"/>
  <c r="T2637" i="1"/>
  <c r="T2635" i="1"/>
  <c r="T2632" i="1"/>
  <c r="T2631" i="1" s="1"/>
  <c r="T2627" i="1"/>
  <c r="T2626" i="1" s="1"/>
  <c r="T2625" i="1" s="1"/>
  <c r="T2624" i="1" s="1"/>
  <c r="T2622" i="1"/>
  <c r="T2621" i="1" s="1"/>
  <c r="T2619" i="1"/>
  <c r="T2618" i="1" s="1"/>
  <c r="T2616" i="1"/>
  <c r="T2615" i="1" s="1"/>
  <c r="T2613" i="1"/>
  <c r="T2612" i="1" s="1"/>
  <c r="T2610" i="1"/>
  <c r="T2609" i="1" s="1"/>
  <c r="T2607" i="1"/>
  <c r="T2606" i="1" s="1"/>
  <c r="T2604" i="1"/>
  <c r="T2603" i="1" s="1"/>
  <c r="T2601" i="1"/>
  <c r="T2600" i="1" s="1"/>
  <c r="T2598" i="1"/>
  <c r="T2597" i="1" s="1"/>
  <c r="T2590" i="1"/>
  <c r="T2588" i="1"/>
  <c r="T2586" i="1"/>
  <c r="T2583" i="1"/>
  <c r="T2582" i="1" s="1"/>
  <c r="T2578" i="1"/>
  <c r="T2576" i="1"/>
  <c r="T2574" i="1"/>
  <c r="T2568" i="1"/>
  <c r="T2567" i="1" s="1"/>
  <c r="T2565" i="1"/>
  <c r="T2564" i="1" s="1"/>
  <c r="T2562" i="1"/>
  <c r="T2561" i="1" s="1"/>
  <c r="T2559" i="1"/>
  <c r="T2558" i="1" s="1"/>
  <c r="T2556" i="1"/>
  <c r="T2555" i="1" s="1"/>
  <c r="T2553" i="1"/>
  <c r="T2552" i="1" s="1"/>
  <c r="T2550" i="1"/>
  <c r="T2549" i="1" s="1"/>
  <c r="T2547" i="1"/>
  <c r="T2546" i="1" s="1"/>
  <c r="T2543" i="1"/>
  <c r="T2542" i="1" s="1"/>
  <c r="T2540" i="1"/>
  <c r="T2539" i="1" s="1"/>
  <c r="T2537" i="1"/>
  <c r="T2536" i="1" s="1"/>
  <c r="T2532" i="1"/>
  <c r="T2531" i="1" s="1"/>
  <c r="T2530" i="1" s="1"/>
  <c r="T2528" i="1"/>
  <c r="T2527" i="1" s="1"/>
  <c r="T2525" i="1"/>
  <c r="T2524" i="1" s="1"/>
  <c r="T2518" i="1"/>
  <c r="T2517" i="1" s="1"/>
  <c r="T2515" i="1"/>
  <c r="T2514" i="1" s="1"/>
  <c r="T2512" i="1"/>
  <c r="T2511" i="1" s="1"/>
  <c r="T2509" i="1"/>
  <c r="T2508" i="1" s="1"/>
  <c r="T2506" i="1"/>
  <c r="T2505" i="1" s="1"/>
  <c r="T2503" i="1"/>
  <c r="T2502" i="1" s="1"/>
  <c r="T2500" i="1"/>
  <c r="T2499" i="1" s="1"/>
  <c r="T2497" i="1"/>
  <c r="T2496" i="1" s="1"/>
  <c r="T2493" i="1"/>
  <c r="T2492" i="1" s="1"/>
  <c r="T2490" i="1"/>
  <c r="T2489" i="1" s="1"/>
  <c r="T2487" i="1"/>
  <c r="T2486" i="1" s="1"/>
  <c r="T2484" i="1"/>
  <c r="T2483" i="1" s="1"/>
  <c r="T2481" i="1"/>
  <c r="T2480" i="1" s="1"/>
  <c r="T2478" i="1"/>
  <c r="T2477" i="1" s="1"/>
  <c r="T2470" i="1"/>
  <c r="T2469" i="1" s="1"/>
  <c r="T2468" i="1" s="1"/>
  <c r="T2467" i="1" s="1"/>
  <c r="T2466" i="1" s="1"/>
  <c r="T2465" i="1" s="1"/>
  <c r="T2463" i="1"/>
  <c r="T2461" i="1"/>
  <c r="T2458" i="1"/>
  <c r="T2457" i="1" s="1"/>
  <c r="T2453" i="1"/>
  <c r="T2451" i="1"/>
  <c r="T2449" i="1"/>
  <c r="T2445" i="1"/>
  <c r="T2444" i="1" s="1"/>
  <c r="T2442" i="1"/>
  <c r="T2440" i="1"/>
  <c r="T2437" i="1"/>
  <c r="T2436" i="1" s="1"/>
  <c r="T2434" i="1"/>
  <c r="T2432" i="1"/>
  <c r="T2430" i="1"/>
  <c r="T2426" i="1"/>
  <c r="T2424" i="1"/>
  <c r="T2422" i="1"/>
  <c r="T2416" i="1"/>
  <c r="T2415" i="1" s="1"/>
  <c r="T2413" i="1"/>
  <c r="T2412" i="1" s="1"/>
  <c r="T2409" i="1"/>
  <c r="T2408" i="1" s="1"/>
  <c r="T2407" i="1" s="1"/>
  <c r="T2403" i="1"/>
  <c r="T2402" i="1" s="1"/>
  <c r="T2400" i="1"/>
  <c r="T2399" i="1" s="1"/>
  <c r="T2396" i="1"/>
  <c r="T2395" i="1" s="1"/>
  <c r="T2393" i="1"/>
  <c r="T2392" i="1" s="1"/>
  <c r="T2390" i="1"/>
  <c r="T2389" i="1" s="1"/>
  <c r="T2387" i="1"/>
  <c r="T2386" i="1" s="1"/>
  <c r="T2384" i="1"/>
  <c r="T2383" i="1" s="1"/>
  <c r="T2381" i="1"/>
  <c r="T2380" i="1" s="1"/>
  <c r="T2378" i="1"/>
  <c r="T2377" i="1" s="1"/>
  <c r="T2375" i="1"/>
  <c r="T2374" i="1" s="1"/>
  <c r="T2372" i="1"/>
  <c r="T2371" i="1" s="1"/>
  <c r="T2369" i="1"/>
  <c r="T2367" i="1"/>
  <c r="T2364" i="1"/>
  <c r="T2363" i="1" s="1"/>
  <c r="T2361" i="1"/>
  <c r="T2360" i="1" s="1"/>
  <c r="T2356" i="1"/>
  <c r="T2355" i="1" s="1"/>
  <c r="T2354" i="1" s="1"/>
  <c r="T2352" i="1"/>
  <c r="T2351" i="1" s="1"/>
  <c r="T2349" i="1"/>
  <c r="T2348" i="1" s="1"/>
  <c r="T2343" i="1"/>
  <c r="T2342" i="1" s="1"/>
  <c r="T2341" i="1" s="1"/>
  <c r="T2340" i="1" s="1"/>
  <c r="T2338" i="1"/>
  <c r="T2337" i="1" s="1"/>
  <c r="T2336" i="1" s="1"/>
  <c r="T2335" i="1" s="1"/>
  <c r="T2333" i="1"/>
  <c r="T2332" i="1" s="1"/>
  <c r="T2330" i="1"/>
  <c r="T2329" i="1" s="1"/>
  <c r="T2326" i="1"/>
  <c r="T2325" i="1" s="1"/>
  <c r="T2324" i="1" s="1"/>
  <c r="T2321" i="1"/>
  <c r="T2320" i="1" s="1"/>
  <c r="T2319" i="1" s="1"/>
  <c r="T2317" i="1"/>
  <c r="T2316" i="1" s="1"/>
  <c r="T2315" i="1" s="1"/>
  <c r="T2303" i="1"/>
  <c r="T2301" i="1"/>
  <c r="T2299" i="1"/>
  <c r="T2291" i="1"/>
  <c r="T2290" i="1" s="1"/>
  <c r="T2289" i="1" s="1"/>
  <c r="T2288" i="1" s="1"/>
  <c r="T2287" i="1" s="1"/>
  <c r="T2286" i="1" s="1"/>
  <c r="T2284" i="1"/>
  <c r="T2283" i="1" s="1"/>
  <c r="T2282" i="1" s="1"/>
  <c r="T2281" i="1" s="1"/>
  <c r="T2279" i="1"/>
  <c r="T2278" i="1" s="1"/>
  <c r="T2277" i="1" s="1"/>
  <c r="T2276" i="1" s="1"/>
  <c r="T2272" i="1"/>
  <c r="T2271" i="1" s="1"/>
  <c r="T2269" i="1"/>
  <c r="T2268" i="1" s="1"/>
  <c r="T2262" i="1"/>
  <c r="T2260" i="1"/>
  <c r="T2258" i="1"/>
  <c r="T2252" i="1"/>
  <c r="T2251" i="1" s="1"/>
  <c r="T2250" i="1" s="1"/>
  <c r="T2249" i="1" s="1"/>
  <c r="T2247" i="1"/>
  <c r="T2246" i="1" s="1"/>
  <c r="T2245" i="1" s="1"/>
  <c r="T2244" i="1" s="1"/>
  <c r="T2242" i="1"/>
  <c r="T2241" i="1" s="1"/>
  <c r="T2239" i="1"/>
  <c r="T2237" i="1"/>
  <c r="T2232" i="1"/>
  <c r="T2231" i="1" s="1"/>
  <c r="T2230" i="1" s="1"/>
  <c r="T2229" i="1" s="1"/>
  <c r="T2227" i="1"/>
  <c r="T2226" i="1" s="1"/>
  <c r="T2225" i="1" s="1"/>
  <c r="T2224" i="1" s="1"/>
  <c r="T2220" i="1"/>
  <c r="T2219" i="1" s="1"/>
  <c r="T2218" i="1" s="1"/>
  <c r="T2217" i="1" s="1"/>
  <c r="T2215" i="1"/>
  <c r="T2214" i="1" s="1"/>
  <c r="T2213" i="1" s="1"/>
  <c r="T2212" i="1" s="1"/>
  <c r="T2209" i="1"/>
  <c r="T2208" i="1" s="1"/>
  <c r="T2207" i="1" s="1"/>
  <c r="T2206" i="1" s="1"/>
  <c r="T2204" i="1"/>
  <c r="T2203" i="1" s="1"/>
  <c r="T2202" i="1" s="1"/>
  <c r="T2201" i="1" s="1"/>
  <c r="T2199" i="1"/>
  <c r="T2198" i="1" s="1"/>
  <c r="T2196" i="1"/>
  <c r="T2195" i="1" s="1"/>
  <c r="T2189" i="1"/>
  <c r="T2187" i="1"/>
  <c r="T2181" i="1"/>
  <c r="T2180" i="1" s="1"/>
  <c r="T2179" i="1" s="1"/>
  <c r="T2178" i="1" s="1"/>
  <c r="T2177" i="1" s="1"/>
  <c r="T2174" i="1"/>
  <c r="T2173" i="1" s="1"/>
  <c r="T2172" i="1" s="1"/>
  <c r="T2170" i="1"/>
  <c r="T2169" i="1" s="1"/>
  <c r="T2167" i="1"/>
  <c r="T2166" i="1" s="1"/>
  <c r="T2163" i="1"/>
  <c r="T2162" i="1" s="1"/>
  <c r="T2161" i="1" s="1"/>
  <c r="T2157" i="1"/>
  <c r="T2155" i="1"/>
  <c r="T2153" i="1"/>
  <c r="T2150" i="1"/>
  <c r="T2149" i="1" s="1"/>
  <c r="T2145" i="1"/>
  <c r="T2143" i="1"/>
  <c r="T2135" i="1"/>
  <c r="T2134" i="1" s="1"/>
  <c r="T2133" i="1" s="1"/>
  <c r="T2132" i="1" s="1"/>
  <c r="T2131" i="1" s="1"/>
  <c r="T2130" i="1" s="1"/>
  <c r="T2128" i="1"/>
  <c r="T2127" i="1" s="1"/>
  <c r="T2126" i="1" s="1"/>
  <c r="T2125" i="1" s="1"/>
  <c r="T2124" i="1" s="1"/>
  <c r="T2123" i="1" s="1"/>
  <c r="T2121" i="1"/>
  <c r="T2120" i="1" s="1"/>
  <c r="T2118" i="1"/>
  <c r="T2117" i="1" s="1"/>
  <c r="T2111" i="1"/>
  <c r="T2110" i="1" s="1"/>
  <c r="T2109" i="1" s="1"/>
  <c r="T2108" i="1" s="1"/>
  <c r="T2107" i="1" s="1"/>
  <c r="T2106" i="1" s="1"/>
  <c r="T2104" i="1"/>
  <c r="T2102" i="1"/>
  <c r="T2100" i="1"/>
  <c r="T2094" i="1"/>
  <c r="T2093" i="1" s="1"/>
  <c r="T2091" i="1"/>
  <c r="T2090" i="1" s="1"/>
  <c r="T2086" i="1"/>
  <c r="T2085" i="1" s="1"/>
  <c r="T2083" i="1"/>
  <c r="T2082" i="1" s="1"/>
  <c r="T2080" i="1"/>
  <c r="T2079" i="1" s="1"/>
  <c r="T2075" i="1"/>
  <c r="T2074" i="1" s="1"/>
  <c r="T2073" i="1" s="1"/>
  <c r="T2072" i="1" s="1"/>
  <c r="T2070" i="1"/>
  <c r="T2069" i="1" s="1"/>
  <c r="T2068" i="1" s="1"/>
  <c r="T2067" i="1" s="1"/>
  <c r="T2063" i="1"/>
  <c r="T2062" i="1" s="1"/>
  <c r="T2061" i="1" s="1"/>
  <c r="T2060" i="1" s="1"/>
  <c r="T2058" i="1"/>
  <c r="T2057" i="1" s="1"/>
  <c r="T2056" i="1" s="1"/>
  <c r="T2055" i="1" s="1"/>
  <c r="T2053" i="1"/>
  <c r="T2052" i="1" s="1"/>
  <c r="T2051" i="1" s="1"/>
  <c r="T2050" i="1" s="1"/>
  <c r="T2047" i="1"/>
  <c r="T2046" i="1" s="1"/>
  <c r="T2045" i="1" s="1"/>
  <c r="T2044" i="1" s="1"/>
  <c r="T2042" i="1"/>
  <c r="T2041" i="1" s="1"/>
  <c r="T2040" i="1" s="1"/>
  <c r="T2039" i="1" s="1"/>
  <c r="T2037" i="1"/>
  <c r="T2036" i="1" s="1"/>
  <c r="T2034" i="1"/>
  <c r="T2033" i="1" s="1"/>
  <c r="T2031" i="1"/>
  <c r="T2030" i="1" s="1"/>
  <c r="T2024" i="1"/>
  <c r="T2023" i="1" s="1"/>
  <c r="T2021" i="1"/>
  <c r="T2020" i="1" s="1"/>
  <c r="T2016" i="1"/>
  <c r="T2015" i="1" s="1"/>
  <c r="T2014" i="1" s="1"/>
  <c r="T2013" i="1" s="1"/>
  <c r="T2010" i="1"/>
  <c r="T2009" i="1" s="1"/>
  <c r="T2008" i="1" s="1"/>
  <c r="T2007" i="1" s="1"/>
  <c r="T2006" i="1" s="1"/>
  <c r="T2003" i="1"/>
  <c r="T2002" i="1" s="1"/>
  <c r="T2000" i="1"/>
  <c r="T1999" i="1" s="1"/>
  <c r="T1997" i="1"/>
  <c r="T1995" i="1"/>
  <c r="T1991" i="1"/>
  <c r="T1990" i="1" s="1"/>
  <c r="T1988" i="1"/>
  <c r="T1987" i="1" s="1"/>
  <c r="T1985" i="1"/>
  <c r="T1984" i="1" s="1"/>
  <c r="T1982" i="1"/>
  <c r="T1980" i="1"/>
  <c r="T1977" i="1"/>
  <c r="T1976" i="1" s="1"/>
  <c r="T1973" i="1"/>
  <c r="T1972" i="1" s="1"/>
  <c r="T1971" i="1" s="1"/>
  <c r="T1967" i="1"/>
  <c r="T1965" i="1"/>
  <c r="T1963" i="1"/>
  <c r="T1960" i="1"/>
  <c r="T1959" i="1" s="1"/>
  <c r="T1955" i="1"/>
  <c r="T1953" i="1"/>
  <c r="T1945" i="1"/>
  <c r="T1944" i="1" s="1"/>
  <c r="T1943" i="1" s="1"/>
  <c r="T1942" i="1" s="1"/>
  <c r="T1941" i="1" s="1"/>
  <c r="T1940" i="1" s="1"/>
  <c r="T1938" i="1"/>
  <c r="T1937" i="1" s="1"/>
  <c r="T1936" i="1" s="1"/>
  <c r="T1935" i="1" s="1"/>
  <c r="T1934" i="1" s="1"/>
  <c r="T1933" i="1" s="1"/>
  <c r="T1931" i="1"/>
  <c r="T1930" i="1" s="1"/>
  <c r="T1928" i="1"/>
  <c r="T1927" i="1" s="1"/>
  <c r="T1921" i="1"/>
  <c r="T1920" i="1" s="1"/>
  <c r="T1919" i="1" s="1"/>
  <c r="T1918" i="1" s="1"/>
  <c r="T1917" i="1" s="1"/>
  <c r="T1916" i="1" s="1"/>
  <c r="T1914" i="1"/>
  <c r="T1912" i="1"/>
  <c r="T1910" i="1"/>
  <c r="T1904" i="1"/>
  <c r="T1903" i="1" s="1"/>
  <c r="T1902" i="1" s="1"/>
  <c r="T1901" i="1" s="1"/>
  <c r="T1899" i="1"/>
  <c r="T1898" i="1" s="1"/>
  <c r="T1896" i="1"/>
  <c r="T1895" i="1" s="1"/>
  <c r="T1893" i="1"/>
  <c r="T1892" i="1" s="1"/>
  <c r="T1888" i="1"/>
  <c r="T1887" i="1" s="1"/>
  <c r="T1886" i="1" s="1"/>
  <c r="T1885" i="1" s="1"/>
  <c r="T1883" i="1"/>
  <c r="T1882" i="1" s="1"/>
  <c r="T1881" i="1" s="1"/>
  <c r="T1880" i="1" s="1"/>
  <c r="T1876" i="1"/>
  <c r="T1875" i="1" s="1"/>
  <c r="T1874" i="1" s="1"/>
  <c r="T1873" i="1" s="1"/>
  <c r="T1871" i="1"/>
  <c r="T1870" i="1" s="1"/>
  <c r="T1869" i="1" s="1"/>
  <c r="T1868" i="1" s="1"/>
  <c r="T1865" i="1"/>
  <c r="T1864" i="1" s="1"/>
  <c r="T1863" i="1" s="1"/>
  <c r="T1862" i="1" s="1"/>
  <c r="T1860" i="1"/>
  <c r="T1859" i="1" s="1"/>
  <c r="T1858" i="1" s="1"/>
  <c r="T1857" i="1" s="1"/>
  <c r="T1855" i="1"/>
  <c r="T1854" i="1" s="1"/>
  <c r="T1852" i="1"/>
  <c r="T1851" i="1" s="1"/>
  <c r="T1849" i="1"/>
  <c r="T1848" i="1" s="1"/>
  <c r="T1842" i="1"/>
  <c r="T1841" i="1" s="1"/>
  <c r="T1839" i="1"/>
  <c r="T1838" i="1" s="1"/>
  <c r="T1834" i="1"/>
  <c r="T1833" i="1" s="1"/>
  <c r="T1832" i="1" s="1"/>
  <c r="T1831" i="1" s="1"/>
  <c r="T1828" i="1"/>
  <c r="T1827" i="1" s="1"/>
  <c r="T1826" i="1" s="1"/>
  <c r="T1825" i="1" s="1"/>
  <c r="T1824" i="1" s="1"/>
  <c r="T1821" i="1"/>
  <c r="T1820" i="1" s="1"/>
  <c r="T1818" i="1"/>
  <c r="T1817" i="1" s="1"/>
  <c r="T1815" i="1"/>
  <c r="T1814" i="1" s="1"/>
  <c r="T1811" i="1"/>
  <c r="T1810" i="1" s="1"/>
  <c r="T1808" i="1"/>
  <c r="T1807" i="1" s="1"/>
  <c r="T1805" i="1"/>
  <c r="T1804" i="1" s="1"/>
  <c r="T1802" i="1"/>
  <c r="T1801" i="1" s="1"/>
  <c r="T1799" i="1"/>
  <c r="T1798" i="1" s="1"/>
  <c r="T1795" i="1"/>
  <c r="T1794" i="1" s="1"/>
  <c r="T1793" i="1" s="1"/>
  <c r="T1789" i="1"/>
  <c r="T1787" i="1"/>
  <c r="T1784" i="1"/>
  <c r="T1783" i="1" s="1"/>
  <c r="T1779" i="1"/>
  <c r="T1777" i="1"/>
  <c r="T1769" i="1"/>
  <c r="T1768" i="1" s="1"/>
  <c r="T1767" i="1" s="1"/>
  <c r="T1766" i="1" s="1"/>
  <c r="T1764" i="1"/>
  <c r="T1763" i="1" s="1"/>
  <c r="T1762" i="1" s="1"/>
  <c r="T1761" i="1" s="1"/>
  <c r="T1757" i="1"/>
  <c r="T1756" i="1" s="1"/>
  <c r="T1755" i="1" s="1"/>
  <c r="T1754" i="1" s="1"/>
  <c r="T1752" i="1"/>
  <c r="T1751" i="1" s="1"/>
  <c r="T1750" i="1" s="1"/>
  <c r="T1749" i="1" s="1"/>
  <c r="T1745" i="1"/>
  <c r="T1744" i="1" s="1"/>
  <c r="T1742" i="1"/>
  <c r="T1741" i="1" s="1"/>
  <c r="T1735" i="1"/>
  <c r="T1734" i="1" s="1"/>
  <c r="T1733" i="1" s="1"/>
  <c r="T1732" i="1" s="1"/>
  <c r="T1731" i="1" s="1"/>
  <c r="T1730" i="1" s="1"/>
  <c r="T1728" i="1"/>
  <c r="T1726" i="1"/>
  <c r="T1724" i="1"/>
  <c r="T1718" i="1"/>
  <c r="T1717" i="1" s="1"/>
  <c r="T1716" i="1" s="1"/>
  <c r="T1715" i="1" s="1"/>
  <c r="T1713" i="1"/>
  <c r="T1712" i="1" s="1"/>
  <c r="T1711" i="1" s="1"/>
  <c r="T1710" i="1" s="1"/>
  <c r="T1708" i="1"/>
  <c r="T1707" i="1" s="1"/>
  <c r="T1705" i="1"/>
  <c r="T1703" i="1"/>
  <c r="T1698" i="1"/>
  <c r="T1697" i="1" s="1"/>
  <c r="T1696" i="1" s="1"/>
  <c r="T1695" i="1" s="1"/>
  <c r="T1691" i="1"/>
  <c r="T1690" i="1" s="1"/>
  <c r="T1689" i="1" s="1"/>
  <c r="T1688" i="1" s="1"/>
  <c r="T1686" i="1"/>
  <c r="T1685" i="1" s="1"/>
  <c r="T1684" i="1" s="1"/>
  <c r="T1683" i="1" s="1"/>
  <c r="T1680" i="1"/>
  <c r="T1679" i="1" s="1"/>
  <c r="T1678" i="1" s="1"/>
  <c r="T1677" i="1" s="1"/>
  <c r="T1675" i="1"/>
  <c r="T1674" i="1" s="1"/>
  <c r="T1673" i="1" s="1"/>
  <c r="T1672" i="1" s="1"/>
  <c r="T1670" i="1"/>
  <c r="T1669" i="1" s="1"/>
  <c r="T1668" i="1" s="1"/>
  <c r="T1667" i="1" s="1"/>
  <c r="T1665" i="1"/>
  <c r="T1664" i="1" s="1"/>
  <c r="T1662" i="1"/>
  <c r="T1661" i="1" s="1"/>
  <c r="T1659" i="1"/>
  <c r="T1658" i="1" s="1"/>
  <c r="T1652" i="1"/>
  <c r="T1651" i="1" s="1"/>
  <c r="T1649" i="1"/>
  <c r="T1648" i="1" s="1"/>
  <c r="T1644" i="1"/>
  <c r="T1643" i="1" s="1"/>
  <c r="T1642" i="1" s="1"/>
  <c r="T1641" i="1" s="1"/>
  <c r="T1638" i="1"/>
  <c r="T1637" i="1" s="1"/>
  <c r="T1636" i="1" s="1"/>
  <c r="T1635" i="1" s="1"/>
  <c r="T1634" i="1" s="1"/>
  <c r="T1631" i="1"/>
  <c r="T1630" i="1" s="1"/>
  <c r="T1629" i="1" s="1"/>
  <c r="T1628" i="1" s="1"/>
  <c r="T1626" i="1"/>
  <c r="T1625" i="1" s="1"/>
  <c r="T1623" i="1"/>
  <c r="T1622" i="1" s="1"/>
  <c r="T1620" i="1"/>
  <c r="T1618" i="1"/>
  <c r="T1614" i="1"/>
  <c r="T1613" i="1" s="1"/>
  <c r="T1611" i="1"/>
  <c r="T1610" i="1" s="1"/>
  <c r="T1608" i="1"/>
  <c r="T1607" i="1" s="1"/>
  <c r="T1605" i="1"/>
  <c r="T1603" i="1"/>
  <c r="T1600" i="1"/>
  <c r="T1599" i="1" s="1"/>
  <c r="T1596" i="1"/>
  <c r="T1595" i="1" s="1"/>
  <c r="T1594" i="1" s="1"/>
  <c r="T1590" i="1"/>
  <c r="T1588" i="1"/>
  <c r="T1586" i="1"/>
  <c r="T1583" i="1"/>
  <c r="T1582" i="1" s="1"/>
  <c r="T1578" i="1"/>
  <c r="T1576" i="1"/>
  <c r="T1568" i="1"/>
  <c r="T1566" i="1"/>
  <c r="T1561" i="1"/>
  <c r="T1560" i="1" s="1"/>
  <c r="T1559" i="1" s="1"/>
  <c r="T1558" i="1" s="1"/>
  <c r="T1554" i="1"/>
  <c r="T1552" i="1"/>
  <c r="T1547" i="1"/>
  <c r="T1546" i="1" s="1"/>
  <c r="T1545" i="1" s="1"/>
  <c r="T1544" i="1" s="1"/>
  <c r="T1540" i="1"/>
  <c r="T1539" i="1" s="1"/>
  <c r="T1537" i="1"/>
  <c r="T1536" i="1" s="1"/>
  <c r="T1530" i="1"/>
  <c r="T1529" i="1" s="1"/>
  <c r="T1528" i="1" s="1"/>
  <c r="T1527" i="1" s="1"/>
  <c r="T1526" i="1" s="1"/>
  <c r="T1525" i="1" s="1"/>
  <c r="T1523" i="1"/>
  <c r="T1521" i="1"/>
  <c r="T1519" i="1"/>
  <c r="T1513" i="1"/>
  <c r="T1512" i="1" s="1"/>
  <c r="T1511" i="1" s="1"/>
  <c r="T1510" i="1" s="1"/>
  <c r="T1508" i="1"/>
  <c r="T1507" i="1" s="1"/>
  <c r="T1506" i="1" s="1"/>
  <c r="T1505" i="1" s="1"/>
  <c r="T1503" i="1"/>
  <c r="T1502" i="1" s="1"/>
  <c r="T1500" i="1"/>
  <c r="T1499" i="1" s="1"/>
  <c r="T1497" i="1"/>
  <c r="T1495" i="1"/>
  <c r="T1490" i="1"/>
  <c r="T1489" i="1" s="1"/>
  <c r="T1488" i="1" s="1"/>
  <c r="T1487" i="1" s="1"/>
  <c r="T1484" i="1"/>
  <c r="T1483" i="1" s="1"/>
  <c r="T1482" i="1" s="1"/>
  <c r="T1481" i="1" s="1"/>
  <c r="T1480" i="1" s="1"/>
  <c r="T1477" i="1"/>
  <c r="T1476" i="1" s="1"/>
  <c r="T1475" i="1" s="1"/>
  <c r="T1474" i="1" s="1"/>
  <c r="T1472" i="1"/>
  <c r="T1471" i="1" s="1"/>
  <c r="T1470" i="1" s="1"/>
  <c r="T1469" i="1" s="1"/>
  <c r="T1467" i="1"/>
  <c r="T1466" i="1" s="1"/>
  <c r="T1465" i="1" s="1"/>
  <c r="T1464" i="1" s="1"/>
  <c r="T1461" i="1"/>
  <c r="T1460" i="1" s="1"/>
  <c r="T1459" i="1" s="1"/>
  <c r="T1458" i="1" s="1"/>
  <c r="T1456" i="1"/>
  <c r="T1455" i="1" s="1"/>
  <c r="T1454" i="1" s="1"/>
  <c r="T1453" i="1" s="1"/>
  <c r="T1451" i="1"/>
  <c r="T1450" i="1" s="1"/>
  <c r="T1448" i="1"/>
  <c r="T1447" i="1" s="1"/>
  <c r="T1445" i="1"/>
  <c r="T1444" i="1" s="1"/>
  <c r="T1438" i="1"/>
  <c r="T1437" i="1" s="1"/>
  <c r="T1435" i="1"/>
  <c r="T1434" i="1" s="1"/>
  <c r="T1430" i="1"/>
  <c r="T1429" i="1" s="1"/>
  <c r="T1428" i="1" s="1"/>
  <c r="T1427" i="1" s="1"/>
  <c r="T1424" i="1"/>
  <c r="T1423" i="1" s="1"/>
  <c r="T1422" i="1" s="1"/>
  <c r="T1421" i="1" s="1"/>
  <c r="T1420" i="1" s="1"/>
  <c r="T1417" i="1"/>
  <c r="T1416" i="1" s="1"/>
  <c r="T1414" i="1"/>
  <c r="T1413" i="1" s="1"/>
  <c r="T1411" i="1"/>
  <c r="T1409" i="1"/>
  <c r="T1405" i="1"/>
  <c r="T1404" i="1" s="1"/>
  <c r="T1402" i="1"/>
  <c r="T1401" i="1" s="1"/>
  <c r="T1399" i="1"/>
  <c r="T1398" i="1" s="1"/>
  <c r="T1396" i="1"/>
  <c r="T1394" i="1"/>
  <c r="T1391" i="1"/>
  <c r="T1390" i="1" s="1"/>
  <c r="T1387" i="1"/>
  <c r="T1386" i="1" s="1"/>
  <c r="T1385" i="1" s="1"/>
  <c r="T1381" i="1"/>
  <c r="T1379" i="1"/>
  <c r="T1376" i="1"/>
  <c r="T1375" i="1" s="1"/>
  <c r="T1371" i="1"/>
  <c r="T1369" i="1"/>
  <c r="T1361" i="1"/>
  <c r="T1360" i="1" s="1"/>
  <c r="T1359" i="1" s="1"/>
  <c r="T1358" i="1" s="1"/>
  <c r="T1356" i="1"/>
  <c r="T1355" i="1" s="1"/>
  <c r="T1354" i="1" s="1"/>
  <c r="T1353" i="1" s="1"/>
  <c r="T1349" i="1"/>
  <c r="T1348" i="1" s="1"/>
  <c r="T1347" i="1" s="1"/>
  <c r="T1346" i="1" s="1"/>
  <c r="T1344" i="1"/>
  <c r="T1343" i="1" s="1"/>
  <c r="T1342" i="1" s="1"/>
  <c r="T1341" i="1" s="1"/>
  <c r="T1337" i="1"/>
  <c r="T1336" i="1" s="1"/>
  <c r="T1334" i="1"/>
  <c r="T1333" i="1" s="1"/>
  <c r="T1327" i="1"/>
  <c r="T1326" i="1" s="1"/>
  <c r="T1325" i="1" s="1"/>
  <c r="T1324" i="1" s="1"/>
  <c r="T1323" i="1" s="1"/>
  <c r="T1322" i="1" s="1"/>
  <c r="T1320" i="1"/>
  <c r="T1318" i="1"/>
  <c r="T1316" i="1"/>
  <c r="T1310" i="1"/>
  <c r="T1309" i="1" s="1"/>
  <c r="T1308" i="1" s="1"/>
  <c r="T1307" i="1" s="1"/>
  <c r="T1305" i="1"/>
  <c r="T1304" i="1" s="1"/>
  <c r="T1303" i="1" s="1"/>
  <c r="T1302" i="1" s="1"/>
  <c r="T1300" i="1"/>
  <c r="T1299" i="1" s="1"/>
  <c r="T1297" i="1"/>
  <c r="T1295" i="1"/>
  <c r="T1290" i="1"/>
  <c r="T1289" i="1" s="1"/>
  <c r="T1288" i="1" s="1"/>
  <c r="T1287" i="1" s="1"/>
  <c r="T1285" i="1"/>
  <c r="T1284" i="1" s="1"/>
  <c r="T1283" i="1" s="1"/>
  <c r="T1282" i="1" s="1"/>
  <c r="T1279" i="1"/>
  <c r="T1277" i="1"/>
  <c r="T1270" i="1"/>
  <c r="T1269" i="1" s="1"/>
  <c r="T1268" i="1" s="1"/>
  <c r="T1267" i="1" s="1"/>
  <c r="T1265" i="1"/>
  <c r="T1264" i="1" s="1"/>
  <c r="T1263" i="1" s="1"/>
  <c r="T1262" i="1" s="1"/>
  <c r="T1259" i="1"/>
  <c r="T1258" i="1" s="1"/>
  <c r="T1257" i="1" s="1"/>
  <c r="T1256" i="1" s="1"/>
  <c r="T1254" i="1"/>
  <c r="T1253" i="1" s="1"/>
  <c r="T1252" i="1" s="1"/>
  <c r="T1251" i="1" s="1"/>
  <c r="T1249" i="1"/>
  <c r="T1248" i="1" s="1"/>
  <c r="T1247" i="1" s="1"/>
  <c r="T1246" i="1" s="1"/>
  <c r="T1244" i="1"/>
  <c r="T1243" i="1" s="1"/>
  <c r="T1241" i="1"/>
  <c r="T1240" i="1" s="1"/>
  <c r="T1238" i="1"/>
  <c r="T1237" i="1" s="1"/>
  <c r="T1231" i="1"/>
  <c r="T1229" i="1"/>
  <c r="T1224" i="1"/>
  <c r="T1223" i="1" s="1"/>
  <c r="T1222" i="1" s="1"/>
  <c r="T1221" i="1" s="1"/>
  <c r="T1218" i="1"/>
  <c r="T1217" i="1" s="1"/>
  <c r="T1216" i="1" s="1"/>
  <c r="T1215" i="1" s="1"/>
  <c r="T1214" i="1" s="1"/>
  <c r="T1211" i="1"/>
  <c r="T1210" i="1" s="1"/>
  <c r="T1209" i="1" s="1"/>
  <c r="T1208" i="1" s="1"/>
  <c r="T1206" i="1"/>
  <c r="T1205" i="1" s="1"/>
  <c r="T1203" i="1"/>
  <c r="T1202" i="1" s="1"/>
  <c r="T1200" i="1"/>
  <c r="T1198" i="1"/>
  <c r="T1194" i="1"/>
  <c r="T1193" i="1" s="1"/>
  <c r="T1191" i="1"/>
  <c r="T1190" i="1" s="1"/>
  <c r="T1188" i="1"/>
  <c r="T1187" i="1" s="1"/>
  <c r="T1185" i="1"/>
  <c r="T1183" i="1"/>
  <c r="T1180" i="1"/>
  <c r="T1179" i="1" s="1"/>
  <c r="T1176" i="1"/>
  <c r="T1175" i="1" s="1"/>
  <c r="T1174" i="1" s="1"/>
  <c r="T1170" i="1"/>
  <c r="T1168" i="1"/>
  <c r="T1166" i="1"/>
  <c r="T1163" i="1"/>
  <c r="T1162" i="1" s="1"/>
  <c r="T1158" i="1"/>
  <c r="T1156" i="1"/>
  <c r="T1148" i="1"/>
  <c r="T1147" i="1" s="1"/>
  <c r="T1146" i="1" s="1"/>
  <c r="T1145" i="1" s="1"/>
  <c r="T1143" i="1"/>
  <c r="T1142" i="1" s="1"/>
  <c r="T1141" i="1" s="1"/>
  <c r="T1140" i="1" s="1"/>
  <c r="T1136" i="1"/>
  <c r="T1135" i="1" s="1"/>
  <c r="T1134" i="1" s="1"/>
  <c r="T1133" i="1" s="1"/>
  <c r="T1131" i="1"/>
  <c r="T1130" i="1" s="1"/>
  <c r="T1129" i="1" s="1"/>
  <c r="T1128" i="1" s="1"/>
  <c r="T1124" i="1"/>
  <c r="T1123" i="1" s="1"/>
  <c r="T1121" i="1"/>
  <c r="T1120" i="1" s="1"/>
  <c r="T1114" i="1"/>
  <c r="T1113" i="1" s="1"/>
  <c r="T1112" i="1" s="1"/>
  <c r="T1111" i="1" s="1"/>
  <c r="T1110" i="1" s="1"/>
  <c r="T1109" i="1" s="1"/>
  <c r="T1107" i="1"/>
  <c r="T1105" i="1"/>
  <c r="T1103" i="1"/>
  <c r="T1097" i="1"/>
  <c r="T1096" i="1" s="1"/>
  <c r="T1095" i="1" s="1"/>
  <c r="T1094" i="1" s="1"/>
  <c r="T1092" i="1"/>
  <c r="T1091" i="1" s="1"/>
  <c r="T1090" i="1" s="1"/>
  <c r="T1089" i="1" s="1"/>
  <c r="T1087" i="1"/>
  <c r="T1086" i="1" s="1"/>
  <c r="T1084" i="1"/>
  <c r="T1083" i="1" s="1"/>
  <c r="T1081" i="1"/>
  <c r="T1080" i="1" s="1"/>
  <c r="T1076" i="1"/>
  <c r="T1075" i="1" s="1"/>
  <c r="T1074" i="1" s="1"/>
  <c r="T1073" i="1" s="1"/>
  <c r="T1069" i="1"/>
  <c r="T1068" i="1" s="1"/>
  <c r="T1067" i="1" s="1"/>
  <c r="T1066" i="1" s="1"/>
  <c r="T1064" i="1"/>
  <c r="T1063" i="1" s="1"/>
  <c r="T1062" i="1" s="1"/>
  <c r="T1061" i="1" s="1"/>
  <c r="T1059" i="1"/>
  <c r="T1058" i="1" s="1"/>
  <c r="T1057" i="1" s="1"/>
  <c r="T1056" i="1" s="1"/>
  <c r="T1053" i="1"/>
  <c r="T1052" i="1" s="1"/>
  <c r="T1051" i="1" s="1"/>
  <c r="T1050" i="1" s="1"/>
  <c r="T1048" i="1"/>
  <c r="T1047" i="1" s="1"/>
  <c r="T1046" i="1" s="1"/>
  <c r="T1045" i="1" s="1"/>
  <c r="T1043" i="1"/>
  <c r="T1042" i="1" s="1"/>
  <c r="T1041" i="1" s="1"/>
  <c r="T1040" i="1" s="1"/>
  <c r="T1038" i="1"/>
  <c r="T1037" i="1" s="1"/>
  <c r="T1035" i="1"/>
  <c r="T1034" i="1" s="1"/>
  <c r="T1032" i="1"/>
  <c r="T1031" i="1" s="1"/>
  <c r="T1025" i="1"/>
  <c r="T1024" i="1" s="1"/>
  <c r="T1022" i="1"/>
  <c r="T1021" i="1" s="1"/>
  <c r="T1017" i="1"/>
  <c r="T1016" i="1" s="1"/>
  <c r="T1015" i="1" s="1"/>
  <c r="T1014" i="1" s="1"/>
  <c r="T1011" i="1"/>
  <c r="T1010" i="1" s="1"/>
  <c r="T1009" i="1" s="1"/>
  <c r="T1008" i="1" s="1"/>
  <c r="T1007" i="1" s="1"/>
  <c r="T1004" i="1"/>
  <c r="T1003" i="1" s="1"/>
  <c r="T1001" i="1"/>
  <c r="T1000" i="1" s="1"/>
  <c r="T998" i="1"/>
  <c r="T996" i="1"/>
  <c r="T992" i="1"/>
  <c r="T991" i="1" s="1"/>
  <c r="T989" i="1"/>
  <c r="T988" i="1" s="1"/>
  <c r="T986" i="1"/>
  <c r="T985" i="1" s="1"/>
  <c r="T983" i="1"/>
  <c r="T981" i="1"/>
  <c r="T978" i="1"/>
  <c r="T977" i="1" s="1"/>
  <c r="T974" i="1"/>
  <c r="T973" i="1" s="1"/>
  <c r="T972" i="1" s="1"/>
  <c r="T968" i="1"/>
  <c r="T966" i="1"/>
  <c r="T964" i="1"/>
  <c r="T961" i="1"/>
  <c r="T960" i="1" s="1"/>
  <c r="T956" i="1"/>
  <c r="T954" i="1"/>
  <c r="T946" i="1"/>
  <c r="T945" i="1" s="1"/>
  <c r="T944" i="1" s="1"/>
  <c r="T943" i="1" s="1"/>
  <c r="T942" i="1" s="1"/>
  <c r="T941" i="1" s="1"/>
  <c r="T939" i="1"/>
  <c r="T938" i="1" s="1"/>
  <c r="T937" i="1" s="1"/>
  <c r="T936" i="1" s="1"/>
  <c r="T935" i="1" s="1"/>
  <c r="T934" i="1" s="1"/>
  <c r="T932" i="1"/>
  <c r="T931" i="1" s="1"/>
  <c r="T929" i="1"/>
  <c r="T928" i="1" s="1"/>
  <c r="T922" i="1"/>
  <c r="T921" i="1" s="1"/>
  <c r="T920" i="1" s="1"/>
  <c r="T919" i="1" s="1"/>
  <c r="T918" i="1" s="1"/>
  <c r="T917" i="1" s="1"/>
  <c r="T915" i="1"/>
  <c r="T913" i="1"/>
  <c r="T911" i="1"/>
  <c r="T905" i="1"/>
  <c r="T904" i="1" s="1"/>
  <c r="T903" i="1" s="1"/>
  <c r="T902" i="1" s="1"/>
  <c r="T900" i="1"/>
  <c r="T899" i="1" s="1"/>
  <c r="T898" i="1" s="1"/>
  <c r="T897" i="1" s="1"/>
  <c r="T895" i="1"/>
  <c r="T894" i="1" s="1"/>
  <c r="T892" i="1"/>
  <c r="T891" i="1" s="1"/>
  <c r="T889" i="1"/>
  <c r="T888" i="1" s="1"/>
  <c r="T884" i="1"/>
  <c r="T883" i="1" s="1"/>
  <c r="T882" i="1" s="1"/>
  <c r="T881" i="1" s="1"/>
  <c r="T879" i="1"/>
  <c r="T878" i="1" s="1"/>
  <c r="T877" i="1" s="1"/>
  <c r="T876" i="1" s="1"/>
  <c r="T872" i="1"/>
  <c r="T871" i="1" s="1"/>
  <c r="T870" i="1" s="1"/>
  <c r="T869" i="1" s="1"/>
  <c r="T867" i="1"/>
  <c r="T866" i="1" s="1"/>
  <c r="T865" i="1" s="1"/>
  <c r="T864" i="1" s="1"/>
  <c r="T862" i="1"/>
  <c r="T861" i="1" s="1"/>
  <c r="T860" i="1" s="1"/>
  <c r="T859" i="1" s="1"/>
  <c r="T856" i="1"/>
  <c r="T855" i="1" s="1"/>
  <c r="T854" i="1" s="1"/>
  <c r="T853" i="1" s="1"/>
  <c r="T851" i="1"/>
  <c r="T850" i="1" s="1"/>
  <c r="T849" i="1" s="1"/>
  <c r="T848" i="1" s="1"/>
  <c r="T846" i="1"/>
  <c r="T845" i="1" s="1"/>
  <c r="T844" i="1" s="1"/>
  <c r="T843" i="1" s="1"/>
  <c r="T841" i="1"/>
  <c r="T840" i="1" s="1"/>
  <c r="T838" i="1"/>
  <c r="T837" i="1" s="1"/>
  <c r="T835" i="1"/>
  <c r="T834" i="1" s="1"/>
  <c r="T828" i="1"/>
  <c r="T827" i="1" s="1"/>
  <c r="T826" i="1" s="1"/>
  <c r="T825" i="1" s="1"/>
  <c r="T823" i="1"/>
  <c r="T822" i="1" s="1"/>
  <c r="T821" i="1" s="1"/>
  <c r="T820" i="1" s="1"/>
  <c r="T817" i="1"/>
  <c r="T816" i="1" s="1"/>
  <c r="T815" i="1" s="1"/>
  <c r="T814" i="1" s="1"/>
  <c r="T813" i="1" s="1"/>
  <c r="T810" i="1"/>
  <c r="T809" i="1" s="1"/>
  <c r="T807" i="1"/>
  <c r="T806" i="1" s="1"/>
  <c r="T804" i="1"/>
  <c r="T802" i="1"/>
  <c r="T798" i="1"/>
  <c r="T797" i="1" s="1"/>
  <c r="T795" i="1"/>
  <c r="T794" i="1" s="1"/>
  <c r="T792" i="1"/>
  <c r="T791" i="1" s="1"/>
  <c r="T789" i="1"/>
  <c r="T787" i="1"/>
  <c r="T784" i="1"/>
  <c r="T783" i="1" s="1"/>
  <c r="T780" i="1"/>
  <c r="T779" i="1" s="1"/>
  <c r="T778" i="1" s="1"/>
  <c r="T774" i="1"/>
  <c r="T772" i="1"/>
  <c r="T770" i="1"/>
  <c r="T767" i="1"/>
  <c r="T766" i="1" s="1"/>
  <c r="T762" i="1"/>
  <c r="T760" i="1"/>
  <c r="T751" i="1"/>
  <c r="T750" i="1" s="1"/>
  <c r="T749" i="1" s="1"/>
  <c r="T747" i="1"/>
  <c r="T745" i="1"/>
  <c r="T740" i="1"/>
  <c r="T739" i="1" s="1"/>
  <c r="T738" i="1" s="1"/>
  <c r="T736" i="1"/>
  <c r="T734" i="1"/>
  <c r="T728" i="1"/>
  <c r="T726" i="1"/>
  <c r="T719" i="1"/>
  <c r="T717" i="1"/>
  <c r="T713" i="1"/>
  <c r="T711" i="1"/>
  <c r="T704" i="1"/>
  <c r="T703" i="1" s="1"/>
  <c r="T702" i="1" s="1"/>
  <c r="T699" i="1"/>
  <c r="T698" i="1" s="1"/>
  <c r="T695" i="1"/>
  <c r="T694" i="1" s="1"/>
  <c r="T692" i="1"/>
  <c r="T691" i="1" s="1"/>
  <c r="T688" i="1"/>
  <c r="T687" i="1" s="1"/>
  <c r="T683" i="1"/>
  <c r="T682" i="1" s="1"/>
  <c r="T678" i="1"/>
  <c r="T677" i="1" s="1"/>
  <c r="T676" i="1" s="1"/>
  <c r="T671" i="1"/>
  <c r="T669" i="1"/>
  <c r="T667" i="1"/>
  <c r="T664" i="1"/>
  <c r="T663" i="1" s="1"/>
  <c r="T658" i="1"/>
  <c r="T657" i="1" s="1"/>
  <c r="T654" i="1"/>
  <c r="T653" i="1" s="1"/>
  <c r="T648" i="1"/>
  <c r="T647" i="1" s="1"/>
  <c r="T646" i="1" s="1"/>
  <c r="T643" i="1"/>
  <c r="T641" i="1"/>
  <c r="T636" i="1"/>
  <c r="T635" i="1" s="1"/>
  <c r="T634" i="1" s="1"/>
  <c r="T633" i="1" s="1"/>
  <c r="T631" i="1"/>
  <c r="T630" i="1" s="1"/>
  <c r="T629" i="1" s="1"/>
  <c r="T628" i="1" s="1"/>
  <c r="T626" i="1"/>
  <c r="T625" i="1" s="1"/>
  <c r="T622" i="1"/>
  <c r="T620" i="1"/>
  <c r="T617" i="1"/>
  <c r="T614" i="1"/>
  <c r="T612" i="1"/>
  <c r="T610" i="1"/>
  <c r="T606" i="1"/>
  <c r="T605" i="1" s="1"/>
  <c r="T604" i="1" s="1"/>
  <c r="T599" i="1"/>
  <c r="T598" i="1" s="1"/>
  <c r="T597" i="1" s="1"/>
  <c r="T596" i="1" s="1"/>
  <c r="T595" i="1" s="1"/>
  <c r="T593" i="1"/>
  <c r="T592" i="1" s="1"/>
  <c r="T591" i="1" s="1"/>
  <c r="T590" i="1" s="1"/>
  <c r="T588" i="1"/>
  <c r="T587" i="1" s="1"/>
  <c r="T586" i="1" s="1"/>
  <c r="T585" i="1" s="1"/>
  <c r="T582" i="1"/>
  <c r="T581" i="1" s="1"/>
  <c r="T580" i="1" s="1"/>
  <c r="T579" i="1" s="1"/>
  <c r="T576" i="1"/>
  <c r="T575" i="1" s="1"/>
  <c r="T574" i="1" s="1"/>
  <c r="T572" i="1"/>
  <c r="T570" i="1"/>
  <c r="T568" i="1"/>
  <c r="T566" i="1"/>
  <c r="T562" i="1"/>
  <c r="T561" i="1" s="1"/>
  <c r="T559" i="1"/>
  <c r="T558" i="1" s="1"/>
  <c r="T556" i="1"/>
  <c r="T555" i="1" s="1"/>
  <c r="T553" i="1"/>
  <c r="T552" i="1" s="1"/>
  <c r="T549" i="1"/>
  <c r="T548" i="1" s="1"/>
  <c r="T545" i="1"/>
  <c r="T544" i="1" s="1"/>
  <c r="T542" i="1"/>
  <c r="T541" i="1" s="1"/>
  <c r="T538" i="1"/>
  <c r="T537" i="1" s="1"/>
  <c r="T535" i="1"/>
  <c r="T534" i="1" s="1"/>
  <c r="T532" i="1"/>
  <c r="T531" i="1" s="1"/>
  <c r="T529" i="1"/>
  <c r="T528" i="1" s="1"/>
  <c r="T526" i="1"/>
  <c r="T525" i="1" s="1"/>
  <c r="T523" i="1"/>
  <c r="T522" i="1" s="1"/>
  <c r="T520" i="1"/>
  <c r="T519" i="1" s="1"/>
  <c r="T517" i="1"/>
  <c r="T516" i="1" s="1"/>
  <c r="T514" i="1"/>
  <c r="T513" i="1" s="1"/>
  <c r="T510" i="1"/>
  <c r="T509" i="1" s="1"/>
  <c r="T506" i="1"/>
  <c r="T505" i="1" s="1"/>
  <c r="T504" i="1" s="1"/>
  <c r="T499" i="1"/>
  <c r="T498" i="1" s="1"/>
  <c r="T497" i="1" s="1"/>
  <c r="T496" i="1" s="1"/>
  <c r="T493" i="1"/>
  <c r="T492" i="1" s="1"/>
  <c r="T491" i="1" s="1"/>
  <c r="T489" i="1"/>
  <c r="T488" i="1" s="1"/>
  <c r="T485" i="1"/>
  <c r="T484" i="1" s="1"/>
  <c r="T481" i="1"/>
  <c r="T480" i="1" s="1"/>
  <c r="T477" i="1"/>
  <c r="T476" i="1" s="1"/>
  <c r="T474" i="1"/>
  <c r="T473" i="1" s="1"/>
  <c r="T470" i="1"/>
  <c r="T469" i="1" s="1"/>
  <c r="T462" i="1"/>
  <c r="T461" i="1" s="1"/>
  <c r="T460" i="1" s="1"/>
  <c r="T459" i="1" s="1"/>
  <c r="T458" i="1" s="1"/>
  <c r="T455" i="1"/>
  <c r="T454" i="1" s="1"/>
  <c r="T451" i="1"/>
  <c r="T450" i="1" s="1"/>
  <c r="T444" i="1"/>
  <c r="T442" i="1"/>
  <c r="T440" i="1"/>
  <c r="T437" i="1"/>
  <c r="T436" i="1" s="1"/>
  <c r="T430" i="1"/>
  <c r="T429" i="1" s="1"/>
  <c r="T428" i="1" s="1"/>
  <c r="T427" i="1" s="1"/>
  <c r="T425" i="1"/>
  <c r="T424" i="1" s="1"/>
  <c r="T423" i="1" s="1"/>
  <c r="T421" i="1"/>
  <c r="T420" i="1" s="1"/>
  <c r="T419" i="1" s="1"/>
  <c r="T416" i="1"/>
  <c r="T415" i="1" s="1"/>
  <c r="T414" i="1" s="1"/>
  <c r="T411" i="1"/>
  <c r="T410" i="1" s="1"/>
  <c r="T409" i="1" s="1"/>
  <c r="T406" i="1"/>
  <c r="T405" i="1" s="1"/>
  <c r="T404" i="1" s="1"/>
  <c r="T402" i="1"/>
  <c r="T398" i="1"/>
  <c r="T396" i="1"/>
  <c r="T390" i="1"/>
  <c r="T389" i="1" s="1"/>
  <c r="T388" i="1" s="1"/>
  <c r="T386" i="1"/>
  <c r="T385" i="1" s="1"/>
  <c r="T384" i="1" s="1"/>
  <c r="T379" i="1"/>
  <c r="T378" i="1" s="1"/>
  <c r="T377" i="1" s="1"/>
  <c r="T376" i="1" s="1"/>
  <c r="T374" i="1"/>
  <c r="T373" i="1" s="1"/>
  <c r="T372" i="1" s="1"/>
  <c r="T370" i="1"/>
  <c r="T369" i="1" s="1"/>
  <c r="T368" i="1" s="1"/>
  <c r="T365" i="1"/>
  <c r="T364" i="1" s="1"/>
  <c r="T362" i="1"/>
  <c r="T360" i="1"/>
  <c r="T354" i="1"/>
  <c r="T353" i="1" s="1"/>
  <c r="T352" i="1" s="1"/>
  <c r="T351" i="1" s="1"/>
  <c r="T349" i="1"/>
  <c r="T348" i="1" s="1"/>
  <c r="T341" i="1"/>
  <c r="T339" i="1"/>
  <c r="T336" i="1"/>
  <c r="T335" i="1" s="1"/>
  <c r="T331" i="1"/>
  <c r="T330" i="1" s="1"/>
  <c r="T329" i="1" s="1"/>
  <c r="T328" i="1" s="1"/>
  <c r="T326" i="1"/>
  <c r="T325" i="1" s="1"/>
  <c r="T324" i="1" s="1"/>
  <c r="T323" i="1" s="1"/>
  <c r="T320" i="1"/>
  <c r="T319" i="1" s="1"/>
  <c r="T318" i="1" s="1"/>
  <c r="T316" i="1"/>
  <c r="T315" i="1" s="1"/>
  <c r="T314" i="1" s="1"/>
  <c r="T308" i="1"/>
  <c r="T307" i="1" s="1"/>
  <c r="T306" i="1" s="1"/>
  <c r="T305" i="1" s="1"/>
  <c r="T302" i="1"/>
  <c r="T301" i="1" s="1"/>
  <c r="T298" i="1"/>
  <c r="T297" i="1" s="1"/>
  <c r="T291" i="1"/>
  <c r="T289" i="1"/>
  <c r="T287" i="1"/>
  <c r="T284" i="1"/>
  <c r="T282" i="1"/>
  <c r="T280" i="1"/>
  <c r="T277" i="1"/>
  <c r="T276" i="1" s="1"/>
  <c r="T274" i="1"/>
  <c r="T272" i="1"/>
  <c r="T270" i="1"/>
  <c r="T267" i="1"/>
  <c r="T261" i="1"/>
  <c r="T260" i="1" s="1"/>
  <c r="T259" i="1" s="1"/>
  <c r="T258" i="1" s="1"/>
  <c r="T257" i="1" s="1"/>
  <c r="T255" i="1"/>
  <c r="T254" i="1" s="1"/>
  <c r="T253" i="1" s="1"/>
  <c r="T252" i="1" s="1"/>
  <c r="T250" i="1"/>
  <c r="T249" i="1" s="1"/>
  <c r="T248" i="1" s="1"/>
  <c r="T247" i="1" s="1"/>
  <c r="T243" i="1"/>
  <c r="T242" i="1" s="1"/>
  <c r="T235" i="1"/>
  <c r="T234" i="1" s="1"/>
  <c r="T229" i="1"/>
  <c r="T228" i="1" s="1"/>
  <c r="T225" i="1"/>
  <c r="T224" i="1" s="1"/>
  <c r="T217" i="1"/>
  <c r="T215" i="1"/>
  <c r="T213" i="1"/>
  <c r="T210" i="1"/>
  <c r="T209" i="1" s="1"/>
  <c r="T204" i="1"/>
  <c r="T203" i="1" s="1"/>
  <c r="T201" i="1"/>
  <c r="T199" i="1"/>
  <c r="T197" i="1"/>
  <c r="T192" i="1"/>
  <c r="T191" i="1" s="1"/>
  <c r="T189" i="1"/>
  <c r="T188" i="1" s="1"/>
  <c r="T186" i="1"/>
  <c r="T185" i="1" s="1"/>
  <c r="T179" i="1"/>
  <c r="T178" i="1" s="1"/>
  <c r="T176" i="1"/>
  <c r="T175" i="1" s="1"/>
  <c r="T173" i="1"/>
  <c r="T171" i="1"/>
  <c r="T169" i="1"/>
  <c r="T149" i="1"/>
  <c r="T148" i="1" s="1"/>
  <c r="T146" i="1"/>
  <c r="T145" i="1" s="1"/>
  <c r="T142" i="1"/>
  <c r="T141" i="1" s="1"/>
  <c r="T139" i="1"/>
  <c r="T138" i="1" s="1"/>
  <c r="T136" i="1"/>
  <c r="T135" i="1" s="1"/>
  <c r="T133" i="1"/>
  <c r="T131" i="1"/>
  <c r="T128" i="1"/>
  <c r="T127" i="1" s="1"/>
  <c r="T121" i="1"/>
  <c r="T119" i="1"/>
  <c r="T117" i="1"/>
  <c r="T114" i="1"/>
  <c r="T113" i="1" s="1"/>
  <c r="T106" i="1"/>
  <c r="T105" i="1" s="1"/>
  <c r="T103" i="1"/>
  <c r="T102" i="1" s="1"/>
  <c r="T99" i="1"/>
  <c r="T98" i="1" s="1"/>
  <c r="T97" i="1" s="1"/>
  <c r="T94" i="1"/>
  <c r="T93" i="1" s="1"/>
  <c r="T92" i="1" s="1"/>
  <c r="T90" i="1"/>
  <c r="T89" i="1" s="1"/>
  <c r="T88" i="1" s="1"/>
  <c r="T84" i="1"/>
  <c r="T83" i="1" s="1"/>
  <c r="T82" i="1" s="1"/>
  <c r="T81" i="1" s="1"/>
  <c r="T80" i="1" s="1"/>
  <c r="T78" i="1"/>
  <c r="T76" i="1"/>
  <c r="T74" i="1"/>
  <c r="T71" i="1"/>
  <c r="T70" i="1" s="1"/>
  <c r="T63" i="1"/>
  <c r="T62" i="1" s="1"/>
  <c r="T61" i="1" s="1"/>
  <c r="T60" i="1" s="1"/>
  <c r="T59" i="1" s="1"/>
  <c r="T58" i="1" s="1"/>
  <c r="T56" i="1"/>
  <c r="T54" i="1"/>
  <c r="T52" i="1"/>
  <c r="T49" i="1"/>
  <c r="T48" i="1" s="1"/>
  <c r="T44" i="1"/>
  <c r="T43" i="1" s="1"/>
  <c r="T42" i="1" s="1"/>
  <c r="T41" i="1" s="1"/>
  <c r="T39" i="1"/>
  <c r="T38" i="1" s="1"/>
  <c r="T35" i="1"/>
  <c r="T33" i="1"/>
  <c r="T31" i="1"/>
  <c r="T27" i="1"/>
  <c r="T26" i="1" s="1"/>
  <c r="T24" i="1"/>
  <c r="T22" i="1"/>
  <c r="R3427" i="1"/>
  <c r="R3426" i="1" s="1"/>
  <c r="R3424" i="1"/>
  <c r="R3423" i="1" s="1"/>
  <c r="R3421" i="1"/>
  <c r="R3420" i="1" s="1"/>
  <c r="R3417" i="1"/>
  <c r="R3415" i="1"/>
  <c r="R3408" i="1"/>
  <c r="R3407" i="1" s="1"/>
  <c r="R3406" i="1" s="1"/>
  <c r="R3405" i="1" s="1"/>
  <c r="R3403" i="1"/>
  <c r="R3401" i="1"/>
  <c r="R3399" i="1"/>
  <c r="R3396" i="1"/>
  <c r="R3395" i="1" s="1"/>
  <c r="R3388" i="1"/>
  <c r="R3386" i="1"/>
  <c r="R3383" i="1"/>
  <c r="R3382" i="1" s="1"/>
  <c r="R3377" i="1"/>
  <c r="R3375" i="1"/>
  <c r="R3364" i="1"/>
  <c r="R3363" i="1" s="1"/>
  <c r="R3362" i="1" s="1"/>
  <c r="R3361" i="1" s="1"/>
  <c r="R3357" i="1"/>
  <c r="R3355" i="1"/>
  <c r="R3353" i="1"/>
  <c r="R3344" i="1"/>
  <c r="R3343" i="1" s="1"/>
  <c r="R3341" i="1"/>
  <c r="R3340" i="1" s="1"/>
  <c r="R3337" i="1"/>
  <c r="R3335" i="1"/>
  <c r="R3331" i="1"/>
  <c r="R3330" i="1" s="1"/>
  <c r="R3328" i="1"/>
  <c r="R3326" i="1"/>
  <c r="R3323" i="1"/>
  <c r="R3321" i="1"/>
  <c r="R3314" i="1"/>
  <c r="R3312" i="1"/>
  <c r="R3310" i="1"/>
  <c r="R3307" i="1"/>
  <c r="R3306" i="1" s="1"/>
  <c r="R3302" i="1"/>
  <c r="R3301" i="1" s="1"/>
  <c r="R3300" i="1" s="1"/>
  <c r="R3299" i="1" s="1"/>
  <c r="R3297" i="1"/>
  <c r="R3296" i="1" s="1"/>
  <c r="R3295" i="1" s="1"/>
  <c r="R3294" i="1" s="1"/>
  <c r="R3288" i="1"/>
  <c r="R3287" i="1" s="1"/>
  <c r="R3286" i="1" s="1"/>
  <c r="R3285" i="1" s="1"/>
  <c r="R3283" i="1"/>
  <c r="R3282" i="1" s="1"/>
  <c r="R3280" i="1"/>
  <c r="R3279" i="1" s="1"/>
  <c r="R3274" i="1"/>
  <c r="R3272" i="1"/>
  <c r="R3270" i="1"/>
  <c r="R3267" i="1"/>
  <c r="R3266" i="1" s="1"/>
  <c r="R3263" i="1"/>
  <c r="R3262" i="1" s="1"/>
  <c r="R3260" i="1"/>
  <c r="R3259" i="1" s="1"/>
  <c r="R3254" i="1"/>
  <c r="R3253" i="1" s="1"/>
  <c r="R3252" i="1" s="1"/>
  <c r="R3251" i="1" s="1"/>
  <c r="R3250" i="1" s="1"/>
  <c r="R3246" i="1"/>
  <c r="R3244" i="1"/>
  <c r="R3242" i="1"/>
  <c r="R3239" i="1"/>
  <c r="R3238" i="1" s="1"/>
  <c r="R3235" i="1"/>
  <c r="R3234" i="1" s="1"/>
  <c r="R3233" i="1" s="1"/>
  <c r="R3227" i="1"/>
  <c r="R3225" i="1"/>
  <c r="R3223" i="1"/>
  <c r="R3220" i="1"/>
  <c r="R3219" i="1" s="1"/>
  <c r="R3216" i="1"/>
  <c r="R3215" i="1" s="1"/>
  <c r="R3214" i="1" s="1"/>
  <c r="R3212" i="1"/>
  <c r="R3211" i="1" s="1"/>
  <c r="R3210" i="1" s="1"/>
  <c r="R3204" i="1"/>
  <c r="R3202" i="1"/>
  <c r="R3199" i="1"/>
  <c r="R3198" i="1" s="1"/>
  <c r="R3193" i="1"/>
  <c r="R3192" i="1" s="1"/>
  <c r="R3191" i="1" s="1"/>
  <c r="R3190" i="1" s="1"/>
  <c r="R3187" i="1"/>
  <c r="R3186" i="1" s="1"/>
  <c r="R3184" i="1"/>
  <c r="R3183" i="1" s="1"/>
  <c r="R3180" i="1"/>
  <c r="R3179" i="1" s="1"/>
  <c r="R3177" i="1"/>
  <c r="R3176" i="1" s="1"/>
  <c r="R3174" i="1"/>
  <c r="R3173" i="1" s="1"/>
  <c r="R3168" i="1"/>
  <c r="R3167" i="1" s="1"/>
  <c r="R3162" i="1"/>
  <c r="R3160" i="1"/>
  <c r="R3158" i="1"/>
  <c r="R3156" i="1"/>
  <c r="R3152" i="1"/>
  <c r="R3151" i="1" s="1"/>
  <c r="R3149" i="1"/>
  <c r="R3147" i="1"/>
  <c r="R3139" i="1"/>
  <c r="R3138" i="1" s="1"/>
  <c r="R3137" i="1" s="1"/>
  <c r="R3136" i="1" s="1"/>
  <c r="R3135" i="1" s="1"/>
  <c r="R3132" i="1"/>
  <c r="R3131" i="1" s="1"/>
  <c r="R3128" i="1"/>
  <c r="R3127" i="1" s="1"/>
  <c r="R3120" i="1"/>
  <c r="R3119" i="1" s="1"/>
  <c r="R3118" i="1" s="1"/>
  <c r="R3117" i="1" s="1"/>
  <c r="R3116" i="1" s="1"/>
  <c r="R3112" i="1"/>
  <c r="R3111" i="1" s="1"/>
  <c r="R3110" i="1" s="1"/>
  <c r="R3107" i="1"/>
  <c r="R3106" i="1" s="1"/>
  <c r="R3105" i="1" s="1"/>
  <c r="R3102" i="1"/>
  <c r="R3101" i="1" s="1"/>
  <c r="R3100" i="1" s="1"/>
  <c r="R3099" i="1" s="1"/>
  <c r="R3094" i="1"/>
  <c r="R3093" i="1" s="1"/>
  <c r="R3092" i="1" s="1"/>
  <c r="R3091" i="1" s="1"/>
  <c r="R3090" i="1" s="1"/>
  <c r="R3089" i="1" s="1"/>
  <c r="R3087" i="1"/>
  <c r="R3085" i="1"/>
  <c r="R3082" i="1"/>
  <c r="R3080" i="1"/>
  <c r="R3073" i="1"/>
  <c r="R3072" i="1" s="1"/>
  <c r="R3071" i="1" s="1"/>
  <c r="R3070" i="1" s="1"/>
  <c r="R3069" i="1" s="1"/>
  <c r="R3067" i="1"/>
  <c r="R3066" i="1" s="1"/>
  <c r="R3065" i="1" s="1"/>
  <c r="R3064" i="1" s="1"/>
  <c r="R3063" i="1" s="1"/>
  <c r="R3060" i="1"/>
  <c r="R3059" i="1" s="1"/>
  <c r="R3058" i="1" s="1"/>
  <c r="R3057" i="1" s="1"/>
  <c r="R3056" i="1" s="1"/>
  <c r="R3054" i="1"/>
  <c r="R3053" i="1" s="1"/>
  <c r="R3052" i="1" s="1"/>
  <c r="R3051" i="1" s="1"/>
  <c r="R3050" i="1" s="1"/>
  <c r="R3047" i="1"/>
  <c r="R3046" i="1" s="1"/>
  <c r="R3044" i="1"/>
  <c r="R3043" i="1" s="1"/>
  <c r="R3041" i="1"/>
  <c r="R3040" i="1" s="1"/>
  <c r="R3038" i="1"/>
  <c r="R3037" i="1" s="1"/>
  <c r="R3034" i="1"/>
  <c r="R3033" i="1" s="1"/>
  <c r="R3032" i="1" s="1"/>
  <c r="R3030" i="1"/>
  <c r="R3029" i="1" s="1"/>
  <c r="R3027" i="1"/>
  <c r="R3025" i="1"/>
  <c r="R3023" i="1"/>
  <c r="R3019" i="1"/>
  <c r="R3018" i="1" s="1"/>
  <c r="R3017" i="1" s="1"/>
  <c r="R3015" i="1"/>
  <c r="R3014" i="1" s="1"/>
  <c r="R3013" i="1" s="1"/>
  <c r="R3010" i="1"/>
  <c r="R3009" i="1" s="1"/>
  <c r="R3007" i="1"/>
  <c r="R3006" i="1" s="1"/>
  <c r="R3002" i="1"/>
  <c r="R3001" i="1" s="1"/>
  <c r="R3000" i="1" s="1"/>
  <c r="R2999" i="1" s="1"/>
  <c r="R2997" i="1"/>
  <c r="R2995" i="1"/>
  <c r="R2992" i="1"/>
  <c r="R2990" i="1"/>
  <c r="R2986" i="1"/>
  <c r="R2985" i="1" s="1"/>
  <c r="R2983" i="1"/>
  <c r="R2982" i="1" s="1"/>
  <c r="R2980" i="1"/>
  <c r="R2978" i="1"/>
  <c r="R2975" i="1"/>
  <c r="R2973" i="1"/>
  <c r="R2969" i="1"/>
  <c r="R2967" i="1"/>
  <c r="R2964" i="1"/>
  <c r="R2962" i="1"/>
  <c r="R2957" i="1"/>
  <c r="R2956" i="1" s="1"/>
  <c r="R2955" i="1" s="1"/>
  <c r="R2954" i="1" s="1"/>
  <c r="R2951" i="1"/>
  <c r="R2949" i="1"/>
  <c r="R2947" i="1"/>
  <c r="R2944" i="1"/>
  <c r="R2943" i="1" s="1"/>
  <c r="R2940" i="1"/>
  <c r="R2939" i="1" s="1"/>
  <c r="R2938" i="1" s="1"/>
  <c r="R2935" i="1"/>
  <c r="R2933" i="1"/>
  <c r="R2925" i="1"/>
  <c r="R2924" i="1" s="1"/>
  <c r="R2923" i="1" s="1"/>
  <c r="R2922" i="1" s="1"/>
  <c r="R2921" i="1" s="1"/>
  <c r="R2920" i="1" s="1"/>
  <c r="R2918" i="1"/>
  <c r="R2917" i="1" s="1"/>
  <c r="R2916" i="1" s="1"/>
  <c r="R2915" i="1" s="1"/>
  <c r="R2914" i="1" s="1"/>
  <c r="R2913" i="1" s="1"/>
  <c r="R2911" i="1"/>
  <c r="R2909" i="1"/>
  <c r="R2907" i="1"/>
  <c r="R2904" i="1"/>
  <c r="R2903" i="1" s="1"/>
  <c r="R2896" i="1"/>
  <c r="R2894" i="1"/>
  <c r="R2892" i="1"/>
  <c r="R2889" i="1"/>
  <c r="R2888" i="1" s="1"/>
  <c r="R2884" i="1"/>
  <c r="R2883" i="1" s="1"/>
  <c r="R2881" i="1"/>
  <c r="R2880" i="1" s="1"/>
  <c r="R2878" i="1"/>
  <c r="R2877" i="1" s="1"/>
  <c r="R2875" i="1"/>
  <c r="R2874" i="1" s="1"/>
  <c r="R2870" i="1"/>
  <c r="R2869" i="1" s="1"/>
  <c r="R2868" i="1" s="1"/>
  <c r="R2866" i="1"/>
  <c r="R2865" i="1" s="1"/>
  <c r="R2863" i="1"/>
  <c r="R2862" i="1" s="1"/>
  <c r="R2857" i="1"/>
  <c r="R2856" i="1" s="1"/>
  <c r="R2855" i="1" s="1"/>
  <c r="R2854" i="1" s="1"/>
  <c r="R2852" i="1"/>
  <c r="R2851" i="1" s="1"/>
  <c r="R2850" i="1" s="1"/>
  <c r="R2848" i="1"/>
  <c r="R2846" i="1"/>
  <c r="R2843" i="1"/>
  <c r="R2841" i="1"/>
  <c r="R2839" i="1"/>
  <c r="R2834" i="1"/>
  <c r="R2832" i="1"/>
  <c r="R2811" i="1"/>
  <c r="R2809" i="1"/>
  <c r="R2807" i="1"/>
  <c r="R2804" i="1"/>
  <c r="R2803" i="1" s="1"/>
  <c r="R2799" i="1"/>
  <c r="R2797" i="1"/>
  <c r="R2792" i="1"/>
  <c r="R2791" i="1" s="1"/>
  <c r="R2789" i="1"/>
  <c r="R2788" i="1" s="1"/>
  <c r="R2785" i="1"/>
  <c r="R2784" i="1" s="1"/>
  <c r="R2782" i="1"/>
  <c r="R2781" i="1" s="1"/>
  <c r="R2779" i="1"/>
  <c r="R2778" i="1" s="1"/>
  <c r="R2776" i="1"/>
  <c r="R2775" i="1" s="1"/>
  <c r="R2773" i="1"/>
  <c r="R2772" i="1" s="1"/>
  <c r="R2768" i="1"/>
  <c r="R2767" i="1" s="1"/>
  <c r="R2766" i="1" s="1"/>
  <c r="R2765" i="1" s="1"/>
  <c r="R2762" i="1"/>
  <c r="R2760" i="1"/>
  <c r="R2757" i="1"/>
  <c r="R2755" i="1"/>
  <c r="R2749" i="1"/>
  <c r="R2748" i="1" s="1"/>
  <c r="R2747" i="1" s="1"/>
  <c r="R2746" i="1" s="1"/>
  <c r="R2742" i="1"/>
  <c r="R2740" i="1"/>
  <c r="R2733" i="1"/>
  <c r="R2732" i="1" s="1"/>
  <c r="R2730" i="1"/>
  <c r="R2728" i="1"/>
  <c r="R2726" i="1"/>
  <c r="R2724" i="1"/>
  <c r="R2721" i="1"/>
  <c r="R2720" i="1" s="1"/>
  <c r="R2718" i="1"/>
  <c r="R2717" i="1" s="1"/>
  <c r="R2715" i="1"/>
  <c r="R2714" i="1" s="1"/>
  <c r="R2707" i="1"/>
  <c r="R2705" i="1"/>
  <c r="R2703" i="1"/>
  <c r="R2700" i="1"/>
  <c r="R2699" i="1" s="1"/>
  <c r="R2696" i="1"/>
  <c r="R2694" i="1"/>
  <c r="R2687" i="1"/>
  <c r="R2685" i="1"/>
  <c r="R2682" i="1"/>
  <c r="R2681" i="1" s="1"/>
  <c r="R2677" i="1"/>
  <c r="R2676" i="1" s="1"/>
  <c r="R2675" i="1" s="1"/>
  <c r="R2674" i="1" s="1"/>
  <c r="R2669" i="1"/>
  <c r="R2668" i="1" s="1"/>
  <c r="R2667" i="1" s="1"/>
  <c r="R2666" i="1" s="1"/>
  <c r="R2664" i="1"/>
  <c r="R2663" i="1" s="1"/>
  <c r="R2661" i="1"/>
  <c r="R2660" i="1" s="1"/>
  <c r="R2657" i="1"/>
  <c r="R2655" i="1"/>
  <c r="R2652" i="1"/>
  <c r="R2651" i="1" s="1"/>
  <c r="R2649" i="1"/>
  <c r="R2647" i="1"/>
  <c r="R2645" i="1"/>
  <c r="R2639" i="1"/>
  <c r="R2637" i="1"/>
  <c r="R2635" i="1"/>
  <c r="R2632" i="1"/>
  <c r="R2631" i="1" s="1"/>
  <c r="R2627" i="1"/>
  <c r="R2626" i="1" s="1"/>
  <c r="R2625" i="1" s="1"/>
  <c r="R2624" i="1" s="1"/>
  <c r="R2622" i="1"/>
  <c r="R2621" i="1" s="1"/>
  <c r="R2619" i="1"/>
  <c r="R2618" i="1" s="1"/>
  <c r="R2616" i="1"/>
  <c r="R2615" i="1" s="1"/>
  <c r="R2613" i="1"/>
  <c r="R2612" i="1" s="1"/>
  <c r="R2610" i="1"/>
  <c r="R2609" i="1" s="1"/>
  <c r="R2607" i="1"/>
  <c r="R2606" i="1" s="1"/>
  <c r="R2604" i="1"/>
  <c r="R2603" i="1" s="1"/>
  <c r="R2601" i="1"/>
  <c r="R2600" i="1" s="1"/>
  <c r="R2598" i="1"/>
  <c r="R2597" i="1" s="1"/>
  <c r="R2590" i="1"/>
  <c r="R2588" i="1"/>
  <c r="R2586" i="1"/>
  <c r="R2583" i="1"/>
  <c r="R2582" i="1" s="1"/>
  <c r="R2578" i="1"/>
  <c r="R2576" i="1"/>
  <c r="R2574" i="1"/>
  <c r="R2568" i="1"/>
  <c r="R2567" i="1" s="1"/>
  <c r="R2565" i="1"/>
  <c r="R2564" i="1" s="1"/>
  <c r="R2562" i="1"/>
  <c r="R2561" i="1" s="1"/>
  <c r="R2559" i="1"/>
  <c r="R2558" i="1" s="1"/>
  <c r="R2556" i="1"/>
  <c r="R2555" i="1" s="1"/>
  <c r="R2553" i="1"/>
  <c r="R2552" i="1" s="1"/>
  <c r="R2550" i="1"/>
  <c r="R2549" i="1" s="1"/>
  <c r="R2547" i="1"/>
  <c r="R2546" i="1" s="1"/>
  <c r="R2543" i="1"/>
  <c r="R2542" i="1" s="1"/>
  <c r="R2540" i="1"/>
  <c r="R2539" i="1" s="1"/>
  <c r="R2537" i="1"/>
  <c r="R2536" i="1" s="1"/>
  <c r="R2532" i="1"/>
  <c r="R2531" i="1" s="1"/>
  <c r="R2530" i="1" s="1"/>
  <c r="R2528" i="1"/>
  <c r="R2527" i="1" s="1"/>
  <c r="R2525" i="1"/>
  <c r="R2524" i="1" s="1"/>
  <c r="R2518" i="1"/>
  <c r="R2517" i="1" s="1"/>
  <c r="R2515" i="1"/>
  <c r="R2514" i="1" s="1"/>
  <c r="R2512" i="1"/>
  <c r="R2511" i="1" s="1"/>
  <c r="R2509" i="1"/>
  <c r="R2508" i="1" s="1"/>
  <c r="R2506" i="1"/>
  <c r="R2505" i="1" s="1"/>
  <c r="R2503" i="1"/>
  <c r="R2502" i="1" s="1"/>
  <c r="R2500" i="1"/>
  <c r="R2499" i="1" s="1"/>
  <c r="R2497" i="1"/>
  <c r="R2496" i="1" s="1"/>
  <c r="R2493" i="1"/>
  <c r="R2492" i="1" s="1"/>
  <c r="R2490" i="1"/>
  <c r="R2489" i="1" s="1"/>
  <c r="R2487" i="1"/>
  <c r="R2486" i="1" s="1"/>
  <c r="R2484" i="1"/>
  <c r="R2483" i="1" s="1"/>
  <c r="R2481" i="1"/>
  <c r="R2480" i="1" s="1"/>
  <c r="R2478" i="1"/>
  <c r="R2477" i="1" s="1"/>
  <c r="R2470" i="1"/>
  <c r="R2469" i="1" s="1"/>
  <c r="R2468" i="1" s="1"/>
  <c r="R2467" i="1" s="1"/>
  <c r="R2466" i="1" s="1"/>
  <c r="R2465" i="1" s="1"/>
  <c r="R2463" i="1"/>
  <c r="R2461" i="1"/>
  <c r="R2458" i="1"/>
  <c r="R2457" i="1" s="1"/>
  <c r="R2453" i="1"/>
  <c r="R2451" i="1"/>
  <c r="R2449" i="1"/>
  <c r="R2445" i="1"/>
  <c r="R2444" i="1" s="1"/>
  <c r="R2442" i="1"/>
  <c r="R2440" i="1"/>
  <c r="R2437" i="1"/>
  <c r="R2436" i="1" s="1"/>
  <c r="R2434" i="1"/>
  <c r="R2432" i="1"/>
  <c r="R2430" i="1"/>
  <c r="R2426" i="1"/>
  <c r="R2424" i="1"/>
  <c r="R2422" i="1"/>
  <c r="R2416" i="1"/>
  <c r="R2415" i="1" s="1"/>
  <c r="R2413" i="1"/>
  <c r="R2412" i="1" s="1"/>
  <c r="R2409" i="1"/>
  <c r="R2408" i="1" s="1"/>
  <c r="R2407" i="1" s="1"/>
  <c r="R2403" i="1"/>
  <c r="R2402" i="1" s="1"/>
  <c r="R2400" i="1"/>
  <c r="R2399" i="1" s="1"/>
  <c r="R2396" i="1"/>
  <c r="R2395" i="1" s="1"/>
  <c r="R2393" i="1"/>
  <c r="R2392" i="1" s="1"/>
  <c r="R2390" i="1"/>
  <c r="R2389" i="1" s="1"/>
  <c r="R2387" i="1"/>
  <c r="R2386" i="1" s="1"/>
  <c r="R2384" i="1"/>
  <c r="R2383" i="1" s="1"/>
  <c r="R2381" i="1"/>
  <c r="R2380" i="1" s="1"/>
  <c r="R2378" i="1"/>
  <c r="R2377" i="1" s="1"/>
  <c r="R2375" i="1"/>
  <c r="R2374" i="1" s="1"/>
  <c r="R2372" i="1"/>
  <c r="R2371" i="1" s="1"/>
  <c r="R2369" i="1"/>
  <c r="R2367" i="1"/>
  <c r="R2364" i="1"/>
  <c r="R2363" i="1" s="1"/>
  <c r="R2361" i="1"/>
  <c r="R2360" i="1" s="1"/>
  <c r="R2356" i="1"/>
  <c r="R2355" i="1" s="1"/>
  <c r="R2354" i="1" s="1"/>
  <c r="R2352" i="1"/>
  <c r="R2351" i="1" s="1"/>
  <c r="R2349" i="1"/>
  <c r="R2348" i="1" s="1"/>
  <c r="R2343" i="1"/>
  <c r="R2342" i="1" s="1"/>
  <c r="R2341" i="1" s="1"/>
  <c r="R2340" i="1" s="1"/>
  <c r="R2338" i="1"/>
  <c r="R2337" i="1" s="1"/>
  <c r="R2336" i="1" s="1"/>
  <c r="R2335" i="1" s="1"/>
  <c r="R2333" i="1"/>
  <c r="R2332" i="1" s="1"/>
  <c r="R2330" i="1"/>
  <c r="R2329" i="1" s="1"/>
  <c r="R2326" i="1"/>
  <c r="R2325" i="1" s="1"/>
  <c r="R2324" i="1" s="1"/>
  <c r="R2321" i="1"/>
  <c r="R2320" i="1" s="1"/>
  <c r="R2319" i="1" s="1"/>
  <c r="R2317" i="1"/>
  <c r="R2316" i="1" s="1"/>
  <c r="R2315" i="1" s="1"/>
  <c r="R2303" i="1"/>
  <c r="R2301" i="1"/>
  <c r="R2299" i="1"/>
  <c r="R2291" i="1"/>
  <c r="R2290" i="1" s="1"/>
  <c r="R2289" i="1" s="1"/>
  <c r="R2288" i="1" s="1"/>
  <c r="R2287" i="1" s="1"/>
  <c r="R2286" i="1" s="1"/>
  <c r="R2284" i="1"/>
  <c r="R2283" i="1" s="1"/>
  <c r="R2282" i="1" s="1"/>
  <c r="R2281" i="1" s="1"/>
  <c r="R2279" i="1"/>
  <c r="R2278" i="1" s="1"/>
  <c r="R2277" i="1" s="1"/>
  <c r="R2276" i="1" s="1"/>
  <c r="R2272" i="1"/>
  <c r="R2271" i="1" s="1"/>
  <c r="R2269" i="1"/>
  <c r="R2268" i="1" s="1"/>
  <c r="R2262" i="1"/>
  <c r="R2260" i="1"/>
  <c r="R2258" i="1"/>
  <c r="R2252" i="1"/>
  <c r="R2251" i="1" s="1"/>
  <c r="R2250" i="1" s="1"/>
  <c r="R2249" i="1" s="1"/>
  <c r="R2247" i="1"/>
  <c r="R2246" i="1" s="1"/>
  <c r="R2245" i="1" s="1"/>
  <c r="R2244" i="1" s="1"/>
  <c r="R2242" i="1"/>
  <c r="R2241" i="1" s="1"/>
  <c r="R2239" i="1"/>
  <c r="R2237" i="1"/>
  <c r="R2232" i="1"/>
  <c r="R2231" i="1" s="1"/>
  <c r="R2230" i="1" s="1"/>
  <c r="R2229" i="1" s="1"/>
  <c r="R2227" i="1"/>
  <c r="R2226" i="1" s="1"/>
  <c r="R2225" i="1" s="1"/>
  <c r="R2224" i="1" s="1"/>
  <c r="R2220" i="1"/>
  <c r="R2219" i="1" s="1"/>
  <c r="R2218" i="1" s="1"/>
  <c r="R2217" i="1" s="1"/>
  <c r="R2215" i="1"/>
  <c r="R2214" i="1" s="1"/>
  <c r="R2213" i="1" s="1"/>
  <c r="R2212" i="1" s="1"/>
  <c r="R2209" i="1"/>
  <c r="R2208" i="1" s="1"/>
  <c r="R2207" i="1" s="1"/>
  <c r="R2206" i="1" s="1"/>
  <c r="R2204" i="1"/>
  <c r="R2203" i="1" s="1"/>
  <c r="R2202" i="1" s="1"/>
  <c r="R2201" i="1" s="1"/>
  <c r="R2199" i="1"/>
  <c r="R2198" i="1" s="1"/>
  <c r="R2196" i="1"/>
  <c r="R2195" i="1" s="1"/>
  <c r="R2189" i="1"/>
  <c r="R2187" i="1"/>
  <c r="R2181" i="1"/>
  <c r="R2180" i="1" s="1"/>
  <c r="R2179" i="1" s="1"/>
  <c r="R2178" i="1" s="1"/>
  <c r="R2177" i="1" s="1"/>
  <c r="R2174" i="1"/>
  <c r="R2173" i="1" s="1"/>
  <c r="R2172" i="1" s="1"/>
  <c r="R2170" i="1"/>
  <c r="R2169" i="1" s="1"/>
  <c r="R2167" i="1"/>
  <c r="R2166" i="1" s="1"/>
  <c r="R2163" i="1"/>
  <c r="R2162" i="1" s="1"/>
  <c r="R2161" i="1" s="1"/>
  <c r="R2157" i="1"/>
  <c r="R2155" i="1"/>
  <c r="R2153" i="1"/>
  <c r="R2150" i="1"/>
  <c r="R2149" i="1" s="1"/>
  <c r="R2145" i="1"/>
  <c r="R2143" i="1"/>
  <c r="R2135" i="1"/>
  <c r="R2134" i="1" s="1"/>
  <c r="R2133" i="1" s="1"/>
  <c r="R2132" i="1" s="1"/>
  <c r="R2131" i="1" s="1"/>
  <c r="R2130" i="1" s="1"/>
  <c r="R2128" i="1"/>
  <c r="R2127" i="1" s="1"/>
  <c r="R2126" i="1" s="1"/>
  <c r="R2125" i="1" s="1"/>
  <c r="R2124" i="1" s="1"/>
  <c r="R2123" i="1" s="1"/>
  <c r="R2121" i="1"/>
  <c r="R2120" i="1" s="1"/>
  <c r="R2118" i="1"/>
  <c r="R2117" i="1" s="1"/>
  <c r="R2111" i="1"/>
  <c r="R2110" i="1" s="1"/>
  <c r="R2109" i="1" s="1"/>
  <c r="R2108" i="1" s="1"/>
  <c r="R2107" i="1" s="1"/>
  <c r="R2106" i="1" s="1"/>
  <c r="R2104" i="1"/>
  <c r="R2102" i="1"/>
  <c r="R2100" i="1"/>
  <c r="R2094" i="1"/>
  <c r="R2093" i="1" s="1"/>
  <c r="R2091" i="1"/>
  <c r="R2090" i="1" s="1"/>
  <c r="R2086" i="1"/>
  <c r="R2085" i="1" s="1"/>
  <c r="R2083" i="1"/>
  <c r="R2082" i="1" s="1"/>
  <c r="R2080" i="1"/>
  <c r="R2079" i="1" s="1"/>
  <c r="R2075" i="1"/>
  <c r="R2074" i="1" s="1"/>
  <c r="R2073" i="1" s="1"/>
  <c r="R2072" i="1" s="1"/>
  <c r="R2070" i="1"/>
  <c r="R2069" i="1" s="1"/>
  <c r="R2068" i="1" s="1"/>
  <c r="R2067" i="1" s="1"/>
  <c r="R2063" i="1"/>
  <c r="R2062" i="1" s="1"/>
  <c r="R2061" i="1" s="1"/>
  <c r="R2060" i="1" s="1"/>
  <c r="R2058" i="1"/>
  <c r="R2057" i="1" s="1"/>
  <c r="R2056" i="1" s="1"/>
  <c r="R2055" i="1" s="1"/>
  <c r="R2053" i="1"/>
  <c r="R2052" i="1" s="1"/>
  <c r="R2051" i="1" s="1"/>
  <c r="R2050" i="1" s="1"/>
  <c r="R2047" i="1"/>
  <c r="R2046" i="1" s="1"/>
  <c r="R2045" i="1" s="1"/>
  <c r="R2044" i="1" s="1"/>
  <c r="R2042" i="1"/>
  <c r="R2041" i="1" s="1"/>
  <c r="R2040" i="1" s="1"/>
  <c r="R2039" i="1" s="1"/>
  <c r="R2037" i="1"/>
  <c r="R2036" i="1" s="1"/>
  <c r="R2034" i="1"/>
  <c r="R2033" i="1" s="1"/>
  <c r="R2031" i="1"/>
  <c r="R2030" i="1" s="1"/>
  <c r="R2024" i="1"/>
  <c r="R2023" i="1" s="1"/>
  <c r="R2021" i="1"/>
  <c r="R2020" i="1" s="1"/>
  <c r="R2016" i="1"/>
  <c r="R2015" i="1" s="1"/>
  <c r="R2014" i="1" s="1"/>
  <c r="R2013" i="1" s="1"/>
  <c r="R2010" i="1"/>
  <c r="R2009" i="1" s="1"/>
  <c r="R2008" i="1" s="1"/>
  <c r="R2007" i="1" s="1"/>
  <c r="R2006" i="1" s="1"/>
  <c r="R2003" i="1"/>
  <c r="R2002" i="1" s="1"/>
  <c r="R2000" i="1"/>
  <c r="R1999" i="1" s="1"/>
  <c r="R1997" i="1"/>
  <c r="R1995" i="1"/>
  <c r="R1991" i="1"/>
  <c r="R1990" i="1" s="1"/>
  <c r="R1988" i="1"/>
  <c r="R1987" i="1" s="1"/>
  <c r="R1985" i="1"/>
  <c r="R1984" i="1" s="1"/>
  <c r="R1982" i="1"/>
  <c r="R1980" i="1"/>
  <c r="R1977" i="1"/>
  <c r="R1976" i="1" s="1"/>
  <c r="R1973" i="1"/>
  <c r="R1972" i="1" s="1"/>
  <c r="R1971" i="1" s="1"/>
  <c r="R1967" i="1"/>
  <c r="R1965" i="1"/>
  <c r="R1963" i="1"/>
  <c r="R1960" i="1"/>
  <c r="R1959" i="1" s="1"/>
  <c r="R1955" i="1"/>
  <c r="R1953" i="1"/>
  <c r="R1945" i="1"/>
  <c r="R1944" i="1" s="1"/>
  <c r="R1943" i="1" s="1"/>
  <c r="R1942" i="1" s="1"/>
  <c r="R1941" i="1" s="1"/>
  <c r="R1940" i="1" s="1"/>
  <c r="R1938" i="1"/>
  <c r="R1937" i="1" s="1"/>
  <c r="R1936" i="1" s="1"/>
  <c r="R1935" i="1" s="1"/>
  <c r="R1934" i="1" s="1"/>
  <c r="R1933" i="1" s="1"/>
  <c r="R1931" i="1"/>
  <c r="R1930" i="1" s="1"/>
  <c r="R1928" i="1"/>
  <c r="R1927" i="1" s="1"/>
  <c r="R1921" i="1"/>
  <c r="R1920" i="1" s="1"/>
  <c r="R1919" i="1" s="1"/>
  <c r="R1918" i="1" s="1"/>
  <c r="R1917" i="1" s="1"/>
  <c r="R1916" i="1" s="1"/>
  <c r="R1914" i="1"/>
  <c r="R1912" i="1"/>
  <c r="R1910" i="1"/>
  <c r="R1904" i="1"/>
  <c r="R1903" i="1" s="1"/>
  <c r="R1902" i="1" s="1"/>
  <c r="R1901" i="1" s="1"/>
  <c r="R1899" i="1"/>
  <c r="R1898" i="1" s="1"/>
  <c r="R1896" i="1"/>
  <c r="R1895" i="1" s="1"/>
  <c r="R1893" i="1"/>
  <c r="R1892" i="1" s="1"/>
  <c r="R1888" i="1"/>
  <c r="R1887" i="1" s="1"/>
  <c r="R1886" i="1" s="1"/>
  <c r="R1885" i="1" s="1"/>
  <c r="R1883" i="1"/>
  <c r="R1882" i="1" s="1"/>
  <c r="R1881" i="1" s="1"/>
  <c r="R1880" i="1" s="1"/>
  <c r="R1876" i="1"/>
  <c r="R1875" i="1" s="1"/>
  <c r="R1874" i="1" s="1"/>
  <c r="R1873" i="1" s="1"/>
  <c r="R1871" i="1"/>
  <c r="R1870" i="1" s="1"/>
  <c r="R1869" i="1" s="1"/>
  <c r="R1868" i="1" s="1"/>
  <c r="R1865" i="1"/>
  <c r="R1864" i="1" s="1"/>
  <c r="R1863" i="1" s="1"/>
  <c r="R1862" i="1" s="1"/>
  <c r="R1860" i="1"/>
  <c r="R1859" i="1" s="1"/>
  <c r="R1858" i="1" s="1"/>
  <c r="R1857" i="1" s="1"/>
  <c r="R1855" i="1"/>
  <c r="R1854" i="1" s="1"/>
  <c r="R1852" i="1"/>
  <c r="R1851" i="1" s="1"/>
  <c r="R1849" i="1"/>
  <c r="R1848" i="1" s="1"/>
  <c r="R1842" i="1"/>
  <c r="R1841" i="1" s="1"/>
  <c r="R1839" i="1"/>
  <c r="R1838" i="1" s="1"/>
  <c r="R1834" i="1"/>
  <c r="R1833" i="1" s="1"/>
  <c r="R1832" i="1" s="1"/>
  <c r="R1831" i="1" s="1"/>
  <c r="R1828" i="1"/>
  <c r="R1827" i="1" s="1"/>
  <c r="R1826" i="1" s="1"/>
  <c r="R1825" i="1" s="1"/>
  <c r="R1824" i="1" s="1"/>
  <c r="R1821" i="1"/>
  <c r="R1820" i="1" s="1"/>
  <c r="R1818" i="1"/>
  <c r="R1817" i="1" s="1"/>
  <c r="R1815" i="1"/>
  <c r="R1814" i="1" s="1"/>
  <c r="R1811" i="1"/>
  <c r="R1810" i="1" s="1"/>
  <c r="R1808" i="1"/>
  <c r="R1807" i="1" s="1"/>
  <c r="R1805" i="1"/>
  <c r="R1804" i="1" s="1"/>
  <c r="R1802" i="1"/>
  <c r="R1801" i="1" s="1"/>
  <c r="R1799" i="1"/>
  <c r="R1798" i="1" s="1"/>
  <c r="R1795" i="1"/>
  <c r="R1794" i="1" s="1"/>
  <c r="R1793" i="1" s="1"/>
  <c r="R1789" i="1"/>
  <c r="R1787" i="1"/>
  <c r="R1784" i="1"/>
  <c r="R1783" i="1" s="1"/>
  <c r="R1779" i="1"/>
  <c r="R1777" i="1"/>
  <c r="R1769" i="1"/>
  <c r="R1768" i="1" s="1"/>
  <c r="R1767" i="1" s="1"/>
  <c r="R1766" i="1" s="1"/>
  <c r="R1764" i="1"/>
  <c r="R1763" i="1" s="1"/>
  <c r="R1762" i="1" s="1"/>
  <c r="R1761" i="1" s="1"/>
  <c r="R1757" i="1"/>
  <c r="R1756" i="1" s="1"/>
  <c r="R1755" i="1" s="1"/>
  <c r="R1754" i="1" s="1"/>
  <c r="R1752" i="1"/>
  <c r="R1751" i="1" s="1"/>
  <c r="R1750" i="1" s="1"/>
  <c r="R1749" i="1" s="1"/>
  <c r="R1745" i="1"/>
  <c r="R1744" i="1" s="1"/>
  <c r="R1742" i="1"/>
  <c r="R1741" i="1" s="1"/>
  <c r="R1735" i="1"/>
  <c r="R1734" i="1" s="1"/>
  <c r="R1733" i="1" s="1"/>
  <c r="R1732" i="1" s="1"/>
  <c r="R1731" i="1" s="1"/>
  <c r="R1730" i="1" s="1"/>
  <c r="R1728" i="1"/>
  <c r="R1726" i="1"/>
  <c r="R1724" i="1"/>
  <c r="R1718" i="1"/>
  <c r="R1717" i="1" s="1"/>
  <c r="R1716" i="1" s="1"/>
  <c r="R1715" i="1" s="1"/>
  <c r="R1713" i="1"/>
  <c r="R1712" i="1" s="1"/>
  <c r="R1711" i="1" s="1"/>
  <c r="R1710" i="1" s="1"/>
  <c r="R1708" i="1"/>
  <c r="R1707" i="1" s="1"/>
  <c r="R1705" i="1"/>
  <c r="R1703" i="1"/>
  <c r="R1698" i="1"/>
  <c r="R1697" i="1" s="1"/>
  <c r="R1696" i="1" s="1"/>
  <c r="R1695" i="1" s="1"/>
  <c r="R1691" i="1"/>
  <c r="R1690" i="1" s="1"/>
  <c r="R1689" i="1" s="1"/>
  <c r="R1688" i="1" s="1"/>
  <c r="R1686" i="1"/>
  <c r="R1685" i="1" s="1"/>
  <c r="R1684" i="1" s="1"/>
  <c r="R1683" i="1" s="1"/>
  <c r="R1680" i="1"/>
  <c r="R1679" i="1" s="1"/>
  <c r="R1678" i="1" s="1"/>
  <c r="R1677" i="1" s="1"/>
  <c r="R1675" i="1"/>
  <c r="R1674" i="1" s="1"/>
  <c r="R1673" i="1" s="1"/>
  <c r="R1672" i="1" s="1"/>
  <c r="R1670" i="1"/>
  <c r="R1669" i="1" s="1"/>
  <c r="R1668" i="1" s="1"/>
  <c r="R1667" i="1" s="1"/>
  <c r="R1665" i="1"/>
  <c r="R1664" i="1" s="1"/>
  <c r="R1662" i="1"/>
  <c r="R1661" i="1" s="1"/>
  <c r="R1659" i="1"/>
  <c r="R1658" i="1" s="1"/>
  <c r="R1652" i="1"/>
  <c r="R1651" i="1" s="1"/>
  <c r="R1649" i="1"/>
  <c r="R1648" i="1" s="1"/>
  <c r="R1644" i="1"/>
  <c r="R1643" i="1" s="1"/>
  <c r="R1642" i="1" s="1"/>
  <c r="R1641" i="1" s="1"/>
  <c r="R1638" i="1"/>
  <c r="R1637" i="1" s="1"/>
  <c r="R1636" i="1" s="1"/>
  <c r="R1635" i="1" s="1"/>
  <c r="R1634" i="1" s="1"/>
  <c r="R1631" i="1"/>
  <c r="R1630" i="1" s="1"/>
  <c r="R1629" i="1" s="1"/>
  <c r="R1628" i="1" s="1"/>
  <c r="R1626" i="1"/>
  <c r="R1625" i="1" s="1"/>
  <c r="R1623" i="1"/>
  <c r="R1622" i="1" s="1"/>
  <c r="R1620" i="1"/>
  <c r="R1618" i="1"/>
  <c r="R1614" i="1"/>
  <c r="R1613" i="1" s="1"/>
  <c r="R1611" i="1"/>
  <c r="R1610" i="1" s="1"/>
  <c r="R1608" i="1"/>
  <c r="R1607" i="1" s="1"/>
  <c r="R1605" i="1"/>
  <c r="R1603" i="1"/>
  <c r="R1600" i="1"/>
  <c r="R1599" i="1" s="1"/>
  <c r="R1596" i="1"/>
  <c r="R1595" i="1" s="1"/>
  <c r="R1594" i="1" s="1"/>
  <c r="R1590" i="1"/>
  <c r="R1588" i="1"/>
  <c r="R1586" i="1"/>
  <c r="R1583" i="1"/>
  <c r="R1582" i="1" s="1"/>
  <c r="R1578" i="1"/>
  <c r="R1576" i="1"/>
  <c r="R1568" i="1"/>
  <c r="R1566" i="1"/>
  <c r="R1561" i="1"/>
  <c r="R1560" i="1" s="1"/>
  <c r="R1559" i="1" s="1"/>
  <c r="R1558" i="1" s="1"/>
  <c r="R1554" i="1"/>
  <c r="R1552" i="1"/>
  <c r="R1547" i="1"/>
  <c r="R1546" i="1" s="1"/>
  <c r="R1545" i="1" s="1"/>
  <c r="R1544" i="1" s="1"/>
  <c r="R1540" i="1"/>
  <c r="R1539" i="1" s="1"/>
  <c r="R1537" i="1"/>
  <c r="R1536" i="1" s="1"/>
  <c r="R1530" i="1"/>
  <c r="R1529" i="1" s="1"/>
  <c r="R1528" i="1" s="1"/>
  <c r="R1527" i="1" s="1"/>
  <c r="R1526" i="1" s="1"/>
  <c r="R1525" i="1" s="1"/>
  <c r="R1523" i="1"/>
  <c r="R1521" i="1"/>
  <c r="R1519" i="1"/>
  <c r="R1513" i="1"/>
  <c r="R1512" i="1" s="1"/>
  <c r="R1511" i="1" s="1"/>
  <c r="R1510" i="1" s="1"/>
  <c r="R1508" i="1"/>
  <c r="R1507" i="1" s="1"/>
  <c r="R1506" i="1" s="1"/>
  <c r="R1505" i="1" s="1"/>
  <c r="R1503" i="1"/>
  <c r="R1502" i="1" s="1"/>
  <c r="R1500" i="1"/>
  <c r="R1499" i="1" s="1"/>
  <c r="R1497" i="1"/>
  <c r="R1495" i="1"/>
  <c r="R1490" i="1"/>
  <c r="R1489" i="1" s="1"/>
  <c r="R1488" i="1" s="1"/>
  <c r="R1487" i="1" s="1"/>
  <c r="R1484" i="1"/>
  <c r="R1483" i="1" s="1"/>
  <c r="R1482" i="1" s="1"/>
  <c r="R1481" i="1" s="1"/>
  <c r="R1480" i="1" s="1"/>
  <c r="R1477" i="1"/>
  <c r="R1476" i="1" s="1"/>
  <c r="R1475" i="1" s="1"/>
  <c r="R1474" i="1" s="1"/>
  <c r="R1472" i="1"/>
  <c r="R1471" i="1" s="1"/>
  <c r="R1470" i="1" s="1"/>
  <c r="R1469" i="1" s="1"/>
  <c r="R1467" i="1"/>
  <c r="R1466" i="1" s="1"/>
  <c r="R1465" i="1" s="1"/>
  <c r="R1464" i="1" s="1"/>
  <c r="R1461" i="1"/>
  <c r="R1460" i="1" s="1"/>
  <c r="R1459" i="1" s="1"/>
  <c r="R1458" i="1" s="1"/>
  <c r="R1456" i="1"/>
  <c r="R1455" i="1" s="1"/>
  <c r="R1454" i="1" s="1"/>
  <c r="R1453" i="1" s="1"/>
  <c r="R1451" i="1"/>
  <c r="R1450" i="1" s="1"/>
  <c r="R1448" i="1"/>
  <c r="R1447" i="1" s="1"/>
  <c r="R1445" i="1"/>
  <c r="R1444" i="1" s="1"/>
  <c r="R1438" i="1"/>
  <c r="R1437" i="1" s="1"/>
  <c r="R1435" i="1"/>
  <c r="R1434" i="1" s="1"/>
  <c r="R1430" i="1"/>
  <c r="R1429" i="1" s="1"/>
  <c r="R1428" i="1" s="1"/>
  <c r="R1427" i="1" s="1"/>
  <c r="R1424" i="1"/>
  <c r="R1423" i="1" s="1"/>
  <c r="R1422" i="1" s="1"/>
  <c r="R1421" i="1" s="1"/>
  <c r="R1420" i="1" s="1"/>
  <c r="R1417" i="1"/>
  <c r="R1416" i="1" s="1"/>
  <c r="R1414" i="1"/>
  <c r="R1413" i="1" s="1"/>
  <c r="R1411" i="1"/>
  <c r="R1409" i="1"/>
  <c r="R1405" i="1"/>
  <c r="R1404" i="1" s="1"/>
  <c r="R1402" i="1"/>
  <c r="R1401" i="1" s="1"/>
  <c r="R1399" i="1"/>
  <c r="R1398" i="1" s="1"/>
  <c r="R1396" i="1"/>
  <c r="R1394" i="1"/>
  <c r="R1391" i="1"/>
  <c r="R1390" i="1" s="1"/>
  <c r="R1387" i="1"/>
  <c r="R1386" i="1" s="1"/>
  <c r="R1385" i="1" s="1"/>
  <c r="R1381" i="1"/>
  <c r="R1379" i="1"/>
  <c r="R1376" i="1"/>
  <c r="R1375" i="1" s="1"/>
  <c r="R1371" i="1"/>
  <c r="R1369" i="1"/>
  <c r="R1361" i="1"/>
  <c r="R1360" i="1" s="1"/>
  <c r="R1359" i="1" s="1"/>
  <c r="R1358" i="1" s="1"/>
  <c r="R1356" i="1"/>
  <c r="R1355" i="1" s="1"/>
  <c r="R1354" i="1" s="1"/>
  <c r="R1353" i="1" s="1"/>
  <c r="R1349" i="1"/>
  <c r="R1348" i="1" s="1"/>
  <c r="R1347" i="1" s="1"/>
  <c r="R1346" i="1" s="1"/>
  <c r="R1344" i="1"/>
  <c r="R1343" i="1" s="1"/>
  <c r="R1342" i="1" s="1"/>
  <c r="R1341" i="1" s="1"/>
  <c r="R1337" i="1"/>
  <c r="R1336" i="1" s="1"/>
  <c r="R1334" i="1"/>
  <c r="R1333" i="1" s="1"/>
  <c r="R1327" i="1"/>
  <c r="R1326" i="1" s="1"/>
  <c r="R1325" i="1" s="1"/>
  <c r="R1324" i="1" s="1"/>
  <c r="R1323" i="1" s="1"/>
  <c r="R1322" i="1" s="1"/>
  <c r="R1320" i="1"/>
  <c r="R1318" i="1"/>
  <c r="R1316" i="1"/>
  <c r="R1310" i="1"/>
  <c r="R1309" i="1" s="1"/>
  <c r="R1308" i="1" s="1"/>
  <c r="R1307" i="1" s="1"/>
  <c r="R1305" i="1"/>
  <c r="R1304" i="1" s="1"/>
  <c r="R1303" i="1" s="1"/>
  <c r="R1302" i="1" s="1"/>
  <c r="R1300" i="1"/>
  <c r="R1299" i="1" s="1"/>
  <c r="R1297" i="1"/>
  <c r="R1295" i="1"/>
  <c r="R1290" i="1"/>
  <c r="R1289" i="1" s="1"/>
  <c r="R1288" i="1" s="1"/>
  <c r="R1287" i="1" s="1"/>
  <c r="R1285" i="1"/>
  <c r="R1284" i="1" s="1"/>
  <c r="R1283" i="1" s="1"/>
  <c r="R1282" i="1" s="1"/>
  <c r="R1279" i="1"/>
  <c r="R1277" i="1"/>
  <c r="R1270" i="1"/>
  <c r="R1269" i="1" s="1"/>
  <c r="R1268" i="1" s="1"/>
  <c r="R1267" i="1" s="1"/>
  <c r="R1265" i="1"/>
  <c r="R1264" i="1" s="1"/>
  <c r="R1263" i="1" s="1"/>
  <c r="R1262" i="1" s="1"/>
  <c r="R1259" i="1"/>
  <c r="R1258" i="1" s="1"/>
  <c r="R1257" i="1" s="1"/>
  <c r="R1256" i="1" s="1"/>
  <c r="R1254" i="1"/>
  <c r="R1253" i="1" s="1"/>
  <c r="R1252" i="1" s="1"/>
  <c r="R1251" i="1" s="1"/>
  <c r="R1249" i="1"/>
  <c r="R1248" i="1" s="1"/>
  <c r="R1247" i="1" s="1"/>
  <c r="R1246" i="1" s="1"/>
  <c r="R1244" i="1"/>
  <c r="R1243" i="1" s="1"/>
  <c r="R1241" i="1"/>
  <c r="R1240" i="1" s="1"/>
  <c r="R1238" i="1"/>
  <c r="R1237" i="1" s="1"/>
  <c r="R1231" i="1"/>
  <c r="R1229" i="1"/>
  <c r="R1224" i="1"/>
  <c r="R1223" i="1" s="1"/>
  <c r="R1222" i="1" s="1"/>
  <c r="R1221" i="1" s="1"/>
  <c r="R1218" i="1"/>
  <c r="R1217" i="1" s="1"/>
  <c r="R1216" i="1" s="1"/>
  <c r="R1215" i="1" s="1"/>
  <c r="R1214" i="1" s="1"/>
  <c r="R1211" i="1"/>
  <c r="R1210" i="1" s="1"/>
  <c r="R1209" i="1" s="1"/>
  <c r="R1208" i="1" s="1"/>
  <c r="R1206" i="1"/>
  <c r="R1205" i="1" s="1"/>
  <c r="R1203" i="1"/>
  <c r="R1202" i="1" s="1"/>
  <c r="R1200" i="1"/>
  <c r="R1198" i="1"/>
  <c r="R1194" i="1"/>
  <c r="R1193" i="1" s="1"/>
  <c r="R1191" i="1"/>
  <c r="R1190" i="1" s="1"/>
  <c r="R1188" i="1"/>
  <c r="R1187" i="1" s="1"/>
  <c r="R1185" i="1"/>
  <c r="R1183" i="1"/>
  <c r="R1180" i="1"/>
  <c r="R1179" i="1" s="1"/>
  <c r="R1176" i="1"/>
  <c r="R1175" i="1" s="1"/>
  <c r="R1174" i="1" s="1"/>
  <c r="R1170" i="1"/>
  <c r="R1168" i="1"/>
  <c r="R1166" i="1"/>
  <c r="R1163" i="1"/>
  <c r="R1162" i="1" s="1"/>
  <c r="R1158" i="1"/>
  <c r="R1156" i="1"/>
  <c r="R1148" i="1"/>
  <c r="R1147" i="1" s="1"/>
  <c r="R1146" i="1" s="1"/>
  <c r="R1145" i="1" s="1"/>
  <c r="R1143" i="1"/>
  <c r="R1142" i="1" s="1"/>
  <c r="R1141" i="1" s="1"/>
  <c r="R1140" i="1" s="1"/>
  <c r="R1136" i="1"/>
  <c r="R1135" i="1" s="1"/>
  <c r="R1134" i="1" s="1"/>
  <c r="R1133" i="1" s="1"/>
  <c r="R1131" i="1"/>
  <c r="R1130" i="1" s="1"/>
  <c r="R1129" i="1" s="1"/>
  <c r="R1128" i="1" s="1"/>
  <c r="R1124" i="1"/>
  <c r="R1123" i="1" s="1"/>
  <c r="R1121" i="1"/>
  <c r="R1120" i="1" s="1"/>
  <c r="R1114" i="1"/>
  <c r="R1113" i="1" s="1"/>
  <c r="R1112" i="1" s="1"/>
  <c r="R1111" i="1" s="1"/>
  <c r="R1110" i="1" s="1"/>
  <c r="R1109" i="1" s="1"/>
  <c r="R1107" i="1"/>
  <c r="R1105" i="1"/>
  <c r="R1103" i="1"/>
  <c r="R1097" i="1"/>
  <c r="R1096" i="1" s="1"/>
  <c r="R1095" i="1" s="1"/>
  <c r="R1094" i="1" s="1"/>
  <c r="R1092" i="1"/>
  <c r="R1091" i="1" s="1"/>
  <c r="R1090" i="1" s="1"/>
  <c r="R1089" i="1" s="1"/>
  <c r="R1087" i="1"/>
  <c r="R1086" i="1" s="1"/>
  <c r="R1084" i="1"/>
  <c r="R1083" i="1" s="1"/>
  <c r="R1081" i="1"/>
  <c r="R1080" i="1" s="1"/>
  <c r="R1076" i="1"/>
  <c r="R1075" i="1" s="1"/>
  <c r="R1074" i="1" s="1"/>
  <c r="R1073" i="1" s="1"/>
  <c r="R1069" i="1"/>
  <c r="R1068" i="1" s="1"/>
  <c r="R1067" i="1" s="1"/>
  <c r="R1066" i="1" s="1"/>
  <c r="R1064" i="1"/>
  <c r="R1063" i="1" s="1"/>
  <c r="R1062" i="1" s="1"/>
  <c r="R1061" i="1" s="1"/>
  <c r="R1059" i="1"/>
  <c r="R1058" i="1" s="1"/>
  <c r="R1057" i="1" s="1"/>
  <c r="R1056" i="1" s="1"/>
  <c r="R1053" i="1"/>
  <c r="R1052" i="1" s="1"/>
  <c r="R1051" i="1" s="1"/>
  <c r="R1050" i="1" s="1"/>
  <c r="R1048" i="1"/>
  <c r="R1047" i="1" s="1"/>
  <c r="R1046" i="1" s="1"/>
  <c r="R1045" i="1" s="1"/>
  <c r="R1043" i="1"/>
  <c r="R1042" i="1" s="1"/>
  <c r="R1041" i="1" s="1"/>
  <c r="R1040" i="1" s="1"/>
  <c r="R1038" i="1"/>
  <c r="R1037" i="1" s="1"/>
  <c r="R1035" i="1"/>
  <c r="R1034" i="1" s="1"/>
  <c r="R1032" i="1"/>
  <c r="R1031" i="1" s="1"/>
  <c r="R1025" i="1"/>
  <c r="R1024" i="1" s="1"/>
  <c r="R1022" i="1"/>
  <c r="R1021" i="1" s="1"/>
  <c r="R1017" i="1"/>
  <c r="R1016" i="1" s="1"/>
  <c r="R1015" i="1" s="1"/>
  <c r="R1014" i="1" s="1"/>
  <c r="R1011" i="1"/>
  <c r="R1010" i="1" s="1"/>
  <c r="R1009" i="1" s="1"/>
  <c r="R1008" i="1" s="1"/>
  <c r="R1007" i="1" s="1"/>
  <c r="R1004" i="1"/>
  <c r="R1003" i="1" s="1"/>
  <c r="R1001" i="1"/>
  <c r="R1000" i="1" s="1"/>
  <c r="R998" i="1"/>
  <c r="R996" i="1"/>
  <c r="R992" i="1"/>
  <c r="R991" i="1" s="1"/>
  <c r="R989" i="1"/>
  <c r="R988" i="1" s="1"/>
  <c r="R986" i="1"/>
  <c r="R985" i="1" s="1"/>
  <c r="R983" i="1"/>
  <c r="R981" i="1"/>
  <c r="R978" i="1"/>
  <c r="R977" i="1" s="1"/>
  <c r="R974" i="1"/>
  <c r="R973" i="1" s="1"/>
  <c r="R972" i="1" s="1"/>
  <c r="R968" i="1"/>
  <c r="R966" i="1"/>
  <c r="R964" i="1"/>
  <c r="R961" i="1"/>
  <c r="R960" i="1" s="1"/>
  <c r="R956" i="1"/>
  <c r="R954" i="1"/>
  <c r="R946" i="1"/>
  <c r="R945" i="1" s="1"/>
  <c r="R944" i="1" s="1"/>
  <c r="R943" i="1" s="1"/>
  <c r="R942" i="1" s="1"/>
  <c r="R941" i="1" s="1"/>
  <c r="R939" i="1"/>
  <c r="R938" i="1" s="1"/>
  <c r="R937" i="1" s="1"/>
  <c r="R936" i="1" s="1"/>
  <c r="R935" i="1" s="1"/>
  <c r="R934" i="1" s="1"/>
  <c r="R932" i="1"/>
  <c r="R931" i="1" s="1"/>
  <c r="R929" i="1"/>
  <c r="R928" i="1" s="1"/>
  <c r="R922" i="1"/>
  <c r="R921" i="1" s="1"/>
  <c r="R920" i="1" s="1"/>
  <c r="R919" i="1" s="1"/>
  <c r="R918" i="1" s="1"/>
  <c r="R917" i="1" s="1"/>
  <c r="R915" i="1"/>
  <c r="R913" i="1"/>
  <c r="R911" i="1"/>
  <c r="R905" i="1"/>
  <c r="R904" i="1" s="1"/>
  <c r="R903" i="1" s="1"/>
  <c r="R902" i="1" s="1"/>
  <c r="R900" i="1"/>
  <c r="R899" i="1" s="1"/>
  <c r="R898" i="1" s="1"/>
  <c r="R897" i="1" s="1"/>
  <c r="R895" i="1"/>
  <c r="R894" i="1" s="1"/>
  <c r="R892" i="1"/>
  <c r="R891" i="1" s="1"/>
  <c r="R889" i="1"/>
  <c r="R888" i="1" s="1"/>
  <c r="R884" i="1"/>
  <c r="R883" i="1" s="1"/>
  <c r="R882" i="1" s="1"/>
  <c r="R881" i="1" s="1"/>
  <c r="R879" i="1"/>
  <c r="R878" i="1" s="1"/>
  <c r="R877" i="1" s="1"/>
  <c r="R876" i="1" s="1"/>
  <c r="R872" i="1"/>
  <c r="R871" i="1" s="1"/>
  <c r="R870" i="1" s="1"/>
  <c r="R869" i="1" s="1"/>
  <c r="R867" i="1"/>
  <c r="R866" i="1" s="1"/>
  <c r="R865" i="1" s="1"/>
  <c r="R864" i="1" s="1"/>
  <c r="R862" i="1"/>
  <c r="R861" i="1" s="1"/>
  <c r="R860" i="1" s="1"/>
  <c r="R859" i="1" s="1"/>
  <c r="R856" i="1"/>
  <c r="R855" i="1" s="1"/>
  <c r="R854" i="1" s="1"/>
  <c r="R853" i="1" s="1"/>
  <c r="R851" i="1"/>
  <c r="R850" i="1" s="1"/>
  <c r="R849" i="1" s="1"/>
  <c r="R848" i="1" s="1"/>
  <c r="R846" i="1"/>
  <c r="R845" i="1" s="1"/>
  <c r="R844" i="1" s="1"/>
  <c r="R843" i="1" s="1"/>
  <c r="R841" i="1"/>
  <c r="R840" i="1" s="1"/>
  <c r="R838" i="1"/>
  <c r="R837" i="1" s="1"/>
  <c r="R835" i="1"/>
  <c r="R834" i="1" s="1"/>
  <c r="R828" i="1"/>
  <c r="R827" i="1" s="1"/>
  <c r="R826" i="1" s="1"/>
  <c r="R825" i="1" s="1"/>
  <c r="R823" i="1"/>
  <c r="R822" i="1" s="1"/>
  <c r="R821" i="1" s="1"/>
  <c r="R820" i="1" s="1"/>
  <c r="R817" i="1"/>
  <c r="R816" i="1" s="1"/>
  <c r="R815" i="1" s="1"/>
  <c r="R814" i="1" s="1"/>
  <c r="R813" i="1" s="1"/>
  <c r="R810" i="1"/>
  <c r="R809" i="1" s="1"/>
  <c r="R807" i="1"/>
  <c r="R806" i="1" s="1"/>
  <c r="R804" i="1"/>
  <c r="R802" i="1"/>
  <c r="R798" i="1"/>
  <c r="R797" i="1" s="1"/>
  <c r="R795" i="1"/>
  <c r="R794" i="1" s="1"/>
  <c r="R792" i="1"/>
  <c r="R791" i="1" s="1"/>
  <c r="R789" i="1"/>
  <c r="R787" i="1"/>
  <c r="R784" i="1"/>
  <c r="R783" i="1" s="1"/>
  <c r="R780" i="1"/>
  <c r="R779" i="1" s="1"/>
  <c r="R778" i="1" s="1"/>
  <c r="R774" i="1"/>
  <c r="R772" i="1"/>
  <c r="R770" i="1"/>
  <c r="R767" i="1"/>
  <c r="R766" i="1" s="1"/>
  <c r="R762" i="1"/>
  <c r="R760" i="1"/>
  <c r="R751" i="1"/>
  <c r="R750" i="1" s="1"/>
  <c r="R749" i="1" s="1"/>
  <c r="R747" i="1"/>
  <c r="R745" i="1"/>
  <c r="R740" i="1"/>
  <c r="R739" i="1" s="1"/>
  <c r="R738" i="1" s="1"/>
  <c r="R736" i="1"/>
  <c r="R734" i="1"/>
  <c r="R728" i="1"/>
  <c r="R726" i="1"/>
  <c r="R719" i="1"/>
  <c r="R717" i="1"/>
  <c r="R713" i="1"/>
  <c r="R711" i="1"/>
  <c r="R704" i="1"/>
  <c r="R703" i="1" s="1"/>
  <c r="R702" i="1" s="1"/>
  <c r="R699" i="1"/>
  <c r="R698" i="1" s="1"/>
  <c r="R695" i="1"/>
  <c r="R694" i="1" s="1"/>
  <c r="R692" i="1"/>
  <c r="R691" i="1" s="1"/>
  <c r="R688" i="1"/>
  <c r="R687" i="1" s="1"/>
  <c r="R683" i="1"/>
  <c r="R682" i="1" s="1"/>
  <c r="R678" i="1"/>
  <c r="R677" i="1" s="1"/>
  <c r="R676" i="1" s="1"/>
  <c r="R671" i="1"/>
  <c r="R669" i="1"/>
  <c r="R667" i="1"/>
  <c r="R664" i="1"/>
  <c r="R663" i="1" s="1"/>
  <c r="R658" i="1"/>
  <c r="R657" i="1" s="1"/>
  <c r="R654" i="1"/>
  <c r="R653" i="1" s="1"/>
  <c r="R648" i="1"/>
  <c r="R647" i="1" s="1"/>
  <c r="R646" i="1" s="1"/>
  <c r="R643" i="1"/>
  <c r="R641" i="1"/>
  <c r="R636" i="1"/>
  <c r="R635" i="1" s="1"/>
  <c r="R634" i="1" s="1"/>
  <c r="R633" i="1" s="1"/>
  <c r="R631" i="1"/>
  <c r="R630" i="1" s="1"/>
  <c r="R629" i="1" s="1"/>
  <c r="R628" i="1" s="1"/>
  <c r="R626" i="1"/>
  <c r="R625" i="1" s="1"/>
  <c r="R622" i="1"/>
  <c r="R620" i="1"/>
  <c r="R617" i="1"/>
  <c r="R614" i="1"/>
  <c r="R612" i="1"/>
  <c r="R610" i="1"/>
  <c r="R606" i="1"/>
  <c r="R605" i="1" s="1"/>
  <c r="R604" i="1" s="1"/>
  <c r="R599" i="1"/>
  <c r="R598" i="1" s="1"/>
  <c r="R597" i="1" s="1"/>
  <c r="R596" i="1" s="1"/>
  <c r="R595" i="1" s="1"/>
  <c r="R593" i="1"/>
  <c r="R592" i="1" s="1"/>
  <c r="R591" i="1" s="1"/>
  <c r="R590" i="1" s="1"/>
  <c r="R588" i="1"/>
  <c r="R587" i="1" s="1"/>
  <c r="R586" i="1" s="1"/>
  <c r="R585" i="1" s="1"/>
  <c r="R582" i="1"/>
  <c r="R581" i="1" s="1"/>
  <c r="R580" i="1" s="1"/>
  <c r="R579" i="1" s="1"/>
  <c r="R576" i="1"/>
  <c r="R575" i="1" s="1"/>
  <c r="R574" i="1" s="1"/>
  <c r="R572" i="1"/>
  <c r="R570" i="1"/>
  <c r="R568" i="1"/>
  <c r="R566" i="1"/>
  <c r="R562" i="1"/>
  <c r="R561" i="1" s="1"/>
  <c r="R559" i="1"/>
  <c r="R558" i="1" s="1"/>
  <c r="R556" i="1"/>
  <c r="R555" i="1" s="1"/>
  <c r="R553" i="1"/>
  <c r="R552" i="1" s="1"/>
  <c r="R549" i="1"/>
  <c r="R548" i="1" s="1"/>
  <c r="R545" i="1"/>
  <c r="R544" i="1" s="1"/>
  <c r="R542" i="1"/>
  <c r="R541" i="1" s="1"/>
  <c r="R538" i="1"/>
  <c r="R537" i="1" s="1"/>
  <c r="R535" i="1"/>
  <c r="R534" i="1" s="1"/>
  <c r="R532" i="1"/>
  <c r="R531" i="1" s="1"/>
  <c r="R529" i="1"/>
  <c r="R528" i="1" s="1"/>
  <c r="R526" i="1"/>
  <c r="R525" i="1" s="1"/>
  <c r="R523" i="1"/>
  <c r="R522" i="1" s="1"/>
  <c r="R520" i="1"/>
  <c r="R519" i="1" s="1"/>
  <c r="R517" i="1"/>
  <c r="R516" i="1" s="1"/>
  <c r="R514" i="1"/>
  <c r="R513" i="1" s="1"/>
  <c r="R510" i="1"/>
  <c r="R509" i="1" s="1"/>
  <c r="R506" i="1"/>
  <c r="R505" i="1" s="1"/>
  <c r="R504" i="1" s="1"/>
  <c r="R499" i="1"/>
  <c r="R498" i="1" s="1"/>
  <c r="R497" i="1" s="1"/>
  <c r="R496" i="1" s="1"/>
  <c r="R493" i="1"/>
  <c r="R492" i="1" s="1"/>
  <c r="R491" i="1" s="1"/>
  <c r="R489" i="1"/>
  <c r="R488" i="1" s="1"/>
  <c r="R485" i="1"/>
  <c r="R484" i="1" s="1"/>
  <c r="R481" i="1"/>
  <c r="R480" i="1" s="1"/>
  <c r="R477" i="1"/>
  <c r="R476" i="1" s="1"/>
  <c r="R474" i="1"/>
  <c r="R473" i="1" s="1"/>
  <c r="R470" i="1"/>
  <c r="R469" i="1" s="1"/>
  <c r="R462" i="1"/>
  <c r="R461" i="1" s="1"/>
  <c r="R460" i="1" s="1"/>
  <c r="R459" i="1" s="1"/>
  <c r="R458" i="1" s="1"/>
  <c r="R455" i="1"/>
  <c r="R454" i="1" s="1"/>
  <c r="R451" i="1"/>
  <c r="R450" i="1" s="1"/>
  <c r="R444" i="1"/>
  <c r="R442" i="1"/>
  <c r="R440" i="1"/>
  <c r="R437" i="1"/>
  <c r="R436" i="1" s="1"/>
  <c r="R430" i="1"/>
  <c r="R429" i="1" s="1"/>
  <c r="R428" i="1" s="1"/>
  <c r="R427" i="1" s="1"/>
  <c r="R425" i="1"/>
  <c r="R424" i="1" s="1"/>
  <c r="R423" i="1" s="1"/>
  <c r="R421" i="1"/>
  <c r="R420" i="1" s="1"/>
  <c r="R419" i="1" s="1"/>
  <c r="R416" i="1"/>
  <c r="R415" i="1" s="1"/>
  <c r="R414" i="1" s="1"/>
  <c r="R411" i="1"/>
  <c r="R410" i="1" s="1"/>
  <c r="R409" i="1" s="1"/>
  <c r="R406" i="1"/>
  <c r="R405" i="1" s="1"/>
  <c r="R404" i="1" s="1"/>
  <c r="R402" i="1"/>
  <c r="R398" i="1"/>
  <c r="R396" i="1"/>
  <c r="R390" i="1"/>
  <c r="R389" i="1" s="1"/>
  <c r="R388" i="1" s="1"/>
  <c r="R386" i="1"/>
  <c r="R385" i="1" s="1"/>
  <c r="R384" i="1" s="1"/>
  <c r="R379" i="1"/>
  <c r="R378" i="1" s="1"/>
  <c r="R377" i="1" s="1"/>
  <c r="R376" i="1" s="1"/>
  <c r="R374" i="1"/>
  <c r="R373" i="1" s="1"/>
  <c r="R372" i="1" s="1"/>
  <c r="R370" i="1"/>
  <c r="R369" i="1" s="1"/>
  <c r="R368" i="1" s="1"/>
  <c r="R365" i="1"/>
  <c r="R364" i="1" s="1"/>
  <c r="R362" i="1"/>
  <c r="R360" i="1"/>
  <c r="R354" i="1"/>
  <c r="R353" i="1" s="1"/>
  <c r="R352" i="1" s="1"/>
  <c r="R351" i="1" s="1"/>
  <c r="R349" i="1"/>
  <c r="R348" i="1" s="1"/>
  <c r="R341" i="1"/>
  <c r="R339" i="1"/>
  <c r="R336" i="1"/>
  <c r="R335" i="1" s="1"/>
  <c r="R331" i="1"/>
  <c r="R330" i="1" s="1"/>
  <c r="R329" i="1" s="1"/>
  <c r="R328" i="1" s="1"/>
  <c r="R326" i="1"/>
  <c r="R325" i="1" s="1"/>
  <c r="R324" i="1" s="1"/>
  <c r="R323" i="1" s="1"/>
  <c r="R320" i="1"/>
  <c r="R319" i="1" s="1"/>
  <c r="R318" i="1" s="1"/>
  <c r="R316" i="1"/>
  <c r="R315" i="1" s="1"/>
  <c r="R314" i="1" s="1"/>
  <c r="R308" i="1"/>
  <c r="R307" i="1" s="1"/>
  <c r="R306" i="1" s="1"/>
  <c r="R305" i="1" s="1"/>
  <c r="R302" i="1"/>
  <c r="R301" i="1" s="1"/>
  <c r="R298" i="1"/>
  <c r="R297" i="1" s="1"/>
  <c r="R291" i="1"/>
  <c r="R289" i="1"/>
  <c r="R287" i="1"/>
  <c r="R284" i="1"/>
  <c r="R282" i="1"/>
  <c r="R280" i="1"/>
  <c r="R277" i="1"/>
  <c r="R276" i="1" s="1"/>
  <c r="R274" i="1"/>
  <c r="R272" i="1"/>
  <c r="R270" i="1"/>
  <c r="R267" i="1"/>
  <c r="R261" i="1"/>
  <c r="R260" i="1" s="1"/>
  <c r="R259" i="1" s="1"/>
  <c r="R258" i="1" s="1"/>
  <c r="R257" i="1" s="1"/>
  <c r="R255" i="1"/>
  <c r="R254" i="1" s="1"/>
  <c r="R253" i="1" s="1"/>
  <c r="R252" i="1" s="1"/>
  <c r="R250" i="1"/>
  <c r="R249" i="1" s="1"/>
  <c r="R248" i="1" s="1"/>
  <c r="R247" i="1" s="1"/>
  <c r="R243" i="1"/>
  <c r="R242" i="1" s="1"/>
  <c r="R235" i="1"/>
  <c r="R234" i="1" s="1"/>
  <c r="R229" i="1"/>
  <c r="R228" i="1" s="1"/>
  <c r="R225" i="1"/>
  <c r="R224" i="1" s="1"/>
  <c r="R217" i="1"/>
  <c r="R215" i="1"/>
  <c r="R213" i="1"/>
  <c r="R210" i="1"/>
  <c r="R209" i="1" s="1"/>
  <c r="R204" i="1"/>
  <c r="R203" i="1" s="1"/>
  <c r="R201" i="1"/>
  <c r="R199" i="1"/>
  <c r="R197" i="1"/>
  <c r="R192" i="1"/>
  <c r="R191" i="1" s="1"/>
  <c r="R189" i="1"/>
  <c r="R188" i="1" s="1"/>
  <c r="R186" i="1"/>
  <c r="R185" i="1" s="1"/>
  <c r="R179" i="1"/>
  <c r="R178" i="1" s="1"/>
  <c r="R176" i="1"/>
  <c r="R175" i="1" s="1"/>
  <c r="R173" i="1"/>
  <c r="R171" i="1"/>
  <c r="R169" i="1"/>
  <c r="R149" i="1"/>
  <c r="R148" i="1" s="1"/>
  <c r="R146" i="1"/>
  <c r="R145" i="1" s="1"/>
  <c r="R142" i="1"/>
  <c r="R141" i="1" s="1"/>
  <c r="R139" i="1"/>
  <c r="R138" i="1" s="1"/>
  <c r="R136" i="1"/>
  <c r="R135" i="1" s="1"/>
  <c r="R133" i="1"/>
  <c r="R131" i="1"/>
  <c r="R128" i="1"/>
  <c r="R127" i="1" s="1"/>
  <c r="R121" i="1"/>
  <c r="R119" i="1"/>
  <c r="R117" i="1"/>
  <c r="R114" i="1"/>
  <c r="R113" i="1" s="1"/>
  <c r="R106" i="1"/>
  <c r="R105" i="1" s="1"/>
  <c r="R103" i="1"/>
  <c r="R102" i="1" s="1"/>
  <c r="R99" i="1"/>
  <c r="R98" i="1" s="1"/>
  <c r="R97" i="1" s="1"/>
  <c r="R94" i="1"/>
  <c r="R93" i="1" s="1"/>
  <c r="R92" i="1" s="1"/>
  <c r="R90" i="1"/>
  <c r="R89" i="1" s="1"/>
  <c r="R88" i="1" s="1"/>
  <c r="R84" i="1"/>
  <c r="R83" i="1" s="1"/>
  <c r="R82" i="1" s="1"/>
  <c r="R81" i="1" s="1"/>
  <c r="R80" i="1" s="1"/>
  <c r="R78" i="1"/>
  <c r="R76" i="1"/>
  <c r="R74" i="1"/>
  <c r="R71" i="1"/>
  <c r="R70" i="1" s="1"/>
  <c r="R63" i="1"/>
  <c r="R62" i="1" s="1"/>
  <c r="R61" i="1" s="1"/>
  <c r="R60" i="1" s="1"/>
  <c r="R59" i="1" s="1"/>
  <c r="R58" i="1" s="1"/>
  <c r="R56" i="1"/>
  <c r="R54" i="1"/>
  <c r="R52" i="1"/>
  <c r="R49" i="1"/>
  <c r="R48" i="1" s="1"/>
  <c r="R44" i="1"/>
  <c r="R43" i="1" s="1"/>
  <c r="R42" i="1" s="1"/>
  <c r="R41" i="1" s="1"/>
  <c r="R39" i="1"/>
  <c r="R38" i="1" s="1"/>
  <c r="R35" i="1"/>
  <c r="R33" i="1"/>
  <c r="R31" i="1"/>
  <c r="R27" i="1"/>
  <c r="R26" i="1" s="1"/>
  <c r="R24" i="1"/>
  <c r="R22" i="1"/>
  <c r="Q3427" i="1"/>
  <c r="Q3426" i="1" s="1"/>
  <c r="Q3424" i="1"/>
  <c r="Q3423" i="1" s="1"/>
  <c r="Q3421" i="1"/>
  <c r="Q3420" i="1" s="1"/>
  <c r="Q3417" i="1"/>
  <c r="Q3415" i="1"/>
  <c r="Q3408" i="1"/>
  <c r="Q3407" i="1" s="1"/>
  <c r="Q3406" i="1" s="1"/>
  <c r="Q3405" i="1" s="1"/>
  <c r="Q3403" i="1"/>
  <c r="Q3401" i="1"/>
  <c r="Q3399" i="1"/>
  <c r="Q3396" i="1"/>
  <c r="Q3395" i="1" s="1"/>
  <c r="Q3388" i="1"/>
  <c r="Q3386" i="1"/>
  <c r="Q3383" i="1"/>
  <c r="Q3382" i="1" s="1"/>
  <c r="Q3377" i="1"/>
  <c r="Q3375" i="1"/>
  <c r="Q3364" i="1"/>
  <c r="Q3363" i="1" s="1"/>
  <c r="Q3362" i="1" s="1"/>
  <c r="Q3361" i="1" s="1"/>
  <c r="Q3357" i="1"/>
  <c r="Q3355" i="1"/>
  <c r="Q3353" i="1"/>
  <c r="Q3344" i="1"/>
  <c r="Q3343" i="1" s="1"/>
  <c r="Q3341" i="1"/>
  <c r="Q3340" i="1" s="1"/>
  <c r="Q3337" i="1"/>
  <c r="Q3335" i="1"/>
  <c r="Q3331" i="1"/>
  <c r="Q3330" i="1" s="1"/>
  <c r="Q3328" i="1"/>
  <c r="Q3326" i="1"/>
  <c r="Q3323" i="1"/>
  <c r="Q3321" i="1"/>
  <c r="Q3314" i="1"/>
  <c r="Q3312" i="1"/>
  <c r="Q3310" i="1"/>
  <c r="Q3307" i="1"/>
  <c r="Q3306" i="1" s="1"/>
  <c r="Q3302" i="1"/>
  <c r="Q3301" i="1" s="1"/>
  <c r="Q3300" i="1" s="1"/>
  <c r="Q3299" i="1" s="1"/>
  <c r="Q3297" i="1"/>
  <c r="Q3296" i="1" s="1"/>
  <c r="Q3295" i="1" s="1"/>
  <c r="Q3294" i="1" s="1"/>
  <c r="Q3288" i="1"/>
  <c r="Q3287" i="1" s="1"/>
  <c r="Q3286" i="1" s="1"/>
  <c r="Q3285" i="1" s="1"/>
  <c r="Q3283" i="1"/>
  <c r="Q3282" i="1" s="1"/>
  <c r="Q3280" i="1"/>
  <c r="Q3279" i="1" s="1"/>
  <c r="Q3274" i="1"/>
  <c r="Q3272" i="1"/>
  <c r="Q3270" i="1"/>
  <c r="Q3267" i="1"/>
  <c r="Q3266" i="1" s="1"/>
  <c r="Q3263" i="1"/>
  <c r="Q3262" i="1" s="1"/>
  <c r="Q3260" i="1"/>
  <c r="Q3259" i="1" s="1"/>
  <c r="Q3254" i="1"/>
  <c r="Q3253" i="1" s="1"/>
  <c r="Q3252" i="1" s="1"/>
  <c r="Q3251" i="1" s="1"/>
  <c r="Q3250" i="1" s="1"/>
  <c r="Q3246" i="1"/>
  <c r="Q3244" i="1"/>
  <c r="Q3242" i="1"/>
  <c r="Q3239" i="1"/>
  <c r="Q3238" i="1" s="1"/>
  <c r="Q3235" i="1"/>
  <c r="Q3234" i="1" s="1"/>
  <c r="Q3233" i="1" s="1"/>
  <c r="Q3227" i="1"/>
  <c r="Q3225" i="1"/>
  <c r="Q3223" i="1"/>
  <c r="Q3220" i="1"/>
  <c r="Q3219" i="1" s="1"/>
  <c r="Q3216" i="1"/>
  <c r="Q3215" i="1" s="1"/>
  <c r="Q3214" i="1" s="1"/>
  <c r="Q3212" i="1"/>
  <c r="Q3211" i="1" s="1"/>
  <c r="Q3210" i="1" s="1"/>
  <c r="Q3204" i="1"/>
  <c r="Q3202" i="1"/>
  <c r="Q3199" i="1"/>
  <c r="Q3198" i="1" s="1"/>
  <c r="Q3193" i="1"/>
  <c r="Q3192" i="1" s="1"/>
  <c r="Q3191" i="1" s="1"/>
  <c r="Q3190" i="1" s="1"/>
  <c r="Q3187" i="1"/>
  <c r="Q3186" i="1" s="1"/>
  <c r="Q3184" i="1"/>
  <c r="Q3183" i="1" s="1"/>
  <c r="Q3180" i="1"/>
  <c r="Q3179" i="1" s="1"/>
  <c r="Q3177" i="1"/>
  <c r="Q3176" i="1" s="1"/>
  <c r="Q3174" i="1"/>
  <c r="Q3173" i="1" s="1"/>
  <c r="Q3168" i="1"/>
  <c r="Q3167" i="1" s="1"/>
  <c r="Q3162" i="1"/>
  <c r="Q3160" i="1"/>
  <c r="Q3158" i="1"/>
  <c r="Q3156" i="1"/>
  <c r="Q3152" i="1"/>
  <c r="Q3151" i="1" s="1"/>
  <c r="Q3149" i="1"/>
  <c r="Q3147" i="1"/>
  <c r="Q3139" i="1"/>
  <c r="Q3138" i="1" s="1"/>
  <c r="Q3137" i="1" s="1"/>
  <c r="Q3136" i="1" s="1"/>
  <c r="Q3135" i="1" s="1"/>
  <c r="Q3132" i="1"/>
  <c r="Q3131" i="1" s="1"/>
  <c r="Q3128" i="1"/>
  <c r="Q3127" i="1" s="1"/>
  <c r="Q3120" i="1"/>
  <c r="Q3119" i="1" s="1"/>
  <c r="Q3118" i="1" s="1"/>
  <c r="Q3117" i="1" s="1"/>
  <c r="Q3116" i="1" s="1"/>
  <c r="Q3112" i="1"/>
  <c r="Q3111" i="1" s="1"/>
  <c r="Q3110" i="1" s="1"/>
  <c r="Q3107" i="1"/>
  <c r="Q3106" i="1" s="1"/>
  <c r="Q3105" i="1" s="1"/>
  <c r="Q3102" i="1"/>
  <c r="Q3101" i="1" s="1"/>
  <c r="Q3100" i="1" s="1"/>
  <c r="Q3099" i="1" s="1"/>
  <c r="Q3094" i="1"/>
  <c r="Q3093" i="1" s="1"/>
  <c r="Q3092" i="1" s="1"/>
  <c r="Q3091" i="1" s="1"/>
  <c r="Q3090" i="1" s="1"/>
  <c r="Q3089" i="1" s="1"/>
  <c r="Q3087" i="1"/>
  <c r="Q3085" i="1"/>
  <c r="Q3082" i="1"/>
  <c r="Q3080" i="1"/>
  <c r="Q3073" i="1"/>
  <c r="Q3072" i="1" s="1"/>
  <c r="Q3071" i="1" s="1"/>
  <c r="Q3070" i="1" s="1"/>
  <c r="Q3069" i="1" s="1"/>
  <c r="Q3067" i="1"/>
  <c r="Q3066" i="1" s="1"/>
  <c r="Q3065" i="1" s="1"/>
  <c r="Q3064" i="1" s="1"/>
  <c r="Q3063" i="1" s="1"/>
  <c r="Q3060" i="1"/>
  <c r="Q3059" i="1" s="1"/>
  <c r="Q3058" i="1" s="1"/>
  <c r="Q3057" i="1" s="1"/>
  <c r="Q3056" i="1" s="1"/>
  <c r="Q3054" i="1"/>
  <c r="Q3053" i="1" s="1"/>
  <c r="Q3052" i="1" s="1"/>
  <c r="Q3051" i="1" s="1"/>
  <c r="Q3050" i="1" s="1"/>
  <c r="Q3047" i="1"/>
  <c r="Q3046" i="1" s="1"/>
  <c r="Q3044" i="1"/>
  <c r="Q3043" i="1" s="1"/>
  <c r="Q3041" i="1"/>
  <c r="Q3040" i="1" s="1"/>
  <c r="Q3038" i="1"/>
  <c r="Q3037" i="1" s="1"/>
  <c r="Q3034" i="1"/>
  <c r="Q3033" i="1" s="1"/>
  <c r="Q3032" i="1" s="1"/>
  <c r="Q3030" i="1"/>
  <c r="Q3029" i="1" s="1"/>
  <c r="Q3027" i="1"/>
  <c r="Q3025" i="1"/>
  <c r="Q3023" i="1"/>
  <c r="Q3019" i="1"/>
  <c r="Q3018" i="1" s="1"/>
  <c r="Q3017" i="1" s="1"/>
  <c r="Q3015" i="1"/>
  <c r="Q3014" i="1" s="1"/>
  <c r="Q3013" i="1" s="1"/>
  <c r="Q3010" i="1"/>
  <c r="Q3009" i="1" s="1"/>
  <c r="Q3007" i="1"/>
  <c r="Q3006" i="1" s="1"/>
  <c r="Q3002" i="1"/>
  <c r="Q3001" i="1" s="1"/>
  <c r="Q3000" i="1" s="1"/>
  <c r="Q2999" i="1" s="1"/>
  <c r="Q2997" i="1"/>
  <c r="Q2995" i="1"/>
  <c r="Q2992" i="1"/>
  <c r="Q2990" i="1"/>
  <c r="Q2986" i="1"/>
  <c r="Q2985" i="1" s="1"/>
  <c r="Q2983" i="1"/>
  <c r="Q2982" i="1" s="1"/>
  <c r="Q2980" i="1"/>
  <c r="Q2978" i="1"/>
  <c r="Q2975" i="1"/>
  <c r="Q2973" i="1"/>
  <c r="Q2969" i="1"/>
  <c r="Q2967" i="1"/>
  <c r="Q2964" i="1"/>
  <c r="Q2962" i="1"/>
  <c r="Q2957" i="1"/>
  <c r="Q2956" i="1" s="1"/>
  <c r="Q2955" i="1" s="1"/>
  <c r="Q2954" i="1" s="1"/>
  <c r="Q2951" i="1"/>
  <c r="Q2949" i="1"/>
  <c r="Q2947" i="1"/>
  <c r="Q2944" i="1"/>
  <c r="Q2943" i="1" s="1"/>
  <c r="Q2940" i="1"/>
  <c r="Q2939" i="1" s="1"/>
  <c r="Q2938" i="1" s="1"/>
  <c r="Q2935" i="1"/>
  <c r="Q2933" i="1"/>
  <c r="Q2925" i="1"/>
  <c r="Q2924" i="1" s="1"/>
  <c r="Q2923" i="1" s="1"/>
  <c r="Q2922" i="1" s="1"/>
  <c r="Q2921" i="1" s="1"/>
  <c r="Q2920" i="1" s="1"/>
  <c r="Q2918" i="1"/>
  <c r="Q2917" i="1" s="1"/>
  <c r="Q2916" i="1" s="1"/>
  <c r="Q2915" i="1" s="1"/>
  <c r="Q2914" i="1" s="1"/>
  <c r="Q2913" i="1" s="1"/>
  <c r="Q2911" i="1"/>
  <c r="Q2909" i="1"/>
  <c r="Q2907" i="1"/>
  <c r="Q2904" i="1"/>
  <c r="Q2903" i="1" s="1"/>
  <c r="Q2896" i="1"/>
  <c r="Q2894" i="1"/>
  <c r="Q2892" i="1"/>
  <c r="Q2889" i="1"/>
  <c r="Q2888" i="1" s="1"/>
  <c r="Q2884" i="1"/>
  <c r="Q2883" i="1" s="1"/>
  <c r="Q2881" i="1"/>
  <c r="Q2880" i="1" s="1"/>
  <c r="Q2878" i="1"/>
  <c r="Q2877" i="1" s="1"/>
  <c r="Q2875" i="1"/>
  <c r="Q2874" i="1" s="1"/>
  <c r="Q2870" i="1"/>
  <c r="Q2869" i="1" s="1"/>
  <c r="Q2868" i="1" s="1"/>
  <c r="Q2866" i="1"/>
  <c r="Q2865" i="1" s="1"/>
  <c r="Q2863" i="1"/>
  <c r="Q2862" i="1" s="1"/>
  <c r="Q2857" i="1"/>
  <c r="Q2856" i="1" s="1"/>
  <c r="Q2855" i="1" s="1"/>
  <c r="Q2854" i="1" s="1"/>
  <c r="Q2852" i="1"/>
  <c r="Q2851" i="1" s="1"/>
  <c r="Q2850" i="1" s="1"/>
  <c r="Q2848" i="1"/>
  <c r="Q2846" i="1"/>
  <c r="Q2843" i="1"/>
  <c r="Q2841" i="1"/>
  <c r="Q2839" i="1"/>
  <c r="Q2834" i="1"/>
  <c r="Q2832" i="1"/>
  <c r="Q2811" i="1"/>
  <c r="Q2809" i="1"/>
  <c r="Q2807" i="1"/>
  <c r="Q2804" i="1"/>
  <c r="Q2803" i="1" s="1"/>
  <c r="Q2799" i="1"/>
  <c r="Q2797" i="1"/>
  <c r="Q2792" i="1"/>
  <c r="Q2791" i="1" s="1"/>
  <c r="Q2789" i="1"/>
  <c r="Q2788" i="1" s="1"/>
  <c r="Q2785" i="1"/>
  <c r="Q2784" i="1" s="1"/>
  <c r="Q2782" i="1"/>
  <c r="Q2781" i="1" s="1"/>
  <c r="Q2779" i="1"/>
  <c r="Q2778" i="1" s="1"/>
  <c r="Q2776" i="1"/>
  <c r="Q2775" i="1" s="1"/>
  <c r="Q2773" i="1"/>
  <c r="Q2772" i="1" s="1"/>
  <c r="Q2768" i="1"/>
  <c r="Q2767" i="1" s="1"/>
  <c r="Q2766" i="1" s="1"/>
  <c r="Q2765" i="1" s="1"/>
  <c r="Q2762" i="1"/>
  <c r="Q2760" i="1"/>
  <c r="Q2757" i="1"/>
  <c r="Q2755" i="1"/>
  <c r="Q2749" i="1"/>
  <c r="Q2748" i="1" s="1"/>
  <c r="Q2747" i="1" s="1"/>
  <c r="Q2746" i="1" s="1"/>
  <c r="Q2742" i="1"/>
  <c r="Q2740" i="1"/>
  <c r="Q2733" i="1"/>
  <c r="Q2732" i="1" s="1"/>
  <c r="Q2730" i="1"/>
  <c r="Q2728" i="1"/>
  <c r="Q2726" i="1"/>
  <c r="Q2724" i="1"/>
  <c r="Q2721" i="1"/>
  <c r="Q2720" i="1" s="1"/>
  <c r="Q2718" i="1"/>
  <c r="Q2717" i="1" s="1"/>
  <c r="Q2715" i="1"/>
  <c r="Q2714" i="1" s="1"/>
  <c r="Q2707" i="1"/>
  <c r="Q2705" i="1"/>
  <c r="Q2703" i="1"/>
  <c r="Q2700" i="1"/>
  <c r="Q2699" i="1" s="1"/>
  <c r="Q2696" i="1"/>
  <c r="Q2694" i="1"/>
  <c r="Q2687" i="1"/>
  <c r="Q2685" i="1"/>
  <c r="Q2682" i="1"/>
  <c r="Q2681" i="1" s="1"/>
  <c r="Q2677" i="1"/>
  <c r="Q2676" i="1" s="1"/>
  <c r="Q2675" i="1" s="1"/>
  <c r="Q2674" i="1" s="1"/>
  <c r="Q2669" i="1"/>
  <c r="Q2668" i="1" s="1"/>
  <c r="Q2667" i="1" s="1"/>
  <c r="Q2666" i="1" s="1"/>
  <c r="Q2664" i="1"/>
  <c r="Q2663" i="1" s="1"/>
  <c r="Q2661" i="1"/>
  <c r="Q2660" i="1" s="1"/>
  <c r="Q2657" i="1"/>
  <c r="Q2655" i="1"/>
  <c r="Q2652" i="1"/>
  <c r="Q2651" i="1" s="1"/>
  <c r="Q2649" i="1"/>
  <c r="Q2647" i="1"/>
  <c r="Q2645" i="1"/>
  <c r="Q2639" i="1"/>
  <c r="Q2637" i="1"/>
  <c r="Q2635" i="1"/>
  <c r="Q2632" i="1"/>
  <c r="Q2631" i="1" s="1"/>
  <c r="Q2627" i="1"/>
  <c r="Q2626" i="1" s="1"/>
  <c r="Q2625" i="1" s="1"/>
  <c r="Q2624" i="1" s="1"/>
  <c r="Q2622" i="1"/>
  <c r="Q2621" i="1" s="1"/>
  <c r="Q2619" i="1"/>
  <c r="Q2618" i="1" s="1"/>
  <c r="Q2616" i="1"/>
  <c r="Q2615" i="1" s="1"/>
  <c r="Q2613" i="1"/>
  <c r="Q2612" i="1" s="1"/>
  <c r="Q2610" i="1"/>
  <c r="Q2609" i="1" s="1"/>
  <c r="Q2607" i="1"/>
  <c r="Q2606" i="1" s="1"/>
  <c r="Q2604" i="1"/>
  <c r="Q2603" i="1" s="1"/>
  <c r="Q2601" i="1"/>
  <c r="Q2600" i="1" s="1"/>
  <c r="Q2598" i="1"/>
  <c r="Q2597" i="1" s="1"/>
  <c r="Q2590" i="1"/>
  <c r="Q2588" i="1"/>
  <c r="Q2586" i="1"/>
  <c r="Q2583" i="1"/>
  <c r="Q2582" i="1" s="1"/>
  <c r="Q2578" i="1"/>
  <c r="Q2576" i="1"/>
  <c r="Q2574" i="1"/>
  <c r="Q2568" i="1"/>
  <c r="Q2567" i="1" s="1"/>
  <c r="Q2565" i="1"/>
  <c r="Q2564" i="1" s="1"/>
  <c r="Q2562" i="1"/>
  <c r="Q2561" i="1" s="1"/>
  <c r="Q2559" i="1"/>
  <c r="Q2558" i="1" s="1"/>
  <c r="Q2556" i="1"/>
  <c r="Q2555" i="1" s="1"/>
  <c r="Q2553" i="1"/>
  <c r="Q2552" i="1" s="1"/>
  <c r="Q2550" i="1"/>
  <c r="Q2549" i="1" s="1"/>
  <c r="Q2547" i="1"/>
  <c r="Q2546" i="1" s="1"/>
  <c r="Q2543" i="1"/>
  <c r="Q2542" i="1" s="1"/>
  <c r="Q2540" i="1"/>
  <c r="Q2539" i="1" s="1"/>
  <c r="Q2537" i="1"/>
  <c r="Q2536" i="1" s="1"/>
  <c r="Q2532" i="1"/>
  <c r="Q2531" i="1" s="1"/>
  <c r="Q2530" i="1" s="1"/>
  <c r="Q2528" i="1"/>
  <c r="Q2527" i="1" s="1"/>
  <c r="Q2525" i="1"/>
  <c r="Q2524" i="1" s="1"/>
  <c r="Q2518" i="1"/>
  <c r="Q2517" i="1" s="1"/>
  <c r="Q2515" i="1"/>
  <c r="Q2514" i="1" s="1"/>
  <c r="Q2512" i="1"/>
  <c r="Q2511" i="1" s="1"/>
  <c r="Q2509" i="1"/>
  <c r="Q2508" i="1" s="1"/>
  <c r="Q2506" i="1"/>
  <c r="Q2505" i="1" s="1"/>
  <c r="Q2503" i="1"/>
  <c r="Q2502" i="1" s="1"/>
  <c r="Q2500" i="1"/>
  <c r="Q2499" i="1" s="1"/>
  <c r="Q2497" i="1"/>
  <c r="Q2496" i="1" s="1"/>
  <c r="Q2493" i="1"/>
  <c r="Q2492" i="1" s="1"/>
  <c r="Q2490" i="1"/>
  <c r="Q2489" i="1" s="1"/>
  <c r="Q2487" i="1"/>
  <c r="Q2486" i="1" s="1"/>
  <c r="Q2484" i="1"/>
  <c r="Q2483" i="1" s="1"/>
  <c r="Q2481" i="1"/>
  <c r="Q2480" i="1" s="1"/>
  <c r="Q2478" i="1"/>
  <c r="Q2477" i="1" s="1"/>
  <c r="Q2470" i="1"/>
  <c r="Q2469" i="1" s="1"/>
  <c r="Q2468" i="1" s="1"/>
  <c r="Q2467" i="1" s="1"/>
  <c r="Q2466" i="1" s="1"/>
  <c r="Q2465" i="1" s="1"/>
  <c r="Q2463" i="1"/>
  <c r="Q2461" i="1"/>
  <c r="Q2458" i="1"/>
  <c r="Q2457" i="1" s="1"/>
  <c r="Q2453" i="1"/>
  <c r="Q2451" i="1"/>
  <c r="Q2449" i="1"/>
  <c r="Q2445" i="1"/>
  <c r="Q2444" i="1" s="1"/>
  <c r="Q2442" i="1"/>
  <c r="Q2440" i="1"/>
  <c r="Q2437" i="1"/>
  <c r="Q2436" i="1" s="1"/>
  <c r="Q2434" i="1"/>
  <c r="Q2432" i="1"/>
  <c r="Q2430" i="1"/>
  <c r="Q2426" i="1"/>
  <c r="Q2424" i="1"/>
  <c r="Q2422" i="1"/>
  <c r="Q2416" i="1"/>
  <c r="Q2415" i="1" s="1"/>
  <c r="Q2413" i="1"/>
  <c r="Q2412" i="1" s="1"/>
  <c r="Q2409" i="1"/>
  <c r="Q2408" i="1" s="1"/>
  <c r="Q2407" i="1" s="1"/>
  <c r="Q2403" i="1"/>
  <c r="Q2402" i="1" s="1"/>
  <c r="Q2400" i="1"/>
  <c r="Q2399" i="1" s="1"/>
  <c r="Q2396" i="1"/>
  <c r="Q2395" i="1" s="1"/>
  <c r="Q2393" i="1"/>
  <c r="Q2392" i="1" s="1"/>
  <c r="Q2390" i="1"/>
  <c r="Q2389" i="1" s="1"/>
  <c r="Q2387" i="1"/>
  <c r="Q2386" i="1" s="1"/>
  <c r="Q2384" i="1"/>
  <c r="Q2383" i="1" s="1"/>
  <c r="Q2381" i="1"/>
  <c r="Q2380" i="1" s="1"/>
  <c r="Q2378" i="1"/>
  <c r="Q2377" i="1" s="1"/>
  <c r="Q2375" i="1"/>
  <c r="Q2374" i="1" s="1"/>
  <c r="Q2372" i="1"/>
  <c r="Q2371" i="1" s="1"/>
  <c r="Q2369" i="1"/>
  <c r="Q2367" i="1"/>
  <c r="Q2364" i="1"/>
  <c r="Q2363" i="1" s="1"/>
  <c r="Q2361" i="1"/>
  <c r="Q2360" i="1" s="1"/>
  <c r="Q2356" i="1"/>
  <c r="Q2355" i="1" s="1"/>
  <c r="Q2354" i="1" s="1"/>
  <c r="Q2352" i="1"/>
  <c r="Q2351" i="1" s="1"/>
  <c r="Q2349" i="1"/>
  <c r="Q2348" i="1" s="1"/>
  <c r="Q2343" i="1"/>
  <c r="Q2342" i="1" s="1"/>
  <c r="Q2341" i="1" s="1"/>
  <c r="Q2340" i="1" s="1"/>
  <c r="Q2338" i="1"/>
  <c r="Q2337" i="1" s="1"/>
  <c r="Q2336" i="1" s="1"/>
  <c r="Q2335" i="1" s="1"/>
  <c r="Q2333" i="1"/>
  <c r="Q2332" i="1" s="1"/>
  <c r="Q2330" i="1"/>
  <c r="Q2329" i="1" s="1"/>
  <c r="Q2326" i="1"/>
  <c r="Q2325" i="1" s="1"/>
  <c r="Q2324" i="1" s="1"/>
  <c r="Q2321" i="1"/>
  <c r="Q2320" i="1" s="1"/>
  <c r="Q2319" i="1" s="1"/>
  <c r="Q2317" i="1"/>
  <c r="Q2316" i="1" s="1"/>
  <c r="Q2315" i="1" s="1"/>
  <c r="Q2303" i="1"/>
  <c r="Q2301" i="1"/>
  <c r="Q2299" i="1"/>
  <c r="Q2291" i="1"/>
  <c r="Q2290" i="1" s="1"/>
  <c r="Q2289" i="1" s="1"/>
  <c r="Q2288" i="1" s="1"/>
  <c r="Q2287" i="1" s="1"/>
  <c r="Q2286" i="1" s="1"/>
  <c r="Q2284" i="1"/>
  <c r="Q2283" i="1" s="1"/>
  <c r="Q2282" i="1" s="1"/>
  <c r="Q2281" i="1" s="1"/>
  <c r="Q2279" i="1"/>
  <c r="Q2278" i="1" s="1"/>
  <c r="Q2277" i="1" s="1"/>
  <c r="Q2276" i="1" s="1"/>
  <c r="Q2272" i="1"/>
  <c r="Q2271" i="1" s="1"/>
  <c r="Q2269" i="1"/>
  <c r="Q2268" i="1" s="1"/>
  <c r="Q2262" i="1"/>
  <c r="Q2260" i="1"/>
  <c r="Q2258" i="1"/>
  <c r="Q2252" i="1"/>
  <c r="Q2251" i="1" s="1"/>
  <c r="Q2250" i="1" s="1"/>
  <c r="Q2249" i="1" s="1"/>
  <c r="Q2247" i="1"/>
  <c r="Q2246" i="1" s="1"/>
  <c r="Q2245" i="1" s="1"/>
  <c r="Q2244" i="1" s="1"/>
  <c r="Q2242" i="1"/>
  <c r="Q2241" i="1" s="1"/>
  <c r="Q2239" i="1"/>
  <c r="Q2237" i="1"/>
  <c r="Q2232" i="1"/>
  <c r="Q2231" i="1" s="1"/>
  <c r="Q2230" i="1" s="1"/>
  <c r="Q2229" i="1" s="1"/>
  <c r="Q2227" i="1"/>
  <c r="Q2226" i="1" s="1"/>
  <c r="Q2225" i="1" s="1"/>
  <c r="Q2224" i="1" s="1"/>
  <c r="Q2220" i="1"/>
  <c r="Q2219" i="1" s="1"/>
  <c r="Q2218" i="1" s="1"/>
  <c r="Q2217" i="1" s="1"/>
  <c r="Q2215" i="1"/>
  <c r="Q2214" i="1" s="1"/>
  <c r="Q2213" i="1" s="1"/>
  <c r="Q2212" i="1" s="1"/>
  <c r="Q2209" i="1"/>
  <c r="Q2208" i="1" s="1"/>
  <c r="Q2207" i="1" s="1"/>
  <c r="Q2206" i="1" s="1"/>
  <c r="Q2204" i="1"/>
  <c r="Q2203" i="1" s="1"/>
  <c r="Q2202" i="1" s="1"/>
  <c r="Q2201" i="1" s="1"/>
  <c r="Q2199" i="1"/>
  <c r="Q2198" i="1" s="1"/>
  <c r="Q2196" i="1"/>
  <c r="Q2195" i="1" s="1"/>
  <c r="Q2189" i="1"/>
  <c r="Q2187" i="1"/>
  <c r="Q2181" i="1"/>
  <c r="Q2180" i="1" s="1"/>
  <c r="Q2179" i="1" s="1"/>
  <c r="Q2178" i="1" s="1"/>
  <c r="Q2177" i="1" s="1"/>
  <c r="Q2174" i="1"/>
  <c r="Q2173" i="1" s="1"/>
  <c r="Q2172" i="1" s="1"/>
  <c r="Q2170" i="1"/>
  <c r="Q2169" i="1" s="1"/>
  <c r="Q2167" i="1"/>
  <c r="Q2166" i="1" s="1"/>
  <c r="Q2163" i="1"/>
  <c r="Q2162" i="1" s="1"/>
  <c r="Q2161" i="1" s="1"/>
  <c r="Q2157" i="1"/>
  <c r="Q2155" i="1"/>
  <c r="Q2153" i="1"/>
  <c r="Q2150" i="1"/>
  <c r="Q2149" i="1" s="1"/>
  <c r="Q2145" i="1"/>
  <c r="Q2143" i="1"/>
  <c r="Q2135" i="1"/>
  <c r="Q2134" i="1" s="1"/>
  <c r="Q2133" i="1" s="1"/>
  <c r="Q2132" i="1" s="1"/>
  <c r="Q2131" i="1" s="1"/>
  <c r="Q2130" i="1" s="1"/>
  <c r="Q2128" i="1"/>
  <c r="Q2127" i="1" s="1"/>
  <c r="Q2126" i="1" s="1"/>
  <c r="Q2125" i="1" s="1"/>
  <c r="Q2124" i="1" s="1"/>
  <c r="Q2123" i="1" s="1"/>
  <c r="Q2121" i="1"/>
  <c r="Q2120" i="1" s="1"/>
  <c r="Q2118" i="1"/>
  <c r="Q2117" i="1" s="1"/>
  <c r="Q2111" i="1"/>
  <c r="Q2110" i="1" s="1"/>
  <c r="Q2109" i="1" s="1"/>
  <c r="Q2108" i="1" s="1"/>
  <c r="Q2107" i="1" s="1"/>
  <c r="Q2106" i="1" s="1"/>
  <c r="Q2104" i="1"/>
  <c r="Q2102" i="1"/>
  <c r="Q2100" i="1"/>
  <c r="Q2094" i="1"/>
  <c r="Q2093" i="1" s="1"/>
  <c r="Q2091" i="1"/>
  <c r="Q2090" i="1" s="1"/>
  <c r="Q2086" i="1"/>
  <c r="Q2085" i="1" s="1"/>
  <c r="Q2083" i="1"/>
  <c r="Q2082" i="1" s="1"/>
  <c r="Q2080" i="1"/>
  <c r="Q2079" i="1" s="1"/>
  <c r="Q2075" i="1"/>
  <c r="Q2074" i="1" s="1"/>
  <c r="Q2073" i="1" s="1"/>
  <c r="Q2072" i="1" s="1"/>
  <c r="Q2070" i="1"/>
  <c r="Q2069" i="1" s="1"/>
  <c r="Q2068" i="1" s="1"/>
  <c r="Q2067" i="1" s="1"/>
  <c r="Q2063" i="1"/>
  <c r="Q2062" i="1" s="1"/>
  <c r="Q2061" i="1" s="1"/>
  <c r="Q2060" i="1" s="1"/>
  <c r="Q2058" i="1"/>
  <c r="Q2057" i="1" s="1"/>
  <c r="Q2056" i="1" s="1"/>
  <c r="Q2055" i="1" s="1"/>
  <c r="Q2053" i="1"/>
  <c r="Q2052" i="1" s="1"/>
  <c r="Q2051" i="1" s="1"/>
  <c r="Q2050" i="1" s="1"/>
  <c r="Q2047" i="1"/>
  <c r="Q2046" i="1" s="1"/>
  <c r="Q2045" i="1" s="1"/>
  <c r="Q2044" i="1" s="1"/>
  <c r="Q2042" i="1"/>
  <c r="Q2041" i="1" s="1"/>
  <c r="Q2040" i="1" s="1"/>
  <c r="Q2039" i="1" s="1"/>
  <c r="Q2037" i="1"/>
  <c r="Q2036" i="1" s="1"/>
  <c r="Q2034" i="1"/>
  <c r="Q2033" i="1" s="1"/>
  <c r="Q2031" i="1"/>
  <c r="Q2030" i="1" s="1"/>
  <c r="Q2024" i="1"/>
  <c r="Q2023" i="1" s="1"/>
  <c r="Q2021" i="1"/>
  <c r="Q2020" i="1" s="1"/>
  <c r="Q2016" i="1"/>
  <c r="Q2015" i="1" s="1"/>
  <c r="Q2014" i="1" s="1"/>
  <c r="Q2013" i="1" s="1"/>
  <c r="Q2010" i="1"/>
  <c r="Q2009" i="1" s="1"/>
  <c r="Q2008" i="1" s="1"/>
  <c r="Q2007" i="1" s="1"/>
  <c r="Q2006" i="1" s="1"/>
  <c r="Q2003" i="1"/>
  <c r="Q2002" i="1" s="1"/>
  <c r="Q2000" i="1"/>
  <c r="Q1999" i="1" s="1"/>
  <c r="Q1997" i="1"/>
  <c r="Q1995" i="1"/>
  <c r="Q1991" i="1"/>
  <c r="Q1990" i="1" s="1"/>
  <c r="Q1988" i="1"/>
  <c r="Q1987" i="1" s="1"/>
  <c r="Q1985" i="1"/>
  <c r="Q1984" i="1" s="1"/>
  <c r="Q1982" i="1"/>
  <c r="Q1980" i="1"/>
  <c r="Q1977" i="1"/>
  <c r="Q1976" i="1" s="1"/>
  <c r="Q1973" i="1"/>
  <c r="Q1972" i="1" s="1"/>
  <c r="Q1971" i="1" s="1"/>
  <c r="Q1967" i="1"/>
  <c r="Q1965" i="1"/>
  <c r="Q1963" i="1"/>
  <c r="Q1960" i="1"/>
  <c r="Q1959" i="1" s="1"/>
  <c r="Q1955" i="1"/>
  <c r="Q1953" i="1"/>
  <c r="Q1945" i="1"/>
  <c r="Q1944" i="1" s="1"/>
  <c r="Q1943" i="1" s="1"/>
  <c r="Q1942" i="1" s="1"/>
  <c r="Q1941" i="1" s="1"/>
  <c r="Q1940" i="1" s="1"/>
  <c r="Q1938" i="1"/>
  <c r="Q1937" i="1" s="1"/>
  <c r="Q1936" i="1" s="1"/>
  <c r="Q1935" i="1" s="1"/>
  <c r="Q1934" i="1" s="1"/>
  <c r="Q1933" i="1" s="1"/>
  <c r="Q1931" i="1"/>
  <c r="Q1930" i="1" s="1"/>
  <c r="Q1928" i="1"/>
  <c r="Q1927" i="1" s="1"/>
  <c r="Q1921" i="1"/>
  <c r="Q1920" i="1" s="1"/>
  <c r="Q1919" i="1" s="1"/>
  <c r="Q1918" i="1" s="1"/>
  <c r="Q1917" i="1" s="1"/>
  <c r="Q1916" i="1" s="1"/>
  <c r="Q1914" i="1"/>
  <c r="Q1912" i="1"/>
  <c r="Q1910" i="1"/>
  <c r="Q1904" i="1"/>
  <c r="Q1903" i="1" s="1"/>
  <c r="Q1902" i="1" s="1"/>
  <c r="Q1901" i="1" s="1"/>
  <c r="Q1899" i="1"/>
  <c r="Q1898" i="1" s="1"/>
  <c r="Q1896" i="1"/>
  <c r="Q1895" i="1" s="1"/>
  <c r="Q1893" i="1"/>
  <c r="Q1892" i="1" s="1"/>
  <c r="Q1888" i="1"/>
  <c r="Q1887" i="1" s="1"/>
  <c r="Q1886" i="1" s="1"/>
  <c r="Q1885" i="1" s="1"/>
  <c r="Q1883" i="1"/>
  <c r="Q1882" i="1" s="1"/>
  <c r="Q1881" i="1" s="1"/>
  <c r="Q1880" i="1" s="1"/>
  <c r="Q1876" i="1"/>
  <c r="Q1875" i="1" s="1"/>
  <c r="Q1874" i="1" s="1"/>
  <c r="Q1873" i="1" s="1"/>
  <c r="Q1871" i="1"/>
  <c r="Q1870" i="1" s="1"/>
  <c r="Q1869" i="1" s="1"/>
  <c r="Q1868" i="1" s="1"/>
  <c r="Q1865" i="1"/>
  <c r="Q1864" i="1" s="1"/>
  <c r="Q1863" i="1" s="1"/>
  <c r="Q1862" i="1" s="1"/>
  <c r="Q1860" i="1"/>
  <c r="Q1859" i="1" s="1"/>
  <c r="Q1858" i="1" s="1"/>
  <c r="Q1857" i="1" s="1"/>
  <c r="Q1855" i="1"/>
  <c r="Q1854" i="1" s="1"/>
  <c r="Q1852" i="1"/>
  <c r="Q1851" i="1" s="1"/>
  <c r="Q1849" i="1"/>
  <c r="Q1848" i="1" s="1"/>
  <c r="Q1842" i="1"/>
  <c r="Q1841" i="1" s="1"/>
  <c r="Q1839" i="1"/>
  <c r="Q1838" i="1" s="1"/>
  <c r="Q1834" i="1"/>
  <c r="Q1833" i="1" s="1"/>
  <c r="Q1832" i="1" s="1"/>
  <c r="Q1831" i="1" s="1"/>
  <c r="Q1828" i="1"/>
  <c r="Q1827" i="1" s="1"/>
  <c r="Q1826" i="1" s="1"/>
  <c r="Q1825" i="1" s="1"/>
  <c r="Q1824" i="1" s="1"/>
  <c r="Q1821" i="1"/>
  <c r="Q1820" i="1" s="1"/>
  <c r="Q1818" i="1"/>
  <c r="Q1817" i="1" s="1"/>
  <c r="Q1815" i="1"/>
  <c r="Q1814" i="1" s="1"/>
  <c r="Q1811" i="1"/>
  <c r="Q1810" i="1" s="1"/>
  <c r="Q1808" i="1"/>
  <c r="Q1807" i="1" s="1"/>
  <c r="Q1805" i="1"/>
  <c r="Q1804" i="1" s="1"/>
  <c r="Q1802" i="1"/>
  <c r="Q1801" i="1" s="1"/>
  <c r="Q1799" i="1"/>
  <c r="Q1798" i="1" s="1"/>
  <c r="Q1795" i="1"/>
  <c r="Q1794" i="1" s="1"/>
  <c r="Q1793" i="1" s="1"/>
  <c r="Q1789" i="1"/>
  <c r="Q1787" i="1"/>
  <c r="Q1784" i="1"/>
  <c r="Q1783" i="1" s="1"/>
  <c r="Q1779" i="1"/>
  <c r="Q1777" i="1"/>
  <c r="Q1769" i="1"/>
  <c r="Q1768" i="1" s="1"/>
  <c r="Q1767" i="1" s="1"/>
  <c r="Q1766" i="1" s="1"/>
  <c r="Q1764" i="1"/>
  <c r="Q1763" i="1" s="1"/>
  <c r="Q1762" i="1" s="1"/>
  <c r="Q1761" i="1" s="1"/>
  <c r="Q1757" i="1"/>
  <c r="Q1756" i="1" s="1"/>
  <c r="Q1755" i="1" s="1"/>
  <c r="Q1754" i="1" s="1"/>
  <c r="Q1752" i="1"/>
  <c r="Q1751" i="1" s="1"/>
  <c r="Q1750" i="1" s="1"/>
  <c r="Q1749" i="1" s="1"/>
  <c r="Q1745" i="1"/>
  <c r="Q1744" i="1" s="1"/>
  <c r="Q1742" i="1"/>
  <c r="Q1741" i="1" s="1"/>
  <c r="Q1735" i="1"/>
  <c r="Q1734" i="1" s="1"/>
  <c r="Q1733" i="1" s="1"/>
  <c r="Q1732" i="1" s="1"/>
  <c r="Q1731" i="1" s="1"/>
  <c r="Q1730" i="1" s="1"/>
  <c r="Q1728" i="1"/>
  <c r="Q1726" i="1"/>
  <c r="Q1724" i="1"/>
  <c r="Q1718" i="1"/>
  <c r="Q1717" i="1" s="1"/>
  <c r="Q1716" i="1" s="1"/>
  <c r="Q1715" i="1" s="1"/>
  <c r="Q1713" i="1"/>
  <c r="Q1712" i="1" s="1"/>
  <c r="Q1711" i="1" s="1"/>
  <c r="Q1710" i="1" s="1"/>
  <c r="Q1708" i="1"/>
  <c r="Q1707" i="1" s="1"/>
  <c r="Q1705" i="1"/>
  <c r="Q1703" i="1"/>
  <c r="Q1698" i="1"/>
  <c r="Q1697" i="1" s="1"/>
  <c r="Q1696" i="1" s="1"/>
  <c r="Q1695" i="1" s="1"/>
  <c r="Q1691" i="1"/>
  <c r="Q1690" i="1" s="1"/>
  <c r="Q1689" i="1" s="1"/>
  <c r="Q1688" i="1" s="1"/>
  <c r="Q1686" i="1"/>
  <c r="Q1685" i="1" s="1"/>
  <c r="Q1684" i="1" s="1"/>
  <c r="Q1683" i="1" s="1"/>
  <c r="Q1680" i="1"/>
  <c r="Q1679" i="1" s="1"/>
  <c r="Q1678" i="1" s="1"/>
  <c r="Q1677" i="1" s="1"/>
  <c r="Q1675" i="1"/>
  <c r="Q1674" i="1" s="1"/>
  <c r="Q1673" i="1" s="1"/>
  <c r="Q1672" i="1" s="1"/>
  <c r="Q1670" i="1"/>
  <c r="Q1669" i="1" s="1"/>
  <c r="Q1668" i="1" s="1"/>
  <c r="Q1667" i="1" s="1"/>
  <c r="Q1665" i="1"/>
  <c r="Q1664" i="1" s="1"/>
  <c r="Q1662" i="1"/>
  <c r="Q1661" i="1" s="1"/>
  <c r="Q1659" i="1"/>
  <c r="Q1658" i="1" s="1"/>
  <c r="Q1652" i="1"/>
  <c r="Q1651" i="1" s="1"/>
  <c r="Q1649" i="1"/>
  <c r="Q1648" i="1" s="1"/>
  <c r="Q1644" i="1"/>
  <c r="Q1643" i="1" s="1"/>
  <c r="Q1642" i="1" s="1"/>
  <c r="Q1641" i="1" s="1"/>
  <c r="Q1638" i="1"/>
  <c r="Q1637" i="1" s="1"/>
  <c r="Q1636" i="1" s="1"/>
  <c r="Q1635" i="1" s="1"/>
  <c r="Q1634" i="1" s="1"/>
  <c r="Q1631" i="1"/>
  <c r="Q1630" i="1" s="1"/>
  <c r="Q1629" i="1" s="1"/>
  <c r="Q1628" i="1" s="1"/>
  <c r="Q1626" i="1"/>
  <c r="Q1625" i="1" s="1"/>
  <c r="Q1623" i="1"/>
  <c r="Q1622" i="1" s="1"/>
  <c r="Q1620" i="1"/>
  <c r="Q1618" i="1"/>
  <c r="Q1614" i="1"/>
  <c r="Q1613" i="1" s="1"/>
  <c r="Q1611" i="1"/>
  <c r="Q1610" i="1" s="1"/>
  <c r="Q1608" i="1"/>
  <c r="Q1607" i="1" s="1"/>
  <c r="Q1605" i="1"/>
  <c r="Q1603" i="1"/>
  <c r="Q1600" i="1"/>
  <c r="Q1599" i="1" s="1"/>
  <c r="Q1596" i="1"/>
  <c r="Q1595" i="1" s="1"/>
  <c r="Q1594" i="1" s="1"/>
  <c r="Q1590" i="1"/>
  <c r="Q1588" i="1"/>
  <c r="Q1586" i="1"/>
  <c r="Q1583" i="1"/>
  <c r="Q1582" i="1" s="1"/>
  <c r="Q1578" i="1"/>
  <c r="Q1576" i="1"/>
  <c r="Q1568" i="1"/>
  <c r="Q1566" i="1"/>
  <c r="Q1561" i="1"/>
  <c r="Q1560" i="1" s="1"/>
  <c r="Q1559" i="1" s="1"/>
  <c r="Q1558" i="1" s="1"/>
  <c r="Q1554" i="1"/>
  <c r="Q1552" i="1"/>
  <c r="Q1547" i="1"/>
  <c r="Q1546" i="1" s="1"/>
  <c r="Q1545" i="1" s="1"/>
  <c r="Q1544" i="1" s="1"/>
  <c r="Q1540" i="1"/>
  <c r="Q1539" i="1" s="1"/>
  <c r="Q1537" i="1"/>
  <c r="Q1536" i="1" s="1"/>
  <c r="Q1530" i="1"/>
  <c r="Q1529" i="1" s="1"/>
  <c r="Q1528" i="1" s="1"/>
  <c r="Q1527" i="1" s="1"/>
  <c r="Q1526" i="1" s="1"/>
  <c r="Q1525" i="1" s="1"/>
  <c r="Q1523" i="1"/>
  <c r="Q1521" i="1"/>
  <c r="Q1519" i="1"/>
  <c r="Q1513" i="1"/>
  <c r="Q1512" i="1" s="1"/>
  <c r="Q1511" i="1" s="1"/>
  <c r="Q1510" i="1" s="1"/>
  <c r="Q1508" i="1"/>
  <c r="Q1507" i="1" s="1"/>
  <c r="Q1506" i="1" s="1"/>
  <c r="Q1505" i="1" s="1"/>
  <c r="Q1503" i="1"/>
  <c r="Q1502" i="1" s="1"/>
  <c r="Q1500" i="1"/>
  <c r="Q1499" i="1" s="1"/>
  <c r="Q1497" i="1"/>
  <c r="Q1495" i="1"/>
  <c r="Q1490" i="1"/>
  <c r="Q1489" i="1" s="1"/>
  <c r="Q1488" i="1" s="1"/>
  <c r="Q1487" i="1" s="1"/>
  <c r="Q1484" i="1"/>
  <c r="Q1483" i="1" s="1"/>
  <c r="Q1482" i="1" s="1"/>
  <c r="Q1481" i="1" s="1"/>
  <c r="Q1480" i="1" s="1"/>
  <c r="Q1477" i="1"/>
  <c r="Q1476" i="1" s="1"/>
  <c r="Q1475" i="1" s="1"/>
  <c r="Q1474" i="1" s="1"/>
  <c r="Q1472" i="1"/>
  <c r="Q1471" i="1" s="1"/>
  <c r="Q1470" i="1" s="1"/>
  <c r="Q1469" i="1" s="1"/>
  <c r="Q1467" i="1"/>
  <c r="Q1466" i="1" s="1"/>
  <c r="Q1465" i="1" s="1"/>
  <c r="Q1464" i="1" s="1"/>
  <c r="Q1461" i="1"/>
  <c r="Q1460" i="1" s="1"/>
  <c r="Q1459" i="1" s="1"/>
  <c r="Q1458" i="1" s="1"/>
  <c r="Q1456" i="1"/>
  <c r="Q1455" i="1" s="1"/>
  <c r="Q1454" i="1" s="1"/>
  <c r="Q1453" i="1" s="1"/>
  <c r="Q1451" i="1"/>
  <c r="Q1450" i="1" s="1"/>
  <c r="Q1448" i="1"/>
  <c r="Q1447" i="1" s="1"/>
  <c r="Q1445" i="1"/>
  <c r="Q1444" i="1" s="1"/>
  <c r="Q1438" i="1"/>
  <c r="Q1437" i="1" s="1"/>
  <c r="Q1435" i="1"/>
  <c r="Q1434" i="1" s="1"/>
  <c r="Q1430" i="1"/>
  <c r="Q1429" i="1" s="1"/>
  <c r="Q1428" i="1" s="1"/>
  <c r="Q1427" i="1" s="1"/>
  <c r="Q1424" i="1"/>
  <c r="Q1423" i="1" s="1"/>
  <c r="Q1422" i="1" s="1"/>
  <c r="Q1421" i="1" s="1"/>
  <c r="Q1420" i="1" s="1"/>
  <c r="Q1417" i="1"/>
  <c r="Q1416" i="1" s="1"/>
  <c r="Q1414" i="1"/>
  <c r="Q1413" i="1" s="1"/>
  <c r="Q1411" i="1"/>
  <c r="Q1409" i="1"/>
  <c r="Q1405" i="1"/>
  <c r="Q1404" i="1" s="1"/>
  <c r="Q1402" i="1"/>
  <c r="Q1401" i="1" s="1"/>
  <c r="Q1399" i="1"/>
  <c r="Q1398" i="1" s="1"/>
  <c r="Q1396" i="1"/>
  <c r="Q1394" i="1"/>
  <c r="Q1391" i="1"/>
  <c r="Q1390" i="1" s="1"/>
  <c r="Q1387" i="1"/>
  <c r="Q1386" i="1" s="1"/>
  <c r="Q1385" i="1" s="1"/>
  <c r="Q1381" i="1"/>
  <c r="Q1379" i="1"/>
  <c r="Q1376" i="1"/>
  <c r="Q1375" i="1" s="1"/>
  <c r="Q1371" i="1"/>
  <c r="Q1369" i="1"/>
  <c r="Q1361" i="1"/>
  <c r="Q1360" i="1" s="1"/>
  <c r="Q1359" i="1" s="1"/>
  <c r="Q1358" i="1" s="1"/>
  <c r="Q1356" i="1"/>
  <c r="Q1355" i="1" s="1"/>
  <c r="Q1354" i="1" s="1"/>
  <c r="Q1353" i="1" s="1"/>
  <c r="Q1349" i="1"/>
  <c r="Q1348" i="1" s="1"/>
  <c r="Q1347" i="1" s="1"/>
  <c r="Q1346" i="1" s="1"/>
  <c r="Q1344" i="1"/>
  <c r="Q1343" i="1" s="1"/>
  <c r="Q1342" i="1" s="1"/>
  <c r="Q1341" i="1" s="1"/>
  <c r="Q1337" i="1"/>
  <c r="Q1336" i="1" s="1"/>
  <c r="Q1334" i="1"/>
  <c r="Q1333" i="1" s="1"/>
  <c r="Q1327" i="1"/>
  <c r="Q1326" i="1" s="1"/>
  <c r="Q1325" i="1" s="1"/>
  <c r="Q1324" i="1" s="1"/>
  <c r="Q1323" i="1" s="1"/>
  <c r="Q1322" i="1" s="1"/>
  <c r="Q1320" i="1"/>
  <c r="Q1318" i="1"/>
  <c r="Q1316" i="1"/>
  <c r="Q1310" i="1"/>
  <c r="Q1309" i="1" s="1"/>
  <c r="Q1308" i="1" s="1"/>
  <c r="Q1307" i="1" s="1"/>
  <c r="Q1305" i="1"/>
  <c r="Q1304" i="1" s="1"/>
  <c r="Q1303" i="1" s="1"/>
  <c r="Q1302" i="1" s="1"/>
  <c r="Q1300" i="1"/>
  <c r="Q1299" i="1" s="1"/>
  <c r="Q1297" i="1"/>
  <c r="Q1295" i="1"/>
  <c r="Q1290" i="1"/>
  <c r="Q1289" i="1" s="1"/>
  <c r="Q1288" i="1" s="1"/>
  <c r="Q1287" i="1" s="1"/>
  <c r="Q1285" i="1"/>
  <c r="Q1284" i="1" s="1"/>
  <c r="Q1283" i="1" s="1"/>
  <c r="Q1282" i="1" s="1"/>
  <c r="Q1279" i="1"/>
  <c r="Q1277" i="1"/>
  <c r="Q1270" i="1"/>
  <c r="Q1269" i="1" s="1"/>
  <c r="Q1268" i="1" s="1"/>
  <c r="Q1267" i="1" s="1"/>
  <c r="Q1265" i="1"/>
  <c r="Q1264" i="1" s="1"/>
  <c r="Q1263" i="1" s="1"/>
  <c r="Q1262" i="1" s="1"/>
  <c r="Q1259" i="1"/>
  <c r="Q1258" i="1" s="1"/>
  <c r="Q1257" i="1" s="1"/>
  <c r="Q1256" i="1" s="1"/>
  <c r="Q1254" i="1"/>
  <c r="Q1253" i="1" s="1"/>
  <c r="Q1252" i="1" s="1"/>
  <c r="Q1251" i="1" s="1"/>
  <c r="Q1249" i="1"/>
  <c r="Q1248" i="1" s="1"/>
  <c r="Q1247" i="1" s="1"/>
  <c r="Q1246" i="1" s="1"/>
  <c r="Q1244" i="1"/>
  <c r="Q1243" i="1" s="1"/>
  <c r="Q1241" i="1"/>
  <c r="Q1240" i="1" s="1"/>
  <c r="Q1238" i="1"/>
  <c r="Q1237" i="1" s="1"/>
  <c r="Q1231" i="1"/>
  <c r="Q1229" i="1"/>
  <c r="Q1224" i="1"/>
  <c r="Q1223" i="1" s="1"/>
  <c r="Q1222" i="1" s="1"/>
  <c r="Q1221" i="1" s="1"/>
  <c r="Q1218" i="1"/>
  <c r="Q1217" i="1" s="1"/>
  <c r="Q1216" i="1" s="1"/>
  <c r="Q1215" i="1" s="1"/>
  <c r="Q1214" i="1" s="1"/>
  <c r="Q1211" i="1"/>
  <c r="Q1210" i="1" s="1"/>
  <c r="Q1209" i="1" s="1"/>
  <c r="Q1208" i="1" s="1"/>
  <c r="Q1206" i="1"/>
  <c r="Q1205" i="1" s="1"/>
  <c r="Q1203" i="1"/>
  <c r="Q1202" i="1" s="1"/>
  <c r="Q1200" i="1"/>
  <c r="Q1198" i="1"/>
  <c r="Q1194" i="1"/>
  <c r="Q1193" i="1" s="1"/>
  <c r="Q1191" i="1"/>
  <c r="Q1190" i="1" s="1"/>
  <c r="Q1188" i="1"/>
  <c r="Q1187" i="1" s="1"/>
  <c r="Q1185" i="1"/>
  <c r="Q1183" i="1"/>
  <c r="Q1180" i="1"/>
  <c r="Q1179" i="1" s="1"/>
  <c r="Q1176" i="1"/>
  <c r="Q1175" i="1" s="1"/>
  <c r="Q1174" i="1" s="1"/>
  <c r="Q1170" i="1"/>
  <c r="Q1168" i="1"/>
  <c r="Q1166" i="1"/>
  <c r="Q1163" i="1"/>
  <c r="Q1162" i="1" s="1"/>
  <c r="Q1158" i="1"/>
  <c r="Q1156" i="1"/>
  <c r="Q1148" i="1"/>
  <c r="Q1147" i="1" s="1"/>
  <c r="Q1146" i="1" s="1"/>
  <c r="Q1145" i="1" s="1"/>
  <c r="Q1143" i="1"/>
  <c r="Q1142" i="1" s="1"/>
  <c r="Q1141" i="1" s="1"/>
  <c r="Q1140" i="1" s="1"/>
  <c r="Q1136" i="1"/>
  <c r="Q1135" i="1" s="1"/>
  <c r="Q1134" i="1" s="1"/>
  <c r="Q1133" i="1" s="1"/>
  <c r="Q1131" i="1"/>
  <c r="Q1130" i="1" s="1"/>
  <c r="Q1129" i="1" s="1"/>
  <c r="Q1128" i="1" s="1"/>
  <c r="Q1124" i="1"/>
  <c r="Q1123" i="1" s="1"/>
  <c r="Q1121" i="1"/>
  <c r="Q1120" i="1" s="1"/>
  <c r="Q1114" i="1"/>
  <c r="Q1113" i="1" s="1"/>
  <c r="Q1112" i="1" s="1"/>
  <c r="Q1111" i="1" s="1"/>
  <c r="Q1110" i="1" s="1"/>
  <c r="Q1109" i="1" s="1"/>
  <c r="Q1107" i="1"/>
  <c r="Q1105" i="1"/>
  <c r="Q1103" i="1"/>
  <c r="Q1097" i="1"/>
  <c r="Q1096" i="1" s="1"/>
  <c r="Q1095" i="1" s="1"/>
  <c r="Q1094" i="1" s="1"/>
  <c r="Q1092" i="1"/>
  <c r="Q1091" i="1" s="1"/>
  <c r="Q1090" i="1" s="1"/>
  <c r="Q1089" i="1" s="1"/>
  <c r="Q1087" i="1"/>
  <c r="Q1086" i="1" s="1"/>
  <c r="Q1084" i="1"/>
  <c r="Q1083" i="1" s="1"/>
  <c r="Q1081" i="1"/>
  <c r="Q1080" i="1" s="1"/>
  <c r="Q1076" i="1"/>
  <c r="Q1075" i="1" s="1"/>
  <c r="Q1074" i="1" s="1"/>
  <c r="Q1073" i="1" s="1"/>
  <c r="Q1069" i="1"/>
  <c r="Q1068" i="1" s="1"/>
  <c r="Q1067" i="1" s="1"/>
  <c r="Q1066" i="1" s="1"/>
  <c r="Q1064" i="1"/>
  <c r="Q1063" i="1" s="1"/>
  <c r="Q1062" i="1" s="1"/>
  <c r="Q1061" i="1" s="1"/>
  <c r="Q1059" i="1"/>
  <c r="Q1058" i="1" s="1"/>
  <c r="Q1057" i="1" s="1"/>
  <c r="Q1056" i="1" s="1"/>
  <c r="Q1053" i="1"/>
  <c r="Q1052" i="1" s="1"/>
  <c r="Q1051" i="1" s="1"/>
  <c r="Q1050" i="1" s="1"/>
  <c r="Q1048" i="1"/>
  <c r="Q1047" i="1" s="1"/>
  <c r="Q1046" i="1" s="1"/>
  <c r="Q1045" i="1" s="1"/>
  <c r="Q1043" i="1"/>
  <c r="Q1042" i="1" s="1"/>
  <c r="Q1041" i="1" s="1"/>
  <c r="Q1040" i="1" s="1"/>
  <c r="Q1038" i="1"/>
  <c r="Q1037" i="1" s="1"/>
  <c r="Q1035" i="1"/>
  <c r="Q1034" i="1" s="1"/>
  <c r="Q1032" i="1"/>
  <c r="Q1031" i="1" s="1"/>
  <c r="Q1025" i="1"/>
  <c r="Q1024" i="1" s="1"/>
  <c r="Q1022" i="1"/>
  <c r="Q1021" i="1" s="1"/>
  <c r="Q1017" i="1"/>
  <c r="Q1016" i="1" s="1"/>
  <c r="Q1015" i="1" s="1"/>
  <c r="Q1014" i="1" s="1"/>
  <c r="Q1011" i="1"/>
  <c r="Q1010" i="1" s="1"/>
  <c r="Q1009" i="1" s="1"/>
  <c r="Q1008" i="1" s="1"/>
  <c r="Q1007" i="1" s="1"/>
  <c r="Q1004" i="1"/>
  <c r="Q1003" i="1" s="1"/>
  <c r="Q1001" i="1"/>
  <c r="Q1000" i="1" s="1"/>
  <c r="Q998" i="1"/>
  <c r="Q996" i="1"/>
  <c r="Q992" i="1"/>
  <c r="Q991" i="1" s="1"/>
  <c r="Q989" i="1"/>
  <c r="Q988" i="1" s="1"/>
  <c r="Q986" i="1"/>
  <c r="Q985" i="1" s="1"/>
  <c r="Q983" i="1"/>
  <c r="Q981" i="1"/>
  <c r="Q978" i="1"/>
  <c r="Q977" i="1" s="1"/>
  <c r="Q974" i="1"/>
  <c r="Q973" i="1" s="1"/>
  <c r="Q972" i="1" s="1"/>
  <c r="Q968" i="1"/>
  <c r="Q966" i="1"/>
  <c r="Q964" i="1"/>
  <c r="Q961" i="1"/>
  <c r="Q960" i="1" s="1"/>
  <c r="Q956" i="1"/>
  <c r="Q954" i="1"/>
  <c r="Q946" i="1"/>
  <c r="Q945" i="1" s="1"/>
  <c r="Q944" i="1" s="1"/>
  <c r="Q943" i="1" s="1"/>
  <c r="Q942" i="1" s="1"/>
  <c r="Q941" i="1" s="1"/>
  <c r="Q939" i="1"/>
  <c r="Q938" i="1" s="1"/>
  <c r="Q937" i="1" s="1"/>
  <c r="Q936" i="1" s="1"/>
  <c r="Q935" i="1" s="1"/>
  <c r="Q934" i="1" s="1"/>
  <c r="Q932" i="1"/>
  <c r="Q931" i="1" s="1"/>
  <c r="Q929" i="1"/>
  <c r="Q928" i="1" s="1"/>
  <c r="Q922" i="1"/>
  <c r="Q921" i="1" s="1"/>
  <c r="Q920" i="1" s="1"/>
  <c r="Q919" i="1" s="1"/>
  <c r="Q918" i="1" s="1"/>
  <c r="Q917" i="1" s="1"/>
  <c r="Q915" i="1"/>
  <c r="Q913" i="1"/>
  <c r="Q911" i="1"/>
  <c r="Q905" i="1"/>
  <c r="Q904" i="1" s="1"/>
  <c r="Q903" i="1" s="1"/>
  <c r="Q902" i="1" s="1"/>
  <c r="Q900" i="1"/>
  <c r="Q899" i="1" s="1"/>
  <c r="Q898" i="1" s="1"/>
  <c r="Q897" i="1" s="1"/>
  <c r="Q895" i="1"/>
  <c r="Q894" i="1" s="1"/>
  <c r="Q892" i="1"/>
  <c r="Q891" i="1" s="1"/>
  <c r="Q889" i="1"/>
  <c r="Q888" i="1" s="1"/>
  <c r="Q884" i="1"/>
  <c r="Q883" i="1" s="1"/>
  <c r="Q882" i="1" s="1"/>
  <c r="Q881" i="1" s="1"/>
  <c r="Q879" i="1"/>
  <c r="Q878" i="1" s="1"/>
  <c r="Q877" i="1" s="1"/>
  <c r="Q876" i="1" s="1"/>
  <c r="Q872" i="1"/>
  <c r="Q871" i="1" s="1"/>
  <c r="Q870" i="1" s="1"/>
  <c r="Q869" i="1" s="1"/>
  <c r="Q867" i="1"/>
  <c r="Q866" i="1" s="1"/>
  <c r="Q865" i="1" s="1"/>
  <c r="Q864" i="1" s="1"/>
  <c r="Q862" i="1"/>
  <c r="Q861" i="1" s="1"/>
  <c r="Q860" i="1" s="1"/>
  <c r="Q859" i="1" s="1"/>
  <c r="Q856" i="1"/>
  <c r="Q855" i="1" s="1"/>
  <c r="Q854" i="1" s="1"/>
  <c r="Q853" i="1" s="1"/>
  <c r="Q851" i="1"/>
  <c r="Q850" i="1" s="1"/>
  <c r="Q849" i="1" s="1"/>
  <c r="Q848" i="1" s="1"/>
  <c r="Q846" i="1"/>
  <c r="Q845" i="1" s="1"/>
  <c r="Q844" i="1" s="1"/>
  <c r="Q843" i="1" s="1"/>
  <c r="Q841" i="1"/>
  <c r="Q840" i="1" s="1"/>
  <c r="Q838" i="1"/>
  <c r="Q837" i="1" s="1"/>
  <c r="Q835" i="1"/>
  <c r="Q834" i="1" s="1"/>
  <c r="Q828" i="1"/>
  <c r="Q827" i="1" s="1"/>
  <c r="Q826" i="1" s="1"/>
  <c r="Q825" i="1" s="1"/>
  <c r="Q823" i="1"/>
  <c r="Q822" i="1" s="1"/>
  <c r="Q821" i="1" s="1"/>
  <c r="Q820" i="1" s="1"/>
  <c r="Q817" i="1"/>
  <c r="Q816" i="1" s="1"/>
  <c r="Q815" i="1" s="1"/>
  <c r="Q814" i="1" s="1"/>
  <c r="Q813" i="1" s="1"/>
  <c r="Q810" i="1"/>
  <c r="Q809" i="1" s="1"/>
  <c r="Q807" i="1"/>
  <c r="Q806" i="1" s="1"/>
  <c r="Q804" i="1"/>
  <c r="Q802" i="1"/>
  <c r="Q798" i="1"/>
  <c r="Q797" i="1" s="1"/>
  <c r="Q795" i="1"/>
  <c r="Q794" i="1" s="1"/>
  <c r="Q792" i="1"/>
  <c r="Q791" i="1" s="1"/>
  <c r="Q789" i="1"/>
  <c r="Q787" i="1"/>
  <c r="Q784" i="1"/>
  <c r="Q783" i="1" s="1"/>
  <c r="Q780" i="1"/>
  <c r="Q779" i="1" s="1"/>
  <c r="Q778" i="1" s="1"/>
  <c r="Q774" i="1"/>
  <c r="Q772" i="1"/>
  <c r="Q770" i="1"/>
  <c r="Q767" i="1"/>
  <c r="Q766" i="1" s="1"/>
  <c r="Q762" i="1"/>
  <c r="Q760" i="1"/>
  <c r="Q751" i="1"/>
  <c r="Q750" i="1" s="1"/>
  <c r="Q749" i="1" s="1"/>
  <c r="Q747" i="1"/>
  <c r="Q745" i="1"/>
  <c r="Q740" i="1"/>
  <c r="Q739" i="1" s="1"/>
  <c r="Q738" i="1" s="1"/>
  <c r="Q736" i="1"/>
  <c r="Q734" i="1"/>
  <c r="Q728" i="1"/>
  <c r="Q726" i="1"/>
  <c r="Q719" i="1"/>
  <c r="Q717" i="1"/>
  <c r="Q713" i="1"/>
  <c r="Q711" i="1"/>
  <c r="Q704" i="1"/>
  <c r="Q703" i="1" s="1"/>
  <c r="Q702" i="1" s="1"/>
  <c r="Q699" i="1"/>
  <c r="Q698" i="1" s="1"/>
  <c r="Q695" i="1"/>
  <c r="Q694" i="1" s="1"/>
  <c r="Q692" i="1"/>
  <c r="Q691" i="1" s="1"/>
  <c r="Q688" i="1"/>
  <c r="Q687" i="1" s="1"/>
  <c r="Q683" i="1"/>
  <c r="Q682" i="1" s="1"/>
  <c r="Q678" i="1"/>
  <c r="Q677" i="1" s="1"/>
  <c r="Q676" i="1" s="1"/>
  <c r="Q671" i="1"/>
  <c r="Q669" i="1"/>
  <c r="Q667" i="1"/>
  <c r="Q664" i="1"/>
  <c r="Q663" i="1" s="1"/>
  <c r="Q658" i="1"/>
  <c r="Q657" i="1" s="1"/>
  <c r="Q654" i="1"/>
  <c r="Q653" i="1" s="1"/>
  <c r="Q648" i="1"/>
  <c r="Q647" i="1" s="1"/>
  <c r="Q646" i="1" s="1"/>
  <c r="Q643" i="1"/>
  <c r="Q641" i="1"/>
  <c r="Q636" i="1"/>
  <c r="Q635" i="1" s="1"/>
  <c r="Q634" i="1" s="1"/>
  <c r="Q633" i="1" s="1"/>
  <c r="Q631" i="1"/>
  <c r="Q630" i="1" s="1"/>
  <c r="Q629" i="1" s="1"/>
  <c r="Q628" i="1" s="1"/>
  <c r="Q626" i="1"/>
  <c r="Q625" i="1" s="1"/>
  <c r="Q622" i="1"/>
  <c r="Q620" i="1"/>
  <c r="Q617" i="1"/>
  <c r="Q614" i="1"/>
  <c r="Q612" i="1"/>
  <c r="Q610" i="1"/>
  <c r="Q606" i="1"/>
  <c r="Q605" i="1" s="1"/>
  <c r="Q604" i="1" s="1"/>
  <c r="Q599" i="1"/>
  <c r="Q598" i="1" s="1"/>
  <c r="Q597" i="1" s="1"/>
  <c r="Q596" i="1" s="1"/>
  <c r="Q595" i="1" s="1"/>
  <c r="Q593" i="1"/>
  <c r="Q592" i="1" s="1"/>
  <c r="Q591" i="1" s="1"/>
  <c r="Q590" i="1" s="1"/>
  <c r="Q588" i="1"/>
  <c r="Q587" i="1" s="1"/>
  <c r="Q586" i="1" s="1"/>
  <c r="Q585" i="1" s="1"/>
  <c r="Q582" i="1"/>
  <c r="Q581" i="1" s="1"/>
  <c r="Q580" i="1" s="1"/>
  <c r="Q579" i="1" s="1"/>
  <c r="Q576" i="1"/>
  <c r="Q575" i="1" s="1"/>
  <c r="Q574" i="1" s="1"/>
  <c r="Q572" i="1"/>
  <c r="Q570" i="1"/>
  <c r="Q568" i="1"/>
  <c r="Q566" i="1"/>
  <c r="Q562" i="1"/>
  <c r="Q561" i="1" s="1"/>
  <c r="Q559" i="1"/>
  <c r="Q558" i="1" s="1"/>
  <c r="Q556" i="1"/>
  <c r="Q555" i="1" s="1"/>
  <c r="Q553" i="1"/>
  <c r="Q552" i="1" s="1"/>
  <c r="Q549" i="1"/>
  <c r="Q548" i="1" s="1"/>
  <c r="Q545" i="1"/>
  <c r="Q544" i="1" s="1"/>
  <c r="Q542" i="1"/>
  <c r="Q541" i="1" s="1"/>
  <c r="Q538" i="1"/>
  <c r="Q537" i="1" s="1"/>
  <c r="Q535" i="1"/>
  <c r="Q534" i="1" s="1"/>
  <c r="Q532" i="1"/>
  <c r="Q531" i="1" s="1"/>
  <c r="Q529" i="1"/>
  <c r="Q528" i="1" s="1"/>
  <c r="Q526" i="1"/>
  <c r="Q525" i="1" s="1"/>
  <c r="Q523" i="1"/>
  <c r="Q522" i="1" s="1"/>
  <c r="Q520" i="1"/>
  <c r="Q519" i="1" s="1"/>
  <c r="Q517" i="1"/>
  <c r="Q516" i="1" s="1"/>
  <c r="Q514" i="1"/>
  <c r="Q513" i="1" s="1"/>
  <c r="Q510" i="1"/>
  <c r="Q509" i="1" s="1"/>
  <c r="Q506" i="1"/>
  <c r="Q505" i="1" s="1"/>
  <c r="Q504" i="1" s="1"/>
  <c r="Q499" i="1"/>
  <c r="Q498" i="1" s="1"/>
  <c r="Q497" i="1" s="1"/>
  <c r="Q496" i="1" s="1"/>
  <c r="Q493" i="1"/>
  <c r="Q492" i="1" s="1"/>
  <c r="Q491" i="1" s="1"/>
  <c r="Q489" i="1"/>
  <c r="Q488" i="1" s="1"/>
  <c r="Q485" i="1"/>
  <c r="Q484" i="1" s="1"/>
  <c r="Q481" i="1"/>
  <c r="Q480" i="1" s="1"/>
  <c r="Q477" i="1"/>
  <c r="Q476" i="1" s="1"/>
  <c r="Q474" i="1"/>
  <c r="Q473" i="1" s="1"/>
  <c r="Q470" i="1"/>
  <c r="Q469" i="1" s="1"/>
  <c r="Q462" i="1"/>
  <c r="Q461" i="1" s="1"/>
  <c r="Q460" i="1" s="1"/>
  <c r="Q459" i="1" s="1"/>
  <c r="Q458" i="1" s="1"/>
  <c r="Q455" i="1"/>
  <c r="Q454" i="1" s="1"/>
  <c r="Q451" i="1"/>
  <c r="Q450" i="1" s="1"/>
  <c r="Q444" i="1"/>
  <c r="Q442" i="1"/>
  <c r="Q440" i="1"/>
  <c r="Q437" i="1"/>
  <c r="Q436" i="1" s="1"/>
  <c r="Q430" i="1"/>
  <c r="Q429" i="1" s="1"/>
  <c r="Q428" i="1" s="1"/>
  <c r="Q427" i="1" s="1"/>
  <c r="Q425" i="1"/>
  <c r="Q424" i="1" s="1"/>
  <c r="Q423" i="1" s="1"/>
  <c r="Q421" i="1"/>
  <c r="Q420" i="1" s="1"/>
  <c r="Q419" i="1" s="1"/>
  <c r="Q416" i="1"/>
  <c r="Q415" i="1" s="1"/>
  <c r="Q414" i="1" s="1"/>
  <c r="Q411" i="1"/>
  <c r="Q410" i="1" s="1"/>
  <c r="Q409" i="1" s="1"/>
  <c r="Q406" i="1"/>
  <c r="Q405" i="1" s="1"/>
  <c r="Q404" i="1" s="1"/>
  <c r="Q402" i="1"/>
  <c r="Q398" i="1"/>
  <c r="Q396" i="1"/>
  <c r="Q390" i="1"/>
  <c r="Q389" i="1" s="1"/>
  <c r="Q388" i="1" s="1"/>
  <c r="Q386" i="1"/>
  <c r="Q385" i="1" s="1"/>
  <c r="Q384" i="1" s="1"/>
  <c r="Q379" i="1"/>
  <c r="Q378" i="1" s="1"/>
  <c r="Q377" i="1" s="1"/>
  <c r="Q376" i="1" s="1"/>
  <c r="Q374" i="1"/>
  <c r="Q373" i="1" s="1"/>
  <c r="Q372" i="1" s="1"/>
  <c r="Q370" i="1"/>
  <c r="Q369" i="1" s="1"/>
  <c r="Q368" i="1" s="1"/>
  <c r="Q365" i="1"/>
  <c r="Q364" i="1" s="1"/>
  <c r="Q362" i="1"/>
  <c r="Q360" i="1"/>
  <c r="Q354" i="1"/>
  <c r="Q353" i="1" s="1"/>
  <c r="Q352" i="1" s="1"/>
  <c r="Q351" i="1" s="1"/>
  <c r="Q349" i="1"/>
  <c r="Q348" i="1" s="1"/>
  <c r="Q341" i="1"/>
  <c r="Q339" i="1"/>
  <c r="Q336" i="1"/>
  <c r="Q335" i="1" s="1"/>
  <c r="Q331" i="1"/>
  <c r="Q330" i="1" s="1"/>
  <c r="Q329" i="1" s="1"/>
  <c r="Q328" i="1" s="1"/>
  <c r="Q326" i="1"/>
  <c r="Q325" i="1" s="1"/>
  <c r="Q324" i="1" s="1"/>
  <c r="Q323" i="1" s="1"/>
  <c r="Q320" i="1"/>
  <c r="Q319" i="1" s="1"/>
  <c r="Q318" i="1" s="1"/>
  <c r="Q316" i="1"/>
  <c r="Q315" i="1" s="1"/>
  <c r="Q314" i="1" s="1"/>
  <c r="Q308" i="1"/>
  <c r="Q307" i="1" s="1"/>
  <c r="Q306" i="1" s="1"/>
  <c r="Q305" i="1" s="1"/>
  <c r="Q302" i="1"/>
  <c r="Q301" i="1" s="1"/>
  <c r="Q298" i="1"/>
  <c r="Q297" i="1" s="1"/>
  <c r="Q291" i="1"/>
  <c r="Q289" i="1"/>
  <c r="Q287" i="1"/>
  <c r="Q284" i="1"/>
  <c r="Q282" i="1"/>
  <c r="Q280" i="1"/>
  <c r="Q277" i="1"/>
  <c r="Q276" i="1" s="1"/>
  <c r="Q274" i="1"/>
  <c r="Q272" i="1"/>
  <c r="Q270" i="1"/>
  <c r="Q267" i="1"/>
  <c r="Q261" i="1"/>
  <c r="Q260" i="1" s="1"/>
  <c r="Q259" i="1" s="1"/>
  <c r="Q258" i="1" s="1"/>
  <c r="Q257" i="1" s="1"/>
  <c r="Q255" i="1"/>
  <c r="Q254" i="1" s="1"/>
  <c r="Q253" i="1" s="1"/>
  <c r="Q252" i="1" s="1"/>
  <c r="Q250" i="1"/>
  <c r="Q249" i="1" s="1"/>
  <c r="Q248" i="1" s="1"/>
  <c r="Q247" i="1" s="1"/>
  <c r="Q243" i="1"/>
  <c r="Q242" i="1" s="1"/>
  <c r="Q235" i="1"/>
  <c r="Q234" i="1" s="1"/>
  <c r="Q229" i="1"/>
  <c r="Q228" i="1" s="1"/>
  <c r="Q225" i="1"/>
  <c r="Q224" i="1" s="1"/>
  <c r="Q217" i="1"/>
  <c r="Q215" i="1"/>
  <c r="Q213" i="1"/>
  <c r="Q210" i="1"/>
  <c r="Q209" i="1" s="1"/>
  <c r="Q204" i="1"/>
  <c r="Q203" i="1" s="1"/>
  <c r="Q201" i="1"/>
  <c r="Q199" i="1"/>
  <c r="Q197" i="1"/>
  <c r="Q192" i="1"/>
  <c r="Q191" i="1" s="1"/>
  <c r="Q189" i="1"/>
  <c r="Q188" i="1" s="1"/>
  <c r="Q186" i="1"/>
  <c r="Q185" i="1" s="1"/>
  <c r="Q179" i="1"/>
  <c r="Q178" i="1" s="1"/>
  <c r="Q176" i="1"/>
  <c r="Q175" i="1" s="1"/>
  <c r="Q173" i="1"/>
  <c r="Q171" i="1"/>
  <c r="Q169" i="1"/>
  <c r="Q149" i="1"/>
  <c r="Q148" i="1" s="1"/>
  <c r="Q146" i="1"/>
  <c r="Q145" i="1" s="1"/>
  <c r="Q142" i="1"/>
  <c r="Q141" i="1" s="1"/>
  <c r="Q139" i="1"/>
  <c r="Q138" i="1" s="1"/>
  <c r="Q136" i="1"/>
  <c r="Q135" i="1" s="1"/>
  <c r="Q133" i="1"/>
  <c r="Q131" i="1"/>
  <c r="Q128" i="1"/>
  <c r="Q127" i="1" s="1"/>
  <c r="Q121" i="1"/>
  <c r="Q119" i="1"/>
  <c r="Q117" i="1"/>
  <c r="Q114" i="1"/>
  <c r="Q113" i="1" s="1"/>
  <c r="Q106" i="1"/>
  <c r="Q105" i="1" s="1"/>
  <c r="Q103" i="1"/>
  <c r="Q102" i="1" s="1"/>
  <c r="Q99" i="1"/>
  <c r="Q98" i="1" s="1"/>
  <c r="Q97" i="1" s="1"/>
  <c r="Q94" i="1"/>
  <c r="Q93" i="1" s="1"/>
  <c r="Q92" i="1" s="1"/>
  <c r="Q90" i="1"/>
  <c r="Q89" i="1" s="1"/>
  <c r="Q88" i="1" s="1"/>
  <c r="Q84" i="1"/>
  <c r="Q83" i="1" s="1"/>
  <c r="Q82" i="1" s="1"/>
  <c r="Q81" i="1" s="1"/>
  <c r="Q80" i="1" s="1"/>
  <c r="Q78" i="1"/>
  <c r="Q76" i="1"/>
  <c r="Q74" i="1"/>
  <c r="Q71" i="1"/>
  <c r="Q70" i="1" s="1"/>
  <c r="Q63" i="1"/>
  <c r="Q62" i="1" s="1"/>
  <c r="Q61" i="1" s="1"/>
  <c r="Q60" i="1" s="1"/>
  <c r="Q59" i="1" s="1"/>
  <c r="Q58" i="1" s="1"/>
  <c r="Q56" i="1"/>
  <c r="Q54" i="1"/>
  <c r="Q52" i="1"/>
  <c r="Q49" i="1"/>
  <c r="Q48" i="1" s="1"/>
  <c r="Q44" i="1"/>
  <c r="Q43" i="1" s="1"/>
  <c r="Q42" i="1" s="1"/>
  <c r="Q41" i="1" s="1"/>
  <c r="Q39" i="1"/>
  <c r="Q38" i="1" s="1"/>
  <c r="Q35" i="1"/>
  <c r="Q33" i="1"/>
  <c r="Q31" i="1"/>
  <c r="Q27" i="1"/>
  <c r="Q26" i="1" s="1"/>
  <c r="Q24" i="1"/>
  <c r="Q22" i="1"/>
  <c r="P3427" i="1"/>
  <c r="P3426" i="1" s="1"/>
  <c r="P3424" i="1"/>
  <c r="P3423" i="1" s="1"/>
  <c r="P3421" i="1"/>
  <c r="P3420" i="1" s="1"/>
  <c r="P3417" i="1"/>
  <c r="P3415" i="1"/>
  <c r="P3408" i="1"/>
  <c r="P3407" i="1" s="1"/>
  <c r="P3406" i="1" s="1"/>
  <c r="P3405" i="1" s="1"/>
  <c r="P3403" i="1"/>
  <c r="P3401" i="1"/>
  <c r="P3399" i="1"/>
  <c r="P3396" i="1"/>
  <c r="P3395" i="1" s="1"/>
  <c r="P3388" i="1"/>
  <c r="P3386" i="1"/>
  <c r="P3383" i="1"/>
  <c r="P3382" i="1" s="1"/>
  <c r="P3377" i="1"/>
  <c r="P3375" i="1"/>
  <c r="P3364" i="1"/>
  <c r="P3363" i="1" s="1"/>
  <c r="P3362" i="1" s="1"/>
  <c r="P3361" i="1" s="1"/>
  <c r="P3357" i="1"/>
  <c r="P3355" i="1"/>
  <c r="P3353" i="1"/>
  <c r="P3344" i="1"/>
  <c r="P3343" i="1" s="1"/>
  <c r="P3341" i="1"/>
  <c r="P3340" i="1" s="1"/>
  <c r="P3337" i="1"/>
  <c r="P3335" i="1"/>
  <c r="P3331" i="1"/>
  <c r="P3330" i="1" s="1"/>
  <c r="P3328" i="1"/>
  <c r="P3326" i="1"/>
  <c r="P3323" i="1"/>
  <c r="P3321" i="1"/>
  <c r="P3314" i="1"/>
  <c r="P3312" i="1"/>
  <c r="P3310" i="1"/>
  <c r="P3307" i="1"/>
  <c r="P3306" i="1" s="1"/>
  <c r="P3302" i="1"/>
  <c r="P3301" i="1" s="1"/>
  <c r="P3300" i="1" s="1"/>
  <c r="P3299" i="1" s="1"/>
  <c r="P3297" i="1"/>
  <c r="P3296" i="1" s="1"/>
  <c r="P3295" i="1" s="1"/>
  <c r="P3294" i="1" s="1"/>
  <c r="P3288" i="1"/>
  <c r="P3287" i="1" s="1"/>
  <c r="P3286" i="1" s="1"/>
  <c r="P3285" i="1" s="1"/>
  <c r="P3283" i="1"/>
  <c r="P3282" i="1" s="1"/>
  <c r="P3280" i="1"/>
  <c r="P3279" i="1" s="1"/>
  <c r="P3274" i="1"/>
  <c r="P3272" i="1"/>
  <c r="P3270" i="1"/>
  <c r="P3267" i="1"/>
  <c r="P3266" i="1" s="1"/>
  <c r="P3263" i="1"/>
  <c r="P3262" i="1" s="1"/>
  <c r="P3260" i="1"/>
  <c r="P3259" i="1" s="1"/>
  <c r="P3254" i="1"/>
  <c r="P3253" i="1" s="1"/>
  <c r="P3252" i="1" s="1"/>
  <c r="P3251" i="1" s="1"/>
  <c r="P3250" i="1" s="1"/>
  <c r="P3246" i="1"/>
  <c r="P3244" i="1"/>
  <c r="P3242" i="1"/>
  <c r="P3239" i="1"/>
  <c r="P3238" i="1" s="1"/>
  <c r="P3235" i="1"/>
  <c r="P3234" i="1" s="1"/>
  <c r="P3233" i="1" s="1"/>
  <c r="P3227" i="1"/>
  <c r="P3225" i="1"/>
  <c r="P3223" i="1"/>
  <c r="P3220" i="1"/>
  <c r="P3219" i="1" s="1"/>
  <c r="P3216" i="1"/>
  <c r="P3215" i="1" s="1"/>
  <c r="P3214" i="1" s="1"/>
  <c r="P3212" i="1"/>
  <c r="P3211" i="1" s="1"/>
  <c r="P3210" i="1" s="1"/>
  <c r="P3204" i="1"/>
  <c r="P3202" i="1"/>
  <c r="P3199" i="1"/>
  <c r="P3198" i="1" s="1"/>
  <c r="P3193" i="1"/>
  <c r="P3192" i="1" s="1"/>
  <c r="P3191" i="1" s="1"/>
  <c r="P3190" i="1" s="1"/>
  <c r="P3187" i="1"/>
  <c r="P3186" i="1" s="1"/>
  <c r="P3184" i="1"/>
  <c r="P3183" i="1" s="1"/>
  <c r="P3180" i="1"/>
  <c r="P3179" i="1" s="1"/>
  <c r="P3177" i="1"/>
  <c r="P3176" i="1" s="1"/>
  <c r="P3174" i="1"/>
  <c r="P3173" i="1" s="1"/>
  <c r="P3168" i="1"/>
  <c r="P3167" i="1" s="1"/>
  <c r="P3162" i="1"/>
  <c r="P3160" i="1"/>
  <c r="P3158" i="1"/>
  <c r="P3156" i="1"/>
  <c r="P3152" i="1"/>
  <c r="P3151" i="1" s="1"/>
  <c r="P3149" i="1"/>
  <c r="P3147" i="1"/>
  <c r="P3139" i="1"/>
  <c r="P3138" i="1" s="1"/>
  <c r="P3137" i="1" s="1"/>
  <c r="P3136" i="1" s="1"/>
  <c r="P3135" i="1" s="1"/>
  <c r="P3132" i="1"/>
  <c r="P3131" i="1" s="1"/>
  <c r="P3128" i="1"/>
  <c r="P3127" i="1" s="1"/>
  <c r="P3120" i="1"/>
  <c r="P3119" i="1" s="1"/>
  <c r="P3118" i="1" s="1"/>
  <c r="P3117" i="1" s="1"/>
  <c r="P3116" i="1" s="1"/>
  <c r="P3112" i="1"/>
  <c r="P3111" i="1" s="1"/>
  <c r="P3110" i="1" s="1"/>
  <c r="P3107" i="1"/>
  <c r="P3106" i="1" s="1"/>
  <c r="P3105" i="1" s="1"/>
  <c r="P3102" i="1"/>
  <c r="P3101" i="1" s="1"/>
  <c r="P3100" i="1" s="1"/>
  <c r="P3099" i="1" s="1"/>
  <c r="P3094" i="1"/>
  <c r="P3093" i="1" s="1"/>
  <c r="P3092" i="1" s="1"/>
  <c r="P3091" i="1" s="1"/>
  <c r="P3090" i="1" s="1"/>
  <c r="P3089" i="1" s="1"/>
  <c r="P3087" i="1"/>
  <c r="P3085" i="1"/>
  <c r="P3082" i="1"/>
  <c r="P3080" i="1"/>
  <c r="P3073" i="1"/>
  <c r="P3072" i="1" s="1"/>
  <c r="P3071" i="1" s="1"/>
  <c r="P3070" i="1" s="1"/>
  <c r="P3069" i="1" s="1"/>
  <c r="P3067" i="1"/>
  <c r="P3066" i="1" s="1"/>
  <c r="P3065" i="1" s="1"/>
  <c r="P3064" i="1" s="1"/>
  <c r="P3063" i="1" s="1"/>
  <c r="P3060" i="1"/>
  <c r="P3059" i="1" s="1"/>
  <c r="P3058" i="1" s="1"/>
  <c r="P3057" i="1" s="1"/>
  <c r="P3056" i="1" s="1"/>
  <c r="P3054" i="1"/>
  <c r="P3053" i="1" s="1"/>
  <c r="P3052" i="1" s="1"/>
  <c r="P3051" i="1" s="1"/>
  <c r="P3050" i="1" s="1"/>
  <c r="P3047" i="1"/>
  <c r="P3046" i="1" s="1"/>
  <c r="P3044" i="1"/>
  <c r="P3043" i="1" s="1"/>
  <c r="P3041" i="1"/>
  <c r="P3040" i="1" s="1"/>
  <c r="P3038" i="1"/>
  <c r="P3037" i="1" s="1"/>
  <c r="P3034" i="1"/>
  <c r="P3033" i="1" s="1"/>
  <c r="P3032" i="1" s="1"/>
  <c r="P3030" i="1"/>
  <c r="P3029" i="1" s="1"/>
  <c r="P3027" i="1"/>
  <c r="P3025" i="1"/>
  <c r="P3023" i="1"/>
  <c r="P3019" i="1"/>
  <c r="P3018" i="1" s="1"/>
  <c r="P3017" i="1" s="1"/>
  <c r="P3015" i="1"/>
  <c r="P3014" i="1" s="1"/>
  <c r="P3013" i="1" s="1"/>
  <c r="P3010" i="1"/>
  <c r="P3009" i="1" s="1"/>
  <c r="P3007" i="1"/>
  <c r="P3006" i="1" s="1"/>
  <c r="P3002" i="1"/>
  <c r="P3001" i="1" s="1"/>
  <c r="P3000" i="1" s="1"/>
  <c r="P2999" i="1" s="1"/>
  <c r="P2997" i="1"/>
  <c r="P2995" i="1"/>
  <c r="P2992" i="1"/>
  <c r="P2990" i="1"/>
  <c r="P2986" i="1"/>
  <c r="P2985" i="1" s="1"/>
  <c r="P2983" i="1"/>
  <c r="P2982" i="1" s="1"/>
  <c r="P2980" i="1"/>
  <c r="P2978" i="1"/>
  <c r="P2975" i="1"/>
  <c r="P2973" i="1"/>
  <c r="P2969" i="1"/>
  <c r="P2967" i="1"/>
  <c r="P2964" i="1"/>
  <c r="P2962" i="1"/>
  <c r="P2957" i="1"/>
  <c r="P2956" i="1" s="1"/>
  <c r="P2955" i="1" s="1"/>
  <c r="P2954" i="1" s="1"/>
  <c r="P2951" i="1"/>
  <c r="P2949" i="1"/>
  <c r="P2947" i="1"/>
  <c r="P2944" i="1"/>
  <c r="P2943" i="1" s="1"/>
  <c r="P2940" i="1"/>
  <c r="P2939" i="1" s="1"/>
  <c r="P2938" i="1" s="1"/>
  <c r="P2935" i="1"/>
  <c r="P2933" i="1"/>
  <c r="P2925" i="1"/>
  <c r="P2924" i="1" s="1"/>
  <c r="P2923" i="1" s="1"/>
  <c r="P2922" i="1" s="1"/>
  <c r="P2921" i="1" s="1"/>
  <c r="P2920" i="1" s="1"/>
  <c r="P2918" i="1"/>
  <c r="P2917" i="1" s="1"/>
  <c r="P2916" i="1" s="1"/>
  <c r="P2915" i="1" s="1"/>
  <c r="P2914" i="1" s="1"/>
  <c r="P2913" i="1" s="1"/>
  <c r="P2911" i="1"/>
  <c r="P2909" i="1"/>
  <c r="P2907" i="1"/>
  <c r="P2904" i="1"/>
  <c r="P2903" i="1" s="1"/>
  <c r="P2896" i="1"/>
  <c r="P2894" i="1"/>
  <c r="P2892" i="1"/>
  <c r="P2889" i="1"/>
  <c r="P2888" i="1" s="1"/>
  <c r="P2884" i="1"/>
  <c r="P2883" i="1" s="1"/>
  <c r="P2881" i="1"/>
  <c r="P2880" i="1" s="1"/>
  <c r="P2878" i="1"/>
  <c r="P2877" i="1" s="1"/>
  <c r="P2875" i="1"/>
  <c r="P2874" i="1" s="1"/>
  <c r="P2870" i="1"/>
  <c r="P2869" i="1" s="1"/>
  <c r="P2868" i="1" s="1"/>
  <c r="P2866" i="1"/>
  <c r="P2865" i="1" s="1"/>
  <c r="P2863" i="1"/>
  <c r="P2862" i="1" s="1"/>
  <c r="P2857" i="1"/>
  <c r="P2856" i="1" s="1"/>
  <c r="P2855" i="1" s="1"/>
  <c r="P2854" i="1" s="1"/>
  <c r="P2852" i="1"/>
  <c r="P2851" i="1" s="1"/>
  <c r="P2850" i="1" s="1"/>
  <c r="P2848" i="1"/>
  <c r="P2846" i="1"/>
  <c r="P2843" i="1"/>
  <c r="P2841" i="1"/>
  <c r="P2839" i="1"/>
  <c r="P2834" i="1"/>
  <c r="P2832" i="1"/>
  <c r="P2811" i="1"/>
  <c r="P2809" i="1"/>
  <c r="P2807" i="1"/>
  <c r="P2804" i="1"/>
  <c r="P2803" i="1" s="1"/>
  <c r="P2799" i="1"/>
  <c r="P2797" i="1"/>
  <c r="P2792" i="1"/>
  <c r="P2791" i="1" s="1"/>
  <c r="P2789" i="1"/>
  <c r="P2788" i="1" s="1"/>
  <c r="P2785" i="1"/>
  <c r="P2784" i="1" s="1"/>
  <c r="P2782" i="1"/>
  <c r="P2781" i="1" s="1"/>
  <c r="P2779" i="1"/>
  <c r="P2778" i="1" s="1"/>
  <c r="P2776" i="1"/>
  <c r="P2775" i="1" s="1"/>
  <c r="P2773" i="1"/>
  <c r="P2772" i="1" s="1"/>
  <c r="P2768" i="1"/>
  <c r="P2767" i="1" s="1"/>
  <c r="P2766" i="1" s="1"/>
  <c r="P2765" i="1" s="1"/>
  <c r="P2762" i="1"/>
  <c r="P2760" i="1"/>
  <c r="P2757" i="1"/>
  <c r="P2755" i="1"/>
  <c r="P2749" i="1"/>
  <c r="P2748" i="1" s="1"/>
  <c r="P2747" i="1" s="1"/>
  <c r="P2746" i="1" s="1"/>
  <c r="P2742" i="1"/>
  <c r="P2740" i="1"/>
  <c r="P2733" i="1"/>
  <c r="P2732" i="1" s="1"/>
  <c r="P2730" i="1"/>
  <c r="P2728" i="1"/>
  <c r="P2726" i="1"/>
  <c r="P2724" i="1"/>
  <c r="P2721" i="1"/>
  <c r="P2720" i="1" s="1"/>
  <c r="P2718" i="1"/>
  <c r="P2717" i="1" s="1"/>
  <c r="P2715" i="1"/>
  <c r="P2714" i="1" s="1"/>
  <c r="P2707" i="1"/>
  <c r="P2705" i="1"/>
  <c r="P2703" i="1"/>
  <c r="P2700" i="1"/>
  <c r="P2699" i="1" s="1"/>
  <c r="P2696" i="1"/>
  <c r="P2694" i="1"/>
  <c r="P2687" i="1"/>
  <c r="P2685" i="1"/>
  <c r="P2682" i="1"/>
  <c r="P2681" i="1" s="1"/>
  <c r="P2677" i="1"/>
  <c r="P2676" i="1" s="1"/>
  <c r="P2675" i="1" s="1"/>
  <c r="P2674" i="1" s="1"/>
  <c r="P2669" i="1"/>
  <c r="P2668" i="1" s="1"/>
  <c r="P2667" i="1" s="1"/>
  <c r="P2666" i="1" s="1"/>
  <c r="P2664" i="1"/>
  <c r="P2663" i="1" s="1"/>
  <c r="P2661" i="1"/>
  <c r="P2660" i="1" s="1"/>
  <c r="P2657" i="1"/>
  <c r="P2655" i="1"/>
  <c r="P2652" i="1"/>
  <c r="P2651" i="1" s="1"/>
  <c r="P2649" i="1"/>
  <c r="P2647" i="1"/>
  <c r="P2645" i="1"/>
  <c r="P2639" i="1"/>
  <c r="P2637" i="1"/>
  <c r="P2635" i="1"/>
  <c r="P2632" i="1"/>
  <c r="P2631" i="1" s="1"/>
  <c r="P2627" i="1"/>
  <c r="P2626" i="1" s="1"/>
  <c r="P2625" i="1" s="1"/>
  <c r="P2624" i="1" s="1"/>
  <c r="P2622" i="1"/>
  <c r="P2621" i="1" s="1"/>
  <c r="P2619" i="1"/>
  <c r="P2618" i="1" s="1"/>
  <c r="P2616" i="1"/>
  <c r="P2615" i="1" s="1"/>
  <c r="P2613" i="1"/>
  <c r="P2612" i="1" s="1"/>
  <c r="P2610" i="1"/>
  <c r="P2609" i="1" s="1"/>
  <c r="P2607" i="1"/>
  <c r="P2606" i="1" s="1"/>
  <c r="P2604" i="1"/>
  <c r="P2603" i="1" s="1"/>
  <c r="P2601" i="1"/>
  <c r="P2600" i="1" s="1"/>
  <c r="P2598" i="1"/>
  <c r="P2597" i="1" s="1"/>
  <c r="P2590" i="1"/>
  <c r="P2588" i="1"/>
  <c r="P2586" i="1"/>
  <c r="P2583" i="1"/>
  <c r="P2582" i="1" s="1"/>
  <c r="P2578" i="1"/>
  <c r="P2576" i="1"/>
  <c r="P2574" i="1"/>
  <c r="P2568" i="1"/>
  <c r="P2567" i="1" s="1"/>
  <c r="P2565" i="1"/>
  <c r="P2564" i="1" s="1"/>
  <c r="P2562" i="1"/>
  <c r="P2561" i="1" s="1"/>
  <c r="P2559" i="1"/>
  <c r="P2558" i="1" s="1"/>
  <c r="P2556" i="1"/>
  <c r="P2555" i="1" s="1"/>
  <c r="P2553" i="1"/>
  <c r="P2552" i="1" s="1"/>
  <c r="P2550" i="1"/>
  <c r="P2549" i="1" s="1"/>
  <c r="P2547" i="1"/>
  <c r="P2546" i="1" s="1"/>
  <c r="P2543" i="1"/>
  <c r="P2542" i="1" s="1"/>
  <c r="P2540" i="1"/>
  <c r="P2539" i="1" s="1"/>
  <c r="P2537" i="1"/>
  <c r="P2536" i="1" s="1"/>
  <c r="P2532" i="1"/>
  <c r="P2531" i="1" s="1"/>
  <c r="P2530" i="1" s="1"/>
  <c r="P2528" i="1"/>
  <c r="P2527" i="1" s="1"/>
  <c r="P2525" i="1"/>
  <c r="P2524" i="1" s="1"/>
  <c r="P2518" i="1"/>
  <c r="P2517" i="1" s="1"/>
  <c r="P2515" i="1"/>
  <c r="P2514" i="1" s="1"/>
  <c r="P2512" i="1"/>
  <c r="P2511" i="1" s="1"/>
  <c r="P2509" i="1"/>
  <c r="P2508" i="1" s="1"/>
  <c r="P2506" i="1"/>
  <c r="P2505" i="1" s="1"/>
  <c r="P2503" i="1"/>
  <c r="P2502" i="1" s="1"/>
  <c r="P2500" i="1"/>
  <c r="P2499" i="1" s="1"/>
  <c r="P2497" i="1"/>
  <c r="P2496" i="1" s="1"/>
  <c r="P2493" i="1"/>
  <c r="P2492" i="1" s="1"/>
  <c r="P2490" i="1"/>
  <c r="P2489" i="1" s="1"/>
  <c r="P2487" i="1"/>
  <c r="P2486" i="1" s="1"/>
  <c r="P2484" i="1"/>
  <c r="P2483" i="1" s="1"/>
  <c r="P2481" i="1"/>
  <c r="P2480" i="1" s="1"/>
  <c r="P2478" i="1"/>
  <c r="P2477" i="1" s="1"/>
  <c r="P2470" i="1"/>
  <c r="P2469" i="1" s="1"/>
  <c r="P2468" i="1" s="1"/>
  <c r="P2467" i="1" s="1"/>
  <c r="P2466" i="1" s="1"/>
  <c r="P2465" i="1" s="1"/>
  <c r="P2463" i="1"/>
  <c r="P2461" i="1"/>
  <c r="P2458" i="1"/>
  <c r="P2457" i="1" s="1"/>
  <c r="P2453" i="1"/>
  <c r="P2451" i="1"/>
  <c r="P2449" i="1"/>
  <c r="P2445" i="1"/>
  <c r="P2444" i="1" s="1"/>
  <c r="P2442" i="1"/>
  <c r="P2440" i="1"/>
  <c r="P2437" i="1"/>
  <c r="P2436" i="1" s="1"/>
  <c r="P2434" i="1"/>
  <c r="P2432" i="1"/>
  <c r="P2430" i="1"/>
  <c r="P2426" i="1"/>
  <c r="P2424" i="1"/>
  <c r="P2422" i="1"/>
  <c r="P2416" i="1"/>
  <c r="P2415" i="1" s="1"/>
  <c r="P2413" i="1"/>
  <c r="P2412" i="1" s="1"/>
  <c r="P2409" i="1"/>
  <c r="P2408" i="1" s="1"/>
  <c r="P2407" i="1" s="1"/>
  <c r="P2403" i="1"/>
  <c r="P2402" i="1" s="1"/>
  <c r="P2400" i="1"/>
  <c r="P2399" i="1" s="1"/>
  <c r="P2396" i="1"/>
  <c r="P2395" i="1" s="1"/>
  <c r="P2393" i="1"/>
  <c r="P2392" i="1" s="1"/>
  <c r="P2390" i="1"/>
  <c r="P2389" i="1" s="1"/>
  <c r="P2387" i="1"/>
  <c r="P2386" i="1" s="1"/>
  <c r="P2384" i="1"/>
  <c r="P2383" i="1" s="1"/>
  <c r="P2381" i="1"/>
  <c r="P2380" i="1" s="1"/>
  <c r="P2378" i="1"/>
  <c r="P2377" i="1" s="1"/>
  <c r="P2375" i="1"/>
  <c r="P2374" i="1" s="1"/>
  <c r="P2372" i="1"/>
  <c r="P2371" i="1" s="1"/>
  <c r="P2369" i="1"/>
  <c r="P2367" i="1"/>
  <c r="P2364" i="1"/>
  <c r="P2363" i="1" s="1"/>
  <c r="P2361" i="1"/>
  <c r="P2360" i="1" s="1"/>
  <c r="P2356" i="1"/>
  <c r="P2355" i="1" s="1"/>
  <c r="P2354" i="1" s="1"/>
  <c r="P2352" i="1"/>
  <c r="P2351" i="1" s="1"/>
  <c r="P2349" i="1"/>
  <c r="P2348" i="1" s="1"/>
  <c r="P2343" i="1"/>
  <c r="P2342" i="1" s="1"/>
  <c r="P2341" i="1" s="1"/>
  <c r="P2340" i="1" s="1"/>
  <c r="P2338" i="1"/>
  <c r="P2337" i="1" s="1"/>
  <c r="P2336" i="1" s="1"/>
  <c r="P2335" i="1" s="1"/>
  <c r="P2333" i="1"/>
  <c r="P2332" i="1" s="1"/>
  <c r="P2330" i="1"/>
  <c r="P2329" i="1" s="1"/>
  <c r="P2326" i="1"/>
  <c r="P2325" i="1" s="1"/>
  <c r="P2324" i="1" s="1"/>
  <c r="P2321" i="1"/>
  <c r="P2320" i="1" s="1"/>
  <c r="P2319" i="1" s="1"/>
  <c r="P2317" i="1"/>
  <c r="P2316" i="1" s="1"/>
  <c r="P2315" i="1" s="1"/>
  <c r="P2303" i="1"/>
  <c r="P2301" i="1"/>
  <c r="P2299" i="1"/>
  <c r="P2291" i="1"/>
  <c r="P2290" i="1" s="1"/>
  <c r="P2289" i="1" s="1"/>
  <c r="P2288" i="1" s="1"/>
  <c r="P2287" i="1" s="1"/>
  <c r="P2286" i="1" s="1"/>
  <c r="P2284" i="1"/>
  <c r="P2283" i="1" s="1"/>
  <c r="P2282" i="1" s="1"/>
  <c r="P2281" i="1" s="1"/>
  <c r="P2279" i="1"/>
  <c r="P2278" i="1" s="1"/>
  <c r="P2277" i="1" s="1"/>
  <c r="P2276" i="1" s="1"/>
  <c r="P2272" i="1"/>
  <c r="P2271" i="1" s="1"/>
  <c r="P2269" i="1"/>
  <c r="P2268" i="1" s="1"/>
  <c r="P2262" i="1"/>
  <c r="P2260" i="1"/>
  <c r="P2258" i="1"/>
  <c r="P2252" i="1"/>
  <c r="P2251" i="1" s="1"/>
  <c r="P2250" i="1" s="1"/>
  <c r="P2249" i="1" s="1"/>
  <c r="P2247" i="1"/>
  <c r="P2246" i="1" s="1"/>
  <c r="P2245" i="1" s="1"/>
  <c r="P2244" i="1" s="1"/>
  <c r="P2242" i="1"/>
  <c r="P2241" i="1" s="1"/>
  <c r="P2239" i="1"/>
  <c r="P2237" i="1"/>
  <c r="P2232" i="1"/>
  <c r="P2231" i="1" s="1"/>
  <c r="P2230" i="1" s="1"/>
  <c r="P2229" i="1" s="1"/>
  <c r="P2227" i="1"/>
  <c r="P2226" i="1" s="1"/>
  <c r="P2225" i="1" s="1"/>
  <c r="P2224" i="1" s="1"/>
  <c r="P2220" i="1"/>
  <c r="P2219" i="1" s="1"/>
  <c r="P2218" i="1" s="1"/>
  <c r="P2217" i="1" s="1"/>
  <c r="P2215" i="1"/>
  <c r="P2214" i="1" s="1"/>
  <c r="P2213" i="1" s="1"/>
  <c r="P2212" i="1" s="1"/>
  <c r="P2209" i="1"/>
  <c r="P2208" i="1" s="1"/>
  <c r="P2207" i="1" s="1"/>
  <c r="P2206" i="1" s="1"/>
  <c r="P2204" i="1"/>
  <c r="P2203" i="1" s="1"/>
  <c r="P2202" i="1" s="1"/>
  <c r="P2201" i="1" s="1"/>
  <c r="P2199" i="1"/>
  <c r="P2198" i="1" s="1"/>
  <c r="P2196" i="1"/>
  <c r="P2195" i="1" s="1"/>
  <c r="P2189" i="1"/>
  <c r="P2187" i="1"/>
  <c r="P2181" i="1"/>
  <c r="P2180" i="1" s="1"/>
  <c r="P2179" i="1" s="1"/>
  <c r="P2178" i="1" s="1"/>
  <c r="P2177" i="1" s="1"/>
  <c r="P2174" i="1"/>
  <c r="P2173" i="1" s="1"/>
  <c r="P2172" i="1" s="1"/>
  <c r="P2170" i="1"/>
  <c r="P2169" i="1" s="1"/>
  <c r="P2167" i="1"/>
  <c r="P2166" i="1" s="1"/>
  <c r="P2163" i="1"/>
  <c r="P2162" i="1" s="1"/>
  <c r="P2161" i="1" s="1"/>
  <c r="P2157" i="1"/>
  <c r="P2155" i="1"/>
  <c r="P2153" i="1"/>
  <c r="P2150" i="1"/>
  <c r="P2149" i="1" s="1"/>
  <c r="P2145" i="1"/>
  <c r="P2143" i="1"/>
  <c r="P2135" i="1"/>
  <c r="P2134" i="1" s="1"/>
  <c r="P2133" i="1" s="1"/>
  <c r="P2132" i="1" s="1"/>
  <c r="P2131" i="1" s="1"/>
  <c r="P2130" i="1" s="1"/>
  <c r="P2128" i="1"/>
  <c r="P2127" i="1" s="1"/>
  <c r="P2126" i="1" s="1"/>
  <c r="P2125" i="1" s="1"/>
  <c r="P2124" i="1" s="1"/>
  <c r="P2123" i="1" s="1"/>
  <c r="P2121" i="1"/>
  <c r="P2120" i="1" s="1"/>
  <c r="P2118" i="1"/>
  <c r="P2117" i="1" s="1"/>
  <c r="P2111" i="1"/>
  <c r="P2110" i="1" s="1"/>
  <c r="P2109" i="1" s="1"/>
  <c r="P2108" i="1" s="1"/>
  <c r="P2107" i="1" s="1"/>
  <c r="P2106" i="1" s="1"/>
  <c r="P2104" i="1"/>
  <c r="P2102" i="1"/>
  <c r="P2100" i="1"/>
  <c r="P2094" i="1"/>
  <c r="P2093" i="1" s="1"/>
  <c r="P2091" i="1"/>
  <c r="P2090" i="1" s="1"/>
  <c r="P2086" i="1"/>
  <c r="P2085" i="1" s="1"/>
  <c r="P2083" i="1"/>
  <c r="P2082" i="1" s="1"/>
  <c r="P2080" i="1"/>
  <c r="P2079" i="1" s="1"/>
  <c r="P2075" i="1"/>
  <c r="P2074" i="1" s="1"/>
  <c r="P2073" i="1" s="1"/>
  <c r="P2072" i="1" s="1"/>
  <c r="P2070" i="1"/>
  <c r="P2069" i="1" s="1"/>
  <c r="P2068" i="1" s="1"/>
  <c r="P2067" i="1" s="1"/>
  <c r="P2063" i="1"/>
  <c r="P2062" i="1" s="1"/>
  <c r="P2061" i="1" s="1"/>
  <c r="P2060" i="1" s="1"/>
  <c r="P2058" i="1"/>
  <c r="P2057" i="1" s="1"/>
  <c r="P2056" i="1" s="1"/>
  <c r="P2055" i="1" s="1"/>
  <c r="P2053" i="1"/>
  <c r="P2052" i="1" s="1"/>
  <c r="P2051" i="1" s="1"/>
  <c r="P2050" i="1" s="1"/>
  <c r="P2047" i="1"/>
  <c r="P2046" i="1" s="1"/>
  <c r="P2045" i="1" s="1"/>
  <c r="P2044" i="1" s="1"/>
  <c r="P2042" i="1"/>
  <c r="P2041" i="1" s="1"/>
  <c r="P2040" i="1" s="1"/>
  <c r="P2039" i="1" s="1"/>
  <c r="P2037" i="1"/>
  <c r="P2036" i="1" s="1"/>
  <c r="P2034" i="1"/>
  <c r="P2033" i="1" s="1"/>
  <c r="P2031" i="1"/>
  <c r="P2030" i="1" s="1"/>
  <c r="P2024" i="1"/>
  <c r="P2023" i="1" s="1"/>
  <c r="P2021" i="1"/>
  <c r="P2020" i="1" s="1"/>
  <c r="P2016" i="1"/>
  <c r="P2015" i="1" s="1"/>
  <c r="P2014" i="1" s="1"/>
  <c r="P2013" i="1" s="1"/>
  <c r="P2010" i="1"/>
  <c r="P2009" i="1" s="1"/>
  <c r="P2008" i="1" s="1"/>
  <c r="P2007" i="1" s="1"/>
  <c r="P2006" i="1" s="1"/>
  <c r="P2003" i="1"/>
  <c r="P2002" i="1" s="1"/>
  <c r="P2000" i="1"/>
  <c r="P1999" i="1" s="1"/>
  <c r="P1997" i="1"/>
  <c r="P1995" i="1"/>
  <c r="P1991" i="1"/>
  <c r="P1990" i="1" s="1"/>
  <c r="P1988" i="1"/>
  <c r="P1987" i="1" s="1"/>
  <c r="P1985" i="1"/>
  <c r="P1984" i="1" s="1"/>
  <c r="P1982" i="1"/>
  <c r="P1980" i="1"/>
  <c r="P1977" i="1"/>
  <c r="P1976" i="1" s="1"/>
  <c r="P1973" i="1"/>
  <c r="P1972" i="1" s="1"/>
  <c r="P1971" i="1" s="1"/>
  <c r="P1967" i="1"/>
  <c r="P1965" i="1"/>
  <c r="P1963" i="1"/>
  <c r="P1960" i="1"/>
  <c r="P1959" i="1" s="1"/>
  <c r="P1955" i="1"/>
  <c r="P1953" i="1"/>
  <c r="P1945" i="1"/>
  <c r="P1944" i="1" s="1"/>
  <c r="P1943" i="1" s="1"/>
  <c r="P1942" i="1" s="1"/>
  <c r="P1941" i="1" s="1"/>
  <c r="P1940" i="1" s="1"/>
  <c r="P1938" i="1"/>
  <c r="P1937" i="1" s="1"/>
  <c r="P1936" i="1" s="1"/>
  <c r="P1935" i="1" s="1"/>
  <c r="P1934" i="1" s="1"/>
  <c r="P1933" i="1" s="1"/>
  <c r="P1931" i="1"/>
  <c r="P1930" i="1" s="1"/>
  <c r="P1928" i="1"/>
  <c r="P1927" i="1" s="1"/>
  <c r="P1921" i="1"/>
  <c r="P1920" i="1" s="1"/>
  <c r="P1919" i="1" s="1"/>
  <c r="P1918" i="1" s="1"/>
  <c r="P1917" i="1" s="1"/>
  <c r="P1916" i="1" s="1"/>
  <c r="P1914" i="1"/>
  <c r="P1912" i="1"/>
  <c r="P1910" i="1"/>
  <c r="P1904" i="1"/>
  <c r="P1903" i="1" s="1"/>
  <c r="P1902" i="1" s="1"/>
  <c r="P1901" i="1" s="1"/>
  <c r="P1899" i="1"/>
  <c r="P1898" i="1" s="1"/>
  <c r="P1896" i="1"/>
  <c r="P1895" i="1" s="1"/>
  <c r="P1893" i="1"/>
  <c r="P1892" i="1" s="1"/>
  <c r="P1888" i="1"/>
  <c r="P1887" i="1" s="1"/>
  <c r="P1886" i="1" s="1"/>
  <c r="P1885" i="1" s="1"/>
  <c r="P1883" i="1"/>
  <c r="P1882" i="1" s="1"/>
  <c r="P1881" i="1" s="1"/>
  <c r="P1880" i="1" s="1"/>
  <c r="P1876" i="1"/>
  <c r="P1875" i="1" s="1"/>
  <c r="P1874" i="1" s="1"/>
  <c r="P1873" i="1" s="1"/>
  <c r="P1871" i="1"/>
  <c r="P1870" i="1" s="1"/>
  <c r="P1869" i="1" s="1"/>
  <c r="P1868" i="1" s="1"/>
  <c r="P1865" i="1"/>
  <c r="P1864" i="1" s="1"/>
  <c r="P1863" i="1" s="1"/>
  <c r="P1862" i="1" s="1"/>
  <c r="P1860" i="1"/>
  <c r="P1859" i="1" s="1"/>
  <c r="P1858" i="1" s="1"/>
  <c r="P1857" i="1" s="1"/>
  <c r="P1855" i="1"/>
  <c r="P1854" i="1" s="1"/>
  <c r="P1852" i="1"/>
  <c r="P1851" i="1" s="1"/>
  <c r="P1849" i="1"/>
  <c r="P1848" i="1" s="1"/>
  <c r="P1842" i="1"/>
  <c r="P1841" i="1" s="1"/>
  <c r="P1839" i="1"/>
  <c r="P1838" i="1" s="1"/>
  <c r="P1834" i="1"/>
  <c r="P1833" i="1" s="1"/>
  <c r="P1832" i="1" s="1"/>
  <c r="P1831" i="1" s="1"/>
  <c r="P1828" i="1"/>
  <c r="P1827" i="1" s="1"/>
  <c r="P1826" i="1" s="1"/>
  <c r="P1825" i="1" s="1"/>
  <c r="P1824" i="1" s="1"/>
  <c r="P1821" i="1"/>
  <c r="P1820" i="1" s="1"/>
  <c r="P1818" i="1"/>
  <c r="P1817" i="1" s="1"/>
  <c r="P1815" i="1"/>
  <c r="P1814" i="1" s="1"/>
  <c r="P1811" i="1"/>
  <c r="P1810" i="1" s="1"/>
  <c r="P1808" i="1"/>
  <c r="P1807" i="1" s="1"/>
  <c r="P1805" i="1"/>
  <c r="P1804" i="1" s="1"/>
  <c r="P1802" i="1"/>
  <c r="P1801" i="1" s="1"/>
  <c r="P1799" i="1"/>
  <c r="P1798" i="1" s="1"/>
  <c r="P1795" i="1"/>
  <c r="P1794" i="1" s="1"/>
  <c r="P1793" i="1" s="1"/>
  <c r="P1789" i="1"/>
  <c r="P1787" i="1"/>
  <c r="P1784" i="1"/>
  <c r="P1783" i="1" s="1"/>
  <c r="P1779" i="1"/>
  <c r="P1777" i="1"/>
  <c r="P1769" i="1"/>
  <c r="P1768" i="1" s="1"/>
  <c r="P1767" i="1" s="1"/>
  <c r="P1766" i="1" s="1"/>
  <c r="P1764" i="1"/>
  <c r="P1763" i="1" s="1"/>
  <c r="P1762" i="1" s="1"/>
  <c r="P1761" i="1" s="1"/>
  <c r="P1757" i="1"/>
  <c r="P1756" i="1" s="1"/>
  <c r="P1755" i="1" s="1"/>
  <c r="P1754" i="1" s="1"/>
  <c r="P1752" i="1"/>
  <c r="P1751" i="1" s="1"/>
  <c r="P1750" i="1" s="1"/>
  <c r="P1749" i="1" s="1"/>
  <c r="P1745" i="1"/>
  <c r="P1744" i="1" s="1"/>
  <c r="P1742" i="1"/>
  <c r="P1741" i="1" s="1"/>
  <c r="P1735" i="1"/>
  <c r="P1734" i="1" s="1"/>
  <c r="P1733" i="1" s="1"/>
  <c r="P1732" i="1" s="1"/>
  <c r="P1731" i="1" s="1"/>
  <c r="P1730" i="1" s="1"/>
  <c r="P1728" i="1"/>
  <c r="P1726" i="1"/>
  <c r="P1724" i="1"/>
  <c r="P1718" i="1"/>
  <c r="P1717" i="1" s="1"/>
  <c r="P1716" i="1" s="1"/>
  <c r="P1715" i="1" s="1"/>
  <c r="P1713" i="1"/>
  <c r="P1712" i="1" s="1"/>
  <c r="P1711" i="1" s="1"/>
  <c r="P1710" i="1" s="1"/>
  <c r="P1708" i="1"/>
  <c r="P1707" i="1" s="1"/>
  <c r="P1705" i="1"/>
  <c r="P1703" i="1"/>
  <c r="P1698" i="1"/>
  <c r="P1697" i="1" s="1"/>
  <c r="P1696" i="1" s="1"/>
  <c r="P1695" i="1" s="1"/>
  <c r="P1691" i="1"/>
  <c r="P1690" i="1" s="1"/>
  <c r="P1689" i="1" s="1"/>
  <c r="P1688" i="1" s="1"/>
  <c r="P1686" i="1"/>
  <c r="P1685" i="1" s="1"/>
  <c r="P1684" i="1" s="1"/>
  <c r="P1683" i="1" s="1"/>
  <c r="P1680" i="1"/>
  <c r="P1679" i="1" s="1"/>
  <c r="P1678" i="1" s="1"/>
  <c r="P1677" i="1" s="1"/>
  <c r="P1675" i="1"/>
  <c r="P1674" i="1" s="1"/>
  <c r="P1673" i="1" s="1"/>
  <c r="P1672" i="1" s="1"/>
  <c r="P1670" i="1"/>
  <c r="P1669" i="1" s="1"/>
  <c r="P1668" i="1" s="1"/>
  <c r="P1667" i="1" s="1"/>
  <c r="P1665" i="1"/>
  <c r="P1664" i="1" s="1"/>
  <c r="P1662" i="1"/>
  <c r="P1661" i="1" s="1"/>
  <c r="P1659" i="1"/>
  <c r="P1658" i="1" s="1"/>
  <c r="P1652" i="1"/>
  <c r="P1651" i="1" s="1"/>
  <c r="P1649" i="1"/>
  <c r="P1648" i="1" s="1"/>
  <c r="P1644" i="1"/>
  <c r="P1643" i="1" s="1"/>
  <c r="P1642" i="1" s="1"/>
  <c r="P1641" i="1" s="1"/>
  <c r="P1638" i="1"/>
  <c r="P1637" i="1" s="1"/>
  <c r="P1636" i="1" s="1"/>
  <c r="P1635" i="1" s="1"/>
  <c r="P1634" i="1" s="1"/>
  <c r="P1631" i="1"/>
  <c r="P1630" i="1" s="1"/>
  <c r="P1629" i="1" s="1"/>
  <c r="P1628" i="1" s="1"/>
  <c r="P1626" i="1"/>
  <c r="P1625" i="1" s="1"/>
  <c r="P1623" i="1"/>
  <c r="P1622" i="1" s="1"/>
  <c r="P1620" i="1"/>
  <c r="P1618" i="1"/>
  <c r="P1614" i="1"/>
  <c r="P1613" i="1" s="1"/>
  <c r="P1611" i="1"/>
  <c r="P1610" i="1" s="1"/>
  <c r="P1608" i="1"/>
  <c r="P1607" i="1" s="1"/>
  <c r="P1605" i="1"/>
  <c r="P1603" i="1"/>
  <c r="P1600" i="1"/>
  <c r="P1599" i="1" s="1"/>
  <c r="P1596" i="1"/>
  <c r="P1595" i="1" s="1"/>
  <c r="P1594" i="1" s="1"/>
  <c r="P1590" i="1"/>
  <c r="P1588" i="1"/>
  <c r="P1586" i="1"/>
  <c r="P1583" i="1"/>
  <c r="P1582" i="1" s="1"/>
  <c r="P1578" i="1"/>
  <c r="P1576" i="1"/>
  <c r="P1568" i="1"/>
  <c r="P1566" i="1"/>
  <c r="P1561" i="1"/>
  <c r="P1560" i="1" s="1"/>
  <c r="P1559" i="1" s="1"/>
  <c r="P1558" i="1" s="1"/>
  <c r="P1554" i="1"/>
  <c r="P1552" i="1"/>
  <c r="P1547" i="1"/>
  <c r="P1546" i="1" s="1"/>
  <c r="P1545" i="1" s="1"/>
  <c r="P1544" i="1" s="1"/>
  <c r="P1540" i="1"/>
  <c r="P1539" i="1" s="1"/>
  <c r="P1537" i="1"/>
  <c r="P1536" i="1" s="1"/>
  <c r="P1530" i="1"/>
  <c r="P1529" i="1" s="1"/>
  <c r="P1528" i="1" s="1"/>
  <c r="P1527" i="1" s="1"/>
  <c r="P1526" i="1" s="1"/>
  <c r="P1525" i="1" s="1"/>
  <c r="P1523" i="1"/>
  <c r="P1521" i="1"/>
  <c r="P1519" i="1"/>
  <c r="P1513" i="1"/>
  <c r="P1512" i="1" s="1"/>
  <c r="P1511" i="1" s="1"/>
  <c r="P1510" i="1" s="1"/>
  <c r="P1508" i="1"/>
  <c r="P1507" i="1" s="1"/>
  <c r="P1506" i="1" s="1"/>
  <c r="P1505" i="1" s="1"/>
  <c r="P1503" i="1"/>
  <c r="P1502" i="1" s="1"/>
  <c r="P1500" i="1"/>
  <c r="P1499" i="1" s="1"/>
  <c r="P1497" i="1"/>
  <c r="P1495" i="1"/>
  <c r="P1490" i="1"/>
  <c r="P1489" i="1" s="1"/>
  <c r="P1488" i="1" s="1"/>
  <c r="P1487" i="1" s="1"/>
  <c r="P1484" i="1"/>
  <c r="P1483" i="1" s="1"/>
  <c r="P1482" i="1" s="1"/>
  <c r="P1481" i="1" s="1"/>
  <c r="P1480" i="1" s="1"/>
  <c r="P1477" i="1"/>
  <c r="P1476" i="1" s="1"/>
  <c r="P1475" i="1" s="1"/>
  <c r="P1474" i="1" s="1"/>
  <c r="P1472" i="1"/>
  <c r="P1471" i="1" s="1"/>
  <c r="P1470" i="1" s="1"/>
  <c r="P1469" i="1" s="1"/>
  <c r="P1467" i="1"/>
  <c r="P1466" i="1" s="1"/>
  <c r="P1465" i="1" s="1"/>
  <c r="P1464" i="1" s="1"/>
  <c r="P1461" i="1"/>
  <c r="P1460" i="1" s="1"/>
  <c r="P1459" i="1" s="1"/>
  <c r="P1458" i="1" s="1"/>
  <c r="P1456" i="1"/>
  <c r="P1455" i="1" s="1"/>
  <c r="P1454" i="1" s="1"/>
  <c r="P1453" i="1" s="1"/>
  <c r="P1451" i="1"/>
  <c r="P1450" i="1" s="1"/>
  <c r="P1448" i="1"/>
  <c r="P1447" i="1" s="1"/>
  <c r="P1445" i="1"/>
  <c r="P1444" i="1" s="1"/>
  <c r="P1438" i="1"/>
  <c r="P1437" i="1" s="1"/>
  <c r="P1435" i="1"/>
  <c r="P1434" i="1" s="1"/>
  <c r="P1430" i="1"/>
  <c r="P1429" i="1" s="1"/>
  <c r="P1428" i="1" s="1"/>
  <c r="P1427" i="1" s="1"/>
  <c r="P1424" i="1"/>
  <c r="P1423" i="1" s="1"/>
  <c r="P1422" i="1" s="1"/>
  <c r="P1421" i="1" s="1"/>
  <c r="P1420" i="1" s="1"/>
  <c r="P1417" i="1"/>
  <c r="P1416" i="1" s="1"/>
  <c r="P1414" i="1"/>
  <c r="P1413" i="1" s="1"/>
  <c r="P1411" i="1"/>
  <c r="P1409" i="1"/>
  <c r="P1405" i="1"/>
  <c r="P1404" i="1" s="1"/>
  <c r="P1402" i="1"/>
  <c r="P1401" i="1" s="1"/>
  <c r="P1399" i="1"/>
  <c r="P1398" i="1" s="1"/>
  <c r="P1396" i="1"/>
  <c r="P1394" i="1"/>
  <c r="P1391" i="1"/>
  <c r="P1390" i="1" s="1"/>
  <c r="P1387" i="1"/>
  <c r="P1386" i="1" s="1"/>
  <c r="P1385" i="1" s="1"/>
  <c r="P1381" i="1"/>
  <c r="P1379" i="1"/>
  <c r="P1376" i="1"/>
  <c r="P1375" i="1" s="1"/>
  <c r="P1371" i="1"/>
  <c r="P1369" i="1"/>
  <c r="P1361" i="1"/>
  <c r="P1360" i="1" s="1"/>
  <c r="P1359" i="1" s="1"/>
  <c r="P1358" i="1" s="1"/>
  <c r="P1356" i="1"/>
  <c r="P1355" i="1" s="1"/>
  <c r="P1354" i="1" s="1"/>
  <c r="P1353" i="1" s="1"/>
  <c r="P1349" i="1"/>
  <c r="P1348" i="1" s="1"/>
  <c r="P1347" i="1" s="1"/>
  <c r="P1346" i="1" s="1"/>
  <c r="P1344" i="1"/>
  <c r="P1343" i="1" s="1"/>
  <c r="P1342" i="1" s="1"/>
  <c r="P1341" i="1" s="1"/>
  <c r="P1337" i="1"/>
  <c r="P1336" i="1" s="1"/>
  <c r="P1334" i="1"/>
  <c r="P1333" i="1" s="1"/>
  <c r="P1327" i="1"/>
  <c r="P1326" i="1" s="1"/>
  <c r="P1325" i="1" s="1"/>
  <c r="P1324" i="1" s="1"/>
  <c r="P1323" i="1" s="1"/>
  <c r="P1322" i="1" s="1"/>
  <c r="P1320" i="1"/>
  <c r="P1318" i="1"/>
  <c r="P1316" i="1"/>
  <c r="P1310" i="1"/>
  <c r="P1309" i="1" s="1"/>
  <c r="P1308" i="1" s="1"/>
  <c r="P1307" i="1" s="1"/>
  <c r="P1305" i="1"/>
  <c r="P1304" i="1" s="1"/>
  <c r="P1303" i="1" s="1"/>
  <c r="P1302" i="1" s="1"/>
  <c r="P1300" i="1"/>
  <c r="P1299" i="1" s="1"/>
  <c r="P1297" i="1"/>
  <c r="P1295" i="1"/>
  <c r="P1290" i="1"/>
  <c r="P1289" i="1" s="1"/>
  <c r="P1288" i="1" s="1"/>
  <c r="P1287" i="1" s="1"/>
  <c r="P1285" i="1"/>
  <c r="P1284" i="1" s="1"/>
  <c r="P1283" i="1" s="1"/>
  <c r="P1282" i="1" s="1"/>
  <c r="P1279" i="1"/>
  <c r="P1277" i="1"/>
  <c r="P1270" i="1"/>
  <c r="P1269" i="1" s="1"/>
  <c r="P1268" i="1" s="1"/>
  <c r="P1267" i="1" s="1"/>
  <c r="P1265" i="1"/>
  <c r="P1264" i="1" s="1"/>
  <c r="P1263" i="1" s="1"/>
  <c r="P1262" i="1" s="1"/>
  <c r="P1259" i="1"/>
  <c r="P1258" i="1" s="1"/>
  <c r="P1257" i="1" s="1"/>
  <c r="P1256" i="1" s="1"/>
  <c r="P1254" i="1"/>
  <c r="P1253" i="1" s="1"/>
  <c r="P1252" i="1" s="1"/>
  <c r="P1251" i="1" s="1"/>
  <c r="P1249" i="1"/>
  <c r="P1248" i="1" s="1"/>
  <c r="P1247" i="1" s="1"/>
  <c r="P1246" i="1" s="1"/>
  <c r="P1244" i="1"/>
  <c r="P1243" i="1" s="1"/>
  <c r="P1241" i="1"/>
  <c r="P1240" i="1" s="1"/>
  <c r="P1238" i="1"/>
  <c r="P1237" i="1" s="1"/>
  <c r="P1231" i="1"/>
  <c r="P1229" i="1"/>
  <c r="P1224" i="1"/>
  <c r="P1223" i="1" s="1"/>
  <c r="P1222" i="1" s="1"/>
  <c r="P1221" i="1" s="1"/>
  <c r="P1218" i="1"/>
  <c r="P1217" i="1" s="1"/>
  <c r="P1216" i="1" s="1"/>
  <c r="P1215" i="1" s="1"/>
  <c r="P1214" i="1" s="1"/>
  <c r="P1211" i="1"/>
  <c r="P1210" i="1" s="1"/>
  <c r="P1209" i="1" s="1"/>
  <c r="P1208" i="1" s="1"/>
  <c r="P1206" i="1"/>
  <c r="P1205" i="1" s="1"/>
  <c r="P1203" i="1"/>
  <c r="P1202" i="1" s="1"/>
  <c r="P1200" i="1"/>
  <c r="P1198" i="1"/>
  <c r="P1194" i="1"/>
  <c r="P1193" i="1" s="1"/>
  <c r="P1191" i="1"/>
  <c r="P1190" i="1" s="1"/>
  <c r="P1188" i="1"/>
  <c r="P1187" i="1" s="1"/>
  <c r="P1185" i="1"/>
  <c r="P1183" i="1"/>
  <c r="P1180" i="1"/>
  <c r="P1179" i="1" s="1"/>
  <c r="P1176" i="1"/>
  <c r="P1175" i="1" s="1"/>
  <c r="P1174" i="1" s="1"/>
  <c r="P1170" i="1"/>
  <c r="P1168" i="1"/>
  <c r="P1166" i="1"/>
  <c r="P1163" i="1"/>
  <c r="P1162" i="1" s="1"/>
  <c r="P1158" i="1"/>
  <c r="P1156" i="1"/>
  <c r="P1148" i="1"/>
  <c r="P1147" i="1" s="1"/>
  <c r="P1146" i="1" s="1"/>
  <c r="P1145" i="1" s="1"/>
  <c r="P1143" i="1"/>
  <c r="P1142" i="1" s="1"/>
  <c r="P1141" i="1" s="1"/>
  <c r="P1140" i="1" s="1"/>
  <c r="P1136" i="1"/>
  <c r="P1135" i="1" s="1"/>
  <c r="P1134" i="1" s="1"/>
  <c r="P1133" i="1" s="1"/>
  <c r="P1131" i="1"/>
  <c r="P1130" i="1" s="1"/>
  <c r="P1129" i="1" s="1"/>
  <c r="P1128" i="1" s="1"/>
  <c r="P1124" i="1"/>
  <c r="P1123" i="1" s="1"/>
  <c r="P1121" i="1"/>
  <c r="P1120" i="1" s="1"/>
  <c r="P1114" i="1"/>
  <c r="P1113" i="1" s="1"/>
  <c r="P1112" i="1" s="1"/>
  <c r="P1111" i="1" s="1"/>
  <c r="P1110" i="1" s="1"/>
  <c r="P1109" i="1" s="1"/>
  <c r="P1107" i="1"/>
  <c r="P1105" i="1"/>
  <c r="P1103" i="1"/>
  <c r="P1097" i="1"/>
  <c r="P1096" i="1" s="1"/>
  <c r="P1095" i="1" s="1"/>
  <c r="P1094" i="1" s="1"/>
  <c r="P1092" i="1"/>
  <c r="P1091" i="1" s="1"/>
  <c r="P1090" i="1" s="1"/>
  <c r="P1089" i="1" s="1"/>
  <c r="P1087" i="1"/>
  <c r="P1086" i="1" s="1"/>
  <c r="P1084" i="1"/>
  <c r="P1083" i="1" s="1"/>
  <c r="P1081" i="1"/>
  <c r="P1080" i="1" s="1"/>
  <c r="P1076" i="1"/>
  <c r="P1075" i="1" s="1"/>
  <c r="P1074" i="1" s="1"/>
  <c r="P1073" i="1" s="1"/>
  <c r="P1069" i="1"/>
  <c r="P1068" i="1" s="1"/>
  <c r="P1067" i="1" s="1"/>
  <c r="P1066" i="1" s="1"/>
  <c r="P1064" i="1"/>
  <c r="P1063" i="1" s="1"/>
  <c r="P1062" i="1" s="1"/>
  <c r="P1061" i="1" s="1"/>
  <c r="P1059" i="1"/>
  <c r="P1058" i="1" s="1"/>
  <c r="P1057" i="1" s="1"/>
  <c r="P1056" i="1" s="1"/>
  <c r="P1053" i="1"/>
  <c r="P1052" i="1" s="1"/>
  <c r="P1051" i="1" s="1"/>
  <c r="P1050" i="1" s="1"/>
  <c r="P1048" i="1"/>
  <c r="P1047" i="1" s="1"/>
  <c r="P1046" i="1" s="1"/>
  <c r="P1045" i="1" s="1"/>
  <c r="P1043" i="1"/>
  <c r="P1042" i="1" s="1"/>
  <c r="P1041" i="1" s="1"/>
  <c r="P1040" i="1" s="1"/>
  <c r="P1038" i="1"/>
  <c r="P1037" i="1" s="1"/>
  <c r="P1035" i="1"/>
  <c r="P1034" i="1" s="1"/>
  <c r="P1032" i="1"/>
  <c r="P1031" i="1" s="1"/>
  <c r="P1025" i="1"/>
  <c r="P1024" i="1" s="1"/>
  <c r="P1022" i="1"/>
  <c r="P1021" i="1" s="1"/>
  <c r="P1017" i="1"/>
  <c r="P1016" i="1" s="1"/>
  <c r="P1015" i="1" s="1"/>
  <c r="P1014" i="1" s="1"/>
  <c r="P1011" i="1"/>
  <c r="P1010" i="1" s="1"/>
  <c r="P1009" i="1" s="1"/>
  <c r="P1008" i="1" s="1"/>
  <c r="P1007" i="1" s="1"/>
  <c r="P1004" i="1"/>
  <c r="P1003" i="1" s="1"/>
  <c r="P1001" i="1"/>
  <c r="P1000" i="1" s="1"/>
  <c r="P998" i="1"/>
  <c r="P996" i="1"/>
  <c r="P992" i="1"/>
  <c r="P991" i="1" s="1"/>
  <c r="P989" i="1"/>
  <c r="P988" i="1" s="1"/>
  <c r="P986" i="1"/>
  <c r="P985" i="1" s="1"/>
  <c r="P983" i="1"/>
  <c r="P981" i="1"/>
  <c r="P978" i="1"/>
  <c r="P977" i="1" s="1"/>
  <c r="P974" i="1"/>
  <c r="P973" i="1" s="1"/>
  <c r="P972" i="1" s="1"/>
  <c r="P968" i="1"/>
  <c r="P966" i="1"/>
  <c r="P964" i="1"/>
  <c r="P961" i="1"/>
  <c r="P960" i="1" s="1"/>
  <c r="P956" i="1"/>
  <c r="P954" i="1"/>
  <c r="P946" i="1"/>
  <c r="P945" i="1" s="1"/>
  <c r="P944" i="1" s="1"/>
  <c r="P943" i="1" s="1"/>
  <c r="P942" i="1" s="1"/>
  <c r="P941" i="1" s="1"/>
  <c r="P939" i="1"/>
  <c r="P938" i="1" s="1"/>
  <c r="P937" i="1" s="1"/>
  <c r="P936" i="1" s="1"/>
  <c r="P935" i="1" s="1"/>
  <c r="P934" i="1" s="1"/>
  <c r="P932" i="1"/>
  <c r="P931" i="1" s="1"/>
  <c r="P929" i="1"/>
  <c r="P928" i="1" s="1"/>
  <c r="P922" i="1"/>
  <c r="P921" i="1" s="1"/>
  <c r="P920" i="1" s="1"/>
  <c r="P919" i="1" s="1"/>
  <c r="P918" i="1" s="1"/>
  <c r="P917" i="1" s="1"/>
  <c r="P915" i="1"/>
  <c r="P913" i="1"/>
  <c r="P911" i="1"/>
  <c r="P905" i="1"/>
  <c r="P904" i="1" s="1"/>
  <c r="P903" i="1" s="1"/>
  <c r="P902" i="1" s="1"/>
  <c r="P900" i="1"/>
  <c r="P899" i="1" s="1"/>
  <c r="P898" i="1" s="1"/>
  <c r="P897" i="1" s="1"/>
  <c r="P895" i="1"/>
  <c r="P894" i="1" s="1"/>
  <c r="P892" i="1"/>
  <c r="P891" i="1" s="1"/>
  <c r="P889" i="1"/>
  <c r="P888" i="1" s="1"/>
  <c r="P884" i="1"/>
  <c r="P883" i="1" s="1"/>
  <c r="P882" i="1" s="1"/>
  <c r="P881" i="1" s="1"/>
  <c r="P879" i="1"/>
  <c r="P878" i="1" s="1"/>
  <c r="P877" i="1" s="1"/>
  <c r="P876" i="1" s="1"/>
  <c r="P872" i="1"/>
  <c r="P871" i="1" s="1"/>
  <c r="P870" i="1" s="1"/>
  <c r="P869" i="1" s="1"/>
  <c r="P867" i="1"/>
  <c r="P866" i="1" s="1"/>
  <c r="P865" i="1" s="1"/>
  <c r="P864" i="1" s="1"/>
  <c r="P862" i="1"/>
  <c r="P861" i="1" s="1"/>
  <c r="P860" i="1" s="1"/>
  <c r="P859" i="1" s="1"/>
  <c r="P856" i="1"/>
  <c r="P855" i="1" s="1"/>
  <c r="P854" i="1" s="1"/>
  <c r="P853" i="1" s="1"/>
  <c r="P851" i="1"/>
  <c r="P850" i="1" s="1"/>
  <c r="P849" i="1" s="1"/>
  <c r="P848" i="1" s="1"/>
  <c r="P846" i="1"/>
  <c r="P845" i="1" s="1"/>
  <c r="P844" i="1" s="1"/>
  <c r="P843" i="1" s="1"/>
  <c r="P841" i="1"/>
  <c r="P840" i="1" s="1"/>
  <c r="P838" i="1"/>
  <c r="P837" i="1" s="1"/>
  <c r="P835" i="1"/>
  <c r="P834" i="1" s="1"/>
  <c r="P828" i="1"/>
  <c r="P827" i="1" s="1"/>
  <c r="P826" i="1" s="1"/>
  <c r="P825" i="1" s="1"/>
  <c r="P823" i="1"/>
  <c r="P822" i="1" s="1"/>
  <c r="P821" i="1" s="1"/>
  <c r="P820" i="1" s="1"/>
  <c r="P817" i="1"/>
  <c r="P816" i="1" s="1"/>
  <c r="P815" i="1" s="1"/>
  <c r="P814" i="1" s="1"/>
  <c r="P813" i="1" s="1"/>
  <c r="P810" i="1"/>
  <c r="P809" i="1" s="1"/>
  <c r="P807" i="1"/>
  <c r="P806" i="1" s="1"/>
  <c r="P804" i="1"/>
  <c r="P802" i="1"/>
  <c r="P798" i="1"/>
  <c r="P797" i="1" s="1"/>
  <c r="P795" i="1"/>
  <c r="P794" i="1" s="1"/>
  <c r="P792" i="1"/>
  <c r="P791" i="1" s="1"/>
  <c r="P789" i="1"/>
  <c r="P787" i="1"/>
  <c r="P784" i="1"/>
  <c r="P783" i="1" s="1"/>
  <c r="P780" i="1"/>
  <c r="P779" i="1" s="1"/>
  <c r="P778" i="1" s="1"/>
  <c r="P774" i="1"/>
  <c r="P772" i="1"/>
  <c r="P770" i="1"/>
  <c r="P767" i="1"/>
  <c r="P766" i="1" s="1"/>
  <c r="P762" i="1"/>
  <c r="P760" i="1"/>
  <c r="P751" i="1"/>
  <c r="P750" i="1" s="1"/>
  <c r="P749" i="1" s="1"/>
  <c r="P747" i="1"/>
  <c r="P745" i="1"/>
  <c r="P740" i="1"/>
  <c r="P739" i="1" s="1"/>
  <c r="P738" i="1" s="1"/>
  <c r="P736" i="1"/>
  <c r="P734" i="1"/>
  <c r="P728" i="1"/>
  <c r="P726" i="1"/>
  <c r="P719" i="1"/>
  <c r="P717" i="1"/>
  <c r="P713" i="1"/>
  <c r="P711" i="1"/>
  <c r="P704" i="1"/>
  <c r="P703" i="1" s="1"/>
  <c r="P702" i="1" s="1"/>
  <c r="P699" i="1"/>
  <c r="P698" i="1" s="1"/>
  <c r="P695" i="1"/>
  <c r="P694" i="1" s="1"/>
  <c r="P692" i="1"/>
  <c r="P691" i="1" s="1"/>
  <c r="P688" i="1"/>
  <c r="P687" i="1" s="1"/>
  <c r="P683" i="1"/>
  <c r="P682" i="1" s="1"/>
  <c r="P678" i="1"/>
  <c r="P677" i="1" s="1"/>
  <c r="P676" i="1" s="1"/>
  <c r="P671" i="1"/>
  <c r="P669" i="1"/>
  <c r="P667" i="1"/>
  <c r="P664" i="1"/>
  <c r="P663" i="1" s="1"/>
  <c r="P658" i="1"/>
  <c r="P657" i="1" s="1"/>
  <c r="P654" i="1"/>
  <c r="P653" i="1" s="1"/>
  <c r="P648" i="1"/>
  <c r="P647" i="1" s="1"/>
  <c r="P646" i="1" s="1"/>
  <c r="P643" i="1"/>
  <c r="P641" i="1"/>
  <c r="P636" i="1"/>
  <c r="P635" i="1" s="1"/>
  <c r="P634" i="1" s="1"/>
  <c r="P633" i="1" s="1"/>
  <c r="P631" i="1"/>
  <c r="P630" i="1" s="1"/>
  <c r="P629" i="1" s="1"/>
  <c r="P628" i="1" s="1"/>
  <c r="P626" i="1"/>
  <c r="P625" i="1" s="1"/>
  <c r="P622" i="1"/>
  <c r="P620" i="1"/>
  <c r="P617" i="1"/>
  <c r="P614" i="1"/>
  <c r="P612" i="1"/>
  <c r="P610" i="1"/>
  <c r="P606" i="1"/>
  <c r="P605" i="1" s="1"/>
  <c r="P604" i="1" s="1"/>
  <c r="P599" i="1"/>
  <c r="P598" i="1" s="1"/>
  <c r="P597" i="1" s="1"/>
  <c r="P596" i="1" s="1"/>
  <c r="P595" i="1" s="1"/>
  <c r="P593" i="1"/>
  <c r="P592" i="1" s="1"/>
  <c r="P591" i="1" s="1"/>
  <c r="P590" i="1" s="1"/>
  <c r="P588" i="1"/>
  <c r="P587" i="1" s="1"/>
  <c r="P586" i="1" s="1"/>
  <c r="P585" i="1" s="1"/>
  <c r="P582" i="1"/>
  <c r="P581" i="1" s="1"/>
  <c r="P580" i="1" s="1"/>
  <c r="P579" i="1" s="1"/>
  <c r="P576" i="1"/>
  <c r="P575" i="1" s="1"/>
  <c r="P574" i="1" s="1"/>
  <c r="P572" i="1"/>
  <c r="P570" i="1"/>
  <c r="P568" i="1"/>
  <c r="P566" i="1"/>
  <c r="P562" i="1"/>
  <c r="P561" i="1" s="1"/>
  <c r="P559" i="1"/>
  <c r="P558" i="1" s="1"/>
  <c r="P556" i="1"/>
  <c r="P555" i="1" s="1"/>
  <c r="P553" i="1"/>
  <c r="P552" i="1" s="1"/>
  <c r="P549" i="1"/>
  <c r="P548" i="1" s="1"/>
  <c r="P545" i="1"/>
  <c r="P544" i="1" s="1"/>
  <c r="P542" i="1"/>
  <c r="P541" i="1" s="1"/>
  <c r="P538" i="1"/>
  <c r="P537" i="1" s="1"/>
  <c r="P535" i="1"/>
  <c r="P534" i="1" s="1"/>
  <c r="P532" i="1"/>
  <c r="P531" i="1" s="1"/>
  <c r="P529" i="1"/>
  <c r="P528" i="1" s="1"/>
  <c r="P526" i="1"/>
  <c r="P525" i="1" s="1"/>
  <c r="P523" i="1"/>
  <c r="P522" i="1" s="1"/>
  <c r="P520" i="1"/>
  <c r="P519" i="1" s="1"/>
  <c r="P517" i="1"/>
  <c r="P516" i="1" s="1"/>
  <c r="P514" i="1"/>
  <c r="P513" i="1" s="1"/>
  <c r="P510" i="1"/>
  <c r="P509" i="1" s="1"/>
  <c r="P506" i="1"/>
  <c r="P505" i="1" s="1"/>
  <c r="P504" i="1" s="1"/>
  <c r="P499" i="1"/>
  <c r="P498" i="1" s="1"/>
  <c r="P497" i="1" s="1"/>
  <c r="P496" i="1" s="1"/>
  <c r="P493" i="1"/>
  <c r="P492" i="1" s="1"/>
  <c r="P491" i="1" s="1"/>
  <c r="P489" i="1"/>
  <c r="P488" i="1" s="1"/>
  <c r="P485" i="1"/>
  <c r="P484" i="1" s="1"/>
  <c r="P481" i="1"/>
  <c r="P480" i="1" s="1"/>
  <c r="P477" i="1"/>
  <c r="P476" i="1" s="1"/>
  <c r="P474" i="1"/>
  <c r="P473" i="1" s="1"/>
  <c r="P470" i="1"/>
  <c r="P469" i="1" s="1"/>
  <c r="P462" i="1"/>
  <c r="P461" i="1" s="1"/>
  <c r="P460" i="1" s="1"/>
  <c r="P459" i="1" s="1"/>
  <c r="P458" i="1" s="1"/>
  <c r="P455" i="1"/>
  <c r="P454" i="1" s="1"/>
  <c r="P451" i="1"/>
  <c r="P450" i="1" s="1"/>
  <c r="P444" i="1"/>
  <c r="P442" i="1"/>
  <c r="P440" i="1"/>
  <c r="P437" i="1"/>
  <c r="P436" i="1" s="1"/>
  <c r="P430" i="1"/>
  <c r="P429" i="1" s="1"/>
  <c r="P428" i="1" s="1"/>
  <c r="P427" i="1" s="1"/>
  <c r="P425" i="1"/>
  <c r="P424" i="1" s="1"/>
  <c r="P423" i="1" s="1"/>
  <c r="P421" i="1"/>
  <c r="P420" i="1" s="1"/>
  <c r="P419" i="1" s="1"/>
  <c r="P416" i="1"/>
  <c r="P415" i="1" s="1"/>
  <c r="P414" i="1" s="1"/>
  <c r="P411" i="1"/>
  <c r="P410" i="1" s="1"/>
  <c r="P409" i="1" s="1"/>
  <c r="P406" i="1"/>
  <c r="P405" i="1" s="1"/>
  <c r="P404" i="1" s="1"/>
  <c r="P402" i="1"/>
  <c r="P398" i="1"/>
  <c r="P396" i="1"/>
  <c r="P390" i="1"/>
  <c r="P389" i="1" s="1"/>
  <c r="P388" i="1" s="1"/>
  <c r="P386" i="1"/>
  <c r="P385" i="1" s="1"/>
  <c r="P384" i="1" s="1"/>
  <c r="P379" i="1"/>
  <c r="P378" i="1" s="1"/>
  <c r="P377" i="1" s="1"/>
  <c r="P376" i="1" s="1"/>
  <c r="P374" i="1"/>
  <c r="P373" i="1" s="1"/>
  <c r="P372" i="1" s="1"/>
  <c r="P370" i="1"/>
  <c r="P369" i="1" s="1"/>
  <c r="P368" i="1" s="1"/>
  <c r="P365" i="1"/>
  <c r="P364" i="1" s="1"/>
  <c r="P362" i="1"/>
  <c r="P360" i="1"/>
  <c r="P354" i="1"/>
  <c r="P353" i="1" s="1"/>
  <c r="P352" i="1" s="1"/>
  <c r="P351" i="1" s="1"/>
  <c r="P349" i="1"/>
  <c r="P348" i="1" s="1"/>
  <c r="P341" i="1"/>
  <c r="P339" i="1"/>
  <c r="P336" i="1"/>
  <c r="P335" i="1" s="1"/>
  <c r="P331" i="1"/>
  <c r="P330" i="1" s="1"/>
  <c r="P329" i="1" s="1"/>
  <c r="P328" i="1" s="1"/>
  <c r="P326" i="1"/>
  <c r="P325" i="1" s="1"/>
  <c r="P324" i="1" s="1"/>
  <c r="P323" i="1" s="1"/>
  <c r="P320" i="1"/>
  <c r="P319" i="1" s="1"/>
  <c r="P318" i="1" s="1"/>
  <c r="P316" i="1"/>
  <c r="P315" i="1" s="1"/>
  <c r="P314" i="1" s="1"/>
  <c r="P308" i="1"/>
  <c r="P307" i="1" s="1"/>
  <c r="P306" i="1" s="1"/>
  <c r="P305" i="1" s="1"/>
  <c r="P302" i="1"/>
  <c r="P301" i="1" s="1"/>
  <c r="P298" i="1"/>
  <c r="P297" i="1" s="1"/>
  <c r="P291" i="1"/>
  <c r="P289" i="1"/>
  <c r="P287" i="1"/>
  <c r="P284" i="1"/>
  <c r="P282" i="1"/>
  <c r="P280" i="1"/>
  <c r="P277" i="1"/>
  <c r="P276" i="1" s="1"/>
  <c r="P274" i="1"/>
  <c r="P272" i="1"/>
  <c r="P270" i="1"/>
  <c r="P267" i="1"/>
  <c r="P261" i="1"/>
  <c r="P260" i="1" s="1"/>
  <c r="P259" i="1" s="1"/>
  <c r="P258" i="1" s="1"/>
  <c r="P257" i="1" s="1"/>
  <c r="P255" i="1"/>
  <c r="P254" i="1" s="1"/>
  <c r="P253" i="1" s="1"/>
  <c r="P252" i="1" s="1"/>
  <c r="P250" i="1"/>
  <c r="P249" i="1" s="1"/>
  <c r="P248" i="1" s="1"/>
  <c r="P247" i="1" s="1"/>
  <c r="P243" i="1"/>
  <c r="P242" i="1" s="1"/>
  <c r="P235" i="1"/>
  <c r="P234" i="1" s="1"/>
  <c r="P229" i="1"/>
  <c r="P228" i="1" s="1"/>
  <c r="P225" i="1"/>
  <c r="P224" i="1" s="1"/>
  <c r="P217" i="1"/>
  <c r="P215" i="1"/>
  <c r="P213" i="1"/>
  <c r="P210" i="1"/>
  <c r="P209" i="1" s="1"/>
  <c r="P204" i="1"/>
  <c r="P203" i="1" s="1"/>
  <c r="P201" i="1"/>
  <c r="P199" i="1"/>
  <c r="P197" i="1"/>
  <c r="P192" i="1"/>
  <c r="P191" i="1" s="1"/>
  <c r="P189" i="1"/>
  <c r="P188" i="1" s="1"/>
  <c r="P186" i="1"/>
  <c r="P185" i="1" s="1"/>
  <c r="P179" i="1"/>
  <c r="P178" i="1" s="1"/>
  <c r="P176" i="1"/>
  <c r="P175" i="1" s="1"/>
  <c r="P173" i="1"/>
  <c r="P171" i="1"/>
  <c r="P169" i="1"/>
  <c r="P149" i="1"/>
  <c r="P148" i="1" s="1"/>
  <c r="P146" i="1"/>
  <c r="P145" i="1" s="1"/>
  <c r="P142" i="1"/>
  <c r="P141" i="1" s="1"/>
  <c r="P139" i="1"/>
  <c r="P138" i="1" s="1"/>
  <c r="P136" i="1"/>
  <c r="P135" i="1" s="1"/>
  <c r="P133" i="1"/>
  <c r="P131" i="1"/>
  <c r="P128" i="1"/>
  <c r="P127" i="1" s="1"/>
  <c r="P121" i="1"/>
  <c r="P119" i="1"/>
  <c r="P117" i="1"/>
  <c r="P114" i="1"/>
  <c r="P113" i="1" s="1"/>
  <c r="P106" i="1"/>
  <c r="P105" i="1" s="1"/>
  <c r="P103" i="1"/>
  <c r="P102" i="1" s="1"/>
  <c r="P99" i="1"/>
  <c r="P98" i="1" s="1"/>
  <c r="P97" i="1" s="1"/>
  <c r="P94" i="1"/>
  <c r="P93" i="1" s="1"/>
  <c r="P92" i="1" s="1"/>
  <c r="P90" i="1"/>
  <c r="P89" i="1" s="1"/>
  <c r="P88" i="1" s="1"/>
  <c r="P84" i="1"/>
  <c r="P83" i="1" s="1"/>
  <c r="P82" i="1" s="1"/>
  <c r="P81" i="1" s="1"/>
  <c r="P80" i="1" s="1"/>
  <c r="P78" i="1"/>
  <c r="P76" i="1"/>
  <c r="P74" i="1"/>
  <c r="P71" i="1"/>
  <c r="P70" i="1" s="1"/>
  <c r="P63" i="1"/>
  <c r="P62" i="1" s="1"/>
  <c r="P61" i="1" s="1"/>
  <c r="P60" i="1" s="1"/>
  <c r="P59" i="1" s="1"/>
  <c r="P58" i="1" s="1"/>
  <c r="P56" i="1"/>
  <c r="P54" i="1"/>
  <c r="P52" i="1"/>
  <c r="P49" i="1"/>
  <c r="P48" i="1" s="1"/>
  <c r="P44" i="1"/>
  <c r="P43" i="1" s="1"/>
  <c r="P42" i="1" s="1"/>
  <c r="P41" i="1" s="1"/>
  <c r="P39" i="1"/>
  <c r="P38" i="1" s="1"/>
  <c r="P35" i="1"/>
  <c r="P33" i="1"/>
  <c r="P31" i="1"/>
  <c r="P27" i="1"/>
  <c r="P26" i="1" s="1"/>
  <c r="P24" i="1"/>
  <c r="P22" i="1"/>
  <c r="O2305" i="1" l="1"/>
  <c r="AB2305" i="1" s="1"/>
  <c r="AB2306" i="1"/>
  <c r="M2305" i="1"/>
  <c r="Z2305" i="1" s="1"/>
  <c r="Z2306" i="1"/>
  <c r="N2305" i="1"/>
  <c r="AA2305" i="1" s="1"/>
  <c r="AA2306" i="1"/>
  <c r="W2961" i="1"/>
  <c r="W2845" i="1"/>
  <c r="W1408" i="1"/>
  <c r="W1407" i="1" s="1"/>
  <c r="W1602" i="1"/>
  <c r="W1598" i="1" s="1"/>
  <c r="W3084" i="1"/>
  <c r="X786" i="1"/>
  <c r="X782" i="1" s="1"/>
  <c r="W1494" i="1"/>
  <c r="W1493" i="1" s="1"/>
  <c r="W1492" i="1" s="1"/>
  <c r="W1486" i="1" s="1"/>
  <c r="W2634" i="1"/>
  <c r="W2630" i="1" s="1"/>
  <c r="W2629" i="1" s="1"/>
  <c r="X3126" i="1"/>
  <c r="X3125" i="1" s="1"/>
  <c r="X3124" i="1" s="1"/>
  <c r="X3123" i="1" s="1"/>
  <c r="X3385" i="1"/>
  <c r="X3381" i="1" s="1"/>
  <c r="X3380" i="1" s="1"/>
  <c r="X3379" i="1" s="1"/>
  <c r="X3419" i="1"/>
  <c r="U2236" i="1"/>
  <c r="U2235" i="1" s="1"/>
  <c r="U2234" i="1" s="1"/>
  <c r="U2223" i="1" s="1"/>
  <c r="P1408" i="1"/>
  <c r="P1702" i="1"/>
  <c r="P1701" i="1" s="1"/>
  <c r="P1700" i="1" s="1"/>
  <c r="P1694" i="1" s="1"/>
  <c r="Q1368" i="1"/>
  <c r="Q1367" i="1" s="1"/>
  <c r="Q1366" i="1" s="1"/>
  <c r="Q2831" i="1"/>
  <c r="Q2830" i="1" s="1"/>
  <c r="Q2829" i="1" s="1"/>
  <c r="Q3334" i="1"/>
  <c r="Q3333" i="1" s="1"/>
  <c r="R21" i="1"/>
  <c r="R20" i="1" s="1"/>
  <c r="R2142" i="1"/>
  <c r="R2141" i="1" s="1"/>
  <c r="R2140" i="1" s="1"/>
  <c r="R2759" i="1"/>
  <c r="R3084" i="1"/>
  <c r="T2421" i="1"/>
  <c r="T2420" i="1" s="1"/>
  <c r="U3334" i="1"/>
  <c r="U3333" i="1" s="1"/>
  <c r="W1723" i="1"/>
  <c r="W1722" i="1" s="1"/>
  <c r="W1721" i="1" s="1"/>
  <c r="W1720" i="1" s="1"/>
  <c r="P1776" i="1"/>
  <c r="P1775" i="1" s="1"/>
  <c r="P1774" i="1" s="1"/>
  <c r="P2142" i="1"/>
  <c r="P2141" i="1" s="1"/>
  <c r="P2140" i="1" s="1"/>
  <c r="Q1393" i="1"/>
  <c r="Q1389" i="1" s="1"/>
  <c r="Q1702" i="1"/>
  <c r="Q1701" i="1" s="1"/>
  <c r="Q1700" i="1" s="1"/>
  <c r="Q1694" i="1" s="1"/>
  <c r="Q2366" i="1"/>
  <c r="Q2359" i="1" s="1"/>
  <c r="Q2961" i="1"/>
  <c r="Q2972" i="1"/>
  <c r="Q2994" i="1"/>
  <c r="R3201" i="1"/>
  <c r="R3197" i="1" s="1"/>
  <c r="R3196" i="1" s="1"/>
  <c r="R3189" i="1" s="1"/>
  <c r="T279" i="1"/>
  <c r="T725" i="1"/>
  <c r="T724" i="1" s="1"/>
  <c r="T723" i="1" s="1"/>
  <c r="T722" i="1" s="1"/>
  <c r="T759" i="1"/>
  <c r="T758" i="1" s="1"/>
  <c r="T757" i="1" s="1"/>
  <c r="T786" i="1"/>
  <c r="T782" i="1" s="1"/>
  <c r="T980" i="1"/>
  <c r="T976" i="1" s="1"/>
  <c r="T1276" i="1"/>
  <c r="T1275" i="1" s="1"/>
  <c r="T1274" i="1" s="1"/>
  <c r="T1273" i="1" s="1"/>
  <c r="T1294" i="1"/>
  <c r="T1293" i="1" s="1"/>
  <c r="T1292" i="1" s="1"/>
  <c r="T1281" i="1" s="1"/>
  <c r="T1602" i="1"/>
  <c r="T1598" i="1" s="1"/>
  <c r="T2439" i="1"/>
  <c r="T2977" i="1"/>
  <c r="T2989" i="1"/>
  <c r="U3414" i="1"/>
  <c r="U3413" i="1" s="1"/>
  <c r="X1617" i="1"/>
  <c r="X1616" i="1" s="1"/>
  <c r="X1994" i="1"/>
  <c r="X1993" i="1" s="1"/>
  <c r="Q710" i="1"/>
  <c r="Q725" i="1"/>
  <c r="Q724" i="1" s="1"/>
  <c r="Q723" i="1" s="1"/>
  <c r="Q722" i="1" s="1"/>
  <c r="R953" i="1"/>
  <c r="R952" i="1" s="1"/>
  <c r="R951" i="1" s="1"/>
  <c r="T73" i="1"/>
  <c r="T69" i="1" s="1"/>
  <c r="T68" i="1" s="1"/>
  <c r="T67" i="1" s="1"/>
  <c r="T801" i="1"/>
  <c r="T800" i="1" s="1"/>
  <c r="T2994" i="1"/>
  <c r="U640" i="1"/>
  <c r="U639" i="1" s="1"/>
  <c r="U638" i="1" s="1"/>
  <c r="U2977" i="1"/>
  <c r="U2989" i="1"/>
  <c r="W710" i="1"/>
  <c r="W1952" i="1"/>
  <c r="W1951" i="1" s="1"/>
  <c r="W1950" i="1" s="1"/>
  <c r="W2142" i="1"/>
  <c r="W2141" i="1" s="1"/>
  <c r="W2140" i="1" s="1"/>
  <c r="X279" i="1"/>
  <c r="X725" i="1"/>
  <c r="X724" i="1" s="1"/>
  <c r="X723" i="1" s="1"/>
  <c r="X722" i="1" s="1"/>
  <c r="X759" i="1"/>
  <c r="X758" i="1" s="1"/>
  <c r="X757" i="1" s="1"/>
  <c r="X953" i="1"/>
  <c r="X952" i="1" s="1"/>
  <c r="X951" i="1" s="1"/>
  <c r="X995" i="1"/>
  <c r="X994" i="1" s="1"/>
  <c r="X1494" i="1"/>
  <c r="X1493" i="1" s="1"/>
  <c r="X1492" i="1" s="1"/>
  <c r="X1486" i="1" s="1"/>
  <c r="X1602" i="1"/>
  <c r="X1598" i="1" s="1"/>
  <c r="X2977" i="1"/>
  <c r="W2723" i="1"/>
  <c r="X116" i="1"/>
  <c r="X112" i="1" s="1"/>
  <c r="X111" i="1" s="1"/>
  <c r="X110" i="1" s="1"/>
  <c r="X109" i="1" s="1"/>
  <c r="Q744" i="1"/>
  <c r="Q743" i="1" s="1"/>
  <c r="R296" i="1"/>
  <c r="R295" i="1" s="1"/>
  <c r="R294" i="1" s="1"/>
  <c r="R293" i="1" s="1"/>
  <c r="R710" i="1"/>
  <c r="T338" i="1"/>
  <c r="T334" i="1" s="1"/>
  <c r="T333" i="1" s="1"/>
  <c r="T322" i="1" s="1"/>
  <c r="T710" i="1"/>
  <c r="T2759" i="1"/>
  <c r="T3419" i="1"/>
  <c r="U196" i="1"/>
  <c r="U195" i="1" s="1"/>
  <c r="U194" i="1" s="1"/>
  <c r="U716" i="1"/>
  <c r="U1702" i="1"/>
  <c r="U1701" i="1" s="1"/>
  <c r="U1700" i="1" s="1"/>
  <c r="U1694" i="1" s="1"/>
  <c r="U2573" i="1"/>
  <c r="U2572" i="1" s="1"/>
  <c r="U2571" i="1" s="1"/>
  <c r="U2739" i="1"/>
  <c r="U2738" i="1" s="1"/>
  <c r="U2737" i="1" s="1"/>
  <c r="U2736" i="1" s="1"/>
  <c r="U3320" i="1"/>
  <c r="X716" i="1"/>
  <c r="X1393" i="1"/>
  <c r="X1389" i="1" s="1"/>
  <c r="X2236" i="1"/>
  <c r="X2235" i="1" s="1"/>
  <c r="X2234" i="1" s="1"/>
  <c r="X2223" i="1" s="1"/>
  <c r="X2366" i="1"/>
  <c r="X2359" i="1" s="1"/>
  <c r="X2932" i="1"/>
  <c r="X2931" i="1" s="1"/>
  <c r="X2930" i="1" s="1"/>
  <c r="X2994" i="1"/>
  <c r="P1332" i="1"/>
  <c r="P1331" i="1" s="1"/>
  <c r="P1330" i="1" s="1"/>
  <c r="P1329" i="1" s="1"/>
  <c r="W2787" i="1"/>
  <c r="X233" i="1"/>
  <c r="X232" i="1" s="1"/>
  <c r="X231" i="1" s="1"/>
  <c r="W1837" i="1"/>
  <c r="W1836" i="1" s="1"/>
  <c r="W1830" i="1" s="1"/>
  <c r="W1823" i="1" s="1"/>
  <c r="P233" i="1"/>
  <c r="P232" i="1" s="1"/>
  <c r="P231" i="1" s="1"/>
  <c r="T246" i="1"/>
  <c r="X2787" i="1"/>
  <c r="P21" i="1"/>
  <c r="P20" i="1" s="1"/>
  <c r="P286" i="1"/>
  <c r="P725" i="1"/>
  <c r="P724" i="1" s="1"/>
  <c r="P723" i="1" s="1"/>
  <c r="P722" i="1" s="1"/>
  <c r="P759" i="1"/>
  <c r="P758" i="1" s="1"/>
  <c r="P757" i="1" s="1"/>
  <c r="P786" i="1"/>
  <c r="P782" i="1" s="1"/>
  <c r="P1575" i="1"/>
  <c r="P1574" i="1" s="1"/>
  <c r="P1573" i="1" s="1"/>
  <c r="P2460" i="1"/>
  <c r="P2456" i="1" s="1"/>
  <c r="P2455" i="1" s="1"/>
  <c r="P3201" i="1"/>
  <c r="P3197" i="1" s="1"/>
  <c r="P3196" i="1" s="1"/>
  <c r="P3189" i="1" s="1"/>
  <c r="Q1518" i="1"/>
  <c r="Q1517" i="1" s="1"/>
  <c r="Q1516" i="1" s="1"/>
  <c r="Q1515" i="1" s="1"/>
  <c r="Q1575" i="1"/>
  <c r="Q1574" i="1" s="1"/>
  <c r="Q1573" i="1" s="1"/>
  <c r="Q3126" i="1"/>
  <c r="Q3125" i="1" s="1"/>
  <c r="Q3124" i="1" s="1"/>
  <c r="Q3123" i="1" s="1"/>
  <c r="T233" i="1"/>
  <c r="T232" i="1" s="1"/>
  <c r="T231" i="1" s="1"/>
  <c r="T619" i="1"/>
  <c r="T1408" i="1"/>
  <c r="T1407" i="1" s="1"/>
  <c r="T1776" i="1"/>
  <c r="T1775" i="1" s="1"/>
  <c r="T1774" i="1" s="1"/>
  <c r="T1979" i="1"/>
  <c r="T1975" i="1" s="1"/>
  <c r="T1994" i="1"/>
  <c r="T1993" i="1" s="1"/>
  <c r="T2142" i="1"/>
  <c r="T2141" i="1" s="1"/>
  <c r="T2140" i="1" s="1"/>
  <c r="T2366" i="1"/>
  <c r="T2359" i="1" s="1"/>
  <c r="T2448" i="1"/>
  <c r="T2447" i="1" s="1"/>
  <c r="T2693" i="1"/>
  <c r="T2692" i="1" s="1"/>
  <c r="T2961" i="1"/>
  <c r="T2972" i="1"/>
  <c r="T3146" i="1"/>
  <c r="T3145" i="1" s="1"/>
  <c r="U449" i="1"/>
  <c r="U448" i="1" s="1"/>
  <c r="U447" i="1" s="1"/>
  <c r="U446" i="1" s="1"/>
  <c r="U744" i="1"/>
  <c r="U743" i="1" s="1"/>
  <c r="U801" i="1"/>
  <c r="U800" i="1" s="1"/>
  <c r="U1182" i="1"/>
  <c r="U1178" i="1" s="1"/>
  <c r="U1575" i="1"/>
  <c r="U1574" i="1" s="1"/>
  <c r="U1573" i="1" s="1"/>
  <c r="U2693" i="1"/>
  <c r="U2692" i="1" s="1"/>
  <c r="U2796" i="1"/>
  <c r="U2795" i="1" s="1"/>
  <c r="U2794" i="1" s="1"/>
  <c r="U2994" i="1"/>
  <c r="W196" i="1"/>
  <c r="W195" i="1" s="1"/>
  <c r="W194" i="1" s="1"/>
  <c r="W266" i="1"/>
  <c r="W313" i="1"/>
  <c r="W312" i="1" s="1"/>
  <c r="W887" i="1"/>
  <c r="W886" i="1" s="1"/>
  <c r="W875" i="1" s="1"/>
  <c r="W1962" i="1"/>
  <c r="W1958" i="1" s="1"/>
  <c r="W1957" i="1" s="1"/>
  <c r="W2460" i="1"/>
  <c r="W2456" i="1" s="1"/>
  <c r="W2455" i="1" s="1"/>
  <c r="W2754" i="1"/>
  <c r="W2796" i="1"/>
  <c r="W2795" i="1" s="1"/>
  <c r="W2794" i="1" s="1"/>
  <c r="W3146" i="1"/>
  <c r="W3145" i="1" s="1"/>
  <c r="X130" i="1"/>
  <c r="X126" i="1" s="1"/>
  <c r="X1197" i="1"/>
  <c r="X1196" i="1" s="1"/>
  <c r="X1368" i="1"/>
  <c r="X1367" i="1" s="1"/>
  <c r="X1366" i="1" s="1"/>
  <c r="X2759" i="1"/>
  <c r="R2723" i="1"/>
  <c r="T1165" i="1"/>
  <c r="T1161" i="1" s="1"/>
  <c r="T1160" i="1" s="1"/>
  <c r="T2429" i="1"/>
  <c r="W2099" i="1"/>
  <c r="W2098" i="1" s="1"/>
  <c r="W2097" i="1" s="1"/>
  <c r="W2096" i="1" s="1"/>
  <c r="X296" i="1"/>
  <c r="X295" i="1" s="1"/>
  <c r="X294" i="1" s="1"/>
  <c r="X293" i="1" s="1"/>
  <c r="X769" i="1"/>
  <c r="X765" i="1" s="1"/>
  <c r="X764" i="1" s="1"/>
  <c r="X2723" i="1"/>
  <c r="X2713" i="1" s="1"/>
  <c r="X2712" i="1" s="1"/>
  <c r="X2711" i="1" s="1"/>
  <c r="X2710" i="1" s="1"/>
  <c r="X3241" i="1"/>
  <c r="X3237" i="1" s="1"/>
  <c r="X3232" i="1" s="1"/>
  <c r="X3231" i="1" s="1"/>
  <c r="X3230" i="1" s="1"/>
  <c r="X3229" i="1" s="1"/>
  <c r="X3269" i="1"/>
  <c r="X3265" i="1" s="1"/>
  <c r="X3325" i="1"/>
  <c r="P652" i="1"/>
  <c r="P651" i="1" s="1"/>
  <c r="P733" i="1"/>
  <c r="P732" i="1" s="1"/>
  <c r="P2236" i="1"/>
  <c r="P2235" i="1" s="1"/>
  <c r="P2234" i="1" s="1"/>
  <c r="P2223" i="1" s="1"/>
  <c r="P2906" i="1"/>
  <c r="P2902" i="1" s="1"/>
  <c r="P2901" i="1" s="1"/>
  <c r="P2900" i="1" s="1"/>
  <c r="P2899" i="1" s="1"/>
  <c r="P2898" i="1" s="1"/>
  <c r="P2989" i="1"/>
  <c r="Q1909" i="1"/>
  <c r="Q1908" i="1" s="1"/>
  <c r="Q1907" i="1" s="1"/>
  <c r="Q1906" i="1" s="1"/>
  <c r="Q2099" i="1"/>
  <c r="Q2098" i="1" s="1"/>
  <c r="Q2097" i="1" s="1"/>
  <c r="Q2096" i="1" s="1"/>
  <c r="Q2429" i="1"/>
  <c r="Q2439" i="1"/>
  <c r="Q3155" i="1"/>
  <c r="Q3154" i="1" s="1"/>
  <c r="Q3419" i="1"/>
  <c r="R1155" i="1"/>
  <c r="R1154" i="1" s="1"/>
  <c r="R1153" i="1" s="1"/>
  <c r="R1182" i="1"/>
  <c r="R1178" i="1" s="1"/>
  <c r="R2961" i="1"/>
  <c r="T21" i="1"/>
  <c r="T20" i="1" s="1"/>
  <c r="T130" i="1"/>
  <c r="T126" i="1" s="1"/>
  <c r="T296" i="1"/>
  <c r="T295" i="1" s="1"/>
  <c r="T294" i="1" s="1"/>
  <c r="T293" i="1" s="1"/>
  <c r="T367" i="1"/>
  <c r="T733" i="1"/>
  <c r="T732" i="1" s="1"/>
  <c r="T963" i="1"/>
  <c r="T959" i="1" s="1"/>
  <c r="T958" i="1" s="1"/>
  <c r="T1378" i="1"/>
  <c r="T1374" i="1" s="1"/>
  <c r="T1373" i="1" s="1"/>
  <c r="U666" i="1"/>
  <c r="U662" i="1" s="1"/>
  <c r="U661" i="1" s="1"/>
  <c r="U1276" i="1"/>
  <c r="U1275" i="1" s="1"/>
  <c r="U1274" i="1" s="1"/>
  <c r="U1273" i="1" s="1"/>
  <c r="U1294" i="1"/>
  <c r="U1293" i="1" s="1"/>
  <c r="U1292" i="1" s="1"/>
  <c r="U1281" i="1" s="1"/>
  <c r="U1408" i="1"/>
  <c r="U1407" i="1" s="1"/>
  <c r="U1494" i="1"/>
  <c r="U1493" i="1" s="1"/>
  <c r="U1492" i="1" s="1"/>
  <c r="U1486" i="1" s="1"/>
  <c r="U2439" i="1"/>
  <c r="U2448" i="1"/>
  <c r="U2447" i="1" s="1"/>
  <c r="U2460" i="1"/>
  <c r="U2456" i="1" s="1"/>
  <c r="U2455" i="1" s="1"/>
  <c r="U3146" i="1"/>
  <c r="U3145" i="1" s="1"/>
  <c r="W716" i="1"/>
  <c r="W733" i="1"/>
  <c r="W732" i="1" s="1"/>
  <c r="W769" i="1"/>
  <c r="W765" i="1" s="1"/>
  <c r="W764" i="1" s="1"/>
  <c r="W786" i="1"/>
  <c r="W782" i="1" s="1"/>
  <c r="W801" i="1"/>
  <c r="W800" i="1" s="1"/>
  <c r="W953" i="1"/>
  <c r="W952" i="1" s="1"/>
  <c r="W951" i="1" s="1"/>
  <c r="W1294" i="1"/>
  <c r="W1293" i="1" s="1"/>
  <c r="W1292" i="1" s="1"/>
  <c r="W1281" i="1" s="1"/>
  <c r="W1575" i="1"/>
  <c r="W1574" i="1" s="1"/>
  <c r="W1573" i="1" s="1"/>
  <c r="W1979" i="1"/>
  <c r="W1975" i="1" s="1"/>
  <c r="W2236" i="1"/>
  <c r="W2235" i="1" s="1"/>
  <c r="W2234" i="1" s="1"/>
  <c r="W2223" i="1" s="1"/>
  <c r="W2977" i="1"/>
  <c r="W2989" i="1"/>
  <c r="W3339" i="1"/>
  <c r="X286" i="1"/>
  <c r="X338" i="1"/>
  <c r="X334" i="1" s="1"/>
  <c r="X359" i="1"/>
  <c r="X358" i="1" s="1"/>
  <c r="X357" i="1" s="1"/>
  <c r="X1228" i="1"/>
  <c r="X1227" i="1" s="1"/>
  <c r="X1226" i="1" s="1"/>
  <c r="X1220" i="1" s="1"/>
  <c r="X1213" i="1" s="1"/>
  <c r="X1315" i="1"/>
  <c r="X1314" i="1" s="1"/>
  <c r="X1313" i="1" s="1"/>
  <c r="X1312" i="1" s="1"/>
  <c r="X2754" i="1"/>
  <c r="X2831" i="1"/>
  <c r="X2830" i="1" s="1"/>
  <c r="X2829" i="1" s="1"/>
  <c r="X2845" i="1"/>
  <c r="X3084" i="1"/>
  <c r="X3320" i="1"/>
  <c r="X3398" i="1"/>
  <c r="X3394" i="1" s="1"/>
  <c r="X3393" i="1" s="1"/>
  <c r="X3392" i="1" s="1"/>
  <c r="X3391" i="1" s="1"/>
  <c r="Q2693" i="1"/>
  <c r="Q2692" i="1" s="1"/>
  <c r="Q2906" i="1"/>
  <c r="Q2902" i="1" s="1"/>
  <c r="Q2901" i="1" s="1"/>
  <c r="Q2900" i="1" s="1"/>
  <c r="Q2899" i="1" s="1"/>
  <c r="Q2898" i="1" s="1"/>
  <c r="Q3241" i="1"/>
  <c r="Q3237" i="1" s="1"/>
  <c r="Q3232" i="1" s="1"/>
  <c r="Q3231" i="1" s="1"/>
  <c r="Q3230" i="1" s="1"/>
  <c r="Q3229" i="1" s="1"/>
  <c r="Q3414" i="1"/>
  <c r="Q3413" i="1" s="1"/>
  <c r="R73" i="1"/>
  <c r="R69" i="1" s="1"/>
  <c r="R68" i="1" s="1"/>
  <c r="R67" i="1" s="1"/>
  <c r="R286" i="1"/>
  <c r="R395" i="1"/>
  <c r="R394" i="1" s="1"/>
  <c r="R393" i="1" s="1"/>
  <c r="R995" i="1"/>
  <c r="R994" i="1" s="1"/>
  <c r="R1197" i="1"/>
  <c r="R2366" i="1"/>
  <c r="R2359" i="1" s="1"/>
  <c r="R2831" i="1"/>
  <c r="R2830" i="1" s="1"/>
  <c r="R2829" i="1" s="1"/>
  <c r="R2994" i="1"/>
  <c r="R3222" i="1"/>
  <c r="R3218" i="1" s="1"/>
  <c r="R3209" i="1" s="1"/>
  <c r="R3208" i="1" s="1"/>
  <c r="R3207" i="1" s="1"/>
  <c r="R3206" i="1" s="1"/>
  <c r="R3241" i="1"/>
  <c r="R3237" i="1" s="1"/>
  <c r="R3232" i="1" s="1"/>
  <c r="R3231" i="1" s="1"/>
  <c r="R3230" i="1" s="1"/>
  <c r="R3229" i="1" s="1"/>
  <c r="T286" i="1"/>
  <c r="T716" i="1"/>
  <c r="T769" i="1"/>
  <c r="T765" i="1" s="1"/>
  <c r="T764" i="1" s="1"/>
  <c r="T953" i="1"/>
  <c r="T952" i="1" s="1"/>
  <c r="T951" i="1" s="1"/>
  <c r="T1197" i="1"/>
  <c r="T1196" i="1" s="1"/>
  <c r="T2460" i="1"/>
  <c r="T2654" i="1"/>
  <c r="T2796" i="1"/>
  <c r="T2795" i="1" s="1"/>
  <c r="T2794" i="1" s="1"/>
  <c r="P279" i="1"/>
  <c r="P666" i="1"/>
  <c r="P662" i="1" s="1"/>
  <c r="P661" i="1" s="1"/>
  <c r="P1155" i="1"/>
  <c r="P1154" i="1" s="1"/>
  <c r="P1153" i="1" s="1"/>
  <c r="P1182" i="1"/>
  <c r="P1178" i="1" s="1"/>
  <c r="P1909" i="1"/>
  <c r="P1908" i="1" s="1"/>
  <c r="P1907" i="1" s="1"/>
  <c r="P1906" i="1" s="1"/>
  <c r="P1979" i="1"/>
  <c r="P1975" i="1" s="1"/>
  <c r="P2693" i="1"/>
  <c r="P2692" i="1" s="1"/>
  <c r="P2932" i="1"/>
  <c r="P2931" i="1" s="1"/>
  <c r="P2930" i="1" s="1"/>
  <c r="P2994" i="1"/>
  <c r="P3339" i="1"/>
  <c r="P3414" i="1"/>
  <c r="P3413" i="1" s="1"/>
  <c r="Q73" i="1"/>
  <c r="Q69" i="1" s="1"/>
  <c r="Q68" i="1" s="1"/>
  <c r="Q67" i="1" s="1"/>
  <c r="Q910" i="1"/>
  <c r="Q909" i="1" s="1"/>
  <c r="Q908" i="1" s="1"/>
  <c r="Q907" i="1" s="1"/>
  <c r="Q980" i="1"/>
  <c r="Q976" i="1" s="1"/>
  <c r="P449" i="1"/>
  <c r="P448" i="1" s="1"/>
  <c r="P447" i="1" s="1"/>
  <c r="P446" i="1" s="1"/>
  <c r="P1518" i="1"/>
  <c r="P1517" i="1" s="1"/>
  <c r="P1516" i="1" s="1"/>
  <c r="P1515" i="1" s="1"/>
  <c r="P3222" i="1"/>
  <c r="P3218" i="1" s="1"/>
  <c r="P3209" i="1" s="1"/>
  <c r="P3208" i="1" s="1"/>
  <c r="P3207" i="1" s="1"/>
  <c r="P3206" i="1" s="1"/>
  <c r="Q1585" i="1"/>
  <c r="Q1581" i="1" s="1"/>
  <c r="Q1580" i="1" s="1"/>
  <c r="R338" i="1"/>
  <c r="R334" i="1" s="1"/>
  <c r="R640" i="1"/>
  <c r="R639" i="1" s="1"/>
  <c r="R638" i="1" s="1"/>
  <c r="R786" i="1"/>
  <c r="R782" i="1" s="1"/>
  <c r="R2152" i="1"/>
  <c r="R2148" i="1" s="1"/>
  <c r="R2147" i="1" s="1"/>
  <c r="R2838" i="1"/>
  <c r="R2932" i="1"/>
  <c r="R2931" i="1" s="1"/>
  <c r="R2930" i="1" s="1"/>
  <c r="R2977" i="1"/>
  <c r="T168" i="1"/>
  <c r="T167" i="1" s="1"/>
  <c r="T166" i="1" s="1"/>
  <c r="T165" i="1" s="1"/>
  <c r="T164" i="1" s="1"/>
  <c r="T223" i="1"/>
  <c r="T222" i="1" s="1"/>
  <c r="T221" i="1" s="1"/>
  <c r="T1617" i="1"/>
  <c r="T1616" i="1" s="1"/>
  <c r="T1740" i="1"/>
  <c r="T1739" i="1" s="1"/>
  <c r="T1738" i="1" s="1"/>
  <c r="T1737" i="1" s="1"/>
  <c r="T2099" i="1"/>
  <c r="T2098" i="1" s="1"/>
  <c r="T2097" i="1" s="1"/>
  <c r="T2096" i="1" s="1"/>
  <c r="T2236" i="1"/>
  <c r="T2235" i="1" s="1"/>
  <c r="T2234" i="1" s="1"/>
  <c r="T2223" i="1" s="1"/>
  <c r="T2723" i="1"/>
  <c r="T2713" i="1" s="1"/>
  <c r="T2712" i="1" s="1"/>
  <c r="T2711" i="1" s="1"/>
  <c r="T2710" i="1" s="1"/>
  <c r="P116" i="1"/>
  <c r="P112" i="1" s="1"/>
  <c r="P111" i="1" s="1"/>
  <c r="P110" i="1" s="1"/>
  <c r="P109" i="1" s="1"/>
  <c r="P30" i="1"/>
  <c r="P29" i="1" s="1"/>
  <c r="P744" i="1"/>
  <c r="P743" i="1" s="1"/>
  <c r="P2049" i="1"/>
  <c r="P2099" i="1"/>
  <c r="P2098" i="1" s="1"/>
  <c r="P2097" i="1" s="1"/>
  <c r="P2096" i="1" s="1"/>
  <c r="P3126" i="1"/>
  <c r="P3125" i="1" s="1"/>
  <c r="P3124" i="1" s="1"/>
  <c r="P3123" i="1" s="1"/>
  <c r="Q449" i="1"/>
  <c r="Q448" i="1" s="1"/>
  <c r="Q447" i="1" s="1"/>
  <c r="Q446" i="1" s="1"/>
  <c r="Q609" i="1"/>
  <c r="Q1952" i="1"/>
  <c r="Q1951" i="1" s="1"/>
  <c r="Q1950" i="1" s="1"/>
  <c r="R3325" i="1"/>
  <c r="R3419" i="1"/>
  <c r="T51" i="1"/>
  <c r="T47" i="1" s="1"/>
  <c r="T46" i="1" s="1"/>
  <c r="T359" i="1"/>
  <c r="T358" i="1" s="1"/>
  <c r="T357" i="1" s="1"/>
  <c r="T395" i="1"/>
  <c r="T394" i="1" s="1"/>
  <c r="T393" i="1" s="1"/>
  <c r="T652" i="1"/>
  <c r="T651" i="1" s="1"/>
  <c r="T910" i="1"/>
  <c r="T909" i="1" s="1"/>
  <c r="T908" i="1" s="1"/>
  <c r="T907" i="1" s="1"/>
  <c r="T1155" i="1"/>
  <c r="T1154" i="1" s="1"/>
  <c r="T1153" i="1" s="1"/>
  <c r="T1585" i="1"/>
  <c r="T1581" i="1" s="1"/>
  <c r="T1580" i="1" s="1"/>
  <c r="T2152" i="1"/>
  <c r="T2148" i="1" s="1"/>
  <c r="T2147" i="1" s="1"/>
  <c r="T2831" i="1"/>
  <c r="T2830" i="1" s="1"/>
  <c r="T2829" i="1" s="1"/>
  <c r="T2845" i="1"/>
  <c r="T3079" i="1"/>
  <c r="T3155" i="1"/>
  <c r="T3154" i="1" s="1"/>
  <c r="T3398" i="1"/>
  <c r="T3394" i="1" s="1"/>
  <c r="T3393" i="1" s="1"/>
  <c r="T3392" i="1" s="1"/>
  <c r="T3391" i="1" s="1"/>
  <c r="U233" i="1"/>
  <c r="U232" i="1" s="1"/>
  <c r="U231" i="1" s="1"/>
  <c r="U725" i="1"/>
  <c r="U724" i="1" s="1"/>
  <c r="U723" i="1" s="1"/>
  <c r="U722" i="1" s="1"/>
  <c r="U980" i="1"/>
  <c r="U976" i="1" s="1"/>
  <c r="U1197" i="1"/>
  <c r="U1196" i="1" s="1"/>
  <c r="U1228" i="1"/>
  <c r="U1227" i="1" s="1"/>
  <c r="U1226" i="1" s="1"/>
  <c r="U1220" i="1" s="1"/>
  <c r="U1213" i="1" s="1"/>
  <c r="U1994" i="1"/>
  <c r="U1993" i="1" s="1"/>
  <c r="U2654" i="1"/>
  <c r="U2754" i="1"/>
  <c r="U2946" i="1"/>
  <c r="U2942" i="1" s="1"/>
  <c r="U2937" i="1" s="1"/>
  <c r="U3079" i="1"/>
  <c r="W116" i="1"/>
  <c r="W112" i="1" s="1"/>
  <c r="W111" i="1" s="1"/>
  <c r="W110" i="1" s="1"/>
  <c r="W109" i="1" s="1"/>
  <c r="W130" i="1"/>
  <c r="W126" i="1" s="1"/>
  <c r="W439" i="1"/>
  <c r="W435" i="1" s="1"/>
  <c r="W434" i="1" s="1"/>
  <c r="W433" i="1" s="1"/>
  <c r="W963" i="1"/>
  <c r="W959" i="1" s="1"/>
  <c r="W958" i="1" s="1"/>
  <c r="W1315" i="1"/>
  <c r="W1314" i="1" s="1"/>
  <c r="W1313" i="1" s="1"/>
  <c r="W1312" i="1" s="1"/>
  <c r="W2275" i="1"/>
  <c r="W2274" i="1" s="1"/>
  <c r="W2298" i="1"/>
  <c r="W2297" i="1" s="1"/>
  <c r="W2296" i="1" s="1"/>
  <c r="W2295" i="1" s="1"/>
  <c r="W2294" i="1" s="1"/>
  <c r="W2366" i="1"/>
  <c r="W2359" i="1" s="1"/>
  <c r="W2654" i="1"/>
  <c r="W2906" i="1"/>
  <c r="W2902" i="1" s="1"/>
  <c r="W2901" i="1" s="1"/>
  <c r="W2900" i="1" s="1"/>
  <c r="W2899" i="1" s="1"/>
  <c r="W2898" i="1" s="1"/>
  <c r="W2932" i="1"/>
  <c r="W2931" i="1" s="1"/>
  <c r="W2930" i="1" s="1"/>
  <c r="W3126" i="1"/>
  <c r="W3125" i="1" s="1"/>
  <c r="W3124" i="1" s="1"/>
  <c r="W3123" i="1" s="1"/>
  <c r="W3222" i="1"/>
  <c r="W3218" i="1" s="1"/>
  <c r="W3209" i="1" s="1"/>
  <c r="W3208" i="1" s="1"/>
  <c r="W3207" i="1" s="1"/>
  <c r="W3206" i="1" s="1"/>
  <c r="W3241" i="1"/>
  <c r="W3237" i="1" s="1"/>
  <c r="W3232" i="1" s="1"/>
  <c r="W3231" i="1" s="1"/>
  <c r="W3230" i="1" s="1"/>
  <c r="W3229" i="1" s="1"/>
  <c r="W3320" i="1"/>
  <c r="X212" i="1"/>
  <c r="X208" i="1" s="1"/>
  <c r="X207" i="1" s="1"/>
  <c r="X206" i="1" s="1"/>
  <c r="X619" i="1"/>
  <c r="X1408" i="1"/>
  <c r="X1407" i="1" s="1"/>
  <c r="X1575" i="1"/>
  <c r="X1574" i="1" s="1"/>
  <c r="X1573" i="1" s="1"/>
  <c r="X2099" i="1"/>
  <c r="X2098" i="1" s="1"/>
  <c r="X2097" i="1" s="1"/>
  <c r="X2096" i="1" s="1"/>
  <c r="X2634" i="1"/>
  <c r="X2630" i="1" s="1"/>
  <c r="X2629" i="1" s="1"/>
  <c r="X3155" i="1"/>
  <c r="X3154" i="1" s="1"/>
  <c r="X3352" i="1"/>
  <c r="X3351" i="1" s="1"/>
  <c r="X3350" i="1" s="1"/>
  <c r="X3349" i="1" s="1"/>
  <c r="X3374" i="1"/>
  <c r="T3334" i="1"/>
  <c r="T3333" i="1" s="1"/>
  <c r="U130" i="1"/>
  <c r="U126" i="1" s="1"/>
  <c r="U359" i="1"/>
  <c r="U358" i="1" s="1"/>
  <c r="U357" i="1" s="1"/>
  <c r="U619" i="1"/>
  <c r="U769" i="1"/>
  <c r="U765" i="1" s="1"/>
  <c r="U764" i="1" s="1"/>
  <c r="U963" i="1"/>
  <c r="U959" i="1" s="1"/>
  <c r="U958" i="1" s="1"/>
  <c r="U1102" i="1"/>
  <c r="U1101" i="1" s="1"/>
  <c r="U1100" i="1" s="1"/>
  <c r="U1099" i="1" s="1"/>
  <c r="U1393" i="1"/>
  <c r="U1389" i="1" s="1"/>
  <c r="U1617" i="1"/>
  <c r="U1616" i="1" s="1"/>
  <c r="U1786" i="1"/>
  <c r="U1782" i="1" s="1"/>
  <c r="U1781" i="1" s="1"/>
  <c r="U2142" i="1"/>
  <c r="U2141" i="1" s="1"/>
  <c r="U2140" i="1" s="1"/>
  <c r="U2644" i="1"/>
  <c r="U2702" i="1"/>
  <c r="U2698" i="1" s="1"/>
  <c r="U2691" i="1" s="1"/>
  <c r="U2690" i="1" s="1"/>
  <c r="U2689" i="1" s="1"/>
  <c r="U2831" i="1"/>
  <c r="U2830" i="1" s="1"/>
  <c r="U2829" i="1" s="1"/>
  <c r="U3084" i="1"/>
  <c r="U3419" i="1"/>
  <c r="W51" i="1"/>
  <c r="W47" i="1" s="1"/>
  <c r="W46" i="1" s="1"/>
  <c r="W1585" i="1"/>
  <c r="W1581" i="1" s="1"/>
  <c r="W1580" i="1" s="1"/>
  <c r="W1776" i="1"/>
  <c r="W1775" i="1" s="1"/>
  <c r="W1774" i="1" s="1"/>
  <c r="W1891" i="1"/>
  <c r="W1890" i="1" s="1"/>
  <c r="W1879" i="1" s="1"/>
  <c r="W1909" i="1"/>
  <c r="W1908" i="1" s="1"/>
  <c r="W1907" i="1" s="1"/>
  <c r="W1906" i="1" s="1"/>
  <c r="W2049" i="1"/>
  <c r="W2693" i="1"/>
  <c r="W2692" i="1" s="1"/>
  <c r="W2759" i="1"/>
  <c r="W2838" i="1"/>
  <c r="W2994" i="1"/>
  <c r="W3334" i="1"/>
  <c r="W3333" i="1" s="1"/>
  <c r="X1155" i="1"/>
  <c r="X1154" i="1" s="1"/>
  <c r="X1153" i="1" s="1"/>
  <c r="X1702" i="1"/>
  <c r="X1701" i="1" s="1"/>
  <c r="X1700" i="1" s="1"/>
  <c r="X1694" i="1" s="1"/>
  <c r="X2152" i="1"/>
  <c r="X2148" i="1" s="1"/>
  <c r="X2147" i="1" s="1"/>
  <c r="X2421" i="1"/>
  <c r="X2420" i="1" s="1"/>
  <c r="X2693" i="1"/>
  <c r="X2692" i="1" s="1"/>
  <c r="X2739" i="1"/>
  <c r="X2738" i="1" s="1"/>
  <c r="X2737" i="1" s="1"/>
  <c r="X2736" i="1" s="1"/>
  <c r="X2838" i="1"/>
  <c r="U223" i="1"/>
  <c r="U222" i="1" s="1"/>
  <c r="U221" i="1" s="1"/>
  <c r="T3241" i="1"/>
  <c r="T3237" i="1" s="1"/>
  <c r="T3232" i="1" s="1"/>
  <c r="T3231" i="1" s="1"/>
  <c r="T3230" i="1" s="1"/>
  <c r="T3229" i="1" s="1"/>
  <c r="T3339" i="1"/>
  <c r="U73" i="1"/>
  <c r="U69" i="1" s="1"/>
  <c r="U68" i="1" s="1"/>
  <c r="U67" i="1" s="1"/>
  <c r="U296" i="1"/>
  <c r="U295" i="1" s="1"/>
  <c r="U294" i="1" s="1"/>
  <c r="U293" i="1" s="1"/>
  <c r="U910" i="1"/>
  <c r="U909" i="1" s="1"/>
  <c r="U908" i="1" s="1"/>
  <c r="U907" i="1" s="1"/>
  <c r="U1368" i="1"/>
  <c r="U1367" i="1" s="1"/>
  <c r="U1366" i="1" s="1"/>
  <c r="U1776" i="1"/>
  <c r="U1775" i="1" s="1"/>
  <c r="U1774" i="1" s="1"/>
  <c r="U1962" i="1"/>
  <c r="U1958" i="1" s="1"/>
  <c r="U1957" i="1" s="1"/>
  <c r="U2366" i="1"/>
  <c r="U2359" i="1" s="1"/>
  <c r="U2429" i="1"/>
  <c r="U2428" i="1" s="1"/>
  <c r="U2585" i="1"/>
  <c r="U2581" i="1" s="1"/>
  <c r="U2580" i="1" s="1"/>
  <c r="U3155" i="1"/>
  <c r="U3154" i="1" s="1"/>
  <c r="U3222" i="1"/>
  <c r="U3218" i="1" s="1"/>
  <c r="U3209" i="1" s="1"/>
  <c r="U3208" i="1" s="1"/>
  <c r="U3207" i="1" s="1"/>
  <c r="U3206" i="1" s="1"/>
  <c r="U3241" i="1"/>
  <c r="U3237" i="1" s="1"/>
  <c r="U3232" i="1" s="1"/>
  <c r="U3231" i="1" s="1"/>
  <c r="U3230" i="1" s="1"/>
  <c r="U3229" i="1" s="1"/>
  <c r="W73" i="1"/>
  <c r="W69" i="1" s="1"/>
  <c r="W68" i="1" s="1"/>
  <c r="W67" i="1" s="1"/>
  <c r="W168" i="1"/>
  <c r="W167" i="1" s="1"/>
  <c r="W166" i="1" s="1"/>
  <c r="W165" i="1" s="1"/>
  <c r="W164" i="1" s="1"/>
  <c r="W565" i="1"/>
  <c r="W564" i="1" s="1"/>
  <c r="W609" i="1"/>
  <c r="W652" i="1"/>
  <c r="W651" i="1" s="1"/>
  <c r="W1155" i="1"/>
  <c r="W1154" i="1" s="1"/>
  <c r="W1153" i="1" s="1"/>
  <c r="W1182" i="1"/>
  <c r="W1178" i="1" s="1"/>
  <c r="W1368" i="1"/>
  <c r="W1367" i="1" s="1"/>
  <c r="W1366" i="1" s="1"/>
  <c r="W1393" i="1"/>
  <c r="W1389" i="1" s="1"/>
  <c r="W1433" i="1"/>
  <c r="W1432" i="1" s="1"/>
  <c r="W1426" i="1" s="1"/>
  <c r="W1419" i="1" s="1"/>
  <c r="W1786" i="1"/>
  <c r="W1782" i="1" s="1"/>
  <c r="W1781" i="1" s="1"/>
  <c r="W2257" i="1"/>
  <c r="W2256" i="1" s="1"/>
  <c r="W2255" i="1" s="1"/>
  <c r="W2254" i="1" s="1"/>
  <c r="W2573" i="1"/>
  <c r="W2572" i="1" s="1"/>
  <c r="W2571" i="1" s="1"/>
  <c r="W2585" i="1"/>
  <c r="W2581" i="1" s="1"/>
  <c r="W2580" i="1" s="1"/>
  <c r="W2684" i="1"/>
  <c r="W2680" i="1" s="1"/>
  <c r="W2679" i="1" s="1"/>
  <c r="W2673" i="1" s="1"/>
  <c r="W2672" i="1" s="1"/>
  <c r="W2739" i="1"/>
  <c r="W2738" i="1" s="1"/>
  <c r="W2737" i="1" s="1"/>
  <c r="W2736" i="1" s="1"/>
  <c r="W3352" i="1"/>
  <c r="W3351" i="1" s="1"/>
  <c r="W3350" i="1" s="1"/>
  <c r="W3349" i="1" s="1"/>
  <c r="W3374" i="1"/>
  <c r="W3385" i="1"/>
  <c r="W3381" i="1" s="1"/>
  <c r="W3380" i="1" s="1"/>
  <c r="W3379" i="1" s="1"/>
  <c r="X168" i="1"/>
  <c r="X167" i="1" s="1"/>
  <c r="X166" i="1" s="1"/>
  <c r="X165" i="1" s="1"/>
  <c r="X164" i="1" s="1"/>
  <c r="X196" i="1"/>
  <c r="X195" i="1" s="1"/>
  <c r="X194" i="1" s="1"/>
  <c r="X395" i="1"/>
  <c r="X394" i="1" s="1"/>
  <c r="X393" i="1" s="1"/>
  <c r="X449" i="1"/>
  <c r="X448" i="1" s="1"/>
  <c r="X447" i="1" s="1"/>
  <c r="X446" i="1" s="1"/>
  <c r="X565" i="1"/>
  <c r="X564" i="1" s="1"/>
  <c r="X733" i="1"/>
  <c r="X732" i="1" s="1"/>
  <c r="X801" i="1"/>
  <c r="X800" i="1" s="1"/>
  <c r="X963" i="1"/>
  <c r="X959" i="1" s="1"/>
  <c r="X958" i="1" s="1"/>
  <c r="X1962" i="1"/>
  <c r="X1958" i="1" s="1"/>
  <c r="X1957" i="1" s="1"/>
  <c r="X1979" i="1"/>
  <c r="X1975" i="1" s="1"/>
  <c r="X2429" i="1"/>
  <c r="X2439" i="1"/>
  <c r="X2448" i="1"/>
  <c r="X2447" i="1" s="1"/>
  <c r="X2460" i="1"/>
  <c r="X2456" i="1" s="1"/>
  <c r="X2455" i="1" s="1"/>
  <c r="X2684" i="1"/>
  <c r="X2680" i="1" s="1"/>
  <c r="X2679" i="1" s="1"/>
  <c r="X2673" i="1" s="1"/>
  <c r="X2672" i="1" s="1"/>
  <c r="X2961" i="1"/>
  <c r="X3022" i="1"/>
  <c r="X3021" i="1" s="1"/>
  <c r="X3414" i="1"/>
  <c r="X3413" i="1" s="1"/>
  <c r="P73" i="1"/>
  <c r="P69" i="1" s="1"/>
  <c r="P68" i="1" s="1"/>
  <c r="P67" i="1" s="1"/>
  <c r="P395" i="1"/>
  <c r="P394" i="1" s="1"/>
  <c r="P393" i="1" s="1"/>
  <c r="P716" i="1"/>
  <c r="P1551" i="1"/>
  <c r="P1550" i="1" s="1"/>
  <c r="P1549" i="1" s="1"/>
  <c r="P1543" i="1" s="1"/>
  <c r="P1542" i="1" s="1"/>
  <c r="P1786" i="1"/>
  <c r="P1782" i="1" s="1"/>
  <c r="P1781" i="1" s="1"/>
  <c r="P2429" i="1"/>
  <c r="P2838" i="1"/>
  <c r="P3005" i="1"/>
  <c r="P3004" i="1" s="1"/>
  <c r="P3155" i="1"/>
  <c r="P3154" i="1" s="1"/>
  <c r="Q786" i="1"/>
  <c r="Q782" i="1" s="1"/>
  <c r="Q963" i="1"/>
  <c r="Q959" i="1" s="1"/>
  <c r="Q958" i="1" s="1"/>
  <c r="Q1182" i="1"/>
  <c r="Q1178" i="1" s="1"/>
  <c r="Q1228" i="1"/>
  <c r="Q1227" i="1" s="1"/>
  <c r="Q1226" i="1" s="1"/>
  <c r="Q1220" i="1" s="1"/>
  <c r="Q1213" i="1" s="1"/>
  <c r="Q1433" i="1"/>
  <c r="Q1432" i="1" s="1"/>
  <c r="Q1426" i="1" s="1"/>
  <c r="Q1419" i="1" s="1"/>
  <c r="Q1962" i="1"/>
  <c r="Q1958" i="1" s="1"/>
  <c r="Q1957" i="1" s="1"/>
  <c r="Q1979" i="1"/>
  <c r="Q1975" i="1" s="1"/>
  <c r="Q2019" i="1"/>
  <c r="Q2018" i="1" s="1"/>
  <c r="Q2012" i="1" s="1"/>
  <c r="Q2005" i="1" s="1"/>
  <c r="Q2211" i="1"/>
  <c r="Q2328" i="1"/>
  <c r="Q2323" i="1" s="1"/>
  <c r="Q2460" i="1"/>
  <c r="Q2456" i="1" s="1"/>
  <c r="Q2455" i="1" s="1"/>
  <c r="Q2759" i="1"/>
  <c r="Q2977" i="1"/>
  <c r="Q2989" i="1"/>
  <c r="Q3339" i="1"/>
  <c r="R619" i="1"/>
  <c r="R1776" i="1"/>
  <c r="R1775" i="1" s="1"/>
  <c r="R1774" i="1" s="1"/>
  <c r="R1786" i="1"/>
  <c r="R1782" i="1" s="1"/>
  <c r="R1781" i="1" s="1"/>
  <c r="R1909" i="1"/>
  <c r="R1908" i="1" s="1"/>
  <c r="R1907" i="1" s="1"/>
  <c r="R1906" i="1" s="1"/>
  <c r="T116" i="1"/>
  <c r="T112" i="1" s="1"/>
  <c r="T111" i="1" s="1"/>
  <c r="T110" i="1" s="1"/>
  <c r="T109" i="1" s="1"/>
  <c r="T2456" i="1"/>
  <c r="T2455" i="1" s="1"/>
  <c r="P338" i="1"/>
  <c r="P359" i="1"/>
  <c r="P358" i="1" s="1"/>
  <c r="P357" i="1" s="1"/>
  <c r="P439" i="1"/>
  <c r="P435" i="1" s="1"/>
  <c r="P434" i="1" s="1"/>
  <c r="P433" i="1" s="1"/>
  <c r="P619" i="1"/>
  <c r="P801" i="1"/>
  <c r="P800" i="1" s="1"/>
  <c r="P1127" i="1"/>
  <c r="P1126" i="1" s="1"/>
  <c r="P1393" i="1"/>
  <c r="P1389" i="1" s="1"/>
  <c r="P1433" i="1"/>
  <c r="P1432" i="1" s="1"/>
  <c r="P1426" i="1" s="1"/>
  <c r="P1419" i="1" s="1"/>
  <c r="P1494" i="1"/>
  <c r="P1493" i="1" s="1"/>
  <c r="P1492" i="1" s="1"/>
  <c r="P1486" i="1" s="1"/>
  <c r="P1994" i="1"/>
  <c r="P1993" i="1" s="1"/>
  <c r="P2644" i="1"/>
  <c r="P2684" i="1"/>
  <c r="P2680" i="1" s="1"/>
  <c r="P2679" i="1" s="1"/>
  <c r="P2673" i="1" s="1"/>
  <c r="P2672" i="1" s="1"/>
  <c r="P2739" i="1"/>
  <c r="P2738" i="1" s="1"/>
  <c r="P2737" i="1" s="1"/>
  <c r="P2736" i="1" s="1"/>
  <c r="P2759" i="1"/>
  <c r="P2831" i="1"/>
  <c r="P2830" i="1" s="1"/>
  <c r="P2829" i="1" s="1"/>
  <c r="P2946" i="1"/>
  <c r="P2942" i="1" s="1"/>
  <c r="P2937" i="1" s="1"/>
  <c r="P2961" i="1"/>
  <c r="P3022" i="1"/>
  <c r="P3021" i="1" s="1"/>
  <c r="P3079" i="1"/>
  <c r="P3146" i="1"/>
  <c r="P3145" i="1" s="1"/>
  <c r="P3334" i="1"/>
  <c r="P3333" i="1" s="1"/>
  <c r="Q233" i="1"/>
  <c r="Q232" i="1" s="1"/>
  <c r="Q231" i="1" s="1"/>
  <c r="Q359" i="1"/>
  <c r="Q358" i="1" s="1"/>
  <c r="Q357" i="1" s="1"/>
  <c r="Q801" i="1"/>
  <c r="Q800" i="1" s="1"/>
  <c r="Q953" i="1"/>
  <c r="Q952" i="1" s="1"/>
  <c r="Q951" i="1" s="1"/>
  <c r="Q950" i="1" s="1"/>
  <c r="Q1276" i="1"/>
  <c r="Q1275" i="1" s="1"/>
  <c r="Q1274" i="1" s="1"/>
  <c r="Q1273" i="1" s="1"/>
  <c r="Q1408" i="1"/>
  <c r="Q1407" i="1" s="1"/>
  <c r="Q1837" i="1"/>
  <c r="Q1836" i="1" s="1"/>
  <c r="Q1830" i="1" s="1"/>
  <c r="Q1823" i="1" s="1"/>
  <c r="Q2142" i="1"/>
  <c r="Q2141" i="1" s="1"/>
  <c r="Q2140" i="1" s="1"/>
  <c r="Q2236" i="1"/>
  <c r="Q2235" i="1" s="1"/>
  <c r="Q2234" i="1" s="1"/>
  <c r="Q2223" i="1" s="1"/>
  <c r="Q2421" i="1"/>
  <c r="Q2420" i="1" s="1"/>
  <c r="Q2796" i="1"/>
  <c r="Q2795" i="1" s="1"/>
  <c r="Q2794" i="1" s="1"/>
  <c r="Q2845" i="1"/>
  <c r="Q2891" i="1"/>
  <c r="Q2887" i="1" s="1"/>
  <c r="Q2886" i="1" s="1"/>
  <c r="Q3201" i="1"/>
  <c r="Q3197" i="1" s="1"/>
  <c r="Q3196" i="1" s="1"/>
  <c r="Q3189" i="1" s="1"/>
  <c r="P1165" i="1"/>
  <c r="P1161" i="1" s="1"/>
  <c r="P1160" i="1" s="1"/>
  <c r="P1368" i="1"/>
  <c r="P1367" i="1" s="1"/>
  <c r="P1366" i="1" s="1"/>
  <c r="P1617" i="1"/>
  <c r="P1616" i="1" s="1"/>
  <c r="P1723" i="1"/>
  <c r="P1722" i="1" s="1"/>
  <c r="P1721" i="1" s="1"/>
  <c r="P1720" i="1" s="1"/>
  <c r="P2366" i="1"/>
  <c r="P2359" i="1" s="1"/>
  <c r="P2845" i="1"/>
  <c r="P2966" i="1"/>
  <c r="P3269" i="1"/>
  <c r="P3265" i="1" s="1"/>
  <c r="P3325" i="1"/>
  <c r="P3398" i="1"/>
  <c r="P3394" i="1" s="1"/>
  <c r="P3393" i="1" s="1"/>
  <c r="P3392" i="1" s="1"/>
  <c r="P3391" i="1" s="1"/>
  <c r="P3419" i="1"/>
  <c r="Q168" i="1"/>
  <c r="Q167" i="1" s="1"/>
  <c r="Q166" i="1" s="1"/>
  <c r="Q165" i="1" s="1"/>
  <c r="Q164" i="1" s="1"/>
  <c r="Q769" i="1"/>
  <c r="Q765" i="1" s="1"/>
  <c r="Q764" i="1" s="1"/>
  <c r="Q1165" i="1"/>
  <c r="Q1161" i="1" s="1"/>
  <c r="Q1160" i="1" s="1"/>
  <c r="Q1315" i="1"/>
  <c r="Q1314" i="1" s="1"/>
  <c r="Q1313" i="1" s="1"/>
  <c r="Q1312" i="1" s="1"/>
  <c r="Q2838" i="1"/>
  <c r="R233" i="1"/>
  <c r="R232" i="1" s="1"/>
  <c r="R231" i="1" s="1"/>
  <c r="R3339" i="1"/>
  <c r="T2838" i="1"/>
  <c r="R51" i="1"/>
  <c r="R47" i="1" s="1"/>
  <c r="R46" i="1" s="1"/>
  <c r="R449" i="1"/>
  <c r="R448" i="1" s="1"/>
  <c r="R447" i="1" s="1"/>
  <c r="R446" i="1" s="1"/>
  <c r="R759" i="1"/>
  <c r="R758" i="1" s="1"/>
  <c r="R757" i="1" s="1"/>
  <c r="R769" i="1"/>
  <c r="R765" i="1" s="1"/>
  <c r="R764" i="1" s="1"/>
  <c r="R980" i="1"/>
  <c r="R976" i="1" s="1"/>
  <c r="R1127" i="1"/>
  <c r="R1126" i="1" s="1"/>
  <c r="R1368" i="1"/>
  <c r="R1367" i="1" s="1"/>
  <c r="R1366" i="1" s="1"/>
  <c r="R1994" i="1"/>
  <c r="R1993" i="1" s="1"/>
  <c r="R2099" i="1"/>
  <c r="R2098" i="1" s="1"/>
  <c r="R2097" i="1" s="1"/>
  <c r="R2096" i="1" s="1"/>
  <c r="R2298" i="1"/>
  <c r="R2297" i="1" s="1"/>
  <c r="R2296" i="1" s="1"/>
  <c r="R2295" i="1" s="1"/>
  <c r="R2294" i="1" s="1"/>
  <c r="R2421" i="1"/>
  <c r="R2420" i="1" s="1"/>
  <c r="R2634" i="1"/>
  <c r="R2630" i="1" s="1"/>
  <c r="R2629" i="1" s="1"/>
  <c r="R2972" i="1"/>
  <c r="T468" i="1"/>
  <c r="T467" i="1" s="1"/>
  <c r="T466" i="1" s="1"/>
  <c r="T565" i="1"/>
  <c r="T564" i="1" s="1"/>
  <c r="T609" i="1"/>
  <c r="T681" i="1"/>
  <c r="T675" i="1" s="1"/>
  <c r="T1315" i="1"/>
  <c r="T1314" i="1" s="1"/>
  <c r="T1313" i="1" s="1"/>
  <c r="T1312" i="1" s="1"/>
  <c r="T1332" i="1"/>
  <c r="T1331" i="1" s="1"/>
  <c r="T1330" i="1" s="1"/>
  <c r="T1329" i="1" s="1"/>
  <c r="T1909" i="1"/>
  <c r="T1908" i="1" s="1"/>
  <c r="T1907" i="1" s="1"/>
  <c r="T1906" i="1" s="1"/>
  <c r="T2634" i="1"/>
  <c r="T2630" i="1" s="1"/>
  <c r="T2629" i="1" s="1"/>
  <c r="T2644" i="1"/>
  <c r="T3022" i="1"/>
  <c r="T3021" i="1" s="1"/>
  <c r="T3126" i="1"/>
  <c r="T3125" i="1" s="1"/>
  <c r="T3124" i="1" s="1"/>
  <c r="T3123" i="1" s="1"/>
  <c r="U168" i="1"/>
  <c r="U167" i="1" s="1"/>
  <c r="U166" i="1" s="1"/>
  <c r="U165" i="1" s="1"/>
  <c r="U164" i="1" s="1"/>
  <c r="U3104" i="1"/>
  <c r="U3098" i="1" s="1"/>
  <c r="U3097" i="1" s="1"/>
  <c r="T1786" i="1"/>
  <c r="T1782" i="1" s="1"/>
  <c r="T1781" i="1" s="1"/>
  <c r="T2257" i="1"/>
  <c r="T2256" i="1" s="1"/>
  <c r="T2255" i="1" s="1"/>
  <c r="T2254" i="1" s="1"/>
  <c r="T2275" i="1"/>
  <c r="T2274" i="1" s="1"/>
  <c r="T2573" i="1"/>
  <c r="T2572" i="1" s="1"/>
  <c r="T2571" i="1" s="1"/>
  <c r="T2585" i="1"/>
  <c r="T2581" i="1" s="1"/>
  <c r="T2580" i="1" s="1"/>
  <c r="T2702" i="1"/>
  <c r="T2698" i="1" s="1"/>
  <c r="T3269" i="1"/>
  <c r="T3265" i="1" s="1"/>
  <c r="T3320" i="1"/>
  <c r="T3352" i="1"/>
  <c r="T3351" i="1" s="1"/>
  <c r="T3350" i="1" s="1"/>
  <c r="T3349" i="1" s="1"/>
  <c r="T3374" i="1"/>
  <c r="U30" i="1"/>
  <c r="U29" i="1" s="1"/>
  <c r="U116" i="1"/>
  <c r="U112" i="1" s="1"/>
  <c r="U111" i="1" s="1"/>
  <c r="U110" i="1" s="1"/>
  <c r="U109" i="1" s="1"/>
  <c r="U279" i="1"/>
  <c r="U565" i="1"/>
  <c r="U564" i="1" s="1"/>
  <c r="U609" i="1"/>
  <c r="U1165" i="1"/>
  <c r="U1161" i="1" s="1"/>
  <c r="U1160" i="1" s="1"/>
  <c r="U1909" i="1"/>
  <c r="U1908" i="1" s="1"/>
  <c r="U1907" i="1" s="1"/>
  <c r="U1906" i="1" s="1"/>
  <c r="U2634" i="1"/>
  <c r="U2630" i="1" s="1"/>
  <c r="U2629" i="1" s="1"/>
  <c r="R2796" i="1"/>
  <c r="R2795" i="1" s="1"/>
  <c r="R2794" i="1" s="1"/>
  <c r="R2845" i="1"/>
  <c r="R2891" i="1"/>
  <c r="R2887" i="1" s="1"/>
  <c r="R2886" i="1" s="1"/>
  <c r="R3049" i="1"/>
  <c r="R3079" i="1"/>
  <c r="R3258" i="1"/>
  <c r="R3414" i="1"/>
  <c r="R3413" i="1" s="1"/>
  <c r="R3412" i="1" s="1"/>
  <c r="R3411" i="1" s="1"/>
  <c r="R3410" i="1" s="1"/>
  <c r="T640" i="1"/>
  <c r="T639" i="1" s="1"/>
  <c r="T638" i="1" s="1"/>
  <c r="T995" i="1"/>
  <c r="T994" i="1" s="1"/>
  <c r="T1102" i="1"/>
  <c r="T1101" i="1" s="1"/>
  <c r="T1100" i="1" s="1"/>
  <c r="T1099" i="1" s="1"/>
  <c r="T1139" i="1"/>
  <c r="T1138" i="1" s="1"/>
  <c r="T1393" i="1"/>
  <c r="T1389" i="1" s="1"/>
  <c r="T1433" i="1"/>
  <c r="T1432" i="1" s="1"/>
  <c r="T1426" i="1" s="1"/>
  <c r="T1419" i="1" s="1"/>
  <c r="T1494" i="1"/>
  <c r="T1493" i="1" s="1"/>
  <c r="T1492" i="1" s="1"/>
  <c r="T1486" i="1" s="1"/>
  <c r="T1575" i="1"/>
  <c r="T1574" i="1" s="1"/>
  <c r="T1573" i="1" s="1"/>
  <c r="T2411" i="1"/>
  <c r="T2406" i="1" s="1"/>
  <c r="T2405" i="1" s="1"/>
  <c r="T2906" i="1"/>
  <c r="T2902" i="1" s="1"/>
  <c r="T2901" i="1" s="1"/>
  <c r="T2900" i="1" s="1"/>
  <c r="T2899" i="1" s="1"/>
  <c r="T2898" i="1" s="1"/>
  <c r="T3222" i="1"/>
  <c r="T3218" i="1" s="1"/>
  <c r="T3209" i="1" s="1"/>
  <c r="T3208" i="1" s="1"/>
  <c r="T3207" i="1" s="1"/>
  <c r="T3206" i="1" s="1"/>
  <c r="T3309" i="1"/>
  <c r="T3305" i="1" s="1"/>
  <c r="T3304" i="1" s="1"/>
  <c r="T3293" i="1" s="1"/>
  <c r="T3292" i="1" s="1"/>
  <c r="U21" i="1"/>
  <c r="U20" i="1" s="1"/>
  <c r="U652" i="1"/>
  <c r="U651" i="1" s="1"/>
  <c r="U3339" i="1"/>
  <c r="U212" i="1"/>
  <c r="U208" i="1" s="1"/>
  <c r="U207" i="1" s="1"/>
  <c r="U206" i="1" s="1"/>
  <c r="U286" i="1"/>
  <c r="U733" i="1"/>
  <c r="U732" i="1" s="1"/>
  <c r="U759" i="1"/>
  <c r="U758" i="1" s="1"/>
  <c r="U757" i="1" s="1"/>
  <c r="U953" i="1"/>
  <c r="U952" i="1" s="1"/>
  <c r="U951" i="1" s="1"/>
  <c r="U1378" i="1"/>
  <c r="U1374" i="1" s="1"/>
  <c r="U1373" i="1" s="1"/>
  <c r="U1602" i="1"/>
  <c r="U1598" i="1" s="1"/>
  <c r="U1723" i="1"/>
  <c r="U1722" i="1" s="1"/>
  <c r="U1721" i="1" s="1"/>
  <c r="U1720" i="1" s="1"/>
  <c r="U1979" i="1"/>
  <c r="U1975" i="1" s="1"/>
  <c r="U2298" i="1"/>
  <c r="U2297" i="1" s="1"/>
  <c r="U2296" i="1" s="1"/>
  <c r="U2295" i="1" s="1"/>
  <c r="U2294" i="1" s="1"/>
  <c r="U2845" i="1"/>
  <c r="U2861" i="1"/>
  <c r="U2860" i="1" s="1"/>
  <c r="U2966" i="1"/>
  <c r="U3022" i="1"/>
  <c r="U3021" i="1" s="1"/>
  <c r="U3201" i="1"/>
  <c r="U3197" i="1" s="1"/>
  <c r="U3196" i="1" s="1"/>
  <c r="U3189" i="1" s="1"/>
  <c r="U3269" i="1"/>
  <c r="U3265" i="1" s="1"/>
  <c r="U3325" i="1"/>
  <c r="W233" i="1"/>
  <c r="W232" i="1" s="1"/>
  <c r="W231" i="1" s="1"/>
  <c r="W640" i="1"/>
  <c r="W639" i="1" s="1"/>
  <c r="W638" i="1" s="1"/>
  <c r="W995" i="1"/>
  <c r="W994" i="1" s="1"/>
  <c r="W1518" i="1"/>
  <c r="W1517" i="1" s="1"/>
  <c r="W1516" i="1" s="1"/>
  <c r="W1515" i="1" s="1"/>
  <c r="U3398" i="1"/>
  <c r="U3394" i="1" s="1"/>
  <c r="U3393" i="1" s="1"/>
  <c r="U3392" i="1" s="1"/>
  <c r="U3391" i="1" s="1"/>
  <c r="W30" i="1"/>
  <c r="W29" i="1" s="1"/>
  <c r="W212" i="1"/>
  <c r="W208" i="1" s="1"/>
  <c r="W207" i="1" s="1"/>
  <c r="W206" i="1" s="1"/>
  <c r="W286" i="1"/>
  <c r="W338" i="1"/>
  <c r="W334" i="1" s="1"/>
  <c r="W359" i="1"/>
  <c r="W358" i="1" s="1"/>
  <c r="W357" i="1" s="1"/>
  <c r="W395" i="1"/>
  <c r="W394" i="1" s="1"/>
  <c r="W393" i="1" s="1"/>
  <c r="W666" i="1"/>
  <c r="W662" i="1" s="1"/>
  <c r="W661" i="1" s="1"/>
  <c r="W1030" i="1"/>
  <c r="W1029" i="1" s="1"/>
  <c r="W1028" i="1" s="1"/>
  <c r="W1197" i="1"/>
  <c r="W1196" i="1" s="1"/>
  <c r="W2644" i="1"/>
  <c r="R3155" i="1"/>
  <c r="R3154" i="1" s="1"/>
  <c r="R3334" i="1"/>
  <c r="R3333" i="1" s="1"/>
  <c r="T30" i="1"/>
  <c r="T29" i="1" s="1"/>
  <c r="T212" i="1"/>
  <c r="T208" i="1" s="1"/>
  <c r="T207" i="1" s="1"/>
  <c r="T206" i="1" s="1"/>
  <c r="T439" i="1"/>
  <c r="T435" i="1" s="1"/>
  <c r="T434" i="1" s="1"/>
  <c r="T433" i="1" s="1"/>
  <c r="T744" i="1"/>
  <c r="T743" i="1" s="1"/>
  <c r="T927" i="1"/>
  <c r="T926" i="1" s="1"/>
  <c r="T925" i="1" s="1"/>
  <c r="T924" i="1" s="1"/>
  <c r="T1182" i="1"/>
  <c r="T1178" i="1" s="1"/>
  <c r="T1228" i="1"/>
  <c r="T1227" i="1" s="1"/>
  <c r="T1226" i="1" s="1"/>
  <c r="T1220" i="1" s="1"/>
  <c r="T1213" i="1" s="1"/>
  <c r="T1368" i="1"/>
  <c r="T1367" i="1" s="1"/>
  <c r="T1366" i="1" s="1"/>
  <c r="T1518" i="1"/>
  <c r="T1517" i="1" s="1"/>
  <c r="T1516" i="1" s="1"/>
  <c r="T1515" i="1" s="1"/>
  <c r="T1702" i="1"/>
  <c r="T1701" i="1" s="1"/>
  <c r="T1700" i="1" s="1"/>
  <c r="T1694" i="1" s="1"/>
  <c r="T1926" i="1"/>
  <c r="T1925" i="1" s="1"/>
  <c r="T1924" i="1" s="1"/>
  <c r="T1923" i="1" s="1"/>
  <c r="T1962" i="1"/>
  <c r="T1958" i="1" s="1"/>
  <c r="T1957" i="1" s="1"/>
  <c r="T2116" i="1"/>
  <c r="T2115" i="1" s="1"/>
  <c r="T2114" i="1" s="1"/>
  <c r="T2113" i="1" s="1"/>
  <c r="T2298" i="1"/>
  <c r="T2297" i="1" s="1"/>
  <c r="T2296" i="1" s="1"/>
  <c r="T2295" i="1" s="1"/>
  <c r="T2294" i="1" s="1"/>
  <c r="T2684" i="1"/>
  <c r="T2680" i="1" s="1"/>
  <c r="T2679" i="1" s="1"/>
  <c r="T2673" i="1" s="1"/>
  <c r="T2672" i="1" s="1"/>
  <c r="T2739" i="1"/>
  <c r="T2738" i="1" s="1"/>
  <c r="T2737" i="1" s="1"/>
  <c r="T2736" i="1" s="1"/>
  <c r="T2754" i="1"/>
  <c r="T2891" i="1"/>
  <c r="T2887" i="1" s="1"/>
  <c r="T2886" i="1" s="1"/>
  <c r="T2946" i="1"/>
  <c r="T2942" i="1" s="1"/>
  <c r="T2937" i="1" s="1"/>
  <c r="T2966" i="1"/>
  <c r="T3084" i="1"/>
  <c r="T3201" i="1"/>
  <c r="T3197" i="1" s="1"/>
  <c r="T3196" i="1" s="1"/>
  <c r="T3189" i="1" s="1"/>
  <c r="T3325" i="1"/>
  <c r="T3385" i="1"/>
  <c r="T3381" i="1" s="1"/>
  <c r="T3380" i="1" s="1"/>
  <c r="T3379" i="1" s="1"/>
  <c r="T3414" i="1"/>
  <c r="T3413" i="1" s="1"/>
  <c r="U266" i="1"/>
  <c r="U338" i="1"/>
  <c r="U334" i="1" s="1"/>
  <c r="U333" i="1" s="1"/>
  <c r="U322" i="1" s="1"/>
  <c r="U710" i="1"/>
  <c r="U786" i="1"/>
  <c r="U782" i="1" s="1"/>
  <c r="U995" i="1"/>
  <c r="U994" i="1" s="1"/>
  <c r="U1155" i="1"/>
  <c r="U1154" i="1" s="1"/>
  <c r="U1153" i="1" s="1"/>
  <c r="U1433" i="1"/>
  <c r="U1432" i="1" s="1"/>
  <c r="U1426" i="1" s="1"/>
  <c r="U1419" i="1" s="1"/>
  <c r="U1518" i="1"/>
  <c r="U1517" i="1" s="1"/>
  <c r="U1516" i="1" s="1"/>
  <c r="U1515" i="1" s="1"/>
  <c r="U1585" i="1"/>
  <c r="U1581" i="1" s="1"/>
  <c r="U1580" i="1" s="1"/>
  <c r="U1748" i="1"/>
  <c r="U1747" i="1" s="1"/>
  <c r="U1952" i="1"/>
  <c r="U1951" i="1" s="1"/>
  <c r="U1950" i="1" s="1"/>
  <c r="U2684" i="1"/>
  <c r="U2680" i="1" s="1"/>
  <c r="U2679" i="1" s="1"/>
  <c r="U2673" i="1" s="1"/>
  <c r="U2672" i="1" s="1"/>
  <c r="U2759" i="1"/>
  <c r="U2961" i="1"/>
  <c r="U2972" i="1"/>
  <c r="U3309" i="1"/>
  <c r="U3305" i="1" s="1"/>
  <c r="U3304" i="1" s="1"/>
  <c r="U3293" i="1" s="1"/>
  <c r="U3292" i="1" s="1"/>
  <c r="U3352" i="1"/>
  <c r="U3351" i="1" s="1"/>
  <c r="U3350" i="1" s="1"/>
  <c r="U3349" i="1" s="1"/>
  <c r="U3374" i="1"/>
  <c r="U3385" i="1"/>
  <c r="U3381" i="1" s="1"/>
  <c r="U3380" i="1" s="1"/>
  <c r="U3379" i="1" s="1"/>
  <c r="W21" i="1"/>
  <c r="W20" i="1" s="1"/>
  <c r="W279" i="1"/>
  <c r="W619" i="1"/>
  <c r="W744" i="1"/>
  <c r="W743" i="1" s="1"/>
  <c r="W759" i="1"/>
  <c r="W758" i="1" s="1"/>
  <c r="W757" i="1" s="1"/>
  <c r="W910" i="1"/>
  <c r="W909" i="1" s="1"/>
  <c r="W908" i="1" s="1"/>
  <c r="W907" i="1" s="1"/>
  <c r="W980" i="1"/>
  <c r="W976" i="1" s="1"/>
  <c r="W1165" i="1"/>
  <c r="W1161" i="1" s="1"/>
  <c r="W1160" i="1" s="1"/>
  <c r="W1378" i="1"/>
  <c r="W1374" i="1" s="1"/>
  <c r="W1373" i="1" s="1"/>
  <c r="W1617" i="1"/>
  <c r="W1616" i="1" s="1"/>
  <c r="W2152" i="1"/>
  <c r="W2148" i="1" s="1"/>
  <c r="W2147" i="1" s="1"/>
  <c r="W2448" i="1"/>
  <c r="W2447" i="1" s="1"/>
  <c r="W2873" i="1"/>
  <c r="W2872" i="1" s="1"/>
  <c r="W2946" i="1"/>
  <c r="W2942" i="1" s="1"/>
  <c r="W2937" i="1" s="1"/>
  <c r="W3155" i="1"/>
  <c r="W3154" i="1" s="1"/>
  <c r="W3269" i="1"/>
  <c r="W3265" i="1" s="1"/>
  <c r="X30" i="1"/>
  <c r="X29" i="1" s="1"/>
  <c r="X652" i="1"/>
  <c r="X651" i="1" s="1"/>
  <c r="X910" i="1"/>
  <c r="X909" i="1" s="1"/>
  <c r="X908" i="1" s="1"/>
  <c r="X907" i="1" s="1"/>
  <c r="X1909" i="1"/>
  <c r="X1908" i="1" s="1"/>
  <c r="X1907" i="1" s="1"/>
  <c r="X1906" i="1" s="1"/>
  <c r="X3334" i="1"/>
  <c r="X3333" i="1" s="1"/>
  <c r="W2398" i="1"/>
  <c r="W2429" i="1"/>
  <c r="W2439" i="1"/>
  <c r="W2702" i="1"/>
  <c r="W2698" i="1" s="1"/>
  <c r="W2806" i="1"/>
  <c r="W2802" i="1" s="1"/>
  <c r="W2801" i="1" s="1"/>
  <c r="W2831" i="1"/>
  <c r="W2830" i="1" s="1"/>
  <c r="W2829" i="1" s="1"/>
  <c r="W2891" i="1"/>
  <c r="W2887" i="1" s="1"/>
  <c r="W2886" i="1" s="1"/>
  <c r="W3079" i="1"/>
  <c r="W3325" i="1"/>
  <c r="W3398" i="1"/>
  <c r="W3394" i="1" s="1"/>
  <c r="W3393" i="1" s="1"/>
  <c r="W3392" i="1" s="1"/>
  <c r="W3391" i="1" s="1"/>
  <c r="W3414" i="1"/>
  <c r="W3413" i="1" s="1"/>
  <c r="X313" i="1"/>
  <c r="X312" i="1" s="1"/>
  <c r="X367" i="1"/>
  <c r="X710" i="1"/>
  <c r="X1102" i="1"/>
  <c r="X1101" i="1" s="1"/>
  <c r="X1100" i="1" s="1"/>
  <c r="X1099" i="1" s="1"/>
  <c r="X1182" i="1"/>
  <c r="X1178" i="1" s="1"/>
  <c r="X1276" i="1"/>
  <c r="X1275" i="1" s="1"/>
  <c r="X1274" i="1" s="1"/>
  <c r="X1273" i="1" s="1"/>
  <c r="X1294" i="1"/>
  <c r="X1293" i="1" s="1"/>
  <c r="X1292" i="1" s="1"/>
  <c r="X1281" i="1" s="1"/>
  <c r="X1551" i="1"/>
  <c r="X1550" i="1" s="1"/>
  <c r="X1549" i="1" s="1"/>
  <c r="X1543" i="1" s="1"/>
  <c r="X1542" i="1" s="1"/>
  <c r="X1723" i="1"/>
  <c r="X1722" i="1" s="1"/>
  <c r="X1721" i="1" s="1"/>
  <c r="X1720" i="1" s="1"/>
  <c r="X1776" i="1"/>
  <c r="X1775" i="1" s="1"/>
  <c r="X1774" i="1" s="1"/>
  <c r="X2257" i="1"/>
  <c r="X2256" i="1" s="1"/>
  <c r="X2255" i="1" s="1"/>
  <c r="X2254" i="1" s="1"/>
  <c r="X2275" i="1"/>
  <c r="X2274" i="1" s="1"/>
  <c r="X2702" i="1"/>
  <c r="X2698" i="1" s="1"/>
  <c r="X2906" i="1"/>
  <c r="X2902" i="1" s="1"/>
  <c r="X2901" i="1" s="1"/>
  <c r="X2900" i="1" s="1"/>
  <c r="X2899" i="1" s="1"/>
  <c r="X2898" i="1" s="1"/>
  <c r="X2966" i="1"/>
  <c r="X3079" i="1"/>
  <c r="X3201" i="1"/>
  <c r="X3197" i="1" s="1"/>
  <c r="X3196" i="1" s="1"/>
  <c r="X3189" i="1" s="1"/>
  <c r="X3339" i="1"/>
  <c r="X2806" i="1"/>
  <c r="X2802" i="1" s="1"/>
  <c r="X2801" i="1" s="1"/>
  <c r="X2946" i="1"/>
  <c r="X2942" i="1" s="1"/>
  <c r="X2937" i="1" s="1"/>
  <c r="X3222" i="1"/>
  <c r="X3218" i="1" s="1"/>
  <c r="X3209" i="1" s="1"/>
  <c r="X3208" i="1" s="1"/>
  <c r="X3207" i="1" s="1"/>
  <c r="X3206" i="1" s="1"/>
  <c r="X3309" i="1"/>
  <c r="X3305" i="1" s="1"/>
  <c r="X3304" i="1" s="1"/>
  <c r="X3293" i="1" s="1"/>
  <c r="X3292" i="1" s="1"/>
  <c r="W1702" i="1"/>
  <c r="W1701" i="1" s="1"/>
  <c r="W1700" i="1" s="1"/>
  <c r="W1694" i="1" s="1"/>
  <c r="W2421" i="1"/>
  <c r="W2420" i="1" s="1"/>
  <c r="W2861" i="1"/>
  <c r="W2860" i="1" s="1"/>
  <c r="W3201" i="1"/>
  <c r="W3197" i="1" s="1"/>
  <c r="W3196" i="1" s="1"/>
  <c r="W3189" i="1" s="1"/>
  <c r="W3278" i="1"/>
  <c r="W3277" i="1" s="1"/>
  <c r="W3276" i="1" s="1"/>
  <c r="W3309" i="1"/>
  <c r="W3305" i="1" s="1"/>
  <c r="W3304" i="1" s="1"/>
  <c r="W3293" i="1" s="1"/>
  <c r="W3292" i="1" s="1"/>
  <c r="X21" i="1"/>
  <c r="X20" i="1" s="1"/>
  <c r="X51" i="1"/>
  <c r="X47" i="1" s="1"/>
  <c r="X46" i="1" s="1"/>
  <c r="X73" i="1"/>
  <c r="X69" i="1" s="1"/>
  <c r="X68" i="1" s="1"/>
  <c r="X67" i="1" s="1"/>
  <c r="X266" i="1"/>
  <c r="X439" i="1"/>
  <c r="X435" i="1" s="1"/>
  <c r="X434" i="1" s="1"/>
  <c r="X433" i="1" s="1"/>
  <c r="X980" i="1"/>
  <c r="X976" i="1" s="1"/>
  <c r="X1119" i="1"/>
  <c r="X1118" i="1" s="1"/>
  <c r="X1117" i="1" s="1"/>
  <c r="X1116" i="1" s="1"/>
  <c r="X1518" i="1"/>
  <c r="X1517" i="1" s="1"/>
  <c r="X1516" i="1" s="1"/>
  <c r="X1515" i="1" s="1"/>
  <c r="X1585" i="1"/>
  <c r="X1581" i="1" s="1"/>
  <c r="X1580" i="1" s="1"/>
  <c r="X1786" i="1"/>
  <c r="X1782" i="1" s="1"/>
  <c r="X1781" i="1" s="1"/>
  <c r="X1952" i="1"/>
  <c r="X1951" i="1" s="1"/>
  <c r="X1950" i="1" s="1"/>
  <c r="X2078" i="1"/>
  <c r="X2077" i="1" s="1"/>
  <c r="X2186" i="1"/>
  <c r="X2185" i="1" s="1"/>
  <c r="X2184" i="1" s="1"/>
  <c r="X2183" i="1" s="1"/>
  <c r="X2176" i="1" s="1"/>
  <c r="X2573" i="1"/>
  <c r="X2572" i="1" s="1"/>
  <c r="X2571" i="1" s="1"/>
  <c r="X2585" i="1"/>
  <c r="X2581" i="1" s="1"/>
  <c r="X2580" i="1" s="1"/>
  <c r="X2644" i="1"/>
  <c r="X2654" i="1"/>
  <c r="X2972" i="1"/>
  <c r="X2989" i="1"/>
  <c r="X3146" i="1"/>
  <c r="X3145" i="1" s="1"/>
  <c r="P223" i="1"/>
  <c r="P222" i="1" s="1"/>
  <c r="P221" i="1" s="1"/>
  <c r="X144" i="1"/>
  <c r="Q1020" i="1"/>
  <c r="Q1019" i="1" s="1"/>
  <c r="Q1013" i="1" s="1"/>
  <c r="Q1006" i="1" s="1"/>
  <c r="Q1760" i="1"/>
  <c r="Q1759" i="1" s="1"/>
  <c r="Q2398" i="1"/>
  <c r="R367" i="1"/>
  <c r="R1740" i="1"/>
  <c r="R1739" i="1" s="1"/>
  <c r="R1738" i="1" s="1"/>
  <c r="R1737" i="1" s="1"/>
  <c r="R1926" i="1"/>
  <c r="R1925" i="1" s="1"/>
  <c r="R1924" i="1" s="1"/>
  <c r="R1923" i="1" s="1"/>
  <c r="R2089" i="1"/>
  <c r="R2088" i="1" s="1"/>
  <c r="T1551" i="1"/>
  <c r="T1550" i="1" s="1"/>
  <c r="T1549" i="1" s="1"/>
  <c r="T1543" i="1" s="1"/>
  <c r="T1542" i="1" s="1"/>
  <c r="R2116" i="1"/>
  <c r="R2115" i="1" s="1"/>
  <c r="R2114" i="1" s="1"/>
  <c r="R2113" i="1" s="1"/>
  <c r="Q1332" i="1"/>
  <c r="Q1331" i="1" s="1"/>
  <c r="Q1330" i="1" s="1"/>
  <c r="Q1329" i="1" s="1"/>
  <c r="T1340" i="1"/>
  <c r="T1339" i="1" s="1"/>
  <c r="T1647" i="1"/>
  <c r="T1646" i="1" s="1"/>
  <c r="T1640" i="1" s="1"/>
  <c r="T1633" i="1" s="1"/>
  <c r="U1352" i="1"/>
  <c r="U1351" i="1" s="1"/>
  <c r="W1332" i="1"/>
  <c r="W1331" i="1" s="1"/>
  <c r="W1330" i="1" s="1"/>
  <c r="W1329" i="1" s="1"/>
  <c r="W1867" i="1"/>
  <c r="W3182" i="1"/>
  <c r="X1055" i="1"/>
  <c r="X1760" i="1"/>
  <c r="X1759" i="1" s="1"/>
  <c r="T3172" i="1"/>
  <c r="U858" i="1"/>
  <c r="X1463" i="1"/>
  <c r="X2796" i="1"/>
  <c r="X2795" i="1" s="1"/>
  <c r="X2794" i="1" s="1"/>
  <c r="X3005" i="1"/>
  <c r="X3004" i="1" s="1"/>
  <c r="T2211" i="1"/>
  <c r="U1020" i="1"/>
  <c r="U1019" i="1" s="1"/>
  <c r="U1013" i="1" s="1"/>
  <c r="U1006" i="1" s="1"/>
  <c r="U1657" i="1"/>
  <c r="U1656" i="1" s="1"/>
  <c r="U1655" i="1" s="1"/>
  <c r="U2211" i="1"/>
  <c r="U3005" i="1"/>
  <c r="U3004" i="1" s="1"/>
  <c r="W367" i="1"/>
  <c r="W1020" i="1"/>
  <c r="W1019" i="1" s="1"/>
  <c r="W1013" i="1" s="1"/>
  <c r="W1006" i="1" s="1"/>
  <c r="W1228" i="1"/>
  <c r="W1227" i="1" s="1"/>
  <c r="W1226" i="1" s="1"/>
  <c r="W1220" i="1" s="1"/>
  <c r="W1213" i="1" s="1"/>
  <c r="X468" i="1"/>
  <c r="X467" i="1" s="1"/>
  <c r="X466" i="1" s="1"/>
  <c r="X1740" i="1"/>
  <c r="X1739" i="1" s="1"/>
  <c r="X1738" i="1" s="1"/>
  <c r="X1737" i="1" s="1"/>
  <c r="X2194" i="1"/>
  <c r="X2193" i="1" s="1"/>
  <c r="X2192" i="1" s="1"/>
  <c r="X3104" i="1"/>
  <c r="X3098" i="1" s="1"/>
  <c r="X3097" i="1" s="1"/>
  <c r="P1837" i="1"/>
  <c r="P1836" i="1" s="1"/>
  <c r="P1830" i="1" s="1"/>
  <c r="P1823" i="1" s="1"/>
  <c r="P2314" i="1"/>
  <c r="P2328" i="1"/>
  <c r="P2323" i="1" s="1"/>
  <c r="P1340" i="1"/>
  <c r="P1339" i="1" s="1"/>
  <c r="P1847" i="1"/>
  <c r="P1846" i="1" s="1"/>
  <c r="P1845" i="1" s="1"/>
  <c r="U2049" i="1"/>
  <c r="P1055" i="1"/>
  <c r="P1647" i="1"/>
  <c r="P1646" i="1" s="1"/>
  <c r="P1640" i="1" s="1"/>
  <c r="P1633" i="1" s="1"/>
  <c r="P1740" i="1"/>
  <c r="P1739" i="1" s="1"/>
  <c r="P1738" i="1" s="1"/>
  <c r="P1737" i="1" s="1"/>
  <c r="P2787" i="1"/>
  <c r="Q367" i="1"/>
  <c r="Q1443" i="1"/>
  <c r="Q1442" i="1" s="1"/>
  <c r="Q1441" i="1" s="1"/>
  <c r="Q2411" i="1"/>
  <c r="Q2406" i="1" s="1"/>
  <c r="Q2405" i="1" s="1"/>
  <c r="Q3049" i="1"/>
  <c r="R1433" i="1"/>
  <c r="R1432" i="1" s="1"/>
  <c r="R1426" i="1" s="1"/>
  <c r="R1419" i="1" s="1"/>
  <c r="T1867" i="1"/>
  <c r="T2019" i="1"/>
  <c r="T2018" i="1" s="1"/>
  <c r="T2012" i="1" s="1"/>
  <c r="T2005" i="1" s="1"/>
  <c r="T3278" i="1"/>
  <c r="T3277" i="1" s="1"/>
  <c r="T3276" i="1" s="1"/>
  <c r="R2771" i="1"/>
  <c r="T2165" i="1"/>
  <c r="T2160" i="1" s="1"/>
  <c r="T2159" i="1" s="1"/>
  <c r="U87" i="1"/>
  <c r="P2771" i="1"/>
  <c r="P2796" i="1"/>
  <c r="P2795" i="1" s="1"/>
  <c r="P2794" i="1" s="1"/>
  <c r="Q223" i="1"/>
  <c r="Q222" i="1" s="1"/>
  <c r="Q221" i="1" s="1"/>
  <c r="Q246" i="1"/>
  <c r="Q1127" i="1"/>
  <c r="Q1126" i="1" s="1"/>
  <c r="Q2049" i="1"/>
  <c r="Q2089" i="1"/>
  <c r="Q2088" i="1" s="1"/>
  <c r="Q2535" i="1"/>
  <c r="Q2861" i="1"/>
  <c r="Q2860" i="1" s="1"/>
  <c r="R1261" i="1"/>
  <c r="R2078" i="1"/>
  <c r="R2077" i="1" s="1"/>
  <c r="T101" i="1"/>
  <c r="T96" i="1" s="1"/>
  <c r="T1261" i="1"/>
  <c r="T2267" i="1"/>
  <c r="T2266" i="1" s="1"/>
  <c r="T2265" i="1" s="1"/>
  <c r="T2264" i="1" s="1"/>
  <c r="T2771" i="1"/>
  <c r="T3182" i="1"/>
  <c r="U1463" i="1"/>
  <c r="T3005" i="1"/>
  <c r="T3004" i="1" s="1"/>
  <c r="U2398" i="1"/>
  <c r="W246" i="1"/>
  <c r="W1551" i="1"/>
  <c r="W1550" i="1" s="1"/>
  <c r="W1549" i="1" s="1"/>
  <c r="W1543" i="1" s="1"/>
  <c r="W1542" i="1" s="1"/>
  <c r="T2314" i="1"/>
  <c r="U468" i="1"/>
  <c r="U467" i="1" s="1"/>
  <c r="U466" i="1" s="1"/>
  <c r="U1332" i="1"/>
  <c r="U1331" i="1" s="1"/>
  <c r="U1330" i="1" s="1"/>
  <c r="U1329" i="1" s="1"/>
  <c r="U1647" i="1"/>
  <c r="U1646" i="1" s="1"/>
  <c r="U1640" i="1" s="1"/>
  <c r="U1633" i="1" s="1"/>
  <c r="U2116" i="1"/>
  <c r="U2115" i="1" s="1"/>
  <c r="U2114" i="1" s="1"/>
  <c r="U2113" i="1" s="1"/>
  <c r="U2165" i="1"/>
  <c r="U2160" i="1" s="1"/>
  <c r="U2159" i="1" s="1"/>
  <c r="W101" i="1"/>
  <c r="W96" i="1" s="1"/>
  <c r="W144" i="1"/>
  <c r="U1030" i="1"/>
  <c r="U1029" i="1" s="1"/>
  <c r="U1028" i="1" s="1"/>
  <c r="U1740" i="1"/>
  <c r="U1739" i="1" s="1"/>
  <c r="U1738" i="1" s="1"/>
  <c r="U1737" i="1" s="1"/>
  <c r="U2019" i="1"/>
  <c r="U2018" i="1" s="1"/>
  <c r="U2012" i="1" s="1"/>
  <c r="U2005" i="1" s="1"/>
  <c r="X1079" i="1"/>
  <c r="X1078" i="1" s="1"/>
  <c r="X1072" i="1" s="1"/>
  <c r="X2029" i="1"/>
  <c r="X2028" i="1" s="1"/>
  <c r="X2027" i="1" s="1"/>
  <c r="X2049" i="1"/>
  <c r="W508" i="1"/>
  <c r="W1926" i="1"/>
  <c r="W1925" i="1" s="1"/>
  <c r="W1924" i="1" s="1"/>
  <c r="W1923" i="1" s="1"/>
  <c r="X383" i="1"/>
  <c r="X887" i="1"/>
  <c r="X886" i="1" s="1"/>
  <c r="X875" i="1" s="1"/>
  <c r="X927" i="1"/>
  <c r="X926" i="1" s="1"/>
  <c r="X925" i="1" s="1"/>
  <c r="X924" i="1" s="1"/>
  <c r="X1565" i="1"/>
  <c r="X1564" i="1" s="1"/>
  <c r="X1563" i="1" s="1"/>
  <c r="X1557" i="1" s="1"/>
  <c r="X1556" i="1" s="1"/>
  <c r="X1657" i="1"/>
  <c r="X1656" i="1" s="1"/>
  <c r="X1655" i="1" s="1"/>
  <c r="X2019" i="1"/>
  <c r="X2018" i="1" s="1"/>
  <c r="X2012" i="1" s="1"/>
  <c r="X2005" i="1" s="1"/>
  <c r="X2267" i="1"/>
  <c r="X2266" i="1" s="1"/>
  <c r="X2265" i="1" s="1"/>
  <c r="X2264" i="1" s="1"/>
  <c r="X2411" i="1"/>
  <c r="X2406" i="1" s="1"/>
  <c r="X2405" i="1" s="1"/>
  <c r="X2659" i="1"/>
  <c r="X3172" i="1"/>
  <c r="X3182" i="1"/>
  <c r="W2314" i="1"/>
  <c r="X246" i="1"/>
  <c r="X1647" i="1"/>
  <c r="X1646" i="1" s="1"/>
  <c r="X1640" i="1" s="1"/>
  <c r="X1633" i="1" s="1"/>
  <c r="X1813" i="1"/>
  <c r="X2089" i="1"/>
  <c r="X2088" i="1" s="1"/>
  <c r="X2398" i="1"/>
  <c r="X3258" i="1"/>
  <c r="Q1797" i="1"/>
  <c r="P1030" i="1"/>
  <c r="P1029" i="1" s="1"/>
  <c r="P1028" i="1" s="1"/>
  <c r="P1261" i="1"/>
  <c r="P1813" i="1"/>
  <c r="P2861" i="1"/>
  <c r="P2860" i="1" s="1"/>
  <c r="P3182" i="1"/>
  <c r="Q1340" i="1"/>
  <c r="Q1339" i="1" s="1"/>
  <c r="Q1867" i="1"/>
  <c r="Q1891" i="1"/>
  <c r="Q1890" i="1" s="1"/>
  <c r="Q1879" i="1" s="1"/>
  <c r="T1891" i="1"/>
  <c r="T1890" i="1" s="1"/>
  <c r="T1879" i="1" s="1"/>
  <c r="T2029" i="1"/>
  <c r="T2028" i="1" s="1"/>
  <c r="T2027" i="1" s="1"/>
  <c r="T2545" i="1"/>
  <c r="P819" i="1"/>
  <c r="P812" i="1" s="1"/>
  <c r="P927" i="1"/>
  <c r="P926" i="1" s="1"/>
  <c r="P925" i="1" s="1"/>
  <c r="P924" i="1" s="1"/>
  <c r="P1535" i="1"/>
  <c r="P1534" i="1" s="1"/>
  <c r="P1533" i="1" s="1"/>
  <c r="P1532" i="1" s="1"/>
  <c r="P1748" i="1"/>
  <c r="P1747" i="1" s="1"/>
  <c r="P2186" i="1"/>
  <c r="P2185" i="1" s="1"/>
  <c r="P2184" i="1" s="1"/>
  <c r="P2183" i="1" s="1"/>
  <c r="P2176" i="1" s="1"/>
  <c r="P2411" i="1"/>
  <c r="P2406" i="1" s="1"/>
  <c r="P2405" i="1" s="1"/>
  <c r="P3104" i="1"/>
  <c r="P3098" i="1" s="1"/>
  <c r="P3097" i="1" s="1"/>
  <c r="Q1139" i="1"/>
  <c r="Q1138" i="1" s="1"/>
  <c r="Q2659" i="1"/>
  <c r="Q3062" i="1"/>
  <c r="T2596" i="1"/>
  <c r="T2595" i="1" s="1"/>
  <c r="P87" i="1"/>
  <c r="P1682" i="1"/>
  <c r="P1760" i="1"/>
  <c r="P1759" i="1" s="1"/>
  <c r="Q1079" i="1"/>
  <c r="Q1078" i="1" s="1"/>
  <c r="Q1072" i="1" s="1"/>
  <c r="Q2029" i="1"/>
  <c r="Q2028" i="1" s="1"/>
  <c r="Q2027" i="1" s="1"/>
  <c r="Q2078" i="1"/>
  <c r="Q2077" i="1" s="1"/>
  <c r="Q3172" i="1"/>
  <c r="Q3278" i="1"/>
  <c r="Q3277" i="1" s="1"/>
  <c r="Q3276" i="1" s="1"/>
  <c r="R819" i="1"/>
  <c r="R812" i="1" s="1"/>
  <c r="R313" i="1"/>
  <c r="R312" i="1" s="1"/>
  <c r="R1020" i="1"/>
  <c r="R1019" i="1" s="1"/>
  <c r="R1013" i="1" s="1"/>
  <c r="R1006" i="1" s="1"/>
  <c r="R1657" i="1"/>
  <c r="R1656" i="1" s="1"/>
  <c r="R1655" i="1" s="1"/>
  <c r="R1847" i="1"/>
  <c r="R1846" i="1" s="1"/>
  <c r="R1845" i="1" s="1"/>
  <c r="R2314" i="1"/>
  <c r="R2476" i="1"/>
  <c r="R3104" i="1"/>
  <c r="R3098" i="1" s="1"/>
  <c r="R3097" i="1" s="1"/>
  <c r="T184" i="1"/>
  <c r="T183" i="1" s="1"/>
  <c r="T1352" i="1"/>
  <c r="T1351" i="1" s="1"/>
  <c r="T1682" i="1"/>
  <c r="T1748" i="1"/>
  <c r="T1747" i="1" s="1"/>
  <c r="T3036" i="1"/>
  <c r="T3049" i="1"/>
  <c r="U144" i="1"/>
  <c r="R383" i="1"/>
  <c r="R1332" i="1"/>
  <c r="R1331" i="1" s="1"/>
  <c r="R1330" i="1" s="1"/>
  <c r="R1329" i="1" s="1"/>
  <c r="R1443" i="1"/>
  <c r="R1442" i="1" s="1"/>
  <c r="R1441" i="1" s="1"/>
  <c r="R1891" i="1"/>
  <c r="R1890" i="1" s="1"/>
  <c r="R1879" i="1" s="1"/>
  <c r="R2194" i="1"/>
  <c r="R2193" i="1" s="1"/>
  <c r="R2192" i="1" s="1"/>
  <c r="R2398" i="1"/>
  <c r="R2411" i="1"/>
  <c r="R2406" i="1" s="1"/>
  <c r="R2405" i="1" s="1"/>
  <c r="R3182" i="1"/>
  <c r="T87" i="1"/>
  <c r="T144" i="1"/>
  <c r="T819" i="1"/>
  <c r="T812" i="1" s="1"/>
  <c r="T1030" i="1"/>
  <c r="T1029" i="1" s="1"/>
  <c r="T1028" i="1" s="1"/>
  <c r="T1463" i="1"/>
  <c r="T1565" i="1"/>
  <c r="T1564" i="1" s="1"/>
  <c r="T1563" i="1" s="1"/>
  <c r="T1557" i="1" s="1"/>
  <c r="T1556" i="1" s="1"/>
  <c r="T2194" i="1"/>
  <c r="T2193" i="1" s="1"/>
  <c r="T2192" i="1" s="1"/>
  <c r="T2398" i="1"/>
  <c r="T2535" i="1"/>
  <c r="T2873" i="1"/>
  <c r="T2872" i="1" s="1"/>
  <c r="T3104" i="1"/>
  <c r="T3098" i="1" s="1"/>
  <c r="T3097" i="1" s="1"/>
  <c r="U101" i="1"/>
  <c r="U96" i="1" s="1"/>
  <c r="U184" i="1"/>
  <c r="U183" i="1" s="1"/>
  <c r="U246" i="1"/>
  <c r="U313" i="1"/>
  <c r="U312" i="1" s="1"/>
  <c r="U927" i="1"/>
  <c r="U926" i="1" s="1"/>
  <c r="U925" i="1" s="1"/>
  <c r="U924" i="1" s="1"/>
  <c r="U1535" i="1"/>
  <c r="U1534" i="1" s="1"/>
  <c r="U1533" i="1" s="1"/>
  <c r="U1532" i="1" s="1"/>
  <c r="U1847" i="1"/>
  <c r="U1846" i="1" s="1"/>
  <c r="U1845" i="1" s="1"/>
  <c r="R1760" i="1"/>
  <c r="R1759" i="1" s="1"/>
  <c r="R3005" i="1"/>
  <c r="R3004" i="1" s="1"/>
  <c r="T313" i="1"/>
  <c r="T312" i="1" s="1"/>
  <c r="T1079" i="1"/>
  <c r="T1078" i="1" s="1"/>
  <c r="T1072" i="1" s="1"/>
  <c r="T1535" i="1"/>
  <c r="T1534" i="1" s="1"/>
  <c r="T1533" i="1" s="1"/>
  <c r="T1532" i="1" s="1"/>
  <c r="T1760" i="1"/>
  <c r="T1759" i="1" s="1"/>
  <c r="T2347" i="1"/>
  <c r="T2346" i="1" s="1"/>
  <c r="T2495" i="1"/>
  <c r="T2523" i="1"/>
  <c r="T2522" i="1" s="1"/>
  <c r="T2787" i="1"/>
  <c r="T2861" i="1"/>
  <c r="T2860" i="1" s="1"/>
  <c r="T3258" i="1"/>
  <c r="U1261" i="1"/>
  <c r="T833" i="1"/>
  <c r="T832" i="1" s="1"/>
  <c r="T831" i="1" s="1"/>
  <c r="T1020" i="1"/>
  <c r="T1019" i="1" s="1"/>
  <c r="T1013" i="1" s="1"/>
  <c r="T1006" i="1" s="1"/>
  <c r="T1119" i="1"/>
  <c r="T1118" i="1" s="1"/>
  <c r="T1117" i="1" s="1"/>
  <c r="T1116" i="1" s="1"/>
  <c r="T1797" i="1"/>
  <c r="T2089" i="1"/>
  <c r="T2088" i="1" s="1"/>
  <c r="T2186" i="1"/>
  <c r="T2185" i="1" s="1"/>
  <c r="T2184" i="1" s="1"/>
  <c r="T2183" i="1" s="1"/>
  <c r="T2176" i="1" s="1"/>
  <c r="T2328" i="1"/>
  <c r="T2323" i="1" s="1"/>
  <c r="T2659" i="1"/>
  <c r="U833" i="1"/>
  <c r="U832" i="1" s="1"/>
  <c r="U831" i="1" s="1"/>
  <c r="U1119" i="1"/>
  <c r="U1118" i="1" s="1"/>
  <c r="U1117" i="1" s="1"/>
  <c r="U1116" i="1" s="1"/>
  <c r="U1837" i="1"/>
  <c r="U1836" i="1" s="1"/>
  <c r="U1830" i="1" s="1"/>
  <c r="U1823" i="1" s="1"/>
  <c r="U2029" i="1"/>
  <c r="U2028" i="1" s="1"/>
  <c r="U2027" i="1" s="1"/>
  <c r="U1813" i="1"/>
  <c r="U2089" i="1"/>
  <c r="U2088" i="1" s="1"/>
  <c r="U2275" i="1"/>
  <c r="U2274" i="1" s="1"/>
  <c r="U2314" i="1"/>
  <c r="U367" i="1"/>
  <c r="U887" i="1"/>
  <c r="U886" i="1" s="1"/>
  <c r="U875" i="1" s="1"/>
  <c r="U1055" i="1"/>
  <c r="U1079" i="1"/>
  <c r="U1078" i="1" s="1"/>
  <c r="U1072" i="1" s="1"/>
  <c r="U1565" i="1"/>
  <c r="U1564" i="1" s="1"/>
  <c r="U1563" i="1" s="1"/>
  <c r="U1557" i="1" s="1"/>
  <c r="U1556" i="1" s="1"/>
  <c r="U1797" i="1"/>
  <c r="U2267" i="1"/>
  <c r="U2266" i="1" s="1"/>
  <c r="U2265" i="1" s="1"/>
  <c r="U2264" i="1" s="1"/>
  <c r="U2545" i="1"/>
  <c r="U2787" i="1"/>
  <c r="U3172" i="1"/>
  <c r="U3278" i="1"/>
  <c r="U3277" i="1" s="1"/>
  <c r="U3276" i="1" s="1"/>
  <c r="W819" i="1"/>
  <c r="W812" i="1" s="1"/>
  <c r="W833" i="1"/>
  <c r="W832" i="1" s="1"/>
  <c r="W831" i="1" s="1"/>
  <c r="W858" i="1"/>
  <c r="U1340" i="1"/>
  <c r="U1339" i="1" s="1"/>
  <c r="U1551" i="1"/>
  <c r="U1550" i="1" s="1"/>
  <c r="U1549" i="1" s="1"/>
  <c r="U1543" i="1" s="1"/>
  <c r="U1542" i="1" s="1"/>
  <c r="U1760" i="1"/>
  <c r="U1759" i="1" s="1"/>
  <c r="U1867" i="1"/>
  <c r="U2347" i="1"/>
  <c r="U2346" i="1" s="1"/>
  <c r="U3258" i="1"/>
  <c r="U2476" i="1"/>
  <c r="U2495" i="1"/>
  <c r="U2535" i="1"/>
  <c r="U2596" i="1"/>
  <c r="U2595" i="1" s="1"/>
  <c r="U2659" i="1"/>
  <c r="W184" i="1"/>
  <c r="W183" i="1" s="1"/>
  <c r="W223" i="1"/>
  <c r="W222" i="1" s="1"/>
  <c r="W221" i="1" s="1"/>
  <c r="W927" i="1"/>
  <c r="W926" i="1" s="1"/>
  <c r="W925" i="1" s="1"/>
  <c r="W924" i="1" s="1"/>
  <c r="W1127" i="1"/>
  <c r="W1126" i="1" s="1"/>
  <c r="W2186" i="1"/>
  <c r="W2185" i="1" s="1"/>
  <c r="W2184" i="1" s="1"/>
  <c r="W2183" i="1" s="1"/>
  <c r="W2176" i="1" s="1"/>
  <c r="W2596" i="1"/>
  <c r="W2595" i="1" s="1"/>
  <c r="W3005" i="1"/>
  <c r="W3004" i="1" s="1"/>
  <c r="W3172" i="1"/>
  <c r="U2523" i="1"/>
  <c r="U2522" i="1" s="1"/>
  <c r="U2771" i="1"/>
  <c r="W87" i="1"/>
  <c r="W1119" i="1"/>
  <c r="W1118" i="1" s="1"/>
  <c r="W1117" i="1" s="1"/>
  <c r="W1116" i="1" s="1"/>
  <c r="W1463" i="1"/>
  <c r="W1565" i="1"/>
  <c r="W1564" i="1" s="1"/>
  <c r="W1563" i="1" s="1"/>
  <c r="W1557" i="1" s="1"/>
  <c r="W1556" i="1" s="1"/>
  <c r="W2771" i="1"/>
  <c r="W3104" i="1"/>
  <c r="W3098" i="1" s="1"/>
  <c r="W3097" i="1" s="1"/>
  <c r="W3258" i="1"/>
  <c r="X87" i="1"/>
  <c r="X833" i="1"/>
  <c r="X832" i="1" s="1"/>
  <c r="X831" i="1" s="1"/>
  <c r="W1748" i="1"/>
  <c r="W1747" i="1" s="1"/>
  <c r="W2347" i="1"/>
  <c r="W2346" i="1" s="1"/>
  <c r="W2078" i="1"/>
  <c r="W2077" i="1" s="1"/>
  <c r="X1127" i="1"/>
  <c r="X1126" i="1" s="1"/>
  <c r="X1236" i="1"/>
  <c r="X1235" i="1" s="1"/>
  <c r="X1234" i="1" s="1"/>
  <c r="X2873" i="1"/>
  <c r="X2872" i="1" s="1"/>
  <c r="X2596" i="1"/>
  <c r="X2595" i="1" s="1"/>
  <c r="X2861" i="1"/>
  <c r="X2860" i="1" s="1"/>
  <c r="W1340" i="1"/>
  <c r="W1339" i="1" s="1"/>
  <c r="W1682" i="1"/>
  <c r="W1760" i="1"/>
  <c r="W1759" i="1" s="1"/>
  <c r="W1797" i="1"/>
  <c r="W2089" i="1"/>
  <c r="W2088" i="1" s="1"/>
  <c r="W2328" i="1"/>
  <c r="W2323" i="1" s="1"/>
  <c r="W2659" i="1"/>
  <c r="X1020" i="1"/>
  <c r="X1019" i="1" s="1"/>
  <c r="X1013" i="1" s="1"/>
  <c r="X1006" i="1" s="1"/>
  <c r="X1352" i="1"/>
  <c r="X1351" i="1" s="1"/>
  <c r="X1443" i="1"/>
  <c r="X1442" i="1" s="1"/>
  <c r="X1441" i="1" s="1"/>
  <c r="X1332" i="1"/>
  <c r="X1331" i="1" s="1"/>
  <c r="X1330" i="1" s="1"/>
  <c r="X1329" i="1" s="1"/>
  <c r="X1682" i="1"/>
  <c r="X2476" i="1"/>
  <c r="X1535" i="1"/>
  <c r="X1534" i="1" s="1"/>
  <c r="X1533" i="1" s="1"/>
  <c r="X1532" i="1" s="1"/>
  <c r="X1837" i="1"/>
  <c r="X1836" i="1" s="1"/>
  <c r="X1830" i="1" s="1"/>
  <c r="X1823" i="1" s="1"/>
  <c r="X1847" i="1"/>
  <c r="X1846" i="1" s="1"/>
  <c r="X1845" i="1" s="1"/>
  <c r="X2116" i="1"/>
  <c r="X2115" i="1" s="1"/>
  <c r="X2114" i="1" s="1"/>
  <c r="X2113" i="1" s="1"/>
  <c r="X2314" i="1"/>
  <c r="X2771" i="1"/>
  <c r="X3036" i="1"/>
  <c r="X3049" i="1"/>
  <c r="X3278" i="1"/>
  <c r="X3277" i="1" s="1"/>
  <c r="X3276" i="1" s="1"/>
  <c r="X1030" i="1"/>
  <c r="X1029" i="1" s="1"/>
  <c r="X1028" i="1" s="1"/>
  <c r="X1797" i="1"/>
  <c r="X2535" i="1"/>
  <c r="X508" i="1"/>
  <c r="X681" i="1"/>
  <c r="X675" i="1" s="1"/>
  <c r="X101" i="1"/>
  <c r="X96" i="1" s="1"/>
  <c r="X184" i="1"/>
  <c r="X183" i="1" s="1"/>
  <c r="X223" i="1"/>
  <c r="X222" i="1" s="1"/>
  <c r="X221" i="1" s="1"/>
  <c r="X819" i="1"/>
  <c r="X812" i="1" s="1"/>
  <c r="X858" i="1"/>
  <c r="X609" i="1"/>
  <c r="X640" i="1"/>
  <c r="X639" i="1" s="1"/>
  <c r="X638" i="1" s="1"/>
  <c r="X666" i="1"/>
  <c r="X662" i="1" s="1"/>
  <c r="X661" i="1" s="1"/>
  <c r="X1139" i="1"/>
  <c r="X1138" i="1" s="1"/>
  <c r="X1261" i="1"/>
  <c r="X1433" i="1"/>
  <c r="X1432" i="1" s="1"/>
  <c r="X1426" i="1" s="1"/>
  <c r="X1419" i="1" s="1"/>
  <c r="X1867" i="1"/>
  <c r="X1748" i="1"/>
  <c r="X1747" i="1" s="1"/>
  <c r="X744" i="1"/>
  <c r="X743" i="1" s="1"/>
  <c r="X1340" i="1"/>
  <c r="X1339" i="1" s="1"/>
  <c r="X1165" i="1"/>
  <c r="X1161" i="1" s="1"/>
  <c r="X1160" i="1" s="1"/>
  <c r="X2211" i="1"/>
  <c r="X1378" i="1"/>
  <c r="X1374" i="1" s="1"/>
  <c r="X1373" i="1" s="1"/>
  <c r="X1891" i="1"/>
  <c r="X1890" i="1" s="1"/>
  <c r="X1879" i="1" s="1"/>
  <c r="X1926" i="1"/>
  <c r="X1925" i="1" s="1"/>
  <c r="X1924" i="1" s="1"/>
  <c r="X1923" i="1" s="1"/>
  <c r="X2298" i="1"/>
  <c r="X2297" i="1" s="1"/>
  <c r="X2296" i="1" s="1"/>
  <c r="X2295" i="1" s="1"/>
  <c r="X2294" i="1" s="1"/>
  <c r="X2347" i="1"/>
  <c r="X2346" i="1" s="1"/>
  <c r="X2495" i="1"/>
  <c r="X2142" i="1"/>
  <c r="X2141" i="1" s="1"/>
  <c r="X2140" i="1" s="1"/>
  <c r="X2165" i="1"/>
  <c r="X2160" i="1" s="1"/>
  <c r="X2159" i="1" s="1"/>
  <c r="X2328" i="1"/>
  <c r="X2323" i="1" s="1"/>
  <c r="X2523" i="1"/>
  <c r="X2522" i="1" s="1"/>
  <c r="X2545" i="1"/>
  <c r="X2891" i="1"/>
  <c r="X2887" i="1" s="1"/>
  <c r="X2886" i="1" s="1"/>
  <c r="X3062" i="1"/>
  <c r="W296" i="1"/>
  <c r="W295" i="1" s="1"/>
  <c r="W294" i="1" s="1"/>
  <c r="W293" i="1" s="1"/>
  <c r="W383" i="1"/>
  <c r="W449" i="1"/>
  <c r="W448" i="1" s="1"/>
  <c r="W447" i="1" s="1"/>
  <c r="W446" i="1" s="1"/>
  <c r="W468" i="1"/>
  <c r="W467" i="1" s="1"/>
  <c r="W466" i="1" s="1"/>
  <c r="W681" i="1"/>
  <c r="W675" i="1" s="1"/>
  <c r="W1055" i="1"/>
  <c r="W725" i="1"/>
  <c r="W724" i="1" s="1"/>
  <c r="W723" i="1" s="1"/>
  <c r="W722" i="1" s="1"/>
  <c r="W1102" i="1"/>
  <c r="W1101" i="1" s="1"/>
  <c r="W1100" i="1" s="1"/>
  <c r="W1099" i="1" s="1"/>
  <c r="W1139" i="1"/>
  <c r="W1138" i="1" s="1"/>
  <c r="W1261" i="1"/>
  <c r="W1352" i="1"/>
  <c r="W1351" i="1" s="1"/>
  <c r="W1079" i="1"/>
  <c r="W1078" i="1" s="1"/>
  <c r="W1072" i="1" s="1"/>
  <c r="W1236" i="1"/>
  <c r="W1235" i="1" s="1"/>
  <c r="W1234" i="1" s="1"/>
  <c r="W1276" i="1"/>
  <c r="W1275" i="1" s="1"/>
  <c r="W1274" i="1" s="1"/>
  <c r="W1273" i="1" s="1"/>
  <c r="W2019" i="1"/>
  <c r="W2018" i="1" s="1"/>
  <c r="W2012" i="1" s="1"/>
  <c r="W2005" i="1" s="1"/>
  <c r="W2029" i="1"/>
  <c r="W2028" i="1" s="1"/>
  <c r="W2027" i="1" s="1"/>
  <c r="W1647" i="1"/>
  <c r="W1646" i="1" s="1"/>
  <c r="W1640" i="1" s="1"/>
  <c r="W1633" i="1" s="1"/>
  <c r="W1813" i="1"/>
  <c r="W1847" i="1"/>
  <c r="W1846" i="1" s="1"/>
  <c r="W1845" i="1" s="1"/>
  <c r="W1443" i="1"/>
  <c r="W1442" i="1" s="1"/>
  <c r="W1441" i="1" s="1"/>
  <c r="W1535" i="1"/>
  <c r="W1534" i="1" s="1"/>
  <c r="W1533" i="1" s="1"/>
  <c r="W1532" i="1" s="1"/>
  <c r="W1657" i="1"/>
  <c r="W1656" i="1" s="1"/>
  <c r="W1655" i="1" s="1"/>
  <c r="W1740" i="1"/>
  <c r="W1739" i="1" s="1"/>
  <c r="W1738" i="1" s="1"/>
  <c r="W1737" i="1" s="1"/>
  <c r="W1994" i="1"/>
  <c r="W1993" i="1" s="1"/>
  <c r="W2116" i="1"/>
  <c r="W2115" i="1" s="1"/>
  <c r="W2114" i="1" s="1"/>
  <c r="W2113" i="1" s="1"/>
  <c r="W2165" i="1"/>
  <c r="W2160" i="1" s="1"/>
  <c r="W2159" i="1" s="1"/>
  <c r="W2194" i="1"/>
  <c r="W2193" i="1" s="1"/>
  <c r="W2192" i="1" s="1"/>
  <c r="W2211" i="1"/>
  <c r="W2476" i="1"/>
  <c r="W2411" i="1"/>
  <c r="W2406" i="1" s="1"/>
  <c r="W2405" i="1" s="1"/>
  <c r="W2495" i="1"/>
  <c r="W2267" i="1"/>
  <c r="W2266" i="1" s="1"/>
  <c r="W2265" i="1" s="1"/>
  <c r="W2264" i="1" s="1"/>
  <c r="W2523" i="1"/>
  <c r="W2522" i="1" s="1"/>
  <c r="W2545" i="1"/>
  <c r="W2535" i="1"/>
  <c r="W2713" i="1"/>
  <c r="W2712" i="1" s="1"/>
  <c r="W2711" i="1" s="1"/>
  <c r="W2710" i="1" s="1"/>
  <c r="W2966" i="1"/>
  <c r="W3036" i="1"/>
  <c r="W3419" i="1"/>
  <c r="W2972" i="1"/>
  <c r="W3022" i="1"/>
  <c r="W3021" i="1" s="1"/>
  <c r="W3049" i="1"/>
  <c r="W3062" i="1"/>
  <c r="U383" i="1"/>
  <c r="U439" i="1"/>
  <c r="U435" i="1" s="1"/>
  <c r="U434" i="1" s="1"/>
  <c r="U433" i="1" s="1"/>
  <c r="U508" i="1"/>
  <c r="U681" i="1"/>
  <c r="U675" i="1" s="1"/>
  <c r="U1236" i="1"/>
  <c r="U1235" i="1" s="1"/>
  <c r="U1234" i="1" s="1"/>
  <c r="U1315" i="1"/>
  <c r="U1314" i="1" s="1"/>
  <c r="U1313" i="1" s="1"/>
  <c r="U1312" i="1" s="1"/>
  <c r="U819" i="1"/>
  <c r="U812" i="1" s="1"/>
  <c r="U1127" i="1"/>
  <c r="U1126" i="1" s="1"/>
  <c r="U1139" i="1"/>
  <c r="U1138" i="1" s="1"/>
  <c r="U51" i="1"/>
  <c r="U47" i="1" s="1"/>
  <c r="U46" i="1" s="1"/>
  <c r="U395" i="1"/>
  <c r="U394" i="1" s="1"/>
  <c r="U393" i="1" s="1"/>
  <c r="U1443" i="1"/>
  <c r="U1442" i="1" s="1"/>
  <c r="U1441" i="1" s="1"/>
  <c r="U1682" i="1"/>
  <c r="U1891" i="1"/>
  <c r="U1890" i="1" s="1"/>
  <c r="U1879" i="1" s="1"/>
  <c r="U1926" i="1"/>
  <c r="U1925" i="1" s="1"/>
  <c r="U1924" i="1" s="1"/>
  <c r="U1923" i="1" s="1"/>
  <c r="U2078" i="1"/>
  <c r="U2077" i="1" s="1"/>
  <c r="U2152" i="1"/>
  <c r="U2148" i="1" s="1"/>
  <c r="U2147" i="1" s="1"/>
  <c r="U2194" i="1"/>
  <c r="U2193" i="1" s="1"/>
  <c r="U2192" i="1" s="1"/>
  <c r="U2186" i="1"/>
  <c r="U2185" i="1" s="1"/>
  <c r="U2184" i="1" s="1"/>
  <c r="U2183" i="1" s="1"/>
  <c r="U2176" i="1" s="1"/>
  <c r="U2873" i="1"/>
  <c r="U2872" i="1" s="1"/>
  <c r="U2257" i="1"/>
  <c r="U2256" i="1" s="1"/>
  <c r="U2255" i="1" s="1"/>
  <c r="U2254" i="1" s="1"/>
  <c r="U2411" i="1"/>
  <c r="U2406" i="1" s="1"/>
  <c r="U2405" i="1" s="1"/>
  <c r="U2723" i="1"/>
  <c r="U2713" i="1" s="1"/>
  <c r="U2712" i="1" s="1"/>
  <c r="U2711" i="1" s="1"/>
  <c r="U2710" i="1" s="1"/>
  <c r="U2838" i="1"/>
  <c r="U2099" i="1"/>
  <c r="U2098" i="1" s="1"/>
  <c r="U2097" i="1" s="1"/>
  <c r="U2096" i="1" s="1"/>
  <c r="U2328" i="1"/>
  <c r="U2323" i="1" s="1"/>
  <c r="U2421" i="1"/>
  <c r="U2420" i="1" s="1"/>
  <c r="U2891" i="1"/>
  <c r="U2887" i="1" s="1"/>
  <c r="U2886" i="1" s="1"/>
  <c r="U2906" i="1"/>
  <c r="U2902" i="1" s="1"/>
  <c r="U2901" i="1" s="1"/>
  <c r="U2900" i="1" s="1"/>
  <c r="U2899" i="1" s="1"/>
  <c r="U2898" i="1" s="1"/>
  <c r="U2932" i="1"/>
  <c r="U2931" i="1" s="1"/>
  <c r="U2930" i="1" s="1"/>
  <c r="U3049" i="1"/>
  <c r="U3062" i="1"/>
  <c r="U3182" i="1"/>
  <c r="U3126" i="1"/>
  <c r="U3125" i="1" s="1"/>
  <c r="U3124" i="1" s="1"/>
  <c r="U3123" i="1" s="1"/>
  <c r="U2806" i="1"/>
  <c r="U2802" i="1" s="1"/>
  <c r="U2801" i="1" s="1"/>
  <c r="U3036" i="1"/>
  <c r="T508" i="1"/>
  <c r="T383" i="1"/>
  <c r="T1127" i="1"/>
  <c r="T1126" i="1" s="1"/>
  <c r="T266" i="1"/>
  <c r="T449" i="1"/>
  <c r="T448" i="1" s="1"/>
  <c r="T447" i="1" s="1"/>
  <c r="T446" i="1" s="1"/>
  <c r="T858" i="1"/>
  <c r="T1055" i="1"/>
  <c r="T1236" i="1"/>
  <c r="T1235" i="1" s="1"/>
  <c r="T1234" i="1" s="1"/>
  <c r="T196" i="1"/>
  <c r="T195" i="1" s="1"/>
  <c r="T194" i="1" s="1"/>
  <c r="T666" i="1"/>
  <c r="T662" i="1" s="1"/>
  <c r="T661" i="1" s="1"/>
  <c r="T887" i="1"/>
  <c r="T886" i="1" s="1"/>
  <c r="T875" i="1" s="1"/>
  <c r="T1657" i="1"/>
  <c r="T1656" i="1" s="1"/>
  <c r="T1655" i="1" s="1"/>
  <c r="T1443" i="1"/>
  <c r="T1442" i="1" s="1"/>
  <c r="T1441" i="1" s="1"/>
  <c r="T1813" i="1"/>
  <c r="T1847" i="1"/>
  <c r="T1846" i="1" s="1"/>
  <c r="T1845" i="1" s="1"/>
  <c r="T2078" i="1"/>
  <c r="T2077" i="1" s="1"/>
  <c r="T1837" i="1"/>
  <c r="T1836" i="1" s="1"/>
  <c r="T1830" i="1" s="1"/>
  <c r="T1823" i="1" s="1"/>
  <c r="T2049" i="1"/>
  <c r="T2476" i="1"/>
  <c r="T1723" i="1"/>
  <c r="T1722" i="1" s="1"/>
  <c r="T1721" i="1" s="1"/>
  <c r="T1720" i="1" s="1"/>
  <c r="T1952" i="1"/>
  <c r="T1951" i="1" s="1"/>
  <c r="T1950" i="1" s="1"/>
  <c r="T3062" i="1"/>
  <c r="T2806" i="1"/>
  <c r="T2802" i="1" s="1"/>
  <c r="T2801" i="1" s="1"/>
  <c r="T2932" i="1"/>
  <c r="T2931" i="1" s="1"/>
  <c r="T2930" i="1" s="1"/>
  <c r="P3172" i="1"/>
  <c r="Q508" i="1"/>
  <c r="Q1236" i="1"/>
  <c r="Q1235" i="1" s="1"/>
  <c r="Q1234" i="1" s="1"/>
  <c r="P1657" i="1"/>
  <c r="P1656" i="1" s="1"/>
  <c r="P1655" i="1" s="1"/>
  <c r="P2116" i="1"/>
  <c r="P2115" i="1" s="1"/>
  <c r="P2114" i="1" s="1"/>
  <c r="P2113" i="1" s="1"/>
  <c r="P212" i="1"/>
  <c r="P208" i="1" s="1"/>
  <c r="P207" i="1" s="1"/>
  <c r="P206" i="1" s="1"/>
  <c r="P1079" i="1"/>
  <c r="P1078" i="1" s="1"/>
  <c r="P1072" i="1" s="1"/>
  <c r="P1119" i="1"/>
  <c r="P1118" i="1" s="1"/>
  <c r="P1117" i="1" s="1"/>
  <c r="P1116" i="1" s="1"/>
  <c r="P1926" i="1"/>
  <c r="P1925" i="1" s="1"/>
  <c r="P1924" i="1" s="1"/>
  <c r="P1923" i="1" s="1"/>
  <c r="P2019" i="1"/>
  <c r="P2018" i="1" s="1"/>
  <c r="P2012" i="1" s="1"/>
  <c r="P2005" i="1" s="1"/>
  <c r="P2165" i="1"/>
  <c r="P2160" i="1" s="1"/>
  <c r="P2159" i="1" s="1"/>
  <c r="P2545" i="1"/>
  <c r="P2596" i="1"/>
  <c r="P2595" i="1" s="1"/>
  <c r="P2634" i="1"/>
  <c r="P2630" i="1" s="1"/>
  <c r="P2629" i="1" s="1"/>
  <c r="P2723" i="1"/>
  <c r="P2713" i="1" s="1"/>
  <c r="P2712" i="1" s="1"/>
  <c r="P2711" i="1" s="1"/>
  <c r="P2710" i="1" s="1"/>
  <c r="P2977" i="1"/>
  <c r="P3241" i="1"/>
  <c r="P3237" i="1" s="1"/>
  <c r="P3232" i="1" s="1"/>
  <c r="P3231" i="1" s="1"/>
  <c r="P3230" i="1" s="1"/>
  <c r="P3229" i="1" s="1"/>
  <c r="P3258" i="1"/>
  <c r="P3278" i="1"/>
  <c r="P3277" i="1" s="1"/>
  <c r="P3276" i="1" s="1"/>
  <c r="Q130" i="1"/>
  <c r="Q126" i="1" s="1"/>
  <c r="Q144" i="1"/>
  <c r="Q296" i="1"/>
  <c r="Q295" i="1" s="1"/>
  <c r="Q294" i="1" s="1"/>
  <c r="Q293" i="1" s="1"/>
  <c r="Q313" i="1"/>
  <c r="Q312" i="1" s="1"/>
  <c r="Q338" i="1"/>
  <c r="Q334" i="1" s="1"/>
  <c r="Q333" i="1" s="1"/>
  <c r="Q322" i="1" s="1"/>
  <c r="Q383" i="1"/>
  <c r="Q640" i="1"/>
  <c r="Q639" i="1" s="1"/>
  <c r="Q638" i="1" s="1"/>
  <c r="Q716" i="1"/>
  <c r="Q833" i="1"/>
  <c r="Q832" i="1" s="1"/>
  <c r="Q831" i="1" s="1"/>
  <c r="Q1155" i="1"/>
  <c r="Q1154" i="1" s="1"/>
  <c r="Q1153" i="1" s="1"/>
  <c r="Q1535" i="1"/>
  <c r="Q1534" i="1" s="1"/>
  <c r="Q1533" i="1" s="1"/>
  <c r="Q1532" i="1" s="1"/>
  <c r="Q1551" i="1"/>
  <c r="Q1550" i="1" s="1"/>
  <c r="Q1549" i="1" s="1"/>
  <c r="Q1543" i="1" s="1"/>
  <c r="Q1542" i="1" s="1"/>
  <c r="Q1565" i="1"/>
  <c r="Q1564" i="1" s="1"/>
  <c r="Q1563" i="1" s="1"/>
  <c r="Q1557" i="1" s="1"/>
  <c r="Q1556" i="1" s="1"/>
  <c r="Q1776" i="1"/>
  <c r="Q1775" i="1" s="1"/>
  <c r="Q1774" i="1" s="1"/>
  <c r="Q1786" i="1"/>
  <c r="Q1782" i="1" s="1"/>
  <c r="Q1781" i="1" s="1"/>
  <c r="Q1926" i="1"/>
  <c r="Q1925" i="1" s="1"/>
  <c r="Q1924" i="1" s="1"/>
  <c r="Q1923" i="1" s="1"/>
  <c r="Q2116" i="1"/>
  <c r="Q2115" i="1" s="1"/>
  <c r="Q2114" i="1" s="1"/>
  <c r="Q2113" i="1" s="1"/>
  <c r="Q2152" i="1"/>
  <c r="Q2148" i="1" s="1"/>
  <c r="Q2147" i="1" s="1"/>
  <c r="Q2194" i="1"/>
  <c r="Q2193" i="1" s="1"/>
  <c r="Q2192" i="1" s="1"/>
  <c r="Q2723" i="1"/>
  <c r="Q2713" i="1" s="1"/>
  <c r="Q2712" i="1" s="1"/>
  <c r="Q2711" i="1" s="1"/>
  <c r="Q2710" i="1" s="1"/>
  <c r="Q3036" i="1"/>
  <c r="P565" i="1"/>
  <c r="P564" i="1" s="1"/>
  <c r="P130" i="1"/>
  <c r="P126" i="1" s="1"/>
  <c r="P246" i="1"/>
  <c r="P383" i="1"/>
  <c r="P640" i="1"/>
  <c r="P639" i="1" s="1"/>
  <c r="P638" i="1" s="1"/>
  <c r="P710" i="1"/>
  <c r="P833" i="1"/>
  <c r="P832" i="1" s="1"/>
  <c r="P831" i="1" s="1"/>
  <c r="P953" i="1"/>
  <c r="P952" i="1" s="1"/>
  <c r="P951" i="1" s="1"/>
  <c r="P980" i="1"/>
  <c r="P976" i="1" s="1"/>
  <c r="P995" i="1"/>
  <c r="P994" i="1" s="1"/>
  <c r="P1139" i="1"/>
  <c r="P1138" i="1" s="1"/>
  <c r="P1228" i="1"/>
  <c r="P1227" i="1" s="1"/>
  <c r="P1226" i="1" s="1"/>
  <c r="P1220" i="1" s="1"/>
  <c r="P1213" i="1" s="1"/>
  <c r="P1407" i="1"/>
  <c r="P1565" i="1"/>
  <c r="P1564" i="1" s="1"/>
  <c r="P1563" i="1" s="1"/>
  <c r="P1557" i="1" s="1"/>
  <c r="P1556" i="1" s="1"/>
  <c r="P1891" i="1"/>
  <c r="P1890" i="1" s="1"/>
  <c r="P1879" i="1" s="1"/>
  <c r="P1962" i="1"/>
  <c r="P1958" i="1" s="1"/>
  <c r="P1957" i="1" s="1"/>
  <c r="P2152" i="1"/>
  <c r="P2148" i="1" s="1"/>
  <c r="P2147" i="1" s="1"/>
  <c r="P2267" i="1"/>
  <c r="P2266" i="1" s="1"/>
  <c r="P2265" i="1" s="1"/>
  <c r="P2264" i="1" s="1"/>
  <c r="P2421" i="1"/>
  <c r="P2420" i="1" s="1"/>
  <c r="P2448" i="1"/>
  <c r="P2447" i="1" s="1"/>
  <c r="P2476" i="1"/>
  <c r="P2585" i="1"/>
  <c r="P2581" i="1" s="1"/>
  <c r="P2580" i="1" s="1"/>
  <c r="P2754" i="1"/>
  <c r="P2873" i="1"/>
  <c r="P2872" i="1" s="1"/>
  <c r="P2972" i="1"/>
  <c r="P3084" i="1"/>
  <c r="Q21" i="1"/>
  <c r="Q20" i="1" s="1"/>
  <c r="Q87" i="1"/>
  <c r="Q196" i="1"/>
  <c r="Q195" i="1" s="1"/>
  <c r="Q194" i="1" s="1"/>
  <c r="Q266" i="1"/>
  <c r="Q279" i="1"/>
  <c r="Q395" i="1"/>
  <c r="Q394" i="1" s="1"/>
  <c r="Q393" i="1" s="1"/>
  <c r="Q733" i="1"/>
  <c r="Q732" i="1" s="1"/>
  <c r="Q759" i="1"/>
  <c r="Q758" i="1" s="1"/>
  <c r="Q757" i="1" s="1"/>
  <c r="Q1378" i="1"/>
  <c r="Q1374" i="1" s="1"/>
  <c r="Q1373" i="1" s="1"/>
  <c r="Q1647" i="1"/>
  <c r="Q1646" i="1" s="1"/>
  <c r="Q1640" i="1" s="1"/>
  <c r="Q1633" i="1" s="1"/>
  <c r="Q1657" i="1"/>
  <c r="Q1656" i="1" s="1"/>
  <c r="Q1655" i="1" s="1"/>
  <c r="Q1723" i="1"/>
  <c r="Q1722" i="1" s="1"/>
  <c r="Q1721" i="1" s="1"/>
  <c r="Q1720" i="1" s="1"/>
  <c r="Q1740" i="1"/>
  <c r="Q1739" i="1" s="1"/>
  <c r="Q1738" i="1" s="1"/>
  <c r="Q1737" i="1" s="1"/>
  <c r="Q1847" i="1"/>
  <c r="Q1846" i="1" s="1"/>
  <c r="Q1845" i="1" s="1"/>
  <c r="Q2267" i="1"/>
  <c r="Q2266" i="1" s="1"/>
  <c r="Q2265" i="1" s="1"/>
  <c r="Q2264" i="1" s="1"/>
  <c r="Q2545" i="1"/>
  <c r="Q2787" i="1"/>
  <c r="P367" i="1"/>
  <c r="P2535" i="1"/>
  <c r="P144" i="1"/>
  <c r="P51" i="1"/>
  <c r="P47" i="1" s="1"/>
  <c r="P46" i="1" s="1"/>
  <c r="P184" i="1"/>
  <c r="P183" i="1" s="1"/>
  <c r="P313" i="1"/>
  <c r="P312" i="1" s="1"/>
  <c r="P508" i="1"/>
  <c r="P910" i="1"/>
  <c r="P909" i="1" s="1"/>
  <c r="P908" i="1" s="1"/>
  <c r="P907" i="1" s="1"/>
  <c r="P1020" i="1"/>
  <c r="P1019" i="1" s="1"/>
  <c r="P1013" i="1" s="1"/>
  <c r="P1006" i="1" s="1"/>
  <c r="P1197" i="1"/>
  <c r="P1196" i="1" s="1"/>
  <c r="P1236" i="1"/>
  <c r="P1235" i="1" s="1"/>
  <c r="P1234" i="1" s="1"/>
  <c r="P1276" i="1"/>
  <c r="P1275" i="1" s="1"/>
  <c r="P1274" i="1" s="1"/>
  <c r="P1273" i="1" s="1"/>
  <c r="P1352" i="1"/>
  <c r="P1351" i="1" s="1"/>
  <c r="P1378" i="1"/>
  <c r="P1374" i="1" s="1"/>
  <c r="P1373" i="1" s="1"/>
  <c r="P2347" i="1"/>
  <c r="P2346" i="1" s="1"/>
  <c r="P2439" i="1"/>
  <c r="P2523" i="1"/>
  <c r="P2522" i="1" s="1"/>
  <c r="P3320" i="1"/>
  <c r="P3385" i="1"/>
  <c r="P3381" i="1" s="1"/>
  <c r="P3380" i="1" s="1"/>
  <c r="P3379" i="1" s="1"/>
  <c r="Q565" i="1"/>
  <c r="Q564" i="1" s="1"/>
  <c r="Q619" i="1"/>
  <c r="Q666" i="1"/>
  <c r="Q662" i="1" s="1"/>
  <c r="Q661" i="1" s="1"/>
  <c r="Q681" i="1"/>
  <c r="Q675" i="1" s="1"/>
  <c r="Q887" i="1"/>
  <c r="Q886" i="1" s="1"/>
  <c r="Q875" i="1" s="1"/>
  <c r="Q1030" i="1"/>
  <c r="Q1029" i="1" s="1"/>
  <c r="Q1028" i="1" s="1"/>
  <c r="Q1055" i="1"/>
  <c r="Q1119" i="1"/>
  <c r="Q1118" i="1" s="1"/>
  <c r="Q1117" i="1" s="1"/>
  <c r="Q1116" i="1" s="1"/>
  <c r="Q1602" i="1"/>
  <c r="Q1598" i="1" s="1"/>
  <c r="Q2165" i="1"/>
  <c r="Q2160" i="1" s="1"/>
  <c r="Q2159" i="1" s="1"/>
  <c r="Q2314" i="1"/>
  <c r="Q2347" i="1"/>
  <c r="Q2346" i="1" s="1"/>
  <c r="Q2634" i="1"/>
  <c r="Q2630" i="1" s="1"/>
  <c r="Q2629" i="1" s="1"/>
  <c r="Q2702" i="1"/>
  <c r="Q2698" i="1" s="1"/>
  <c r="Q2754" i="1"/>
  <c r="Q3022" i="1"/>
  <c r="Q3021" i="1" s="1"/>
  <c r="Q3258" i="1"/>
  <c r="Q3325" i="1"/>
  <c r="Q995" i="1"/>
  <c r="Q994" i="1" s="1"/>
  <c r="Q1197" i="1"/>
  <c r="Q1196" i="1" s="1"/>
  <c r="Q1261" i="1"/>
  <c r="Q1352" i="1"/>
  <c r="Q1351" i="1" s="1"/>
  <c r="Q1463" i="1"/>
  <c r="Q1494" i="1"/>
  <c r="Q1493" i="1" s="1"/>
  <c r="Q1492" i="1" s="1"/>
  <c r="Q1486" i="1" s="1"/>
  <c r="Q1617" i="1"/>
  <c r="Q1616" i="1" s="1"/>
  <c r="Q1682" i="1"/>
  <c r="Q1748" i="1"/>
  <c r="Q1747" i="1" s="1"/>
  <c r="Q1994" i="1"/>
  <c r="Q1993" i="1" s="1"/>
  <c r="Q2186" i="1"/>
  <c r="Q2185" i="1" s="1"/>
  <c r="Q2184" i="1" s="1"/>
  <c r="Q2183" i="1" s="1"/>
  <c r="Q2176" i="1" s="1"/>
  <c r="Q2257" i="1"/>
  <c r="Q2256" i="1" s="1"/>
  <c r="Q2255" i="1" s="1"/>
  <c r="Q2254" i="1" s="1"/>
  <c r="Q2298" i="1"/>
  <c r="Q2297" i="1" s="1"/>
  <c r="Q2296" i="1" s="1"/>
  <c r="Q2295" i="1" s="1"/>
  <c r="Q2294" i="1" s="1"/>
  <c r="Q2476" i="1"/>
  <c r="Q2573" i="1"/>
  <c r="Q2572" i="1" s="1"/>
  <c r="Q2571" i="1" s="1"/>
  <c r="Q2739" i="1"/>
  <c r="Q2738" i="1" s="1"/>
  <c r="Q2737" i="1" s="1"/>
  <c r="Q2736" i="1" s="1"/>
  <c r="Q2873" i="1"/>
  <c r="Q2872" i="1" s="1"/>
  <c r="Q2932" i="1"/>
  <c r="Q2931" i="1" s="1"/>
  <c r="Q2930" i="1" s="1"/>
  <c r="Q3079" i="1"/>
  <c r="Q3146" i="1"/>
  <c r="Q3145" i="1" s="1"/>
  <c r="Q3182" i="1"/>
  <c r="Q3269" i="1"/>
  <c r="Q3265" i="1" s="1"/>
  <c r="Q3320" i="1"/>
  <c r="Q3398" i="1"/>
  <c r="Q3394" i="1" s="1"/>
  <c r="Q3393" i="1" s="1"/>
  <c r="Q3392" i="1" s="1"/>
  <c r="Q3391" i="1" s="1"/>
  <c r="Q2585" i="1"/>
  <c r="Q2581" i="1" s="1"/>
  <c r="Q2580" i="1" s="1"/>
  <c r="Q2644" i="1"/>
  <c r="Q2654" i="1"/>
  <c r="Q2946" i="1"/>
  <c r="Q2942" i="1" s="1"/>
  <c r="Q2937" i="1" s="1"/>
  <c r="Q2966" i="1"/>
  <c r="Q3084" i="1"/>
  <c r="Q3222" i="1"/>
  <c r="Q3218" i="1" s="1"/>
  <c r="Q3209" i="1" s="1"/>
  <c r="Q3208" i="1" s="1"/>
  <c r="Q3207" i="1" s="1"/>
  <c r="Q3206" i="1" s="1"/>
  <c r="Q3309" i="1"/>
  <c r="Q3305" i="1" s="1"/>
  <c r="Q3304" i="1" s="1"/>
  <c r="Q3293" i="1" s="1"/>
  <c r="Q3292" i="1" s="1"/>
  <c r="Q3352" i="1"/>
  <c r="Q3351" i="1" s="1"/>
  <c r="Q3350" i="1" s="1"/>
  <c r="Q3349" i="1" s="1"/>
  <c r="Q3374" i="1"/>
  <c r="Q3385" i="1"/>
  <c r="Q3381" i="1" s="1"/>
  <c r="Q3380" i="1" s="1"/>
  <c r="Q3379" i="1" s="1"/>
  <c r="R223" i="1"/>
  <c r="R222" i="1" s="1"/>
  <c r="R221" i="1" s="1"/>
  <c r="R468" i="1"/>
  <c r="R467" i="1" s="1"/>
  <c r="R466" i="1" s="1"/>
  <c r="R144" i="1"/>
  <c r="R246" i="1"/>
  <c r="R279" i="1"/>
  <c r="R858" i="1"/>
  <c r="R887" i="1"/>
  <c r="R886" i="1" s="1"/>
  <c r="R875" i="1" s="1"/>
  <c r="R30" i="1"/>
  <c r="R29" i="1" s="1"/>
  <c r="R101" i="1"/>
  <c r="R96" i="1" s="1"/>
  <c r="R116" i="1"/>
  <c r="R112" i="1" s="1"/>
  <c r="R111" i="1" s="1"/>
  <c r="R110" i="1" s="1"/>
  <c r="R109" i="1" s="1"/>
  <c r="R184" i="1"/>
  <c r="R183" i="1" s="1"/>
  <c r="R196" i="1"/>
  <c r="R195" i="1" s="1"/>
  <c r="R194" i="1" s="1"/>
  <c r="R359" i="1"/>
  <c r="R358" i="1" s="1"/>
  <c r="R357" i="1" s="1"/>
  <c r="R609" i="1"/>
  <c r="R652" i="1"/>
  <c r="R651" i="1" s="1"/>
  <c r="R927" i="1"/>
  <c r="R926" i="1" s="1"/>
  <c r="R925" i="1" s="1"/>
  <c r="R924" i="1" s="1"/>
  <c r="R439" i="1"/>
  <c r="R435" i="1" s="1"/>
  <c r="R434" i="1" s="1"/>
  <c r="R433" i="1" s="1"/>
  <c r="R681" i="1"/>
  <c r="R675" i="1" s="1"/>
  <c r="R1102" i="1"/>
  <c r="R1101" i="1" s="1"/>
  <c r="R1100" i="1" s="1"/>
  <c r="R1099" i="1" s="1"/>
  <c r="R1119" i="1"/>
  <c r="R1118" i="1" s="1"/>
  <c r="R1117" i="1" s="1"/>
  <c r="R1116" i="1" s="1"/>
  <c r="R3172" i="1"/>
  <c r="R1565" i="1"/>
  <c r="R1564" i="1" s="1"/>
  <c r="R1563" i="1" s="1"/>
  <c r="R1557" i="1" s="1"/>
  <c r="R1556" i="1" s="1"/>
  <c r="R1723" i="1"/>
  <c r="R1722" i="1" s="1"/>
  <c r="R1721" i="1" s="1"/>
  <c r="R1720" i="1" s="1"/>
  <c r="R1797" i="1"/>
  <c r="R2049" i="1"/>
  <c r="R2236" i="1"/>
  <c r="R2235" i="1" s="1"/>
  <c r="R2234" i="1" s="1"/>
  <c r="R2223" i="1" s="1"/>
  <c r="R2347" i="1"/>
  <c r="R2346" i="1" s="1"/>
  <c r="R2596" i="1"/>
  <c r="R2595" i="1" s="1"/>
  <c r="R2684" i="1"/>
  <c r="R2680" i="1" s="1"/>
  <c r="R2679" i="1" s="1"/>
  <c r="R2673" i="1" s="1"/>
  <c r="R2672" i="1" s="1"/>
  <c r="R2739" i="1"/>
  <c r="R2738" i="1" s="1"/>
  <c r="R2737" i="1" s="1"/>
  <c r="R2736" i="1" s="1"/>
  <c r="R2946" i="1"/>
  <c r="R2942" i="1" s="1"/>
  <c r="R2937" i="1" s="1"/>
  <c r="R2989" i="1"/>
  <c r="R3036" i="1"/>
  <c r="R3062" i="1"/>
  <c r="R3269" i="1"/>
  <c r="R3265" i="1" s="1"/>
  <c r="R3320" i="1"/>
  <c r="R725" i="1"/>
  <c r="R724" i="1" s="1"/>
  <c r="R723" i="1" s="1"/>
  <c r="R722" i="1" s="1"/>
  <c r="R833" i="1"/>
  <c r="R832" i="1" s="1"/>
  <c r="R831" i="1" s="1"/>
  <c r="R963" i="1"/>
  <c r="R959" i="1" s="1"/>
  <c r="R958" i="1" s="1"/>
  <c r="R1055" i="1"/>
  <c r="R1079" i="1"/>
  <c r="R1078" i="1" s="1"/>
  <c r="R1072" i="1" s="1"/>
  <c r="R1139" i="1"/>
  <c r="R1138" i="1" s="1"/>
  <c r="R1228" i="1"/>
  <c r="R1227" i="1" s="1"/>
  <c r="R1226" i="1" s="1"/>
  <c r="R1220" i="1" s="1"/>
  <c r="R1213" i="1" s="1"/>
  <c r="R1276" i="1"/>
  <c r="R1275" i="1" s="1"/>
  <c r="R1274" i="1" s="1"/>
  <c r="R1273" i="1" s="1"/>
  <c r="R1378" i="1"/>
  <c r="R1374" i="1" s="1"/>
  <c r="R1373" i="1" s="1"/>
  <c r="R1702" i="1"/>
  <c r="R1701" i="1" s="1"/>
  <c r="R1700" i="1" s="1"/>
  <c r="R1694" i="1" s="1"/>
  <c r="R2165" i="1"/>
  <c r="R2160" i="1" s="1"/>
  <c r="R2159" i="1" s="1"/>
  <c r="R2186" i="1"/>
  <c r="R2185" i="1" s="1"/>
  <c r="R2184" i="1" s="1"/>
  <c r="R2183" i="1" s="1"/>
  <c r="R2176" i="1" s="1"/>
  <c r="R2328" i="1"/>
  <c r="R2323" i="1" s="1"/>
  <c r="R2495" i="1"/>
  <c r="R2523" i="1"/>
  <c r="R2522" i="1" s="1"/>
  <c r="R2545" i="1"/>
  <c r="R2573" i="1"/>
  <c r="R2572" i="1" s="1"/>
  <c r="R2571" i="1" s="1"/>
  <c r="R2585" i="1"/>
  <c r="R2581" i="1" s="1"/>
  <c r="R2580" i="1" s="1"/>
  <c r="R2702" i="1"/>
  <c r="R2698" i="1" s="1"/>
  <c r="R2754" i="1"/>
  <c r="R2873" i="1"/>
  <c r="R2872" i="1" s="1"/>
  <c r="R3022" i="1"/>
  <c r="R3021" i="1" s="1"/>
  <c r="R3278" i="1"/>
  <c r="R3277" i="1" s="1"/>
  <c r="R3276" i="1" s="1"/>
  <c r="R3309" i="1"/>
  <c r="R3305" i="1" s="1"/>
  <c r="R3304" i="1" s="1"/>
  <c r="R3293" i="1" s="1"/>
  <c r="R3292" i="1" s="1"/>
  <c r="R3398" i="1"/>
  <c r="R3394" i="1" s="1"/>
  <c r="R3393" i="1" s="1"/>
  <c r="R3392" i="1" s="1"/>
  <c r="R3391" i="1" s="1"/>
  <c r="R130" i="1"/>
  <c r="R126" i="1" s="1"/>
  <c r="R168" i="1"/>
  <c r="R167" i="1" s="1"/>
  <c r="R166" i="1" s="1"/>
  <c r="R165" i="1" s="1"/>
  <c r="R164" i="1" s="1"/>
  <c r="R212" i="1"/>
  <c r="R208" i="1" s="1"/>
  <c r="R207" i="1" s="1"/>
  <c r="R206" i="1" s="1"/>
  <c r="R266" i="1"/>
  <c r="R565" i="1"/>
  <c r="R564" i="1" s="1"/>
  <c r="R716" i="1"/>
  <c r="R733" i="1"/>
  <c r="R732" i="1" s="1"/>
  <c r="R744" i="1"/>
  <c r="R743" i="1" s="1"/>
  <c r="R910" i="1"/>
  <c r="R909" i="1" s="1"/>
  <c r="R908" i="1" s="1"/>
  <c r="R907" i="1" s="1"/>
  <c r="R1030" i="1"/>
  <c r="R1029" i="1" s="1"/>
  <c r="R1028" i="1" s="1"/>
  <c r="R1165" i="1"/>
  <c r="R1161" i="1" s="1"/>
  <c r="R1160" i="1" s="1"/>
  <c r="R1236" i="1"/>
  <c r="R1235" i="1" s="1"/>
  <c r="R1234" i="1" s="1"/>
  <c r="R1294" i="1"/>
  <c r="R1293" i="1" s="1"/>
  <c r="R1292" i="1" s="1"/>
  <c r="R1281" i="1" s="1"/>
  <c r="R1315" i="1"/>
  <c r="R1314" i="1" s="1"/>
  <c r="R1313" i="1" s="1"/>
  <c r="R1312" i="1" s="1"/>
  <c r="R1393" i="1"/>
  <c r="R1389" i="1" s="1"/>
  <c r="R1408" i="1"/>
  <c r="R1407" i="1" s="1"/>
  <c r="R1494" i="1"/>
  <c r="R1493" i="1" s="1"/>
  <c r="R1492" i="1" s="1"/>
  <c r="R1486" i="1" s="1"/>
  <c r="R1535" i="1"/>
  <c r="R1534" i="1" s="1"/>
  <c r="R1533" i="1" s="1"/>
  <c r="R1532" i="1" s="1"/>
  <c r="R1551" i="1"/>
  <c r="R1550" i="1" s="1"/>
  <c r="R1549" i="1" s="1"/>
  <c r="R1543" i="1" s="1"/>
  <c r="R1542" i="1" s="1"/>
  <c r="R1575" i="1"/>
  <c r="R1574" i="1" s="1"/>
  <c r="R1573" i="1" s="1"/>
  <c r="R1585" i="1"/>
  <c r="R1581" i="1" s="1"/>
  <c r="R1580" i="1" s="1"/>
  <c r="R1602" i="1"/>
  <c r="R1598" i="1" s="1"/>
  <c r="R1617" i="1"/>
  <c r="R1616" i="1" s="1"/>
  <c r="R1647" i="1"/>
  <c r="R1646" i="1" s="1"/>
  <c r="R1640" i="1" s="1"/>
  <c r="R1633" i="1" s="1"/>
  <c r="R1952" i="1"/>
  <c r="R1951" i="1" s="1"/>
  <c r="R1950" i="1" s="1"/>
  <c r="R1962" i="1"/>
  <c r="R1958" i="1" s="1"/>
  <c r="R1957" i="1" s="1"/>
  <c r="R1979" i="1"/>
  <c r="R1975" i="1" s="1"/>
  <c r="R2257" i="1"/>
  <c r="R2256" i="1" s="1"/>
  <c r="R2255" i="1" s="1"/>
  <c r="R2254" i="1" s="1"/>
  <c r="R2429" i="1"/>
  <c r="R2439" i="1"/>
  <c r="R2460" i="1"/>
  <c r="R2456" i="1" s="1"/>
  <c r="R2455" i="1" s="1"/>
  <c r="R2644" i="1"/>
  <c r="R2654" i="1"/>
  <c r="R2693" i="1"/>
  <c r="R2692" i="1" s="1"/>
  <c r="R2787" i="1"/>
  <c r="R2861" i="1"/>
  <c r="R2860" i="1" s="1"/>
  <c r="R2966" i="1"/>
  <c r="R3126" i="1"/>
  <c r="R3125" i="1" s="1"/>
  <c r="R3124" i="1" s="1"/>
  <c r="R3123" i="1" s="1"/>
  <c r="R3146" i="1"/>
  <c r="R3145" i="1" s="1"/>
  <c r="R3352" i="1"/>
  <c r="R3351" i="1" s="1"/>
  <c r="R3350" i="1" s="1"/>
  <c r="R3349" i="1" s="1"/>
  <c r="R3374" i="1"/>
  <c r="R3385" i="1"/>
  <c r="R3381" i="1" s="1"/>
  <c r="R3380" i="1" s="1"/>
  <c r="R3379" i="1" s="1"/>
  <c r="R87" i="1"/>
  <c r="R508" i="1"/>
  <c r="R1340" i="1"/>
  <c r="R1339" i="1" s="1"/>
  <c r="R1463" i="1"/>
  <c r="R666" i="1"/>
  <c r="R662" i="1" s="1"/>
  <c r="R661" i="1" s="1"/>
  <c r="R801" i="1"/>
  <c r="R800" i="1" s="1"/>
  <c r="R1196" i="1"/>
  <c r="R1352" i="1"/>
  <c r="R1351" i="1" s="1"/>
  <c r="R2029" i="1"/>
  <c r="R2028" i="1" s="1"/>
  <c r="R2027" i="1" s="1"/>
  <c r="R1682" i="1"/>
  <c r="R1748" i="1"/>
  <c r="R1747" i="1" s="1"/>
  <c r="R1837" i="1"/>
  <c r="R1836" i="1" s="1"/>
  <c r="R1830" i="1" s="1"/>
  <c r="R1823" i="1" s="1"/>
  <c r="R1867" i="1"/>
  <c r="R2535" i="1"/>
  <c r="R1518" i="1"/>
  <c r="R1517" i="1" s="1"/>
  <c r="R1516" i="1" s="1"/>
  <c r="R1515" i="1" s="1"/>
  <c r="R1813" i="1"/>
  <c r="R2019" i="1"/>
  <c r="R2018" i="1" s="1"/>
  <c r="R2012" i="1" s="1"/>
  <c r="R2005" i="1" s="1"/>
  <c r="R2267" i="1"/>
  <c r="R2266" i="1" s="1"/>
  <c r="R2265" i="1" s="1"/>
  <c r="R2264" i="1" s="1"/>
  <c r="R2275" i="1"/>
  <c r="R2274" i="1" s="1"/>
  <c r="R2448" i="1"/>
  <c r="R2447" i="1" s="1"/>
  <c r="R2211" i="1"/>
  <c r="R2659" i="1"/>
  <c r="R2713" i="1"/>
  <c r="R2712" i="1" s="1"/>
  <c r="R2711" i="1" s="1"/>
  <c r="R2710" i="1" s="1"/>
  <c r="R2906" i="1"/>
  <c r="R2902" i="1" s="1"/>
  <c r="R2901" i="1" s="1"/>
  <c r="R2900" i="1" s="1"/>
  <c r="R2899" i="1" s="1"/>
  <c r="R2898" i="1" s="1"/>
  <c r="R2806" i="1"/>
  <c r="R2802" i="1" s="1"/>
  <c r="R2801" i="1" s="1"/>
  <c r="Q858" i="1"/>
  <c r="Q819" i="1"/>
  <c r="Q812" i="1" s="1"/>
  <c r="Q30" i="1"/>
  <c r="Q29" i="1" s="1"/>
  <c r="Q51" i="1"/>
  <c r="Q47" i="1" s="1"/>
  <c r="Q46" i="1" s="1"/>
  <c r="Q101" i="1"/>
  <c r="Q96" i="1" s="1"/>
  <c r="Q116" i="1"/>
  <c r="Q112" i="1" s="1"/>
  <c r="Q111" i="1" s="1"/>
  <c r="Q110" i="1" s="1"/>
  <c r="Q109" i="1" s="1"/>
  <c r="Q439" i="1"/>
  <c r="Q435" i="1" s="1"/>
  <c r="Q434" i="1" s="1"/>
  <c r="Q433" i="1" s="1"/>
  <c r="Q652" i="1"/>
  <c r="Q651" i="1" s="1"/>
  <c r="Q927" i="1"/>
  <c r="Q926" i="1" s="1"/>
  <c r="Q925" i="1" s="1"/>
  <c r="Q924" i="1" s="1"/>
  <c r="Q184" i="1"/>
  <c r="Q183" i="1" s="1"/>
  <c r="Q212" i="1"/>
  <c r="Q208" i="1" s="1"/>
  <c r="Q207" i="1" s="1"/>
  <c r="Q206" i="1" s="1"/>
  <c r="Q286" i="1"/>
  <c r="Q468" i="1"/>
  <c r="Q467" i="1" s="1"/>
  <c r="Q466" i="1" s="1"/>
  <c r="Q1294" i="1"/>
  <c r="Q1293" i="1" s="1"/>
  <c r="Q1292" i="1" s="1"/>
  <c r="Q1281" i="1" s="1"/>
  <c r="Q1102" i="1"/>
  <c r="Q1101" i="1" s="1"/>
  <c r="Q1100" i="1" s="1"/>
  <c r="Q1099" i="1" s="1"/>
  <c r="Q1813" i="1"/>
  <c r="Q2275" i="1"/>
  <c r="Q2274" i="1" s="1"/>
  <c r="Q2448" i="1"/>
  <c r="Q2447" i="1" s="1"/>
  <c r="Q2495" i="1"/>
  <c r="Q2596" i="1"/>
  <c r="Q2595" i="1" s="1"/>
  <c r="Q2523" i="1"/>
  <c r="Q2522" i="1" s="1"/>
  <c r="Q2684" i="1"/>
  <c r="Q2680" i="1" s="1"/>
  <c r="Q2679" i="1" s="1"/>
  <c r="Q2673" i="1" s="1"/>
  <c r="Q2672" i="1" s="1"/>
  <c r="Q2771" i="1"/>
  <c r="Q2806" i="1"/>
  <c r="Q2802" i="1" s="1"/>
  <c r="Q2801" i="1" s="1"/>
  <c r="Q3005" i="1"/>
  <c r="Q3004" i="1" s="1"/>
  <c r="Q3104" i="1"/>
  <c r="Q3098" i="1" s="1"/>
  <c r="Q3097" i="1" s="1"/>
  <c r="P101" i="1"/>
  <c r="P96" i="1" s="1"/>
  <c r="P858" i="1"/>
  <c r="P266" i="1"/>
  <c r="P296" i="1"/>
  <c r="P295" i="1" s="1"/>
  <c r="P294" i="1" s="1"/>
  <c r="P293" i="1" s="1"/>
  <c r="P468" i="1"/>
  <c r="P467" i="1" s="1"/>
  <c r="P466" i="1" s="1"/>
  <c r="P609" i="1"/>
  <c r="P681" i="1"/>
  <c r="P675" i="1" s="1"/>
  <c r="P769" i="1"/>
  <c r="P765" i="1" s="1"/>
  <c r="P764" i="1" s="1"/>
  <c r="P887" i="1"/>
  <c r="P886" i="1" s="1"/>
  <c r="P875" i="1" s="1"/>
  <c r="P1797" i="1"/>
  <c r="P1867" i="1"/>
  <c r="P196" i="1"/>
  <c r="P195" i="1" s="1"/>
  <c r="P194" i="1" s="1"/>
  <c r="P963" i="1"/>
  <c r="P959" i="1" s="1"/>
  <c r="P958" i="1" s="1"/>
  <c r="P1102" i="1"/>
  <c r="P1101" i="1" s="1"/>
  <c r="P1100" i="1" s="1"/>
  <c r="P1099" i="1" s="1"/>
  <c r="P168" i="1"/>
  <c r="P167" i="1" s="1"/>
  <c r="P166" i="1" s="1"/>
  <c r="P165" i="1" s="1"/>
  <c r="P164" i="1" s="1"/>
  <c r="P1315" i="1"/>
  <c r="P1314" i="1" s="1"/>
  <c r="P1313" i="1" s="1"/>
  <c r="P1312" i="1" s="1"/>
  <c r="P1443" i="1"/>
  <c r="P1442" i="1" s="1"/>
  <c r="P1441" i="1" s="1"/>
  <c r="P2078" i="1"/>
  <c r="P2077" i="1" s="1"/>
  <c r="P1463" i="1"/>
  <c r="P1294" i="1"/>
  <c r="P1293" i="1" s="1"/>
  <c r="P1292" i="1" s="1"/>
  <c r="P1281" i="1" s="1"/>
  <c r="P1585" i="1"/>
  <c r="P1581" i="1" s="1"/>
  <c r="P1580" i="1" s="1"/>
  <c r="P1602" i="1"/>
  <c r="P1598" i="1" s="1"/>
  <c r="P2211" i="1"/>
  <c r="P2659" i="1"/>
  <c r="P3049" i="1"/>
  <c r="P3062" i="1"/>
  <c r="P2029" i="1"/>
  <c r="P2028" i="1" s="1"/>
  <c r="P2027" i="1" s="1"/>
  <c r="P2089" i="1"/>
  <c r="P2088" i="1" s="1"/>
  <c r="P2194" i="1"/>
  <c r="P2193" i="1" s="1"/>
  <c r="P2192" i="1" s="1"/>
  <c r="P2275" i="1"/>
  <c r="P2274" i="1" s="1"/>
  <c r="P2298" i="1"/>
  <c r="P2297" i="1" s="1"/>
  <c r="P2296" i="1" s="1"/>
  <c r="P2295" i="1" s="1"/>
  <c r="P2294" i="1" s="1"/>
  <c r="P2495" i="1"/>
  <c r="P3036" i="1"/>
  <c r="P3374" i="1"/>
  <c r="P1952" i="1"/>
  <c r="P1951" i="1" s="1"/>
  <c r="P1950" i="1" s="1"/>
  <c r="P2257" i="1"/>
  <c r="P2256" i="1" s="1"/>
  <c r="P2255" i="1" s="1"/>
  <c r="P2254" i="1" s="1"/>
  <c r="P2398" i="1"/>
  <c r="P2654" i="1"/>
  <c r="P2702" i="1"/>
  <c r="P2698" i="1" s="1"/>
  <c r="P2891" i="1"/>
  <c r="P2887" i="1" s="1"/>
  <c r="P2886" i="1" s="1"/>
  <c r="P2573" i="1"/>
  <c r="P2572" i="1" s="1"/>
  <c r="P2571" i="1" s="1"/>
  <c r="P3309" i="1"/>
  <c r="P3305" i="1" s="1"/>
  <c r="P3304" i="1" s="1"/>
  <c r="P3293" i="1" s="1"/>
  <c r="P3292" i="1" s="1"/>
  <c r="P2806" i="1"/>
  <c r="P2802" i="1" s="1"/>
  <c r="P2801" i="1" s="1"/>
  <c r="P3352" i="1"/>
  <c r="P3351" i="1" s="1"/>
  <c r="P3350" i="1" s="1"/>
  <c r="P3349" i="1" s="1"/>
  <c r="K3429" i="1"/>
  <c r="T2139" i="1" l="1"/>
  <c r="P2691" i="1"/>
  <c r="P2690" i="1" s="1"/>
  <c r="P2689" i="1" s="1"/>
  <c r="P1572" i="1"/>
  <c r="Q2691" i="1"/>
  <c r="Q2690" i="1" s="1"/>
  <c r="Q2689" i="1" s="1"/>
  <c r="Q2671" i="1" s="1"/>
  <c r="W2960" i="1"/>
  <c r="X2988" i="1"/>
  <c r="R1365" i="1"/>
  <c r="T2960" i="1"/>
  <c r="T731" i="1"/>
  <c r="T730" i="1" s="1"/>
  <c r="T503" i="1"/>
  <c r="T502" i="1" s="1"/>
  <c r="W3078" i="1"/>
  <c r="W3077" i="1" s="1"/>
  <c r="W3076" i="1" s="1"/>
  <c r="W3075" i="1" s="1"/>
  <c r="U731" i="1"/>
  <c r="U730" i="1" s="1"/>
  <c r="R3078" i="1"/>
  <c r="R3077" i="1" s="1"/>
  <c r="R3076" i="1" s="1"/>
  <c r="R3075" i="1" s="1"/>
  <c r="P1773" i="1"/>
  <c r="P265" i="1"/>
  <c r="P264" i="1" s="1"/>
  <c r="P263" i="1" s="1"/>
  <c r="P220" i="1" s="1"/>
  <c r="P219" i="1" s="1"/>
  <c r="T2753" i="1"/>
  <c r="T2752" i="1" s="1"/>
  <c r="T2745" i="1" s="1"/>
  <c r="Q1949" i="1"/>
  <c r="R709" i="1"/>
  <c r="R708" i="1" s="1"/>
  <c r="R674" i="1" s="1"/>
  <c r="U2570" i="1"/>
  <c r="T3412" i="1"/>
  <c r="T3411" i="1" s="1"/>
  <c r="T3410" i="1" s="1"/>
  <c r="T3390" i="1" s="1"/>
  <c r="T3078" i="1"/>
  <c r="T3077" i="1" s="1"/>
  <c r="T3076" i="1" s="1"/>
  <c r="T3075" i="1" s="1"/>
  <c r="T756" i="1"/>
  <c r="P1152" i="1"/>
  <c r="X731" i="1"/>
  <c r="X730" i="1" s="1"/>
  <c r="Q1572" i="1"/>
  <c r="Q3412" i="1"/>
  <c r="Q3411" i="1" s="1"/>
  <c r="Q3410" i="1" s="1"/>
  <c r="P3319" i="1"/>
  <c r="P3318" i="1" s="1"/>
  <c r="P3317" i="1" s="1"/>
  <c r="P3316" i="1" s="1"/>
  <c r="X2837" i="1"/>
  <c r="X2836" i="1" s="1"/>
  <c r="X2828" i="1" s="1"/>
  <c r="X3412" i="1"/>
  <c r="X3411" i="1" s="1"/>
  <c r="X3410" i="1" s="1"/>
  <c r="X3390" i="1" s="1"/>
  <c r="R2139" i="1"/>
  <c r="R2138" i="1" s="1"/>
  <c r="Q2988" i="1"/>
  <c r="R2960" i="1"/>
  <c r="R3257" i="1"/>
  <c r="R3256" i="1" s="1"/>
  <c r="R3249" i="1" s="1"/>
  <c r="R3248" i="1" s="1"/>
  <c r="P3171" i="1"/>
  <c r="P3170" i="1" s="1"/>
  <c r="P2929" i="1"/>
  <c r="U3412" i="1"/>
  <c r="U3411" i="1" s="1"/>
  <c r="U3410" i="1" s="1"/>
  <c r="U3390" i="1" s="1"/>
  <c r="W2837" i="1"/>
  <c r="W2836" i="1" s="1"/>
  <c r="Q2191" i="1"/>
  <c r="U2971" i="1"/>
  <c r="X2971" i="1"/>
  <c r="R2770" i="1"/>
  <c r="R2764" i="1" s="1"/>
  <c r="R3171" i="1"/>
  <c r="R3170" i="1" s="1"/>
  <c r="Q608" i="1"/>
  <c r="Q603" i="1" s="1"/>
  <c r="Q602" i="1" s="1"/>
  <c r="W2929" i="1"/>
  <c r="U874" i="1"/>
  <c r="T1071" i="1"/>
  <c r="P608" i="1"/>
  <c r="P603" i="1" s="1"/>
  <c r="P602" i="1" s="1"/>
  <c r="P2428" i="1"/>
  <c r="P2419" i="1" s="1"/>
  <c r="P2418" i="1" s="1"/>
  <c r="X2960" i="1"/>
  <c r="X709" i="1"/>
  <c r="X708" i="1" s="1"/>
  <c r="X674" i="1" s="1"/>
  <c r="U608" i="1"/>
  <c r="U603" i="1" s="1"/>
  <c r="U602" i="1" s="1"/>
  <c r="X2428" i="1"/>
  <c r="X2419" i="1" s="1"/>
  <c r="X2418" i="1" s="1"/>
  <c r="T356" i="1"/>
  <c r="T311" i="1" s="1"/>
  <c r="P731" i="1"/>
  <c r="P730" i="1" s="1"/>
  <c r="X2753" i="1"/>
  <c r="X2752" i="1" s="1"/>
  <c r="X2745" i="1" s="1"/>
  <c r="T608" i="1"/>
  <c r="T603" i="1" s="1"/>
  <c r="T602" i="1" s="1"/>
  <c r="W2988" i="1"/>
  <c r="T2971" i="1"/>
  <c r="T2691" i="1"/>
  <c r="T2690" i="1" s="1"/>
  <c r="T2689" i="1" s="1"/>
  <c r="T2671" i="1" s="1"/>
  <c r="R3319" i="1"/>
  <c r="R3318" i="1" s="1"/>
  <c r="R3317" i="1" s="1"/>
  <c r="R3316" i="1" s="1"/>
  <c r="R2988" i="1"/>
  <c r="Q3144" i="1"/>
  <c r="Q3143" i="1" s="1"/>
  <c r="W503" i="1"/>
  <c r="W502" i="1" s="1"/>
  <c r="X2691" i="1"/>
  <c r="X2690" i="1" s="1"/>
  <c r="X2689" i="1" s="1"/>
  <c r="X2671" i="1" s="1"/>
  <c r="Q3171" i="1"/>
  <c r="Q3170" i="1" s="1"/>
  <c r="U2960" i="1"/>
  <c r="P1970" i="1"/>
  <c r="P1969" i="1" s="1"/>
  <c r="X1479" i="1"/>
  <c r="W709" i="1"/>
  <c r="W708" i="1" s="1"/>
  <c r="W674" i="1" s="1"/>
  <c r="T2988" i="1"/>
  <c r="P1693" i="1"/>
  <c r="U2753" i="1"/>
  <c r="U2752" i="1" s="1"/>
  <c r="U2745" i="1" s="1"/>
  <c r="P2139" i="1"/>
  <c r="P2138" i="1" s="1"/>
  <c r="U265" i="1"/>
  <c r="U264" i="1" s="1"/>
  <c r="U263" i="1" s="1"/>
  <c r="U220" i="1" s="1"/>
  <c r="U219" i="1" s="1"/>
  <c r="Q709" i="1"/>
  <c r="Q708" i="1" s="1"/>
  <c r="Q674" i="1" s="1"/>
  <c r="X2570" i="1"/>
  <c r="U503" i="1"/>
  <c r="U502" i="1" s="1"/>
  <c r="P1479" i="1"/>
  <c r="Q830" i="1"/>
  <c r="T2643" i="1"/>
  <c r="T2642" i="1" s="1"/>
  <c r="T2641" i="1" s="1"/>
  <c r="P2753" i="1"/>
  <c r="P2752" i="1" s="1"/>
  <c r="P2745" i="1" s="1"/>
  <c r="Q2960" i="1"/>
  <c r="Q1152" i="1"/>
  <c r="W731" i="1"/>
  <c r="W730" i="1" s="1"/>
  <c r="R2971" i="1"/>
  <c r="P3412" i="1"/>
  <c r="P3411" i="1" s="1"/>
  <c r="P3410" i="1" s="1"/>
  <c r="P3390" i="1" s="1"/>
  <c r="U2988" i="1"/>
  <c r="R2191" i="1"/>
  <c r="W2358" i="1"/>
  <c r="W2345" i="1" s="1"/>
  <c r="Q731" i="1"/>
  <c r="Q730" i="1" s="1"/>
  <c r="Q2358" i="1"/>
  <c r="Q2345" i="1" s="1"/>
  <c r="T19" i="1"/>
  <c r="T18" i="1" s="1"/>
  <c r="T17" i="1" s="1"/>
  <c r="T16" i="1" s="1"/>
  <c r="Q2753" i="1"/>
  <c r="Q2752" i="1" s="1"/>
  <c r="Q2745" i="1" s="1"/>
  <c r="W3319" i="1"/>
  <c r="W3318" i="1" s="1"/>
  <c r="W3317" i="1" s="1"/>
  <c r="W3316" i="1" s="1"/>
  <c r="R2837" i="1"/>
  <c r="R2836" i="1" s="1"/>
  <c r="R2828" i="1" s="1"/>
  <c r="P2988" i="1"/>
  <c r="U2534" i="1"/>
  <c r="U2521" i="1" s="1"/>
  <c r="T1593" i="1"/>
  <c r="T1592" i="1" s="1"/>
  <c r="U3144" i="1"/>
  <c r="U3143" i="1" s="1"/>
  <c r="T2222" i="1"/>
  <c r="P2643" i="1"/>
  <c r="P2642" i="1" s="1"/>
  <c r="P2641" i="1" s="1"/>
  <c r="P1593" i="1"/>
  <c r="P1592" i="1" s="1"/>
  <c r="R1844" i="1"/>
  <c r="R608" i="1"/>
  <c r="R603" i="1" s="1"/>
  <c r="R602" i="1" s="1"/>
  <c r="W3171" i="1"/>
  <c r="W3170" i="1" s="1"/>
  <c r="T2837" i="1"/>
  <c r="T2836" i="1" s="1"/>
  <c r="T2828" i="1" s="1"/>
  <c r="Q1365" i="1"/>
  <c r="W2691" i="1"/>
  <c r="W2690" i="1" s="1"/>
  <c r="W2689" i="1" s="1"/>
  <c r="W2671" i="1" s="1"/>
  <c r="P2960" i="1"/>
  <c r="Q2770" i="1"/>
  <c r="Q2764" i="1" s="1"/>
  <c r="P3078" i="1"/>
  <c r="P3077" i="1" s="1"/>
  <c r="P3076" i="1" s="1"/>
  <c r="P3075" i="1" s="1"/>
  <c r="W2971" i="1"/>
  <c r="X3257" i="1"/>
  <c r="X3256" i="1" s="1"/>
  <c r="X3249" i="1" s="1"/>
  <c r="X3248" i="1" s="1"/>
  <c r="T3012" i="1"/>
  <c r="Q2837" i="1"/>
  <c r="Q2836" i="1" s="1"/>
  <c r="Q2828" i="1" s="1"/>
  <c r="X2929" i="1"/>
  <c r="R2929" i="1"/>
  <c r="X1152" i="1"/>
  <c r="U2313" i="1"/>
  <c r="P3144" i="1"/>
  <c r="P3143" i="1" s="1"/>
  <c r="X756" i="1"/>
  <c r="R265" i="1"/>
  <c r="R264" i="1" s="1"/>
  <c r="R263" i="1" s="1"/>
  <c r="R220" i="1" s="1"/>
  <c r="R219" i="1" s="1"/>
  <c r="W950" i="1"/>
  <c r="Q2428" i="1"/>
  <c r="Q2419" i="1" s="1"/>
  <c r="Q2418" i="1" s="1"/>
  <c r="U3319" i="1"/>
  <c r="U3318" i="1" s="1"/>
  <c r="U3317" i="1" s="1"/>
  <c r="U3316" i="1" s="1"/>
  <c r="T709" i="1"/>
  <c r="T708" i="1" s="1"/>
  <c r="T674" i="1" s="1"/>
  <c r="Q2971" i="1"/>
  <c r="W265" i="1"/>
  <c r="W264" i="1" s="1"/>
  <c r="W263" i="1" s="1"/>
  <c r="W220" i="1" s="1"/>
  <c r="W219" i="1" s="1"/>
  <c r="X2643" i="1"/>
  <c r="X2642" i="1" s="1"/>
  <c r="X2641" i="1" s="1"/>
  <c r="W333" i="1"/>
  <c r="W322" i="1" s="1"/>
  <c r="R333" i="1"/>
  <c r="R322" i="1" s="1"/>
  <c r="X333" i="1"/>
  <c r="X322" i="1" s="1"/>
  <c r="P334" i="1"/>
  <c r="P333" i="1" s="1"/>
  <c r="P322" i="1" s="1"/>
  <c r="X2770" i="1"/>
  <c r="X2764" i="1" s="1"/>
  <c r="W2570" i="1"/>
  <c r="W874" i="1"/>
  <c r="U2191" i="1"/>
  <c r="P2770" i="1"/>
  <c r="X1693" i="1"/>
  <c r="T1152" i="1"/>
  <c r="P1365" i="1"/>
  <c r="P1027" i="1"/>
  <c r="Q1272" i="1"/>
  <c r="R2358" i="1"/>
  <c r="R2345" i="1" s="1"/>
  <c r="W2026" i="1"/>
  <c r="X382" i="1"/>
  <c r="X381" i="1" s="1"/>
  <c r="R1878" i="1"/>
  <c r="W1693" i="1"/>
  <c r="W2139" i="1"/>
  <c r="W2138" i="1" s="1"/>
  <c r="X950" i="1"/>
  <c r="R756" i="1"/>
  <c r="Q2534" i="1"/>
  <c r="Q2521" i="1" s="1"/>
  <c r="W1844" i="1"/>
  <c r="X1384" i="1"/>
  <c r="X1383" i="1" s="1"/>
  <c r="W2313" i="1"/>
  <c r="U1773" i="1"/>
  <c r="Q2139" i="1"/>
  <c r="Q2138" i="1" s="1"/>
  <c r="T2026" i="1"/>
  <c r="T1440" i="1"/>
  <c r="R382" i="1"/>
  <c r="R381" i="1" s="1"/>
  <c r="U86" i="1"/>
  <c r="U66" i="1" s="1"/>
  <c r="U65" i="1" s="1"/>
  <c r="X356" i="1"/>
  <c r="P2358" i="1"/>
  <c r="P2345" i="1" s="1"/>
  <c r="P86" i="1"/>
  <c r="P66" i="1" s="1"/>
  <c r="P65" i="1" s="1"/>
  <c r="P182" i="1"/>
  <c r="P181" i="1" s="1"/>
  <c r="P163" i="1" s="1"/>
  <c r="R19" i="1"/>
  <c r="R18" i="1" s="1"/>
  <c r="R17" i="1" s="1"/>
  <c r="R16" i="1" s="1"/>
  <c r="T2475" i="1"/>
  <c r="T2474" i="1" s="1"/>
  <c r="T2473" i="1" s="1"/>
  <c r="X1970" i="1"/>
  <c r="X1969" i="1" s="1"/>
  <c r="X1773" i="1"/>
  <c r="W2222" i="1"/>
  <c r="T950" i="1"/>
  <c r="Q1440" i="1"/>
  <c r="P2313" i="1"/>
  <c r="P356" i="1"/>
  <c r="U2026" i="1"/>
  <c r="T2570" i="1"/>
  <c r="Q1792" i="1"/>
  <c r="Q1791" i="1" s="1"/>
  <c r="P2764" i="1"/>
  <c r="Q1173" i="1"/>
  <c r="Q1172" i="1" s="1"/>
  <c r="R2753" i="1"/>
  <c r="R2752" i="1" s="1"/>
  <c r="R2745" i="1" s="1"/>
  <c r="R950" i="1"/>
  <c r="Q3078" i="1"/>
  <c r="Q3077" i="1" s="1"/>
  <c r="Q3076" i="1" s="1"/>
  <c r="Q3075" i="1" s="1"/>
  <c r="T182" i="1"/>
  <c r="T181" i="1" s="1"/>
  <c r="T163" i="1" s="1"/>
  <c r="T1027" i="1"/>
  <c r="W2770" i="1"/>
  <c r="W2764" i="1" s="1"/>
  <c r="W1949" i="1"/>
  <c r="W2428" i="1"/>
  <c r="W2419" i="1" s="1"/>
  <c r="W2418" i="1" s="1"/>
  <c r="W2753" i="1"/>
  <c r="W2752" i="1" s="1"/>
  <c r="W2745" i="1" s="1"/>
  <c r="R1440" i="1"/>
  <c r="T1773" i="1"/>
  <c r="W3412" i="1"/>
  <c r="W3411" i="1" s="1"/>
  <c r="W3410" i="1" s="1"/>
  <c r="W3390" i="1" s="1"/>
  <c r="X503" i="1"/>
  <c r="X502" i="1" s="1"/>
  <c r="X265" i="1"/>
  <c r="X264" i="1" s="1"/>
  <c r="X263" i="1" s="1"/>
  <c r="X220" i="1" s="1"/>
  <c r="X219" i="1" s="1"/>
  <c r="R2475" i="1"/>
  <c r="R2474" i="1" s="1"/>
  <c r="R2473" i="1" s="1"/>
  <c r="T2859" i="1"/>
  <c r="T1272" i="1"/>
  <c r="X3078" i="1"/>
  <c r="X3077" i="1" s="1"/>
  <c r="X3076" i="1" s="1"/>
  <c r="X3075" i="1" s="1"/>
  <c r="U709" i="1"/>
  <c r="U708" i="1" s="1"/>
  <c r="U674" i="1" s="1"/>
  <c r="X3319" i="1"/>
  <c r="X3318" i="1" s="1"/>
  <c r="X3317" i="1" s="1"/>
  <c r="X3316" i="1" s="1"/>
  <c r="T2428" i="1"/>
  <c r="T2419" i="1" s="1"/>
  <c r="T2418" i="1" s="1"/>
  <c r="Q3367" i="1"/>
  <c r="Q3366" i="1" s="1"/>
  <c r="Q3360" i="1" s="1"/>
  <c r="Q3359" i="1" s="1"/>
  <c r="R3367" i="1"/>
  <c r="R3366" i="1" s="1"/>
  <c r="R3360" i="1" s="1"/>
  <c r="R3359" i="1" s="1"/>
  <c r="P3367" i="1"/>
  <c r="P3366" i="1" s="1"/>
  <c r="P3360" i="1" s="1"/>
  <c r="P3359" i="1" s="1"/>
  <c r="T2594" i="1"/>
  <c r="W608" i="1"/>
  <c r="W603" i="1" s="1"/>
  <c r="W602" i="1" s="1"/>
  <c r="W2643" i="1"/>
  <c r="W2642" i="1" s="1"/>
  <c r="W2641" i="1" s="1"/>
  <c r="U2643" i="1"/>
  <c r="U2642" i="1" s="1"/>
  <c r="U2641" i="1" s="1"/>
  <c r="Q3319" i="1"/>
  <c r="Q3318" i="1" s="1"/>
  <c r="Q3317" i="1" s="1"/>
  <c r="Q3316" i="1" s="1"/>
  <c r="Q503" i="1"/>
  <c r="Q502" i="1" s="1"/>
  <c r="T3367" i="1"/>
  <c r="T3366" i="1" s="1"/>
  <c r="T3360" i="1" s="1"/>
  <c r="T3359" i="1" s="1"/>
  <c r="X3367" i="1"/>
  <c r="X3366" i="1" s="1"/>
  <c r="X3360" i="1" s="1"/>
  <c r="X3359" i="1" s="1"/>
  <c r="R2428" i="1"/>
  <c r="R2419" i="1" s="1"/>
  <c r="R2418" i="1" s="1"/>
  <c r="W2594" i="1"/>
  <c r="U3367" i="1"/>
  <c r="U3366" i="1" s="1"/>
  <c r="U3360" i="1" s="1"/>
  <c r="U3359" i="1" s="1"/>
  <c r="W3367" i="1"/>
  <c r="W3366" i="1" s="1"/>
  <c r="W3360" i="1" s="1"/>
  <c r="W3359" i="1" s="1"/>
  <c r="W1152" i="1"/>
  <c r="U1878" i="1"/>
  <c r="Q1693" i="1"/>
  <c r="W356" i="1"/>
  <c r="Q86" i="1"/>
  <c r="Q66" i="1" s="1"/>
  <c r="Q65" i="1" s="1"/>
  <c r="Q1654" i="1"/>
  <c r="U950" i="1"/>
  <c r="X1572" i="1"/>
  <c r="W182" i="1"/>
  <c r="W181" i="1" s="1"/>
  <c r="W163" i="1" s="1"/>
  <c r="P1792" i="1"/>
  <c r="P1791" i="1" s="1"/>
  <c r="P830" i="1"/>
  <c r="Q756" i="1"/>
  <c r="R1152" i="1"/>
  <c r="T1654" i="1"/>
  <c r="T1572" i="1"/>
  <c r="U1479" i="1"/>
  <c r="W1970" i="1"/>
  <c r="W1969" i="1" s="1"/>
  <c r="X1272" i="1"/>
  <c r="T86" i="1"/>
  <c r="T66" i="1" s="1"/>
  <c r="T65" i="1" s="1"/>
  <c r="U1949" i="1"/>
  <c r="R356" i="1"/>
  <c r="Q1479" i="1"/>
  <c r="U1272" i="1"/>
  <c r="X1173" i="1"/>
  <c r="X1172" i="1" s="1"/>
  <c r="R1773" i="1"/>
  <c r="R2066" i="1"/>
  <c r="R2065" i="1" s="1"/>
  <c r="Q2222" i="1"/>
  <c r="U1027" i="1"/>
  <c r="Q1878" i="1"/>
  <c r="R1233" i="1"/>
  <c r="Q1844" i="1"/>
  <c r="T1233" i="1"/>
  <c r="U2139" i="1"/>
  <c r="U2138" i="1" s="1"/>
  <c r="U1440" i="1"/>
  <c r="U830" i="1"/>
  <c r="W1479" i="1"/>
  <c r="X2222" i="1"/>
  <c r="P1654" i="1"/>
  <c r="W125" i="1"/>
  <c r="W124" i="1" s="1"/>
  <c r="W123" i="1" s="1"/>
  <c r="W108" i="1" s="1"/>
  <c r="U1071" i="1"/>
  <c r="P2026" i="1"/>
  <c r="W1572" i="1"/>
  <c r="X1878" i="1"/>
  <c r="T1878" i="1"/>
  <c r="P2594" i="1"/>
  <c r="T1792" i="1"/>
  <c r="T1791" i="1" s="1"/>
  <c r="U1233" i="1"/>
  <c r="T777" i="1"/>
  <c r="T776" i="1" s="1"/>
  <c r="P1173" i="1"/>
  <c r="P1172" i="1" s="1"/>
  <c r="T2191" i="1"/>
  <c r="Q2066" i="1"/>
  <c r="Q2065" i="1" s="1"/>
  <c r="U1572" i="1"/>
  <c r="Q971" i="1"/>
  <c r="Q970" i="1" s="1"/>
  <c r="Q949" i="1" s="1"/>
  <c r="T3171" i="1"/>
  <c r="T3170" i="1" s="1"/>
  <c r="W971" i="1"/>
  <c r="W970" i="1" s="1"/>
  <c r="U1792" i="1"/>
  <c r="U1791" i="1" s="1"/>
  <c r="T1479" i="1"/>
  <c r="P3257" i="1"/>
  <c r="P3256" i="1" s="1"/>
  <c r="P3249" i="1" s="1"/>
  <c r="P3248" i="1" s="1"/>
  <c r="X2594" i="1"/>
  <c r="T2313" i="1"/>
  <c r="P874" i="1"/>
  <c r="Q1233" i="1"/>
  <c r="X2358" i="1"/>
  <c r="X2345" i="1" s="1"/>
  <c r="U356" i="1"/>
  <c r="U311" i="1" s="1"/>
  <c r="Q1384" i="1"/>
  <c r="Q1383" i="1" s="1"/>
  <c r="U19" i="1"/>
  <c r="U18" i="1" s="1"/>
  <c r="U17" i="1" s="1"/>
  <c r="U16" i="1" s="1"/>
  <c r="R2313" i="1"/>
  <c r="W1173" i="1"/>
  <c r="W1172" i="1" s="1"/>
  <c r="W756" i="1"/>
  <c r="R1654" i="1"/>
  <c r="X1071" i="1"/>
  <c r="Q2313" i="1"/>
  <c r="X3012" i="1"/>
  <c r="W2828" i="1"/>
  <c r="U756" i="1"/>
  <c r="U971" i="1"/>
  <c r="U970" i="1" s="1"/>
  <c r="P19" i="1"/>
  <c r="P18" i="1" s="1"/>
  <c r="P17" i="1" s="1"/>
  <c r="P16" i="1" s="1"/>
  <c r="W3257" i="1"/>
  <c r="W3256" i="1" s="1"/>
  <c r="W3249" i="1" s="1"/>
  <c r="W3248" i="1" s="1"/>
  <c r="P2475" i="1"/>
  <c r="P2474" i="1" s="1"/>
  <c r="P2473" i="1" s="1"/>
  <c r="Q874" i="1"/>
  <c r="P1878" i="1"/>
  <c r="T1844" i="1"/>
  <c r="U2066" i="1"/>
  <c r="U2065" i="1" s="1"/>
  <c r="W1365" i="1"/>
  <c r="P1844" i="1"/>
  <c r="Q382" i="1"/>
  <c r="Q381" i="1" s="1"/>
  <c r="Q356" i="1"/>
  <c r="Q311" i="1" s="1"/>
  <c r="P1233" i="1"/>
  <c r="P2534" i="1"/>
  <c r="P2521" i="1" s="1"/>
  <c r="P2971" i="1"/>
  <c r="P709" i="1"/>
  <c r="P708" i="1" s="1"/>
  <c r="P674" i="1" s="1"/>
  <c r="P777" i="1"/>
  <c r="P776" i="1" s="1"/>
  <c r="T3257" i="1"/>
  <c r="T3256" i="1" s="1"/>
  <c r="T3249" i="1" s="1"/>
  <c r="T3248" i="1" s="1"/>
  <c r="U3012" i="1"/>
  <c r="X1365" i="1"/>
  <c r="X608" i="1"/>
  <c r="X603" i="1" s="1"/>
  <c r="X602" i="1" s="1"/>
  <c r="X2026" i="1"/>
  <c r="T2534" i="1"/>
  <c r="T2521" i="1" s="1"/>
  <c r="X874" i="1"/>
  <c r="U1365" i="1"/>
  <c r="P756" i="1"/>
  <c r="P3012" i="1"/>
  <c r="Q265" i="1"/>
  <c r="Q264" i="1" s="1"/>
  <c r="Q263" i="1" s="1"/>
  <c r="Q220" i="1" s="1"/>
  <c r="Q219" i="1" s="1"/>
  <c r="Q2026" i="1"/>
  <c r="T2138" i="1"/>
  <c r="T874" i="1"/>
  <c r="T265" i="1"/>
  <c r="T264" i="1" s="1"/>
  <c r="T263" i="1" s="1"/>
  <c r="T220" i="1" s="1"/>
  <c r="T219" i="1" s="1"/>
  <c r="U2837" i="1"/>
  <c r="U2836" i="1" s="1"/>
  <c r="U2828" i="1" s="1"/>
  <c r="U1693" i="1"/>
  <c r="U1152" i="1"/>
  <c r="W1878" i="1"/>
  <c r="T1365" i="1"/>
  <c r="P1949" i="1"/>
  <c r="P2570" i="1"/>
  <c r="X86" i="1"/>
  <c r="X66" i="1" s="1"/>
  <c r="X65" i="1" s="1"/>
  <c r="U2594" i="1"/>
  <c r="X1792" i="1"/>
  <c r="X1791" i="1" s="1"/>
  <c r="W1593" i="1"/>
  <c r="W1592" i="1" s="1"/>
  <c r="X2191" i="1"/>
  <c r="W2859" i="1"/>
  <c r="W3144" i="1"/>
  <c r="W3143" i="1" s="1"/>
  <c r="U3257" i="1"/>
  <c r="U3256" i="1" s="1"/>
  <c r="U3249" i="1" s="1"/>
  <c r="U3248" i="1" s="1"/>
  <c r="W1773" i="1"/>
  <c r="U3078" i="1"/>
  <c r="U3077" i="1" s="1"/>
  <c r="U3076" i="1" s="1"/>
  <c r="U3075" i="1" s="1"/>
  <c r="X1949" i="1"/>
  <c r="Q3012" i="1"/>
  <c r="X1027" i="1"/>
  <c r="X1440" i="1"/>
  <c r="U2475" i="1"/>
  <c r="U2474" i="1" s="1"/>
  <c r="U2473" i="1" s="1"/>
  <c r="W830" i="1"/>
  <c r="T2770" i="1"/>
  <c r="T2764" i="1" s="1"/>
  <c r="X3171" i="1"/>
  <c r="X3170" i="1" s="1"/>
  <c r="U2358" i="1"/>
  <c r="U2345" i="1" s="1"/>
  <c r="P1384" i="1"/>
  <c r="P1383" i="1" s="1"/>
  <c r="R3390" i="1"/>
  <c r="P503" i="1"/>
  <c r="P502" i="1" s="1"/>
  <c r="T830" i="1"/>
  <c r="W1792" i="1"/>
  <c r="W1791" i="1" s="1"/>
  <c r="X2859" i="1"/>
  <c r="T2358" i="1"/>
  <c r="T2345" i="1" s="1"/>
  <c r="X2066" i="1"/>
  <c r="X2065" i="1" s="1"/>
  <c r="Q2859" i="1"/>
  <c r="Q777" i="1"/>
  <c r="Q776" i="1" s="1"/>
  <c r="R503" i="1"/>
  <c r="R502" i="1" s="1"/>
  <c r="R2691" i="1"/>
  <c r="R2690" i="1" s="1"/>
  <c r="R2689" i="1" s="1"/>
  <c r="R2671" i="1" s="1"/>
  <c r="R731" i="1"/>
  <c r="R730" i="1" s="1"/>
  <c r="T2066" i="1"/>
  <c r="T2065" i="1" s="1"/>
  <c r="W3012" i="1"/>
  <c r="W19" i="1"/>
  <c r="W18" i="1" s="1"/>
  <c r="W17" i="1" s="1"/>
  <c r="W16" i="1" s="1"/>
  <c r="X971" i="1"/>
  <c r="X970" i="1" s="1"/>
  <c r="T3319" i="1"/>
  <c r="T3318" i="1" s="1"/>
  <c r="T3317" i="1" s="1"/>
  <c r="T3316" i="1" s="1"/>
  <c r="P2837" i="1"/>
  <c r="P2836" i="1" s="1"/>
  <c r="P2828" i="1" s="1"/>
  <c r="P2859" i="1"/>
  <c r="R3012" i="1"/>
  <c r="Q3390" i="1"/>
  <c r="T3144" i="1"/>
  <c r="T3143" i="1" s="1"/>
  <c r="T1949" i="1"/>
  <c r="U3171" i="1"/>
  <c r="U3170" i="1" s="1"/>
  <c r="X19" i="1"/>
  <c r="X18" i="1" s="1"/>
  <c r="X17" i="1" s="1"/>
  <c r="X16" i="1" s="1"/>
  <c r="W2066" i="1"/>
  <c r="W2065" i="1" s="1"/>
  <c r="T125" i="1"/>
  <c r="T124" i="1" s="1"/>
  <c r="T123" i="1" s="1"/>
  <c r="T108" i="1" s="1"/>
  <c r="X125" i="1"/>
  <c r="X124" i="1" s="1"/>
  <c r="X123" i="1" s="1"/>
  <c r="X108" i="1" s="1"/>
  <c r="U125" i="1"/>
  <c r="U124" i="1" s="1"/>
  <c r="U123" i="1" s="1"/>
  <c r="U108" i="1" s="1"/>
  <c r="U182" i="1"/>
  <c r="U181" i="1" s="1"/>
  <c r="U163" i="1" s="1"/>
  <c r="Q182" i="1"/>
  <c r="Q181" i="1" s="1"/>
  <c r="Q163" i="1" s="1"/>
  <c r="W86" i="1"/>
  <c r="W66" i="1" s="1"/>
  <c r="W65" i="1" s="1"/>
  <c r="R2222" i="1"/>
  <c r="U1593" i="1"/>
  <c r="U1592" i="1" s="1"/>
  <c r="U1384" i="1"/>
  <c r="U1383" i="1" s="1"/>
  <c r="U777" i="1"/>
  <c r="U776" i="1" s="1"/>
  <c r="X830" i="1"/>
  <c r="R1792" i="1"/>
  <c r="R1791" i="1" s="1"/>
  <c r="R1949" i="1"/>
  <c r="R1572" i="1"/>
  <c r="P382" i="1"/>
  <c r="P381" i="1" s="1"/>
  <c r="Q125" i="1"/>
  <c r="Q124" i="1" s="1"/>
  <c r="Q123" i="1" s="1"/>
  <c r="Q108" i="1" s="1"/>
  <c r="T1970" i="1"/>
  <c r="T1969" i="1" s="1"/>
  <c r="X1233" i="1"/>
  <c r="T971" i="1"/>
  <c r="T970" i="1" s="1"/>
  <c r="X777" i="1"/>
  <c r="X776" i="1" s="1"/>
  <c r="R2594" i="1"/>
  <c r="R1071" i="1"/>
  <c r="R1384" i="1"/>
  <c r="R1383" i="1" s="1"/>
  <c r="R182" i="1"/>
  <c r="R181" i="1" s="1"/>
  <c r="R163" i="1" s="1"/>
  <c r="Q1027" i="1"/>
  <c r="T2929" i="1"/>
  <c r="U2859" i="1"/>
  <c r="U1173" i="1"/>
  <c r="U1172" i="1" s="1"/>
  <c r="W1440" i="1"/>
  <c r="W1071" i="1"/>
  <c r="W382" i="1"/>
  <c r="W381" i="1" s="1"/>
  <c r="X1654" i="1"/>
  <c r="R1173" i="1"/>
  <c r="R1172" i="1" s="1"/>
  <c r="W1384" i="1"/>
  <c r="W1383" i="1" s="1"/>
  <c r="T1173" i="1"/>
  <c r="T1172" i="1" s="1"/>
  <c r="U1970" i="1"/>
  <c r="U1969" i="1" s="1"/>
  <c r="R2859" i="1"/>
  <c r="R2026" i="1"/>
  <c r="R2570" i="1"/>
  <c r="Q2475" i="1"/>
  <c r="Q2474" i="1" s="1"/>
  <c r="Q2473" i="1" s="1"/>
  <c r="Q1593" i="1"/>
  <c r="Q1592" i="1" s="1"/>
  <c r="R1970" i="1"/>
  <c r="R1969" i="1" s="1"/>
  <c r="R1272" i="1"/>
  <c r="R1593" i="1"/>
  <c r="R1592" i="1" s="1"/>
  <c r="R1027" i="1"/>
  <c r="U1654" i="1"/>
  <c r="W2534" i="1"/>
  <c r="W2521" i="1" s="1"/>
  <c r="W1654" i="1"/>
  <c r="X3144" i="1"/>
  <c r="X3143" i="1" s="1"/>
  <c r="X2313" i="1"/>
  <c r="X1593" i="1"/>
  <c r="X1592" i="1" s="1"/>
  <c r="X182" i="1"/>
  <c r="X181" i="1" s="1"/>
  <c r="X163" i="1" s="1"/>
  <c r="U2770" i="1"/>
  <c r="U2764" i="1" s="1"/>
  <c r="P1272" i="1"/>
  <c r="P950" i="1"/>
  <c r="Q19" i="1"/>
  <c r="Q18" i="1" s="1"/>
  <c r="Q17" i="1" s="1"/>
  <c r="Q16" i="1" s="1"/>
  <c r="R2534" i="1"/>
  <c r="R2521" i="1" s="1"/>
  <c r="R125" i="1"/>
  <c r="R124" i="1" s="1"/>
  <c r="R123" i="1" s="1"/>
  <c r="R108" i="1" s="1"/>
  <c r="R830" i="1"/>
  <c r="R874" i="1"/>
  <c r="Q2929" i="1"/>
  <c r="Q2570" i="1"/>
  <c r="Q1773" i="1"/>
  <c r="T1384" i="1"/>
  <c r="T1383" i="1" s="1"/>
  <c r="U382" i="1"/>
  <c r="U381" i="1" s="1"/>
  <c r="W1233" i="1"/>
  <c r="W777" i="1"/>
  <c r="W776" i="1" s="1"/>
  <c r="X2534" i="1"/>
  <c r="X2521" i="1" s="1"/>
  <c r="X2475" i="1"/>
  <c r="X2474" i="1" s="1"/>
  <c r="X2473" i="1" s="1"/>
  <c r="U1844" i="1"/>
  <c r="X1844" i="1"/>
  <c r="X2139" i="1"/>
  <c r="X2138" i="1" s="1"/>
  <c r="W2191" i="1"/>
  <c r="W1027" i="1"/>
  <c r="W2475" i="1"/>
  <c r="W2474" i="1" s="1"/>
  <c r="W2473" i="1" s="1"/>
  <c r="W1272" i="1"/>
  <c r="U2671" i="1"/>
  <c r="U2929" i="1"/>
  <c r="U2222" i="1"/>
  <c r="U2419" i="1"/>
  <c r="U2418" i="1" s="1"/>
  <c r="T1693" i="1"/>
  <c r="T382" i="1"/>
  <c r="T381" i="1" s="1"/>
  <c r="P971" i="1"/>
  <c r="P970" i="1" s="1"/>
  <c r="R777" i="1"/>
  <c r="R776" i="1" s="1"/>
  <c r="P2066" i="1"/>
  <c r="P2065" i="1" s="1"/>
  <c r="Q2643" i="1"/>
  <c r="Q2642" i="1" s="1"/>
  <c r="Q2641" i="1" s="1"/>
  <c r="Q3257" i="1"/>
  <c r="Q3256" i="1" s="1"/>
  <c r="Q3249" i="1" s="1"/>
  <c r="Q3248" i="1" s="1"/>
  <c r="P1071" i="1"/>
  <c r="Q1970" i="1"/>
  <c r="Q1969" i="1" s="1"/>
  <c r="R1693" i="1"/>
  <c r="R1479" i="1"/>
  <c r="R86" i="1"/>
  <c r="R66" i="1" s="1"/>
  <c r="R65" i="1" s="1"/>
  <c r="R3144" i="1"/>
  <c r="R3143" i="1" s="1"/>
  <c r="R2643" i="1"/>
  <c r="R2642" i="1" s="1"/>
  <c r="R2641" i="1" s="1"/>
  <c r="R971" i="1"/>
  <c r="R970" i="1" s="1"/>
  <c r="P2191" i="1"/>
  <c r="P125" i="1"/>
  <c r="P124" i="1" s="1"/>
  <c r="P123" i="1" s="1"/>
  <c r="P108" i="1" s="1"/>
  <c r="Q1071" i="1"/>
  <c r="Q2594" i="1"/>
  <c r="P2671" i="1"/>
  <c r="P1440" i="1"/>
  <c r="P2222" i="1"/>
  <c r="AC593" i="1"/>
  <c r="AC592" i="1" s="1"/>
  <c r="AC591" i="1" s="1"/>
  <c r="AC590" i="1" s="1"/>
  <c r="H593" i="1"/>
  <c r="H592" i="1" s="1"/>
  <c r="I593" i="1"/>
  <c r="I592" i="1" s="1"/>
  <c r="J593" i="1"/>
  <c r="J592" i="1" s="1"/>
  <c r="K593" i="1"/>
  <c r="K592" i="1" s="1"/>
  <c r="K591" i="1" s="1"/>
  <c r="K590" i="1" s="1"/>
  <c r="L593" i="1"/>
  <c r="L592" i="1" s="1"/>
  <c r="L591" i="1" s="1"/>
  <c r="L590" i="1" s="1"/>
  <c r="G593" i="1"/>
  <c r="M594" i="1"/>
  <c r="Z594" i="1" s="1"/>
  <c r="N594" i="1"/>
  <c r="AA594" i="1" s="1"/>
  <c r="O594" i="1"/>
  <c r="AB594" i="1" s="1"/>
  <c r="P1571" i="1" l="1"/>
  <c r="R1364" i="1"/>
  <c r="R1363" i="1" s="1"/>
  <c r="T755" i="1"/>
  <c r="T754" i="1" s="1"/>
  <c r="U673" i="1"/>
  <c r="P1772" i="1"/>
  <c r="P1771" i="1" s="1"/>
  <c r="T465" i="1"/>
  <c r="T673" i="1"/>
  <c r="U2520" i="1"/>
  <c r="U2472" i="1" s="1"/>
  <c r="P1948" i="1"/>
  <c r="P1947" i="1" s="1"/>
  <c r="P1151" i="1"/>
  <c r="Q1948" i="1"/>
  <c r="Q1947" i="1" s="1"/>
  <c r="T2735" i="1"/>
  <c r="T2709" i="1" s="1"/>
  <c r="X673" i="1"/>
  <c r="W2959" i="1"/>
  <c r="W2953" i="1" s="1"/>
  <c r="W2928" i="1" s="1"/>
  <c r="W2927" i="1" s="1"/>
  <c r="W3142" i="1"/>
  <c r="W3096" i="1" s="1"/>
  <c r="Q2735" i="1"/>
  <c r="Q2709" i="1" s="1"/>
  <c r="P3142" i="1"/>
  <c r="P3096" i="1" s="1"/>
  <c r="X2735" i="1"/>
  <c r="X2709" i="1" s="1"/>
  <c r="Q1571" i="1"/>
  <c r="Q1570" i="1" s="1"/>
  <c r="T1571" i="1"/>
  <c r="T1570" i="1" s="1"/>
  <c r="W3291" i="1"/>
  <c r="Q2959" i="1"/>
  <c r="Q2953" i="1" s="1"/>
  <c r="Q2928" i="1" s="1"/>
  <c r="Q2927" i="1" s="1"/>
  <c r="U2735" i="1"/>
  <c r="U2709" i="1" s="1"/>
  <c r="P673" i="1"/>
  <c r="R3142" i="1"/>
  <c r="R3096" i="1" s="1"/>
  <c r="R2735" i="1"/>
  <c r="R2709" i="1" s="1"/>
  <c r="X2520" i="1"/>
  <c r="X2472" i="1" s="1"/>
  <c r="Q3142" i="1"/>
  <c r="Q3096" i="1" s="1"/>
  <c r="R2959" i="1"/>
  <c r="R2953" i="1" s="1"/>
  <c r="R2928" i="1" s="1"/>
  <c r="R2927" i="1" s="1"/>
  <c r="Q1772" i="1"/>
  <c r="Q1771" i="1" s="1"/>
  <c r="W465" i="1"/>
  <c r="X3291" i="1"/>
  <c r="W673" i="1"/>
  <c r="X2959" i="1"/>
  <c r="X2953" i="1" s="1"/>
  <c r="X2928" i="1" s="1"/>
  <c r="X2927" i="1" s="1"/>
  <c r="Q1364" i="1"/>
  <c r="Q1363" i="1" s="1"/>
  <c r="U2959" i="1"/>
  <c r="U2953" i="1" s="1"/>
  <c r="U2928" i="1" s="1"/>
  <c r="U2927" i="1" s="1"/>
  <c r="W1151" i="1"/>
  <c r="W1150" i="1" s="1"/>
  <c r="U465" i="1"/>
  <c r="Q1151" i="1"/>
  <c r="Q1150" i="1" s="1"/>
  <c r="Q673" i="1"/>
  <c r="T2959" i="1"/>
  <c r="T2953" i="1" s="1"/>
  <c r="T2928" i="1" s="1"/>
  <c r="T2927" i="1" s="1"/>
  <c r="P2735" i="1"/>
  <c r="P2709" i="1" s="1"/>
  <c r="X755" i="1"/>
  <c r="X754" i="1" s="1"/>
  <c r="T2520" i="1"/>
  <c r="T2472" i="1" s="1"/>
  <c r="R755" i="1"/>
  <c r="R754" i="1" s="1"/>
  <c r="X311" i="1"/>
  <c r="X310" i="1" s="1"/>
  <c r="T949" i="1"/>
  <c r="T948" i="1" s="1"/>
  <c r="T2827" i="1"/>
  <c r="T2813" i="1" s="1"/>
  <c r="U1571" i="1"/>
  <c r="U1570" i="1" s="1"/>
  <c r="P1364" i="1"/>
  <c r="P1363" i="1" s="1"/>
  <c r="Q2827" i="1"/>
  <c r="Q2813" i="1" s="1"/>
  <c r="X1772" i="1"/>
  <c r="X1771" i="1" s="1"/>
  <c r="Q2312" i="1"/>
  <c r="Q2293" i="1" s="1"/>
  <c r="W311" i="1"/>
  <c r="W310" i="1" s="1"/>
  <c r="X1364" i="1"/>
  <c r="X1363" i="1" s="1"/>
  <c r="P2593" i="1"/>
  <c r="P2592" i="1" s="1"/>
  <c r="W949" i="1"/>
  <c r="W948" i="1" s="1"/>
  <c r="R949" i="1"/>
  <c r="R948" i="1" s="1"/>
  <c r="X949" i="1"/>
  <c r="X948" i="1" s="1"/>
  <c r="R311" i="1"/>
  <c r="R310" i="1" s="1"/>
  <c r="W2520" i="1"/>
  <c r="W2472" i="1" s="1"/>
  <c r="R2827" i="1"/>
  <c r="R2813" i="1" s="1"/>
  <c r="W2593" i="1"/>
  <c r="W2592" i="1" s="1"/>
  <c r="P2959" i="1"/>
  <c r="P2953" i="1" s="1"/>
  <c r="P2928" i="1" s="1"/>
  <c r="P2927" i="1" s="1"/>
  <c r="U3142" i="1"/>
  <c r="U3096" i="1" s="1"/>
  <c r="P311" i="1"/>
  <c r="P310" i="1" s="1"/>
  <c r="X2827" i="1"/>
  <c r="X2813" i="1" s="1"/>
  <c r="X1151" i="1"/>
  <c r="X1150" i="1" s="1"/>
  <c r="U3291" i="1"/>
  <c r="W2735" i="1"/>
  <c r="W2709" i="1" s="1"/>
  <c r="W2827" i="1"/>
  <c r="W2813" i="1" s="1"/>
  <c r="T1772" i="1"/>
  <c r="T1771" i="1" s="1"/>
  <c r="Q2593" i="1"/>
  <c r="Q2592" i="1" s="1"/>
  <c r="U1772" i="1"/>
  <c r="U1771" i="1" s="1"/>
  <c r="T2593" i="1"/>
  <c r="T2592" i="1" s="1"/>
  <c r="T1151" i="1"/>
  <c r="T1150" i="1" s="1"/>
  <c r="X1948" i="1"/>
  <c r="X1947" i="1" s="1"/>
  <c r="P2520" i="1"/>
  <c r="P2472" i="1" s="1"/>
  <c r="W2312" i="1"/>
  <c r="W2293" i="1" s="1"/>
  <c r="X2593" i="1"/>
  <c r="X2592" i="1" s="1"/>
  <c r="X465" i="1"/>
  <c r="X464" i="1" s="1"/>
  <c r="W1948" i="1"/>
  <c r="W1947" i="1" s="1"/>
  <c r="R1772" i="1"/>
  <c r="R1771" i="1" s="1"/>
  <c r="Q465" i="1"/>
  <c r="R2593" i="1"/>
  <c r="R2592" i="1" s="1"/>
  <c r="R3291" i="1"/>
  <c r="P2827" i="1"/>
  <c r="P2813" i="1" s="1"/>
  <c r="W1571" i="1"/>
  <c r="W1570" i="1" s="1"/>
  <c r="Q755" i="1"/>
  <c r="Q754" i="1" s="1"/>
  <c r="U1948" i="1"/>
  <c r="U1947" i="1" s="1"/>
  <c r="R1151" i="1"/>
  <c r="R1150" i="1" s="1"/>
  <c r="X1571" i="1"/>
  <c r="X1570" i="1" s="1"/>
  <c r="U755" i="1"/>
  <c r="U754" i="1" s="1"/>
  <c r="P1150" i="1"/>
  <c r="Q2137" i="1"/>
  <c r="U949" i="1"/>
  <c r="U948" i="1" s="1"/>
  <c r="P1570" i="1"/>
  <c r="R2137" i="1"/>
  <c r="T310" i="1"/>
  <c r="U2137" i="1"/>
  <c r="W1772" i="1"/>
  <c r="W1771" i="1" s="1"/>
  <c r="X2137" i="1"/>
  <c r="U1151" i="1"/>
  <c r="U1150" i="1" s="1"/>
  <c r="W755" i="1"/>
  <c r="W754" i="1" s="1"/>
  <c r="W1364" i="1"/>
  <c r="W1363" i="1" s="1"/>
  <c r="T2137" i="1"/>
  <c r="R2312" i="1"/>
  <c r="R2293" i="1" s="1"/>
  <c r="T3142" i="1"/>
  <c r="T3096" i="1" s="1"/>
  <c r="T3291" i="1"/>
  <c r="T2312" i="1"/>
  <c r="T2293" i="1" s="1"/>
  <c r="U1364" i="1"/>
  <c r="U1363" i="1" s="1"/>
  <c r="P755" i="1"/>
  <c r="P754" i="1" s="1"/>
  <c r="X3142" i="1"/>
  <c r="X3096" i="1" s="1"/>
  <c r="Q310" i="1"/>
  <c r="R2520" i="1"/>
  <c r="R2472" i="1" s="1"/>
  <c r="R1948" i="1"/>
  <c r="R1947" i="1" s="1"/>
  <c r="U2827" i="1"/>
  <c r="U2813" i="1" s="1"/>
  <c r="R1571" i="1"/>
  <c r="R1570" i="1" s="1"/>
  <c r="T1948" i="1"/>
  <c r="T1947" i="1" s="1"/>
  <c r="T1364" i="1"/>
  <c r="T1363" i="1" s="1"/>
  <c r="X2312" i="1"/>
  <c r="X2293" i="1" s="1"/>
  <c r="R673" i="1"/>
  <c r="U2593" i="1"/>
  <c r="U2592" i="1" s="1"/>
  <c r="Q3291" i="1"/>
  <c r="P465" i="1"/>
  <c r="R465" i="1"/>
  <c r="U2312" i="1"/>
  <c r="U2293" i="1" s="1"/>
  <c r="Q948" i="1"/>
  <c r="P3291" i="1"/>
  <c r="P949" i="1"/>
  <c r="P948" i="1" s="1"/>
  <c r="P2312" i="1"/>
  <c r="P2293" i="1" s="1"/>
  <c r="P2137" i="1"/>
  <c r="U310" i="1"/>
  <c r="Q2520" i="1"/>
  <c r="Q2472" i="1" s="1"/>
  <c r="W2137" i="1"/>
  <c r="M593" i="1"/>
  <c r="Z593" i="1" s="1"/>
  <c r="G592" i="1"/>
  <c r="G591" i="1" s="1"/>
  <c r="G590" i="1" s="1"/>
  <c r="O593" i="1"/>
  <c r="AB593" i="1" s="1"/>
  <c r="N592" i="1"/>
  <c r="AA592" i="1" s="1"/>
  <c r="H591" i="1"/>
  <c r="J591" i="1"/>
  <c r="O592" i="1"/>
  <c r="AB592" i="1" s="1"/>
  <c r="N593" i="1"/>
  <c r="AA593" i="1" s="1"/>
  <c r="I591" i="1"/>
  <c r="T464" i="1" l="1"/>
  <c r="U464" i="1"/>
  <c r="U3430" i="1" s="1"/>
  <c r="P464" i="1"/>
  <c r="P3430" i="1" s="1"/>
  <c r="Q464" i="1"/>
  <c r="Q3430" i="1" s="1"/>
  <c r="W464" i="1"/>
  <c r="W3430" i="1" s="1"/>
  <c r="X3430" i="1"/>
  <c r="T3430" i="1"/>
  <c r="R464" i="1"/>
  <c r="R3430" i="1" s="1"/>
  <c r="M592" i="1"/>
  <c r="Z592" i="1" s="1"/>
  <c r="J590" i="1"/>
  <c r="M591" i="1"/>
  <c r="Z591" i="1" s="1"/>
  <c r="O591" i="1"/>
  <c r="AB591" i="1" s="1"/>
  <c r="I590" i="1"/>
  <c r="O590" i="1" s="1"/>
  <c r="AB590" i="1" s="1"/>
  <c r="H590" i="1"/>
  <c r="N590" i="1" s="1"/>
  <c r="AA590" i="1" s="1"/>
  <c r="N591" i="1"/>
  <c r="AA591" i="1" s="1"/>
  <c r="M590" i="1" l="1"/>
  <c r="Z590" i="1" s="1"/>
  <c r="AC2326" i="1" l="1"/>
  <c r="AC2325" i="1" s="1"/>
  <c r="AC2324" i="1" s="1"/>
  <c r="H2326" i="1"/>
  <c r="I2326" i="1"/>
  <c r="I2325" i="1" s="1"/>
  <c r="I2324" i="1" s="1"/>
  <c r="J2326" i="1"/>
  <c r="K2326" i="1"/>
  <c r="K2325" i="1" s="1"/>
  <c r="K2324" i="1" s="1"/>
  <c r="L2326" i="1"/>
  <c r="G2326" i="1"/>
  <c r="G2325" i="1" s="1"/>
  <c r="G2324" i="1" s="1"/>
  <c r="M2327" i="1"/>
  <c r="Z2327" i="1" s="1"/>
  <c r="N2327" i="1"/>
  <c r="AA2327" i="1" s="1"/>
  <c r="O2327" i="1"/>
  <c r="AB2327" i="1" s="1"/>
  <c r="N2326" i="1" l="1"/>
  <c r="AA2326" i="1" s="1"/>
  <c r="M2326" i="1"/>
  <c r="Z2326" i="1" s="1"/>
  <c r="O2326" i="1"/>
  <c r="AB2326" i="1" s="1"/>
  <c r="J2325" i="1"/>
  <c r="J2324" i="1" s="1"/>
  <c r="M2324" i="1" s="1"/>
  <c r="Z2324" i="1" s="1"/>
  <c r="L2325" i="1"/>
  <c r="H2325" i="1"/>
  <c r="M2325" i="1" l="1"/>
  <c r="Z2325" i="1" s="1"/>
  <c r="H2324" i="1"/>
  <c r="N2324" i="1" s="1"/>
  <c r="AA2324" i="1" s="1"/>
  <c r="N2325" i="1"/>
  <c r="AA2325" i="1" s="1"/>
  <c r="L2324" i="1"/>
  <c r="O2324" i="1" s="1"/>
  <c r="AB2324" i="1" s="1"/>
  <c r="O2325" i="1"/>
  <c r="AB2325" i="1" s="1"/>
  <c r="AC532" i="1" l="1"/>
  <c r="AC531" i="1" s="1"/>
  <c r="AC529" i="1"/>
  <c r="AC528" i="1" s="1"/>
  <c r="H529" i="1"/>
  <c r="H528" i="1" s="1"/>
  <c r="I529" i="1"/>
  <c r="I528" i="1" s="1"/>
  <c r="J529" i="1"/>
  <c r="J528" i="1" s="1"/>
  <c r="K529" i="1"/>
  <c r="K528" i="1" s="1"/>
  <c r="L529" i="1"/>
  <c r="L528" i="1" s="1"/>
  <c r="H532" i="1"/>
  <c r="I532" i="1"/>
  <c r="I531" i="1" s="1"/>
  <c r="J532" i="1"/>
  <c r="J531" i="1" s="1"/>
  <c r="K532" i="1"/>
  <c r="K531" i="1" s="1"/>
  <c r="L532" i="1"/>
  <c r="G529" i="1"/>
  <c r="G528" i="1" s="1"/>
  <c r="G532" i="1"/>
  <c r="G531" i="1" s="1"/>
  <c r="M530" i="1"/>
  <c r="Z530" i="1" s="1"/>
  <c r="N530" i="1"/>
  <c r="AA530" i="1" s="1"/>
  <c r="O530" i="1"/>
  <c r="AB530" i="1" s="1"/>
  <c r="M533" i="1"/>
  <c r="Z533" i="1" s="1"/>
  <c r="N533" i="1"/>
  <c r="AA533" i="1" s="1"/>
  <c r="O533" i="1"/>
  <c r="AB533" i="1" s="1"/>
  <c r="N529" i="1" l="1"/>
  <c r="AA529" i="1" s="1"/>
  <c r="N532" i="1"/>
  <c r="AA532" i="1" s="1"/>
  <c r="N528" i="1"/>
  <c r="AA528" i="1" s="1"/>
  <c r="M532" i="1"/>
  <c r="Z532" i="1" s="1"/>
  <c r="M531" i="1"/>
  <c r="Z531" i="1" s="1"/>
  <c r="O532" i="1"/>
  <c r="AB532" i="1" s="1"/>
  <c r="O529" i="1"/>
  <c r="AB529" i="1" s="1"/>
  <c r="M528" i="1"/>
  <c r="Z528" i="1" s="1"/>
  <c r="O528" i="1"/>
  <c r="AB528" i="1" s="1"/>
  <c r="L531" i="1"/>
  <c r="O531" i="1" s="1"/>
  <c r="AB531" i="1" s="1"/>
  <c r="H531" i="1"/>
  <c r="N531" i="1" s="1"/>
  <c r="AA531" i="1" s="1"/>
  <c r="M529" i="1"/>
  <c r="Z529" i="1" s="1"/>
  <c r="AC3180" i="1" l="1"/>
  <c r="AC3179" i="1" s="1"/>
  <c r="H3180" i="1"/>
  <c r="H3179" i="1" s="1"/>
  <c r="I3180" i="1"/>
  <c r="I3179" i="1" s="1"/>
  <c r="J3180" i="1"/>
  <c r="J3179" i="1" s="1"/>
  <c r="K3180" i="1"/>
  <c r="K3179" i="1" s="1"/>
  <c r="L3180" i="1"/>
  <c r="L3179" i="1" s="1"/>
  <c r="G3180" i="1"/>
  <c r="G3179" i="1" s="1"/>
  <c r="M3181" i="1"/>
  <c r="Z3181" i="1" s="1"/>
  <c r="N3181" i="1"/>
  <c r="AA3181" i="1" s="1"/>
  <c r="O3181" i="1"/>
  <c r="AB3181" i="1" s="1"/>
  <c r="O3179" i="1" l="1"/>
  <c r="AB3179" i="1" s="1"/>
  <c r="N3179" i="1"/>
  <c r="AA3179" i="1" s="1"/>
  <c r="O3180" i="1"/>
  <c r="AB3180" i="1" s="1"/>
  <c r="N3180" i="1"/>
  <c r="AA3180" i="1" s="1"/>
  <c r="M3180" i="1"/>
  <c r="Z3180" i="1" s="1"/>
  <c r="M3179" i="1"/>
  <c r="Z3179" i="1" s="1"/>
  <c r="J426" i="1" l="1"/>
  <c r="J408" i="1"/>
  <c r="J407" i="1" l="1"/>
  <c r="M407" i="1"/>
  <c r="Z407" i="1" s="1"/>
  <c r="L571" i="1" l="1"/>
  <c r="K571" i="1"/>
  <c r="J571" i="1"/>
  <c r="AC3112" i="1" l="1"/>
  <c r="H3112" i="1"/>
  <c r="I3112" i="1"/>
  <c r="J3112" i="1"/>
  <c r="K3112" i="1"/>
  <c r="L3112" i="1"/>
  <c r="G3112" i="1"/>
  <c r="M3115" i="1"/>
  <c r="Z3115" i="1" s="1"/>
  <c r="N3115" i="1"/>
  <c r="AA3115" i="1" s="1"/>
  <c r="O3115" i="1"/>
  <c r="AB3115" i="1" s="1"/>
  <c r="L3429" i="1" l="1"/>
  <c r="AC2174" i="1" l="1"/>
  <c r="AC2173" i="1" s="1"/>
  <c r="AC2172" i="1" s="1"/>
  <c r="H2174" i="1"/>
  <c r="H2173" i="1" s="1"/>
  <c r="I2174" i="1"/>
  <c r="I2173" i="1" s="1"/>
  <c r="J2174" i="1"/>
  <c r="J2173" i="1" s="1"/>
  <c r="J2172" i="1" s="1"/>
  <c r="K2174" i="1"/>
  <c r="K2173" i="1" s="1"/>
  <c r="K2172" i="1" s="1"/>
  <c r="L2174" i="1"/>
  <c r="L2173" i="1" s="1"/>
  <c r="L2172" i="1" s="1"/>
  <c r="G2174" i="1"/>
  <c r="G2173" i="1" s="1"/>
  <c r="G2172" i="1" s="1"/>
  <c r="M2175" i="1"/>
  <c r="Z2175" i="1" s="1"/>
  <c r="N2175" i="1"/>
  <c r="AA2175" i="1" s="1"/>
  <c r="O2175" i="1"/>
  <c r="AB2175" i="1" s="1"/>
  <c r="AC2000" i="1"/>
  <c r="AC1999" i="1" s="1"/>
  <c r="H2000" i="1"/>
  <c r="H1999" i="1" s="1"/>
  <c r="I2000" i="1"/>
  <c r="I1999" i="1" s="1"/>
  <c r="J2000" i="1"/>
  <c r="J1999" i="1" s="1"/>
  <c r="K2000" i="1"/>
  <c r="K1999" i="1" s="1"/>
  <c r="L2000" i="1"/>
  <c r="L1999" i="1" s="1"/>
  <c r="G2000" i="1"/>
  <c r="G1999" i="1" s="1"/>
  <c r="M2001" i="1"/>
  <c r="Z2001" i="1" s="1"/>
  <c r="N2001" i="1"/>
  <c r="AA2001" i="1" s="1"/>
  <c r="O2001" i="1"/>
  <c r="AB2001" i="1" s="1"/>
  <c r="AC1977" i="1"/>
  <c r="AC1976" i="1" s="1"/>
  <c r="H1977" i="1"/>
  <c r="H1976" i="1" s="1"/>
  <c r="I1977" i="1"/>
  <c r="I1976" i="1" s="1"/>
  <c r="J1977" i="1"/>
  <c r="J1976" i="1" s="1"/>
  <c r="K1977" i="1"/>
  <c r="K1976" i="1" s="1"/>
  <c r="L1977" i="1"/>
  <c r="L1976" i="1" s="1"/>
  <c r="G1977" i="1"/>
  <c r="M1978" i="1"/>
  <c r="Z1978" i="1" s="1"/>
  <c r="N1978" i="1"/>
  <c r="AA1978" i="1" s="1"/>
  <c r="O1978" i="1"/>
  <c r="AB1978" i="1" s="1"/>
  <c r="AC1818" i="1"/>
  <c r="AC1817" i="1" s="1"/>
  <c r="H1818" i="1"/>
  <c r="H1817" i="1" s="1"/>
  <c r="I1818" i="1"/>
  <c r="I1817" i="1" s="1"/>
  <c r="J1818" i="1"/>
  <c r="J1817" i="1" s="1"/>
  <c r="K1818" i="1"/>
  <c r="K1817" i="1" s="1"/>
  <c r="L1818" i="1"/>
  <c r="L1817" i="1" s="1"/>
  <c r="G1818" i="1"/>
  <c r="G1817" i="1" s="1"/>
  <c r="M1819" i="1"/>
  <c r="Z1819" i="1" s="1"/>
  <c r="N1819" i="1"/>
  <c r="AA1819" i="1" s="1"/>
  <c r="O1819" i="1"/>
  <c r="AB1819" i="1" s="1"/>
  <c r="AC1799" i="1"/>
  <c r="AC1798" i="1" s="1"/>
  <c r="H1799" i="1"/>
  <c r="H1798" i="1" s="1"/>
  <c r="I1799" i="1"/>
  <c r="I1798" i="1" s="1"/>
  <c r="J1799" i="1"/>
  <c r="J1798" i="1" s="1"/>
  <c r="K1799" i="1"/>
  <c r="K1798" i="1" s="1"/>
  <c r="L1799" i="1"/>
  <c r="L1798" i="1" s="1"/>
  <c r="G1799" i="1"/>
  <c r="G1798" i="1" s="1"/>
  <c r="M1800" i="1"/>
  <c r="Z1800" i="1" s="1"/>
  <c r="N1800" i="1"/>
  <c r="AA1800" i="1" s="1"/>
  <c r="O1800" i="1"/>
  <c r="AB1800" i="1" s="1"/>
  <c r="AC1623" i="1"/>
  <c r="AC1622" i="1" s="1"/>
  <c r="H1623" i="1"/>
  <c r="H1622" i="1" s="1"/>
  <c r="I1623" i="1"/>
  <c r="I1622" i="1" s="1"/>
  <c r="J1623" i="1"/>
  <c r="J1622" i="1" s="1"/>
  <c r="K1623" i="1"/>
  <c r="K1622" i="1" s="1"/>
  <c r="L1623" i="1"/>
  <c r="L1622" i="1" s="1"/>
  <c r="G1623" i="1"/>
  <c r="M1624" i="1"/>
  <c r="Z1624" i="1" s="1"/>
  <c r="N1624" i="1"/>
  <c r="AA1624" i="1" s="1"/>
  <c r="O1624" i="1"/>
  <c r="AB1624" i="1" s="1"/>
  <c r="AC1600" i="1"/>
  <c r="AC1599" i="1" s="1"/>
  <c r="H1600" i="1"/>
  <c r="H1599" i="1" s="1"/>
  <c r="I1600" i="1"/>
  <c r="J1600" i="1"/>
  <c r="J1599" i="1" s="1"/>
  <c r="K1600" i="1"/>
  <c r="K1599" i="1" s="1"/>
  <c r="L1600" i="1"/>
  <c r="L1599" i="1" s="1"/>
  <c r="G1600" i="1"/>
  <c r="G1599" i="1" s="1"/>
  <c r="M1601" i="1"/>
  <c r="Z1601" i="1" s="1"/>
  <c r="N1601" i="1"/>
  <c r="AA1601" i="1" s="1"/>
  <c r="O1601" i="1"/>
  <c r="AB1601" i="1" s="1"/>
  <c r="M1799" i="1" l="1"/>
  <c r="Z1799" i="1" s="1"/>
  <c r="O2000" i="1"/>
  <c r="AB2000" i="1" s="1"/>
  <c r="N1977" i="1"/>
  <c r="AA1977" i="1" s="1"/>
  <c r="N2000" i="1"/>
  <c r="AA2000" i="1" s="1"/>
  <c r="O1600" i="1"/>
  <c r="AB1600" i="1" s="1"/>
  <c r="N2174" i="1"/>
  <c r="AA2174" i="1" s="1"/>
  <c r="M1600" i="1"/>
  <c r="Z1600" i="1" s="1"/>
  <c r="O1622" i="1"/>
  <c r="AB1622" i="1" s="1"/>
  <c r="O1818" i="1"/>
  <c r="AB1818" i="1" s="1"/>
  <c r="O1999" i="1"/>
  <c r="AB1999" i="1" s="1"/>
  <c r="M2174" i="1"/>
  <c r="Z2174" i="1" s="1"/>
  <c r="O2174" i="1"/>
  <c r="AB2174" i="1" s="1"/>
  <c r="M2172" i="1"/>
  <c r="Z2172" i="1" s="1"/>
  <c r="I2172" i="1"/>
  <c r="O2172" i="1" s="1"/>
  <c r="AB2172" i="1" s="1"/>
  <c r="O2173" i="1"/>
  <c r="AB2173" i="1" s="1"/>
  <c r="H2172" i="1"/>
  <c r="N2172" i="1" s="1"/>
  <c r="AA2172" i="1" s="1"/>
  <c r="N2173" i="1"/>
  <c r="AA2173" i="1" s="1"/>
  <c r="M2173" i="1"/>
  <c r="Z2173" i="1" s="1"/>
  <c r="N1999" i="1"/>
  <c r="AA1999" i="1" s="1"/>
  <c r="M2000" i="1"/>
  <c r="Z2000" i="1" s="1"/>
  <c r="M1999" i="1"/>
  <c r="Z1999" i="1" s="1"/>
  <c r="O1977" i="1"/>
  <c r="AB1977" i="1" s="1"/>
  <c r="M1977" i="1"/>
  <c r="Z1977" i="1" s="1"/>
  <c r="G1976" i="1"/>
  <c r="M1976" i="1" s="1"/>
  <c r="Z1976" i="1" s="1"/>
  <c r="N1976" i="1"/>
  <c r="AA1976" i="1" s="1"/>
  <c r="O1976" i="1"/>
  <c r="AB1976" i="1" s="1"/>
  <c r="N1817" i="1"/>
  <c r="AA1817" i="1" s="1"/>
  <c r="M1817" i="1"/>
  <c r="Z1817" i="1" s="1"/>
  <c r="O1817" i="1"/>
  <c r="AB1817" i="1" s="1"/>
  <c r="M1818" i="1"/>
  <c r="Z1818" i="1" s="1"/>
  <c r="N1818" i="1"/>
  <c r="AA1818" i="1" s="1"/>
  <c r="N1799" i="1"/>
  <c r="AA1799" i="1" s="1"/>
  <c r="O1798" i="1"/>
  <c r="AB1798" i="1" s="1"/>
  <c r="N1798" i="1"/>
  <c r="AA1798" i="1" s="1"/>
  <c r="O1799" i="1"/>
  <c r="AB1799" i="1" s="1"/>
  <c r="M1798" i="1"/>
  <c r="Z1798" i="1" s="1"/>
  <c r="M1623" i="1"/>
  <c r="Z1623" i="1" s="1"/>
  <c r="G1622" i="1"/>
  <c r="M1622" i="1" s="1"/>
  <c r="Z1622" i="1" s="1"/>
  <c r="N1622" i="1"/>
  <c r="AA1622" i="1" s="1"/>
  <c r="N1623" i="1"/>
  <c r="AA1623" i="1" s="1"/>
  <c r="O1623" i="1"/>
  <c r="AB1623" i="1" s="1"/>
  <c r="N1600" i="1"/>
  <c r="AA1600" i="1" s="1"/>
  <c r="N1599" i="1"/>
  <c r="AA1599" i="1" s="1"/>
  <c r="I1599" i="1"/>
  <c r="M1599" i="1"/>
  <c r="Z1599" i="1" s="1"/>
  <c r="AC1414" i="1"/>
  <c r="AC1413" i="1" s="1"/>
  <c r="H1414" i="1"/>
  <c r="H1413" i="1" s="1"/>
  <c r="I1414" i="1"/>
  <c r="J1414" i="1"/>
  <c r="J1413" i="1" s="1"/>
  <c r="K1414" i="1"/>
  <c r="K1413" i="1" s="1"/>
  <c r="L1414" i="1"/>
  <c r="L1413" i="1" s="1"/>
  <c r="G1414" i="1"/>
  <c r="G1413" i="1" s="1"/>
  <c r="M1415" i="1"/>
  <c r="Z1415" i="1" s="1"/>
  <c r="N1415" i="1"/>
  <c r="AA1415" i="1" s="1"/>
  <c r="O1415" i="1"/>
  <c r="AB1415" i="1" s="1"/>
  <c r="AC1391" i="1"/>
  <c r="AC1390" i="1" s="1"/>
  <c r="H1391" i="1"/>
  <c r="H1390" i="1" s="1"/>
  <c r="I1391" i="1"/>
  <c r="I1390" i="1" s="1"/>
  <c r="J1391" i="1"/>
  <c r="J1390" i="1" s="1"/>
  <c r="K1391" i="1"/>
  <c r="K1390" i="1" s="1"/>
  <c r="L1391" i="1"/>
  <c r="L1390" i="1" s="1"/>
  <c r="G1391" i="1"/>
  <c r="M1392" i="1"/>
  <c r="Z1392" i="1" s="1"/>
  <c r="N1392" i="1"/>
  <c r="AA1392" i="1" s="1"/>
  <c r="O1392" i="1"/>
  <c r="AB1392" i="1" s="1"/>
  <c r="AC1203" i="1"/>
  <c r="AC1202" i="1" s="1"/>
  <c r="H1203" i="1"/>
  <c r="H1202" i="1" s="1"/>
  <c r="I1203" i="1"/>
  <c r="I1202" i="1" s="1"/>
  <c r="J1203" i="1"/>
  <c r="J1202" i="1" s="1"/>
  <c r="K1203" i="1"/>
  <c r="K1202" i="1" s="1"/>
  <c r="L1203" i="1"/>
  <c r="L1202" i="1" s="1"/>
  <c r="G1203" i="1"/>
  <c r="G1202" i="1" s="1"/>
  <c r="M1204" i="1"/>
  <c r="Z1204" i="1" s="1"/>
  <c r="N1204" i="1"/>
  <c r="AA1204" i="1" s="1"/>
  <c r="O1204" i="1"/>
  <c r="AB1204" i="1" s="1"/>
  <c r="AC1180" i="1"/>
  <c r="AC1179" i="1" s="1"/>
  <c r="H1180" i="1"/>
  <c r="H1179" i="1" s="1"/>
  <c r="I1180" i="1"/>
  <c r="I1179" i="1" s="1"/>
  <c r="J1180" i="1"/>
  <c r="J1179" i="1" s="1"/>
  <c r="K1180" i="1"/>
  <c r="K1179" i="1" s="1"/>
  <c r="L1180" i="1"/>
  <c r="L1179" i="1" s="1"/>
  <c r="G1180" i="1"/>
  <c r="G1179" i="1" s="1"/>
  <c r="M1181" i="1"/>
  <c r="Z1181" i="1" s="1"/>
  <c r="N1181" i="1"/>
  <c r="AA1181" i="1" s="1"/>
  <c r="O1181" i="1"/>
  <c r="AB1181" i="1" s="1"/>
  <c r="M1203" i="1" l="1"/>
  <c r="Z1203" i="1" s="1"/>
  <c r="N1414" i="1"/>
  <c r="AA1414" i="1" s="1"/>
  <c r="O1599" i="1"/>
  <c r="AB1599" i="1" s="1"/>
  <c r="O1202" i="1"/>
  <c r="AB1202" i="1" s="1"/>
  <c r="M1180" i="1"/>
  <c r="Z1180" i="1" s="1"/>
  <c r="O1391" i="1"/>
  <c r="AB1391" i="1" s="1"/>
  <c r="O1414" i="1"/>
  <c r="AB1414" i="1" s="1"/>
  <c r="M1413" i="1"/>
  <c r="Z1413" i="1" s="1"/>
  <c r="M1414" i="1"/>
  <c r="Z1414" i="1" s="1"/>
  <c r="N1413" i="1"/>
  <c r="AA1413" i="1" s="1"/>
  <c r="I1413" i="1"/>
  <c r="O1413" i="1" s="1"/>
  <c r="AB1413" i="1" s="1"/>
  <c r="N1391" i="1"/>
  <c r="AA1391" i="1" s="1"/>
  <c r="M1391" i="1"/>
  <c r="Z1391" i="1" s="1"/>
  <c r="G1390" i="1"/>
  <c r="M1390" i="1" s="1"/>
  <c r="Z1390" i="1" s="1"/>
  <c r="N1390" i="1"/>
  <c r="AA1390" i="1" s="1"/>
  <c r="O1390" i="1"/>
  <c r="AB1390" i="1" s="1"/>
  <c r="N1202" i="1"/>
  <c r="AA1202" i="1" s="1"/>
  <c r="O1203" i="1"/>
  <c r="AB1203" i="1" s="1"/>
  <c r="N1203" i="1"/>
  <c r="AA1203" i="1" s="1"/>
  <c r="M1202" i="1"/>
  <c r="Z1202" i="1" s="1"/>
  <c r="O1179" i="1"/>
  <c r="AB1179" i="1" s="1"/>
  <c r="N1179" i="1"/>
  <c r="AA1179" i="1" s="1"/>
  <c r="O1180" i="1"/>
  <c r="AB1180" i="1" s="1"/>
  <c r="N1180" i="1"/>
  <c r="AA1180" i="1" s="1"/>
  <c r="M1179" i="1"/>
  <c r="Z1179" i="1" s="1"/>
  <c r="AC1001" i="1" l="1"/>
  <c r="AC1000" i="1" s="1"/>
  <c r="H1001" i="1"/>
  <c r="H1000" i="1" s="1"/>
  <c r="I1001" i="1"/>
  <c r="I1000" i="1" s="1"/>
  <c r="J1001" i="1"/>
  <c r="J1000" i="1" s="1"/>
  <c r="K1001" i="1"/>
  <c r="K1000" i="1" s="1"/>
  <c r="L1001" i="1"/>
  <c r="L1000" i="1" s="1"/>
  <c r="G1001" i="1"/>
  <c r="M1002" i="1"/>
  <c r="Z1002" i="1" s="1"/>
  <c r="N1002" i="1"/>
  <c r="AA1002" i="1" s="1"/>
  <c r="O1002" i="1"/>
  <c r="AB1002" i="1" s="1"/>
  <c r="AC978" i="1"/>
  <c r="AC977" i="1" s="1"/>
  <c r="H978" i="1"/>
  <c r="I978" i="1"/>
  <c r="J978" i="1"/>
  <c r="J977" i="1" s="1"/>
  <c r="K978" i="1"/>
  <c r="K977" i="1" s="1"/>
  <c r="L978" i="1"/>
  <c r="L977" i="1" s="1"/>
  <c r="G978" i="1"/>
  <c r="M979" i="1"/>
  <c r="Z979" i="1" s="1"/>
  <c r="N979" i="1"/>
  <c r="AA979" i="1" s="1"/>
  <c r="O979" i="1"/>
  <c r="AB979" i="1" s="1"/>
  <c r="M1001" i="1" l="1"/>
  <c r="Z1001" i="1" s="1"/>
  <c r="G1000" i="1"/>
  <c r="M1000" i="1" s="1"/>
  <c r="Z1000" i="1" s="1"/>
  <c r="N978" i="1"/>
  <c r="AA978" i="1" s="1"/>
  <c r="M978" i="1"/>
  <c r="Z978" i="1" s="1"/>
  <c r="N1000" i="1"/>
  <c r="AA1000" i="1" s="1"/>
  <c r="O1001" i="1"/>
  <c r="AB1001" i="1" s="1"/>
  <c r="N1001" i="1"/>
  <c r="AA1001" i="1" s="1"/>
  <c r="O1000" i="1"/>
  <c r="AB1000" i="1" s="1"/>
  <c r="O978" i="1"/>
  <c r="AB978" i="1" s="1"/>
  <c r="G977" i="1"/>
  <c r="I977" i="1"/>
  <c r="H977" i="1"/>
  <c r="M977" i="1" l="1"/>
  <c r="Z977" i="1" s="1"/>
  <c r="N977" i="1"/>
  <c r="AA977" i="1" s="1"/>
  <c r="O977" i="1"/>
  <c r="AB977" i="1" s="1"/>
  <c r="AC807" i="1" l="1"/>
  <c r="AC806" i="1" s="1"/>
  <c r="H807" i="1"/>
  <c r="H806" i="1" s="1"/>
  <c r="I807" i="1"/>
  <c r="I806" i="1" s="1"/>
  <c r="J807" i="1"/>
  <c r="J806" i="1" s="1"/>
  <c r="K807" i="1"/>
  <c r="K806" i="1" s="1"/>
  <c r="L807" i="1"/>
  <c r="L806" i="1" s="1"/>
  <c r="G807" i="1"/>
  <c r="G806" i="1" s="1"/>
  <c r="M808" i="1"/>
  <c r="Z808" i="1" s="1"/>
  <c r="N808" i="1"/>
  <c r="AA808" i="1" s="1"/>
  <c r="O808" i="1"/>
  <c r="AB808" i="1" s="1"/>
  <c r="AC784" i="1"/>
  <c r="AC783" i="1" s="1"/>
  <c r="H784" i="1"/>
  <c r="H783" i="1" s="1"/>
  <c r="I784" i="1"/>
  <c r="I783" i="1" s="1"/>
  <c r="J784" i="1"/>
  <c r="K784" i="1"/>
  <c r="K783" i="1" s="1"/>
  <c r="L784" i="1"/>
  <c r="L783" i="1" s="1"/>
  <c r="G784" i="1"/>
  <c r="G783" i="1" s="1"/>
  <c r="M785" i="1"/>
  <c r="Z785" i="1" s="1"/>
  <c r="N785" i="1"/>
  <c r="AA785" i="1" s="1"/>
  <c r="O785" i="1"/>
  <c r="AB785" i="1" s="1"/>
  <c r="N806" i="1" l="1"/>
  <c r="AA806" i="1" s="1"/>
  <c r="O806" i="1"/>
  <c r="AB806" i="1" s="1"/>
  <c r="M807" i="1"/>
  <c r="Z807" i="1" s="1"/>
  <c r="M806" i="1"/>
  <c r="Z806" i="1" s="1"/>
  <c r="O807" i="1"/>
  <c r="AB807" i="1" s="1"/>
  <c r="N807" i="1"/>
  <c r="AA807" i="1" s="1"/>
  <c r="M784" i="1"/>
  <c r="Z784" i="1" s="1"/>
  <c r="J783" i="1"/>
  <c r="N784" i="1"/>
  <c r="AA784" i="1" s="1"/>
  <c r="N783" i="1"/>
  <c r="AA783" i="1" s="1"/>
  <c r="O783" i="1"/>
  <c r="AB783" i="1" s="1"/>
  <c r="O784" i="1"/>
  <c r="AB784" i="1" s="1"/>
  <c r="M783" i="1" l="1"/>
  <c r="Z783" i="1" s="1"/>
  <c r="AC2799" i="1" l="1"/>
  <c r="H2799" i="1"/>
  <c r="I2799" i="1"/>
  <c r="J2799" i="1"/>
  <c r="K2799" i="1"/>
  <c r="L2799" i="1"/>
  <c r="G2799" i="1"/>
  <c r="M2800" i="1"/>
  <c r="Z2800" i="1" s="1"/>
  <c r="N2800" i="1"/>
  <c r="AA2800" i="1" s="1"/>
  <c r="O2800" i="1"/>
  <c r="AB2800" i="1" s="1"/>
  <c r="O2799" i="1" l="1"/>
  <c r="AB2799" i="1" s="1"/>
  <c r="N2799" i="1"/>
  <c r="AA2799" i="1" s="1"/>
  <c r="M2799" i="1"/>
  <c r="Z2799" i="1" s="1"/>
  <c r="AC3388" i="1" l="1"/>
  <c r="H3388" i="1"/>
  <c r="I3388" i="1"/>
  <c r="J3388" i="1"/>
  <c r="K3388" i="1"/>
  <c r="L3388" i="1"/>
  <c r="G3388" i="1"/>
  <c r="M3389" i="1"/>
  <c r="Z3389" i="1" s="1"/>
  <c r="N3389" i="1"/>
  <c r="AA3389" i="1" s="1"/>
  <c r="O3389" i="1"/>
  <c r="AB3389" i="1" s="1"/>
  <c r="O3388" i="1" l="1"/>
  <c r="AB3388" i="1" s="1"/>
  <c r="N3388" i="1"/>
  <c r="AA3388" i="1" s="1"/>
  <c r="M3388" i="1"/>
  <c r="Z3388" i="1" s="1"/>
  <c r="AC3067" i="1" l="1"/>
  <c r="AC3066" i="1" s="1"/>
  <c r="AC3065" i="1" s="1"/>
  <c r="AC3064" i="1" s="1"/>
  <c r="AC3063" i="1" s="1"/>
  <c r="H3067" i="1"/>
  <c r="H3066" i="1" s="1"/>
  <c r="I3067" i="1"/>
  <c r="I3066" i="1" s="1"/>
  <c r="I3065" i="1" s="1"/>
  <c r="J3067" i="1"/>
  <c r="J3066" i="1" s="1"/>
  <c r="K3067" i="1"/>
  <c r="K3066" i="1" s="1"/>
  <c r="K3065" i="1" s="1"/>
  <c r="K3064" i="1" s="1"/>
  <c r="K3063" i="1" s="1"/>
  <c r="L3067" i="1"/>
  <c r="L3066" i="1" s="1"/>
  <c r="L3065" i="1" s="1"/>
  <c r="L3064" i="1" s="1"/>
  <c r="L3063" i="1" s="1"/>
  <c r="G3067" i="1"/>
  <c r="G3066" i="1" s="1"/>
  <c r="G3065" i="1" s="1"/>
  <c r="G3064" i="1" s="1"/>
  <c r="G3063" i="1" s="1"/>
  <c r="M3068" i="1"/>
  <c r="Z3068" i="1" s="1"/>
  <c r="N3068" i="1"/>
  <c r="AA3068" i="1" s="1"/>
  <c r="O3068" i="1"/>
  <c r="AB3068" i="1" s="1"/>
  <c r="O3067" i="1" l="1"/>
  <c r="AB3067" i="1" s="1"/>
  <c r="M3067" i="1"/>
  <c r="Z3067" i="1" s="1"/>
  <c r="J3065" i="1"/>
  <c r="M3066" i="1"/>
  <c r="Z3066" i="1" s="1"/>
  <c r="N3066" i="1"/>
  <c r="AA3066" i="1" s="1"/>
  <c r="H3065" i="1"/>
  <c r="I3064" i="1"/>
  <c r="O3065" i="1"/>
  <c r="AB3065" i="1" s="1"/>
  <c r="N3067" i="1"/>
  <c r="AA3067" i="1" s="1"/>
  <c r="O3066" i="1"/>
  <c r="AB3066" i="1" s="1"/>
  <c r="I3063" i="1" l="1"/>
  <c r="O3064" i="1"/>
  <c r="AB3064" i="1" s="1"/>
  <c r="J3064" i="1"/>
  <c r="M3065" i="1"/>
  <c r="Z3065" i="1" s="1"/>
  <c r="H3064" i="1"/>
  <c r="N3065" i="1"/>
  <c r="AA3065" i="1" s="1"/>
  <c r="J3063" i="1" l="1"/>
  <c r="M3064" i="1"/>
  <c r="Z3064" i="1" s="1"/>
  <c r="N3064" i="1"/>
  <c r="AA3064" i="1" s="1"/>
  <c r="H3063" i="1"/>
  <c r="O3063" i="1"/>
  <c r="AB3063" i="1" s="1"/>
  <c r="N3063" i="1" l="1"/>
  <c r="AA3063" i="1" s="1"/>
  <c r="M3063" i="1"/>
  <c r="Z3063" i="1" s="1"/>
  <c r="AC3087" i="1" l="1"/>
  <c r="AC3085" i="1"/>
  <c r="H3085" i="1"/>
  <c r="I3085" i="1"/>
  <c r="J3085" i="1"/>
  <c r="K3085" i="1"/>
  <c r="L3085" i="1"/>
  <c r="H3087" i="1"/>
  <c r="I3087" i="1"/>
  <c r="J3087" i="1"/>
  <c r="K3087" i="1"/>
  <c r="L3087" i="1"/>
  <c r="G3085" i="1"/>
  <c r="G3087" i="1"/>
  <c r="M3086" i="1"/>
  <c r="Z3086" i="1" s="1"/>
  <c r="N3086" i="1"/>
  <c r="AA3086" i="1" s="1"/>
  <c r="O3086" i="1"/>
  <c r="AB3086" i="1" s="1"/>
  <c r="M3088" i="1"/>
  <c r="Z3088" i="1" s="1"/>
  <c r="N3088" i="1"/>
  <c r="AA3088" i="1" s="1"/>
  <c r="O3088" i="1"/>
  <c r="AB3088" i="1" s="1"/>
  <c r="M3087" i="1" l="1"/>
  <c r="Z3087" i="1" s="1"/>
  <c r="N3087" i="1"/>
  <c r="AA3087" i="1" s="1"/>
  <c r="G3084" i="1"/>
  <c r="O3087" i="1"/>
  <c r="AB3087" i="1" s="1"/>
  <c r="H3084" i="1"/>
  <c r="AC3084" i="1"/>
  <c r="L3084" i="1"/>
  <c r="K3084" i="1"/>
  <c r="O3085" i="1"/>
  <c r="AB3085" i="1" s="1"/>
  <c r="I3084" i="1"/>
  <c r="N3085" i="1"/>
  <c r="AA3085" i="1" s="1"/>
  <c r="M3085" i="1"/>
  <c r="Z3085" i="1" s="1"/>
  <c r="J3084" i="1"/>
  <c r="M3084" i="1" l="1"/>
  <c r="Z3084" i="1" s="1"/>
  <c r="N3084" i="1"/>
  <c r="AA3084" i="1" s="1"/>
  <c r="O3084" i="1"/>
  <c r="AB3084" i="1" s="1"/>
  <c r="AC2721" i="1" l="1"/>
  <c r="AC2720" i="1" s="1"/>
  <c r="H2721" i="1"/>
  <c r="H2720" i="1" s="1"/>
  <c r="I2721" i="1"/>
  <c r="J2721" i="1"/>
  <c r="J2720" i="1" s="1"/>
  <c r="K2721" i="1"/>
  <c r="K2720" i="1" s="1"/>
  <c r="L2721" i="1"/>
  <c r="L2720" i="1" s="1"/>
  <c r="G2721" i="1"/>
  <c r="G2720" i="1" s="1"/>
  <c r="M2722" i="1"/>
  <c r="Z2722" i="1" s="1"/>
  <c r="N2722" i="1"/>
  <c r="AA2722" i="1" s="1"/>
  <c r="O2722" i="1"/>
  <c r="AB2722" i="1" s="1"/>
  <c r="O2721" i="1" l="1"/>
  <c r="AB2721" i="1" s="1"/>
  <c r="M2721" i="1"/>
  <c r="Z2721" i="1" s="1"/>
  <c r="N2721" i="1"/>
  <c r="AA2721" i="1" s="1"/>
  <c r="M2720" i="1"/>
  <c r="Z2720" i="1" s="1"/>
  <c r="N2720" i="1"/>
  <c r="AA2720" i="1" s="1"/>
  <c r="I2720" i="1"/>
  <c r="O2720" i="1" s="1"/>
  <c r="AB2720" i="1" s="1"/>
  <c r="AC2749" i="1" l="1"/>
  <c r="H2749" i="1"/>
  <c r="I2749" i="1"/>
  <c r="J2749" i="1"/>
  <c r="K2749" i="1"/>
  <c r="L2749" i="1"/>
  <c r="G2749" i="1"/>
  <c r="M2750" i="1"/>
  <c r="Z2750" i="1" s="1"/>
  <c r="N2750" i="1"/>
  <c r="AA2750" i="1" s="1"/>
  <c r="O2750" i="1"/>
  <c r="AB2750" i="1" s="1"/>
  <c r="AC2742" i="1"/>
  <c r="H2742" i="1"/>
  <c r="I2742" i="1"/>
  <c r="J2742" i="1"/>
  <c r="K2742" i="1"/>
  <c r="L2742" i="1"/>
  <c r="G2742" i="1"/>
  <c r="M2744" i="1"/>
  <c r="Z2744" i="1" s="1"/>
  <c r="N2744" i="1"/>
  <c r="AA2744" i="1" s="1"/>
  <c r="O2744" i="1"/>
  <c r="AB2744" i="1" s="1"/>
  <c r="AC3193" i="1" l="1"/>
  <c r="H3193" i="1"/>
  <c r="I3193" i="1"/>
  <c r="J3193" i="1"/>
  <c r="K3193" i="1"/>
  <c r="L3193" i="1"/>
  <c r="G3193" i="1"/>
  <c r="M3194" i="1"/>
  <c r="Z3194" i="1" s="1"/>
  <c r="N3194" i="1"/>
  <c r="AA3194" i="1" s="1"/>
  <c r="O3194" i="1"/>
  <c r="AB3194" i="1" s="1"/>
  <c r="AC2857" i="1" l="1"/>
  <c r="AC2856" i="1" s="1"/>
  <c r="AC2855" i="1" s="1"/>
  <c r="AC2854" i="1" s="1"/>
  <c r="H2857" i="1"/>
  <c r="H2856" i="1" s="1"/>
  <c r="I2857" i="1"/>
  <c r="I2856" i="1" s="1"/>
  <c r="J2857" i="1"/>
  <c r="J2856" i="1" s="1"/>
  <c r="K2857" i="1"/>
  <c r="K2856" i="1" s="1"/>
  <c r="K2855" i="1" s="1"/>
  <c r="K2854" i="1" s="1"/>
  <c r="L2857" i="1"/>
  <c r="L2856" i="1" s="1"/>
  <c r="L2855" i="1" s="1"/>
  <c r="L2854" i="1" s="1"/>
  <c r="G2857" i="1"/>
  <c r="G2856" i="1" s="1"/>
  <c r="G2855" i="1" s="1"/>
  <c r="G2854" i="1" s="1"/>
  <c r="M2858" i="1"/>
  <c r="Z2858" i="1" s="1"/>
  <c r="N2858" i="1"/>
  <c r="AA2858" i="1" s="1"/>
  <c r="O2858" i="1"/>
  <c r="AB2858" i="1" s="1"/>
  <c r="M2857" i="1" l="1"/>
  <c r="Z2857" i="1" s="1"/>
  <c r="O2857" i="1"/>
  <c r="AB2857" i="1" s="1"/>
  <c r="N2857" i="1"/>
  <c r="AA2857" i="1" s="1"/>
  <c r="I2855" i="1"/>
  <c r="O2856" i="1"/>
  <c r="AB2856" i="1" s="1"/>
  <c r="M2856" i="1"/>
  <c r="Z2856" i="1" s="1"/>
  <c r="J2855" i="1"/>
  <c r="H2855" i="1"/>
  <c r="N2856" i="1"/>
  <c r="AA2856" i="1" s="1"/>
  <c r="J2854" i="1" l="1"/>
  <c r="M2855" i="1"/>
  <c r="Z2855" i="1" s="1"/>
  <c r="H2854" i="1"/>
  <c r="N2854" i="1" s="1"/>
  <c r="AA2854" i="1" s="1"/>
  <c r="N2855" i="1"/>
  <c r="AA2855" i="1" s="1"/>
  <c r="O2855" i="1"/>
  <c r="AB2855" i="1" s="1"/>
  <c r="I2854" i="1"/>
  <c r="O2854" i="1" s="1"/>
  <c r="AB2854" i="1" s="1"/>
  <c r="M2854" i="1" l="1"/>
  <c r="Z2854" i="1" s="1"/>
  <c r="AC2352" i="1" l="1"/>
  <c r="AC2351" i="1" s="1"/>
  <c r="H2352" i="1"/>
  <c r="H2351" i="1" s="1"/>
  <c r="I2352" i="1"/>
  <c r="I2351" i="1" s="1"/>
  <c r="J2352" i="1"/>
  <c r="J2351" i="1" s="1"/>
  <c r="K2352" i="1"/>
  <c r="K2351" i="1" s="1"/>
  <c r="L2352" i="1"/>
  <c r="L2351" i="1" s="1"/>
  <c r="G2352" i="1"/>
  <c r="G2351" i="1" s="1"/>
  <c r="M2353" i="1"/>
  <c r="Z2353" i="1" s="1"/>
  <c r="N2353" i="1"/>
  <c r="AA2353" i="1" s="1"/>
  <c r="O2353" i="1"/>
  <c r="AB2353" i="1" s="1"/>
  <c r="O2351" i="1" l="1"/>
  <c r="AB2351" i="1" s="1"/>
  <c r="N2351" i="1"/>
  <c r="AA2351" i="1" s="1"/>
  <c r="M2352" i="1"/>
  <c r="Z2352" i="1" s="1"/>
  <c r="M2351" i="1"/>
  <c r="Z2351" i="1" s="1"/>
  <c r="O2352" i="1"/>
  <c r="AB2352" i="1" s="1"/>
  <c r="N2352" i="1"/>
  <c r="AA2352" i="1" s="1"/>
  <c r="J2362" i="1" l="1"/>
  <c r="M236" i="1" l="1"/>
  <c r="Z236" i="1" s="1"/>
  <c r="N236" i="1"/>
  <c r="AA236" i="1" s="1"/>
  <c r="O236" i="1"/>
  <c r="AB236" i="1" s="1"/>
  <c r="H235" i="1"/>
  <c r="H234" i="1" s="1"/>
  <c r="I235" i="1"/>
  <c r="I234" i="1" s="1"/>
  <c r="J235" i="1"/>
  <c r="J234" i="1" s="1"/>
  <c r="K235" i="1"/>
  <c r="K234" i="1" s="1"/>
  <c r="L235" i="1"/>
  <c r="L234" i="1" s="1"/>
  <c r="AC235" i="1"/>
  <c r="AC234" i="1" s="1"/>
  <c r="G235" i="1"/>
  <c r="G234" i="1" s="1"/>
  <c r="N234" i="1" l="1"/>
  <c r="AA234" i="1" s="1"/>
  <c r="M234" i="1"/>
  <c r="Z234" i="1" s="1"/>
  <c r="O234" i="1"/>
  <c r="AB234" i="1" s="1"/>
  <c r="O235" i="1"/>
  <c r="AB235" i="1" s="1"/>
  <c r="N235" i="1"/>
  <c r="AA235" i="1" s="1"/>
  <c r="M235" i="1"/>
  <c r="Z235" i="1" s="1"/>
  <c r="J104" i="1"/>
  <c r="J2454" i="1" l="1"/>
  <c r="M23" i="1" l="1"/>
  <c r="Z23" i="1" s="1"/>
  <c r="N23" i="1"/>
  <c r="AA23" i="1" s="1"/>
  <c r="O23" i="1"/>
  <c r="AB23" i="1" s="1"/>
  <c r="M25" i="1"/>
  <c r="Z25" i="1" s="1"/>
  <c r="N25" i="1"/>
  <c r="AA25" i="1" s="1"/>
  <c r="O25" i="1"/>
  <c r="AB25" i="1" s="1"/>
  <c r="M28" i="1"/>
  <c r="Z28" i="1" s="1"/>
  <c r="N28" i="1"/>
  <c r="AA28" i="1" s="1"/>
  <c r="O28" i="1"/>
  <c r="AB28" i="1" s="1"/>
  <c r="M32" i="1"/>
  <c r="Z32" i="1" s="1"/>
  <c r="N32" i="1"/>
  <c r="AA32" i="1" s="1"/>
  <c r="O32" i="1"/>
  <c r="AB32" i="1" s="1"/>
  <c r="M34" i="1"/>
  <c r="Z34" i="1" s="1"/>
  <c r="N34" i="1"/>
  <c r="AA34" i="1" s="1"/>
  <c r="O34" i="1"/>
  <c r="AB34" i="1" s="1"/>
  <c r="M36" i="1"/>
  <c r="Z36" i="1" s="1"/>
  <c r="N36" i="1"/>
  <c r="AA36" i="1" s="1"/>
  <c r="O36" i="1"/>
  <c r="AB36" i="1" s="1"/>
  <c r="M37" i="1"/>
  <c r="Z37" i="1" s="1"/>
  <c r="N37" i="1"/>
  <c r="AA37" i="1" s="1"/>
  <c r="O37" i="1"/>
  <c r="AB37" i="1" s="1"/>
  <c r="M40" i="1"/>
  <c r="Z40" i="1" s="1"/>
  <c r="N40" i="1"/>
  <c r="AA40" i="1" s="1"/>
  <c r="O40" i="1"/>
  <c r="AB40" i="1" s="1"/>
  <c r="M45" i="1"/>
  <c r="Z45" i="1" s="1"/>
  <c r="N45" i="1"/>
  <c r="AA45" i="1" s="1"/>
  <c r="O45" i="1"/>
  <c r="AB45" i="1" s="1"/>
  <c r="M50" i="1"/>
  <c r="Z50" i="1" s="1"/>
  <c r="N50" i="1"/>
  <c r="AA50" i="1" s="1"/>
  <c r="O50" i="1"/>
  <c r="AB50" i="1" s="1"/>
  <c r="M53" i="1"/>
  <c r="Z53" i="1" s="1"/>
  <c r="N53" i="1"/>
  <c r="AA53" i="1" s="1"/>
  <c r="O53" i="1"/>
  <c r="AB53" i="1" s="1"/>
  <c r="M55" i="1"/>
  <c r="Z55" i="1" s="1"/>
  <c r="N55" i="1"/>
  <c r="AA55" i="1" s="1"/>
  <c r="O55" i="1"/>
  <c r="AB55" i="1" s="1"/>
  <c r="M57" i="1"/>
  <c r="Z57" i="1" s="1"/>
  <c r="N57" i="1"/>
  <c r="AA57" i="1" s="1"/>
  <c r="O57" i="1"/>
  <c r="AB57" i="1" s="1"/>
  <c r="M64" i="1"/>
  <c r="Z64" i="1" s="1"/>
  <c r="N64" i="1"/>
  <c r="AA64" i="1" s="1"/>
  <c r="O64" i="1"/>
  <c r="AB64" i="1" s="1"/>
  <c r="M72" i="1"/>
  <c r="Z72" i="1" s="1"/>
  <c r="N72" i="1"/>
  <c r="AA72" i="1" s="1"/>
  <c r="O72" i="1"/>
  <c r="AB72" i="1" s="1"/>
  <c r="M75" i="1"/>
  <c r="Z75" i="1" s="1"/>
  <c r="N75" i="1"/>
  <c r="AA75" i="1" s="1"/>
  <c r="O75" i="1"/>
  <c r="AB75" i="1" s="1"/>
  <c r="M77" i="1"/>
  <c r="Z77" i="1" s="1"/>
  <c r="N77" i="1"/>
  <c r="AA77" i="1" s="1"/>
  <c r="O77" i="1"/>
  <c r="AB77" i="1" s="1"/>
  <c r="M79" i="1"/>
  <c r="Z79" i="1" s="1"/>
  <c r="N79" i="1"/>
  <c r="AA79" i="1" s="1"/>
  <c r="O79" i="1"/>
  <c r="AB79" i="1" s="1"/>
  <c r="M85" i="1"/>
  <c r="Z85" i="1" s="1"/>
  <c r="N85" i="1"/>
  <c r="AA85" i="1" s="1"/>
  <c r="O85" i="1"/>
  <c r="AB85" i="1" s="1"/>
  <c r="M91" i="1"/>
  <c r="Z91" i="1" s="1"/>
  <c r="N91" i="1"/>
  <c r="AA91" i="1" s="1"/>
  <c r="O91" i="1"/>
  <c r="AB91" i="1" s="1"/>
  <c r="M95" i="1"/>
  <c r="Z95" i="1" s="1"/>
  <c r="N95" i="1"/>
  <c r="AA95" i="1" s="1"/>
  <c r="O95" i="1"/>
  <c r="AB95" i="1" s="1"/>
  <c r="M100" i="1"/>
  <c r="Z100" i="1" s="1"/>
  <c r="N100" i="1"/>
  <c r="AA100" i="1" s="1"/>
  <c r="O100" i="1"/>
  <c r="AB100" i="1" s="1"/>
  <c r="M104" i="1"/>
  <c r="Z104" i="1" s="1"/>
  <c r="N104" i="1"/>
  <c r="AA104" i="1" s="1"/>
  <c r="O104" i="1"/>
  <c r="AB104" i="1" s="1"/>
  <c r="M107" i="1"/>
  <c r="Z107" i="1" s="1"/>
  <c r="N107" i="1"/>
  <c r="AA107" i="1" s="1"/>
  <c r="O107" i="1"/>
  <c r="AB107" i="1" s="1"/>
  <c r="M115" i="1"/>
  <c r="Z115" i="1" s="1"/>
  <c r="N115" i="1"/>
  <c r="AA115" i="1" s="1"/>
  <c r="O115" i="1"/>
  <c r="AB115" i="1" s="1"/>
  <c r="M118" i="1"/>
  <c r="Z118" i="1" s="1"/>
  <c r="N118" i="1"/>
  <c r="AA118" i="1" s="1"/>
  <c r="O118" i="1"/>
  <c r="AB118" i="1" s="1"/>
  <c r="M120" i="1"/>
  <c r="Z120" i="1" s="1"/>
  <c r="N120" i="1"/>
  <c r="AA120" i="1" s="1"/>
  <c r="O120" i="1"/>
  <c r="AB120" i="1" s="1"/>
  <c r="M122" i="1"/>
  <c r="Z122" i="1" s="1"/>
  <c r="N122" i="1"/>
  <c r="AA122" i="1" s="1"/>
  <c r="O122" i="1"/>
  <c r="AB122" i="1" s="1"/>
  <c r="M129" i="1"/>
  <c r="Z129" i="1" s="1"/>
  <c r="N129" i="1"/>
  <c r="AA129" i="1" s="1"/>
  <c r="O129" i="1"/>
  <c r="AB129" i="1" s="1"/>
  <c r="M132" i="1"/>
  <c r="Z132" i="1" s="1"/>
  <c r="N132" i="1"/>
  <c r="AA132" i="1" s="1"/>
  <c r="O132" i="1"/>
  <c r="AB132" i="1" s="1"/>
  <c r="M134" i="1"/>
  <c r="Z134" i="1" s="1"/>
  <c r="N134" i="1"/>
  <c r="AA134" i="1" s="1"/>
  <c r="O134" i="1"/>
  <c r="AB134" i="1" s="1"/>
  <c r="M137" i="1"/>
  <c r="Z137" i="1" s="1"/>
  <c r="N137" i="1"/>
  <c r="AA137" i="1" s="1"/>
  <c r="O137" i="1"/>
  <c r="AB137" i="1" s="1"/>
  <c r="M140" i="1"/>
  <c r="Z140" i="1" s="1"/>
  <c r="N140" i="1"/>
  <c r="AA140" i="1" s="1"/>
  <c r="O140" i="1"/>
  <c r="AB140" i="1" s="1"/>
  <c r="M143" i="1"/>
  <c r="Z143" i="1" s="1"/>
  <c r="N143" i="1"/>
  <c r="AA143" i="1" s="1"/>
  <c r="O143" i="1"/>
  <c r="AB143" i="1" s="1"/>
  <c r="M147" i="1"/>
  <c r="Z147" i="1" s="1"/>
  <c r="N147" i="1"/>
  <c r="AA147" i="1" s="1"/>
  <c r="O147" i="1"/>
  <c r="AB147" i="1" s="1"/>
  <c r="M150" i="1"/>
  <c r="Z150" i="1" s="1"/>
  <c r="N150" i="1"/>
  <c r="AA150" i="1" s="1"/>
  <c r="O150" i="1"/>
  <c r="AB150" i="1" s="1"/>
  <c r="M170" i="1"/>
  <c r="Z170" i="1" s="1"/>
  <c r="N170" i="1"/>
  <c r="AA170" i="1" s="1"/>
  <c r="O170" i="1"/>
  <c r="AB170" i="1" s="1"/>
  <c r="M172" i="1"/>
  <c r="Z172" i="1" s="1"/>
  <c r="N172" i="1"/>
  <c r="AA172" i="1" s="1"/>
  <c r="O172" i="1"/>
  <c r="AB172" i="1" s="1"/>
  <c r="M174" i="1"/>
  <c r="Z174" i="1" s="1"/>
  <c r="N174" i="1"/>
  <c r="AA174" i="1" s="1"/>
  <c r="O174" i="1"/>
  <c r="AB174" i="1" s="1"/>
  <c r="M177" i="1"/>
  <c r="Z177" i="1" s="1"/>
  <c r="N177" i="1"/>
  <c r="AA177" i="1" s="1"/>
  <c r="O177" i="1"/>
  <c r="AB177" i="1" s="1"/>
  <c r="M180" i="1"/>
  <c r="Z180" i="1" s="1"/>
  <c r="N180" i="1"/>
  <c r="AA180" i="1" s="1"/>
  <c r="O180" i="1"/>
  <c r="AB180" i="1" s="1"/>
  <c r="M187" i="1"/>
  <c r="Z187" i="1" s="1"/>
  <c r="N187" i="1"/>
  <c r="AA187" i="1" s="1"/>
  <c r="O187" i="1"/>
  <c r="AB187" i="1" s="1"/>
  <c r="M190" i="1"/>
  <c r="Z190" i="1" s="1"/>
  <c r="N190" i="1"/>
  <c r="AA190" i="1" s="1"/>
  <c r="O190" i="1"/>
  <c r="AB190" i="1" s="1"/>
  <c r="M193" i="1"/>
  <c r="Z193" i="1" s="1"/>
  <c r="N193" i="1"/>
  <c r="AA193" i="1" s="1"/>
  <c r="O193" i="1"/>
  <c r="AB193" i="1" s="1"/>
  <c r="M198" i="1"/>
  <c r="Z198" i="1" s="1"/>
  <c r="N198" i="1"/>
  <c r="AA198" i="1" s="1"/>
  <c r="O198" i="1"/>
  <c r="AB198" i="1" s="1"/>
  <c r="M200" i="1"/>
  <c r="Z200" i="1" s="1"/>
  <c r="N200" i="1"/>
  <c r="AA200" i="1" s="1"/>
  <c r="O200" i="1"/>
  <c r="AB200" i="1" s="1"/>
  <c r="M202" i="1"/>
  <c r="Z202" i="1" s="1"/>
  <c r="N202" i="1"/>
  <c r="AA202" i="1" s="1"/>
  <c r="O202" i="1"/>
  <c r="AB202" i="1" s="1"/>
  <c r="M205" i="1"/>
  <c r="Z205" i="1" s="1"/>
  <c r="N205" i="1"/>
  <c r="AA205" i="1" s="1"/>
  <c r="O205" i="1"/>
  <c r="AB205" i="1" s="1"/>
  <c r="M211" i="1"/>
  <c r="Z211" i="1" s="1"/>
  <c r="N211" i="1"/>
  <c r="AA211" i="1" s="1"/>
  <c r="O211" i="1"/>
  <c r="AB211" i="1" s="1"/>
  <c r="M214" i="1"/>
  <c r="Z214" i="1" s="1"/>
  <c r="N214" i="1"/>
  <c r="AA214" i="1" s="1"/>
  <c r="O214" i="1"/>
  <c r="AB214" i="1" s="1"/>
  <c r="M216" i="1"/>
  <c r="Z216" i="1" s="1"/>
  <c r="N216" i="1"/>
  <c r="AA216" i="1" s="1"/>
  <c r="O216" i="1"/>
  <c r="AB216" i="1" s="1"/>
  <c r="M218" i="1"/>
  <c r="Z218" i="1" s="1"/>
  <c r="N218" i="1"/>
  <c r="AA218" i="1" s="1"/>
  <c r="O218" i="1"/>
  <c r="AB218" i="1" s="1"/>
  <c r="M226" i="1"/>
  <c r="Z226" i="1" s="1"/>
  <c r="N226" i="1"/>
  <c r="AA226" i="1" s="1"/>
  <c r="O226" i="1"/>
  <c r="AB226" i="1" s="1"/>
  <c r="M227" i="1"/>
  <c r="Z227" i="1" s="1"/>
  <c r="N227" i="1"/>
  <c r="AA227" i="1" s="1"/>
  <c r="O227" i="1"/>
  <c r="AB227" i="1" s="1"/>
  <c r="M230" i="1"/>
  <c r="Z230" i="1" s="1"/>
  <c r="N230" i="1"/>
  <c r="AA230" i="1" s="1"/>
  <c r="O230" i="1"/>
  <c r="AB230" i="1" s="1"/>
  <c r="M244" i="1"/>
  <c r="Z244" i="1" s="1"/>
  <c r="N244" i="1"/>
  <c r="AA244" i="1" s="1"/>
  <c r="O244" i="1"/>
  <c r="AB244" i="1" s="1"/>
  <c r="M245" i="1"/>
  <c r="Z245" i="1" s="1"/>
  <c r="N245" i="1"/>
  <c r="AA245" i="1" s="1"/>
  <c r="O245" i="1"/>
  <c r="AB245" i="1" s="1"/>
  <c r="M251" i="1"/>
  <c r="Z251" i="1" s="1"/>
  <c r="N251" i="1"/>
  <c r="AA251" i="1" s="1"/>
  <c r="O251" i="1"/>
  <c r="AB251" i="1" s="1"/>
  <c r="M256" i="1"/>
  <c r="Z256" i="1" s="1"/>
  <c r="N256" i="1"/>
  <c r="AA256" i="1" s="1"/>
  <c r="O256" i="1"/>
  <c r="AB256" i="1" s="1"/>
  <c r="M262" i="1"/>
  <c r="Z262" i="1" s="1"/>
  <c r="N262" i="1"/>
  <c r="AA262" i="1" s="1"/>
  <c r="O262" i="1"/>
  <c r="AB262" i="1" s="1"/>
  <c r="M268" i="1"/>
  <c r="Z268" i="1" s="1"/>
  <c r="N268" i="1"/>
  <c r="AA268" i="1" s="1"/>
  <c r="O268" i="1"/>
  <c r="AB268" i="1" s="1"/>
  <c r="M269" i="1"/>
  <c r="Z269" i="1" s="1"/>
  <c r="N269" i="1"/>
  <c r="AA269" i="1" s="1"/>
  <c r="O269" i="1"/>
  <c r="AB269" i="1" s="1"/>
  <c r="M271" i="1"/>
  <c r="Z271" i="1" s="1"/>
  <c r="N271" i="1"/>
  <c r="AA271" i="1" s="1"/>
  <c r="O271" i="1"/>
  <c r="AB271" i="1" s="1"/>
  <c r="M273" i="1"/>
  <c r="Z273" i="1" s="1"/>
  <c r="N273" i="1"/>
  <c r="AA273" i="1" s="1"/>
  <c r="O273" i="1"/>
  <c r="AB273" i="1" s="1"/>
  <c r="M275" i="1"/>
  <c r="Z275" i="1" s="1"/>
  <c r="N275" i="1"/>
  <c r="AA275" i="1" s="1"/>
  <c r="O275" i="1"/>
  <c r="AB275" i="1" s="1"/>
  <c r="M278" i="1"/>
  <c r="Z278" i="1" s="1"/>
  <c r="N278" i="1"/>
  <c r="AA278" i="1" s="1"/>
  <c r="O278" i="1"/>
  <c r="AB278" i="1" s="1"/>
  <c r="M281" i="1"/>
  <c r="Z281" i="1" s="1"/>
  <c r="N281" i="1"/>
  <c r="AA281" i="1" s="1"/>
  <c r="O281" i="1"/>
  <c r="AB281" i="1" s="1"/>
  <c r="M283" i="1"/>
  <c r="Z283" i="1" s="1"/>
  <c r="N283" i="1"/>
  <c r="AA283" i="1" s="1"/>
  <c r="O283" i="1"/>
  <c r="AB283" i="1" s="1"/>
  <c r="M285" i="1"/>
  <c r="Z285" i="1" s="1"/>
  <c r="N285" i="1"/>
  <c r="AA285" i="1" s="1"/>
  <c r="O285" i="1"/>
  <c r="AB285" i="1" s="1"/>
  <c r="M288" i="1"/>
  <c r="Z288" i="1" s="1"/>
  <c r="N288" i="1"/>
  <c r="AA288" i="1" s="1"/>
  <c r="O288" i="1"/>
  <c r="AB288" i="1" s="1"/>
  <c r="M290" i="1"/>
  <c r="Z290" i="1" s="1"/>
  <c r="N290" i="1"/>
  <c r="AA290" i="1" s="1"/>
  <c r="O290" i="1"/>
  <c r="AB290" i="1" s="1"/>
  <c r="M292" i="1"/>
  <c r="Z292" i="1" s="1"/>
  <c r="N292" i="1"/>
  <c r="AA292" i="1" s="1"/>
  <c r="O292" i="1"/>
  <c r="AB292" i="1" s="1"/>
  <c r="M299" i="1"/>
  <c r="Z299" i="1" s="1"/>
  <c r="N299" i="1"/>
  <c r="AA299" i="1" s="1"/>
  <c r="O299" i="1"/>
  <c r="AB299" i="1" s="1"/>
  <c r="M300" i="1"/>
  <c r="Z300" i="1" s="1"/>
  <c r="N300" i="1"/>
  <c r="AA300" i="1" s="1"/>
  <c r="O300" i="1"/>
  <c r="AB300" i="1" s="1"/>
  <c r="M303" i="1"/>
  <c r="Z303" i="1" s="1"/>
  <c r="N303" i="1"/>
  <c r="AA303" i="1" s="1"/>
  <c r="O303" i="1"/>
  <c r="AB303" i="1" s="1"/>
  <c r="M304" i="1"/>
  <c r="Z304" i="1" s="1"/>
  <c r="N304" i="1"/>
  <c r="AA304" i="1" s="1"/>
  <c r="O304" i="1"/>
  <c r="AB304" i="1" s="1"/>
  <c r="M309" i="1"/>
  <c r="Z309" i="1" s="1"/>
  <c r="N309" i="1"/>
  <c r="AA309" i="1" s="1"/>
  <c r="O309" i="1"/>
  <c r="AB309" i="1" s="1"/>
  <c r="M317" i="1"/>
  <c r="Z317" i="1" s="1"/>
  <c r="N317" i="1"/>
  <c r="AA317" i="1" s="1"/>
  <c r="O317" i="1"/>
  <c r="AB317" i="1" s="1"/>
  <c r="M321" i="1"/>
  <c r="Z321" i="1" s="1"/>
  <c r="N321" i="1"/>
  <c r="AA321" i="1" s="1"/>
  <c r="O321" i="1"/>
  <c r="AB321" i="1" s="1"/>
  <c r="M327" i="1"/>
  <c r="Z327" i="1" s="1"/>
  <c r="N327" i="1"/>
  <c r="AA327" i="1" s="1"/>
  <c r="O327" i="1"/>
  <c r="AB327" i="1" s="1"/>
  <c r="M332" i="1"/>
  <c r="Z332" i="1" s="1"/>
  <c r="N332" i="1"/>
  <c r="AA332" i="1" s="1"/>
  <c r="O332" i="1"/>
  <c r="AB332" i="1" s="1"/>
  <c r="M337" i="1"/>
  <c r="Z337" i="1" s="1"/>
  <c r="N337" i="1"/>
  <c r="AA337" i="1" s="1"/>
  <c r="O337" i="1"/>
  <c r="AB337" i="1" s="1"/>
  <c r="M340" i="1"/>
  <c r="Z340" i="1" s="1"/>
  <c r="N340" i="1"/>
  <c r="AA340" i="1" s="1"/>
  <c r="O340" i="1"/>
  <c r="AB340" i="1" s="1"/>
  <c r="M342" i="1"/>
  <c r="Z342" i="1" s="1"/>
  <c r="N342" i="1"/>
  <c r="AA342" i="1" s="1"/>
  <c r="O342" i="1"/>
  <c r="AB342" i="1" s="1"/>
  <c r="M350" i="1"/>
  <c r="Z350" i="1" s="1"/>
  <c r="N350" i="1"/>
  <c r="AA350" i="1" s="1"/>
  <c r="O350" i="1"/>
  <c r="AB350" i="1" s="1"/>
  <c r="M355" i="1"/>
  <c r="Z355" i="1" s="1"/>
  <c r="N355" i="1"/>
  <c r="AA355" i="1" s="1"/>
  <c r="O355" i="1"/>
  <c r="AB355" i="1" s="1"/>
  <c r="M361" i="1"/>
  <c r="Z361" i="1" s="1"/>
  <c r="N361" i="1"/>
  <c r="AA361" i="1" s="1"/>
  <c r="O361" i="1"/>
  <c r="AB361" i="1" s="1"/>
  <c r="M363" i="1"/>
  <c r="Z363" i="1" s="1"/>
  <c r="N363" i="1"/>
  <c r="AA363" i="1" s="1"/>
  <c r="O363" i="1"/>
  <c r="AB363" i="1" s="1"/>
  <c r="M366" i="1"/>
  <c r="Z366" i="1" s="1"/>
  <c r="N366" i="1"/>
  <c r="AA366" i="1" s="1"/>
  <c r="O366" i="1"/>
  <c r="AB366" i="1" s="1"/>
  <c r="M371" i="1"/>
  <c r="Z371" i="1" s="1"/>
  <c r="N371" i="1"/>
  <c r="AA371" i="1" s="1"/>
  <c r="O371" i="1"/>
  <c r="AB371" i="1" s="1"/>
  <c r="M375" i="1"/>
  <c r="Z375" i="1" s="1"/>
  <c r="N375" i="1"/>
  <c r="AA375" i="1" s="1"/>
  <c r="O375" i="1"/>
  <c r="AB375" i="1" s="1"/>
  <c r="M380" i="1"/>
  <c r="Z380" i="1" s="1"/>
  <c r="N380" i="1"/>
  <c r="AA380" i="1" s="1"/>
  <c r="O380" i="1"/>
  <c r="AB380" i="1" s="1"/>
  <c r="M387" i="1"/>
  <c r="Z387" i="1" s="1"/>
  <c r="N387" i="1"/>
  <c r="AA387" i="1" s="1"/>
  <c r="O387" i="1"/>
  <c r="AB387" i="1" s="1"/>
  <c r="M391" i="1"/>
  <c r="Z391" i="1" s="1"/>
  <c r="N391" i="1"/>
  <c r="AA391" i="1" s="1"/>
  <c r="O391" i="1"/>
  <c r="AB391" i="1" s="1"/>
  <c r="M392" i="1"/>
  <c r="Z392" i="1" s="1"/>
  <c r="N392" i="1"/>
  <c r="AA392" i="1" s="1"/>
  <c r="O392" i="1"/>
  <c r="AB392" i="1" s="1"/>
  <c r="M397" i="1"/>
  <c r="Z397" i="1" s="1"/>
  <c r="N397" i="1"/>
  <c r="AA397" i="1" s="1"/>
  <c r="O397" i="1"/>
  <c r="AB397" i="1" s="1"/>
  <c r="M399" i="1"/>
  <c r="Z399" i="1" s="1"/>
  <c r="N399" i="1"/>
  <c r="AA399" i="1" s="1"/>
  <c r="O399" i="1"/>
  <c r="AB399" i="1" s="1"/>
  <c r="M400" i="1"/>
  <c r="Z400" i="1" s="1"/>
  <c r="N400" i="1"/>
  <c r="AA400" i="1" s="1"/>
  <c r="O400" i="1"/>
  <c r="AB400" i="1" s="1"/>
  <c r="M401" i="1"/>
  <c r="Z401" i="1" s="1"/>
  <c r="N401" i="1"/>
  <c r="AA401" i="1" s="1"/>
  <c r="O401" i="1"/>
  <c r="AB401" i="1" s="1"/>
  <c r="M403" i="1"/>
  <c r="Z403" i="1" s="1"/>
  <c r="N403" i="1"/>
  <c r="AA403" i="1" s="1"/>
  <c r="O403" i="1"/>
  <c r="AB403" i="1" s="1"/>
  <c r="N407" i="1"/>
  <c r="AA407" i="1" s="1"/>
  <c r="O407" i="1"/>
  <c r="AB407" i="1" s="1"/>
  <c r="M408" i="1"/>
  <c r="Z408" i="1" s="1"/>
  <c r="N408" i="1"/>
  <c r="AA408" i="1" s="1"/>
  <c r="O408" i="1"/>
  <c r="AB408" i="1" s="1"/>
  <c r="M412" i="1"/>
  <c r="Z412" i="1" s="1"/>
  <c r="N412" i="1"/>
  <c r="AA412" i="1" s="1"/>
  <c r="O412" i="1"/>
  <c r="AB412" i="1" s="1"/>
  <c r="M413" i="1"/>
  <c r="Z413" i="1" s="1"/>
  <c r="N413" i="1"/>
  <c r="AA413" i="1" s="1"/>
  <c r="O413" i="1"/>
  <c r="AB413" i="1" s="1"/>
  <c r="M417" i="1"/>
  <c r="Z417" i="1" s="1"/>
  <c r="N417" i="1"/>
  <c r="AA417" i="1" s="1"/>
  <c r="O417" i="1"/>
  <c r="AB417" i="1" s="1"/>
  <c r="M418" i="1"/>
  <c r="Z418" i="1" s="1"/>
  <c r="N418" i="1"/>
  <c r="AA418" i="1" s="1"/>
  <c r="O418" i="1"/>
  <c r="AB418" i="1" s="1"/>
  <c r="M422" i="1"/>
  <c r="Z422" i="1" s="1"/>
  <c r="N422" i="1"/>
  <c r="AA422" i="1" s="1"/>
  <c r="O422" i="1"/>
  <c r="AB422" i="1" s="1"/>
  <c r="M426" i="1"/>
  <c r="Z426" i="1" s="1"/>
  <c r="N426" i="1"/>
  <c r="AA426" i="1" s="1"/>
  <c r="O426" i="1"/>
  <c r="AB426" i="1" s="1"/>
  <c r="M431" i="1"/>
  <c r="Z431" i="1" s="1"/>
  <c r="N431" i="1"/>
  <c r="AA431" i="1" s="1"/>
  <c r="O431" i="1"/>
  <c r="AB431" i="1" s="1"/>
  <c r="M432" i="1"/>
  <c r="Z432" i="1" s="1"/>
  <c r="N432" i="1"/>
  <c r="AA432" i="1" s="1"/>
  <c r="O432" i="1"/>
  <c r="AB432" i="1" s="1"/>
  <c r="M438" i="1"/>
  <c r="Z438" i="1" s="1"/>
  <c r="N438" i="1"/>
  <c r="AA438" i="1" s="1"/>
  <c r="O438" i="1"/>
  <c r="AB438" i="1" s="1"/>
  <c r="M441" i="1"/>
  <c r="Z441" i="1" s="1"/>
  <c r="N441" i="1"/>
  <c r="AA441" i="1" s="1"/>
  <c r="O441" i="1"/>
  <c r="AB441" i="1" s="1"/>
  <c r="M443" i="1"/>
  <c r="Z443" i="1" s="1"/>
  <c r="N443" i="1"/>
  <c r="AA443" i="1" s="1"/>
  <c r="O443" i="1"/>
  <c r="AB443" i="1" s="1"/>
  <c r="M445" i="1"/>
  <c r="Z445" i="1" s="1"/>
  <c r="N445" i="1"/>
  <c r="AA445" i="1" s="1"/>
  <c r="O445" i="1"/>
  <c r="AB445" i="1" s="1"/>
  <c r="M452" i="1"/>
  <c r="Z452" i="1" s="1"/>
  <c r="N452" i="1"/>
  <c r="AA452" i="1" s="1"/>
  <c r="O452" i="1"/>
  <c r="AB452" i="1" s="1"/>
  <c r="M453" i="1"/>
  <c r="Z453" i="1" s="1"/>
  <c r="N453" i="1"/>
  <c r="AA453" i="1" s="1"/>
  <c r="O453" i="1"/>
  <c r="AB453" i="1" s="1"/>
  <c r="M456" i="1"/>
  <c r="Z456" i="1" s="1"/>
  <c r="N456" i="1"/>
  <c r="AA456" i="1" s="1"/>
  <c r="O456" i="1"/>
  <c r="AB456" i="1" s="1"/>
  <c r="M457" i="1"/>
  <c r="Z457" i="1" s="1"/>
  <c r="N457" i="1"/>
  <c r="AA457" i="1" s="1"/>
  <c r="O457" i="1"/>
  <c r="AB457" i="1" s="1"/>
  <c r="M463" i="1"/>
  <c r="Z463" i="1" s="1"/>
  <c r="N463" i="1"/>
  <c r="AA463" i="1" s="1"/>
  <c r="O463" i="1"/>
  <c r="AB463" i="1" s="1"/>
  <c r="M471" i="1"/>
  <c r="Z471" i="1" s="1"/>
  <c r="N471" i="1"/>
  <c r="AA471" i="1" s="1"/>
  <c r="O471" i="1"/>
  <c r="AB471" i="1" s="1"/>
  <c r="M472" i="1"/>
  <c r="Z472" i="1" s="1"/>
  <c r="N472" i="1"/>
  <c r="AA472" i="1" s="1"/>
  <c r="O472" i="1"/>
  <c r="AB472" i="1" s="1"/>
  <c r="M475" i="1"/>
  <c r="Z475" i="1" s="1"/>
  <c r="N475" i="1"/>
  <c r="AA475" i="1" s="1"/>
  <c r="O475" i="1"/>
  <c r="AB475" i="1" s="1"/>
  <c r="M478" i="1"/>
  <c r="Z478" i="1" s="1"/>
  <c r="N478" i="1"/>
  <c r="AA478" i="1" s="1"/>
  <c r="O478" i="1"/>
  <c r="AB478" i="1" s="1"/>
  <c r="M479" i="1"/>
  <c r="Z479" i="1" s="1"/>
  <c r="N479" i="1"/>
  <c r="AA479" i="1" s="1"/>
  <c r="O479" i="1"/>
  <c r="AB479" i="1" s="1"/>
  <c r="M482" i="1"/>
  <c r="Z482" i="1" s="1"/>
  <c r="N482" i="1"/>
  <c r="AA482" i="1" s="1"/>
  <c r="O482" i="1"/>
  <c r="AB482" i="1" s="1"/>
  <c r="M483" i="1"/>
  <c r="Z483" i="1" s="1"/>
  <c r="N483" i="1"/>
  <c r="AA483" i="1" s="1"/>
  <c r="O483" i="1"/>
  <c r="AB483" i="1" s="1"/>
  <c r="M486" i="1"/>
  <c r="Z486" i="1" s="1"/>
  <c r="N486" i="1"/>
  <c r="AA486" i="1" s="1"/>
  <c r="O486" i="1"/>
  <c r="AB486" i="1" s="1"/>
  <c r="M487" i="1"/>
  <c r="Z487" i="1" s="1"/>
  <c r="N487" i="1"/>
  <c r="AA487" i="1" s="1"/>
  <c r="O487" i="1"/>
  <c r="AB487" i="1" s="1"/>
  <c r="M490" i="1"/>
  <c r="Z490" i="1" s="1"/>
  <c r="N490" i="1"/>
  <c r="AA490" i="1" s="1"/>
  <c r="O490" i="1"/>
  <c r="AB490" i="1" s="1"/>
  <c r="M494" i="1"/>
  <c r="Z494" i="1" s="1"/>
  <c r="N494" i="1"/>
  <c r="AA494" i="1" s="1"/>
  <c r="O494" i="1"/>
  <c r="AB494" i="1" s="1"/>
  <c r="M495" i="1"/>
  <c r="Z495" i="1" s="1"/>
  <c r="N495" i="1"/>
  <c r="AA495" i="1" s="1"/>
  <c r="O495" i="1"/>
  <c r="AB495" i="1" s="1"/>
  <c r="M500" i="1"/>
  <c r="Z500" i="1" s="1"/>
  <c r="N500" i="1"/>
  <c r="AA500" i="1" s="1"/>
  <c r="O500" i="1"/>
  <c r="AB500" i="1" s="1"/>
  <c r="M501" i="1"/>
  <c r="Z501" i="1" s="1"/>
  <c r="N501" i="1"/>
  <c r="AA501" i="1" s="1"/>
  <c r="O501" i="1"/>
  <c r="AB501" i="1" s="1"/>
  <c r="M507" i="1"/>
  <c r="Z507" i="1" s="1"/>
  <c r="N507" i="1"/>
  <c r="AA507" i="1" s="1"/>
  <c r="O507" i="1"/>
  <c r="AB507" i="1" s="1"/>
  <c r="M511" i="1"/>
  <c r="Z511" i="1" s="1"/>
  <c r="N511" i="1"/>
  <c r="AA511" i="1" s="1"/>
  <c r="O511" i="1"/>
  <c r="AB511" i="1" s="1"/>
  <c r="M512" i="1"/>
  <c r="Z512" i="1" s="1"/>
  <c r="N512" i="1"/>
  <c r="AA512" i="1" s="1"/>
  <c r="O512" i="1"/>
  <c r="AB512" i="1" s="1"/>
  <c r="M515" i="1"/>
  <c r="Z515" i="1" s="1"/>
  <c r="N515" i="1"/>
  <c r="AA515" i="1" s="1"/>
  <c r="O515" i="1"/>
  <c r="AB515" i="1" s="1"/>
  <c r="M518" i="1"/>
  <c r="Z518" i="1" s="1"/>
  <c r="N518" i="1"/>
  <c r="AA518" i="1" s="1"/>
  <c r="O518" i="1"/>
  <c r="AB518" i="1" s="1"/>
  <c r="M521" i="1"/>
  <c r="Z521" i="1" s="1"/>
  <c r="N521" i="1"/>
  <c r="AA521" i="1" s="1"/>
  <c r="O521" i="1"/>
  <c r="AB521" i="1" s="1"/>
  <c r="M524" i="1"/>
  <c r="Z524" i="1" s="1"/>
  <c r="N524" i="1"/>
  <c r="AA524" i="1" s="1"/>
  <c r="O524" i="1"/>
  <c r="AB524" i="1" s="1"/>
  <c r="M527" i="1"/>
  <c r="Z527" i="1" s="1"/>
  <c r="N527" i="1"/>
  <c r="AA527" i="1" s="1"/>
  <c r="O527" i="1"/>
  <c r="AB527" i="1" s="1"/>
  <c r="M536" i="1"/>
  <c r="Z536" i="1" s="1"/>
  <c r="N536" i="1"/>
  <c r="AA536" i="1" s="1"/>
  <c r="O536" i="1"/>
  <c r="AB536" i="1" s="1"/>
  <c r="M539" i="1"/>
  <c r="Z539" i="1" s="1"/>
  <c r="N539" i="1"/>
  <c r="AA539" i="1" s="1"/>
  <c r="O539" i="1"/>
  <c r="AB539" i="1" s="1"/>
  <c r="M540" i="1"/>
  <c r="Z540" i="1" s="1"/>
  <c r="N540" i="1"/>
  <c r="AA540" i="1" s="1"/>
  <c r="O540" i="1"/>
  <c r="AB540" i="1" s="1"/>
  <c r="M543" i="1"/>
  <c r="Z543" i="1" s="1"/>
  <c r="N543" i="1"/>
  <c r="AA543" i="1" s="1"/>
  <c r="O543" i="1"/>
  <c r="AB543" i="1" s="1"/>
  <c r="M546" i="1"/>
  <c r="Z546" i="1" s="1"/>
  <c r="N546" i="1"/>
  <c r="AA546" i="1" s="1"/>
  <c r="O546" i="1"/>
  <c r="AB546" i="1" s="1"/>
  <c r="M547" i="1"/>
  <c r="Z547" i="1" s="1"/>
  <c r="N547" i="1"/>
  <c r="AA547" i="1" s="1"/>
  <c r="O547" i="1"/>
  <c r="AB547" i="1" s="1"/>
  <c r="M550" i="1"/>
  <c r="Z550" i="1" s="1"/>
  <c r="N550" i="1"/>
  <c r="AA550" i="1" s="1"/>
  <c r="O550" i="1"/>
  <c r="AB550" i="1" s="1"/>
  <c r="M551" i="1"/>
  <c r="Z551" i="1" s="1"/>
  <c r="N551" i="1"/>
  <c r="AA551" i="1" s="1"/>
  <c r="O551" i="1"/>
  <c r="AB551" i="1" s="1"/>
  <c r="M554" i="1"/>
  <c r="Z554" i="1" s="1"/>
  <c r="N554" i="1"/>
  <c r="AA554" i="1" s="1"/>
  <c r="O554" i="1"/>
  <c r="AB554" i="1" s="1"/>
  <c r="M557" i="1"/>
  <c r="Z557" i="1" s="1"/>
  <c r="N557" i="1"/>
  <c r="AA557" i="1" s="1"/>
  <c r="O557" i="1"/>
  <c r="AB557" i="1" s="1"/>
  <c r="M560" i="1"/>
  <c r="Z560" i="1" s="1"/>
  <c r="N560" i="1"/>
  <c r="AA560" i="1" s="1"/>
  <c r="O560" i="1"/>
  <c r="AB560" i="1" s="1"/>
  <c r="M563" i="1"/>
  <c r="Z563" i="1" s="1"/>
  <c r="N563" i="1"/>
  <c r="AA563" i="1" s="1"/>
  <c r="O563" i="1"/>
  <c r="AB563" i="1" s="1"/>
  <c r="M567" i="1"/>
  <c r="Z567" i="1" s="1"/>
  <c r="N567" i="1"/>
  <c r="AA567" i="1" s="1"/>
  <c r="O567" i="1"/>
  <c r="AB567" i="1" s="1"/>
  <c r="M569" i="1"/>
  <c r="Z569" i="1" s="1"/>
  <c r="N569" i="1"/>
  <c r="AA569" i="1" s="1"/>
  <c r="O569" i="1"/>
  <c r="AB569" i="1" s="1"/>
  <c r="M571" i="1"/>
  <c r="Z571" i="1" s="1"/>
  <c r="N571" i="1"/>
  <c r="AA571" i="1" s="1"/>
  <c r="O571" i="1"/>
  <c r="AB571" i="1" s="1"/>
  <c r="M573" i="1"/>
  <c r="Z573" i="1" s="1"/>
  <c r="N573" i="1"/>
  <c r="AA573" i="1" s="1"/>
  <c r="O573" i="1"/>
  <c r="AB573" i="1" s="1"/>
  <c r="M577" i="1"/>
  <c r="Z577" i="1" s="1"/>
  <c r="N577" i="1"/>
  <c r="AA577" i="1" s="1"/>
  <c r="O577" i="1"/>
  <c r="AB577" i="1" s="1"/>
  <c r="M578" i="1"/>
  <c r="Z578" i="1" s="1"/>
  <c r="N578" i="1"/>
  <c r="AA578" i="1" s="1"/>
  <c r="O578" i="1"/>
  <c r="AB578" i="1" s="1"/>
  <c r="M583" i="1"/>
  <c r="Z583" i="1" s="1"/>
  <c r="N583" i="1"/>
  <c r="AA583" i="1" s="1"/>
  <c r="O583" i="1"/>
  <c r="AB583" i="1" s="1"/>
  <c r="M584" i="1"/>
  <c r="Z584" i="1" s="1"/>
  <c r="N584" i="1"/>
  <c r="AA584" i="1" s="1"/>
  <c r="O584" i="1"/>
  <c r="AB584" i="1" s="1"/>
  <c r="M589" i="1"/>
  <c r="Z589" i="1" s="1"/>
  <c r="N589" i="1"/>
  <c r="AA589" i="1" s="1"/>
  <c r="O589" i="1"/>
  <c r="AB589" i="1" s="1"/>
  <c r="M600" i="1"/>
  <c r="Z600" i="1" s="1"/>
  <c r="N600" i="1"/>
  <c r="AA600" i="1" s="1"/>
  <c r="O600" i="1"/>
  <c r="AB600" i="1" s="1"/>
  <c r="M601" i="1"/>
  <c r="Z601" i="1" s="1"/>
  <c r="N601" i="1"/>
  <c r="AA601" i="1" s="1"/>
  <c r="O601" i="1"/>
  <c r="AB601" i="1" s="1"/>
  <c r="M607" i="1"/>
  <c r="Z607" i="1" s="1"/>
  <c r="N607" i="1"/>
  <c r="AA607" i="1" s="1"/>
  <c r="O607" i="1"/>
  <c r="AB607" i="1" s="1"/>
  <c r="M611" i="1"/>
  <c r="Z611" i="1" s="1"/>
  <c r="N611" i="1"/>
  <c r="AA611" i="1" s="1"/>
  <c r="O611" i="1"/>
  <c r="AB611" i="1" s="1"/>
  <c r="M613" i="1"/>
  <c r="Z613" i="1" s="1"/>
  <c r="N613" i="1"/>
  <c r="AA613" i="1" s="1"/>
  <c r="O613" i="1"/>
  <c r="AB613" i="1" s="1"/>
  <c r="M615" i="1"/>
  <c r="Z615" i="1" s="1"/>
  <c r="N615" i="1"/>
  <c r="AA615" i="1" s="1"/>
  <c r="O615" i="1"/>
  <c r="AB615" i="1" s="1"/>
  <c r="M616" i="1"/>
  <c r="Z616" i="1" s="1"/>
  <c r="N616" i="1"/>
  <c r="AA616" i="1" s="1"/>
  <c r="O616" i="1"/>
  <c r="AB616" i="1" s="1"/>
  <c r="M618" i="1"/>
  <c r="Z618" i="1" s="1"/>
  <c r="N618" i="1"/>
  <c r="AA618" i="1" s="1"/>
  <c r="O618" i="1"/>
  <c r="AB618" i="1" s="1"/>
  <c r="M621" i="1"/>
  <c r="Z621" i="1" s="1"/>
  <c r="N621" i="1"/>
  <c r="AA621" i="1" s="1"/>
  <c r="O621" i="1"/>
  <c r="AB621" i="1" s="1"/>
  <c r="M623" i="1"/>
  <c r="Z623" i="1" s="1"/>
  <c r="N623" i="1"/>
  <c r="AA623" i="1" s="1"/>
  <c r="O623" i="1"/>
  <c r="AB623" i="1" s="1"/>
  <c r="M624" i="1"/>
  <c r="Z624" i="1" s="1"/>
  <c r="N624" i="1"/>
  <c r="AA624" i="1" s="1"/>
  <c r="O624" i="1"/>
  <c r="AB624" i="1" s="1"/>
  <c r="M627" i="1"/>
  <c r="Z627" i="1" s="1"/>
  <c r="N627" i="1"/>
  <c r="AA627" i="1" s="1"/>
  <c r="O627" i="1"/>
  <c r="AB627" i="1" s="1"/>
  <c r="M632" i="1"/>
  <c r="Z632" i="1" s="1"/>
  <c r="N632" i="1"/>
  <c r="AA632" i="1" s="1"/>
  <c r="O632" i="1"/>
  <c r="AB632" i="1" s="1"/>
  <c r="M637" i="1"/>
  <c r="Z637" i="1" s="1"/>
  <c r="N637" i="1"/>
  <c r="AA637" i="1" s="1"/>
  <c r="O637" i="1"/>
  <c r="AB637" i="1" s="1"/>
  <c r="M642" i="1"/>
  <c r="Z642" i="1" s="1"/>
  <c r="N642" i="1"/>
  <c r="AA642" i="1" s="1"/>
  <c r="O642" i="1"/>
  <c r="AB642" i="1" s="1"/>
  <c r="M644" i="1"/>
  <c r="Z644" i="1" s="1"/>
  <c r="N644" i="1"/>
  <c r="AA644" i="1" s="1"/>
  <c r="O644" i="1"/>
  <c r="AB644" i="1" s="1"/>
  <c r="M645" i="1"/>
  <c r="Z645" i="1" s="1"/>
  <c r="N645" i="1"/>
  <c r="AA645" i="1" s="1"/>
  <c r="O645" i="1"/>
  <c r="AB645" i="1" s="1"/>
  <c r="M649" i="1"/>
  <c r="Z649" i="1" s="1"/>
  <c r="N649" i="1"/>
  <c r="AA649" i="1" s="1"/>
  <c r="O649" i="1"/>
  <c r="AB649" i="1" s="1"/>
  <c r="M650" i="1"/>
  <c r="Z650" i="1" s="1"/>
  <c r="N650" i="1"/>
  <c r="AA650" i="1" s="1"/>
  <c r="O650" i="1"/>
  <c r="AB650" i="1" s="1"/>
  <c r="M655" i="1"/>
  <c r="Z655" i="1" s="1"/>
  <c r="N655" i="1"/>
  <c r="AA655" i="1" s="1"/>
  <c r="O655" i="1"/>
  <c r="AB655" i="1" s="1"/>
  <c r="M656" i="1"/>
  <c r="Z656" i="1" s="1"/>
  <c r="N656" i="1"/>
  <c r="AA656" i="1" s="1"/>
  <c r="O656" i="1"/>
  <c r="AB656" i="1" s="1"/>
  <c r="M659" i="1"/>
  <c r="Z659" i="1" s="1"/>
  <c r="N659" i="1"/>
  <c r="AA659" i="1" s="1"/>
  <c r="O659" i="1"/>
  <c r="AB659" i="1" s="1"/>
  <c r="M660" i="1"/>
  <c r="Z660" i="1" s="1"/>
  <c r="N660" i="1"/>
  <c r="AA660" i="1" s="1"/>
  <c r="O660" i="1"/>
  <c r="AB660" i="1" s="1"/>
  <c r="M665" i="1"/>
  <c r="Z665" i="1" s="1"/>
  <c r="N665" i="1"/>
  <c r="AA665" i="1" s="1"/>
  <c r="O665" i="1"/>
  <c r="AB665" i="1" s="1"/>
  <c r="M668" i="1"/>
  <c r="Z668" i="1" s="1"/>
  <c r="N668" i="1"/>
  <c r="AA668" i="1" s="1"/>
  <c r="O668" i="1"/>
  <c r="AB668" i="1" s="1"/>
  <c r="M670" i="1"/>
  <c r="Z670" i="1" s="1"/>
  <c r="N670" i="1"/>
  <c r="AA670" i="1" s="1"/>
  <c r="O670" i="1"/>
  <c r="AB670" i="1" s="1"/>
  <c r="M672" i="1"/>
  <c r="Z672" i="1" s="1"/>
  <c r="N672" i="1"/>
  <c r="AA672" i="1" s="1"/>
  <c r="O672" i="1"/>
  <c r="AB672" i="1" s="1"/>
  <c r="M679" i="1"/>
  <c r="Z679" i="1" s="1"/>
  <c r="N679" i="1"/>
  <c r="AA679" i="1" s="1"/>
  <c r="O679" i="1"/>
  <c r="AB679" i="1" s="1"/>
  <c r="M680" i="1"/>
  <c r="Z680" i="1" s="1"/>
  <c r="N680" i="1"/>
  <c r="AA680" i="1" s="1"/>
  <c r="O680" i="1"/>
  <c r="AB680" i="1" s="1"/>
  <c r="M684" i="1"/>
  <c r="Z684" i="1" s="1"/>
  <c r="N684" i="1"/>
  <c r="AA684" i="1" s="1"/>
  <c r="O684" i="1"/>
  <c r="AB684" i="1" s="1"/>
  <c r="M685" i="1"/>
  <c r="Z685" i="1" s="1"/>
  <c r="N685" i="1"/>
  <c r="AA685" i="1" s="1"/>
  <c r="O685" i="1"/>
  <c r="AB685" i="1" s="1"/>
  <c r="M686" i="1"/>
  <c r="Z686" i="1" s="1"/>
  <c r="N686" i="1"/>
  <c r="AA686" i="1" s="1"/>
  <c r="O686" i="1"/>
  <c r="AB686" i="1" s="1"/>
  <c r="M689" i="1"/>
  <c r="Z689" i="1" s="1"/>
  <c r="N689" i="1"/>
  <c r="AA689" i="1" s="1"/>
  <c r="O689" i="1"/>
  <c r="AB689" i="1" s="1"/>
  <c r="M690" i="1"/>
  <c r="Z690" i="1" s="1"/>
  <c r="N690" i="1"/>
  <c r="AA690" i="1" s="1"/>
  <c r="O690" i="1"/>
  <c r="AB690" i="1" s="1"/>
  <c r="M693" i="1"/>
  <c r="Z693" i="1" s="1"/>
  <c r="N693" i="1"/>
  <c r="AA693" i="1" s="1"/>
  <c r="O693" i="1"/>
  <c r="AB693" i="1" s="1"/>
  <c r="M696" i="1"/>
  <c r="Z696" i="1" s="1"/>
  <c r="N696" i="1"/>
  <c r="AA696" i="1" s="1"/>
  <c r="O696" i="1"/>
  <c r="AB696" i="1" s="1"/>
  <c r="M697" i="1"/>
  <c r="Z697" i="1" s="1"/>
  <c r="N697" i="1"/>
  <c r="AA697" i="1" s="1"/>
  <c r="O697" i="1"/>
  <c r="AB697" i="1" s="1"/>
  <c r="M700" i="1"/>
  <c r="Z700" i="1" s="1"/>
  <c r="N700" i="1"/>
  <c r="AA700" i="1" s="1"/>
  <c r="O700" i="1"/>
  <c r="AB700" i="1" s="1"/>
  <c r="M701" i="1"/>
  <c r="Z701" i="1" s="1"/>
  <c r="N701" i="1"/>
  <c r="AA701" i="1" s="1"/>
  <c r="O701" i="1"/>
  <c r="AB701" i="1" s="1"/>
  <c r="M705" i="1"/>
  <c r="Z705" i="1" s="1"/>
  <c r="N705" i="1"/>
  <c r="AA705" i="1" s="1"/>
  <c r="O705" i="1"/>
  <c r="AB705" i="1" s="1"/>
  <c r="M706" i="1"/>
  <c r="Z706" i="1" s="1"/>
  <c r="N706" i="1"/>
  <c r="AA706" i="1" s="1"/>
  <c r="O706" i="1"/>
  <c r="AB706" i="1" s="1"/>
  <c r="M707" i="1"/>
  <c r="Z707" i="1" s="1"/>
  <c r="N707" i="1"/>
  <c r="AA707" i="1" s="1"/>
  <c r="O707" i="1"/>
  <c r="AB707" i="1" s="1"/>
  <c r="M712" i="1"/>
  <c r="Z712" i="1" s="1"/>
  <c r="N712" i="1"/>
  <c r="AA712" i="1" s="1"/>
  <c r="O712" i="1"/>
  <c r="AB712" i="1" s="1"/>
  <c r="M714" i="1"/>
  <c r="Z714" i="1" s="1"/>
  <c r="N714" i="1"/>
  <c r="AA714" i="1" s="1"/>
  <c r="O714" i="1"/>
  <c r="AB714" i="1" s="1"/>
  <c r="M715" i="1"/>
  <c r="Z715" i="1" s="1"/>
  <c r="N715" i="1"/>
  <c r="AA715" i="1" s="1"/>
  <c r="O715" i="1"/>
  <c r="AB715" i="1" s="1"/>
  <c r="M718" i="1"/>
  <c r="Z718" i="1" s="1"/>
  <c r="N718" i="1"/>
  <c r="AA718" i="1" s="1"/>
  <c r="O718" i="1"/>
  <c r="AB718" i="1" s="1"/>
  <c r="M720" i="1"/>
  <c r="Z720" i="1" s="1"/>
  <c r="N720" i="1"/>
  <c r="AA720" i="1" s="1"/>
  <c r="O720" i="1"/>
  <c r="AB720" i="1" s="1"/>
  <c r="M721" i="1"/>
  <c r="Z721" i="1" s="1"/>
  <c r="N721" i="1"/>
  <c r="AA721" i="1" s="1"/>
  <c r="O721" i="1"/>
  <c r="AB721" i="1" s="1"/>
  <c r="M727" i="1"/>
  <c r="Z727" i="1" s="1"/>
  <c r="N727" i="1"/>
  <c r="AA727" i="1" s="1"/>
  <c r="O727" i="1"/>
  <c r="AB727" i="1" s="1"/>
  <c r="M729" i="1"/>
  <c r="Z729" i="1" s="1"/>
  <c r="N729" i="1"/>
  <c r="AA729" i="1" s="1"/>
  <c r="O729" i="1"/>
  <c r="AB729" i="1" s="1"/>
  <c r="M735" i="1"/>
  <c r="Z735" i="1" s="1"/>
  <c r="N735" i="1"/>
  <c r="AA735" i="1" s="1"/>
  <c r="O735" i="1"/>
  <c r="AB735" i="1" s="1"/>
  <c r="M737" i="1"/>
  <c r="Z737" i="1" s="1"/>
  <c r="N737" i="1"/>
  <c r="AA737" i="1" s="1"/>
  <c r="O737" i="1"/>
  <c r="AB737" i="1" s="1"/>
  <c r="M741" i="1"/>
  <c r="Z741" i="1" s="1"/>
  <c r="N741" i="1"/>
  <c r="AA741" i="1" s="1"/>
  <c r="O741" i="1"/>
  <c r="AB741" i="1" s="1"/>
  <c r="M742" i="1"/>
  <c r="Z742" i="1" s="1"/>
  <c r="N742" i="1"/>
  <c r="AA742" i="1" s="1"/>
  <c r="O742" i="1"/>
  <c r="AB742" i="1" s="1"/>
  <c r="M746" i="1"/>
  <c r="Z746" i="1" s="1"/>
  <c r="N746" i="1"/>
  <c r="AA746" i="1" s="1"/>
  <c r="O746" i="1"/>
  <c r="AB746" i="1" s="1"/>
  <c r="M748" i="1"/>
  <c r="Z748" i="1" s="1"/>
  <c r="N748" i="1"/>
  <c r="AA748" i="1" s="1"/>
  <c r="O748" i="1"/>
  <c r="AB748" i="1" s="1"/>
  <c r="M752" i="1"/>
  <c r="Z752" i="1" s="1"/>
  <c r="N752" i="1"/>
  <c r="AA752" i="1" s="1"/>
  <c r="O752" i="1"/>
  <c r="AB752" i="1" s="1"/>
  <c r="M753" i="1"/>
  <c r="Z753" i="1" s="1"/>
  <c r="N753" i="1"/>
  <c r="AA753" i="1" s="1"/>
  <c r="O753" i="1"/>
  <c r="AB753" i="1" s="1"/>
  <c r="M761" i="1"/>
  <c r="Z761" i="1" s="1"/>
  <c r="N761" i="1"/>
  <c r="AA761" i="1" s="1"/>
  <c r="O761" i="1"/>
  <c r="AB761" i="1" s="1"/>
  <c r="M763" i="1"/>
  <c r="Z763" i="1" s="1"/>
  <c r="N763" i="1"/>
  <c r="AA763" i="1" s="1"/>
  <c r="O763" i="1"/>
  <c r="AB763" i="1" s="1"/>
  <c r="M768" i="1"/>
  <c r="Z768" i="1" s="1"/>
  <c r="N768" i="1"/>
  <c r="AA768" i="1" s="1"/>
  <c r="O768" i="1"/>
  <c r="AB768" i="1" s="1"/>
  <c r="M771" i="1"/>
  <c r="Z771" i="1" s="1"/>
  <c r="N771" i="1"/>
  <c r="AA771" i="1" s="1"/>
  <c r="O771" i="1"/>
  <c r="AB771" i="1" s="1"/>
  <c r="M773" i="1"/>
  <c r="Z773" i="1" s="1"/>
  <c r="N773" i="1"/>
  <c r="AA773" i="1" s="1"/>
  <c r="O773" i="1"/>
  <c r="AB773" i="1" s="1"/>
  <c r="M775" i="1"/>
  <c r="Z775" i="1" s="1"/>
  <c r="N775" i="1"/>
  <c r="AA775" i="1" s="1"/>
  <c r="O775" i="1"/>
  <c r="AB775" i="1" s="1"/>
  <c r="M781" i="1"/>
  <c r="Z781" i="1" s="1"/>
  <c r="N781" i="1"/>
  <c r="AA781" i="1" s="1"/>
  <c r="O781" i="1"/>
  <c r="AB781" i="1" s="1"/>
  <c r="M793" i="1"/>
  <c r="Z793" i="1" s="1"/>
  <c r="N793" i="1"/>
  <c r="AA793" i="1" s="1"/>
  <c r="O793" i="1"/>
  <c r="AB793" i="1" s="1"/>
  <c r="M796" i="1"/>
  <c r="Z796" i="1" s="1"/>
  <c r="N796" i="1"/>
  <c r="AA796" i="1" s="1"/>
  <c r="O796" i="1"/>
  <c r="AB796" i="1" s="1"/>
  <c r="M799" i="1"/>
  <c r="Z799" i="1" s="1"/>
  <c r="N799" i="1"/>
  <c r="AA799" i="1" s="1"/>
  <c r="O799" i="1"/>
  <c r="AB799" i="1" s="1"/>
  <c r="M805" i="1"/>
  <c r="Z805" i="1" s="1"/>
  <c r="N805" i="1"/>
  <c r="AA805" i="1" s="1"/>
  <c r="O805" i="1"/>
  <c r="AB805" i="1" s="1"/>
  <c r="M811" i="1"/>
  <c r="Z811" i="1" s="1"/>
  <c r="N811" i="1"/>
  <c r="AA811" i="1" s="1"/>
  <c r="O811" i="1"/>
  <c r="AB811" i="1" s="1"/>
  <c r="M818" i="1"/>
  <c r="Z818" i="1" s="1"/>
  <c r="N818" i="1"/>
  <c r="AA818" i="1" s="1"/>
  <c r="O818" i="1"/>
  <c r="AB818" i="1" s="1"/>
  <c r="M824" i="1"/>
  <c r="Z824" i="1" s="1"/>
  <c r="N824" i="1"/>
  <c r="AA824" i="1" s="1"/>
  <c r="O824" i="1"/>
  <c r="AB824" i="1" s="1"/>
  <c r="M829" i="1"/>
  <c r="Z829" i="1" s="1"/>
  <c r="N829" i="1"/>
  <c r="AA829" i="1" s="1"/>
  <c r="O829" i="1"/>
  <c r="AB829" i="1" s="1"/>
  <c r="M836" i="1"/>
  <c r="Z836" i="1" s="1"/>
  <c r="N836" i="1"/>
  <c r="AA836" i="1" s="1"/>
  <c r="O836" i="1"/>
  <c r="AB836" i="1" s="1"/>
  <c r="M839" i="1"/>
  <c r="Z839" i="1" s="1"/>
  <c r="N839" i="1"/>
  <c r="AA839" i="1" s="1"/>
  <c r="O839" i="1"/>
  <c r="AB839" i="1" s="1"/>
  <c r="M842" i="1"/>
  <c r="Z842" i="1" s="1"/>
  <c r="N842" i="1"/>
  <c r="AA842" i="1" s="1"/>
  <c r="O842" i="1"/>
  <c r="AB842" i="1" s="1"/>
  <c r="M847" i="1"/>
  <c r="Z847" i="1" s="1"/>
  <c r="N847" i="1"/>
  <c r="AA847" i="1" s="1"/>
  <c r="O847" i="1"/>
  <c r="AB847" i="1" s="1"/>
  <c r="M852" i="1"/>
  <c r="Z852" i="1" s="1"/>
  <c r="N852" i="1"/>
  <c r="AA852" i="1" s="1"/>
  <c r="O852" i="1"/>
  <c r="AB852" i="1" s="1"/>
  <c r="M857" i="1"/>
  <c r="Z857" i="1" s="1"/>
  <c r="N857" i="1"/>
  <c r="AA857" i="1" s="1"/>
  <c r="O857" i="1"/>
  <c r="AB857" i="1" s="1"/>
  <c r="M863" i="1"/>
  <c r="Z863" i="1" s="1"/>
  <c r="N863" i="1"/>
  <c r="AA863" i="1" s="1"/>
  <c r="O863" i="1"/>
  <c r="AB863" i="1" s="1"/>
  <c r="M868" i="1"/>
  <c r="Z868" i="1" s="1"/>
  <c r="N868" i="1"/>
  <c r="AA868" i="1" s="1"/>
  <c r="O868" i="1"/>
  <c r="AB868" i="1" s="1"/>
  <c r="M873" i="1"/>
  <c r="Z873" i="1" s="1"/>
  <c r="N873" i="1"/>
  <c r="AA873" i="1" s="1"/>
  <c r="O873" i="1"/>
  <c r="AB873" i="1" s="1"/>
  <c r="M880" i="1"/>
  <c r="Z880" i="1" s="1"/>
  <c r="N880" i="1"/>
  <c r="AA880" i="1" s="1"/>
  <c r="O880" i="1"/>
  <c r="AB880" i="1" s="1"/>
  <c r="M885" i="1"/>
  <c r="Z885" i="1" s="1"/>
  <c r="N885" i="1"/>
  <c r="AA885" i="1" s="1"/>
  <c r="O885" i="1"/>
  <c r="AB885" i="1" s="1"/>
  <c r="M890" i="1"/>
  <c r="Z890" i="1" s="1"/>
  <c r="N890" i="1"/>
  <c r="AA890" i="1" s="1"/>
  <c r="O890" i="1"/>
  <c r="AB890" i="1" s="1"/>
  <c r="M893" i="1"/>
  <c r="Z893" i="1" s="1"/>
  <c r="N893" i="1"/>
  <c r="AA893" i="1" s="1"/>
  <c r="O893" i="1"/>
  <c r="AB893" i="1" s="1"/>
  <c r="M896" i="1"/>
  <c r="Z896" i="1" s="1"/>
  <c r="N896" i="1"/>
  <c r="AA896" i="1" s="1"/>
  <c r="O896" i="1"/>
  <c r="AB896" i="1" s="1"/>
  <c r="M901" i="1"/>
  <c r="Z901" i="1" s="1"/>
  <c r="N901" i="1"/>
  <c r="AA901" i="1" s="1"/>
  <c r="O901" i="1"/>
  <c r="AB901" i="1" s="1"/>
  <c r="M906" i="1"/>
  <c r="Z906" i="1" s="1"/>
  <c r="N906" i="1"/>
  <c r="AA906" i="1" s="1"/>
  <c r="O906" i="1"/>
  <c r="AB906" i="1" s="1"/>
  <c r="M912" i="1"/>
  <c r="Z912" i="1" s="1"/>
  <c r="N912" i="1"/>
  <c r="AA912" i="1" s="1"/>
  <c r="O912" i="1"/>
  <c r="AB912" i="1" s="1"/>
  <c r="M914" i="1"/>
  <c r="Z914" i="1" s="1"/>
  <c r="N914" i="1"/>
  <c r="AA914" i="1" s="1"/>
  <c r="O914" i="1"/>
  <c r="AB914" i="1" s="1"/>
  <c r="M916" i="1"/>
  <c r="Z916" i="1" s="1"/>
  <c r="N916" i="1"/>
  <c r="AA916" i="1" s="1"/>
  <c r="O916" i="1"/>
  <c r="AB916" i="1" s="1"/>
  <c r="M923" i="1"/>
  <c r="Z923" i="1" s="1"/>
  <c r="N923" i="1"/>
  <c r="AA923" i="1" s="1"/>
  <c r="O923" i="1"/>
  <c r="AB923" i="1" s="1"/>
  <c r="M930" i="1"/>
  <c r="Z930" i="1" s="1"/>
  <c r="N930" i="1"/>
  <c r="AA930" i="1" s="1"/>
  <c r="O930" i="1"/>
  <c r="AB930" i="1" s="1"/>
  <c r="M933" i="1"/>
  <c r="Z933" i="1" s="1"/>
  <c r="N933" i="1"/>
  <c r="AA933" i="1" s="1"/>
  <c r="O933" i="1"/>
  <c r="AB933" i="1" s="1"/>
  <c r="M940" i="1"/>
  <c r="Z940" i="1" s="1"/>
  <c r="N940" i="1"/>
  <c r="AA940" i="1" s="1"/>
  <c r="O940" i="1"/>
  <c r="AB940" i="1" s="1"/>
  <c r="M947" i="1"/>
  <c r="Z947" i="1" s="1"/>
  <c r="N947" i="1"/>
  <c r="AA947" i="1" s="1"/>
  <c r="O947" i="1"/>
  <c r="AB947" i="1" s="1"/>
  <c r="M955" i="1"/>
  <c r="Z955" i="1" s="1"/>
  <c r="N955" i="1"/>
  <c r="AA955" i="1" s="1"/>
  <c r="O955" i="1"/>
  <c r="AB955" i="1" s="1"/>
  <c r="M957" i="1"/>
  <c r="Z957" i="1" s="1"/>
  <c r="N957" i="1"/>
  <c r="AA957" i="1" s="1"/>
  <c r="O957" i="1"/>
  <c r="AB957" i="1" s="1"/>
  <c r="M962" i="1"/>
  <c r="Z962" i="1" s="1"/>
  <c r="N962" i="1"/>
  <c r="AA962" i="1" s="1"/>
  <c r="O962" i="1"/>
  <c r="AB962" i="1" s="1"/>
  <c r="M965" i="1"/>
  <c r="Z965" i="1" s="1"/>
  <c r="N965" i="1"/>
  <c r="AA965" i="1" s="1"/>
  <c r="O965" i="1"/>
  <c r="AB965" i="1" s="1"/>
  <c r="M967" i="1"/>
  <c r="Z967" i="1" s="1"/>
  <c r="N967" i="1"/>
  <c r="AA967" i="1" s="1"/>
  <c r="O967" i="1"/>
  <c r="AB967" i="1" s="1"/>
  <c r="M969" i="1"/>
  <c r="Z969" i="1" s="1"/>
  <c r="N969" i="1"/>
  <c r="AA969" i="1" s="1"/>
  <c r="O969" i="1"/>
  <c r="AB969" i="1" s="1"/>
  <c r="M975" i="1"/>
  <c r="Z975" i="1" s="1"/>
  <c r="N975" i="1"/>
  <c r="AA975" i="1" s="1"/>
  <c r="O975" i="1"/>
  <c r="AB975" i="1" s="1"/>
  <c r="M987" i="1"/>
  <c r="Z987" i="1" s="1"/>
  <c r="N987" i="1"/>
  <c r="AA987" i="1" s="1"/>
  <c r="O987" i="1"/>
  <c r="AB987" i="1" s="1"/>
  <c r="M990" i="1"/>
  <c r="Z990" i="1" s="1"/>
  <c r="N990" i="1"/>
  <c r="AA990" i="1" s="1"/>
  <c r="O990" i="1"/>
  <c r="AB990" i="1" s="1"/>
  <c r="M993" i="1"/>
  <c r="Z993" i="1" s="1"/>
  <c r="N993" i="1"/>
  <c r="AA993" i="1" s="1"/>
  <c r="O993" i="1"/>
  <c r="AB993" i="1" s="1"/>
  <c r="M997" i="1"/>
  <c r="Z997" i="1" s="1"/>
  <c r="N997" i="1"/>
  <c r="AA997" i="1" s="1"/>
  <c r="O997" i="1"/>
  <c r="AB997" i="1" s="1"/>
  <c r="M999" i="1"/>
  <c r="Z999" i="1" s="1"/>
  <c r="N999" i="1"/>
  <c r="AA999" i="1" s="1"/>
  <c r="O999" i="1"/>
  <c r="AB999" i="1" s="1"/>
  <c r="M1005" i="1"/>
  <c r="Z1005" i="1" s="1"/>
  <c r="N1005" i="1"/>
  <c r="AA1005" i="1" s="1"/>
  <c r="O1005" i="1"/>
  <c r="AB1005" i="1" s="1"/>
  <c r="M1012" i="1"/>
  <c r="Z1012" i="1" s="1"/>
  <c r="N1012" i="1"/>
  <c r="AA1012" i="1" s="1"/>
  <c r="O1012" i="1"/>
  <c r="AB1012" i="1" s="1"/>
  <c r="M1018" i="1"/>
  <c r="Z1018" i="1" s="1"/>
  <c r="N1018" i="1"/>
  <c r="AA1018" i="1" s="1"/>
  <c r="O1018" i="1"/>
  <c r="AB1018" i="1" s="1"/>
  <c r="M1023" i="1"/>
  <c r="Z1023" i="1" s="1"/>
  <c r="N1023" i="1"/>
  <c r="AA1023" i="1" s="1"/>
  <c r="O1023" i="1"/>
  <c r="AB1023" i="1" s="1"/>
  <c r="M1026" i="1"/>
  <c r="Z1026" i="1" s="1"/>
  <c r="N1026" i="1"/>
  <c r="AA1026" i="1" s="1"/>
  <c r="O1026" i="1"/>
  <c r="AB1026" i="1" s="1"/>
  <c r="M1033" i="1"/>
  <c r="Z1033" i="1" s="1"/>
  <c r="N1033" i="1"/>
  <c r="AA1033" i="1" s="1"/>
  <c r="O1033" i="1"/>
  <c r="AB1033" i="1" s="1"/>
  <c r="M1036" i="1"/>
  <c r="Z1036" i="1" s="1"/>
  <c r="N1036" i="1"/>
  <c r="AA1036" i="1" s="1"/>
  <c r="O1036" i="1"/>
  <c r="AB1036" i="1" s="1"/>
  <c r="M1039" i="1"/>
  <c r="Z1039" i="1" s="1"/>
  <c r="N1039" i="1"/>
  <c r="AA1039" i="1" s="1"/>
  <c r="O1039" i="1"/>
  <c r="AB1039" i="1" s="1"/>
  <c r="M1044" i="1"/>
  <c r="Z1044" i="1" s="1"/>
  <c r="N1044" i="1"/>
  <c r="AA1044" i="1" s="1"/>
  <c r="O1044" i="1"/>
  <c r="AB1044" i="1" s="1"/>
  <c r="M1049" i="1"/>
  <c r="Z1049" i="1" s="1"/>
  <c r="N1049" i="1"/>
  <c r="AA1049" i="1" s="1"/>
  <c r="O1049" i="1"/>
  <c r="AB1049" i="1" s="1"/>
  <c r="M1054" i="1"/>
  <c r="Z1054" i="1" s="1"/>
  <c r="N1054" i="1"/>
  <c r="AA1054" i="1" s="1"/>
  <c r="O1054" i="1"/>
  <c r="AB1054" i="1" s="1"/>
  <c r="M1060" i="1"/>
  <c r="Z1060" i="1" s="1"/>
  <c r="N1060" i="1"/>
  <c r="AA1060" i="1" s="1"/>
  <c r="O1060" i="1"/>
  <c r="AB1060" i="1" s="1"/>
  <c r="M1065" i="1"/>
  <c r="Z1065" i="1" s="1"/>
  <c r="N1065" i="1"/>
  <c r="AA1065" i="1" s="1"/>
  <c r="O1065" i="1"/>
  <c r="AB1065" i="1" s="1"/>
  <c r="M1070" i="1"/>
  <c r="Z1070" i="1" s="1"/>
  <c r="N1070" i="1"/>
  <c r="AA1070" i="1" s="1"/>
  <c r="O1070" i="1"/>
  <c r="AB1070" i="1" s="1"/>
  <c r="M1077" i="1"/>
  <c r="Z1077" i="1" s="1"/>
  <c r="N1077" i="1"/>
  <c r="AA1077" i="1" s="1"/>
  <c r="O1077" i="1"/>
  <c r="AB1077" i="1" s="1"/>
  <c r="M1082" i="1"/>
  <c r="Z1082" i="1" s="1"/>
  <c r="N1082" i="1"/>
  <c r="AA1082" i="1" s="1"/>
  <c r="O1082" i="1"/>
  <c r="AB1082" i="1" s="1"/>
  <c r="M1085" i="1"/>
  <c r="Z1085" i="1" s="1"/>
  <c r="N1085" i="1"/>
  <c r="AA1085" i="1" s="1"/>
  <c r="O1085" i="1"/>
  <c r="AB1085" i="1" s="1"/>
  <c r="M1088" i="1"/>
  <c r="Z1088" i="1" s="1"/>
  <c r="N1088" i="1"/>
  <c r="AA1088" i="1" s="1"/>
  <c r="O1088" i="1"/>
  <c r="AB1088" i="1" s="1"/>
  <c r="M1093" i="1"/>
  <c r="Z1093" i="1" s="1"/>
  <c r="N1093" i="1"/>
  <c r="AA1093" i="1" s="1"/>
  <c r="O1093" i="1"/>
  <c r="AB1093" i="1" s="1"/>
  <c r="M1098" i="1"/>
  <c r="Z1098" i="1" s="1"/>
  <c r="N1098" i="1"/>
  <c r="AA1098" i="1" s="1"/>
  <c r="O1098" i="1"/>
  <c r="AB1098" i="1" s="1"/>
  <c r="M1104" i="1"/>
  <c r="Z1104" i="1" s="1"/>
  <c r="N1104" i="1"/>
  <c r="AA1104" i="1" s="1"/>
  <c r="O1104" i="1"/>
  <c r="AB1104" i="1" s="1"/>
  <c r="M1106" i="1"/>
  <c r="Z1106" i="1" s="1"/>
  <c r="N1106" i="1"/>
  <c r="AA1106" i="1" s="1"/>
  <c r="O1106" i="1"/>
  <c r="AB1106" i="1" s="1"/>
  <c r="M1108" i="1"/>
  <c r="Z1108" i="1" s="1"/>
  <c r="N1108" i="1"/>
  <c r="AA1108" i="1" s="1"/>
  <c r="O1108" i="1"/>
  <c r="AB1108" i="1" s="1"/>
  <c r="M1115" i="1"/>
  <c r="Z1115" i="1" s="1"/>
  <c r="N1115" i="1"/>
  <c r="AA1115" i="1" s="1"/>
  <c r="O1115" i="1"/>
  <c r="AB1115" i="1" s="1"/>
  <c r="M1122" i="1"/>
  <c r="Z1122" i="1" s="1"/>
  <c r="N1122" i="1"/>
  <c r="AA1122" i="1" s="1"/>
  <c r="O1122" i="1"/>
  <c r="AB1122" i="1" s="1"/>
  <c r="M1125" i="1"/>
  <c r="Z1125" i="1" s="1"/>
  <c r="N1125" i="1"/>
  <c r="AA1125" i="1" s="1"/>
  <c r="O1125" i="1"/>
  <c r="AB1125" i="1" s="1"/>
  <c r="M1132" i="1"/>
  <c r="Z1132" i="1" s="1"/>
  <c r="N1132" i="1"/>
  <c r="AA1132" i="1" s="1"/>
  <c r="O1132" i="1"/>
  <c r="AB1132" i="1" s="1"/>
  <c r="M1137" i="1"/>
  <c r="Z1137" i="1" s="1"/>
  <c r="N1137" i="1"/>
  <c r="AA1137" i="1" s="1"/>
  <c r="O1137" i="1"/>
  <c r="AB1137" i="1" s="1"/>
  <c r="M1144" i="1"/>
  <c r="Z1144" i="1" s="1"/>
  <c r="N1144" i="1"/>
  <c r="AA1144" i="1" s="1"/>
  <c r="O1144" i="1"/>
  <c r="AB1144" i="1" s="1"/>
  <c r="M1149" i="1"/>
  <c r="Z1149" i="1" s="1"/>
  <c r="N1149" i="1"/>
  <c r="AA1149" i="1" s="1"/>
  <c r="O1149" i="1"/>
  <c r="AB1149" i="1" s="1"/>
  <c r="M1157" i="1"/>
  <c r="Z1157" i="1" s="1"/>
  <c r="N1157" i="1"/>
  <c r="AA1157" i="1" s="1"/>
  <c r="O1157" i="1"/>
  <c r="AB1157" i="1" s="1"/>
  <c r="M1159" i="1"/>
  <c r="Z1159" i="1" s="1"/>
  <c r="N1159" i="1"/>
  <c r="AA1159" i="1" s="1"/>
  <c r="O1159" i="1"/>
  <c r="AB1159" i="1" s="1"/>
  <c r="M1164" i="1"/>
  <c r="Z1164" i="1" s="1"/>
  <c r="N1164" i="1"/>
  <c r="AA1164" i="1" s="1"/>
  <c r="O1164" i="1"/>
  <c r="AB1164" i="1" s="1"/>
  <c r="M1167" i="1"/>
  <c r="Z1167" i="1" s="1"/>
  <c r="N1167" i="1"/>
  <c r="AA1167" i="1" s="1"/>
  <c r="O1167" i="1"/>
  <c r="AB1167" i="1" s="1"/>
  <c r="M1169" i="1"/>
  <c r="Z1169" i="1" s="1"/>
  <c r="N1169" i="1"/>
  <c r="AA1169" i="1" s="1"/>
  <c r="O1169" i="1"/>
  <c r="AB1169" i="1" s="1"/>
  <c r="M1171" i="1"/>
  <c r="Z1171" i="1" s="1"/>
  <c r="N1171" i="1"/>
  <c r="AA1171" i="1" s="1"/>
  <c r="O1171" i="1"/>
  <c r="AB1171" i="1" s="1"/>
  <c r="M1177" i="1"/>
  <c r="Z1177" i="1" s="1"/>
  <c r="N1177" i="1"/>
  <c r="AA1177" i="1" s="1"/>
  <c r="O1177" i="1"/>
  <c r="AB1177" i="1" s="1"/>
  <c r="M1189" i="1"/>
  <c r="Z1189" i="1" s="1"/>
  <c r="N1189" i="1"/>
  <c r="AA1189" i="1" s="1"/>
  <c r="O1189" i="1"/>
  <c r="AB1189" i="1" s="1"/>
  <c r="M1192" i="1"/>
  <c r="Z1192" i="1" s="1"/>
  <c r="N1192" i="1"/>
  <c r="AA1192" i="1" s="1"/>
  <c r="O1192" i="1"/>
  <c r="AB1192" i="1" s="1"/>
  <c r="M1195" i="1"/>
  <c r="Z1195" i="1" s="1"/>
  <c r="N1195" i="1"/>
  <c r="AA1195" i="1" s="1"/>
  <c r="O1195" i="1"/>
  <c r="AB1195" i="1" s="1"/>
  <c r="M1199" i="1"/>
  <c r="Z1199" i="1" s="1"/>
  <c r="N1199" i="1"/>
  <c r="AA1199" i="1" s="1"/>
  <c r="O1199" i="1"/>
  <c r="AB1199" i="1" s="1"/>
  <c r="M1201" i="1"/>
  <c r="Z1201" i="1" s="1"/>
  <c r="N1201" i="1"/>
  <c r="AA1201" i="1" s="1"/>
  <c r="O1201" i="1"/>
  <c r="AB1201" i="1" s="1"/>
  <c r="M1207" i="1"/>
  <c r="Z1207" i="1" s="1"/>
  <c r="N1207" i="1"/>
  <c r="AA1207" i="1" s="1"/>
  <c r="O1207" i="1"/>
  <c r="AB1207" i="1" s="1"/>
  <c r="M1212" i="1"/>
  <c r="Z1212" i="1" s="1"/>
  <c r="N1212" i="1"/>
  <c r="AA1212" i="1" s="1"/>
  <c r="O1212" i="1"/>
  <c r="AB1212" i="1" s="1"/>
  <c r="M1219" i="1"/>
  <c r="Z1219" i="1" s="1"/>
  <c r="N1219" i="1"/>
  <c r="AA1219" i="1" s="1"/>
  <c r="O1219" i="1"/>
  <c r="AB1219" i="1" s="1"/>
  <c r="M1225" i="1"/>
  <c r="Z1225" i="1" s="1"/>
  <c r="N1225" i="1"/>
  <c r="AA1225" i="1" s="1"/>
  <c r="O1225" i="1"/>
  <c r="AB1225" i="1" s="1"/>
  <c r="M1230" i="1"/>
  <c r="Z1230" i="1" s="1"/>
  <c r="N1230" i="1"/>
  <c r="AA1230" i="1" s="1"/>
  <c r="O1230" i="1"/>
  <c r="AB1230" i="1" s="1"/>
  <c r="M1232" i="1"/>
  <c r="Z1232" i="1" s="1"/>
  <c r="N1232" i="1"/>
  <c r="AA1232" i="1" s="1"/>
  <c r="O1232" i="1"/>
  <c r="AB1232" i="1" s="1"/>
  <c r="M1239" i="1"/>
  <c r="Z1239" i="1" s="1"/>
  <c r="N1239" i="1"/>
  <c r="AA1239" i="1" s="1"/>
  <c r="O1239" i="1"/>
  <c r="AB1239" i="1" s="1"/>
  <c r="M1242" i="1"/>
  <c r="Z1242" i="1" s="1"/>
  <c r="N1242" i="1"/>
  <c r="AA1242" i="1" s="1"/>
  <c r="O1242" i="1"/>
  <c r="AB1242" i="1" s="1"/>
  <c r="M1245" i="1"/>
  <c r="Z1245" i="1" s="1"/>
  <c r="N1245" i="1"/>
  <c r="AA1245" i="1" s="1"/>
  <c r="O1245" i="1"/>
  <c r="AB1245" i="1" s="1"/>
  <c r="M1250" i="1"/>
  <c r="Z1250" i="1" s="1"/>
  <c r="N1250" i="1"/>
  <c r="AA1250" i="1" s="1"/>
  <c r="O1250" i="1"/>
  <c r="AB1250" i="1" s="1"/>
  <c r="M1255" i="1"/>
  <c r="Z1255" i="1" s="1"/>
  <c r="N1255" i="1"/>
  <c r="AA1255" i="1" s="1"/>
  <c r="O1255" i="1"/>
  <c r="AB1255" i="1" s="1"/>
  <c r="M1260" i="1"/>
  <c r="Z1260" i="1" s="1"/>
  <c r="N1260" i="1"/>
  <c r="AA1260" i="1" s="1"/>
  <c r="O1260" i="1"/>
  <c r="AB1260" i="1" s="1"/>
  <c r="M1266" i="1"/>
  <c r="Z1266" i="1" s="1"/>
  <c r="N1266" i="1"/>
  <c r="AA1266" i="1" s="1"/>
  <c r="O1266" i="1"/>
  <c r="AB1266" i="1" s="1"/>
  <c r="M1271" i="1"/>
  <c r="Z1271" i="1" s="1"/>
  <c r="N1271" i="1"/>
  <c r="AA1271" i="1" s="1"/>
  <c r="O1271" i="1"/>
  <c r="AB1271" i="1" s="1"/>
  <c r="M1278" i="1"/>
  <c r="Z1278" i="1" s="1"/>
  <c r="N1278" i="1"/>
  <c r="AA1278" i="1" s="1"/>
  <c r="O1278" i="1"/>
  <c r="AB1278" i="1" s="1"/>
  <c r="M1280" i="1"/>
  <c r="Z1280" i="1" s="1"/>
  <c r="N1280" i="1"/>
  <c r="AA1280" i="1" s="1"/>
  <c r="O1280" i="1"/>
  <c r="AB1280" i="1" s="1"/>
  <c r="M1286" i="1"/>
  <c r="Z1286" i="1" s="1"/>
  <c r="N1286" i="1"/>
  <c r="AA1286" i="1" s="1"/>
  <c r="O1286" i="1"/>
  <c r="AB1286" i="1" s="1"/>
  <c r="M1291" i="1"/>
  <c r="Z1291" i="1" s="1"/>
  <c r="N1291" i="1"/>
  <c r="AA1291" i="1" s="1"/>
  <c r="O1291" i="1"/>
  <c r="AB1291" i="1" s="1"/>
  <c r="M1296" i="1"/>
  <c r="Z1296" i="1" s="1"/>
  <c r="N1296" i="1"/>
  <c r="AA1296" i="1" s="1"/>
  <c r="O1296" i="1"/>
  <c r="AB1296" i="1" s="1"/>
  <c r="M1298" i="1"/>
  <c r="Z1298" i="1" s="1"/>
  <c r="N1298" i="1"/>
  <c r="AA1298" i="1" s="1"/>
  <c r="O1298" i="1"/>
  <c r="AB1298" i="1" s="1"/>
  <c r="M1301" i="1"/>
  <c r="Z1301" i="1" s="1"/>
  <c r="N1301" i="1"/>
  <c r="AA1301" i="1" s="1"/>
  <c r="O1301" i="1"/>
  <c r="AB1301" i="1" s="1"/>
  <c r="M1306" i="1"/>
  <c r="Z1306" i="1" s="1"/>
  <c r="N1306" i="1"/>
  <c r="AA1306" i="1" s="1"/>
  <c r="O1306" i="1"/>
  <c r="AB1306" i="1" s="1"/>
  <c r="M1311" i="1"/>
  <c r="Z1311" i="1" s="1"/>
  <c r="N1311" i="1"/>
  <c r="AA1311" i="1" s="1"/>
  <c r="O1311" i="1"/>
  <c r="AB1311" i="1" s="1"/>
  <c r="M1317" i="1"/>
  <c r="Z1317" i="1" s="1"/>
  <c r="N1317" i="1"/>
  <c r="AA1317" i="1" s="1"/>
  <c r="O1317" i="1"/>
  <c r="AB1317" i="1" s="1"/>
  <c r="M1319" i="1"/>
  <c r="Z1319" i="1" s="1"/>
  <c r="N1319" i="1"/>
  <c r="AA1319" i="1" s="1"/>
  <c r="O1319" i="1"/>
  <c r="AB1319" i="1" s="1"/>
  <c r="M1321" i="1"/>
  <c r="Z1321" i="1" s="1"/>
  <c r="N1321" i="1"/>
  <c r="AA1321" i="1" s="1"/>
  <c r="O1321" i="1"/>
  <c r="AB1321" i="1" s="1"/>
  <c r="M1328" i="1"/>
  <c r="Z1328" i="1" s="1"/>
  <c r="N1328" i="1"/>
  <c r="AA1328" i="1" s="1"/>
  <c r="O1328" i="1"/>
  <c r="AB1328" i="1" s="1"/>
  <c r="M1335" i="1"/>
  <c r="Z1335" i="1" s="1"/>
  <c r="N1335" i="1"/>
  <c r="AA1335" i="1" s="1"/>
  <c r="O1335" i="1"/>
  <c r="AB1335" i="1" s="1"/>
  <c r="M1338" i="1"/>
  <c r="Z1338" i="1" s="1"/>
  <c r="N1338" i="1"/>
  <c r="AA1338" i="1" s="1"/>
  <c r="O1338" i="1"/>
  <c r="AB1338" i="1" s="1"/>
  <c r="M1345" i="1"/>
  <c r="Z1345" i="1" s="1"/>
  <c r="N1345" i="1"/>
  <c r="AA1345" i="1" s="1"/>
  <c r="O1345" i="1"/>
  <c r="AB1345" i="1" s="1"/>
  <c r="M1350" i="1"/>
  <c r="Z1350" i="1" s="1"/>
  <c r="N1350" i="1"/>
  <c r="AA1350" i="1" s="1"/>
  <c r="O1350" i="1"/>
  <c r="AB1350" i="1" s="1"/>
  <c r="M1357" i="1"/>
  <c r="Z1357" i="1" s="1"/>
  <c r="N1357" i="1"/>
  <c r="AA1357" i="1" s="1"/>
  <c r="O1357" i="1"/>
  <c r="AB1357" i="1" s="1"/>
  <c r="M1362" i="1"/>
  <c r="Z1362" i="1" s="1"/>
  <c r="N1362" i="1"/>
  <c r="AA1362" i="1" s="1"/>
  <c r="O1362" i="1"/>
  <c r="AB1362" i="1" s="1"/>
  <c r="M1370" i="1"/>
  <c r="Z1370" i="1" s="1"/>
  <c r="N1370" i="1"/>
  <c r="AA1370" i="1" s="1"/>
  <c r="O1370" i="1"/>
  <c r="AB1370" i="1" s="1"/>
  <c r="M1372" i="1"/>
  <c r="Z1372" i="1" s="1"/>
  <c r="N1372" i="1"/>
  <c r="AA1372" i="1" s="1"/>
  <c r="O1372" i="1"/>
  <c r="AB1372" i="1" s="1"/>
  <c r="M1377" i="1"/>
  <c r="Z1377" i="1" s="1"/>
  <c r="N1377" i="1"/>
  <c r="AA1377" i="1" s="1"/>
  <c r="O1377" i="1"/>
  <c r="AB1377" i="1" s="1"/>
  <c r="M1380" i="1"/>
  <c r="Z1380" i="1" s="1"/>
  <c r="N1380" i="1"/>
  <c r="AA1380" i="1" s="1"/>
  <c r="O1380" i="1"/>
  <c r="AB1380" i="1" s="1"/>
  <c r="M1382" i="1"/>
  <c r="Z1382" i="1" s="1"/>
  <c r="N1382" i="1"/>
  <c r="AA1382" i="1" s="1"/>
  <c r="O1382" i="1"/>
  <c r="AB1382" i="1" s="1"/>
  <c r="M1388" i="1"/>
  <c r="Z1388" i="1" s="1"/>
  <c r="N1388" i="1"/>
  <c r="AA1388" i="1" s="1"/>
  <c r="O1388" i="1"/>
  <c r="AB1388" i="1" s="1"/>
  <c r="M1400" i="1"/>
  <c r="Z1400" i="1" s="1"/>
  <c r="N1400" i="1"/>
  <c r="AA1400" i="1" s="1"/>
  <c r="O1400" i="1"/>
  <c r="AB1400" i="1" s="1"/>
  <c r="M1403" i="1"/>
  <c r="Z1403" i="1" s="1"/>
  <c r="N1403" i="1"/>
  <c r="AA1403" i="1" s="1"/>
  <c r="O1403" i="1"/>
  <c r="AB1403" i="1" s="1"/>
  <c r="M1406" i="1"/>
  <c r="Z1406" i="1" s="1"/>
  <c r="N1406" i="1"/>
  <c r="AA1406" i="1" s="1"/>
  <c r="O1406" i="1"/>
  <c r="AB1406" i="1" s="1"/>
  <c r="M1410" i="1"/>
  <c r="Z1410" i="1" s="1"/>
  <c r="N1410" i="1"/>
  <c r="AA1410" i="1" s="1"/>
  <c r="O1410" i="1"/>
  <c r="AB1410" i="1" s="1"/>
  <c r="M1412" i="1"/>
  <c r="Z1412" i="1" s="1"/>
  <c r="N1412" i="1"/>
  <c r="AA1412" i="1" s="1"/>
  <c r="O1412" i="1"/>
  <c r="AB1412" i="1" s="1"/>
  <c r="M1418" i="1"/>
  <c r="Z1418" i="1" s="1"/>
  <c r="N1418" i="1"/>
  <c r="AA1418" i="1" s="1"/>
  <c r="O1418" i="1"/>
  <c r="AB1418" i="1" s="1"/>
  <c r="M1425" i="1"/>
  <c r="Z1425" i="1" s="1"/>
  <c r="N1425" i="1"/>
  <c r="AA1425" i="1" s="1"/>
  <c r="O1425" i="1"/>
  <c r="AB1425" i="1" s="1"/>
  <c r="M1431" i="1"/>
  <c r="Z1431" i="1" s="1"/>
  <c r="N1431" i="1"/>
  <c r="AA1431" i="1" s="1"/>
  <c r="O1431" i="1"/>
  <c r="AB1431" i="1" s="1"/>
  <c r="M1436" i="1"/>
  <c r="Z1436" i="1" s="1"/>
  <c r="N1436" i="1"/>
  <c r="AA1436" i="1" s="1"/>
  <c r="O1436" i="1"/>
  <c r="AB1436" i="1" s="1"/>
  <c r="M1439" i="1"/>
  <c r="Z1439" i="1" s="1"/>
  <c r="N1439" i="1"/>
  <c r="AA1439" i="1" s="1"/>
  <c r="O1439" i="1"/>
  <c r="AB1439" i="1" s="1"/>
  <c r="M1446" i="1"/>
  <c r="Z1446" i="1" s="1"/>
  <c r="N1446" i="1"/>
  <c r="AA1446" i="1" s="1"/>
  <c r="O1446" i="1"/>
  <c r="AB1446" i="1" s="1"/>
  <c r="M1449" i="1"/>
  <c r="Z1449" i="1" s="1"/>
  <c r="N1449" i="1"/>
  <c r="AA1449" i="1" s="1"/>
  <c r="O1449" i="1"/>
  <c r="AB1449" i="1" s="1"/>
  <c r="M1452" i="1"/>
  <c r="Z1452" i="1" s="1"/>
  <c r="N1452" i="1"/>
  <c r="AA1452" i="1" s="1"/>
  <c r="O1452" i="1"/>
  <c r="AB1452" i="1" s="1"/>
  <c r="M1457" i="1"/>
  <c r="Z1457" i="1" s="1"/>
  <c r="N1457" i="1"/>
  <c r="AA1457" i="1" s="1"/>
  <c r="O1457" i="1"/>
  <c r="AB1457" i="1" s="1"/>
  <c r="M1462" i="1"/>
  <c r="Z1462" i="1" s="1"/>
  <c r="N1462" i="1"/>
  <c r="AA1462" i="1" s="1"/>
  <c r="O1462" i="1"/>
  <c r="AB1462" i="1" s="1"/>
  <c r="M1468" i="1"/>
  <c r="Z1468" i="1" s="1"/>
  <c r="N1468" i="1"/>
  <c r="AA1468" i="1" s="1"/>
  <c r="O1468" i="1"/>
  <c r="AB1468" i="1" s="1"/>
  <c r="M1473" i="1"/>
  <c r="Z1473" i="1" s="1"/>
  <c r="N1473" i="1"/>
  <c r="AA1473" i="1" s="1"/>
  <c r="O1473" i="1"/>
  <c r="AB1473" i="1" s="1"/>
  <c r="M1478" i="1"/>
  <c r="Z1478" i="1" s="1"/>
  <c r="N1478" i="1"/>
  <c r="AA1478" i="1" s="1"/>
  <c r="O1478" i="1"/>
  <c r="AB1478" i="1" s="1"/>
  <c r="M1485" i="1"/>
  <c r="Z1485" i="1" s="1"/>
  <c r="N1485" i="1"/>
  <c r="AA1485" i="1" s="1"/>
  <c r="O1485" i="1"/>
  <c r="AB1485" i="1" s="1"/>
  <c r="M1491" i="1"/>
  <c r="Z1491" i="1" s="1"/>
  <c r="N1491" i="1"/>
  <c r="AA1491" i="1" s="1"/>
  <c r="O1491" i="1"/>
  <c r="AB1491" i="1" s="1"/>
  <c r="M1496" i="1"/>
  <c r="Z1496" i="1" s="1"/>
  <c r="N1496" i="1"/>
  <c r="AA1496" i="1" s="1"/>
  <c r="O1496" i="1"/>
  <c r="AB1496" i="1" s="1"/>
  <c r="M1498" i="1"/>
  <c r="Z1498" i="1" s="1"/>
  <c r="N1498" i="1"/>
  <c r="AA1498" i="1" s="1"/>
  <c r="O1498" i="1"/>
  <c r="AB1498" i="1" s="1"/>
  <c r="M1501" i="1"/>
  <c r="Z1501" i="1" s="1"/>
  <c r="N1501" i="1"/>
  <c r="AA1501" i="1" s="1"/>
  <c r="O1501" i="1"/>
  <c r="AB1501" i="1" s="1"/>
  <c r="M1504" i="1"/>
  <c r="Z1504" i="1" s="1"/>
  <c r="N1504" i="1"/>
  <c r="AA1504" i="1" s="1"/>
  <c r="O1504" i="1"/>
  <c r="AB1504" i="1" s="1"/>
  <c r="M1509" i="1"/>
  <c r="Z1509" i="1" s="1"/>
  <c r="N1509" i="1"/>
  <c r="AA1509" i="1" s="1"/>
  <c r="O1509" i="1"/>
  <c r="AB1509" i="1" s="1"/>
  <c r="M1514" i="1"/>
  <c r="Z1514" i="1" s="1"/>
  <c r="N1514" i="1"/>
  <c r="AA1514" i="1" s="1"/>
  <c r="O1514" i="1"/>
  <c r="AB1514" i="1" s="1"/>
  <c r="M1520" i="1"/>
  <c r="Z1520" i="1" s="1"/>
  <c r="N1520" i="1"/>
  <c r="AA1520" i="1" s="1"/>
  <c r="O1520" i="1"/>
  <c r="AB1520" i="1" s="1"/>
  <c r="M1522" i="1"/>
  <c r="Z1522" i="1" s="1"/>
  <c r="N1522" i="1"/>
  <c r="AA1522" i="1" s="1"/>
  <c r="O1522" i="1"/>
  <c r="AB1522" i="1" s="1"/>
  <c r="M1524" i="1"/>
  <c r="Z1524" i="1" s="1"/>
  <c r="N1524" i="1"/>
  <c r="AA1524" i="1" s="1"/>
  <c r="O1524" i="1"/>
  <c r="AB1524" i="1" s="1"/>
  <c r="M1531" i="1"/>
  <c r="Z1531" i="1" s="1"/>
  <c r="N1531" i="1"/>
  <c r="AA1531" i="1" s="1"/>
  <c r="O1531" i="1"/>
  <c r="AB1531" i="1" s="1"/>
  <c r="M1538" i="1"/>
  <c r="Z1538" i="1" s="1"/>
  <c r="N1538" i="1"/>
  <c r="AA1538" i="1" s="1"/>
  <c r="O1538" i="1"/>
  <c r="AB1538" i="1" s="1"/>
  <c r="M1541" i="1"/>
  <c r="Z1541" i="1" s="1"/>
  <c r="N1541" i="1"/>
  <c r="AA1541" i="1" s="1"/>
  <c r="O1541" i="1"/>
  <c r="AB1541" i="1" s="1"/>
  <c r="M1548" i="1"/>
  <c r="Z1548" i="1" s="1"/>
  <c r="N1548" i="1"/>
  <c r="AA1548" i="1" s="1"/>
  <c r="O1548" i="1"/>
  <c r="AB1548" i="1" s="1"/>
  <c r="M1553" i="1"/>
  <c r="Z1553" i="1" s="1"/>
  <c r="N1553" i="1"/>
  <c r="AA1553" i="1" s="1"/>
  <c r="O1553" i="1"/>
  <c r="AB1553" i="1" s="1"/>
  <c r="M1555" i="1"/>
  <c r="Z1555" i="1" s="1"/>
  <c r="N1555" i="1"/>
  <c r="AA1555" i="1" s="1"/>
  <c r="O1555" i="1"/>
  <c r="AB1555" i="1" s="1"/>
  <c r="M1562" i="1"/>
  <c r="Z1562" i="1" s="1"/>
  <c r="N1562" i="1"/>
  <c r="AA1562" i="1" s="1"/>
  <c r="O1562" i="1"/>
  <c r="AB1562" i="1" s="1"/>
  <c r="M1567" i="1"/>
  <c r="Z1567" i="1" s="1"/>
  <c r="N1567" i="1"/>
  <c r="AA1567" i="1" s="1"/>
  <c r="O1567" i="1"/>
  <c r="AB1567" i="1" s="1"/>
  <c r="M1569" i="1"/>
  <c r="Z1569" i="1" s="1"/>
  <c r="N1569" i="1"/>
  <c r="AA1569" i="1" s="1"/>
  <c r="O1569" i="1"/>
  <c r="AB1569" i="1" s="1"/>
  <c r="M1577" i="1"/>
  <c r="Z1577" i="1" s="1"/>
  <c r="N1577" i="1"/>
  <c r="AA1577" i="1" s="1"/>
  <c r="O1577" i="1"/>
  <c r="AB1577" i="1" s="1"/>
  <c r="M1579" i="1"/>
  <c r="Z1579" i="1" s="1"/>
  <c r="N1579" i="1"/>
  <c r="AA1579" i="1" s="1"/>
  <c r="O1579" i="1"/>
  <c r="AB1579" i="1" s="1"/>
  <c r="M1584" i="1"/>
  <c r="Z1584" i="1" s="1"/>
  <c r="N1584" i="1"/>
  <c r="AA1584" i="1" s="1"/>
  <c r="O1584" i="1"/>
  <c r="AB1584" i="1" s="1"/>
  <c r="M1587" i="1"/>
  <c r="Z1587" i="1" s="1"/>
  <c r="N1587" i="1"/>
  <c r="AA1587" i="1" s="1"/>
  <c r="O1587" i="1"/>
  <c r="AB1587" i="1" s="1"/>
  <c r="M1589" i="1"/>
  <c r="Z1589" i="1" s="1"/>
  <c r="N1589" i="1"/>
  <c r="AA1589" i="1" s="1"/>
  <c r="O1589" i="1"/>
  <c r="AB1589" i="1" s="1"/>
  <c r="M1591" i="1"/>
  <c r="Z1591" i="1" s="1"/>
  <c r="N1591" i="1"/>
  <c r="AA1591" i="1" s="1"/>
  <c r="O1591" i="1"/>
  <c r="AB1591" i="1" s="1"/>
  <c r="M1597" i="1"/>
  <c r="Z1597" i="1" s="1"/>
  <c r="N1597" i="1"/>
  <c r="AA1597" i="1" s="1"/>
  <c r="O1597" i="1"/>
  <c r="AB1597" i="1" s="1"/>
  <c r="M1609" i="1"/>
  <c r="Z1609" i="1" s="1"/>
  <c r="N1609" i="1"/>
  <c r="AA1609" i="1" s="1"/>
  <c r="O1609" i="1"/>
  <c r="AB1609" i="1" s="1"/>
  <c r="M1612" i="1"/>
  <c r="Z1612" i="1" s="1"/>
  <c r="N1612" i="1"/>
  <c r="AA1612" i="1" s="1"/>
  <c r="O1612" i="1"/>
  <c r="AB1612" i="1" s="1"/>
  <c r="M1615" i="1"/>
  <c r="Z1615" i="1" s="1"/>
  <c r="N1615" i="1"/>
  <c r="AA1615" i="1" s="1"/>
  <c r="O1615" i="1"/>
  <c r="AB1615" i="1" s="1"/>
  <c r="M1619" i="1"/>
  <c r="Z1619" i="1" s="1"/>
  <c r="N1619" i="1"/>
  <c r="AA1619" i="1" s="1"/>
  <c r="O1619" i="1"/>
  <c r="AB1619" i="1" s="1"/>
  <c r="M1621" i="1"/>
  <c r="Z1621" i="1" s="1"/>
  <c r="N1621" i="1"/>
  <c r="AA1621" i="1" s="1"/>
  <c r="O1621" i="1"/>
  <c r="AB1621" i="1" s="1"/>
  <c r="M1627" i="1"/>
  <c r="Z1627" i="1" s="1"/>
  <c r="N1627" i="1"/>
  <c r="AA1627" i="1" s="1"/>
  <c r="O1627" i="1"/>
  <c r="AB1627" i="1" s="1"/>
  <c r="M1632" i="1"/>
  <c r="Z1632" i="1" s="1"/>
  <c r="N1632" i="1"/>
  <c r="AA1632" i="1" s="1"/>
  <c r="O1632" i="1"/>
  <c r="AB1632" i="1" s="1"/>
  <c r="M1639" i="1"/>
  <c r="Z1639" i="1" s="1"/>
  <c r="N1639" i="1"/>
  <c r="AA1639" i="1" s="1"/>
  <c r="O1639" i="1"/>
  <c r="AB1639" i="1" s="1"/>
  <c r="M1645" i="1"/>
  <c r="Z1645" i="1" s="1"/>
  <c r="N1645" i="1"/>
  <c r="AA1645" i="1" s="1"/>
  <c r="O1645" i="1"/>
  <c r="AB1645" i="1" s="1"/>
  <c r="M1650" i="1"/>
  <c r="Z1650" i="1" s="1"/>
  <c r="N1650" i="1"/>
  <c r="AA1650" i="1" s="1"/>
  <c r="O1650" i="1"/>
  <c r="AB1650" i="1" s="1"/>
  <c r="M1653" i="1"/>
  <c r="Z1653" i="1" s="1"/>
  <c r="N1653" i="1"/>
  <c r="AA1653" i="1" s="1"/>
  <c r="O1653" i="1"/>
  <c r="AB1653" i="1" s="1"/>
  <c r="M1660" i="1"/>
  <c r="Z1660" i="1" s="1"/>
  <c r="N1660" i="1"/>
  <c r="AA1660" i="1" s="1"/>
  <c r="O1660" i="1"/>
  <c r="AB1660" i="1" s="1"/>
  <c r="M1663" i="1"/>
  <c r="Z1663" i="1" s="1"/>
  <c r="N1663" i="1"/>
  <c r="AA1663" i="1" s="1"/>
  <c r="O1663" i="1"/>
  <c r="AB1663" i="1" s="1"/>
  <c r="M1666" i="1"/>
  <c r="Z1666" i="1" s="1"/>
  <c r="N1666" i="1"/>
  <c r="AA1666" i="1" s="1"/>
  <c r="O1666" i="1"/>
  <c r="AB1666" i="1" s="1"/>
  <c r="M1671" i="1"/>
  <c r="Z1671" i="1" s="1"/>
  <c r="N1671" i="1"/>
  <c r="AA1671" i="1" s="1"/>
  <c r="O1671" i="1"/>
  <c r="AB1671" i="1" s="1"/>
  <c r="M1676" i="1"/>
  <c r="Z1676" i="1" s="1"/>
  <c r="N1676" i="1"/>
  <c r="AA1676" i="1" s="1"/>
  <c r="O1676" i="1"/>
  <c r="AB1676" i="1" s="1"/>
  <c r="M1681" i="1"/>
  <c r="Z1681" i="1" s="1"/>
  <c r="N1681" i="1"/>
  <c r="AA1681" i="1" s="1"/>
  <c r="O1681" i="1"/>
  <c r="AB1681" i="1" s="1"/>
  <c r="M1687" i="1"/>
  <c r="Z1687" i="1" s="1"/>
  <c r="N1687" i="1"/>
  <c r="AA1687" i="1" s="1"/>
  <c r="O1687" i="1"/>
  <c r="AB1687" i="1" s="1"/>
  <c r="M1692" i="1"/>
  <c r="Z1692" i="1" s="1"/>
  <c r="N1692" i="1"/>
  <c r="AA1692" i="1" s="1"/>
  <c r="O1692" i="1"/>
  <c r="AB1692" i="1" s="1"/>
  <c r="M1699" i="1"/>
  <c r="Z1699" i="1" s="1"/>
  <c r="N1699" i="1"/>
  <c r="AA1699" i="1" s="1"/>
  <c r="O1699" i="1"/>
  <c r="AB1699" i="1" s="1"/>
  <c r="M1704" i="1"/>
  <c r="Z1704" i="1" s="1"/>
  <c r="N1704" i="1"/>
  <c r="AA1704" i="1" s="1"/>
  <c r="O1704" i="1"/>
  <c r="AB1704" i="1" s="1"/>
  <c r="M1706" i="1"/>
  <c r="Z1706" i="1" s="1"/>
  <c r="N1706" i="1"/>
  <c r="AA1706" i="1" s="1"/>
  <c r="O1706" i="1"/>
  <c r="AB1706" i="1" s="1"/>
  <c r="M1709" i="1"/>
  <c r="Z1709" i="1" s="1"/>
  <c r="N1709" i="1"/>
  <c r="AA1709" i="1" s="1"/>
  <c r="O1709" i="1"/>
  <c r="AB1709" i="1" s="1"/>
  <c r="M1714" i="1"/>
  <c r="Z1714" i="1" s="1"/>
  <c r="N1714" i="1"/>
  <c r="AA1714" i="1" s="1"/>
  <c r="O1714" i="1"/>
  <c r="AB1714" i="1" s="1"/>
  <c r="M1719" i="1"/>
  <c r="Z1719" i="1" s="1"/>
  <c r="N1719" i="1"/>
  <c r="AA1719" i="1" s="1"/>
  <c r="O1719" i="1"/>
  <c r="AB1719" i="1" s="1"/>
  <c r="M1725" i="1"/>
  <c r="Z1725" i="1" s="1"/>
  <c r="N1725" i="1"/>
  <c r="AA1725" i="1" s="1"/>
  <c r="O1725" i="1"/>
  <c r="AB1725" i="1" s="1"/>
  <c r="M1727" i="1"/>
  <c r="Z1727" i="1" s="1"/>
  <c r="N1727" i="1"/>
  <c r="AA1727" i="1" s="1"/>
  <c r="O1727" i="1"/>
  <c r="AB1727" i="1" s="1"/>
  <c r="M1729" i="1"/>
  <c r="Z1729" i="1" s="1"/>
  <c r="N1729" i="1"/>
  <c r="AA1729" i="1" s="1"/>
  <c r="O1729" i="1"/>
  <c r="AB1729" i="1" s="1"/>
  <c r="M1736" i="1"/>
  <c r="Z1736" i="1" s="1"/>
  <c r="N1736" i="1"/>
  <c r="AA1736" i="1" s="1"/>
  <c r="O1736" i="1"/>
  <c r="AB1736" i="1" s="1"/>
  <c r="M1743" i="1"/>
  <c r="Z1743" i="1" s="1"/>
  <c r="N1743" i="1"/>
  <c r="AA1743" i="1" s="1"/>
  <c r="O1743" i="1"/>
  <c r="AB1743" i="1" s="1"/>
  <c r="M1746" i="1"/>
  <c r="Z1746" i="1" s="1"/>
  <c r="N1746" i="1"/>
  <c r="AA1746" i="1" s="1"/>
  <c r="O1746" i="1"/>
  <c r="AB1746" i="1" s="1"/>
  <c r="M1753" i="1"/>
  <c r="Z1753" i="1" s="1"/>
  <c r="N1753" i="1"/>
  <c r="AA1753" i="1" s="1"/>
  <c r="O1753" i="1"/>
  <c r="AB1753" i="1" s="1"/>
  <c r="M1758" i="1"/>
  <c r="Z1758" i="1" s="1"/>
  <c r="N1758" i="1"/>
  <c r="AA1758" i="1" s="1"/>
  <c r="O1758" i="1"/>
  <c r="AB1758" i="1" s="1"/>
  <c r="M1765" i="1"/>
  <c r="Z1765" i="1" s="1"/>
  <c r="N1765" i="1"/>
  <c r="AA1765" i="1" s="1"/>
  <c r="O1765" i="1"/>
  <c r="AB1765" i="1" s="1"/>
  <c r="M1770" i="1"/>
  <c r="Z1770" i="1" s="1"/>
  <c r="N1770" i="1"/>
  <c r="AA1770" i="1" s="1"/>
  <c r="O1770" i="1"/>
  <c r="AB1770" i="1" s="1"/>
  <c r="M1778" i="1"/>
  <c r="Z1778" i="1" s="1"/>
  <c r="N1778" i="1"/>
  <c r="AA1778" i="1" s="1"/>
  <c r="O1778" i="1"/>
  <c r="AB1778" i="1" s="1"/>
  <c r="M1785" i="1"/>
  <c r="Z1785" i="1" s="1"/>
  <c r="N1785" i="1"/>
  <c r="AA1785" i="1" s="1"/>
  <c r="O1785" i="1"/>
  <c r="AB1785" i="1" s="1"/>
  <c r="M1788" i="1"/>
  <c r="Z1788" i="1" s="1"/>
  <c r="N1788" i="1"/>
  <c r="AA1788" i="1" s="1"/>
  <c r="O1788" i="1"/>
  <c r="AB1788" i="1" s="1"/>
  <c r="M1790" i="1"/>
  <c r="Z1790" i="1" s="1"/>
  <c r="N1790" i="1"/>
  <c r="AA1790" i="1" s="1"/>
  <c r="O1790" i="1"/>
  <c r="AB1790" i="1" s="1"/>
  <c r="M1796" i="1"/>
  <c r="Z1796" i="1" s="1"/>
  <c r="N1796" i="1"/>
  <c r="AA1796" i="1" s="1"/>
  <c r="O1796" i="1"/>
  <c r="AB1796" i="1" s="1"/>
  <c r="M1806" i="1"/>
  <c r="Z1806" i="1" s="1"/>
  <c r="N1806" i="1"/>
  <c r="AA1806" i="1" s="1"/>
  <c r="O1806" i="1"/>
  <c r="AB1806" i="1" s="1"/>
  <c r="M1809" i="1"/>
  <c r="Z1809" i="1" s="1"/>
  <c r="N1809" i="1"/>
  <c r="AA1809" i="1" s="1"/>
  <c r="O1809" i="1"/>
  <c r="AB1809" i="1" s="1"/>
  <c r="M1812" i="1"/>
  <c r="Z1812" i="1" s="1"/>
  <c r="N1812" i="1"/>
  <c r="AA1812" i="1" s="1"/>
  <c r="O1812" i="1"/>
  <c r="AB1812" i="1" s="1"/>
  <c r="M1816" i="1"/>
  <c r="Z1816" i="1" s="1"/>
  <c r="N1816" i="1"/>
  <c r="AA1816" i="1" s="1"/>
  <c r="O1816" i="1"/>
  <c r="AB1816" i="1" s="1"/>
  <c r="M1822" i="1"/>
  <c r="Z1822" i="1" s="1"/>
  <c r="N1822" i="1"/>
  <c r="AA1822" i="1" s="1"/>
  <c r="O1822" i="1"/>
  <c r="AB1822" i="1" s="1"/>
  <c r="M1829" i="1"/>
  <c r="Z1829" i="1" s="1"/>
  <c r="N1829" i="1"/>
  <c r="AA1829" i="1" s="1"/>
  <c r="O1829" i="1"/>
  <c r="AB1829" i="1" s="1"/>
  <c r="M1835" i="1"/>
  <c r="Z1835" i="1" s="1"/>
  <c r="N1835" i="1"/>
  <c r="AA1835" i="1" s="1"/>
  <c r="O1835" i="1"/>
  <c r="AB1835" i="1" s="1"/>
  <c r="M1840" i="1"/>
  <c r="Z1840" i="1" s="1"/>
  <c r="N1840" i="1"/>
  <c r="AA1840" i="1" s="1"/>
  <c r="O1840" i="1"/>
  <c r="AB1840" i="1" s="1"/>
  <c r="M1843" i="1"/>
  <c r="Z1843" i="1" s="1"/>
  <c r="N1843" i="1"/>
  <c r="AA1843" i="1" s="1"/>
  <c r="O1843" i="1"/>
  <c r="AB1843" i="1" s="1"/>
  <c r="M1850" i="1"/>
  <c r="Z1850" i="1" s="1"/>
  <c r="N1850" i="1"/>
  <c r="AA1850" i="1" s="1"/>
  <c r="O1850" i="1"/>
  <c r="AB1850" i="1" s="1"/>
  <c r="M1853" i="1"/>
  <c r="Z1853" i="1" s="1"/>
  <c r="N1853" i="1"/>
  <c r="AA1853" i="1" s="1"/>
  <c r="O1853" i="1"/>
  <c r="AB1853" i="1" s="1"/>
  <c r="M1856" i="1"/>
  <c r="Z1856" i="1" s="1"/>
  <c r="N1856" i="1"/>
  <c r="AA1856" i="1" s="1"/>
  <c r="O1856" i="1"/>
  <c r="AB1856" i="1" s="1"/>
  <c r="M1861" i="1"/>
  <c r="Z1861" i="1" s="1"/>
  <c r="N1861" i="1"/>
  <c r="AA1861" i="1" s="1"/>
  <c r="O1861" i="1"/>
  <c r="AB1861" i="1" s="1"/>
  <c r="M1866" i="1"/>
  <c r="Z1866" i="1" s="1"/>
  <c r="N1866" i="1"/>
  <c r="AA1866" i="1" s="1"/>
  <c r="O1866" i="1"/>
  <c r="AB1866" i="1" s="1"/>
  <c r="M1872" i="1"/>
  <c r="Z1872" i="1" s="1"/>
  <c r="N1872" i="1"/>
  <c r="AA1872" i="1" s="1"/>
  <c r="O1872" i="1"/>
  <c r="AB1872" i="1" s="1"/>
  <c r="M1877" i="1"/>
  <c r="Z1877" i="1" s="1"/>
  <c r="N1877" i="1"/>
  <c r="AA1877" i="1" s="1"/>
  <c r="O1877" i="1"/>
  <c r="AB1877" i="1" s="1"/>
  <c r="M1884" i="1"/>
  <c r="Z1884" i="1" s="1"/>
  <c r="N1884" i="1"/>
  <c r="AA1884" i="1" s="1"/>
  <c r="O1884" i="1"/>
  <c r="AB1884" i="1" s="1"/>
  <c r="M1889" i="1"/>
  <c r="Z1889" i="1" s="1"/>
  <c r="N1889" i="1"/>
  <c r="AA1889" i="1" s="1"/>
  <c r="O1889" i="1"/>
  <c r="AB1889" i="1" s="1"/>
  <c r="M1894" i="1"/>
  <c r="Z1894" i="1" s="1"/>
  <c r="N1894" i="1"/>
  <c r="AA1894" i="1" s="1"/>
  <c r="O1894" i="1"/>
  <c r="AB1894" i="1" s="1"/>
  <c r="M1897" i="1"/>
  <c r="Z1897" i="1" s="1"/>
  <c r="N1897" i="1"/>
  <c r="AA1897" i="1" s="1"/>
  <c r="O1897" i="1"/>
  <c r="AB1897" i="1" s="1"/>
  <c r="M1900" i="1"/>
  <c r="Z1900" i="1" s="1"/>
  <c r="N1900" i="1"/>
  <c r="AA1900" i="1" s="1"/>
  <c r="O1900" i="1"/>
  <c r="AB1900" i="1" s="1"/>
  <c r="M1905" i="1"/>
  <c r="Z1905" i="1" s="1"/>
  <c r="N1905" i="1"/>
  <c r="AA1905" i="1" s="1"/>
  <c r="O1905" i="1"/>
  <c r="AB1905" i="1" s="1"/>
  <c r="M1911" i="1"/>
  <c r="Z1911" i="1" s="1"/>
  <c r="N1911" i="1"/>
  <c r="AA1911" i="1" s="1"/>
  <c r="O1911" i="1"/>
  <c r="AB1911" i="1" s="1"/>
  <c r="M1913" i="1"/>
  <c r="Z1913" i="1" s="1"/>
  <c r="N1913" i="1"/>
  <c r="AA1913" i="1" s="1"/>
  <c r="O1913" i="1"/>
  <c r="AB1913" i="1" s="1"/>
  <c r="M1915" i="1"/>
  <c r="Z1915" i="1" s="1"/>
  <c r="N1915" i="1"/>
  <c r="AA1915" i="1" s="1"/>
  <c r="O1915" i="1"/>
  <c r="AB1915" i="1" s="1"/>
  <c r="M1922" i="1"/>
  <c r="Z1922" i="1" s="1"/>
  <c r="N1922" i="1"/>
  <c r="AA1922" i="1" s="1"/>
  <c r="O1922" i="1"/>
  <c r="AB1922" i="1" s="1"/>
  <c r="M1929" i="1"/>
  <c r="Z1929" i="1" s="1"/>
  <c r="N1929" i="1"/>
  <c r="AA1929" i="1" s="1"/>
  <c r="O1929" i="1"/>
  <c r="AB1929" i="1" s="1"/>
  <c r="M1932" i="1"/>
  <c r="Z1932" i="1" s="1"/>
  <c r="N1932" i="1"/>
  <c r="AA1932" i="1" s="1"/>
  <c r="O1932" i="1"/>
  <c r="AB1932" i="1" s="1"/>
  <c r="M1939" i="1"/>
  <c r="Z1939" i="1" s="1"/>
  <c r="N1939" i="1"/>
  <c r="AA1939" i="1" s="1"/>
  <c r="O1939" i="1"/>
  <c r="AB1939" i="1" s="1"/>
  <c r="M1946" i="1"/>
  <c r="Z1946" i="1" s="1"/>
  <c r="N1946" i="1"/>
  <c r="AA1946" i="1" s="1"/>
  <c r="O1946" i="1"/>
  <c r="AB1946" i="1" s="1"/>
  <c r="M1954" i="1"/>
  <c r="Z1954" i="1" s="1"/>
  <c r="N1954" i="1"/>
  <c r="AA1954" i="1" s="1"/>
  <c r="O1954" i="1"/>
  <c r="AB1954" i="1" s="1"/>
  <c r="M1956" i="1"/>
  <c r="Z1956" i="1" s="1"/>
  <c r="N1956" i="1"/>
  <c r="AA1956" i="1" s="1"/>
  <c r="O1956" i="1"/>
  <c r="AB1956" i="1" s="1"/>
  <c r="M1961" i="1"/>
  <c r="Z1961" i="1" s="1"/>
  <c r="N1961" i="1"/>
  <c r="AA1961" i="1" s="1"/>
  <c r="O1961" i="1"/>
  <c r="AB1961" i="1" s="1"/>
  <c r="M1964" i="1"/>
  <c r="Z1964" i="1" s="1"/>
  <c r="N1964" i="1"/>
  <c r="AA1964" i="1" s="1"/>
  <c r="O1964" i="1"/>
  <c r="AB1964" i="1" s="1"/>
  <c r="M1966" i="1"/>
  <c r="Z1966" i="1" s="1"/>
  <c r="N1966" i="1"/>
  <c r="AA1966" i="1" s="1"/>
  <c r="O1966" i="1"/>
  <c r="AB1966" i="1" s="1"/>
  <c r="M1968" i="1"/>
  <c r="Z1968" i="1" s="1"/>
  <c r="N1968" i="1"/>
  <c r="AA1968" i="1" s="1"/>
  <c r="O1968" i="1"/>
  <c r="AB1968" i="1" s="1"/>
  <c r="M1974" i="1"/>
  <c r="Z1974" i="1" s="1"/>
  <c r="N1974" i="1"/>
  <c r="AA1974" i="1" s="1"/>
  <c r="O1974" i="1"/>
  <c r="AB1974" i="1" s="1"/>
  <c r="M1986" i="1"/>
  <c r="Z1986" i="1" s="1"/>
  <c r="N1986" i="1"/>
  <c r="AA1986" i="1" s="1"/>
  <c r="O1986" i="1"/>
  <c r="AB1986" i="1" s="1"/>
  <c r="M1989" i="1"/>
  <c r="Z1989" i="1" s="1"/>
  <c r="N1989" i="1"/>
  <c r="AA1989" i="1" s="1"/>
  <c r="O1989" i="1"/>
  <c r="AB1989" i="1" s="1"/>
  <c r="M1992" i="1"/>
  <c r="Z1992" i="1" s="1"/>
  <c r="N1992" i="1"/>
  <c r="AA1992" i="1" s="1"/>
  <c r="O1992" i="1"/>
  <c r="AB1992" i="1" s="1"/>
  <c r="M1996" i="1"/>
  <c r="Z1996" i="1" s="1"/>
  <c r="N1996" i="1"/>
  <c r="AA1996" i="1" s="1"/>
  <c r="O1996" i="1"/>
  <c r="AB1996" i="1" s="1"/>
  <c r="M1998" i="1"/>
  <c r="Z1998" i="1" s="1"/>
  <c r="N1998" i="1"/>
  <c r="AA1998" i="1" s="1"/>
  <c r="O1998" i="1"/>
  <c r="AB1998" i="1" s="1"/>
  <c r="M2004" i="1"/>
  <c r="Z2004" i="1" s="1"/>
  <c r="N2004" i="1"/>
  <c r="AA2004" i="1" s="1"/>
  <c r="O2004" i="1"/>
  <c r="AB2004" i="1" s="1"/>
  <c r="M2011" i="1"/>
  <c r="Z2011" i="1" s="1"/>
  <c r="N2011" i="1"/>
  <c r="AA2011" i="1" s="1"/>
  <c r="O2011" i="1"/>
  <c r="AB2011" i="1" s="1"/>
  <c r="M2017" i="1"/>
  <c r="Z2017" i="1" s="1"/>
  <c r="N2017" i="1"/>
  <c r="AA2017" i="1" s="1"/>
  <c r="O2017" i="1"/>
  <c r="AB2017" i="1" s="1"/>
  <c r="M2022" i="1"/>
  <c r="Z2022" i="1" s="1"/>
  <c r="N2022" i="1"/>
  <c r="AA2022" i="1" s="1"/>
  <c r="O2022" i="1"/>
  <c r="AB2022" i="1" s="1"/>
  <c r="M2025" i="1"/>
  <c r="Z2025" i="1" s="1"/>
  <c r="N2025" i="1"/>
  <c r="AA2025" i="1" s="1"/>
  <c r="O2025" i="1"/>
  <c r="AB2025" i="1" s="1"/>
  <c r="M2032" i="1"/>
  <c r="Z2032" i="1" s="1"/>
  <c r="N2032" i="1"/>
  <c r="AA2032" i="1" s="1"/>
  <c r="O2032" i="1"/>
  <c r="AB2032" i="1" s="1"/>
  <c r="M2035" i="1"/>
  <c r="Z2035" i="1" s="1"/>
  <c r="N2035" i="1"/>
  <c r="AA2035" i="1" s="1"/>
  <c r="O2035" i="1"/>
  <c r="AB2035" i="1" s="1"/>
  <c r="M2038" i="1"/>
  <c r="Z2038" i="1" s="1"/>
  <c r="N2038" i="1"/>
  <c r="AA2038" i="1" s="1"/>
  <c r="O2038" i="1"/>
  <c r="AB2038" i="1" s="1"/>
  <c r="M2043" i="1"/>
  <c r="Z2043" i="1" s="1"/>
  <c r="N2043" i="1"/>
  <c r="AA2043" i="1" s="1"/>
  <c r="O2043" i="1"/>
  <c r="AB2043" i="1" s="1"/>
  <c r="M2048" i="1"/>
  <c r="Z2048" i="1" s="1"/>
  <c r="N2048" i="1"/>
  <c r="AA2048" i="1" s="1"/>
  <c r="O2048" i="1"/>
  <c r="AB2048" i="1" s="1"/>
  <c r="M2054" i="1"/>
  <c r="Z2054" i="1" s="1"/>
  <c r="N2054" i="1"/>
  <c r="AA2054" i="1" s="1"/>
  <c r="O2054" i="1"/>
  <c r="AB2054" i="1" s="1"/>
  <c r="M2059" i="1"/>
  <c r="Z2059" i="1" s="1"/>
  <c r="N2059" i="1"/>
  <c r="AA2059" i="1" s="1"/>
  <c r="O2059" i="1"/>
  <c r="AB2059" i="1" s="1"/>
  <c r="M2064" i="1"/>
  <c r="Z2064" i="1" s="1"/>
  <c r="N2064" i="1"/>
  <c r="AA2064" i="1" s="1"/>
  <c r="O2064" i="1"/>
  <c r="AB2064" i="1" s="1"/>
  <c r="M2071" i="1"/>
  <c r="Z2071" i="1" s="1"/>
  <c r="N2071" i="1"/>
  <c r="AA2071" i="1" s="1"/>
  <c r="O2071" i="1"/>
  <c r="AB2071" i="1" s="1"/>
  <c r="M2076" i="1"/>
  <c r="Z2076" i="1" s="1"/>
  <c r="N2076" i="1"/>
  <c r="AA2076" i="1" s="1"/>
  <c r="O2076" i="1"/>
  <c r="AB2076" i="1" s="1"/>
  <c r="M2081" i="1"/>
  <c r="Z2081" i="1" s="1"/>
  <c r="N2081" i="1"/>
  <c r="AA2081" i="1" s="1"/>
  <c r="O2081" i="1"/>
  <c r="AB2081" i="1" s="1"/>
  <c r="M2084" i="1"/>
  <c r="Z2084" i="1" s="1"/>
  <c r="N2084" i="1"/>
  <c r="AA2084" i="1" s="1"/>
  <c r="O2084" i="1"/>
  <c r="AB2084" i="1" s="1"/>
  <c r="M2087" i="1"/>
  <c r="Z2087" i="1" s="1"/>
  <c r="N2087" i="1"/>
  <c r="AA2087" i="1" s="1"/>
  <c r="O2087" i="1"/>
  <c r="AB2087" i="1" s="1"/>
  <c r="M2092" i="1"/>
  <c r="Z2092" i="1" s="1"/>
  <c r="N2092" i="1"/>
  <c r="AA2092" i="1" s="1"/>
  <c r="O2092" i="1"/>
  <c r="AB2092" i="1" s="1"/>
  <c r="M2095" i="1"/>
  <c r="Z2095" i="1" s="1"/>
  <c r="N2095" i="1"/>
  <c r="AA2095" i="1" s="1"/>
  <c r="O2095" i="1"/>
  <c r="AB2095" i="1" s="1"/>
  <c r="M2101" i="1"/>
  <c r="Z2101" i="1" s="1"/>
  <c r="N2101" i="1"/>
  <c r="AA2101" i="1" s="1"/>
  <c r="O2101" i="1"/>
  <c r="AB2101" i="1" s="1"/>
  <c r="M2103" i="1"/>
  <c r="Z2103" i="1" s="1"/>
  <c r="N2103" i="1"/>
  <c r="AA2103" i="1" s="1"/>
  <c r="O2103" i="1"/>
  <c r="AB2103" i="1" s="1"/>
  <c r="M2105" i="1"/>
  <c r="Z2105" i="1" s="1"/>
  <c r="N2105" i="1"/>
  <c r="AA2105" i="1" s="1"/>
  <c r="O2105" i="1"/>
  <c r="AB2105" i="1" s="1"/>
  <c r="M2112" i="1"/>
  <c r="Z2112" i="1" s="1"/>
  <c r="N2112" i="1"/>
  <c r="AA2112" i="1" s="1"/>
  <c r="O2112" i="1"/>
  <c r="AB2112" i="1" s="1"/>
  <c r="M2119" i="1"/>
  <c r="Z2119" i="1" s="1"/>
  <c r="N2119" i="1"/>
  <c r="AA2119" i="1" s="1"/>
  <c r="O2119" i="1"/>
  <c r="AB2119" i="1" s="1"/>
  <c r="M2122" i="1"/>
  <c r="Z2122" i="1" s="1"/>
  <c r="N2122" i="1"/>
  <c r="AA2122" i="1" s="1"/>
  <c r="O2122" i="1"/>
  <c r="AB2122" i="1" s="1"/>
  <c r="M2129" i="1"/>
  <c r="Z2129" i="1" s="1"/>
  <c r="N2129" i="1"/>
  <c r="AA2129" i="1" s="1"/>
  <c r="O2129" i="1"/>
  <c r="AB2129" i="1" s="1"/>
  <c r="M2136" i="1"/>
  <c r="Z2136" i="1" s="1"/>
  <c r="N2136" i="1"/>
  <c r="AA2136" i="1" s="1"/>
  <c r="O2136" i="1"/>
  <c r="AB2136" i="1" s="1"/>
  <c r="M2144" i="1"/>
  <c r="Z2144" i="1" s="1"/>
  <c r="N2144" i="1"/>
  <c r="AA2144" i="1" s="1"/>
  <c r="O2144" i="1"/>
  <c r="AB2144" i="1" s="1"/>
  <c r="M2146" i="1"/>
  <c r="Z2146" i="1" s="1"/>
  <c r="N2146" i="1"/>
  <c r="AA2146" i="1" s="1"/>
  <c r="O2146" i="1"/>
  <c r="AB2146" i="1" s="1"/>
  <c r="M2151" i="1"/>
  <c r="Z2151" i="1" s="1"/>
  <c r="N2151" i="1"/>
  <c r="AA2151" i="1" s="1"/>
  <c r="O2151" i="1"/>
  <c r="AB2151" i="1" s="1"/>
  <c r="M2154" i="1"/>
  <c r="Z2154" i="1" s="1"/>
  <c r="N2154" i="1"/>
  <c r="AA2154" i="1" s="1"/>
  <c r="O2154" i="1"/>
  <c r="AB2154" i="1" s="1"/>
  <c r="M2156" i="1"/>
  <c r="Z2156" i="1" s="1"/>
  <c r="N2156" i="1"/>
  <c r="AA2156" i="1" s="1"/>
  <c r="O2156" i="1"/>
  <c r="AB2156" i="1" s="1"/>
  <c r="M2158" i="1"/>
  <c r="Z2158" i="1" s="1"/>
  <c r="N2158" i="1"/>
  <c r="AA2158" i="1" s="1"/>
  <c r="O2158" i="1"/>
  <c r="AB2158" i="1" s="1"/>
  <c r="M2164" i="1"/>
  <c r="Z2164" i="1" s="1"/>
  <c r="N2164" i="1"/>
  <c r="AA2164" i="1" s="1"/>
  <c r="O2164" i="1"/>
  <c r="AB2164" i="1" s="1"/>
  <c r="M2168" i="1"/>
  <c r="Z2168" i="1" s="1"/>
  <c r="N2168" i="1"/>
  <c r="AA2168" i="1" s="1"/>
  <c r="O2168" i="1"/>
  <c r="AB2168" i="1" s="1"/>
  <c r="M2171" i="1"/>
  <c r="Z2171" i="1" s="1"/>
  <c r="N2171" i="1"/>
  <c r="AA2171" i="1" s="1"/>
  <c r="O2171" i="1"/>
  <c r="AB2171" i="1" s="1"/>
  <c r="M2182" i="1"/>
  <c r="Z2182" i="1" s="1"/>
  <c r="N2182" i="1"/>
  <c r="AA2182" i="1" s="1"/>
  <c r="O2182" i="1"/>
  <c r="AB2182" i="1" s="1"/>
  <c r="M2188" i="1"/>
  <c r="Z2188" i="1" s="1"/>
  <c r="N2188" i="1"/>
  <c r="AA2188" i="1" s="1"/>
  <c r="O2188" i="1"/>
  <c r="AB2188" i="1" s="1"/>
  <c r="M2190" i="1"/>
  <c r="Z2190" i="1" s="1"/>
  <c r="N2190" i="1"/>
  <c r="AA2190" i="1" s="1"/>
  <c r="O2190" i="1"/>
  <c r="AB2190" i="1" s="1"/>
  <c r="M2197" i="1"/>
  <c r="Z2197" i="1" s="1"/>
  <c r="N2197" i="1"/>
  <c r="AA2197" i="1" s="1"/>
  <c r="O2197" i="1"/>
  <c r="AB2197" i="1" s="1"/>
  <c r="M2200" i="1"/>
  <c r="Z2200" i="1" s="1"/>
  <c r="N2200" i="1"/>
  <c r="AA2200" i="1" s="1"/>
  <c r="O2200" i="1"/>
  <c r="AB2200" i="1" s="1"/>
  <c r="M2205" i="1"/>
  <c r="Z2205" i="1" s="1"/>
  <c r="N2205" i="1"/>
  <c r="AA2205" i="1" s="1"/>
  <c r="O2205" i="1"/>
  <c r="AB2205" i="1" s="1"/>
  <c r="M2210" i="1"/>
  <c r="Z2210" i="1" s="1"/>
  <c r="N2210" i="1"/>
  <c r="AA2210" i="1" s="1"/>
  <c r="O2210" i="1"/>
  <c r="AB2210" i="1" s="1"/>
  <c r="M2216" i="1"/>
  <c r="Z2216" i="1" s="1"/>
  <c r="N2216" i="1"/>
  <c r="AA2216" i="1" s="1"/>
  <c r="O2216" i="1"/>
  <c r="AB2216" i="1" s="1"/>
  <c r="M2221" i="1"/>
  <c r="Z2221" i="1" s="1"/>
  <c r="N2221" i="1"/>
  <c r="AA2221" i="1" s="1"/>
  <c r="O2221" i="1"/>
  <c r="AB2221" i="1" s="1"/>
  <c r="M2228" i="1"/>
  <c r="Z2228" i="1" s="1"/>
  <c r="N2228" i="1"/>
  <c r="AA2228" i="1" s="1"/>
  <c r="O2228" i="1"/>
  <c r="AB2228" i="1" s="1"/>
  <c r="M2233" i="1"/>
  <c r="Z2233" i="1" s="1"/>
  <c r="N2233" i="1"/>
  <c r="AA2233" i="1" s="1"/>
  <c r="O2233" i="1"/>
  <c r="AB2233" i="1" s="1"/>
  <c r="M2238" i="1"/>
  <c r="Z2238" i="1" s="1"/>
  <c r="N2238" i="1"/>
  <c r="AA2238" i="1" s="1"/>
  <c r="O2238" i="1"/>
  <c r="AB2238" i="1" s="1"/>
  <c r="M2240" i="1"/>
  <c r="Z2240" i="1" s="1"/>
  <c r="N2240" i="1"/>
  <c r="AA2240" i="1" s="1"/>
  <c r="O2240" i="1"/>
  <c r="AB2240" i="1" s="1"/>
  <c r="M2243" i="1"/>
  <c r="Z2243" i="1" s="1"/>
  <c r="N2243" i="1"/>
  <c r="AA2243" i="1" s="1"/>
  <c r="O2243" i="1"/>
  <c r="AB2243" i="1" s="1"/>
  <c r="M2248" i="1"/>
  <c r="Z2248" i="1" s="1"/>
  <c r="N2248" i="1"/>
  <c r="AA2248" i="1" s="1"/>
  <c r="O2248" i="1"/>
  <c r="AB2248" i="1" s="1"/>
  <c r="M2253" i="1"/>
  <c r="Z2253" i="1" s="1"/>
  <c r="N2253" i="1"/>
  <c r="AA2253" i="1" s="1"/>
  <c r="O2253" i="1"/>
  <c r="AB2253" i="1" s="1"/>
  <c r="M2259" i="1"/>
  <c r="Z2259" i="1" s="1"/>
  <c r="N2259" i="1"/>
  <c r="AA2259" i="1" s="1"/>
  <c r="O2259" i="1"/>
  <c r="AB2259" i="1" s="1"/>
  <c r="M2261" i="1"/>
  <c r="Z2261" i="1" s="1"/>
  <c r="N2261" i="1"/>
  <c r="AA2261" i="1" s="1"/>
  <c r="O2261" i="1"/>
  <c r="AB2261" i="1" s="1"/>
  <c r="M2263" i="1"/>
  <c r="Z2263" i="1" s="1"/>
  <c r="N2263" i="1"/>
  <c r="AA2263" i="1" s="1"/>
  <c r="O2263" i="1"/>
  <c r="AB2263" i="1" s="1"/>
  <c r="M2270" i="1"/>
  <c r="Z2270" i="1" s="1"/>
  <c r="N2270" i="1"/>
  <c r="AA2270" i="1" s="1"/>
  <c r="O2270" i="1"/>
  <c r="AB2270" i="1" s="1"/>
  <c r="M2273" i="1"/>
  <c r="Z2273" i="1" s="1"/>
  <c r="N2273" i="1"/>
  <c r="AA2273" i="1" s="1"/>
  <c r="O2273" i="1"/>
  <c r="AB2273" i="1" s="1"/>
  <c r="M2280" i="1"/>
  <c r="Z2280" i="1" s="1"/>
  <c r="N2280" i="1"/>
  <c r="AA2280" i="1" s="1"/>
  <c r="O2280" i="1"/>
  <c r="AB2280" i="1" s="1"/>
  <c r="M2285" i="1"/>
  <c r="Z2285" i="1" s="1"/>
  <c r="N2285" i="1"/>
  <c r="AA2285" i="1" s="1"/>
  <c r="O2285" i="1"/>
  <c r="AB2285" i="1" s="1"/>
  <c r="M2292" i="1"/>
  <c r="Z2292" i="1" s="1"/>
  <c r="N2292" i="1"/>
  <c r="AA2292" i="1" s="1"/>
  <c r="O2292" i="1"/>
  <c r="AB2292" i="1" s="1"/>
  <c r="M2300" i="1"/>
  <c r="Z2300" i="1" s="1"/>
  <c r="N2300" i="1"/>
  <c r="AA2300" i="1" s="1"/>
  <c r="O2300" i="1"/>
  <c r="AB2300" i="1" s="1"/>
  <c r="M2302" i="1"/>
  <c r="Z2302" i="1" s="1"/>
  <c r="N2302" i="1"/>
  <c r="AA2302" i="1" s="1"/>
  <c r="O2302" i="1"/>
  <c r="AB2302" i="1" s="1"/>
  <c r="M2304" i="1"/>
  <c r="Z2304" i="1" s="1"/>
  <c r="N2304" i="1"/>
  <c r="AA2304" i="1" s="1"/>
  <c r="O2304" i="1"/>
  <c r="AB2304" i="1" s="1"/>
  <c r="M2318" i="1"/>
  <c r="Z2318" i="1" s="1"/>
  <c r="N2318" i="1"/>
  <c r="AA2318" i="1" s="1"/>
  <c r="O2318" i="1"/>
  <c r="AB2318" i="1" s="1"/>
  <c r="M2322" i="1"/>
  <c r="Z2322" i="1" s="1"/>
  <c r="N2322" i="1"/>
  <c r="AA2322" i="1" s="1"/>
  <c r="O2322" i="1"/>
  <c r="AB2322" i="1" s="1"/>
  <c r="M2331" i="1"/>
  <c r="Z2331" i="1" s="1"/>
  <c r="N2331" i="1"/>
  <c r="AA2331" i="1" s="1"/>
  <c r="O2331" i="1"/>
  <c r="AB2331" i="1" s="1"/>
  <c r="M2334" i="1"/>
  <c r="Z2334" i="1" s="1"/>
  <c r="N2334" i="1"/>
  <c r="AA2334" i="1" s="1"/>
  <c r="O2334" i="1"/>
  <c r="AB2334" i="1" s="1"/>
  <c r="M2339" i="1"/>
  <c r="Z2339" i="1" s="1"/>
  <c r="N2339" i="1"/>
  <c r="AA2339" i="1" s="1"/>
  <c r="O2339" i="1"/>
  <c r="AB2339" i="1" s="1"/>
  <c r="M2344" i="1"/>
  <c r="Z2344" i="1" s="1"/>
  <c r="N2344" i="1"/>
  <c r="AA2344" i="1" s="1"/>
  <c r="O2344" i="1"/>
  <c r="AB2344" i="1" s="1"/>
  <c r="M2350" i="1"/>
  <c r="Z2350" i="1" s="1"/>
  <c r="N2350" i="1"/>
  <c r="AA2350" i="1" s="1"/>
  <c r="O2350" i="1"/>
  <c r="AB2350" i="1" s="1"/>
  <c r="M2362" i="1"/>
  <c r="Z2362" i="1" s="1"/>
  <c r="N2362" i="1"/>
  <c r="AA2362" i="1" s="1"/>
  <c r="O2362" i="1"/>
  <c r="AB2362" i="1" s="1"/>
  <c r="M2365" i="1"/>
  <c r="Z2365" i="1" s="1"/>
  <c r="N2365" i="1"/>
  <c r="AA2365" i="1" s="1"/>
  <c r="O2365" i="1"/>
  <c r="AB2365" i="1" s="1"/>
  <c r="M2368" i="1"/>
  <c r="Z2368" i="1" s="1"/>
  <c r="N2368" i="1"/>
  <c r="AA2368" i="1" s="1"/>
  <c r="O2368" i="1"/>
  <c r="AB2368" i="1" s="1"/>
  <c r="M2370" i="1"/>
  <c r="Z2370" i="1" s="1"/>
  <c r="N2370" i="1"/>
  <c r="AA2370" i="1" s="1"/>
  <c r="O2370" i="1"/>
  <c r="AB2370" i="1" s="1"/>
  <c r="M2373" i="1"/>
  <c r="Z2373" i="1" s="1"/>
  <c r="N2373" i="1"/>
  <c r="AA2373" i="1" s="1"/>
  <c r="O2373" i="1"/>
  <c r="AB2373" i="1" s="1"/>
  <c r="M2376" i="1"/>
  <c r="Z2376" i="1" s="1"/>
  <c r="N2376" i="1"/>
  <c r="AA2376" i="1" s="1"/>
  <c r="O2376" i="1"/>
  <c r="AB2376" i="1" s="1"/>
  <c r="M2379" i="1"/>
  <c r="Z2379" i="1" s="1"/>
  <c r="N2379" i="1"/>
  <c r="AA2379" i="1" s="1"/>
  <c r="O2379" i="1"/>
  <c r="AB2379" i="1" s="1"/>
  <c r="M2382" i="1"/>
  <c r="Z2382" i="1" s="1"/>
  <c r="N2382" i="1"/>
  <c r="AA2382" i="1" s="1"/>
  <c r="O2382" i="1"/>
  <c r="AB2382" i="1" s="1"/>
  <c r="M2385" i="1"/>
  <c r="Z2385" i="1" s="1"/>
  <c r="N2385" i="1"/>
  <c r="AA2385" i="1" s="1"/>
  <c r="O2385" i="1"/>
  <c r="AB2385" i="1" s="1"/>
  <c r="M2388" i="1"/>
  <c r="Z2388" i="1" s="1"/>
  <c r="N2388" i="1"/>
  <c r="AA2388" i="1" s="1"/>
  <c r="O2388" i="1"/>
  <c r="AB2388" i="1" s="1"/>
  <c r="M2391" i="1"/>
  <c r="Z2391" i="1" s="1"/>
  <c r="N2391" i="1"/>
  <c r="AA2391" i="1" s="1"/>
  <c r="O2391" i="1"/>
  <c r="AB2391" i="1" s="1"/>
  <c r="M2394" i="1"/>
  <c r="Z2394" i="1" s="1"/>
  <c r="N2394" i="1"/>
  <c r="AA2394" i="1" s="1"/>
  <c r="O2394" i="1"/>
  <c r="AB2394" i="1" s="1"/>
  <c r="M2397" i="1"/>
  <c r="Z2397" i="1" s="1"/>
  <c r="N2397" i="1"/>
  <c r="AA2397" i="1" s="1"/>
  <c r="O2397" i="1"/>
  <c r="AB2397" i="1" s="1"/>
  <c r="M2401" i="1"/>
  <c r="Z2401" i="1" s="1"/>
  <c r="N2401" i="1"/>
  <c r="AA2401" i="1" s="1"/>
  <c r="O2401" i="1"/>
  <c r="AB2401" i="1" s="1"/>
  <c r="M2404" i="1"/>
  <c r="Z2404" i="1" s="1"/>
  <c r="N2404" i="1"/>
  <c r="AA2404" i="1" s="1"/>
  <c r="O2404" i="1"/>
  <c r="AB2404" i="1" s="1"/>
  <c r="M2410" i="1"/>
  <c r="Z2410" i="1" s="1"/>
  <c r="N2410" i="1"/>
  <c r="AA2410" i="1" s="1"/>
  <c r="O2410" i="1"/>
  <c r="AB2410" i="1" s="1"/>
  <c r="M2414" i="1"/>
  <c r="Z2414" i="1" s="1"/>
  <c r="N2414" i="1"/>
  <c r="AA2414" i="1" s="1"/>
  <c r="O2414" i="1"/>
  <c r="AB2414" i="1" s="1"/>
  <c r="M2417" i="1"/>
  <c r="Z2417" i="1" s="1"/>
  <c r="N2417" i="1"/>
  <c r="AA2417" i="1" s="1"/>
  <c r="O2417" i="1"/>
  <c r="AB2417" i="1" s="1"/>
  <c r="M2423" i="1"/>
  <c r="Z2423" i="1" s="1"/>
  <c r="N2423" i="1"/>
  <c r="AA2423" i="1" s="1"/>
  <c r="O2423" i="1"/>
  <c r="AB2423" i="1" s="1"/>
  <c r="M2425" i="1"/>
  <c r="Z2425" i="1" s="1"/>
  <c r="N2425" i="1"/>
  <c r="AA2425" i="1" s="1"/>
  <c r="O2425" i="1"/>
  <c r="AB2425" i="1" s="1"/>
  <c r="M2427" i="1"/>
  <c r="Z2427" i="1" s="1"/>
  <c r="N2427" i="1"/>
  <c r="AA2427" i="1" s="1"/>
  <c r="O2427" i="1"/>
  <c r="AB2427" i="1" s="1"/>
  <c r="M2431" i="1"/>
  <c r="Z2431" i="1" s="1"/>
  <c r="N2431" i="1"/>
  <c r="AA2431" i="1" s="1"/>
  <c r="O2431" i="1"/>
  <c r="AB2431" i="1" s="1"/>
  <c r="M2433" i="1"/>
  <c r="Z2433" i="1" s="1"/>
  <c r="N2433" i="1"/>
  <c r="AA2433" i="1" s="1"/>
  <c r="O2433" i="1"/>
  <c r="AB2433" i="1" s="1"/>
  <c r="M2435" i="1"/>
  <c r="Z2435" i="1" s="1"/>
  <c r="N2435" i="1"/>
  <c r="AA2435" i="1" s="1"/>
  <c r="O2435" i="1"/>
  <c r="AB2435" i="1" s="1"/>
  <c r="M2438" i="1"/>
  <c r="Z2438" i="1" s="1"/>
  <c r="N2438" i="1"/>
  <c r="AA2438" i="1" s="1"/>
  <c r="O2438" i="1"/>
  <c r="AB2438" i="1" s="1"/>
  <c r="M2441" i="1"/>
  <c r="Z2441" i="1" s="1"/>
  <c r="N2441" i="1"/>
  <c r="AA2441" i="1" s="1"/>
  <c r="O2441" i="1"/>
  <c r="AB2441" i="1" s="1"/>
  <c r="M2443" i="1"/>
  <c r="Z2443" i="1" s="1"/>
  <c r="N2443" i="1"/>
  <c r="AA2443" i="1" s="1"/>
  <c r="O2443" i="1"/>
  <c r="AB2443" i="1" s="1"/>
  <c r="M2446" i="1"/>
  <c r="Z2446" i="1" s="1"/>
  <c r="N2446" i="1"/>
  <c r="AA2446" i="1" s="1"/>
  <c r="O2446" i="1"/>
  <c r="AB2446" i="1" s="1"/>
  <c r="M2450" i="1"/>
  <c r="Z2450" i="1" s="1"/>
  <c r="N2450" i="1"/>
  <c r="AA2450" i="1" s="1"/>
  <c r="O2450" i="1"/>
  <c r="AB2450" i="1" s="1"/>
  <c r="M2452" i="1"/>
  <c r="Z2452" i="1" s="1"/>
  <c r="N2452" i="1"/>
  <c r="AA2452" i="1" s="1"/>
  <c r="O2452" i="1"/>
  <c r="AB2452" i="1" s="1"/>
  <c r="M2454" i="1"/>
  <c r="Z2454" i="1" s="1"/>
  <c r="N2454" i="1"/>
  <c r="AA2454" i="1" s="1"/>
  <c r="O2454" i="1"/>
  <c r="AB2454" i="1" s="1"/>
  <c r="M2459" i="1"/>
  <c r="Z2459" i="1" s="1"/>
  <c r="N2459" i="1"/>
  <c r="AA2459" i="1" s="1"/>
  <c r="O2459" i="1"/>
  <c r="AB2459" i="1" s="1"/>
  <c r="M2462" i="1"/>
  <c r="Z2462" i="1" s="1"/>
  <c r="N2462" i="1"/>
  <c r="AA2462" i="1" s="1"/>
  <c r="O2462" i="1"/>
  <c r="AB2462" i="1" s="1"/>
  <c r="M2464" i="1"/>
  <c r="Z2464" i="1" s="1"/>
  <c r="N2464" i="1"/>
  <c r="AA2464" i="1" s="1"/>
  <c r="O2464" i="1"/>
  <c r="AB2464" i="1" s="1"/>
  <c r="M2471" i="1"/>
  <c r="Z2471" i="1" s="1"/>
  <c r="N2471" i="1"/>
  <c r="AA2471" i="1" s="1"/>
  <c r="O2471" i="1"/>
  <c r="AB2471" i="1" s="1"/>
  <c r="M2479" i="1"/>
  <c r="Z2479" i="1" s="1"/>
  <c r="N2479" i="1"/>
  <c r="AA2479" i="1" s="1"/>
  <c r="O2479" i="1"/>
  <c r="AB2479" i="1" s="1"/>
  <c r="M2482" i="1"/>
  <c r="Z2482" i="1" s="1"/>
  <c r="N2482" i="1"/>
  <c r="AA2482" i="1" s="1"/>
  <c r="O2482" i="1"/>
  <c r="AB2482" i="1" s="1"/>
  <c r="M2485" i="1"/>
  <c r="Z2485" i="1" s="1"/>
  <c r="N2485" i="1"/>
  <c r="AA2485" i="1" s="1"/>
  <c r="O2485" i="1"/>
  <c r="AB2485" i="1" s="1"/>
  <c r="M2488" i="1"/>
  <c r="Z2488" i="1" s="1"/>
  <c r="N2488" i="1"/>
  <c r="AA2488" i="1" s="1"/>
  <c r="O2488" i="1"/>
  <c r="AB2488" i="1" s="1"/>
  <c r="M2491" i="1"/>
  <c r="Z2491" i="1" s="1"/>
  <c r="N2491" i="1"/>
  <c r="AA2491" i="1" s="1"/>
  <c r="O2491" i="1"/>
  <c r="AB2491" i="1" s="1"/>
  <c r="M2494" i="1"/>
  <c r="Z2494" i="1" s="1"/>
  <c r="N2494" i="1"/>
  <c r="AA2494" i="1" s="1"/>
  <c r="O2494" i="1"/>
  <c r="AB2494" i="1" s="1"/>
  <c r="M2498" i="1"/>
  <c r="Z2498" i="1" s="1"/>
  <c r="N2498" i="1"/>
  <c r="AA2498" i="1" s="1"/>
  <c r="O2498" i="1"/>
  <c r="AB2498" i="1" s="1"/>
  <c r="M2501" i="1"/>
  <c r="Z2501" i="1" s="1"/>
  <c r="N2501" i="1"/>
  <c r="AA2501" i="1" s="1"/>
  <c r="O2501" i="1"/>
  <c r="AB2501" i="1" s="1"/>
  <c r="M2504" i="1"/>
  <c r="Z2504" i="1" s="1"/>
  <c r="N2504" i="1"/>
  <c r="AA2504" i="1" s="1"/>
  <c r="O2504" i="1"/>
  <c r="AB2504" i="1" s="1"/>
  <c r="M2507" i="1"/>
  <c r="Z2507" i="1" s="1"/>
  <c r="N2507" i="1"/>
  <c r="AA2507" i="1" s="1"/>
  <c r="O2507" i="1"/>
  <c r="AB2507" i="1" s="1"/>
  <c r="M2510" i="1"/>
  <c r="Z2510" i="1" s="1"/>
  <c r="N2510" i="1"/>
  <c r="AA2510" i="1" s="1"/>
  <c r="O2510" i="1"/>
  <c r="AB2510" i="1" s="1"/>
  <c r="M2513" i="1"/>
  <c r="Z2513" i="1" s="1"/>
  <c r="N2513" i="1"/>
  <c r="AA2513" i="1" s="1"/>
  <c r="O2513" i="1"/>
  <c r="AB2513" i="1" s="1"/>
  <c r="M2516" i="1"/>
  <c r="Z2516" i="1" s="1"/>
  <c r="N2516" i="1"/>
  <c r="AA2516" i="1" s="1"/>
  <c r="O2516" i="1"/>
  <c r="AB2516" i="1" s="1"/>
  <c r="M2519" i="1"/>
  <c r="Z2519" i="1" s="1"/>
  <c r="N2519" i="1"/>
  <c r="AA2519" i="1" s="1"/>
  <c r="O2519" i="1"/>
  <c r="AB2519" i="1" s="1"/>
  <c r="M2526" i="1"/>
  <c r="Z2526" i="1" s="1"/>
  <c r="N2526" i="1"/>
  <c r="AA2526" i="1" s="1"/>
  <c r="O2526" i="1"/>
  <c r="AB2526" i="1" s="1"/>
  <c r="M2529" i="1"/>
  <c r="Z2529" i="1" s="1"/>
  <c r="N2529" i="1"/>
  <c r="AA2529" i="1" s="1"/>
  <c r="O2529" i="1"/>
  <c r="AB2529" i="1" s="1"/>
  <c r="M2533" i="1"/>
  <c r="Z2533" i="1" s="1"/>
  <c r="N2533" i="1"/>
  <c r="AA2533" i="1" s="1"/>
  <c r="O2533" i="1"/>
  <c r="AB2533" i="1" s="1"/>
  <c r="M2538" i="1"/>
  <c r="Z2538" i="1" s="1"/>
  <c r="N2538" i="1"/>
  <c r="AA2538" i="1" s="1"/>
  <c r="O2538" i="1"/>
  <c r="AB2538" i="1" s="1"/>
  <c r="M2541" i="1"/>
  <c r="Z2541" i="1" s="1"/>
  <c r="N2541" i="1"/>
  <c r="AA2541" i="1" s="1"/>
  <c r="O2541" i="1"/>
  <c r="AB2541" i="1" s="1"/>
  <c r="M2544" i="1"/>
  <c r="Z2544" i="1" s="1"/>
  <c r="N2544" i="1"/>
  <c r="AA2544" i="1" s="1"/>
  <c r="O2544" i="1"/>
  <c r="AB2544" i="1" s="1"/>
  <c r="M2548" i="1"/>
  <c r="Z2548" i="1" s="1"/>
  <c r="N2548" i="1"/>
  <c r="AA2548" i="1" s="1"/>
  <c r="O2548" i="1"/>
  <c r="AB2548" i="1" s="1"/>
  <c r="M2551" i="1"/>
  <c r="Z2551" i="1" s="1"/>
  <c r="N2551" i="1"/>
  <c r="AA2551" i="1" s="1"/>
  <c r="O2551" i="1"/>
  <c r="AB2551" i="1" s="1"/>
  <c r="M2554" i="1"/>
  <c r="Z2554" i="1" s="1"/>
  <c r="N2554" i="1"/>
  <c r="AA2554" i="1" s="1"/>
  <c r="O2554" i="1"/>
  <c r="AB2554" i="1" s="1"/>
  <c r="M2557" i="1"/>
  <c r="Z2557" i="1" s="1"/>
  <c r="N2557" i="1"/>
  <c r="AA2557" i="1" s="1"/>
  <c r="O2557" i="1"/>
  <c r="AB2557" i="1" s="1"/>
  <c r="M2560" i="1"/>
  <c r="Z2560" i="1" s="1"/>
  <c r="N2560" i="1"/>
  <c r="AA2560" i="1" s="1"/>
  <c r="O2560" i="1"/>
  <c r="AB2560" i="1" s="1"/>
  <c r="M2563" i="1"/>
  <c r="Z2563" i="1" s="1"/>
  <c r="N2563" i="1"/>
  <c r="AA2563" i="1" s="1"/>
  <c r="O2563" i="1"/>
  <c r="AB2563" i="1" s="1"/>
  <c r="M2566" i="1"/>
  <c r="Z2566" i="1" s="1"/>
  <c r="N2566" i="1"/>
  <c r="AA2566" i="1" s="1"/>
  <c r="O2566" i="1"/>
  <c r="AB2566" i="1" s="1"/>
  <c r="M2569" i="1"/>
  <c r="Z2569" i="1" s="1"/>
  <c r="N2569" i="1"/>
  <c r="AA2569" i="1" s="1"/>
  <c r="O2569" i="1"/>
  <c r="AB2569" i="1" s="1"/>
  <c r="M2575" i="1"/>
  <c r="Z2575" i="1" s="1"/>
  <c r="N2575" i="1"/>
  <c r="AA2575" i="1" s="1"/>
  <c r="O2575" i="1"/>
  <c r="AB2575" i="1" s="1"/>
  <c r="M2577" i="1"/>
  <c r="Z2577" i="1" s="1"/>
  <c r="N2577" i="1"/>
  <c r="AA2577" i="1" s="1"/>
  <c r="O2577" i="1"/>
  <c r="AB2577" i="1" s="1"/>
  <c r="M2579" i="1"/>
  <c r="Z2579" i="1" s="1"/>
  <c r="N2579" i="1"/>
  <c r="AA2579" i="1" s="1"/>
  <c r="O2579" i="1"/>
  <c r="AB2579" i="1" s="1"/>
  <c r="M2584" i="1"/>
  <c r="Z2584" i="1" s="1"/>
  <c r="N2584" i="1"/>
  <c r="AA2584" i="1" s="1"/>
  <c r="O2584" i="1"/>
  <c r="AB2584" i="1" s="1"/>
  <c r="M2587" i="1"/>
  <c r="Z2587" i="1" s="1"/>
  <c r="N2587" i="1"/>
  <c r="AA2587" i="1" s="1"/>
  <c r="O2587" i="1"/>
  <c r="AB2587" i="1" s="1"/>
  <c r="M2589" i="1"/>
  <c r="Z2589" i="1" s="1"/>
  <c r="N2589" i="1"/>
  <c r="AA2589" i="1" s="1"/>
  <c r="O2589" i="1"/>
  <c r="AB2589" i="1" s="1"/>
  <c r="M2591" i="1"/>
  <c r="Z2591" i="1" s="1"/>
  <c r="N2591" i="1"/>
  <c r="AA2591" i="1" s="1"/>
  <c r="O2591" i="1"/>
  <c r="AB2591" i="1" s="1"/>
  <c r="M2599" i="1"/>
  <c r="Z2599" i="1" s="1"/>
  <c r="N2599" i="1"/>
  <c r="AA2599" i="1" s="1"/>
  <c r="O2599" i="1"/>
  <c r="AB2599" i="1" s="1"/>
  <c r="M2602" i="1"/>
  <c r="Z2602" i="1" s="1"/>
  <c r="N2602" i="1"/>
  <c r="AA2602" i="1" s="1"/>
  <c r="O2602" i="1"/>
  <c r="AB2602" i="1" s="1"/>
  <c r="M2605" i="1"/>
  <c r="Z2605" i="1" s="1"/>
  <c r="N2605" i="1"/>
  <c r="AA2605" i="1" s="1"/>
  <c r="O2605" i="1"/>
  <c r="AB2605" i="1" s="1"/>
  <c r="M2608" i="1"/>
  <c r="Z2608" i="1" s="1"/>
  <c r="N2608" i="1"/>
  <c r="AA2608" i="1" s="1"/>
  <c r="O2608" i="1"/>
  <c r="AB2608" i="1" s="1"/>
  <c r="M2611" i="1"/>
  <c r="Z2611" i="1" s="1"/>
  <c r="N2611" i="1"/>
  <c r="AA2611" i="1" s="1"/>
  <c r="O2611" i="1"/>
  <c r="AB2611" i="1" s="1"/>
  <c r="M2614" i="1"/>
  <c r="Z2614" i="1" s="1"/>
  <c r="N2614" i="1"/>
  <c r="AA2614" i="1" s="1"/>
  <c r="O2614" i="1"/>
  <c r="AB2614" i="1" s="1"/>
  <c r="M2617" i="1"/>
  <c r="Z2617" i="1" s="1"/>
  <c r="N2617" i="1"/>
  <c r="AA2617" i="1" s="1"/>
  <c r="O2617" i="1"/>
  <c r="AB2617" i="1" s="1"/>
  <c r="M2620" i="1"/>
  <c r="Z2620" i="1" s="1"/>
  <c r="N2620" i="1"/>
  <c r="AA2620" i="1" s="1"/>
  <c r="O2620" i="1"/>
  <c r="AB2620" i="1" s="1"/>
  <c r="M2623" i="1"/>
  <c r="Z2623" i="1" s="1"/>
  <c r="N2623" i="1"/>
  <c r="AA2623" i="1" s="1"/>
  <c r="O2623" i="1"/>
  <c r="AB2623" i="1" s="1"/>
  <c r="M2628" i="1"/>
  <c r="Z2628" i="1" s="1"/>
  <c r="N2628" i="1"/>
  <c r="AA2628" i="1" s="1"/>
  <c r="O2628" i="1"/>
  <c r="AB2628" i="1" s="1"/>
  <c r="M2633" i="1"/>
  <c r="Z2633" i="1" s="1"/>
  <c r="N2633" i="1"/>
  <c r="AA2633" i="1" s="1"/>
  <c r="O2633" i="1"/>
  <c r="AB2633" i="1" s="1"/>
  <c r="M2636" i="1"/>
  <c r="Z2636" i="1" s="1"/>
  <c r="N2636" i="1"/>
  <c r="AA2636" i="1" s="1"/>
  <c r="O2636" i="1"/>
  <c r="AB2636" i="1" s="1"/>
  <c r="M2638" i="1"/>
  <c r="Z2638" i="1" s="1"/>
  <c r="N2638" i="1"/>
  <c r="AA2638" i="1" s="1"/>
  <c r="O2638" i="1"/>
  <c r="AB2638" i="1" s="1"/>
  <c r="M2640" i="1"/>
  <c r="Z2640" i="1" s="1"/>
  <c r="N2640" i="1"/>
  <c r="AA2640" i="1" s="1"/>
  <c r="O2640" i="1"/>
  <c r="AB2640" i="1" s="1"/>
  <c r="M2646" i="1"/>
  <c r="Z2646" i="1" s="1"/>
  <c r="N2646" i="1"/>
  <c r="AA2646" i="1" s="1"/>
  <c r="O2646" i="1"/>
  <c r="AB2646" i="1" s="1"/>
  <c r="M2648" i="1"/>
  <c r="Z2648" i="1" s="1"/>
  <c r="N2648" i="1"/>
  <c r="AA2648" i="1" s="1"/>
  <c r="O2648" i="1"/>
  <c r="AB2648" i="1" s="1"/>
  <c r="M2650" i="1"/>
  <c r="Z2650" i="1" s="1"/>
  <c r="N2650" i="1"/>
  <c r="AA2650" i="1" s="1"/>
  <c r="O2650" i="1"/>
  <c r="AB2650" i="1" s="1"/>
  <c r="M2653" i="1"/>
  <c r="Z2653" i="1" s="1"/>
  <c r="N2653" i="1"/>
  <c r="AA2653" i="1" s="1"/>
  <c r="O2653" i="1"/>
  <c r="AB2653" i="1" s="1"/>
  <c r="M2656" i="1"/>
  <c r="Z2656" i="1" s="1"/>
  <c r="N2656" i="1"/>
  <c r="AA2656" i="1" s="1"/>
  <c r="O2656" i="1"/>
  <c r="AB2656" i="1" s="1"/>
  <c r="M2658" i="1"/>
  <c r="Z2658" i="1" s="1"/>
  <c r="N2658" i="1"/>
  <c r="AA2658" i="1" s="1"/>
  <c r="O2658" i="1"/>
  <c r="AB2658" i="1" s="1"/>
  <c r="M2662" i="1"/>
  <c r="Z2662" i="1" s="1"/>
  <c r="N2662" i="1"/>
  <c r="AA2662" i="1" s="1"/>
  <c r="O2662" i="1"/>
  <c r="AB2662" i="1" s="1"/>
  <c r="M2665" i="1"/>
  <c r="Z2665" i="1" s="1"/>
  <c r="N2665" i="1"/>
  <c r="AA2665" i="1" s="1"/>
  <c r="O2665" i="1"/>
  <c r="AB2665" i="1" s="1"/>
  <c r="M2670" i="1"/>
  <c r="Z2670" i="1" s="1"/>
  <c r="N2670" i="1"/>
  <c r="AA2670" i="1" s="1"/>
  <c r="O2670" i="1"/>
  <c r="AB2670" i="1" s="1"/>
  <c r="M2678" i="1"/>
  <c r="Z2678" i="1" s="1"/>
  <c r="N2678" i="1"/>
  <c r="AA2678" i="1" s="1"/>
  <c r="O2678" i="1"/>
  <c r="AB2678" i="1" s="1"/>
  <c r="M2683" i="1"/>
  <c r="Z2683" i="1" s="1"/>
  <c r="N2683" i="1"/>
  <c r="AA2683" i="1" s="1"/>
  <c r="O2683" i="1"/>
  <c r="AB2683" i="1" s="1"/>
  <c r="M2686" i="1"/>
  <c r="Z2686" i="1" s="1"/>
  <c r="N2686" i="1"/>
  <c r="AA2686" i="1" s="1"/>
  <c r="O2686" i="1"/>
  <c r="AB2686" i="1" s="1"/>
  <c r="M2688" i="1"/>
  <c r="Z2688" i="1" s="1"/>
  <c r="N2688" i="1"/>
  <c r="AA2688" i="1" s="1"/>
  <c r="O2688" i="1"/>
  <c r="AB2688" i="1" s="1"/>
  <c r="M2695" i="1"/>
  <c r="Z2695" i="1" s="1"/>
  <c r="N2695" i="1"/>
  <c r="AA2695" i="1" s="1"/>
  <c r="O2695" i="1"/>
  <c r="AB2695" i="1" s="1"/>
  <c r="M2697" i="1"/>
  <c r="Z2697" i="1" s="1"/>
  <c r="N2697" i="1"/>
  <c r="AA2697" i="1" s="1"/>
  <c r="O2697" i="1"/>
  <c r="AB2697" i="1" s="1"/>
  <c r="M2701" i="1"/>
  <c r="Z2701" i="1" s="1"/>
  <c r="N2701" i="1"/>
  <c r="AA2701" i="1" s="1"/>
  <c r="O2701" i="1"/>
  <c r="AB2701" i="1" s="1"/>
  <c r="M2704" i="1"/>
  <c r="Z2704" i="1" s="1"/>
  <c r="N2704" i="1"/>
  <c r="AA2704" i="1" s="1"/>
  <c r="O2704" i="1"/>
  <c r="AB2704" i="1" s="1"/>
  <c r="M2706" i="1"/>
  <c r="Z2706" i="1" s="1"/>
  <c r="N2706" i="1"/>
  <c r="AA2706" i="1" s="1"/>
  <c r="O2706" i="1"/>
  <c r="AB2706" i="1" s="1"/>
  <c r="M2708" i="1"/>
  <c r="Z2708" i="1" s="1"/>
  <c r="N2708" i="1"/>
  <c r="AA2708" i="1" s="1"/>
  <c r="O2708" i="1"/>
  <c r="AB2708" i="1" s="1"/>
  <c r="M2716" i="1"/>
  <c r="Z2716" i="1" s="1"/>
  <c r="N2716" i="1"/>
  <c r="AA2716" i="1" s="1"/>
  <c r="O2716" i="1"/>
  <c r="AB2716" i="1" s="1"/>
  <c r="M2719" i="1"/>
  <c r="Z2719" i="1" s="1"/>
  <c r="N2719" i="1"/>
  <c r="AA2719" i="1" s="1"/>
  <c r="O2719" i="1"/>
  <c r="AB2719" i="1" s="1"/>
  <c r="M2725" i="1"/>
  <c r="Z2725" i="1" s="1"/>
  <c r="N2725" i="1"/>
  <c r="AA2725" i="1" s="1"/>
  <c r="O2725" i="1"/>
  <c r="AB2725" i="1" s="1"/>
  <c r="M2727" i="1"/>
  <c r="Z2727" i="1" s="1"/>
  <c r="N2727" i="1"/>
  <c r="AA2727" i="1" s="1"/>
  <c r="O2727" i="1"/>
  <c r="AB2727" i="1" s="1"/>
  <c r="M2729" i="1"/>
  <c r="Z2729" i="1" s="1"/>
  <c r="N2729" i="1"/>
  <c r="AA2729" i="1" s="1"/>
  <c r="O2729" i="1"/>
  <c r="AB2729" i="1" s="1"/>
  <c r="M2731" i="1"/>
  <c r="Z2731" i="1" s="1"/>
  <c r="N2731" i="1"/>
  <c r="AA2731" i="1" s="1"/>
  <c r="O2731" i="1"/>
  <c r="AB2731" i="1" s="1"/>
  <c r="M2734" i="1"/>
  <c r="Z2734" i="1" s="1"/>
  <c r="N2734" i="1"/>
  <c r="AA2734" i="1" s="1"/>
  <c r="O2734" i="1"/>
  <c r="AB2734" i="1" s="1"/>
  <c r="M2741" i="1"/>
  <c r="Z2741" i="1" s="1"/>
  <c r="N2741" i="1"/>
  <c r="AA2741" i="1" s="1"/>
  <c r="O2741" i="1"/>
  <c r="AB2741" i="1" s="1"/>
  <c r="M2743" i="1"/>
  <c r="Z2743" i="1" s="1"/>
  <c r="N2743" i="1"/>
  <c r="AA2743" i="1" s="1"/>
  <c r="O2743" i="1"/>
  <c r="AB2743" i="1" s="1"/>
  <c r="M2751" i="1"/>
  <c r="Z2751" i="1" s="1"/>
  <c r="N2751" i="1"/>
  <c r="AA2751" i="1" s="1"/>
  <c r="O2751" i="1"/>
  <c r="AB2751" i="1" s="1"/>
  <c r="M2756" i="1"/>
  <c r="Z2756" i="1" s="1"/>
  <c r="N2756" i="1"/>
  <c r="AA2756" i="1" s="1"/>
  <c r="O2756" i="1"/>
  <c r="AB2756" i="1" s="1"/>
  <c r="M2758" i="1"/>
  <c r="Z2758" i="1" s="1"/>
  <c r="N2758" i="1"/>
  <c r="AA2758" i="1" s="1"/>
  <c r="O2758" i="1"/>
  <c r="AB2758" i="1" s="1"/>
  <c r="M2761" i="1"/>
  <c r="Z2761" i="1" s="1"/>
  <c r="N2761" i="1"/>
  <c r="AA2761" i="1" s="1"/>
  <c r="O2761" i="1"/>
  <c r="AB2761" i="1" s="1"/>
  <c r="M2763" i="1"/>
  <c r="Z2763" i="1" s="1"/>
  <c r="N2763" i="1"/>
  <c r="AA2763" i="1" s="1"/>
  <c r="O2763" i="1"/>
  <c r="AB2763" i="1" s="1"/>
  <c r="M2769" i="1"/>
  <c r="Z2769" i="1" s="1"/>
  <c r="N2769" i="1"/>
  <c r="AA2769" i="1" s="1"/>
  <c r="O2769" i="1"/>
  <c r="AB2769" i="1" s="1"/>
  <c r="M2774" i="1"/>
  <c r="Z2774" i="1" s="1"/>
  <c r="N2774" i="1"/>
  <c r="AA2774" i="1" s="1"/>
  <c r="O2774" i="1"/>
  <c r="AB2774" i="1" s="1"/>
  <c r="M2777" i="1"/>
  <c r="Z2777" i="1" s="1"/>
  <c r="N2777" i="1"/>
  <c r="AA2777" i="1" s="1"/>
  <c r="O2777" i="1"/>
  <c r="AB2777" i="1" s="1"/>
  <c r="M2780" i="1"/>
  <c r="Z2780" i="1" s="1"/>
  <c r="N2780" i="1"/>
  <c r="AA2780" i="1" s="1"/>
  <c r="O2780" i="1"/>
  <c r="AB2780" i="1" s="1"/>
  <c r="M2783" i="1"/>
  <c r="Z2783" i="1" s="1"/>
  <c r="N2783" i="1"/>
  <c r="AA2783" i="1" s="1"/>
  <c r="O2783" i="1"/>
  <c r="AB2783" i="1" s="1"/>
  <c r="M2786" i="1"/>
  <c r="Z2786" i="1" s="1"/>
  <c r="N2786" i="1"/>
  <c r="AA2786" i="1" s="1"/>
  <c r="O2786" i="1"/>
  <c r="AB2786" i="1" s="1"/>
  <c r="M2790" i="1"/>
  <c r="Z2790" i="1" s="1"/>
  <c r="N2790" i="1"/>
  <c r="AA2790" i="1" s="1"/>
  <c r="O2790" i="1"/>
  <c r="AB2790" i="1" s="1"/>
  <c r="M2793" i="1"/>
  <c r="Z2793" i="1" s="1"/>
  <c r="N2793" i="1"/>
  <c r="AA2793" i="1" s="1"/>
  <c r="O2793" i="1"/>
  <c r="AB2793" i="1" s="1"/>
  <c r="M2798" i="1"/>
  <c r="Z2798" i="1" s="1"/>
  <c r="N2798" i="1"/>
  <c r="AA2798" i="1" s="1"/>
  <c r="O2798" i="1"/>
  <c r="AB2798" i="1" s="1"/>
  <c r="M2805" i="1"/>
  <c r="Z2805" i="1" s="1"/>
  <c r="N2805" i="1"/>
  <c r="AA2805" i="1" s="1"/>
  <c r="O2805" i="1"/>
  <c r="AB2805" i="1" s="1"/>
  <c r="M2808" i="1"/>
  <c r="Z2808" i="1" s="1"/>
  <c r="N2808" i="1"/>
  <c r="AA2808" i="1" s="1"/>
  <c r="O2808" i="1"/>
  <c r="AB2808" i="1" s="1"/>
  <c r="M2810" i="1"/>
  <c r="Z2810" i="1" s="1"/>
  <c r="N2810" i="1"/>
  <c r="AA2810" i="1" s="1"/>
  <c r="O2810" i="1"/>
  <c r="AB2810" i="1" s="1"/>
  <c r="M2812" i="1"/>
  <c r="Z2812" i="1" s="1"/>
  <c r="N2812" i="1"/>
  <c r="AA2812" i="1" s="1"/>
  <c r="O2812" i="1"/>
  <c r="AB2812" i="1" s="1"/>
  <c r="M2833" i="1"/>
  <c r="Z2833" i="1" s="1"/>
  <c r="N2833" i="1"/>
  <c r="AA2833" i="1" s="1"/>
  <c r="O2833" i="1"/>
  <c r="AB2833" i="1" s="1"/>
  <c r="M2835" i="1"/>
  <c r="Z2835" i="1" s="1"/>
  <c r="N2835" i="1"/>
  <c r="AA2835" i="1" s="1"/>
  <c r="O2835" i="1"/>
  <c r="AB2835" i="1" s="1"/>
  <c r="M2840" i="1"/>
  <c r="Z2840" i="1" s="1"/>
  <c r="N2840" i="1"/>
  <c r="AA2840" i="1" s="1"/>
  <c r="O2840" i="1"/>
  <c r="AB2840" i="1" s="1"/>
  <c r="M2842" i="1"/>
  <c r="Z2842" i="1" s="1"/>
  <c r="N2842" i="1"/>
  <c r="AA2842" i="1" s="1"/>
  <c r="O2842" i="1"/>
  <c r="AB2842" i="1" s="1"/>
  <c r="M2844" i="1"/>
  <c r="Z2844" i="1" s="1"/>
  <c r="N2844" i="1"/>
  <c r="AA2844" i="1" s="1"/>
  <c r="O2844" i="1"/>
  <c r="AB2844" i="1" s="1"/>
  <c r="M2847" i="1"/>
  <c r="Z2847" i="1" s="1"/>
  <c r="N2847" i="1"/>
  <c r="AA2847" i="1" s="1"/>
  <c r="O2847" i="1"/>
  <c r="AB2847" i="1" s="1"/>
  <c r="M2849" i="1"/>
  <c r="Z2849" i="1" s="1"/>
  <c r="N2849" i="1"/>
  <c r="AA2849" i="1" s="1"/>
  <c r="O2849" i="1"/>
  <c r="AB2849" i="1" s="1"/>
  <c r="M2853" i="1"/>
  <c r="Z2853" i="1" s="1"/>
  <c r="N2853" i="1"/>
  <c r="AA2853" i="1" s="1"/>
  <c r="O2853" i="1"/>
  <c r="AB2853" i="1" s="1"/>
  <c r="M2864" i="1"/>
  <c r="Z2864" i="1" s="1"/>
  <c r="N2864" i="1"/>
  <c r="AA2864" i="1" s="1"/>
  <c r="O2864" i="1"/>
  <c r="AB2864" i="1" s="1"/>
  <c r="M2867" i="1"/>
  <c r="Z2867" i="1" s="1"/>
  <c r="N2867" i="1"/>
  <c r="AA2867" i="1" s="1"/>
  <c r="O2867" i="1"/>
  <c r="AB2867" i="1" s="1"/>
  <c r="M2871" i="1"/>
  <c r="Z2871" i="1" s="1"/>
  <c r="N2871" i="1"/>
  <c r="AA2871" i="1" s="1"/>
  <c r="O2871" i="1"/>
  <c r="AB2871" i="1" s="1"/>
  <c r="M2876" i="1"/>
  <c r="Z2876" i="1" s="1"/>
  <c r="N2876" i="1"/>
  <c r="AA2876" i="1" s="1"/>
  <c r="O2876" i="1"/>
  <c r="AB2876" i="1" s="1"/>
  <c r="M2879" i="1"/>
  <c r="Z2879" i="1" s="1"/>
  <c r="N2879" i="1"/>
  <c r="AA2879" i="1" s="1"/>
  <c r="O2879" i="1"/>
  <c r="AB2879" i="1" s="1"/>
  <c r="M2882" i="1"/>
  <c r="Z2882" i="1" s="1"/>
  <c r="N2882" i="1"/>
  <c r="AA2882" i="1" s="1"/>
  <c r="O2882" i="1"/>
  <c r="AB2882" i="1" s="1"/>
  <c r="M2885" i="1"/>
  <c r="Z2885" i="1" s="1"/>
  <c r="N2885" i="1"/>
  <c r="AA2885" i="1" s="1"/>
  <c r="O2885" i="1"/>
  <c r="AB2885" i="1" s="1"/>
  <c r="M2890" i="1"/>
  <c r="Z2890" i="1" s="1"/>
  <c r="N2890" i="1"/>
  <c r="AA2890" i="1" s="1"/>
  <c r="O2890" i="1"/>
  <c r="AB2890" i="1" s="1"/>
  <c r="M2893" i="1"/>
  <c r="Z2893" i="1" s="1"/>
  <c r="N2893" i="1"/>
  <c r="AA2893" i="1" s="1"/>
  <c r="O2893" i="1"/>
  <c r="AB2893" i="1" s="1"/>
  <c r="M2895" i="1"/>
  <c r="Z2895" i="1" s="1"/>
  <c r="N2895" i="1"/>
  <c r="AA2895" i="1" s="1"/>
  <c r="O2895" i="1"/>
  <c r="AB2895" i="1" s="1"/>
  <c r="M2897" i="1"/>
  <c r="Z2897" i="1" s="1"/>
  <c r="N2897" i="1"/>
  <c r="AA2897" i="1" s="1"/>
  <c r="O2897" i="1"/>
  <c r="AB2897" i="1" s="1"/>
  <c r="M2905" i="1"/>
  <c r="Z2905" i="1" s="1"/>
  <c r="N2905" i="1"/>
  <c r="AA2905" i="1" s="1"/>
  <c r="O2905" i="1"/>
  <c r="AB2905" i="1" s="1"/>
  <c r="M2908" i="1"/>
  <c r="Z2908" i="1" s="1"/>
  <c r="N2908" i="1"/>
  <c r="AA2908" i="1" s="1"/>
  <c r="O2908" i="1"/>
  <c r="AB2908" i="1" s="1"/>
  <c r="M2910" i="1"/>
  <c r="Z2910" i="1" s="1"/>
  <c r="N2910" i="1"/>
  <c r="AA2910" i="1" s="1"/>
  <c r="O2910" i="1"/>
  <c r="AB2910" i="1" s="1"/>
  <c r="M2912" i="1"/>
  <c r="Z2912" i="1" s="1"/>
  <c r="N2912" i="1"/>
  <c r="AA2912" i="1" s="1"/>
  <c r="O2912" i="1"/>
  <c r="AB2912" i="1" s="1"/>
  <c r="M2919" i="1"/>
  <c r="Z2919" i="1" s="1"/>
  <c r="N2919" i="1"/>
  <c r="AA2919" i="1" s="1"/>
  <c r="O2919" i="1"/>
  <c r="AB2919" i="1" s="1"/>
  <c r="M2934" i="1"/>
  <c r="Z2934" i="1" s="1"/>
  <c r="N2934" i="1"/>
  <c r="AA2934" i="1" s="1"/>
  <c r="O2934" i="1"/>
  <c r="AB2934" i="1" s="1"/>
  <c r="M2936" i="1"/>
  <c r="Z2936" i="1" s="1"/>
  <c r="N2936" i="1"/>
  <c r="AA2936" i="1" s="1"/>
  <c r="O2936" i="1"/>
  <c r="AB2936" i="1" s="1"/>
  <c r="M2941" i="1"/>
  <c r="Z2941" i="1" s="1"/>
  <c r="N2941" i="1"/>
  <c r="AA2941" i="1" s="1"/>
  <c r="O2941" i="1"/>
  <c r="AB2941" i="1" s="1"/>
  <c r="M2945" i="1"/>
  <c r="Z2945" i="1" s="1"/>
  <c r="N2945" i="1"/>
  <c r="AA2945" i="1" s="1"/>
  <c r="O2945" i="1"/>
  <c r="AB2945" i="1" s="1"/>
  <c r="M2948" i="1"/>
  <c r="Z2948" i="1" s="1"/>
  <c r="N2948" i="1"/>
  <c r="AA2948" i="1" s="1"/>
  <c r="O2948" i="1"/>
  <c r="AB2948" i="1" s="1"/>
  <c r="M2950" i="1"/>
  <c r="Z2950" i="1" s="1"/>
  <c r="N2950" i="1"/>
  <c r="AA2950" i="1" s="1"/>
  <c r="O2950" i="1"/>
  <c r="AB2950" i="1" s="1"/>
  <c r="M2952" i="1"/>
  <c r="Z2952" i="1" s="1"/>
  <c r="N2952" i="1"/>
  <c r="AA2952" i="1" s="1"/>
  <c r="O2952" i="1"/>
  <c r="AB2952" i="1" s="1"/>
  <c r="M2958" i="1"/>
  <c r="Z2958" i="1" s="1"/>
  <c r="N2958" i="1"/>
  <c r="AA2958" i="1" s="1"/>
  <c r="O2958" i="1"/>
  <c r="AB2958" i="1" s="1"/>
  <c r="M2963" i="1"/>
  <c r="Z2963" i="1" s="1"/>
  <c r="N2963" i="1"/>
  <c r="AA2963" i="1" s="1"/>
  <c r="O2963" i="1"/>
  <c r="AB2963" i="1" s="1"/>
  <c r="M2965" i="1"/>
  <c r="Z2965" i="1" s="1"/>
  <c r="N2965" i="1"/>
  <c r="AA2965" i="1" s="1"/>
  <c r="O2965" i="1"/>
  <c r="AB2965" i="1" s="1"/>
  <c r="M2968" i="1"/>
  <c r="Z2968" i="1" s="1"/>
  <c r="N2968" i="1"/>
  <c r="AA2968" i="1" s="1"/>
  <c r="O2968" i="1"/>
  <c r="AB2968" i="1" s="1"/>
  <c r="M2970" i="1"/>
  <c r="Z2970" i="1" s="1"/>
  <c r="N2970" i="1"/>
  <c r="AA2970" i="1" s="1"/>
  <c r="O2970" i="1"/>
  <c r="AB2970" i="1" s="1"/>
  <c r="M2974" i="1"/>
  <c r="Z2974" i="1" s="1"/>
  <c r="N2974" i="1"/>
  <c r="AA2974" i="1" s="1"/>
  <c r="O2974" i="1"/>
  <c r="AB2974" i="1" s="1"/>
  <c r="M2976" i="1"/>
  <c r="Z2976" i="1" s="1"/>
  <c r="N2976" i="1"/>
  <c r="AA2976" i="1" s="1"/>
  <c r="O2976" i="1"/>
  <c r="AB2976" i="1" s="1"/>
  <c r="M2979" i="1"/>
  <c r="Z2979" i="1" s="1"/>
  <c r="N2979" i="1"/>
  <c r="AA2979" i="1" s="1"/>
  <c r="O2979" i="1"/>
  <c r="AB2979" i="1" s="1"/>
  <c r="M2981" i="1"/>
  <c r="Z2981" i="1" s="1"/>
  <c r="N2981" i="1"/>
  <c r="AA2981" i="1" s="1"/>
  <c r="O2981" i="1"/>
  <c r="AB2981" i="1" s="1"/>
  <c r="M2984" i="1"/>
  <c r="Z2984" i="1" s="1"/>
  <c r="N2984" i="1"/>
  <c r="AA2984" i="1" s="1"/>
  <c r="O2984" i="1"/>
  <c r="AB2984" i="1" s="1"/>
  <c r="M2987" i="1"/>
  <c r="Z2987" i="1" s="1"/>
  <c r="N2987" i="1"/>
  <c r="AA2987" i="1" s="1"/>
  <c r="O2987" i="1"/>
  <c r="AB2987" i="1" s="1"/>
  <c r="M2991" i="1"/>
  <c r="Z2991" i="1" s="1"/>
  <c r="N2991" i="1"/>
  <c r="AA2991" i="1" s="1"/>
  <c r="O2991" i="1"/>
  <c r="AB2991" i="1" s="1"/>
  <c r="M2993" i="1"/>
  <c r="Z2993" i="1" s="1"/>
  <c r="N2993" i="1"/>
  <c r="AA2993" i="1" s="1"/>
  <c r="O2993" i="1"/>
  <c r="AB2993" i="1" s="1"/>
  <c r="M2996" i="1"/>
  <c r="Z2996" i="1" s="1"/>
  <c r="N2996" i="1"/>
  <c r="AA2996" i="1" s="1"/>
  <c r="O2996" i="1"/>
  <c r="AB2996" i="1" s="1"/>
  <c r="M2998" i="1"/>
  <c r="Z2998" i="1" s="1"/>
  <c r="N2998" i="1"/>
  <c r="AA2998" i="1" s="1"/>
  <c r="O2998" i="1"/>
  <c r="AB2998" i="1" s="1"/>
  <c r="M3003" i="1"/>
  <c r="Z3003" i="1" s="1"/>
  <c r="N3003" i="1"/>
  <c r="AA3003" i="1" s="1"/>
  <c r="O3003" i="1"/>
  <c r="AB3003" i="1" s="1"/>
  <c r="M3008" i="1"/>
  <c r="Z3008" i="1" s="1"/>
  <c r="N3008" i="1"/>
  <c r="AA3008" i="1" s="1"/>
  <c r="O3008" i="1"/>
  <c r="AB3008" i="1" s="1"/>
  <c r="M3011" i="1"/>
  <c r="Z3011" i="1" s="1"/>
  <c r="N3011" i="1"/>
  <c r="AA3011" i="1" s="1"/>
  <c r="O3011" i="1"/>
  <c r="AB3011" i="1" s="1"/>
  <c r="M3016" i="1"/>
  <c r="Z3016" i="1" s="1"/>
  <c r="N3016" i="1"/>
  <c r="AA3016" i="1" s="1"/>
  <c r="O3016" i="1"/>
  <c r="AB3016" i="1" s="1"/>
  <c r="M3020" i="1"/>
  <c r="Z3020" i="1" s="1"/>
  <c r="N3020" i="1"/>
  <c r="AA3020" i="1" s="1"/>
  <c r="O3020" i="1"/>
  <c r="AB3020" i="1" s="1"/>
  <c r="M3024" i="1"/>
  <c r="Z3024" i="1" s="1"/>
  <c r="N3024" i="1"/>
  <c r="AA3024" i="1" s="1"/>
  <c r="O3024" i="1"/>
  <c r="AB3024" i="1" s="1"/>
  <c r="M3026" i="1"/>
  <c r="Z3026" i="1" s="1"/>
  <c r="N3026" i="1"/>
  <c r="AA3026" i="1" s="1"/>
  <c r="O3026" i="1"/>
  <c r="AB3026" i="1" s="1"/>
  <c r="M3028" i="1"/>
  <c r="Z3028" i="1" s="1"/>
  <c r="N3028" i="1"/>
  <c r="AA3028" i="1" s="1"/>
  <c r="O3028" i="1"/>
  <c r="AB3028" i="1" s="1"/>
  <c r="M3031" i="1"/>
  <c r="Z3031" i="1" s="1"/>
  <c r="N3031" i="1"/>
  <c r="AA3031" i="1" s="1"/>
  <c r="O3031" i="1"/>
  <c r="AB3031" i="1" s="1"/>
  <c r="M3035" i="1"/>
  <c r="Z3035" i="1" s="1"/>
  <c r="N3035" i="1"/>
  <c r="AA3035" i="1" s="1"/>
  <c r="O3035" i="1"/>
  <c r="AB3035" i="1" s="1"/>
  <c r="M3039" i="1"/>
  <c r="Z3039" i="1" s="1"/>
  <c r="N3039" i="1"/>
  <c r="AA3039" i="1" s="1"/>
  <c r="O3039" i="1"/>
  <c r="AB3039" i="1" s="1"/>
  <c r="M3042" i="1"/>
  <c r="Z3042" i="1" s="1"/>
  <c r="N3042" i="1"/>
  <c r="AA3042" i="1" s="1"/>
  <c r="O3042" i="1"/>
  <c r="AB3042" i="1" s="1"/>
  <c r="M3045" i="1"/>
  <c r="Z3045" i="1" s="1"/>
  <c r="N3045" i="1"/>
  <c r="AA3045" i="1" s="1"/>
  <c r="O3045" i="1"/>
  <c r="AB3045" i="1" s="1"/>
  <c r="M3048" i="1"/>
  <c r="Z3048" i="1" s="1"/>
  <c r="N3048" i="1"/>
  <c r="AA3048" i="1" s="1"/>
  <c r="O3048" i="1"/>
  <c r="AB3048" i="1" s="1"/>
  <c r="M3055" i="1"/>
  <c r="Z3055" i="1" s="1"/>
  <c r="N3055" i="1"/>
  <c r="AA3055" i="1" s="1"/>
  <c r="O3055" i="1"/>
  <c r="AB3055" i="1" s="1"/>
  <c r="M3061" i="1"/>
  <c r="Z3061" i="1" s="1"/>
  <c r="N3061" i="1"/>
  <c r="AA3061" i="1" s="1"/>
  <c r="O3061" i="1"/>
  <c r="AB3061" i="1" s="1"/>
  <c r="M3074" i="1"/>
  <c r="Z3074" i="1" s="1"/>
  <c r="N3074" i="1"/>
  <c r="AA3074" i="1" s="1"/>
  <c r="O3074" i="1"/>
  <c r="AB3074" i="1" s="1"/>
  <c r="M3081" i="1"/>
  <c r="Z3081" i="1" s="1"/>
  <c r="N3081" i="1"/>
  <c r="AA3081" i="1" s="1"/>
  <c r="O3081" i="1"/>
  <c r="AB3081" i="1" s="1"/>
  <c r="M3083" i="1"/>
  <c r="Z3083" i="1" s="1"/>
  <c r="N3083" i="1"/>
  <c r="AA3083" i="1" s="1"/>
  <c r="O3083" i="1"/>
  <c r="AB3083" i="1" s="1"/>
  <c r="M3095" i="1"/>
  <c r="Z3095" i="1" s="1"/>
  <c r="N3095" i="1"/>
  <c r="AA3095" i="1" s="1"/>
  <c r="O3095" i="1"/>
  <c r="AB3095" i="1" s="1"/>
  <c r="M3103" i="1"/>
  <c r="Z3103" i="1" s="1"/>
  <c r="N3103" i="1"/>
  <c r="AA3103" i="1" s="1"/>
  <c r="O3103" i="1"/>
  <c r="AB3103" i="1" s="1"/>
  <c r="M3108" i="1"/>
  <c r="Z3108" i="1" s="1"/>
  <c r="N3108" i="1"/>
  <c r="AA3108" i="1" s="1"/>
  <c r="O3108" i="1"/>
  <c r="AB3108" i="1" s="1"/>
  <c r="M3109" i="1"/>
  <c r="Z3109" i="1" s="1"/>
  <c r="N3109" i="1"/>
  <c r="AA3109" i="1" s="1"/>
  <c r="O3109" i="1"/>
  <c r="AB3109" i="1" s="1"/>
  <c r="M3113" i="1"/>
  <c r="Z3113" i="1" s="1"/>
  <c r="N3113" i="1"/>
  <c r="AA3113" i="1" s="1"/>
  <c r="O3113" i="1"/>
  <c r="AB3113" i="1" s="1"/>
  <c r="M3114" i="1"/>
  <c r="Z3114" i="1" s="1"/>
  <c r="N3114" i="1"/>
  <c r="AA3114" i="1" s="1"/>
  <c r="O3114" i="1"/>
  <c r="AB3114" i="1" s="1"/>
  <c r="M3121" i="1"/>
  <c r="Z3121" i="1" s="1"/>
  <c r="N3121" i="1"/>
  <c r="AA3121" i="1" s="1"/>
  <c r="O3121" i="1"/>
  <c r="AB3121" i="1" s="1"/>
  <c r="M3122" i="1"/>
  <c r="Z3122" i="1" s="1"/>
  <c r="N3122" i="1"/>
  <c r="AA3122" i="1" s="1"/>
  <c r="O3122" i="1"/>
  <c r="AB3122" i="1" s="1"/>
  <c r="M3129" i="1"/>
  <c r="Z3129" i="1" s="1"/>
  <c r="N3129" i="1"/>
  <c r="AA3129" i="1" s="1"/>
  <c r="O3129" i="1"/>
  <c r="AB3129" i="1" s="1"/>
  <c r="M3130" i="1"/>
  <c r="Z3130" i="1" s="1"/>
  <c r="N3130" i="1"/>
  <c r="AA3130" i="1" s="1"/>
  <c r="O3130" i="1"/>
  <c r="AB3130" i="1" s="1"/>
  <c r="M3133" i="1"/>
  <c r="Z3133" i="1" s="1"/>
  <c r="N3133" i="1"/>
  <c r="AA3133" i="1" s="1"/>
  <c r="O3133" i="1"/>
  <c r="AB3133" i="1" s="1"/>
  <c r="M3134" i="1"/>
  <c r="Z3134" i="1" s="1"/>
  <c r="N3134" i="1"/>
  <c r="AA3134" i="1" s="1"/>
  <c r="O3134" i="1"/>
  <c r="AB3134" i="1" s="1"/>
  <c r="M3140" i="1"/>
  <c r="Z3140" i="1" s="1"/>
  <c r="N3140" i="1"/>
  <c r="AA3140" i="1" s="1"/>
  <c r="O3140" i="1"/>
  <c r="AB3140" i="1" s="1"/>
  <c r="M3141" i="1"/>
  <c r="Z3141" i="1" s="1"/>
  <c r="N3141" i="1"/>
  <c r="AA3141" i="1" s="1"/>
  <c r="O3141" i="1"/>
  <c r="AB3141" i="1" s="1"/>
  <c r="M3148" i="1"/>
  <c r="Z3148" i="1" s="1"/>
  <c r="N3148" i="1"/>
  <c r="AA3148" i="1" s="1"/>
  <c r="O3148" i="1"/>
  <c r="AB3148" i="1" s="1"/>
  <c r="M3150" i="1"/>
  <c r="Z3150" i="1" s="1"/>
  <c r="N3150" i="1"/>
  <c r="AA3150" i="1" s="1"/>
  <c r="O3150" i="1"/>
  <c r="AB3150" i="1" s="1"/>
  <c r="M3153" i="1"/>
  <c r="Z3153" i="1" s="1"/>
  <c r="N3153" i="1"/>
  <c r="AA3153" i="1" s="1"/>
  <c r="O3153" i="1"/>
  <c r="AB3153" i="1" s="1"/>
  <c r="M3157" i="1"/>
  <c r="Z3157" i="1" s="1"/>
  <c r="N3157" i="1"/>
  <c r="AA3157" i="1" s="1"/>
  <c r="O3157" i="1"/>
  <c r="AB3157" i="1" s="1"/>
  <c r="M3159" i="1"/>
  <c r="Z3159" i="1" s="1"/>
  <c r="N3159" i="1"/>
  <c r="AA3159" i="1" s="1"/>
  <c r="O3159" i="1"/>
  <c r="AB3159" i="1" s="1"/>
  <c r="M3161" i="1"/>
  <c r="Z3161" i="1" s="1"/>
  <c r="N3161" i="1"/>
  <c r="AA3161" i="1" s="1"/>
  <c r="O3161" i="1"/>
  <c r="AB3161" i="1" s="1"/>
  <c r="M3163" i="1"/>
  <c r="Z3163" i="1" s="1"/>
  <c r="N3163" i="1"/>
  <c r="AA3163" i="1" s="1"/>
  <c r="O3163" i="1"/>
  <c r="AB3163" i="1" s="1"/>
  <c r="M3169" i="1"/>
  <c r="Z3169" i="1" s="1"/>
  <c r="N3169" i="1"/>
  <c r="AA3169" i="1" s="1"/>
  <c r="O3169" i="1"/>
  <c r="AB3169" i="1" s="1"/>
  <c r="M3175" i="1"/>
  <c r="Z3175" i="1" s="1"/>
  <c r="N3175" i="1"/>
  <c r="AA3175" i="1" s="1"/>
  <c r="O3175" i="1"/>
  <c r="AB3175" i="1" s="1"/>
  <c r="M3178" i="1"/>
  <c r="Z3178" i="1" s="1"/>
  <c r="N3178" i="1"/>
  <c r="AA3178" i="1" s="1"/>
  <c r="O3178" i="1"/>
  <c r="AB3178" i="1" s="1"/>
  <c r="M3185" i="1"/>
  <c r="Z3185" i="1" s="1"/>
  <c r="N3185" i="1"/>
  <c r="AA3185" i="1" s="1"/>
  <c r="O3185" i="1"/>
  <c r="AB3185" i="1" s="1"/>
  <c r="M3188" i="1"/>
  <c r="Z3188" i="1" s="1"/>
  <c r="N3188" i="1"/>
  <c r="AA3188" i="1" s="1"/>
  <c r="O3188" i="1"/>
  <c r="AB3188" i="1" s="1"/>
  <c r="M3195" i="1"/>
  <c r="Z3195" i="1" s="1"/>
  <c r="N3195" i="1"/>
  <c r="AA3195" i="1" s="1"/>
  <c r="O3195" i="1"/>
  <c r="AB3195" i="1" s="1"/>
  <c r="M3200" i="1"/>
  <c r="Z3200" i="1" s="1"/>
  <c r="N3200" i="1"/>
  <c r="AA3200" i="1" s="1"/>
  <c r="O3200" i="1"/>
  <c r="AB3200" i="1" s="1"/>
  <c r="M3203" i="1"/>
  <c r="Z3203" i="1" s="1"/>
  <c r="N3203" i="1"/>
  <c r="AA3203" i="1" s="1"/>
  <c r="O3203" i="1"/>
  <c r="AB3203" i="1" s="1"/>
  <c r="M3205" i="1"/>
  <c r="Z3205" i="1" s="1"/>
  <c r="N3205" i="1"/>
  <c r="AA3205" i="1" s="1"/>
  <c r="O3205" i="1"/>
  <c r="AB3205" i="1" s="1"/>
  <c r="M3213" i="1"/>
  <c r="Z3213" i="1" s="1"/>
  <c r="N3213" i="1"/>
  <c r="AA3213" i="1" s="1"/>
  <c r="O3213" i="1"/>
  <c r="AB3213" i="1" s="1"/>
  <c r="M3217" i="1"/>
  <c r="Z3217" i="1" s="1"/>
  <c r="N3217" i="1"/>
  <c r="AA3217" i="1" s="1"/>
  <c r="O3217" i="1"/>
  <c r="AB3217" i="1" s="1"/>
  <c r="M3221" i="1"/>
  <c r="Z3221" i="1" s="1"/>
  <c r="N3221" i="1"/>
  <c r="AA3221" i="1" s="1"/>
  <c r="O3221" i="1"/>
  <c r="AB3221" i="1" s="1"/>
  <c r="M3224" i="1"/>
  <c r="Z3224" i="1" s="1"/>
  <c r="N3224" i="1"/>
  <c r="AA3224" i="1" s="1"/>
  <c r="O3224" i="1"/>
  <c r="AB3224" i="1" s="1"/>
  <c r="M3226" i="1"/>
  <c r="Z3226" i="1" s="1"/>
  <c r="N3226" i="1"/>
  <c r="AA3226" i="1" s="1"/>
  <c r="O3226" i="1"/>
  <c r="AB3226" i="1" s="1"/>
  <c r="M3228" i="1"/>
  <c r="Z3228" i="1" s="1"/>
  <c r="N3228" i="1"/>
  <c r="AA3228" i="1" s="1"/>
  <c r="O3228" i="1"/>
  <c r="AB3228" i="1" s="1"/>
  <c r="M3236" i="1"/>
  <c r="Z3236" i="1" s="1"/>
  <c r="N3236" i="1"/>
  <c r="AA3236" i="1" s="1"/>
  <c r="O3236" i="1"/>
  <c r="AB3236" i="1" s="1"/>
  <c r="M3240" i="1"/>
  <c r="Z3240" i="1" s="1"/>
  <c r="N3240" i="1"/>
  <c r="AA3240" i="1" s="1"/>
  <c r="O3240" i="1"/>
  <c r="AB3240" i="1" s="1"/>
  <c r="M3243" i="1"/>
  <c r="Z3243" i="1" s="1"/>
  <c r="N3243" i="1"/>
  <c r="AA3243" i="1" s="1"/>
  <c r="O3243" i="1"/>
  <c r="AB3243" i="1" s="1"/>
  <c r="M3245" i="1"/>
  <c r="Z3245" i="1" s="1"/>
  <c r="N3245" i="1"/>
  <c r="AA3245" i="1" s="1"/>
  <c r="O3245" i="1"/>
  <c r="AB3245" i="1" s="1"/>
  <c r="M3247" i="1"/>
  <c r="Z3247" i="1" s="1"/>
  <c r="N3247" i="1"/>
  <c r="AA3247" i="1" s="1"/>
  <c r="O3247" i="1"/>
  <c r="AB3247" i="1" s="1"/>
  <c r="M3255" i="1"/>
  <c r="Z3255" i="1" s="1"/>
  <c r="N3255" i="1"/>
  <c r="AA3255" i="1" s="1"/>
  <c r="O3255" i="1"/>
  <c r="AB3255" i="1" s="1"/>
  <c r="M3261" i="1"/>
  <c r="Z3261" i="1" s="1"/>
  <c r="N3261" i="1"/>
  <c r="AA3261" i="1" s="1"/>
  <c r="O3261" i="1"/>
  <c r="AB3261" i="1" s="1"/>
  <c r="M3264" i="1"/>
  <c r="Z3264" i="1" s="1"/>
  <c r="N3264" i="1"/>
  <c r="AA3264" i="1" s="1"/>
  <c r="O3264" i="1"/>
  <c r="AB3264" i="1" s="1"/>
  <c r="M3268" i="1"/>
  <c r="Z3268" i="1" s="1"/>
  <c r="N3268" i="1"/>
  <c r="AA3268" i="1" s="1"/>
  <c r="O3268" i="1"/>
  <c r="AB3268" i="1" s="1"/>
  <c r="M3271" i="1"/>
  <c r="Z3271" i="1" s="1"/>
  <c r="N3271" i="1"/>
  <c r="AA3271" i="1" s="1"/>
  <c r="O3271" i="1"/>
  <c r="AB3271" i="1" s="1"/>
  <c r="M3273" i="1"/>
  <c r="Z3273" i="1" s="1"/>
  <c r="N3273" i="1"/>
  <c r="AA3273" i="1" s="1"/>
  <c r="O3273" i="1"/>
  <c r="AB3273" i="1" s="1"/>
  <c r="M3275" i="1"/>
  <c r="Z3275" i="1" s="1"/>
  <c r="N3275" i="1"/>
  <c r="AA3275" i="1" s="1"/>
  <c r="O3275" i="1"/>
  <c r="AB3275" i="1" s="1"/>
  <c r="M3281" i="1"/>
  <c r="Z3281" i="1" s="1"/>
  <c r="N3281" i="1"/>
  <c r="AA3281" i="1" s="1"/>
  <c r="O3281" i="1"/>
  <c r="AB3281" i="1" s="1"/>
  <c r="M3284" i="1"/>
  <c r="Z3284" i="1" s="1"/>
  <c r="N3284" i="1"/>
  <c r="AA3284" i="1" s="1"/>
  <c r="O3284" i="1"/>
  <c r="AB3284" i="1" s="1"/>
  <c r="M3289" i="1"/>
  <c r="Z3289" i="1" s="1"/>
  <c r="N3289" i="1"/>
  <c r="AA3289" i="1" s="1"/>
  <c r="O3289" i="1"/>
  <c r="AB3289" i="1" s="1"/>
  <c r="M3290" i="1"/>
  <c r="Z3290" i="1" s="1"/>
  <c r="N3290" i="1"/>
  <c r="AA3290" i="1" s="1"/>
  <c r="O3290" i="1"/>
  <c r="AB3290" i="1" s="1"/>
  <c r="M3298" i="1"/>
  <c r="Z3298" i="1" s="1"/>
  <c r="N3298" i="1"/>
  <c r="AA3298" i="1" s="1"/>
  <c r="O3298" i="1"/>
  <c r="AB3298" i="1" s="1"/>
  <c r="M3303" i="1"/>
  <c r="Z3303" i="1" s="1"/>
  <c r="N3303" i="1"/>
  <c r="AA3303" i="1" s="1"/>
  <c r="O3303" i="1"/>
  <c r="AB3303" i="1" s="1"/>
  <c r="M3308" i="1"/>
  <c r="Z3308" i="1" s="1"/>
  <c r="N3308" i="1"/>
  <c r="AA3308" i="1" s="1"/>
  <c r="O3308" i="1"/>
  <c r="AB3308" i="1" s="1"/>
  <c r="M3311" i="1"/>
  <c r="Z3311" i="1" s="1"/>
  <c r="N3311" i="1"/>
  <c r="AA3311" i="1" s="1"/>
  <c r="O3311" i="1"/>
  <c r="AB3311" i="1" s="1"/>
  <c r="M3313" i="1"/>
  <c r="Z3313" i="1" s="1"/>
  <c r="N3313" i="1"/>
  <c r="AA3313" i="1" s="1"/>
  <c r="O3313" i="1"/>
  <c r="AB3313" i="1" s="1"/>
  <c r="M3315" i="1"/>
  <c r="Z3315" i="1" s="1"/>
  <c r="N3315" i="1"/>
  <c r="AA3315" i="1" s="1"/>
  <c r="O3315" i="1"/>
  <c r="AB3315" i="1" s="1"/>
  <c r="M3322" i="1"/>
  <c r="Z3322" i="1" s="1"/>
  <c r="N3322" i="1"/>
  <c r="AA3322" i="1" s="1"/>
  <c r="O3322" i="1"/>
  <c r="AB3322" i="1" s="1"/>
  <c r="M3324" i="1"/>
  <c r="Z3324" i="1" s="1"/>
  <c r="N3324" i="1"/>
  <c r="AA3324" i="1" s="1"/>
  <c r="O3324" i="1"/>
  <c r="AB3324" i="1" s="1"/>
  <c r="M3327" i="1"/>
  <c r="Z3327" i="1" s="1"/>
  <c r="N3327" i="1"/>
  <c r="AA3327" i="1" s="1"/>
  <c r="O3327" i="1"/>
  <c r="AB3327" i="1" s="1"/>
  <c r="M3329" i="1"/>
  <c r="Z3329" i="1" s="1"/>
  <c r="N3329" i="1"/>
  <c r="AA3329" i="1" s="1"/>
  <c r="O3329" i="1"/>
  <c r="AB3329" i="1" s="1"/>
  <c r="M3332" i="1"/>
  <c r="Z3332" i="1" s="1"/>
  <c r="N3332" i="1"/>
  <c r="AA3332" i="1" s="1"/>
  <c r="O3332" i="1"/>
  <c r="AB3332" i="1" s="1"/>
  <c r="M3336" i="1"/>
  <c r="Z3336" i="1" s="1"/>
  <c r="N3336" i="1"/>
  <c r="AA3336" i="1" s="1"/>
  <c r="O3336" i="1"/>
  <c r="AB3336" i="1" s="1"/>
  <c r="M3338" i="1"/>
  <c r="Z3338" i="1" s="1"/>
  <c r="N3338" i="1"/>
  <c r="AA3338" i="1" s="1"/>
  <c r="O3338" i="1"/>
  <c r="AB3338" i="1" s="1"/>
  <c r="M3342" i="1"/>
  <c r="Z3342" i="1" s="1"/>
  <c r="N3342" i="1"/>
  <c r="AA3342" i="1" s="1"/>
  <c r="O3342" i="1"/>
  <c r="AB3342" i="1" s="1"/>
  <c r="M3345" i="1"/>
  <c r="Z3345" i="1" s="1"/>
  <c r="N3345" i="1"/>
  <c r="AA3345" i="1" s="1"/>
  <c r="O3345" i="1"/>
  <c r="AB3345" i="1" s="1"/>
  <c r="M3354" i="1"/>
  <c r="Z3354" i="1" s="1"/>
  <c r="N3354" i="1"/>
  <c r="AA3354" i="1" s="1"/>
  <c r="O3354" i="1"/>
  <c r="AB3354" i="1" s="1"/>
  <c r="M3356" i="1"/>
  <c r="Z3356" i="1" s="1"/>
  <c r="N3356" i="1"/>
  <c r="AA3356" i="1" s="1"/>
  <c r="O3356" i="1"/>
  <c r="AB3356" i="1" s="1"/>
  <c r="M3358" i="1"/>
  <c r="Z3358" i="1" s="1"/>
  <c r="N3358" i="1"/>
  <c r="AA3358" i="1" s="1"/>
  <c r="O3358" i="1"/>
  <c r="AB3358" i="1" s="1"/>
  <c r="M3365" i="1"/>
  <c r="Z3365" i="1" s="1"/>
  <c r="N3365" i="1"/>
  <c r="AA3365" i="1" s="1"/>
  <c r="O3365" i="1"/>
  <c r="AB3365" i="1" s="1"/>
  <c r="M3376" i="1"/>
  <c r="Z3376" i="1" s="1"/>
  <c r="N3376" i="1"/>
  <c r="AA3376" i="1" s="1"/>
  <c r="O3376" i="1"/>
  <c r="AB3376" i="1" s="1"/>
  <c r="M3378" i="1"/>
  <c r="Z3378" i="1" s="1"/>
  <c r="N3378" i="1"/>
  <c r="AA3378" i="1" s="1"/>
  <c r="O3378" i="1"/>
  <c r="AB3378" i="1" s="1"/>
  <c r="M3384" i="1"/>
  <c r="Z3384" i="1" s="1"/>
  <c r="N3384" i="1"/>
  <c r="AA3384" i="1" s="1"/>
  <c r="O3384" i="1"/>
  <c r="AB3384" i="1" s="1"/>
  <c r="M3387" i="1"/>
  <c r="Z3387" i="1" s="1"/>
  <c r="N3387" i="1"/>
  <c r="AA3387" i="1" s="1"/>
  <c r="O3387" i="1"/>
  <c r="AB3387" i="1" s="1"/>
  <c r="M3397" i="1"/>
  <c r="Z3397" i="1" s="1"/>
  <c r="N3397" i="1"/>
  <c r="AA3397" i="1" s="1"/>
  <c r="O3397" i="1"/>
  <c r="AB3397" i="1" s="1"/>
  <c r="M3400" i="1"/>
  <c r="Z3400" i="1" s="1"/>
  <c r="N3400" i="1"/>
  <c r="AA3400" i="1" s="1"/>
  <c r="O3400" i="1"/>
  <c r="AB3400" i="1" s="1"/>
  <c r="M3402" i="1"/>
  <c r="Z3402" i="1" s="1"/>
  <c r="N3402" i="1"/>
  <c r="AA3402" i="1" s="1"/>
  <c r="O3402" i="1"/>
  <c r="AB3402" i="1" s="1"/>
  <c r="M3404" i="1"/>
  <c r="Z3404" i="1" s="1"/>
  <c r="N3404" i="1"/>
  <c r="AA3404" i="1" s="1"/>
  <c r="O3404" i="1"/>
  <c r="AB3404" i="1" s="1"/>
  <c r="M3409" i="1"/>
  <c r="Z3409" i="1" s="1"/>
  <c r="N3409" i="1"/>
  <c r="AA3409" i="1" s="1"/>
  <c r="O3409" i="1"/>
  <c r="AB3409" i="1" s="1"/>
  <c r="M3416" i="1"/>
  <c r="Z3416" i="1" s="1"/>
  <c r="N3416" i="1"/>
  <c r="AA3416" i="1" s="1"/>
  <c r="O3416" i="1"/>
  <c r="AB3416" i="1" s="1"/>
  <c r="M3418" i="1"/>
  <c r="Z3418" i="1" s="1"/>
  <c r="N3418" i="1"/>
  <c r="AA3418" i="1" s="1"/>
  <c r="O3418" i="1"/>
  <c r="AB3418" i="1" s="1"/>
  <c r="M3422" i="1"/>
  <c r="Z3422" i="1" s="1"/>
  <c r="N3422" i="1"/>
  <c r="AA3422" i="1" s="1"/>
  <c r="O3422" i="1"/>
  <c r="AB3422" i="1" s="1"/>
  <c r="M3425" i="1"/>
  <c r="Z3425" i="1" s="1"/>
  <c r="N3425" i="1"/>
  <c r="AA3425" i="1" s="1"/>
  <c r="O3425" i="1"/>
  <c r="AB3425" i="1" s="1"/>
  <c r="M3428" i="1"/>
  <c r="Z3428" i="1" s="1"/>
  <c r="N3428" i="1"/>
  <c r="AA3428" i="1" s="1"/>
  <c r="O3428" i="1"/>
  <c r="AB3428" i="1" s="1"/>
  <c r="M3429" i="1"/>
  <c r="Z3429" i="1" s="1"/>
  <c r="N3429" i="1"/>
  <c r="AA3429" i="1" s="1"/>
  <c r="O3429" i="1"/>
  <c r="AB3429" i="1" s="1"/>
  <c r="L3427" i="1"/>
  <c r="L3426" i="1" s="1"/>
  <c r="K3427" i="1"/>
  <c r="K3426" i="1" s="1"/>
  <c r="J3427" i="1"/>
  <c r="J3426" i="1" s="1"/>
  <c r="L3424" i="1"/>
  <c r="L3423" i="1" s="1"/>
  <c r="K3424" i="1"/>
  <c r="K3423" i="1" s="1"/>
  <c r="J3424" i="1"/>
  <c r="J3423" i="1" s="1"/>
  <c r="L3421" i="1"/>
  <c r="L3420" i="1" s="1"/>
  <c r="K3421" i="1"/>
  <c r="K3420" i="1" s="1"/>
  <c r="J3421" i="1"/>
  <c r="J3420" i="1" s="1"/>
  <c r="L3417" i="1"/>
  <c r="K3417" i="1"/>
  <c r="J3417" i="1"/>
  <c r="L3415" i="1"/>
  <c r="K3415" i="1"/>
  <c r="J3415" i="1"/>
  <c r="L3408" i="1"/>
  <c r="L3407" i="1" s="1"/>
  <c r="L3406" i="1" s="1"/>
  <c r="L3405" i="1" s="1"/>
  <c r="K3408" i="1"/>
  <c r="K3407" i="1" s="1"/>
  <c r="K3406" i="1" s="1"/>
  <c r="K3405" i="1" s="1"/>
  <c r="J3408" i="1"/>
  <c r="J3407" i="1" s="1"/>
  <c r="J3406" i="1" s="1"/>
  <c r="L3403" i="1"/>
  <c r="K3403" i="1"/>
  <c r="J3403" i="1"/>
  <c r="L3401" i="1"/>
  <c r="K3401" i="1"/>
  <c r="J3401" i="1"/>
  <c r="L3399" i="1"/>
  <c r="K3399" i="1"/>
  <c r="J3399" i="1"/>
  <c r="L3396" i="1"/>
  <c r="L3395" i="1" s="1"/>
  <c r="K3396" i="1"/>
  <c r="K3395" i="1" s="1"/>
  <c r="J3396" i="1"/>
  <c r="J3395" i="1" s="1"/>
  <c r="L3386" i="1"/>
  <c r="L3385" i="1" s="1"/>
  <c r="K3386" i="1"/>
  <c r="K3385" i="1" s="1"/>
  <c r="J3386" i="1"/>
  <c r="J3385" i="1" s="1"/>
  <c r="L3383" i="1"/>
  <c r="L3382" i="1" s="1"/>
  <c r="K3383" i="1"/>
  <c r="K3382" i="1" s="1"/>
  <c r="J3383" i="1"/>
  <c r="L3377" i="1"/>
  <c r="K3377" i="1"/>
  <c r="J3377" i="1"/>
  <c r="L3375" i="1"/>
  <c r="K3375" i="1"/>
  <c r="J3375" i="1"/>
  <c r="L3364" i="1"/>
  <c r="L3363" i="1" s="1"/>
  <c r="L3362" i="1" s="1"/>
  <c r="L3361" i="1" s="1"/>
  <c r="K3364" i="1"/>
  <c r="K3363" i="1" s="1"/>
  <c r="K3362" i="1" s="1"/>
  <c r="K3361" i="1" s="1"/>
  <c r="J3364" i="1"/>
  <c r="J3363" i="1" s="1"/>
  <c r="J3362" i="1" s="1"/>
  <c r="L3357" i="1"/>
  <c r="K3357" i="1"/>
  <c r="J3357" i="1"/>
  <c r="L3355" i="1"/>
  <c r="K3355" i="1"/>
  <c r="J3355" i="1"/>
  <c r="L3353" i="1"/>
  <c r="K3353" i="1"/>
  <c r="J3353" i="1"/>
  <c r="L3344" i="1"/>
  <c r="L3343" i="1" s="1"/>
  <c r="K3344" i="1"/>
  <c r="K3343" i="1" s="1"/>
  <c r="J3344" i="1"/>
  <c r="L3341" i="1"/>
  <c r="L3340" i="1" s="1"/>
  <c r="K3341" i="1"/>
  <c r="K3340" i="1" s="1"/>
  <c r="J3341" i="1"/>
  <c r="J3340" i="1" s="1"/>
  <c r="L3337" i="1"/>
  <c r="K3337" i="1"/>
  <c r="J3337" i="1"/>
  <c r="L3335" i="1"/>
  <c r="K3335" i="1"/>
  <c r="J3335" i="1"/>
  <c r="L3331" i="1"/>
  <c r="L3330" i="1" s="1"/>
  <c r="K3331" i="1"/>
  <c r="K3330" i="1" s="1"/>
  <c r="J3331" i="1"/>
  <c r="L3328" i="1"/>
  <c r="K3328" i="1"/>
  <c r="J3328" i="1"/>
  <c r="L3326" i="1"/>
  <c r="K3326" i="1"/>
  <c r="J3326" i="1"/>
  <c r="L3323" i="1"/>
  <c r="K3323" i="1"/>
  <c r="J3323" i="1"/>
  <c r="L3321" i="1"/>
  <c r="K3321" i="1"/>
  <c r="J3321" i="1"/>
  <c r="L3314" i="1"/>
  <c r="K3314" i="1"/>
  <c r="J3314" i="1"/>
  <c r="L3312" i="1"/>
  <c r="K3312" i="1"/>
  <c r="J3312" i="1"/>
  <c r="L3310" i="1"/>
  <c r="K3310" i="1"/>
  <c r="J3310" i="1"/>
  <c r="L3307" i="1"/>
  <c r="L3306" i="1" s="1"/>
  <c r="K3307" i="1"/>
  <c r="K3306" i="1" s="1"/>
  <c r="J3307" i="1"/>
  <c r="L3302" i="1"/>
  <c r="L3301" i="1" s="1"/>
  <c r="L3300" i="1" s="1"/>
  <c r="L3299" i="1" s="1"/>
  <c r="K3302" i="1"/>
  <c r="K3301" i="1" s="1"/>
  <c r="K3300" i="1" s="1"/>
  <c r="K3299" i="1" s="1"/>
  <c r="J3302" i="1"/>
  <c r="J3301" i="1" s="1"/>
  <c r="L3297" i="1"/>
  <c r="L3296" i="1" s="1"/>
  <c r="L3295" i="1" s="1"/>
  <c r="L3294" i="1" s="1"/>
  <c r="K3297" i="1"/>
  <c r="K3296" i="1" s="1"/>
  <c r="K3295" i="1" s="1"/>
  <c r="K3294" i="1" s="1"/>
  <c r="J3297" i="1"/>
  <c r="J3296" i="1" s="1"/>
  <c r="J3295" i="1" s="1"/>
  <c r="L3288" i="1"/>
  <c r="L3287" i="1" s="1"/>
  <c r="L3286" i="1" s="1"/>
  <c r="L3285" i="1" s="1"/>
  <c r="K3288" i="1"/>
  <c r="K3287" i="1" s="1"/>
  <c r="K3286" i="1" s="1"/>
  <c r="K3285" i="1" s="1"/>
  <c r="J3288" i="1"/>
  <c r="J3287" i="1" s="1"/>
  <c r="L3283" i="1"/>
  <c r="L3282" i="1" s="1"/>
  <c r="K3283" i="1"/>
  <c r="K3282" i="1" s="1"/>
  <c r="J3283" i="1"/>
  <c r="L3280" i="1"/>
  <c r="L3279" i="1" s="1"/>
  <c r="K3280" i="1"/>
  <c r="K3279" i="1" s="1"/>
  <c r="J3280" i="1"/>
  <c r="J3279" i="1" s="1"/>
  <c r="L3274" i="1"/>
  <c r="K3274" i="1"/>
  <c r="J3274" i="1"/>
  <c r="L3272" i="1"/>
  <c r="K3272" i="1"/>
  <c r="J3272" i="1"/>
  <c r="L3270" i="1"/>
  <c r="K3270" i="1"/>
  <c r="J3270" i="1"/>
  <c r="L3267" i="1"/>
  <c r="L3266" i="1" s="1"/>
  <c r="K3267" i="1"/>
  <c r="K3266" i="1" s="1"/>
  <c r="J3267" i="1"/>
  <c r="L3263" i="1"/>
  <c r="L3262" i="1" s="1"/>
  <c r="K3263" i="1"/>
  <c r="K3262" i="1" s="1"/>
  <c r="J3263" i="1"/>
  <c r="L3260" i="1"/>
  <c r="L3259" i="1" s="1"/>
  <c r="K3260" i="1"/>
  <c r="K3259" i="1" s="1"/>
  <c r="J3260" i="1"/>
  <c r="J3259" i="1" s="1"/>
  <c r="L3254" i="1"/>
  <c r="L3253" i="1" s="1"/>
  <c r="L3252" i="1" s="1"/>
  <c r="L3251" i="1" s="1"/>
  <c r="L3250" i="1" s="1"/>
  <c r="K3254" i="1"/>
  <c r="K3253" i="1" s="1"/>
  <c r="K3252" i="1" s="1"/>
  <c r="K3251" i="1" s="1"/>
  <c r="K3250" i="1" s="1"/>
  <c r="J3254" i="1"/>
  <c r="L3246" i="1"/>
  <c r="K3246" i="1"/>
  <c r="J3246" i="1"/>
  <c r="L3244" i="1"/>
  <c r="K3244" i="1"/>
  <c r="J3244" i="1"/>
  <c r="L3242" i="1"/>
  <c r="K3242" i="1"/>
  <c r="J3242" i="1"/>
  <c r="L3239" i="1"/>
  <c r="L3238" i="1" s="1"/>
  <c r="K3239" i="1"/>
  <c r="K3238" i="1" s="1"/>
  <c r="J3239" i="1"/>
  <c r="L3235" i="1"/>
  <c r="L3234" i="1" s="1"/>
  <c r="L3233" i="1" s="1"/>
  <c r="K3235" i="1"/>
  <c r="K3234" i="1" s="1"/>
  <c r="K3233" i="1" s="1"/>
  <c r="J3235" i="1"/>
  <c r="L3227" i="1"/>
  <c r="K3227" i="1"/>
  <c r="J3227" i="1"/>
  <c r="L3225" i="1"/>
  <c r="K3225" i="1"/>
  <c r="J3225" i="1"/>
  <c r="L3223" i="1"/>
  <c r="K3223" i="1"/>
  <c r="J3223" i="1"/>
  <c r="L3220" i="1"/>
  <c r="L3219" i="1" s="1"/>
  <c r="K3220" i="1"/>
  <c r="K3219" i="1" s="1"/>
  <c r="J3220" i="1"/>
  <c r="L3216" i="1"/>
  <c r="L3215" i="1" s="1"/>
  <c r="L3214" i="1" s="1"/>
  <c r="K3216" i="1"/>
  <c r="K3215" i="1" s="1"/>
  <c r="K3214" i="1" s="1"/>
  <c r="J3216" i="1"/>
  <c r="L3212" i="1"/>
  <c r="L3211" i="1" s="1"/>
  <c r="L3210" i="1" s="1"/>
  <c r="K3212" i="1"/>
  <c r="K3211" i="1" s="1"/>
  <c r="K3210" i="1" s="1"/>
  <c r="J3212" i="1"/>
  <c r="L3204" i="1"/>
  <c r="K3204" i="1"/>
  <c r="J3204" i="1"/>
  <c r="L3202" i="1"/>
  <c r="K3202" i="1"/>
  <c r="J3202" i="1"/>
  <c r="L3199" i="1"/>
  <c r="L3198" i="1" s="1"/>
  <c r="K3199" i="1"/>
  <c r="K3198" i="1" s="1"/>
  <c r="J3199" i="1"/>
  <c r="L3192" i="1"/>
  <c r="L3191" i="1" s="1"/>
  <c r="L3190" i="1" s="1"/>
  <c r="K3192" i="1"/>
  <c r="K3191" i="1" s="1"/>
  <c r="K3190" i="1" s="1"/>
  <c r="J3192" i="1"/>
  <c r="L3187" i="1"/>
  <c r="L3186" i="1" s="1"/>
  <c r="K3187" i="1"/>
  <c r="K3186" i="1" s="1"/>
  <c r="J3187" i="1"/>
  <c r="L3184" i="1"/>
  <c r="L3183" i="1" s="1"/>
  <c r="K3184" i="1"/>
  <c r="K3183" i="1" s="1"/>
  <c r="J3184" i="1"/>
  <c r="L3177" i="1"/>
  <c r="L3176" i="1" s="1"/>
  <c r="K3177" i="1"/>
  <c r="K3176" i="1" s="1"/>
  <c r="J3177" i="1"/>
  <c r="L3174" i="1"/>
  <c r="L3173" i="1" s="1"/>
  <c r="K3174" i="1"/>
  <c r="K3173" i="1" s="1"/>
  <c r="J3174" i="1"/>
  <c r="L3168" i="1"/>
  <c r="L3167" i="1" s="1"/>
  <c r="K3168" i="1"/>
  <c r="K3167" i="1" s="1"/>
  <c r="J3168" i="1"/>
  <c r="J3167" i="1" s="1"/>
  <c r="L3162" i="1"/>
  <c r="K3162" i="1"/>
  <c r="J3162" i="1"/>
  <c r="L3160" i="1"/>
  <c r="K3160" i="1"/>
  <c r="J3160" i="1"/>
  <c r="L3158" i="1"/>
  <c r="K3158" i="1"/>
  <c r="J3158" i="1"/>
  <c r="L3156" i="1"/>
  <c r="K3156" i="1"/>
  <c r="J3156" i="1"/>
  <c r="L3152" i="1"/>
  <c r="L3151" i="1" s="1"/>
  <c r="K3152" i="1"/>
  <c r="K3151" i="1" s="1"/>
  <c r="J3152" i="1"/>
  <c r="L3149" i="1"/>
  <c r="K3149" i="1"/>
  <c r="J3149" i="1"/>
  <c r="L3147" i="1"/>
  <c r="K3147" i="1"/>
  <c r="J3147" i="1"/>
  <c r="L3139" i="1"/>
  <c r="L3138" i="1" s="1"/>
  <c r="L3137" i="1" s="1"/>
  <c r="L3136" i="1" s="1"/>
  <c r="L3135" i="1" s="1"/>
  <c r="K3139" i="1"/>
  <c r="K3138" i="1" s="1"/>
  <c r="K3137" i="1" s="1"/>
  <c r="K3136" i="1" s="1"/>
  <c r="K3135" i="1" s="1"/>
  <c r="J3139" i="1"/>
  <c r="J3138" i="1" s="1"/>
  <c r="L3132" i="1"/>
  <c r="L3131" i="1" s="1"/>
  <c r="K3132" i="1"/>
  <c r="K3131" i="1" s="1"/>
  <c r="J3132" i="1"/>
  <c r="J3131" i="1" s="1"/>
  <c r="L3128" i="1"/>
  <c r="L3127" i="1" s="1"/>
  <c r="K3128" i="1"/>
  <c r="K3127" i="1" s="1"/>
  <c r="J3128" i="1"/>
  <c r="J3127" i="1" s="1"/>
  <c r="L3120" i="1"/>
  <c r="L3119" i="1" s="1"/>
  <c r="L3118" i="1" s="1"/>
  <c r="L3117" i="1" s="1"/>
  <c r="L3116" i="1" s="1"/>
  <c r="K3120" i="1"/>
  <c r="K3119" i="1" s="1"/>
  <c r="K3118" i="1" s="1"/>
  <c r="K3117" i="1" s="1"/>
  <c r="K3116" i="1" s="1"/>
  <c r="J3120" i="1"/>
  <c r="J3119" i="1" s="1"/>
  <c r="L3111" i="1"/>
  <c r="L3110" i="1" s="1"/>
  <c r="K3111" i="1"/>
  <c r="K3110" i="1" s="1"/>
  <c r="J3111" i="1"/>
  <c r="L3107" i="1"/>
  <c r="L3106" i="1" s="1"/>
  <c r="L3105" i="1" s="1"/>
  <c r="K3107" i="1"/>
  <c r="K3106" i="1" s="1"/>
  <c r="K3105" i="1" s="1"/>
  <c r="J3107" i="1"/>
  <c r="J3106" i="1" s="1"/>
  <c r="L3102" i="1"/>
  <c r="L3101" i="1" s="1"/>
  <c r="L3100" i="1" s="1"/>
  <c r="L3099" i="1" s="1"/>
  <c r="K3102" i="1"/>
  <c r="K3101" i="1" s="1"/>
  <c r="K3100" i="1" s="1"/>
  <c r="K3099" i="1" s="1"/>
  <c r="J3102" i="1"/>
  <c r="L3094" i="1"/>
  <c r="L3093" i="1" s="1"/>
  <c r="L3092" i="1" s="1"/>
  <c r="L3091" i="1" s="1"/>
  <c r="L3090" i="1" s="1"/>
  <c r="L3089" i="1" s="1"/>
  <c r="K3094" i="1"/>
  <c r="K3093" i="1" s="1"/>
  <c r="K3092" i="1" s="1"/>
  <c r="K3091" i="1" s="1"/>
  <c r="K3090" i="1" s="1"/>
  <c r="K3089" i="1" s="1"/>
  <c r="J3094" i="1"/>
  <c r="L3082" i="1"/>
  <c r="K3082" i="1"/>
  <c r="J3082" i="1"/>
  <c r="L3080" i="1"/>
  <c r="K3080" i="1"/>
  <c r="J3080" i="1"/>
  <c r="L3073" i="1"/>
  <c r="L3072" i="1" s="1"/>
  <c r="L3071" i="1" s="1"/>
  <c r="L3070" i="1" s="1"/>
  <c r="L3069" i="1" s="1"/>
  <c r="L3062" i="1" s="1"/>
  <c r="K3073" i="1"/>
  <c r="K3072" i="1" s="1"/>
  <c r="K3071" i="1" s="1"/>
  <c r="K3070" i="1" s="1"/>
  <c r="K3069" i="1" s="1"/>
  <c r="K3062" i="1" s="1"/>
  <c r="J3073" i="1"/>
  <c r="L3060" i="1"/>
  <c r="L3059" i="1" s="1"/>
  <c r="L3058" i="1" s="1"/>
  <c r="L3057" i="1" s="1"/>
  <c r="L3056" i="1" s="1"/>
  <c r="K3060" i="1"/>
  <c r="K3059" i="1" s="1"/>
  <c r="K3058" i="1" s="1"/>
  <c r="K3057" i="1" s="1"/>
  <c r="K3056" i="1" s="1"/>
  <c r="J3060" i="1"/>
  <c r="L3054" i="1"/>
  <c r="L3053" i="1" s="1"/>
  <c r="L3052" i="1" s="1"/>
  <c r="L3051" i="1" s="1"/>
  <c r="L3050" i="1" s="1"/>
  <c r="K3054" i="1"/>
  <c r="K3053" i="1" s="1"/>
  <c r="K3052" i="1" s="1"/>
  <c r="K3051" i="1" s="1"/>
  <c r="K3050" i="1" s="1"/>
  <c r="J3054" i="1"/>
  <c r="L3047" i="1"/>
  <c r="L3046" i="1" s="1"/>
  <c r="K3047" i="1"/>
  <c r="K3046" i="1" s="1"/>
  <c r="J3047" i="1"/>
  <c r="L3044" i="1"/>
  <c r="L3043" i="1" s="1"/>
  <c r="K3044" i="1"/>
  <c r="K3043" i="1" s="1"/>
  <c r="J3044" i="1"/>
  <c r="L3041" i="1"/>
  <c r="L3040" i="1" s="1"/>
  <c r="K3041" i="1"/>
  <c r="K3040" i="1" s="1"/>
  <c r="J3041" i="1"/>
  <c r="L3038" i="1"/>
  <c r="L3037" i="1" s="1"/>
  <c r="K3038" i="1"/>
  <c r="K3037" i="1" s="1"/>
  <c r="J3038" i="1"/>
  <c r="L3034" i="1"/>
  <c r="L3033" i="1" s="1"/>
  <c r="L3032" i="1" s="1"/>
  <c r="K3034" i="1"/>
  <c r="K3033" i="1" s="1"/>
  <c r="K3032" i="1" s="1"/>
  <c r="J3034" i="1"/>
  <c r="J3033" i="1" s="1"/>
  <c r="L3030" i="1"/>
  <c r="L3029" i="1" s="1"/>
  <c r="K3030" i="1"/>
  <c r="K3029" i="1" s="1"/>
  <c r="J3030" i="1"/>
  <c r="L3027" i="1"/>
  <c r="K3027" i="1"/>
  <c r="J3027" i="1"/>
  <c r="L3025" i="1"/>
  <c r="K3025" i="1"/>
  <c r="J3025" i="1"/>
  <c r="L3023" i="1"/>
  <c r="K3023" i="1"/>
  <c r="J3023" i="1"/>
  <c r="L3019" i="1"/>
  <c r="L3018" i="1" s="1"/>
  <c r="L3017" i="1" s="1"/>
  <c r="K3019" i="1"/>
  <c r="K3018" i="1" s="1"/>
  <c r="K3017" i="1" s="1"/>
  <c r="J3019" i="1"/>
  <c r="L3015" i="1"/>
  <c r="L3014" i="1" s="1"/>
  <c r="L3013" i="1" s="1"/>
  <c r="K3015" i="1"/>
  <c r="K3014" i="1" s="1"/>
  <c r="K3013" i="1" s="1"/>
  <c r="J3015" i="1"/>
  <c r="L3010" i="1"/>
  <c r="L3009" i="1" s="1"/>
  <c r="K3010" i="1"/>
  <c r="K3009" i="1" s="1"/>
  <c r="J3010" i="1"/>
  <c r="L3007" i="1"/>
  <c r="L3006" i="1" s="1"/>
  <c r="K3007" i="1"/>
  <c r="K3006" i="1" s="1"/>
  <c r="J3007" i="1"/>
  <c r="L3002" i="1"/>
  <c r="L3001" i="1" s="1"/>
  <c r="L3000" i="1" s="1"/>
  <c r="L2999" i="1" s="1"/>
  <c r="K3002" i="1"/>
  <c r="K3001" i="1" s="1"/>
  <c r="K3000" i="1" s="1"/>
  <c r="K2999" i="1" s="1"/>
  <c r="J3002" i="1"/>
  <c r="L2997" i="1"/>
  <c r="K2997" i="1"/>
  <c r="J2997" i="1"/>
  <c r="L2995" i="1"/>
  <c r="K2995" i="1"/>
  <c r="J2995" i="1"/>
  <c r="L2992" i="1"/>
  <c r="K2992" i="1"/>
  <c r="J2992" i="1"/>
  <c r="L2990" i="1"/>
  <c r="K2990" i="1"/>
  <c r="J2990" i="1"/>
  <c r="L2986" i="1"/>
  <c r="L2985" i="1" s="1"/>
  <c r="K2986" i="1"/>
  <c r="K2985" i="1" s="1"/>
  <c r="J2986" i="1"/>
  <c r="L2983" i="1"/>
  <c r="L2982" i="1" s="1"/>
  <c r="K2983" i="1"/>
  <c r="K2982" i="1" s="1"/>
  <c r="J2983" i="1"/>
  <c r="J2982" i="1" s="1"/>
  <c r="L2980" i="1"/>
  <c r="K2980" i="1"/>
  <c r="J2980" i="1"/>
  <c r="L2978" i="1"/>
  <c r="K2978" i="1"/>
  <c r="J2978" i="1"/>
  <c r="L2975" i="1"/>
  <c r="K2975" i="1"/>
  <c r="J2975" i="1"/>
  <c r="L2973" i="1"/>
  <c r="K2973" i="1"/>
  <c r="J2973" i="1"/>
  <c r="L2969" i="1"/>
  <c r="K2969" i="1"/>
  <c r="J2969" i="1"/>
  <c r="L2967" i="1"/>
  <c r="K2967" i="1"/>
  <c r="J2967" i="1"/>
  <c r="L2964" i="1"/>
  <c r="K2964" i="1"/>
  <c r="J2964" i="1"/>
  <c r="L2962" i="1"/>
  <c r="K2962" i="1"/>
  <c r="J2962" i="1"/>
  <c r="L2957" i="1"/>
  <c r="L2956" i="1" s="1"/>
  <c r="L2955" i="1" s="1"/>
  <c r="L2954" i="1" s="1"/>
  <c r="K2957" i="1"/>
  <c r="K2956" i="1" s="1"/>
  <c r="K2955" i="1" s="1"/>
  <c r="K2954" i="1" s="1"/>
  <c r="J2957" i="1"/>
  <c r="J2956" i="1" s="1"/>
  <c r="L2951" i="1"/>
  <c r="K2951" i="1"/>
  <c r="J2951" i="1"/>
  <c r="L2949" i="1"/>
  <c r="K2949" i="1"/>
  <c r="J2949" i="1"/>
  <c r="L2947" i="1"/>
  <c r="K2947" i="1"/>
  <c r="J2947" i="1"/>
  <c r="L2944" i="1"/>
  <c r="L2943" i="1" s="1"/>
  <c r="K2944" i="1"/>
  <c r="K2943" i="1" s="1"/>
  <c r="J2944" i="1"/>
  <c r="L2940" i="1"/>
  <c r="L2939" i="1" s="1"/>
  <c r="L2938" i="1" s="1"/>
  <c r="K2940" i="1"/>
  <c r="K2939" i="1" s="1"/>
  <c r="K2938" i="1" s="1"/>
  <c r="J2940" i="1"/>
  <c r="L2935" i="1"/>
  <c r="K2935" i="1"/>
  <c r="J2935" i="1"/>
  <c r="L2933" i="1"/>
  <c r="K2933" i="1"/>
  <c r="J2933" i="1"/>
  <c r="L2925" i="1"/>
  <c r="L2924" i="1" s="1"/>
  <c r="L2923" i="1" s="1"/>
  <c r="L2922" i="1" s="1"/>
  <c r="L2921" i="1" s="1"/>
  <c r="L2920" i="1" s="1"/>
  <c r="K2925" i="1"/>
  <c r="K2924" i="1" s="1"/>
  <c r="K2923" i="1" s="1"/>
  <c r="K2922" i="1" s="1"/>
  <c r="K2921" i="1" s="1"/>
  <c r="K2920" i="1" s="1"/>
  <c r="J2925" i="1"/>
  <c r="J2924" i="1" s="1"/>
  <c r="L2918" i="1"/>
  <c r="L2917" i="1" s="1"/>
  <c r="L2916" i="1" s="1"/>
  <c r="L2915" i="1" s="1"/>
  <c r="L2914" i="1" s="1"/>
  <c r="L2913" i="1" s="1"/>
  <c r="K2918" i="1"/>
  <c r="K2917" i="1" s="1"/>
  <c r="K2916" i="1" s="1"/>
  <c r="K2915" i="1" s="1"/>
  <c r="K2914" i="1" s="1"/>
  <c r="K2913" i="1" s="1"/>
  <c r="J2918" i="1"/>
  <c r="J2917" i="1" s="1"/>
  <c r="J2916" i="1" s="1"/>
  <c r="J2915" i="1" s="1"/>
  <c r="J2914" i="1" s="1"/>
  <c r="J2913" i="1" s="1"/>
  <c r="L2911" i="1"/>
  <c r="K2911" i="1"/>
  <c r="J2911" i="1"/>
  <c r="L2909" i="1"/>
  <c r="K2909" i="1"/>
  <c r="J2909" i="1"/>
  <c r="L2907" i="1"/>
  <c r="K2907" i="1"/>
  <c r="J2907" i="1"/>
  <c r="L2904" i="1"/>
  <c r="L2903" i="1" s="1"/>
  <c r="K2904" i="1"/>
  <c r="K2903" i="1" s="1"/>
  <c r="J2904" i="1"/>
  <c r="L2896" i="1"/>
  <c r="K2896" i="1"/>
  <c r="J2896" i="1"/>
  <c r="L2894" i="1"/>
  <c r="K2894" i="1"/>
  <c r="J2894" i="1"/>
  <c r="L2892" i="1"/>
  <c r="K2892" i="1"/>
  <c r="J2892" i="1"/>
  <c r="L2889" i="1"/>
  <c r="L2888" i="1" s="1"/>
  <c r="K2889" i="1"/>
  <c r="K2888" i="1" s="1"/>
  <c r="J2889" i="1"/>
  <c r="L2884" i="1"/>
  <c r="L2883" i="1" s="1"/>
  <c r="K2884" i="1"/>
  <c r="K2883" i="1" s="1"/>
  <c r="J2884" i="1"/>
  <c r="L2881" i="1"/>
  <c r="L2880" i="1" s="1"/>
  <c r="K2881" i="1"/>
  <c r="K2880" i="1" s="1"/>
  <c r="J2881" i="1"/>
  <c r="L2878" i="1"/>
  <c r="L2877" i="1" s="1"/>
  <c r="K2878" i="1"/>
  <c r="K2877" i="1" s="1"/>
  <c r="J2878" i="1"/>
  <c r="L2875" i="1"/>
  <c r="L2874" i="1" s="1"/>
  <c r="K2875" i="1"/>
  <c r="K2874" i="1" s="1"/>
  <c r="J2875" i="1"/>
  <c r="L2870" i="1"/>
  <c r="L2869" i="1" s="1"/>
  <c r="L2868" i="1" s="1"/>
  <c r="K2870" i="1"/>
  <c r="K2869" i="1" s="1"/>
  <c r="K2868" i="1" s="1"/>
  <c r="J2870" i="1"/>
  <c r="L2866" i="1"/>
  <c r="L2865" i="1" s="1"/>
  <c r="K2866" i="1"/>
  <c r="K2865" i="1" s="1"/>
  <c r="J2866" i="1"/>
  <c r="L2863" i="1"/>
  <c r="L2862" i="1" s="1"/>
  <c r="K2863" i="1"/>
  <c r="K2862" i="1" s="1"/>
  <c r="J2863" i="1"/>
  <c r="L2852" i="1"/>
  <c r="L2851" i="1" s="1"/>
  <c r="L2850" i="1" s="1"/>
  <c r="K2852" i="1"/>
  <c r="K2851" i="1" s="1"/>
  <c r="K2850" i="1" s="1"/>
  <c r="J2852" i="1"/>
  <c r="L2848" i="1"/>
  <c r="K2848" i="1"/>
  <c r="J2848" i="1"/>
  <c r="L2846" i="1"/>
  <c r="K2846" i="1"/>
  <c r="J2846" i="1"/>
  <c r="L2843" i="1"/>
  <c r="K2843" i="1"/>
  <c r="J2843" i="1"/>
  <c r="L2841" i="1"/>
  <c r="K2841" i="1"/>
  <c r="J2841" i="1"/>
  <c r="L2839" i="1"/>
  <c r="K2839" i="1"/>
  <c r="J2839" i="1"/>
  <c r="L2834" i="1"/>
  <c r="K2834" i="1"/>
  <c r="J2834" i="1"/>
  <c r="L2832" i="1"/>
  <c r="K2832" i="1"/>
  <c r="J2832" i="1"/>
  <c r="L2811" i="1"/>
  <c r="K2811" i="1"/>
  <c r="J2811" i="1"/>
  <c r="L2809" i="1"/>
  <c r="K2809" i="1"/>
  <c r="J2809" i="1"/>
  <c r="L2807" i="1"/>
  <c r="K2807" i="1"/>
  <c r="J2807" i="1"/>
  <c r="L2804" i="1"/>
  <c r="L2803" i="1" s="1"/>
  <c r="K2804" i="1"/>
  <c r="K2803" i="1" s="1"/>
  <c r="J2804" i="1"/>
  <c r="L2797" i="1"/>
  <c r="K2797" i="1"/>
  <c r="J2797" i="1"/>
  <c r="J2796" i="1" s="1"/>
  <c r="L2792" i="1"/>
  <c r="L2791" i="1" s="1"/>
  <c r="K2792" i="1"/>
  <c r="K2791" i="1" s="1"/>
  <c r="J2792" i="1"/>
  <c r="L2789" i="1"/>
  <c r="L2788" i="1" s="1"/>
  <c r="K2789" i="1"/>
  <c r="K2788" i="1" s="1"/>
  <c r="J2789" i="1"/>
  <c r="L2785" i="1"/>
  <c r="L2784" i="1" s="1"/>
  <c r="K2785" i="1"/>
  <c r="K2784" i="1" s="1"/>
  <c r="J2785" i="1"/>
  <c r="L2782" i="1"/>
  <c r="L2781" i="1" s="1"/>
  <c r="K2782" i="1"/>
  <c r="K2781" i="1" s="1"/>
  <c r="J2782" i="1"/>
  <c r="L2779" i="1"/>
  <c r="L2778" i="1" s="1"/>
  <c r="K2779" i="1"/>
  <c r="K2778" i="1" s="1"/>
  <c r="J2779" i="1"/>
  <c r="L2776" i="1"/>
  <c r="L2775" i="1" s="1"/>
  <c r="K2776" i="1"/>
  <c r="K2775" i="1" s="1"/>
  <c r="J2776" i="1"/>
  <c r="L2773" i="1"/>
  <c r="L2772" i="1" s="1"/>
  <c r="K2773" i="1"/>
  <c r="K2772" i="1" s="1"/>
  <c r="J2773" i="1"/>
  <c r="L2768" i="1"/>
  <c r="L2767" i="1" s="1"/>
  <c r="L2766" i="1" s="1"/>
  <c r="L2765" i="1" s="1"/>
  <c r="K2768" i="1"/>
  <c r="K2767" i="1" s="1"/>
  <c r="K2766" i="1" s="1"/>
  <c r="K2765" i="1" s="1"/>
  <c r="J2768" i="1"/>
  <c r="L2762" i="1"/>
  <c r="K2762" i="1"/>
  <c r="J2762" i="1"/>
  <c r="L2760" i="1"/>
  <c r="K2760" i="1"/>
  <c r="J2760" i="1"/>
  <c r="L2757" i="1"/>
  <c r="K2757" i="1"/>
  <c r="J2757" i="1"/>
  <c r="L2755" i="1"/>
  <c r="K2755" i="1"/>
  <c r="J2755" i="1"/>
  <c r="L2748" i="1"/>
  <c r="L2747" i="1" s="1"/>
  <c r="L2746" i="1" s="1"/>
  <c r="K2748" i="1"/>
  <c r="K2747" i="1" s="1"/>
  <c r="K2746" i="1" s="1"/>
  <c r="L2740" i="1"/>
  <c r="K2740" i="1"/>
  <c r="J2740" i="1"/>
  <c r="L2733" i="1"/>
  <c r="L2732" i="1" s="1"/>
  <c r="K2733" i="1"/>
  <c r="K2732" i="1" s="1"/>
  <c r="J2733" i="1"/>
  <c r="L2730" i="1"/>
  <c r="K2730" i="1"/>
  <c r="J2730" i="1"/>
  <c r="L2728" i="1"/>
  <c r="K2728" i="1"/>
  <c r="J2728" i="1"/>
  <c r="L2726" i="1"/>
  <c r="K2726" i="1"/>
  <c r="J2726" i="1"/>
  <c r="L2724" i="1"/>
  <c r="K2724" i="1"/>
  <c r="J2724" i="1"/>
  <c r="L2718" i="1"/>
  <c r="L2717" i="1" s="1"/>
  <c r="K2718" i="1"/>
  <c r="K2717" i="1" s="1"/>
  <c r="J2718" i="1"/>
  <c r="L2715" i="1"/>
  <c r="L2714" i="1" s="1"/>
  <c r="K2715" i="1"/>
  <c r="K2714" i="1" s="1"/>
  <c r="J2715" i="1"/>
  <c r="J2714" i="1" s="1"/>
  <c r="L2707" i="1"/>
  <c r="K2707" i="1"/>
  <c r="J2707" i="1"/>
  <c r="L2705" i="1"/>
  <c r="K2705" i="1"/>
  <c r="J2705" i="1"/>
  <c r="L2703" i="1"/>
  <c r="K2703" i="1"/>
  <c r="J2703" i="1"/>
  <c r="L2700" i="1"/>
  <c r="L2699" i="1" s="1"/>
  <c r="K2700" i="1"/>
  <c r="K2699" i="1" s="1"/>
  <c r="J2700" i="1"/>
  <c r="L2696" i="1"/>
  <c r="K2696" i="1"/>
  <c r="J2696" i="1"/>
  <c r="L2694" i="1"/>
  <c r="K2694" i="1"/>
  <c r="J2694" i="1"/>
  <c r="L2687" i="1"/>
  <c r="K2687" i="1"/>
  <c r="J2687" i="1"/>
  <c r="L2685" i="1"/>
  <c r="K2685" i="1"/>
  <c r="J2685" i="1"/>
  <c r="L2682" i="1"/>
  <c r="L2681" i="1" s="1"/>
  <c r="K2682" i="1"/>
  <c r="K2681" i="1" s="1"/>
  <c r="J2682" i="1"/>
  <c r="L2677" i="1"/>
  <c r="L2676" i="1" s="1"/>
  <c r="L2675" i="1" s="1"/>
  <c r="L2674" i="1" s="1"/>
  <c r="K2677" i="1"/>
  <c r="K2676" i="1" s="1"/>
  <c r="K2675" i="1" s="1"/>
  <c r="K2674" i="1" s="1"/>
  <c r="J2677" i="1"/>
  <c r="L2669" i="1"/>
  <c r="L2668" i="1" s="1"/>
  <c r="L2667" i="1" s="1"/>
  <c r="L2666" i="1" s="1"/>
  <c r="K2669" i="1"/>
  <c r="K2668" i="1" s="1"/>
  <c r="K2667" i="1" s="1"/>
  <c r="K2666" i="1" s="1"/>
  <c r="J2669" i="1"/>
  <c r="L2664" i="1"/>
  <c r="L2663" i="1" s="1"/>
  <c r="K2664" i="1"/>
  <c r="K2663" i="1" s="1"/>
  <c r="J2664" i="1"/>
  <c r="L2661" i="1"/>
  <c r="L2660" i="1" s="1"/>
  <c r="K2661" i="1"/>
  <c r="K2660" i="1" s="1"/>
  <c r="J2661" i="1"/>
  <c r="L2657" i="1"/>
  <c r="K2657" i="1"/>
  <c r="J2657" i="1"/>
  <c r="L2655" i="1"/>
  <c r="K2655" i="1"/>
  <c r="J2655" i="1"/>
  <c r="L2652" i="1"/>
  <c r="L2651" i="1" s="1"/>
  <c r="K2652" i="1"/>
  <c r="K2651" i="1" s="1"/>
  <c r="J2652" i="1"/>
  <c r="L2649" i="1"/>
  <c r="K2649" i="1"/>
  <c r="J2649" i="1"/>
  <c r="L2647" i="1"/>
  <c r="K2647" i="1"/>
  <c r="J2647" i="1"/>
  <c r="L2645" i="1"/>
  <c r="K2645" i="1"/>
  <c r="J2645" i="1"/>
  <c r="L2639" i="1"/>
  <c r="K2639" i="1"/>
  <c r="J2639" i="1"/>
  <c r="L2637" i="1"/>
  <c r="K2637" i="1"/>
  <c r="J2637" i="1"/>
  <c r="L2635" i="1"/>
  <c r="K2635" i="1"/>
  <c r="J2635" i="1"/>
  <c r="L2632" i="1"/>
  <c r="L2631" i="1" s="1"/>
  <c r="K2632" i="1"/>
  <c r="K2631" i="1" s="1"/>
  <c r="J2632" i="1"/>
  <c r="L2627" i="1"/>
  <c r="L2626" i="1" s="1"/>
  <c r="L2625" i="1" s="1"/>
  <c r="L2624" i="1" s="1"/>
  <c r="K2627" i="1"/>
  <c r="K2626" i="1" s="1"/>
  <c r="K2625" i="1" s="1"/>
  <c r="K2624" i="1" s="1"/>
  <c r="J2627" i="1"/>
  <c r="L2622" i="1"/>
  <c r="L2621" i="1" s="1"/>
  <c r="K2622" i="1"/>
  <c r="K2621" i="1" s="1"/>
  <c r="J2622" i="1"/>
  <c r="J2621" i="1" s="1"/>
  <c r="L2619" i="1"/>
  <c r="L2618" i="1" s="1"/>
  <c r="K2619" i="1"/>
  <c r="K2618" i="1" s="1"/>
  <c r="J2619" i="1"/>
  <c r="L2616" i="1"/>
  <c r="L2615" i="1" s="1"/>
  <c r="K2616" i="1"/>
  <c r="K2615" i="1" s="1"/>
  <c r="J2616" i="1"/>
  <c r="L2613" i="1"/>
  <c r="L2612" i="1" s="1"/>
  <c r="K2613" i="1"/>
  <c r="K2612" i="1" s="1"/>
  <c r="J2613" i="1"/>
  <c r="L2610" i="1"/>
  <c r="L2609" i="1" s="1"/>
  <c r="K2610" i="1"/>
  <c r="K2609" i="1" s="1"/>
  <c r="J2610" i="1"/>
  <c r="L2607" i="1"/>
  <c r="L2606" i="1" s="1"/>
  <c r="K2607" i="1"/>
  <c r="K2606" i="1" s="1"/>
  <c r="J2607" i="1"/>
  <c r="L2604" i="1"/>
  <c r="L2603" i="1" s="1"/>
  <c r="K2604" i="1"/>
  <c r="K2603" i="1" s="1"/>
  <c r="J2604" i="1"/>
  <c r="J2603" i="1" s="1"/>
  <c r="L2601" i="1"/>
  <c r="L2600" i="1" s="1"/>
  <c r="K2601" i="1"/>
  <c r="K2600" i="1" s="1"/>
  <c r="J2601" i="1"/>
  <c r="L2598" i="1"/>
  <c r="L2597" i="1" s="1"/>
  <c r="K2598" i="1"/>
  <c r="K2597" i="1" s="1"/>
  <c r="J2598" i="1"/>
  <c r="L2590" i="1"/>
  <c r="K2590" i="1"/>
  <c r="J2590" i="1"/>
  <c r="L2588" i="1"/>
  <c r="K2588" i="1"/>
  <c r="J2588" i="1"/>
  <c r="L2586" i="1"/>
  <c r="K2586" i="1"/>
  <c r="J2586" i="1"/>
  <c r="L2583" i="1"/>
  <c r="L2582" i="1" s="1"/>
  <c r="K2583" i="1"/>
  <c r="K2582" i="1" s="1"/>
  <c r="J2583" i="1"/>
  <c r="L2578" i="1"/>
  <c r="K2578" i="1"/>
  <c r="J2578" i="1"/>
  <c r="L2576" i="1"/>
  <c r="K2576" i="1"/>
  <c r="J2576" i="1"/>
  <c r="L2574" i="1"/>
  <c r="K2574" i="1"/>
  <c r="J2574" i="1"/>
  <c r="L2568" i="1"/>
  <c r="L2567" i="1" s="1"/>
  <c r="K2568" i="1"/>
  <c r="K2567" i="1" s="1"/>
  <c r="J2568" i="1"/>
  <c r="L2565" i="1"/>
  <c r="L2564" i="1" s="1"/>
  <c r="K2565" i="1"/>
  <c r="K2564" i="1" s="1"/>
  <c r="J2565" i="1"/>
  <c r="L2562" i="1"/>
  <c r="L2561" i="1" s="1"/>
  <c r="K2562" i="1"/>
  <c r="K2561" i="1" s="1"/>
  <c r="J2562" i="1"/>
  <c r="L2559" i="1"/>
  <c r="L2558" i="1" s="1"/>
  <c r="K2559" i="1"/>
  <c r="K2558" i="1" s="1"/>
  <c r="J2559" i="1"/>
  <c r="L2556" i="1"/>
  <c r="L2555" i="1" s="1"/>
  <c r="K2556" i="1"/>
  <c r="K2555" i="1" s="1"/>
  <c r="J2556" i="1"/>
  <c r="L2553" i="1"/>
  <c r="L2552" i="1" s="1"/>
  <c r="K2553" i="1"/>
  <c r="K2552" i="1" s="1"/>
  <c r="J2553" i="1"/>
  <c r="L2550" i="1"/>
  <c r="L2549" i="1" s="1"/>
  <c r="K2550" i="1"/>
  <c r="K2549" i="1" s="1"/>
  <c r="J2550" i="1"/>
  <c r="L2547" i="1"/>
  <c r="L2546" i="1" s="1"/>
  <c r="K2547" i="1"/>
  <c r="K2546" i="1" s="1"/>
  <c r="J2547" i="1"/>
  <c r="L2543" i="1"/>
  <c r="L2542" i="1" s="1"/>
  <c r="K2543" i="1"/>
  <c r="K2542" i="1" s="1"/>
  <c r="J2543" i="1"/>
  <c r="L2540" i="1"/>
  <c r="L2539" i="1" s="1"/>
  <c r="K2540" i="1"/>
  <c r="K2539" i="1" s="1"/>
  <c r="J2540" i="1"/>
  <c r="L2537" i="1"/>
  <c r="L2536" i="1" s="1"/>
  <c r="K2537" i="1"/>
  <c r="K2536" i="1" s="1"/>
  <c r="J2537" i="1"/>
  <c r="J2536" i="1" s="1"/>
  <c r="L2532" i="1"/>
  <c r="L2531" i="1" s="1"/>
  <c r="L2530" i="1" s="1"/>
  <c r="K2532" i="1"/>
  <c r="K2531" i="1" s="1"/>
  <c r="K2530" i="1" s="1"/>
  <c r="J2532" i="1"/>
  <c r="J2531" i="1" s="1"/>
  <c r="L2528" i="1"/>
  <c r="L2527" i="1" s="1"/>
  <c r="K2528" i="1"/>
  <c r="K2527" i="1" s="1"/>
  <c r="J2528" i="1"/>
  <c r="L2525" i="1"/>
  <c r="L2524" i="1" s="1"/>
  <c r="K2525" i="1"/>
  <c r="K2524" i="1" s="1"/>
  <c r="J2525" i="1"/>
  <c r="L2518" i="1"/>
  <c r="L2517" i="1" s="1"/>
  <c r="K2518" i="1"/>
  <c r="K2517" i="1" s="1"/>
  <c r="J2518" i="1"/>
  <c r="L2515" i="1"/>
  <c r="L2514" i="1" s="1"/>
  <c r="K2515" i="1"/>
  <c r="K2514" i="1" s="1"/>
  <c r="J2515" i="1"/>
  <c r="L2512" i="1"/>
  <c r="L2511" i="1" s="1"/>
  <c r="K2512" i="1"/>
  <c r="K2511" i="1" s="1"/>
  <c r="J2512" i="1"/>
  <c r="L2509" i="1"/>
  <c r="L2508" i="1" s="1"/>
  <c r="K2509" i="1"/>
  <c r="K2508" i="1" s="1"/>
  <c r="J2509" i="1"/>
  <c r="L2506" i="1"/>
  <c r="L2505" i="1" s="1"/>
  <c r="K2506" i="1"/>
  <c r="K2505" i="1" s="1"/>
  <c r="J2506" i="1"/>
  <c r="J2505" i="1" s="1"/>
  <c r="L2503" i="1"/>
  <c r="L2502" i="1" s="1"/>
  <c r="K2503" i="1"/>
  <c r="K2502" i="1" s="1"/>
  <c r="J2503" i="1"/>
  <c r="L2500" i="1"/>
  <c r="L2499" i="1" s="1"/>
  <c r="K2500" i="1"/>
  <c r="K2499" i="1" s="1"/>
  <c r="J2500" i="1"/>
  <c r="L2497" i="1"/>
  <c r="L2496" i="1" s="1"/>
  <c r="K2497" i="1"/>
  <c r="K2496" i="1" s="1"/>
  <c r="J2497" i="1"/>
  <c r="L2493" i="1"/>
  <c r="L2492" i="1" s="1"/>
  <c r="K2493" i="1"/>
  <c r="K2492" i="1" s="1"/>
  <c r="J2493" i="1"/>
  <c r="L2490" i="1"/>
  <c r="L2489" i="1" s="1"/>
  <c r="K2490" i="1"/>
  <c r="K2489" i="1" s="1"/>
  <c r="J2490" i="1"/>
  <c r="L2487" i="1"/>
  <c r="L2486" i="1" s="1"/>
  <c r="K2487" i="1"/>
  <c r="K2486" i="1" s="1"/>
  <c r="J2487" i="1"/>
  <c r="L2484" i="1"/>
  <c r="L2483" i="1" s="1"/>
  <c r="K2484" i="1"/>
  <c r="K2483" i="1" s="1"/>
  <c r="J2484" i="1"/>
  <c r="L2481" i="1"/>
  <c r="L2480" i="1" s="1"/>
  <c r="K2481" i="1"/>
  <c r="K2480" i="1" s="1"/>
  <c r="J2481" i="1"/>
  <c r="L2478" i="1"/>
  <c r="L2477" i="1" s="1"/>
  <c r="K2478" i="1"/>
  <c r="K2477" i="1" s="1"/>
  <c r="J2478" i="1"/>
  <c r="L2470" i="1"/>
  <c r="L2469" i="1" s="1"/>
  <c r="L2468" i="1" s="1"/>
  <c r="L2467" i="1" s="1"/>
  <c r="L2466" i="1" s="1"/>
  <c r="L2465" i="1" s="1"/>
  <c r="K2470" i="1"/>
  <c r="K2469" i="1" s="1"/>
  <c r="K2468" i="1" s="1"/>
  <c r="K2467" i="1" s="1"/>
  <c r="K2466" i="1" s="1"/>
  <c r="K2465" i="1" s="1"/>
  <c r="J2470" i="1"/>
  <c r="J2469" i="1" s="1"/>
  <c r="L2463" i="1"/>
  <c r="K2463" i="1"/>
  <c r="J2463" i="1"/>
  <c r="L2461" i="1"/>
  <c r="K2461" i="1"/>
  <c r="J2461" i="1"/>
  <c r="L2458" i="1"/>
  <c r="L2457" i="1" s="1"/>
  <c r="K2458" i="1"/>
  <c r="K2457" i="1" s="1"/>
  <c r="J2458" i="1"/>
  <c r="L2453" i="1"/>
  <c r="K2453" i="1"/>
  <c r="J2453" i="1"/>
  <c r="L2451" i="1"/>
  <c r="K2451" i="1"/>
  <c r="J2451" i="1"/>
  <c r="L2449" i="1"/>
  <c r="K2449" i="1"/>
  <c r="J2449" i="1"/>
  <c r="L2445" i="1"/>
  <c r="L2444" i="1" s="1"/>
  <c r="K2445" i="1"/>
  <c r="K2444" i="1" s="1"/>
  <c r="J2445" i="1"/>
  <c r="J2444" i="1" s="1"/>
  <c r="L2442" i="1"/>
  <c r="K2442" i="1"/>
  <c r="J2442" i="1"/>
  <c r="L2440" i="1"/>
  <c r="K2440" i="1"/>
  <c r="J2440" i="1"/>
  <c r="L2437" i="1"/>
  <c r="L2436" i="1" s="1"/>
  <c r="K2437" i="1"/>
  <c r="K2436" i="1" s="1"/>
  <c r="J2437" i="1"/>
  <c r="L2434" i="1"/>
  <c r="K2434" i="1"/>
  <c r="J2434" i="1"/>
  <c r="L2432" i="1"/>
  <c r="K2432" i="1"/>
  <c r="J2432" i="1"/>
  <c r="L2430" i="1"/>
  <c r="K2430" i="1"/>
  <c r="J2430" i="1"/>
  <c r="L2426" i="1"/>
  <c r="K2426" i="1"/>
  <c r="J2426" i="1"/>
  <c r="L2424" i="1"/>
  <c r="K2424" i="1"/>
  <c r="J2424" i="1"/>
  <c r="L2422" i="1"/>
  <c r="K2422" i="1"/>
  <c r="J2422" i="1"/>
  <c r="L2416" i="1"/>
  <c r="L2415" i="1" s="1"/>
  <c r="K2416" i="1"/>
  <c r="K2415" i="1" s="1"/>
  <c r="J2416" i="1"/>
  <c r="L2413" i="1"/>
  <c r="L2412" i="1" s="1"/>
  <c r="K2413" i="1"/>
  <c r="K2412" i="1" s="1"/>
  <c r="J2413" i="1"/>
  <c r="J2412" i="1" s="1"/>
  <c r="L2409" i="1"/>
  <c r="L2408" i="1" s="1"/>
  <c r="L2407" i="1" s="1"/>
  <c r="K2409" i="1"/>
  <c r="K2408" i="1" s="1"/>
  <c r="K2407" i="1" s="1"/>
  <c r="J2409" i="1"/>
  <c r="L2403" i="1"/>
  <c r="L2402" i="1" s="1"/>
  <c r="K2403" i="1"/>
  <c r="K2402" i="1" s="1"/>
  <c r="J2403" i="1"/>
  <c r="J2402" i="1" s="1"/>
  <c r="L2400" i="1"/>
  <c r="L2399" i="1" s="1"/>
  <c r="K2400" i="1"/>
  <c r="K2399" i="1" s="1"/>
  <c r="J2400" i="1"/>
  <c r="L2396" i="1"/>
  <c r="L2395" i="1" s="1"/>
  <c r="K2396" i="1"/>
  <c r="K2395" i="1" s="1"/>
  <c r="J2396" i="1"/>
  <c r="L2393" i="1"/>
  <c r="L2392" i="1" s="1"/>
  <c r="K2393" i="1"/>
  <c r="K2392" i="1" s="1"/>
  <c r="J2393" i="1"/>
  <c r="L2390" i="1"/>
  <c r="L2389" i="1" s="1"/>
  <c r="K2390" i="1"/>
  <c r="K2389" i="1" s="1"/>
  <c r="J2390" i="1"/>
  <c r="L2387" i="1"/>
  <c r="L2386" i="1" s="1"/>
  <c r="K2387" i="1"/>
  <c r="K2386" i="1" s="1"/>
  <c r="J2387" i="1"/>
  <c r="J2386" i="1" s="1"/>
  <c r="L2384" i="1"/>
  <c r="L2383" i="1" s="1"/>
  <c r="K2384" i="1"/>
  <c r="K2383" i="1" s="1"/>
  <c r="J2384" i="1"/>
  <c r="L2381" i="1"/>
  <c r="L2380" i="1" s="1"/>
  <c r="K2381" i="1"/>
  <c r="K2380" i="1" s="1"/>
  <c r="J2381" i="1"/>
  <c r="L2378" i="1"/>
  <c r="L2377" i="1" s="1"/>
  <c r="K2378" i="1"/>
  <c r="K2377" i="1" s="1"/>
  <c r="J2378" i="1"/>
  <c r="J2377" i="1" s="1"/>
  <c r="L2375" i="1"/>
  <c r="L2374" i="1" s="1"/>
  <c r="K2375" i="1"/>
  <c r="K2374" i="1" s="1"/>
  <c r="J2375" i="1"/>
  <c r="J2374" i="1" s="1"/>
  <c r="L2372" i="1"/>
  <c r="L2371" i="1" s="1"/>
  <c r="K2372" i="1"/>
  <c r="K2371" i="1" s="1"/>
  <c r="J2372" i="1"/>
  <c r="L2369" i="1"/>
  <c r="K2369" i="1"/>
  <c r="J2369" i="1"/>
  <c r="L2367" i="1"/>
  <c r="K2367" i="1"/>
  <c r="J2367" i="1"/>
  <c r="L2364" i="1"/>
  <c r="L2363" i="1" s="1"/>
  <c r="K2364" i="1"/>
  <c r="K2363" i="1" s="1"/>
  <c r="J2364" i="1"/>
  <c r="L2361" i="1"/>
  <c r="L2360" i="1" s="1"/>
  <c r="K2361" i="1"/>
  <c r="K2360" i="1" s="1"/>
  <c r="J2361" i="1"/>
  <c r="L2356" i="1"/>
  <c r="L2355" i="1" s="1"/>
  <c r="L2354" i="1" s="1"/>
  <c r="K2356" i="1"/>
  <c r="K2355" i="1" s="1"/>
  <c r="K2354" i="1" s="1"/>
  <c r="J2356" i="1"/>
  <c r="L2349" i="1"/>
  <c r="L2348" i="1" s="1"/>
  <c r="L2347" i="1" s="1"/>
  <c r="K2349" i="1"/>
  <c r="K2348" i="1" s="1"/>
  <c r="K2347" i="1" s="1"/>
  <c r="J2349" i="1"/>
  <c r="L2343" i="1"/>
  <c r="L2342" i="1" s="1"/>
  <c r="L2341" i="1" s="1"/>
  <c r="L2340" i="1" s="1"/>
  <c r="K2343" i="1"/>
  <c r="K2342" i="1" s="1"/>
  <c r="K2341" i="1" s="1"/>
  <c r="K2340" i="1" s="1"/>
  <c r="J2343" i="1"/>
  <c r="L2338" i="1"/>
  <c r="L2337" i="1" s="1"/>
  <c r="L2336" i="1" s="1"/>
  <c r="L2335" i="1" s="1"/>
  <c r="K2338" i="1"/>
  <c r="K2337" i="1" s="1"/>
  <c r="K2336" i="1" s="1"/>
  <c r="K2335" i="1" s="1"/>
  <c r="J2338" i="1"/>
  <c r="L2333" i="1"/>
  <c r="L2332" i="1" s="1"/>
  <c r="K2333" i="1"/>
  <c r="K2332" i="1" s="1"/>
  <c r="J2333" i="1"/>
  <c r="L2330" i="1"/>
  <c r="L2329" i="1" s="1"/>
  <c r="K2330" i="1"/>
  <c r="K2329" i="1" s="1"/>
  <c r="J2330" i="1"/>
  <c r="L2321" i="1"/>
  <c r="L2320" i="1" s="1"/>
  <c r="L2319" i="1" s="1"/>
  <c r="K2321" i="1"/>
  <c r="K2320" i="1" s="1"/>
  <c r="K2319" i="1" s="1"/>
  <c r="J2321" i="1"/>
  <c r="L2317" i="1"/>
  <c r="L2316" i="1" s="1"/>
  <c r="L2315" i="1" s="1"/>
  <c r="K2317" i="1"/>
  <c r="K2316" i="1" s="1"/>
  <c r="K2315" i="1" s="1"/>
  <c r="J2317" i="1"/>
  <c r="L2303" i="1"/>
  <c r="K2303" i="1"/>
  <c r="J2303" i="1"/>
  <c r="L2301" i="1"/>
  <c r="K2301" i="1"/>
  <c r="J2301" i="1"/>
  <c r="L2299" i="1"/>
  <c r="K2299" i="1"/>
  <c r="J2299" i="1"/>
  <c r="L2291" i="1"/>
  <c r="L2290" i="1" s="1"/>
  <c r="L2289" i="1" s="1"/>
  <c r="L2288" i="1" s="1"/>
  <c r="L2287" i="1" s="1"/>
  <c r="L2286" i="1" s="1"/>
  <c r="K2291" i="1"/>
  <c r="K2290" i="1" s="1"/>
  <c r="K2289" i="1" s="1"/>
  <c r="K2288" i="1" s="1"/>
  <c r="K2287" i="1" s="1"/>
  <c r="K2286" i="1" s="1"/>
  <c r="J2291" i="1"/>
  <c r="J2290" i="1" s="1"/>
  <c r="J2289" i="1" s="1"/>
  <c r="J2288" i="1" s="1"/>
  <c r="J2287" i="1" s="1"/>
  <c r="J2286" i="1" s="1"/>
  <c r="L2284" i="1"/>
  <c r="L2283" i="1" s="1"/>
  <c r="L2282" i="1" s="1"/>
  <c r="L2281" i="1" s="1"/>
  <c r="K2284" i="1"/>
  <c r="K2283" i="1" s="1"/>
  <c r="K2282" i="1" s="1"/>
  <c r="K2281" i="1" s="1"/>
  <c r="J2284" i="1"/>
  <c r="L2279" i="1"/>
  <c r="L2278" i="1" s="1"/>
  <c r="L2277" i="1" s="1"/>
  <c r="L2276" i="1" s="1"/>
  <c r="K2279" i="1"/>
  <c r="K2278" i="1" s="1"/>
  <c r="K2277" i="1" s="1"/>
  <c r="K2276" i="1" s="1"/>
  <c r="J2279" i="1"/>
  <c r="J2278" i="1" s="1"/>
  <c r="J2277" i="1" s="1"/>
  <c r="J2276" i="1" s="1"/>
  <c r="L2272" i="1"/>
  <c r="L2271" i="1" s="1"/>
  <c r="K2272" i="1"/>
  <c r="K2271" i="1" s="1"/>
  <c r="J2272" i="1"/>
  <c r="L2269" i="1"/>
  <c r="L2268" i="1" s="1"/>
  <c r="K2269" i="1"/>
  <c r="K2268" i="1" s="1"/>
  <c r="J2269" i="1"/>
  <c r="L2262" i="1"/>
  <c r="K2262" i="1"/>
  <c r="J2262" i="1"/>
  <c r="L2260" i="1"/>
  <c r="K2260" i="1"/>
  <c r="J2260" i="1"/>
  <c r="L2258" i="1"/>
  <c r="K2258" i="1"/>
  <c r="J2258" i="1"/>
  <c r="L2252" i="1"/>
  <c r="L2251" i="1" s="1"/>
  <c r="L2250" i="1" s="1"/>
  <c r="L2249" i="1" s="1"/>
  <c r="K2252" i="1"/>
  <c r="K2251" i="1" s="1"/>
  <c r="K2250" i="1" s="1"/>
  <c r="K2249" i="1" s="1"/>
  <c r="J2252" i="1"/>
  <c r="L2247" i="1"/>
  <c r="L2246" i="1" s="1"/>
  <c r="L2245" i="1" s="1"/>
  <c r="L2244" i="1" s="1"/>
  <c r="K2247" i="1"/>
  <c r="K2246" i="1" s="1"/>
  <c r="K2245" i="1" s="1"/>
  <c r="K2244" i="1" s="1"/>
  <c r="J2247" i="1"/>
  <c r="J2246" i="1" s="1"/>
  <c r="L2242" i="1"/>
  <c r="L2241" i="1" s="1"/>
  <c r="K2242" i="1"/>
  <c r="K2241" i="1" s="1"/>
  <c r="J2242" i="1"/>
  <c r="L2239" i="1"/>
  <c r="K2239" i="1"/>
  <c r="J2239" i="1"/>
  <c r="L2237" i="1"/>
  <c r="K2237" i="1"/>
  <c r="J2237" i="1"/>
  <c r="L2232" i="1"/>
  <c r="L2231" i="1" s="1"/>
  <c r="L2230" i="1" s="1"/>
  <c r="L2229" i="1" s="1"/>
  <c r="K2232" i="1"/>
  <c r="K2231" i="1" s="1"/>
  <c r="K2230" i="1" s="1"/>
  <c r="K2229" i="1" s="1"/>
  <c r="J2232" i="1"/>
  <c r="L2227" i="1"/>
  <c r="L2226" i="1" s="1"/>
  <c r="L2225" i="1" s="1"/>
  <c r="L2224" i="1" s="1"/>
  <c r="K2227" i="1"/>
  <c r="K2226" i="1" s="1"/>
  <c r="K2225" i="1" s="1"/>
  <c r="K2224" i="1" s="1"/>
  <c r="J2227" i="1"/>
  <c r="L2220" i="1"/>
  <c r="L2219" i="1" s="1"/>
  <c r="L2218" i="1" s="1"/>
  <c r="L2217" i="1" s="1"/>
  <c r="K2220" i="1"/>
  <c r="K2219" i="1" s="1"/>
  <c r="K2218" i="1" s="1"/>
  <c r="K2217" i="1" s="1"/>
  <c r="J2220" i="1"/>
  <c r="L2215" i="1"/>
  <c r="L2214" i="1" s="1"/>
  <c r="L2213" i="1" s="1"/>
  <c r="L2212" i="1" s="1"/>
  <c r="K2215" i="1"/>
  <c r="K2214" i="1" s="1"/>
  <c r="K2213" i="1" s="1"/>
  <c r="K2212" i="1" s="1"/>
  <c r="J2215" i="1"/>
  <c r="L2209" i="1"/>
  <c r="L2208" i="1" s="1"/>
  <c r="L2207" i="1" s="1"/>
  <c r="L2206" i="1" s="1"/>
  <c r="K2209" i="1"/>
  <c r="K2208" i="1" s="1"/>
  <c r="K2207" i="1" s="1"/>
  <c r="K2206" i="1" s="1"/>
  <c r="J2209" i="1"/>
  <c r="L2204" i="1"/>
  <c r="L2203" i="1" s="1"/>
  <c r="L2202" i="1" s="1"/>
  <c r="L2201" i="1" s="1"/>
  <c r="K2204" i="1"/>
  <c r="K2203" i="1" s="1"/>
  <c r="K2202" i="1" s="1"/>
  <c r="K2201" i="1" s="1"/>
  <c r="J2204" i="1"/>
  <c r="L2199" i="1"/>
  <c r="L2198" i="1" s="1"/>
  <c r="K2199" i="1"/>
  <c r="K2198" i="1" s="1"/>
  <c r="J2199" i="1"/>
  <c r="L2196" i="1"/>
  <c r="L2195" i="1" s="1"/>
  <c r="K2196" i="1"/>
  <c r="K2195" i="1" s="1"/>
  <c r="J2196" i="1"/>
  <c r="L2189" i="1"/>
  <c r="K2189" i="1"/>
  <c r="J2189" i="1"/>
  <c r="L2187" i="1"/>
  <c r="K2187" i="1"/>
  <c r="J2187" i="1"/>
  <c r="L2181" i="1"/>
  <c r="L2180" i="1" s="1"/>
  <c r="L2179" i="1" s="1"/>
  <c r="L2178" i="1" s="1"/>
  <c r="L2177" i="1" s="1"/>
  <c r="K2181" i="1"/>
  <c r="K2180" i="1" s="1"/>
  <c r="K2179" i="1" s="1"/>
  <c r="K2178" i="1" s="1"/>
  <c r="K2177" i="1" s="1"/>
  <c r="J2181" i="1"/>
  <c r="L2170" i="1"/>
  <c r="L2169" i="1" s="1"/>
  <c r="K2170" i="1"/>
  <c r="K2169" i="1" s="1"/>
  <c r="J2170" i="1"/>
  <c r="J2169" i="1" s="1"/>
  <c r="L2167" i="1"/>
  <c r="L2166" i="1" s="1"/>
  <c r="K2167" i="1"/>
  <c r="K2166" i="1" s="1"/>
  <c r="J2167" i="1"/>
  <c r="L2163" i="1"/>
  <c r="L2162" i="1" s="1"/>
  <c r="L2161" i="1" s="1"/>
  <c r="K2163" i="1"/>
  <c r="K2162" i="1" s="1"/>
  <c r="K2161" i="1" s="1"/>
  <c r="J2163" i="1"/>
  <c r="L2157" i="1"/>
  <c r="K2157" i="1"/>
  <c r="J2157" i="1"/>
  <c r="L2155" i="1"/>
  <c r="K2155" i="1"/>
  <c r="J2155" i="1"/>
  <c r="L2153" i="1"/>
  <c r="K2153" i="1"/>
  <c r="J2153" i="1"/>
  <c r="L2150" i="1"/>
  <c r="L2149" i="1" s="1"/>
  <c r="K2150" i="1"/>
  <c r="K2149" i="1" s="1"/>
  <c r="J2150" i="1"/>
  <c r="L2145" i="1"/>
  <c r="K2145" i="1"/>
  <c r="J2145" i="1"/>
  <c r="L2143" i="1"/>
  <c r="K2143" i="1"/>
  <c r="J2143" i="1"/>
  <c r="L2135" i="1"/>
  <c r="L2134" i="1" s="1"/>
  <c r="L2133" i="1" s="1"/>
  <c r="L2132" i="1" s="1"/>
  <c r="L2131" i="1" s="1"/>
  <c r="L2130" i="1" s="1"/>
  <c r="K2135" i="1"/>
  <c r="K2134" i="1" s="1"/>
  <c r="K2133" i="1" s="1"/>
  <c r="K2132" i="1" s="1"/>
  <c r="K2131" i="1" s="1"/>
  <c r="K2130" i="1" s="1"/>
  <c r="J2135" i="1"/>
  <c r="J2134" i="1" s="1"/>
  <c r="J2133" i="1" s="1"/>
  <c r="J2132" i="1" s="1"/>
  <c r="J2131" i="1" s="1"/>
  <c r="J2130" i="1" s="1"/>
  <c r="L2128" i="1"/>
  <c r="L2127" i="1" s="1"/>
  <c r="L2126" i="1" s="1"/>
  <c r="L2125" i="1" s="1"/>
  <c r="L2124" i="1" s="1"/>
  <c r="L2123" i="1" s="1"/>
  <c r="K2128" i="1"/>
  <c r="K2127" i="1" s="1"/>
  <c r="K2126" i="1" s="1"/>
  <c r="K2125" i="1" s="1"/>
  <c r="K2124" i="1" s="1"/>
  <c r="K2123" i="1" s="1"/>
  <c r="J2128" i="1"/>
  <c r="J2127" i="1" s="1"/>
  <c r="J2126" i="1" s="1"/>
  <c r="J2125" i="1" s="1"/>
  <c r="J2124" i="1" s="1"/>
  <c r="J2123" i="1" s="1"/>
  <c r="L2121" i="1"/>
  <c r="L2120" i="1" s="1"/>
  <c r="K2121" i="1"/>
  <c r="K2120" i="1" s="1"/>
  <c r="J2121" i="1"/>
  <c r="L2118" i="1"/>
  <c r="L2117" i="1" s="1"/>
  <c r="K2118" i="1"/>
  <c r="K2117" i="1" s="1"/>
  <c r="J2118" i="1"/>
  <c r="L2111" i="1"/>
  <c r="L2110" i="1" s="1"/>
  <c r="L2109" i="1" s="1"/>
  <c r="L2108" i="1" s="1"/>
  <c r="L2107" i="1" s="1"/>
  <c r="L2106" i="1" s="1"/>
  <c r="K2111" i="1"/>
  <c r="K2110" i="1" s="1"/>
  <c r="K2109" i="1" s="1"/>
  <c r="K2108" i="1" s="1"/>
  <c r="K2107" i="1" s="1"/>
  <c r="K2106" i="1" s="1"/>
  <c r="J2111" i="1"/>
  <c r="J2110" i="1" s="1"/>
  <c r="J2109" i="1" s="1"/>
  <c r="J2108" i="1" s="1"/>
  <c r="J2107" i="1" s="1"/>
  <c r="J2106" i="1" s="1"/>
  <c r="L2104" i="1"/>
  <c r="K2104" i="1"/>
  <c r="J2104" i="1"/>
  <c r="L2102" i="1"/>
  <c r="K2102" i="1"/>
  <c r="J2102" i="1"/>
  <c r="L2100" i="1"/>
  <c r="K2100" i="1"/>
  <c r="J2100" i="1"/>
  <c r="L2094" i="1"/>
  <c r="L2093" i="1" s="1"/>
  <c r="K2094" i="1"/>
  <c r="K2093" i="1" s="1"/>
  <c r="J2094" i="1"/>
  <c r="L2091" i="1"/>
  <c r="L2090" i="1" s="1"/>
  <c r="K2091" i="1"/>
  <c r="K2090" i="1" s="1"/>
  <c r="J2091" i="1"/>
  <c r="L2086" i="1"/>
  <c r="L2085" i="1" s="1"/>
  <c r="K2086" i="1"/>
  <c r="K2085" i="1" s="1"/>
  <c r="J2086" i="1"/>
  <c r="L2083" i="1"/>
  <c r="L2082" i="1" s="1"/>
  <c r="K2083" i="1"/>
  <c r="K2082" i="1" s="1"/>
  <c r="J2083" i="1"/>
  <c r="L2080" i="1"/>
  <c r="L2079" i="1" s="1"/>
  <c r="K2080" i="1"/>
  <c r="K2079" i="1" s="1"/>
  <c r="J2080" i="1"/>
  <c r="L2075" i="1"/>
  <c r="L2074" i="1" s="1"/>
  <c r="L2073" i="1" s="1"/>
  <c r="L2072" i="1" s="1"/>
  <c r="K2075" i="1"/>
  <c r="K2074" i="1" s="1"/>
  <c r="K2073" i="1" s="1"/>
  <c r="K2072" i="1" s="1"/>
  <c r="J2075" i="1"/>
  <c r="L2070" i="1"/>
  <c r="L2069" i="1" s="1"/>
  <c r="L2068" i="1" s="1"/>
  <c r="L2067" i="1" s="1"/>
  <c r="K2070" i="1"/>
  <c r="K2069" i="1" s="1"/>
  <c r="K2068" i="1" s="1"/>
  <c r="K2067" i="1" s="1"/>
  <c r="J2070" i="1"/>
  <c r="L2063" i="1"/>
  <c r="L2062" i="1" s="1"/>
  <c r="L2061" i="1" s="1"/>
  <c r="L2060" i="1" s="1"/>
  <c r="K2063" i="1"/>
  <c r="K2062" i="1" s="1"/>
  <c r="K2061" i="1" s="1"/>
  <c r="K2060" i="1" s="1"/>
  <c r="J2063" i="1"/>
  <c r="L2058" i="1"/>
  <c r="L2057" i="1" s="1"/>
  <c r="L2056" i="1" s="1"/>
  <c r="L2055" i="1" s="1"/>
  <c r="K2058" i="1"/>
  <c r="K2057" i="1" s="1"/>
  <c r="K2056" i="1" s="1"/>
  <c r="K2055" i="1" s="1"/>
  <c r="J2058" i="1"/>
  <c r="L2053" i="1"/>
  <c r="L2052" i="1" s="1"/>
  <c r="L2051" i="1" s="1"/>
  <c r="L2050" i="1" s="1"/>
  <c r="K2053" i="1"/>
  <c r="K2052" i="1" s="1"/>
  <c r="K2051" i="1" s="1"/>
  <c r="K2050" i="1" s="1"/>
  <c r="J2053" i="1"/>
  <c r="L2047" i="1"/>
  <c r="L2046" i="1" s="1"/>
  <c r="L2045" i="1" s="1"/>
  <c r="L2044" i="1" s="1"/>
  <c r="K2047" i="1"/>
  <c r="K2046" i="1" s="1"/>
  <c r="K2045" i="1" s="1"/>
  <c r="K2044" i="1" s="1"/>
  <c r="J2047" i="1"/>
  <c r="L2042" i="1"/>
  <c r="L2041" i="1" s="1"/>
  <c r="L2040" i="1" s="1"/>
  <c r="L2039" i="1" s="1"/>
  <c r="K2042" i="1"/>
  <c r="K2041" i="1" s="1"/>
  <c r="K2040" i="1" s="1"/>
  <c r="K2039" i="1" s="1"/>
  <c r="J2042" i="1"/>
  <c r="L2037" i="1"/>
  <c r="L2036" i="1" s="1"/>
  <c r="K2037" i="1"/>
  <c r="K2036" i="1" s="1"/>
  <c r="J2037" i="1"/>
  <c r="L2034" i="1"/>
  <c r="L2033" i="1" s="1"/>
  <c r="K2034" i="1"/>
  <c r="K2033" i="1" s="1"/>
  <c r="J2034" i="1"/>
  <c r="L2031" i="1"/>
  <c r="L2030" i="1" s="1"/>
  <c r="K2031" i="1"/>
  <c r="K2030" i="1" s="1"/>
  <c r="J2031" i="1"/>
  <c r="L2024" i="1"/>
  <c r="L2023" i="1" s="1"/>
  <c r="K2024" i="1"/>
  <c r="K2023" i="1" s="1"/>
  <c r="J2024" i="1"/>
  <c r="L2021" i="1"/>
  <c r="L2020" i="1" s="1"/>
  <c r="K2021" i="1"/>
  <c r="K2020" i="1" s="1"/>
  <c r="J2021" i="1"/>
  <c r="L2016" i="1"/>
  <c r="L2015" i="1" s="1"/>
  <c r="L2014" i="1" s="1"/>
  <c r="L2013" i="1" s="1"/>
  <c r="K2016" i="1"/>
  <c r="K2015" i="1" s="1"/>
  <c r="K2014" i="1" s="1"/>
  <c r="K2013" i="1" s="1"/>
  <c r="J2016" i="1"/>
  <c r="L2010" i="1"/>
  <c r="L2009" i="1" s="1"/>
  <c r="L2008" i="1" s="1"/>
  <c r="L2007" i="1" s="1"/>
  <c r="L2006" i="1" s="1"/>
  <c r="K2010" i="1"/>
  <c r="K2009" i="1" s="1"/>
  <c r="K2008" i="1" s="1"/>
  <c r="K2007" i="1" s="1"/>
  <c r="K2006" i="1" s="1"/>
  <c r="J2010" i="1"/>
  <c r="L2003" i="1"/>
  <c r="L2002" i="1" s="1"/>
  <c r="K2003" i="1"/>
  <c r="K2002" i="1" s="1"/>
  <c r="J2003" i="1"/>
  <c r="L1997" i="1"/>
  <c r="K1997" i="1"/>
  <c r="J1997" i="1"/>
  <c r="L1995" i="1"/>
  <c r="K1995" i="1"/>
  <c r="J1995" i="1"/>
  <c r="L1991" i="1"/>
  <c r="L1990" i="1" s="1"/>
  <c r="K1991" i="1"/>
  <c r="K1990" i="1" s="1"/>
  <c r="J1991" i="1"/>
  <c r="L1988" i="1"/>
  <c r="L1987" i="1" s="1"/>
  <c r="K1988" i="1"/>
  <c r="K1987" i="1" s="1"/>
  <c r="J1988" i="1"/>
  <c r="L1985" i="1"/>
  <c r="L1984" i="1" s="1"/>
  <c r="K1985" i="1"/>
  <c r="K1984" i="1" s="1"/>
  <c r="J1985" i="1"/>
  <c r="L1982" i="1"/>
  <c r="K1982" i="1"/>
  <c r="J1982" i="1"/>
  <c r="L1980" i="1"/>
  <c r="K1980" i="1"/>
  <c r="J1980" i="1"/>
  <c r="L1973" i="1"/>
  <c r="L1972" i="1" s="1"/>
  <c r="L1971" i="1" s="1"/>
  <c r="K1973" i="1"/>
  <c r="K1972" i="1" s="1"/>
  <c r="K1971" i="1" s="1"/>
  <c r="J1973" i="1"/>
  <c r="L1967" i="1"/>
  <c r="K1967" i="1"/>
  <c r="J1967" i="1"/>
  <c r="L1965" i="1"/>
  <c r="K1965" i="1"/>
  <c r="J1965" i="1"/>
  <c r="L1963" i="1"/>
  <c r="K1963" i="1"/>
  <c r="J1963" i="1"/>
  <c r="L1960" i="1"/>
  <c r="L1959" i="1" s="1"/>
  <c r="K1960" i="1"/>
  <c r="K1959" i="1" s="1"/>
  <c r="J1960" i="1"/>
  <c r="L1955" i="1"/>
  <c r="K1955" i="1"/>
  <c r="J1955" i="1"/>
  <c r="L1953" i="1"/>
  <c r="K1953" i="1"/>
  <c r="J1953" i="1"/>
  <c r="L1945" i="1"/>
  <c r="L1944" i="1" s="1"/>
  <c r="L1943" i="1" s="1"/>
  <c r="L1942" i="1" s="1"/>
  <c r="L1941" i="1" s="1"/>
  <c r="L1940" i="1" s="1"/>
  <c r="K1945" i="1"/>
  <c r="K1944" i="1" s="1"/>
  <c r="K1943" i="1" s="1"/>
  <c r="K1942" i="1" s="1"/>
  <c r="K1941" i="1" s="1"/>
  <c r="K1940" i="1" s="1"/>
  <c r="J1945" i="1"/>
  <c r="J1944" i="1" s="1"/>
  <c r="J1943" i="1" s="1"/>
  <c r="J1942" i="1" s="1"/>
  <c r="J1941" i="1" s="1"/>
  <c r="J1940" i="1" s="1"/>
  <c r="L1938" i="1"/>
  <c r="L1937" i="1" s="1"/>
  <c r="L1936" i="1" s="1"/>
  <c r="L1935" i="1" s="1"/>
  <c r="L1934" i="1" s="1"/>
  <c r="L1933" i="1" s="1"/>
  <c r="K1938" i="1"/>
  <c r="K1937" i="1" s="1"/>
  <c r="K1936" i="1" s="1"/>
  <c r="K1935" i="1" s="1"/>
  <c r="K1934" i="1" s="1"/>
  <c r="K1933" i="1" s="1"/>
  <c r="J1938" i="1"/>
  <c r="J1937" i="1" s="1"/>
  <c r="J1936" i="1" s="1"/>
  <c r="J1935" i="1" s="1"/>
  <c r="J1934" i="1" s="1"/>
  <c r="J1933" i="1" s="1"/>
  <c r="L1931" i="1"/>
  <c r="L1930" i="1" s="1"/>
  <c r="K1931" i="1"/>
  <c r="K1930" i="1" s="1"/>
  <c r="J1931" i="1"/>
  <c r="L1928" i="1"/>
  <c r="L1927" i="1" s="1"/>
  <c r="K1928" i="1"/>
  <c r="K1927" i="1" s="1"/>
  <c r="J1928" i="1"/>
  <c r="L1921" i="1"/>
  <c r="L1920" i="1" s="1"/>
  <c r="L1919" i="1" s="1"/>
  <c r="L1918" i="1" s="1"/>
  <c r="L1917" i="1" s="1"/>
  <c r="L1916" i="1" s="1"/>
  <c r="K1921" i="1"/>
  <c r="K1920" i="1" s="1"/>
  <c r="K1919" i="1" s="1"/>
  <c r="K1918" i="1" s="1"/>
  <c r="K1917" i="1" s="1"/>
  <c r="K1916" i="1" s="1"/>
  <c r="J1921" i="1"/>
  <c r="J1920" i="1" s="1"/>
  <c r="J1919" i="1" s="1"/>
  <c r="J1918" i="1" s="1"/>
  <c r="J1917" i="1" s="1"/>
  <c r="J1916" i="1" s="1"/>
  <c r="L1914" i="1"/>
  <c r="K1914" i="1"/>
  <c r="J1914" i="1"/>
  <c r="L1912" i="1"/>
  <c r="K1912" i="1"/>
  <c r="J1912" i="1"/>
  <c r="L1910" i="1"/>
  <c r="K1910" i="1"/>
  <c r="J1910" i="1"/>
  <c r="L1904" i="1"/>
  <c r="L1903" i="1" s="1"/>
  <c r="L1902" i="1" s="1"/>
  <c r="L1901" i="1" s="1"/>
  <c r="K1904" i="1"/>
  <c r="K1903" i="1" s="1"/>
  <c r="K1902" i="1" s="1"/>
  <c r="K1901" i="1" s="1"/>
  <c r="J1904" i="1"/>
  <c r="L1899" i="1"/>
  <c r="L1898" i="1" s="1"/>
  <c r="K1899" i="1"/>
  <c r="K1898" i="1" s="1"/>
  <c r="J1899" i="1"/>
  <c r="L1896" i="1"/>
  <c r="L1895" i="1" s="1"/>
  <c r="K1896" i="1"/>
  <c r="K1895" i="1" s="1"/>
  <c r="J1896" i="1"/>
  <c r="L1893" i="1"/>
  <c r="L1892" i="1" s="1"/>
  <c r="K1893" i="1"/>
  <c r="K1892" i="1" s="1"/>
  <c r="J1893" i="1"/>
  <c r="L1888" i="1"/>
  <c r="L1887" i="1" s="1"/>
  <c r="L1886" i="1" s="1"/>
  <c r="L1885" i="1" s="1"/>
  <c r="K1888" i="1"/>
  <c r="K1887" i="1" s="1"/>
  <c r="K1886" i="1" s="1"/>
  <c r="K1885" i="1" s="1"/>
  <c r="J1888" i="1"/>
  <c r="L1883" i="1"/>
  <c r="L1882" i="1" s="1"/>
  <c r="L1881" i="1" s="1"/>
  <c r="L1880" i="1" s="1"/>
  <c r="K1883" i="1"/>
  <c r="K1882" i="1" s="1"/>
  <c r="K1881" i="1" s="1"/>
  <c r="K1880" i="1" s="1"/>
  <c r="J1883" i="1"/>
  <c r="L1876" i="1"/>
  <c r="L1875" i="1" s="1"/>
  <c r="L1874" i="1" s="1"/>
  <c r="L1873" i="1" s="1"/>
  <c r="K1876" i="1"/>
  <c r="K1875" i="1" s="1"/>
  <c r="K1874" i="1" s="1"/>
  <c r="K1873" i="1" s="1"/>
  <c r="J1876" i="1"/>
  <c r="L1871" i="1"/>
  <c r="L1870" i="1" s="1"/>
  <c r="L1869" i="1" s="1"/>
  <c r="L1868" i="1" s="1"/>
  <c r="K1871" i="1"/>
  <c r="K1870" i="1" s="1"/>
  <c r="K1869" i="1" s="1"/>
  <c r="K1868" i="1" s="1"/>
  <c r="J1871" i="1"/>
  <c r="L1865" i="1"/>
  <c r="L1864" i="1" s="1"/>
  <c r="L1863" i="1" s="1"/>
  <c r="L1862" i="1" s="1"/>
  <c r="K1865" i="1"/>
  <c r="K1864" i="1" s="1"/>
  <c r="K1863" i="1" s="1"/>
  <c r="K1862" i="1" s="1"/>
  <c r="J1865" i="1"/>
  <c r="L1860" i="1"/>
  <c r="L1859" i="1" s="1"/>
  <c r="L1858" i="1" s="1"/>
  <c r="L1857" i="1" s="1"/>
  <c r="K1860" i="1"/>
  <c r="K1859" i="1" s="1"/>
  <c r="K1858" i="1" s="1"/>
  <c r="K1857" i="1" s="1"/>
  <c r="J1860" i="1"/>
  <c r="J1859" i="1" s="1"/>
  <c r="J1858" i="1" s="1"/>
  <c r="J1857" i="1" s="1"/>
  <c r="L1855" i="1"/>
  <c r="L1854" i="1" s="1"/>
  <c r="K1855" i="1"/>
  <c r="K1854" i="1" s="1"/>
  <c r="J1855" i="1"/>
  <c r="J1854" i="1" s="1"/>
  <c r="L1852" i="1"/>
  <c r="L1851" i="1" s="1"/>
  <c r="K1852" i="1"/>
  <c r="K1851" i="1" s="1"/>
  <c r="J1852" i="1"/>
  <c r="L1849" i="1"/>
  <c r="L1848" i="1" s="1"/>
  <c r="K1849" i="1"/>
  <c r="K1848" i="1" s="1"/>
  <c r="J1849" i="1"/>
  <c r="J1848" i="1" s="1"/>
  <c r="L1842" i="1"/>
  <c r="L1841" i="1" s="1"/>
  <c r="K1842" i="1"/>
  <c r="K1841" i="1" s="1"/>
  <c r="J1842" i="1"/>
  <c r="J1841" i="1" s="1"/>
  <c r="L1839" i="1"/>
  <c r="L1838" i="1" s="1"/>
  <c r="K1839" i="1"/>
  <c r="K1838" i="1" s="1"/>
  <c r="J1839" i="1"/>
  <c r="L1834" i="1"/>
  <c r="L1833" i="1" s="1"/>
  <c r="L1832" i="1" s="1"/>
  <c r="L1831" i="1" s="1"/>
  <c r="K1834" i="1"/>
  <c r="K1833" i="1" s="1"/>
  <c r="K1832" i="1" s="1"/>
  <c r="K1831" i="1" s="1"/>
  <c r="J1834" i="1"/>
  <c r="J1833" i="1" s="1"/>
  <c r="L1828" i="1"/>
  <c r="L1827" i="1" s="1"/>
  <c r="L1826" i="1" s="1"/>
  <c r="L1825" i="1" s="1"/>
  <c r="L1824" i="1" s="1"/>
  <c r="K1828" i="1"/>
  <c r="K1827" i="1" s="1"/>
  <c r="K1826" i="1" s="1"/>
  <c r="K1825" i="1" s="1"/>
  <c r="K1824" i="1" s="1"/>
  <c r="J1828" i="1"/>
  <c r="L1821" i="1"/>
  <c r="L1820" i="1" s="1"/>
  <c r="K1821" i="1"/>
  <c r="K1820" i="1" s="1"/>
  <c r="J1821" i="1"/>
  <c r="L1815" i="1"/>
  <c r="L1814" i="1" s="1"/>
  <c r="K1815" i="1"/>
  <c r="J1815" i="1"/>
  <c r="L1811" i="1"/>
  <c r="L1810" i="1" s="1"/>
  <c r="K1811" i="1"/>
  <c r="K1810" i="1" s="1"/>
  <c r="J1811" i="1"/>
  <c r="J1810" i="1" s="1"/>
  <c r="L1808" i="1"/>
  <c r="L1807" i="1" s="1"/>
  <c r="K1808" i="1"/>
  <c r="K1807" i="1" s="1"/>
  <c r="J1808" i="1"/>
  <c r="L1805" i="1"/>
  <c r="L1804" i="1" s="1"/>
  <c r="K1805" i="1"/>
  <c r="K1804" i="1" s="1"/>
  <c r="J1805" i="1"/>
  <c r="J1804" i="1" s="1"/>
  <c r="L1802" i="1"/>
  <c r="L1801" i="1" s="1"/>
  <c r="K1802" i="1"/>
  <c r="K1801" i="1" s="1"/>
  <c r="J1802" i="1"/>
  <c r="J1801" i="1" s="1"/>
  <c r="L1795" i="1"/>
  <c r="L1794" i="1" s="1"/>
  <c r="L1793" i="1" s="1"/>
  <c r="K1795" i="1"/>
  <c r="K1794" i="1" s="1"/>
  <c r="K1793" i="1" s="1"/>
  <c r="J1795" i="1"/>
  <c r="L1789" i="1"/>
  <c r="K1789" i="1"/>
  <c r="J1789" i="1"/>
  <c r="L1787" i="1"/>
  <c r="K1787" i="1"/>
  <c r="J1787" i="1"/>
  <c r="L1784" i="1"/>
  <c r="L1783" i="1" s="1"/>
  <c r="K1784" i="1"/>
  <c r="K1783" i="1" s="1"/>
  <c r="J1784" i="1"/>
  <c r="L1779" i="1"/>
  <c r="K1779" i="1"/>
  <c r="J1779" i="1"/>
  <c r="L1777" i="1"/>
  <c r="K1777" i="1"/>
  <c r="J1777" i="1"/>
  <c r="L1769" i="1"/>
  <c r="L1768" i="1" s="1"/>
  <c r="L1767" i="1" s="1"/>
  <c r="L1766" i="1" s="1"/>
  <c r="K1769" i="1"/>
  <c r="K1768" i="1" s="1"/>
  <c r="K1767" i="1" s="1"/>
  <c r="K1766" i="1" s="1"/>
  <c r="J1769" i="1"/>
  <c r="L1764" i="1"/>
  <c r="L1763" i="1" s="1"/>
  <c r="L1762" i="1" s="1"/>
  <c r="L1761" i="1" s="1"/>
  <c r="K1764" i="1"/>
  <c r="K1763" i="1" s="1"/>
  <c r="K1762" i="1" s="1"/>
  <c r="K1761" i="1" s="1"/>
  <c r="J1764" i="1"/>
  <c r="J1763" i="1" s="1"/>
  <c r="J1762" i="1" s="1"/>
  <c r="J1761" i="1" s="1"/>
  <c r="L1757" i="1"/>
  <c r="L1756" i="1" s="1"/>
  <c r="L1755" i="1" s="1"/>
  <c r="L1754" i="1" s="1"/>
  <c r="K1757" i="1"/>
  <c r="K1756" i="1" s="1"/>
  <c r="K1755" i="1" s="1"/>
  <c r="K1754" i="1" s="1"/>
  <c r="J1757" i="1"/>
  <c r="L1752" i="1"/>
  <c r="L1751" i="1" s="1"/>
  <c r="L1750" i="1" s="1"/>
  <c r="L1749" i="1" s="1"/>
  <c r="K1752" i="1"/>
  <c r="K1751" i="1" s="1"/>
  <c r="K1750" i="1" s="1"/>
  <c r="K1749" i="1" s="1"/>
  <c r="J1752" i="1"/>
  <c r="J1751" i="1" s="1"/>
  <c r="J1750" i="1" s="1"/>
  <c r="J1749" i="1" s="1"/>
  <c r="L1745" i="1"/>
  <c r="L1744" i="1" s="1"/>
  <c r="K1745" i="1"/>
  <c r="K1744" i="1" s="1"/>
  <c r="J1745" i="1"/>
  <c r="L1742" i="1"/>
  <c r="L1741" i="1" s="1"/>
  <c r="K1742" i="1"/>
  <c r="K1741" i="1" s="1"/>
  <c r="J1742" i="1"/>
  <c r="J1741" i="1" s="1"/>
  <c r="L1735" i="1"/>
  <c r="L1734" i="1" s="1"/>
  <c r="L1733" i="1" s="1"/>
  <c r="L1732" i="1" s="1"/>
  <c r="L1731" i="1" s="1"/>
  <c r="L1730" i="1" s="1"/>
  <c r="K1735" i="1"/>
  <c r="K1734" i="1" s="1"/>
  <c r="K1733" i="1" s="1"/>
  <c r="K1732" i="1" s="1"/>
  <c r="K1731" i="1" s="1"/>
  <c r="K1730" i="1" s="1"/>
  <c r="J1735" i="1"/>
  <c r="J1734" i="1" s="1"/>
  <c r="J1733" i="1" s="1"/>
  <c r="J1732" i="1" s="1"/>
  <c r="J1731" i="1" s="1"/>
  <c r="J1730" i="1" s="1"/>
  <c r="L1728" i="1"/>
  <c r="K1728" i="1"/>
  <c r="J1728" i="1"/>
  <c r="L1726" i="1"/>
  <c r="K1726" i="1"/>
  <c r="J1726" i="1"/>
  <c r="L1724" i="1"/>
  <c r="K1724" i="1"/>
  <c r="J1724" i="1"/>
  <c r="L1718" i="1"/>
  <c r="L1717" i="1" s="1"/>
  <c r="L1716" i="1" s="1"/>
  <c r="L1715" i="1" s="1"/>
  <c r="K1718" i="1"/>
  <c r="K1717" i="1" s="1"/>
  <c r="K1716" i="1" s="1"/>
  <c r="K1715" i="1" s="1"/>
  <c r="J1718" i="1"/>
  <c r="J1717" i="1" s="1"/>
  <c r="L1713" i="1"/>
  <c r="L1712" i="1" s="1"/>
  <c r="L1711" i="1" s="1"/>
  <c r="L1710" i="1" s="1"/>
  <c r="K1713" i="1"/>
  <c r="K1712" i="1" s="1"/>
  <c r="K1711" i="1" s="1"/>
  <c r="K1710" i="1" s="1"/>
  <c r="J1713" i="1"/>
  <c r="L1708" i="1"/>
  <c r="L1707" i="1" s="1"/>
  <c r="K1708" i="1"/>
  <c r="K1707" i="1" s="1"/>
  <c r="J1708" i="1"/>
  <c r="J1707" i="1" s="1"/>
  <c r="L1705" i="1"/>
  <c r="K1705" i="1"/>
  <c r="J1705" i="1"/>
  <c r="L1703" i="1"/>
  <c r="K1703" i="1"/>
  <c r="J1703" i="1"/>
  <c r="L1698" i="1"/>
  <c r="L1697" i="1" s="1"/>
  <c r="L1696" i="1" s="1"/>
  <c r="L1695" i="1" s="1"/>
  <c r="K1698" i="1"/>
  <c r="K1697" i="1" s="1"/>
  <c r="K1696" i="1" s="1"/>
  <c r="K1695" i="1" s="1"/>
  <c r="J1698" i="1"/>
  <c r="J1697" i="1" s="1"/>
  <c r="L1691" i="1"/>
  <c r="L1690" i="1" s="1"/>
  <c r="L1689" i="1" s="1"/>
  <c r="L1688" i="1" s="1"/>
  <c r="K1691" i="1"/>
  <c r="K1690" i="1" s="1"/>
  <c r="K1689" i="1" s="1"/>
  <c r="K1688" i="1" s="1"/>
  <c r="J1691" i="1"/>
  <c r="L1686" i="1"/>
  <c r="L1685" i="1" s="1"/>
  <c r="L1684" i="1" s="1"/>
  <c r="L1683" i="1" s="1"/>
  <c r="K1686" i="1"/>
  <c r="K1685" i="1" s="1"/>
  <c r="K1684" i="1" s="1"/>
  <c r="K1683" i="1" s="1"/>
  <c r="J1686" i="1"/>
  <c r="L1680" i="1"/>
  <c r="L1679" i="1" s="1"/>
  <c r="L1678" i="1" s="1"/>
  <c r="L1677" i="1" s="1"/>
  <c r="K1680" i="1"/>
  <c r="K1679" i="1" s="1"/>
  <c r="K1678" i="1" s="1"/>
  <c r="K1677" i="1" s="1"/>
  <c r="J1680" i="1"/>
  <c r="L1675" i="1"/>
  <c r="L1674" i="1" s="1"/>
  <c r="L1673" i="1" s="1"/>
  <c r="L1672" i="1" s="1"/>
  <c r="K1675" i="1"/>
  <c r="K1674" i="1" s="1"/>
  <c r="K1673" i="1" s="1"/>
  <c r="K1672" i="1" s="1"/>
  <c r="J1675" i="1"/>
  <c r="L1670" i="1"/>
  <c r="L1669" i="1" s="1"/>
  <c r="L1668" i="1" s="1"/>
  <c r="L1667" i="1" s="1"/>
  <c r="K1670" i="1"/>
  <c r="K1669" i="1" s="1"/>
  <c r="K1668" i="1" s="1"/>
  <c r="K1667" i="1" s="1"/>
  <c r="J1670" i="1"/>
  <c r="L1665" i="1"/>
  <c r="L1664" i="1" s="1"/>
  <c r="K1665" i="1"/>
  <c r="K1664" i="1" s="1"/>
  <c r="J1665" i="1"/>
  <c r="L1662" i="1"/>
  <c r="L1661" i="1" s="1"/>
  <c r="K1662" i="1"/>
  <c r="K1661" i="1" s="1"/>
  <c r="J1662" i="1"/>
  <c r="J1661" i="1" s="1"/>
  <c r="L1659" i="1"/>
  <c r="L1658" i="1" s="1"/>
  <c r="K1659" i="1"/>
  <c r="K1658" i="1" s="1"/>
  <c r="J1659" i="1"/>
  <c r="L1652" i="1"/>
  <c r="L1651" i="1" s="1"/>
  <c r="K1652" i="1"/>
  <c r="K1651" i="1" s="1"/>
  <c r="J1652" i="1"/>
  <c r="J1651" i="1" s="1"/>
  <c r="L1649" i="1"/>
  <c r="L1648" i="1" s="1"/>
  <c r="K1649" i="1"/>
  <c r="K1648" i="1" s="1"/>
  <c r="J1649" i="1"/>
  <c r="L1644" i="1"/>
  <c r="L1643" i="1" s="1"/>
  <c r="L1642" i="1" s="1"/>
  <c r="L1641" i="1" s="1"/>
  <c r="K1644" i="1"/>
  <c r="K1643" i="1" s="1"/>
  <c r="K1642" i="1" s="1"/>
  <c r="K1641" i="1" s="1"/>
  <c r="J1644" i="1"/>
  <c r="L1638" i="1"/>
  <c r="L1637" i="1" s="1"/>
  <c r="L1636" i="1" s="1"/>
  <c r="L1635" i="1" s="1"/>
  <c r="L1634" i="1" s="1"/>
  <c r="K1638" i="1"/>
  <c r="K1637" i="1" s="1"/>
  <c r="K1636" i="1" s="1"/>
  <c r="K1635" i="1" s="1"/>
  <c r="K1634" i="1" s="1"/>
  <c r="J1638" i="1"/>
  <c r="L1631" i="1"/>
  <c r="L1630" i="1" s="1"/>
  <c r="L1629" i="1" s="1"/>
  <c r="L1628" i="1" s="1"/>
  <c r="K1631" i="1"/>
  <c r="K1630" i="1" s="1"/>
  <c r="K1629" i="1" s="1"/>
  <c r="K1628" i="1" s="1"/>
  <c r="J1631" i="1"/>
  <c r="L1626" i="1"/>
  <c r="L1625" i="1" s="1"/>
  <c r="K1626" i="1"/>
  <c r="K1625" i="1" s="1"/>
  <c r="J1626" i="1"/>
  <c r="J1625" i="1" s="1"/>
  <c r="L1620" i="1"/>
  <c r="K1620" i="1"/>
  <c r="J1620" i="1"/>
  <c r="L1618" i="1"/>
  <c r="K1618" i="1"/>
  <c r="J1618" i="1"/>
  <c r="L1614" i="1"/>
  <c r="L1613" i="1" s="1"/>
  <c r="K1614" i="1"/>
  <c r="K1613" i="1" s="1"/>
  <c r="J1614" i="1"/>
  <c r="L1611" i="1"/>
  <c r="L1610" i="1" s="1"/>
  <c r="K1611" i="1"/>
  <c r="K1610" i="1" s="1"/>
  <c r="J1611" i="1"/>
  <c r="L1608" i="1"/>
  <c r="L1607" i="1" s="1"/>
  <c r="K1608" i="1"/>
  <c r="K1607" i="1" s="1"/>
  <c r="J1608" i="1"/>
  <c r="L1605" i="1"/>
  <c r="K1605" i="1"/>
  <c r="J1605" i="1"/>
  <c r="L1603" i="1"/>
  <c r="K1603" i="1"/>
  <c r="J1603" i="1"/>
  <c r="L1596" i="1"/>
  <c r="L1595" i="1" s="1"/>
  <c r="L1594" i="1" s="1"/>
  <c r="K1596" i="1"/>
  <c r="K1595" i="1" s="1"/>
  <c r="K1594" i="1" s="1"/>
  <c r="J1596" i="1"/>
  <c r="L1590" i="1"/>
  <c r="K1590" i="1"/>
  <c r="J1590" i="1"/>
  <c r="L1588" i="1"/>
  <c r="K1588" i="1"/>
  <c r="J1588" i="1"/>
  <c r="L1586" i="1"/>
  <c r="K1586" i="1"/>
  <c r="J1586" i="1"/>
  <c r="L1583" i="1"/>
  <c r="L1582" i="1" s="1"/>
  <c r="K1583" i="1"/>
  <c r="K1582" i="1" s="1"/>
  <c r="J1583" i="1"/>
  <c r="L1578" i="1"/>
  <c r="K1578" i="1"/>
  <c r="J1578" i="1"/>
  <c r="L1576" i="1"/>
  <c r="K1576" i="1"/>
  <c r="J1576" i="1"/>
  <c r="L1568" i="1"/>
  <c r="K1568" i="1"/>
  <c r="J1568" i="1"/>
  <c r="L1566" i="1"/>
  <c r="K1566" i="1"/>
  <c r="J1566" i="1"/>
  <c r="L1561" i="1"/>
  <c r="L1560" i="1" s="1"/>
  <c r="L1559" i="1" s="1"/>
  <c r="L1558" i="1" s="1"/>
  <c r="K1561" i="1"/>
  <c r="K1560" i="1" s="1"/>
  <c r="K1559" i="1" s="1"/>
  <c r="K1558" i="1" s="1"/>
  <c r="J1561" i="1"/>
  <c r="J1560" i="1" s="1"/>
  <c r="J1559" i="1" s="1"/>
  <c r="J1558" i="1" s="1"/>
  <c r="L1554" i="1"/>
  <c r="K1554" i="1"/>
  <c r="J1554" i="1"/>
  <c r="L1552" i="1"/>
  <c r="K1552" i="1"/>
  <c r="J1552" i="1"/>
  <c r="L1547" i="1"/>
  <c r="L1546" i="1" s="1"/>
  <c r="L1545" i="1" s="1"/>
  <c r="L1544" i="1" s="1"/>
  <c r="K1547" i="1"/>
  <c r="K1546" i="1" s="1"/>
  <c r="K1545" i="1" s="1"/>
  <c r="K1544" i="1" s="1"/>
  <c r="J1547" i="1"/>
  <c r="J1546" i="1" s="1"/>
  <c r="J1545" i="1" s="1"/>
  <c r="J1544" i="1" s="1"/>
  <c r="L1540" i="1"/>
  <c r="L1539" i="1" s="1"/>
  <c r="K1540" i="1"/>
  <c r="K1539" i="1" s="1"/>
  <c r="J1540" i="1"/>
  <c r="J1539" i="1" s="1"/>
  <c r="L1537" i="1"/>
  <c r="L1536" i="1" s="1"/>
  <c r="K1537" i="1"/>
  <c r="K1536" i="1" s="1"/>
  <c r="J1537" i="1"/>
  <c r="L1530" i="1"/>
  <c r="L1529" i="1" s="1"/>
  <c r="L1528" i="1" s="1"/>
  <c r="L1527" i="1" s="1"/>
  <c r="L1526" i="1" s="1"/>
  <c r="L1525" i="1" s="1"/>
  <c r="K1530" i="1"/>
  <c r="K1529" i="1" s="1"/>
  <c r="K1528" i="1" s="1"/>
  <c r="K1527" i="1" s="1"/>
  <c r="K1526" i="1" s="1"/>
  <c r="K1525" i="1" s="1"/>
  <c r="J1530" i="1"/>
  <c r="J1529" i="1" s="1"/>
  <c r="J1528" i="1" s="1"/>
  <c r="J1527" i="1" s="1"/>
  <c r="J1526" i="1" s="1"/>
  <c r="J1525" i="1" s="1"/>
  <c r="L1523" i="1"/>
  <c r="K1523" i="1"/>
  <c r="J1523" i="1"/>
  <c r="L1521" i="1"/>
  <c r="K1521" i="1"/>
  <c r="J1521" i="1"/>
  <c r="L1519" i="1"/>
  <c r="K1519" i="1"/>
  <c r="J1519" i="1"/>
  <c r="L1513" i="1"/>
  <c r="L1512" i="1" s="1"/>
  <c r="L1511" i="1" s="1"/>
  <c r="L1510" i="1" s="1"/>
  <c r="K1513" i="1"/>
  <c r="K1512" i="1" s="1"/>
  <c r="K1511" i="1" s="1"/>
  <c r="K1510" i="1" s="1"/>
  <c r="J1513" i="1"/>
  <c r="J1512" i="1" s="1"/>
  <c r="J1511" i="1" s="1"/>
  <c r="L1508" i="1"/>
  <c r="L1507" i="1" s="1"/>
  <c r="L1506" i="1" s="1"/>
  <c r="L1505" i="1" s="1"/>
  <c r="K1508" i="1"/>
  <c r="K1507" i="1" s="1"/>
  <c r="K1506" i="1" s="1"/>
  <c r="K1505" i="1" s="1"/>
  <c r="J1508" i="1"/>
  <c r="L1503" i="1"/>
  <c r="L1502" i="1" s="1"/>
  <c r="K1503" i="1"/>
  <c r="K1502" i="1" s="1"/>
  <c r="J1503" i="1"/>
  <c r="L1500" i="1"/>
  <c r="L1499" i="1" s="1"/>
  <c r="K1500" i="1"/>
  <c r="K1499" i="1" s="1"/>
  <c r="J1500" i="1"/>
  <c r="J1499" i="1" s="1"/>
  <c r="L1497" i="1"/>
  <c r="K1497" i="1"/>
  <c r="J1497" i="1"/>
  <c r="L1495" i="1"/>
  <c r="K1495" i="1"/>
  <c r="J1495" i="1"/>
  <c r="L1490" i="1"/>
  <c r="L1489" i="1" s="1"/>
  <c r="L1488" i="1" s="1"/>
  <c r="L1487" i="1" s="1"/>
  <c r="K1490" i="1"/>
  <c r="K1489" i="1" s="1"/>
  <c r="K1488" i="1" s="1"/>
  <c r="K1487" i="1" s="1"/>
  <c r="J1490" i="1"/>
  <c r="L1484" i="1"/>
  <c r="L1483" i="1" s="1"/>
  <c r="L1482" i="1" s="1"/>
  <c r="L1481" i="1" s="1"/>
  <c r="L1480" i="1" s="1"/>
  <c r="K1484" i="1"/>
  <c r="K1483" i="1" s="1"/>
  <c r="K1482" i="1" s="1"/>
  <c r="K1481" i="1" s="1"/>
  <c r="K1480" i="1" s="1"/>
  <c r="J1484" i="1"/>
  <c r="L1477" i="1"/>
  <c r="L1476" i="1" s="1"/>
  <c r="L1475" i="1" s="1"/>
  <c r="L1474" i="1" s="1"/>
  <c r="K1477" i="1"/>
  <c r="K1476" i="1" s="1"/>
  <c r="K1475" i="1" s="1"/>
  <c r="K1474" i="1" s="1"/>
  <c r="J1477" i="1"/>
  <c r="L1472" i="1"/>
  <c r="L1471" i="1" s="1"/>
  <c r="L1470" i="1" s="1"/>
  <c r="L1469" i="1" s="1"/>
  <c r="K1472" i="1"/>
  <c r="K1471" i="1" s="1"/>
  <c r="K1470" i="1" s="1"/>
  <c r="K1469" i="1" s="1"/>
  <c r="J1472" i="1"/>
  <c r="L1467" i="1"/>
  <c r="L1466" i="1" s="1"/>
  <c r="L1465" i="1" s="1"/>
  <c r="L1464" i="1" s="1"/>
  <c r="K1467" i="1"/>
  <c r="K1466" i="1" s="1"/>
  <c r="K1465" i="1" s="1"/>
  <c r="K1464" i="1" s="1"/>
  <c r="J1467" i="1"/>
  <c r="J1466" i="1" s="1"/>
  <c r="L1461" i="1"/>
  <c r="L1460" i="1" s="1"/>
  <c r="L1459" i="1" s="1"/>
  <c r="L1458" i="1" s="1"/>
  <c r="K1461" i="1"/>
  <c r="K1460" i="1" s="1"/>
  <c r="K1459" i="1" s="1"/>
  <c r="K1458" i="1" s="1"/>
  <c r="J1461" i="1"/>
  <c r="L1456" i="1"/>
  <c r="L1455" i="1" s="1"/>
  <c r="L1454" i="1" s="1"/>
  <c r="L1453" i="1" s="1"/>
  <c r="K1456" i="1"/>
  <c r="K1455" i="1" s="1"/>
  <c r="K1454" i="1" s="1"/>
  <c r="K1453" i="1" s="1"/>
  <c r="J1456" i="1"/>
  <c r="J1455" i="1" s="1"/>
  <c r="L1451" i="1"/>
  <c r="L1450" i="1" s="1"/>
  <c r="K1451" i="1"/>
  <c r="K1450" i="1" s="1"/>
  <c r="J1451" i="1"/>
  <c r="L1448" i="1"/>
  <c r="L1447" i="1" s="1"/>
  <c r="K1448" i="1"/>
  <c r="K1447" i="1" s="1"/>
  <c r="J1448" i="1"/>
  <c r="J1447" i="1" s="1"/>
  <c r="L1445" i="1"/>
  <c r="L1444" i="1" s="1"/>
  <c r="K1445" i="1"/>
  <c r="K1444" i="1" s="1"/>
  <c r="J1445" i="1"/>
  <c r="L1438" i="1"/>
  <c r="L1437" i="1" s="1"/>
  <c r="K1438" i="1"/>
  <c r="K1437" i="1" s="1"/>
  <c r="J1438" i="1"/>
  <c r="L1435" i="1"/>
  <c r="L1434" i="1" s="1"/>
  <c r="K1435" i="1"/>
  <c r="K1434" i="1" s="1"/>
  <c r="J1435" i="1"/>
  <c r="L1430" i="1"/>
  <c r="L1429" i="1" s="1"/>
  <c r="L1428" i="1" s="1"/>
  <c r="L1427" i="1" s="1"/>
  <c r="K1430" i="1"/>
  <c r="K1429" i="1" s="1"/>
  <c r="K1428" i="1" s="1"/>
  <c r="K1427" i="1" s="1"/>
  <c r="J1430" i="1"/>
  <c r="L1424" i="1"/>
  <c r="L1423" i="1" s="1"/>
  <c r="L1422" i="1" s="1"/>
  <c r="L1421" i="1" s="1"/>
  <c r="L1420" i="1" s="1"/>
  <c r="K1424" i="1"/>
  <c r="K1423" i="1" s="1"/>
  <c r="K1422" i="1" s="1"/>
  <c r="K1421" i="1" s="1"/>
  <c r="K1420" i="1" s="1"/>
  <c r="J1424" i="1"/>
  <c r="L1417" i="1"/>
  <c r="L1416" i="1" s="1"/>
  <c r="K1417" i="1"/>
  <c r="K1416" i="1" s="1"/>
  <c r="J1417" i="1"/>
  <c r="L1411" i="1"/>
  <c r="K1411" i="1"/>
  <c r="J1411" i="1"/>
  <c r="L1409" i="1"/>
  <c r="K1409" i="1"/>
  <c r="J1409" i="1"/>
  <c r="L1405" i="1"/>
  <c r="L1404" i="1" s="1"/>
  <c r="K1405" i="1"/>
  <c r="K1404" i="1" s="1"/>
  <c r="J1405" i="1"/>
  <c r="L1402" i="1"/>
  <c r="L1401" i="1" s="1"/>
  <c r="K1402" i="1"/>
  <c r="K1401" i="1" s="1"/>
  <c r="J1402" i="1"/>
  <c r="L1399" i="1"/>
  <c r="L1398" i="1" s="1"/>
  <c r="K1399" i="1"/>
  <c r="K1398" i="1" s="1"/>
  <c r="J1399" i="1"/>
  <c r="L1396" i="1"/>
  <c r="K1396" i="1"/>
  <c r="J1396" i="1"/>
  <c r="L1394" i="1"/>
  <c r="K1394" i="1"/>
  <c r="J1394" i="1"/>
  <c r="L1387" i="1"/>
  <c r="L1386" i="1" s="1"/>
  <c r="L1385" i="1" s="1"/>
  <c r="K1387" i="1"/>
  <c r="K1386" i="1" s="1"/>
  <c r="K1385" i="1" s="1"/>
  <c r="J1387" i="1"/>
  <c r="L1381" i="1"/>
  <c r="K1381" i="1"/>
  <c r="J1381" i="1"/>
  <c r="L1379" i="1"/>
  <c r="K1379" i="1"/>
  <c r="J1379" i="1"/>
  <c r="L1376" i="1"/>
  <c r="L1375" i="1" s="1"/>
  <c r="K1376" i="1"/>
  <c r="K1375" i="1" s="1"/>
  <c r="J1376" i="1"/>
  <c r="L1371" i="1"/>
  <c r="K1371" i="1"/>
  <c r="J1371" i="1"/>
  <c r="L1369" i="1"/>
  <c r="K1369" i="1"/>
  <c r="J1369" i="1"/>
  <c r="L1361" i="1"/>
  <c r="L1360" i="1" s="1"/>
  <c r="L1359" i="1" s="1"/>
  <c r="L1358" i="1" s="1"/>
  <c r="K1361" i="1"/>
  <c r="K1360" i="1" s="1"/>
  <c r="K1359" i="1" s="1"/>
  <c r="K1358" i="1" s="1"/>
  <c r="J1361" i="1"/>
  <c r="J1360" i="1" s="1"/>
  <c r="L1356" i="1"/>
  <c r="L1355" i="1" s="1"/>
  <c r="L1354" i="1" s="1"/>
  <c r="L1353" i="1" s="1"/>
  <c r="K1356" i="1"/>
  <c r="K1355" i="1" s="1"/>
  <c r="K1354" i="1" s="1"/>
  <c r="K1353" i="1" s="1"/>
  <c r="J1356" i="1"/>
  <c r="J1355" i="1" s="1"/>
  <c r="J1354" i="1" s="1"/>
  <c r="J1353" i="1" s="1"/>
  <c r="L1349" i="1"/>
  <c r="L1348" i="1" s="1"/>
  <c r="L1347" i="1" s="1"/>
  <c r="L1346" i="1" s="1"/>
  <c r="K1349" i="1"/>
  <c r="K1348" i="1" s="1"/>
  <c r="K1347" i="1" s="1"/>
  <c r="K1346" i="1" s="1"/>
  <c r="J1349" i="1"/>
  <c r="L1344" i="1"/>
  <c r="L1343" i="1" s="1"/>
  <c r="L1342" i="1" s="1"/>
  <c r="L1341" i="1" s="1"/>
  <c r="K1344" i="1"/>
  <c r="K1343" i="1" s="1"/>
  <c r="K1342" i="1" s="1"/>
  <c r="K1341" i="1" s="1"/>
  <c r="J1344" i="1"/>
  <c r="J1343" i="1" s="1"/>
  <c r="J1342" i="1" s="1"/>
  <c r="J1341" i="1" s="1"/>
  <c r="L1337" i="1"/>
  <c r="L1336" i="1" s="1"/>
  <c r="K1337" i="1"/>
  <c r="K1336" i="1" s="1"/>
  <c r="J1337" i="1"/>
  <c r="J1336" i="1" s="1"/>
  <c r="L1334" i="1"/>
  <c r="L1333" i="1" s="1"/>
  <c r="K1334" i="1"/>
  <c r="K1333" i="1" s="1"/>
  <c r="J1334" i="1"/>
  <c r="J1333" i="1" s="1"/>
  <c r="L1327" i="1"/>
  <c r="L1326" i="1" s="1"/>
  <c r="L1325" i="1" s="1"/>
  <c r="L1324" i="1" s="1"/>
  <c r="L1323" i="1" s="1"/>
  <c r="L1322" i="1" s="1"/>
  <c r="K1327" i="1"/>
  <c r="K1326" i="1" s="1"/>
  <c r="K1325" i="1" s="1"/>
  <c r="K1324" i="1" s="1"/>
  <c r="K1323" i="1" s="1"/>
  <c r="K1322" i="1" s="1"/>
  <c r="J1327" i="1"/>
  <c r="J1326" i="1" s="1"/>
  <c r="J1325" i="1" s="1"/>
  <c r="J1324" i="1" s="1"/>
  <c r="J1323" i="1" s="1"/>
  <c r="J1322" i="1" s="1"/>
  <c r="L1320" i="1"/>
  <c r="K1320" i="1"/>
  <c r="J1320" i="1"/>
  <c r="L1318" i="1"/>
  <c r="K1318" i="1"/>
  <c r="J1318" i="1"/>
  <c r="L1316" i="1"/>
  <c r="K1316" i="1"/>
  <c r="J1316" i="1"/>
  <c r="L1310" i="1"/>
  <c r="L1309" i="1" s="1"/>
  <c r="L1308" i="1" s="1"/>
  <c r="L1307" i="1" s="1"/>
  <c r="K1310" i="1"/>
  <c r="K1309" i="1" s="1"/>
  <c r="K1308" i="1" s="1"/>
  <c r="K1307" i="1" s="1"/>
  <c r="J1310" i="1"/>
  <c r="J1309" i="1" s="1"/>
  <c r="L1305" i="1"/>
  <c r="L1304" i="1" s="1"/>
  <c r="L1303" i="1" s="1"/>
  <c r="L1302" i="1" s="1"/>
  <c r="K1305" i="1"/>
  <c r="K1304" i="1" s="1"/>
  <c r="K1303" i="1" s="1"/>
  <c r="K1302" i="1" s="1"/>
  <c r="J1305" i="1"/>
  <c r="J1304" i="1" s="1"/>
  <c r="L1300" i="1"/>
  <c r="L1299" i="1" s="1"/>
  <c r="K1300" i="1"/>
  <c r="K1299" i="1" s="1"/>
  <c r="J1300" i="1"/>
  <c r="L1297" i="1"/>
  <c r="K1297" i="1"/>
  <c r="J1297" i="1"/>
  <c r="L1295" i="1"/>
  <c r="K1295" i="1"/>
  <c r="J1295" i="1"/>
  <c r="L1290" i="1"/>
  <c r="L1289" i="1" s="1"/>
  <c r="L1288" i="1" s="1"/>
  <c r="L1287" i="1" s="1"/>
  <c r="K1290" i="1"/>
  <c r="K1289" i="1" s="1"/>
  <c r="K1288" i="1" s="1"/>
  <c r="K1287" i="1" s="1"/>
  <c r="J1290" i="1"/>
  <c r="L1285" i="1"/>
  <c r="L1284" i="1" s="1"/>
  <c r="L1283" i="1" s="1"/>
  <c r="L1282" i="1" s="1"/>
  <c r="K1285" i="1"/>
  <c r="K1284" i="1" s="1"/>
  <c r="K1283" i="1" s="1"/>
  <c r="K1282" i="1" s="1"/>
  <c r="J1285" i="1"/>
  <c r="L1279" i="1"/>
  <c r="K1279" i="1"/>
  <c r="J1279" i="1"/>
  <c r="L1277" i="1"/>
  <c r="K1277" i="1"/>
  <c r="J1277" i="1"/>
  <c r="L1270" i="1"/>
  <c r="L1269" i="1" s="1"/>
  <c r="L1268" i="1" s="1"/>
  <c r="L1267" i="1" s="1"/>
  <c r="K1270" i="1"/>
  <c r="K1269" i="1" s="1"/>
  <c r="K1268" i="1" s="1"/>
  <c r="K1267" i="1" s="1"/>
  <c r="J1270" i="1"/>
  <c r="L1265" i="1"/>
  <c r="L1264" i="1" s="1"/>
  <c r="L1263" i="1" s="1"/>
  <c r="L1262" i="1" s="1"/>
  <c r="K1265" i="1"/>
  <c r="K1264" i="1" s="1"/>
  <c r="K1263" i="1" s="1"/>
  <c r="K1262" i="1" s="1"/>
  <c r="J1265" i="1"/>
  <c r="L1259" i="1"/>
  <c r="L1258" i="1" s="1"/>
  <c r="L1257" i="1" s="1"/>
  <c r="L1256" i="1" s="1"/>
  <c r="K1259" i="1"/>
  <c r="K1258" i="1" s="1"/>
  <c r="K1257" i="1" s="1"/>
  <c r="K1256" i="1" s="1"/>
  <c r="J1259" i="1"/>
  <c r="L1254" i="1"/>
  <c r="L1253" i="1" s="1"/>
  <c r="L1252" i="1" s="1"/>
  <c r="L1251" i="1" s="1"/>
  <c r="K1254" i="1"/>
  <c r="K1253" i="1" s="1"/>
  <c r="K1252" i="1" s="1"/>
  <c r="K1251" i="1" s="1"/>
  <c r="J1254" i="1"/>
  <c r="L1249" i="1"/>
  <c r="L1248" i="1" s="1"/>
  <c r="L1247" i="1" s="1"/>
  <c r="L1246" i="1" s="1"/>
  <c r="K1249" i="1"/>
  <c r="K1248" i="1" s="1"/>
  <c r="K1247" i="1" s="1"/>
  <c r="K1246" i="1" s="1"/>
  <c r="J1249" i="1"/>
  <c r="L1244" i="1"/>
  <c r="L1243" i="1" s="1"/>
  <c r="K1244" i="1"/>
  <c r="K1243" i="1" s="1"/>
  <c r="J1244" i="1"/>
  <c r="L1241" i="1"/>
  <c r="L1240" i="1" s="1"/>
  <c r="K1241" i="1"/>
  <c r="K1240" i="1" s="1"/>
  <c r="J1241" i="1"/>
  <c r="L1238" i="1"/>
  <c r="L1237" i="1" s="1"/>
  <c r="K1238" i="1"/>
  <c r="K1237" i="1" s="1"/>
  <c r="J1238" i="1"/>
  <c r="L1231" i="1"/>
  <c r="K1231" i="1"/>
  <c r="J1231" i="1"/>
  <c r="L1229" i="1"/>
  <c r="K1229" i="1"/>
  <c r="J1229" i="1"/>
  <c r="L1224" i="1"/>
  <c r="L1223" i="1" s="1"/>
  <c r="L1222" i="1" s="1"/>
  <c r="L1221" i="1" s="1"/>
  <c r="K1224" i="1"/>
  <c r="K1223" i="1" s="1"/>
  <c r="K1222" i="1" s="1"/>
  <c r="K1221" i="1" s="1"/>
  <c r="J1224" i="1"/>
  <c r="L1218" i="1"/>
  <c r="L1217" i="1" s="1"/>
  <c r="L1216" i="1" s="1"/>
  <c r="L1215" i="1" s="1"/>
  <c r="L1214" i="1" s="1"/>
  <c r="K1218" i="1"/>
  <c r="K1217" i="1" s="1"/>
  <c r="K1216" i="1" s="1"/>
  <c r="K1215" i="1" s="1"/>
  <c r="K1214" i="1" s="1"/>
  <c r="J1218" i="1"/>
  <c r="L1211" i="1"/>
  <c r="L1210" i="1" s="1"/>
  <c r="L1209" i="1" s="1"/>
  <c r="L1208" i="1" s="1"/>
  <c r="K1211" i="1"/>
  <c r="K1210" i="1" s="1"/>
  <c r="K1209" i="1" s="1"/>
  <c r="K1208" i="1" s="1"/>
  <c r="J1211" i="1"/>
  <c r="L1206" i="1"/>
  <c r="L1205" i="1" s="1"/>
  <c r="K1206" i="1"/>
  <c r="K1205" i="1" s="1"/>
  <c r="J1206" i="1"/>
  <c r="L1200" i="1"/>
  <c r="K1200" i="1"/>
  <c r="J1200" i="1"/>
  <c r="L1198" i="1"/>
  <c r="K1198" i="1"/>
  <c r="J1198" i="1"/>
  <c r="L1194" i="1"/>
  <c r="L1193" i="1" s="1"/>
  <c r="K1194" i="1"/>
  <c r="K1193" i="1" s="1"/>
  <c r="J1194" i="1"/>
  <c r="L1191" i="1"/>
  <c r="L1190" i="1" s="1"/>
  <c r="K1191" i="1"/>
  <c r="K1190" i="1" s="1"/>
  <c r="J1191" i="1"/>
  <c r="L1188" i="1"/>
  <c r="L1187" i="1" s="1"/>
  <c r="K1188" i="1"/>
  <c r="K1187" i="1" s="1"/>
  <c r="J1188" i="1"/>
  <c r="L1185" i="1"/>
  <c r="K1185" i="1"/>
  <c r="J1185" i="1"/>
  <c r="L1183" i="1"/>
  <c r="K1183" i="1"/>
  <c r="J1183" i="1"/>
  <c r="L1176" i="1"/>
  <c r="L1175" i="1" s="1"/>
  <c r="L1174" i="1" s="1"/>
  <c r="K1176" i="1"/>
  <c r="K1175" i="1" s="1"/>
  <c r="K1174" i="1" s="1"/>
  <c r="J1176" i="1"/>
  <c r="L1170" i="1"/>
  <c r="K1170" i="1"/>
  <c r="J1170" i="1"/>
  <c r="L1168" i="1"/>
  <c r="K1168" i="1"/>
  <c r="J1168" i="1"/>
  <c r="L1166" i="1"/>
  <c r="K1166" i="1"/>
  <c r="J1166" i="1"/>
  <c r="L1163" i="1"/>
  <c r="L1162" i="1" s="1"/>
  <c r="K1163" i="1"/>
  <c r="K1162" i="1" s="1"/>
  <c r="J1163" i="1"/>
  <c r="L1158" i="1"/>
  <c r="K1158" i="1"/>
  <c r="J1158" i="1"/>
  <c r="L1156" i="1"/>
  <c r="K1156" i="1"/>
  <c r="J1156" i="1"/>
  <c r="L1148" i="1"/>
  <c r="L1147" i="1" s="1"/>
  <c r="L1146" i="1" s="1"/>
  <c r="L1145" i="1" s="1"/>
  <c r="K1148" i="1"/>
  <c r="K1147" i="1" s="1"/>
  <c r="K1146" i="1" s="1"/>
  <c r="K1145" i="1" s="1"/>
  <c r="J1148" i="1"/>
  <c r="L1143" i="1"/>
  <c r="K1143" i="1"/>
  <c r="K1142" i="1" s="1"/>
  <c r="K1141" i="1" s="1"/>
  <c r="K1140" i="1" s="1"/>
  <c r="J1143" i="1"/>
  <c r="L1136" i="1"/>
  <c r="L1135" i="1" s="1"/>
  <c r="L1134" i="1" s="1"/>
  <c r="L1133" i="1" s="1"/>
  <c r="K1136" i="1"/>
  <c r="K1135" i="1" s="1"/>
  <c r="K1134" i="1" s="1"/>
  <c r="K1133" i="1" s="1"/>
  <c r="J1136" i="1"/>
  <c r="L1131" i="1"/>
  <c r="K1131" i="1"/>
  <c r="K1130" i="1" s="1"/>
  <c r="K1129" i="1" s="1"/>
  <c r="K1128" i="1" s="1"/>
  <c r="J1131" i="1"/>
  <c r="L1124" i="1"/>
  <c r="K1124" i="1"/>
  <c r="K1123" i="1" s="1"/>
  <c r="J1124" i="1"/>
  <c r="L1121" i="1"/>
  <c r="K1121" i="1"/>
  <c r="K1120" i="1" s="1"/>
  <c r="J1121" i="1"/>
  <c r="L1114" i="1"/>
  <c r="K1114" i="1"/>
  <c r="K1113" i="1" s="1"/>
  <c r="K1112" i="1" s="1"/>
  <c r="K1111" i="1" s="1"/>
  <c r="K1110" i="1" s="1"/>
  <c r="K1109" i="1" s="1"/>
  <c r="J1114" i="1"/>
  <c r="J1113" i="1" s="1"/>
  <c r="L1107" i="1"/>
  <c r="K1107" i="1"/>
  <c r="J1107" i="1"/>
  <c r="L1105" i="1"/>
  <c r="K1105" i="1"/>
  <c r="J1105" i="1"/>
  <c r="L1103" i="1"/>
  <c r="K1103" i="1"/>
  <c r="J1103" i="1"/>
  <c r="L1097" i="1"/>
  <c r="K1097" i="1"/>
  <c r="K1096" i="1" s="1"/>
  <c r="K1095" i="1" s="1"/>
  <c r="K1094" i="1" s="1"/>
  <c r="J1097" i="1"/>
  <c r="L1092" i="1"/>
  <c r="K1092" i="1"/>
  <c r="K1091" i="1" s="1"/>
  <c r="K1090" i="1" s="1"/>
  <c r="K1089" i="1" s="1"/>
  <c r="J1092" i="1"/>
  <c r="L1087" i="1"/>
  <c r="K1087" i="1"/>
  <c r="K1086" i="1" s="1"/>
  <c r="J1087" i="1"/>
  <c r="L1084" i="1"/>
  <c r="K1084" i="1"/>
  <c r="K1083" i="1" s="1"/>
  <c r="J1084" i="1"/>
  <c r="L1081" i="1"/>
  <c r="K1081" i="1"/>
  <c r="K1080" i="1" s="1"/>
  <c r="J1081" i="1"/>
  <c r="L1076" i="1"/>
  <c r="K1076" i="1"/>
  <c r="K1075" i="1" s="1"/>
  <c r="K1074" i="1" s="1"/>
  <c r="K1073" i="1" s="1"/>
  <c r="J1076" i="1"/>
  <c r="L1069" i="1"/>
  <c r="K1069" i="1"/>
  <c r="K1068" i="1" s="1"/>
  <c r="K1067" i="1" s="1"/>
  <c r="K1066" i="1" s="1"/>
  <c r="J1069" i="1"/>
  <c r="L1064" i="1"/>
  <c r="K1064" i="1"/>
  <c r="K1063" i="1" s="1"/>
  <c r="K1062" i="1" s="1"/>
  <c r="K1061" i="1" s="1"/>
  <c r="J1064" i="1"/>
  <c r="L1059" i="1"/>
  <c r="L1058" i="1" s="1"/>
  <c r="K1059" i="1"/>
  <c r="K1058" i="1" s="1"/>
  <c r="K1057" i="1" s="1"/>
  <c r="K1056" i="1" s="1"/>
  <c r="J1059" i="1"/>
  <c r="L1053" i="1"/>
  <c r="K1053" i="1"/>
  <c r="K1052" i="1" s="1"/>
  <c r="K1051" i="1" s="1"/>
  <c r="K1050" i="1" s="1"/>
  <c r="J1053" i="1"/>
  <c r="L1048" i="1"/>
  <c r="L1047" i="1" s="1"/>
  <c r="K1048" i="1"/>
  <c r="K1047" i="1" s="1"/>
  <c r="K1046" i="1" s="1"/>
  <c r="K1045" i="1" s="1"/>
  <c r="J1048" i="1"/>
  <c r="L1043" i="1"/>
  <c r="K1043" i="1"/>
  <c r="K1042" i="1" s="1"/>
  <c r="K1041" i="1" s="1"/>
  <c r="K1040" i="1" s="1"/>
  <c r="J1043" i="1"/>
  <c r="L1038" i="1"/>
  <c r="K1038" i="1"/>
  <c r="K1037" i="1" s="1"/>
  <c r="J1038" i="1"/>
  <c r="L1035" i="1"/>
  <c r="K1035" i="1"/>
  <c r="K1034" i="1" s="1"/>
  <c r="J1035" i="1"/>
  <c r="L1032" i="1"/>
  <c r="K1032" i="1"/>
  <c r="K1031" i="1" s="1"/>
  <c r="J1032" i="1"/>
  <c r="L1025" i="1"/>
  <c r="L1024" i="1" s="1"/>
  <c r="K1025" i="1"/>
  <c r="K1024" i="1" s="1"/>
  <c r="J1025" i="1"/>
  <c r="L1022" i="1"/>
  <c r="K1022" i="1"/>
  <c r="K1021" i="1" s="1"/>
  <c r="J1022" i="1"/>
  <c r="L1017" i="1"/>
  <c r="K1017" i="1"/>
  <c r="K1016" i="1" s="1"/>
  <c r="K1015" i="1" s="1"/>
  <c r="K1014" i="1" s="1"/>
  <c r="J1017" i="1"/>
  <c r="L1011" i="1"/>
  <c r="K1011" i="1"/>
  <c r="K1010" i="1" s="1"/>
  <c r="K1009" i="1" s="1"/>
  <c r="K1008" i="1" s="1"/>
  <c r="K1007" i="1" s="1"/>
  <c r="J1011" i="1"/>
  <c r="L1004" i="1"/>
  <c r="K1004" i="1"/>
  <c r="K1003" i="1" s="1"/>
  <c r="J1004" i="1"/>
  <c r="L998" i="1"/>
  <c r="K998" i="1"/>
  <c r="J998" i="1"/>
  <c r="L996" i="1"/>
  <c r="K996" i="1"/>
  <c r="J996" i="1"/>
  <c r="L992" i="1"/>
  <c r="K992" i="1"/>
  <c r="K991" i="1" s="1"/>
  <c r="J992" i="1"/>
  <c r="L989" i="1"/>
  <c r="K989" i="1"/>
  <c r="K988" i="1" s="1"/>
  <c r="J989" i="1"/>
  <c r="L986" i="1"/>
  <c r="K986" i="1"/>
  <c r="K985" i="1" s="1"/>
  <c r="J986" i="1"/>
  <c r="L983" i="1"/>
  <c r="K983" i="1"/>
  <c r="J983" i="1"/>
  <c r="L981" i="1"/>
  <c r="K981" i="1"/>
  <c r="J981" i="1"/>
  <c r="L974" i="1"/>
  <c r="K974" i="1"/>
  <c r="K973" i="1" s="1"/>
  <c r="K972" i="1" s="1"/>
  <c r="J974" i="1"/>
  <c r="L968" i="1"/>
  <c r="K968" i="1"/>
  <c r="J968" i="1"/>
  <c r="L966" i="1"/>
  <c r="K966" i="1"/>
  <c r="J966" i="1"/>
  <c r="L964" i="1"/>
  <c r="K964" i="1"/>
  <c r="J964" i="1"/>
  <c r="L961" i="1"/>
  <c r="K961" i="1"/>
  <c r="K960" i="1" s="1"/>
  <c r="J961" i="1"/>
  <c r="L956" i="1"/>
  <c r="K956" i="1"/>
  <c r="J956" i="1"/>
  <c r="L954" i="1"/>
  <c r="K954" i="1"/>
  <c r="J954" i="1"/>
  <c r="L946" i="1"/>
  <c r="L945" i="1" s="1"/>
  <c r="L944" i="1" s="1"/>
  <c r="L943" i="1" s="1"/>
  <c r="L942" i="1" s="1"/>
  <c r="L941" i="1" s="1"/>
  <c r="K946" i="1"/>
  <c r="K945" i="1" s="1"/>
  <c r="K944" i="1" s="1"/>
  <c r="K943" i="1" s="1"/>
  <c r="K942" i="1" s="1"/>
  <c r="K941" i="1" s="1"/>
  <c r="J946" i="1"/>
  <c r="L939" i="1"/>
  <c r="L938" i="1" s="1"/>
  <c r="L937" i="1" s="1"/>
  <c r="L936" i="1" s="1"/>
  <c r="L935" i="1" s="1"/>
  <c r="L934" i="1" s="1"/>
  <c r="K939" i="1"/>
  <c r="K938" i="1" s="1"/>
  <c r="K937" i="1" s="1"/>
  <c r="K936" i="1" s="1"/>
  <c r="K935" i="1" s="1"/>
  <c r="K934" i="1" s="1"/>
  <c r="J939" i="1"/>
  <c r="L932" i="1"/>
  <c r="L931" i="1" s="1"/>
  <c r="K932" i="1"/>
  <c r="K931" i="1" s="1"/>
  <c r="J932" i="1"/>
  <c r="L929" i="1"/>
  <c r="L928" i="1" s="1"/>
  <c r="K929" i="1"/>
  <c r="K928" i="1" s="1"/>
  <c r="J929" i="1"/>
  <c r="L922" i="1"/>
  <c r="L921" i="1" s="1"/>
  <c r="L920" i="1" s="1"/>
  <c r="L919" i="1" s="1"/>
  <c r="L918" i="1" s="1"/>
  <c r="L917" i="1" s="1"/>
  <c r="K922" i="1"/>
  <c r="K921" i="1" s="1"/>
  <c r="K920" i="1" s="1"/>
  <c r="K919" i="1" s="1"/>
  <c r="K918" i="1" s="1"/>
  <c r="K917" i="1" s="1"/>
  <c r="J922" i="1"/>
  <c r="L915" i="1"/>
  <c r="K915" i="1"/>
  <c r="J915" i="1"/>
  <c r="L913" i="1"/>
  <c r="K913" i="1"/>
  <c r="J913" i="1"/>
  <c r="L911" i="1"/>
  <c r="K911" i="1"/>
  <c r="J911" i="1"/>
  <c r="L905" i="1"/>
  <c r="L904" i="1" s="1"/>
  <c r="L903" i="1" s="1"/>
  <c r="L902" i="1" s="1"/>
  <c r="K905" i="1"/>
  <c r="K904" i="1" s="1"/>
  <c r="K903" i="1" s="1"/>
  <c r="K902" i="1" s="1"/>
  <c r="J905" i="1"/>
  <c r="L900" i="1"/>
  <c r="L899" i="1" s="1"/>
  <c r="L898" i="1" s="1"/>
  <c r="L897" i="1" s="1"/>
  <c r="K900" i="1"/>
  <c r="K899" i="1" s="1"/>
  <c r="K898" i="1" s="1"/>
  <c r="K897" i="1" s="1"/>
  <c r="J900" i="1"/>
  <c r="L895" i="1"/>
  <c r="L894" i="1" s="1"/>
  <c r="K895" i="1"/>
  <c r="K894" i="1" s="1"/>
  <c r="J895" i="1"/>
  <c r="L892" i="1"/>
  <c r="L891" i="1" s="1"/>
  <c r="K892" i="1"/>
  <c r="K891" i="1" s="1"/>
  <c r="J892" i="1"/>
  <c r="L889" i="1"/>
  <c r="L888" i="1" s="1"/>
  <c r="K889" i="1"/>
  <c r="K888" i="1" s="1"/>
  <c r="J889" i="1"/>
  <c r="L884" i="1"/>
  <c r="L883" i="1" s="1"/>
  <c r="L882" i="1" s="1"/>
  <c r="L881" i="1" s="1"/>
  <c r="K884" i="1"/>
  <c r="K883" i="1" s="1"/>
  <c r="K882" i="1" s="1"/>
  <c r="K881" i="1" s="1"/>
  <c r="J884" i="1"/>
  <c r="L879" i="1"/>
  <c r="L878" i="1" s="1"/>
  <c r="L877" i="1" s="1"/>
  <c r="L876" i="1" s="1"/>
  <c r="K879" i="1"/>
  <c r="K878" i="1" s="1"/>
  <c r="K877" i="1" s="1"/>
  <c r="K876" i="1" s="1"/>
  <c r="J879" i="1"/>
  <c r="L872" i="1"/>
  <c r="L871" i="1" s="1"/>
  <c r="L870" i="1" s="1"/>
  <c r="L869" i="1" s="1"/>
  <c r="K872" i="1"/>
  <c r="K871" i="1" s="1"/>
  <c r="K870" i="1" s="1"/>
  <c r="K869" i="1" s="1"/>
  <c r="J872" i="1"/>
  <c r="L867" i="1"/>
  <c r="L866" i="1" s="1"/>
  <c r="L865" i="1" s="1"/>
  <c r="L864" i="1" s="1"/>
  <c r="K867" i="1"/>
  <c r="K866" i="1" s="1"/>
  <c r="K865" i="1" s="1"/>
  <c r="K864" i="1" s="1"/>
  <c r="J867" i="1"/>
  <c r="L862" i="1"/>
  <c r="L861" i="1" s="1"/>
  <c r="L860" i="1" s="1"/>
  <c r="L859" i="1" s="1"/>
  <c r="K862" i="1"/>
  <c r="K861" i="1" s="1"/>
  <c r="K860" i="1" s="1"/>
  <c r="K859" i="1" s="1"/>
  <c r="J862" i="1"/>
  <c r="L856" i="1"/>
  <c r="L855" i="1" s="1"/>
  <c r="L854" i="1" s="1"/>
  <c r="L853" i="1" s="1"/>
  <c r="K856" i="1"/>
  <c r="K855" i="1" s="1"/>
  <c r="K854" i="1" s="1"/>
  <c r="K853" i="1" s="1"/>
  <c r="J856" i="1"/>
  <c r="L851" i="1"/>
  <c r="L850" i="1" s="1"/>
  <c r="L849" i="1" s="1"/>
  <c r="L848" i="1" s="1"/>
  <c r="K851" i="1"/>
  <c r="K850" i="1" s="1"/>
  <c r="K849" i="1" s="1"/>
  <c r="K848" i="1" s="1"/>
  <c r="J851" i="1"/>
  <c r="L846" i="1"/>
  <c r="L845" i="1" s="1"/>
  <c r="L844" i="1" s="1"/>
  <c r="L843" i="1" s="1"/>
  <c r="K846" i="1"/>
  <c r="K845" i="1" s="1"/>
  <c r="K844" i="1" s="1"/>
  <c r="K843" i="1" s="1"/>
  <c r="J846" i="1"/>
  <c r="L841" i="1"/>
  <c r="L840" i="1" s="1"/>
  <c r="K841" i="1"/>
  <c r="K840" i="1" s="1"/>
  <c r="J841" i="1"/>
  <c r="L838" i="1"/>
  <c r="L837" i="1" s="1"/>
  <c r="K838" i="1"/>
  <c r="K837" i="1" s="1"/>
  <c r="J838" i="1"/>
  <c r="L835" i="1"/>
  <c r="L834" i="1" s="1"/>
  <c r="K835" i="1"/>
  <c r="K834" i="1" s="1"/>
  <c r="J835" i="1"/>
  <c r="L828" i="1"/>
  <c r="L827" i="1" s="1"/>
  <c r="L826" i="1" s="1"/>
  <c r="L825" i="1" s="1"/>
  <c r="K828" i="1"/>
  <c r="K827" i="1" s="1"/>
  <c r="K826" i="1" s="1"/>
  <c r="K825" i="1" s="1"/>
  <c r="J828" i="1"/>
  <c r="L823" i="1"/>
  <c r="L822" i="1" s="1"/>
  <c r="L821" i="1" s="1"/>
  <c r="L820" i="1" s="1"/>
  <c r="K823" i="1"/>
  <c r="K822" i="1" s="1"/>
  <c r="K821" i="1" s="1"/>
  <c r="K820" i="1" s="1"/>
  <c r="J823" i="1"/>
  <c r="L817" i="1"/>
  <c r="L816" i="1" s="1"/>
  <c r="L815" i="1" s="1"/>
  <c r="L814" i="1" s="1"/>
  <c r="L813" i="1" s="1"/>
  <c r="K817" i="1"/>
  <c r="K816" i="1" s="1"/>
  <c r="K815" i="1" s="1"/>
  <c r="K814" i="1" s="1"/>
  <c r="K813" i="1" s="1"/>
  <c r="J817" i="1"/>
  <c r="L810" i="1"/>
  <c r="L809" i="1" s="1"/>
  <c r="K810" i="1"/>
  <c r="K809" i="1" s="1"/>
  <c r="J810" i="1"/>
  <c r="J809" i="1" s="1"/>
  <c r="L804" i="1"/>
  <c r="K804" i="1"/>
  <c r="J804" i="1"/>
  <c r="L802" i="1"/>
  <c r="K802" i="1"/>
  <c r="J802" i="1"/>
  <c r="L798" i="1"/>
  <c r="L797" i="1" s="1"/>
  <c r="K798" i="1"/>
  <c r="K797" i="1" s="1"/>
  <c r="J798" i="1"/>
  <c r="L795" i="1"/>
  <c r="L794" i="1" s="1"/>
  <c r="K795" i="1"/>
  <c r="K794" i="1" s="1"/>
  <c r="J795" i="1"/>
  <c r="L792" i="1"/>
  <c r="L791" i="1" s="1"/>
  <c r="K792" i="1"/>
  <c r="K791" i="1" s="1"/>
  <c r="J792" i="1"/>
  <c r="L789" i="1"/>
  <c r="K789" i="1"/>
  <c r="J789" i="1"/>
  <c r="L787" i="1"/>
  <c r="K787" i="1"/>
  <c r="J787" i="1"/>
  <c r="L780" i="1"/>
  <c r="L779" i="1" s="1"/>
  <c r="L778" i="1" s="1"/>
  <c r="K780" i="1"/>
  <c r="K779" i="1" s="1"/>
  <c r="K778" i="1" s="1"/>
  <c r="J780" i="1"/>
  <c r="L774" i="1"/>
  <c r="K774" i="1"/>
  <c r="J774" i="1"/>
  <c r="L772" i="1"/>
  <c r="K772" i="1"/>
  <c r="J772" i="1"/>
  <c r="L770" i="1"/>
  <c r="K770" i="1"/>
  <c r="J770" i="1"/>
  <c r="L767" i="1"/>
  <c r="L766" i="1" s="1"/>
  <c r="K767" i="1"/>
  <c r="K766" i="1" s="1"/>
  <c r="J767" i="1"/>
  <c r="J766" i="1" s="1"/>
  <c r="L762" i="1"/>
  <c r="K762" i="1"/>
  <c r="J762" i="1"/>
  <c r="L760" i="1"/>
  <c r="K760" i="1"/>
  <c r="J760" i="1"/>
  <c r="L751" i="1"/>
  <c r="L750" i="1" s="1"/>
  <c r="L749" i="1" s="1"/>
  <c r="K751" i="1"/>
  <c r="K750" i="1" s="1"/>
  <c r="K749" i="1" s="1"/>
  <c r="J751" i="1"/>
  <c r="J750" i="1" s="1"/>
  <c r="L747" i="1"/>
  <c r="K747" i="1"/>
  <c r="J747" i="1"/>
  <c r="L745" i="1"/>
  <c r="K745" i="1"/>
  <c r="J745" i="1"/>
  <c r="L740" i="1"/>
  <c r="L739" i="1" s="1"/>
  <c r="L738" i="1" s="1"/>
  <c r="K740" i="1"/>
  <c r="K739" i="1" s="1"/>
  <c r="K738" i="1" s="1"/>
  <c r="J740" i="1"/>
  <c r="J739" i="1" s="1"/>
  <c r="L736" i="1"/>
  <c r="K736" i="1"/>
  <c r="J736" i="1"/>
  <c r="L734" i="1"/>
  <c r="K734" i="1"/>
  <c r="J734" i="1"/>
  <c r="L728" i="1"/>
  <c r="K728" i="1"/>
  <c r="J728" i="1"/>
  <c r="L726" i="1"/>
  <c r="K726" i="1"/>
  <c r="J726" i="1"/>
  <c r="L719" i="1"/>
  <c r="K719" i="1"/>
  <c r="J719" i="1"/>
  <c r="L717" i="1"/>
  <c r="K717" i="1"/>
  <c r="J717" i="1"/>
  <c r="L713" i="1"/>
  <c r="K713" i="1"/>
  <c r="J713" i="1"/>
  <c r="L711" i="1"/>
  <c r="K711" i="1"/>
  <c r="J711" i="1"/>
  <c r="L704" i="1"/>
  <c r="L703" i="1" s="1"/>
  <c r="L702" i="1" s="1"/>
  <c r="K704" i="1"/>
  <c r="K703" i="1" s="1"/>
  <c r="K702" i="1" s="1"/>
  <c r="J704" i="1"/>
  <c r="J703" i="1" s="1"/>
  <c r="L699" i="1"/>
  <c r="L698" i="1" s="1"/>
  <c r="K699" i="1"/>
  <c r="K698" i="1" s="1"/>
  <c r="J699" i="1"/>
  <c r="J698" i="1" s="1"/>
  <c r="L695" i="1"/>
  <c r="L694" i="1" s="1"/>
  <c r="K695" i="1"/>
  <c r="K694" i="1" s="1"/>
  <c r="J695" i="1"/>
  <c r="J694" i="1" s="1"/>
  <c r="L692" i="1"/>
  <c r="L691" i="1" s="1"/>
  <c r="K692" i="1"/>
  <c r="K691" i="1" s="1"/>
  <c r="J692" i="1"/>
  <c r="L688" i="1"/>
  <c r="L687" i="1" s="1"/>
  <c r="K688" i="1"/>
  <c r="K687" i="1" s="1"/>
  <c r="J688" i="1"/>
  <c r="J687" i="1" s="1"/>
  <c r="L683" i="1"/>
  <c r="L682" i="1" s="1"/>
  <c r="K683" i="1"/>
  <c r="K682" i="1" s="1"/>
  <c r="J683" i="1"/>
  <c r="J682" i="1" s="1"/>
  <c r="L678" i="1"/>
  <c r="L677" i="1" s="1"/>
  <c r="L676" i="1" s="1"/>
  <c r="K678" i="1"/>
  <c r="K677" i="1" s="1"/>
  <c r="K676" i="1" s="1"/>
  <c r="J678" i="1"/>
  <c r="J677" i="1" s="1"/>
  <c r="L671" i="1"/>
  <c r="K671" i="1"/>
  <c r="J671" i="1"/>
  <c r="L669" i="1"/>
  <c r="K669" i="1"/>
  <c r="J669" i="1"/>
  <c r="L667" i="1"/>
  <c r="K667" i="1"/>
  <c r="J667" i="1"/>
  <c r="L664" i="1"/>
  <c r="L663" i="1" s="1"/>
  <c r="K664" i="1"/>
  <c r="K663" i="1" s="1"/>
  <c r="J664" i="1"/>
  <c r="L658" i="1"/>
  <c r="L657" i="1" s="1"/>
  <c r="K658" i="1"/>
  <c r="K657" i="1" s="1"/>
  <c r="J658" i="1"/>
  <c r="J657" i="1" s="1"/>
  <c r="L654" i="1"/>
  <c r="L653" i="1" s="1"/>
  <c r="K654" i="1"/>
  <c r="K653" i="1" s="1"/>
  <c r="J654" i="1"/>
  <c r="J653" i="1" s="1"/>
  <c r="L648" i="1"/>
  <c r="L647" i="1" s="1"/>
  <c r="L646" i="1" s="1"/>
  <c r="K648" i="1"/>
  <c r="K647" i="1" s="1"/>
  <c r="K646" i="1" s="1"/>
  <c r="J648" i="1"/>
  <c r="J647" i="1" s="1"/>
  <c r="L643" i="1"/>
  <c r="K643" i="1"/>
  <c r="J643" i="1"/>
  <c r="L641" i="1"/>
  <c r="K641" i="1"/>
  <c r="J641" i="1"/>
  <c r="L636" i="1"/>
  <c r="L635" i="1" s="1"/>
  <c r="L634" i="1" s="1"/>
  <c r="L633" i="1" s="1"/>
  <c r="K636" i="1"/>
  <c r="K635" i="1" s="1"/>
  <c r="K634" i="1" s="1"/>
  <c r="K633" i="1" s="1"/>
  <c r="J636" i="1"/>
  <c r="L631" i="1"/>
  <c r="L630" i="1" s="1"/>
  <c r="L629" i="1" s="1"/>
  <c r="L628" i="1" s="1"/>
  <c r="K631" i="1"/>
  <c r="K630" i="1" s="1"/>
  <c r="K629" i="1" s="1"/>
  <c r="K628" i="1" s="1"/>
  <c r="J631" i="1"/>
  <c r="L626" i="1"/>
  <c r="L625" i="1" s="1"/>
  <c r="K626" i="1"/>
  <c r="K625" i="1" s="1"/>
  <c r="J626" i="1"/>
  <c r="L622" i="1"/>
  <c r="K622" i="1"/>
  <c r="J622" i="1"/>
  <c r="L620" i="1"/>
  <c r="K620" i="1"/>
  <c r="J620" i="1"/>
  <c r="L617" i="1"/>
  <c r="K617" i="1"/>
  <c r="J617" i="1"/>
  <c r="L614" i="1"/>
  <c r="K614" i="1"/>
  <c r="J614" i="1"/>
  <c r="L612" i="1"/>
  <c r="K612" i="1"/>
  <c r="J612" i="1"/>
  <c r="L610" i="1"/>
  <c r="K610" i="1"/>
  <c r="J610" i="1"/>
  <c r="L606" i="1"/>
  <c r="L605" i="1" s="1"/>
  <c r="L604" i="1" s="1"/>
  <c r="K606" i="1"/>
  <c r="K605" i="1" s="1"/>
  <c r="K604" i="1" s="1"/>
  <c r="J606" i="1"/>
  <c r="L599" i="1"/>
  <c r="L598" i="1" s="1"/>
  <c r="L597" i="1" s="1"/>
  <c r="L596" i="1" s="1"/>
  <c r="L595" i="1" s="1"/>
  <c r="K599" i="1"/>
  <c r="K598" i="1" s="1"/>
  <c r="K597" i="1" s="1"/>
  <c r="K596" i="1" s="1"/>
  <c r="K595" i="1" s="1"/>
  <c r="J599" i="1"/>
  <c r="J598" i="1" s="1"/>
  <c r="L588" i="1"/>
  <c r="L587" i="1" s="1"/>
  <c r="L586" i="1" s="1"/>
  <c r="L585" i="1" s="1"/>
  <c r="K588" i="1"/>
  <c r="K587" i="1" s="1"/>
  <c r="K586" i="1" s="1"/>
  <c r="K585" i="1" s="1"/>
  <c r="J588" i="1"/>
  <c r="L582" i="1"/>
  <c r="L581" i="1" s="1"/>
  <c r="L580" i="1" s="1"/>
  <c r="L579" i="1" s="1"/>
  <c r="K582" i="1"/>
  <c r="K581" i="1" s="1"/>
  <c r="K580" i="1" s="1"/>
  <c r="K579" i="1" s="1"/>
  <c r="J582" i="1"/>
  <c r="J581" i="1" s="1"/>
  <c r="L576" i="1"/>
  <c r="L575" i="1" s="1"/>
  <c r="L574" i="1" s="1"/>
  <c r="K576" i="1"/>
  <c r="K575" i="1" s="1"/>
  <c r="K574" i="1" s="1"/>
  <c r="J576" i="1"/>
  <c r="J575" i="1" s="1"/>
  <c r="L572" i="1"/>
  <c r="K572" i="1"/>
  <c r="J572" i="1"/>
  <c r="L570" i="1"/>
  <c r="K570" i="1"/>
  <c r="J570" i="1"/>
  <c r="L568" i="1"/>
  <c r="K568" i="1"/>
  <c r="J568" i="1"/>
  <c r="L566" i="1"/>
  <c r="K566" i="1"/>
  <c r="J566" i="1"/>
  <c r="L562" i="1"/>
  <c r="L561" i="1" s="1"/>
  <c r="K562" i="1"/>
  <c r="K561" i="1" s="1"/>
  <c r="J562" i="1"/>
  <c r="L559" i="1"/>
  <c r="L558" i="1" s="1"/>
  <c r="K559" i="1"/>
  <c r="K558" i="1" s="1"/>
  <c r="J559" i="1"/>
  <c r="L556" i="1"/>
  <c r="L555" i="1" s="1"/>
  <c r="K556" i="1"/>
  <c r="K555" i="1" s="1"/>
  <c r="J556" i="1"/>
  <c r="L553" i="1"/>
  <c r="L552" i="1" s="1"/>
  <c r="K553" i="1"/>
  <c r="K552" i="1" s="1"/>
  <c r="J553" i="1"/>
  <c r="L549" i="1"/>
  <c r="L548" i="1" s="1"/>
  <c r="K549" i="1"/>
  <c r="K548" i="1" s="1"/>
  <c r="J549" i="1"/>
  <c r="J548" i="1" s="1"/>
  <c r="L545" i="1"/>
  <c r="L544" i="1" s="1"/>
  <c r="K545" i="1"/>
  <c r="K544" i="1" s="1"/>
  <c r="J545" i="1"/>
  <c r="J544" i="1" s="1"/>
  <c r="L542" i="1"/>
  <c r="L541" i="1" s="1"/>
  <c r="K542" i="1"/>
  <c r="K541" i="1" s="1"/>
  <c r="J542" i="1"/>
  <c r="L538" i="1"/>
  <c r="L537" i="1" s="1"/>
  <c r="K538" i="1"/>
  <c r="K537" i="1" s="1"/>
  <c r="J538" i="1"/>
  <c r="J537" i="1" s="1"/>
  <c r="L535" i="1"/>
  <c r="L534" i="1" s="1"/>
  <c r="K535" i="1"/>
  <c r="K534" i="1" s="1"/>
  <c r="J535" i="1"/>
  <c r="L526" i="1"/>
  <c r="L525" i="1" s="1"/>
  <c r="K526" i="1"/>
  <c r="K525" i="1" s="1"/>
  <c r="J526" i="1"/>
  <c r="L523" i="1"/>
  <c r="L522" i="1" s="1"/>
  <c r="K523" i="1"/>
  <c r="K522" i="1" s="1"/>
  <c r="J523" i="1"/>
  <c r="L520" i="1"/>
  <c r="L519" i="1" s="1"/>
  <c r="K520" i="1"/>
  <c r="K519" i="1" s="1"/>
  <c r="J520" i="1"/>
  <c r="L517" i="1"/>
  <c r="L516" i="1" s="1"/>
  <c r="K517" i="1"/>
  <c r="K516" i="1" s="1"/>
  <c r="J517" i="1"/>
  <c r="L514" i="1"/>
  <c r="L513" i="1" s="1"/>
  <c r="K514" i="1"/>
  <c r="K513" i="1" s="1"/>
  <c r="J514" i="1"/>
  <c r="L510" i="1"/>
  <c r="L509" i="1" s="1"/>
  <c r="K510" i="1"/>
  <c r="K509" i="1" s="1"/>
  <c r="J510" i="1"/>
  <c r="J509" i="1" s="1"/>
  <c r="L506" i="1"/>
  <c r="L505" i="1" s="1"/>
  <c r="L504" i="1" s="1"/>
  <c r="K506" i="1"/>
  <c r="K505" i="1" s="1"/>
  <c r="K504" i="1" s="1"/>
  <c r="J506" i="1"/>
  <c r="L499" i="1"/>
  <c r="L498" i="1" s="1"/>
  <c r="L497" i="1" s="1"/>
  <c r="L496" i="1" s="1"/>
  <c r="K499" i="1"/>
  <c r="K498" i="1" s="1"/>
  <c r="K497" i="1" s="1"/>
  <c r="K496" i="1" s="1"/>
  <c r="J499" i="1"/>
  <c r="J498" i="1" s="1"/>
  <c r="L493" i="1"/>
  <c r="L492" i="1" s="1"/>
  <c r="L491" i="1" s="1"/>
  <c r="K493" i="1"/>
  <c r="K492" i="1" s="1"/>
  <c r="K491" i="1" s="1"/>
  <c r="J493" i="1"/>
  <c r="J492" i="1" s="1"/>
  <c r="L489" i="1"/>
  <c r="L488" i="1" s="1"/>
  <c r="K489" i="1"/>
  <c r="K488" i="1" s="1"/>
  <c r="J489" i="1"/>
  <c r="L485" i="1"/>
  <c r="L484" i="1" s="1"/>
  <c r="K485" i="1"/>
  <c r="K484" i="1" s="1"/>
  <c r="J485" i="1"/>
  <c r="J484" i="1" s="1"/>
  <c r="L481" i="1"/>
  <c r="L480" i="1" s="1"/>
  <c r="K481" i="1"/>
  <c r="K480" i="1" s="1"/>
  <c r="J481" i="1"/>
  <c r="J480" i="1" s="1"/>
  <c r="L477" i="1"/>
  <c r="L476" i="1" s="1"/>
  <c r="K477" i="1"/>
  <c r="K476" i="1" s="1"/>
  <c r="J477" i="1"/>
  <c r="J476" i="1" s="1"/>
  <c r="L474" i="1"/>
  <c r="L473" i="1" s="1"/>
  <c r="K474" i="1"/>
  <c r="K473" i="1" s="1"/>
  <c r="J474" i="1"/>
  <c r="L470" i="1"/>
  <c r="L469" i="1" s="1"/>
  <c r="K470" i="1"/>
  <c r="K469" i="1" s="1"/>
  <c r="J470" i="1"/>
  <c r="J469" i="1" s="1"/>
  <c r="L462" i="1"/>
  <c r="L461" i="1" s="1"/>
  <c r="L460" i="1" s="1"/>
  <c r="L459" i="1" s="1"/>
  <c r="L458" i="1" s="1"/>
  <c r="K462" i="1"/>
  <c r="K461" i="1" s="1"/>
  <c r="K460" i="1" s="1"/>
  <c r="K459" i="1" s="1"/>
  <c r="K458" i="1" s="1"/>
  <c r="J462" i="1"/>
  <c r="L455" i="1"/>
  <c r="L454" i="1" s="1"/>
  <c r="K455" i="1"/>
  <c r="K454" i="1" s="1"/>
  <c r="J455" i="1"/>
  <c r="J454" i="1" s="1"/>
  <c r="L451" i="1"/>
  <c r="L450" i="1" s="1"/>
  <c r="K451" i="1"/>
  <c r="K450" i="1" s="1"/>
  <c r="J451" i="1"/>
  <c r="J450" i="1" s="1"/>
  <c r="L444" i="1"/>
  <c r="K444" i="1"/>
  <c r="J444" i="1"/>
  <c r="L442" i="1"/>
  <c r="K442" i="1"/>
  <c r="J442" i="1"/>
  <c r="L440" i="1"/>
  <c r="K440" i="1"/>
  <c r="J440" i="1"/>
  <c r="L437" i="1"/>
  <c r="L436" i="1" s="1"/>
  <c r="K437" i="1"/>
  <c r="K436" i="1" s="1"/>
  <c r="J437" i="1"/>
  <c r="L430" i="1"/>
  <c r="L429" i="1" s="1"/>
  <c r="L428" i="1" s="1"/>
  <c r="L427" i="1" s="1"/>
  <c r="K430" i="1"/>
  <c r="K429" i="1" s="1"/>
  <c r="K428" i="1" s="1"/>
  <c r="K427" i="1" s="1"/>
  <c r="J430" i="1"/>
  <c r="J429" i="1" s="1"/>
  <c r="L425" i="1"/>
  <c r="L424" i="1" s="1"/>
  <c r="L423" i="1" s="1"/>
  <c r="K425" i="1"/>
  <c r="K424" i="1" s="1"/>
  <c r="K423" i="1" s="1"/>
  <c r="J425" i="1"/>
  <c r="L421" i="1"/>
  <c r="L420" i="1" s="1"/>
  <c r="L419" i="1" s="1"/>
  <c r="K421" i="1"/>
  <c r="K420" i="1" s="1"/>
  <c r="K419" i="1" s="1"/>
  <c r="J421" i="1"/>
  <c r="L416" i="1"/>
  <c r="L415" i="1" s="1"/>
  <c r="L414" i="1" s="1"/>
  <c r="K416" i="1"/>
  <c r="K415" i="1" s="1"/>
  <c r="K414" i="1" s="1"/>
  <c r="J416" i="1"/>
  <c r="J415" i="1" s="1"/>
  <c r="L411" i="1"/>
  <c r="L410" i="1" s="1"/>
  <c r="L409" i="1" s="1"/>
  <c r="K411" i="1"/>
  <c r="K410" i="1" s="1"/>
  <c r="K409" i="1" s="1"/>
  <c r="J411" i="1"/>
  <c r="J410" i="1" s="1"/>
  <c r="L406" i="1"/>
  <c r="L405" i="1" s="1"/>
  <c r="L404" i="1" s="1"/>
  <c r="K406" i="1"/>
  <c r="K405" i="1" s="1"/>
  <c r="K404" i="1" s="1"/>
  <c r="J406" i="1"/>
  <c r="L402" i="1"/>
  <c r="K402" i="1"/>
  <c r="J402" i="1"/>
  <c r="L398" i="1"/>
  <c r="K398" i="1"/>
  <c r="J398" i="1"/>
  <c r="L396" i="1"/>
  <c r="K396" i="1"/>
  <c r="J396" i="1"/>
  <c r="L390" i="1"/>
  <c r="L389" i="1" s="1"/>
  <c r="L388" i="1" s="1"/>
  <c r="K390" i="1"/>
  <c r="K389" i="1" s="1"/>
  <c r="K388" i="1" s="1"/>
  <c r="J390" i="1"/>
  <c r="J389" i="1" s="1"/>
  <c r="L386" i="1"/>
  <c r="L385" i="1" s="1"/>
  <c r="L384" i="1" s="1"/>
  <c r="K386" i="1"/>
  <c r="K385" i="1" s="1"/>
  <c r="K384" i="1" s="1"/>
  <c r="J386" i="1"/>
  <c r="L379" i="1"/>
  <c r="L378" i="1" s="1"/>
  <c r="L377" i="1" s="1"/>
  <c r="L376" i="1" s="1"/>
  <c r="K379" i="1"/>
  <c r="K378" i="1" s="1"/>
  <c r="K377" i="1" s="1"/>
  <c r="K376" i="1" s="1"/>
  <c r="J379" i="1"/>
  <c r="L374" i="1"/>
  <c r="L373" i="1" s="1"/>
  <c r="L372" i="1" s="1"/>
  <c r="K374" i="1"/>
  <c r="K373" i="1" s="1"/>
  <c r="K372" i="1" s="1"/>
  <c r="J374" i="1"/>
  <c r="L370" i="1"/>
  <c r="L369" i="1" s="1"/>
  <c r="L368" i="1" s="1"/>
  <c r="K370" i="1"/>
  <c r="K369" i="1" s="1"/>
  <c r="K368" i="1" s="1"/>
  <c r="J370" i="1"/>
  <c r="L365" i="1"/>
  <c r="L364" i="1" s="1"/>
  <c r="K365" i="1"/>
  <c r="K364" i="1" s="1"/>
  <c r="J365" i="1"/>
  <c r="L362" i="1"/>
  <c r="K362" i="1"/>
  <c r="J362" i="1"/>
  <c r="L360" i="1"/>
  <c r="K360" i="1"/>
  <c r="J360" i="1"/>
  <c r="L354" i="1"/>
  <c r="L353" i="1" s="1"/>
  <c r="L352" i="1" s="1"/>
  <c r="L351" i="1" s="1"/>
  <c r="K354" i="1"/>
  <c r="K353" i="1" s="1"/>
  <c r="K352" i="1" s="1"/>
  <c r="K351" i="1" s="1"/>
  <c r="J354" i="1"/>
  <c r="L349" i="1"/>
  <c r="L348" i="1" s="1"/>
  <c r="K349" i="1"/>
  <c r="K348" i="1" s="1"/>
  <c r="J349" i="1"/>
  <c r="L341" i="1"/>
  <c r="K341" i="1"/>
  <c r="J341" i="1"/>
  <c r="L339" i="1"/>
  <c r="K339" i="1"/>
  <c r="J339" i="1"/>
  <c r="L336" i="1"/>
  <c r="L335" i="1" s="1"/>
  <c r="K336" i="1"/>
  <c r="K335" i="1" s="1"/>
  <c r="J336" i="1"/>
  <c r="L331" i="1"/>
  <c r="L330" i="1" s="1"/>
  <c r="L329" i="1" s="1"/>
  <c r="L328" i="1" s="1"/>
  <c r="K331" i="1"/>
  <c r="K330" i="1" s="1"/>
  <c r="K329" i="1" s="1"/>
  <c r="K328" i="1" s="1"/>
  <c r="J331" i="1"/>
  <c r="L326" i="1"/>
  <c r="L325" i="1" s="1"/>
  <c r="L324" i="1" s="1"/>
  <c r="L323" i="1" s="1"/>
  <c r="K326" i="1"/>
  <c r="K325" i="1" s="1"/>
  <c r="K324" i="1" s="1"/>
  <c r="K323" i="1" s="1"/>
  <c r="J326" i="1"/>
  <c r="L320" i="1"/>
  <c r="L319" i="1" s="1"/>
  <c r="L318" i="1" s="1"/>
  <c r="K320" i="1"/>
  <c r="K319" i="1" s="1"/>
  <c r="K318" i="1" s="1"/>
  <c r="J320" i="1"/>
  <c r="L316" i="1"/>
  <c r="L315" i="1" s="1"/>
  <c r="L314" i="1" s="1"/>
  <c r="K316" i="1"/>
  <c r="K315" i="1" s="1"/>
  <c r="K314" i="1" s="1"/>
  <c r="J316" i="1"/>
  <c r="L308" i="1"/>
  <c r="L307" i="1" s="1"/>
  <c r="L306" i="1" s="1"/>
  <c r="L305" i="1" s="1"/>
  <c r="K308" i="1"/>
  <c r="K307" i="1" s="1"/>
  <c r="K306" i="1" s="1"/>
  <c r="K305" i="1" s="1"/>
  <c r="J308" i="1"/>
  <c r="L302" i="1"/>
  <c r="L301" i="1" s="1"/>
  <c r="K302" i="1"/>
  <c r="K301" i="1" s="1"/>
  <c r="J302" i="1"/>
  <c r="J301" i="1" s="1"/>
  <c r="L298" i="1"/>
  <c r="L297" i="1" s="1"/>
  <c r="K298" i="1"/>
  <c r="K297" i="1" s="1"/>
  <c r="J298" i="1"/>
  <c r="J297" i="1" s="1"/>
  <c r="L291" i="1"/>
  <c r="K291" i="1"/>
  <c r="J291" i="1"/>
  <c r="L289" i="1"/>
  <c r="K289" i="1"/>
  <c r="J289" i="1"/>
  <c r="L287" i="1"/>
  <c r="K287" i="1"/>
  <c r="J287" i="1"/>
  <c r="L284" i="1"/>
  <c r="K284" i="1"/>
  <c r="J284" i="1"/>
  <c r="L282" i="1"/>
  <c r="K282" i="1"/>
  <c r="J282" i="1"/>
  <c r="L280" i="1"/>
  <c r="K280" i="1"/>
  <c r="J280" i="1"/>
  <c r="L277" i="1"/>
  <c r="L276" i="1" s="1"/>
  <c r="K277" i="1"/>
  <c r="K276" i="1" s="1"/>
  <c r="J277" i="1"/>
  <c r="L274" i="1"/>
  <c r="K274" i="1"/>
  <c r="J274" i="1"/>
  <c r="L272" i="1"/>
  <c r="K272" i="1"/>
  <c r="J272" i="1"/>
  <c r="L270" i="1"/>
  <c r="K270" i="1"/>
  <c r="J270" i="1"/>
  <c r="L267" i="1"/>
  <c r="K267" i="1"/>
  <c r="J267" i="1"/>
  <c r="L261" i="1"/>
  <c r="L260" i="1" s="1"/>
  <c r="L259" i="1" s="1"/>
  <c r="L258" i="1" s="1"/>
  <c r="L257" i="1" s="1"/>
  <c r="K261" i="1"/>
  <c r="K260" i="1" s="1"/>
  <c r="K259" i="1" s="1"/>
  <c r="K258" i="1" s="1"/>
  <c r="K257" i="1" s="1"/>
  <c r="J261" i="1"/>
  <c r="L255" i="1"/>
  <c r="L254" i="1" s="1"/>
  <c r="L253" i="1" s="1"/>
  <c r="L252" i="1" s="1"/>
  <c r="K255" i="1"/>
  <c r="K254" i="1" s="1"/>
  <c r="K253" i="1" s="1"/>
  <c r="K252" i="1" s="1"/>
  <c r="J255" i="1"/>
  <c r="L250" i="1"/>
  <c r="L249" i="1" s="1"/>
  <c r="L248" i="1" s="1"/>
  <c r="L247" i="1" s="1"/>
  <c r="K250" i="1"/>
  <c r="K249" i="1" s="1"/>
  <c r="K248" i="1" s="1"/>
  <c r="K247" i="1" s="1"/>
  <c r="J250" i="1"/>
  <c r="L243" i="1"/>
  <c r="L242" i="1" s="1"/>
  <c r="K243" i="1"/>
  <c r="K242" i="1" s="1"/>
  <c r="J243" i="1"/>
  <c r="J242" i="1" s="1"/>
  <c r="L229" i="1"/>
  <c r="L228" i="1" s="1"/>
  <c r="K229" i="1"/>
  <c r="K228" i="1" s="1"/>
  <c r="J229" i="1"/>
  <c r="L225" i="1"/>
  <c r="L224" i="1" s="1"/>
  <c r="K225" i="1"/>
  <c r="K224" i="1" s="1"/>
  <c r="J225" i="1"/>
  <c r="J224" i="1" s="1"/>
  <c r="L217" i="1"/>
  <c r="K217" i="1"/>
  <c r="J217" i="1"/>
  <c r="L215" i="1"/>
  <c r="K215" i="1"/>
  <c r="J215" i="1"/>
  <c r="L213" i="1"/>
  <c r="K213" i="1"/>
  <c r="J213" i="1"/>
  <c r="L210" i="1"/>
  <c r="L209" i="1" s="1"/>
  <c r="K210" i="1"/>
  <c r="K209" i="1" s="1"/>
  <c r="J210" i="1"/>
  <c r="L204" i="1"/>
  <c r="L203" i="1" s="1"/>
  <c r="K204" i="1"/>
  <c r="K203" i="1" s="1"/>
  <c r="J204" i="1"/>
  <c r="L201" i="1"/>
  <c r="K201" i="1"/>
  <c r="J201" i="1"/>
  <c r="L199" i="1"/>
  <c r="K199" i="1"/>
  <c r="J199" i="1"/>
  <c r="L197" i="1"/>
  <c r="K197" i="1"/>
  <c r="J197" i="1"/>
  <c r="L192" i="1"/>
  <c r="L191" i="1" s="1"/>
  <c r="K192" i="1"/>
  <c r="K191" i="1" s="1"/>
  <c r="J192" i="1"/>
  <c r="L189" i="1"/>
  <c r="L188" i="1" s="1"/>
  <c r="K189" i="1"/>
  <c r="K188" i="1" s="1"/>
  <c r="J189" i="1"/>
  <c r="L186" i="1"/>
  <c r="L185" i="1" s="1"/>
  <c r="K186" i="1"/>
  <c r="K185" i="1" s="1"/>
  <c r="J186" i="1"/>
  <c r="L179" i="1"/>
  <c r="L178" i="1" s="1"/>
  <c r="K179" i="1"/>
  <c r="K178" i="1" s="1"/>
  <c r="J179" i="1"/>
  <c r="L176" i="1"/>
  <c r="L175" i="1" s="1"/>
  <c r="K176" i="1"/>
  <c r="K175" i="1" s="1"/>
  <c r="J176" i="1"/>
  <c r="L173" i="1"/>
  <c r="K173" i="1"/>
  <c r="J173" i="1"/>
  <c r="L171" i="1"/>
  <c r="K171" i="1"/>
  <c r="J171" i="1"/>
  <c r="L169" i="1"/>
  <c r="K169" i="1"/>
  <c r="J169" i="1"/>
  <c r="L149" i="1"/>
  <c r="L148" i="1" s="1"/>
  <c r="K149" i="1"/>
  <c r="K148" i="1" s="1"/>
  <c r="J149" i="1"/>
  <c r="L146" i="1"/>
  <c r="L145" i="1" s="1"/>
  <c r="K146" i="1"/>
  <c r="K145" i="1" s="1"/>
  <c r="J146" i="1"/>
  <c r="L142" i="1"/>
  <c r="L141" i="1" s="1"/>
  <c r="K142" i="1"/>
  <c r="K141" i="1" s="1"/>
  <c r="J142" i="1"/>
  <c r="L139" i="1"/>
  <c r="L138" i="1" s="1"/>
  <c r="K139" i="1"/>
  <c r="K138" i="1" s="1"/>
  <c r="J139" i="1"/>
  <c r="L136" i="1"/>
  <c r="L135" i="1" s="1"/>
  <c r="K136" i="1"/>
  <c r="K135" i="1" s="1"/>
  <c r="J136" i="1"/>
  <c r="L133" i="1"/>
  <c r="K133" i="1"/>
  <c r="J133" i="1"/>
  <c r="L131" i="1"/>
  <c r="K131" i="1"/>
  <c r="J131" i="1"/>
  <c r="L128" i="1"/>
  <c r="L127" i="1" s="1"/>
  <c r="K128" i="1"/>
  <c r="K127" i="1" s="1"/>
  <c r="J128" i="1"/>
  <c r="L121" i="1"/>
  <c r="K121" i="1"/>
  <c r="J121" i="1"/>
  <c r="L119" i="1"/>
  <c r="K119" i="1"/>
  <c r="J119" i="1"/>
  <c r="L117" i="1"/>
  <c r="K117" i="1"/>
  <c r="J117" i="1"/>
  <c r="L114" i="1"/>
  <c r="L113" i="1" s="1"/>
  <c r="K114" i="1"/>
  <c r="K113" i="1" s="1"/>
  <c r="J114" i="1"/>
  <c r="L106" i="1"/>
  <c r="L105" i="1" s="1"/>
  <c r="K106" i="1"/>
  <c r="K105" i="1" s="1"/>
  <c r="J106" i="1"/>
  <c r="L103" i="1"/>
  <c r="L102" i="1" s="1"/>
  <c r="K103" i="1"/>
  <c r="K102" i="1" s="1"/>
  <c r="J103" i="1"/>
  <c r="L99" i="1"/>
  <c r="L98" i="1" s="1"/>
  <c r="L97" i="1" s="1"/>
  <c r="K99" i="1"/>
  <c r="K98" i="1" s="1"/>
  <c r="K97" i="1" s="1"/>
  <c r="J99" i="1"/>
  <c r="L94" i="1"/>
  <c r="L93" i="1" s="1"/>
  <c r="L92" i="1" s="1"/>
  <c r="K94" i="1"/>
  <c r="K93" i="1" s="1"/>
  <c r="K92" i="1" s="1"/>
  <c r="J94" i="1"/>
  <c r="L90" i="1"/>
  <c r="L89" i="1" s="1"/>
  <c r="L88" i="1" s="1"/>
  <c r="K90" i="1"/>
  <c r="K89" i="1" s="1"/>
  <c r="K88" i="1" s="1"/>
  <c r="J90" i="1"/>
  <c r="L84" i="1"/>
  <c r="L83" i="1" s="1"/>
  <c r="L82" i="1" s="1"/>
  <c r="L81" i="1" s="1"/>
  <c r="L80" i="1" s="1"/>
  <c r="K84" i="1"/>
  <c r="K83" i="1" s="1"/>
  <c r="K82" i="1" s="1"/>
  <c r="K81" i="1" s="1"/>
  <c r="K80" i="1" s="1"/>
  <c r="J84" i="1"/>
  <c r="L78" i="1"/>
  <c r="K78" i="1"/>
  <c r="J78" i="1"/>
  <c r="L76" i="1"/>
  <c r="K76" i="1"/>
  <c r="J76" i="1"/>
  <c r="L74" i="1"/>
  <c r="K74" i="1"/>
  <c r="J74" i="1"/>
  <c r="L71" i="1"/>
  <c r="L70" i="1" s="1"/>
  <c r="K71" i="1"/>
  <c r="K70" i="1" s="1"/>
  <c r="J71" i="1"/>
  <c r="L63" i="1"/>
  <c r="L62" i="1" s="1"/>
  <c r="L61" i="1" s="1"/>
  <c r="L60" i="1" s="1"/>
  <c r="L59" i="1" s="1"/>
  <c r="L58" i="1" s="1"/>
  <c r="K63" i="1"/>
  <c r="K62" i="1" s="1"/>
  <c r="K61" i="1" s="1"/>
  <c r="K60" i="1" s="1"/>
  <c r="K59" i="1" s="1"/>
  <c r="K58" i="1" s="1"/>
  <c r="J63" i="1"/>
  <c r="L56" i="1"/>
  <c r="K56" i="1"/>
  <c r="J56" i="1"/>
  <c r="L54" i="1"/>
  <c r="K54" i="1"/>
  <c r="J54" i="1"/>
  <c r="L52" i="1"/>
  <c r="K52" i="1"/>
  <c r="J52" i="1"/>
  <c r="L49" i="1"/>
  <c r="L48" i="1" s="1"/>
  <c r="K49" i="1"/>
  <c r="K48" i="1" s="1"/>
  <c r="J49" i="1"/>
  <c r="L44" i="1"/>
  <c r="L43" i="1" s="1"/>
  <c r="L42" i="1" s="1"/>
  <c r="L41" i="1" s="1"/>
  <c r="K44" i="1"/>
  <c r="K43" i="1" s="1"/>
  <c r="K42" i="1" s="1"/>
  <c r="K41" i="1" s="1"/>
  <c r="J44" i="1"/>
  <c r="L39" i="1"/>
  <c r="L38" i="1" s="1"/>
  <c r="K39" i="1"/>
  <c r="K38" i="1" s="1"/>
  <c r="J39" i="1"/>
  <c r="L35" i="1"/>
  <c r="K35" i="1"/>
  <c r="J35" i="1"/>
  <c r="L33" i="1"/>
  <c r="K33" i="1"/>
  <c r="J33" i="1"/>
  <c r="L31" i="1"/>
  <c r="K31" i="1"/>
  <c r="J31" i="1"/>
  <c r="L27" i="1"/>
  <c r="L26" i="1" s="1"/>
  <c r="K27" i="1"/>
  <c r="K26" i="1" s="1"/>
  <c r="J27" i="1"/>
  <c r="L24" i="1"/>
  <c r="K24" i="1"/>
  <c r="J24" i="1"/>
  <c r="L22" i="1"/>
  <c r="K22" i="1"/>
  <c r="J22" i="1"/>
  <c r="L3172" i="1" l="1"/>
  <c r="K3172" i="1"/>
  <c r="L508" i="1"/>
  <c r="K508" i="1"/>
  <c r="L1813" i="1"/>
  <c r="K1797" i="1"/>
  <c r="L1797" i="1"/>
  <c r="K2796" i="1"/>
  <c r="K2795" i="1" s="1"/>
  <c r="K2794" i="1" s="1"/>
  <c r="L2796" i="1"/>
  <c r="L2795" i="1" s="1"/>
  <c r="L2794" i="1" s="1"/>
  <c r="J3374" i="1"/>
  <c r="J3367" i="1" s="1"/>
  <c r="J3366" i="1" s="1"/>
  <c r="J801" i="1"/>
  <c r="J800" i="1" s="1"/>
  <c r="L666" i="1"/>
  <c r="L662" i="1" s="1"/>
  <c r="L661" i="1" s="1"/>
  <c r="J980" i="1"/>
  <c r="K1602" i="1"/>
  <c r="K1598" i="1" s="1"/>
  <c r="K3182" i="1"/>
  <c r="L3320" i="1"/>
  <c r="K3339" i="1"/>
  <c r="L3339" i="1"/>
  <c r="K1617" i="1"/>
  <c r="K1616" i="1" s="1"/>
  <c r="J2702" i="1"/>
  <c r="L3005" i="1"/>
  <c r="L3004" i="1" s="1"/>
  <c r="K3146" i="1"/>
  <c r="K3145" i="1" s="1"/>
  <c r="K3320" i="1"/>
  <c r="J130" i="1"/>
  <c r="L395" i="1"/>
  <c r="L394" i="1" s="1"/>
  <c r="L393" i="1" s="1"/>
  <c r="L449" i="1"/>
  <c r="L448" i="1" s="1"/>
  <c r="L447" i="1" s="1"/>
  <c r="L446" i="1" s="1"/>
  <c r="L652" i="1"/>
  <c r="L651" i="1" s="1"/>
  <c r="K725" i="1"/>
  <c r="K724" i="1" s="1"/>
  <c r="K723" i="1" s="1"/>
  <c r="K722" i="1" s="1"/>
  <c r="K2659" i="1"/>
  <c r="K2754" i="1"/>
  <c r="K3325" i="1"/>
  <c r="K449" i="1"/>
  <c r="K448" i="1" s="1"/>
  <c r="K447" i="1" s="1"/>
  <c r="K446" i="1" s="1"/>
  <c r="J710" i="1"/>
  <c r="J953" i="1"/>
  <c r="J952" i="1" s="1"/>
  <c r="J1276" i="1"/>
  <c r="J1275" i="1" s="1"/>
  <c r="K2654" i="1"/>
  <c r="K3005" i="1"/>
  <c r="K3004" i="1" s="1"/>
  <c r="K980" i="1"/>
  <c r="K976" i="1" s="1"/>
  <c r="K1494" i="1"/>
  <c r="K1493" i="1" s="1"/>
  <c r="K1492" i="1" s="1"/>
  <c r="K1486" i="1" s="1"/>
  <c r="K2693" i="1"/>
  <c r="K2692" i="1" s="1"/>
  <c r="K2759" i="1"/>
  <c r="K2806" i="1"/>
  <c r="K2802" i="1" s="1"/>
  <c r="K2801" i="1" s="1"/>
  <c r="L3036" i="1"/>
  <c r="K3126" i="1"/>
  <c r="K3125" i="1" s="1"/>
  <c r="K3124" i="1" s="1"/>
  <c r="K3123" i="1" s="1"/>
  <c r="J2573" i="1"/>
  <c r="J2572" i="1" s="1"/>
  <c r="L296" i="1"/>
  <c r="L295" i="1" s="1"/>
  <c r="L294" i="1" s="1"/>
  <c r="L293" i="1" s="1"/>
  <c r="L338" i="1"/>
  <c r="L334" i="1" s="1"/>
  <c r="L333" i="1" s="1"/>
  <c r="L322" i="1" s="1"/>
  <c r="J716" i="1"/>
  <c r="J1155" i="1"/>
  <c r="J1154" i="1" s="1"/>
  <c r="J1197" i="1"/>
  <c r="L1228" i="1"/>
  <c r="L1227" i="1" s="1"/>
  <c r="L1226" i="1" s="1"/>
  <c r="L1220" i="1" s="1"/>
  <c r="L1213" i="1" s="1"/>
  <c r="L1378" i="1"/>
  <c r="L1374" i="1" s="1"/>
  <c r="L1373" i="1" s="1"/>
  <c r="J1393" i="1"/>
  <c r="K1393" i="1"/>
  <c r="K1389" i="1" s="1"/>
  <c r="L1433" i="1"/>
  <c r="L1432" i="1" s="1"/>
  <c r="L1426" i="1" s="1"/>
  <c r="L1419" i="1" s="1"/>
  <c r="J1575" i="1"/>
  <c r="J1574" i="1" s="1"/>
  <c r="L1602" i="1"/>
  <c r="L1598" i="1" s="1"/>
  <c r="L1617" i="1"/>
  <c r="L1616" i="1" s="1"/>
  <c r="J1723" i="1"/>
  <c r="J1722" i="1" s="1"/>
  <c r="J1721" i="1" s="1"/>
  <c r="J1720" i="1" s="1"/>
  <c r="L1723" i="1"/>
  <c r="L1722" i="1" s="1"/>
  <c r="L1721" i="1" s="1"/>
  <c r="L1720" i="1" s="1"/>
  <c r="L2994" i="1"/>
  <c r="J3201" i="1"/>
  <c r="K1155" i="1"/>
  <c r="K1154" i="1" s="1"/>
  <c r="K1153" i="1" s="1"/>
  <c r="L1786" i="1"/>
  <c r="L1782" i="1" s="1"/>
  <c r="L1781" i="1" s="1"/>
  <c r="L1952" i="1"/>
  <c r="L1951" i="1" s="1"/>
  <c r="L1950" i="1" s="1"/>
  <c r="L1994" i="1"/>
  <c r="L1993" i="1" s="1"/>
  <c r="K2142" i="1"/>
  <c r="K2141" i="1" s="1"/>
  <c r="K2140" i="1" s="1"/>
  <c r="K2236" i="1"/>
  <c r="K2235" i="1" s="1"/>
  <c r="K2234" i="1" s="1"/>
  <c r="K2223" i="1" s="1"/>
  <c r="K2573" i="1"/>
  <c r="K2572" i="1" s="1"/>
  <c r="K2571" i="1" s="1"/>
  <c r="L2684" i="1"/>
  <c r="L2680" i="1" s="1"/>
  <c r="L2679" i="1" s="1"/>
  <c r="L2673" i="1" s="1"/>
  <c r="L2672" i="1" s="1"/>
  <c r="K3022" i="1"/>
  <c r="K3021" i="1" s="1"/>
  <c r="K3201" i="1"/>
  <c r="K3197" i="1" s="1"/>
  <c r="K3196" i="1" s="1"/>
  <c r="K3189" i="1" s="1"/>
  <c r="K3374" i="1"/>
  <c r="K3367" i="1" s="1"/>
  <c r="K3366" i="1" s="1"/>
  <c r="K3360" i="1" s="1"/>
  <c r="L3414" i="1"/>
  <c r="L3413" i="1" s="1"/>
  <c r="K73" i="1"/>
  <c r="K69" i="1" s="1"/>
  <c r="K68" i="1" s="1"/>
  <c r="K67" i="1" s="1"/>
  <c r="K296" i="1"/>
  <c r="K295" i="1" s="1"/>
  <c r="K294" i="1" s="1"/>
  <c r="K293" i="1" s="1"/>
  <c r="K1182" i="1"/>
  <c r="K1178" i="1" s="1"/>
  <c r="L2152" i="1"/>
  <c r="L2148" i="1" s="1"/>
  <c r="L2147" i="1" s="1"/>
  <c r="K2257" i="1"/>
  <c r="K2256" i="1" s="1"/>
  <c r="K2255" i="1" s="1"/>
  <c r="K2254" i="1" s="1"/>
  <c r="K910" i="1"/>
  <c r="K909" i="1" s="1"/>
  <c r="K908" i="1" s="1"/>
  <c r="K907" i="1" s="1"/>
  <c r="K710" i="1"/>
  <c r="L716" i="1"/>
  <c r="K801" i="1"/>
  <c r="K800" i="1" s="1"/>
  <c r="K1433" i="1"/>
  <c r="K1432" i="1" s="1"/>
  <c r="K1426" i="1" s="1"/>
  <c r="K1419" i="1" s="1"/>
  <c r="K1776" i="1"/>
  <c r="K1775" i="1" s="1"/>
  <c r="K1774" i="1" s="1"/>
  <c r="J1994" i="1"/>
  <c r="K1994" i="1"/>
  <c r="K1993" i="1" s="1"/>
  <c r="L2298" i="1"/>
  <c r="L2297" i="1" s="1"/>
  <c r="L2296" i="1" s="1"/>
  <c r="L2295" i="1" s="1"/>
  <c r="L2294" i="1" s="1"/>
  <c r="K2634" i="1"/>
  <c r="K2630" i="1" s="1"/>
  <c r="K2629" i="1" s="1"/>
  <c r="L2634" i="1"/>
  <c r="L2630" i="1" s="1"/>
  <c r="L2629" i="1" s="1"/>
  <c r="K2644" i="1"/>
  <c r="L2644" i="1"/>
  <c r="K2873" i="1"/>
  <c r="K2872" i="1" s="1"/>
  <c r="L2932" i="1"/>
  <c r="L2931" i="1" s="1"/>
  <c r="L2930" i="1" s="1"/>
  <c r="L2972" i="1"/>
  <c r="L3155" i="1"/>
  <c r="L3154" i="1" s="1"/>
  <c r="K3155" i="1"/>
  <c r="K3154" i="1" s="1"/>
  <c r="K3222" i="1"/>
  <c r="K3218" i="1" s="1"/>
  <c r="K3209" i="1" s="1"/>
  <c r="K3208" i="1" s="1"/>
  <c r="K3207" i="1" s="1"/>
  <c r="K3206" i="1" s="1"/>
  <c r="L3241" i="1"/>
  <c r="L3237" i="1" s="1"/>
  <c r="L3232" i="1" s="1"/>
  <c r="L3231" i="1" s="1"/>
  <c r="L3230" i="1" s="1"/>
  <c r="L3229" i="1" s="1"/>
  <c r="L3374" i="1"/>
  <c r="L3367" i="1" s="1"/>
  <c r="L3366" i="1" s="1"/>
  <c r="L3360" i="1" s="1"/>
  <c r="K3414" i="1"/>
  <c r="K3413" i="1" s="1"/>
  <c r="L3419" i="1"/>
  <c r="L2398" i="1"/>
  <c r="K1020" i="1"/>
  <c r="K1019" i="1" s="1"/>
  <c r="K1013" i="1" s="1"/>
  <c r="K1006" i="1" s="1"/>
  <c r="K1551" i="1"/>
  <c r="K1550" i="1" s="1"/>
  <c r="K1549" i="1" s="1"/>
  <c r="K1543" i="1" s="1"/>
  <c r="K1542" i="1" s="1"/>
  <c r="L30" i="1"/>
  <c r="L29" i="1" s="1"/>
  <c r="J1348" i="1"/>
  <c r="J1347" i="1" s="1"/>
  <c r="J2499" i="1"/>
  <c r="J2514" i="1"/>
  <c r="L266" i="1"/>
  <c r="K395" i="1"/>
  <c r="K394" i="1" s="1"/>
  <c r="K393" i="1" s="1"/>
  <c r="L439" i="1"/>
  <c r="L435" i="1" s="1"/>
  <c r="L434" i="1" s="1"/>
  <c r="L433" i="1" s="1"/>
  <c r="J1130" i="1"/>
  <c r="J1129" i="1" s="1"/>
  <c r="J1162" i="1"/>
  <c r="J1892" i="1"/>
  <c r="J2486" i="1"/>
  <c r="J888" i="1"/>
  <c r="J1010" i="1"/>
  <c r="J1009" i="1" s="1"/>
  <c r="J2436" i="1"/>
  <c r="J98" i="1"/>
  <c r="J97" i="1" s="1"/>
  <c r="L212" i="1"/>
  <c r="L208" i="1" s="1"/>
  <c r="L207" i="1" s="1"/>
  <c r="L206" i="1" s="1"/>
  <c r="J779" i="1"/>
  <c r="J778" i="1" s="1"/>
  <c r="J1142" i="1"/>
  <c r="J1141" i="1" s="1"/>
  <c r="L710" i="1"/>
  <c r="L759" i="1"/>
  <c r="L758" i="1" s="1"/>
  <c r="L757" i="1" s="1"/>
  <c r="L786" i="1"/>
  <c r="L782" i="1" s="1"/>
  <c r="L980" i="1"/>
  <c r="L1182" i="1"/>
  <c r="L1178" i="1" s="1"/>
  <c r="J1294" i="1"/>
  <c r="L1408" i="1"/>
  <c r="L1407" i="1" s="1"/>
  <c r="K1518" i="1"/>
  <c r="K1517" i="1" s="1"/>
  <c r="K1516" i="1" s="1"/>
  <c r="K1515" i="1" s="1"/>
  <c r="J1783" i="1"/>
  <c r="K1909" i="1"/>
  <c r="K1908" i="1" s="1"/>
  <c r="K1907" i="1" s="1"/>
  <c r="K1906" i="1" s="1"/>
  <c r="K1952" i="1"/>
  <c r="K1951" i="1" s="1"/>
  <c r="K1950" i="1" s="1"/>
  <c r="K2116" i="1"/>
  <c r="K2115" i="1" s="1"/>
  <c r="K2114" i="1" s="1"/>
  <c r="K2113" i="1" s="1"/>
  <c r="K2152" i="1"/>
  <c r="K2148" i="1" s="1"/>
  <c r="K2147" i="1" s="1"/>
  <c r="J2366" i="1"/>
  <c r="L2439" i="1"/>
  <c r="J2460" i="1"/>
  <c r="J2546" i="1"/>
  <c r="K2366" i="1"/>
  <c r="K2359" i="1" s="1"/>
  <c r="J2429" i="1"/>
  <c r="K2448" i="1"/>
  <c r="K2447" i="1" s="1"/>
  <c r="L2476" i="1"/>
  <c r="J2943" i="1"/>
  <c r="K640" i="1"/>
  <c r="K639" i="1" s="1"/>
  <c r="K638" i="1" s="1"/>
  <c r="K744" i="1"/>
  <c r="K743" i="1" s="1"/>
  <c r="L910" i="1"/>
  <c r="L909" i="1" s="1"/>
  <c r="L908" i="1" s="1"/>
  <c r="L907" i="1" s="1"/>
  <c r="J1658" i="1"/>
  <c r="K116" i="1"/>
  <c r="K112" i="1" s="1"/>
  <c r="K111" i="1" s="1"/>
  <c r="K110" i="1" s="1"/>
  <c r="K109" i="1" s="1"/>
  <c r="L359" i="1"/>
  <c r="L358" i="1" s="1"/>
  <c r="L357" i="1" s="1"/>
  <c r="K619" i="1"/>
  <c r="K652" i="1"/>
  <c r="K651" i="1" s="1"/>
  <c r="K716" i="1"/>
  <c r="L725" i="1"/>
  <c r="L724" i="1" s="1"/>
  <c r="L723" i="1" s="1"/>
  <c r="L722" i="1" s="1"/>
  <c r="K733" i="1"/>
  <c r="K732" i="1" s="1"/>
  <c r="K759" i="1"/>
  <c r="K758" i="1" s="1"/>
  <c r="K757" i="1" s="1"/>
  <c r="L960" i="1"/>
  <c r="L963" i="1"/>
  <c r="J1016" i="1"/>
  <c r="J1015" i="1" s="1"/>
  <c r="L1155" i="1"/>
  <c r="L1154" i="1" s="1"/>
  <c r="L1153" i="1" s="1"/>
  <c r="K1197" i="1"/>
  <c r="K1196" i="1" s="1"/>
  <c r="L1197" i="1"/>
  <c r="L1196" i="1" s="1"/>
  <c r="K1261" i="1"/>
  <c r="L1276" i="1"/>
  <c r="L1275" i="1" s="1"/>
  <c r="L1274" i="1" s="1"/>
  <c r="L1273" i="1" s="1"/>
  <c r="L1294" i="1"/>
  <c r="L1293" i="1" s="1"/>
  <c r="L1292" i="1" s="1"/>
  <c r="L1281" i="1" s="1"/>
  <c r="K1315" i="1"/>
  <c r="K1314" i="1" s="1"/>
  <c r="K1313" i="1" s="1"/>
  <c r="K1312" i="1" s="1"/>
  <c r="L1315" i="1"/>
  <c r="L1314" i="1" s="1"/>
  <c r="L1313" i="1" s="1"/>
  <c r="L1312" i="1" s="1"/>
  <c r="J1483" i="1"/>
  <c r="J1482" i="1" s="1"/>
  <c r="L1565" i="1"/>
  <c r="L1564" i="1" s="1"/>
  <c r="L1563" i="1" s="1"/>
  <c r="L1557" i="1" s="1"/>
  <c r="L1556" i="1" s="1"/>
  <c r="L1702" i="1"/>
  <c r="L1701" i="1" s="1"/>
  <c r="L1700" i="1" s="1"/>
  <c r="L1694" i="1" s="1"/>
  <c r="K2411" i="1"/>
  <c r="K2406" i="1" s="1"/>
  <c r="K2405" i="1" s="1"/>
  <c r="J2561" i="1"/>
  <c r="J2676" i="1"/>
  <c r="J2675" i="1" s="1"/>
  <c r="J3079" i="1"/>
  <c r="J3078" i="1" s="1"/>
  <c r="K3269" i="1"/>
  <c r="K3265" i="1" s="1"/>
  <c r="K3398" i="1"/>
  <c r="K3394" i="1" s="1"/>
  <c r="K3393" i="1" s="1"/>
  <c r="K3392" i="1" s="1"/>
  <c r="K3391" i="1" s="1"/>
  <c r="L2659" i="1"/>
  <c r="K2787" i="1"/>
  <c r="L2806" i="1"/>
  <c r="L2802" i="1" s="1"/>
  <c r="L2801" i="1" s="1"/>
  <c r="K2861" i="1"/>
  <c r="K2860" i="1" s="1"/>
  <c r="L2989" i="1"/>
  <c r="J3238" i="1"/>
  <c r="K995" i="1"/>
  <c r="K994" i="1" s="1"/>
  <c r="L995" i="1"/>
  <c r="K1102" i="1"/>
  <c r="K1101" i="1" s="1"/>
  <c r="K1100" i="1" s="1"/>
  <c r="K1099" i="1" s="1"/>
  <c r="K1332" i="1"/>
  <c r="K1331" i="1" s="1"/>
  <c r="K1330" i="1" s="1"/>
  <c r="K1329" i="1" s="1"/>
  <c r="K1368" i="1"/>
  <c r="K1367" i="1" s="1"/>
  <c r="K1366" i="1" s="1"/>
  <c r="J1408" i="1"/>
  <c r="K1408" i="1"/>
  <c r="K1407" i="1" s="1"/>
  <c r="L1575" i="1"/>
  <c r="L1574" i="1" s="1"/>
  <c r="L1573" i="1" s="1"/>
  <c r="J1617" i="1"/>
  <c r="J1616" i="1" s="1"/>
  <c r="J1702" i="1"/>
  <c r="J1701" i="1" s="1"/>
  <c r="K1740" i="1"/>
  <c r="K1739" i="1" s="1"/>
  <c r="K1738" i="1" s="1"/>
  <c r="K1737" i="1" s="1"/>
  <c r="L1776" i="1"/>
  <c r="L1775" i="1" s="1"/>
  <c r="L1774" i="1" s="1"/>
  <c r="K1786" i="1"/>
  <c r="K1782" i="1" s="1"/>
  <c r="K1781" i="1" s="1"/>
  <c r="K1979" i="1"/>
  <c r="K1975" i="1" s="1"/>
  <c r="L2019" i="1"/>
  <c r="L2018" i="1" s="1"/>
  <c r="L2012" i="1" s="1"/>
  <c r="L2005" i="1" s="1"/>
  <c r="K2460" i="1"/>
  <c r="K2456" i="1" s="1"/>
  <c r="K2455" i="1" s="1"/>
  <c r="K2585" i="1"/>
  <c r="K2581" i="1" s="1"/>
  <c r="K2580" i="1" s="1"/>
  <c r="J2626" i="1"/>
  <c r="J2625" i="1" s="1"/>
  <c r="J2681" i="1"/>
  <c r="L2693" i="1"/>
  <c r="L2692" i="1" s="1"/>
  <c r="L2723" i="1"/>
  <c r="L2713" i="1" s="1"/>
  <c r="K2739" i="1"/>
  <c r="K2738" i="1" s="1"/>
  <c r="K2737" i="1" s="1"/>
  <c r="K2736" i="1" s="1"/>
  <c r="L2787" i="1"/>
  <c r="K2838" i="1"/>
  <c r="K2906" i="1"/>
  <c r="K2902" i="1" s="1"/>
  <c r="K2901" i="1" s="1"/>
  <c r="K2900" i="1" s="1"/>
  <c r="K2899" i="1" s="1"/>
  <c r="K2898" i="1" s="1"/>
  <c r="J2932" i="1"/>
  <c r="J2931" i="1" s="1"/>
  <c r="L2966" i="1"/>
  <c r="K2977" i="1"/>
  <c r="K2989" i="1"/>
  <c r="J3253" i="1"/>
  <c r="J3252" i="1" s="1"/>
  <c r="K3258" i="1"/>
  <c r="J3309" i="1"/>
  <c r="K3309" i="1"/>
  <c r="K3305" i="1" s="1"/>
  <c r="K3304" i="1" s="1"/>
  <c r="K3293" i="1" s="1"/>
  <c r="K3292" i="1" s="1"/>
  <c r="K3278" i="1"/>
  <c r="K3277" i="1" s="1"/>
  <c r="K3276" i="1" s="1"/>
  <c r="L3309" i="1"/>
  <c r="L3305" i="1" s="1"/>
  <c r="L3304" i="1" s="1"/>
  <c r="L3293" i="1" s="1"/>
  <c r="L3292" i="1" s="1"/>
  <c r="K3334" i="1"/>
  <c r="K3333" i="1" s="1"/>
  <c r="L3398" i="1"/>
  <c r="L3394" i="1" s="1"/>
  <c r="L3393" i="1" s="1"/>
  <c r="L3392" i="1" s="1"/>
  <c r="L3391" i="1" s="1"/>
  <c r="J436" i="1"/>
  <c r="J461" i="1"/>
  <c r="J491" i="1"/>
  <c r="K858" i="1"/>
  <c r="J985" i="1"/>
  <c r="J991" i="1"/>
  <c r="J1024" i="1"/>
  <c r="J1031" i="1"/>
  <c r="J1217" i="1"/>
  <c r="J1216" i="1" s="1"/>
  <c r="J1223" i="1"/>
  <c r="J1222" i="1" s="1"/>
  <c r="J1875" i="1"/>
  <c r="J1874" i="1" s="1"/>
  <c r="L2116" i="1"/>
  <c r="L2115" i="1" s="1"/>
  <c r="L2114" i="1" s="1"/>
  <c r="L2113" i="1" s="1"/>
  <c r="J2337" i="1"/>
  <c r="J2336" i="1" s="1"/>
  <c r="J794" i="1"/>
  <c r="J534" i="1"/>
  <c r="J834" i="1"/>
  <c r="J837" i="1"/>
  <c r="J904" i="1"/>
  <c r="J903" i="1" s="1"/>
  <c r="J1042" i="1"/>
  <c r="J1041" i="1" s="1"/>
  <c r="J1595" i="1"/>
  <c r="J1594" i="1" s="1"/>
  <c r="J2316" i="1"/>
  <c r="J2315" i="1" s="1"/>
  <c r="L2328" i="1"/>
  <c r="L2323" i="1" s="1"/>
  <c r="L1535" i="1"/>
  <c r="L1534" i="1" s="1"/>
  <c r="L1533" i="1" s="1"/>
  <c r="L1532" i="1" s="1"/>
  <c r="L1740" i="1"/>
  <c r="L1739" i="1" s="1"/>
  <c r="L1738" i="1" s="1"/>
  <c r="L1737" i="1" s="1"/>
  <c r="L1837" i="1"/>
  <c r="L1836" i="1" s="1"/>
  <c r="L1830" i="1" s="1"/>
  <c r="L1823" i="1" s="1"/>
  <c r="L2211" i="1"/>
  <c r="K313" i="1"/>
  <c r="K312" i="1" s="1"/>
  <c r="L367" i="1"/>
  <c r="J1832" i="1"/>
  <c r="J1831" i="1" s="1"/>
  <c r="L2089" i="1"/>
  <c r="L2088" i="1" s="1"/>
  <c r="L819" i="1"/>
  <c r="L812" i="1" s="1"/>
  <c r="J516" i="1"/>
  <c r="J635" i="1"/>
  <c r="J634" i="1" s="1"/>
  <c r="J883" i="1"/>
  <c r="K927" i="1"/>
  <c r="K926" i="1" s="1"/>
  <c r="K925" i="1" s="1"/>
  <c r="K924" i="1" s="1"/>
  <c r="J1080" i="1"/>
  <c r="K1119" i="1"/>
  <c r="K1118" i="1" s="1"/>
  <c r="K1117" i="1" s="1"/>
  <c r="K1116" i="1" s="1"/>
  <c r="J1258" i="1"/>
  <c r="J1257" i="1" s="1"/>
  <c r="L1443" i="1"/>
  <c r="L1442" i="1" s="1"/>
  <c r="L1441" i="1" s="1"/>
  <c r="J1565" i="1"/>
  <c r="J1564" i="1" s="1"/>
  <c r="J1607" i="1"/>
  <c r="J1610" i="1"/>
  <c r="J1637" i="1"/>
  <c r="J1636" i="1" s="1"/>
  <c r="J1643" i="1"/>
  <c r="J1642" i="1" s="1"/>
  <c r="J1641" i="1" s="1"/>
  <c r="J1679" i="1"/>
  <c r="J1685" i="1"/>
  <c r="J1684" i="1" s="1"/>
  <c r="J1690" i="1"/>
  <c r="J1794" i="1"/>
  <c r="J1793" i="1" s="1"/>
  <c r="J1903" i="1"/>
  <c r="K2019" i="1"/>
  <c r="K2018" i="1" s="1"/>
  <c r="K2012" i="1" s="1"/>
  <c r="K2005" i="1" s="1"/>
  <c r="J2117" i="1"/>
  <c r="J2120" i="1"/>
  <c r="K2165" i="1"/>
  <c r="K2160" i="1" s="1"/>
  <c r="L2314" i="1"/>
  <c r="K246" i="1"/>
  <c r="J663" i="1"/>
  <c r="K87" i="1"/>
  <c r="L144" i="1"/>
  <c r="J178" i="1"/>
  <c r="L233" i="1"/>
  <c r="L232" i="1" s="1"/>
  <c r="L231" i="1" s="1"/>
  <c r="J373" i="1"/>
  <c r="J372" i="1" s="1"/>
  <c r="J420" i="1"/>
  <c r="J555" i="1"/>
  <c r="J558" i="1"/>
  <c r="J899" i="1"/>
  <c r="J898" i="1" s="1"/>
  <c r="J1075" i="1"/>
  <c r="J1074" i="1" s="1"/>
  <c r="J1091" i="1"/>
  <c r="J1090" i="1" s="1"/>
  <c r="J1089" i="1" s="1"/>
  <c r="J1187" i="1"/>
  <c r="J1237" i="1"/>
  <c r="L1236" i="1"/>
  <c r="L1235" i="1" s="1"/>
  <c r="L1234" i="1" s="1"/>
  <c r="J1269" i="1"/>
  <c r="J1284" i="1"/>
  <c r="J1283" i="1" s="1"/>
  <c r="L1340" i="1"/>
  <c r="L1339" i="1" s="1"/>
  <c r="J1404" i="1"/>
  <c r="K1443" i="1"/>
  <c r="K1442" i="1" s="1"/>
  <c r="K1441" i="1" s="1"/>
  <c r="K1535" i="1"/>
  <c r="K1534" i="1" s="1"/>
  <c r="K1533" i="1" s="1"/>
  <c r="K1532" i="1" s="1"/>
  <c r="J1674" i="1"/>
  <c r="K1814" i="1"/>
  <c r="K1813" i="1" s="1"/>
  <c r="L2049" i="1"/>
  <c r="J2342" i="1"/>
  <c r="J2348" i="1"/>
  <c r="J2347" i="1" s="1"/>
  <c r="J2033" i="1"/>
  <c r="J2079" i="1"/>
  <c r="K819" i="1"/>
  <c r="K812" i="1" s="1"/>
  <c r="J1820" i="1"/>
  <c r="J1851" i="1"/>
  <c r="L1052" i="1"/>
  <c r="L1051" i="1" s="1"/>
  <c r="L1123" i="1"/>
  <c r="K1352" i="1"/>
  <c r="K1351" i="1" s="1"/>
  <c r="J233" i="1"/>
  <c r="L313" i="1"/>
  <c r="L312" i="1" s="1"/>
  <c r="K233" i="1"/>
  <c r="K232" i="1" s="1"/>
  <c r="K231" i="1" s="1"/>
  <c r="J388" i="1"/>
  <c r="J931" i="1"/>
  <c r="L1021" i="1"/>
  <c r="L1020" i="1" s="1"/>
  <c r="L1019" i="1" s="1"/>
  <c r="K1340" i="1"/>
  <c r="K1339" i="1" s="1"/>
  <c r="K1565" i="1"/>
  <c r="K1564" i="1" s="1"/>
  <c r="K1563" i="1" s="1"/>
  <c r="K1557" i="1" s="1"/>
  <c r="K1556" i="1" s="1"/>
  <c r="J1630" i="1"/>
  <c r="J1629" i="1" s="1"/>
  <c r="J1628" i="1" s="1"/>
  <c r="L1657" i="1"/>
  <c r="L1656" i="1" s="1"/>
  <c r="L1655" i="1" s="1"/>
  <c r="L1748" i="1"/>
  <c r="L1747" i="1" s="1"/>
  <c r="J1814" i="1"/>
  <c r="J2023" i="1"/>
  <c r="J2251" i="1"/>
  <c r="J2250" i="1" s="1"/>
  <c r="K1867" i="1"/>
  <c r="K1891" i="1"/>
  <c r="K1890" i="1" s="1"/>
  <c r="K1879" i="1" s="1"/>
  <c r="L1926" i="1"/>
  <c r="L1925" i="1" s="1"/>
  <c r="L1924" i="1" s="1"/>
  <c r="L1923" i="1" s="1"/>
  <c r="K2194" i="1"/>
  <c r="K2193" i="1" s="1"/>
  <c r="K2192" i="1" s="1"/>
  <c r="L2267" i="1"/>
  <c r="L2266" i="1" s="1"/>
  <c r="L2265" i="1" s="1"/>
  <c r="L2264" i="1" s="1"/>
  <c r="L2029" i="1"/>
  <c r="L2028" i="1" s="1"/>
  <c r="L2027" i="1" s="1"/>
  <c r="J405" i="1"/>
  <c r="J404" i="1" s="1"/>
  <c r="L101" i="1"/>
  <c r="L96" i="1" s="1"/>
  <c r="J127" i="1"/>
  <c r="J48" i="1"/>
  <c r="J113" i="1"/>
  <c r="J145" i="1"/>
  <c r="J148" i="1"/>
  <c r="J209" i="1"/>
  <c r="K101" i="1"/>
  <c r="K96" i="1" s="1"/>
  <c r="J188" i="1"/>
  <c r="L184" i="1"/>
  <c r="L183" i="1" s="1"/>
  <c r="J191" i="1"/>
  <c r="K2346" i="1"/>
  <c r="L744" i="1"/>
  <c r="L743" i="1" s="1"/>
  <c r="K565" i="1"/>
  <c r="K564" i="1" s="1"/>
  <c r="J30" i="1"/>
  <c r="K184" i="1"/>
  <c r="K183" i="1" s="1"/>
  <c r="J38" i="1"/>
  <c r="L383" i="1"/>
  <c r="J89" i="1"/>
  <c r="J83" i="1"/>
  <c r="L116" i="1"/>
  <c r="L112" i="1" s="1"/>
  <c r="L111" i="1" s="1"/>
  <c r="L110" i="1" s="1"/>
  <c r="L109" i="1" s="1"/>
  <c r="L1760" i="1"/>
  <c r="L1759" i="1" s="1"/>
  <c r="J449" i="1"/>
  <c r="K681" i="1"/>
  <c r="K675" i="1" s="1"/>
  <c r="J733" i="1"/>
  <c r="J822" i="1"/>
  <c r="L927" i="1"/>
  <c r="L926" i="1" s="1"/>
  <c r="L925" i="1" s="1"/>
  <c r="L924" i="1" s="1"/>
  <c r="L1046" i="1"/>
  <c r="K1079" i="1"/>
  <c r="K1078" i="1" s="1"/>
  <c r="K1072" i="1" s="1"/>
  <c r="L1096" i="1"/>
  <c r="J21" i="1"/>
  <c r="J26" i="1"/>
  <c r="J51" i="1"/>
  <c r="J70" i="1"/>
  <c r="J141" i="1"/>
  <c r="K266" i="1"/>
  <c r="J279" i="1"/>
  <c r="K279" i="1"/>
  <c r="J359" i="1"/>
  <c r="J428" i="1"/>
  <c r="J505" i="1"/>
  <c r="J574" i="1"/>
  <c r="K30" i="1"/>
  <c r="K29" i="1" s="1"/>
  <c r="J102" i="1"/>
  <c r="J116" i="1"/>
  <c r="J168" i="1"/>
  <c r="J196" i="1"/>
  <c r="J260" i="1"/>
  <c r="J276" i="1"/>
  <c r="J286" i="1"/>
  <c r="J315" i="1"/>
  <c r="J330" i="1"/>
  <c r="J364" i="1"/>
  <c r="J369" i="1"/>
  <c r="J385" i="1"/>
  <c r="J488" i="1"/>
  <c r="J513" i="1"/>
  <c r="J522" i="1"/>
  <c r="J561" i="1"/>
  <c r="J609" i="1"/>
  <c r="J625" i="1"/>
  <c r="J640" i="1"/>
  <c r="J702" i="1"/>
  <c r="L733" i="1"/>
  <c r="L732" i="1" s="1"/>
  <c r="J738" i="1"/>
  <c r="J744" i="1"/>
  <c r="J759" i="1"/>
  <c r="J786" i="1"/>
  <c r="J797" i="1"/>
  <c r="K21" i="1"/>
  <c r="K20" i="1" s="1"/>
  <c r="L21" i="1"/>
  <c r="L20" i="1" s="1"/>
  <c r="J43" i="1"/>
  <c r="K51" i="1"/>
  <c r="K47" i="1" s="1"/>
  <c r="K46" i="1" s="1"/>
  <c r="L51" i="1"/>
  <c r="L47" i="1" s="1"/>
  <c r="L46" i="1" s="1"/>
  <c r="J62" i="1"/>
  <c r="L73" i="1"/>
  <c r="L69" i="1" s="1"/>
  <c r="L68" i="1" s="1"/>
  <c r="L67" i="1" s="1"/>
  <c r="J93" i="1"/>
  <c r="K130" i="1"/>
  <c r="K126" i="1" s="1"/>
  <c r="L130" i="1"/>
  <c r="L126" i="1" s="1"/>
  <c r="K168" i="1"/>
  <c r="K167" i="1" s="1"/>
  <c r="K166" i="1" s="1"/>
  <c r="K165" i="1" s="1"/>
  <c r="K164" i="1" s="1"/>
  <c r="L168" i="1"/>
  <c r="L167" i="1" s="1"/>
  <c r="L166" i="1" s="1"/>
  <c r="L165" i="1" s="1"/>
  <c r="L164" i="1" s="1"/>
  <c r="J175" i="1"/>
  <c r="J185" i="1"/>
  <c r="K196" i="1"/>
  <c r="K195" i="1" s="1"/>
  <c r="K194" i="1" s="1"/>
  <c r="L196" i="1"/>
  <c r="L195" i="1" s="1"/>
  <c r="L194" i="1" s="1"/>
  <c r="J203" i="1"/>
  <c r="L223" i="1"/>
  <c r="L222" i="1" s="1"/>
  <c r="L221" i="1" s="1"/>
  <c r="J228" i="1"/>
  <c r="J249" i="1"/>
  <c r="J254" i="1"/>
  <c r="J266" i="1"/>
  <c r="K286" i="1"/>
  <c r="J296" i="1"/>
  <c r="J307" i="1"/>
  <c r="J319" i="1"/>
  <c r="J325" i="1"/>
  <c r="J335" i="1"/>
  <c r="K359" i="1"/>
  <c r="K358" i="1" s="1"/>
  <c r="K357" i="1" s="1"/>
  <c r="J378" i="1"/>
  <c r="K383" i="1"/>
  <c r="J409" i="1"/>
  <c r="J424" i="1"/>
  <c r="K439" i="1"/>
  <c r="K435" i="1" s="1"/>
  <c r="K434" i="1" s="1"/>
  <c r="K433" i="1" s="1"/>
  <c r="J497" i="1"/>
  <c r="J519" i="1"/>
  <c r="J525" i="1"/>
  <c r="J565" i="1"/>
  <c r="J597" i="1"/>
  <c r="J605" i="1"/>
  <c r="K609" i="1"/>
  <c r="L609" i="1"/>
  <c r="L640" i="1"/>
  <c r="L639" i="1" s="1"/>
  <c r="L638" i="1" s="1"/>
  <c r="J652" i="1"/>
  <c r="J676" i="1"/>
  <c r="J749" i="1"/>
  <c r="K769" i="1"/>
  <c r="K765" i="1" s="1"/>
  <c r="K764" i="1" s="1"/>
  <c r="L769" i="1"/>
  <c r="L765" i="1" s="1"/>
  <c r="L764" i="1" s="1"/>
  <c r="J816" i="1"/>
  <c r="K833" i="1"/>
  <c r="K832" i="1" s="1"/>
  <c r="K831" i="1" s="1"/>
  <c r="J845" i="1"/>
  <c r="J855" i="1"/>
  <c r="J878" i="1"/>
  <c r="K887" i="1"/>
  <c r="K886" i="1" s="1"/>
  <c r="K875" i="1" s="1"/>
  <c r="J891" i="1"/>
  <c r="J894" i="1"/>
  <c r="J921" i="1"/>
  <c r="J945" i="1"/>
  <c r="J960" i="1"/>
  <c r="L973" i="1"/>
  <c r="L985" i="1"/>
  <c r="J1003" i="1"/>
  <c r="L1010" i="1"/>
  <c r="J1021" i="1"/>
  <c r="J1034" i="1"/>
  <c r="J1047" i="1"/>
  <c r="J1052" i="1"/>
  <c r="L1063" i="1"/>
  <c r="L1068" i="1"/>
  <c r="L1083" i="1"/>
  <c r="J1086" i="1"/>
  <c r="L1086" i="1"/>
  <c r="L1091" i="1"/>
  <c r="L1120" i="1"/>
  <c r="J1123" i="1"/>
  <c r="L1142" i="1"/>
  <c r="J1248" i="1"/>
  <c r="J1253" i="1"/>
  <c r="J1264" i="1"/>
  <c r="L1261" i="1"/>
  <c r="K1276" i="1"/>
  <c r="K1275" i="1" s="1"/>
  <c r="K1274" i="1" s="1"/>
  <c r="K1273" i="1" s="1"/>
  <c r="J1289" i="1"/>
  <c r="K1294" i="1"/>
  <c r="K1293" i="1" s="1"/>
  <c r="K1292" i="1" s="1"/>
  <c r="K1281" i="1" s="1"/>
  <c r="J1303" i="1"/>
  <c r="J1378" i="1"/>
  <c r="J1386" i="1"/>
  <c r="J1401" i="1"/>
  <c r="J1416" i="1"/>
  <c r="J1423" i="1"/>
  <c r="J1429" i="1"/>
  <c r="J1444" i="1"/>
  <c r="J1450" i="1"/>
  <c r="J1460" i="1"/>
  <c r="K1463" i="1"/>
  <c r="J1471" i="1"/>
  <c r="J1502" i="1"/>
  <c r="J1510" i="1"/>
  <c r="L1551" i="1"/>
  <c r="L1550" i="1" s="1"/>
  <c r="L1549" i="1" s="1"/>
  <c r="L1543" i="1" s="1"/>
  <c r="L1542" i="1" s="1"/>
  <c r="J1582" i="1"/>
  <c r="K1760" i="1"/>
  <c r="K1759" i="1" s="1"/>
  <c r="J666" i="1"/>
  <c r="J691" i="1"/>
  <c r="L887" i="1"/>
  <c r="L886" i="1" s="1"/>
  <c r="L875" i="1" s="1"/>
  <c r="J1068" i="1"/>
  <c r="L1075" i="1"/>
  <c r="J1083" i="1"/>
  <c r="J1359" i="1"/>
  <c r="J1454" i="1"/>
  <c r="J1465" i="1"/>
  <c r="J1489" i="1"/>
  <c r="J1536" i="1"/>
  <c r="J138" i="1"/>
  <c r="J552" i="1"/>
  <c r="J769" i="1"/>
  <c r="J765" i="1" s="1"/>
  <c r="J791" i="1"/>
  <c r="L801" i="1"/>
  <c r="L800" i="1" s="1"/>
  <c r="J861" i="1"/>
  <c r="J928" i="1"/>
  <c r="J938" i="1"/>
  <c r="J963" i="1"/>
  <c r="J973" i="1"/>
  <c r="L988" i="1"/>
  <c r="L991" i="1"/>
  <c r="L1031" i="1"/>
  <c r="J1058" i="1"/>
  <c r="L1080" i="1"/>
  <c r="L1113" i="1"/>
  <c r="J1135" i="1"/>
  <c r="J1165" i="1"/>
  <c r="J1175" i="1"/>
  <c r="J1182" i="1"/>
  <c r="J1193" i="1"/>
  <c r="J1205" i="1"/>
  <c r="J1243" i="1"/>
  <c r="J1299" i="1"/>
  <c r="J1332" i="1"/>
  <c r="K1378" i="1"/>
  <c r="K1374" i="1" s="1"/>
  <c r="K1373" i="1" s="1"/>
  <c r="J1434" i="1"/>
  <c r="J1437" i="1"/>
  <c r="J1551" i="1"/>
  <c r="K1575" i="1"/>
  <c r="K1574" i="1" s="1"/>
  <c r="K1573" i="1" s="1"/>
  <c r="J1648" i="1"/>
  <c r="J1716" i="1"/>
  <c r="J1744" i="1"/>
  <c r="J1786" i="1"/>
  <c r="J1807" i="1"/>
  <c r="J1797" i="1" s="1"/>
  <c r="J1827" i="1"/>
  <c r="K1837" i="1"/>
  <c r="K1836" i="1" s="1"/>
  <c r="K1830" i="1" s="1"/>
  <c r="K1823" i="1" s="1"/>
  <c r="J338" i="1"/>
  <c r="J348" i="1"/>
  <c r="J473" i="1"/>
  <c r="J646" i="1"/>
  <c r="J910" i="1"/>
  <c r="J1063" i="1"/>
  <c r="J1210" i="1"/>
  <c r="J1228" i="1"/>
  <c r="J1368" i="1"/>
  <c r="J1494" i="1"/>
  <c r="J1696" i="1"/>
  <c r="J1712" i="1"/>
  <c r="J73" i="1"/>
  <c r="J135" i="1"/>
  <c r="K212" i="1"/>
  <c r="K208" i="1" s="1"/>
  <c r="K207" i="1" s="1"/>
  <c r="K206" i="1" s="1"/>
  <c r="K338" i="1"/>
  <c r="K334" i="1" s="1"/>
  <c r="K333" i="1" s="1"/>
  <c r="K322" i="1" s="1"/>
  <c r="L468" i="1"/>
  <c r="L467" i="1" s="1"/>
  <c r="L466" i="1" s="1"/>
  <c r="J580" i="1"/>
  <c r="J630" i="1"/>
  <c r="J105" i="1"/>
  <c r="J353" i="1"/>
  <c r="J414" i="1"/>
  <c r="J541" i="1"/>
  <c r="J587" i="1"/>
  <c r="J619" i="1"/>
  <c r="J827" i="1"/>
  <c r="J840" i="1"/>
  <c r="J850" i="1"/>
  <c r="J866" i="1"/>
  <c r="J871" i="1"/>
  <c r="K953" i="1"/>
  <c r="K952" i="1" s="1"/>
  <c r="K951" i="1" s="1"/>
  <c r="J988" i="1"/>
  <c r="L1003" i="1"/>
  <c r="L1016" i="1"/>
  <c r="L1034" i="1"/>
  <c r="J1037" i="1"/>
  <c r="L1037" i="1"/>
  <c r="L1042" i="1"/>
  <c r="L1057" i="1"/>
  <c r="J1096" i="1"/>
  <c r="J1102" i="1"/>
  <c r="L1102" i="1"/>
  <c r="J1112" i="1"/>
  <c r="J1120" i="1"/>
  <c r="L1130" i="1"/>
  <c r="K1139" i="1"/>
  <c r="K1138" i="1" s="1"/>
  <c r="J1147" i="1"/>
  <c r="K1165" i="1"/>
  <c r="K1161" i="1" s="1"/>
  <c r="K1160" i="1" s="1"/>
  <c r="L1165" i="1"/>
  <c r="L1161" i="1" s="1"/>
  <c r="L1160" i="1" s="1"/>
  <c r="J1190" i="1"/>
  <c r="K1228" i="1"/>
  <c r="K1227" i="1" s="1"/>
  <c r="K1226" i="1" s="1"/>
  <c r="K1220" i="1" s="1"/>
  <c r="K1213" i="1" s="1"/>
  <c r="J1240" i="1"/>
  <c r="J1308" i="1"/>
  <c r="J1315" i="1"/>
  <c r="L1368" i="1"/>
  <c r="L1367" i="1" s="1"/>
  <c r="L1366" i="1" s="1"/>
  <c r="J1375" i="1"/>
  <c r="L1393" i="1"/>
  <c r="L1389" i="1" s="1"/>
  <c r="J1398" i="1"/>
  <c r="J1476" i="1"/>
  <c r="L1494" i="1"/>
  <c r="L1493" i="1" s="1"/>
  <c r="L1492" i="1" s="1"/>
  <c r="L1486" i="1" s="1"/>
  <c r="J1507" i="1"/>
  <c r="L1518" i="1"/>
  <c r="L1517" i="1" s="1"/>
  <c r="L1516" i="1" s="1"/>
  <c r="L1515" i="1" s="1"/>
  <c r="K1585" i="1"/>
  <c r="K1581" i="1" s="1"/>
  <c r="K1580" i="1" s="1"/>
  <c r="L1585" i="1"/>
  <c r="L1581" i="1" s="1"/>
  <c r="L1580" i="1" s="1"/>
  <c r="J1602" i="1"/>
  <c r="J1613" i="1"/>
  <c r="K1647" i="1"/>
  <c r="K1646" i="1" s="1"/>
  <c r="K1640" i="1" s="1"/>
  <c r="K1633" i="1" s="1"/>
  <c r="J1664" i="1"/>
  <c r="J1669" i="1"/>
  <c r="J1756" i="1"/>
  <c r="J1768" i="1"/>
  <c r="J1776" i="1"/>
  <c r="J1838" i="1"/>
  <c r="L1847" i="1"/>
  <c r="L1846" i="1" s="1"/>
  <c r="L1845" i="1" s="1"/>
  <c r="K2089" i="1"/>
  <c r="K2088" i="1" s="1"/>
  <c r="L2771" i="1"/>
  <c r="J2002" i="1"/>
  <c r="J2142" i="1"/>
  <c r="J2162" i="1"/>
  <c r="J2186" i="1"/>
  <c r="J2231" i="1"/>
  <c r="J2245" i="1"/>
  <c r="J2320" i="1"/>
  <c r="J2530" i="1"/>
  <c r="J2552" i="1"/>
  <c r="J2600" i="1"/>
  <c r="J2660" i="1"/>
  <c r="J2663" i="1"/>
  <c r="J2759" i="1"/>
  <c r="J2778" i="1"/>
  <c r="J2784" i="1"/>
  <c r="J2994" i="1"/>
  <c r="J3032" i="1"/>
  <c r="J3040" i="1"/>
  <c r="J3072" i="1"/>
  <c r="J1870" i="1"/>
  <c r="J1882" i="1"/>
  <c r="J1898" i="1"/>
  <c r="J1990" i="1"/>
  <c r="J2030" i="1"/>
  <c r="J2036" i="1"/>
  <c r="J2041" i="1"/>
  <c r="J2046" i="1"/>
  <c r="J2166" i="1"/>
  <c r="J2195" i="1"/>
  <c r="J2208" i="1"/>
  <c r="J2241" i="1"/>
  <c r="J2257" i="1"/>
  <c r="K2314" i="1"/>
  <c r="J2355" i="1"/>
  <c r="J2354" i="1" s="1"/>
  <c r="L2366" i="1"/>
  <c r="L2359" i="1" s="1"/>
  <c r="J2408" i="1"/>
  <c r="J2421" i="1"/>
  <c r="L2429" i="1"/>
  <c r="J2448" i="1"/>
  <c r="J2480" i="1"/>
  <c r="J2527" i="1"/>
  <c r="L2523" i="1"/>
  <c r="L2522" i="1" s="1"/>
  <c r="K2535" i="1"/>
  <c r="J2555" i="1"/>
  <c r="L2545" i="1"/>
  <c r="J2631" i="1"/>
  <c r="J2634" i="1"/>
  <c r="L2654" i="1"/>
  <c r="J2693" i="1"/>
  <c r="J2699" i="1"/>
  <c r="J2717" i="1"/>
  <c r="L2739" i="1"/>
  <c r="L2738" i="1" s="1"/>
  <c r="L2737" i="1" s="1"/>
  <c r="L2736" i="1" s="1"/>
  <c r="J2775" i="1"/>
  <c r="J2781" i="1"/>
  <c r="J2791" i="1"/>
  <c r="J2803" i="1"/>
  <c r="L2831" i="1"/>
  <c r="L2830" i="1" s="1"/>
  <c r="L2829" i="1" s="1"/>
  <c r="L2946" i="1"/>
  <c r="L2942" i="1" s="1"/>
  <c r="L2937" i="1" s="1"/>
  <c r="J3006" i="1"/>
  <c r="J3009" i="1"/>
  <c r="J3022" i="1"/>
  <c r="J3043" i="1"/>
  <c r="J3059" i="1"/>
  <c r="J3101" i="1"/>
  <c r="J3105" i="1"/>
  <c r="J3151" i="1"/>
  <c r="J3191" i="1"/>
  <c r="L3201" i="1"/>
  <c r="L3197" i="1" s="1"/>
  <c r="L3196" i="1" s="1"/>
  <c r="L3189" i="1" s="1"/>
  <c r="J3215" i="1"/>
  <c r="J3219" i="1"/>
  <c r="J3306" i="1"/>
  <c r="L3352" i="1"/>
  <c r="L3351" i="1" s="1"/>
  <c r="L3350" i="1" s="1"/>
  <c r="L3349" i="1" s="1"/>
  <c r="J3382" i="1"/>
  <c r="J1864" i="1"/>
  <c r="J1987" i="1"/>
  <c r="J2052" i="1"/>
  <c r="L2165" i="1"/>
  <c r="J2371" i="1"/>
  <c r="J2415" i="1"/>
  <c r="J2477" i="1"/>
  <c r="J2644" i="1"/>
  <c r="J2732" i="1"/>
  <c r="J2772" i="1"/>
  <c r="J2865" i="1"/>
  <c r="J2874" i="1"/>
  <c r="J2888" i="1"/>
  <c r="L3258" i="1"/>
  <c r="L1909" i="1"/>
  <c r="L1908" i="1" s="1"/>
  <c r="L1907" i="1" s="1"/>
  <c r="L1906" i="1" s="1"/>
  <c r="J1927" i="1"/>
  <c r="J1962" i="1"/>
  <c r="K1962" i="1"/>
  <c r="K1958" i="1" s="1"/>
  <c r="K1957" i="1" s="1"/>
  <c r="K2029" i="1"/>
  <c r="K2028" i="1" s="1"/>
  <c r="K2027" i="1" s="1"/>
  <c r="J2069" i="1"/>
  <c r="J2074" i="1"/>
  <c r="J2152" i="1"/>
  <c r="J2180" i="1"/>
  <c r="K2211" i="1"/>
  <c r="J2271" i="1"/>
  <c r="J2298" i="1"/>
  <c r="J2329" i="1"/>
  <c r="K2328" i="1"/>
  <c r="K2323" i="1" s="1"/>
  <c r="J2399" i="1"/>
  <c r="J2398" i="1" s="1"/>
  <c r="J2468" i="1"/>
  <c r="K2476" i="1"/>
  <c r="J2483" i="1"/>
  <c r="J2492" i="1"/>
  <c r="J2496" i="1"/>
  <c r="J2558" i="1"/>
  <c r="J2564" i="1"/>
  <c r="L2573" i="1"/>
  <c r="L2572" i="1" s="1"/>
  <c r="L2571" i="1" s="1"/>
  <c r="J2585" i="1"/>
  <c r="J2606" i="1"/>
  <c r="J2615" i="1"/>
  <c r="J2654" i="1"/>
  <c r="J2684" i="1"/>
  <c r="J2739" i="1"/>
  <c r="J2748" i="1"/>
  <c r="J2831" i="1"/>
  <c r="L2838" i="1"/>
  <c r="J2838" i="1"/>
  <c r="K2845" i="1"/>
  <c r="J2862" i="1"/>
  <c r="J2883" i="1"/>
  <c r="L2891" i="1"/>
  <c r="L2887" i="1" s="1"/>
  <c r="L2886" i="1" s="1"/>
  <c r="J2939" i="1"/>
  <c r="L2977" i="1"/>
  <c r="J3037" i="1"/>
  <c r="J3118" i="1"/>
  <c r="J3137" i="1"/>
  <c r="J3146" i="1"/>
  <c r="J3173" i="1"/>
  <c r="J3176" i="1"/>
  <c r="J3183" i="1"/>
  <c r="J3186" i="1"/>
  <c r="J3234" i="1"/>
  <c r="J3241" i="1"/>
  <c r="J3269" i="1"/>
  <c r="J3286" i="1"/>
  <c r="J3330" i="1"/>
  <c r="L3334" i="1"/>
  <c r="L3333" i="1" s="1"/>
  <c r="J3405" i="1"/>
  <c r="J2057" i="1"/>
  <c r="L2078" i="1"/>
  <c r="L2077" i="1" s="1"/>
  <c r="J2219" i="1"/>
  <c r="J2236" i="1"/>
  <c r="J2332" i="1"/>
  <c r="J2395" i="1"/>
  <c r="L2495" i="1"/>
  <c r="J2524" i="1"/>
  <c r="L2535" i="1"/>
  <c r="J2767" i="1"/>
  <c r="J2788" i="1"/>
  <c r="J2845" i="1"/>
  <c r="J3001" i="1"/>
  <c r="J3018" i="1"/>
  <c r="J3211" i="1"/>
  <c r="J3300" i="1"/>
  <c r="J1887" i="1"/>
  <c r="J1895" i="1"/>
  <c r="K1926" i="1"/>
  <c r="K1925" i="1" s="1"/>
  <c r="K1924" i="1" s="1"/>
  <c r="K1923" i="1" s="1"/>
  <c r="J1930" i="1"/>
  <c r="J1952" i="1"/>
  <c r="J1959" i="1"/>
  <c r="J1972" i="1"/>
  <c r="L1979" i="1"/>
  <c r="L1975" i="1" s="1"/>
  <c r="J1984" i="1"/>
  <c r="J2009" i="1"/>
  <c r="J2015" i="1"/>
  <c r="J2020" i="1"/>
  <c r="K2049" i="1"/>
  <c r="J2085" i="1"/>
  <c r="J2099" i="1"/>
  <c r="L2099" i="1"/>
  <c r="L2098" i="1" s="1"/>
  <c r="L2097" i="1" s="1"/>
  <c r="L2096" i="1" s="1"/>
  <c r="J2149" i="1"/>
  <c r="L2194" i="1"/>
  <c r="L2193" i="1" s="1"/>
  <c r="L2192" i="1" s="1"/>
  <c r="J2198" i="1"/>
  <c r="J2203" i="1"/>
  <c r="L2275" i="1"/>
  <c r="L2274" i="1" s="1"/>
  <c r="J2283" i="1"/>
  <c r="J2360" i="1"/>
  <c r="J2380" i="1"/>
  <c r="J2383" i="1"/>
  <c r="J2392" i="1"/>
  <c r="K2429" i="1"/>
  <c r="L2448" i="1"/>
  <c r="L2447" i="1" s="1"/>
  <c r="L2460" i="1"/>
  <c r="L2456" i="1" s="1"/>
  <c r="L2455" i="1" s="1"/>
  <c r="J2489" i="1"/>
  <c r="J2502" i="1"/>
  <c r="J2508" i="1"/>
  <c r="J2511" i="1"/>
  <c r="J2517" i="1"/>
  <c r="J2539" i="1"/>
  <c r="J2542" i="1"/>
  <c r="J2549" i="1"/>
  <c r="J2567" i="1"/>
  <c r="J2582" i="1"/>
  <c r="J2597" i="1"/>
  <c r="J2609" i="1"/>
  <c r="J2612" i="1"/>
  <c r="J2618" i="1"/>
  <c r="J2651" i="1"/>
  <c r="J2668" i="1"/>
  <c r="J2723" i="1"/>
  <c r="K2723" i="1"/>
  <c r="K2713" i="1" s="1"/>
  <c r="J2880" i="1"/>
  <c r="J2906" i="1"/>
  <c r="J2966" i="1"/>
  <c r="K3036" i="1"/>
  <c r="J3046" i="1"/>
  <c r="J3093" i="1"/>
  <c r="J3266" i="1"/>
  <c r="J3282" i="1"/>
  <c r="J3278" i="1" s="1"/>
  <c r="J3325" i="1"/>
  <c r="J3343" i="1"/>
  <c r="J3361" i="1"/>
  <c r="L3381" i="1"/>
  <c r="L3380" i="1" s="1"/>
  <c r="L3379" i="1" s="1"/>
  <c r="J2062" i="1"/>
  <c r="J2082" i="1"/>
  <c r="J2090" i="1"/>
  <c r="J2093" i="1"/>
  <c r="L2142" i="1"/>
  <c r="L2141" i="1" s="1"/>
  <c r="L2140" i="1" s="1"/>
  <c r="L2186" i="1"/>
  <c r="L2185" i="1" s="1"/>
  <c r="L2184" i="1" s="1"/>
  <c r="L2183" i="1" s="1"/>
  <c r="L2176" i="1" s="1"/>
  <c r="J2214" i="1"/>
  <c r="J2226" i="1"/>
  <c r="L2236" i="1"/>
  <c r="L2235" i="1" s="1"/>
  <c r="L2234" i="1" s="1"/>
  <c r="L2223" i="1" s="1"/>
  <c r="J2268" i="1"/>
  <c r="J2363" i="1"/>
  <c r="J2389" i="1"/>
  <c r="K2398" i="1"/>
  <c r="K2439" i="1"/>
  <c r="J2457" i="1"/>
  <c r="K2684" i="1"/>
  <c r="K2680" i="1" s="1"/>
  <c r="K2679" i="1" s="1"/>
  <c r="K2673" i="1" s="1"/>
  <c r="K2672" i="1" s="1"/>
  <c r="K2702" i="1"/>
  <c r="K2698" i="1" s="1"/>
  <c r="L2754" i="1"/>
  <c r="L2759" i="1"/>
  <c r="K2771" i="1"/>
  <c r="J2851" i="1"/>
  <c r="J2869" i="1"/>
  <c r="J2877" i="1"/>
  <c r="K2891" i="1"/>
  <c r="K2887" i="1" s="1"/>
  <c r="K2886" i="1" s="1"/>
  <c r="J2903" i="1"/>
  <c r="J2923" i="1"/>
  <c r="K2961" i="1"/>
  <c r="J3053" i="1"/>
  <c r="K3079" i="1"/>
  <c r="L3079" i="1"/>
  <c r="J3110" i="1"/>
  <c r="L3146" i="1"/>
  <c r="L3145" i="1" s="1"/>
  <c r="L3182" i="1"/>
  <c r="L3222" i="1"/>
  <c r="L3218" i="1" s="1"/>
  <c r="L3209" i="1" s="1"/>
  <c r="L3208" i="1" s="1"/>
  <c r="L3207" i="1" s="1"/>
  <c r="L3206" i="1" s="1"/>
  <c r="J3222" i="1"/>
  <c r="L3325" i="1"/>
  <c r="J3334" i="1"/>
  <c r="K3419" i="1"/>
  <c r="K2932" i="1"/>
  <c r="K2931" i="1" s="1"/>
  <c r="K2930" i="1" s="1"/>
  <c r="J2946" i="1"/>
  <c r="J2955" i="1"/>
  <c r="J2961" i="1"/>
  <c r="J2972" i="1"/>
  <c r="J2985" i="1"/>
  <c r="J2989" i="1"/>
  <c r="K2994" i="1"/>
  <c r="J3014" i="1"/>
  <c r="L3022" i="1"/>
  <c r="L3021" i="1" s="1"/>
  <c r="J3029" i="1"/>
  <c r="L3104" i="1"/>
  <c r="L3098" i="1" s="1"/>
  <c r="L3097" i="1" s="1"/>
  <c r="J3126" i="1"/>
  <c r="J3198" i="1"/>
  <c r="J3262" i="1"/>
  <c r="L3269" i="1"/>
  <c r="L3265" i="1" s="1"/>
  <c r="L3278" i="1"/>
  <c r="L3277" i="1" s="1"/>
  <c r="L3276" i="1" s="1"/>
  <c r="J3294" i="1"/>
  <c r="J3320" i="1"/>
  <c r="K3381" i="1"/>
  <c r="K3380" i="1" s="1"/>
  <c r="K3379" i="1" s="1"/>
  <c r="J3398" i="1"/>
  <c r="J3414" i="1"/>
  <c r="J3419" i="1"/>
  <c r="K223" i="1"/>
  <c r="K222" i="1" s="1"/>
  <c r="K221" i="1" s="1"/>
  <c r="L246" i="1"/>
  <c r="L681" i="1"/>
  <c r="L675" i="1" s="1"/>
  <c r="L1463" i="1"/>
  <c r="L87" i="1"/>
  <c r="K367" i="1"/>
  <c r="K144" i="1"/>
  <c r="L858" i="1"/>
  <c r="L279" i="1"/>
  <c r="L1352" i="1"/>
  <c r="L1351" i="1" s="1"/>
  <c r="J212" i="1"/>
  <c r="J439" i="1"/>
  <c r="K468" i="1"/>
  <c r="K467" i="1" s="1"/>
  <c r="K466" i="1" s="1"/>
  <c r="L619" i="1"/>
  <c r="J995" i="1"/>
  <c r="K1030" i="1"/>
  <c r="K1029" i="1" s="1"/>
  <c r="K1028" i="1" s="1"/>
  <c r="K1127" i="1"/>
  <c r="K1126" i="1" s="1"/>
  <c r="K1657" i="1"/>
  <c r="K1656" i="1" s="1"/>
  <c r="K1655" i="1" s="1"/>
  <c r="K1682" i="1"/>
  <c r="L833" i="1"/>
  <c r="L832" i="1" s="1"/>
  <c r="L831" i="1" s="1"/>
  <c r="L286" i="1"/>
  <c r="J395" i="1"/>
  <c r="L565" i="1"/>
  <c r="L564" i="1" s="1"/>
  <c r="K666" i="1"/>
  <c r="K662" i="1" s="1"/>
  <c r="K661" i="1" s="1"/>
  <c r="J725" i="1"/>
  <c r="K786" i="1"/>
  <c r="K782" i="1" s="1"/>
  <c r="L953" i="1"/>
  <c r="K1055" i="1"/>
  <c r="K963" i="1"/>
  <c r="K959" i="1" s="1"/>
  <c r="K958" i="1" s="1"/>
  <c r="K1236" i="1"/>
  <c r="K1235" i="1" s="1"/>
  <c r="K1234" i="1" s="1"/>
  <c r="L1682" i="1"/>
  <c r="L1332" i="1"/>
  <c r="L1331" i="1" s="1"/>
  <c r="L1330" i="1" s="1"/>
  <c r="L1329" i="1" s="1"/>
  <c r="J1585" i="1"/>
  <c r="K1748" i="1"/>
  <c r="K1747" i="1" s="1"/>
  <c r="J1518" i="1"/>
  <c r="L1647" i="1"/>
  <c r="L1646" i="1" s="1"/>
  <c r="L1640" i="1" s="1"/>
  <c r="L1633" i="1" s="1"/>
  <c r="K1702" i="1"/>
  <c r="K1701" i="1" s="1"/>
  <c r="K1700" i="1" s="1"/>
  <c r="K1694" i="1" s="1"/>
  <c r="K1723" i="1"/>
  <c r="K1722" i="1" s="1"/>
  <c r="K1721" i="1" s="1"/>
  <c r="K1720" i="1" s="1"/>
  <c r="K1847" i="1"/>
  <c r="K1846" i="1" s="1"/>
  <c r="K1845" i="1" s="1"/>
  <c r="L1867" i="1"/>
  <c r="L1962" i="1"/>
  <c r="L1958" i="1" s="1"/>
  <c r="L1957" i="1" s="1"/>
  <c r="L1891" i="1"/>
  <c r="L1890" i="1" s="1"/>
  <c r="L1879" i="1" s="1"/>
  <c r="K2186" i="1"/>
  <c r="K2185" i="1" s="1"/>
  <c r="K2184" i="1" s="1"/>
  <c r="K2183" i="1" s="1"/>
  <c r="K2176" i="1" s="1"/>
  <c r="J1909" i="1"/>
  <c r="J1979" i="1"/>
  <c r="K2267" i="1"/>
  <c r="K2266" i="1" s="1"/>
  <c r="K2265" i="1" s="1"/>
  <c r="K2264" i="1" s="1"/>
  <c r="K2099" i="1"/>
  <c r="K2098" i="1" s="1"/>
  <c r="K2097" i="1" s="1"/>
  <c r="K2096" i="1" s="1"/>
  <c r="L2257" i="1"/>
  <c r="L2256" i="1" s="1"/>
  <c r="L2255" i="1" s="1"/>
  <c r="L2254" i="1" s="1"/>
  <c r="K2275" i="1"/>
  <c r="K2274" i="1" s="1"/>
  <c r="K2298" i="1"/>
  <c r="K2297" i="1" s="1"/>
  <c r="K2296" i="1" s="1"/>
  <c r="K2295" i="1" s="1"/>
  <c r="K2294" i="1" s="1"/>
  <c r="L2596" i="1"/>
  <c r="L2595" i="1" s="1"/>
  <c r="K2078" i="1"/>
  <c r="K2077" i="1" s="1"/>
  <c r="K2545" i="1"/>
  <c r="L2346" i="1"/>
  <c r="J2439" i="1"/>
  <c r="K2523" i="1"/>
  <c r="K2522" i="1" s="1"/>
  <c r="L2585" i="1"/>
  <c r="L2581" i="1" s="1"/>
  <c r="L2580" i="1" s="1"/>
  <c r="K2831" i="1"/>
  <c r="K2830" i="1" s="1"/>
  <c r="K2829" i="1" s="1"/>
  <c r="L2411" i="1"/>
  <c r="L2406" i="1" s="1"/>
  <c r="L2405" i="1" s="1"/>
  <c r="J2891" i="1"/>
  <c r="K2421" i="1"/>
  <c r="K2420" i="1" s="1"/>
  <c r="L2421" i="1"/>
  <c r="L2420" i="1" s="1"/>
  <c r="K2495" i="1"/>
  <c r="K2596" i="1"/>
  <c r="K2595" i="1" s="1"/>
  <c r="L2702" i="1"/>
  <c r="L2698" i="1" s="1"/>
  <c r="L2861" i="1"/>
  <c r="L2860" i="1" s="1"/>
  <c r="L2873" i="1"/>
  <c r="L2872" i="1" s="1"/>
  <c r="K2946" i="1"/>
  <c r="K2942" i="1" s="1"/>
  <c r="K2937" i="1" s="1"/>
  <c r="K2966" i="1"/>
  <c r="K3049" i="1"/>
  <c r="K3104" i="1"/>
  <c r="K3098" i="1" s="1"/>
  <c r="K3097" i="1" s="1"/>
  <c r="J2754" i="1"/>
  <c r="J2806" i="1"/>
  <c r="L2845" i="1"/>
  <c r="L2906" i="1"/>
  <c r="L2902" i="1" s="1"/>
  <c r="L2901" i="1" s="1"/>
  <c r="L2900" i="1" s="1"/>
  <c r="L2899" i="1" s="1"/>
  <c r="L2898" i="1" s="1"/>
  <c r="K2972" i="1"/>
  <c r="L3126" i="1"/>
  <c r="L3125" i="1" s="1"/>
  <c r="L3124" i="1" s="1"/>
  <c r="L3123" i="1" s="1"/>
  <c r="J3155" i="1"/>
  <c r="L2961" i="1"/>
  <c r="J2977" i="1"/>
  <c r="L3049" i="1"/>
  <c r="K3241" i="1"/>
  <c r="K3237" i="1" s="1"/>
  <c r="K3232" i="1" s="1"/>
  <c r="K3231" i="1" s="1"/>
  <c r="K3230" i="1" s="1"/>
  <c r="K3229" i="1" s="1"/>
  <c r="J3352" i="1"/>
  <c r="K3352" i="1"/>
  <c r="K3351" i="1" s="1"/>
  <c r="K3350" i="1" s="1"/>
  <c r="K3349" i="1" s="1"/>
  <c r="H2349" i="1"/>
  <c r="I2349" i="1"/>
  <c r="AC2349" i="1"/>
  <c r="AC2348" i="1" s="1"/>
  <c r="AC2347" i="1" s="1"/>
  <c r="G2349" i="1"/>
  <c r="G2348" i="1" s="1"/>
  <c r="G2347" i="1" s="1"/>
  <c r="I2357" i="1"/>
  <c r="O2357" i="1" s="1"/>
  <c r="AB2357" i="1" s="1"/>
  <c r="H2357" i="1"/>
  <c r="N2357" i="1" s="1"/>
  <c r="AA2357" i="1" s="1"/>
  <c r="G2357" i="1"/>
  <c r="M2357" i="1" s="1"/>
  <c r="Z2357" i="1" s="1"/>
  <c r="K2643" i="1" l="1"/>
  <c r="J3172" i="1"/>
  <c r="J508" i="1"/>
  <c r="J1196" i="1"/>
  <c r="J1407" i="1"/>
  <c r="J1993" i="1"/>
  <c r="K2159" i="1"/>
  <c r="L2160" i="1"/>
  <c r="L2159" i="1" s="1"/>
  <c r="J1975" i="1"/>
  <c r="J1813" i="1"/>
  <c r="J1598" i="1"/>
  <c r="J1389" i="1"/>
  <c r="J1178" i="1"/>
  <c r="L994" i="1"/>
  <c r="J994" i="1"/>
  <c r="J976" i="1"/>
  <c r="L976" i="1"/>
  <c r="J782" i="1"/>
  <c r="L2988" i="1"/>
  <c r="K2837" i="1"/>
  <c r="K2836" i="1" s="1"/>
  <c r="K2828" i="1" s="1"/>
  <c r="L2691" i="1"/>
  <c r="L2690" i="1" s="1"/>
  <c r="L2689" i="1" s="1"/>
  <c r="L2671" i="1" s="1"/>
  <c r="K2971" i="1"/>
  <c r="L2971" i="1"/>
  <c r="L2643" i="1"/>
  <c r="L2642" i="1" s="1"/>
  <c r="L2641" i="1" s="1"/>
  <c r="J709" i="1"/>
  <c r="J708" i="1" s="1"/>
  <c r="K2753" i="1"/>
  <c r="K2752" i="1" s="1"/>
  <c r="K2745" i="1" s="1"/>
  <c r="L3144" i="1"/>
  <c r="L3143" i="1" s="1"/>
  <c r="L2837" i="1"/>
  <c r="L2836" i="1" s="1"/>
  <c r="L2828" i="1" s="1"/>
  <c r="K2222" i="1"/>
  <c r="K2570" i="1"/>
  <c r="K1773" i="1"/>
  <c r="J2148" i="1"/>
  <c r="J2147" i="1" s="1"/>
  <c r="K3257" i="1"/>
  <c r="K3256" i="1" s="1"/>
  <c r="K3249" i="1" s="1"/>
  <c r="K3248" i="1" s="1"/>
  <c r="K731" i="1"/>
  <c r="K730" i="1" s="1"/>
  <c r="L2428" i="1"/>
  <c r="L2419" i="1" s="1"/>
  <c r="L2418" i="1" s="1"/>
  <c r="J1161" i="1"/>
  <c r="J1160" i="1" s="1"/>
  <c r="L3319" i="1"/>
  <c r="L3318" i="1" s="1"/>
  <c r="L3317" i="1" s="1"/>
  <c r="L3316" i="1" s="1"/>
  <c r="K3078" i="1"/>
  <c r="K3077" i="1" s="1"/>
  <c r="K3076" i="1" s="1"/>
  <c r="K3075" i="1" s="1"/>
  <c r="J2713" i="1"/>
  <c r="J112" i="1"/>
  <c r="J111" i="1" s="1"/>
  <c r="L959" i="1"/>
  <c r="L958" i="1" s="1"/>
  <c r="L3078" i="1"/>
  <c r="L3077" i="1" s="1"/>
  <c r="L3076" i="1" s="1"/>
  <c r="L3075" i="1" s="1"/>
  <c r="K2712" i="1"/>
  <c r="K2711" i="1" s="1"/>
  <c r="K2710" i="1" s="1"/>
  <c r="K874" i="1"/>
  <c r="K2642" i="1"/>
  <c r="K2641" i="1" s="1"/>
  <c r="L874" i="1"/>
  <c r="L1693" i="1"/>
  <c r="L2191" i="1"/>
  <c r="L2066" i="1"/>
  <c r="L2065" i="1" s="1"/>
  <c r="L2358" i="1"/>
  <c r="L2345" i="1" s="1"/>
  <c r="L2712" i="1"/>
  <c r="L2711" i="1" s="1"/>
  <c r="L2710" i="1" s="1"/>
  <c r="K2139" i="1"/>
  <c r="L2475" i="1"/>
  <c r="L2474" i="1" s="1"/>
  <c r="L2473" i="1" s="1"/>
  <c r="L2770" i="1"/>
  <c r="L2764" i="1" s="1"/>
  <c r="K1152" i="1"/>
  <c r="K3012" i="1"/>
  <c r="L731" i="1"/>
  <c r="L730" i="1" s="1"/>
  <c r="J29" i="1"/>
  <c r="L1365" i="1"/>
  <c r="L709" i="1"/>
  <c r="L708" i="1" s="1"/>
  <c r="L674" i="1" s="1"/>
  <c r="K3319" i="1"/>
  <c r="K3318" i="1" s="1"/>
  <c r="K3317" i="1" s="1"/>
  <c r="K3316" i="1" s="1"/>
  <c r="K3171" i="1"/>
  <c r="K3170" i="1" s="1"/>
  <c r="K1173" i="1"/>
  <c r="K1172" i="1" s="1"/>
  <c r="L3012" i="1"/>
  <c r="K3144" i="1"/>
  <c r="K3143" i="1" s="1"/>
  <c r="L1949" i="1"/>
  <c r="L1152" i="1"/>
  <c r="K2988" i="1"/>
  <c r="K3412" i="1"/>
  <c r="K3411" i="1" s="1"/>
  <c r="K3410" i="1" s="1"/>
  <c r="K3390" i="1" s="1"/>
  <c r="K1479" i="1"/>
  <c r="K756" i="1"/>
  <c r="K950" i="1"/>
  <c r="K709" i="1"/>
  <c r="K708" i="1" s="1"/>
  <c r="K674" i="1" s="1"/>
  <c r="L3412" i="1"/>
  <c r="L3411" i="1" s="1"/>
  <c r="L3410" i="1" s="1"/>
  <c r="L3390" i="1" s="1"/>
  <c r="L2594" i="1"/>
  <c r="L2960" i="1"/>
  <c r="K2691" i="1"/>
  <c r="K2690" i="1" s="1"/>
  <c r="K2689" i="1" s="1"/>
  <c r="K2671" i="1" s="1"/>
  <c r="L2139" i="1"/>
  <c r="L1970" i="1"/>
  <c r="L1969" i="1" s="1"/>
  <c r="L2929" i="1"/>
  <c r="K2960" i="1"/>
  <c r="K1365" i="1"/>
  <c r="K608" i="1"/>
  <c r="K603" i="1" s="1"/>
  <c r="K602" i="1" s="1"/>
  <c r="K265" i="1"/>
  <c r="K264" i="1" s="1"/>
  <c r="K263" i="1" s="1"/>
  <c r="K220" i="1" s="1"/>
  <c r="K219" i="1" s="1"/>
  <c r="K503" i="1"/>
  <c r="K502" i="1" s="1"/>
  <c r="L1572" i="1"/>
  <c r="K2859" i="1"/>
  <c r="K2594" i="1"/>
  <c r="L2570" i="1"/>
  <c r="K382" i="1"/>
  <c r="K381" i="1" s="1"/>
  <c r="L1593" i="1"/>
  <c r="L1592" i="1" s="1"/>
  <c r="L1173" i="1"/>
  <c r="L1172" i="1" s="1"/>
  <c r="K356" i="1"/>
  <c r="K311" i="1" s="1"/>
  <c r="J2116" i="1"/>
  <c r="J2115" i="1" s="1"/>
  <c r="K2770" i="1"/>
  <c r="K2764" i="1" s="1"/>
  <c r="L356" i="1"/>
  <c r="L311" i="1" s="1"/>
  <c r="K2534" i="1"/>
  <c r="K2521" i="1" s="1"/>
  <c r="L1878" i="1"/>
  <c r="K1844" i="1"/>
  <c r="L756" i="1"/>
  <c r="L125" i="1"/>
  <c r="L124" i="1" s="1"/>
  <c r="L123" i="1" s="1"/>
  <c r="L108" i="1" s="1"/>
  <c r="L1272" i="1"/>
  <c r="L1440" i="1"/>
  <c r="K1384" i="1"/>
  <c r="K1383" i="1" s="1"/>
  <c r="K2313" i="1"/>
  <c r="L1384" i="1"/>
  <c r="L1383" i="1" s="1"/>
  <c r="K830" i="1"/>
  <c r="L2026" i="1"/>
  <c r="K1878" i="1"/>
  <c r="K777" i="1"/>
  <c r="K776" i="1" s="1"/>
  <c r="K971" i="1"/>
  <c r="K970" i="1" s="1"/>
  <c r="L382" i="1"/>
  <c r="L381" i="1" s="1"/>
  <c r="K1949" i="1"/>
  <c r="L2313" i="1"/>
  <c r="L3257" i="1"/>
  <c r="L3256" i="1" s="1"/>
  <c r="L3249" i="1" s="1"/>
  <c r="L3248" i="1" s="1"/>
  <c r="M2349" i="1"/>
  <c r="Z2349" i="1" s="1"/>
  <c r="J3394" i="1"/>
  <c r="J3393" i="1" s="1"/>
  <c r="J1958" i="1"/>
  <c r="J1957" i="1" s="1"/>
  <c r="L265" i="1"/>
  <c r="L264" i="1" s="1"/>
  <c r="L263" i="1" s="1"/>
  <c r="L220" i="1" s="1"/>
  <c r="L219" i="1" s="1"/>
  <c r="K86" i="1"/>
  <c r="K66" i="1" s="1"/>
  <c r="K65" i="1" s="1"/>
  <c r="J460" i="1"/>
  <c r="J459" i="1" s="1"/>
  <c r="K2475" i="1"/>
  <c r="K2474" i="1" s="1"/>
  <c r="K2473" i="1" s="1"/>
  <c r="K1233" i="1"/>
  <c r="J419" i="1"/>
  <c r="K2358" i="1"/>
  <c r="K2345" i="1" s="1"/>
  <c r="L608" i="1"/>
  <c r="L603" i="1" s="1"/>
  <c r="L602" i="1" s="1"/>
  <c r="K2428" i="1"/>
  <c r="K2419" i="1" s="1"/>
  <c r="K2418" i="1" s="1"/>
  <c r="K1071" i="1"/>
  <c r="J1689" i="1"/>
  <c r="J1688" i="1" s="1"/>
  <c r="L1773" i="1"/>
  <c r="L19" i="1"/>
  <c r="L18" i="1" s="1"/>
  <c r="L17" i="1" s="1"/>
  <c r="L16" i="1" s="1"/>
  <c r="M2348" i="1"/>
  <c r="Z2348" i="1" s="1"/>
  <c r="J1119" i="1"/>
  <c r="J1118" i="1" s="1"/>
  <c r="K1572" i="1"/>
  <c r="J1256" i="1"/>
  <c r="J1902" i="1"/>
  <c r="K1792" i="1"/>
  <c r="K1791" i="1" s="1"/>
  <c r="J1079" i="1"/>
  <c r="J1078" i="1" s="1"/>
  <c r="J1030" i="1"/>
  <c r="M2347" i="1"/>
  <c r="Z2347" i="1" s="1"/>
  <c r="K1440" i="1"/>
  <c r="J1837" i="1"/>
  <c r="J1836" i="1" s="1"/>
  <c r="J1293" i="1"/>
  <c r="J1292" i="1" s="1"/>
  <c r="J882" i="1"/>
  <c r="J881" i="1" s="1"/>
  <c r="L1233" i="1"/>
  <c r="K1593" i="1"/>
  <c r="K1592" i="1" s="1"/>
  <c r="L1479" i="1"/>
  <c r="J1678" i="1"/>
  <c r="J1677" i="1" s="1"/>
  <c r="J1740" i="1"/>
  <c r="J1792" i="1"/>
  <c r="J1673" i="1"/>
  <c r="J681" i="1"/>
  <c r="J675" i="1" s="1"/>
  <c r="K1272" i="1"/>
  <c r="J1847" i="1"/>
  <c r="J1268" i="1"/>
  <c r="J2341" i="1"/>
  <c r="J232" i="1"/>
  <c r="J223" i="1"/>
  <c r="J222" i="1" s="1"/>
  <c r="K182" i="1"/>
  <c r="K181" i="1" s="1"/>
  <c r="K163" i="1" s="1"/>
  <c r="J144" i="1"/>
  <c r="K125" i="1"/>
  <c r="K124" i="1" s="1"/>
  <c r="K123" i="1" s="1"/>
  <c r="K108" i="1" s="1"/>
  <c r="J126" i="1"/>
  <c r="L182" i="1"/>
  <c r="L181" i="1" s="1"/>
  <c r="L163" i="1" s="1"/>
  <c r="K19" i="1"/>
  <c r="K18" i="1" s="1"/>
  <c r="K17" i="1" s="1"/>
  <c r="K16" i="1" s="1"/>
  <c r="L503" i="1"/>
  <c r="L502" i="1" s="1"/>
  <c r="J764" i="1"/>
  <c r="J1775" i="1"/>
  <c r="J1668" i="1"/>
  <c r="J1506" i="1"/>
  <c r="J1314" i="1"/>
  <c r="J1095" i="1"/>
  <c r="L1041" i="1"/>
  <c r="J586" i="1"/>
  <c r="J1493" i="1"/>
  <c r="J1209" i="1"/>
  <c r="J1433" i="1"/>
  <c r="J1282" i="1"/>
  <c r="J1057" i="1"/>
  <c r="J860" i="1"/>
  <c r="L1141" i="1"/>
  <c r="L1079" i="1"/>
  <c r="J1020" i="1"/>
  <c r="J854" i="1"/>
  <c r="J496" i="1"/>
  <c r="J318" i="1"/>
  <c r="J1581" i="1"/>
  <c r="J724" i="1"/>
  <c r="J334" i="1"/>
  <c r="L1792" i="1"/>
  <c r="L1791" i="1" s="1"/>
  <c r="J1517" i="1"/>
  <c r="J662" i="1"/>
  <c r="L1654" i="1"/>
  <c r="L952" i="1"/>
  <c r="J435" i="1"/>
  <c r="L86" i="1"/>
  <c r="L66" i="1" s="1"/>
  <c r="L65" i="1" s="1"/>
  <c r="J1657" i="1"/>
  <c r="J1146" i="1"/>
  <c r="J1111" i="1"/>
  <c r="L1056" i="1"/>
  <c r="J870" i="1"/>
  <c r="J579" i="1"/>
  <c r="J1711" i="1"/>
  <c r="J1062" i="1"/>
  <c r="J1826" i="1"/>
  <c r="J1221" i="1"/>
  <c r="J1128" i="1"/>
  <c r="J633" i="1"/>
  <c r="J1782" i="1"/>
  <c r="J1488" i="1"/>
  <c r="J1453" i="1"/>
  <c r="J1346" i="1"/>
  <c r="J1236" i="1"/>
  <c r="L1074" i="1"/>
  <c r="J1428" i="1"/>
  <c r="J1385" i="1"/>
  <c r="J1263" i="1"/>
  <c r="J1051" i="1"/>
  <c r="J944" i="1"/>
  <c r="J877" i="1"/>
  <c r="J833" i="1"/>
  <c r="J324" i="1"/>
  <c r="J265" i="1"/>
  <c r="J608" i="1"/>
  <c r="J384" i="1"/>
  <c r="J167" i="1"/>
  <c r="J101" i="1"/>
  <c r="J1140" i="1"/>
  <c r="J897" i="1"/>
  <c r="J1715" i="1"/>
  <c r="J1481" i="1"/>
  <c r="L1112" i="1"/>
  <c r="J1014" i="1"/>
  <c r="J927" i="1"/>
  <c r="J1422" i="1"/>
  <c r="J1252" i="1"/>
  <c r="J1046" i="1"/>
  <c r="J920" i="1"/>
  <c r="J253" i="1"/>
  <c r="J61" i="1"/>
  <c r="J758" i="1"/>
  <c r="J20" i="1"/>
  <c r="J1635" i="1"/>
  <c r="J1008" i="1"/>
  <c r="J448" i="1"/>
  <c r="J82" i="1"/>
  <c r="J1767" i="1"/>
  <c r="J1307" i="1"/>
  <c r="L1129" i="1"/>
  <c r="L1101" i="1"/>
  <c r="L1015" i="1"/>
  <c r="J865" i="1"/>
  <c r="J352" i="1"/>
  <c r="J629" i="1"/>
  <c r="J1695" i="1"/>
  <c r="J1073" i="1"/>
  <c r="L1050" i="1"/>
  <c r="J909" i="1"/>
  <c r="J1550" i="1"/>
  <c r="J1215" i="1"/>
  <c r="J1174" i="1"/>
  <c r="J1134" i="1"/>
  <c r="J1464" i="1"/>
  <c r="J1358" i="1"/>
  <c r="J1274" i="1"/>
  <c r="J1067" i="1"/>
  <c r="J1459" i="1"/>
  <c r="J1443" i="1"/>
  <c r="L1067" i="1"/>
  <c r="J1040" i="1"/>
  <c r="J959" i="1"/>
  <c r="J844" i="1"/>
  <c r="J815" i="1"/>
  <c r="J651" i="1"/>
  <c r="J184" i="1"/>
  <c r="J92" i="1"/>
  <c r="J368" i="1"/>
  <c r="J314" i="1"/>
  <c r="J195" i="1"/>
  <c r="L1095" i="1"/>
  <c r="J821" i="1"/>
  <c r="J732" i="1"/>
  <c r="J1573" i="1"/>
  <c r="J47" i="1"/>
  <c r="J394" i="1"/>
  <c r="J826" i="1"/>
  <c r="J1331" i="1"/>
  <c r="J1535" i="1"/>
  <c r="J1288" i="1"/>
  <c r="L1090" i="1"/>
  <c r="L972" i="1"/>
  <c r="J596" i="1"/>
  <c r="J295" i="1"/>
  <c r="J42" i="1"/>
  <c r="J639" i="1"/>
  <c r="J329" i="1"/>
  <c r="J504" i="1"/>
  <c r="J358" i="1"/>
  <c r="J69" i="1"/>
  <c r="K1693" i="1"/>
  <c r="J208" i="1"/>
  <c r="J1700" i="1"/>
  <c r="J1374" i="1"/>
  <c r="J887" i="1"/>
  <c r="J1755" i="1"/>
  <c r="J1563" i="1"/>
  <c r="J1475" i="1"/>
  <c r="J1101" i="1"/>
  <c r="J849" i="1"/>
  <c r="J1367" i="1"/>
  <c r="J1227" i="1"/>
  <c r="J1153" i="1"/>
  <c r="J1683" i="1"/>
  <c r="J1647" i="1"/>
  <c r="L1030" i="1"/>
  <c r="J972" i="1"/>
  <c r="J937" i="1"/>
  <c r="J902" i="1"/>
  <c r="J1470" i="1"/>
  <c r="J1302" i="1"/>
  <c r="J1247" i="1"/>
  <c r="L1119" i="1"/>
  <c r="L1062" i="1"/>
  <c r="L1009" i="1"/>
  <c r="J951" i="1"/>
  <c r="J604" i="1"/>
  <c r="J564" i="1"/>
  <c r="J468" i="1"/>
  <c r="J423" i="1"/>
  <c r="J377" i="1"/>
  <c r="J306" i="1"/>
  <c r="J248" i="1"/>
  <c r="J743" i="1"/>
  <c r="J259" i="1"/>
  <c r="J427" i="1"/>
  <c r="L1045" i="1"/>
  <c r="J88" i="1"/>
  <c r="H2348" i="1"/>
  <c r="H2347" i="1" s="1"/>
  <c r="N2349" i="1"/>
  <c r="AA2349" i="1" s="1"/>
  <c r="J3277" i="1"/>
  <c r="J2850" i="1"/>
  <c r="J2225" i="1"/>
  <c r="J3360" i="1"/>
  <c r="J3265" i="1"/>
  <c r="J2523" i="1"/>
  <c r="J3145" i="1"/>
  <c r="J3117" i="1"/>
  <c r="J2747" i="1"/>
  <c r="J2467" i="1"/>
  <c r="J2019" i="1"/>
  <c r="J2051" i="1"/>
  <c r="J3305" i="1"/>
  <c r="J3190" i="1"/>
  <c r="J3021" i="1"/>
  <c r="J2045" i="1"/>
  <c r="J1881" i="1"/>
  <c r="J1908" i="1"/>
  <c r="J3125" i="1"/>
  <c r="L3171" i="1"/>
  <c r="L3170" i="1" s="1"/>
  <c r="J2267" i="1"/>
  <c r="J2535" i="1"/>
  <c r="J2202" i="1"/>
  <c r="J3000" i="1"/>
  <c r="J2056" i="1"/>
  <c r="J3100" i="1"/>
  <c r="J2256" i="1"/>
  <c r="J3071" i="1"/>
  <c r="J2698" i="1"/>
  <c r="J2571" i="1"/>
  <c r="J2029" i="1"/>
  <c r="J2014" i="1"/>
  <c r="J1971" i="1"/>
  <c r="J1951" i="1"/>
  <c r="J3299" i="1"/>
  <c r="J3017" i="1"/>
  <c r="L2534" i="1"/>
  <c r="L2521" i="1" s="1"/>
  <c r="K2191" i="1"/>
  <c r="J3285" i="1"/>
  <c r="J3233" i="1"/>
  <c r="J3182" i="1"/>
  <c r="J3136" i="1"/>
  <c r="J2938" i="1"/>
  <c r="J2830" i="1"/>
  <c r="J2738" i="1"/>
  <c r="J2624" i="1"/>
  <c r="J2328" i="1"/>
  <c r="J2323" i="1" s="1"/>
  <c r="K2026" i="1"/>
  <c r="J3381" i="1"/>
  <c r="J2787" i="1"/>
  <c r="J2447" i="1"/>
  <c r="J2407" i="1"/>
  <c r="J2194" i="1"/>
  <c r="J2040" i="1"/>
  <c r="J1869" i="1"/>
  <c r="J2753" i="1"/>
  <c r="J3052" i="1"/>
  <c r="J2873" i="1"/>
  <c r="J2089" i="1"/>
  <c r="J2061" i="1"/>
  <c r="J2581" i="1"/>
  <c r="J1926" i="1"/>
  <c r="J3210" i="1"/>
  <c r="J2766" i="1"/>
  <c r="J3237" i="1"/>
  <c r="J2297" i="1"/>
  <c r="J2249" i="1"/>
  <c r="J2068" i="1"/>
  <c r="J2643" i="1"/>
  <c r="J1863" i="1"/>
  <c r="J3214" i="1"/>
  <c r="J3104" i="1"/>
  <c r="J3005" i="1"/>
  <c r="J2795" i="1"/>
  <c r="J2207" i="1"/>
  <c r="J3251" i="1"/>
  <c r="J2596" i="1"/>
  <c r="J3351" i="1"/>
  <c r="J2802" i="1"/>
  <c r="J2837" i="1"/>
  <c r="J2428" i="1"/>
  <c r="L1844" i="1"/>
  <c r="L3359" i="1"/>
  <c r="J3258" i="1"/>
  <c r="J3333" i="1"/>
  <c r="J2902" i="1"/>
  <c r="J2960" i="1"/>
  <c r="J2674" i="1"/>
  <c r="J2098" i="1"/>
  <c r="J2218" i="1"/>
  <c r="J1873" i="1"/>
  <c r="J2420" i="1"/>
  <c r="J2659" i="1"/>
  <c r="J2319" i="1"/>
  <c r="J2244" i="1"/>
  <c r="J2185" i="1"/>
  <c r="J2141" i="1"/>
  <c r="J2971" i="1"/>
  <c r="J3154" i="1"/>
  <c r="J2942" i="1"/>
  <c r="K2929" i="1"/>
  <c r="J2476" i="1"/>
  <c r="J2359" i="1"/>
  <c r="J2495" i="1"/>
  <c r="J3413" i="1"/>
  <c r="J2868" i="1"/>
  <c r="J2213" i="1"/>
  <c r="I2348" i="1"/>
  <c r="I2347" i="1" s="1"/>
  <c r="O2349" i="1"/>
  <c r="AB2349" i="1" s="1"/>
  <c r="K3359" i="1"/>
  <c r="J2771" i="1"/>
  <c r="J2456" i="1"/>
  <c r="J2887" i="1"/>
  <c r="J2545" i="1"/>
  <c r="K2066" i="1"/>
  <c r="K2065" i="1" s="1"/>
  <c r="J3319" i="1"/>
  <c r="J3197" i="1"/>
  <c r="J3013" i="1"/>
  <c r="J2988" i="1"/>
  <c r="J2954" i="1"/>
  <c r="J3339" i="1"/>
  <c r="J2922" i="1"/>
  <c r="L2753" i="1"/>
  <c r="L2752" i="1" s="1"/>
  <c r="L2745" i="1" s="1"/>
  <c r="J3092" i="1"/>
  <c r="J2930" i="1"/>
  <c r="J2680" i="1"/>
  <c r="J2667" i="1"/>
  <c r="J2411" i="1"/>
  <c r="J2282" i="1"/>
  <c r="J2008" i="1"/>
  <c r="J1886" i="1"/>
  <c r="J2235" i="1"/>
  <c r="J3036" i="1"/>
  <c r="J2861" i="1"/>
  <c r="J2179" i="1"/>
  <c r="J2073" i="1"/>
  <c r="J3077" i="1"/>
  <c r="J3218" i="1"/>
  <c r="J3058" i="1"/>
  <c r="J2692" i="1"/>
  <c r="J2630" i="1"/>
  <c r="J2165" i="1"/>
  <c r="J1891" i="1"/>
  <c r="J2335" i="1"/>
  <c r="J2230" i="1"/>
  <c r="J2161" i="1"/>
  <c r="J2078" i="1"/>
  <c r="K1970" i="1"/>
  <c r="K1969" i="1" s="1"/>
  <c r="L830" i="1"/>
  <c r="K1654" i="1"/>
  <c r="L777" i="1"/>
  <c r="L776" i="1" s="1"/>
  <c r="L2222" i="1"/>
  <c r="L2859" i="1"/>
  <c r="K1027" i="1"/>
  <c r="AC1997" i="1"/>
  <c r="I1997" i="1"/>
  <c r="O1997" i="1" s="1"/>
  <c r="AB1997" i="1" s="1"/>
  <c r="H1997" i="1"/>
  <c r="N1997" i="1" s="1"/>
  <c r="AA1997" i="1" s="1"/>
  <c r="G1997" i="1"/>
  <c r="M1997" i="1" s="1"/>
  <c r="Z1997" i="1" s="1"/>
  <c r="AC1995" i="1"/>
  <c r="I1995" i="1"/>
  <c r="O1995" i="1" s="1"/>
  <c r="AB1995" i="1" s="1"/>
  <c r="H1995" i="1"/>
  <c r="N1995" i="1" s="1"/>
  <c r="AA1995" i="1" s="1"/>
  <c r="G1995" i="1"/>
  <c r="M1995" i="1" s="1"/>
  <c r="Z1995" i="1" s="1"/>
  <c r="I1983" i="1"/>
  <c r="O1983" i="1" s="1"/>
  <c r="AB1983" i="1" s="1"/>
  <c r="H1983" i="1"/>
  <c r="N1983" i="1" s="1"/>
  <c r="AA1983" i="1" s="1"/>
  <c r="G1983" i="1"/>
  <c r="M1983" i="1" s="1"/>
  <c r="Z1983" i="1" s="1"/>
  <c r="I1981" i="1"/>
  <c r="O1981" i="1" s="1"/>
  <c r="AB1981" i="1" s="1"/>
  <c r="H1981" i="1"/>
  <c r="N1981" i="1" s="1"/>
  <c r="AA1981" i="1" s="1"/>
  <c r="G1981" i="1"/>
  <c r="M1981" i="1" s="1"/>
  <c r="Z1981" i="1" s="1"/>
  <c r="AC1815" i="1"/>
  <c r="AC1814" i="1" s="1"/>
  <c r="I1815" i="1"/>
  <c r="H1815" i="1"/>
  <c r="G1815" i="1"/>
  <c r="I1803" i="1"/>
  <c r="O1803" i="1" s="1"/>
  <c r="AB1803" i="1" s="1"/>
  <c r="H1803" i="1"/>
  <c r="N1803" i="1" s="1"/>
  <c r="AA1803" i="1" s="1"/>
  <c r="G1803" i="1"/>
  <c r="M1803" i="1" s="1"/>
  <c r="Z1803" i="1" s="1"/>
  <c r="AC1620" i="1"/>
  <c r="I1620" i="1"/>
  <c r="O1620" i="1" s="1"/>
  <c r="AB1620" i="1" s="1"/>
  <c r="H1620" i="1"/>
  <c r="N1620" i="1" s="1"/>
  <c r="AA1620" i="1" s="1"/>
  <c r="G1620" i="1"/>
  <c r="M1620" i="1" s="1"/>
  <c r="Z1620" i="1" s="1"/>
  <c r="AC1618" i="1"/>
  <c r="I1618" i="1"/>
  <c r="O1618" i="1" s="1"/>
  <c r="AB1618" i="1" s="1"/>
  <c r="H1618" i="1"/>
  <c r="N1618" i="1" s="1"/>
  <c r="AA1618" i="1" s="1"/>
  <c r="G1618" i="1"/>
  <c r="I1606" i="1"/>
  <c r="O1606" i="1" s="1"/>
  <c r="AB1606" i="1" s="1"/>
  <c r="H1606" i="1"/>
  <c r="N1606" i="1" s="1"/>
  <c r="AA1606" i="1" s="1"/>
  <c r="G1606" i="1"/>
  <c r="M1606" i="1" s="1"/>
  <c r="Z1606" i="1" s="1"/>
  <c r="I1604" i="1"/>
  <c r="O1604" i="1" s="1"/>
  <c r="AB1604" i="1" s="1"/>
  <c r="H1604" i="1"/>
  <c r="N1604" i="1" s="1"/>
  <c r="AA1604" i="1" s="1"/>
  <c r="G1604" i="1"/>
  <c r="M1604" i="1" s="1"/>
  <c r="Z1604" i="1" s="1"/>
  <c r="AC1411" i="1"/>
  <c r="I1411" i="1"/>
  <c r="O1411" i="1" s="1"/>
  <c r="AB1411" i="1" s="1"/>
  <c r="H1411" i="1"/>
  <c r="N1411" i="1" s="1"/>
  <c r="AA1411" i="1" s="1"/>
  <c r="G1411" i="1"/>
  <c r="M1411" i="1" s="1"/>
  <c r="Z1411" i="1" s="1"/>
  <c r="AC1409" i="1"/>
  <c r="I1409" i="1"/>
  <c r="O1409" i="1" s="1"/>
  <c r="AB1409" i="1" s="1"/>
  <c r="H1409" i="1"/>
  <c r="N1409" i="1" s="1"/>
  <c r="AA1409" i="1" s="1"/>
  <c r="G1409" i="1"/>
  <c r="I1397" i="1"/>
  <c r="O1397" i="1" s="1"/>
  <c r="AB1397" i="1" s="1"/>
  <c r="H1397" i="1"/>
  <c r="N1397" i="1" s="1"/>
  <c r="AA1397" i="1" s="1"/>
  <c r="G1397" i="1"/>
  <c r="M1397" i="1" s="1"/>
  <c r="Z1397" i="1" s="1"/>
  <c r="I1395" i="1"/>
  <c r="O1395" i="1" s="1"/>
  <c r="AB1395" i="1" s="1"/>
  <c r="G1395" i="1"/>
  <c r="M1395" i="1" s="1"/>
  <c r="Z1395" i="1" s="1"/>
  <c r="H1395" i="1"/>
  <c r="N1395" i="1" s="1"/>
  <c r="AA1395" i="1" s="1"/>
  <c r="AC1200" i="1"/>
  <c r="I1200" i="1"/>
  <c r="O1200" i="1" s="1"/>
  <c r="AB1200" i="1" s="1"/>
  <c r="H1200" i="1"/>
  <c r="N1200" i="1" s="1"/>
  <c r="AA1200" i="1" s="1"/>
  <c r="G1200" i="1"/>
  <c r="M1200" i="1" s="1"/>
  <c r="Z1200" i="1" s="1"/>
  <c r="AC1198" i="1"/>
  <c r="I1198" i="1"/>
  <c r="O1198" i="1" s="1"/>
  <c r="AB1198" i="1" s="1"/>
  <c r="H1198" i="1"/>
  <c r="N1198" i="1" s="1"/>
  <c r="AA1198" i="1" s="1"/>
  <c r="G1198" i="1"/>
  <c r="I1186" i="1"/>
  <c r="O1186" i="1" s="1"/>
  <c r="AB1186" i="1" s="1"/>
  <c r="H1186" i="1"/>
  <c r="N1186" i="1" s="1"/>
  <c r="AA1186" i="1" s="1"/>
  <c r="G1186" i="1"/>
  <c r="M1186" i="1" s="1"/>
  <c r="Z1186" i="1" s="1"/>
  <c r="I1184" i="1"/>
  <c r="O1184" i="1" s="1"/>
  <c r="AB1184" i="1" s="1"/>
  <c r="H1184" i="1"/>
  <c r="N1184" i="1" s="1"/>
  <c r="AA1184" i="1" s="1"/>
  <c r="G1184" i="1"/>
  <c r="M1184" i="1" s="1"/>
  <c r="Z1184" i="1" s="1"/>
  <c r="AC998" i="1"/>
  <c r="I998" i="1"/>
  <c r="O998" i="1" s="1"/>
  <c r="AB998" i="1" s="1"/>
  <c r="H998" i="1"/>
  <c r="N998" i="1" s="1"/>
  <c r="AA998" i="1" s="1"/>
  <c r="G998" i="1"/>
  <c r="M998" i="1" s="1"/>
  <c r="Z998" i="1" s="1"/>
  <c r="AC996" i="1"/>
  <c r="I996" i="1"/>
  <c r="O996" i="1" s="1"/>
  <c r="AB996" i="1" s="1"/>
  <c r="H996" i="1"/>
  <c r="N996" i="1" s="1"/>
  <c r="AA996" i="1" s="1"/>
  <c r="G996" i="1"/>
  <c r="M996" i="1" s="1"/>
  <c r="Z996" i="1" s="1"/>
  <c r="I984" i="1"/>
  <c r="O984" i="1" s="1"/>
  <c r="AB984" i="1" s="1"/>
  <c r="H984" i="1"/>
  <c r="N984" i="1" s="1"/>
  <c r="AA984" i="1" s="1"/>
  <c r="G984" i="1"/>
  <c r="M984" i="1" s="1"/>
  <c r="Z984" i="1" s="1"/>
  <c r="I982" i="1"/>
  <c r="O982" i="1" s="1"/>
  <c r="AB982" i="1" s="1"/>
  <c r="H982" i="1"/>
  <c r="N982" i="1" s="1"/>
  <c r="AA982" i="1" s="1"/>
  <c r="G982" i="1"/>
  <c r="M982" i="1" s="1"/>
  <c r="Z982" i="1" s="1"/>
  <c r="I803" i="1"/>
  <c r="H803" i="1"/>
  <c r="G803" i="1"/>
  <c r="AC802" i="1"/>
  <c r="H804" i="1"/>
  <c r="N804" i="1" s="1"/>
  <c r="AA804" i="1" s="1"/>
  <c r="I804" i="1"/>
  <c r="O804" i="1" s="1"/>
  <c r="AB804" i="1" s="1"/>
  <c r="AC804" i="1"/>
  <c r="G804" i="1"/>
  <c r="M804" i="1" s="1"/>
  <c r="Z804" i="1" s="1"/>
  <c r="I788" i="1"/>
  <c r="O788" i="1" s="1"/>
  <c r="AB788" i="1" s="1"/>
  <c r="H788" i="1"/>
  <c r="N788" i="1" s="1"/>
  <c r="AA788" i="1" s="1"/>
  <c r="G788" i="1"/>
  <c r="M788" i="1" s="1"/>
  <c r="Z788" i="1" s="1"/>
  <c r="I790" i="1"/>
  <c r="O790" i="1" s="1"/>
  <c r="AB790" i="1" s="1"/>
  <c r="H790" i="1"/>
  <c r="N790" i="1" s="1"/>
  <c r="AA790" i="1" s="1"/>
  <c r="G790" i="1"/>
  <c r="M790" i="1" s="1"/>
  <c r="Z790" i="1" s="1"/>
  <c r="K2138" i="1" l="1"/>
  <c r="K2137" i="1" s="1"/>
  <c r="J2160" i="1"/>
  <c r="AC1617" i="1"/>
  <c r="L2138" i="1"/>
  <c r="L2137" i="1" s="1"/>
  <c r="L2959" i="1"/>
  <c r="L2953" i="1" s="1"/>
  <c r="L2928" i="1" s="1"/>
  <c r="L2927" i="1" s="1"/>
  <c r="K2735" i="1"/>
  <c r="K2709" i="1" s="1"/>
  <c r="K2959" i="1"/>
  <c r="K2953" i="1" s="1"/>
  <c r="K2928" i="1" s="1"/>
  <c r="K2927" i="1" s="1"/>
  <c r="L3142" i="1"/>
  <c r="L3096" i="1" s="1"/>
  <c r="K2520" i="1"/>
  <c r="K2472" i="1" s="1"/>
  <c r="K1772" i="1"/>
  <c r="K1771" i="1" s="1"/>
  <c r="K673" i="1"/>
  <c r="L2827" i="1"/>
  <c r="L2813" i="1" s="1"/>
  <c r="L2593" i="1"/>
  <c r="L2592" i="1" s="1"/>
  <c r="L673" i="1"/>
  <c r="K2593" i="1"/>
  <c r="K2592" i="1" s="1"/>
  <c r="K3142" i="1"/>
  <c r="K3096" i="1" s="1"/>
  <c r="K1151" i="1"/>
  <c r="K1150" i="1" s="1"/>
  <c r="K755" i="1"/>
  <c r="K754" i="1" s="1"/>
  <c r="K2827" i="1"/>
  <c r="K2813" i="1" s="1"/>
  <c r="L1948" i="1"/>
  <c r="L1947" i="1" s="1"/>
  <c r="L1364" i="1"/>
  <c r="L1363" i="1" s="1"/>
  <c r="L3291" i="1"/>
  <c r="K1364" i="1"/>
  <c r="K1363" i="1" s="1"/>
  <c r="K949" i="1"/>
  <c r="K948" i="1" s="1"/>
  <c r="L1571" i="1"/>
  <c r="L1570" i="1" s="1"/>
  <c r="L1151" i="1"/>
  <c r="L1150" i="1" s="1"/>
  <c r="L2520" i="1"/>
  <c r="L2472" i="1" s="1"/>
  <c r="K465" i="1"/>
  <c r="K3291" i="1"/>
  <c r="L465" i="1"/>
  <c r="L755" i="1"/>
  <c r="L754" i="1" s="1"/>
  <c r="L2735" i="1"/>
  <c r="L2709" i="1" s="1"/>
  <c r="K310" i="1"/>
  <c r="L1772" i="1"/>
  <c r="L1771" i="1" s="1"/>
  <c r="K1948" i="1"/>
  <c r="K1947" i="1" s="1"/>
  <c r="L310" i="1"/>
  <c r="K1571" i="1"/>
  <c r="K1570" i="1" s="1"/>
  <c r="H802" i="1"/>
  <c r="N802" i="1" s="1"/>
  <c r="AA802" i="1" s="1"/>
  <c r="N803" i="1"/>
  <c r="AA803" i="1" s="1"/>
  <c r="G1408" i="1"/>
  <c r="M1408" i="1" s="1"/>
  <c r="Z1408" i="1" s="1"/>
  <c r="M1409" i="1"/>
  <c r="Z1409" i="1" s="1"/>
  <c r="J367" i="1"/>
  <c r="J1739" i="1"/>
  <c r="J1738" i="1" s="1"/>
  <c r="J1029" i="1"/>
  <c r="G802" i="1"/>
  <c r="M802" i="1" s="1"/>
  <c r="Z802" i="1" s="1"/>
  <c r="M803" i="1"/>
  <c r="Z803" i="1" s="1"/>
  <c r="I1814" i="1"/>
  <c r="O1814" i="1" s="1"/>
  <c r="AB1814" i="1" s="1"/>
  <c r="O1815" i="1"/>
  <c r="AB1815" i="1" s="1"/>
  <c r="K2312" i="1"/>
  <c r="K2293" i="1" s="1"/>
  <c r="I802" i="1"/>
  <c r="O802" i="1" s="1"/>
  <c r="AB802" i="1" s="1"/>
  <c r="O803" i="1"/>
  <c r="AB803" i="1" s="1"/>
  <c r="G1814" i="1"/>
  <c r="M1814" i="1" s="1"/>
  <c r="Z1814" i="1" s="1"/>
  <c r="M1815" i="1"/>
  <c r="Z1815" i="1" s="1"/>
  <c r="G1197" i="1"/>
  <c r="M1197" i="1" s="1"/>
  <c r="Z1197" i="1" s="1"/>
  <c r="M1198" i="1"/>
  <c r="Z1198" i="1" s="1"/>
  <c r="G1617" i="1"/>
  <c r="M1617" i="1" s="1"/>
  <c r="Z1617" i="1" s="1"/>
  <c r="M1618" i="1"/>
  <c r="Z1618" i="1" s="1"/>
  <c r="H1814" i="1"/>
  <c r="N1814" i="1" s="1"/>
  <c r="AA1814" i="1" s="1"/>
  <c r="N1815" i="1"/>
  <c r="AA1815" i="1" s="1"/>
  <c r="J1901" i="1"/>
  <c r="J1173" i="1"/>
  <c r="J1593" i="1"/>
  <c r="J2340" i="1"/>
  <c r="J1846" i="1"/>
  <c r="J1672" i="1"/>
  <c r="J2314" i="1"/>
  <c r="J96" i="1"/>
  <c r="J1267" i="1"/>
  <c r="J231" i="1"/>
  <c r="J125" i="1"/>
  <c r="L1061" i="1"/>
  <c r="J1366" i="1"/>
  <c r="J1754" i="1"/>
  <c r="J357" i="1"/>
  <c r="J41" i="1"/>
  <c r="J1534" i="1"/>
  <c r="J1066" i="1"/>
  <c r="L1128" i="1"/>
  <c r="J926" i="1"/>
  <c r="J166" i="1"/>
  <c r="J1313" i="1"/>
  <c r="J87" i="1"/>
  <c r="J247" i="1"/>
  <c r="J503" i="1"/>
  <c r="J936" i="1"/>
  <c r="L1029" i="1"/>
  <c r="J1682" i="1"/>
  <c r="J1100" i="1"/>
  <c r="J1557" i="1"/>
  <c r="J1556" i="1" s="1"/>
  <c r="J1373" i="1"/>
  <c r="J328" i="1"/>
  <c r="J820" i="1"/>
  <c r="J194" i="1"/>
  <c r="J183" i="1"/>
  <c r="J814" i="1"/>
  <c r="J958" i="1"/>
  <c r="J950" i="1" s="1"/>
  <c r="L1066" i="1"/>
  <c r="J1458" i="1"/>
  <c r="J1273" i="1"/>
  <c r="J1133" i="1"/>
  <c r="J1214" i="1"/>
  <c r="J908" i="1"/>
  <c r="J628" i="1"/>
  <c r="J864" i="1"/>
  <c r="L1100" i="1"/>
  <c r="J777" i="1"/>
  <c r="J876" i="1"/>
  <c r="J1384" i="1"/>
  <c r="J1340" i="1"/>
  <c r="J1339" i="1" s="1"/>
  <c r="J1487" i="1"/>
  <c r="J1110" i="1"/>
  <c r="J1656" i="1"/>
  <c r="J110" i="1"/>
  <c r="J661" i="1"/>
  <c r="J1469" i="1"/>
  <c r="L1089" i="1"/>
  <c r="J393" i="1"/>
  <c r="J1007" i="1"/>
  <c r="J919" i="1"/>
  <c r="L1111" i="1"/>
  <c r="J323" i="1"/>
  <c r="L1073" i="1"/>
  <c r="J1781" i="1"/>
  <c r="J1710" i="1"/>
  <c r="J333" i="1"/>
  <c r="J258" i="1"/>
  <c r="J305" i="1"/>
  <c r="J1646" i="1"/>
  <c r="J1152" i="1"/>
  <c r="J1474" i="1"/>
  <c r="L971" i="1"/>
  <c r="L970" i="1" s="1"/>
  <c r="J46" i="1"/>
  <c r="J731" i="1"/>
  <c r="J313" i="1"/>
  <c r="J843" i="1"/>
  <c r="J1442" i="1"/>
  <c r="J1352" i="1"/>
  <c r="J1351" i="1" s="1"/>
  <c r="J1549" i="1"/>
  <c r="L1014" i="1"/>
  <c r="J1766" i="1"/>
  <c r="J1045" i="1"/>
  <c r="J221" i="1"/>
  <c r="J832" i="1"/>
  <c r="J943" i="1"/>
  <c r="J1262" i="1"/>
  <c r="J1427" i="1"/>
  <c r="J1235" i="1"/>
  <c r="J1825" i="1"/>
  <c r="J1061" i="1"/>
  <c r="J1145" i="1"/>
  <c r="J434" i="1"/>
  <c r="J1208" i="1"/>
  <c r="J1830" i="1"/>
  <c r="J1246" i="1"/>
  <c r="J595" i="1"/>
  <c r="J825" i="1"/>
  <c r="L1094" i="1"/>
  <c r="J351" i="1"/>
  <c r="J60" i="1"/>
  <c r="J1251" i="1"/>
  <c r="J674" i="1"/>
  <c r="J869" i="1"/>
  <c r="L951" i="1"/>
  <c r="J1580" i="1"/>
  <c r="J1019" i="1"/>
  <c r="L1140" i="1"/>
  <c r="J1056" i="1"/>
  <c r="J1432" i="1"/>
  <c r="J1492" i="1"/>
  <c r="L1040" i="1"/>
  <c r="J1667" i="1"/>
  <c r="L1008" i="1"/>
  <c r="J376" i="1"/>
  <c r="J467" i="1"/>
  <c r="J603" i="1"/>
  <c r="L1118" i="1"/>
  <c r="J1226" i="1"/>
  <c r="J848" i="1"/>
  <c r="J886" i="1"/>
  <c r="J207" i="1"/>
  <c r="J68" i="1"/>
  <c r="J638" i="1"/>
  <c r="J1287" i="1"/>
  <c r="J1281" i="1" s="1"/>
  <c r="J1330" i="1"/>
  <c r="J19" i="1"/>
  <c r="J1117" i="1"/>
  <c r="J81" i="1"/>
  <c r="J447" i="1"/>
  <c r="J1634" i="1"/>
  <c r="J757" i="1"/>
  <c r="J252" i="1"/>
  <c r="J1421" i="1"/>
  <c r="J1480" i="1"/>
  <c r="J383" i="1"/>
  <c r="J264" i="1"/>
  <c r="J458" i="1"/>
  <c r="J1050" i="1"/>
  <c r="J971" i="1"/>
  <c r="J1791" i="1"/>
  <c r="J1516" i="1"/>
  <c r="J723" i="1"/>
  <c r="J853" i="1"/>
  <c r="L1078" i="1"/>
  <c r="J859" i="1"/>
  <c r="J585" i="1"/>
  <c r="J1094" i="1"/>
  <c r="J1505" i="1"/>
  <c r="J1774" i="1"/>
  <c r="J2281" i="1"/>
  <c r="J2921" i="1"/>
  <c r="O2347" i="1"/>
  <c r="AB2347" i="1" s="1"/>
  <c r="O2348" i="1"/>
  <c r="AB2348" i="1" s="1"/>
  <c r="J2937" i="1"/>
  <c r="J2836" i="1"/>
  <c r="J2193" i="1"/>
  <c r="J2028" i="1"/>
  <c r="J3070" i="1"/>
  <c r="J3304" i="1"/>
  <c r="J3293" i="1" s="1"/>
  <c r="J1890" i="1"/>
  <c r="J3057" i="1"/>
  <c r="J3076" i="1"/>
  <c r="J2178" i="1"/>
  <c r="J2886" i="1"/>
  <c r="J2212" i="1"/>
  <c r="J3250" i="1"/>
  <c r="J2067" i="1"/>
  <c r="J2765" i="1"/>
  <c r="J2872" i="1"/>
  <c r="J2406" i="1"/>
  <c r="J2737" i="1"/>
  <c r="J3171" i="1"/>
  <c r="J2255" i="1"/>
  <c r="J3124" i="1"/>
  <c r="J2044" i="1"/>
  <c r="J3116" i="1"/>
  <c r="J2522" i="1"/>
  <c r="N2347" i="1"/>
  <c r="AA2347" i="1" s="1"/>
  <c r="N2348" i="1"/>
  <c r="AA2348" i="1" s="1"/>
  <c r="L2312" i="1"/>
  <c r="L2293" i="1" s="1"/>
  <c r="J2077" i="1"/>
  <c r="J2072" i="1"/>
  <c r="J2860" i="1"/>
  <c r="J2234" i="1"/>
  <c r="J2007" i="1"/>
  <c r="J2666" i="1"/>
  <c r="J3012" i="1"/>
  <c r="J3318" i="1"/>
  <c r="J2770" i="1"/>
  <c r="J2140" i="1"/>
  <c r="J2217" i="1"/>
  <c r="J2901" i="1"/>
  <c r="J3257" i="1"/>
  <c r="J2419" i="1"/>
  <c r="J2801" i="1"/>
  <c r="J2595" i="1"/>
  <c r="J2206" i="1"/>
  <c r="J2642" i="1"/>
  <c r="J3232" i="1"/>
  <c r="J2088" i="1"/>
  <c r="J3051" i="1"/>
  <c r="J1970" i="1"/>
  <c r="J2829" i="1"/>
  <c r="J2828" i="1" s="1"/>
  <c r="J3135" i="1"/>
  <c r="J2013" i="1"/>
  <c r="J2691" i="1"/>
  <c r="J2999" i="1"/>
  <c r="J1880" i="1"/>
  <c r="J2018" i="1"/>
  <c r="J2224" i="1"/>
  <c r="J3276" i="1"/>
  <c r="J3392" i="1"/>
  <c r="J2629" i="1"/>
  <c r="J2959" i="1"/>
  <c r="J2346" i="1"/>
  <c r="J1868" i="1"/>
  <c r="J3099" i="1"/>
  <c r="J1885" i="1"/>
  <c r="J2679" i="1"/>
  <c r="J2673" i="1" s="1"/>
  <c r="J3091" i="1"/>
  <c r="J3196" i="1"/>
  <c r="J2475" i="1"/>
  <c r="J2184" i="1"/>
  <c r="J2097" i="1"/>
  <c r="J3350" i="1"/>
  <c r="J2794" i="1"/>
  <c r="J1862" i="1"/>
  <c r="J2296" i="1"/>
  <c r="J1925" i="1"/>
  <c r="J2060" i="1"/>
  <c r="J1907" i="1"/>
  <c r="J2466" i="1"/>
  <c r="J2358" i="1"/>
  <c r="J2229" i="1"/>
  <c r="J2534" i="1"/>
  <c r="J2455" i="1"/>
  <c r="J3412" i="1"/>
  <c r="J3144" i="1"/>
  <c r="J2114" i="1"/>
  <c r="J3004" i="1"/>
  <c r="J3209" i="1"/>
  <c r="J2580" i="1"/>
  <c r="J2570" i="1" s="1"/>
  <c r="J2752" i="1"/>
  <c r="J2039" i="1"/>
  <c r="J2712" i="1"/>
  <c r="J3380" i="1"/>
  <c r="J1950" i="1"/>
  <c r="J2055" i="1"/>
  <c r="J2201" i="1"/>
  <c r="J2266" i="1"/>
  <c r="J2050" i="1"/>
  <c r="J2746" i="1"/>
  <c r="AC1197" i="1"/>
  <c r="G1994" i="1"/>
  <c r="M1994" i="1" s="1"/>
  <c r="Z1994" i="1" s="1"/>
  <c r="AC995" i="1"/>
  <c r="H1197" i="1"/>
  <c r="N1197" i="1" s="1"/>
  <c r="AA1197" i="1" s="1"/>
  <c r="AC1408" i="1"/>
  <c r="AC1994" i="1"/>
  <c r="H1408" i="1"/>
  <c r="N1408" i="1" s="1"/>
  <c r="AA1408" i="1" s="1"/>
  <c r="I1994" i="1"/>
  <c r="O1994" i="1" s="1"/>
  <c r="AB1994" i="1" s="1"/>
  <c r="H1994" i="1"/>
  <c r="N1994" i="1" s="1"/>
  <c r="AA1994" i="1" s="1"/>
  <c r="H1617" i="1"/>
  <c r="N1617" i="1" s="1"/>
  <c r="AA1617" i="1" s="1"/>
  <c r="I1617" i="1"/>
  <c r="O1617" i="1" s="1"/>
  <c r="AB1617" i="1" s="1"/>
  <c r="I1408" i="1"/>
  <c r="O1408" i="1" s="1"/>
  <c r="AB1408" i="1" s="1"/>
  <c r="I1197" i="1"/>
  <c r="O1197" i="1" s="1"/>
  <c r="AB1197" i="1" s="1"/>
  <c r="G995" i="1"/>
  <c r="M995" i="1" s="1"/>
  <c r="Z995" i="1" s="1"/>
  <c r="H995" i="1"/>
  <c r="N995" i="1" s="1"/>
  <c r="AA995" i="1" s="1"/>
  <c r="I995" i="1"/>
  <c r="O995" i="1" s="1"/>
  <c r="AB995" i="1" s="1"/>
  <c r="AC801" i="1"/>
  <c r="H3002" i="1"/>
  <c r="I3002" i="1"/>
  <c r="AC3002" i="1"/>
  <c r="AC3001" i="1" s="1"/>
  <c r="AC3000" i="1" s="1"/>
  <c r="AC2999" i="1" s="1"/>
  <c r="G3002" i="1"/>
  <c r="I2926" i="1"/>
  <c r="O2926" i="1" s="1"/>
  <c r="AB2926" i="1" s="1"/>
  <c r="H2926" i="1"/>
  <c r="N2926" i="1" s="1"/>
  <c r="AA2926" i="1" s="1"/>
  <c r="G2926" i="1"/>
  <c r="M2926" i="1" s="1"/>
  <c r="Z2926" i="1" s="1"/>
  <c r="J502" i="1" l="1"/>
  <c r="K464" i="1"/>
  <c r="K3430" i="1" s="1"/>
  <c r="I801" i="1"/>
  <c r="O801" i="1" s="1"/>
  <c r="AB801" i="1" s="1"/>
  <c r="L464" i="1"/>
  <c r="G801" i="1"/>
  <c r="M801" i="1" s="1"/>
  <c r="Z801" i="1" s="1"/>
  <c r="H801" i="1"/>
  <c r="N801" i="1" s="1"/>
  <c r="AA801" i="1" s="1"/>
  <c r="J1441" i="1"/>
  <c r="G3001" i="1"/>
  <c r="M3002" i="1"/>
  <c r="Z3002" i="1" s="1"/>
  <c r="J3189" i="1"/>
  <c r="L1055" i="1"/>
  <c r="J1592" i="1"/>
  <c r="J1694" i="1"/>
  <c r="J1693" i="1" s="1"/>
  <c r="J1463" i="1"/>
  <c r="J1072" i="1"/>
  <c r="J1845" i="1"/>
  <c r="J1220" i="1"/>
  <c r="J1213" i="1" s="1"/>
  <c r="J124" i="1"/>
  <c r="J123" i="1" s="1"/>
  <c r="J1515" i="1"/>
  <c r="J263" i="1"/>
  <c r="J1420" i="1"/>
  <c r="J446" i="1"/>
  <c r="J1824" i="1"/>
  <c r="L1110" i="1"/>
  <c r="J935" i="1"/>
  <c r="J18" i="1"/>
  <c r="J206" i="1"/>
  <c r="J1655" i="1"/>
  <c r="J1055" i="1"/>
  <c r="J1261" i="1"/>
  <c r="L1013" i="1"/>
  <c r="L1072" i="1"/>
  <c r="J1383" i="1"/>
  <c r="L1099" i="1"/>
  <c r="J907" i="1"/>
  <c r="J182" i="1"/>
  <c r="J819" i="1"/>
  <c r="L1028" i="1"/>
  <c r="J86" i="1"/>
  <c r="L1127" i="1"/>
  <c r="L1126" i="1" s="1"/>
  <c r="L950" i="1"/>
  <c r="J59" i="1"/>
  <c r="J1234" i="1"/>
  <c r="J730" i="1"/>
  <c r="J109" i="1"/>
  <c r="J165" i="1"/>
  <c r="J294" i="1"/>
  <c r="L1117" i="1"/>
  <c r="J466" i="1"/>
  <c r="J942" i="1"/>
  <c r="J312" i="1"/>
  <c r="J776" i="1"/>
  <c r="J813" i="1"/>
  <c r="J246" i="1"/>
  <c r="J858" i="1"/>
  <c r="J970" i="1"/>
  <c r="J756" i="1"/>
  <c r="J831" i="1"/>
  <c r="J322" i="1"/>
  <c r="J382" i="1"/>
  <c r="J1109" i="1"/>
  <c r="J1486" i="1"/>
  <c r="J1139" i="1"/>
  <c r="J1172" i="1"/>
  <c r="J1365" i="1"/>
  <c r="J1013" i="1"/>
  <c r="J1329" i="1"/>
  <c r="J67" i="1"/>
  <c r="J1773" i="1"/>
  <c r="J722" i="1"/>
  <c r="J80" i="1"/>
  <c r="J1116" i="1"/>
  <c r="J602" i="1"/>
  <c r="L1007" i="1"/>
  <c r="L1139" i="1"/>
  <c r="L1138" i="1" s="1"/>
  <c r="J1572" i="1"/>
  <c r="J1737" i="1"/>
  <c r="J433" i="1"/>
  <c r="J1426" i="1"/>
  <c r="J1760" i="1"/>
  <c r="J1759" i="1" s="1"/>
  <c r="J1543" i="1"/>
  <c r="J1542" i="1" s="1"/>
  <c r="J1640" i="1"/>
  <c r="J257" i="1"/>
  <c r="J918" i="1"/>
  <c r="J1028" i="1"/>
  <c r="J1127" i="1"/>
  <c r="J875" i="1"/>
  <c r="J1099" i="1"/>
  <c r="J1312" i="1"/>
  <c r="J925" i="1"/>
  <c r="J1533" i="1"/>
  <c r="J356" i="1"/>
  <c r="J1748" i="1"/>
  <c r="J1747" i="1" s="1"/>
  <c r="J2223" i="1"/>
  <c r="J2295" i="1"/>
  <c r="J3098" i="1"/>
  <c r="J3050" i="1"/>
  <c r="J3256" i="1"/>
  <c r="J3317" i="1"/>
  <c r="J3123" i="1"/>
  <c r="J3075" i="1"/>
  <c r="J2929" i="1"/>
  <c r="J2465" i="1"/>
  <c r="J2096" i="1"/>
  <c r="J3090" i="1"/>
  <c r="J3391" i="1"/>
  <c r="J2641" i="1"/>
  <c r="J2049" i="1"/>
  <c r="J2711" i="1"/>
  <c r="J2745" i="1"/>
  <c r="J3208" i="1"/>
  <c r="J3411" i="1"/>
  <c r="J2521" i="1"/>
  <c r="J1867" i="1"/>
  <c r="J2313" i="1"/>
  <c r="H3001" i="1"/>
  <c r="N3002" i="1"/>
  <c r="AA3002" i="1" s="1"/>
  <c r="J2139" i="1"/>
  <c r="J1906" i="1"/>
  <c r="J1949" i="1"/>
  <c r="J1924" i="1"/>
  <c r="J3349" i="1"/>
  <c r="J2183" i="1"/>
  <c r="J2159" i="1"/>
  <c r="J2953" i="1"/>
  <c r="J2012" i="1"/>
  <c r="J2405" i="1"/>
  <c r="J2764" i="1"/>
  <c r="J2192" i="1"/>
  <c r="J2920" i="1"/>
  <c r="J3379" i="1"/>
  <c r="J3143" i="1"/>
  <c r="J1879" i="1"/>
  <c r="J2345" i="1"/>
  <c r="J3231" i="1"/>
  <c r="J2672" i="1"/>
  <c r="J2066" i="1"/>
  <c r="J3170" i="1"/>
  <c r="J2859" i="1"/>
  <c r="J3069" i="1"/>
  <c r="J3062" i="1" s="1"/>
  <c r="J2474" i="1"/>
  <c r="J2006" i="1"/>
  <c r="J2275" i="1"/>
  <c r="J2274" i="1" s="1"/>
  <c r="I3001" i="1"/>
  <c r="O3002" i="1"/>
  <c r="AB3002" i="1" s="1"/>
  <c r="J2265" i="1"/>
  <c r="J2113" i="1"/>
  <c r="J3292" i="1"/>
  <c r="J2690" i="1"/>
  <c r="J1969" i="1"/>
  <c r="J2594" i="1"/>
  <c r="J2418" i="1"/>
  <c r="J2900" i="1"/>
  <c r="J2254" i="1"/>
  <c r="J2736" i="1"/>
  <c r="J2211" i="1"/>
  <c r="J2177" i="1"/>
  <c r="J3056" i="1"/>
  <c r="J2027" i="1"/>
  <c r="AC3427" i="1"/>
  <c r="AC3426" i="1" s="1"/>
  <c r="AC3424" i="1"/>
  <c r="AC3423" i="1" s="1"/>
  <c r="AC3421" i="1"/>
  <c r="AC3420" i="1" s="1"/>
  <c r="AC3417" i="1"/>
  <c r="AC3415" i="1"/>
  <c r="AC3408" i="1"/>
  <c r="AC3407" i="1" s="1"/>
  <c r="AC3406" i="1" s="1"/>
  <c r="AC3405" i="1" s="1"/>
  <c r="AC3403" i="1"/>
  <c r="AC3401" i="1"/>
  <c r="AC3399" i="1"/>
  <c r="AC3396" i="1"/>
  <c r="AC3395" i="1" s="1"/>
  <c r="AC3386" i="1"/>
  <c r="AC3385" i="1" s="1"/>
  <c r="AC3383" i="1"/>
  <c r="AC3382" i="1" s="1"/>
  <c r="AC3377" i="1"/>
  <c r="AC3375" i="1"/>
  <c r="AC3364" i="1"/>
  <c r="AC3363" i="1" s="1"/>
  <c r="AC3362" i="1" s="1"/>
  <c r="AC3361" i="1" s="1"/>
  <c r="AC3357" i="1"/>
  <c r="AC3355" i="1"/>
  <c r="AC3353" i="1"/>
  <c r="AC3344" i="1"/>
  <c r="AC3343" i="1" s="1"/>
  <c r="AC3341" i="1"/>
  <c r="AC3340" i="1" s="1"/>
  <c r="AC3337" i="1"/>
  <c r="AC3335" i="1"/>
  <c r="AC3331" i="1"/>
  <c r="AC3330" i="1" s="1"/>
  <c r="AC3328" i="1"/>
  <c r="AC3326" i="1"/>
  <c r="AC3323" i="1"/>
  <c r="AC3321" i="1"/>
  <c r="AC3314" i="1"/>
  <c r="AC3312" i="1"/>
  <c r="AC3310" i="1"/>
  <c r="AC3307" i="1"/>
  <c r="AC3306" i="1" s="1"/>
  <c r="AC3302" i="1"/>
  <c r="AC3301" i="1" s="1"/>
  <c r="AC3300" i="1" s="1"/>
  <c r="AC3299" i="1" s="1"/>
  <c r="AC3297" i="1"/>
  <c r="AC3296" i="1" s="1"/>
  <c r="AC3295" i="1" s="1"/>
  <c r="AC3294" i="1" s="1"/>
  <c r="AC3288" i="1"/>
  <c r="AC3287" i="1" s="1"/>
  <c r="AC3286" i="1" s="1"/>
  <c r="AC3285" i="1" s="1"/>
  <c r="AC3283" i="1"/>
  <c r="AC3282" i="1" s="1"/>
  <c r="AC3280" i="1"/>
  <c r="AC3279" i="1" s="1"/>
  <c r="AC3274" i="1"/>
  <c r="AC3272" i="1"/>
  <c r="AC3270" i="1"/>
  <c r="AC3267" i="1"/>
  <c r="AC3266" i="1" s="1"/>
  <c r="AC3263" i="1"/>
  <c r="AC3262" i="1" s="1"/>
  <c r="AC3260" i="1"/>
  <c r="AC3259" i="1" s="1"/>
  <c r="AC3254" i="1"/>
  <c r="AC3253" i="1" s="1"/>
  <c r="AC3252" i="1" s="1"/>
  <c r="AC3251" i="1" s="1"/>
  <c r="AC3250" i="1" s="1"/>
  <c r="AC3246" i="1"/>
  <c r="AC3244" i="1"/>
  <c r="AC3242" i="1"/>
  <c r="AC3239" i="1"/>
  <c r="AC3238" i="1" s="1"/>
  <c r="AC3235" i="1"/>
  <c r="AC3234" i="1" s="1"/>
  <c r="AC3233" i="1" s="1"/>
  <c r="AC3227" i="1"/>
  <c r="AC3225" i="1"/>
  <c r="AC3223" i="1"/>
  <c r="AC3220" i="1"/>
  <c r="AC3219" i="1" s="1"/>
  <c r="AC3216" i="1"/>
  <c r="AC3215" i="1" s="1"/>
  <c r="AC3214" i="1" s="1"/>
  <c r="AC3212" i="1"/>
  <c r="AC3211" i="1" s="1"/>
  <c r="AC3210" i="1" s="1"/>
  <c r="AC3204" i="1"/>
  <c r="AC3202" i="1"/>
  <c r="AC3199" i="1"/>
  <c r="AC3198" i="1" s="1"/>
  <c r="AC3192" i="1"/>
  <c r="AC3191" i="1" s="1"/>
  <c r="AC3190" i="1" s="1"/>
  <c r="AC3187" i="1"/>
  <c r="AC3186" i="1" s="1"/>
  <c r="AC3184" i="1"/>
  <c r="AC3183" i="1" s="1"/>
  <c r="AC3177" i="1"/>
  <c r="AC3176" i="1" s="1"/>
  <c r="AC3174" i="1"/>
  <c r="AC3173" i="1" s="1"/>
  <c r="AC3168" i="1"/>
  <c r="AC3167" i="1" s="1"/>
  <c r="AC3162" i="1"/>
  <c r="AC3160" i="1"/>
  <c r="AC3158" i="1"/>
  <c r="AC3156" i="1"/>
  <c r="AC3152" i="1"/>
  <c r="AC3151" i="1" s="1"/>
  <c r="AC3149" i="1"/>
  <c r="AC3147" i="1"/>
  <c r="AC3139" i="1"/>
  <c r="AC3138" i="1" s="1"/>
  <c r="AC3137" i="1" s="1"/>
  <c r="AC3136" i="1" s="1"/>
  <c r="AC3135" i="1" s="1"/>
  <c r="AC3132" i="1"/>
  <c r="AC3131" i="1" s="1"/>
  <c r="AC3128" i="1"/>
  <c r="AC3127" i="1" s="1"/>
  <c r="AC3120" i="1"/>
  <c r="AC3119" i="1" s="1"/>
  <c r="AC3118" i="1" s="1"/>
  <c r="AC3117" i="1" s="1"/>
  <c r="AC3116" i="1" s="1"/>
  <c r="AC3111" i="1"/>
  <c r="AC3110" i="1" s="1"/>
  <c r="AC3107" i="1"/>
  <c r="AC3106" i="1" s="1"/>
  <c r="AC3105" i="1" s="1"/>
  <c r="AC3102" i="1"/>
  <c r="AC3101" i="1" s="1"/>
  <c r="AC3100" i="1" s="1"/>
  <c r="AC3099" i="1" s="1"/>
  <c r="AC3094" i="1"/>
  <c r="AC3093" i="1" s="1"/>
  <c r="AC3092" i="1" s="1"/>
  <c r="AC3091" i="1" s="1"/>
  <c r="AC3090" i="1" s="1"/>
  <c r="AC3089" i="1" s="1"/>
  <c r="AC3082" i="1"/>
  <c r="AC3080" i="1"/>
  <c r="AC3073" i="1"/>
  <c r="AC3072" i="1" s="1"/>
  <c r="AC3071" i="1" s="1"/>
  <c r="AC3070" i="1" s="1"/>
  <c r="AC3069" i="1" s="1"/>
  <c r="AC3062" i="1" s="1"/>
  <c r="AC3060" i="1"/>
  <c r="AC3059" i="1" s="1"/>
  <c r="AC3058" i="1" s="1"/>
  <c r="AC3057" i="1" s="1"/>
  <c r="AC3056" i="1" s="1"/>
  <c r="AC3054" i="1"/>
  <c r="AC3053" i="1" s="1"/>
  <c r="AC3052" i="1" s="1"/>
  <c r="AC3051" i="1" s="1"/>
  <c r="AC3050" i="1" s="1"/>
  <c r="AC3047" i="1"/>
  <c r="AC3046" i="1" s="1"/>
  <c r="AC3044" i="1"/>
  <c r="AC3043" i="1" s="1"/>
  <c r="AC3041" i="1"/>
  <c r="AC3040" i="1" s="1"/>
  <c r="AC3038" i="1"/>
  <c r="AC3037" i="1" s="1"/>
  <c r="AC3034" i="1"/>
  <c r="AC3033" i="1" s="1"/>
  <c r="AC3032" i="1" s="1"/>
  <c r="AC3030" i="1"/>
  <c r="AC3029" i="1" s="1"/>
  <c r="AC3027" i="1"/>
  <c r="AC3025" i="1"/>
  <c r="AC3023" i="1"/>
  <c r="AC3019" i="1"/>
  <c r="AC3018" i="1" s="1"/>
  <c r="AC3017" i="1" s="1"/>
  <c r="AC3015" i="1"/>
  <c r="AC3014" i="1" s="1"/>
  <c r="AC3013" i="1" s="1"/>
  <c r="AC3010" i="1"/>
  <c r="AC3009" i="1" s="1"/>
  <c r="AC3007" i="1"/>
  <c r="AC3006" i="1" s="1"/>
  <c r="AC2997" i="1"/>
  <c r="AC2995" i="1"/>
  <c r="AC2992" i="1"/>
  <c r="AC2990" i="1"/>
  <c r="AC2986" i="1"/>
  <c r="AC2985" i="1" s="1"/>
  <c r="AC2983" i="1"/>
  <c r="AC2982" i="1" s="1"/>
  <c r="AC2980" i="1"/>
  <c r="AC2978" i="1"/>
  <c r="AC2975" i="1"/>
  <c r="AC2973" i="1"/>
  <c r="AC2969" i="1"/>
  <c r="AC2967" i="1"/>
  <c r="AC2964" i="1"/>
  <c r="AC2962" i="1"/>
  <c r="AC2957" i="1"/>
  <c r="AC2956" i="1" s="1"/>
  <c r="AC2955" i="1" s="1"/>
  <c r="AC2954" i="1" s="1"/>
  <c r="AC2951" i="1"/>
  <c r="AC2949" i="1"/>
  <c r="AC2947" i="1"/>
  <c r="AC2944" i="1"/>
  <c r="AC2943" i="1" s="1"/>
  <c r="AC2940" i="1"/>
  <c r="AC2939" i="1" s="1"/>
  <c r="AC2938" i="1" s="1"/>
  <c r="AC2935" i="1"/>
  <c r="AC2933" i="1"/>
  <c r="AC2925" i="1"/>
  <c r="AC2924" i="1" s="1"/>
  <c r="AC2923" i="1" s="1"/>
  <c r="AC2922" i="1" s="1"/>
  <c r="AC2921" i="1" s="1"/>
  <c r="AC2920" i="1" s="1"/>
  <c r="AC2918" i="1"/>
  <c r="AC2917" i="1" s="1"/>
  <c r="AC2916" i="1" s="1"/>
  <c r="AC2915" i="1" s="1"/>
  <c r="AC2914" i="1" s="1"/>
  <c r="AC2913" i="1" s="1"/>
  <c r="AC2911" i="1"/>
  <c r="AC2909" i="1"/>
  <c r="AC2907" i="1"/>
  <c r="AC2904" i="1"/>
  <c r="AC2903" i="1" s="1"/>
  <c r="AC2896" i="1"/>
  <c r="AC2894" i="1"/>
  <c r="AC2892" i="1"/>
  <c r="AC2889" i="1"/>
  <c r="AC2888" i="1" s="1"/>
  <c r="AC2884" i="1"/>
  <c r="AC2883" i="1" s="1"/>
  <c r="AC2881" i="1"/>
  <c r="AC2880" i="1" s="1"/>
  <c r="AC2878" i="1"/>
  <c r="AC2877" i="1" s="1"/>
  <c r="AC2875" i="1"/>
  <c r="AC2874" i="1" s="1"/>
  <c r="AC2870" i="1"/>
  <c r="AC2869" i="1" s="1"/>
  <c r="AC2868" i="1" s="1"/>
  <c r="AC2866" i="1"/>
  <c r="AC2865" i="1" s="1"/>
  <c r="AC2863" i="1"/>
  <c r="AC2862" i="1" s="1"/>
  <c r="AC2852" i="1"/>
  <c r="AC2851" i="1" s="1"/>
  <c r="AC2850" i="1" s="1"/>
  <c r="AC2848" i="1"/>
  <c r="AC2846" i="1"/>
  <c r="AC2843" i="1"/>
  <c r="AC2841" i="1"/>
  <c r="AC2839" i="1"/>
  <c r="AC2834" i="1"/>
  <c r="AC2832" i="1"/>
  <c r="AC2811" i="1"/>
  <c r="AC2809" i="1"/>
  <c r="AC2807" i="1"/>
  <c r="AC2804" i="1"/>
  <c r="AC2803" i="1" s="1"/>
  <c r="AC2797" i="1"/>
  <c r="AC2792" i="1"/>
  <c r="AC2791" i="1" s="1"/>
  <c r="AC2789" i="1"/>
  <c r="AC2788" i="1" s="1"/>
  <c r="AC2785" i="1"/>
  <c r="AC2784" i="1" s="1"/>
  <c r="AC2782" i="1"/>
  <c r="AC2781" i="1" s="1"/>
  <c r="AC2779" i="1"/>
  <c r="AC2778" i="1" s="1"/>
  <c r="AC2776" i="1"/>
  <c r="AC2775" i="1" s="1"/>
  <c r="AC2773" i="1"/>
  <c r="AC2772" i="1" s="1"/>
  <c r="AC2768" i="1"/>
  <c r="AC2767" i="1" s="1"/>
  <c r="AC2766" i="1" s="1"/>
  <c r="AC2765" i="1" s="1"/>
  <c r="AC2762" i="1"/>
  <c r="AC2760" i="1"/>
  <c r="AC2757" i="1"/>
  <c r="AC2755" i="1"/>
  <c r="AC2748" i="1"/>
  <c r="AC2747" i="1" s="1"/>
  <c r="AC2746" i="1" s="1"/>
  <c r="AC2740" i="1"/>
  <c r="AC2733" i="1"/>
  <c r="AC2732" i="1" s="1"/>
  <c r="AC2730" i="1"/>
  <c r="AC2728" i="1"/>
  <c r="AC2726" i="1"/>
  <c r="AC2724" i="1"/>
  <c r="AC2718" i="1"/>
  <c r="AC2717" i="1" s="1"/>
  <c r="AC2715" i="1"/>
  <c r="AC2714" i="1" s="1"/>
  <c r="AC2707" i="1"/>
  <c r="AC2705" i="1"/>
  <c r="AC2703" i="1"/>
  <c r="AC2700" i="1"/>
  <c r="AC2699" i="1" s="1"/>
  <c r="AC2696" i="1"/>
  <c r="AC2694" i="1"/>
  <c r="AC2687" i="1"/>
  <c r="AC2685" i="1"/>
  <c r="AC2682" i="1"/>
  <c r="AC2681" i="1" s="1"/>
  <c r="AC2677" i="1"/>
  <c r="AC2676" i="1" s="1"/>
  <c r="AC2675" i="1" s="1"/>
  <c r="AC2674" i="1" s="1"/>
  <c r="AC2669" i="1"/>
  <c r="AC2668" i="1" s="1"/>
  <c r="AC2667" i="1" s="1"/>
  <c r="AC2666" i="1" s="1"/>
  <c r="AC2664" i="1"/>
  <c r="AC2663" i="1" s="1"/>
  <c r="AC2661" i="1"/>
  <c r="AC2660" i="1" s="1"/>
  <c r="AC2657" i="1"/>
  <c r="AC2655" i="1"/>
  <c r="AC2652" i="1"/>
  <c r="AC2651" i="1" s="1"/>
  <c r="AC2649" i="1"/>
  <c r="AC2647" i="1"/>
  <c r="AC2645" i="1"/>
  <c r="AC2639" i="1"/>
  <c r="AC2637" i="1"/>
  <c r="AC2635" i="1"/>
  <c r="AC2632" i="1"/>
  <c r="AC2631" i="1" s="1"/>
  <c r="AC2627" i="1"/>
  <c r="AC2626" i="1" s="1"/>
  <c r="AC2625" i="1" s="1"/>
  <c r="AC2624" i="1" s="1"/>
  <c r="AC2622" i="1"/>
  <c r="AC2621" i="1" s="1"/>
  <c r="AC2619" i="1"/>
  <c r="AC2618" i="1" s="1"/>
  <c r="AC2616" i="1"/>
  <c r="AC2615" i="1" s="1"/>
  <c r="AC2613" i="1"/>
  <c r="AC2612" i="1" s="1"/>
  <c r="AC2610" i="1"/>
  <c r="AC2609" i="1" s="1"/>
  <c r="AC2607" i="1"/>
  <c r="AC2606" i="1" s="1"/>
  <c r="AC2604" i="1"/>
  <c r="AC2603" i="1" s="1"/>
  <c r="AC2601" i="1"/>
  <c r="AC2600" i="1" s="1"/>
  <c r="AC2598" i="1"/>
  <c r="AC2597" i="1" s="1"/>
  <c r="AC2590" i="1"/>
  <c r="AC2588" i="1"/>
  <c r="AC2586" i="1"/>
  <c r="AC2583" i="1"/>
  <c r="AC2582" i="1" s="1"/>
  <c r="AC2578" i="1"/>
  <c r="AC2576" i="1"/>
  <c r="AC2574" i="1"/>
  <c r="AC2568" i="1"/>
  <c r="AC2567" i="1" s="1"/>
  <c r="AC2565" i="1"/>
  <c r="AC2564" i="1" s="1"/>
  <c r="AC2562" i="1"/>
  <c r="AC2561" i="1" s="1"/>
  <c r="AC2559" i="1"/>
  <c r="AC2558" i="1" s="1"/>
  <c r="AC2556" i="1"/>
  <c r="AC2555" i="1" s="1"/>
  <c r="AC2553" i="1"/>
  <c r="AC2552" i="1" s="1"/>
  <c r="AC2550" i="1"/>
  <c r="AC2549" i="1" s="1"/>
  <c r="AC2547" i="1"/>
  <c r="AC2546" i="1" s="1"/>
  <c r="AC2543" i="1"/>
  <c r="AC2542" i="1" s="1"/>
  <c r="AC2540" i="1"/>
  <c r="AC2539" i="1" s="1"/>
  <c r="AC2537" i="1"/>
  <c r="AC2536" i="1" s="1"/>
  <c r="AC2532" i="1"/>
  <c r="AC2531" i="1" s="1"/>
  <c r="AC2530" i="1" s="1"/>
  <c r="AC2528" i="1"/>
  <c r="AC2527" i="1" s="1"/>
  <c r="AC2525" i="1"/>
  <c r="AC2524" i="1" s="1"/>
  <c r="AC2518" i="1"/>
  <c r="AC2517" i="1" s="1"/>
  <c r="AC2515" i="1"/>
  <c r="AC2514" i="1" s="1"/>
  <c r="AC2512" i="1"/>
  <c r="AC2511" i="1" s="1"/>
  <c r="AC2509" i="1"/>
  <c r="AC2508" i="1" s="1"/>
  <c r="AC2506" i="1"/>
  <c r="AC2505" i="1" s="1"/>
  <c r="AC2503" i="1"/>
  <c r="AC2502" i="1" s="1"/>
  <c r="AC2500" i="1"/>
  <c r="AC2499" i="1" s="1"/>
  <c r="AC2497" i="1"/>
  <c r="AC2496" i="1" s="1"/>
  <c r="AC2493" i="1"/>
  <c r="AC2492" i="1" s="1"/>
  <c r="AC2490" i="1"/>
  <c r="AC2489" i="1" s="1"/>
  <c r="AC2487" i="1"/>
  <c r="AC2486" i="1" s="1"/>
  <c r="AC2484" i="1"/>
  <c r="AC2483" i="1" s="1"/>
  <c r="AC2481" i="1"/>
  <c r="AC2480" i="1" s="1"/>
  <c r="AC2478" i="1"/>
  <c r="AC2477" i="1" s="1"/>
  <c r="AC2470" i="1"/>
  <c r="AC2469" i="1" s="1"/>
  <c r="AC2468" i="1" s="1"/>
  <c r="AC2467" i="1" s="1"/>
  <c r="AC2466" i="1" s="1"/>
  <c r="AC2465" i="1" s="1"/>
  <c r="AC2463" i="1"/>
  <c r="AC2461" i="1"/>
  <c r="AC2458" i="1"/>
  <c r="AC2457" i="1" s="1"/>
  <c r="AC2453" i="1"/>
  <c r="AC2451" i="1"/>
  <c r="AC2449" i="1"/>
  <c r="AC2445" i="1"/>
  <c r="AC2444" i="1" s="1"/>
  <c r="AC2442" i="1"/>
  <c r="AC2440" i="1"/>
  <c r="AC2437" i="1"/>
  <c r="AC2436" i="1" s="1"/>
  <c r="AC2434" i="1"/>
  <c r="AC2432" i="1"/>
  <c r="AC2430" i="1"/>
  <c r="AC2426" i="1"/>
  <c r="AC2424" i="1"/>
  <c r="AC2422" i="1"/>
  <c r="AC2416" i="1"/>
  <c r="AC2415" i="1" s="1"/>
  <c r="AC2413" i="1"/>
  <c r="AC2412" i="1" s="1"/>
  <c r="AC2409" i="1"/>
  <c r="AC2408" i="1" s="1"/>
  <c r="AC2407" i="1" s="1"/>
  <c r="AC2403" i="1"/>
  <c r="AC2402" i="1" s="1"/>
  <c r="AC2400" i="1"/>
  <c r="AC2399" i="1" s="1"/>
  <c r="AC2396" i="1"/>
  <c r="AC2395" i="1" s="1"/>
  <c r="AC2393" i="1"/>
  <c r="AC2392" i="1" s="1"/>
  <c r="AC2390" i="1"/>
  <c r="AC2389" i="1" s="1"/>
  <c r="AC2387" i="1"/>
  <c r="AC2386" i="1" s="1"/>
  <c r="AC2384" i="1"/>
  <c r="AC2383" i="1" s="1"/>
  <c r="AC2381" i="1"/>
  <c r="AC2380" i="1" s="1"/>
  <c r="AC2378" i="1"/>
  <c r="AC2377" i="1" s="1"/>
  <c r="AC2375" i="1"/>
  <c r="AC2374" i="1" s="1"/>
  <c r="AC2372" i="1"/>
  <c r="AC2371" i="1" s="1"/>
  <c r="AC2369" i="1"/>
  <c r="AC2367" i="1"/>
  <c r="AC2364" i="1"/>
  <c r="AC2363" i="1" s="1"/>
  <c r="AC2361" i="1"/>
  <c r="AC2360" i="1" s="1"/>
  <c r="AC2356" i="1"/>
  <c r="AC2355" i="1" s="1"/>
  <c r="AC2354" i="1" s="1"/>
  <c r="AC2343" i="1"/>
  <c r="AC2342" i="1" s="1"/>
  <c r="AC2341" i="1" s="1"/>
  <c r="AC2340" i="1" s="1"/>
  <c r="AC2338" i="1"/>
  <c r="AC2337" i="1" s="1"/>
  <c r="AC2336" i="1" s="1"/>
  <c r="AC2335" i="1" s="1"/>
  <c r="AC2333" i="1"/>
  <c r="AC2332" i="1" s="1"/>
  <c r="AC2330" i="1"/>
  <c r="AC2329" i="1" s="1"/>
  <c r="AC2321" i="1"/>
  <c r="AC2320" i="1" s="1"/>
  <c r="AC2319" i="1" s="1"/>
  <c r="AC2317" i="1"/>
  <c r="AC2316" i="1" s="1"/>
  <c r="AC2315" i="1" s="1"/>
  <c r="AC2303" i="1"/>
  <c r="AC2301" i="1"/>
  <c r="AC2299" i="1"/>
  <c r="AC2291" i="1"/>
  <c r="AC2290" i="1" s="1"/>
  <c r="AC2289" i="1" s="1"/>
  <c r="AC2288" i="1" s="1"/>
  <c r="AC2287" i="1" s="1"/>
  <c r="AC2286" i="1" s="1"/>
  <c r="AC2284" i="1"/>
  <c r="AC2283" i="1" s="1"/>
  <c r="AC2282" i="1" s="1"/>
  <c r="AC2281" i="1" s="1"/>
  <c r="AC2279" i="1"/>
  <c r="AC2278" i="1" s="1"/>
  <c r="AC2277" i="1" s="1"/>
  <c r="AC2276" i="1" s="1"/>
  <c r="AC2272" i="1"/>
  <c r="AC2271" i="1" s="1"/>
  <c r="AC2269" i="1"/>
  <c r="AC2268" i="1" s="1"/>
  <c r="AC2262" i="1"/>
  <c r="AC2260" i="1"/>
  <c r="AC2258" i="1"/>
  <c r="AC2252" i="1"/>
  <c r="AC2251" i="1" s="1"/>
  <c r="AC2250" i="1" s="1"/>
  <c r="AC2249" i="1" s="1"/>
  <c r="AC2247" i="1"/>
  <c r="AC2246" i="1" s="1"/>
  <c r="AC2245" i="1" s="1"/>
  <c r="AC2244" i="1" s="1"/>
  <c r="AC2242" i="1"/>
  <c r="AC2241" i="1" s="1"/>
  <c r="AC2239" i="1"/>
  <c r="AC2237" i="1"/>
  <c r="AC2232" i="1"/>
  <c r="AC2231" i="1" s="1"/>
  <c r="AC2230" i="1" s="1"/>
  <c r="AC2229" i="1" s="1"/>
  <c r="AC2227" i="1"/>
  <c r="AC2226" i="1" s="1"/>
  <c r="AC2225" i="1" s="1"/>
  <c r="AC2224" i="1" s="1"/>
  <c r="AC2220" i="1"/>
  <c r="AC2219" i="1" s="1"/>
  <c r="AC2218" i="1" s="1"/>
  <c r="AC2217" i="1" s="1"/>
  <c r="AC2215" i="1"/>
  <c r="AC2214" i="1" s="1"/>
  <c r="AC2213" i="1" s="1"/>
  <c r="AC2212" i="1" s="1"/>
  <c r="AC2209" i="1"/>
  <c r="AC2208" i="1" s="1"/>
  <c r="AC2207" i="1" s="1"/>
  <c r="AC2206" i="1" s="1"/>
  <c r="AC2204" i="1"/>
  <c r="AC2203" i="1" s="1"/>
  <c r="AC2202" i="1" s="1"/>
  <c r="AC2201" i="1" s="1"/>
  <c r="AC2199" i="1"/>
  <c r="AC2198" i="1" s="1"/>
  <c r="AC2196" i="1"/>
  <c r="AC2195" i="1" s="1"/>
  <c r="AC2189" i="1"/>
  <c r="AC2187" i="1"/>
  <c r="AC2181" i="1"/>
  <c r="AC2180" i="1" s="1"/>
  <c r="AC2179" i="1" s="1"/>
  <c r="AC2178" i="1" s="1"/>
  <c r="AC2177" i="1" s="1"/>
  <c r="AC2170" i="1"/>
  <c r="AC2169" i="1" s="1"/>
  <c r="AC2167" i="1"/>
  <c r="AC2166" i="1" s="1"/>
  <c r="AC2163" i="1"/>
  <c r="AC2162" i="1" s="1"/>
  <c r="AC2161" i="1" s="1"/>
  <c r="AC2157" i="1"/>
  <c r="AC2155" i="1"/>
  <c r="AC2153" i="1"/>
  <c r="AC2150" i="1"/>
  <c r="AC2149" i="1" s="1"/>
  <c r="AC2145" i="1"/>
  <c r="AC2143" i="1"/>
  <c r="AC2135" i="1"/>
  <c r="AC2134" i="1" s="1"/>
  <c r="AC2133" i="1" s="1"/>
  <c r="AC2132" i="1" s="1"/>
  <c r="AC2131" i="1" s="1"/>
  <c r="AC2130" i="1" s="1"/>
  <c r="AC2128" i="1"/>
  <c r="AC2127" i="1" s="1"/>
  <c r="AC2126" i="1" s="1"/>
  <c r="AC2125" i="1" s="1"/>
  <c r="AC2124" i="1" s="1"/>
  <c r="AC2123" i="1" s="1"/>
  <c r="AC2121" i="1"/>
  <c r="AC2120" i="1" s="1"/>
  <c r="AC2118" i="1"/>
  <c r="AC2117" i="1" s="1"/>
  <c r="AC2111" i="1"/>
  <c r="AC2110" i="1" s="1"/>
  <c r="AC2109" i="1" s="1"/>
  <c r="AC2108" i="1" s="1"/>
  <c r="AC2107" i="1" s="1"/>
  <c r="AC2106" i="1" s="1"/>
  <c r="AC2104" i="1"/>
  <c r="AC2102" i="1"/>
  <c r="AC2100" i="1"/>
  <c r="AC2094" i="1"/>
  <c r="AC2093" i="1" s="1"/>
  <c r="AC2091" i="1"/>
  <c r="AC2090" i="1" s="1"/>
  <c r="AC2086" i="1"/>
  <c r="AC2085" i="1" s="1"/>
  <c r="AC2083" i="1"/>
  <c r="AC2082" i="1" s="1"/>
  <c r="AC2080" i="1"/>
  <c r="AC2079" i="1" s="1"/>
  <c r="AC2075" i="1"/>
  <c r="AC2074" i="1" s="1"/>
  <c r="AC2073" i="1" s="1"/>
  <c r="AC2072" i="1" s="1"/>
  <c r="AC2070" i="1"/>
  <c r="AC2069" i="1" s="1"/>
  <c r="AC2068" i="1" s="1"/>
  <c r="AC2067" i="1" s="1"/>
  <c r="AC2063" i="1"/>
  <c r="AC2062" i="1" s="1"/>
  <c r="AC2061" i="1" s="1"/>
  <c r="AC2060" i="1" s="1"/>
  <c r="AC2058" i="1"/>
  <c r="AC2057" i="1" s="1"/>
  <c r="AC2056" i="1" s="1"/>
  <c r="AC2055" i="1" s="1"/>
  <c r="AC2053" i="1"/>
  <c r="AC2052" i="1" s="1"/>
  <c r="AC2051" i="1" s="1"/>
  <c r="AC2050" i="1" s="1"/>
  <c r="AC2047" i="1"/>
  <c r="AC2046" i="1" s="1"/>
  <c r="AC2045" i="1" s="1"/>
  <c r="AC2044" i="1" s="1"/>
  <c r="AC2042" i="1"/>
  <c r="AC2041" i="1" s="1"/>
  <c r="AC2040" i="1" s="1"/>
  <c r="AC2039" i="1" s="1"/>
  <c r="AC2037" i="1"/>
  <c r="AC2036" i="1" s="1"/>
  <c r="AC2034" i="1"/>
  <c r="AC2033" i="1" s="1"/>
  <c r="AC2031" i="1"/>
  <c r="AC2030" i="1" s="1"/>
  <c r="AC2024" i="1"/>
  <c r="AC2023" i="1" s="1"/>
  <c r="AC2021" i="1"/>
  <c r="AC2020" i="1" s="1"/>
  <c r="AC2016" i="1"/>
  <c r="AC2015" i="1" s="1"/>
  <c r="AC2014" i="1" s="1"/>
  <c r="AC2013" i="1" s="1"/>
  <c r="AC2010" i="1"/>
  <c r="AC2009" i="1" s="1"/>
  <c r="AC2008" i="1" s="1"/>
  <c r="AC2007" i="1" s="1"/>
  <c r="AC2006" i="1" s="1"/>
  <c r="AC2003" i="1"/>
  <c r="AC2002" i="1" s="1"/>
  <c r="AC1993" i="1" s="1"/>
  <c r="AC1991" i="1"/>
  <c r="AC1990" i="1" s="1"/>
  <c r="AC1988" i="1"/>
  <c r="AC1987" i="1" s="1"/>
  <c r="AC1985" i="1"/>
  <c r="AC1984" i="1" s="1"/>
  <c r="AC1982" i="1"/>
  <c r="AC1980" i="1"/>
  <c r="AC1973" i="1"/>
  <c r="AC1972" i="1" s="1"/>
  <c r="AC1971" i="1" s="1"/>
  <c r="AC1967" i="1"/>
  <c r="AC1965" i="1"/>
  <c r="AC1963" i="1"/>
  <c r="AC1960" i="1"/>
  <c r="AC1959" i="1" s="1"/>
  <c r="AC1955" i="1"/>
  <c r="AC1953" i="1"/>
  <c r="AC1945" i="1"/>
  <c r="AC1944" i="1" s="1"/>
  <c r="AC1943" i="1" s="1"/>
  <c r="AC1942" i="1" s="1"/>
  <c r="AC1941" i="1" s="1"/>
  <c r="AC1940" i="1" s="1"/>
  <c r="AC1938" i="1"/>
  <c r="AC1937" i="1" s="1"/>
  <c r="AC1936" i="1" s="1"/>
  <c r="AC1935" i="1" s="1"/>
  <c r="AC1934" i="1" s="1"/>
  <c r="AC1933" i="1" s="1"/>
  <c r="AC1931" i="1"/>
  <c r="AC1930" i="1" s="1"/>
  <c r="AC1928" i="1"/>
  <c r="AC1927" i="1" s="1"/>
  <c r="AC1921" i="1"/>
  <c r="AC1920" i="1" s="1"/>
  <c r="AC1919" i="1" s="1"/>
  <c r="AC1918" i="1" s="1"/>
  <c r="AC1917" i="1" s="1"/>
  <c r="AC1916" i="1" s="1"/>
  <c r="AC1914" i="1"/>
  <c r="AC1912" i="1"/>
  <c r="AC1910" i="1"/>
  <c r="AC1904" i="1"/>
  <c r="AC1903" i="1" s="1"/>
  <c r="AC1902" i="1" s="1"/>
  <c r="AC1901" i="1" s="1"/>
  <c r="AC1899" i="1"/>
  <c r="AC1898" i="1" s="1"/>
  <c r="AC1896" i="1"/>
  <c r="AC1895" i="1" s="1"/>
  <c r="AC1893" i="1"/>
  <c r="AC1892" i="1" s="1"/>
  <c r="AC1888" i="1"/>
  <c r="AC1887" i="1" s="1"/>
  <c r="AC1886" i="1" s="1"/>
  <c r="AC1885" i="1" s="1"/>
  <c r="AC1883" i="1"/>
  <c r="AC1882" i="1" s="1"/>
  <c r="AC1881" i="1" s="1"/>
  <c r="AC1880" i="1" s="1"/>
  <c r="AC1876" i="1"/>
  <c r="AC1875" i="1" s="1"/>
  <c r="AC1874" i="1" s="1"/>
  <c r="AC1873" i="1" s="1"/>
  <c r="AC1871" i="1"/>
  <c r="AC1870" i="1" s="1"/>
  <c r="AC1869" i="1" s="1"/>
  <c r="AC1868" i="1" s="1"/>
  <c r="AC1865" i="1"/>
  <c r="AC1864" i="1" s="1"/>
  <c r="AC1863" i="1" s="1"/>
  <c r="AC1862" i="1" s="1"/>
  <c r="AC1860" i="1"/>
  <c r="AC1859" i="1" s="1"/>
  <c r="AC1858" i="1" s="1"/>
  <c r="AC1857" i="1" s="1"/>
  <c r="AC1855" i="1"/>
  <c r="AC1854" i="1" s="1"/>
  <c r="AC1852" i="1"/>
  <c r="AC1851" i="1" s="1"/>
  <c r="AC1849" i="1"/>
  <c r="AC1848" i="1" s="1"/>
  <c r="AC1842" i="1"/>
  <c r="AC1841" i="1" s="1"/>
  <c r="AC1839" i="1"/>
  <c r="AC1838" i="1" s="1"/>
  <c r="AC1834" i="1"/>
  <c r="AC1833" i="1" s="1"/>
  <c r="AC1832" i="1" s="1"/>
  <c r="AC1831" i="1" s="1"/>
  <c r="AC1828" i="1"/>
  <c r="AC1827" i="1" s="1"/>
  <c r="AC1826" i="1" s="1"/>
  <c r="AC1825" i="1" s="1"/>
  <c r="AC1824" i="1" s="1"/>
  <c r="AC1821" i="1"/>
  <c r="AC1820" i="1" s="1"/>
  <c r="AC1813" i="1" s="1"/>
  <c r="AC1811" i="1"/>
  <c r="AC1810" i="1" s="1"/>
  <c r="AC1808" i="1"/>
  <c r="AC1807" i="1" s="1"/>
  <c r="AC1805" i="1"/>
  <c r="AC1804" i="1" s="1"/>
  <c r="AC1802" i="1"/>
  <c r="AC1801" i="1" s="1"/>
  <c r="AC1795" i="1"/>
  <c r="AC1794" i="1" s="1"/>
  <c r="AC1793" i="1" s="1"/>
  <c r="AC1789" i="1"/>
  <c r="AC1787" i="1"/>
  <c r="AC1784" i="1"/>
  <c r="AC1783" i="1" s="1"/>
  <c r="AC1779" i="1"/>
  <c r="AC1777" i="1"/>
  <c r="AC1769" i="1"/>
  <c r="AC1768" i="1" s="1"/>
  <c r="AC1767" i="1" s="1"/>
  <c r="AC1766" i="1" s="1"/>
  <c r="AC1764" i="1"/>
  <c r="AC1763" i="1" s="1"/>
  <c r="AC1762" i="1" s="1"/>
  <c r="AC1761" i="1" s="1"/>
  <c r="AC1757" i="1"/>
  <c r="AC1756" i="1" s="1"/>
  <c r="AC1755" i="1" s="1"/>
  <c r="AC1754" i="1" s="1"/>
  <c r="AC1752" i="1"/>
  <c r="AC1751" i="1" s="1"/>
  <c r="AC1750" i="1" s="1"/>
  <c r="AC1749" i="1" s="1"/>
  <c r="AC1745" i="1"/>
  <c r="AC1744" i="1" s="1"/>
  <c r="AC1742" i="1"/>
  <c r="AC1741" i="1" s="1"/>
  <c r="AC1735" i="1"/>
  <c r="AC1734" i="1" s="1"/>
  <c r="AC1733" i="1" s="1"/>
  <c r="AC1732" i="1" s="1"/>
  <c r="AC1731" i="1" s="1"/>
  <c r="AC1730" i="1" s="1"/>
  <c r="AC1728" i="1"/>
  <c r="AC1726" i="1"/>
  <c r="AC1724" i="1"/>
  <c r="AC1718" i="1"/>
  <c r="AC1717" i="1" s="1"/>
  <c r="AC1716" i="1" s="1"/>
  <c r="AC1715" i="1" s="1"/>
  <c r="AC1713" i="1"/>
  <c r="AC1712" i="1" s="1"/>
  <c r="AC1711" i="1" s="1"/>
  <c r="AC1710" i="1" s="1"/>
  <c r="AC1708" i="1"/>
  <c r="AC1707" i="1" s="1"/>
  <c r="AC1705" i="1"/>
  <c r="AC1703" i="1"/>
  <c r="AC1698" i="1"/>
  <c r="AC1697" i="1" s="1"/>
  <c r="AC1696" i="1" s="1"/>
  <c r="AC1695" i="1" s="1"/>
  <c r="AC1691" i="1"/>
  <c r="AC1690" i="1" s="1"/>
  <c r="AC1689" i="1" s="1"/>
  <c r="AC1688" i="1" s="1"/>
  <c r="AC1686" i="1"/>
  <c r="AC1685" i="1" s="1"/>
  <c r="AC1684" i="1" s="1"/>
  <c r="AC1683" i="1" s="1"/>
  <c r="AC1680" i="1"/>
  <c r="AC1679" i="1" s="1"/>
  <c r="AC1678" i="1" s="1"/>
  <c r="AC1677" i="1" s="1"/>
  <c r="AC1675" i="1"/>
  <c r="AC1674" i="1" s="1"/>
  <c r="AC1673" i="1" s="1"/>
  <c r="AC1672" i="1" s="1"/>
  <c r="AC1670" i="1"/>
  <c r="AC1669" i="1" s="1"/>
  <c r="AC1668" i="1" s="1"/>
  <c r="AC1667" i="1" s="1"/>
  <c r="AC1665" i="1"/>
  <c r="AC1664" i="1" s="1"/>
  <c r="AC1662" i="1"/>
  <c r="AC1661" i="1" s="1"/>
  <c r="AC1659" i="1"/>
  <c r="AC1658" i="1" s="1"/>
  <c r="AC1652" i="1"/>
  <c r="AC1651" i="1" s="1"/>
  <c r="AC1649" i="1"/>
  <c r="AC1648" i="1" s="1"/>
  <c r="AC1644" i="1"/>
  <c r="AC1643" i="1" s="1"/>
  <c r="AC1642" i="1" s="1"/>
  <c r="AC1641" i="1" s="1"/>
  <c r="AC1638" i="1"/>
  <c r="AC1637" i="1" s="1"/>
  <c r="AC1636" i="1" s="1"/>
  <c r="AC1635" i="1" s="1"/>
  <c r="AC1634" i="1" s="1"/>
  <c r="AC1631" i="1"/>
  <c r="AC1630" i="1" s="1"/>
  <c r="AC1629" i="1" s="1"/>
  <c r="AC1628" i="1" s="1"/>
  <c r="AC1626" i="1"/>
  <c r="AC1625" i="1" s="1"/>
  <c r="AC1616" i="1" s="1"/>
  <c r="AC1614" i="1"/>
  <c r="AC1613" i="1" s="1"/>
  <c r="AC1611" i="1"/>
  <c r="AC1610" i="1" s="1"/>
  <c r="AC1608" i="1"/>
  <c r="AC1607" i="1" s="1"/>
  <c r="AC1605" i="1"/>
  <c r="AC1603" i="1"/>
  <c r="AC1596" i="1"/>
  <c r="AC1595" i="1" s="1"/>
  <c r="AC1594" i="1" s="1"/>
  <c r="AC1590" i="1"/>
  <c r="AC1588" i="1"/>
  <c r="AC1586" i="1"/>
  <c r="AC1583" i="1"/>
  <c r="AC1582" i="1" s="1"/>
  <c r="AC1578" i="1"/>
  <c r="AC1576" i="1"/>
  <c r="AC1568" i="1"/>
  <c r="AC1566" i="1"/>
  <c r="AC1561" i="1"/>
  <c r="AC1560" i="1" s="1"/>
  <c r="AC1559" i="1" s="1"/>
  <c r="AC1558" i="1" s="1"/>
  <c r="AC1554" i="1"/>
  <c r="AC1552" i="1"/>
  <c r="AC1547" i="1"/>
  <c r="AC1546" i="1" s="1"/>
  <c r="AC1545" i="1" s="1"/>
  <c r="AC1544" i="1" s="1"/>
  <c r="AC1540" i="1"/>
  <c r="AC1539" i="1" s="1"/>
  <c r="AC1537" i="1"/>
  <c r="AC1536" i="1" s="1"/>
  <c r="AC1530" i="1"/>
  <c r="AC1529" i="1" s="1"/>
  <c r="AC1528" i="1" s="1"/>
  <c r="AC1527" i="1" s="1"/>
  <c r="AC1526" i="1" s="1"/>
  <c r="AC1525" i="1" s="1"/>
  <c r="AC1523" i="1"/>
  <c r="AC1521" i="1"/>
  <c r="AC1519" i="1"/>
  <c r="AC1513" i="1"/>
  <c r="AC1512" i="1" s="1"/>
  <c r="AC1511" i="1" s="1"/>
  <c r="AC1510" i="1" s="1"/>
  <c r="AC1508" i="1"/>
  <c r="AC1507" i="1" s="1"/>
  <c r="AC1506" i="1" s="1"/>
  <c r="AC1505" i="1" s="1"/>
  <c r="AC1503" i="1"/>
  <c r="AC1502" i="1" s="1"/>
  <c r="AC1500" i="1"/>
  <c r="AC1499" i="1" s="1"/>
  <c r="AC1497" i="1"/>
  <c r="AC1495" i="1"/>
  <c r="AC1490" i="1"/>
  <c r="AC1489" i="1" s="1"/>
  <c r="AC1488" i="1" s="1"/>
  <c r="AC1487" i="1" s="1"/>
  <c r="AC1484" i="1"/>
  <c r="AC1483" i="1" s="1"/>
  <c r="AC1482" i="1" s="1"/>
  <c r="AC1481" i="1" s="1"/>
  <c r="AC1480" i="1" s="1"/>
  <c r="AC1477" i="1"/>
  <c r="AC1476" i="1" s="1"/>
  <c r="AC1475" i="1" s="1"/>
  <c r="AC1474" i="1" s="1"/>
  <c r="AC1472" i="1"/>
  <c r="AC1471" i="1" s="1"/>
  <c r="AC1470" i="1" s="1"/>
  <c r="AC1469" i="1" s="1"/>
  <c r="AC1467" i="1"/>
  <c r="AC1466" i="1" s="1"/>
  <c r="AC1465" i="1" s="1"/>
  <c r="AC1464" i="1" s="1"/>
  <c r="AC1461" i="1"/>
  <c r="AC1460" i="1" s="1"/>
  <c r="AC1459" i="1" s="1"/>
  <c r="AC1458" i="1" s="1"/>
  <c r="AC1456" i="1"/>
  <c r="AC1455" i="1" s="1"/>
  <c r="AC1454" i="1" s="1"/>
  <c r="AC1453" i="1" s="1"/>
  <c r="AC1451" i="1"/>
  <c r="AC1450" i="1" s="1"/>
  <c r="AC1448" i="1"/>
  <c r="AC1447" i="1" s="1"/>
  <c r="AC1445" i="1"/>
  <c r="AC1444" i="1" s="1"/>
  <c r="AC1438" i="1"/>
  <c r="AC1437" i="1" s="1"/>
  <c r="AC1435" i="1"/>
  <c r="AC1434" i="1" s="1"/>
  <c r="AC1430" i="1"/>
  <c r="AC1429" i="1" s="1"/>
  <c r="AC1428" i="1" s="1"/>
  <c r="AC1427" i="1" s="1"/>
  <c r="AC1424" i="1"/>
  <c r="AC1423" i="1" s="1"/>
  <c r="AC1422" i="1" s="1"/>
  <c r="AC1421" i="1" s="1"/>
  <c r="AC1420" i="1" s="1"/>
  <c r="AC1417" i="1"/>
  <c r="AC1416" i="1" s="1"/>
  <c r="AC1407" i="1" s="1"/>
  <c r="AC1405" i="1"/>
  <c r="AC1404" i="1" s="1"/>
  <c r="AC1402" i="1"/>
  <c r="AC1401" i="1" s="1"/>
  <c r="AC1399" i="1"/>
  <c r="AC1398" i="1" s="1"/>
  <c r="AC1396" i="1"/>
  <c r="AC1394" i="1"/>
  <c r="AC1387" i="1"/>
  <c r="AC1386" i="1" s="1"/>
  <c r="AC1385" i="1" s="1"/>
  <c r="AC1381" i="1"/>
  <c r="AC1379" i="1"/>
  <c r="AC1376" i="1"/>
  <c r="AC1375" i="1" s="1"/>
  <c r="AC1371" i="1"/>
  <c r="AC1369" i="1"/>
  <c r="AC1361" i="1"/>
  <c r="AC1360" i="1" s="1"/>
  <c r="AC1359" i="1" s="1"/>
  <c r="AC1358" i="1" s="1"/>
  <c r="AC1356" i="1"/>
  <c r="AC1355" i="1" s="1"/>
  <c r="AC1354" i="1" s="1"/>
  <c r="AC1353" i="1" s="1"/>
  <c r="AC1349" i="1"/>
  <c r="AC1348" i="1" s="1"/>
  <c r="AC1347" i="1" s="1"/>
  <c r="AC1346" i="1" s="1"/>
  <c r="AC1344" i="1"/>
  <c r="AC1343" i="1" s="1"/>
  <c r="AC1342" i="1" s="1"/>
  <c r="AC1341" i="1" s="1"/>
  <c r="AC1337" i="1"/>
  <c r="AC1336" i="1" s="1"/>
  <c r="AC1334" i="1"/>
  <c r="AC1333" i="1" s="1"/>
  <c r="AC1327" i="1"/>
  <c r="AC1326" i="1" s="1"/>
  <c r="AC1325" i="1" s="1"/>
  <c r="AC1324" i="1" s="1"/>
  <c r="AC1323" i="1" s="1"/>
  <c r="AC1322" i="1" s="1"/>
  <c r="AC1320" i="1"/>
  <c r="AC1318" i="1"/>
  <c r="AC1316" i="1"/>
  <c r="AC1310" i="1"/>
  <c r="AC1309" i="1" s="1"/>
  <c r="AC1308" i="1" s="1"/>
  <c r="AC1307" i="1" s="1"/>
  <c r="AC1305" i="1"/>
  <c r="AC1304" i="1" s="1"/>
  <c r="AC1303" i="1" s="1"/>
  <c r="AC1302" i="1" s="1"/>
  <c r="AC1300" i="1"/>
  <c r="AC1299" i="1" s="1"/>
  <c r="AC1297" i="1"/>
  <c r="AC1295" i="1"/>
  <c r="AC1290" i="1"/>
  <c r="AC1289" i="1" s="1"/>
  <c r="AC1288" i="1" s="1"/>
  <c r="AC1287" i="1" s="1"/>
  <c r="AC1285" i="1"/>
  <c r="AC1284" i="1" s="1"/>
  <c r="AC1283" i="1" s="1"/>
  <c r="AC1282" i="1" s="1"/>
  <c r="AC1279" i="1"/>
  <c r="AC1277" i="1"/>
  <c r="AC1270" i="1"/>
  <c r="AC1269" i="1" s="1"/>
  <c r="AC1268" i="1" s="1"/>
  <c r="AC1267" i="1" s="1"/>
  <c r="AC1265" i="1"/>
  <c r="AC1264" i="1" s="1"/>
  <c r="AC1263" i="1" s="1"/>
  <c r="AC1262" i="1" s="1"/>
  <c r="AC1259" i="1"/>
  <c r="AC1258" i="1" s="1"/>
  <c r="AC1257" i="1" s="1"/>
  <c r="AC1256" i="1" s="1"/>
  <c r="AC1254" i="1"/>
  <c r="AC1253" i="1" s="1"/>
  <c r="AC1252" i="1" s="1"/>
  <c r="AC1251" i="1" s="1"/>
  <c r="AC1249" i="1"/>
  <c r="AC1248" i="1" s="1"/>
  <c r="AC1247" i="1" s="1"/>
  <c r="AC1246" i="1" s="1"/>
  <c r="AC1244" i="1"/>
  <c r="AC1243" i="1" s="1"/>
  <c r="AC1241" i="1"/>
  <c r="AC1240" i="1" s="1"/>
  <c r="AC1238" i="1"/>
  <c r="AC1237" i="1" s="1"/>
  <c r="AC1231" i="1"/>
  <c r="AC1229" i="1"/>
  <c r="AC1224" i="1"/>
  <c r="AC1223" i="1" s="1"/>
  <c r="AC1222" i="1" s="1"/>
  <c r="AC1221" i="1" s="1"/>
  <c r="AC1218" i="1"/>
  <c r="AC1217" i="1" s="1"/>
  <c r="AC1216" i="1" s="1"/>
  <c r="AC1215" i="1" s="1"/>
  <c r="AC1214" i="1" s="1"/>
  <c r="AC1211" i="1"/>
  <c r="AC1210" i="1" s="1"/>
  <c r="AC1209" i="1" s="1"/>
  <c r="AC1208" i="1" s="1"/>
  <c r="AC1206" i="1"/>
  <c r="AC1205" i="1" s="1"/>
  <c r="AC1196" i="1" s="1"/>
  <c r="AC1194" i="1"/>
  <c r="AC1193" i="1" s="1"/>
  <c r="AC1191" i="1"/>
  <c r="AC1190" i="1" s="1"/>
  <c r="AC1188" i="1"/>
  <c r="AC1187" i="1" s="1"/>
  <c r="AC1185" i="1"/>
  <c r="AC1183" i="1"/>
  <c r="AC1176" i="1"/>
  <c r="AC1175" i="1" s="1"/>
  <c r="AC1174" i="1" s="1"/>
  <c r="AC1170" i="1"/>
  <c r="AC1168" i="1"/>
  <c r="AC1166" i="1"/>
  <c r="AC1163" i="1"/>
  <c r="AC1162" i="1" s="1"/>
  <c r="AC1158" i="1"/>
  <c r="AC1156" i="1"/>
  <c r="AC1148" i="1"/>
  <c r="AC1147" i="1" s="1"/>
  <c r="AC1146" i="1" s="1"/>
  <c r="AC1145" i="1" s="1"/>
  <c r="AC1143" i="1"/>
  <c r="AC1142" i="1" s="1"/>
  <c r="AC1141" i="1" s="1"/>
  <c r="AC1140" i="1" s="1"/>
  <c r="AC1136" i="1"/>
  <c r="AC1135" i="1" s="1"/>
  <c r="AC1134" i="1" s="1"/>
  <c r="AC1133" i="1" s="1"/>
  <c r="AC1131" i="1"/>
  <c r="AC1130" i="1" s="1"/>
  <c r="AC1129" i="1" s="1"/>
  <c r="AC1128" i="1" s="1"/>
  <c r="AC1124" i="1"/>
  <c r="AC1123" i="1" s="1"/>
  <c r="AC1121" i="1"/>
  <c r="AC1120" i="1" s="1"/>
  <c r="AC1114" i="1"/>
  <c r="AC1113" i="1" s="1"/>
  <c r="AC1112" i="1" s="1"/>
  <c r="AC1111" i="1" s="1"/>
  <c r="AC1110" i="1" s="1"/>
  <c r="AC1109" i="1" s="1"/>
  <c r="AC1107" i="1"/>
  <c r="AC1105" i="1"/>
  <c r="AC1103" i="1"/>
  <c r="AC1097" i="1"/>
  <c r="AC1096" i="1" s="1"/>
  <c r="AC1095" i="1" s="1"/>
  <c r="AC1094" i="1" s="1"/>
  <c r="AC1092" i="1"/>
  <c r="AC1091" i="1" s="1"/>
  <c r="AC1090" i="1" s="1"/>
  <c r="AC1089" i="1" s="1"/>
  <c r="AC1087" i="1"/>
  <c r="AC1086" i="1" s="1"/>
  <c r="AC1084" i="1"/>
  <c r="AC1083" i="1" s="1"/>
  <c r="AC1081" i="1"/>
  <c r="AC1080" i="1" s="1"/>
  <c r="AC1076" i="1"/>
  <c r="AC1075" i="1" s="1"/>
  <c r="AC1074" i="1" s="1"/>
  <c r="AC1073" i="1" s="1"/>
  <c r="AC1069" i="1"/>
  <c r="AC1068" i="1" s="1"/>
  <c r="AC1067" i="1" s="1"/>
  <c r="AC1066" i="1" s="1"/>
  <c r="AC1064" i="1"/>
  <c r="AC1063" i="1" s="1"/>
  <c r="AC1062" i="1" s="1"/>
  <c r="AC1061" i="1" s="1"/>
  <c r="AC1059" i="1"/>
  <c r="AC1058" i="1" s="1"/>
  <c r="AC1057" i="1" s="1"/>
  <c r="AC1056" i="1" s="1"/>
  <c r="AC1053" i="1"/>
  <c r="AC1052" i="1" s="1"/>
  <c r="AC1051" i="1" s="1"/>
  <c r="AC1050" i="1" s="1"/>
  <c r="AC1048" i="1"/>
  <c r="AC1047" i="1" s="1"/>
  <c r="AC1046" i="1" s="1"/>
  <c r="AC1045" i="1" s="1"/>
  <c r="AC1043" i="1"/>
  <c r="AC1042" i="1" s="1"/>
  <c r="AC1041" i="1" s="1"/>
  <c r="AC1040" i="1" s="1"/>
  <c r="AC1038" i="1"/>
  <c r="AC1037" i="1" s="1"/>
  <c r="AC1035" i="1"/>
  <c r="AC1034" i="1" s="1"/>
  <c r="AC1032" i="1"/>
  <c r="AC1031" i="1" s="1"/>
  <c r="AC1025" i="1"/>
  <c r="AC1024" i="1" s="1"/>
  <c r="AC1022" i="1"/>
  <c r="AC1021" i="1" s="1"/>
  <c r="AC1017" i="1"/>
  <c r="AC1016" i="1" s="1"/>
  <c r="AC1015" i="1" s="1"/>
  <c r="AC1014" i="1" s="1"/>
  <c r="AC1011" i="1"/>
  <c r="AC1010" i="1" s="1"/>
  <c r="AC1009" i="1" s="1"/>
  <c r="AC1008" i="1" s="1"/>
  <c r="AC1007" i="1" s="1"/>
  <c r="AC1004" i="1"/>
  <c r="AC1003" i="1" s="1"/>
  <c r="AC994" i="1" s="1"/>
  <c r="AC992" i="1"/>
  <c r="AC991" i="1" s="1"/>
  <c r="AC989" i="1"/>
  <c r="AC988" i="1" s="1"/>
  <c r="AC986" i="1"/>
  <c r="AC985" i="1" s="1"/>
  <c r="AC983" i="1"/>
  <c r="AC981" i="1"/>
  <c r="AC974" i="1"/>
  <c r="AC973" i="1" s="1"/>
  <c r="AC972" i="1" s="1"/>
  <c r="AC968" i="1"/>
  <c r="AC966" i="1"/>
  <c r="AC964" i="1"/>
  <c r="AC961" i="1"/>
  <c r="AC960" i="1" s="1"/>
  <c r="AC956" i="1"/>
  <c r="AC954" i="1"/>
  <c r="AC946" i="1"/>
  <c r="AC945" i="1" s="1"/>
  <c r="AC944" i="1" s="1"/>
  <c r="AC943" i="1" s="1"/>
  <c r="AC942" i="1" s="1"/>
  <c r="AC941" i="1" s="1"/>
  <c r="AC939" i="1"/>
  <c r="AC938" i="1" s="1"/>
  <c r="AC937" i="1" s="1"/>
  <c r="AC936" i="1" s="1"/>
  <c r="AC935" i="1" s="1"/>
  <c r="AC934" i="1" s="1"/>
  <c r="AC932" i="1"/>
  <c r="AC931" i="1" s="1"/>
  <c r="AC929" i="1"/>
  <c r="AC928" i="1" s="1"/>
  <c r="AC922" i="1"/>
  <c r="AC921" i="1" s="1"/>
  <c r="AC920" i="1" s="1"/>
  <c r="AC919" i="1" s="1"/>
  <c r="AC918" i="1" s="1"/>
  <c r="AC917" i="1" s="1"/>
  <c r="AC915" i="1"/>
  <c r="AC913" i="1"/>
  <c r="AC911" i="1"/>
  <c r="AC905" i="1"/>
  <c r="AC904" i="1" s="1"/>
  <c r="AC903" i="1" s="1"/>
  <c r="AC902" i="1" s="1"/>
  <c r="AC900" i="1"/>
  <c r="AC899" i="1" s="1"/>
  <c r="AC898" i="1" s="1"/>
  <c r="AC897" i="1" s="1"/>
  <c r="AC895" i="1"/>
  <c r="AC894" i="1" s="1"/>
  <c r="AC892" i="1"/>
  <c r="AC891" i="1" s="1"/>
  <c r="AC889" i="1"/>
  <c r="AC888" i="1" s="1"/>
  <c r="AC884" i="1"/>
  <c r="AC883" i="1" s="1"/>
  <c r="AC882" i="1" s="1"/>
  <c r="AC881" i="1" s="1"/>
  <c r="AC879" i="1"/>
  <c r="AC878" i="1" s="1"/>
  <c r="AC877" i="1" s="1"/>
  <c r="AC876" i="1" s="1"/>
  <c r="AC872" i="1"/>
  <c r="AC871" i="1" s="1"/>
  <c r="AC870" i="1" s="1"/>
  <c r="AC869" i="1" s="1"/>
  <c r="AC867" i="1"/>
  <c r="AC866" i="1" s="1"/>
  <c r="AC865" i="1" s="1"/>
  <c r="AC864" i="1" s="1"/>
  <c r="AC862" i="1"/>
  <c r="AC861" i="1" s="1"/>
  <c r="AC860" i="1" s="1"/>
  <c r="AC859" i="1" s="1"/>
  <c r="AC856" i="1"/>
  <c r="AC855" i="1" s="1"/>
  <c r="AC854" i="1" s="1"/>
  <c r="AC853" i="1" s="1"/>
  <c r="AC851" i="1"/>
  <c r="AC850" i="1" s="1"/>
  <c r="AC849" i="1" s="1"/>
  <c r="AC848" i="1" s="1"/>
  <c r="AC846" i="1"/>
  <c r="AC845" i="1" s="1"/>
  <c r="AC844" i="1" s="1"/>
  <c r="AC843" i="1" s="1"/>
  <c r="AC841" i="1"/>
  <c r="AC840" i="1" s="1"/>
  <c r="AC838" i="1"/>
  <c r="AC837" i="1" s="1"/>
  <c r="AC835" i="1"/>
  <c r="AC834" i="1" s="1"/>
  <c r="AC828" i="1"/>
  <c r="AC827" i="1" s="1"/>
  <c r="AC826" i="1" s="1"/>
  <c r="AC825" i="1" s="1"/>
  <c r="AC823" i="1"/>
  <c r="AC822" i="1" s="1"/>
  <c r="AC821" i="1" s="1"/>
  <c r="AC820" i="1" s="1"/>
  <c r="AC817" i="1"/>
  <c r="AC816" i="1" s="1"/>
  <c r="AC815" i="1" s="1"/>
  <c r="AC814" i="1" s="1"/>
  <c r="AC813" i="1" s="1"/>
  <c r="AC810" i="1"/>
  <c r="AC809" i="1" s="1"/>
  <c r="AC800" i="1" s="1"/>
  <c r="AC798" i="1"/>
  <c r="AC797" i="1" s="1"/>
  <c r="AC795" i="1"/>
  <c r="AC794" i="1" s="1"/>
  <c r="AC792" i="1"/>
  <c r="AC791" i="1" s="1"/>
  <c r="AC789" i="1"/>
  <c r="AC787" i="1"/>
  <c r="AC780" i="1"/>
  <c r="AC779" i="1" s="1"/>
  <c r="AC778" i="1" s="1"/>
  <c r="AC774" i="1"/>
  <c r="AC772" i="1"/>
  <c r="AC770" i="1"/>
  <c r="AC767" i="1"/>
  <c r="AC766" i="1" s="1"/>
  <c r="AC762" i="1"/>
  <c r="AC760" i="1"/>
  <c r="AC751" i="1"/>
  <c r="AC750" i="1" s="1"/>
  <c r="AC749" i="1" s="1"/>
  <c r="AC747" i="1"/>
  <c r="AC745" i="1"/>
  <c r="AC740" i="1"/>
  <c r="AC739" i="1" s="1"/>
  <c r="AC738" i="1" s="1"/>
  <c r="AC736" i="1"/>
  <c r="AC734" i="1"/>
  <c r="AC728" i="1"/>
  <c r="AC726" i="1"/>
  <c r="AC719" i="1"/>
  <c r="AC717" i="1"/>
  <c r="AC713" i="1"/>
  <c r="AC711" i="1"/>
  <c r="AC704" i="1"/>
  <c r="AC703" i="1" s="1"/>
  <c r="AC702" i="1" s="1"/>
  <c r="AC699" i="1"/>
  <c r="AC698" i="1" s="1"/>
  <c r="AC695" i="1"/>
  <c r="AC694" i="1" s="1"/>
  <c r="AC692" i="1"/>
  <c r="AC691" i="1" s="1"/>
  <c r="AC688" i="1"/>
  <c r="AC687" i="1" s="1"/>
  <c r="AC683" i="1"/>
  <c r="AC682" i="1" s="1"/>
  <c r="AC678" i="1"/>
  <c r="AC677" i="1" s="1"/>
  <c r="AC676" i="1" s="1"/>
  <c r="AC671" i="1"/>
  <c r="AC669" i="1"/>
  <c r="AC667" i="1"/>
  <c r="AC664" i="1"/>
  <c r="AC663" i="1" s="1"/>
  <c r="AC658" i="1"/>
  <c r="AC657" i="1" s="1"/>
  <c r="AC654" i="1"/>
  <c r="AC653" i="1" s="1"/>
  <c r="AC648" i="1"/>
  <c r="AC647" i="1" s="1"/>
  <c r="AC646" i="1" s="1"/>
  <c r="AC643" i="1"/>
  <c r="AC641" i="1"/>
  <c r="AC636" i="1"/>
  <c r="AC635" i="1" s="1"/>
  <c r="AC634" i="1" s="1"/>
  <c r="AC633" i="1" s="1"/>
  <c r="AC631" i="1"/>
  <c r="AC630" i="1" s="1"/>
  <c r="AC629" i="1" s="1"/>
  <c r="AC628" i="1" s="1"/>
  <c r="AC626" i="1"/>
  <c r="AC625" i="1" s="1"/>
  <c r="AC622" i="1"/>
  <c r="AC620" i="1"/>
  <c r="AC617" i="1"/>
  <c r="AC614" i="1"/>
  <c r="AC612" i="1"/>
  <c r="AC610" i="1"/>
  <c r="AC606" i="1"/>
  <c r="AC605" i="1" s="1"/>
  <c r="AC604" i="1" s="1"/>
  <c r="AC599" i="1"/>
  <c r="AC598" i="1" s="1"/>
  <c r="AC597" i="1" s="1"/>
  <c r="AC596" i="1" s="1"/>
  <c r="AC595" i="1" s="1"/>
  <c r="AC588" i="1"/>
  <c r="AC587" i="1" s="1"/>
  <c r="AC586" i="1" s="1"/>
  <c r="AC585" i="1" s="1"/>
  <c r="AC582" i="1"/>
  <c r="AC581" i="1" s="1"/>
  <c r="AC580" i="1" s="1"/>
  <c r="AC579" i="1" s="1"/>
  <c r="AC576" i="1"/>
  <c r="AC575" i="1" s="1"/>
  <c r="AC574" i="1" s="1"/>
  <c r="AC572" i="1"/>
  <c r="AC570" i="1"/>
  <c r="AC568" i="1"/>
  <c r="AC566" i="1"/>
  <c r="AC562" i="1"/>
  <c r="AC561" i="1" s="1"/>
  <c r="AC559" i="1"/>
  <c r="AC558" i="1" s="1"/>
  <c r="AC556" i="1"/>
  <c r="AC555" i="1" s="1"/>
  <c r="AC553" i="1"/>
  <c r="AC552" i="1" s="1"/>
  <c r="AC549" i="1"/>
  <c r="AC548" i="1" s="1"/>
  <c r="AC545" i="1"/>
  <c r="AC544" i="1" s="1"/>
  <c r="AC542" i="1"/>
  <c r="AC541" i="1" s="1"/>
  <c r="AC538" i="1"/>
  <c r="AC537" i="1" s="1"/>
  <c r="AC535" i="1"/>
  <c r="AC534" i="1" s="1"/>
  <c r="AC526" i="1"/>
  <c r="AC525" i="1" s="1"/>
  <c r="AC523" i="1"/>
  <c r="AC522" i="1" s="1"/>
  <c r="AC520" i="1"/>
  <c r="AC519" i="1" s="1"/>
  <c r="AC517" i="1"/>
  <c r="AC516" i="1" s="1"/>
  <c r="AC514" i="1"/>
  <c r="AC513" i="1" s="1"/>
  <c r="AC510" i="1"/>
  <c r="AC509" i="1" s="1"/>
  <c r="AC506" i="1"/>
  <c r="AC505" i="1" s="1"/>
  <c r="AC504" i="1" s="1"/>
  <c r="AC499" i="1"/>
  <c r="AC498" i="1" s="1"/>
  <c r="AC497" i="1" s="1"/>
  <c r="AC496" i="1" s="1"/>
  <c r="AC493" i="1"/>
  <c r="AC492" i="1" s="1"/>
  <c r="AC491" i="1" s="1"/>
  <c r="AC489" i="1"/>
  <c r="AC488" i="1" s="1"/>
  <c r="AC485" i="1"/>
  <c r="AC484" i="1" s="1"/>
  <c r="AC481" i="1"/>
  <c r="AC480" i="1" s="1"/>
  <c r="AC477" i="1"/>
  <c r="AC476" i="1" s="1"/>
  <c r="AC474" i="1"/>
  <c r="AC473" i="1" s="1"/>
  <c r="AC470" i="1"/>
  <c r="AC469" i="1" s="1"/>
  <c r="AC462" i="1"/>
  <c r="AC461" i="1" s="1"/>
  <c r="AC460" i="1" s="1"/>
  <c r="AC459" i="1" s="1"/>
  <c r="AC458" i="1" s="1"/>
  <c r="AC455" i="1"/>
  <c r="AC454" i="1" s="1"/>
  <c r="AC451" i="1"/>
  <c r="AC450" i="1" s="1"/>
  <c r="AC444" i="1"/>
  <c r="AC442" i="1"/>
  <c r="AC440" i="1"/>
  <c r="AC437" i="1"/>
  <c r="AC436" i="1" s="1"/>
  <c r="AC430" i="1"/>
  <c r="AC429" i="1" s="1"/>
  <c r="AC428" i="1" s="1"/>
  <c r="AC427" i="1" s="1"/>
  <c r="AC425" i="1"/>
  <c r="AC424" i="1" s="1"/>
  <c r="AC423" i="1" s="1"/>
  <c r="AC421" i="1"/>
  <c r="AC420" i="1" s="1"/>
  <c r="AC419" i="1" s="1"/>
  <c r="AC416" i="1"/>
  <c r="AC415" i="1" s="1"/>
  <c r="AC414" i="1" s="1"/>
  <c r="AC411" i="1"/>
  <c r="AC410" i="1" s="1"/>
  <c r="AC409" i="1" s="1"/>
  <c r="AC406" i="1"/>
  <c r="AC405" i="1" s="1"/>
  <c r="AC404" i="1" s="1"/>
  <c r="AC402" i="1"/>
  <c r="AC398" i="1"/>
  <c r="AC396" i="1"/>
  <c r="AC390" i="1"/>
  <c r="AC389" i="1" s="1"/>
  <c r="AC388" i="1" s="1"/>
  <c r="AC386" i="1"/>
  <c r="AC385" i="1" s="1"/>
  <c r="AC384" i="1" s="1"/>
  <c r="AC379" i="1"/>
  <c r="AC378" i="1" s="1"/>
  <c r="AC377" i="1" s="1"/>
  <c r="AC376" i="1" s="1"/>
  <c r="AC374" i="1"/>
  <c r="AC373" i="1" s="1"/>
  <c r="AC372" i="1" s="1"/>
  <c r="AC370" i="1"/>
  <c r="AC369" i="1" s="1"/>
  <c r="AC368" i="1" s="1"/>
  <c r="AC365" i="1"/>
  <c r="AC364" i="1" s="1"/>
  <c r="AC362" i="1"/>
  <c r="AC360" i="1"/>
  <c r="AC354" i="1"/>
  <c r="AC353" i="1" s="1"/>
  <c r="AC352" i="1" s="1"/>
  <c r="AC351" i="1" s="1"/>
  <c r="AC349" i="1"/>
  <c r="AC348" i="1" s="1"/>
  <c r="AC341" i="1"/>
  <c r="AC339" i="1"/>
  <c r="AC336" i="1"/>
  <c r="AC335" i="1" s="1"/>
  <c r="AC331" i="1"/>
  <c r="AC330" i="1" s="1"/>
  <c r="AC329" i="1" s="1"/>
  <c r="AC328" i="1" s="1"/>
  <c r="AC326" i="1"/>
  <c r="AC325" i="1" s="1"/>
  <c r="AC324" i="1" s="1"/>
  <c r="AC323" i="1" s="1"/>
  <c r="AC320" i="1"/>
  <c r="AC319" i="1" s="1"/>
  <c r="AC318" i="1" s="1"/>
  <c r="AC316" i="1"/>
  <c r="AC315" i="1" s="1"/>
  <c r="AC314" i="1" s="1"/>
  <c r="AC308" i="1"/>
  <c r="AC307" i="1" s="1"/>
  <c r="AC306" i="1" s="1"/>
  <c r="AC305" i="1" s="1"/>
  <c r="AC302" i="1"/>
  <c r="AC301" i="1" s="1"/>
  <c r="AC298" i="1"/>
  <c r="AC297" i="1" s="1"/>
  <c r="AC291" i="1"/>
  <c r="AC289" i="1"/>
  <c r="AC287" i="1"/>
  <c r="AC284" i="1"/>
  <c r="AC282" i="1"/>
  <c r="AC280" i="1"/>
  <c r="AC277" i="1"/>
  <c r="AC276" i="1" s="1"/>
  <c r="AC274" i="1"/>
  <c r="AC272" i="1"/>
  <c r="AC270" i="1"/>
  <c r="AC267" i="1"/>
  <c r="AC261" i="1"/>
  <c r="AC260" i="1" s="1"/>
  <c r="AC259" i="1" s="1"/>
  <c r="AC258" i="1" s="1"/>
  <c r="AC257" i="1" s="1"/>
  <c r="AC255" i="1"/>
  <c r="AC254" i="1" s="1"/>
  <c r="AC253" i="1" s="1"/>
  <c r="AC252" i="1" s="1"/>
  <c r="AC250" i="1"/>
  <c r="AC249" i="1" s="1"/>
  <c r="AC248" i="1" s="1"/>
  <c r="AC247" i="1" s="1"/>
  <c r="AC243" i="1"/>
  <c r="AC242" i="1" s="1"/>
  <c r="AC233" i="1" s="1"/>
  <c r="AC229" i="1"/>
  <c r="AC228" i="1" s="1"/>
  <c r="AC225" i="1"/>
  <c r="AC224" i="1" s="1"/>
  <c r="AC217" i="1"/>
  <c r="AC215" i="1"/>
  <c r="AC213" i="1"/>
  <c r="AC210" i="1"/>
  <c r="AC209" i="1" s="1"/>
  <c r="AC204" i="1"/>
  <c r="AC203" i="1" s="1"/>
  <c r="AC201" i="1"/>
  <c r="AC199" i="1"/>
  <c r="AC197" i="1"/>
  <c r="AC192" i="1"/>
  <c r="AC191" i="1" s="1"/>
  <c r="AC189" i="1"/>
  <c r="AC188" i="1" s="1"/>
  <c r="AC186" i="1"/>
  <c r="AC185" i="1" s="1"/>
  <c r="AC179" i="1"/>
  <c r="AC178" i="1" s="1"/>
  <c r="AC176" i="1"/>
  <c r="AC175" i="1" s="1"/>
  <c r="AC173" i="1"/>
  <c r="AC171" i="1"/>
  <c r="AC169" i="1"/>
  <c r="AC149" i="1"/>
  <c r="AC148" i="1" s="1"/>
  <c r="AC146" i="1"/>
  <c r="AC145" i="1" s="1"/>
  <c r="AC142" i="1"/>
  <c r="AC141" i="1" s="1"/>
  <c r="AC139" i="1"/>
  <c r="AC138" i="1" s="1"/>
  <c r="AC136" i="1"/>
  <c r="AC135" i="1" s="1"/>
  <c r="AC133" i="1"/>
  <c r="AC131" i="1"/>
  <c r="AC128" i="1"/>
  <c r="AC127" i="1" s="1"/>
  <c r="AC121" i="1"/>
  <c r="AC119" i="1"/>
  <c r="AC117" i="1"/>
  <c r="AC114" i="1"/>
  <c r="AC113" i="1" s="1"/>
  <c r="AC106" i="1"/>
  <c r="AC105" i="1" s="1"/>
  <c r="AC103" i="1"/>
  <c r="AC102" i="1" s="1"/>
  <c r="AC99" i="1"/>
  <c r="AC98" i="1" s="1"/>
  <c r="AC97" i="1" s="1"/>
  <c r="AC94" i="1"/>
  <c r="AC93" i="1" s="1"/>
  <c r="AC92" i="1" s="1"/>
  <c r="AC90" i="1"/>
  <c r="AC89" i="1" s="1"/>
  <c r="AC88" i="1" s="1"/>
  <c r="AC84" i="1"/>
  <c r="AC83" i="1" s="1"/>
  <c r="AC82" i="1" s="1"/>
  <c r="AC81" i="1" s="1"/>
  <c r="AC80" i="1" s="1"/>
  <c r="AC78" i="1"/>
  <c r="AC76" i="1"/>
  <c r="AC74" i="1"/>
  <c r="AC71" i="1"/>
  <c r="AC70" i="1" s="1"/>
  <c r="AC63" i="1"/>
  <c r="AC62" i="1" s="1"/>
  <c r="AC61" i="1" s="1"/>
  <c r="AC60" i="1" s="1"/>
  <c r="AC59" i="1" s="1"/>
  <c r="AC58" i="1" s="1"/>
  <c r="AC56" i="1"/>
  <c r="AC54" i="1"/>
  <c r="AC52" i="1"/>
  <c r="AC49" i="1"/>
  <c r="AC48" i="1" s="1"/>
  <c r="AC44" i="1"/>
  <c r="AC43" i="1" s="1"/>
  <c r="AC42" i="1" s="1"/>
  <c r="AC41" i="1" s="1"/>
  <c r="AC39" i="1"/>
  <c r="AC38" i="1" s="1"/>
  <c r="AC35" i="1"/>
  <c r="AC33" i="1"/>
  <c r="AC31" i="1"/>
  <c r="AC27" i="1"/>
  <c r="AC26" i="1" s="1"/>
  <c r="AC24" i="1"/>
  <c r="AC22" i="1"/>
  <c r="AC3339" i="1" l="1"/>
  <c r="AC3172" i="1"/>
  <c r="AC508" i="1"/>
  <c r="AC1797" i="1"/>
  <c r="AC1792" i="1" s="1"/>
  <c r="AC1791" i="1" s="1"/>
  <c r="AC2796" i="1"/>
  <c r="AC2795" i="1" s="1"/>
  <c r="AC2794" i="1" s="1"/>
  <c r="AC2346" i="1"/>
  <c r="G3000" i="1"/>
  <c r="M3001" i="1"/>
  <c r="Z3001" i="1" s="1"/>
  <c r="J1844" i="1"/>
  <c r="J1440" i="1"/>
  <c r="J1772" i="1"/>
  <c r="J1633" i="1"/>
  <c r="AC232" i="1"/>
  <c r="AC231" i="1" s="1"/>
  <c r="J1027" i="1"/>
  <c r="J830" i="1"/>
  <c r="J1126" i="1"/>
  <c r="J1419" i="1"/>
  <c r="J1272" i="1"/>
  <c r="J381" i="1"/>
  <c r="J812" i="1"/>
  <c r="J941" i="1"/>
  <c r="L1116" i="1"/>
  <c r="J181" i="1"/>
  <c r="J924" i="1"/>
  <c r="J917" i="1"/>
  <c r="J293" i="1"/>
  <c r="J1071" i="1"/>
  <c r="J58" i="1"/>
  <c r="L1071" i="1"/>
  <c r="J934" i="1"/>
  <c r="J874" i="1"/>
  <c r="J1138" i="1"/>
  <c r="J311" i="1"/>
  <c r="J1233" i="1"/>
  <c r="L949" i="1"/>
  <c r="L1027" i="1"/>
  <c r="J1006" i="1"/>
  <c r="J1151" i="1"/>
  <c r="J1654" i="1"/>
  <c r="J17" i="1"/>
  <c r="J673" i="1"/>
  <c r="J465" i="1"/>
  <c r="J1364" i="1"/>
  <c r="J1532" i="1"/>
  <c r="J220" i="1"/>
  <c r="J1823" i="1"/>
  <c r="J1571" i="1"/>
  <c r="L1006" i="1"/>
  <c r="J66" i="1"/>
  <c r="J1479" i="1"/>
  <c r="J755" i="1"/>
  <c r="J949" i="1"/>
  <c r="J164" i="1"/>
  <c r="J108" i="1"/>
  <c r="L1109" i="1"/>
  <c r="J2689" i="1"/>
  <c r="J2312" i="1"/>
  <c r="J2735" i="1"/>
  <c r="J1948" i="1"/>
  <c r="J3410" i="1"/>
  <c r="J3390" i="1" s="1"/>
  <c r="J2294" i="1"/>
  <c r="J2026" i="1"/>
  <c r="J2593" i="1"/>
  <c r="J2264" i="1"/>
  <c r="J2473" i="1"/>
  <c r="J3230" i="1"/>
  <c r="J3359" i="1"/>
  <c r="J2191" i="1"/>
  <c r="J1923" i="1"/>
  <c r="J2138" i="1"/>
  <c r="J3249" i="1"/>
  <c r="J3049" i="1"/>
  <c r="J2176" i="1"/>
  <c r="J3316" i="1"/>
  <c r="I3000" i="1"/>
  <c r="O3001" i="1"/>
  <c r="AB3001" i="1" s="1"/>
  <c r="J2005" i="1"/>
  <c r="J3142" i="1"/>
  <c r="H3000" i="1"/>
  <c r="N3001" i="1"/>
  <c r="AA3001" i="1" s="1"/>
  <c r="J3089" i="1"/>
  <c r="J3097" i="1"/>
  <c r="J2899" i="1"/>
  <c r="J2928" i="1"/>
  <c r="J2827" i="1"/>
  <c r="J2065" i="1"/>
  <c r="J1878" i="1"/>
  <c r="J2520" i="1"/>
  <c r="J3207" i="1"/>
  <c r="J2710" i="1"/>
  <c r="J2222" i="1"/>
  <c r="AC2186" i="1"/>
  <c r="AC2185" i="1" s="1"/>
  <c r="AC2184" i="1" s="1"/>
  <c r="AC2183" i="1" s="1"/>
  <c r="AC2176" i="1" s="1"/>
  <c r="AC2989" i="1"/>
  <c r="AC3414" i="1"/>
  <c r="AC3413" i="1" s="1"/>
  <c r="AC1837" i="1"/>
  <c r="AC1836" i="1" s="1"/>
  <c r="AC1830" i="1" s="1"/>
  <c r="AC1823" i="1" s="1"/>
  <c r="AC640" i="1"/>
  <c r="AC639" i="1" s="1"/>
  <c r="AC638" i="1" s="1"/>
  <c r="AC1518" i="1"/>
  <c r="AC1517" i="1" s="1"/>
  <c r="AC1516" i="1" s="1"/>
  <c r="AC1515" i="1" s="1"/>
  <c r="AC2585" i="1"/>
  <c r="AC2581" i="1" s="1"/>
  <c r="AC2580" i="1" s="1"/>
  <c r="AC2861" i="1"/>
  <c r="AC2860" i="1" s="1"/>
  <c r="AC116" i="1"/>
  <c r="AC112" i="1" s="1"/>
  <c r="AC111" i="1" s="1"/>
  <c r="AC110" i="1" s="1"/>
  <c r="AC109" i="1" s="1"/>
  <c r="AC130" i="1"/>
  <c r="AC126" i="1" s="1"/>
  <c r="AC1393" i="1"/>
  <c r="AC1389" i="1" s="1"/>
  <c r="AC1682" i="1"/>
  <c r="AC1952" i="1"/>
  <c r="AC1951" i="1" s="1"/>
  <c r="AC1950" i="1" s="1"/>
  <c r="AC2211" i="1"/>
  <c r="AC2573" i="1"/>
  <c r="AC2572" i="1" s="1"/>
  <c r="AC2571" i="1" s="1"/>
  <c r="AC2693" i="1"/>
  <c r="AC2692" i="1" s="1"/>
  <c r="AC3334" i="1"/>
  <c r="AC3333" i="1" s="1"/>
  <c r="AC101" i="1"/>
  <c r="AC96" i="1" s="1"/>
  <c r="AC87" i="1"/>
  <c r="AC246" i="1"/>
  <c r="AC286" i="1"/>
  <c r="AC733" i="1"/>
  <c r="AC732" i="1" s="1"/>
  <c r="AC927" i="1"/>
  <c r="AC926" i="1" s="1"/>
  <c r="AC925" i="1" s="1"/>
  <c r="AC924" i="1" s="1"/>
  <c r="AC953" i="1"/>
  <c r="AC952" i="1" s="1"/>
  <c r="AC951" i="1" s="1"/>
  <c r="AC980" i="1"/>
  <c r="AC1020" i="1"/>
  <c r="AC1019" i="1" s="1"/>
  <c r="AC1013" i="1" s="1"/>
  <c r="AC1006" i="1" s="1"/>
  <c r="AC1155" i="1"/>
  <c r="AC1154" i="1" s="1"/>
  <c r="AC1153" i="1" s="1"/>
  <c r="AC1182" i="1"/>
  <c r="AC1178" i="1" s="1"/>
  <c r="AC1748" i="1"/>
  <c r="AC1747" i="1" s="1"/>
  <c r="AC2165" i="1"/>
  <c r="AC2298" i="1"/>
  <c r="AC2297" i="1" s="1"/>
  <c r="AC2296" i="1" s="1"/>
  <c r="AC2295" i="1" s="1"/>
  <c r="AC2294" i="1" s="1"/>
  <c r="AC2739" i="1"/>
  <c r="AC2738" i="1" s="1"/>
  <c r="AC2737" i="1" s="1"/>
  <c r="AC2736" i="1" s="1"/>
  <c r="AC2906" i="1"/>
  <c r="AC2902" i="1" s="1"/>
  <c r="AC2901" i="1" s="1"/>
  <c r="AC2900" i="1" s="1"/>
  <c r="AC2899" i="1" s="1"/>
  <c r="AC2898" i="1" s="1"/>
  <c r="AC2977" i="1"/>
  <c r="AC3146" i="1"/>
  <c r="AC3145" i="1" s="1"/>
  <c r="AC3278" i="1"/>
  <c r="AC3277" i="1" s="1"/>
  <c r="AC3276" i="1" s="1"/>
  <c r="AC212" i="1"/>
  <c r="AC208" i="1" s="1"/>
  <c r="AC207" i="1" s="1"/>
  <c r="AC206" i="1" s="1"/>
  <c r="AC786" i="1"/>
  <c r="AC1139" i="1"/>
  <c r="AC1138" i="1" s="1"/>
  <c r="AC3258" i="1"/>
  <c r="AC168" i="1"/>
  <c r="AC167" i="1" s="1"/>
  <c r="AC166" i="1" s="1"/>
  <c r="AC165" i="1" s="1"/>
  <c r="AC164" i="1" s="1"/>
  <c r="AC769" i="1"/>
  <c r="AC765" i="1" s="1"/>
  <c r="AC764" i="1" s="1"/>
  <c r="AC1294" i="1"/>
  <c r="AC1293" i="1" s="1"/>
  <c r="AC1292" i="1" s="1"/>
  <c r="AC1281" i="1" s="1"/>
  <c r="AC1551" i="1"/>
  <c r="AC1550" i="1" s="1"/>
  <c r="AC1549" i="1" s="1"/>
  <c r="AC1543" i="1" s="1"/>
  <c r="AC1542" i="1" s="1"/>
  <c r="AC1565" i="1"/>
  <c r="AC1564" i="1" s="1"/>
  <c r="AC1563" i="1" s="1"/>
  <c r="AC1557" i="1" s="1"/>
  <c r="AC1556" i="1" s="1"/>
  <c r="AC2236" i="1"/>
  <c r="AC2235" i="1" s="1"/>
  <c r="AC2234" i="1" s="1"/>
  <c r="AC2223" i="1" s="1"/>
  <c r="AC2439" i="1"/>
  <c r="AC2634" i="1"/>
  <c r="AC2630" i="1" s="1"/>
  <c r="AC2629" i="1" s="1"/>
  <c r="AC2759" i="1"/>
  <c r="AC3079" i="1"/>
  <c r="AC3201" i="1"/>
  <c r="AC3197" i="1" s="1"/>
  <c r="AC3196" i="1" s="1"/>
  <c r="AC3189" i="1" s="1"/>
  <c r="AC3320" i="1"/>
  <c r="AC1236" i="1"/>
  <c r="AC1235" i="1" s="1"/>
  <c r="AC1234" i="1" s="1"/>
  <c r="AC1443" i="1"/>
  <c r="AC1442" i="1" s="1"/>
  <c r="AC1441" i="1" s="1"/>
  <c r="AC1575" i="1"/>
  <c r="AC1574" i="1" s="1"/>
  <c r="AC1573" i="1" s="1"/>
  <c r="AC716" i="1"/>
  <c r="AC910" i="1"/>
  <c r="AC909" i="1" s="1"/>
  <c r="AC908" i="1" s="1"/>
  <c r="AC907" i="1" s="1"/>
  <c r="AC744" i="1"/>
  <c r="AC743" i="1" s="1"/>
  <c r="AC223" i="1"/>
  <c r="AC222" i="1" s="1"/>
  <c r="AC221" i="1" s="1"/>
  <c r="AC296" i="1"/>
  <c r="AC295" i="1" s="1"/>
  <c r="AC294" i="1" s="1"/>
  <c r="AC293" i="1" s="1"/>
  <c r="AC666" i="1"/>
  <c r="AC662" i="1" s="1"/>
  <c r="AC661" i="1" s="1"/>
  <c r="AC2398" i="1"/>
  <c r="AC3182" i="1"/>
  <c r="AC73" i="1"/>
  <c r="AC69" i="1" s="1"/>
  <c r="AC68" i="1" s="1"/>
  <c r="AC67" i="1" s="1"/>
  <c r="AC338" i="1"/>
  <c r="AC619" i="1"/>
  <c r="AC725" i="1"/>
  <c r="AC724" i="1" s="1"/>
  <c r="AC723" i="1" s="1"/>
  <c r="AC722" i="1" s="1"/>
  <c r="AC1463" i="1"/>
  <c r="AC1786" i="1"/>
  <c r="AC1782" i="1" s="1"/>
  <c r="AC1781" i="1" s="1"/>
  <c r="AC2089" i="1"/>
  <c r="AC2088" i="1" s="1"/>
  <c r="AC2654" i="1"/>
  <c r="AC2845" i="1"/>
  <c r="AC2966" i="1"/>
  <c r="AC3241" i="1"/>
  <c r="AC3237" i="1" s="1"/>
  <c r="AC3232" i="1" s="1"/>
  <c r="AC3231" i="1" s="1"/>
  <c r="AC3230" i="1" s="1"/>
  <c r="AC3229" i="1" s="1"/>
  <c r="AC3269" i="1"/>
  <c r="AC3265" i="1" s="1"/>
  <c r="AC3398" i="1"/>
  <c r="AC3394" i="1" s="1"/>
  <c r="AC3393" i="1" s="1"/>
  <c r="AC3392" i="1" s="1"/>
  <c r="AC3391" i="1" s="1"/>
  <c r="AC359" i="1"/>
  <c r="AC358" i="1" s="1"/>
  <c r="AC357" i="1" s="1"/>
  <c r="AC383" i="1"/>
  <c r="AC1030" i="1"/>
  <c r="AC1029" i="1" s="1"/>
  <c r="AC1028" i="1" s="1"/>
  <c r="AC1119" i="1"/>
  <c r="AC1118" i="1" s="1"/>
  <c r="AC1117" i="1" s="1"/>
  <c r="AC1116" i="1" s="1"/>
  <c r="AC1378" i="1"/>
  <c r="AC1374" i="1" s="1"/>
  <c r="AC1373" i="1" s="1"/>
  <c r="AC1602" i="1"/>
  <c r="AC1740" i="1"/>
  <c r="AC1739" i="1" s="1"/>
  <c r="AC1738" i="1" s="1"/>
  <c r="AC1737" i="1" s="1"/>
  <c r="AC1909" i="1"/>
  <c r="AC1908" i="1" s="1"/>
  <c r="AC1907" i="1" s="1"/>
  <c r="AC1906" i="1" s="1"/>
  <c r="AC2019" i="1"/>
  <c r="AC2018" i="1" s="1"/>
  <c r="AC2012" i="1" s="1"/>
  <c r="AC2005" i="1" s="1"/>
  <c r="AC2099" i="1"/>
  <c r="AC2098" i="1" s="1"/>
  <c r="AC2097" i="1" s="1"/>
  <c r="AC2096" i="1" s="1"/>
  <c r="AC2659" i="1"/>
  <c r="AC2684" i="1"/>
  <c r="AC2680" i="1" s="1"/>
  <c r="AC2679" i="1" s="1"/>
  <c r="AC2673" i="1" s="1"/>
  <c r="AC2672" i="1" s="1"/>
  <c r="AC2946" i="1"/>
  <c r="AC2942" i="1" s="1"/>
  <c r="AC2937" i="1" s="1"/>
  <c r="AC3126" i="1"/>
  <c r="AC3125" i="1" s="1"/>
  <c r="AC3124" i="1" s="1"/>
  <c r="AC3123" i="1" s="1"/>
  <c r="AC3325" i="1"/>
  <c r="AC3352" i="1"/>
  <c r="AC3351" i="1" s="1"/>
  <c r="AC3350" i="1" s="1"/>
  <c r="AC3349" i="1" s="1"/>
  <c r="AC3374" i="1"/>
  <c r="AC3381" i="1"/>
  <c r="AC3380" i="1" s="1"/>
  <c r="AC3379" i="1" s="1"/>
  <c r="AC1847" i="1"/>
  <c r="AC1846" i="1" s="1"/>
  <c r="AC1845" i="1" s="1"/>
  <c r="AC1926" i="1"/>
  <c r="AC1925" i="1" s="1"/>
  <c r="AC1924" i="1" s="1"/>
  <c r="AC1923" i="1" s="1"/>
  <c r="AC1962" i="1"/>
  <c r="AC1958" i="1" s="1"/>
  <c r="AC1957" i="1" s="1"/>
  <c r="AC1979" i="1"/>
  <c r="AC2366" i="1"/>
  <c r="AC2359" i="1" s="1"/>
  <c r="AC2495" i="1"/>
  <c r="AC2994" i="1"/>
  <c r="AC3222" i="1"/>
  <c r="AC3218" i="1" s="1"/>
  <c r="AC3209" i="1" s="1"/>
  <c r="AC3208" i="1" s="1"/>
  <c r="AC3207" i="1" s="1"/>
  <c r="AC3206" i="1" s="1"/>
  <c r="AC3022" i="1"/>
  <c r="AC3021" i="1" s="1"/>
  <c r="AC2257" i="1"/>
  <c r="AC2256" i="1" s="1"/>
  <c r="AC2255" i="1" s="1"/>
  <c r="AC2254" i="1" s="1"/>
  <c r="AC196" i="1"/>
  <c r="AC195" i="1" s="1"/>
  <c r="AC194" i="1" s="1"/>
  <c r="AC1055" i="1"/>
  <c r="AC468" i="1"/>
  <c r="AC467" i="1" s="1"/>
  <c r="AC466" i="1" s="1"/>
  <c r="AC1079" i="1"/>
  <c r="AC1078" i="1" s="1"/>
  <c r="AC1072" i="1" s="1"/>
  <c r="AC819" i="1"/>
  <c r="AC812" i="1" s="1"/>
  <c r="AC1261" i="1"/>
  <c r="AC565" i="1"/>
  <c r="AC564" i="1" s="1"/>
  <c r="AC710" i="1"/>
  <c r="AC1433" i="1"/>
  <c r="AC1432" i="1" s="1"/>
  <c r="AC1426" i="1" s="1"/>
  <c r="AC1419" i="1" s="1"/>
  <c r="AC184" i="1"/>
  <c r="AC183" i="1" s="1"/>
  <c r="AC833" i="1"/>
  <c r="AC832" i="1" s="1"/>
  <c r="AC831" i="1" s="1"/>
  <c r="AC1102" i="1"/>
  <c r="AC1101" i="1" s="1"/>
  <c r="AC1100" i="1" s="1"/>
  <c r="AC1099" i="1" s="1"/>
  <c r="AC1276" i="1"/>
  <c r="AC1275" i="1" s="1"/>
  <c r="AC1274" i="1" s="1"/>
  <c r="AC1273" i="1" s="1"/>
  <c r="AC1352" i="1"/>
  <c r="AC1351" i="1" s="1"/>
  <c r="AC21" i="1"/>
  <c r="AC20" i="1" s="1"/>
  <c r="AC30" i="1"/>
  <c r="AC29" i="1" s="1"/>
  <c r="AC313" i="1"/>
  <c r="AC312" i="1" s="1"/>
  <c r="AC609" i="1"/>
  <c r="AC1127" i="1"/>
  <c r="AC1126" i="1" s="1"/>
  <c r="AC1332" i="1"/>
  <c r="AC1331" i="1" s="1"/>
  <c r="AC1330" i="1" s="1"/>
  <c r="AC1329" i="1" s="1"/>
  <c r="AC1368" i="1"/>
  <c r="AC1367" i="1" s="1"/>
  <c r="AC1366" i="1" s="1"/>
  <c r="AC1535" i="1"/>
  <c r="AC1534" i="1" s="1"/>
  <c r="AC1533" i="1" s="1"/>
  <c r="AC1532" i="1" s="1"/>
  <c r="AC51" i="1"/>
  <c r="AC47" i="1" s="1"/>
  <c r="AC46" i="1" s="1"/>
  <c r="AC266" i="1"/>
  <c r="AC652" i="1"/>
  <c r="AC651" i="1" s="1"/>
  <c r="AC887" i="1"/>
  <c r="AC886" i="1" s="1"/>
  <c r="AC875" i="1" s="1"/>
  <c r="AC1165" i="1"/>
  <c r="AC1161" i="1" s="1"/>
  <c r="AC1160" i="1" s="1"/>
  <c r="AC1657" i="1"/>
  <c r="AC1656" i="1" s="1"/>
  <c r="AC1655" i="1" s="1"/>
  <c r="AC279" i="1"/>
  <c r="AC449" i="1"/>
  <c r="AC448" i="1" s="1"/>
  <c r="AC447" i="1" s="1"/>
  <c r="AC446" i="1" s="1"/>
  <c r="AC759" i="1"/>
  <c r="AC758" i="1" s="1"/>
  <c r="AC757" i="1" s="1"/>
  <c r="AC963" i="1"/>
  <c r="AC959" i="1" s="1"/>
  <c r="AC958" i="1" s="1"/>
  <c r="AC1228" i="1"/>
  <c r="AC1227" i="1" s="1"/>
  <c r="AC1226" i="1" s="1"/>
  <c r="AC1220" i="1" s="1"/>
  <c r="AC1213" i="1" s="1"/>
  <c r="AC1585" i="1"/>
  <c r="AC1581" i="1" s="1"/>
  <c r="AC1580" i="1" s="1"/>
  <c r="AC1647" i="1"/>
  <c r="AC1646" i="1" s="1"/>
  <c r="AC1640" i="1" s="1"/>
  <c r="AC1633" i="1" s="1"/>
  <c r="AC2596" i="1"/>
  <c r="AC2595" i="1" s="1"/>
  <c r="AC1702" i="1"/>
  <c r="AC1701" i="1" s="1"/>
  <c r="AC1700" i="1" s="1"/>
  <c r="AC1694" i="1" s="1"/>
  <c r="AC2523" i="1"/>
  <c r="AC2522" i="1" s="1"/>
  <c r="AC2754" i="1"/>
  <c r="AC2873" i="1"/>
  <c r="AC2872" i="1" s="1"/>
  <c r="AC2932" i="1"/>
  <c r="AC2931" i="1" s="1"/>
  <c r="AC2930" i="1" s="1"/>
  <c r="AC3155" i="1"/>
  <c r="AC3154" i="1" s="1"/>
  <c r="AC3309" i="1"/>
  <c r="AC3305" i="1" s="1"/>
  <c r="AC3304" i="1" s="1"/>
  <c r="AC3293" i="1" s="1"/>
  <c r="AC3292" i="1" s="1"/>
  <c r="AC1891" i="1"/>
  <c r="AC1890" i="1" s="1"/>
  <c r="AC1879" i="1" s="1"/>
  <c r="AC2078" i="1"/>
  <c r="AC2077" i="1" s="1"/>
  <c r="AC2116" i="1"/>
  <c r="AC2115" i="1" s="1"/>
  <c r="AC2114" i="1" s="1"/>
  <c r="AC2113" i="1" s="1"/>
  <c r="AC2194" i="1"/>
  <c r="AC2193" i="1" s="1"/>
  <c r="AC2192" i="1" s="1"/>
  <c r="AC2421" i="1"/>
  <c r="AC2420" i="1" s="1"/>
  <c r="AC2644" i="1"/>
  <c r="AC2702" i="1"/>
  <c r="AC2698" i="1" s="1"/>
  <c r="AC2972" i="1"/>
  <c r="AC3005" i="1"/>
  <c r="AC3004" i="1" s="1"/>
  <c r="AC1315" i="1"/>
  <c r="AC1314" i="1" s="1"/>
  <c r="AC1313" i="1" s="1"/>
  <c r="AC1312" i="1" s="1"/>
  <c r="AC1494" i="1"/>
  <c r="AC1493" i="1" s="1"/>
  <c r="AC1492" i="1" s="1"/>
  <c r="AC1486" i="1" s="1"/>
  <c r="AC1776" i="1"/>
  <c r="AC1775" i="1" s="1"/>
  <c r="AC1774" i="1" s="1"/>
  <c r="AC1867" i="1"/>
  <c r="AC2049" i="1"/>
  <c r="AC2267" i="1"/>
  <c r="AC2266" i="1" s="1"/>
  <c r="AC2265" i="1" s="1"/>
  <c r="AC2264" i="1" s="1"/>
  <c r="AC2328" i="1"/>
  <c r="AC2323" i="1" s="1"/>
  <c r="AC2429" i="1"/>
  <c r="AC2448" i="1"/>
  <c r="AC2447" i="1" s="1"/>
  <c r="AC2545" i="1"/>
  <c r="AC2723" i="1"/>
  <c r="AC2787" i="1"/>
  <c r="AC2806" i="1"/>
  <c r="AC2802" i="1" s="1"/>
  <c r="AC2801" i="1" s="1"/>
  <c r="AC2838" i="1"/>
  <c r="AC144" i="1"/>
  <c r="AC367" i="1"/>
  <c r="AC395" i="1"/>
  <c r="AC394" i="1" s="1"/>
  <c r="AC393" i="1" s="1"/>
  <c r="AC439" i="1"/>
  <c r="AC435" i="1" s="1"/>
  <c r="AC434" i="1" s="1"/>
  <c r="AC433" i="1" s="1"/>
  <c r="AC681" i="1"/>
  <c r="AC675" i="1" s="1"/>
  <c r="AC858" i="1"/>
  <c r="AC1340" i="1"/>
  <c r="AC1339" i="1" s="1"/>
  <c r="AC1723" i="1"/>
  <c r="AC1722" i="1" s="1"/>
  <c r="AC1721" i="1" s="1"/>
  <c r="AC1720" i="1" s="1"/>
  <c r="AC2029" i="1"/>
  <c r="AC2028" i="1" s="1"/>
  <c r="AC2027" i="1" s="1"/>
  <c r="AC1760" i="1"/>
  <c r="AC1759" i="1" s="1"/>
  <c r="AC2275" i="1"/>
  <c r="AC2274" i="1" s="1"/>
  <c r="AC2411" i="1"/>
  <c r="AC2406" i="1" s="1"/>
  <c r="AC2405" i="1" s="1"/>
  <c r="AC2460" i="1"/>
  <c r="AC2456" i="1" s="1"/>
  <c r="AC2455" i="1" s="1"/>
  <c r="AC2142" i="1"/>
  <c r="AC2141" i="1" s="1"/>
  <c r="AC2140" i="1" s="1"/>
  <c r="AC2314" i="1"/>
  <c r="AC2152" i="1"/>
  <c r="AC2148" i="1" s="1"/>
  <c r="AC2147" i="1" s="1"/>
  <c r="AC2476" i="1"/>
  <c r="AC2535" i="1"/>
  <c r="AC2831" i="1"/>
  <c r="AC2830" i="1" s="1"/>
  <c r="AC2829" i="1" s="1"/>
  <c r="AC3036" i="1"/>
  <c r="AC3049" i="1"/>
  <c r="AC3104" i="1"/>
  <c r="AC3098" i="1" s="1"/>
  <c r="AC3097" i="1" s="1"/>
  <c r="AC2771" i="1"/>
  <c r="AC2891" i="1"/>
  <c r="AC2887" i="1" s="1"/>
  <c r="AC2886" i="1" s="1"/>
  <c r="AC2961" i="1"/>
  <c r="AC3419" i="1"/>
  <c r="I1780" i="1"/>
  <c r="O1780" i="1" s="1"/>
  <c r="AB1780" i="1" s="1"/>
  <c r="H1780" i="1"/>
  <c r="N1780" i="1" s="1"/>
  <c r="AA1780" i="1" s="1"/>
  <c r="G1780" i="1"/>
  <c r="M1780" i="1" s="1"/>
  <c r="Z1780" i="1" s="1"/>
  <c r="AC334" i="1" l="1"/>
  <c r="AC333" i="1" s="1"/>
  <c r="AC322" i="1" s="1"/>
  <c r="AC3367" i="1"/>
  <c r="AC3366" i="1" s="1"/>
  <c r="AC3360" i="1" s="1"/>
  <c r="AC3359" i="1" s="1"/>
  <c r="AC1598" i="1"/>
  <c r="AC1593" i="1" s="1"/>
  <c r="AC1592" i="1" s="1"/>
  <c r="AC1975" i="1"/>
  <c r="AC1970" i="1" s="1"/>
  <c r="AC1969" i="1" s="1"/>
  <c r="AC2160" i="1"/>
  <c r="AC2159" i="1" s="1"/>
  <c r="AC1384" i="1"/>
  <c r="AC1383" i="1" s="1"/>
  <c r="AC1173" i="1"/>
  <c r="AC1172" i="1" s="1"/>
  <c r="AC976" i="1"/>
  <c r="AC971" i="1" s="1"/>
  <c r="AC970" i="1" s="1"/>
  <c r="AC782" i="1"/>
  <c r="AC777" i="1" s="1"/>
  <c r="AC776" i="1" s="1"/>
  <c r="AC3078" i="1"/>
  <c r="AC3077" i="1" s="1"/>
  <c r="AC3076" i="1" s="1"/>
  <c r="AC3075" i="1" s="1"/>
  <c r="AC2713" i="1"/>
  <c r="AC2712" i="1" s="1"/>
  <c r="AC2711" i="1" s="1"/>
  <c r="AC2710" i="1" s="1"/>
  <c r="G2999" i="1"/>
  <c r="M2999" i="1" s="1"/>
  <c r="Z2999" i="1" s="1"/>
  <c r="M3000" i="1"/>
  <c r="Z3000" i="1" s="1"/>
  <c r="J1570" i="1"/>
  <c r="J464" i="1"/>
  <c r="J754" i="1"/>
  <c r="J948" i="1"/>
  <c r="J219" i="1"/>
  <c r="J1363" i="1"/>
  <c r="J1150" i="1"/>
  <c r="J310" i="1"/>
  <c r="J163" i="1"/>
  <c r="J65" i="1"/>
  <c r="J16" i="1"/>
  <c r="L948" i="1"/>
  <c r="L3430" i="1" s="1"/>
  <c r="J1771" i="1"/>
  <c r="J3248" i="1"/>
  <c r="J2898" i="1"/>
  <c r="J2592" i="1"/>
  <c r="J1947" i="1"/>
  <c r="J3206" i="1"/>
  <c r="J2813" i="1"/>
  <c r="J3096" i="1"/>
  <c r="H2999" i="1"/>
  <c r="N2999" i="1" s="1"/>
  <c r="AA2999" i="1" s="1"/>
  <c r="N3000" i="1"/>
  <c r="AA3000" i="1" s="1"/>
  <c r="I2999" i="1"/>
  <c r="O2999" i="1" s="1"/>
  <c r="AB2999" i="1" s="1"/>
  <c r="O3000" i="1"/>
  <c r="AB3000" i="1" s="1"/>
  <c r="J2472" i="1"/>
  <c r="J2293" i="1"/>
  <c r="J2927" i="1"/>
  <c r="J3291" i="1"/>
  <c r="J2137" i="1"/>
  <c r="J3229" i="1"/>
  <c r="J2709" i="1"/>
  <c r="J2671" i="1"/>
  <c r="AC3171" i="1"/>
  <c r="AC3170" i="1" s="1"/>
  <c r="AC2753" i="1"/>
  <c r="AC2752" i="1" s="1"/>
  <c r="AC2745" i="1" s="1"/>
  <c r="AC1949" i="1"/>
  <c r="AC709" i="1"/>
  <c r="AC708" i="1" s="1"/>
  <c r="AC674" i="1" s="1"/>
  <c r="AC2066" i="1"/>
  <c r="AC2065" i="1" s="1"/>
  <c r="AC608" i="1"/>
  <c r="AC603" i="1" s="1"/>
  <c r="AC602" i="1" s="1"/>
  <c r="AC382" i="1"/>
  <c r="AC381" i="1" s="1"/>
  <c r="AC1479" i="1"/>
  <c r="AC3257" i="1"/>
  <c r="AC3256" i="1" s="1"/>
  <c r="AC3249" i="1" s="1"/>
  <c r="AC3248" i="1" s="1"/>
  <c r="AC2691" i="1"/>
  <c r="AC2690" i="1" s="1"/>
  <c r="AC2689" i="1" s="1"/>
  <c r="AC2671" i="1" s="1"/>
  <c r="AC86" i="1"/>
  <c r="AC66" i="1" s="1"/>
  <c r="AC65" i="1" s="1"/>
  <c r="AC2988" i="1"/>
  <c r="AC3319" i="1"/>
  <c r="AC3318" i="1" s="1"/>
  <c r="AC3317" i="1" s="1"/>
  <c r="AC3316" i="1" s="1"/>
  <c r="AC1654" i="1"/>
  <c r="AC2570" i="1"/>
  <c r="AC1572" i="1"/>
  <c r="AC3412" i="1"/>
  <c r="AC3411" i="1" s="1"/>
  <c r="AC3410" i="1" s="1"/>
  <c r="AC3390" i="1" s="1"/>
  <c r="AC1152" i="1"/>
  <c r="AC1151" i="1" s="1"/>
  <c r="AC2534" i="1"/>
  <c r="AC2521" i="1" s="1"/>
  <c r="AC2929" i="1"/>
  <c r="AC2428" i="1"/>
  <c r="AC2419" i="1" s="1"/>
  <c r="AC2418" i="1" s="1"/>
  <c r="AC19" i="1"/>
  <c r="AC18" i="1" s="1"/>
  <c r="AC17" i="1" s="1"/>
  <c r="AC16" i="1" s="1"/>
  <c r="AC1233" i="1"/>
  <c r="AC2222" i="1"/>
  <c r="AC2358" i="1"/>
  <c r="AC2345" i="1" s="1"/>
  <c r="AC731" i="1"/>
  <c r="AC730" i="1" s="1"/>
  <c r="AC2313" i="1"/>
  <c r="AC356" i="1"/>
  <c r="AC2971" i="1"/>
  <c r="AC2191" i="1"/>
  <c r="AC2594" i="1"/>
  <c r="AC874" i="1"/>
  <c r="AC1365" i="1"/>
  <c r="AC1440" i="1"/>
  <c r="AC2770" i="1"/>
  <c r="AC2764" i="1" s="1"/>
  <c r="AC1844" i="1"/>
  <c r="AC950" i="1"/>
  <c r="AC1027" i="1"/>
  <c r="AC2960" i="1"/>
  <c r="AC503" i="1"/>
  <c r="AC502" i="1" s="1"/>
  <c r="AC125" i="1"/>
  <c r="AC124" i="1" s="1"/>
  <c r="AC123" i="1" s="1"/>
  <c r="AC108" i="1" s="1"/>
  <c r="AC1878" i="1"/>
  <c r="AC265" i="1"/>
  <c r="AC264" i="1" s="1"/>
  <c r="AC263" i="1" s="1"/>
  <c r="AC220" i="1" s="1"/>
  <c r="AC219" i="1" s="1"/>
  <c r="AC2026" i="1"/>
  <c r="AC830" i="1"/>
  <c r="AC2859" i="1"/>
  <c r="AC3012" i="1"/>
  <c r="AC2475" i="1"/>
  <c r="AC2474" i="1" s="1"/>
  <c r="AC2473" i="1" s="1"/>
  <c r="AC756" i="1"/>
  <c r="AC2837" i="1"/>
  <c r="AC2836" i="1" s="1"/>
  <c r="AC2828" i="1" s="1"/>
  <c r="AC2643" i="1"/>
  <c r="AC2642" i="1" s="1"/>
  <c r="AC2641" i="1" s="1"/>
  <c r="AC1272" i="1"/>
  <c r="AC182" i="1"/>
  <c r="AC181" i="1" s="1"/>
  <c r="AC163" i="1" s="1"/>
  <c r="AC3144" i="1"/>
  <c r="AC3143" i="1" s="1"/>
  <c r="AC1071" i="1"/>
  <c r="AC1773" i="1"/>
  <c r="AC1772" i="1" s="1"/>
  <c r="AC2139" i="1"/>
  <c r="AC1693" i="1"/>
  <c r="H3344" i="1"/>
  <c r="I3344" i="1"/>
  <c r="G3344" i="1"/>
  <c r="AC311" i="1" l="1"/>
  <c r="AC310" i="1" s="1"/>
  <c r="AC2520" i="1"/>
  <c r="AC2472" i="1" s="1"/>
  <c r="AC2138" i="1"/>
  <c r="AC2137" i="1" s="1"/>
  <c r="AC1364" i="1"/>
  <c r="AC1363" i="1" s="1"/>
  <c r="AC1571" i="1"/>
  <c r="AC1570" i="1" s="1"/>
  <c r="AC1948" i="1"/>
  <c r="AC1947" i="1" s="1"/>
  <c r="AC949" i="1"/>
  <c r="AC948" i="1" s="1"/>
  <c r="AC755" i="1"/>
  <c r="AC754" i="1" s="1"/>
  <c r="G3343" i="1"/>
  <c r="M3343" i="1" s="1"/>
  <c r="Z3343" i="1" s="1"/>
  <c r="M3344" i="1"/>
  <c r="Z3344" i="1" s="1"/>
  <c r="I3343" i="1"/>
  <c r="O3343" i="1" s="1"/>
  <c r="AB3343" i="1" s="1"/>
  <c r="O3344" i="1"/>
  <c r="AB3344" i="1" s="1"/>
  <c r="H3343" i="1"/>
  <c r="N3343" i="1" s="1"/>
  <c r="AA3343" i="1" s="1"/>
  <c r="N3344" i="1"/>
  <c r="AA3344" i="1" s="1"/>
  <c r="J3430" i="1"/>
  <c r="AC3142" i="1"/>
  <c r="AC3096" i="1" s="1"/>
  <c r="AC2735" i="1"/>
  <c r="AC2709" i="1" s="1"/>
  <c r="AC2593" i="1"/>
  <c r="AC2592" i="1" s="1"/>
  <c r="AC1150" i="1"/>
  <c r="AC673" i="1"/>
  <c r="AC2959" i="1"/>
  <c r="AC2312" i="1"/>
  <c r="AC2293" i="1" s="1"/>
  <c r="AC3291" i="1"/>
  <c r="AC465" i="1"/>
  <c r="AC1771" i="1"/>
  <c r="AC2827" i="1"/>
  <c r="AC2813" i="1" s="1"/>
  <c r="H1631" i="1"/>
  <c r="I1631" i="1"/>
  <c r="G1631" i="1"/>
  <c r="H1211" i="1"/>
  <c r="I1211" i="1"/>
  <c r="G1211" i="1"/>
  <c r="G1630" i="1" l="1"/>
  <c r="M1631" i="1"/>
  <c r="Z1631" i="1" s="1"/>
  <c r="G1210" i="1"/>
  <c r="M1211" i="1"/>
  <c r="Z1211" i="1" s="1"/>
  <c r="I1630" i="1"/>
  <c r="O1631" i="1"/>
  <c r="AB1631" i="1" s="1"/>
  <c r="I1210" i="1"/>
  <c r="O1211" i="1"/>
  <c r="AB1211" i="1" s="1"/>
  <c r="H1630" i="1"/>
  <c r="N1631" i="1"/>
  <c r="AA1631" i="1" s="1"/>
  <c r="H1210" i="1"/>
  <c r="N1211" i="1"/>
  <c r="AA1211" i="1" s="1"/>
  <c r="AC2953" i="1"/>
  <c r="AC2928" i="1" s="1"/>
  <c r="AC2927" i="1" s="1"/>
  <c r="AC464" i="1"/>
  <c r="H3415" i="1"/>
  <c r="N3415" i="1" s="1"/>
  <c r="AA3415" i="1" s="1"/>
  <c r="I3415" i="1"/>
  <c r="O3415" i="1" s="1"/>
  <c r="AB3415" i="1" s="1"/>
  <c r="H3421" i="1"/>
  <c r="I3421" i="1"/>
  <c r="G3421" i="1"/>
  <c r="H3424" i="1"/>
  <c r="I3424" i="1"/>
  <c r="G3424" i="1"/>
  <c r="H3427" i="1"/>
  <c r="I3427" i="1"/>
  <c r="G3427" i="1"/>
  <c r="G3415" i="1"/>
  <c r="M3415" i="1" s="1"/>
  <c r="Z3415" i="1" s="1"/>
  <c r="H3417" i="1"/>
  <c r="N3417" i="1" s="1"/>
  <c r="AA3417" i="1" s="1"/>
  <c r="I3417" i="1"/>
  <c r="O3417" i="1" s="1"/>
  <c r="AB3417" i="1" s="1"/>
  <c r="G3417" i="1"/>
  <c r="M3417" i="1" s="1"/>
  <c r="Z3417" i="1" s="1"/>
  <c r="H3396" i="1"/>
  <c r="I3396" i="1"/>
  <c r="G3396" i="1"/>
  <c r="H3399" i="1"/>
  <c r="N3399" i="1" s="1"/>
  <c r="AA3399" i="1" s="1"/>
  <c r="I3399" i="1"/>
  <c r="O3399" i="1" s="1"/>
  <c r="AB3399" i="1" s="1"/>
  <c r="G3399" i="1"/>
  <c r="M3399" i="1" s="1"/>
  <c r="Z3399" i="1" s="1"/>
  <c r="H3401" i="1"/>
  <c r="N3401" i="1" s="1"/>
  <c r="AA3401" i="1" s="1"/>
  <c r="I3401" i="1"/>
  <c r="O3401" i="1" s="1"/>
  <c r="AB3401" i="1" s="1"/>
  <c r="G3401" i="1"/>
  <c r="M3401" i="1" s="1"/>
  <c r="Z3401" i="1" s="1"/>
  <c r="H3403" i="1"/>
  <c r="N3403" i="1" s="1"/>
  <c r="AA3403" i="1" s="1"/>
  <c r="I3403" i="1"/>
  <c r="O3403" i="1" s="1"/>
  <c r="AB3403" i="1" s="1"/>
  <c r="G3403" i="1"/>
  <c r="M3403" i="1" s="1"/>
  <c r="Z3403" i="1" s="1"/>
  <c r="H3408" i="1"/>
  <c r="I3408" i="1"/>
  <c r="G3408" i="1"/>
  <c r="AC3430" i="1" l="1"/>
  <c r="G3407" i="1"/>
  <c r="M3408" i="1"/>
  <c r="Z3408" i="1" s="1"/>
  <c r="G3395" i="1"/>
  <c r="M3395" i="1" s="1"/>
  <c r="Z3395" i="1" s="1"/>
  <c r="M3396" i="1"/>
  <c r="Z3396" i="1" s="1"/>
  <c r="G3420" i="1"/>
  <c r="M3420" i="1" s="1"/>
  <c r="Z3420" i="1" s="1"/>
  <c r="M3421" i="1"/>
  <c r="Z3421" i="1" s="1"/>
  <c r="G1209" i="1"/>
  <c r="M1210" i="1"/>
  <c r="Z1210" i="1" s="1"/>
  <c r="G3423" i="1"/>
  <c r="M3423" i="1" s="1"/>
  <c r="Z3423" i="1" s="1"/>
  <c r="M3424" i="1"/>
  <c r="Z3424" i="1" s="1"/>
  <c r="G3426" i="1"/>
  <c r="M3426" i="1" s="1"/>
  <c r="Z3426" i="1" s="1"/>
  <c r="M3427" i="1"/>
  <c r="Z3427" i="1" s="1"/>
  <c r="G1629" i="1"/>
  <c r="M1630" i="1"/>
  <c r="Z1630" i="1" s="1"/>
  <c r="H1209" i="1"/>
  <c r="N1210" i="1"/>
  <c r="AA1210" i="1" s="1"/>
  <c r="I1209" i="1"/>
  <c r="O1210" i="1"/>
  <c r="AB1210" i="1" s="1"/>
  <c r="H1629" i="1"/>
  <c r="N1630" i="1"/>
  <c r="AA1630" i="1" s="1"/>
  <c r="I1629" i="1"/>
  <c r="O1630" i="1"/>
  <c r="AB1630" i="1" s="1"/>
  <c r="H3426" i="1"/>
  <c r="N3426" i="1" s="1"/>
  <c r="AA3426" i="1" s="1"/>
  <c r="N3427" i="1"/>
  <c r="AA3427" i="1" s="1"/>
  <c r="I3426" i="1"/>
  <c r="O3426" i="1" s="1"/>
  <c r="AB3426" i="1" s="1"/>
  <c r="O3427" i="1"/>
  <c r="AB3427" i="1" s="1"/>
  <c r="H3423" i="1"/>
  <c r="N3423" i="1" s="1"/>
  <c r="AA3423" i="1" s="1"/>
  <c r="N3424" i="1"/>
  <c r="AA3424" i="1" s="1"/>
  <c r="H3407" i="1"/>
  <c r="N3408" i="1"/>
  <c r="AA3408" i="1" s="1"/>
  <c r="H3395" i="1"/>
  <c r="N3395" i="1" s="1"/>
  <c r="AA3395" i="1" s="1"/>
  <c r="N3396" i="1"/>
  <c r="AA3396" i="1" s="1"/>
  <c r="I3420" i="1"/>
  <c r="O3420" i="1" s="1"/>
  <c r="AB3420" i="1" s="1"/>
  <c r="O3421" i="1"/>
  <c r="AB3421" i="1" s="1"/>
  <c r="I3407" i="1"/>
  <c r="O3408" i="1"/>
  <c r="AB3408" i="1" s="1"/>
  <c r="I3395" i="1"/>
  <c r="O3395" i="1" s="1"/>
  <c r="AB3395" i="1" s="1"/>
  <c r="O3396" i="1"/>
  <c r="AB3396" i="1" s="1"/>
  <c r="I3423" i="1"/>
  <c r="O3423" i="1" s="1"/>
  <c r="AB3423" i="1" s="1"/>
  <c r="O3424" i="1"/>
  <c r="AB3424" i="1" s="1"/>
  <c r="H3420" i="1"/>
  <c r="N3420" i="1" s="1"/>
  <c r="AA3420" i="1" s="1"/>
  <c r="N3421" i="1"/>
  <c r="AA3421" i="1" s="1"/>
  <c r="H3398" i="1"/>
  <c r="G3398" i="1"/>
  <c r="G3414" i="1"/>
  <c r="I3398" i="1"/>
  <c r="H3414" i="1"/>
  <c r="I3414" i="1"/>
  <c r="H3383" i="1"/>
  <c r="I3383" i="1"/>
  <c r="G3383" i="1"/>
  <c r="H3386" i="1"/>
  <c r="H3385" i="1" s="1"/>
  <c r="I3386" i="1"/>
  <c r="I3385" i="1" s="1"/>
  <c r="G3386" i="1"/>
  <c r="G3385" i="1" s="1"/>
  <c r="H3364" i="1"/>
  <c r="I3364" i="1"/>
  <c r="G3364" i="1"/>
  <c r="H3375" i="1"/>
  <c r="N3375" i="1" s="1"/>
  <c r="AA3375" i="1" s="1"/>
  <c r="I3375" i="1"/>
  <c r="O3375" i="1" s="1"/>
  <c r="AB3375" i="1" s="1"/>
  <c r="G3375" i="1"/>
  <c r="M3375" i="1" s="1"/>
  <c r="Z3375" i="1" s="1"/>
  <c r="H3377" i="1"/>
  <c r="N3377" i="1" s="1"/>
  <c r="AA3377" i="1" s="1"/>
  <c r="I3377" i="1"/>
  <c r="O3377" i="1" s="1"/>
  <c r="AB3377" i="1" s="1"/>
  <c r="G3377" i="1"/>
  <c r="M3377" i="1" s="1"/>
  <c r="Z3377" i="1" s="1"/>
  <c r="G3419" i="1" l="1"/>
  <c r="M3419" i="1" s="1"/>
  <c r="Z3419" i="1" s="1"/>
  <c r="G3363" i="1"/>
  <c r="M3364" i="1"/>
  <c r="Z3364" i="1" s="1"/>
  <c r="G1208" i="1"/>
  <c r="M1208" i="1" s="1"/>
  <c r="Z1208" i="1" s="1"/>
  <c r="M1209" i="1"/>
  <c r="Z1209" i="1" s="1"/>
  <c r="G3382" i="1"/>
  <c r="M3382" i="1" s="1"/>
  <c r="Z3382" i="1" s="1"/>
  <c r="M3383" i="1"/>
  <c r="Z3383" i="1" s="1"/>
  <c r="I3419" i="1"/>
  <c r="O3419" i="1" s="1"/>
  <c r="AB3419" i="1" s="1"/>
  <c r="G3413" i="1"/>
  <c r="M3413" i="1" s="1"/>
  <c r="Z3413" i="1" s="1"/>
  <c r="M3414" i="1"/>
  <c r="Z3414" i="1" s="1"/>
  <c r="M3385" i="1"/>
  <c r="Z3385" i="1" s="1"/>
  <c r="M3386" i="1"/>
  <c r="Z3386" i="1" s="1"/>
  <c r="G3394" i="1"/>
  <c r="M3398" i="1"/>
  <c r="Z3398" i="1" s="1"/>
  <c r="G1628" i="1"/>
  <c r="M1628" i="1" s="1"/>
  <c r="Z1628" i="1" s="1"/>
  <c r="M1629" i="1"/>
  <c r="Z1629" i="1" s="1"/>
  <c r="G3406" i="1"/>
  <c r="M3407" i="1"/>
  <c r="Z3407" i="1" s="1"/>
  <c r="I1628" i="1"/>
  <c r="O1628" i="1" s="1"/>
  <c r="AB1628" i="1" s="1"/>
  <c r="O1629" i="1"/>
  <c r="AB1629" i="1" s="1"/>
  <c r="I1208" i="1"/>
  <c r="O1208" i="1" s="1"/>
  <c r="AB1208" i="1" s="1"/>
  <c r="O1209" i="1"/>
  <c r="AB1209" i="1" s="1"/>
  <c r="H1628" i="1"/>
  <c r="N1628" i="1" s="1"/>
  <c r="AA1628" i="1" s="1"/>
  <c r="N1629" i="1"/>
  <c r="AA1629" i="1" s="1"/>
  <c r="H1208" i="1"/>
  <c r="N1208" i="1" s="1"/>
  <c r="AA1208" i="1" s="1"/>
  <c r="N1209" i="1"/>
  <c r="AA1209" i="1" s="1"/>
  <c r="I3394" i="1"/>
  <c r="O3398" i="1"/>
  <c r="AB3398" i="1" s="1"/>
  <c r="H3363" i="1"/>
  <c r="N3364" i="1"/>
  <c r="AA3364" i="1" s="1"/>
  <c r="I3382" i="1"/>
  <c r="O3382" i="1" s="1"/>
  <c r="AB3382" i="1" s="1"/>
  <c r="O3383" i="1"/>
  <c r="AB3383" i="1" s="1"/>
  <c r="H3413" i="1"/>
  <c r="N3413" i="1" s="1"/>
  <c r="AA3413" i="1" s="1"/>
  <c r="N3414" i="1"/>
  <c r="AA3414" i="1" s="1"/>
  <c r="O3385" i="1"/>
  <c r="AB3385" i="1" s="1"/>
  <c r="O3386" i="1"/>
  <c r="AB3386" i="1" s="1"/>
  <c r="H3382" i="1"/>
  <c r="N3382" i="1" s="1"/>
  <c r="AA3382" i="1" s="1"/>
  <c r="N3383" i="1"/>
  <c r="AA3383" i="1" s="1"/>
  <c r="H3394" i="1"/>
  <c r="N3398" i="1"/>
  <c r="AA3398" i="1" s="1"/>
  <c r="H3406" i="1"/>
  <c r="N3407" i="1"/>
  <c r="AA3407" i="1" s="1"/>
  <c r="I3363" i="1"/>
  <c r="O3364" i="1"/>
  <c r="AB3364" i="1" s="1"/>
  <c r="N3385" i="1"/>
  <c r="AA3385" i="1" s="1"/>
  <c r="N3386" i="1"/>
  <c r="AA3386" i="1" s="1"/>
  <c r="I3413" i="1"/>
  <c r="O3413" i="1" s="1"/>
  <c r="AB3413" i="1" s="1"/>
  <c r="O3414" i="1"/>
  <c r="AB3414" i="1" s="1"/>
  <c r="H3419" i="1"/>
  <c r="N3419" i="1" s="1"/>
  <c r="AA3419" i="1" s="1"/>
  <c r="I3406" i="1"/>
  <c r="O3407" i="1"/>
  <c r="AB3407" i="1" s="1"/>
  <c r="G3374" i="1"/>
  <c r="I3374" i="1"/>
  <c r="H3374" i="1"/>
  <c r="H3353" i="1"/>
  <c r="N3353" i="1" s="1"/>
  <c r="AA3353" i="1" s="1"/>
  <c r="I3353" i="1"/>
  <c r="O3353" i="1" s="1"/>
  <c r="AB3353" i="1" s="1"/>
  <c r="G3353" i="1"/>
  <c r="M3353" i="1" s="1"/>
  <c r="Z3353" i="1" s="1"/>
  <c r="H3355" i="1"/>
  <c r="N3355" i="1" s="1"/>
  <c r="AA3355" i="1" s="1"/>
  <c r="I3355" i="1"/>
  <c r="O3355" i="1" s="1"/>
  <c r="AB3355" i="1" s="1"/>
  <c r="G3355" i="1"/>
  <c r="M3355" i="1" s="1"/>
  <c r="Z3355" i="1" s="1"/>
  <c r="H3357" i="1"/>
  <c r="N3357" i="1" s="1"/>
  <c r="AA3357" i="1" s="1"/>
  <c r="I3357" i="1"/>
  <c r="O3357" i="1" s="1"/>
  <c r="AB3357" i="1" s="1"/>
  <c r="G3357" i="1"/>
  <c r="M3357" i="1" s="1"/>
  <c r="Z3357" i="1" s="1"/>
  <c r="H3321" i="1"/>
  <c r="N3321" i="1" s="1"/>
  <c r="AA3321" i="1" s="1"/>
  <c r="I3321" i="1"/>
  <c r="O3321" i="1" s="1"/>
  <c r="AB3321" i="1" s="1"/>
  <c r="G3321" i="1"/>
  <c r="M3321" i="1" s="1"/>
  <c r="Z3321" i="1" s="1"/>
  <c r="H3323" i="1"/>
  <c r="N3323" i="1" s="1"/>
  <c r="AA3323" i="1" s="1"/>
  <c r="I3323" i="1"/>
  <c r="O3323" i="1" s="1"/>
  <c r="AB3323" i="1" s="1"/>
  <c r="G3323" i="1"/>
  <c r="M3323" i="1" s="1"/>
  <c r="Z3323" i="1" s="1"/>
  <c r="H3326" i="1"/>
  <c r="N3326" i="1" s="1"/>
  <c r="AA3326" i="1" s="1"/>
  <c r="I3326" i="1"/>
  <c r="O3326" i="1" s="1"/>
  <c r="AB3326" i="1" s="1"/>
  <c r="G3326" i="1"/>
  <c r="M3326" i="1" s="1"/>
  <c r="Z3326" i="1" s="1"/>
  <c r="H3328" i="1"/>
  <c r="N3328" i="1" s="1"/>
  <c r="AA3328" i="1" s="1"/>
  <c r="I3328" i="1"/>
  <c r="O3328" i="1" s="1"/>
  <c r="AB3328" i="1" s="1"/>
  <c r="G3328" i="1"/>
  <c r="M3328" i="1" s="1"/>
  <c r="Z3328" i="1" s="1"/>
  <c r="H3331" i="1"/>
  <c r="I3331" i="1"/>
  <c r="G3331" i="1"/>
  <c r="H3335" i="1"/>
  <c r="N3335" i="1" s="1"/>
  <c r="AA3335" i="1" s="1"/>
  <c r="I3335" i="1"/>
  <c r="O3335" i="1" s="1"/>
  <c r="AB3335" i="1" s="1"/>
  <c r="G3335" i="1"/>
  <c r="M3335" i="1" s="1"/>
  <c r="Z3335" i="1" s="1"/>
  <c r="H3337" i="1"/>
  <c r="N3337" i="1" s="1"/>
  <c r="AA3337" i="1" s="1"/>
  <c r="I3337" i="1"/>
  <c r="O3337" i="1" s="1"/>
  <c r="AB3337" i="1" s="1"/>
  <c r="G3337" i="1"/>
  <c r="M3337" i="1" s="1"/>
  <c r="Z3337" i="1" s="1"/>
  <c r="H3341" i="1"/>
  <c r="I3341" i="1"/>
  <c r="G3341" i="1"/>
  <c r="H3297" i="1"/>
  <c r="I3297" i="1"/>
  <c r="G3297" i="1"/>
  <c r="H3302" i="1"/>
  <c r="I3302" i="1"/>
  <c r="G3302" i="1"/>
  <c r="H3307" i="1"/>
  <c r="I3307" i="1"/>
  <c r="G3307" i="1"/>
  <c r="H3310" i="1"/>
  <c r="N3310" i="1" s="1"/>
  <c r="AA3310" i="1" s="1"/>
  <c r="I3310" i="1"/>
  <c r="O3310" i="1" s="1"/>
  <c r="AB3310" i="1" s="1"/>
  <c r="G3310" i="1"/>
  <c r="M3310" i="1" s="1"/>
  <c r="Z3310" i="1" s="1"/>
  <c r="H3312" i="1"/>
  <c r="N3312" i="1" s="1"/>
  <c r="AA3312" i="1" s="1"/>
  <c r="I3312" i="1"/>
  <c r="O3312" i="1" s="1"/>
  <c r="AB3312" i="1" s="1"/>
  <c r="G3312" i="1"/>
  <c r="M3312" i="1" s="1"/>
  <c r="Z3312" i="1" s="1"/>
  <c r="H3314" i="1"/>
  <c r="N3314" i="1" s="1"/>
  <c r="AA3314" i="1" s="1"/>
  <c r="I3314" i="1"/>
  <c r="O3314" i="1" s="1"/>
  <c r="AB3314" i="1" s="1"/>
  <c r="G3314" i="1"/>
  <c r="M3314" i="1" s="1"/>
  <c r="Z3314" i="1" s="1"/>
  <c r="I3412" i="1" l="1"/>
  <c r="O3412" i="1" s="1"/>
  <c r="AB3412" i="1" s="1"/>
  <c r="I3381" i="1"/>
  <c r="O3381" i="1" s="1"/>
  <c r="AB3381" i="1" s="1"/>
  <c r="G3301" i="1"/>
  <c r="M3302" i="1"/>
  <c r="Z3302" i="1" s="1"/>
  <c r="G3405" i="1"/>
  <c r="M3405" i="1" s="1"/>
  <c r="Z3405" i="1" s="1"/>
  <c r="M3406" i="1"/>
  <c r="Z3406" i="1" s="1"/>
  <c r="G3393" i="1"/>
  <c r="M3394" i="1"/>
  <c r="Z3394" i="1" s="1"/>
  <c r="G3306" i="1"/>
  <c r="M3306" i="1" s="1"/>
  <c r="Z3306" i="1" s="1"/>
  <c r="M3307" i="1"/>
  <c r="Z3307" i="1" s="1"/>
  <c r="G3367" i="1"/>
  <c r="M3374" i="1"/>
  <c r="Z3374" i="1" s="1"/>
  <c r="G3340" i="1"/>
  <c r="M3341" i="1"/>
  <c r="Z3341" i="1" s="1"/>
  <c r="G3296" i="1"/>
  <c r="M3297" i="1"/>
  <c r="Z3297" i="1" s="1"/>
  <c r="G3330" i="1"/>
  <c r="M3330" i="1" s="1"/>
  <c r="Z3330" i="1" s="1"/>
  <c r="M3331" i="1"/>
  <c r="Z3331" i="1" s="1"/>
  <c r="G3381" i="1"/>
  <c r="G3412" i="1"/>
  <c r="G3362" i="1"/>
  <c r="M3363" i="1"/>
  <c r="Z3363" i="1" s="1"/>
  <c r="I3306" i="1"/>
  <c r="O3306" i="1" s="1"/>
  <c r="AB3306" i="1" s="1"/>
  <c r="O3307" i="1"/>
  <c r="AB3307" i="1" s="1"/>
  <c r="H3301" i="1"/>
  <c r="N3302" i="1"/>
  <c r="AA3302" i="1" s="1"/>
  <c r="I3367" i="1"/>
  <c r="O3374" i="1"/>
  <c r="AB3374" i="1" s="1"/>
  <c r="H3405" i="1"/>
  <c r="N3405" i="1" s="1"/>
  <c r="AA3405" i="1" s="1"/>
  <c r="N3406" i="1"/>
  <c r="AA3406" i="1" s="1"/>
  <c r="H3362" i="1"/>
  <c r="N3363" i="1"/>
  <c r="AA3363" i="1" s="1"/>
  <c r="H3306" i="1"/>
  <c r="N3306" i="1" s="1"/>
  <c r="AA3306" i="1" s="1"/>
  <c r="N3307" i="1"/>
  <c r="AA3307" i="1" s="1"/>
  <c r="I3340" i="1"/>
  <c r="O3341" i="1"/>
  <c r="AB3341" i="1" s="1"/>
  <c r="I3301" i="1"/>
  <c r="O3302" i="1"/>
  <c r="AB3302" i="1" s="1"/>
  <c r="H3296" i="1"/>
  <c r="N3297" i="1"/>
  <c r="AA3297" i="1" s="1"/>
  <c r="H3330" i="1"/>
  <c r="N3330" i="1" s="1"/>
  <c r="AA3330" i="1" s="1"/>
  <c r="N3331" i="1"/>
  <c r="AA3331" i="1" s="1"/>
  <c r="H3367" i="1"/>
  <c r="N3374" i="1"/>
  <c r="AA3374" i="1" s="1"/>
  <c r="I3405" i="1"/>
  <c r="O3405" i="1" s="1"/>
  <c r="AB3405" i="1" s="1"/>
  <c r="O3406" i="1"/>
  <c r="AB3406" i="1" s="1"/>
  <c r="H3381" i="1"/>
  <c r="H3412" i="1"/>
  <c r="I3296" i="1"/>
  <c r="O3297" i="1"/>
  <c r="AB3297" i="1" s="1"/>
  <c r="H3340" i="1"/>
  <c r="N3341" i="1"/>
  <c r="AA3341" i="1" s="1"/>
  <c r="I3330" i="1"/>
  <c r="O3330" i="1" s="1"/>
  <c r="AB3330" i="1" s="1"/>
  <c r="O3331" i="1"/>
  <c r="AB3331" i="1" s="1"/>
  <c r="I3362" i="1"/>
  <c r="O3363" i="1"/>
  <c r="AB3363" i="1" s="1"/>
  <c r="H3393" i="1"/>
  <c r="N3394" i="1"/>
  <c r="AA3394" i="1" s="1"/>
  <c r="I3393" i="1"/>
  <c r="O3394" i="1"/>
  <c r="AB3394" i="1" s="1"/>
  <c r="G3352" i="1"/>
  <c r="I3352" i="1"/>
  <c r="H3309" i="1"/>
  <c r="G3334" i="1"/>
  <c r="G3309" i="1"/>
  <c r="H3334" i="1"/>
  <c r="H3320" i="1"/>
  <c r="N3320" i="1" s="1"/>
  <c r="AA3320" i="1" s="1"/>
  <c r="I3334" i="1"/>
  <c r="G3320" i="1"/>
  <c r="M3320" i="1" s="1"/>
  <c r="Z3320" i="1" s="1"/>
  <c r="I3320" i="1"/>
  <c r="O3320" i="1" s="1"/>
  <c r="AB3320" i="1" s="1"/>
  <c r="I3309" i="1"/>
  <c r="G3325" i="1"/>
  <c r="M3325" i="1" s="1"/>
  <c r="Z3325" i="1" s="1"/>
  <c r="I3325" i="1"/>
  <c r="O3325" i="1" s="1"/>
  <c r="AB3325" i="1" s="1"/>
  <c r="H3352" i="1"/>
  <c r="H3325" i="1"/>
  <c r="N3325" i="1" s="1"/>
  <c r="AA3325" i="1" s="1"/>
  <c r="H3280" i="1"/>
  <c r="I3280" i="1"/>
  <c r="G3280" i="1"/>
  <c r="H3283" i="1"/>
  <c r="I3283" i="1"/>
  <c r="G3283" i="1"/>
  <c r="H3288" i="1"/>
  <c r="I3288" i="1"/>
  <c r="G3288" i="1"/>
  <c r="H3260" i="1"/>
  <c r="I3260" i="1"/>
  <c r="G3260" i="1"/>
  <c r="H3263" i="1"/>
  <c r="I3263" i="1"/>
  <c r="G3263" i="1"/>
  <c r="H3267" i="1"/>
  <c r="I3267" i="1"/>
  <c r="G3267" i="1"/>
  <c r="H3270" i="1"/>
  <c r="N3270" i="1" s="1"/>
  <c r="AA3270" i="1" s="1"/>
  <c r="I3270" i="1"/>
  <c r="O3270" i="1" s="1"/>
  <c r="AB3270" i="1" s="1"/>
  <c r="G3270" i="1"/>
  <c r="M3270" i="1" s="1"/>
  <c r="Z3270" i="1" s="1"/>
  <c r="H3272" i="1"/>
  <c r="N3272" i="1" s="1"/>
  <c r="AA3272" i="1" s="1"/>
  <c r="I3272" i="1"/>
  <c r="O3272" i="1" s="1"/>
  <c r="AB3272" i="1" s="1"/>
  <c r="G3272" i="1"/>
  <c r="M3272" i="1" s="1"/>
  <c r="Z3272" i="1" s="1"/>
  <c r="H3274" i="1"/>
  <c r="N3274" i="1" s="1"/>
  <c r="AA3274" i="1" s="1"/>
  <c r="I3274" i="1"/>
  <c r="O3274" i="1" s="1"/>
  <c r="AB3274" i="1" s="1"/>
  <c r="G3274" i="1"/>
  <c r="M3274" i="1" s="1"/>
  <c r="Z3274" i="1" s="1"/>
  <c r="H3254" i="1"/>
  <c r="I3254" i="1"/>
  <c r="G3254" i="1"/>
  <c r="I3411" i="1" l="1"/>
  <c r="O3411" i="1" s="1"/>
  <c r="AB3411" i="1" s="1"/>
  <c r="I3380" i="1"/>
  <c r="I3379" i="1" s="1"/>
  <c r="O3379" i="1" s="1"/>
  <c r="AB3379" i="1" s="1"/>
  <c r="G3333" i="1"/>
  <c r="M3333" i="1" s="1"/>
  <c r="Z3333" i="1" s="1"/>
  <c r="M3334" i="1"/>
  <c r="Z3334" i="1" s="1"/>
  <c r="G3411" i="1"/>
  <c r="M3412" i="1"/>
  <c r="Z3412" i="1" s="1"/>
  <c r="G3253" i="1"/>
  <c r="M3254" i="1"/>
  <c r="Z3254" i="1" s="1"/>
  <c r="G3266" i="1"/>
  <c r="M3266" i="1" s="1"/>
  <c r="Z3266" i="1" s="1"/>
  <c r="M3267" i="1"/>
  <c r="Z3267" i="1" s="1"/>
  <c r="G3282" i="1"/>
  <c r="M3282" i="1" s="1"/>
  <c r="Z3282" i="1" s="1"/>
  <c r="M3283" i="1"/>
  <c r="Z3283" i="1" s="1"/>
  <c r="G3287" i="1"/>
  <c r="M3288" i="1"/>
  <c r="Z3288" i="1" s="1"/>
  <c r="G3305" i="1"/>
  <c r="M3309" i="1"/>
  <c r="Z3309" i="1" s="1"/>
  <c r="G3351" i="1"/>
  <c r="M3352" i="1"/>
  <c r="Z3352" i="1" s="1"/>
  <c r="G3361" i="1"/>
  <c r="M3361" i="1" s="1"/>
  <c r="Z3361" i="1" s="1"/>
  <c r="M3362" i="1"/>
  <c r="Z3362" i="1" s="1"/>
  <c r="G3339" i="1"/>
  <c r="M3339" i="1" s="1"/>
  <c r="Z3339" i="1" s="1"/>
  <c r="M3340" i="1"/>
  <c r="Z3340" i="1" s="1"/>
  <c r="G3259" i="1"/>
  <c r="M3259" i="1" s="1"/>
  <c r="Z3259" i="1" s="1"/>
  <c r="M3260" i="1"/>
  <c r="Z3260" i="1" s="1"/>
  <c r="I3287" i="1"/>
  <c r="I3286" i="1" s="1"/>
  <c r="O3288" i="1"/>
  <c r="AB3288" i="1" s="1"/>
  <c r="G3262" i="1"/>
  <c r="M3262" i="1" s="1"/>
  <c r="Z3262" i="1" s="1"/>
  <c r="M3263" i="1"/>
  <c r="Z3263" i="1" s="1"/>
  <c r="H3287" i="1"/>
  <c r="H3286" i="1" s="1"/>
  <c r="N3288" i="1"/>
  <c r="AA3288" i="1" s="1"/>
  <c r="G3279" i="1"/>
  <c r="M3279" i="1" s="1"/>
  <c r="Z3279" i="1" s="1"/>
  <c r="M3280" i="1"/>
  <c r="Z3280" i="1" s="1"/>
  <c r="G3380" i="1"/>
  <c r="M3381" i="1"/>
  <c r="Z3381" i="1" s="1"/>
  <c r="G3295" i="1"/>
  <c r="M3296" i="1"/>
  <c r="Z3296" i="1" s="1"/>
  <c r="G3366" i="1"/>
  <c r="M3367" i="1"/>
  <c r="Z3367" i="1" s="1"/>
  <c r="G3392" i="1"/>
  <c r="M3393" i="1"/>
  <c r="Z3393" i="1" s="1"/>
  <c r="G3300" i="1"/>
  <c r="M3301" i="1"/>
  <c r="Z3301" i="1" s="1"/>
  <c r="I3259" i="1"/>
  <c r="O3259" i="1" s="1"/>
  <c r="AB3259" i="1" s="1"/>
  <c r="O3260" i="1"/>
  <c r="AB3260" i="1" s="1"/>
  <c r="H3351" i="1"/>
  <c r="N3352" i="1"/>
  <c r="AA3352" i="1" s="1"/>
  <c r="H3305" i="1"/>
  <c r="N3309" i="1"/>
  <c r="AA3309" i="1" s="1"/>
  <c r="I3295" i="1"/>
  <c r="O3296" i="1"/>
  <c r="AB3296" i="1" s="1"/>
  <c r="H3253" i="1"/>
  <c r="N3254" i="1"/>
  <c r="AA3254" i="1" s="1"/>
  <c r="H3266" i="1"/>
  <c r="N3266" i="1" s="1"/>
  <c r="AA3266" i="1" s="1"/>
  <c r="N3267" i="1"/>
  <c r="AA3267" i="1" s="1"/>
  <c r="H3282" i="1"/>
  <c r="N3282" i="1" s="1"/>
  <c r="AA3282" i="1" s="1"/>
  <c r="N3283" i="1"/>
  <c r="AA3283" i="1" s="1"/>
  <c r="I3305" i="1"/>
  <c r="O3309" i="1"/>
  <c r="AB3309" i="1" s="1"/>
  <c r="I3333" i="1"/>
  <c r="O3333" i="1" s="1"/>
  <c r="AB3333" i="1" s="1"/>
  <c r="O3334" i="1"/>
  <c r="AB3334" i="1" s="1"/>
  <c r="H3392" i="1"/>
  <c r="N3393" i="1"/>
  <c r="AA3393" i="1" s="1"/>
  <c r="H3380" i="1"/>
  <c r="N3381" i="1"/>
  <c r="AA3381" i="1" s="1"/>
  <c r="I3300" i="1"/>
  <c r="O3301" i="1"/>
  <c r="AB3301" i="1" s="1"/>
  <c r="H3259" i="1"/>
  <c r="N3259" i="1" s="1"/>
  <c r="AA3259" i="1" s="1"/>
  <c r="N3260" i="1"/>
  <c r="AA3260" i="1" s="1"/>
  <c r="H3333" i="1"/>
  <c r="N3333" i="1" s="1"/>
  <c r="AA3333" i="1" s="1"/>
  <c r="N3334" i="1"/>
  <c r="AA3334" i="1" s="1"/>
  <c r="H3411" i="1"/>
  <c r="N3412" i="1"/>
  <c r="AA3412" i="1" s="1"/>
  <c r="H3300" i="1"/>
  <c r="N3301" i="1"/>
  <c r="AA3301" i="1" s="1"/>
  <c r="I3262" i="1"/>
  <c r="O3262" i="1" s="1"/>
  <c r="AB3262" i="1" s="1"/>
  <c r="O3263" i="1"/>
  <c r="AB3263" i="1" s="1"/>
  <c r="I3279" i="1"/>
  <c r="O3279" i="1" s="1"/>
  <c r="AB3279" i="1" s="1"/>
  <c r="O3280" i="1"/>
  <c r="AB3280" i="1" s="1"/>
  <c r="I3253" i="1"/>
  <c r="O3254" i="1"/>
  <c r="AB3254" i="1" s="1"/>
  <c r="I3266" i="1"/>
  <c r="O3266" i="1" s="1"/>
  <c r="AB3266" i="1" s="1"/>
  <c r="O3267" i="1"/>
  <c r="AB3267" i="1" s="1"/>
  <c r="H3262" i="1"/>
  <c r="N3262" i="1" s="1"/>
  <c r="AA3262" i="1" s="1"/>
  <c r="N3263" i="1"/>
  <c r="AA3263" i="1" s="1"/>
  <c r="I3282" i="1"/>
  <c r="O3282" i="1" s="1"/>
  <c r="AB3282" i="1" s="1"/>
  <c r="O3283" i="1"/>
  <c r="AB3283" i="1" s="1"/>
  <c r="H3279" i="1"/>
  <c r="N3279" i="1" s="1"/>
  <c r="AA3279" i="1" s="1"/>
  <c r="N3280" i="1"/>
  <c r="AA3280" i="1" s="1"/>
  <c r="I3351" i="1"/>
  <c r="O3352" i="1"/>
  <c r="AB3352" i="1" s="1"/>
  <c r="I3392" i="1"/>
  <c r="O3393" i="1"/>
  <c r="AB3393" i="1" s="1"/>
  <c r="I3361" i="1"/>
  <c r="O3361" i="1" s="1"/>
  <c r="AB3361" i="1" s="1"/>
  <c r="O3362" i="1"/>
  <c r="AB3362" i="1" s="1"/>
  <c r="H3339" i="1"/>
  <c r="N3339" i="1" s="1"/>
  <c r="AA3339" i="1" s="1"/>
  <c r="N3340" i="1"/>
  <c r="AA3340" i="1" s="1"/>
  <c r="H3366" i="1"/>
  <c r="N3367" i="1"/>
  <c r="AA3367" i="1" s="1"/>
  <c r="H3295" i="1"/>
  <c r="N3296" i="1"/>
  <c r="AA3296" i="1" s="1"/>
  <c r="I3339" i="1"/>
  <c r="O3339" i="1" s="1"/>
  <c r="AB3339" i="1" s="1"/>
  <c r="O3340" i="1"/>
  <c r="AB3340" i="1" s="1"/>
  <c r="H3361" i="1"/>
  <c r="N3361" i="1" s="1"/>
  <c r="AA3361" i="1" s="1"/>
  <c r="N3362" i="1"/>
  <c r="AA3362" i="1" s="1"/>
  <c r="I3366" i="1"/>
  <c r="O3367" i="1"/>
  <c r="AB3367" i="1" s="1"/>
  <c r="H3319" i="1"/>
  <c r="G3319" i="1"/>
  <c r="I3319" i="1"/>
  <c r="G3269" i="1"/>
  <c r="H3269" i="1"/>
  <c r="I3269" i="1"/>
  <c r="H3235" i="1"/>
  <c r="I3235" i="1"/>
  <c r="G3235" i="1"/>
  <c r="H3239" i="1"/>
  <c r="I3239" i="1"/>
  <c r="G3239" i="1"/>
  <c r="H3242" i="1"/>
  <c r="N3242" i="1" s="1"/>
  <c r="AA3242" i="1" s="1"/>
  <c r="I3242" i="1"/>
  <c r="O3242" i="1" s="1"/>
  <c r="AB3242" i="1" s="1"/>
  <c r="G3242" i="1"/>
  <c r="M3242" i="1" s="1"/>
  <c r="Z3242" i="1" s="1"/>
  <c r="H3244" i="1"/>
  <c r="N3244" i="1" s="1"/>
  <c r="AA3244" i="1" s="1"/>
  <c r="I3244" i="1"/>
  <c r="O3244" i="1" s="1"/>
  <c r="AB3244" i="1" s="1"/>
  <c r="G3244" i="1"/>
  <c r="M3244" i="1" s="1"/>
  <c r="Z3244" i="1" s="1"/>
  <c r="H3246" i="1"/>
  <c r="N3246" i="1" s="1"/>
  <c r="AA3246" i="1" s="1"/>
  <c r="I3246" i="1"/>
  <c r="O3246" i="1" s="1"/>
  <c r="AB3246" i="1" s="1"/>
  <c r="G3246" i="1"/>
  <c r="M3246" i="1" s="1"/>
  <c r="Z3246" i="1" s="1"/>
  <c r="H3212" i="1"/>
  <c r="I3212" i="1"/>
  <c r="G3212" i="1"/>
  <c r="H3216" i="1"/>
  <c r="I3216" i="1"/>
  <c r="G3216" i="1"/>
  <c r="H3220" i="1"/>
  <c r="I3220" i="1"/>
  <c r="G3220" i="1"/>
  <c r="H3223" i="1"/>
  <c r="N3223" i="1" s="1"/>
  <c r="AA3223" i="1" s="1"/>
  <c r="I3223" i="1"/>
  <c r="O3223" i="1" s="1"/>
  <c r="AB3223" i="1" s="1"/>
  <c r="G3223" i="1"/>
  <c r="M3223" i="1" s="1"/>
  <c r="Z3223" i="1" s="1"/>
  <c r="H3225" i="1"/>
  <c r="N3225" i="1" s="1"/>
  <c r="AA3225" i="1" s="1"/>
  <c r="I3225" i="1"/>
  <c r="O3225" i="1" s="1"/>
  <c r="AB3225" i="1" s="1"/>
  <c r="G3225" i="1"/>
  <c r="M3225" i="1" s="1"/>
  <c r="Z3225" i="1" s="1"/>
  <c r="H3227" i="1"/>
  <c r="N3227" i="1" s="1"/>
  <c r="AA3227" i="1" s="1"/>
  <c r="I3227" i="1"/>
  <c r="O3227" i="1" s="1"/>
  <c r="AB3227" i="1" s="1"/>
  <c r="G3227" i="1"/>
  <c r="M3227" i="1" s="1"/>
  <c r="Z3227" i="1" s="1"/>
  <c r="I3410" i="1" l="1"/>
  <c r="O3380" i="1"/>
  <c r="AB3380" i="1" s="1"/>
  <c r="G3278" i="1"/>
  <c r="G3277" i="1" s="1"/>
  <c r="G3258" i="1"/>
  <c r="M3258" i="1" s="1"/>
  <c r="Z3258" i="1" s="1"/>
  <c r="H3258" i="1"/>
  <c r="N3258" i="1" s="1"/>
  <c r="AA3258" i="1" s="1"/>
  <c r="I3258" i="1"/>
  <c r="O3258" i="1" s="1"/>
  <c r="AB3258" i="1" s="1"/>
  <c r="N3287" i="1"/>
  <c r="AA3287" i="1" s="1"/>
  <c r="G3215" i="1"/>
  <c r="M3216" i="1"/>
  <c r="Z3216" i="1" s="1"/>
  <c r="G3265" i="1"/>
  <c r="M3265" i="1" s="1"/>
  <c r="Z3265" i="1" s="1"/>
  <c r="M3269" i="1"/>
  <c r="Z3269" i="1" s="1"/>
  <c r="G3219" i="1"/>
  <c r="M3219" i="1" s="1"/>
  <c r="Z3219" i="1" s="1"/>
  <c r="M3220" i="1"/>
  <c r="Z3220" i="1" s="1"/>
  <c r="G3299" i="1"/>
  <c r="M3299" i="1" s="1"/>
  <c r="Z3299" i="1" s="1"/>
  <c r="M3300" i="1"/>
  <c r="Z3300" i="1" s="1"/>
  <c r="G3360" i="1"/>
  <c r="M3366" i="1"/>
  <c r="Z3366" i="1" s="1"/>
  <c r="G3379" i="1"/>
  <c r="M3379" i="1" s="1"/>
  <c r="Z3379" i="1" s="1"/>
  <c r="M3380" i="1"/>
  <c r="Z3380" i="1" s="1"/>
  <c r="G3350" i="1"/>
  <c r="M3351" i="1"/>
  <c r="Z3351" i="1" s="1"/>
  <c r="G3286" i="1"/>
  <c r="M3287" i="1"/>
  <c r="Z3287" i="1" s="1"/>
  <c r="G3410" i="1"/>
  <c r="M3411" i="1"/>
  <c r="Z3411" i="1" s="1"/>
  <c r="G3234" i="1"/>
  <c r="M3235" i="1"/>
  <c r="Z3235" i="1" s="1"/>
  <c r="H3278" i="1"/>
  <c r="H3277" i="1" s="1"/>
  <c r="G3318" i="1"/>
  <c r="M3319" i="1"/>
  <c r="Z3319" i="1" s="1"/>
  <c r="O3287" i="1"/>
  <c r="AB3287" i="1" s="1"/>
  <c r="G3211" i="1"/>
  <c r="M3212" i="1"/>
  <c r="Z3212" i="1" s="1"/>
  <c r="G3238" i="1"/>
  <c r="M3238" i="1" s="1"/>
  <c r="Z3238" i="1" s="1"/>
  <c r="M3239" i="1"/>
  <c r="Z3239" i="1" s="1"/>
  <c r="G3391" i="1"/>
  <c r="M3391" i="1" s="1"/>
  <c r="Z3391" i="1" s="1"/>
  <c r="M3392" i="1"/>
  <c r="Z3392" i="1" s="1"/>
  <c r="G3294" i="1"/>
  <c r="M3294" i="1" s="1"/>
  <c r="Z3294" i="1" s="1"/>
  <c r="M3295" i="1"/>
  <c r="Z3295" i="1" s="1"/>
  <c r="G3304" i="1"/>
  <c r="M3305" i="1"/>
  <c r="Z3305" i="1" s="1"/>
  <c r="G3252" i="1"/>
  <c r="M3253" i="1"/>
  <c r="Z3253" i="1" s="1"/>
  <c r="I3219" i="1"/>
  <c r="O3219" i="1" s="1"/>
  <c r="AB3219" i="1" s="1"/>
  <c r="O3220" i="1"/>
  <c r="AB3220" i="1" s="1"/>
  <c r="I3350" i="1"/>
  <c r="O3351" i="1"/>
  <c r="AB3351" i="1" s="1"/>
  <c r="H3299" i="1"/>
  <c r="N3299" i="1" s="1"/>
  <c r="AA3299" i="1" s="1"/>
  <c r="N3300" i="1"/>
  <c r="AA3300" i="1" s="1"/>
  <c r="I3299" i="1"/>
  <c r="O3299" i="1" s="1"/>
  <c r="AB3299" i="1" s="1"/>
  <c r="O3300" i="1"/>
  <c r="AB3300" i="1" s="1"/>
  <c r="I3215" i="1"/>
  <c r="O3216" i="1"/>
  <c r="AB3216" i="1" s="1"/>
  <c r="H3211" i="1"/>
  <c r="N3212" i="1"/>
  <c r="AA3212" i="1" s="1"/>
  <c r="H3238" i="1"/>
  <c r="N3238" i="1" s="1"/>
  <c r="AA3238" i="1" s="1"/>
  <c r="N3239" i="1"/>
  <c r="AA3239" i="1" s="1"/>
  <c r="I3265" i="1"/>
  <c r="O3265" i="1" s="1"/>
  <c r="AB3265" i="1" s="1"/>
  <c r="O3269" i="1"/>
  <c r="AB3269" i="1" s="1"/>
  <c r="I3360" i="1"/>
  <c r="O3366" i="1"/>
  <c r="AB3366" i="1" s="1"/>
  <c r="H3360" i="1"/>
  <c r="N3366" i="1"/>
  <c r="AA3366" i="1" s="1"/>
  <c r="H3285" i="1"/>
  <c r="N3285" i="1" s="1"/>
  <c r="AA3285" i="1" s="1"/>
  <c r="N3286" i="1"/>
  <c r="AA3286" i="1" s="1"/>
  <c r="H3391" i="1"/>
  <c r="N3391" i="1" s="1"/>
  <c r="AA3391" i="1" s="1"/>
  <c r="N3392" i="1"/>
  <c r="AA3392" i="1" s="1"/>
  <c r="I3294" i="1"/>
  <c r="O3294" i="1" s="1"/>
  <c r="AB3294" i="1" s="1"/>
  <c r="O3295" i="1"/>
  <c r="AB3295" i="1" s="1"/>
  <c r="H3215" i="1"/>
  <c r="N3216" i="1"/>
  <c r="AA3216" i="1" s="1"/>
  <c r="I3318" i="1"/>
  <c r="O3319" i="1"/>
  <c r="AB3319" i="1" s="1"/>
  <c r="H3350" i="1"/>
  <c r="N3351" i="1"/>
  <c r="AA3351" i="1" s="1"/>
  <c r="H3219" i="1"/>
  <c r="N3219" i="1" s="1"/>
  <c r="AA3219" i="1" s="1"/>
  <c r="N3220" i="1"/>
  <c r="AA3220" i="1" s="1"/>
  <c r="I3234" i="1"/>
  <c r="O3235" i="1"/>
  <c r="AB3235" i="1" s="1"/>
  <c r="I3278" i="1"/>
  <c r="I3211" i="1"/>
  <c r="O3212" i="1"/>
  <c r="AB3212" i="1" s="1"/>
  <c r="I3238" i="1"/>
  <c r="O3238" i="1" s="1"/>
  <c r="AB3238" i="1" s="1"/>
  <c r="O3239" i="1"/>
  <c r="AB3239" i="1" s="1"/>
  <c r="H3234" i="1"/>
  <c r="N3235" i="1"/>
  <c r="AA3235" i="1" s="1"/>
  <c r="H3265" i="1"/>
  <c r="N3265" i="1" s="1"/>
  <c r="AA3265" i="1" s="1"/>
  <c r="N3269" i="1"/>
  <c r="AA3269" i="1" s="1"/>
  <c r="H3318" i="1"/>
  <c r="N3319" i="1"/>
  <c r="AA3319" i="1" s="1"/>
  <c r="H3294" i="1"/>
  <c r="N3294" i="1" s="1"/>
  <c r="AA3294" i="1" s="1"/>
  <c r="N3295" i="1"/>
  <c r="AA3295" i="1" s="1"/>
  <c r="I3391" i="1"/>
  <c r="O3391" i="1" s="1"/>
  <c r="AB3391" i="1" s="1"/>
  <c r="O3392" i="1"/>
  <c r="AB3392" i="1" s="1"/>
  <c r="I3252" i="1"/>
  <c r="O3253" i="1"/>
  <c r="AB3253" i="1" s="1"/>
  <c r="O3410" i="1"/>
  <c r="AB3410" i="1" s="1"/>
  <c r="H3410" i="1"/>
  <c r="N3411" i="1"/>
  <c r="AA3411" i="1" s="1"/>
  <c r="H3379" i="1"/>
  <c r="N3379" i="1" s="1"/>
  <c r="AA3379" i="1" s="1"/>
  <c r="N3380" i="1"/>
  <c r="AA3380" i="1" s="1"/>
  <c r="I3304" i="1"/>
  <c r="O3305" i="1"/>
  <c r="AB3305" i="1" s="1"/>
  <c r="I3285" i="1"/>
  <c r="O3285" i="1" s="1"/>
  <c r="AB3285" i="1" s="1"/>
  <c r="O3286" i="1"/>
  <c r="AB3286" i="1" s="1"/>
  <c r="H3252" i="1"/>
  <c r="N3253" i="1"/>
  <c r="AA3253" i="1" s="1"/>
  <c r="H3304" i="1"/>
  <c r="N3305" i="1"/>
  <c r="AA3305" i="1" s="1"/>
  <c r="I3241" i="1"/>
  <c r="H3241" i="1"/>
  <c r="G3222" i="1"/>
  <c r="G3241" i="1"/>
  <c r="H3222" i="1"/>
  <c r="I3222" i="1"/>
  <c r="H3199" i="1"/>
  <c r="I3199" i="1"/>
  <c r="G3199" i="1"/>
  <c r="G3202" i="1"/>
  <c r="M3202" i="1" s="1"/>
  <c r="Z3202" i="1" s="1"/>
  <c r="H3202" i="1"/>
  <c r="N3202" i="1" s="1"/>
  <c r="AA3202" i="1" s="1"/>
  <c r="I3202" i="1"/>
  <c r="O3202" i="1" s="1"/>
  <c r="AB3202" i="1" s="1"/>
  <c r="H3204" i="1"/>
  <c r="N3204" i="1" s="1"/>
  <c r="AA3204" i="1" s="1"/>
  <c r="I3204" i="1"/>
  <c r="O3204" i="1" s="1"/>
  <c r="AB3204" i="1" s="1"/>
  <c r="G3204" i="1"/>
  <c r="M3204" i="1" s="1"/>
  <c r="Z3204" i="1" s="1"/>
  <c r="H3174" i="1"/>
  <c r="I3174" i="1"/>
  <c r="G3174" i="1"/>
  <c r="H3177" i="1"/>
  <c r="I3177" i="1"/>
  <c r="G3177" i="1"/>
  <c r="H3184" i="1"/>
  <c r="I3184" i="1"/>
  <c r="G3184" i="1"/>
  <c r="H3187" i="1"/>
  <c r="I3187" i="1"/>
  <c r="G3187" i="1"/>
  <c r="H3147" i="1"/>
  <c r="N3147" i="1" s="1"/>
  <c r="AA3147" i="1" s="1"/>
  <c r="I3147" i="1"/>
  <c r="O3147" i="1" s="1"/>
  <c r="AB3147" i="1" s="1"/>
  <c r="G3147" i="1"/>
  <c r="M3147" i="1" s="1"/>
  <c r="Z3147" i="1" s="1"/>
  <c r="H3149" i="1"/>
  <c r="N3149" i="1" s="1"/>
  <c r="AA3149" i="1" s="1"/>
  <c r="I3149" i="1"/>
  <c r="O3149" i="1" s="1"/>
  <c r="AB3149" i="1" s="1"/>
  <c r="G3149" i="1"/>
  <c r="M3149" i="1" s="1"/>
  <c r="Z3149" i="1" s="1"/>
  <c r="H3152" i="1"/>
  <c r="I3152" i="1"/>
  <c r="G3152" i="1"/>
  <c r="H3156" i="1"/>
  <c r="N3156" i="1" s="1"/>
  <c r="AA3156" i="1" s="1"/>
  <c r="I3156" i="1"/>
  <c r="O3156" i="1" s="1"/>
  <c r="AB3156" i="1" s="1"/>
  <c r="G3156" i="1"/>
  <c r="M3156" i="1" s="1"/>
  <c r="Z3156" i="1" s="1"/>
  <c r="H3158" i="1"/>
  <c r="N3158" i="1" s="1"/>
  <c r="AA3158" i="1" s="1"/>
  <c r="I3158" i="1"/>
  <c r="O3158" i="1" s="1"/>
  <c r="AB3158" i="1" s="1"/>
  <c r="G3158" i="1"/>
  <c r="M3158" i="1" s="1"/>
  <c r="Z3158" i="1" s="1"/>
  <c r="H3160" i="1"/>
  <c r="N3160" i="1" s="1"/>
  <c r="AA3160" i="1" s="1"/>
  <c r="I3160" i="1"/>
  <c r="O3160" i="1" s="1"/>
  <c r="AB3160" i="1" s="1"/>
  <c r="G3160" i="1"/>
  <c r="M3160" i="1" s="1"/>
  <c r="Z3160" i="1" s="1"/>
  <c r="H3162" i="1"/>
  <c r="N3162" i="1" s="1"/>
  <c r="AA3162" i="1" s="1"/>
  <c r="I3162" i="1"/>
  <c r="O3162" i="1" s="1"/>
  <c r="AB3162" i="1" s="1"/>
  <c r="G3162" i="1"/>
  <c r="M3162" i="1" s="1"/>
  <c r="Z3162" i="1" s="1"/>
  <c r="H3168" i="1"/>
  <c r="I3168" i="1"/>
  <c r="G3168" i="1"/>
  <c r="H3139" i="1"/>
  <c r="I3139" i="1"/>
  <c r="G3139" i="1"/>
  <c r="H3128" i="1"/>
  <c r="I3128" i="1"/>
  <c r="G3128" i="1"/>
  <c r="H3132" i="1"/>
  <c r="I3132" i="1"/>
  <c r="G3132" i="1"/>
  <c r="H3120" i="1"/>
  <c r="I3120" i="1"/>
  <c r="G3120" i="1"/>
  <c r="H3102" i="1"/>
  <c r="I3102" i="1"/>
  <c r="G3102" i="1"/>
  <c r="H3107" i="1"/>
  <c r="I3107" i="1"/>
  <c r="G3107" i="1"/>
  <c r="H3094" i="1"/>
  <c r="I3094" i="1"/>
  <c r="G3094" i="1"/>
  <c r="H3080" i="1"/>
  <c r="N3080" i="1" s="1"/>
  <c r="AA3080" i="1" s="1"/>
  <c r="I3080" i="1"/>
  <c r="O3080" i="1" s="1"/>
  <c r="AB3080" i="1" s="1"/>
  <c r="G3080" i="1"/>
  <c r="M3080" i="1" s="1"/>
  <c r="Z3080" i="1" s="1"/>
  <c r="H3082" i="1"/>
  <c r="N3082" i="1" s="1"/>
  <c r="AA3082" i="1" s="1"/>
  <c r="I3082" i="1"/>
  <c r="O3082" i="1" s="1"/>
  <c r="AB3082" i="1" s="1"/>
  <c r="G3082" i="1"/>
  <c r="M3082" i="1" s="1"/>
  <c r="Z3082" i="1" s="1"/>
  <c r="H3073" i="1"/>
  <c r="I3073" i="1"/>
  <c r="G3073" i="1"/>
  <c r="H3060" i="1"/>
  <c r="I3060" i="1"/>
  <c r="G3060" i="1"/>
  <c r="H3054" i="1"/>
  <c r="I3054" i="1"/>
  <c r="G3054" i="1"/>
  <c r="H2957" i="1"/>
  <c r="I2957" i="1"/>
  <c r="G2957" i="1"/>
  <c r="H2962" i="1"/>
  <c r="N2962" i="1" s="1"/>
  <c r="AA2962" i="1" s="1"/>
  <c r="I2962" i="1"/>
  <c r="O2962" i="1" s="1"/>
  <c r="AB2962" i="1" s="1"/>
  <c r="G2962" i="1"/>
  <c r="M2962" i="1" s="1"/>
  <c r="Z2962" i="1" s="1"/>
  <c r="H2964" i="1"/>
  <c r="N2964" i="1" s="1"/>
  <c r="AA2964" i="1" s="1"/>
  <c r="I2964" i="1"/>
  <c r="O2964" i="1" s="1"/>
  <c r="AB2964" i="1" s="1"/>
  <c r="G2964" i="1"/>
  <c r="M2964" i="1" s="1"/>
  <c r="Z2964" i="1" s="1"/>
  <c r="H2967" i="1"/>
  <c r="N2967" i="1" s="1"/>
  <c r="AA2967" i="1" s="1"/>
  <c r="I2967" i="1"/>
  <c r="O2967" i="1" s="1"/>
  <c r="AB2967" i="1" s="1"/>
  <c r="G2967" i="1"/>
  <c r="M2967" i="1" s="1"/>
  <c r="Z2967" i="1" s="1"/>
  <c r="H2969" i="1"/>
  <c r="N2969" i="1" s="1"/>
  <c r="AA2969" i="1" s="1"/>
  <c r="I2969" i="1"/>
  <c r="O2969" i="1" s="1"/>
  <c r="AB2969" i="1" s="1"/>
  <c r="G2969" i="1"/>
  <c r="M2969" i="1" s="1"/>
  <c r="Z2969" i="1" s="1"/>
  <c r="H2973" i="1"/>
  <c r="N2973" i="1" s="1"/>
  <c r="AA2973" i="1" s="1"/>
  <c r="I2973" i="1"/>
  <c r="O2973" i="1" s="1"/>
  <c r="AB2973" i="1" s="1"/>
  <c r="G2973" i="1"/>
  <c r="M2973" i="1" s="1"/>
  <c r="Z2973" i="1" s="1"/>
  <c r="H2975" i="1"/>
  <c r="N2975" i="1" s="1"/>
  <c r="AA2975" i="1" s="1"/>
  <c r="I2975" i="1"/>
  <c r="O2975" i="1" s="1"/>
  <c r="AB2975" i="1" s="1"/>
  <c r="G2975" i="1"/>
  <c r="M2975" i="1" s="1"/>
  <c r="Z2975" i="1" s="1"/>
  <c r="H2978" i="1"/>
  <c r="N2978" i="1" s="1"/>
  <c r="AA2978" i="1" s="1"/>
  <c r="I2978" i="1"/>
  <c r="O2978" i="1" s="1"/>
  <c r="AB2978" i="1" s="1"/>
  <c r="G2978" i="1"/>
  <c r="M2978" i="1" s="1"/>
  <c r="Z2978" i="1" s="1"/>
  <c r="H2980" i="1"/>
  <c r="N2980" i="1" s="1"/>
  <c r="AA2980" i="1" s="1"/>
  <c r="I2980" i="1"/>
  <c r="O2980" i="1" s="1"/>
  <c r="AB2980" i="1" s="1"/>
  <c r="G2980" i="1"/>
  <c r="M2980" i="1" s="1"/>
  <c r="Z2980" i="1" s="1"/>
  <c r="H2983" i="1"/>
  <c r="I2983" i="1"/>
  <c r="G2983" i="1"/>
  <c r="H2986" i="1"/>
  <c r="I2986" i="1"/>
  <c r="G2986" i="1"/>
  <c r="H2990" i="1"/>
  <c r="N2990" i="1" s="1"/>
  <c r="AA2990" i="1" s="1"/>
  <c r="I2990" i="1"/>
  <c r="O2990" i="1" s="1"/>
  <c r="AB2990" i="1" s="1"/>
  <c r="G2990" i="1"/>
  <c r="M2990" i="1" s="1"/>
  <c r="Z2990" i="1" s="1"/>
  <c r="H2992" i="1"/>
  <c r="N2992" i="1" s="1"/>
  <c r="AA2992" i="1" s="1"/>
  <c r="I2992" i="1"/>
  <c r="O2992" i="1" s="1"/>
  <c r="AB2992" i="1" s="1"/>
  <c r="G2992" i="1"/>
  <c r="M2992" i="1" s="1"/>
  <c r="Z2992" i="1" s="1"/>
  <c r="H2995" i="1"/>
  <c r="N2995" i="1" s="1"/>
  <c r="AA2995" i="1" s="1"/>
  <c r="I2995" i="1"/>
  <c r="O2995" i="1" s="1"/>
  <c r="AB2995" i="1" s="1"/>
  <c r="H2997" i="1"/>
  <c r="N2997" i="1" s="1"/>
  <c r="AA2997" i="1" s="1"/>
  <c r="I2997" i="1"/>
  <c r="O2997" i="1" s="1"/>
  <c r="AB2997" i="1" s="1"/>
  <c r="G2995" i="1"/>
  <c r="M2995" i="1" s="1"/>
  <c r="Z2995" i="1" s="1"/>
  <c r="G2997" i="1"/>
  <c r="M2997" i="1" s="1"/>
  <c r="Z2997" i="1" s="1"/>
  <c r="H3007" i="1"/>
  <c r="I3007" i="1"/>
  <c r="G3007" i="1"/>
  <c r="H3010" i="1"/>
  <c r="I3010" i="1"/>
  <c r="G3010" i="1"/>
  <c r="H3015" i="1"/>
  <c r="I3015" i="1"/>
  <c r="G3015" i="1"/>
  <c r="H3019" i="1"/>
  <c r="I3019" i="1"/>
  <c r="G3019" i="1"/>
  <c r="H3023" i="1"/>
  <c r="N3023" i="1" s="1"/>
  <c r="AA3023" i="1" s="1"/>
  <c r="I3023" i="1"/>
  <c r="O3023" i="1" s="1"/>
  <c r="AB3023" i="1" s="1"/>
  <c r="G3023" i="1"/>
  <c r="M3023" i="1" s="1"/>
  <c r="Z3023" i="1" s="1"/>
  <c r="H3025" i="1"/>
  <c r="N3025" i="1" s="1"/>
  <c r="AA3025" i="1" s="1"/>
  <c r="I3025" i="1"/>
  <c r="O3025" i="1" s="1"/>
  <c r="AB3025" i="1" s="1"/>
  <c r="H3027" i="1"/>
  <c r="N3027" i="1" s="1"/>
  <c r="AA3027" i="1" s="1"/>
  <c r="I3027" i="1"/>
  <c r="O3027" i="1" s="1"/>
  <c r="AB3027" i="1" s="1"/>
  <c r="G3025" i="1"/>
  <c r="M3025" i="1" s="1"/>
  <c r="Z3025" i="1" s="1"/>
  <c r="G3027" i="1"/>
  <c r="M3027" i="1" s="1"/>
  <c r="Z3027" i="1" s="1"/>
  <c r="H3030" i="1"/>
  <c r="I3030" i="1"/>
  <c r="G3030" i="1"/>
  <c r="H3034" i="1"/>
  <c r="I3034" i="1"/>
  <c r="G3034" i="1"/>
  <c r="H3038" i="1"/>
  <c r="I3038" i="1"/>
  <c r="G3038" i="1"/>
  <c r="H3041" i="1"/>
  <c r="I3041" i="1"/>
  <c r="G3041" i="1"/>
  <c r="H3044" i="1"/>
  <c r="I3044" i="1"/>
  <c r="G3044" i="1"/>
  <c r="H3047" i="1"/>
  <c r="I3047" i="1"/>
  <c r="G3047" i="1"/>
  <c r="H2933" i="1"/>
  <c r="N2933" i="1" s="1"/>
  <c r="AA2933" i="1" s="1"/>
  <c r="I2933" i="1"/>
  <c r="O2933" i="1" s="1"/>
  <c r="AB2933" i="1" s="1"/>
  <c r="G2933" i="1"/>
  <c r="M2933" i="1" s="1"/>
  <c r="Z2933" i="1" s="1"/>
  <c r="H2935" i="1"/>
  <c r="N2935" i="1" s="1"/>
  <c r="AA2935" i="1" s="1"/>
  <c r="I2935" i="1"/>
  <c r="O2935" i="1" s="1"/>
  <c r="AB2935" i="1" s="1"/>
  <c r="G2935" i="1"/>
  <c r="M2935" i="1" s="1"/>
  <c r="Z2935" i="1" s="1"/>
  <c r="H2940" i="1"/>
  <c r="I2940" i="1"/>
  <c r="G2940" i="1"/>
  <c r="H2944" i="1"/>
  <c r="I2944" i="1"/>
  <c r="G2944" i="1"/>
  <c r="H2947" i="1"/>
  <c r="N2947" i="1" s="1"/>
  <c r="AA2947" i="1" s="1"/>
  <c r="I2947" i="1"/>
  <c r="O2947" i="1" s="1"/>
  <c r="AB2947" i="1" s="1"/>
  <c r="G2947" i="1"/>
  <c r="M2947" i="1" s="1"/>
  <c r="Z2947" i="1" s="1"/>
  <c r="H2949" i="1"/>
  <c r="N2949" i="1" s="1"/>
  <c r="AA2949" i="1" s="1"/>
  <c r="I2949" i="1"/>
  <c r="O2949" i="1" s="1"/>
  <c r="AB2949" i="1" s="1"/>
  <c r="G2949" i="1"/>
  <c r="M2949" i="1" s="1"/>
  <c r="Z2949" i="1" s="1"/>
  <c r="H2951" i="1"/>
  <c r="N2951" i="1" s="1"/>
  <c r="AA2951" i="1" s="1"/>
  <c r="I2951" i="1"/>
  <c r="O2951" i="1" s="1"/>
  <c r="AB2951" i="1" s="1"/>
  <c r="G2951" i="1"/>
  <c r="M2951" i="1" s="1"/>
  <c r="Z2951" i="1" s="1"/>
  <c r="M3278" i="1" l="1"/>
  <c r="Z3278" i="1" s="1"/>
  <c r="I3390" i="1"/>
  <c r="O3390" i="1" s="1"/>
  <c r="AB3390" i="1" s="1"/>
  <c r="N3278" i="1"/>
  <c r="AA3278" i="1" s="1"/>
  <c r="G3037" i="1"/>
  <c r="M3037" i="1" s="1"/>
  <c r="Z3037" i="1" s="1"/>
  <c r="M3038" i="1"/>
  <c r="Z3038" i="1" s="1"/>
  <c r="G2956" i="1"/>
  <c r="M2957" i="1"/>
  <c r="Z2957" i="1" s="1"/>
  <c r="H3119" i="1"/>
  <c r="N3119" i="1" s="1"/>
  <c r="AA3119" i="1" s="1"/>
  <c r="N3120" i="1"/>
  <c r="AA3120" i="1" s="1"/>
  <c r="I3138" i="1"/>
  <c r="O3138" i="1" s="1"/>
  <c r="AB3138" i="1" s="1"/>
  <c r="O3139" i="1"/>
  <c r="AB3139" i="1" s="1"/>
  <c r="G3176" i="1"/>
  <c r="M3176" i="1" s="1"/>
  <c r="Z3176" i="1" s="1"/>
  <c r="M3177" i="1"/>
  <c r="Z3177" i="1" s="1"/>
  <c r="G3237" i="1"/>
  <c r="M3241" i="1"/>
  <c r="Z3241" i="1" s="1"/>
  <c r="G3040" i="1"/>
  <c r="M3040" i="1" s="1"/>
  <c r="Z3040" i="1" s="1"/>
  <c r="M3041" i="1"/>
  <c r="Z3041" i="1" s="1"/>
  <c r="G3014" i="1"/>
  <c r="M3015" i="1"/>
  <c r="Z3015" i="1" s="1"/>
  <c r="G2982" i="1"/>
  <c r="M2982" i="1" s="1"/>
  <c r="Z2982" i="1" s="1"/>
  <c r="M2983" i="1"/>
  <c r="Z2983" i="1" s="1"/>
  <c r="G3072" i="1"/>
  <c r="M3073" i="1"/>
  <c r="Z3073" i="1" s="1"/>
  <c r="G3111" i="1"/>
  <c r="M3112" i="1"/>
  <c r="Z3112" i="1" s="1"/>
  <c r="I3106" i="1"/>
  <c r="I3105" i="1" s="1"/>
  <c r="O3105" i="1" s="1"/>
  <c r="AB3105" i="1" s="1"/>
  <c r="O3107" i="1"/>
  <c r="AB3107" i="1" s="1"/>
  <c r="G3131" i="1"/>
  <c r="M3131" i="1" s="1"/>
  <c r="Z3131" i="1" s="1"/>
  <c r="M3132" i="1"/>
  <c r="Z3132" i="1" s="1"/>
  <c r="I3127" i="1"/>
  <c r="O3127" i="1" s="1"/>
  <c r="AB3127" i="1" s="1"/>
  <c r="O3128" i="1"/>
  <c r="AB3128" i="1" s="1"/>
  <c r="H3138" i="1"/>
  <c r="H3137" i="1" s="1"/>
  <c r="N3139" i="1"/>
  <c r="AA3139" i="1" s="1"/>
  <c r="G3151" i="1"/>
  <c r="M3151" i="1" s="1"/>
  <c r="Z3151" i="1" s="1"/>
  <c r="M3152" i="1"/>
  <c r="Z3152" i="1" s="1"/>
  <c r="G3183" i="1"/>
  <c r="M3183" i="1" s="1"/>
  <c r="Z3183" i="1" s="1"/>
  <c r="M3184" i="1"/>
  <c r="Z3184" i="1" s="1"/>
  <c r="G3218" i="1"/>
  <c r="M3222" i="1"/>
  <c r="Z3222" i="1" s="1"/>
  <c r="G3293" i="1"/>
  <c r="M3304" i="1"/>
  <c r="Z3304" i="1" s="1"/>
  <c r="G3233" i="1"/>
  <c r="M3233" i="1" s="1"/>
  <c r="Z3233" i="1" s="1"/>
  <c r="M3234" i="1"/>
  <c r="Z3234" i="1" s="1"/>
  <c r="G3285" i="1"/>
  <c r="M3285" i="1" s="1"/>
  <c r="Z3285" i="1" s="1"/>
  <c r="M3286" i="1"/>
  <c r="Z3286" i="1" s="1"/>
  <c r="G3009" i="1"/>
  <c r="M3009" i="1" s="1"/>
  <c r="Z3009" i="1" s="1"/>
  <c r="M3010" i="1"/>
  <c r="Z3010" i="1" s="1"/>
  <c r="G3106" i="1"/>
  <c r="M3107" i="1"/>
  <c r="Z3107" i="1" s="1"/>
  <c r="G3127" i="1"/>
  <c r="M3127" i="1" s="1"/>
  <c r="Z3127" i="1" s="1"/>
  <c r="M3128" i="1"/>
  <c r="Z3128" i="1" s="1"/>
  <c r="G3198" i="1"/>
  <c r="M3198" i="1" s="1"/>
  <c r="Z3198" i="1" s="1"/>
  <c r="M3199" i="1"/>
  <c r="Z3199" i="1" s="1"/>
  <c r="G2939" i="1"/>
  <c r="M2940" i="1"/>
  <c r="Z2940" i="1" s="1"/>
  <c r="G3043" i="1"/>
  <c r="M3043" i="1" s="1"/>
  <c r="Z3043" i="1" s="1"/>
  <c r="M3044" i="1"/>
  <c r="Z3044" i="1" s="1"/>
  <c r="G3029" i="1"/>
  <c r="M3029" i="1" s="1"/>
  <c r="Z3029" i="1" s="1"/>
  <c r="M3030" i="1"/>
  <c r="Z3030" i="1" s="1"/>
  <c r="G3018" i="1"/>
  <c r="M3019" i="1"/>
  <c r="Z3019" i="1" s="1"/>
  <c r="G2985" i="1"/>
  <c r="M2985" i="1" s="1"/>
  <c r="Z2985" i="1" s="1"/>
  <c r="M2986" i="1"/>
  <c r="Z2986" i="1" s="1"/>
  <c r="G3059" i="1"/>
  <c r="M3060" i="1"/>
  <c r="Z3060" i="1" s="1"/>
  <c r="G3093" i="1"/>
  <c r="M3094" i="1"/>
  <c r="Z3094" i="1" s="1"/>
  <c r="I3111" i="1"/>
  <c r="O3111" i="1" s="1"/>
  <c r="AB3111" i="1" s="1"/>
  <c r="O3112" i="1"/>
  <c r="AB3112" i="1" s="1"/>
  <c r="H3106" i="1"/>
  <c r="H3105" i="1" s="1"/>
  <c r="N3105" i="1" s="1"/>
  <c r="AA3105" i="1" s="1"/>
  <c r="N3107" i="1"/>
  <c r="AA3107" i="1" s="1"/>
  <c r="G3119" i="1"/>
  <c r="M3120" i="1"/>
  <c r="Z3120" i="1" s="1"/>
  <c r="I3131" i="1"/>
  <c r="O3131" i="1" s="1"/>
  <c r="AB3131" i="1" s="1"/>
  <c r="O3132" i="1"/>
  <c r="AB3132" i="1" s="1"/>
  <c r="H3127" i="1"/>
  <c r="N3127" i="1" s="1"/>
  <c r="AA3127" i="1" s="1"/>
  <c r="N3128" i="1"/>
  <c r="AA3128" i="1" s="1"/>
  <c r="G3167" i="1"/>
  <c r="M3167" i="1" s="1"/>
  <c r="Z3167" i="1" s="1"/>
  <c r="M3168" i="1"/>
  <c r="Z3168" i="1" s="1"/>
  <c r="G3186" i="1"/>
  <c r="M3186" i="1" s="1"/>
  <c r="Z3186" i="1" s="1"/>
  <c r="M3187" i="1"/>
  <c r="Z3187" i="1" s="1"/>
  <c r="G3317" i="1"/>
  <c r="M3318" i="1"/>
  <c r="Z3318" i="1" s="1"/>
  <c r="G2943" i="1"/>
  <c r="M2943" i="1" s="1"/>
  <c r="Z2943" i="1" s="1"/>
  <c r="M2944" i="1"/>
  <c r="Z2944" i="1" s="1"/>
  <c r="G3046" i="1"/>
  <c r="M3046" i="1" s="1"/>
  <c r="Z3046" i="1" s="1"/>
  <c r="M3047" i="1"/>
  <c r="Z3047" i="1" s="1"/>
  <c r="G3033" i="1"/>
  <c r="M3034" i="1"/>
  <c r="Z3034" i="1" s="1"/>
  <c r="G3006" i="1"/>
  <c r="M3006" i="1" s="1"/>
  <c r="Z3006" i="1" s="1"/>
  <c r="M3007" i="1"/>
  <c r="Z3007" i="1" s="1"/>
  <c r="G3053" i="1"/>
  <c r="M3054" i="1"/>
  <c r="Z3054" i="1" s="1"/>
  <c r="H3111" i="1"/>
  <c r="H3110" i="1" s="1"/>
  <c r="N3110" i="1" s="1"/>
  <c r="AA3110" i="1" s="1"/>
  <c r="N3112" i="1"/>
  <c r="AA3112" i="1" s="1"/>
  <c r="G3101" i="1"/>
  <c r="M3102" i="1"/>
  <c r="Z3102" i="1" s="1"/>
  <c r="I3119" i="1"/>
  <c r="O3119" i="1" s="1"/>
  <c r="AB3119" i="1" s="1"/>
  <c r="O3120" i="1"/>
  <c r="AB3120" i="1" s="1"/>
  <c r="H3131" i="1"/>
  <c r="N3131" i="1" s="1"/>
  <c r="AA3131" i="1" s="1"/>
  <c r="N3132" i="1"/>
  <c r="AA3132" i="1" s="1"/>
  <c r="G3138" i="1"/>
  <c r="M3139" i="1"/>
  <c r="Z3139" i="1" s="1"/>
  <c r="G3173" i="1"/>
  <c r="M3174" i="1"/>
  <c r="Z3174" i="1" s="1"/>
  <c r="G3192" i="1"/>
  <c r="M3193" i="1"/>
  <c r="Z3193" i="1" s="1"/>
  <c r="G3257" i="1"/>
  <c r="G3251" i="1"/>
  <c r="M3252" i="1"/>
  <c r="Z3252" i="1" s="1"/>
  <c r="M3277" i="1"/>
  <c r="Z3277" i="1" s="1"/>
  <c r="G3210" i="1"/>
  <c r="M3210" i="1" s="1"/>
  <c r="Z3210" i="1" s="1"/>
  <c r="M3211" i="1"/>
  <c r="Z3211" i="1" s="1"/>
  <c r="G3390" i="1"/>
  <c r="M3390" i="1" s="1"/>
  <c r="Z3390" i="1" s="1"/>
  <c r="M3410" i="1"/>
  <c r="Z3410" i="1" s="1"/>
  <c r="G3349" i="1"/>
  <c r="M3349" i="1" s="1"/>
  <c r="Z3349" i="1" s="1"/>
  <c r="M3350" i="1"/>
  <c r="Z3350" i="1" s="1"/>
  <c r="M3360" i="1"/>
  <c r="Z3360" i="1" s="1"/>
  <c r="G3359" i="1"/>
  <c r="M3359" i="1" s="1"/>
  <c r="Z3359" i="1" s="1"/>
  <c r="G3214" i="1"/>
  <c r="M3214" i="1" s="1"/>
  <c r="Z3214" i="1" s="1"/>
  <c r="M3215" i="1"/>
  <c r="Z3215" i="1" s="1"/>
  <c r="H2943" i="1"/>
  <c r="N2943" i="1" s="1"/>
  <c r="AA2943" i="1" s="1"/>
  <c r="N2944" i="1"/>
  <c r="AA2944" i="1" s="1"/>
  <c r="H3046" i="1"/>
  <c r="N3046" i="1" s="1"/>
  <c r="AA3046" i="1" s="1"/>
  <c r="N3047" i="1"/>
  <c r="AA3047" i="1" s="1"/>
  <c r="I3037" i="1"/>
  <c r="O3037" i="1" s="1"/>
  <c r="AB3037" i="1" s="1"/>
  <c r="O3038" i="1"/>
  <c r="AB3038" i="1" s="1"/>
  <c r="H3033" i="1"/>
  <c r="N3034" i="1"/>
  <c r="AA3034" i="1" s="1"/>
  <c r="I3009" i="1"/>
  <c r="O3009" i="1" s="1"/>
  <c r="AB3009" i="1" s="1"/>
  <c r="O3010" i="1"/>
  <c r="AB3010" i="1" s="1"/>
  <c r="I2956" i="1"/>
  <c r="O2957" i="1"/>
  <c r="AB2957" i="1" s="1"/>
  <c r="I3176" i="1"/>
  <c r="O3176" i="1" s="1"/>
  <c r="AB3176" i="1" s="1"/>
  <c r="O3177" i="1"/>
  <c r="AB3177" i="1" s="1"/>
  <c r="I3198" i="1"/>
  <c r="O3198" i="1" s="1"/>
  <c r="AB3198" i="1" s="1"/>
  <c r="O3199" i="1"/>
  <c r="AB3199" i="1" s="1"/>
  <c r="I3237" i="1"/>
  <c r="O3241" i="1"/>
  <c r="AB3241" i="1" s="1"/>
  <c r="I3349" i="1"/>
  <c r="O3349" i="1" s="1"/>
  <c r="AB3349" i="1" s="1"/>
  <c r="O3350" i="1"/>
  <c r="AB3350" i="1" s="1"/>
  <c r="H3009" i="1"/>
  <c r="N3009" i="1" s="1"/>
  <c r="AA3009" i="1" s="1"/>
  <c r="N3010" i="1"/>
  <c r="AA3010" i="1" s="1"/>
  <c r="I3043" i="1"/>
  <c r="O3043" i="1" s="1"/>
  <c r="AB3043" i="1" s="1"/>
  <c r="O3044" i="1"/>
  <c r="AB3044" i="1" s="1"/>
  <c r="H3040" i="1"/>
  <c r="N3040" i="1" s="1"/>
  <c r="AA3040" i="1" s="1"/>
  <c r="N3041" i="1"/>
  <c r="AA3041" i="1" s="1"/>
  <c r="I3029" i="1"/>
  <c r="O3029" i="1" s="1"/>
  <c r="AB3029" i="1" s="1"/>
  <c r="O3030" i="1"/>
  <c r="AB3030" i="1" s="1"/>
  <c r="I2943" i="1"/>
  <c r="O2943" i="1" s="1"/>
  <c r="AB2943" i="1" s="1"/>
  <c r="O2944" i="1"/>
  <c r="AB2944" i="1" s="1"/>
  <c r="H2939" i="1"/>
  <c r="N2940" i="1"/>
  <c r="AA2940" i="1" s="1"/>
  <c r="I3046" i="1"/>
  <c r="O3046" i="1" s="1"/>
  <c r="AB3046" i="1" s="1"/>
  <c r="O3047" i="1"/>
  <c r="AB3047" i="1" s="1"/>
  <c r="H3043" i="1"/>
  <c r="N3043" i="1" s="1"/>
  <c r="AA3043" i="1" s="1"/>
  <c r="N3044" i="1"/>
  <c r="AA3044" i="1" s="1"/>
  <c r="I3033" i="1"/>
  <c r="O3034" i="1"/>
  <c r="AB3034" i="1" s="1"/>
  <c r="H3029" i="1"/>
  <c r="N3029" i="1" s="1"/>
  <c r="AA3029" i="1" s="1"/>
  <c r="N3030" i="1"/>
  <c r="AA3030" i="1" s="1"/>
  <c r="H3018" i="1"/>
  <c r="N3019" i="1"/>
  <c r="AA3019" i="1" s="1"/>
  <c r="I3006" i="1"/>
  <c r="O3006" i="1" s="1"/>
  <c r="AB3006" i="1" s="1"/>
  <c r="O3007" i="1"/>
  <c r="AB3007" i="1" s="1"/>
  <c r="H2985" i="1"/>
  <c r="N2985" i="1" s="1"/>
  <c r="AA2985" i="1" s="1"/>
  <c r="N2986" i="1"/>
  <c r="AA2986" i="1" s="1"/>
  <c r="I3053" i="1"/>
  <c r="O3054" i="1"/>
  <c r="AB3054" i="1" s="1"/>
  <c r="H3059" i="1"/>
  <c r="N3060" i="1"/>
  <c r="AA3060" i="1" s="1"/>
  <c r="H3093" i="1"/>
  <c r="N3094" i="1"/>
  <c r="AA3094" i="1" s="1"/>
  <c r="I3101" i="1"/>
  <c r="O3102" i="1"/>
  <c r="AB3102" i="1" s="1"/>
  <c r="H3167" i="1"/>
  <c r="N3167" i="1" s="1"/>
  <c r="AA3167" i="1" s="1"/>
  <c r="N3168" i="1"/>
  <c r="AA3168" i="1" s="1"/>
  <c r="H3186" i="1"/>
  <c r="N3186" i="1" s="1"/>
  <c r="AA3186" i="1" s="1"/>
  <c r="N3187" i="1"/>
  <c r="AA3187" i="1" s="1"/>
  <c r="I3173" i="1"/>
  <c r="O3174" i="1"/>
  <c r="AB3174" i="1" s="1"/>
  <c r="I3192" i="1"/>
  <c r="O3193" i="1"/>
  <c r="AB3193" i="1" s="1"/>
  <c r="H3257" i="1"/>
  <c r="H3293" i="1"/>
  <c r="N3304" i="1"/>
  <c r="AA3304" i="1" s="1"/>
  <c r="H3317" i="1"/>
  <c r="N3318" i="1"/>
  <c r="AA3318" i="1" s="1"/>
  <c r="H3233" i="1"/>
  <c r="N3233" i="1" s="1"/>
  <c r="AA3233" i="1" s="1"/>
  <c r="N3234" i="1"/>
  <c r="AA3234" i="1" s="1"/>
  <c r="I3210" i="1"/>
  <c r="O3210" i="1" s="1"/>
  <c r="AB3210" i="1" s="1"/>
  <c r="O3211" i="1"/>
  <c r="AB3211" i="1" s="1"/>
  <c r="I3277" i="1"/>
  <c r="O3278" i="1"/>
  <c r="AB3278" i="1" s="1"/>
  <c r="I3317" i="1"/>
  <c r="O3318" i="1"/>
  <c r="AB3318" i="1" s="1"/>
  <c r="O3360" i="1"/>
  <c r="AB3360" i="1" s="1"/>
  <c r="I3359" i="1"/>
  <c r="O3359" i="1" s="1"/>
  <c r="AB3359" i="1" s="1"/>
  <c r="H3210" i="1"/>
  <c r="N3210" i="1" s="1"/>
  <c r="AA3210" i="1" s="1"/>
  <c r="N3211" i="1"/>
  <c r="AA3211" i="1" s="1"/>
  <c r="I3040" i="1"/>
  <c r="O3040" i="1" s="1"/>
  <c r="AB3040" i="1" s="1"/>
  <c r="O3041" i="1"/>
  <c r="AB3041" i="1" s="1"/>
  <c r="I3014" i="1"/>
  <c r="O3015" i="1"/>
  <c r="AB3015" i="1" s="1"/>
  <c r="I2982" i="1"/>
  <c r="O2982" i="1" s="1"/>
  <c r="AB2982" i="1" s="1"/>
  <c r="O2983" i="1"/>
  <c r="AB2983" i="1" s="1"/>
  <c r="H2956" i="1"/>
  <c r="N2957" i="1"/>
  <c r="AA2957" i="1" s="1"/>
  <c r="I3072" i="1"/>
  <c r="O3073" i="1"/>
  <c r="AB3073" i="1" s="1"/>
  <c r="I3151" i="1"/>
  <c r="O3151" i="1" s="1"/>
  <c r="AB3151" i="1" s="1"/>
  <c r="O3152" i="1"/>
  <c r="AB3152" i="1" s="1"/>
  <c r="I3183" i="1"/>
  <c r="O3183" i="1" s="1"/>
  <c r="AB3183" i="1" s="1"/>
  <c r="O3184" i="1"/>
  <c r="AB3184" i="1" s="1"/>
  <c r="H3176" i="1"/>
  <c r="N3176" i="1" s="1"/>
  <c r="AA3176" i="1" s="1"/>
  <c r="N3177" i="1"/>
  <c r="AA3177" i="1" s="1"/>
  <c r="H3198" i="1"/>
  <c r="N3198" i="1" s="1"/>
  <c r="AA3198" i="1" s="1"/>
  <c r="N3199" i="1"/>
  <c r="AA3199" i="1" s="1"/>
  <c r="I3218" i="1"/>
  <c r="O3222" i="1"/>
  <c r="AB3222" i="1" s="1"/>
  <c r="H3237" i="1"/>
  <c r="N3241" i="1"/>
  <c r="AA3241" i="1" s="1"/>
  <c r="I3257" i="1"/>
  <c r="H3251" i="1"/>
  <c r="N3252" i="1"/>
  <c r="AA3252" i="1" s="1"/>
  <c r="I3293" i="1"/>
  <c r="O3304" i="1"/>
  <c r="AB3304" i="1" s="1"/>
  <c r="H3390" i="1"/>
  <c r="N3390" i="1" s="1"/>
  <c r="AA3390" i="1" s="1"/>
  <c r="N3410" i="1"/>
  <c r="AA3410" i="1" s="1"/>
  <c r="I3251" i="1"/>
  <c r="O3252" i="1"/>
  <c r="AB3252" i="1" s="1"/>
  <c r="H3006" i="1"/>
  <c r="N3006" i="1" s="1"/>
  <c r="AA3006" i="1" s="1"/>
  <c r="N3007" i="1"/>
  <c r="AA3007" i="1" s="1"/>
  <c r="H3053" i="1"/>
  <c r="N3054" i="1"/>
  <c r="AA3054" i="1" s="1"/>
  <c r="H3101" i="1"/>
  <c r="N3102" i="1"/>
  <c r="AA3102" i="1" s="1"/>
  <c r="H3173" i="1"/>
  <c r="N3174" i="1"/>
  <c r="AA3174" i="1" s="1"/>
  <c r="H3192" i="1"/>
  <c r="N3193" i="1"/>
  <c r="AA3193" i="1" s="1"/>
  <c r="H3037" i="1"/>
  <c r="N3037" i="1" s="1"/>
  <c r="AA3037" i="1" s="1"/>
  <c r="N3038" i="1"/>
  <c r="AA3038" i="1" s="1"/>
  <c r="I2939" i="1"/>
  <c r="O2940" i="1"/>
  <c r="AB2940" i="1" s="1"/>
  <c r="I3018" i="1"/>
  <c r="O3019" i="1"/>
  <c r="AB3019" i="1" s="1"/>
  <c r="H3014" i="1"/>
  <c r="N3015" i="1"/>
  <c r="AA3015" i="1" s="1"/>
  <c r="I2985" i="1"/>
  <c r="O2985" i="1" s="1"/>
  <c r="AB2985" i="1" s="1"/>
  <c r="O2986" i="1"/>
  <c r="AB2986" i="1" s="1"/>
  <c r="H2982" i="1"/>
  <c r="N2982" i="1" s="1"/>
  <c r="AA2982" i="1" s="1"/>
  <c r="N2983" i="1"/>
  <c r="AA2983" i="1" s="1"/>
  <c r="I3059" i="1"/>
  <c r="O3060" i="1"/>
  <c r="AB3060" i="1" s="1"/>
  <c r="H3072" i="1"/>
  <c r="N3073" i="1"/>
  <c r="AA3073" i="1" s="1"/>
  <c r="I3093" i="1"/>
  <c r="O3094" i="1"/>
  <c r="AB3094" i="1" s="1"/>
  <c r="I3167" i="1"/>
  <c r="O3167" i="1" s="1"/>
  <c r="AB3167" i="1" s="1"/>
  <c r="O3168" i="1"/>
  <c r="AB3168" i="1" s="1"/>
  <c r="H3151" i="1"/>
  <c r="N3151" i="1" s="1"/>
  <c r="AA3151" i="1" s="1"/>
  <c r="N3152" i="1"/>
  <c r="AA3152" i="1" s="1"/>
  <c r="I3186" i="1"/>
  <c r="O3186" i="1" s="1"/>
  <c r="AB3186" i="1" s="1"/>
  <c r="O3187" i="1"/>
  <c r="AB3187" i="1" s="1"/>
  <c r="H3183" i="1"/>
  <c r="N3183" i="1" s="1"/>
  <c r="AA3183" i="1" s="1"/>
  <c r="N3184" i="1"/>
  <c r="AA3184" i="1" s="1"/>
  <c r="H3218" i="1"/>
  <c r="N3222" i="1"/>
  <c r="AA3222" i="1" s="1"/>
  <c r="I3233" i="1"/>
  <c r="O3233" i="1" s="1"/>
  <c r="AB3233" i="1" s="1"/>
  <c r="O3234" i="1"/>
  <c r="AB3234" i="1" s="1"/>
  <c r="H3349" i="1"/>
  <c r="N3349" i="1" s="1"/>
  <c r="AA3349" i="1" s="1"/>
  <c r="N3350" i="1"/>
  <c r="AA3350" i="1" s="1"/>
  <c r="H3214" i="1"/>
  <c r="N3214" i="1" s="1"/>
  <c r="AA3214" i="1" s="1"/>
  <c r="N3215" i="1"/>
  <c r="AA3215" i="1" s="1"/>
  <c r="N3360" i="1"/>
  <c r="AA3360" i="1" s="1"/>
  <c r="H3359" i="1"/>
  <c r="N3359" i="1" s="1"/>
  <c r="AA3359" i="1" s="1"/>
  <c r="H3276" i="1"/>
  <c r="N3276" i="1" s="1"/>
  <c r="AA3276" i="1" s="1"/>
  <c r="N3277" i="1"/>
  <c r="AA3277" i="1" s="1"/>
  <c r="I3214" i="1"/>
  <c r="O3214" i="1" s="1"/>
  <c r="AB3214" i="1" s="1"/>
  <c r="O3215" i="1"/>
  <c r="AB3215" i="1" s="1"/>
  <c r="I3146" i="1"/>
  <c r="I3155" i="1"/>
  <c r="I3201" i="1"/>
  <c r="H3201" i="1"/>
  <c r="I2972" i="1"/>
  <c r="O2972" i="1" s="1"/>
  <c r="AB2972" i="1" s="1"/>
  <c r="G3146" i="1"/>
  <c r="G3155" i="1"/>
  <c r="G3201" i="1"/>
  <c r="G2932" i="1"/>
  <c r="I2946" i="1"/>
  <c r="H2989" i="1"/>
  <c r="N2989" i="1" s="1"/>
  <c r="AA2989" i="1" s="1"/>
  <c r="G2977" i="1"/>
  <c r="M2977" i="1" s="1"/>
  <c r="Z2977" i="1" s="1"/>
  <c r="G3079" i="1"/>
  <c r="G3078" i="1" s="1"/>
  <c r="H3146" i="1"/>
  <c r="H3155" i="1"/>
  <c r="G2989" i="1"/>
  <c r="M2989" i="1" s="1"/>
  <c r="Z2989" i="1" s="1"/>
  <c r="G2961" i="1"/>
  <c r="M2961" i="1" s="1"/>
  <c r="Z2961" i="1" s="1"/>
  <c r="I2989" i="1"/>
  <c r="O2989" i="1" s="1"/>
  <c r="AB2989" i="1" s="1"/>
  <c r="H2946" i="1"/>
  <c r="H2932" i="1"/>
  <c r="G2994" i="1"/>
  <c r="M2994" i="1" s="1"/>
  <c r="Z2994" i="1" s="1"/>
  <c r="G2946" i="1"/>
  <c r="H3022" i="1"/>
  <c r="H2977" i="1"/>
  <c r="N2977" i="1" s="1"/>
  <c r="AA2977" i="1" s="1"/>
  <c r="G2972" i="1"/>
  <c r="M2972" i="1" s="1"/>
  <c r="Z2972" i="1" s="1"/>
  <c r="G3022" i="1"/>
  <c r="I2932" i="1"/>
  <c r="G2966" i="1"/>
  <c r="M2966" i="1" s="1"/>
  <c r="Z2966" i="1" s="1"/>
  <c r="H2994" i="1"/>
  <c r="N2994" i="1" s="1"/>
  <c r="AA2994" i="1" s="1"/>
  <c r="I2977" i="1"/>
  <c r="O2977" i="1" s="1"/>
  <c r="AB2977" i="1" s="1"/>
  <c r="H3079" i="1"/>
  <c r="H3078" i="1" s="1"/>
  <c r="I2966" i="1"/>
  <c r="O2966" i="1" s="1"/>
  <c r="AB2966" i="1" s="1"/>
  <c r="H2972" i="1"/>
  <c r="N2972" i="1" s="1"/>
  <c r="AA2972" i="1" s="1"/>
  <c r="H2966" i="1"/>
  <c r="N2966" i="1" s="1"/>
  <c r="AA2966" i="1" s="1"/>
  <c r="I2961" i="1"/>
  <c r="O2961" i="1" s="1"/>
  <c r="AB2961" i="1" s="1"/>
  <c r="I3022" i="1"/>
  <c r="I2994" i="1"/>
  <c r="O2994" i="1" s="1"/>
  <c r="AB2994" i="1" s="1"/>
  <c r="H2961" i="1"/>
  <c r="N2961" i="1" s="1"/>
  <c r="AA2961" i="1" s="1"/>
  <c r="I3079" i="1"/>
  <c r="I3078" i="1" s="1"/>
  <c r="H2925" i="1"/>
  <c r="I2925" i="1"/>
  <c r="G2925" i="1"/>
  <c r="I2918" i="1"/>
  <c r="H2918" i="1"/>
  <c r="G2918" i="1"/>
  <c r="H2904" i="1"/>
  <c r="I2904" i="1"/>
  <c r="G2904" i="1"/>
  <c r="H2907" i="1"/>
  <c r="N2907" i="1" s="1"/>
  <c r="AA2907" i="1" s="1"/>
  <c r="I2907" i="1"/>
  <c r="O2907" i="1" s="1"/>
  <c r="AB2907" i="1" s="1"/>
  <c r="G2907" i="1"/>
  <c r="M2907" i="1" s="1"/>
  <c r="Z2907" i="1" s="1"/>
  <c r="H2909" i="1"/>
  <c r="N2909" i="1" s="1"/>
  <c r="AA2909" i="1" s="1"/>
  <c r="I2909" i="1"/>
  <c r="O2909" i="1" s="1"/>
  <c r="AB2909" i="1" s="1"/>
  <c r="G2909" i="1"/>
  <c r="M2909" i="1" s="1"/>
  <c r="Z2909" i="1" s="1"/>
  <c r="H2911" i="1"/>
  <c r="N2911" i="1" s="1"/>
  <c r="AA2911" i="1" s="1"/>
  <c r="I2911" i="1"/>
  <c r="O2911" i="1" s="1"/>
  <c r="AB2911" i="1" s="1"/>
  <c r="G2911" i="1"/>
  <c r="M2911" i="1" s="1"/>
  <c r="Z2911" i="1" s="1"/>
  <c r="H3118" i="1" l="1"/>
  <c r="N3118" i="1" s="1"/>
  <c r="AA3118" i="1" s="1"/>
  <c r="N3173" i="1"/>
  <c r="AA3173" i="1" s="1"/>
  <c r="H3172" i="1"/>
  <c r="N3172" i="1" s="1"/>
  <c r="AA3172" i="1" s="1"/>
  <c r="M3173" i="1"/>
  <c r="Z3173" i="1" s="1"/>
  <c r="G3172" i="1"/>
  <c r="M3172" i="1" s="1"/>
  <c r="Z3172" i="1" s="1"/>
  <c r="O3173" i="1"/>
  <c r="AB3173" i="1" s="1"/>
  <c r="I3172" i="1"/>
  <c r="O3172" i="1" s="1"/>
  <c r="AB3172" i="1" s="1"/>
  <c r="I3110" i="1"/>
  <c r="O3110" i="1" s="1"/>
  <c r="AB3110" i="1" s="1"/>
  <c r="N3138" i="1"/>
  <c r="AA3138" i="1" s="1"/>
  <c r="G3182" i="1"/>
  <c r="M3182" i="1" s="1"/>
  <c r="Z3182" i="1" s="1"/>
  <c r="H3126" i="1"/>
  <c r="H3125" i="1" s="1"/>
  <c r="G3276" i="1"/>
  <c r="M3276" i="1" s="1"/>
  <c r="Z3276" i="1" s="1"/>
  <c r="I3005" i="1"/>
  <c r="O3005" i="1" s="1"/>
  <c r="AB3005" i="1" s="1"/>
  <c r="N3111" i="1"/>
  <c r="AA3111" i="1" s="1"/>
  <c r="O3106" i="1"/>
  <c r="AB3106" i="1" s="1"/>
  <c r="G3005" i="1"/>
  <c r="M3005" i="1" s="1"/>
  <c r="Z3005" i="1" s="1"/>
  <c r="I3126" i="1"/>
  <c r="I3125" i="1" s="1"/>
  <c r="H3005" i="1"/>
  <c r="H3004" i="1" s="1"/>
  <c r="N3004" i="1" s="1"/>
  <c r="AA3004" i="1" s="1"/>
  <c r="I3118" i="1"/>
  <c r="I3117" i="1" s="1"/>
  <c r="I3137" i="1"/>
  <c r="I3136" i="1" s="1"/>
  <c r="I2917" i="1"/>
  <c r="O2918" i="1"/>
  <c r="AB2918" i="1" s="1"/>
  <c r="M3079" i="1"/>
  <c r="Z3079" i="1" s="1"/>
  <c r="G2942" i="1"/>
  <c r="M2946" i="1"/>
  <c r="Z2946" i="1" s="1"/>
  <c r="G3145" i="1"/>
  <c r="M3145" i="1" s="1"/>
  <c r="Z3145" i="1" s="1"/>
  <c r="M3146" i="1"/>
  <c r="Z3146" i="1" s="1"/>
  <c r="G3191" i="1"/>
  <c r="M3192" i="1"/>
  <c r="Z3192" i="1" s="1"/>
  <c r="G3092" i="1"/>
  <c r="M3093" i="1"/>
  <c r="Z3093" i="1" s="1"/>
  <c r="G2938" i="1"/>
  <c r="M2938" i="1" s="1"/>
  <c r="Z2938" i="1" s="1"/>
  <c r="M2939" i="1"/>
  <c r="Z2939" i="1" s="1"/>
  <c r="G3209" i="1"/>
  <c r="M3218" i="1"/>
  <c r="Z3218" i="1" s="1"/>
  <c r="G3071" i="1"/>
  <c r="M3072" i="1"/>
  <c r="Z3072" i="1" s="1"/>
  <c r="G3013" i="1"/>
  <c r="M3013" i="1" s="1"/>
  <c r="Z3013" i="1" s="1"/>
  <c r="M3014" i="1"/>
  <c r="Z3014" i="1" s="1"/>
  <c r="G3232" i="1"/>
  <c r="M3237" i="1"/>
  <c r="Z3237" i="1" s="1"/>
  <c r="G2955" i="1"/>
  <c r="M2956" i="1"/>
  <c r="Z2956" i="1" s="1"/>
  <c r="G2917" i="1"/>
  <c r="M2918" i="1"/>
  <c r="Z2918" i="1" s="1"/>
  <c r="G3036" i="1"/>
  <c r="M3036" i="1" s="1"/>
  <c r="Z3036" i="1" s="1"/>
  <c r="H3182" i="1"/>
  <c r="N3182" i="1" s="1"/>
  <c r="AA3182" i="1" s="1"/>
  <c r="G3154" i="1"/>
  <c r="M3154" i="1" s="1"/>
  <c r="Z3154" i="1" s="1"/>
  <c r="M3155" i="1"/>
  <c r="Z3155" i="1" s="1"/>
  <c r="G3126" i="1"/>
  <c r="N3106" i="1"/>
  <c r="AA3106" i="1" s="1"/>
  <c r="G3250" i="1"/>
  <c r="M3250" i="1" s="1"/>
  <c r="Z3250" i="1" s="1"/>
  <c r="M3251" i="1"/>
  <c r="Z3251" i="1" s="1"/>
  <c r="G3197" i="1"/>
  <c r="M3201" i="1"/>
  <c r="Z3201" i="1" s="1"/>
  <c r="G2924" i="1"/>
  <c r="M2925" i="1"/>
  <c r="Z2925" i="1" s="1"/>
  <c r="G3021" i="1"/>
  <c r="M3021" i="1" s="1"/>
  <c r="Z3021" i="1" s="1"/>
  <c r="M3022" i="1"/>
  <c r="Z3022" i="1" s="1"/>
  <c r="G3137" i="1"/>
  <c r="M3138" i="1"/>
  <c r="Z3138" i="1" s="1"/>
  <c r="G3316" i="1"/>
  <c r="M3317" i="1"/>
  <c r="Z3317" i="1" s="1"/>
  <c r="G2903" i="1"/>
  <c r="M2903" i="1" s="1"/>
  <c r="Z2903" i="1" s="1"/>
  <c r="M2904" i="1"/>
  <c r="Z2904" i="1" s="1"/>
  <c r="H2917" i="1"/>
  <c r="N2918" i="1"/>
  <c r="AA2918" i="1" s="1"/>
  <c r="G2931" i="1"/>
  <c r="M2932" i="1"/>
  <c r="Z2932" i="1" s="1"/>
  <c r="G3256" i="1"/>
  <c r="M3257" i="1"/>
  <c r="Z3257" i="1" s="1"/>
  <c r="G3100" i="1"/>
  <c r="M3101" i="1"/>
  <c r="Z3101" i="1" s="1"/>
  <c r="G3052" i="1"/>
  <c r="M3053" i="1"/>
  <c r="Z3053" i="1" s="1"/>
  <c r="G3032" i="1"/>
  <c r="M3032" i="1" s="1"/>
  <c r="Z3032" i="1" s="1"/>
  <c r="M3033" i="1"/>
  <c r="Z3033" i="1" s="1"/>
  <c r="G3118" i="1"/>
  <c r="M3119" i="1"/>
  <c r="Z3119" i="1" s="1"/>
  <c r="G3058" i="1"/>
  <c r="M3059" i="1"/>
  <c r="Z3059" i="1" s="1"/>
  <c r="G3017" i="1"/>
  <c r="M3017" i="1" s="1"/>
  <c r="Z3017" i="1" s="1"/>
  <c r="M3018" i="1"/>
  <c r="Z3018" i="1" s="1"/>
  <c r="G3105" i="1"/>
  <c r="M3106" i="1"/>
  <c r="Z3106" i="1" s="1"/>
  <c r="G3292" i="1"/>
  <c r="M3292" i="1" s="1"/>
  <c r="Z3292" i="1" s="1"/>
  <c r="M3293" i="1"/>
  <c r="Z3293" i="1" s="1"/>
  <c r="G3110" i="1"/>
  <c r="M3110" i="1" s="1"/>
  <c r="Z3110" i="1" s="1"/>
  <c r="M3111" i="1"/>
  <c r="Z3111" i="1" s="1"/>
  <c r="I2931" i="1"/>
  <c r="O2932" i="1"/>
  <c r="AB2932" i="1" s="1"/>
  <c r="H3209" i="1"/>
  <c r="N3218" i="1"/>
  <c r="AA3218" i="1" s="1"/>
  <c r="I2938" i="1"/>
  <c r="O2938" i="1" s="1"/>
  <c r="AB2938" i="1" s="1"/>
  <c r="O2939" i="1"/>
  <c r="AB2939" i="1" s="1"/>
  <c r="H3136" i="1"/>
  <c r="N3137" i="1"/>
  <c r="AA3137" i="1" s="1"/>
  <c r="I3250" i="1"/>
  <c r="O3250" i="1" s="1"/>
  <c r="AB3250" i="1" s="1"/>
  <c r="O3251" i="1"/>
  <c r="AB3251" i="1" s="1"/>
  <c r="H3256" i="1"/>
  <c r="N3257" i="1"/>
  <c r="AA3257" i="1" s="1"/>
  <c r="I2924" i="1"/>
  <c r="O2925" i="1"/>
  <c r="AB2925" i="1" s="1"/>
  <c r="I3036" i="1"/>
  <c r="O3036" i="1" s="1"/>
  <c r="AB3036" i="1" s="1"/>
  <c r="H2924" i="1"/>
  <c r="N2925" i="1"/>
  <c r="AA2925" i="1" s="1"/>
  <c r="N3079" i="1"/>
  <c r="AA3079" i="1" s="1"/>
  <c r="H2931" i="1"/>
  <c r="N2932" i="1"/>
  <c r="AA2932" i="1" s="1"/>
  <c r="I2942" i="1"/>
  <c r="O2946" i="1"/>
  <c r="AB2946" i="1" s="1"/>
  <c r="H3197" i="1"/>
  <c r="N3201" i="1"/>
  <c r="AA3201" i="1" s="1"/>
  <c r="I2903" i="1"/>
  <c r="O2903" i="1" s="1"/>
  <c r="AB2903" i="1" s="1"/>
  <c r="O2904" i="1"/>
  <c r="AB2904" i="1" s="1"/>
  <c r="O3079" i="1"/>
  <c r="AB3079" i="1" s="1"/>
  <c r="H3036" i="1"/>
  <c r="N3036" i="1" s="1"/>
  <c r="AA3036" i="1" s="1"/>
  <c r="H2942" i="1"/>
  <c r="N2946" i="1"/>
  <c r="AA2946" i="1" s="1"/>
  <c r="H3154" i="1"/>
  <c r="N3154" i="1" s="1"/>
  <c r="AA3154" i="1" s="1"/>
  <c r="N3155" i="1"/>
  <c r="AA3155" i="1" s="1"/>
  <c r="I3182" i="1"/>
  <c r="O3182" i="1" s="1"/>
  <c r="AB3182" i="1" s="1"/>
  <c r="I3256" i="1"/>
  <c r="O3257" i="1"/>
  <c r="AB3257" i="1" s="1"/>
  <c r="I3209" i="1"/>
  <c r="O3218" i="1"/>
  <c r="AB3218" i="1" s="1"/>
  <c r="H2955" i="1"/>
  <c r="N2956" i="1"/>
  <c r="AA2956" i="1" s="1"/>
  <c r="I3013" i="1"/>
  <c r="O3013" i="1" s="1"/>
  <c r="AB3013" i="1" s="1"/>
  <c r="O3014" i="1"/>
  <c r="AB3014" i="1" s="1"/>
  <c r="I3316" i="1"/>
  <c r="O3317" i="1"/>
  <c r="AB3317" i="1" s="1"/>
  <c r="H3292" i="1"/>
  <c r="N3292" i="1" s="1"/>
  <c r="AA3292" i="1" s="1"/>
  <c r="N3293" i="1"/>
  <c r="AA3293" i="1" s="1"/>
  <c r="H2903" i="1"/>
  <c r="N2903" i="1" s="1"/>
  <c r="AA2903" i="1" s="1"/>
  <c r="N2904" i="1"/>
  <c r="AA2904" i="1" s="1"/>
  <c r="H3021" i="1"/>
  <c r="N3021" i="1" s="1"/>
  <c r="AA3021" i="1" s="1"/>
  <c r="N3022" i="1"/>
  <c r="AA3022" i="1" s="1"/>
  <c r="H3013" i="1"/>
  <c r="N3013" i="1" s="1"/>
  <c r="AA3013" i="1" s="1"/>
  <c r="N3014" i="1"/>
  <c r="AA3014" i="1" s="1"/>
  <c r="H3052" i="1"/>
  <c r="N3053" i="1"/>
  <c r="AA3053" i="1" s="1"/>
  <c r="H3092" i="1"/>
  <c r="N3093" i="1"/>
  <c r="AA3093" i="1" s="1"/>
  <c r="H2938" i="1"/>
  <c r="N2938" i="1" s="1"/>
  <c r="AA2938" i="1" s="1"/>
  <c r="N2939" i="1"/>
  <c r="AA2939" i="1" s="1"/>
  <c r="I2955" i="1"/>
  <c r="O2956" i="1"/>
  <c r="AB2956" i="1" s="1"/>
  <c r="H3232" i="1"/>
  <c r="N3237" i="1"/>
  <c r="AA3237" i="1" s="1"/>
  <c r="I3071" i="1"/>
  <c r="O3072" i="1"/>
  <c r="AB3072" i="1" s="1"/>
  <c r="I3276" i="1"/>
  <c r="O3276" i="1" s="1"/>
  <c r="AB3276" i="1" s="1"/>
  <c r="O3277" i="1"/>
  <c r="AB3277" i="1" s="1"/>
  <c r="H3316" i="1"/>
  <c r="N3317" i="1"/>
  <c r="AA3317" i="1" s="1"/>
  <c r="I3197" i="1"/>
  <c r="O3201" i="1"/>
  <c r="AB3201" i="1" s="1"/>
  <c r="H3071" i="1"/>
  <c r="N3072" i="1"/>
  <c r="AA3072" i="1" s="1"/>
  <c r="H3191" i="1"/>
  <c r="N3192" i="1"/>
  <c r="AA3192" i="1" s="1"/>
  <c r="I3292" i="1"/>
  <c r="O3292" i="1" s="1"/>
  <c r="AB3292" i="1" s="1"/>
  <c r="O3293" i="1"/>
  <c r="AB3293" i="1" s="1"/>
  <c r="H3117" i="1"/>
  <c r="I3052" i="1"/>
  <c r="O3053" i="1"/>
  <c r="AB3053" i="1" s="1"/>
  <c r="H3032" i="1"/>
  <c r="N3032" i="1" s="1"/>
  <c r="AA3032" i="1" s="1"/>
  <c r="N3033" i="1"/>
  <c r="AA3033" i="1" s="1"/>
  <c r="H3104" i="1"/>
  <c r="I3154" i="1"/>
  <c r="O3154" i="1" s="1"/>
  <c r="AB3154" i="1" s="1"/>
  <c r="O3155" i="1"/>
  <c r="AB3155" i="1" s="1"/>
  <c r="I3021" i="1"/>
  <c r="O3021" i="1" s="1"/>
  <c r="AB3021" i="1" s="1"/>
  <c r="O3022" i="1"/>
  <c r="AB3022" i="1" s="1"/>
  <c r="H3145" i="1"/>
  <c r="N3145" i="1" s="1"/>
  <c r="AA3145" i="1" s="1"/>
  <c r="N3146" i="1"/>
  <c r="AA3146" i="1" s="1"/>
  <c r="I3145" i="1"/>
  <c r="O3145" i="1" s="1"/>
  <c r="AB3145" i="1" s="1"/>
  <c r="O3146" i="1"/>
  <c r="AB3146" i="1" s="1"/>
  <c r="I3092" i="1"/>
  <c r="O3093" i="1"/>
  <c r="AB3093" i="1" s="1"/>
  <c r="I3058" i="1"/>
  <c r="O3059" i="1"/>
  <c r="AB3059" i="1" s="1"/>
  <c r="I3017" i="1"/>
  <c r="O3017" i="1" s="1"/>
  <c r="AB3017" i="1" s="1"/>
  <c r="O3018" i="1"/>
  <c r="AB3018" i="1" s="1"/>
  <c r="H3100" i="1"/>
  <c r="N3101" i="1"/>
  <c r="AA3101" i="1" s="1"/>
  <c r="H3250" i="1"/>
  <c r="N3250" i="1" s="1"/>
  <c r="AA3250" i="1" s="1"/>
  <c r="N3251" i="1"/>
  <c r="AA3251" i="1" s="1"/>
  <c r="I3191" i="1"/>
  <c r="O3192" i="1"/>
  <c r="AB3192" i="1" s="1"/>
  <c r="I3100" i="1"/>
  <c r="O3101" i="1"/>
  <c r="AB3101" i="1" s="1"/>
  <c r="H3058" i="1"/>
  <c r="N3059" i="1"/>
  <c r="AA3059" i="1" s="1"/>
  <c r="H3017" i="1"/>
  <c r="N3017" i="1" s="1"/>
  <c r="AA3017" i="1" s="1"/>
  <c r="N3018" i="1"/>
  <c r="AA3018" i="1" s="1"/>
  <c r="I3032" i="1"/>
  <c r="O3032" i="1" s="1"/>
  <c r="AB3032" i="1" s="1"/>
  <c r="O3033" i="1"/>
  <c r="AB3033" i="1" s="1"/>
  <c r="I3232" i="1"/>
  <c r="O3237" i="1"/>
  <c r="AB3237" i="1" s="1"/>
  <c r="I2960" i="1"/>
  <c r="O2960" i="1" s="1"/>
  <c r="AB2960" i="1" s="1"/>
  <c r="G2960" i="1"/>
  <c r="M2960" i="1" s="1"/>
  <c r="Z2960" i="1" s="1"/>
  <c r="H2988" i="1"/>
  <c r="N2988" i="1" s="1"/>
  <c r="AA2988" i="1" s="1"/>
  <c r="G2988" i="1"/>
  <c r="M2988" i="1" s="1"/>
  <c r="Z2988" i="1" s="1"/>
  <c r="H2971" i="1"/>
  <c r="N2971" i="1" s="1"/>
  <c r="AA2971" i="1" s="1"/>
  <c r="I2988" i="1"/>
  <c r="O2988" i="1" s="1"/>
  <c r="AB2988" i="1" s="1"/>
  <c r="I2971" i="1"/>
  <c r="O2971" i="1" s="1"/>
  <c r="AB2971" i="1" s="1"/>
  <c r="G2971" i="1"/>
  <c r="M2971" i="1" s="1"/>
  <c r="Z2971" i="1" s="1"/>
  <c r="H2960" i="1"/>
  <c r="N2960" i="1" s="1"/>
  <c r="AA2960" i="1" s="1"/>
  <c r="G2906" i="1"/>
  <c r="I2906" i="1"/>
  <c r="H2906" i="1"/>
  <c r="H2863" i="1"/>
  <c r="I2863" i="1"/>
  <c r="G2863" i="1"/>
  <c r="H2866" i="1"/>
  <c r="I2866" i="1"/>
  <c r="G2866" i="1"/>
  <c r="H2870" i="1"/>
  <c r="I2870" i="1"/>
  <c r="G2870" i="1"/>
  <c r="H2875" i="1"/>
  <c r="I2875" i="1"/>
  <c r="G2875" i="1"/>
  <c r="H2878" i="1"/>
  <c r="I2878" i="1"/>
  <c r="G2878" i="1"/>
  <c r="H2881" i="1"/>
  <c r="I2881" i="1"/>
  <c r="G2881" i="1"/>
  <c r="H2884" i="1"/>
  <c r="I2884" i="1"/>
  <c r="G2884" i="1"/>
  <c r="H2889" i="1"/>
  <c r="I2889" i="1"/>
  <c r="G2889" i="1"/>
  <c r="H2892" i="1"/>
  <c r="N2892" i="1" s="1"/>
  <c r="AA2892" i="1" s="1"/>
  <c r="I2892" i="1"/>
  <c r="O2892" i="1" s="1"/>
  <c r="AB2892" i="1" s="1"/>
  <c r="G2892" i="1"/>
  <c r="M2892" i="1" s="1"/>
  <c r="Z2892" i="1" s="1"/>
  <c r="H2894" i="1"/>
  <c r="N2894" i="1" s="1"/>
  <c r="AA2894" i="1" s="1"/>
  <c r="I2894" i="1"/>
  <c r="O2894" i="1" s="1"/>
  <c r="AB2894" i="1" s="1"/>
  <c r="G2894" i="1"/>
  <c r="M2894" i="1" s="1"/>
  <c r="Z2894" i="1" s="1"/>
  <c r="H2896" i="1"/>
  <c r="N2896" i="1" s="1"/>
  <c r="AA2896" i="1" s="1"/>
  <c r="I2896" i="1"/>
  <c r="O2896" i="1" s="1"/>
  <c r="AB2896" i="1" s="1"/>
  <c r="G2896" i="1"/>
  <c r="M2896" i="1" s="1"/>
  <c r="Z2896" i="1" s="1"/>
  <c r="H2832" i="1"/>
  <c r="N2832" i="1" s="1"/>
  <c r="AA2832" i="1" s="1"/>
  <c r="I2832" i="1"/>
  <c r="O2832" i="1" s="1"/>
  <c r="AB2832" i="1" s="1"/>
  <c r="G2832" i="1"/>
  <c r="M2832" i="1" s="1"/>
  <c r="Z2832" i="1" s="1"/>
  <c r="H2834" i="1"/>
  <c r="N2834" i="1" s="1"/>
  <c r="AA2834" i="1" s="1"/>
  <c r="I2834" i="1"/>
  <c r="O2834" i="1" s="1"/>
  <c r="AB2834" i="1" s="1"/>
  <c r="G2834" i="1"/>
  <c r="M2834" i="1" s="1"/>
  <c r="Z2834" i="1" s="1"/>
  <c r="H2839" i="1"/>
  <c r="N2839" i="1" s="1"/>
  <c r="AA2839" i="1" s="1"/>
  <c r="I2839" i="1"/>
  <c r="O2839" i="1" s="1"/>
  <c r="AB2839" i="1" s="1"/>
  <c r="G2839" i="1"/>
  <c r="M2839" i="1" s="1"/>
  <c r="Z2839" i="1" s="1"/>
  <c r="H2841" i="1"/>
  <c r="N2841" i="1" s="1"/>
  <c r="AA2841" i="1" s="1"/>
  <c r="I2841" i="1"/>
  <c r="O2841" i="1" s="1"/>
  <c r="AB2841" i="1" s="1"/>
  <c r="G2841" i="1"/>
  <c r="M2841" i="1" s="1"/>
  <c r="Z2841" i="1" s="1"/>
  <c r="H2843" i="1"/>
  <c r="N2843" i="1" s="1"/>
  <c r="AA2843" i="1" s="1"/>
  <c r="I2843" i="1"/>
  <c r="O2843" i="1" s="1"/>
  <c r="AB2843" i="1" s="1"/>
  <c r="G2843" i="1"/>
  <c r="M2843" i="1" s="1"/>
  <c r="Z2843" i="1" s="1"/>
  <c r="H2846" i="1"/>
  <c r="N2846" i="1" s="1"/>
  <c r="AA2846" i="1" s="1"/>
  <c r="I2846" i="1"/>
  <c r="O2846" i="1" s="1"/>
  <c r="AB2846" i="1" s="1"/>
  <c r="G2846" i="1"/>
  <c r="M2846" i="1" s="1"/>
  <c r="Z2846" i="1" s="1"/>
  <c r="H2848" i="1"/>
  <c r="N2848" i="1" s="1"/>
  <c r="AA2848" i="1" s="1"/>
  <c r="I2848" i="1"/>
  <c r="O2848" i="1" s="1"/>
  <c r="AB2848" i="1" s="1"/>
  <c r="G2848" i="1"/>
  <c r="M2848" i="1" s="1"/>
  <c r="Z2848" i="1" s="1"/>
  <c r="H2852" i="1"/>
  <c r="I2852" i="1"/>
  <c r="G2852" i="1"/>
  <c r="I3104" i="1" l="1"/>
  <c r="O3104" i="1" s="1"/>
  <c r="AB3104" i="1" s="1"/>
  <c r="N3005" i="1"/>
  <c r="AA3005" i="1" s="1"/>
  <c r="N3126" i="1"/>
  <c r="AA3126" i="1" s="1"/>
  <c r="G3171" i="1"/>
  <c r="G3170" i="1" s="1"/>
  <c r="M3170" i="1" s="1"/>
  <c r="Z3170" i="1" s="1"/>
  <c r="O3118" i="1"/>
  <c r="AB3118" i="1" s="1"/>
  <c r="G3004" i="1"/>
  <c r="M3004" i="1" s="1"/>
  <c r="Z3004" i="1" s="1"/>
  <c r="O3137" i="1"/>
  <c r="AB3137" i="1" s="1"/>
  <c r="I3004" i="1"/>
  <c r="O3004" i="1" s="1"/>
  <c r="AB3004" i="1" s="1"/>
  <c r="O3126" i="1"/>
  <c r="AB3126" i="1" s="1"/>
  <c r="G3144" i="1"/>
  <c r="M3144" i="1" s="1"/>
  <c r="Z3144" i="1" s="1"/>
  <c r="I3171" i="1"/>
  <c r="O3171" i="1" s="1"/>
  <c r="AB3171" i="1" s="1"/>
  <c r="G3012" i="1"/>
  <c r="M3012" i="1" s="1"/>
  <c r="Z3012" i="1" s="1"/>
  <c r="H3171" i="1"/>
  <c r="H3170" i="1" s="1"/>
  <c r="N3170" i="1" s="1"/>
  <c r="AA3170" i="1" s="1"/>
  <c r="G2877" i="1"/>
  <c r="M2877" i="1" s="1"/>
  <c r="Z2877" i="1" s="1"/>
  <c r="M2878" i="1"/>
  <c r="Z2878" i="1" s="1"/>
  <c r="G2862" i="1"/>
  <c r="M2862" i="1" s="1"/>
  <c r="Z2862" i="1" s="1"/>
  <c r="M2863" i="1"/>
  <c r="Z2863" i="1" s="1"/>
  <c r="G3231" i="1"/>
  <c r="M3232" i="1"/>
  <c r="Z3232" i="1" s="1"/>
  <c r="G3190" i="1"/>
  <c r="M3190" i="1" s="1"/>
  <c r="Z3190" i="1" s="1"/>
  <c r="M3191" i="1"/>
  <c r="Z3191" i="1" s="1"/>
  <c r="G2880" i="1"/>
  <c r="M2880" i="1" s="1"/>
  <c r="Z2880" i="1" s="1"/>
  <c r="M2881" i="1"/>
  <c r="Z2881" i="1" s="1"/>
  <c r="G2865" i="1"/>
  <c r="M2865" i="1" s="1"/>
  <c r="Z2865" i="1" s="1"/>
  <c r="M2866" i="1"/>
  <c r="Z2866" i="1" s="1"/>
  <c r="G2902" i="1"/>
  <c r="M2906" i="1"/>
  <c r="Z2906" i="1" s="1"/>
  <c r="G3117" i="1"/>
  <c r="M3118" i="1"/>
  <c r="Z3118" i="1" s="1"/>
  <c r="G3051" i="1"/>
  <c r="M3052" i="1"/>
  <c r="Z3052" i="1" s="1"/>
  <c r="G3249" i="1"/>
  <c r="M3256" i="1"/>
  <c r="Z3256" i="1" s="1"/>
  <c r="H2916" i="1"/>
  <c r="N2917" i="1"/>
  <c r="AA2917" i="1" s="1"/>
  <c r="G3291" i="1"/>
  <c r="M3291" i="1" s="1"/>
  <c r="Z3291" i="1" s="1"/>
  <c r="M3316" i="1"/>
  <c r="Z3316" i="1" s="1"/>
  <c r="G3196" i="1"/>
  <c r="M3197" i="1"/>
  <c r="Z3197" i="1" s="1"/>
  <c r="G3125" i="1"/>
  <c r="M3126" i="1"/>
  <c r="Z3126" i="1" s="1"/>
  <c r="G2937" i="1"/>
  <c r="M2937" i="1" s="1"/>
  <c r="Z2937" i="1" s="1"/>
  <c r="M2942" i="1"/>
  <c r="Z2942" i="1" s="1"/>
  <c r="G3077" i="1"/>
  <c r="M3078" i="1"/>
  <c r="Z3078" i="1" s="1"/>
  <c r="G2916" i="1"/>
  <c r="M2917" i="1"/>
  <c r="Z2917" i="1" s="1"/>
  <c r="G3070" i="1"/>
  <c r="M3071" i="1"/>
  <c r="Z3071" i="1" s="1"/>
  <c r="G2869" i="1"/>
  <c r="M2870" i="1"/>
  <c r="Z2870" i="1" s="1"/>
  <c r="G2954" i="1"/>
  <c r="M2954" i="1" s="1"/>
  <c r="Z2954" i="1" s="1"/>
  <c r="M2955" i="1"/>
  <c r="Z2955" i="1" s="1"/>
  <c r="G3208" i="1"/>
  <c r="M3209" i="1"/>
  <c r="Z3209" i="1" s="1"/>
  <c r="G3091" i="1"/>
  <c r="M3092" i="1"/>
  <c r="Z3092" i="1" s="1"/>
  <c r="G2851" i="1"/>
  <c r="M2852" i="1"/>
  <c r="Z2852" i="1" s="1"/>
  <c r="G2883" i="1"/>
  <c r="M2883" i="1" s="1"/>
  <c r="Z2883" i="1" s="1"/>
  <c r="M2884" i="1"/>
  <c r="Z2884" i="1" s="1"/>
  <c r="G2888" i="1"/>
  <c r="M2888" i="1" s="1"/>
  <c r="Z2888" i="1" s="1"/>
  <c r="M2889" i="1"/>
  <c r="Z2889" i="1" s="1"/>
  <c r="G2874" i="1"/>
  <c r="M2874" i="1" s="1"/>
  <c r="Z2874" i="1" s="1"/>
  <c r="M2875" i="1"/>
  <c r="Z2875" i="1" s="1"/>
  <c r="I3144" i="1"/>
  <c r="I3143" i="1" s="1"/>
  <c r="O3143" i="1" s="1"/>
  <c r="AB3143" i="1" s="1"/>
  <c r="M3105" i="1"/>
  <c r="Z3105" i="1" s="1"/>
  <c r="G3104" i="1"/>
  <c r="G3057" i="1"/>
  <c r="M3058" i="1"/>
  <c r="Z3058" i="1" s="1"/>
  <c r="G3099" i="1"/>
  <c r="M3099" i="1" s="1"/>
  <c r="Z3099" i="1" s="1"/>
  <c r="M3100" i="1"/>
  <c r="Z3100" i="1" s="1"/>
  <c r="G2930" i="1"/>
  <c r="M2931" i="1"/>
  <c r="Z2931" i="1" s="1"/>
  <c r="G3136" i="1"/>
  <c r="M3137" i="1"/>
  <c r="Z3137" i="1" s="1"/>
  <c r="G2923" i="1"/>
  <c r="M2924" i="1"/>
  <c r="Z2924" i="1" s="1"/>
  <c r="I2916" i="1"/>
  <c r="O2917" i="1"/>
  <c r="AB2917" i="1" s="1"/>
  <c r="H2874" i="1"/>
  <c r="N2874" i="1" s="1"/>
  <c r="AA2874" i="1" s="1"/>
  <c r="N2875" i="1"/>
  <c r="AA2875" i="1" s="1"/>
  <c r="H3291" i="1"/>
  <c r="N3291" i="1" s="1"/>
  <c r="AA3291" i="1" s="1"/>
  <c r="N3316" i="1"/>
  <c r="AA3316" i="1" s="1"/>
  <c r="I2954" i="1"/>
  <c r="O2954" i="1" s="1"/>
  <c r="AB2954" i="1" s="1"/>
  <c r="O2955" i="1"/>
  <c r="AB2955" i="1" s="1"/>
  <c r="H3249" i="1"/>
  <c r="N3256" i="1"/>
  <c r="AA3256" i="1" s="1"/>
  <c r="H2851" i="1"/>
  <c r="N2852" i="1"/>
  <c r="AA2852" i="1" s="1"/>
  <c r="I2888" i="1"/>
  <c r="O2888" i="1" s="1"/>
  <c r="AB2888" i="1" s="1"/>
  <c r="O2889" i="1"/>
  <c r="AB2889" i="1" s="1"/>
  <c r="H2883" i="1"/>
  <c r="N2883" i="1" s="1"/>
  <c r="AA2883" i="1" s="1"/>
  <c r="N2884" i="1"/>
  <c r="AA2884" i="1" s="1"/>
  <c r="I2874" i="1"/>
  <c r="O2874" i="1" s="1"/>
  <c r="AB2874" i="1" s="1"/>
  <c r="O2875" i="1"/>
  <c r="AB2875" i="1" s="1"/>
  <c r="H2869" i="1"/>
  <c r="N2870" i="1"/>
  <c r="AA2870" i="1" s="1"/>
  <c r="I2902" i="1"/>
  <c r="O2906" i="1"/>
  <c r="AB2906" i="1" s="1"/>
  <c r="H3012" i="1"/>
  <c r="N3012" i="1" s="1"/>
  <c r="AA3012" i="1" s="1"/>
  <c r="I3231" i="1"/>
  <c r="O3232" i="1"/>
  <c r="AB3232" i="1" s="1"/>
  <c r="I3099" i="1"/>
  <c r="O3100" i="1"/>
  <c r="AB3100" i="1" s="1"/>
  <c r="I3190" i="1"/>
  <c r="O3190" i="1" s="1"/>
  <c r="AB3190" i="1" s="1"/>
  <c r="O3191" i="1"/>
  <c r="AB3191" i="1" s="1"/>
  <c r="H3099" i="1"/>
  <c r="N3099" i="1" s="1"/>
  <c r="AA3099" i="1" s="1"/>
  <c r="N3100" i="1"/>
  <c r="AA3100" i="1" s="1"/>
  <c r="I3057" i="1"/>
  <c r="O3058" i="1"/>
  <c r="AB3058" i="1" s="1"/>
  <c r="I3116" i="1"/>
  <c r="O3116" i="1" s="1"/>
  <c r="AB3116" i="1" s="1"/>
  <c r="O3117" i="1"/>
  <c r="AB3117" i="1" s="1"/>
  <c r="I2937" i="1"/>
  <c r="O2937" i="1" s="1"/>
  <c r="AB2937" i="1" s="1"/>
  <c r="O2942" i="1"/>
  <c r="AB2942" i="1" s="1"/>
  <c r="H3077" i="1"/>
  <c r="N3078" i="1"/>
  <c r="AA3078" i="1" s="1"/>
  <c r="I3124" i="1"/>
  <c r="O3125" i="1"/>
  <c r="AB3125" i="1" s="1"/>
  <c r="I2877" i="1"/>
  <c r="O2877" i="1" s="1"/>
  <c r="AB2877" i="1" s="1"/>
  <c r="O2878" i="1"/>
  <c r="AB2878" i="1" s="1"/>
  <c r="I3051" i="1"/>
  <c r="O3052" i="1"/>
  <c r="AB3052" i="1" s="1"/>
  <c r="H3070" i="1"/>
  <c r="N3071" i="1"/>
  <c r="AA3071" i="1" s="1"/>
  <c r="I3070" i="1"/>
  <c r="O3071" i="1"/>
  <c r="AB3071" i="1" s="1"/>
  <c r="H3091" i="1"/>
  <c r="N3092" i="1"/>
  <c r="AA3092" i="1" s="1"/>
  <c r="H3135" i="1"/>
  <c r="N3135" i="1" s="1"/>
  <c r="AA3135" i="1" s="1"/>
  <c r="N3136" i="1"/>
  <c r="AA3136" i="1" s="1"/>
  <c r="H2862" i="1"/>
  <c r="N2862" i="1" s="1"/>
  <c r="AA2862" i="1" s="1"/>
  <c r="N2863" i="1"/>
  <c r="AA2863" i="1" s="1"/>
  <c r="H3057" i="1"/>
  <c r="N3058" i="1"/>
  <c r="AA3058" i="1" s="1"/>
  <c r="I3135" i="1"/>
  <c r="O3135" i="1" s="1"/>
  <c r="AB3135" i="1" s="1"/>
  <c r="O3136" i="1"/>
  <c r="AB3136" i="1" s="1"/>
  <c r="I3091" i="1"/>
  <c r="O3092" i="1"/>
  <c r="AB3092" i="1" s="1"/>
  <c r="H3124" i="1"/>
  <c r="N3125" i="1"/>
  <c r="AA3125" i="1" s="1"/>
  <c r="I3077" i="1"/>
  <c r="O3078" i="1"/>
  <c r="AB3078" i="1" s="1"/>
  <c r="H3196" i="1"/>
  <c r="N3197" i="1"/>
  <c r="AA3197" i="1" s="1"/>
  <c r="H2930" i="1"/>
  <c r="N2931" i="1"/>
  <c r="AA2931" i="1" s="1"/>
  <c r="H2923" i="1"/>
  <c r="N2924" i="1"/>
  <c r="AA2924" i="1" s="1"/>
  <c r="H2888" i="1"/>
  <c r="N2888" i="1" s="1"/>
  <c r="AA2888" i="1" s="1"/>
  <c r="N2889" i="1"/>
  <c r="AA2889" i="1" s="1"/>
  <c r="I2862" i="1"/>
  <c r="O2862" i="1" s="1"/>
  <c r="AB2862" i="1" s="1"/>
  <c r="O2863" i="1"/>
  <c r="AB2863" i="1" s="1"/>
  <c r="N3104" i="1"/>
  <c r="AA3104" i="1" s="1"/>
  <c r="I3208" i="1"/>
  <c r="O3209" i="1"/>
  <c r="AB3209" i="1" s="1"/>
  <c r="H3208" i="1"/>
  <c r="N3209" i="1"/>
  <c r="AA3209" i="1" s="1"/>
  <c r="I2880" i="1"/>
  <c r="O2880" i="1" s="1"/>
  <c r="AB2880" i="1" s="1"/>
  <c r="O2881" i="1"/>
  <c r="AB2881" i="1" s="1"/>
  <c r="H2877" i="1"/>
  <c r="N2877" i="1" s="1"/>
  <c r="AA2877" i="1" s="1"/>
  <c r="N2878" i="1"/>
  <c r="AA2878" i="1" s="1"/>
  <c r="I2865" i="1"/>
  <c r="O2865" i="1" s="1"/>
  <c r="AB2865" i="1" s="1"/>
  <c r="O2866" i="1"/>
  <c r="AB2866" i="1" s="1"/>
  <c r="I2851" i="1"/>
  <c r="O2852" i="1"/>
  <c r="AB2852" i="1" s="1"/>
  <c r="I2883" i="1"/>
  <c r="O2883" i="1" s="1"/>
  <c r="AB2883" i="1" s="1"/>
  <c r="O2884" i="1"/>
  <c r="AB2884" i="1" s="1"/>
  <c r="H2880" i="1"/>
  <c r="N2880" i="1" s="1"/>
  <c r="AA2880" i="1" s="1"/>
  <c r="N2881" i="1"/>
  <c r="AA2881" i="1" s="1"/>
  <c r="I2869" i="1"/>
  <c r="O2870" i="1"/>
  <c r="AB2870" i="1" s="1"/>
  <c r="H2865" i="1"/>
  <c r="N2865" i="1" s="1"/>
  <c r="AA2865" i="1" s="1"/>
  <c r="N2866" i="1"/>
  <c r="AA2866" i="1" s="1"/>
  <c r="H2902" i="1"/>
  <c r="N2906" i="1"/>
  <c r="AA2906" i="1" s="1"/>
  <c r="H3144" i="1"/>
  <c r="I3012" i="1"/>
  <c r="O3012" i="1" s="1"/>
  <c r="AB3012" i="1" s="1"/>
  <c r="H3116" i="1"/>
  <c r="N3116" i="1" s="1"/>
  <c r="AA3116" i="1" s="1"/>
  <c r="N3117" i="1"/>
  <c r="AA3117" i="1" s="1"/>
  <c r="H3190" i="1"/>
  <c r="N3190" i="1" s="1"/>
  <c r="AA3190" i="1" s="1"/>
  <c r="N3191" i="1"/>
  <c r="AA3191" i="1" s="1"/>
  <c r="I3196" i="1"/>
  <c r="O3197" i="1"/>
  <c r="AB3197" i="1" s="1"/>
  <c r="H3231" i="1"/>
  <c r="N3232" i="1"/>
  <c r="AA3232" i="1" s="1"/>
  <c r="H3051" i="1"/>
  <c r="N3052" i="1"/>
  <c r="AA3052" i="1" s="1"/>
  <c r="I3291" i="1"/>
  <c r="O3291" i="1" s="1"/>
  <c r="AB3291" i="1" s="1"/>
  <c r="O3316" i="1"/>
  <c r="AB3316" i="1" s="1"/>
  <c r="H2954" i="1"/>
  <c r="N2954" i="1" s="1"/>
  <c r="AA2954" i="1" s="1"/>
  <c r="N2955" i="1"/>
  <c r="AA2955" i="1" s="1"/>
  <c r="I3249" i="1"/>
  <c r="O3256" i="1"/>
  <c r="AB3256" i="1" s="1"/>
  <c r="H2937" i="1"/>
  <c r="N2937" i="1" s="1"/>
  <c r="AA2937" i="1" s="1"/>
  <c r="N2942" i="1"/>
  <c r="AA2942" i="1" s="1"/>
  <c r="I2923" i="1"/>
  <c r="O2924" i="1"/>
  <c r="AB2924" i="1" s="1"/>
  <c r="I2930" i="1"/>
  <c r="O2931" i="1"/>
  <c r="AB2931" i="1" s="1"/>
  <c r="G2831" i="1"/>
  <c r="G2959" i="1"/>
  <c r="M2959" i="1" s="1"/>
  <c r="Z2959" i="1" s="1"/>
  <c r="I2959" i="1"/>
  <c r="O2959" i="1" s="1"/>
  <c r="AB2959" i="1" s="1"/>
  <c r="H2959" i="1"/>
  <c r="N2959" i="1" s="1"/>
  <c r="AA2959" i="1" s="1"/>
  <c r="H2845" i="1"/>
  <c r="N2845" i="1" s="1"/>
  <c r="AA2845" i="1" s="1"/>
  <c r="I2838" i="1"/>
  <c r="O2838" i="1" s="1"/>
  <c r="AB2838" i="1" s="1"/>
  <c r="H2891" i="1"/>
  <c r="G2891" i="1"/>
  <c r="I2891" i="1"/>
  <c r="H2838" i="1"/>
  <c r="N2838" i="1" s="1"/>
  <c r="AA2838" i="1" s="1"/>
  <c r="G2845" i="1"/>
  <c r="M2845" i="1" s="1"/>
  <c r="Z2845" i="1" s="1"/>
  <c r="I2845" i="1"/>
  <c r="O2845" i="1" s="1"/>
  <c r="AB2845" i="1" s="1"/>
  <c r="G2838" i="1"/>
  <c r="M2838" i="1" s="1"/>
  <c r="Z2838" i="1" s="1"/>
  <c r="I2831" i="1"/>
  <c r="H2831" i="1"/>
  <c r="H2768" i="1"/>
  <c r="I2768" i="1"/>
  <c r="G2768" i="1"/>
  <c r="H2773" i="1"/>
  <c r="I2773" i="1"/>
  <c r="G2773" i="1"/>
  <c r="H2776" i="1"/>
  <c r="I2776" i="1"/>
  <c r="G2776" i="1"/>
  <c r="H2779" i="1"/>
  <c r="I2779" i="1"/>
  <c r="G2779" i="1"/>
  <c r="H2782" i="1"/>
  <c r="I2782" i="1"/>
  <c r="G2782" i="1"/>
  <c r="H2785" i="1"/>
  <c r="I2785" i="1"/>
  <c r="G2785" i="1"/>
  <c r="H2789" i="1"/>
  <c r="I2789" i="1"/>
  <c r="G2789" i="1"/>
  <c r="H2792" i="1"/>
  <c r="I2792" i="1"/>
  <c r="G2792" i="1"/>
  <c r="H2797" i="1"/>
  <c r="H2796" i="1" s="1"/>
  <c r="I2797" i="1"/>
  <c r="I2796" i="1" s="1"/>
  <c r="G2797" i="1"/>
  <c r="G2796" i="1" s="1"/>
  <c r="H2804" i="1"/>
  <c r="I2804" i="1"/>
  <c r="G2804" i="1"/>
  <c r="H2807" i="1"/>
  <c r="N2807" i="1" s="1"/>
  <c r="AA2807" i="1" s="1"/>
  <c r="I2807" i="1"/>
  <c r="O2807" i="1" s="1"/>
  <c r="AB2807" i="1" s="1"/>
  <c r="G2807" i="1"/>
  <c r="M2807" i="1" s="1"/>
  <c r="Z2807" i="1" s="1"/>
  <c r="H2809" i="1"/>
  <c r="N2809" i="1" s="1"/>
  <c r="AA2809" i="1" s="1"/>
  <c r="I2809" i="1"/>
  <c r="O2809" i="1" s="1"/>
  <c r="AB2809" i="1" s="1"/>
  <c r="G2809" i="1"/>
  <c r="M2809" i="1" s="1"/>
  <c r="Z2809" i="1" s="1"/>
  <c r="H2811" i="1"/>
  <c r="N2811" i="1" s="1"/>
  <c r="AA2811" i="1" s="1"/>
  <c r="I2811" i="1"/>
  <c r="O2811" i="1" s="1"/>
  <c r="AB2811" i="1" s="1"/>
  <c r="G2811" i="1"/>
  <c r="M2811" i="1" s="1"/>
  <c r="Z2811" i="1" s="1"/>
  <c r="H2755" i="1"/>
  <c r="N2755" i="1" s="1"/>
  <c r="AA2755" i="1" s="1"/>
  <c r="I2755" i="1"/>
  <c r="O2755" i="1" s="1"/>
  <c r="AB2755" i="1" s="1"/>
  <c r="H2757" i="1"/>
  <c r="N2757" i="1" s="1"/>
  <c r="AA2757" i="1" s="1"/>
  <c r="I2757" i="1"/>
  <c r="O2757" i="1" s="1"/>
  <c r="AB2757" i="1" s="1"/>
  <c r="G2755" i="1"/>
  <c r="M2755" i="1" s="1"/>
  <c r="Z2755" i="1" s="1"/>
  <c r="G2757" i="1"/>
  <c r="M2757" i="1" s="1"/>
  <c r="Z2757" i="1" s="1"/>
  <c r="H2760" i="1"/>
  <c r="N2760" i="1" s="1"/>
  <c r="AA2760" i="1" s="1"/>
  <c r="I2760" i="1"/>
  <c r="O2760" i="1" s="1"/>
  <c r="AB2760" i="1" s="1"/>
  <c r="G2760" i="1"/>
  <c r="M2760" i="1" s="1"/>
  <c r="Z2760" i="1" s="1"/>
  <c r="H2762" i="1"/>
  <c r="N2762" i="1" s="1"/>
  <c r="AA2762" i="1" s="1"/>
  <c r="I2762" i="1"/>
  <c r="O2762" i="1" s="1"/>
  <c r="AB2762" i="1" s="1"/>
  <c r="G2762" i="1"/>
  <c r="M2762" i="1" s="1"/>
  <c r="Z2762" i="1" s="1"/>
  <c r="H2740" i="1"/>
  <c r="N2740" i="1" s="1"/>
  <c r="AA2740" i="1" s="1"/>
  <c r="I2740" i="1"/>
  <c r="O2740" i="1" s="1"/>
  <c r="AB2740" i="1" s="1"/>
  <c r="G2740" i="1"/>
  <c r="M2740" i="1" s="1"/>
  <c r="Z2740" i="1" s="1"/>
  <c r="N2742" i="1"/>
  <c r="AA2742" i="1" s="1"/>
  <c r="O2742" i="1"/>
  <c r="AB2742" i="1" s="1"/>
  <c r="M2742" i="1"/>
  <c r="Z2742" i="1" s="1"/>
  <c r="H2715" i="1"/>
  <c r="I2715" i="1"/>
  <c r="G2715" i="1"/>
  <c r="H2718" i="1"/>
  <c r="I2718" i="1"/>
  <c r="G2718" i="1"/>
  <c r="H2724" i="1"/>
  <c r="N2724" i="1" s="1"/>
  <c r="AA2724" i="1" s="1"/>
  <c r="I2724" i="1"/>
  <c r="O2724" i="1" s="1"/>
  <c r="AB2724" i="1" s="1"/>
  <c r="G2724" i="1"/>
  <c r="M2724" i="1" s="1"/>
  <c r="Z2724" i="1" s="1"/>
  <c r="H2726" i="1"/>
  <c r="N2726" i="1" s="1"/>
  <c r="AA2726" i="1" s="1"/>
  <c r="I2726" i="1"/>
  <c r="O2726" i="1" s="1"/>
  <c r="AB2726" i="1" s="1"/>
  <c r="G2726" i="1"/>
  <c r="M2726" i="1" s="1"/>
  <c r="Z2726" i="1" s="1"/>
  <c r="H2728" i="1"/>
  <c r="N2728" i="1" s="1"/>
  <c r="AA2728" i="1" s="1"/>
  <c r="I2728" i="1"/>
  <c r="O2728" i="1" s="1"/>
  <c r="AB2728" i="1" s="1"/>
  <c r="G2728" i="1"/>
  <c r="M2728" i="1" s="1"/>
  <c r="Z2728" i="1" s="1"/>
  <c r="H2730" i="1"/>
  <c r="N2730" i="1" s="1"/>
  <c r="AA2730" i="1" s="1"/>
  <c r="I2730" i="1"/>
  <c r="O2730" i="1" s="1"/>
  <c r="AB2730" i="1" s="1"/>
  <c r="G2730" i="1"/>
  <c r="M2730" i="1" s="1"/>
  <c r="Z2730" i="1" s="1"/>
  <c r="H2733" i="1"/>
  <c r="I2733" i="1"/>
  <c r="G2733" i="1"/>
  <c r="G3143" i="1" l="1"/>
  <c r="M3143" i="1" s="1"/>
  <c r="Z3143" i="1" s="1"/>
  <c r="M3171" i="1"/>
  <c r="Z3171" i="1" s="1"/>
  <c r="O3144" i="1"/>
  <c r="AB3144" i="1" s="1"/>
  <c r="I3170" i="1"/>
  <c r="O3170" i="1" s="1"/>
  <c r="AB3170" i="1" s="1"/>
  <c r="H3098" i="1"/>
  <c r="H3097" i="1" s="1"/>
  <c r="N3097" i="1" s="1"/>
  <c r="AA3097" i="1" s="1"/>
  <c r="N3171" i="1"/>
  <c r="AA3171" i="1" s="1"/>
  <c r="I2861" i="1"/>
  <c r="O2861" i="1" s="1"/>
  <c r="AB2861" i="1" s="1"/>
  <c r="G2873" i="1"/>
  <c r="G2872" i="1" s="1"/>
  <c r="M2872" i="1" s="1"/>
  <c r="Z2872" i="1" s="1"/>
  <c r="G2861" i="1"/>
  <c r="M2861" i="1" s="1"/>
  <c r="Z2861" i="1" s="1"/>
  <c r="G2775" i="1"/>
  <c r="M2775" i="1" s="1"/>
  <c r="Z2775" i="1" s="1"/>
  <c r="M2776" i="1"/>
  <c r="Z2776" i="1" s="1"/>
  <c r="G2922" i="1"/>
  <c r="M2923" i="1"/>
  <c r="Z2923" i="1" s="1"/>
  <c r="M2930" i="1"/>
  <c r="Z2930" i="1" s="1"/>
  <c r="G2929" i="1"/>
  <c r="M2929" i="1" s="1"/>
  <c r="Z2929" i="1" s="1"/>
  <c r="G2830" i="1"/>
  <c r="M2831" i="1"/>
  <c r="Z2831" i="1" s="1"/>
  <c r="G3098" i="1"/>
  <c r="M3104" i="1"/>
  <c r="Z3104" i="1" s="1"/>
  <c r="G3090" i="1"/>
  <c r="M3091" i="1"/>
  <c r="Z3091" i="1" s="1"/>
  <c r="G3069" i="1"/>
  <c r="G3062" i="1" s="1"/>
  <c r="M3070" i="1"/>
  <c r="Z3070" i="1" s="1"/>
  <c r="G3076" i="1"/>
  <c r="M3077" i="1"/>
  <c r="Z3077" i="1" s="1"/>
  <c r="G3124" i="1"/>
  <c r="M3125" i="1"/>
  <c r="Z3125" i="1" s="1"/>
  <c r="G3248" i="1"/>
  <c r="M3248" i="1" s="1"/>
  <c r="Z3248" i="1" s="1"/>
  <c r="M3249" i="1"/>
  <c r="Z3249" i="1" s="1"/>
  <c r="G3116" i="1"/>
  <c r="M3116" i="1" s="1"/>
  <c r="Z3116" i="1" s="1"/>
  <c r="M3117" i="1"/>
  <c r="Z3117" i="1" s="1"/>
  <c r="G2901" i="1"/>
  <c r="M2902" i="1"/>
  <c r="Z2902" i="1" s="1"/>
  <c r="G3230" i="1"/>
  <c r="M3231" i="1"/>
  <c r="Z3231" i="1" s="1"/>
  <c r="G2791" i="1"/>
  <c r="M2791" i="1" s="1"/>
  <c r="Z2791" i="1" s="1"/>
  <c r="M2792" i="1"/>
  <c r="Z2792" i="1" s="1"/>
  <c r="M2797" i="1"/>
  <c r="Z2797" i="1" s="1"/>
  <c r="G2781" i="1"/>
  <c r="M2781" i="1" s="1"/>
  <c r="Z2781" i="1" s="1"/>
  <c r="M2782" i="1"/>
  <c r="Z2782" i="1" s="1"/>
  <c r="G2767" i="1"/>
  <c r="M2768" i="1"/>
  <c r="Z2768" i="1" s="1"/>
  <c r="I2915" i="1"/>
  <c r="O2916" i="1"/>
  <c r="AB2916" i="1" s="1"/>
  <c r="G3135" i="1"/>
  <c r="M3135" i="1" s="1"/>
  <c r="Z3135" i="1" s="1"/>
  <c r="M3136" i="1"/>
  <c r="Z3136" i="1" s="1"/>
  <c r="G2732" i="1"/>
  <c r="M2732" i="1" s="1"/>
  <c r="Z2732" i="1" s="1"/>
  <c r="M2733" i="1"/>
  <c r="Z2733" i="1" s="1"/>
  <c r="G2788" i="1"/>
  <c r="M2788" i="1" s="1"/>
  <c r="Z2788" i="1" s="1"/>
  <c r="M2789" i="1"/>
  <c r="Z2789" i="1" s="1"/>
  <c r="G2887" i="1"/>
  <c r="M2891" i="1"/>
  <c r="Z2891" i="1" s="1"/>
  <c r="G3056" i="1"/>
  <c r="M3056" i="1" s="1"/>
  <c r="Z3056" i="1" s="1"/>
  <c r="M3057" i="1"/>
  <c r="Z3057" i="1" s="1"/>
  <c r="G2778" i="1"/>
  <c r="M2778" i="1" s="1"/>
  <c r="Z2778" i="1" s="1"/>
  <c r="M2779" i="1"/>
  <c r="Z2779" i="1" s="1"/>
  <c r="H2873" i="1"/>
  <c r="N2873" i="1" s="1"/>
  <c r="AA2873" i="1" s="1"/>
  <c r="G2714" i="1"/>
  <c r="M2715" i="1"/>
  <c r="Z2715" i="1" s="1"/>
  <c r="G2717" i="1"/>
  <c r="M2717" i="1" s="1"/>
  <c r="Z2717" i="1" s="1"/>
  <c r="M2718" i="1"/>
  <c r="Z2718" i="1" s="1"/>
  <c r="G2748" i="1"/>
  <c r="M2749" i="1"/>
  <c r="Z2749" i="1" s="1"/>
  <c r="G2803" i="1"/>
  <c r="M2803" i="1" s="1"/>
  <c r="Z2803" i="1" s="1"/>
  <c r="M2804" i="1"/>
  <c r="Z2804" i="1" s="1"/>
  <c r="G2784" i="1"/>
  <c r="M2784" i="1" s="1"/>
  <c r="Z2784" i="1" s="1"/>
  <c r="M2785" i="1"/>
  <c r="Z2785" i="1" s="1"/>
  <c r="G2772" i="1"/>
  <c r="M2772" i="1" s="1"/>
  <c r="Z2772" i="1" s="1"/>
  <c r="M2773" i="1"/>
  <c r="Z2773" i="1" s="1"/>
  <c r="H2861" i="1"/>
  <c r="N2861" i="1" s="1"/>
  <c r="AA2861" i="1" s="1"/>
  <c r="G2850" i="1"/>
  <c r="M2850" i="1" s="1"/>
  <c r="Z2850" i="1" s="1"/>
  <c r="M2851" i="1"/>
  <c r="Z2851" i="1" s="1"/>
  <c r="G3207" i="1"/>
  <c r="M3208" i="1"/>
  <c r="Z3208" i="1" s="1"/>
  <c r="G2868" i="1"/>
  <c r="M2868" i="1" s="1"/>
  <c r="Z2868" i="1" s="1"/>
  <c r="M2869" i="1"/>
  <c r="Z2869" i="1" s="1"/>
  <c r="G2915" i="1"/>
  <c r="M2916" i="1"/>
  <c r="Z2916" i="1" s="1"/>
  <c r="G3189" i="1"/>
  <c r="M3196" i="1"/>
  <c r="Z3196" i="1" s="1"/>
  <c r="H2915" i="1"/>
  <c r="N2916" i="1"/>
  <c r="AA2916" i="1" s="1"/>
  <c r="G3050" i="1"/>
  <c r="M3051" i="1"/>
  <c r="Z3051" i="1" s="1"/>
  <c r="I2732" i="1"/>
  <c r="O2732" i="1" s="1"/>
  <c r="AB2732" i="1" s="1"/>
  <c r="O2733" i="1"/>
  <c r="AB2733" i="1" s="1"/>
  <c r="H2717" i="1"/>
  <c r="N2717" i="1" s="1"/>
  <c r="AA2717" i="1" s="1"/>
  <c r="N2718" i="1"/>
  <c r="AA2718" i="1" s="1"/>
  <c r="H2784" i="1"/>
  <c r="N2784" i="1" s="1"/>
  <c r="AA2784" i="1" s="1"/>
  <c r="N2785" i="1"/>
  <c r="AA2785" i="1" s="1"/>
  <c r="H2772" i="1"/>
  <c r="N2772" i="1" s="1"/>
  <c r="AA2772" i="1" s="1"/>
  <c r="N2773" i="1"/>
  <c r="AA2773" i="1" s="1"/>
  <c r="I2717" i="1"/>
  <c r="O2717" i="1" s="1"/>
  <c r="AB2717" i="1" s="1"/>
  <c r="O2718" i="1"/>
  <c r="AB2718" i="1" s="1"/>
  <c r="H2714" i="1"/>
  <c r="N2715" i="1"/>
  <c r="AA2715" i="1" s="1"/>
  <c r="I2748" i="1"/>
  <c r="O2749" i="1"/>
  <c r="AB2749" i="1" s="1"/>
  <c r="I2803" i="1"/>
  <c r="O2803" i="1" s="1"/>
  <c r="AB2803" i="1" s="1"/>
  <c r="O2804" i="1"/>
  <c r="AB2804" i="1" s="1"/>
  <c r="N2797" i="1"/>
  <c r="AA2797" i="1" s="1"/>
  <c r="I2784" i="1"/>
  <c r="O2784" i="1" s="1"/>
  <c r="AB2784" i="1" s="1"/>
  <c r="O2785" i="1"/>
  <c r="AB2785" i="1" s="1"/>
  <c r="H2781" i="1"/>
  <c r="N2781" i="1" s="1"/>
  <c r="AA2781" i="1" s="1"/>
  <c r="N2782" i="1"/>
  <c r="AA2782" i="1" s="1"/>
  <c r="I2772" i="1"/>
  <c r="O2772" i="1" s="1"/>
  <c r="AB2772" i="1" s="1"/>
  <c r="O2773" i="1"/>
  <c r="AB2773" i="1" s="1"/>
  <c r="H2767" i="1"/>
  <c r="N2768" i="1"/>
  <c r="AA2768" i="1" s="1"/>
  <c r="I2830" i="1"/>
  <c r="O2831" i="1"/>
  <c r="AB2831" i="1" s="1"/>
  <c r="I2887" i="1"/>
  <c r="O2891" i="1"/>
  <c r="AB2891" i="1" s="1"/>
  <c r="I2922" i="1"/>
  <c r="O2923" i="1"/>
  <c r="AB2923" i="1" s="1"/>
  <c r="I3248" i="1"/>
  <c r="O3248" i="1" s="1"/>
  <c r="AB3248" i="1" s="1"/>
  <c r="O3249" i="1"/>
  <c r="AB3249" i="1" s="1"/>
  <c r="H3230" i="1"/>
  <c r="N3231" i="1"/>
  <c r="AA3231" i="1" s="1"/>
  <c r="H2901" i="1"/>
  <c r="N2902" i="1"/>
  <c r="AA2902" i="1" s="1"/>
  <c r="I2868" i="1"/>
  <c r="O2868" i="1" s="1"/>
  <c r="AB2868" i="1" s="1"/>
  <c r="O2869" i="1"/>
  <c r="AB2869" i="1" s="1"/>
  <c r="H3207" i="1"/>
  <c r="N3208" i="1"/>
  <c r="AA3208" i="1" s="1"/>
  <c r="H2922" i="1"/>
  <c r="N2923" i="1"/>
  <c r="AA2923" i="1" s="1"/>
  <c r="H3189" i="1"/>
  <c r="N3189" i="1" s="1"/>
  <c r="AA3189" i="1" s="1"/>
  <c r="N3196" i="1"/>
  <c r="AA3196" i="1" s="1"/>
  <c r="H3123" i="1"/>
  <c r="N3123" i="1" s="1"/>
  <c r="AA3123" i="1" s="1"/>
  <c r="N3124" i="1"/>
  <c r="AA3124" i="1" s="1"/>
  <c r="H3090" i="1"/>
  <c r="N3091" i="1"/>
  <c r="AA3091" i="1" s="1"/>
  <c r="H3069" i="1"/>
  <c r="H3062" i="1" s="1"/>
  <c r="N3070" i="1"/>
  <c r="AA3070" i="1" s="1"/>
  <c r="H3076" i="1"/>
  <c r="N3077" i="1"/>
  <c r="AA3077" i="1" s="1"/>
  <c r="O3099" i="1"/>
  <c r="AB3099" i="1" s="1"/>
  <c r="I3098" i="1"/>
  <c r="H2748" i="1"/>
  <c r="N2749" i="1"/>
  <c r="AA2749" i="1" s="1"/>
  <c r="I2788" i="1"/>
  <c r="O2788" i="1" s="1"/>
  <c r="AB2788" i="1" s="1"/>
  <c r="O2789" i="1"/>
  <c r="AB2789" i="1" s="1"/>
  <c r="I2901" i="1"/>
  <c r="O2902" i="1"/>
  <c r="AB2902" i="1" s="1"/>
  <c r="H3248" i="1"/>
  <c r="N3248" i="1" s="1"/>
  <c r="AA3248" i="1" s="1"/>
  <c r="N3249" i="1"/>
  <c r="AA3249" i="1" s="1"/>
  <c r="H3050" i="1"/>
  <c r="N3051" i="1"/>
  <c r="AA3051" i="1" s="1"/>
  <c r="I3189" i="1"/>
  <c r="O3189" i="1" s="1"/>
  <c r="AB3189" i="1" s="1"/>
  <c r="O3196" i="1"/>
  <c r="AB3196" i="1" s="1"/>
  <c r="H3143" i="1"/>
  <c r="N3144" i="1"/>
  <c r="AA3144" i="1" s="1"/>
  <c r="I2850" i="1"/>
  <c r="O2850" i="1" s="1"/>
  <c r="AB2850" i="1" s="1"/>
  <c r="O2851" i="1"/>
  <c r="AB2851" i="1" s="1"/>
  <c r="I3207" i="1"/>
  <c r="O3208" i="1"/>
  <c r="AB3208" i="1" s="1"/>
  <c r="N2930" i="1"/>
  <c r="AA2930" i="1" s="1"/>
  <c r="H2929" i="1"/>
  <c r="N2929" i="1" s="1"/>
  <c r="AA2929" i="1" s="1"/>
  <c r="I3076" i="1"/>
  <c r="O3077" i="1"/>
  <c r="AB3077" i="1" s="1"/>
  <c r="I3090" i="1"/>
  <c r="O3091" i="1"/>
  <c r="AB3091" i="1" s="1"/>
  <c r="H3056" i="1"/>
  <c r="N3056" i="1" s="1"/>
  <c r="AA3056" i="1" s="1"/>
  <c r="N3057" i="1"/>
  <c r="AA3057" i="1" s="1"/>
  <c r="I3069" i="1"/>
  <c r="I3062" i="1" s="1"/>
  <c r="O3070" i="1"/>
  <c r="AB3070" i="1" s="1"/>
  <c r="I3050" i="1"/>
  <c r="O3051" i="1"/>
  <c r="AB3051" i="1" s="1"/>
  <c r="I3123" i="1"/>
  <c r="O3123" i="1" s="1"/>
  <c r="AB3123" i="1" s="1"/>
  <c r="O3124" i="1"/>
  <c r="AB3124" i="1" s="1"/>
  <c r="I3056" i="1"/>
  <c r="O3056" i="1" s="1"/>
  <c r="AB3056" i="1" s="1"/>
  <c r="O3057" i="1"/>
  <c r="AB3057" i="1" s="1"/>
  <c r="I3230" i="1"/>
  <c r="O3231" i="1"/>
  <c r="AB3231" i="1" s="1"/>
  <c r="H2803" i="1"/>
  <c r="N2803" i="1" s="1"/>
  <c r="AA2803" i="1" s="1"/>
  <c r="N2804" i="1"/>
  <c r="AA2804" i="1" s="1"/>
  <c r="I2775" i="1"/>
  <c r="O2775" i="1" s="1"/>
  <c r="AB2775" i="1" s="1"/>
  <c r="O2776" i="1"/>
  <c r="AB2776" i="1" s="1"/>
  <c r="H2732" i="1"/>
  <c r="N2732" i="1" s="1"/>
  <c r="AA2732" i="1" s="1"/>
  <c r="N2733" i="1"/>
  <c r="AA2733" i="1" s="1"/>
  <c r="I2791" i="1"/>
  <c r="O2791" i="1" s="1"/>
  <c r="AB2791" i="1" s="1"/>
  <c r="O2792" i="1"/>
  <c r="AB2792" i="1" s="1"/>
  <c r="H2788" i="1"/>
  <c r="N2788" i="1" s="1"/>
  <c r="AA2788" i="1" s="1"/>
  <c r="N2789" i="1"/>
  <c r="AA2789" i="1" s="1"/>
  <c r="I2778" i="1"/>
  <c r="O2778" i="1" s="1"/>
  <c r="AB2778" i="1" s="1"/>
  <c r="O2779" i="1"/>
  <c r="AB2779" i="1" s="1"/>
  <c r="H2775" i="1"/>
  <c r="N2775" i="1" s="1"/>
  <c r="AA2775" i="1" s="1"/>
  <c r="N2776" i="1"/>
  <c r="AA2776" i="1" s="1"/>
  <c r="I2873" i="1"/>
  <c r="O2930" i="1"/>
  <c r="AB2930" i="1" s="1"/>
  <c r="I2929" i="1"/>
  <c r="O2929" i="1" s="1"/>
  <c r="AB2929" i="1" s="1"/>
  <c r="I2714" i="1"/>
  <c r="O2715" i="1"/>
  <c r="AB2715" i="1" s="1"/>
  <c r="O2797" i="1"/>
  <c r="AB2797" i="1" s="1"/>
  <c r="H2791" i="1"/>
  <c r="N2791" i="1" s="1"/>
  <c r="AA2791" i="1" s="1"/>
  <c r="N2792" i="1"/>
  <c r="AA2792" i="1" s="1"/>
  <c r="I2781" i="1"/>
  <c r="O2781" i="1" s="1"/>
  <c r="AB2781" i="1" s="1"/>
  <c r="O2782" i="1"/>
  <c r="AB2782" i="1" s="1"/>
  <c r="H2778" i="1"/>
  <c r="N2778" i="1" s="1"/>
  <c r="AA2778" i="1" s="1"/>
  <c r="N2779" i="1"/>
  <c r="AA2779" i="1" s="1"/>
  <c r="I2767" i="1"/>
  <c r="O2768" i="1"/>
  <c r="AB2768" i="1" s="1"/>
  <c r="H2830" i="1"/>
  <c r="N2831" i="1"/>
  <c r="AA2831" i="1" s="1"/>
  <c r="H2887" i="1"/>
  <c r="N2891" i="1"/>
  <c r="AA2891" i="1" s="1"/>
  <c r="H2868" i="1"/>
  <c r="N2868" i="1" s="1"/>
  <c r="AA2868" i="1" s="1"/>
  <c r="N2869" i="1"/>
  <c r="AA2869" i="1" s="1"/>
  <c r="H2850" i="1"/>
  <c r="N2850" i="1" s="1"/>
  <c r="AA2850" i="1" s="1"/>
  <c r="N2851" i="1"/>
  <c r="AA2851" i="1" s="1"/>
  <c r="G2953" i="1"/>
  <c r="H2953" i="1"/>
  <c r="I2953" i="1"/>
  <c r="H2837" i="1"/>
  <c r="I2837" i="1"/>
  <c r="G2837" i="1"/>
  <c r="I2739" i="1"/>
  <c r="G2754" i="1"/>
  <c r="M2754" i="1" s="1"/>
  <c r="Z2754" i="1" s="1"/>
  <c r="H2739" i="1"/>
  <c r="G2759" i="1"/>
  <c r="M2759" i="1" s="1"/>
  <c r="Z2759" i="1" s="1"/>
  <c r="G2723" i="1"/>
  <c r="H2754" i="1"/>
  <c r="N2754" i="1" s="1"/>
  <c r="AA2754" i="1" s="1"/>
  <c r="G2806" i="1"/>
  <c r="G2739" i="1"/>
  <c r="I2759" i="1"/>
  <c r="O2759" i="1" s="1"/>
  <c r="AB2759" i="1" s="1"/>
  <c r="H2759" i="1"/>
  <c r="N2759" i="1" s="1"/>
  <c r="AA2759" i="1" s="1"/>
  <c r="I2723" i="1"/>
  <c r="I2806" i="1"/>
  <c r="H2723" i="1"/>
  <c r="H2806" i="1"/>
  <c r="I2754" i="1"/>
  <c r="O2754" i="1" s="1"/>
  <c r="AB2754" i="1" s="1"/>
  <c r="H2694" i="1"/>
  <c r="N2694" i="1" s="1"/>
  <c r="AA2694" i="1" s="1"/>
  <c r="I2694" i="1"/>
  <c r="O2694" i="1" s="1"/>
  <c r="AB2694" i="1" s="1"/>
  <c r="H2696" i="1"/>
  <c r="N2696" i="1" s="1"/>
  <c r="AA2696" i="1" s="1"/>
  <c r="I2696" i="1"/>
  <c r="O2696" i="1" s="1"/>
  <c r="AB2696" i="1" s="1"/>
  <c r="G2694" i="1"/>
  <c r="M2694" i="1" s="1"/>
  <c r="Z2694" i="1" s="1"/>
  <c r="G2696" i="1"/>
  <c r="M2696" i="1" s="1"/>
  <c r="Z2696" i="1" s="1"/>
  <c r="H2700" i="1"/>
  <c r="I2700" i="1"/>
  <c r="G2700" i="1"/>
  <c r="H2703" i="1"/>
  <c r="N2703" i="1" s="1"/>
  <c r="AA2703" i="1" s="1"/>
  <c r="I2703" i="1"/>
  <c r="O2703" i="1" s="1"/>
  <c r="AB2703" i="1" s="1"/>
  <c r="G2703" i="1"/>
  <c r="M2703" i="1" s="1"/>
  <c r="Z2703" i="1" s="1"/>
  <c r="H2705" i="1"/>
  <c r="N2705" i="1" s="1"/>
  <c r="AA2705" i="1" s="1"/>
  <c r="I2705" i="1"/>
  <c r="O2705" i="1" s="1"/>
  <c r="AB2705" i="1" s="1"/>
  <c r="G2705" i="1"/>
  <c r="M2705" i="1" s="1"/>
  <c r="Z2705" i="1" s="1"/>
  <c r="H2707" i="1"/>
  <c r="N2707" i="1" s="1"/>
  <c r="AA2707" i="1" s="1"/>
  <c r="I2707" i="1"/>
  <c r="O2707" i="1" s="1"/>
  <c r="AB2707" i="1" s="1"/>
  <c r="G2707" i="1"/>
  <c r="M2707" i="1" s="1"/>
  <c r="Z2707" i="1" s="1"/>
  <c r="H2677" i="1"/>
  <c r="I2677" i="1"/>
  <c r="G2677" i="1"/>
  <c r="H2682" i="1"/>
  <c r="I2682" i="1"/>
  <c r="G2682" i="1"/>
  <c r="H2685" i="1"/>
  <c r="N2685" i="1" s="1"/>
  <c r="AA2685" i="1" s="1"/>
  <c r="I2685" i="1"/>
  <c r="O2685" i="1" s="1"/>
  <c r="AB2685" i="1" s="1"/>
  <c r="G2685" i="1"/>
  <c r="M2685" i="1" s="1"/>
  <c r="Z2685" i="1" s="1"/>
  <c r="H2687" i="1"/>
  <c r="N2687" i="1" s="1"/>
  <c r="AA2687" i="1" s="1"/>
  <c r="I2687" i="1"/>
  <c r="O2687" i="1" s="1"/>
  <c r="AB2687" i="1" s="1"/>
  <c r="G2687" i="1"/>
  <c r="M2687" i="1" s="1"/>
  <c r="Z2687" i="1" s="1"/>
  <c r="N3098" i="1" l="1"/>
  <c r="AA3098" i="1" s="1"/>
  <c r="M2714" i="1"/>
  <c r="Z2714" i="1" s="1"/>
  <c r="G2713" i="1"/>
  <c r="O2714" i="1"/>
  <c r="AB2714" i="1" s="1"/>
  <c r="I2713" i="1"/>
  <c r="N2714" i="1"/>
  <c r="AA2714" i="1" s="1"/>
  <c r="H2713" i="1"/>
  <c r="H2872" i="1"/>
  <c r="N2872" i="1" s="1"/>
  <c r="AA2872" i="1" s="1"/>
  <c r="M2873" i="1"/>
  <c r="Z2873" i="1" s="1"/>
  <c r="G2787" i="1"/>
  <c r="M2787" i="1" s="1"/>
  <c r="Z2787" i="1" s="1"/>
  <c r="I2771" i="1"/>
  <c r="O2771" i="1" s="1"/>
  <c r="AB2771" i="1" s="1"/>
  <c r="G2860" i="1"/>
  <c r="M2860" i="1" s="1"/>
  <c r="Z2860" i="1" s="1"/>
  <c r="I3142" i="1"/>
  <c r="O3142" i="1" s="1"/>
  <c r="AB3142" i="1" s="1"/>
  <c r="M3050" i="1"/>
  <c r="Z3050" i="1" s="1"/>
  <c r="G3049" i="1"/>
  <c r="M3049" i="1" s="1"/>
  <c r="Z3049" i="1" s="1"/>
  <c r="M3189" i="1"/>
  <c r="Z3189" i="1" s="1"/>
  <c r="G3142" i="1"/>
  <c r="G2766" i="1"/>
  <c r="M2767" i="1"/>
  <c r="Z2767" i="1" s="1"/>
  <c r="G2795" i="1"/>
  <c r="M2796" i="1"/>
  <c r="Z2796" i="1" s="1"/>
  <c r="G2900" i="1"/>
  <c r="M2901" i="1"/>
  <c r="Z2901" i="1" s="1"/>
  <c r="G3075" i="1"/>
  <c r="M3075" i="1" s="1"/>
  <c r="Z3075" i="1" s="1"/>
  <c r="M3076" i="1"/>
  <c r="Z3076" i="1" s="1"/>
  <c r="G3089" i="1"/>
  <c r="M3089" i="1" s="1"/>
  <c r="Z3089" i="1" s="1"/>
  <c r="M3090" i="1"/>
  <c r="Z3090" i="1" s="1"/>
  <c r="G2829" i="1"/>
  <c r="M2830" i="1"/>
  <c r="Z2830" i="1" s="1"/>
  <c r="G2921" i="1"/>
  <c r="M2922" i="1"/>
  <c r="Z2922" i="1" s="1"/>
  <c r="G2681" i="1"/>
  <c r="M2681" i="1" s="1"/>
  <c r="Z2681" i="1" s="1"/>
  <c r="M2682" i="1"/>
  <c r="Z2682" i="1" s="1"/>
  <c r="G2738" i="1"/>
  <c r="M2739" i="1"/>
  <c r="Z2739" i="1" s="1"/>
  <c r="G2928" i="1"/>
  <c r="M2953" i="1"/>
  <c r="Z2953" i="1" s="1"/>
  <c r="I2860" i="1"/>
  <c r="O2860" i="1" s="1"/>
  <c r="AB2860" i="1" s="1"/>
  <c r="G2747" i="1"/>
  <c r="M2748" i="1"/>
  <c r="Z2748" i="1" s="1"/>
  <c r="G2676" i="1"/>
  <c r="M2677" i="1"/>
  <c r="Z2677" i="1" s="1"/>
  <c r="G2699" i="1"/>
  <c r="M2699" i="1" s="1"/>
  <c r="Z2699" i="1" s="1"/>
  <c r="M2700" i="1"/>
  <c r="Z2700" i="1" s="1"/>
  <c r="G2836" i="1"/>
  <c r="M2837" i="1"/>
  <c r="Z2837" i="1" s="1"/>
  <c r="G2771" i="1"/>
  <c r="M2771" i="1" s="1"/>
  <c r="Z2771" i="1" s="1"/>
  <c r="G2802" i="1"/>
  <c r="M2806" i="1"/>
  <c r="Z2806" i="1" s="1"/>
  <c r="M2723" i="1"/>
  <c r="Z2723" i="1" s="1"/>
  <c r="H2914" i="1"/>
  <c r="N2915" i="1"/>
  <c r="AA2915" i="1" s="1"/>
  <c r="G2914" i="1"/>
  <c r="M2915" i="1"/>
  <c r="Z2915" i="1" s="1"/>
  <c r="G3206" i="1"/>
  <c r="M3206" i="1" s="1"/>
  <c r="Z3206" i="1" s="1"/>
  <c r="M3207" i="1"/>
  <c r="Z3207" i="1" s="1"/>
  <c r="G2886" i="1"/>
  <c r="M2887" i="1"/>
  <c r="Z2887" i="1" s="1"/>
  <c r="I2914" i="1"/>
  <c r="O2915" i="1"/>
  <c r="AB2915" i="1" s="1"/>
  <c r="G3229" i="1"/>
  <c r="M3229" i="1" s="1"/>
  <c r="Z3229" i="1" s="1"/>
  <c r="M3230" i="1"/>
  <c r="Z3230" i="1" s="1"/>
  <c r="G3123" i="1"/>
  <c r="M3123" i="1" s="1"/>
  <c r="Z3123" i="1" s="1"/>
  <c r="M3124" i="1"/>
  <c r="Z3124" i="1" s="1"/>
  <c r="M3062" i="1"/>
  <c r="Z3062" i="1" s="1"/>
  <c r="M3069" i="1"/>
  <c r="Z3069" i="1" s="1"/>
  <c r="G3097" i="1"/>
  <c r="M3097" i="1" s="1"/>
  <c r="Z3097" i="1" s="1"/>
  <c r="M3098" i="1"/>
  <c r="Z3098" i="1" s="1"/>
  <c r="H2699" i="1"/>
  <c r="N2699" i="1" s="1"/>
  <c r="AA2699" i="1" s="1"/>
  <c r="N2700" i="1"/>
  <c r="AA2700" i="1" s="1"/>
  <c r="H2829" i="1"/>
  <c r="N2830" i="1"/>
  <c r="AA2830" i="1" s="1"/>
  <c r="I2872" i="1"/>
  <c r="O2872" i="1" s="1"/>
  <c r="AB2872" i="1" s="1"/>
  <c r="O2873" i="1"/>
  <c r="AB2873" i="1" s="1"/>
  <c r="I3206" i="1"/>
  <c r="O3206" i="1" s="1"/>
  <c r="AB3206" i="1" s="1"/>
  <c r="O3207" i="1"/>
  <c r="AB3207" i="1" s="1"/>
  <c r="N3062" i="1"/>
  <c r="AA3062" i="1" s="1"/>
  <c r="N3069" i="1"/>
  <c r="AA3069" i="1" s="1"/>
  <c r="I2676" i="1"/>
  <c r="O2677" i="1"/>
  <c r="AB2677" i="1" s="1"/>
  <c r="I2699" i="1"/>
  <c r="O2699" i="1" s="1"/>
  <c r="AB2699" i="1" s="1"/>
  <c r="O2700" i="1"/>
  <c r="AB2700" i="1" s="1"/>
  <c r="H2787" i="1"/>
  <c r="N2787" i="1" s="1"/>
  <c r="AA2787" i="1" s="1"/>
  <c r="H2771" i="1"/>
  <c r="N2771" i="1" s="1"/>
  <c r="AA2771" i="1" s="1"/>
  <c r="H2928" i="1"/>
  <c r="N2953" i="1"/>
  <c r="AA2953" i="1" s="1"/>
  <c r="I3097" i="1"/>
  <c r="O3097" i="1" s="1"/>
  <c r="AB3097" i="1" s="1"/>
  <c r="O3098" i="1"/>
  <c r="AB3098" i="1" s="1"/>
  <c r="I2681" i="1"/>
  <c r="O2681" i="1" s="1"/>
  <c r="AB2681" i="1" s="1"/>
  <c r="O2682" i="1"/>
  <c r="AB2682" i="1" s="1"/>
  <c r="I2802" i="1"/>
  <c r="O2806" i="1"/>
  <c r="AB2806" i="1" s="1"/>
  <c r="I2836" i="1"/>
  <c r="O2837" i="1"/>
  <c r="AB2837" i="1" s="1"/>
  <c r="N3143" i="1"/>
  <c r="AA3143" i="1" s="1"/>
  <c r="H3142" i="1"/>
  <c r="H3206" i="1"/>
  <c r="N3206" i="1" s="1"/>
  <c r="AA3206" i="1" s="1"/>
  <c r="N3207" i="1"/>
  <c r="AA3207" i="1" s="1"/>
  <c r="I2886" i="1"/>
  <c r="O2886" i="1" s="1"/>
  <c r="AB2886" i="1" s="1"/>
  <c r="O2887" i="1"/>
  <c r="AB2887" i="1" s="1"/>
  <c r="I2829" i="1"/>
  <c r="O2830" i="1"/>
  <c r="AB2830" i="1" s="1"/>
  <c r="O2723" i="1"/>
  <c r="AB2723" i="1" s="1"/>
  <c r="H2836" i="1"/>
  <c r="N2837" i="1"/>
  <c r="AA2837" i="1" s="1"/>
  <c r="H2676" i="1"/>
  <c r="N2677" i="1"/>
  <c r="AA2677" i="1" s="1"/>
  <c r="O3050" i="1"/>
  <c r="AB3050" i="1" s="1"/>
  <c r="I3049" i="1"/>
  <c r="O3049" i="1" s="1"/>
  <c r="AB3049" i="1" s="1"/>
  <c r="I3075" i="1"/>
  <c r="O3075" i="1" s="1"/>
  <c r="AB3075" i="1" s="1"/>
  <c r="O3076" i="1"/>
  <c r="AB3076" i="1" s="1"/>
  <c r="N3050" i="1"/>
  <c r="AA3050" i="1" s="1"/>
  <c r="H3049" i="1"/>
  <c r="N3049" i="1" s="1"/>
  <c r="AA3049" i="1" s="1"/>
  <c r="I2900" i="1"/>
  <c r="O2901" i="1"/>
  <c r="AB2901" i="1" s="1"/>
  <c r="H2921" i="1"/>
  <c r="N2922" i="1"/>
  <c r="AA2922" i="1" s="1"/>
  <c r="H2900" i="1"/>
  <c r="N2901" i="1"/>
  <c r="AA2901" i="1" s="1"/>
  <c r="H2681" i="1"/>
  <c r="N2681" i="1" s="1"/>
  <c r="AA2681" i="1" s="1"/>
  <c r="N2682" i="1"/>
  <c r="AA2682" i="1" s="1"/>
  <c r="H2802" i="1"/>
  <c r="N2806" i="1"/>
  <c r="AA2806" i="1" s="1"/>
  <c r="I2738" i="1"/>
  <c r="O2739" i="1"/>
  <c r="AB2739" i="1" s="1"/>
  <c r="N2723" i="1"/>
  <c r="AA2723" i="1" s="1"/>
  <c r="I2787" i="1"/>
  <c r="O2787" i="1" s="1"/>
  <c r="AB2787" i="1" s="1"/>
  <c r="H2738" i="1"/>
  <c r="N2739" i="1"/>
  <c r="AA2739" i="1" s="1"/>
  <c r="I2928" i="1"/>
  <c r="O2953" i="1"/>
  <c r="AB2953" i="1" s="1"/>
  <c r="H2886" i="1"/>
  <c r="N2886" i="1" s="1"/>
  <c r="AA2886" i="1" s="1"/>
  <c r="N2887" i="1"/>
  <c r="AA2887" i="1" s="1"/>
  <c r="I2766" i="1"/>
  <c r="O2767" i="1"/>
  <c r="AB2767" i="1" s="1"/>
  <c r="I2795" i="1"/>
  <c r="O2796" i="1"/>
  <c r="AB2796" i="1" s="1"/>
  <c r="I3229" i="1"/>
  <c r="O3229" i="1" s="1"/>
  <c r="AB3229" i="1" s="1"/>
  <c r="O3230" i="1"/>
  <c r="AB3230" i="1" s="1"/>
  <c r="O3062" i="1"/>
  <c r="AB3062" i="1" s="1"/>
  <c r="O3069" i="1"/>
  <c r="AB3069" i="1" s="1"/>
  <c r="I3089" i="1"/>
  <c r="O3089" i="1" s="1"/>
  <c r="AB3089" i="1" s="1"/>
  <c r="O3090" i="1"/>
  <c r="AB3090" i="1" s="1"/>
  <c r="H2747" i="1"/>
  <c r="N2748" i="1"/>
  <c r="AA2748" i="1" s="1"/>
  <c r="H3075" i="1"/>
  <c r="N3075" i="1" s="1"/>
  <c r="AA3075" i="1" s="1"/>
  <c r="N3076" i="1"/>
  <c r="AA3076" i="1" s="1"/>
  <c r="H3089" i="1"/>
  <c r="N3089" i="1" s="1"/>
  <c r="AA3089" i="1" s="1"/>
  <c r="N3090" i="1"/>
  <c r="AA3090" i="1" s="1"/>
  <c r="H3229" i="1"/>
  <c r="N3229" i="1" s="1"/>
  <c r="AA3229" i="1" s="1"/>
  <c r="N3230" i="1"/>
  <c r="AA3230" i="1" s="1"/>
  <c r="I2921" i="1"/>
  <c r="O2922" i="1"/>
  <c r="AB2922" i="1" s="1"/>
  <c r="H2860" i="1"/>
  <c r="H2766" i="1"/>
  <c r="N2767" i="1"/>
  <c r="AA2767" i="1" s="1"/>
  <c r="H2795" i="1"/>
  <c r="N2796" i="1"/>
  <c r="AA2796" i="1" s="1"/>
  <c r="I2747" i="1"/>
  <c r="O2748" i="1"/>
  <c r="AB2748" i="1" s="1"/>
  <c r="I2753" i="1"/>
  <c r="H2753" i="1"/>
  <c r="G2753" i="1"/>
  <c r="H2684" i="1"/>
  <c r="I2702" i="1"/>
  <c r="H2702" i="1"/>
  <c r="G2702" i="1"/>
  <c r="G2684" i="1"/>
  <c r="G2693" i="1"/>
  <c r="I2684" i="1"/>
  <c r="H2693" i="1"/>
  <c r="I2693" i="1"/>
  <c r="H2645" i="1"/>
  <c r="N2645" i="1" s="1"/>
  <c r="AA2645" i="1" s="1"/>
  <c r="I2645" i="1"/>
  <c r="O2645" i="1" s="1"/>
  <c r="AB2645" i="1" s="1"/>
  <c r="G2645" i="1"/>
  <c r="M2645" i="1" s="1"/>
  <c r="Z2645" i="1" s="1"/>
  <c r="H2647" i="1"/>
  <c r="N2647" i="1" s="1"/>
  <c r="AA2647" i="1" s="1"/>
  <c r="I2647" i="1"/>
  <c r="O2647" i="1" s="1"/>
  <c r="AB2647" i="1" s="1"/>
  <c r="G2647" i="1"/>
  <c r="M2647" i="1" s="1"/>
  <c r="Z2647" i="1" s="1"/>
  <c r="H2649" i="1"/>
  <c r="N2649" i="1" s="1"/>
  <c r="AA2649" i="1" s="1"/>
  <c r="I2649" i="1"/>
  <c r="O2649" i="1" s="1"/>
  <c r="AB2649" i="1" s="1"/>
  <c r="G2649" i="1"/>
  <c r="M2649" i="1" s="1"/>
  <c r="Z2649" i="1" s="1"/>
  <c r="H2652" i="1"/>
  <c r="I2652" i="1"/>
  <c r="G2652" i="1"/>
  <c r="H2655" i="1"/>
  <c r="N2655" i="1" s="1"/>
  <c r="AA2655" i="1" s="1"/>
  <c r="I2655" i="1"/>
  <c r="O2655" i="1" s="1"/>
  <c r="AB2655" i="1" s="1"/>
  <c r="G2655" i="1"/>
  <c r="M2655" i="1" s="1"/>
  <c r="Z2655" i="1" s="1"/>
  <c r="H2657" i="1"/>
  <c r="N2657" i="1" s="1"/>
  <c r="AA2657" i="1" s="1"/>
  <c r="I2657" i="1"/>
  <c r="O2657" i="1" s="1"/>
  <c r="AB2657" i="1" s="1"/>
  <c r="G2657" i="1"/>
  <c r="M2657" i="1" s="1"/>
  <c r="Z2657" i="1" s="1"/>
  <c r="H2661" i="1"/>
  <c r="I2661" i="1"/>
  <c r="G2661" i="1"/>
  <c r="H2664" i="1"/>
  <c r="I2664" i="1"/>
  <c r="G2664" i="1"/>
  <c r="H2669" i="1"/>
  <c r="I2669" i="1"/>
  <c r="G2669" i="1"/>
  <c r="H2598" i="1"/>
  <c r="I2598" i="1"/>
  <c r="G2598" i="1"/>
  <c r="H2601" i="1"/>
  <c r="I2601" i="1"/>
  <c r="G2601" i="1"/>
  <c r="H2604" i="1"/>
  <c r="I2604" i="1"/>
  <c r="G2604" i="1"/>
  <c r="H2607" i="1"/>
  <c r="I2607" i="1"/>
  <c r="G2607" i="1"/>
  <c r="H2610" i="1"/>
  <c r="I2610" i="1"/>
  <c r="G2610" i="1"/>
  <c r="H2613" i="1"/>
  <c r="I2613" i="1"/>
  <c r="G2613" i="1"/>
  <c r="H2616" i="1"/>
  <c r="I2616" i="1"/>
  <c r="G2616" i="1"/>
  <c r="H2619" i="1"/>
  <c r="I2619" i="1"/>
  <c r="G2619" i="1"/>
  <c r="H2622" i="1"/>
  <c r="I2622" i="1"/>
  <c r="G2622" i="1"/>
  <c r="H2627" i="1"/>
  <c r="I2627" i="1"/>
  <c r="G2627" i="1"/>
  <c r="H2632" i="1"/>
  <c r="I2632" i="1"/>
  <c r="G2632" i="1"/>
  <c r="H2635" i="1"/>
  <c r="N2635" i="1" s="1"/>
  <c r="AA2635" i="1" s="1"/>
  <c r="I2635" i="1"/>
  <c r="O2635" i="1" s="1"/>
  <c r="AB2635" i="1" s="1"/>
  <c r="G2635" i="1"/>
  <c r="M2635" i="1" s="1"/>
  <c r="Z2635" i="1" s="1"/>
  <c r="H2637" i="1"/>
  <c r="N2637" i="1" s="1"/>
  <c r="AA2637" i="1" s="1"/>
  <c r="I2637" i="1"/>
  <c r="O2637" i="1" s="1"/>
  <c r="AB2637" i="1" s="1"/>
  <c r="G2637" i="1"/>
  <c r="M2637" i="1" s="1"/>
  <c r="Z2637" i="1" s="1"/>
  <c r="H2639" i="1"/>
  <c r="N2639" i="1" s="1"/>
  <c r="AA2639" i="1" s="1"/>
  <c r="I2639" i="1"/>
  <c r="O2639" i="1" s="1"/>
  <c r="AB2639" i="1" s="1"/>
  <c r="G2639" i="1"/>
  <c r="M2639" i="1" s="1"/>
  <c r="Z2639" i="1" s="1"/>
  <c r="G2770" i="1" l="1"/>
  <c r="M2770" i="1" s="1"/>
  <c r="Z2770" i="1" s="1"/>
  <c r="O2829" i="1"/>
  <c r="AB2829" i="1" s="1"/>
  <c r="I2828" i="1"/>
  <c r="I3096" i="1"/>
  <c r="O3096" i="1" s="1"/>
  <c r="AB3096" i="1" s="1"/>
  <c r="N2829" i="1"/>
  <c r="AA2829" i="1" s="1"/>
  <c r="H2828" i="1"/>
  <c r="M2829" i="1"/>
  <c r="Z2829" i="1" s="1"/>
  <c r="G2828" i="1"/>
  <c r="I2770" i="1"/>
  <c r="O2770" i="1" s="1"/>
  <c r="AB2770" i="1" s="1"/>
  <c r="G2668" i="1"/>
  <c r="M2669" i="1"/>
  <c r="Z2669" i="1" s="1"/>
  <c r="I2913" i="1"/>
  <c r="O2913" i="1" s="1"/>
  <c r="AB2913" i="1" s="1"/>
  <c r="O2914" i="1"/>
  <c r="AB2914" i="1" s="1"/>
  <c r="G2801" i="1"/>
  <c r="M2801" i="1" s="1"/>
  <c r="Z2801" i="1" s="1"/>
  <c r="M2802" i="1"/>
  <c r="Z2802" i="1" s="1"/>
  <c r="G2621" i="1"/>
  <c r="M2621" i="1" s="1"/>
  <c r="Z2621" i="1" s="1"/>
  <c r="M2622" i="1"/>
  <c r="Z2622" i="1" s="1"/>
  <c r="G2746" i="1"/>
  <c r="M2746" i="1" s="1"/>
  <c r="Z2746" i="1" s="1"/>
  <c r="M2747" i="1"/>
  <c r="Z2747" i="1" s="1"/>
  <c r="H2913" i="1"/>
  <c r="N2913" i="1" s="1"/>
  <c r="AA2913" i="1" s="1"/>
  <c r="N2914" i="1"/>
  <c r="AA2914" i="1" s="1"/>
  <c r="G2927" i="1"/>
  <c r="M2927" i="1" s="1"/>
  <c r="Z2927" i="1" s="1"/>
  <c r="M2928" i="1"/>
  <c r="Z2928" i="1" s="1"/>
  <c r="G2660" i="1"/>
  <c r="M2660" i="1" s="1"/>
  <c r="Z2660" i="1" s="1"/>
  <c r="M2661" i="1"/>
  <c r="Z2661" i="1" s="1"/>
  <c r="G2692" i="1"/>
  <c r="M2692" i="1" s="1"/>
  <c r="Z2692" i="1" s="1"/>
  <c r="M2693" i="1"/>
  <c r="Z2693" i="1" s="1"/>
  <c r="M2886" i="1"/>
  <c r="Z2886" i="1" s="1"/>
  <c r="G2859" i="1"/>
  <c r="M2859" i="1" s="1"/>
  <c r="Z2859" i="1" s="1"/>
  <c r="G2913" i="1"/>
  <c r="M2913" i="1" s="1"/>
  <c r="Z2913" i="1" s="1"/>
  <c r="M2914" i="1"/>
  <c r="Z2914" i="1" s="1"/>
  <c r="G2712" i="1"/>
  <c r="M2713" i="1"/>
  <c r="Z2713" i="1" s="1"/>
  <c r="G2737" i="1"/>
  <c r="M2738" i="1"/>
  <c r="Z2738" i="1" s="1"/>
  <c r="G2920" i="1"/>
  <c r="M2920" i="1" s="1"/>
  <c r="Z2920" i="1" s="1"/>
  <c r="M2921" i="1"/>
  <c r="Z2921" i="1" s="1"/>
  <c r="G2899" i="1"/>
  <c r="M2900" i="1"/>
  <c r="Z2900" i="1" s="1"/>
  <c r="G2765" i="1"/>
  <c r="M2765" i="1" s="1"/>
  <c r="Z2765" i="1" s="1"/>
  <c r="M2766" i="1"/>
  <c r="Z2766" i="1" s="1"/>
  <c r="G2618" i="1"/>
  <c r="M2618" i="1" s="1"/>
  <c r="Z2618" i="1" s="1"/>
  <c r="M2619" i="1"/>
  <c r="Z2619" i="1" s="1"/>
  <c r="G2606" i="1"/>
  <c r="M2606" i="1" s="1"/>
  <c r="Z2606" i="1" s="1"/>
  <c r="M2607" i="1"/>
  <c r="Z2607" i="1" s="1"/>
  <c r="G2698" i="1"/>
  <c r="M2698" i="1" s="1"/>
  <c r="Z2698" i="1" s="1"/>
  <c r="M2702" i="1"/>
  <c r="Z2702" i="1" s="1"/>
  <c r="G2794" i="1"/>
  <c r="M2794" i="1" s="1"/>
  <c r="Z2794" i="1" s="1"/>
  <c r="M2795" i="1"/>
  <c r="Z2795" i="1" s="1"/>
  <c r="G2609" i="1"/>
  <c r="M2609" i="1" s="1"/>
  <c r="Z2609" i="1" s="1"/>
  <c r="M2610" i="1"/>
  <c r="Z2610" i="1" s="1"/>
  <c r="G2597" i="1"/>
  <c r="M2597" i="1" s="1"/>
  <c r="Z2597" i="1" s="1"/>
  <c r="M2598" i="1"/>
  <c r="Z2598" i="1" s="1"/>
  <c r="G2626" i="1"/>
  <c r="M2627" i="1"/>
  <c r="Z2627" i="1" s="1"/>
  <c r="G2612" i="1"/>
  <c r="M2612" i="1" s="1"/>
  <c r="Z2612" i="1" s="1"/>
  <c r="M2613" i="1"/>
  <c r="Z2613" i="1" s="1"/>
  <c r="G2600" i="1"/>
  <c r="M2600" i="1" s="1"/>
  <c r="Z2600" i="1" s="1"/>
  <c r="M2601" i="1"/>
  <c r="Z2601" i="1" s="1"/>
  <c r="G2631" i="1"/>
  <c r="M2631" i="1" s="1"/>
  <c r="Z2631" i="1" s="1"/>
  <c r="M2632" i="1"/>
  <c r="Z2632" i="1" s="1"/>
  <c r="G2615" i="1"/>
  <c r="M2615" i="1" s="1"/>
  <c r="Z2615" i="1" s="1"/>
  <c r="M2616" i="1"/>
  <c r="Z2616" i="1" s="1"/>
  <c r="G2603" i="1"/>
  <c r="M2603" i="1" s="1"/>
  <c r="Z2603" i="1" s="1"/>
  <c r="M2604" i="1"/>
  <c r="Z2604" i="1" s="1"/>
  <c r="G2663" i="1"/>
  <c r="M2663" i="1" s="1"/>
  <c r="Z2663" i="1" s="1"/>
  <c r="M2664" i="1"/>
  <c r="Z2664" i="1" s="1"/>
  <c r="G2651" i="1"/>
  <c r="M2651" i="1" s="1"/>
  <c r="Z2651" i="1" s="1"/>
  <c r="M2652" i="1"/>
  <c r="Z2652" i="1" s="1"/>
  <c r="G2680" i="1"/>
  <c r="M2684" i="1"/>
  <c r="Z2684" i="1" s="1"/>
  <c r="H2770" i="1"/>
  <c r="N2770" i="1" s="1"/>
  <c r="AA2770" i="1" s="1"/>
  <c r="G2752" i="1"/>
  <c r="M2753" i="1"/>
  <c r="Z2753" i="1" s="1"/>
  <c r="M2836" i="1"/>
  <c r="Z2836" i="1" s="1"/>
  <c r="G2675" i="1"/>
  <c r="M2676" i="1"/>
  <c r="Z2676" i="1" s="1"/>
  <c r="G3096" i="1"/>
  <c r="M3096" i="1" s="1"/>
  <c r="Z3096" i="1" s="1"/>
  <c r="M3142" i="1"/>
  <c r="Z3142" i="1" s="1"/>
  <c r="H2621" i="1"/>
  <c r="N2621" i="1" s="1"/>
  <c r="AA2621" i="1" s="1"/>
  <c r="N2622" i="1"/>
  <c r="AA2622" i="1" s="1"/>
  <c r="H2609" i="1"/>
  <c r="N2609" i="1" s="1"/>
  <c r="AA2609" i="1" s="1"/>
  <c r="N2610" i="1"/>
  <c r="AA2610" i="1" s="1"/>
  <c r="H2597" i="1"/>
  <c r="N2597" i="1" s="1"/>
  <c r="AA2597" i="1" s="1"/>
  <c r="N2598" i="1"/>
  <c r="AA2598" i="1" s="1"/>
  <c r="I2621" i="1"/>
  <c r="O2621" i="1" s="1"/>
  <c r="AB2621" i="1" s="1"/>
  <c r="O2622" i="1"/>
  <c r="AB2622" i="1" s="1"/>
  <c r="H2618" i="1"/>
  <c r="N2618" i="1" s="1"/>
  <c r="AA2618" i="1" s="1"/>
  <c r="N2619" i="1"/>
  <c r="AA2619" i="1" s="1"/>
  <c r="I2609" i="1"/>
  <c r="O2609" i="1" s="1"/>
  <c r="AB2609" i="1" s="1"/>
  <c r="O2610" i="1"/>
  <c r="AB2610" i="1" s="1"/>
  <c r="H2606" i="1"/>
  <c r="N2606" i="1" s="1"/>
  <c r="AA2606" i="1" s="1"/>
  <c r="N2607" i="1"/>
  <c r="AA2607" i="1" s="1"/>
  <c r="I2597" i="1"/>
  <c r="O2597" i="1" s="1"/>
  <c r="AB2597" i="1" s="1"/>
  <c r="O2598" i="1"/>
  <c r="AB2598" i="1" s="1"/>
  <c r="H2668" i="1"/>
  <c r="N2669" i="1"/>
  <c r="AA2669" i="1" s="1"/>
  <c r="I2698" i="1"/>
  <c r="O2698" i="1" s="1"/>
  <c r="AB2698" i="1" s="1"/>
  <c r="O2702" i="1"/>
  <c r="AB2702" i="1" s="1"/>
  <c r="H2752" i="1"/>
  <c r="N2753" i="1"/>
  <c r="AA2753" i="1" s="1"/>
  <c r="I2746" i="1"/>
  <c r="O2746" i="1" s="1"/>
  <c r="AB2746" i="1" s="1"/>
  <c r="O2747" i="1"/>
  <c r="AB2747" i="1" s="1"/>
  <c r="H2765" i="1"/>
  <c r="N2765" i="1" s="1"/>
  <c r="AA2765" i="1" s="1"/>
  <c r="N2766" i="1"/>
  <c r="AA2766" i="1" s="1"/>
  <c r="I2737" i="1"/>
  <c r="O2738" i="1"/>
  <c r="AB2738" i="1" s="1"/>
  <c r="H2920" i="1"/>
  <c r="N2920" i="1" s="1"/>
  <c r="AA2920" i="1" s="1"/>
  <c r="N2921" i="1"/>
  <c r="AA2921" i="1" s="1"/>
  <c r="N2836" i="1"/>
  <c r="AA2836" i="1" s="1"/>
  <c r="O2836" i="1"/>
  <c r="AB2836" i="1" s="1"/>
  <c r="I2626" i="1"/>
  <c r="O2627" i="1"/>
  <c r="AB2627" i="1" s="1"/>
  <c r="I2600" i="1"/>
  <c r="O2600" i="1" s="1"/>
  <c r="AB2600" i="1" s="1"/>
  <c r="O2601" i="1"/>
  <c r="AB2601" i="1" s="1"/>
  <c r="I2660" i="1"/>
  <c r="O2660" i="1" s="1"/>
  <c r="AB2660" i="1" s="1"/>
  <c r="O2661" i="1"/>
  <c r="AB2661" i="1" s="1"/>
  <c r="I2692" i="1"/>
  <c r="O2692" i="1" s="1"/>
  <c r="AB2692" i="1" s="1"/>
  <c r="O2693" i="1"/>
  <c r="AB2693" i="1" s="1"/>
  <c r="I2765" i="1"/>
  <c r="O2765" i="1" s="1"/>
  <c r="AB2765" i="1" s="1"/>
  <c r="O2766" i="1"/>
  <c r="AB2766" i="1" s="1"/>
  <c r="I2675" i="1"/>
  <c r="O2676" i="1"/>
  <c r="AB2676" i="1" s="1"/>
  <c r="H2626" i="1"/>
  <c r="N2627" i="1"/>
  <c r="AA2627" i="1" s="1"/>
  <c r="I2603" i="1"/>
  <c r="O2603" i="1" s="1"/>
  <c r="AB2603" i="1" s="1"/>
  <c r="O2604" i="1"/>
  <c r="AB2604" i="1" s="1"/>
  <c r="I2663" i="1"/>
  <c r="O2663" i="1" s="1"/>
  <c r="AB2663" i="1" s="1"/>
  <c r="O2664" i="1"/>
  <c r="AB2664" i="1" s="1"/>
  <c r="I2651" i="1"/>
  <c r="O2651" i="1" s="1"/>
  <c r="AB2651" i="1" s="1"/>
  <c r="O2652" i="1"/>
  <c r="AB2652" i="1" s="1"/>
  <c r="H2794" i="1"/>
  <c r="N2794" i="1" s="1"/>
  <c r="AA2794" i="1" s="1"/>
  <c r="N2795" i="1"/>
  <c r="AA2795" i="1" s="1"/>
  <c r="H2712" i="1"/>
  <c r="N2713" i="1"/>
  <c r="AA2713" i="1" s="1"/>
  <c r="H2801" i="1"/>
  <c r="N2801" i="1" s="1"/>
  <c r="AA2801" i="1" s="1"/>
  <c r="N2802" i="1"/>
  <c r="AA2802" i="1" s="1"/>
  <c r="H2899" i="1"/>
  <c r="N2900" i="1"/>
  <c r="AA2900" i="1" s="1"/>
  <c r="I2899" i="1"/>
  <c r="O2900" i="1"/>
  <c r="AB2900" i="1" s="1"/>
  <c r="H2675" i="1"/>
  <c r="N2676" i="1"/>
  <c r="AA2676" i="1" s="1"/>
  <c r="I2712" i="1"/>
  <c r="O2713" i="1"/>
  <c r="AB2713" i="1" s="1"/>
  <c r="I2801" i="1"/>
  <c r="O2801" i="1" s="1"/>
  <c r="AB2801" i="1" s="1"/>
  <c r="O2802" i="1"/>
  <c r="AB2802" i="1" s="1"/>
  <c r="H2927" i="1"/>
  <c r="N2927" i="1" s="1"/>
  <c r="AA2927" i="1" s="1"/>
  <c r="N2928" i="1"/>
  <c r="AA2928" i="1" s="1"/>
  <c r="I2612" i="1"/>
  <c r="O2612" i="1" s="1"/>
  <c r="AB2612" i="1" s="1"/>
  <c r="O2613" i="1"/>
  <c r="AB2613" i="1" s="1"/>
  <c r="N2860" i="1"/>
  <c r="AA2860" i="1" s="1"/>
  <c r="H2859" i="1"/>
  <c r="N2859" i="1" s="1"/>
  <c r="AA2859" i="1" s="1"/>
  <c r="I2927" i="1"/>
  <c r="O2927" i="1" s="1"/>
  <c r="AB2927" i="1" s="1"/>
  <c r="O2928" i="1"/>
  <c r="AB2928" i="1" s="1"/>
  <c r="H3096" i="1"/>
  <c r="N3096" i="1" s="1"/>
  <c r="AA3096" i="1" s="1"/>
  <c r="N3142" i="1"/>
  <c r="AA3142" i="1" s="1"/>
  <c r="I2631" i="1"/>
  <c r="O2631" i="1" s="1"/>
  <c r="AB2631" i="1" s="1"/>
  <c r="O2632" i="1"/>
  <c r="AB2632" i="1" s="1"/>
  <c r="I2615" i="1"/>
  <c r="O2615" i="1" s="1"/>
  <c r="AB2615" i="1" s="1"/>
  <c r="O2616" i="1"/>
  <c r="AB2616" i="1" s="1"/>
  <c r="H2612" i="1"/>
  <c r="N2612" i="1" s="1"/>
  <c r="AA2612" i="1" s="1"/>
  <c r="N2613" i="1"/>
  <c r="AA2613" i="1" s="1"/>
  <c r="H2600" i="1"/>
  <c r="N2600" i="1" s="1"/>
  <c r="AA2600" i="1" s="1"/>
  <c r="N2601" i="1"/>
  <c r="AA2601" i="1" s="1"/>
  <c r="H2660" i="1"/>
  <c r="N2660" i="1" s="1"/>
  <c r="AA2660" i="1" s="1"/>
  <c r="N2661" i="1"/>
  <c r="AA2661" i="1" s="1"/>
  <c r="H2692" i="1"/>
  <c r="N2692" i="1" s="1"/>
  <c r="AA2692" i="1" s="1"/>
  <c r="N2693" i="1"/>
  <c r="AA2693" i="1" s="1"/>
  <c r="I2752" i="1"/>
  <c r="O2753" i="1"/>
  <c r="AB2753" i="1" s="1"/>
  <c r="H2631" i="1"/>
  <c r="N2631" i="1" s="1"/>
  <c r="AA2631" i="1" s="1"/>
  <c r="N2632" i="1"/>
  <c r="AA2632" i="1" s="1"/>
  <c r="I2618" i="1"/>
  <c r="O2618" i="1" s="1"/>
  <c r="AB2618" i="1" s="1"/>
  <c r="O2619" i="1"/>
  <c r="AB2619" i="1" s="1"/>
  <c r="H2615" i="1"/>
  <c r="N2615" i="1" s="1"/>
  <c r="AA2615" i="1" s="1"/>
  <c r="N2616" i="1"/>
  <c r="AA2616" i="1" s="1"/>
  <c r="I2606" i="1"/>
  <c r="O2606" i="1" s="1"/>
  <c r="AB2606" i="1" s="1"/>
  <c r="O2607" i="1"/>
  <c r="AB2607" i="1" s="1"/>
  <c r="H2603" i="1"/>
  <c r="N2603" i="1" s="1"/>
  <c r="AA2603" i="1" s="1"/>
  <c r="N2604" i="1"/>
  <c r="AA2604" i="1" s="1"/>
  <c r="I2668" i="1"/>
  <c r="O2669" i="1"/>
  <c r="AB2669" i="1" s="1"/>
  <c r="H2663" i="1"/>
  <c r="N2663" i="1" s="1"/>
  <c r="AA2663" i="1" s="1"/>
  <c r="N2664" i="1"/>
  <c r="AA2664" i="1" s="1"/>
  <c r="H2651" i="1"/>
  <c r="N2651" i="1" s="1"/>
  <c r="AA2651" i="1" s="1"/>
  <c r="N2652" i="1"/>
  <c r="AA2652" i="1" s="1"/>
  <c r="I2680" i="1"/>
  <c r="O2684" i="1"/>
  <c r="AB2684" i="1" s="1"/>
  <c r="H2698" i="1"/>
  <c r="N2698" i="1" s="1"/>
  <c r="AA2698" i="1" s="1"/>
  <c r="N2702" i="1"/>
  <c r="AA2702" i="1" s="1"/>
  <c r="H2680" i="1"/>
  <c r="N2684" i="1"/>
  <c r="AA2684" i="1" s="1"/>
  <c r="I2920" i="1"/>
  <c r="O2920" i="1" s="1"/>
  <c r="AB2920" i="1" s="1"/>
  <c r="O2921" i="1"/>
  <c r="AB2921" i="1" s="1"/>
  <c r="H2746" i="1"/>
  <c r="N2746" i="1" s="1"/>
  <c r="AA2746" i="1" s="1"/>
  <c r="N2747" i="1"/>
  <c r="AA2747" i="1" s="1"/>
  <c r="I2794" i="1"/>
  <c r="O2794" i="1" s="1"/>
  <c r="AB2794" i="1" s="1"/>
  <c r="O2795" i="1"/>
  <c r="AB2795" i="1" s="1"/>
  <c r="H2737" i="1"/>
  <c r="N2738" i="1"/>
  <c r="AA2738" i="1" s="1"/>
  <c r="I2859" i="1"/>
  <c r="O2859" i="1" s="1"/>
  <c r="AB2859" i="1" s="1"/>
  <c r="H2654" i="1"/>
  <c r="N2654" i="1" s="1"/>
  <c r="AA2654" i="1" s="1"/>
  <c r="G2644" i="1"/>
  <c r="M2644" i="1" s="1"/>
  <c r="Z2644" i="1" s="1"/>
  <c r="H2634" i="1"/>
  <c r="G2654" i="1"/>
  <c r="M2654" i="1" s="1"/>
  <c r="Z2654" i="1" s="1"/>
  <c r="I2644" i="1"/>
  <c r="O2644" i="1" s="1"/>
  <c r="AB2644" i="1" s="1"/>
  <c r="G2634" i="1"/>
  <c r="I2634" i="1"/>
  <c r="H2644" i="1"/>
  <c r="N2644" i="1" s="1"/>
  <c r="AA2644" i="1" s="1"/>
  <c r="I2654" i="1"/>
  <c r="O2654" i="1" s="1"/>
  <c r="AB2654" i="1" s="1"/>
  <c r="H2574" i="1"/>
  <c r="N2574" i="1" s="1"/>
  <c r="AA2574" i="1" s="1"/>
  <c r="I2574" i="1"/>
  <c r="O2574" i="1" s="1"/>
  <c r="AB2574" i="1" s="1"/>
  <c r="G2574" i="1"/>
  <c r="M2574" i="1" s="1"/>
  <c r="Z2574" i="1" s="1"/>
  <c r="H2576" i="1"/>
  <c r="N2576" i="1" s="1"/>
  <c r="AA2576" i="1" s="1"/>
  <c r="I2576" i="1"/>
  <c r="O2576" i="1" s="1"/>
  <c r="AB2576" i="1" s="1"/>
  <c r="G2576" i="1"/>
  <c r="M2576" i="1" s="1"/>
  <c r="Z2576" i="1" s="1"/>
  <c r="H2578" i="1"/>
  <c r="N2578" i="1" s="1"/>
  <c r="AA2578" i="1" s="1"/>
  <c r="I2578" i="1"/>
  <c r="O2578" i="1" s="1"/>
  <c r="AB2578" i="1" s="1"/>
  <c r="G2578" i="1"/>
  <c r="M2578" i="1" s="1"/>
  <c r="Z2578" i="1" s="1"/>
  <c r="H2583" i="1"/>
  <c r="I2583" i="1"/>
  <c r="G2583" i="1"/>
  <c r="H2586" i="1"/>
  <c r="N2586" i="1" s="1"/>
  <c r="AA2586" i="1" s="1"/>
  <c r="I2586" i="1"/>
  <c r="O2586" i="1" s="1"/>
  <c r="AB2586" i="1" s="1"/>
  <c r="G2586" i="1"/>
  <c r="M2586" i="1" s="1"/>
  <c r="Z2586" i="1" s="1"/>
  <c r="H2588" i="1"/>
  <c r="N2588" i="1" s="1"/>
  <c r="AA2588" i="1" s="1"/>
  <c r="I2588" i="1"/>
  <c r="O2588" i="1" s="1"/>
  <c r="AB2588" i="1" s="1"/>
  <c r="G2588" i="1"/>
  <c r="M2588" i="1" s="1"/>
  <c r="Z2588" i="1" s="1"/>
  <c r="H2590" i="1"/>
  <c r="N2590" i="1" s="1"/>
  <c r="AA2590" i="1" s="1"/>
  <c r="I2590" i="1"/>
  <c r="O2590" i="1" s="1"/>
  <c r="AB2590" i="1" s="1"/>
  <c r="G2590" i="1"/>
  <c r="M2590" i="1" s="1"/>
  <c r="Z2590" i="1" s="1"/>
  <c r="H2525" i="1"/>
  <c r="I2525" i="1"/>
  <c r="G2525" i="1"/>
  <c r="H2528" i="1"/>
  <c r="I2528" i="1"/>
  <c r="G2528" i="1"/>
  <c r="H2532" i="1"/>
  <c r="I2532" i="1"/>
  <c r="G2532" i="1"/>
  <c r="H2537" i="1"/>
  <c r="I2537" i="1"/>
  <c r="G2537" i="1"/>
  <c r="H2540" i="1"/>
  <c r="I2540" i="1"/>
  <c r="H2543" i="1"/>
  <c r="I2543" i="1"/>
  <c r="G2540" i="1"/>
  <c r="G2543" i="1"/>
  <c r="H2547" i="1"/>
  <c r="I2547" i="1"/>
  <c r="G2547" i="1"/>
  <c r="H2550" i="1"/>
  <c r="I2550" i="1"/>
  <c r="G2550" i="1"/>
  <c r="H2553" i="1"/>
  <c r="I2553" i="1"/>
  <c r="G2553" i="1"/>
  <c r="H2556" i="1"/>
  <c r="I2556" i="1"/>
  <c r="G2556" i="1"/>
  <c r="H2559" i="1"/>
  <c r="I2559" i="1"/>
  <c r="G2559" i="1"/>
  <c r="H2562" i="1"/>
  <c r="I2562" i="1"/>
  <c r="G2562" i="1"/>
  <c r="H2565" i="1"/>
  <c r="I2565" i="1"/>
  <c r="G2565" i="1"/>
  <c r="H2568" i="1"/>
  <c r="I2568" i="1"/>
  <c r="G2568" i="1"/>
  <c r="H2478" i="1"/>
  <c r="I2478" i="1"/>
  <c r="G2478" i="1"/>
  <c r="H2481" i="1"/>
  <c r="I2481" i="1"/>
  <c r="G2481" i="1"/>
  <c r="H2484" i="1"/>
  <c r="I2484" i="1"/>
  <c r="G2484" i="1"/>
  <c r="H2487" i="1"/>
  <c r="I2487" i="1"/>
  <c r="G2487" i="1"/>
  <c r="H2490" i="1"/>
  <c r="I2490" i="1"/>
  <c r="G2490" i="1"/>
  <c r="H2493" i="1"/>
  <c r="I2493" i="1"/>
  <c r="G2493" i="1"/>
  <c r="H2497" i="1"/>
  <c r="I2497" i="1"/>
  <c r="G2497" i="1"/>
  <c r="H2500" i="1"/>
  <c r="I2500" i="1"/>
  <c r="G2500" i="1"/>
  <c r="H2503" i="1"/>
  <c r="I2503" i="1"/>
  <c r="G2503" i="1"/>
  <c r="H2506" i="1"/>
  <c r="I2506" i="1"/>
  <c r="G2506" i="1"/>
  <c r="H2509" i="1"/>
  <c r="I2509" i="1"/>
  <c r="G2509" i="1"/>
  <c r="H2512" i="1"/>
  <c r="I2512" i="1"/>
  <c r="G2512" i="1"/>
  <c r="H2515" i="1"/>
  <c r="I2515" i="1"/>
  <c r="G2515" i="1"/>
  <c r="H2518" i="1"/>
  <c r="I2518" i="1"/>
  <c r="G2518" i="1"/>
  <c r="G2691" i="1" l="1"/>
  <c r="G2690" i="1" s="1"/>
  <c r="G2659" i="1"/>
  <c r="M2659" i="1" s="1"/>
  <c r="Z2659" i="1" s="1"/>
  <c r="G2596" i="1"/>
  <c r="G2595" i="1" s="1"/>
  <c r="M2595" i="1" s="1"/>
  <c r="Z2595" i="1" s="1"/>
  <c r="I2659" i="1"/>
  <c r="O2659" i="1" s="1"/>
  <c r="AB2659" i="1" s="1"/>
  <c r="G2764" i="1"/>
  <c r="M2764" i="1" s="1"/>
  <c r="Z2764" i="1" s="1"/>
  <c r="G2514" i="1"/>
  <c r="M2514" i="1" s="1"/>
  <c r="Z2514" i="1" s="1"/>
  <c r="M2515" i="1"/>
  <c r="Z2515" i="1" s="1"/>
  <c r="G2546" i="1"/>
  <c r="M2546" i="1" s="1"/>
  <c r="Z2546" i="1" s="1"/>
  <c r="M2547" i="1"/>
  <c r="Z2547" i="1" s="1"/>
  <c r="G2531" i="1"/>
  <c r="M2532" i="1"/>
  <c r="Z2532" i="1" s="1"/>
  <c r="M2828" i="1"/>
  <c r="Z2828" i="1" s="1"/>
  <c r="G2827" i="1"/>
  <c r="G2517" i="1"/>
  <c r="M2517" i="1" s="1"/>
  <c r="Z2517" i="1" s="1"/>
  <c r="M2518" i="1"/>
  <c r="Z2518" i="1" s="1"/>
  <c r="G2561" i="1"/>
  <c r="M2561" i="1" s="1"/>
  <c r="Z2561" i="1" s="1"/>
  <c r="M2562" i="1"/>
  <c r="Z2562" i="1" s="1"/>
  <c r="G2536" i="1"/>
  <c r="M2536" i="1" s="1"/>
  <c r="Z2536" i="1" s="1"/>
  <c r="M2537" i="1"/>
  <c r="Z2537" i="1" s="1"/>
  <c r="G2679" i="1"/>
  <c r="M2680" i="1"/>
  <c r="Z2680" i="1" s="1"/>
  <c r="G2625" i="1"/>
  <c r="M2626" i="1"/>
  <c r="Z2626" i="1" s="1"/>
  <c r="G2898" i="1"/>
  <c r="M2898" i="1" s="1"/>
  <c r="Z2898" i="1" s="1"/>
  <c r="M2899" i="1"/>
  <c r="Z2899" i="1" s="1"/>
  <c r="G2736" i="1"/>
  <c r="M2737" i="1"/>
  <c r="Z2737" i="1" s="1"/>
  <c r="G2477" i="1"/>
  <c r="M2477" i="1" s="1"/>
  <c r="Z2477" i="1" s="1"/>
  <c r="M2478" i="1"/>
  <c r="Z2478" i="1" s="1"/>
  <c r="G2505" i="1"/>
  <c r="M2505" i="1" s="1"/>
  <c r="Z2505" i="1" s="1"/>
  <c r="M2506" i="1"/>
  <c r="Z2506" i="1" s="1"/>
  <c r="G2492" i="1"/>
  <c r="M2492" i="1" s="1"/>
  <c r="Z2492" i="1" s="1"/>
  <c r="M2493" i="1"/>
  <c r="Z2493" i="1" s="1"/>
  <c r="G2480" i="1"/>
  <c r="M2480" i="1" s="1"/>
  <c r="Z2480" i="1" s="1"/>
  <c r="M2481" i="1"/>
  <c r="Z2481" i="1" s="1"/>
  <c r="G2549" i="1"/>
  <c r="M2549" i="1" s="1"/>
  <c r="Z2549" i="1" s="1"/>
  <c r="M2550" i="1"/>
  <c r="Z2550" i="1" s="1"/>
  <c r="G2630" i="1"/>
  <c r="M2634" i="1"/>
  <c r="Z2634" i="1" s="1"/>
  <c r="G2674" i="1"/>
  <c r="M2674" i="1" s="1"/>
  <c r="Z2674" i="1" s="1"/>
  <c r="M2675" i="1"/>
  <c r="Z2675" i="1" s="1"/>
  <c r="G2745" i="1"/>
  <c r="M2745" i="1" s="1"/>
  <c r="Z2745" i="1" s="1"/>
  <c r="M2752" i="1"/>
  <c r="Z2752" i="1" s="1"/>
  <c r="G2502" i="1"/>
  <c r="M2502" i="1" s="1"/>
  <c r="Z2502" i="1" s="1"/>
  <c r="M2503" i="1"/>
  <c r="Z2503" i="1" s="1"/>
  <c r="G2489" i="1"/>
  <c r="M2489" i="1" s="1"/>
  <c r="Z2489" i="1" s="1"/>
  <c r="M2490" i="1"/>
  <c r="Z2490" i="1" s="1"/>
  <c r="G2558" i="1"/>
  <c r="M2558" i="1" s="1"/>
  <c r="Z2558" i="1" s="1"/>
  <c r="M2559" i="1"/>
  <c r="Z2559" i="1" s="1"/>
  <c r="G2539" i="1"/>
  <c r="M2539" i="1" s="1"/>
  <c r="Z2539" i="1" s="1"/>
  <c r="M2540" i="1"/>
  <c r="Z2540" i="1" s="1"/>
  <c r="G2508" i="1"/>
  <c r="M2508" i="1" s="1"/>
  <c r="Z2508" i="1" s="1"/>
  <c r="M2509" i="1"/>
  <c r="Z2509" i="1" s="1"/>
  <c r="G2496" i="1"/>
  <c r="M2496" i="1" s="1"/>
  <c r="Z2496" i="1" s="1"/>
  <c r="M2497" i="1"/>
  <c r="Z2497" i="1" s="1"/>
  <c r="G2483" i="1"/>
  <c r="M2483" i="1" s="1"/>
  <c r="Z2483" i="1" s="1"/>
  <c r="M2484" i="1"/>
  <c r="Z2484" i="1" s="1"/>
  <c r="G2564" i="1"/>
  <c r="M2564" i="1" s="1"/>
  <c r="Z2564" i="1" s="1"/>
  <c r="M2565" i="1"/>
  <c r="Z2565" i="1" s="1"/>
  <c r="G2552" i="1"/>
  <c r="M2552" i="1" s="1"/>
  <c r="Z2552" i="1" s="1"/>
  <c r="M2553" i="1"/>
  <c r="Z2553" i="1" s="1"/>
  <c r="G2524" i="1"/>
  <c r="M2524" i="1" s="1"/>
  <c r="Z2524" i="1" s="1"/>
  <c r="M2525" i="1"/>
  <c r="Z2525" i="1" s="1"/>
  <c r="G2582" i="1"/>
  <c r="M2582" i="1" s="1"/>
  <c r="Z2582" i="1" s="1"/>
  <c r="M2583" i="1"/>
  <c r="Z2583" i="1" s="1"/>
  <c r="G2511" i="1"/>
  <c r="M2511" i="1" s="1"/>
  <c r="Z2511" i="1" s="1"/>
  <c r="M2512" i="1"/>
  <c r="Z2512" i="1" s="1"/>
  <c r="G2499" i="1"/>
  <c r="M2499" i="1" s="1"/>
  <c r="Z2499" i="1" s="1"/>
  <c r="M2500" i="1"/>
  <c r="Z2500" i="1" s="1"/>
  <c r="G2486" i="1"/>
  <c r="M2486" i="1" s="1"/>
  <c r="Z2486" i="1" s="1"/>
  <c r="M2487" i="1"/>
  <c r="Z2487" i="1" s="1"/>
  <c r="G2567" i="1"/>
  <c r="M2567" i="1" s="1"/>
  <c r="Z2567" i="1" s="1"/>
  <c r="M2568" i="1"/>
  <c r="Z2568" i="1" s="1"/>
  <c r="G2555" i="1"/>
  <c r="M2555" i="1" s="1"/>
  <c r="Z2555" i="1" s="1"/>
  <c r="M2556" i="1"/>
  <c r="Z2556" i="1" s="1"/>
  <c r="G2542" i="1"/>
  <c r="M2542" i="1" s="1"/>
  <c r="Z2542" i="1" s="1"/>
  <c r="M2543" i="1"/>
  <c r="Z2543" i="1" s="1"/>
  <c r="G2527" i="1"/>
  <c r="M2527" i="1" s="1"/>
  <c r="Z2527" i="1" s="1"/>
  <c r="M2528" i="1"/>
  <c r="Z2528" i="1" s="1"/>
  <c r="G2711" i="1"/>
  <c r="M2712" i="1"/>
  <c r="Z2712" i="1" s="1"/>
  <c r="G2667" i="1"/>
  <c r="M2668" i="1"/>
  <c r="Z2668" i="1" s="1"/>
  <c r="I2511" i="1"/>
  <c r="O2511" i="1" s="1"/>
  <c r="AB2511" i="1" s="1"/>
  <c r="O2512" i="1"/>
  <c r="AB2512" i="1" s="1"/>
  <c r="I2499" i="1"/>
  <c r="O2499" i="1" s="1"/>
  <c r="AB2499" i="1" s="1"/>
  <c r="O2500" i="1"/>
  <c r="AB2500" i="1" s="1"/>
  <c r="I2486" i="1"/>
  <c r="O2486" i="1" s="1"/>
  <c r="AB2486" i="1" s="1"/>
  <c r="O2487" i="1"/>
  <c r="AB2487" i="1" s="1"/>
  <c r="I2567" i="1"/>
  <c r="O2567" i="1" s="1"/>
  <c r="AB2567" i="1" s="1"/>
  <c r="O2568" i="1"/>
  <c r="AB2568" i="1" s="1"/>
  <c r="H2552" i="1"/>
  <c r="N2552" i="1" s="1"/>
  <c r="AA2552" i="1" s="1"/>
  <c r="N2553" i="1"/>
  <c r="AA2553" i="1" s="1"/>
  <c r="H2736" i="1"/>
  <c r="N2737" i="1"/>
  <c r="AA2737" i="1" s="1"/>
  <c r="I2679" i="1"/>
  <c r="O2680" i="1"/>
  <c r="AB2680" i="1" s="1"/>
  <c r="H2745" i="1"/>
  <c r="N2745" i="1" s="1"/>
  <c r="AA2745" i="1" s="1"/>
  <c r="N2752" i="1"/>
  <c r="AA2752" i="1" s="1"/>
  <c r="I2514" i="1"/>
  <c r="O2514" i="1" s="1"/>
  <c r="AB2514" i="1" s="1"/>
  <c r="O2515" i="1"/>
  <c r="AB2515" i="1" s="1"/>
  <c r="H2517" i="1"/>
  <c r="N2517" i="1" s="1"/>
  <c r="AA2517" i="1" s="1"/>
  <c r="N2518" i="1"/>
  <c r="AA2518" i="1" s="1"/>
  <c r="I2508" i="1"/>
  <c r="O2508" i="1" s="1"/>
  <c r="AB2508" i="1" s="1"/>
  <c r="O2509" i="1"/>
  <c r="AB2509" i="1" s="1"/>
  <c r="H2505" i="1"/>
  <c r="N2505" i="1" s="1"/>
  <c r="AA2505" i="1" s="1"/>
  <c r="N2506" i="1"/>
  <c r="AA2506" i="1" s="1"/>
  <c r="I2496" i="1"/>
  <c r="O2496" i="1" s="1"/>
  <c r="AB2496" i="1" s="1"/>
  <c r="O2497" i="1"/>
  <c r="AB2497" i="1" s="1"/>
  <c r="H2492" i="1"/>
  <c r="N2492" i="1" s="1"/>
  <c r="AA2492" i="1" s="1"/>
  <c r="N2493" i="1"/>
  <c r="AA2493" i="1" s="1"/>
  <c r="I2483" i="1"/>
  <c r="O2483" i="1" s="1"/>
  <c r="AB2483" i="1" s="1"/>
  <c r="O2484" i="1"/>
  <c r="AB2484" i="1" s="1"/>
  <c r="H2480" i="1"/>
  <c r="N2480" i="1" s="1"/>
  <c r="AA2480" i="1" s="1"/>
  <c r="N2481" i="1"/>
  <c r="AA2481" i="1" s="1"/>
  <c r="I2564" i="1"/>
  <c r="O2564" i="1" s="1"/>
  <c r="AB2564" i="1" s="1"/>
  <c r="O2565" i="1"/>
  <c r="AB2565" i="1" s="1"/>
  <c r="H2561" i="1"/>
  <c r="N2561" i="1" s="1"/>
  <c r="AA2561" i="1" s="1"/>
  <c r="N2562" i="1"/>
  <c r="AA2562" i="1" s="1"/>
  <c r="I2552" i="1"/>
  <c r="O2552" i="1" s="1"/>
  <c r="AB2552" i="1" s="1"/>
  <c r="O2553" i="1"/>
  <c r="AB2553" i="1" s="1"/>
  <c r="H2549" i="1"/>
  <c r="N2549" i="1" s="1"/>
  <c r="AA2549" i="1" s="1"/>
  <c r="N2550" i="1"/>
  <c r="AA2550" i="1" s="1"/>
  <c r="I2539" i="1"/>
  <c r="O2539" i="1" s="1"/>
  <c r="AB2539" i="1" s="1"/>
  <c r="O2540" i="1"/>
  <c r="AB2540" i="1" s="1"/>
  <c r="H2536" i="1"/>
  <c r="N2536" i="1" s="1"/>
  <c r="AA2536" i="1" s="1"/>
  <c r="N2537" i="1"/>
  <c r="AA2537" i="1" s="1"/>
  <c r="I2524" i="1"/>
  <c r="O2524" i="1" s="1"/>
  <c r="AB2524" i="1" s="1"/>
  <c r="O2525" i="1"/>
  <c r="AB2525" i="1" s="1"/>
  <c r="I2582" i="1"/>
  <c r="O2582" i="1" s="1"/>
  <c r="AB2582" i="1" s="1"/>
  <c r="O2583" i="1"/>
  <c r="AB2583" i="1" s="1"/>
  <c r="I2596" i="1"/>
  <c r="I2691" i="1"/>
  <c r="H2508" i="1"/>
  <c r="N2508" i="1" s="1"/>
  <c r="AA2508" i="1" s="1"/>
  <c r="N2509" i="1"/>
  <c r="AA2509" i="1" s="1"/>
  <c r="H2483" i="1"/>
  <c r="N2483" i="1" s="1"/>
  <c r="AA2483" i="1" s="1"/>
  <c r="N2484" i="1"/>
  <c r="AA2484" i="1" s="1"/>
  <c r="H2564" i="1"/>
  <c r="N2564" i="1" s="1"/>
  <c r="AA2564" i="1" s="1"/>
  <c r="N2565" i="1"/>
  <c r="AA2565" i="1" s="1"/>
  <c r="H2539" i="1"/>
  <c r="N2539" i="1" s="1"/>
  <c r="AA2539" i="1" s="1"/>
  <c r="N2540" i="1"/>
  <c r="AA2540" i="1" s="1"/>
  <c r="H2524" i="1"/>
  <c r="N2524" i="1" s="1"/>
  <c r="AA2524" i="1" s="1"/>
  <c r="N2525" i="1"/>
  <c r="AA2525" i="1" s="1"/>
  <c r="I2630" i="1"/>
  <c r="O2634" i="1"/>
  <c r="AB2634" i="1" s="1"/>
  <c r="I2898" i="1"/>
  <c r="O2898" i="1" s="1"/>
  <c r="AB2898" i="1" s="1"/>
  <c r="O2899" i="1"/>
  <c r="AB2899" i="1" s="1"/>
  <c r="I2674" i="1"/>
  <c r="O2674" i="1" s="1"/>
  <c r="AB2674" i="1" s="1"/>
  <c r="O2675" i="1"/>
  <c r="AB2675" i="1" s="1"/>
  <c r="O2828" i="1"/>
  <c r="AB2828" i="1" s="1"/>
  <c r="I2827" i="1"/>
  <c r="H2667" i="1"/>
  <c r="N2668" i="1"/>
  <c r="AA2668" i="1" s="1"/>
  <c r="H2486" i="1"/>
  <c r="N2486" i="1" s="1"/>
  <c r="AA2486" i="1" s="1"/>
  <c r="N2487" i="1"/>
  <c r="AA2487" i="1" s="1"/>
  <c r="I2546" i="1"/>
  <c r="O2546" i="1" s="1"/>
  <c r="AB2546" i="1" s="1"/>
  <c r="O2547" i="1"/>
  <c r="AB2547" i="1" s="1"/>
  <c r="H2527" i="1"/>
  <c r="N2527" i="1" s="1"/>
  <c r="AA2527" i="1" s="1"/>
  <c r="N2528" i="1"/>
  <c r="AA2528" i="1" s="1"/>
  <c r="H2659" i="1"/>
  <c r="N2659" i="1" s="1"/>
  <c r="AA2659" i="1" s="1"/>
  <c r="H2496" i="1"/>
  <c r="N2496" i="1" s="1"/>
  <c r="AA2496" i="1" s="1"/>
  <c r="N2497" i="1"/>
  <c r="AA2497" i="1" s="1"/>
  <c r="I2555" i="1"/>
  <c r="O2555" i="1" s="1"/>
  <c r="AB2555" i="1" s="1"/>
  <c r="O2556" i="1"/>
  <c r="AB2556" i="1" s="1"/>
  <c r="I2527" i="1"/>
  <c r="O2527" i="1" s="1"/>
  <c r="AB2527" i="1" s="1"/>
  <c r="O2528" i="1"/>
  <c r="AB2528" i="1" s="1"/>
  <c r="H2582" i="1"/>
  <c r="N2582" i="1" s="1"/>
  <c r="AA2582" i="1" s="1"/>
  <c r="N2583" i="1"/>
  <c r="AA2583" i="1" s="1"/>
  <c r="H2630" i="1"/>
  <c r="N2634" i="1"/>
  <c r="AA2634" i="1" s="1"/>
  <c r="H2679" i="1"/>
  <c r="N2680" i="1"/>
  <c r="AA2680" i="1" s="1"/>
  <c r="I2711" i="1"/>
  <c r="O2712" i="1"/>
  <c r="AB2712" i="1" s="1"/>
  <c r="H2764" i="1"/>
  <c r="N2764" i="1" s="1"/>
  <c r="AA2764" i="1" s="1"/>
  <c r="H2511" i="1"/>
  <c r="N2511" i="1" s="1"/>
  <c r="AA2511" i="1" s="1"/>
  <c r="N2512" i="1"/>
  <c r="AA2512" i="1" s="1"/>
  <c r="I2502" i="1"/>
  <c r="O2502" i="1" s="1"/>
  <c r="AB2502" i="1" s="1"/>
  <c r="O2503" i="1"/>
  <c r="AB2503" i="1" s="1"/>
  <c r="H2499" i="1"/>
  <c r="N2499" i="1" s="1"/>
  <c r="AA2499" i="1" s="1"/>
  <c r="N2500" i="1"/>
  <c r="AA2500" i="1" s="1"/>
  <c r="I2489" i="1"/>
  <c r="O2489" i="1" s="1"/>
  <c r="AB2489" i="1" s="1"/>
  <c r="O2490" i="1"/>
  <c r="AB2490" i="1" s="1"/>
  <c r="I2477" i="1"/>
  <c r="O2477" i="1" s="1"/>
  <c r="AB2477" i="1" s="1"/>
  <c r="O2478" i="1"/>
  <c r="AB2478" i="1" s="1"/>
  <c r="H2567" i="1"/>
  <c r="N2567" i="1" s="1"/>
  <c r="AA2567" i="1" s="1"/>
  <c r="N2568" i="1"/>
  <c r="AA2568" i="1" s="1"/>
  <c r="I2558" i="1"/>
  <c r="O2558" i="1" s="1"/>
  <c r="AB2558" i="1" s="1"/>
  <c r="O2559" i="1"/>
  <c r="AB2559" i="1" s="1"/>
  <c r="H2555" i="1"/>
  <c r="N2555" i="1" s="1"/>
  <c r="AA2555" i="1" s="1"/>
  <c r="N2556" i="1"/>
  <c r="AA2556" i="1" s="1"/>
  <c r="I2542" i="1"/>
  <c r="O2542" i="1" s="1"/>
  <c r="AB2542" i="1" s="1"/>
  <c r="O2543" i="1"/>
  <c r="AB2543" i="1" s="1"/>
  <c r="I2531" i="1"/>
  <c r="O2532" i="1"/>
  <c r="AB2532" i="1" s="1"/>
  <c r="I2517" i="1"/>
  <c r="O2517" i="1" s="1"/>
  <c r="AB2517" i="1" s="1"/>
  <c r="O2518" i="1"/>
  <c r="AB2518" i="1" s="1"/>
  <c r="H2514" i="1"/>
  <c r="N2514" i="1" s="1"/>
  <c r="AA2514" i="1" s="1"/>
  <c r="N2515" i="1"/>
  <c r="AA2515" i="1" s="1"/>
  <c r="I2505" i="1"/>
  <c r="O2505" i="1" s="1"/>
  <c r="AB2505" i="1" s="1"/>
  <c r="O2506" i="1"/>
  <c r="AB2506" i="1" s="1"/>
  <c r="H2502" i="1"/>
  <c r="N2502" i="1" s="1"/>
  <c r="AA2502" i="1" s="1"/>
  <c r="N2503" i="1"/>
  <c r="AA2503" i="1" s="1"/>
  <c r="I2492" i="1"/>
  <c r="O2492" i="1" s="1"/>
  <c r="AB2492" i="1" s="1"/>
  <c r="O2493" i="1"/>
  <c r="AB2493" i="1" s="1"/>
  <c r="H2489" i="1"/>
  <c r="N2489" i="1" s="1"/>
  <c r="AA2489" i="1" s="1"/>
  <c r="N2490" i="1"/>
  <c r="AA2490" i="1" s="1"/>
  <c r="I2480" i="1"/>
  <c r="O2480" i="1" s="1"/>
  <c r="AB2480" i="1" s="1"/>
  <c r="O2481" i="1"/>
  <c r="AB2481" i="1" s="1"/>
  <c r="H2477" i="1"/>
  <c r="N2477" i="1" s="1"/>
  <c r="AA2477" i="1" s="1"/>
  <c r="N2478" i="1"/>
  <c r="AA2478" i="1" s="1"/>
  <c r="I2561" i="1"/>
  <c r="O2561" i="1" s="1"/>
  <c r="AB2561" i="1" s="1"/>
  <c r="O2562" i="1"/>
  <c r="AB2562" i="1" s="1"/>
  <c r="H2558" i="1"/>
  <c r="N2558" i="1" s="1"/>
  <c r="AA2558" i="1" s="1"/>
  <c r="N2559" i="1"/>
  <c r="AA2559" i="1" s="1"/>
  <c r="I2549" i="1"/>
  <c r="O2549" i="1" s="1"/>
  <c r="AB2549" i="1" s="1"/>
  <c r="O2550" i="1"/>
  <c r="AB2550" i="1" s="1"/>
  <c r="H2546" i="1"/>
  <c r="N2546" i="1" s="1"/>
  <c r="AA2546" i="1" s="1"/>
  <c r="N2547" i="1"/>
  <c r="AA2547" i="1" s="1"/>
  <c r="H2542" i="1"/>
  <c r="N2542" i="1" s="1"/>
  <c r="AA2542" i="1" s="1"/>
  <c r="N2543" i="1"/>
  <c r="AA2543" i="1" s="1"/>
  <c r="I2536" i="1"/>
  <c r="O2536" i="1" s="1"/>
  <c r="AB2536" i="1" s="1"/>
  <c r="O2537" i="1"/>
  <c r="AB2537" i="1" s="1"/>
  <c r="H2531" i="1"/>
  <c r="N2532" i="1"/>
  <c r="AA2532" i="1" s="1"/>
  <c r="H2596" i="1"/>
  <c r="H2691" i="1"/>
  <c r="I2667" i="1"/>
  <c r="O2668" i="1"/>
  <c r="AB2668" i="1" s="1"/>
  <c r="I2745" i="1"/>
  <c r="O2745" i="1" s="1"/>
  <c r="AB2745" i="1" s="1"/>
  <c r="O2752" i="1"/>
  <c r="AB2752" i="1" s="1"/>
  <c r="H2674" i="1"/>
  <c r="N2674" i="1" s="1"/>
  <c r="AA2674" i="1" s="1"/>
  <c r="N2675" i="1"/>
  <c r="AA2675" i="1" s="1"/>
  <c r="H2898" i="1"/>
  <c r="N2898" i="1" s="1"/>
  <c r="AA2898" i="1" s="1"/>
  <c r="N2899" i="1"/>
  <c r="AA2899" i="1" s="1"/>
  <c r="H2711" i="1"/>
  <c r="N2712" i="1"/>
  <c r="AA2712" i="1" s="1"/>
  <c r="I2764" i="1"/>
  <c r="H2625" i="1"/>
  <c r="N2626" i="1"/>
  <c r="AA2626" i="1" s="1"/>
  <c r="I2625" i="1"/>
  <c r="O2626" i="1"/>
  <c r="AB2626" i="1" s="1"/>
  <c r="N2828" i="1"/>
  <c r="AA2828" i="1" s="1"/>
  <c r="H2827" i="1"/>
  <c r="I2736" i="1"/>
  <c r="O2736" i="1" s="1"/>
  <c r="AB2736" i="1" s="1"/>
  <c r="O2737" i="1"/>
  <c r="AB2737" i="1" s="1"/>
  <c r="H2643" i="1"/>
  <c r="G2643" i="1"/>
  <c r="I2585" i="1"/>
  <c r="H2573" i="1"/>
  <c r="G2585" i="1"/>
  <c r="G2573" i="1"/>
  <c r="H2585" i="1"/>
  <c r="I2573" i="1"/>
  <c r="I2643" i="1"/>
  <c r="G2535" i="1" l="1"/>
  <c r="M2535" i="1" s="1"/>
  <c r="Z2535" i="1" s="1"/>
  <c r="M2691" i="1"/>
  <c r="Z2691" i="1" s="1"/>
  <c r="G2523" i="1"/>
  <c r="M2523" i="1" s="1"/>
  <c r="Z2523" i="1" s="1"/>
  <c r="M2596" i="1"/>
  <c r="Z2596" i="1" s="1"/>
  <c r="G2495" i="1"/>
  <c r="M2495" i="1" s="1"/>
  <c r="Z2495" i="1" s="1"/>
  <c r="G2545" i="1"/>
  <c r="M2545" i="1" s="1"/>
  <c r="Z2545" i="1" s="1"/>
  <c r="H2476" i="1"/>
  <c r="N2476" i="1" s="1"/>
  <c r="AA2476" i="1" s="1"/>
  <c r="G2476" i="1"/>
  <c r="M2476" i="1" s="1"/>
  <c r="Z2476" i="1" s="1"/>
  <c r="I2495" i="1"/>
  <c r="O2495" i="1" s="1"/>
  <c r="AB2495" i="1" s="1"/>
  <c r="I2523" i="1"/>
  <c r="O2523" i="1" s="1"/>
  <c r="AB2523" i="1" s="1"/>
  <c r="I2476" i="1"/>
  <c r="O2476" i="1" s="1"/>
  <c r="AB2476" i="1" s="1"/>
  <c r="G2710" i="1"/>
  <c r="M2710" i="1" s="1"/>
  <c r="Z2710" i="1" s="1"/>
  <c r="M2711" i="1"/>
  <c r="Z2711" i="1" s="1"/>
  <c r="G2673" i="1"/>
  <c r="M2679" i="1"/>
  <c r="Z2679" i="1" s="1"/>
  <c r="G2572" i="1"/>
  <c r="M2573" i="1"/>
  <c r="Z2573" i="1" s="1"/>
  <c r="G2813" i="1"/>
  <c r="M2813" i="1" s="1"/>
  <c r="Z2813" i="1" s="1"/>
  <c r="M2827" i="1"/>
  <c r="Z2827" i="1" s="1"/>
  <c r="G2642" i="1"/>
  <c r="M2643" i="1"/>
  <c r="Z2643" i="1" s="1"/>
  <c r="G2581" i="1"/>
  <c r="M2585" i="1"/>
  <c r="Z2585" i="1" s="1"/>
  <c r="G2666" i="1"/>
  <c r="M2666" i="1" s="1"/>
  <c r="Z2666" i="1" s="1"/>
  <c r="M2667" i="1"/>
  <c r="Z2667" i="1" s="1"/>
  <c r="G2689" i="1"/>
  <c r="M2690" i="1"/>
  <c r="Z2690" i="1" s="1"/>
  <c r="G2629" i="1"/>
  <c r="M2629" i="1" s="1"/>
  <c r="Z2629" i="1" s="1"/>
  <c r="M2630" i="1"/>
  <c r="Z2630" i="1" s="1"/>
  <c r="M2736" i="1"/>
  <c r="Z2736" i="1" s="1"/>
  <c r="G2735" i="1"/>
  <c r="G2624" i="1"/>
  <c r="M2625" i="1"/>
  <c r="Z2625" i="1" s="1"/>
  <c r="G2530" i="1"/>
  <c r="M2530" i="1" s="1"/>
  <c r="Z2530" i="1" s="1"/>
  <c r="M2531" i="1"/>
  <c r="Z2531" i="1" s="1"/>
  <c r="I2642" i="1"/>
  <c r="O2643" i="1"/>
  <c r="AB2643" i="1" s="1"/>
  <c r="I2735" i="1"/>
  <c r="O2764" i="1"/>
  <c r="AB2764" i="1" s="1"/>
  <c r="H2545" i="1"/>
  <c r="N2545" i="1" s="1"/>
  <c r="AA2545" i="1" s="1"/>
  <c r="I2545" i="1"/>
  <c r="O2545" i="1" s="1"/>
  <c r="AB2545" i="1" s="1"/>
  <c r="H2572" i="1"/>
  <c r="N2573" i="1"/>
  <c r="AA2573" i="1" s="1"/>
  <c r="H2642" i="1"/>
  <c r="N2643" i="1"/>
  <c r="AA2643" i="1" s="1"/>
  <c r="H2624" i="1"/>
  <c r="N2624" i="1" s="1"/>
  <c r="AA2624" i="1" s="1"/>
  <c r="N2625" i="1"/>
  <c r="AA2625" i="1" s="1"/>
  <c r="H2690" i="1"/>
  <c r="N2691" i="1"/>
  <c r="AA2691" i="1" s="1"/>
  <c r="H2673" i="1"/>
  <c r="N2679" i="1"/>
  <c r="AA2679" i="1" s="1"/>
  <c r="I2813" i="1"/>
  <c r="O2813" i="1" s="1"/>
  <c r="AB2813" i="1" s="1"/>
  <c r="O2827" i="1"/>
  <c r="AB2827" i="1" s="1"/>
  <c r="N2736" i="1"/>
  <c r="AA2736" i="1" s="1"/>
  <c r="H2735" i="1"/>
  <c r="H2523" i="1"/>
  <c r="N2523" i="1" s="1"/>
  <c r="AA2523" i="1" s="1"/>
  <c r="I2581" i="1"/>
  <c r="O2585" i="1"/>
  <c r="AB2585" i="1" s="1"/>
  <c r="I2710" i="1"/>
  <c r="O2710" i="1" s="1"/>
  <c r="AB2710" i="1" s="1"/>
  <c r="O2711" i="1"/>
  <c r="AB2711" i="1" s="1"/>
  <c r="H2629" i="1"/>
  <c r="N2629" i="1" s="1"/>
  <c r="AA2629" i="1" s="1"/>
  <c r="N2630" i="1"/>
  <c r="AA2630" i="1" s="1"/>
  <c r="I2690" i="1"/>
  <c r="O2691" i="1"/>
  <c r="AB2691" i="1" s="1"/>
  <c r="H2595" i="1"/>
  <c r="N2596" i="1"/>
  <c r="AA2596" i="1" s="1"/>
  <c r="I2530" i="1"/>
  <c r="O2530" i="1" s="1"/>
  <c r="AB2530" i="1" s="1"/>
  <c r="O2531" i="1"/>
  <c r="AB2531" i="1" s="1"/>
  <c r="I2535" i="1"/>
  <c r="O2535" i="1" s="1"/>
  <c r="AB2535" i="1" s="1"/>
  <c r="I2572" i="1"/>
  <c r="O2573" i="1"/>
  <c r="AB2573" i="1" s="1"/>
  <c r="I2624" i="1"/>
  <c r="O2624" i="1" s="1"/>
  <c r="AB2624" i="1" s="1"/>
  <c r="O2625" i="1"/>
  <c r="AB2625" i="1" s="1"/>
  <c r="H2535" i="1"/>
  <c r="N2535" i="1" s="1"/>
  <c r="AA2535" i="1" s="1"/>
  <c r="H2495" i="1"/>
  <c r="N2495" i="1" s="1"/>
  <c r="AA2495" i="1" s="1"/>
  <c r="H2581" i="1"/>
  <c r="N2585" i="1"/>
  <c r="AA2585" i="1" s="1"/>
  <c r="H2813" i="1"/>
  <c r="N2813" i="1" s="1"/>
  <c r="AA2813" i="1" s="1"/>
  <c r="N2827" i="1"/>
  <c r="AA2827" i="1" s="1"/>
  <c r="H2710" i="1"/>
  <c r="N2710" i="1" s="1"/>
  <c r="AA2710" i="1" s="1"/>
  <c r="N2711" i="1"/>
  <c r="AA2711" i="1" s="1"/>
  <c r="I2666" i="1"/>
  <c r="O2666" i="1" s="1"/>
  <c r="AB2666" i="1" s="1"/>
  <c r="O2667" i="1"/>
  <c r="AB2667" i="1" s="1"/>
  <c r="H2530" i="1"/>
  <c r="N2530" i="1" s="1"/>
  <c r="AA2530" i="1" s="1"/>
  <c r="N2531" i="1"/>
  <c r="AA2531" i="1" s="1"/>
  <c r="H2666" i="1"/>
  <c r="N2666" i="1" s="1"/>
  <c r="AA2666" i="1" s="1"/>
  <c r="N2667" i="1"/>
  <c r="AA2667" i="1" s="1"/>
  <c r="I2629" i="1"/>
  <c r="O2629" i="1" s="1"/>
  <c r="AB2629" i="1" s="1"/>
  <c r="O2630" i="1"/>
  <c r="AB2630" i="1" s="1"/>
  <c r="I2595" i="1"/>
  <c r="O2596" i="1"/>
  <c r="AB2596" i="1" s="1"/>
  <c r="I2673" i="1"/>
  <c r="O2679" i="1"/>
  <c r="AB2679" i="1" s="1"/>
  <c r="G2534" i="1" l="1"/>
  <c r="M2534" i="1" s="1"/>
  <c r="Z2534" i="1" s="1"/>
  <c r="G2475" i="1"/>
  <c r="M2475" i="1" s="1"/>
  <c r="Z2475" i="1" s="1"/>
  <c r="I2475" i="1"/>
  <c r="I2474" i="1" s="1"/>
  <c r="H2534" i="1"/>
  <c r="N2534" i="1" s="1"/>
  <c r="AA2534" i="1" s="1"/>
  <c r="H2475" i="1"/>
  <c r="H2474" i="1" s="1"/>
  <c r="M2624" i="1"/>
  <c r="Z2624" i="1" s="1"/>
  <c r="G2594" i="1"/>
  <c r="G2580" i="1"/>
  <c r="M2580" i="1" s="1"/>
  <c r="Z2580" i="1" s="1"/>
  <c r="M2581" i="1"/>
  <c r="Z2581" i="1" s="1"/>
  <c r="G2672" i="1"/>
  <c r="M2672" i="1" s="1"/>
  <c r="Z2672" i="1" s="1"/>
  <c r="M2673" i="1"/>
  <c r="Z2673" i="1" s="1"/>
  <c r="I2534" i="1"/>
  <c r="O2534" i="1" s="1"/>
  <c r="AB2534" i="1" s="1"/>
  <c r="G2709" i="1"/>
  <c r="M2709" i="1" s="1"/>
  <c r="Z2709" i="1" s="1"/>
  <c r="M2735" i="1"/>
  <c r="Z2735" i="1" s="1"/>
  <c r="I2522" i="1"/>
  <c r="O2522" i="1" s="1"/>
  <c r="AB2522" i="1" s="1"/>
  <c r="M2689" i="1"/>
  <c r="Z2689" i="1" s="1"/>
  <c r="G2522" i="1"/>
  <c r="M2522" i="1" s="1"/>
  <c r="Z2522" i="1" s="1"/>
  <c r="G2641" i="1"/>
  <c r="M2641" i="1" s="1"/>
  <c r="Z2641" i="1" s="1"/>
  <c r="M2642" i="1"/>
  <c r="Z2642" i="1" s="1"/>
  <c r="G2571" i="1"/>
  <c r="M2572" i="1"/>
  <c r="Z2572" i="1" s="1"/>
  <c r="I2672" i="1"/>
  <c r="O2672" i="1" s="1"/>
  <c r="AB2672" i="1" s="1"/>
  <c r="O2673" i="1"/>
  <c r="AB2673" i="1" s="1"/>
  <c r="H2689" i="1"/>
  <c r="N2690" i="1"/>
  <c r="AA2690" i="1" s="1"/>
  <c r="I2709" i="1"/>
  <c r="O2709" i="1" s="1"/>
  <c r="AB2709" i="1" s="1"/>
  <c r="O2735" i="1"/>
  <c r="AB2735" i="1" s="1"/>
  <c r="O2595" i="1"/>
  <c r="AB2595" i="1" s="1"/>
  <c r="I2594" i="1"/>
  <c r="H2522" i="1"/>
  <c r="N2522" i="1" s="1"/>
  <c r="AA2522" i="1" s="1"/>
  <c r="N2595" i="1"/>
  <c r="AA2595" i="1" s="1"/>
  <c r="H2594" i="1"/>
  <c r="I2580" i="1"/>
  <c r="O2580" i="1" s="1"/>
  <c r="AB2580" i="1" s="1"/>
  <c r="O2581" i="1"/>
  <c r="AB2581" i="1" s="1"/>
  <c r="H2580" i="1"/>
  <c r="N2580" i="1" s="1"/>
  <c r="AA2580" i="1" s="1"/>
  <c r="N2581" i="1"/>
  <c r="AA2581" i="1" s="1"/>
  <c r="H2641" i="1"/>
  <c r="N2641" i="1" s="1"/>
  <c r="AA2641" i="1" s="1"/>
  <c r="N2642" i="1"/>
  <c r="AA2642" i="1" s="1"/>
  <c r="I2689" i="1"/>
  <c r="O2690" i="1"/>
  <c r="AB2690" i="1" s="1"/>
  <c r="H2709" i="1"/>
  <c r="N2709" i="1" s="1"/>
  <c r="AA2709" i="1" s="1"/>
  <c r="N2735" i="1"/>
  <c r="AA2735" i="1" s="1"/>
  <c r="I2571" i="1"/>
  <c r="O2572" i="1"/>
  <c r="AB2572" i="1" s="1"/>
  <c r="H2672" i="1"/>
  <c r="N2672" i="1" s="1"/>
  <c r="AA2672" i="1" s="1"/>
  <c r="N2673" i="1"/>
  <c r="AA2673" i="1" s="1"/>
  <c r="H2571" i="1"/>
  <c r="N2572" i="1"/>
  <c r="AA2572" i="1" s="1"/>
  <c r="I2641" i="1"/>
  <c r="O2641" i="1" s="1"/>
  <c r="AB2641" i="1" s="1"/>
  <c r="O2642" i="1"/>
  <c r="AB2642" i="1" s="1"/>
  <c r="H2470" i="1"/>
  <c r="I2470" i="1"/>
  <c r="G2470" i="1"/>
  <c r="H2422" i="1"/>
  <c r="N2422" i="1" s="1"/>
  <c r="AA2422" i="1" s="1"/>
  <c r="I2422" i="1"/>
  <c r="O2422" i="1" s="1"/>
  <c r="AB2422" i="1" s="1"/>
  <c r="H2424" i="1"/>
  <c r="N2424" i="1" s="1"/>
  <c r="AA2424" i="1" s="1"/>
  <c r="I2424" i="1"/>
  <c r="O2424" i="1" s="1"/>
  <c r="AB2424" i="1" s="1"/>
  <c r="H2426" i="1"/>
  <c r="N2426" i="1" s="1"/>
  <c r="AA2426" i="1" s="1"/>
  <c r="I2426" i="1"/>
  <c r="O2426" i="1" s="1"/>
  <c r="AB2426" i="1" s="1"/>
  <c r="G2422" i="1"/>
  <c r="M2422" i="1" s="1"/>
  <c r="Z2422" i="1" s="1"/>
  <c r="G2424" i="1"/>
  <c r="M2424" i="1" s="1"/>
  <c r="Z2424" i="1" s="1"/>
  <c r="G2426" i="1"/>
  <c r="M2426" i="1" s="1"/>
  <c r="Z2426" i="1" s="1"/>
  <c r="H2430" i="1"/>
  <c r="N2430" i="1" s="1"/>
  <c r="AA2430" i="1" s="1"/>
  <c r="I2430" i="1"/>
  <c r="O2430" i="1" s="1"/>
  <c r="AB2430" i="1" s="1"/>
  <c r="H2432" i="1"/>
  <c r="N2432" i="1" s="1"/>
  <c r="AA2432" i="1" s="1"/>
  <c r="I2432" i="1"/>
  <c r="O2432" i="1" s="1"/>
  <c r="AB2432" i="1" s="1"/>
  <c r="H2434" i="1"/>
  <c r="N2434" i="1" s="1"/>
  <c r="AA2434" i="1" s="1"/>
  <c r="I2434" i="1"/>
  <c r="O2434" i="1" s="1"/>
  <c r="AB2434" i="1" s="1"/>
  <c r="G2430" i="1"/>
  <c r="M2430" i="1" s="1"/>
  <c r="Z2430" i="1" s="1"/>
  <c r="G2432" i="1"/>
  <c r="M2432" i="1" s="1"/>
  <c r="Z2432" i="1" s="1"/>
  <c r="G2434" i="1"/>
  <c r="M2434" i="1" s="1"/>
  <c r="Z2434" i="1" s="1"/>
  <c r="H2437" i="1"/>
  <c r="I2437" i="1"/>
  <c r="G2437" i="1"/>
  <c r="H2440" i="1"/>
  <c r="N2440" i="1" s="1"/>
  <c r="AA2440" i="1" s="1"/>
  <c r="I2440" i="1"/>
  <c r="O2440" i="1" s="1"/>
  <c r="AB2440" i="1" s="1"/>
  <c r="H2442" i="1"/>
  <c r="N2442" i="1" s="1"/>
  <c r="AA2442" i="1" s="1"/>
  <c r="I2442" i="1"/>
  <c r="O2442" i="1" s="1"/>
  <c r="AB2442" i="1" s="1"/>
  <c r="G2440" i="1"/>
  <c r="M2440" i="1" s="1"/>
  <c r="Z2440" i="1" s="1"/>
  <c r="G2442" i="1"/>
  <c r="M2442" i="1" s="1"/>
  <c r="Z2442" i="1" s="1"/>
  <c r="H2445" i="1"/>
  <c r="I2445" i="1"/>
  <c r="G2445" i="1"/>
  <c r="H2449" i="1"/>
  <c r="N2449" i="1" s="1"/>
  <c r="AA2449" i="1" s="1"/>
  <c r="I2449" i="1"/>
  <c r="O2449" i="1" s="1"/>
  <c r="AB2449" i="1" s="1"/>
  <c r="H2451" i="1"/>
  <c r="N2451" i="1" s="1"/>
  <c r="AA2451" i="1" s="1"/>
  <c r="I2451" i="1"/>
  <c r="O2451" i="1" s="1"/>
  <c r="AB2451" i="1" s="1"/>
  <c r="H2453" i="1"/>
  <c r="N2453" i="1" s="1"/>
  <c r="AA2453" i="1" s="1"/>
  <c r="I2453" i="1"/>
  <c r="O2453" i="1" s="1"/>
  <c r="AB2453" i="1" s="1"/>
  <c r="G2449" i="1"/>
  <c r="M2449" i="1" s="1"/>
  <c r="Z2449" i="1" s="1"/>
  <c r="G2451" i="1"/>
  <c r="M2451" i="1" s="1"/>
  <c r="Z2451" i="1" s="1"/>
  <c r="G2453" i="1"/>
  <c r="M2453" i="1" s="1"/>
  <c r="Z2453" i="1" s="1"/>
  <c r="H2458" i="1"/>
  <c r="I2458" i="1"/>
  <c r="G2458" i="1"/>
  <c r="H2461" i="1"/>
  <c r="N2461" i="1" s="1"/>
  <c r="AA2461" i="1" s="1"/>
  <c r="I2461" i="1"/>
  <c r="O2461" i="1" s="1"/>
  <c r="AB2461" i="1" s="1"/>
  <c r="G2461" i="1"/>
  <c r="M2461" i="1" s="1"/>
  <c r="Z2461" i="1" s="1"/>
  <c r="H2463" i="1"/>
  <c r="N2463" i="1" s="1"/>
  <c r="AA2463" i="1" s="1"/>
  <c r="I2463" i="1"/>
  <c r="O2463" i="1" s="1"/>
  <c r="AB2463" i="1" s="1"/>
  <c r="G2463" i="1"/>
  <c r="M2463" i="1" s="1"/>
  <c r="Z2463" i="1" s="1"/>
  <c r="H2409" i="1"/>
  <c r="I2409" i="1"/>
  <c r="G2409" i="1"/>
  <c r="H2413" i="1"/>
  <c r="I2413" i="1"/>
  <c r="G2413" i="1"/>
  <c r="H2416" i="1"/>
  <c r="I2416" i="1"/>
  <c r="G2416" i="1"/>
  <c r="H2356" i="1"/>
  <c r="I2356" i="1"/>
  <c r="G2356" i="1"/>
  <c r="H2361" i="1"/>
  <c r="I2361" i="1"/>
  <c r="G2361" i="1"/>
  <c r="H2364" i="1"/>
  <c r="I2364" i="1"/>
  <c r="G2364" i="1"/>
  <c r="H2369" i="1"/>
  <c r="N2369" i="1" s="1"/>
  <c r="AA2369" i="1" s="1"/>
  <c r="I2369" i="1"/>
  <c r="O2369" i="1" s="1"/>
  <c r="AB2369" i="1" s="1"/>
  <c r="H2367" i="1"/>
  <c r="N2367" i="1" s="1"/>
  <c r="AA2367" i="1" s="1"/>
  <c r="I2367" i="1"/>
  <c r="O2367" i="1" s="1"/>
  <c r="AB2367" i="1" s="1"/>
  <c r="G2367" i="1"/>
  <c r="M2367" i="1" s="1"/>
  <c r="Z2367" i="1" s="1"/>
  <c r="G2369" i="1"/>
  <c r="M2369" i="1" s="1"/>
  <c r="Z2369" i="1" s="1"/>
  <c r="H2372" i="1"/>
  <c r="I2372" i="1"/>
  <c r="G2372" i="1"/>
  <c r="H2375" i="1"/>
  <c r="I2375" i="1"/>
  <c r="G2375" i="1"/>
  <c r="H2378" i="1"/>
  <c r="I2378" i="1"/>
  <c r="G2378" i="1"/>
  <c r="H2381" i="1"/>
  <c r="I2381" i="1"/>
  <c r="G2381" i="1"/>
  <c r="H2384" i="1"/>
  <c r="I2384" i="1"/>
  <c r="G2384" i="1"/>
  <c r="H2387" i="1"/>
  <c r="I2387" i="1"/>
  <c r="G2387" i="1"/>
  <c r="H2390" i="1"/>
  <c r="I2390" i="1"/>
  <c r="G2390" i="1"/>
  <c r="H2393" i="1"/>
  <c r="I2393" i="1"/>
  <c r="G2393" i="1"/>
  <c r="H2396" i="1"/>
  <c r="I2396" i="1"/>
  <c r="G2396" i="1"/>
  <c r="H2400" i="1"/>
  <c r="I2400" i="1"/>
  <c r="G2400" i="1"/>
  <c r="H2403" i="1"/>
  <c r="I2403" i="1"/>
  <c r="G2403" i="1"/>
  <c r="H2317" i="1"/>
  <c r="I2317" i="1"/>
  <c r="G2317" i="1"/>
  <c r="H2321" i="1"/>
  <c r="I2321" i="1"/>
  <c r="G2321" i="1"/>
  <c r="H2330" i="1"/>
  <c r="I2330" i="1"/>
  <c r="H2333" i="1"/>
  <c r="I2333" i="1"/>
  <c r="G2330" i="1"/>
  <c r="G2333" i="1"/>
  <c r="H2338" i="1"/>
  <c r="I2338" i="1"/>
  <c r="G2338" i="1"/>
  <c r="H2343" i="1"/>
  <c r="I2343" i="1"/>
  <c r="G2343" i="1"/>
  <c r="G2474" i="1" l="1"/>
  <c r="M2474" i="1" s="1"/>
  <c r="Z2474" i="1" s="1"/>
  <c r="O2475" i="1"/>
  <c r="AB2475" i="1" s="1"/>
  <c r="N2475" i="1"/>
  <c r="AA2475" i="1" s="1"/>
  <c r="G2521" i="1"/>
  <c r="M2521" i="1" s="1"/>
  <c r="Z2521" i="1" s="1"/>
  <c r="G2671" i="1"/>
  <c r="M2671" i="1" s="1"/>
  <c r="Z2671" i="1" s="1"/>
  <c r="I2521" i="1"/>
  <c r="O2521" i="1" s="1"/>
  <c r="AB2521" i="1" s="1"/>
  <c r="G2329" i="1"/>
  <c r="M2329" i="1" s="1"/>
  <c r="Z2329" i="1" s="1"/>
  <c r="M2330" i="1"/>
  <c r="Z2330" i="1" s="1"/>
  <c r="G2371" i="1"/>
  <c r="M2371" i="1" s="1"/>
  <c r="Z2371" i="1" s="1"/>
  <c r="M2372" i="1"/>
  <c r="Z2372" i="1" s="1"/>
  <c r="G2337" i="1"/>
  <c r="M2338" i="1"/>
  <c r="Z2338" i="1" s="1"/>
  <c r="G2316" i="1"/>
  <c r="M2317" i="1"/>
  <c r="Z2317" i="1" s="1"/>
  <c r="G2355" i="1"/>
  <c r="G2354" i="1" s="1"/>
  <c r="M2356" i="1"/>
  <c r="Z2356" i="1" s="1"/>
  <c r="M2571" i="1"/>
  <c r="Z2571" i="1" s="1"/>
  <c r="G2570" i="1"/>
  <c r="M2570" i="1" s="1"/>
  <c r="Z2570" i="1" s="1"/>
  <c r="G2408" i="1"/>
  <c r="M2409" i="1"/>
  <c r="Z2409" i="1" s="1"/>
  <c r="G2374" i="1"/>
  <c r="M2374" i="1" s="1"/>
  <c r="Z2374" i="1" s="1"/>
  <c r="M2375" i="1"/>
  <c r="Z2375" i="1" s="1"/>
  <c r="M2594" i="1"/>
  <c r="Z2594" i="1" s="1"/>
  <c r="G2593" i="1"/>
  <c r="G2392" i="1"/>
  <c r="M2392" i="1" s="1"/>
  <c r="Z2392" i="1" s="1"/>
  <c r="M2393" i="1"/>
  <c r="Z2393" i="1" s="1"/>
  <c r="G2380" i="1"/>
  <c r="M2380" i="1" s="1"/>
  <c r="Z2380" i="1" s="1"/>
  <c r="M2381" i="1"/>
  <c r="Z2381" i="1" s="1"/>
  <c r="G2469" i="1"/>
  <c r="M2470" i="1"/>
  <c r="Z2470" i="1" s="1"/>
  <c r="G2342" i="1"/>
  <c r="M2343" i="1"/>
  <c r="Z2343" i="1" s="1"/>
  <c r="G2320" i="1"/>
  <c r="M2321" i="1"/>
  <c r="Z2321" i="1" s="1"/>
  <c r="G2395" i="1"/>
  <c r="M2395" i="1" s="1"/>
  <c r="Z2395" i="1" s="1"/>
  <c r="M2396" i="1"/>
  <c r="Z2396" i="1" s="1"/>
  <c r="G2383" i="1"/>
  <c r="M2383" i="1" s="1"/>
  <c r="Z2383" i="1" s="1"/>
  <c r="M2384" i="1"/>
  <c r="Z2384" i="1" s="1"/>
  <c r="G2360" i="1"/>
  <c r="M2360" i="1" s="1"/>
  <c r="Z2360" i="1" s="1"/>
  <c r="M2361" i="1"/>
  <c r="Z2361" i="1" s="1"/>
  <c r="G2473" i="1"/>
  <c r="M2473" i="1" s="1"/>
  <c r="Z2473" i="1" s="1"/>
  <c r="G2399" i="1"/>
  <c r="M2399" i="1" s="1"/>
  <c r="Z2399" i="1" s="1"/>
  <c r="M2400" i="1"/>
  <c r="Z2400" i="1" s="1"/>
  <c r="G2386" i="1"/>
  <c r="M2386" i="1" s="1"/>
  <c r="Z2386" i="1" s="1"/>
  <c r="M2387" i="1"/>
  <c r="Z2387" i="1" s="1"/>
  <c r="G2363" i="1"/>
  <c r="M2363" i="1" s="1"/>
  <c r="Z2363" i="1" s="1"/>
  <c r="M2364" i="1"/>
  <c r="Z2364" i="1" s="1"/>
  <c r="G2412" i="1"/>
  <c r="M2412" i="1" s="1"/>
  <c r="Z2412" i="1" s="1"/>
  <c r="M2413" i="1"/>
  <c r="Z2413" i="1" s="1"/>
  <c r="G2457" i="1"/>
  <c r="M2457" i="1" s="1"/>
  <c r="Z2457" i="1" s="1"/>
  <c r="M2458" i="1"/>
  <c r="Z2458" i="1" s="1"/>
  <c r="G2444" i="1"/>
  <c r="M2444" i="1" s="1"/>
  <c r="Z2444" i="1" s="1"/>
  <c r="M2445" i="1"/>
  <c r="Z2445" i="1" s="1"/>
  <c r="G2332" i="1"/>
  <c r="M2332" i="1" s="1"/>
  <c r="Z2332" i="1" s="1"/>
  <c r="M2333" i="1"/>
  <c r="Z2333" i="1" s="1"/>
  <c r="G2402" i="1"/>
  <c r="M2402" i="1" s="1"/>
  <c r="Z2402" i="1" s="1"/>
  <c r="M2403" i="1"/>
  <c r="Z2403" i="1" s="1"/>
  <c r="G2389" i="1"/>
  <c r="M2389" i="1" s="1"/>
  <c r="Z2389" i="1" s="1"/>
  <c r="M2390" i="1"/>
  <c r="Z2390" i="1" s="1"/>
  <c r="G2377" i="1"/>
  <c r="M2377" i="1" s="1"/>
  <c r="Z2377" i="1" s="1"/>
  <c r="M2378" i="1"/>
  <c r="Z2378" i="1" s="1"/>
  <c r="G2415" i="1"/>
  <c r="M2415" i="1" s="1"/>
  <c r="Z2415" i="1" s="1"/>
  <c r="M2416" i="1"/>
  <c r="Z2416" i="1" s="1"/>
  <c r="G2436" i="1"/>
  <c r="M2436" i="1" s="1"/>
  <c r="Z2436" i="1" s="1"/>
  <c r="M2437" i="1"/>
  <c r="Z2437" i="1" s="1"/>
  <c r="I2342" i="1"/>
  <c r="O2343" i="1"/>
  <c r="AB2343" i="1" s="1"/>
  <c r="H2337" i="1"/>
  <c r="N2338" i="1"/>
  <c r="AA2338" i="1" s="1"/>
  <c r="H2316" i="1"/>
  <c r="N2317" i="1"/>
  <c r="AA2317" i="1" s="1"/>
  <c r="H2392" i="1"/>
  <c r="N2392" i="1" s="1"/>
  <c r="AA2392" i="1" s="1"/>
  <c r="N2393" i="1"/>
  <c r="AA2393" i="1" s="1"/>
  <c r="I2383" i="1"/>
  <c r="O2383" i="1" s="1"/>
  <c r="AB2383" i="1" s="1"/>
  <c r="O2384" i="1"/>
  <c r="AB2384" i="1" s="1"/>
  <c r="I2371" i="1"/>
  <c r="O2371" i="1" s="1"/>
  <c r="AB2371" i="1" s="1"/>
  <c r="O2372" i="1"/>
  <c r="AB2372" i="1" s="1"/>
  <c r="H2355" i="1"/>
  <c r="H2354" i="1" s="1"/>
  <c r="N2356" i="1"/>
  <c r="AA2356" i="1" s="1"/>
  <c r="H2469" i="1"/>
  <c r="N2470" i="1"/>
  <c r="AA2470" i="1" s="1"/>
  <c r="H2671" i="1"/>
  <c r="N2671" i="1" s="1"/>
  <c r="AA2671" i="1" s="1"/>
  <c r="N2689" i="1"/>
  <c r="AA2689" i="1" s="1"/>
  <c r="I2337" i="1"/>
  <c r="O2338" i="1"/>
  <c r="AB2338" i="1" s="1"/>
  <c r="I2332" i="1"/>
  <c r="O2332" i="1" s="1"/>
  <c r="AB2332" i="1" s="1"/>
  <c r="O2333" i="1"/>
  <c r="AB2333" i="1" s="1"/>
  <c r="I2316" i="1"/>
  <c r="O2317" i="1"/>
  <c r="AB2317" i="1" s="1"/>
  <c r="H2402" i="1"/>
  <c r="N2402" i="1" s="1"/>
  <c r="AA2402" i="1" s="1"/>
  <c r="N2403" i="1"/>
  <c r="AA2403" i="1" s="1"/>
  <c r="I2392" i="1"/>
  <c r="O2392" i="1" s="1"/>
  <c r="AB2392" i="1" s="1"/>
  <c r="O2393" i="1"/>
  <c r="AB2393" i="1" s="1"/>
  <c r="H2389" i="1"/>
  <c r="N2389" i="1" s="1"/>
  <c r="AA2389" i="1" s="1"/>
  <c r="N2390" i="1"/>
  <c r="AA2390" i="1" s="1"/>
  <c r="I2380" i="1"/>
  <c r="O2380" i="1" s="1"/>
  <c r="AB2380" i="1" s="1"/>
  <c r="O2381" i="1"/>
  <c r="AB2381" i="1" s="1"/>
  <c r="H2377" i="1"/>
  <c r="N2377" i="1" s="1"/>
  <c r="AA2377" i="1" s="1"/>
  <c r="N2378" i="1"/>
  <c r="AA2378" i="1" s="1"/>
  <c r="I2355" i="1"/>
  <c r="I2354" i="1" s="1"/>
  <c r="O2356" i="1"/>
  <c r="AB2356" i="1" s="1"/>
  <c r="H2415" i="1"/>
  <c r="N2415" i="1" s="1"/>
  <c r="AA2415" i="1" s="1"/>
  <c r="N2416" i="1"/>
  <c r="AA2416" i="1" s="1"/>
  <c r="H2436" i="1"/>
  <c r="N2436" i="1" s="1"/>
  <c r="AA2436" i="1" s="1"/>
  <c r="N2437" i="1"/>
  <c r="AA2437" i="1" s="1"/>
  <c r="I2469" i="1"/>
  <c r="O2470" i="1"/>
  <c r="AB2470" i="1" s="1"/>
  <c r="H2521" i="1"/>
  <c r="N2571" i="1"/>
  <c r="AA2571" i="1" s="1"/>
  <c r="H2570" i="1"/>
  <c r="N2570" i="1" s="1"/>
  <c r="AA2570" i="1" s="1"/>
  <c r="O2571" i="1"/>
  <c r="AB2571" i="1" s="1"/>
  <c r="I2570" i="1"/>
  <c r="O2570" i="1" s="1"/>
  <c r="AB2570" i="1" s="1"/>
  <c r="I2473" i="1"/>
  <c r="O2473" i="1" s="1"/>
  <c r="AB2473" i="1" s="1"/>
  <c r="O2474" i="1"/>
  <c r="AB2474" i="1" s="1"/>
  <c r="H2332" i="1"/>
  <c r="N2332" i="1" s="1"/>
  <c r="AA2332" i="1" s="1"/>
  <c r="N2333" i="1"/>
  <c r="AA2333" i="1" s="1"/>
  <c r="I2395" i="1"/>
  <c r="O2395" i="1" s="1"/>
  <c r="AB2395" i="1" s="1"/>
  <c r="O2396" i="1"/>
  <c r="AB2396" i="1" s="1"/>
  <c r="H2380" i="1"/>
  <c r="N2380" i="1" s="1"/>
  <c r="AA2380" i="1" s="1"/>
  <c r="N2381" i="1"/>
  <c r="AA2381" i="1" s="1"/>
  <c r="I2360" i="1"/>
  <c r="O2360" i="1" s="1"/>
  <c r="AB2360" i="1" s="1"/>
  <c r="O2361" i="1"/>
  <c r="AB2361" i="1" s="1"/>
  <c r="I2329" i="1"/>
  <c r="O2329" i="1" s="1"/>
  <c r="AB2329" i="1" s="1"/>
  <c r="O2330" i="1"/>
  <c r="AB2330" i="1" s="1"/>
  <c r="I2399" i="1"/>
  <c r="O2399" i="1" s="1"/>
  <c r="AB2399" i="1" s="1"/>
  <c r="O2400" i="1"/>
  <c r="AB2400" i="1" s="1"/>
  <c r="H2360" i="1"/>
  <c r="N2360" i="1" s="1"/>
  <c r="AA2360" i="1" s="1"/>
  <c r="N2361" i="1"/>
  <c r="AA2361" i="1" s="1"/>
  <c r="I2412" i="1"/>
  <c r="O2412" i="1" s="1"/>
  <c r="AB2412" i="1" s="1"/>
  <c r="O2413" i="1"/>
  <c r="AB2413" i="1" s="1"/>
  <c r="H2408" i="1"/>
  <c r="N2409" i="1"/>
  <c r="AA2409" i="1" s="1"/>
  <c r="I2457" i="1"/>
  <c r="O2457" i="1" s="1"/>
  <c r="AB2457" i="1" s="1"/>
  <c r="O2458" i="1"/>
  <c r="AB2458" i="1" s="1"/>
  <c r="I2444" i="1"/>
  <c r="O2444" i="1" s="1"/>
  <c r="AB2444" i="1" s="1"/>
  <c r="O2445" i="1"/>
  <c r="AB2445" i="1" s="1"/>
  <c r="H2473" i="1"/>
  <c r="N2473" i="1" s="1"/>
  <c r="AA2473" i="1" s="1"/>
  <c r="N2474" i="1"/>
  <c r="AA2474" i="1" s="1"/>
  <c r="I2671" i="1"/>
  <c r="O2671" i="1" s="1"/>
  <c r="AB2671" i="1" s="1"/>
  <c r="O2689" i="1"/>
  <c r="AB2689" i="1" s="1"/>
  <c r="O2594" i="1"/>
  <c r="AB2594" i="1" s="1"/>
  <c r="I2593" i="1"/>
  <c r="I2320" i="1"/>
  <c r="O2321" i="1"/>
  <c r="AB2321" i="1" s="1"/>
  <c r="I2408" i="1"/>
  <c r="O2409" i="1"/>
  <c r="AB2409" i="1" s="1"/>
  <c r="H2342" i="1"/>
  <c r="N2343" i="1"/>
  <c r="AA2343" i="1" s="1"/>
  <c r="H2320" i="1"/>
  <c r="N2321" i="1"/>
  <c r="AA2321" i="1" s="1"/>
  <c r="H2395" i="1"/>
  <c r="N2395" i="1" s="1"/>
  <c r="AA2395" i="1" s="1"/>
  <c r="N2396" i="1"/>
  <c r="AA2396" i="1" s="1"/>
  <c r="I2386" i="1"/>
  <c r="O2386" i="1" s="1"/>
  <c r="AB2386" i="1" s="1"/>
  <c r="O2387" i="1"/>
  <c r="AB2387" i="1" s="1"/>
  <c r="H2383" i="1"/>
  <c r="N2383" i="1" s="1"/>
  <c r="AA2383" i="1" s="1"/>
  <c r="N2384" i="1"/>
  <c r="AA2384" i="1" s="1"/>
  <c r="I2374" i="1"/>
  <c r="O2374" i="1" s="1"/>
  <c r="AB2374" i="1" s="1"/>
  <c r="O2375" i="1"/>
  <c r="AB2375" i="1" s="1"/>
  <c r="H2371" i="1"/>
  <c r="N2371" i="1" s="1"/>
  <c r="AA2371" i="1" s="1"/>
  <c r="N2372" i="1"/>
  <c r="AA2372" i="1" s="1"/>
  <c r="I2363" i="1"/>
  <c r="O2363" i="1" s="1"/>
  <c r="AB2363" i="1" s="1"/>
  <c r="O2364" i="1"/>
  <c r="AB2364" i="1" s="1"/>
  <c r="H2329" i="1"/>
  <c r="N2329" i="1" s="1"/>
  <c r="AA2329" i="1" s="1"/>
  <c r="N2330" i="1"/>
  <c r="AA2330" i="1" s="1"/>
  <c r="I2402" i="1"/>
  <c r="O2402" i="1" s="1"/>
  <c r="AB2402" i="1" s="1"/>
  <c r="O2403" i="1"/>
  <c r="AB2403" i="1" s="1"/>
  <c r="H2399" i="1"/>
  <c r="N2399" i="1" s="1"/>
  <c r="AA2399" i="1" s="1"/>
  <c r="N2400" i="1"/>
  <c r="AA2400" i="1" s="1"/>
  <c r="I2389" i="1"/>
  <c r="O2389" i="1" s="1"/>
  <c r="AB2389" i="1" s="1"/>
  <c r="O2390" i="1"/>
  <c r="AB2390" i="1" s="1"/>
  <c r="H2386" i="1"/>
  <c r="N2386" i="1" s="1"/>
  <c r="AA2386" i="1" s="1"/>
  <c r="N2387" i="1"/>
  <c r="AA2387" i="1" s="1"/>
  <c r="I2377" i="1"/>
  <c r="O2377" i="1" s="1"/>
  <c r="AB2377" i="1" s="1"/>
  <c r="O2378" i="1"/>
  <c r="AB2378" i="1" s="1"/>
  <c r="H2374" i="1"/>
  <c r="N2374" i="1" s="1"/>
  <c r="AA2374" i="1" s="1"/>
  <c r="N2375" i="1"/>
  <c r="AA2375" i="1" s="1"/>
  <c r="H2363" i="1"/>
  <c r="N2363" i="1" s="1"/>
  <c r="AA2363" i="1" s="1"/>
  <c r="N2364" i="1"/>
  <c r="AA2364" i="1" s="1"/>
  <c r="I2415" i="1"/>
  <c r="O2415" i="1" s="1"/>
  <c r="AB2415" i="1" s="1"/>
  <c r="O2416" i="1"/>
  <c r="AB2416" i="1" s="1"/>
  <c r="H2412" i="1"/>
  <c r="N2412" i="1" s="1"/>
  <c r="AA2412" i="1" s="1"/>
  <c r="N2413" i="1"/>
  <c r="AA2413" i="1" s="1"/>
  <c r="H2457" i="1"/>
  <c r="N2457" i="1" s="1"/>
  <c r="AA2457" i="1" s="1"/>
  <c r="N2458" i="1"/>
  <c r="AA2458" i="1" s="1"/>
  <c r="H2444" i="1"/>
  <c r="N2444" i="1" s="1"/>
  <c r="AA2444" i="1" s="1"/>
  <c r="N2445" i="1"/>
  <c r="AA2445" i="1" s="1"/>
  <c r="I2436" i="1"/>
  <c r="O2436" i="1" s="1"/>
  <c r="AB2436" i="1" s="1"/>
  <c r="O2437" i="1"/>
  <c r="AB2437" i="1" s="1"/>
  <c r="N2594" i="1"/>
  <c r="AA2594" i="1" s="1"/>
  <c r="H2593" i="1"/>
  <c r="G2448" i="1"/>
  <c r="G2429" i="1"/>
  <c r="M2429" i="1" s="1"/>
  <c r="Z2429" i="1" s="1"/>
  <c r="H2448" i="1"/>
  <c r="I2429" i="1"/>
  <c r="O2429" i="1" s="1"/>
  <c r="AB2429" i="1" s="1"/>
  <c r="G2366" i="1"/>
  <c r="G2439" i="1"/>
  <c r="H2429" i="1"/>
  <c r="N2429" i="1" s="1"/>
  <c r="AA2429" i="1" s="1"/>
  <c r="G2421" i="1"/>
  <c r="H2421" i="1"/>
  <c r="G2460" i="1"/>
  <c r="I2439" i="1"/>
  <c r="O2439" i="1" s="1"/>
  <c r="AB2439" i="1" s="1"/>
  <c r="I2421" i="1"/>
  <c r="I2460" i="1"/>
  <c r="O2460" i="1" s="1"/>
  <c r="AB2460" i="1" s="1"/>
  <c r="H2460" i="1"/>
  <c r="I2448" i="1"/>
  <c r="I2366" i="1"/>
  <c r="H2439" i="1"/>
  <c r="N2439" i="1" s="1"/>
  <c r="AA2439" i="1" s="1"/>
  <c r="H2366" i="1"/>
  <c r="G2411" i="1" l="1"/>
  <c r="M2411" i="1" s="1"/>
  <c r="Z2411" i="1" s="1"/>
  <c r="G2398" i="1"/>
  <c r="M2398" i="1" s="1"/>
  <c r="Z2398" i="1" s="1"/>
  <c r="G2328" i="1"/>
  <c r="H2411" i="1"/>
  <c r="N2411" i="1" s="1"/>
  <c r="AA2411" i="1" s="1"/>
  <c r="I2398" i="1"/>
  <c r="O2398" i="1" s="1"/>
  <c r="AB2398" i="1" s="1"/>
  <c r="G2359" i="1"/>
  <c r="M2359" i="1" s="1"/>
  <c r="Z2359" i="1" s="1"/>
  <c r="M2366" i="1"/>
  <c r="Z2366" i="1" s="1"/>
  <c r="G2319" i="1"/>
  <c r="M2319" i="1" s="1"/>
  <c r="Z2319" i="1" s="1"/>
  <c r="M2320" i="1"/>
  <c r="Z2320" i="1" s="1"/>
  <c r="G2468" i="1"/>
  <c r="M2469" i="1"/>
  <c r="Z2469" i="1" s="1"/>
  <c r="G2315" i="1"/>
  <c r="M2316" i="1"/>
  <c r="Z2316" i="1" s="1"/>
  <c r="G2592" i="1"/>
  <c r="M2592" i="1" s="1"/>
  <c r="Z2592" i="1" s="1"/>
  <c r="M2593" i="1"/>
  <c r="Z2593" i="1" s="1"/>
  <c r="G2420" i="1"/>
  <c r="M2420" i="1" s="1"/>
  <c r="Z2420" i="1" s="1"/>
  <c r="M2421" i="1"/>
  <c r="Z2421" i="1" s="1"/>
  <c r="G2447" i="1"/>
  <c r="M2447" i="1" s="1"/>
  <c r="Z2447" i="1" s="1"/>
  <c r="M2448" i="1"/>
  <c r="Z2448" i="1" s="1"/>
  <c r="G2456" i="1"/>
  <c r="M2460" i="1"/>
  <c r="Z2460" i="1" s="1"/>
  <c r="I2456" i="1"/>
  <c r="I2455" i="1" s="1"/>
  <c r="O2455" i="1" s="1"/>
  <c r="AB2455" i="1" s="1"/>
  <c r="G2428" i="1"/>
  <c r="M2428" i="1" s="1"/>
  <c r="Z2428" i="1" s="1"/>
  <c r="M2439" i="1"/>
  <c r="Z2439" i="1" s="1"/>
  <c r="G2520" i="1"/>
  <c r="G2341" i="1"/>
  <c r="M2342" i="1"/>
  <c r="Z2342" i="1" s="1"/>
  <c r="G2407" i="1"/>
  <c r="M2407" i="1" s="1"/>
  <c r="Z2407" i="1" s="1"/>
  <c r="M2408" i="1"/>
  <c r="Z2408" i="1" s="1"/>
  <c r="M2354" i="1"/>
  <c r="Z2354" i="1" s="1"/>
  <c r="M2355" i="1"/>
  <c r="Z2355" i="1" s="1"/>
  <c r="G2336" i="1"/>
  <c r="M2337" i="1"/>
  <c r="Z2337" i="1" s="1"/>
  <c r="H2341" i="1"/>
  <c r="N2342" i="1"/>
  <c r="AA2342" i="1" s="1"/>
  <c r="I2319" i="1"/>
  <c r="O2319" i="1" s="1"/>
  <c r="AB2319" i="1" s="1"/>
  <c r="O2320" i="1"/>
  <c r="AB2320" i="1" s="1"/>
  <c r="H2520" i="1"/>
  <c r="N2521" i="1"/>
  <c r="AA2521" i="1" s="1"/>
  <c r="O2355" i="1"/>
  <c r="AB2355" i="1" s="1"/>
  <c r="I2315" i="1"/>
  <c r="O2316" i="1"/>
  <c r="AB2316" i="1" s="1"/>
  <c r="I2336" i="1"/>
  <c r="O2337" i="1"/>
  <c r="AB2337" i="1" s="1"/>
  <c r="H2336" i="1"/>
  <c r="N2337" i="1"/>
  <c r="AA2337" i="1" s="1"/>
  <c r="I2359" i="1"/>
  <c r="O2359" i="1" s="1"/>
  <c r="AB2359" i="1" s="1"/>
  <c r="O2366" i="1"/>
  <c r="AB2366" i="1" s="1"/>
  <c r="H2447" i="1"/>
  <c r="N2447" i="1" s="1"/>
  <c r="AA2447" i="1" s="1"/>
  <c r="N2448" i="1"/>
  <c r="AA2448" i="1" s="1"/>
  <c r="H2592" i="1"/>
  <c r="N2592" i="1" s="1"/>
  <c r="AA2592" i="1" s="1"/>
  <c r="N2593" i="1"/>
  <c r="AA2593" i="1" s="1"/>
  <c r="I2592" i="1"/>
  <c r="O2592" i="1" s="1"/>
  <c r="AB2592" i="1" s="1"/>
  <c r="O2593" i="1"/>
  <c r="AB2593" i="1" s="1"/>
  <c r="H2407" i="1"/>
  <c r="N2407" i="1" s="1"/>
  <c r="AA2407" i="1" s="1"/>
  <c r="N2408" i="1"/>
  <c r="AA2408" i="1" s="1"/>
  <c r="H2359" i="1"/>
  <c r="N2359" i="1" s="1"/>
  <c r="AA2359" i="1" s="1"/>
  <c r="N2366" i="1"/>
  <c r="AA2366" i="1" s="1"/>
  <c r="H2398" i="1"/>
  <c r="N2398" i="1" s="1"/>
  <c r="AA2398" i="1" s="1"/>
  <c r="I2411" i="1"/>
  <c r="I2328" i="1"/>
  <c r="I2323" i="1" s="1"/>
  <c r="I2447" i="1"/>
  <c r="O2447" i="1" s="1"/>
  <c r="AB2447" i="1" s="1"/>
  <c r="O2448" i="1"/>
  <c r="AB2448" i="1" s="1"/>
  <c r="I2420" i="1"/>
  <c r="O2420" i="1" s="1"/>
  <c r="AB2420" i="1" s="1"/>
  <c r="O2421" i="1"/>
  <c r="AB2421" i="1" s="1"/>
  <c r="H2328" i="1"/>
  <c r="H2323" i="1" s="1"/>
  <c r="I2520" i="1"/>
  <c r="H2456" i="1"/>
  <c r="N2460" i="1"/>
  <c r="AA2460" i="1" s="1"/>
  <c r="H2420" i="1"/>
  <c r="N2420" i="1" s="1"/>
  <c r="AA2420" i="1" s="1"/>
  <c r="N2421" i="1"/>
  <c r="AA2421" i="1" s="1"/>
  <c r="H2468" i="1"/>
  <c r="N2469" i="1"/>
  <c r="AA2469" i="1" s="1"/>
  <c r="H2319" i="1"/>
  <c r="N2319" i="1" s="1"/>
  <c r="AA2319" i="1" s="1"/>
  <c r="N2320" i="1"/>
  <c r="AA2320" i="1" s="1"/>
  <c r="I2407" i="1"/>
  <c r="O2407" i="1" s="1"/>
  <c r="AB2407" i="1" s="1"/>
  <c r="O2408" i="1"/>
  <c r="AB2408" i="1" s="1"/>
  <c r="I2468" i="1"/>
  <c r="O2469" i="1"/>
  <c r="AB2469" i="1" s="1"/>
  <c r="N2355" i="1"/>
  <c r="AA2355" i="1" s="1"/>
  <c r="H2315" i="1"/>
  <c r="N2316" i="1"/>
  <c r="AA2316" i="1" s="1"/>
  <c r="I2341" i="1"/>
  <c r="O2342" i="1"/>
  <c r="AB2342" i="1" s="1"/>
  <c r="I2428" i="1"/>
  <c r="H2428" i="1"/>
  <c r="M2328" i="1" l="1"/>
  <c r="Z2328" i="1" s="1"/>
  <c r="G2323" i="1"/>
  <c r="M2323" i="1" s="1"/>
  <c r="Z2323" i="1" s="1"/>
  <c r="G2358" i="1"/>
  <c r="M2358" i="1" s="1"/>
  <c r="Z2358" i="1" s="1"/>
  <c r="H2406" i="1"/>
  <c r="N2406" i="1" s="1"/>
  <c r="AA2406" i="1" s="1"/>
  <c r="I2358" i="1"/>
  <c r="O2358" i="1" s="1"/>
  <c r="AB2358" i="1" s="1"/>
  <c r="O2456" i="1"/>
  <c r="AB2456" i="1" s="1"/>
  <c r="G2335" i="1"/>
  <c r="M2335" i="1" s="1"/>
  <c r="Z2335" i="1" s="1"/>
  <c r="M2336" i="1"/>
  <c r="Z2336" i="1" s="1"/>
  <c r="G2472" i="1"/>
  <c r="M2472" i="1" s="1"/>
  <c r="Z2472" i="1" s="1"/>
  <c r="M2520" i="1"/>
  <c r="Z2520" i="1" s="1"/>
  <c r="M2315" i="1"/>
  <c r="Z2315" i="1" s="1"/>
  <c r="G2314" i="1"/>
  <c r="G2419" i="1"/>
  <c r="G2346" i="1"/>
  <c r="M2346" i="1" s="1"/>
  <c r="Z2346" i="1" s="1"/>
  <c r="G2340" i="1"/>
  <c r="M2340" i="1" s="1"/>
  <c r="Z2340" i="1" s="1"/>
  <c r="M2341" i="1"/>
  <c r="Z2341" i="1" s="1"/>
  <c r="G2455" i="1"/>
  <c r="M2455" i="1" s="1"/>
  <c r="Z2455" i="1" s="1"/>
  <c r="M2456" i="1"/>
  <c r="Z2456" i="1" s="1"/>
  <c r="G2406" i="1"/>
  <c r="G2467" i="1"/>
  <c r="M2468" i="1"/>
  <c r="Z2468" i="1" s="1"/>
  <c r="O2315" i="1"/>
  <c r="AB2315" i="1" s="1"/>
  <c r="I2314" i="1"/>
  <c r="H2340" i="1"/>
  <c r="N2340" i="1" s="1"/>
  <c r="AA2340" i="1" s="1"/>
  <c r="N2341" i="1"/>
  <c r="AA2341" i="1" s="1"/>
  <c r="N2315" i="1"/>
  <c r="AA2315" i="1" s="1"/>
  <c r="H2314" i="1"/>
  <c r="I2467" i="1"/>
  <c r="O2468" i="1"/>
  <c r="AB2468" i="1" s="1"/>
  <c r="H2467" i="1"/>
  <c r="N2468" i="1"/>
  <c r="AA2468" i="1" s="1"/>
  <c r="I2340" i="1"/>
  <c r="O2340" i="1" s="1"/>
  <c r="AB2340" i="1" s="1"/>
  <c r="O2341" i="1"/>
  <c r="AB2341" i="1" s="1"/>
  <c r="H2346" i="1"/>
  <c r="N2346" i="1" s="1"/>
  <c r="AA2346" i="1" s="1"/>
  <c r="N2354" i="1"/>
  <c r="AA2354" i="1" s="1"/>
  <c r="N2323" i="1"/>
  <c r="AA2323" i="1" s="1"/>
  <c r="N2328" i="1"/>
  <c r="AA2328" i="1" s="1"/>
  <c r="I2419" i="1"/>
  <c r="O2428" i="1"/>
  <c r="AB2428" i="1" s="1"/>
  <c r="O2323" i="1"/>
  <c r="AB2323" i="1" s="1"/>
  <c r="O2328" i="1"/>
  <c r="AB2328" i="1" s="1"/>
  <c r="H2335" i="1"/>
  <c r="N2335" i="1" s="1"/>
  <c r="AA2335" i="1" s="1"/>
  <c r="N2336" i="1"/>
  <c r="AA2336" i="1" s="1"/>
  <c r="H2472" i="1"/>
  <c r="N2472" i="1" s="1"/>
  <c r="AA2472" i="1" s="1"/>
  <c r="N2520" i="1"/>
  <c r="AA2520" i="1" s="1"/>
  <c r="H2358" i="1"/>
  <c r="H2455" i="1"/>
  <c r="N2455" i="1" s="1"/>
  <c r="AA2455" i="1" s="1"/>
  <c r="N2456" i="1"/>
  <c r="AA2456" i="1" s="1"/>
  <c r="I2406" i="1"/>
  <c r="O2411" i="1"/>
  <c r="AB2411" i="1" s="1"/>
  <c r="H2419" i="1"/>
  <c r="N2428" i="1"/>
  <c r="AA2428" i="1" s="1"/>
  <c r="I2472" i="1"/>
  <c r="O2472" i="1" s="1"/>
  <c r="AB2472" i="1" s="1"/>
  <c r="O2520" i="1"/>
  <c r="AB2520" i="1" s="1"/>
  <c r="I2335" i="1"/>
  <c r="O2335" i="1" s="1"/>
  <c r="AB2335" i="1" s="1"/>
  <c r="O2336" i="1"/>
  <c r="AB2336" i="1" s="1"/>
  <c r="I2346" i="1"/>
  <c r="O2346" i="1" s="1"/>
  <c r="AB2346" i="1" s="1"/>
  <c r="O2354" i="1"/>
  <c r="AB2354" i="1" s="1"/>
  <c r="H2299" i="1"/>
  <c r="N2299" i="1" s="1"/>
  <c r="AA2299" i="1" s="1"/>
  <c r="I2299" i="1"/>
  <c r="O2299" i="1" s="1"/>
  <c r="AB2299" i="1" s="1"/>
  <c r="G2299" i="1"/>
  <c r="M2299" i="1" s="1"/>
  <c r="Z2299" i="1" s="1"/>
  <c r="H2301" i="1"/>
  <c r="N2301" i="1" s="1"/>
  <c r="AA2301" i="1" s="1"/>
  <c r="I2301" i="1"/>
  <c r="O2301" i="1" s="1"/>
  <c r="AB2301" i="1" s="1"/>
  <c r="G2301" i="1"/>
  <c r="M2301" i="1" s="1"/>
  <c r="Z2301" i="1" s="1"/>
  <c r="H2303" i="1"/>
  <c r="N2303" i="1" s="1"/>
  <c r="AA2303" i="1" s="1"/>
  <c r="I2303" i="1"/>
  <c r="O2303" i="1" s="1"/>
  <c r="AB2303" i="1" s="1"/>
  <c r="G2303" i="1"/>
  <c r="M2303" i="1" s="1"/>
  <c r="Z2303" i="1" s="1"/>
  <c r="H2405" i="1" l="1"/>
  <c r="N2405" i="1" s="1"/>
  <c r="AA2405" i="1" s="1"/>
  <c r="G2466" i="1"/>
  <c r="M2467" i="1"/>
  <c r="Z2467" i="1" s="1"/>
  <c r="G2405" i="1"/>
  <c r="M2405" i="1" s="1"/>
  <c r="Z2405" i="1" s="1"/>
  <c r="M2406" i="1"/>
  <c r="Z2406" i="1" s="1"/>
  <c r="M2314" i="1"/>
  <c r="Z2314" i="1" s="1"/>
  <c r="G2313" i="1"/>
  <c r="G2418" i="1"/>
  <c r="M2418" i="1" s="1"/>
  <c r="Z2418" i="1" s="1"/>
  <c r="M2419" i="1"/>
  <c r="Z2419" i="1" s="1"/>
  <c r="G2345" i="1"/>
  <c r="M2345" i="1" s="1"/>
  <c r="Z2345" i="1" s="1"/>
  <c r="I2405" i="1"/>
  <c r="O2405" i="1" s="1"/>
  <c r="AB2405" i="1" s="1"/>
  <c r="O2406" i="1"/>
  <c r="AB2406" i="1" s="1"/>
  <c r="N2314" i="1"/>
  <c r="AA2314" i="1" s="1"/>
  <c r="H2313" i="1"/>
  <c r="O2314" i="1"/>
  <c r="AB2314" i="1" s="1"/>
  <c r="I2313" i="1"/>
  <c r="H2466" i="1"/>
  <c r="N2467" i="1"/>
  <c r="AA2467" i="1" s="1"/>
  <c r="H2418" i="1"/>
  <c r="N2418" i="1" s="1"/>
  <c r="AA2418" i="1" s="1"/>
  <c r="N2419" i="1"/>
  <c r="AA2419" i="1" s="1"/>
  <c r="H2345" i="1"/>
  <c r="N2345" i="1" s="1"/>
  <c r="AA2345" i="1" s="1"/>
  <c r="N2358" i="1"/>
  <c r="AA2358" i="1" s="1"/>
  <c r="I2418" i="1"/>
  <c r="O2418" i="1" s="1"/>
  <c r="AB2418" i="1" s="1"/>
  <c r="O2419" i="1"/>
  <c r="AB2419" i="1" s="1"/>
  <c r="I2466" i="1"/>
  <c r="O2467" i="1"/>
  <c r="AB2467" i="1" s="1"/>
  <c r="I2345" i="1"/>
  <c r="O2345" i="1" s="1"/>
  <c r="AB2345" i="1" s="1"/>
  <c r="I2298" i="1"/>
  <c r="H2298" i="1"/>
  <c r="G2298" i="1"/>
  <c r="H2284" i="1"/>
  <c r="I2284" i="1"/>
  <c r="G2284" i="1"/>
  <c r="H2252" i="1"/>
  <c r="I2252" i="1"/>
  <c r="G2252" i="1"/>
  <c r="H2239" i="1"/>
  <c r="N2239" i="1" s="1"/>
  <c r="AA2239" i="1" s="1"/>
  <c r="I2239" i="1"/>
  <c r="O2239" i="1" s="1"/>
  <c r="AB2239" i="1" s="1"/>
  <c r="G2239" i="1"/>
  <c r="M2239" i="1" s="1"/>
  <c r="Z2239" i="1" s="1"/>
  <c r="H2189" i="1"/>
  <c r="N2189" i="1" s="1"/>
  <c r="AA2189" i="1" s="1"/>
  <c r="I2189" i="1"/>
  <c r="O2189" i="1" s="1"/>
  <c r="AB2189" i="1" s="1"/>
  <c r="G2189" i="1"/>
  <c r="M2189" i="1" s="1"/>
  <c r="Z2189" i="1" s="1"/>
  <c r="I2291" i="1"/>
  <c r="H2291" i="1"/>
  <c r="G2291" i="1"/>
  <c r="I2279" i="1"/>
  <c r="H2279" i="1"/>
  <c r="G2279" i="1"/>
  <c r="I2272" i="1"/>
  <c r="H2272" i="1"/>
  <c r="G2272" i="1"/>
  <c r="I2269" i="1"/>
  <c r="H2269" i="1"/>
  <c r="G2269" i="1"/>
  <c r="I2262" i="1"/>
  <c r="O2262" i="1" s="1"/>
  <c r="AB2262" i="1" s="1"/>
  <c r="H2262" i="1"/>
  <c r="N2262" i="1" s="1"/>
  <c r="AA2262" i="1" s="1"/>
  <c r="G2262" i="1"/>
  <c r="M2262" i="1" s="1"/>
  <c r="Z2262" i="1" s="1"/>
  <c r="I2260" i="1"/>
  <c r="O2260" i="1" s="1"/>
  <c r="AB2260" i="1" s="1"/>
  <c r="H2260" i="1"/>
  <c r="N2260" i="1" s="1"/>
  <c r="AA2260" i="1" s="1"/>
  <c r="G2260" i="1"/>
  <c r="M2260" i="1" s="1"/>
  <c r="Z2260" i="1" s="1"/>
  <c r="I2258" i="1"/>
  <c r="O2258" i="1" s="1"/>
  <c r="AB2258" i="1" s="1"/>
  <c r="H2258" i="1"/>
  <c r="N2258" i="1" s="1"/>
  <c r="AA2258" i="1" s="1"/>
  <c r="G2258" i="1"/>
  <c r="M2258" i="1" s="1"/>
  <c r="Z2258" i="1" s="1"/>
  <c r="I2247" i="1"/>
  <c r="H2247" i="1"/>
  <c r="G2247" i="1"/>
  <c r="I2242" i="1"/>
  <c r="H2242" i="1"/>
  <c r="G2242" i="1"/>
  <c r="I2237" i="1"/>
  <c r="H2237" i="1"/>
  <c r="N2237" i="1" s="1"/>
  <c r="AA2237" i="1" s="1"/>
  <c r="G2237" i="1"/>
  <c r="M2237" i="1" s="1"/>
  <c r="Z2237" i="1" s="1"/>
  <c r="I2232" i="1"/>
  <c r="H2232" i="1"/>
  <c r="G2232" i="1"/>
  <c r="I2227" i="1"/>
  <c r="H2227" i="1"/>
  <c r="G2227" i="1"/>
  <c r="I2220" i="1"/>
  <c r="H2220" i="1"/>
  <c r="G2220" i="1"/>
  <c r="I2215" i="1"/>
  <c r="H2215" i="1"/>
  <c r="G2215" i="1"/>
  <c r="I2209" i="1"/>
  <c r="H2209" i="1"/>
  <c r="G2209" i="1"/>
  <c r="I2204" i="1"/>
  <c r="H2204" i="1"/>
  <c r="G2204" i="1"/>
  <c r="I2199" i="1"/>
  <c r="H2199" i="1"/>
  <c r="G2199" i="1"/>
  <c r="I2196" i="1"/>
  <c r="H2196" i="1"/>
  <c r="G2196" i="1"/>
  <c r="I2187" i="1"/>
  <c r="O2187" i="1" s="1"/>
  <c r="AB2187" i="1" s="1"/>
  <c r="H2187" i="1"/>
  <c r="N2187" i="1" s="1"/>
  <c r="AA2187" i="1" s="1"/>
  <c r="G2187" i="1"/>
  <c r="M2187" i="1" s="1"/>
  <c r="Z2187" i="1" s="1"/>
  <c r="I2181" i="1"/>
  <c r="H2181" i="1"/>
  <c r="G2181" i="1"/>
  <c r="I2170" i="1"/>
  <c r="H2170" i="1"/>
  <c r="G2170" i="1"/>
  <c r="I2167" i="1"/>
  <c r="H2167" i="1"/>
  <c r="G2167" i="1"/>
  <c r="I2163" i="1"/>
  <c r="H2163" i="1"/>
  <c r="G2163" i="1"/>
  <c r="I2157" i="1"/>
  <c r="O2157" i="1" s="1"/>
  <c r="AB2157" i="1" s="1"/>
  <c r="H2157" i="1"/>
  <c r="N2157" i="1" s="1"/>
  <c r="AA2157" i="1" s="1"/>
  <c r="G2157" i="1"/>
  <c r="M2157" i="1" s="1"/>
  <c r="Z2157" i="1" s="1"/>
  <c r="I2155" i="1"/>
  <c r="O2155" i="1" s="1"/>
  <c r="AB2155" i="1" s="1"/>
  <c r="H2155" i="1"/>
  <c r="N2155" i="1" s="1"/>
  <c r="AA2155" i="1" s="1"/>
  <c r="G2155" i="1"/>
  <c r="M2155" i="1" s="1"/>
  <c r="Z2155" i="1" s="1"/>
  <c r="I2153" i="1"/>
  <c r="O2153" i="1" s="1"/>
  <c r="AB2153" i="1" s="1"/>
  <c r="H2153" i="1"/>
  <c r="N2153" i="1" s="1"/>
  <c r="AA2153" i="1" s="1"/>
  <c r="G2153" i="1"/>
  <c r="M2153" i="1" s="1"/>
  <c r="Z2153" i="1" s="1"/>
  <c r="I2150" i="1"/>
  <c r="H2150" i="1"/>
  <c r="G2150" i="1"/>
  <c r="I2145" i="1"/>
  <c r="O2145" i="1" s="1"/>
  <c r="AB2145" i="1" s="1"/>
  <c r="H2145" i="1"/>
  <c r="N2145" i="1" s="1"/>
  <c r="AA2145" i="1" s="1"/>
  <c r="G2145" i="1"/>
  <c r="M2145" i="1" s="1"/>
  <c r="Z2145" i="1" s="1"/>
  <c r="I2143" i="1"/>
  <c r="O2143" i="1" s="1"/>
  <c r="AB2143" i="1" s="1"/>
  <c r="H2143" i="1"/>
  <c r="N2143" i="1" s="1"/>
  <c r="AA2143" i="1" s="1"/>
  <c r="G2143" i="1"/>
  <c r="M2143" i="1" s="1"/>
  <c r="Z2143" i="1" s="1"/>
  <c r="G2198" i="1" l="1"/>
  <c r="M2198" i="1" s="1"/>
  <c r="Z2198" i="1" s="1"/>
  <c r="M2199" i="1"/>
  <c r="Z2199" i="1" s="1"/>
  <c r="G2283" i="1"/>
  <c r="M2284" i="1"/>
  <c r="Z2284" i="1" s="1"/>
  <c r="G2166" i="1"/>
  <c r="M2166" i="1" s="1"/>
  <c r="Z2166" i="1" s="1"/>
  <c r="M2167" i="1"/>
  <c r="Z2167" i="1" s="1"/>
  <c r="G2195" i="1"/>
  <c r="M2195" i="1" s="1"/>
  <c r="Z2195" i="1" s="1"/>
  <c r="M2196" i="1"/>
  <c r="Z2196" i="1" s="1"/>
  <c r="G2214" i="1"/>
  <c r="M2215" i="1"/>
  <c r="Z2215" i="1" s="1"/>
  <c r="G2251" i="1"/>
  <c r="M2252" i="1"/>
  <c r="Z2252" i="1" s="1"/>
  <c r="G2208" i="1"/>
  <c r="M2209" i="1"/>
  <c r="Z2209" i="1" s="1"/>
  <c r="G2231" i="1"/>
  <c r="M2232" i="1"/>
  <c r="Z2232" i="1" s="1"/>
  <c r="G2271" i="1"/>
  <c r="M2271" i="1" s="1"/>
  <c r="Z2271" i="1" s="1"/>
  <c r="M2272" i="1"/>
  <c r="Z2272" i="1" s="1"/>
  <c r="M2313" i="1"/>
  <c r="Z2313" i="1" s="1"/>
  <c r="G2312" i="1"/>
  <c r="M2312" i="1" s="1"/>
  <c r="Z2312" i="1" s="1"/>
  <c r="G2169" i="1"/>
  <c r="M2169" i="1" s="1"/>
  <c r="Z2169" i="1" s="1"/>
  <c r="M2170" i="1"/>
  <c r="Z2170" i="1" s="1"/>
  <c r="G2219" i="1"/>
  <c r="M2220" i="1"/>
  <c r="Z2220" i="1" s="1"/>
  <c r="G2241" i="1"/>
  <c r="M2241" i="1" s="1"/>
  <c r="Z2241" i="1" s="1"/>
  <c r="M2242" i="1"/>
  <c r="Z2242" i="1" s="1"/>
  <c r="G2149" i="1"/>
  <c r="M2149" i="1" s="1"/>
  <c r="Z2149" i="1" s="1"/>
  <c r="M2150" i="1"/>
  <c r="Z2150" i="1" s="1"/>
  <c r="G2162" i="1"/>
  <c r="M2163" i="1"/>
  <c r="Z2163" i="1" s="1"/>
  <c r="G2180" i="1"/>
  <c r="M2181" i="1"/>
  <c r="Z2181" i="1" s="1"/>
  <c r="G2203" i="1"/>
  <c r="M2204" i="1"/>
  <c r="Z2204" i="1" s="1"/>
  <c r="G2226" i="1"/>
  <c r="M2227" i="1"/>
  <c r="Z2227" i="1" s="1"/>
  <c r="G2246" i="1"/>
  <c r="M2247" i="1"/>
  <c r="Z2247" i="1" s="1"/>
  <c r="G2268" i="1"/>
  <c r="M2268" i="1" s="1"/>
  <c r="Z2268" i="1" s="1"/>
  <c r="M2269" i="1"/>
  <c r="Z2269" i="1" s="1"/>
  <c r="G2297" i="1"/>
  <c r="M2298" i="1"/>
  <c r="Z2298" i="1" s="1"/>
  <c r="G2465" i="1"/>
  <c r="M2465" i="1" s="1"/>
  <c r="Z2465" i="1" s="1"/>
  <c r="M2466" i="1"/>
  <c r="Z2466" i="1" s="1"/>
  <c r="H2290" i="1"/>
  <c r="N2291" i="1"/>
  <c r="AA2291" i="1" s="1"/>
  <c r="G2290" i="1"/>
  <c r="M2291" i="1"/>
  <c r="Z2291" i="1" s="1"/>
  <c r="I2290" i="1"/>
  <c r="O2291" i="1"/>
  <c r="AB2291" i="1" s="1"/>
  <c r="H2180" i="1"/>
  <c r="N2181" i="1"/>
  <c r="AA2181" i="1" s="1"/>
  <c r="H2203" i="1"/>
  <c r="N2204" i="1"/>
  <c r="AA2204" i="1" s="1"/>
  <c r="H2226" i="1"/>
  <c r="N2227" i="1"/>
  <c r="AA2227" i="1" s="1"/>
  <c r="H2246" i="1"/>
  <c r="N2247" i="1"/>
  <c r="AA2247" i="1" s="1"/>
  <c r="H2149" i="1"/>
  <c r="N2149" i="1" s="1"/>
  <c r="AA2149" i="1" s="1"/>
  <c r="N2150" i="1"/>
  <c r="AA2150" i="1" s="1"/>
  <c r="H2162" i="1"/>
  <c r="N2163" i="1"/>
  <c r="AA2163" i="1" s="1"/>
  <c r="I2166" i="1"/>
  <c r="O2166" i="1" s="1"/>
  <c r="AB2166" i="1" s="1"/>
  <c r="O2167" i="1"/>
  <c r="AB2167" i="1" s="1"/>
  <c r="I2195" i="1"/>
  <c r="O2195" i="1" s="1"/>
  <c r="AB2195" i="1" s="1"/>
  <c r="O2196" i="1"/>
  <c r="AB2196" i="1" s="1"/>
  <c r="H2208" i="1"/>
  <c r="N2209" i="1"/>
  <c r="AA2209" i="1" s="1"/>
  <c r="I2214" i="1"/>
  <c r="O2215" i="1"/>
  <c r="AB2215" i="1" s="1"/>
  <c r="H2231" i="1"/>
  <c r="N2232" i="1"/>
  <c r="AA2232" i="1" s="1"/>
  <c r="I2236" i="1"/>
  <c r="O2236" i="1" s="1"/>
  <c r="AB2236" i="1" s="1"/>
  <c r="O2237" i="1"/>
  <c r="AB2237" i="1" s="1"/>
  <c r="H2271" i="1"/>
  <c r="N2271" i="1" s="1"/>
  <c r="AA2271" i="1" s="1"/>
  <c r="N2272" i="1"/>
  <c r="AA2272" i="1" s="1"/>
  <c r="I2278" i="1"/>
  <c r="O2279" i="1"/>
  <c r="AB2279" i="1" s="1"/>
  <c r="H2251" i="1"/>
  <c r="N2252" i="1"/>
  <c r="AA2252" i="1" s="1"/>
  <c r="N2313" i="1"/>
  <c r="AA2313" i="1" s="1"/>
  <c r="H2312" i="1"/>
  <c r="N2312" i="1" s="1"/>
  <c r="AA2312" i="1" s="1"/>
  <c r="I2149" i="1"/>
  <c r="O2149" i="1" s="1"/>
  <c r="AB2149" i="1" s="1"/>
  <c r="O2150" i="1"/>
  <c r="AB2150" i="1" s="1"/>
  <c r="I2162" i="1"/>
  <c r="O2163" i="1"/>
  <c r="AB2163" i="1" s="1"/>
  <c r="I2271" i="1"/>
  <c r="O2271" i="1" s="1"/>
  <c r="AB2271" i="1" s="1"/>
  <c r="O2272" i="1"/>
  <c r="AB2272" i="1" s="1"/>
  <c r="H2297" i="1"/>
  <c r="N2298" i="1"/>
  <c r="AA2298" i="1" s="1"/>
  <c r="I2465" i="1"/>
  <c r="O2465" i="1" s="1"/>
  <c r="AB2465" i="1" s="1"/>
  <c r="O2466" i="1"/>
  <c r="AB2466" i="1" s="1"/>
  <c r="H2465" i="1"/>
  <c r="N2465" i="1" s="1"/>
  <c r="AA2465" i="1" s="1"/>
  <c r="N2466" i="1"/>
  <c r="AA2466" i="1" s="1"/>
  <c r="H2169" i="1"/>
  <c r="N2169" i="1" s="1"/>
  <c r="AA2169" i="1" s="1"/>
  <c r="N2170" i="1"/>
  <c r="AA2170" i="1" s="1"/>
  <c r="I2203" i="1"/>
  <c r="O2204" i="1"/>
  <c r="AB2204" i="1" s="1"/>
  <c r="H2219" i="1"/>
  <c r="N2220" i="1"/>
  <c r="AA2220" i="1" s="1"/>
  <c r="I2226" i="1"/>
  <c r="O2227" i="1"/>
  <c r="AB2227" i="1" s="1"/>
  <c r="H2241" i="1"/>
  <c r="N2241" i="1" s="1"/>
  <c r="AA2241" i="1" s="1"/>
  <c r="N2242" i="1"/>
  <c r="AA2242" i="1" s="1"/>
  <c r="I2246" i="1"/>
  <c r="O2247" i="1"/>
  <c r="AB2247" i="1" s="1"/>
  <c r="I2268" i="1"/>
  <c r="O2268" i="1" s="1"/>
  <c r="AB2268" i="1" s="1"/>
  <c r="O2269" i="1"/>
  <c r="AB2269" i="1" s="1"/>
  <c r="G2278" i="1"/>
  <c r="M2279" i="1"/>
  <c r="Z2279" i="1" s="1"/>
  <c r="I2283" i="1"/>
  <c r="O2284" i="1"/>
  <c r="AB2284" i="1" s="1"/>
  <c r="I2297" i="1"/>
  <c r="O2298" i="1"/>
  <c r="AB2298" i="1" s="1"/>
  <c r="O2313" i="1"/>
  <c r="AB2313" i="1" s="1"/>
  <c r="I2312" i="1"/>
  <c r="O2312" i="1" s="1"/>
  <c r="AB2312" i="1" s="1"/>
  <c r="I2208" i="1"/>
  <c r="O2209" i="1"/>
  <c r="AB2209" i="1" s="1"/>
  <c r="I2231" i="1"/>
  <c r="O2232" i="1"/>
  <c r="AB2232" i="1" s="1"/>
  <c r="H2268" i="1"/>
  <c r="N2268" i="1" s="1"/>
  <c r="AA2268" i="1" s="1"/>
  <c r="N2269" i="1"/>
  <c r="AA2269" i="1" s="1"/>
  <c r="I2180" i="1"/>
  <c r="O2181" i="1"/>
  <c r="AB2181" i="1" s="1"/>
  <c r="H2198" i="1"/>
  <c r="N2198" i="1" s="1"/>
  <c r="AA2198" i="1" s="1"/>
  <c r="N2199" i="1"/>
  <c r="AA2199" i="1" s="1"/>
  <c r="H2166" i="1"/>
  <c r="N2166" i="1" s="1"/>
  <c r="AA2166" i="1" s="1"/>
  <c r="N2167" i="1"/>
  <c r="AA2167" i="1" s="1"/>
  <c r="I2169" i="1"/>
  <c r="O2169" i="1" s="1"/>
  <c r="AB2169" i="1" s="1"/>
  <c r="O2170" i="1"/>
  <c r="AB2170" i="1" s="1"/>
  <c r="H2195" i="1"/>
  <c r="N2195" i="1" s="1"/>
  <c r="AA2195" i="1" s="1"/>
  <c r="N2196" i="1"/>
  <c r="AA2196" i="1" s="1"/>
  <c r="I2198" i="1"/>
  <c r="O2198" i="1" s="1"/>
  <c r="AB2198" i="1" s="1"/>
  <c r="O2199" i="1"/>
  <c r="AB2199" i="1" s="1"/>
  <c r="H2214" i="1"/>
  <c r="N2215" i="1"/>
  <c r="AA2215" i="1" s="1"/>
  <c r="I2219" i="1"/>
  <c r="O2220" i="1"/>
  <c r="AB2220" i="1" s="1"/>
  <c r="I2241" i="1"/>
  <c r="O2241" i="1" s="1"/>
  <c r="AB2241" i="1" s="1"/>
  <c r="O2242" i="1"/>
  <c r="AB2242" i="1" s="1"/>
  <c r="H2278" i="1"/>
  <c r="N2279" i="1"/>
  <c r="AA2279" i="1" s="1"/>
  <c r="I2251" i="1"/>
  <c r="O2252" i="1"/>
  <c r="AB2252" i="1" s="1"/>
  <c r="H2283" i="1"/>
  <c r="N2284" i="1"/>
  <c r="AA2284" i="1" s="1"/>
  <c r="G2186" i="1"/>
  <c r="G2236" i="1"/>
  <c r="H2236" i="1"/>
  <c r="I2186" i="1"/>
  <c r="H2186" i="1"/>
  <c r="I2257" i="1"/>
  <c r="G2257" i="1"/>
  <c r="I2152" i="1"/>
  <c r="H2142" i="1"/>
  <c r="I2142" i="1"/>
  <c r="H2257" i="1"/>
  <c r="H2152" i="1"/>
  <c r="G2152" i="1"/>
  <c r="G2142" i="1"/>
  <c r="H2094" i="1"/>
  <c r="I2094" i="1"/>
  <c r="G2094" i="1"/>
  <c r="H2063" i="1"/>
  <c r="I2063" i="1"/>
  <c r="G2063" i="1"/>
  <c r="H1808" i="1"/>
  <c r="N1808" i="1" s="1"/>
  <c r="AA1808" i="1" s="1"/>
  <c r="I1808" i="1"/>
  <c r="O1808" i="1" s="1"/>
  <c r="AB1808" i="1" s="1"/>
  <c r="G1808" i="1"/>
  <c r="M1808" i="1" s="1"/>
  <c r="Z1808" i="1" s="1"/>
  <c r="H1988" i="1"/>
  <c r="I1988" i="1"/>
  <c r="G1988" i="1"/>
  <c r="H1982" i="1"/>
  <c r="N1982" i="1" s="1"/>
  <c r="AA1982" i="1" s="1"/>
  <c r="I1982" i="1"/>
  <c r="O1982" i="1" s="1"/>
  <c r="AB1982" i="1" s="1"/>
  <c r="G1982" i="1"/>
  <c r="M1982" i="1" s="1"/>
  <c r="Z1982" i="1" s="1"/>
  <c r="H1963" i="1"/>
  <c r="N1963" i="1" s="1"/>
  <c r="AA1963" i="1" s="1"/>
  <c r="I1963" i="1"/>
  <c r="O1963" i="1" s="1"/>
  <c r="AB1963" i="1" s="1"/>
  <c r="G1963" i="1"/>
  <c r="M1963" i="1" s="1"/>
  <c r="Z1963" i="1" s="1"/>
  <c r="I2135" i="1"/>
  <c r="H2135" i="1"/>
  <c r="G2135" i="1"/>
  <c r="I2128" i="1"/>
  <c r="H2128" i="1"/>
  <c r="G2128" i="1"/>
  <c r="I2121" i="1"/>
  <c r="H2121" i="1"/>
  <c r="G2121" i="1"/>
  <c r="I2118" i="1"/>
  <c r="H2118" i="1"/>
  <c r="G2118" i="1"/>
  <c r="I2111" i="1"/>
  <c r="H2111" i="1"/>
  <c r="G2111" i="1"/>
  <c r="I2104" i="1"/>
  <c r="O2104" i="1" s="1"/>
  <c r="AB2104" i="1" s="1"/>
  <c r="H2104" i="1"/>
  <c r="N2104" i="1" s="1"/>
  <c r="AA2104" i="1" s="1"/>
  <c r="G2104" i="1"/>
  <c r="M2104" i="1" s="1"/>
  <c r="Z2104" i="1" s="1"/>
  <c r="I2102" i="1"/>
  <c r="O2102" i="1" s="1"/>
  <c r="AB2102" i="1" s="1"/>
  <c r="H2102" i="1"/>
  <c r="N2102" i="1" s="1"/>
  <c r="AA2102" i="1" s="1"/>
  <c r="G2102" i="1"/>
  <c r="M2102" i="1" s="1"/>
  <c r="Z2102" i="1" s="1"/>
  <c r="I2100" i="1"/>
  <c r="O2100" i="1" s="1"/>
  <c r="AB2100" i="1" s="1"/>
  <c r="H2100" i="1"/>
  <c r="N2100" i="1" s="1"/>
  <c r="AA2100" i="1" s="1"/>
  <c r="G2100" i="1"/>
  <c r="M2100" i="1" s="1"/>
  <c r="Z2100" i="1" s="1"/>
  <c r="I2091" i="1"/>
  <c r="H2091" i="1"/>
  <c r="G2091" i="1"/>
  <c r="I2086" i="1"/>
  <c r="H2086" i="1"/>
  <c r="G2086" i="1"/>
  <c r="I2083" i="1"/>
  <c r="H2083" i="1"/>
  <c r="G2083" i="1"/>
  <c r="I2080" i="1"/>
  <c r="H2080" i="1"/>
  <c r="G2080" i="1"/>
  <c r="I2075" i="1"/>
  <c r="H2075" i="1"/>
  <c r="G2075" i="1"/>
  <c r="I2070" i="1"/>
  <c r="H2070" i="1"/>
  <c r="G2070" i="1"/>
  <c r="I2058" i="1"/>
  <c r="H2058" i="1"/>
  <c r="G2058" i="1"/>
  <c r="I2053" i="1"/>
  <c r="H2053" i="1"/>
  <c r="G2053" i="1"/>
  <c r="I2047" i="1"/>
  <c r="H2047" i="1"/>
  <c r="G2047" i="1"/>
  <c r="I2042" i="1"/>
  <c r="H2042" i="1"/>
  <c r="G2042" i="1"/>
  <c r="I2037" i="1"/>
  <c r="H2037" i="1"/>
  <c r="G2037" i="1"/>
  <c r="I2034" i="1"/>
  <c r="H2034" i="1"/>
  <c r="G2034" i="1"/>
  <c r="I2031" i="1"/>
  <c r="H2031" i="1"/>
  <c r="G2031" i="1"/>
  <c r="I2024" i="1"/>
  <c r="H2024" i="1"/>
  <c r="G2024" i="1"/>
  <c r="I2021" i="1"/>
  <c r="H2021" i="1"/>
  <c r="G2021" i="1"/>
  <c r="I2016" i="1"/>
  <c r="H2016" i="1"/>
  <c r="G2016" i="1"/>
  <c r="I2010" i="1"/>
  <c r="H2010" i="1"/>
  <c r="G2010" i="1"/>
  <c r="I2003" i="1"/>
  <c r="H2003" i="1"/>
  <c r="G2003" i="1"/>
  <c r="I1991" i="1"/>
  <c r="H1991" i="1"/>
  <c r="G1991" i="1"/>
  <c r="I1985" i="1"/>
  <c r="H1985" i="1"/>
  <c r="G1985" i="1"/>
  <c r="I1980" i="1"/>
  <c r="O1980" i="1" s="1"/>
  <c r="AB1980" i="1" s="1"/>
  <c r="H1980" i="1"/>
  <c r="N1980" i="1" s="1"/>
  <c r="AA1980" i="1" s="1"/>
  <c r="G1980" i="1"/>
  <c r="M1980" i="1" s="1"/>
  <c r="Z1980" i="1" s="1"/>
  <c r="I1973" i="1"/>
  <c r="H1973" i="1"/>
  <c r="G1973" i="1"/>
  <c r="I1967" i="1"/>
  <c r="O1967" i="1" s="1"/>
  <c r="AB1967" i="1" s="1"/>
  <c r="H1967" i="1"/>
  <c r="N1967" i="1" s="1"/>
  <c r="AA1967" i="1" s="1"/>
  <c r="G1967" i="1"/>
  <c r="M1967" i="1" s="1"/>
  <c r="Z1967" i="1" s="1"/>
  <c r="I1965" i="1"/>
  <c r="O1965" i="1" s="1"/>
  <c r="AB1965" i="1" s="1"/>
  <c r="H1965" i="1"/>
  <c r="N1965" i="1" s="1"/>
  <c r="AA1965" i="1" s="1"/>
  <c r="G1965" i="1"/>
  <c r="M1965" i="1" s="1"/>
  <c r="Z1965" i="1" s="1"/>
  <c r="I1960" i="1"/>
  <c r="H1960" i="1"/>
  <c r="G1960" i="1"/>
  <c r="I1955" i="1"/>
  <c r="O1955" i="1" s="1"/>
  <c r="AB1955" i="1" s="1"/>
  <c r="H1955" i="1"/>
  <c r="N1955" i="1" s="1"/>
  <c r="AA1955" i="1" s="1"/>
  <c r="G1955" i="1"/>
  <c r="M1955" i="1" s="1"/>
  <c r="Z1955" i="1" s="1"/>
  <c r="I1953" i="1"/>
  <c r="O1953" i="1" s="1"/>
  <c r="AB1953" i="1" s="1"/>
  <c r="H1953" i="1"/>
  <c r="N1953" i="1" s="1"/>
  <c r="AA1953" i="1" s="1"/>
  <c r="G1953" i="1"/>
  <c r="M1953" i="1" s="1"/>
  <c r="Z1953" i="1" s="1"/>
  <c r="G2194" i="1" l="1"/>
  <c r="G2193" i="1" s="1"/>
  <c r="G2267" i="1"/>
  <c r="M2267" i="1" s="1"/>
  <c r="Z2267" i="1" s="1"/>
  <c r="G2165" i="1"/>
  <c r="M2165" i="1" s="1"/>
  <c r="Z2165" i="1" s="1"/>
  <c r="G2082" i="1"/>
  <c r="M2082" i="1" s="1"/>
  <c r="Z2082" i="1" s="1"/>
  <c r="M2083" i="1"/>
  <c r="Z2083" i="1" s="1"/>
  <c r="G2093" i="1"/>
  <c r="M2093" i="1" s="1"/>
  <c r="Z2093" i="1" s="1"/>
  <c r="M2094" i="1"/>
  <c r="Z2094" i="1" s="1"/>
  <c r="G2015" i="1"/>
  <c r="M2016" i="1"/>
  <c r="Z2016" i="1" s="1"/>
  <c r="G2079" i="1"/>
  <c r="M2079" i="1" s="1"/>
  <c r="Z2079" i="1" s="1"/>
  <c r="M2080" i="1"/>
  <c r="Z2080" i="1" s="1"/>
  <c r="G2117" i="1"/>
  <c r="M2117" i="1" s="1"/>
  <c r="Z2117" i="1" s="1"/>
  <c r="M2118" i="1"/>
  <c r="Z2118" i="1" s="1"/>
  <c r="G2062" i="1"/>
  <c r="M2063" i="1"/>
  <c r="Z2063" i="1" s="1"/>
  <c r="G2148" i="1"/>
  <c r="M2152" i="1"/>
  <c r="Z2152" i="1" s="1"/>
  <c r="G2225" i="1"/>
  <c r="M2226" i="1"/>
  <c r="Z2226" i="1" s="1"/>
  <c r="G2179" i="1"/>
  <c r="M2180" i="1"/>
  <c r="Z2180" i="1" s="1"/>
  <c r="G2218" i="1"/>
  <c r="M2219" i="1"/>
  <c r="Z2219" i="1" s="1"/>
  <c r="G2230" i="1"/>
  <c r="M2231" i="1"/>
  <c r="Z2231" i="1" s="1"/>
  <c r="G2250" i="1"/>
  <c r="M2251" i="1"/>
  <c r="Z2251" i="1" s="1"/>
  <c r="G2282" i="1"/>
  <c r="M2283" i="1"/>
  <c r="Z2283" i="1" s="1"/>
  <c r="G2020" i="1"/>
  <c r="M2020" i="1" s="1"/>
  <c r="Z2020" i="1" s="1"/>
  <c r="M2021" i="1"/>
  <c r="Z2021" i="1" s="1"/>
  <c r="G2057" i="1"/>
  <c r="M2058" i="1"/>
  <c r="Z2058" i="1" s="1"/>
  <c r="G1959" i="1"/>
  <c r="M1959" i="1" s="1"/>
  <c r="Z1959" i="1" s="1"/>
  <c r="M1960" i="1"/>
  <c r="Z1960" i="1" s="1"/>
  <c r="G2009" i="1"/>
  <c r="M2010" i="1"/>
  <c r="Z2010" i="1" s="1"/>
  <c r="G2030" i="1"/>
  <c r="M2030" i="1" s="1"/>
  <c r="Z2030" i="1" s="1"/>
  <c r="M2031" i="1"/>
  <c r="Z2031" i="1" s="1"/>
  <c r="G2046" i="1"/>
  <c r="M2047" i="1"/>
  <c r="Z2047" i="1" s="1"/>
  <c r="G2074" i="1"/>
  <c r="M2075" i="1"/>
  <c r="Z2075" i="1" s="1"/>
  <c r="G2090" i="1"/>
  <c r="M2090" i="1" s="1"/>
  <c r="Z2090" i="1" s="1"/>
  <c r="M2091" i="1"/>
  <c r="Z2091" i="1" s="1"/>
  <c r="G1990" i="1"/>
  <c r="M1990" i="1" s="1"/>
  <c r="Z1990" i="1" s="1"/>
  <c r="M1991" i="1"/>
  <c r="Z1991" i="1" s="1"/>
  <c r="G2036" i="1"/>
  <c r="M2036" i="1" s="1"/>
  <c r="Z2036" i="1" s="1"/>
  <c r="M2037" i="1"/>
  <c r="Z2037" i="1" s="1"/>
  <c r="G2120" i="1"/>
  <c r="M2120" i="1" s="1"/>
  <c r="Z2120" i="1" s="1"/>
  <c r="M2121" i="1"/>
  <c r="Z2121" i="1" s="1"/>
  <c r="G2141" i="1"/>
  <c r="M2142" i="1"/>
  <c r="Z2142" i="1" s="1"/>
  <c r="G2185" i="1"/>
  <c r="M2186" i="1"/>
  <c r="Z2186" i="1" s="1"/>
  <c r="G1984" i="1"/>
  <c r="M1984" i="1" s="1"/>
  <c r="Z1984" i="1" s="1"/>
  <c r="M1985" i="1"/>
  <c r="Z1985" i="1" s="1"/>
  <c r="G2033" i="1"/>
  <c r="M2033" i="1" s="1"/>
  <c r="Z2033" i="1" s="1"/>
  <c r="M2034" i="1"/>
  <c r="Z2034" i="1" s="1"/>
  <c r="G2052" i="1"/>
  <c r="M2053" i="1"/>
  <c r="Z2053" i="1" s="1"/>
  <c r="G1972" i="1"/>
  <c r="M1973" i="1"/>
  <c r="Z1973" i="1" s="1"/>
  <c r="G2002" i="1"/>
  <c r="G1993" i="1" s="1"/>
  <c r="M2003" i="1"/>
  <c r="Z2003" i="1" s="1"/>
  <c r="G2023" i="1"/>
  <c r="M2023" i="1" s="1"/>
  <c r="Z2023" i="1" s="1"/>
  <c r="M2024" i="1"/>
  <c r="Z2024" i="1" s="1"/>
  <c r="G2041" i="1"/>
  <c r="M2042" i="1"/>
  <c r="Z2042" i="1" s="1"/>
  <c r="G2069" i="1"/>
  <c r="M2070" i="1"/>
  <c r="Z2070" i="1" s="1"/>
  <c r="G2085" i="1"/>
  <c r="M2085" i="1" s="1"/>
  <c r="Z2085" i="1" s="1"/>
  <c r="M2086" i="1"/>
  <c r="Z2086" i="1" s="1"/>
  <c r="G1987" i="1"/>
  <c r="M1987" i="1" s="1"/>
  <c r="Z1987" i="1" s="1"/>
  <c r="M1988" i="1"/>
  <c r="Z1988" i="1" s="1"/>
  <c r="G2256" i="1"/>
  <c r="M2257" i="1"/>
  <c r="Z2257" i="1" s="1"/>
  <c r="G2235" i="1"/>
  <c r="M2236" i="1"/>
  <c r="Z2236" i="1" s="1"/>
  <c r="G2296" i="1"/>
  <c r="M2297" i="1"/>
  <c r="Z2297" i="1" s="1"/>
  <c r="G2245" i="1"/>
  <c r="M2246" i="1"/>
  <c r="Z2246" i="1" s="1"/>
  <c r="G2202" i="1"/>
  <c r="M2203" i="1"/>
  <c r="Z2203" i="1" s="1"/>
  <c r="G2161" i="1"/>
  <c r="M2162" i="1"/>
  <c r="Z2162" i="1" s="1"/>
  <c r="G2207" i="1"/>
  <c r="M2208" i="1"/>
  <c r="Z2208" i="1" s="1"/>
  <c r="G2213" i="1"/>
  <c r="M2214" i="1"/>
  <c r="Z2214" i="1" s="1"/>
  <c r="H2134" i="1"/>
  <c r="N2135" i="1"/>
  <c r="AA2135" i="1" s="1"/>
  <c r="I2134" i="1"/>
  <c r="O2135" i="1"/>
  <c r="AB2135" i="1" s="1"/>
  <c r="I2267" i="1"/>
  <c r="O2267" i="1" s="1"/>
  <c r="AB2267" i="1" s="1"/>
  <c r="G2110" i="1"/>
  <c r="M2111" i="1"/>
  <c r="Z2111" i="1" s="1"/>
  <c r="G2134" i="1"/>
  <c r="M2135" i="1"/>
  <c r="Z2135" i="1" s="1"/>
  <c r="H2110" i="1"/>
  <c r="N2111" i="1"/>
  <c r="AA2111" i="1" s="1"/>
  <c r="G2127" i="1"/>
  <c r="M2128" i="1"/>
  <c r="Z2128" i="1" s="1"/>
  <c r="G2289" i="1"/>
  <c r="M2290" i="1"/>
  <c r="Z2290" i="1" s="1"/>
  <c r="I2110" i="1"/>
  <c r="O2111" i="1"/>
  <c r="AB2111" i="1" s="1"/>
  <c r="H2127" i="1"/>
  <c r="N2128" i="1"/>
  <c r="AA2128" i="1" s="1"/>
  <c r="I2127" i="1"/>
  <c r="O2128" i="1"/>
  <c r="AB2128" i="1" s="1"/>
  <c r="H2165" i="1"/>
  <c r="N2165" i="1" s="1"/>
  <c r="AA2165" i="1" s="1"/>
  <c r="I2289" i="1"/>
  <c r="O2290" i="1"/>
  <c r="AB2290" i="1" s="1"/>
  <c r="H2289" i="1"/>
  <c r="N2290" i="1"/>
  <c r="AA2290" i="1" s="1"/>
  <c r="I1972" i="1"/>
  <c r="O1973" i="1"/>
  <c r="AB1973" i="1" s="1"/>
  <c r="I2002" i="1"/>
  <c r="I1993" i="1" s="1"/>
  <c r="O2003" i="1"/>
  <c r="AB2003" i="1" s="1"/>
  <c r="I2023" i="1"/>
  <c r="O2023" i="1" s="1"/>
  <c r="AB2023" i="1" s="1"/>
  <c r="O2024" i="1"/>
  <c r="AB2024" i="1" s="1"/>
  <c r="H2036" i="1"/>
  <c r="N2036" i="1" s="1"/>
  <c r="AA2036" i="1" s="1"/>
  <c r="N2037" i="1"/>
  <c r="AA2037" i="1" s="1"/>
  <c r="H2057" i="1"/>
  <c r="N2058" i="1"/>
  <c r="AA2058" i="1" s="1"/>
  <c r="H2120" i="1"/>
  <c r="N2120" i="1" s="1"/>
  <c r="AA2120" i="1" s="1"/>
  <c r="N2121" i="1"/>
  <c r="AA2121" i="1" s="1"/>
  <c r="I2093" i="1"/>
  <c r="O2093" i="1" s="1"/>
  <c r="AB2093" i="1" s="1"/>
  <c r="O2094" i="1"/>
  <c r="AB2094" i="1" s="1"/>
  <c r="H2277" i="1"/>
  <c r="N2278" i="1"/>
  <c r="AA2278" i="1" s="1"/>
  <c r="I2218" i="1"/>
  <c r="O2219" i="1"/>
  <c r="AB2219" i="1" s="1"/>
  <c r="I2207" i="1"/>
  <c r="O2208" i="1"/>
  <c r="AB2208" i="1" s="1"/>
  <c r="G2277" i="1"/>
  <c r="M2278" i="1"/>
  <c r="Z2278" i="1" s="1"/>
  <c r="I2245" i="1"/>
  <c r="O2246" i="1"/>
  <c r="AB2246" i="1" s="1"/>
  <c r="I2202" i="1"/>
  <c r="O2203" i="1"/>
  <c r="AB2203" i="1" s="1"/>
  <c r="I2161" i="1"/>
  <c r="O2162" i="1"/>
  <c r="AB2162" i="1" s="1"/>
  <c r="H2245" i="1"/>
  <c r="N2246" i="1"/>
  <c r="AA2246" i="1" s="1"/>
  <c r="I1990" i="1"/>
  <c r="O1990" i="1" s="1"/>
  <c r="AB1990" i="1" s="1"/>
  <c r="O1991" i="1"/>
  <c r="AB1991" i="1" s="1"/>
  <c r="I2020" i="1"/>
  <c r="O2020" i="1" s="1"/>
  <c r="AB2020" i="1" s="1"/>
  <c r="O2021" i="1"/>
  <c r="AB2021" i="1" s="1"/>
  <c r="I2036" i="1"/>
  <c r="O2036" i="1" s="1"/>
  <c r="AB2036" i="1" s="1"/>
  <c r="O2037" i="1"/>
  <c r="AB2037" i="1" s="1"/>
  <c r="I2082" i="1"/>
  <c r="O2082" i="1" s="1"/>
  <c r="AB2082" i="1" s="1"/>
  <c r="O2083" i="1"/>
  <c r="AB2083" i="1" s="1"/>
  <c r="I1984" i="1"/>
  <c r="O1985" i="1"/>
  <c r="AB1985" i="1" s="1"/>
  <c r="I2015" i="1"/>
  <c r="O2016" i="1"/>
  <c r="AB2016" i="1" s="1"/>
  <c r="H2030" i="1"/>
  <c r="N2030" i="1" s="1"/>
  <c r="AA2030" i="1" s="1"/>
  <c r="N2031" i="1"/>
  <c r="AA2031" i="1" s="1"/>
  <c r="I2033" i="1"/>
  <c r="O2033" i="1" s="1"/>
  <c r="AB2033" i="1" s="1"/>
  <c r="O2034" i="1"/>
  <c r="AB2034" i="1" s="1"/>
  <c r="H2046" i="1"/>
  <c r="N2047" i="1"/>
  <c r="AA2047" i="1" s="1"/>
  <c r="I1959" i="1"/>
  <c r="O1959" i="1" s="1"/>
  <c r="AB1959" i="1" s="1"/>
  <c r="O1960" i="1"/>
  <c r="AB1960" i="1" s="1"/>
  <c r="H1972" i="1"/>
  <c r="N1973" i="1"/>
  <c r="AA1973" i="1" s="1"/>
  <c r="H2002" i="1"/>
  <c r="H1993" i="1" s="1"/>
  <c r="N2003" i="1"/>
  <c r="AA2003" i="1" s="1"/>
  <c r="I2009" i="1"/>
  <c r="O2010" i="1"/>
  <c r="AB2010" i="1" s="1"/>
  <c r="H2023" i="1"/>
  <c r="N2023" i="1" s="1"/>
  <c r="AA2023" i="1" s="1"/>
  <c r="N2024" i="1"/>
  <c r="AA2024" i="1" s="1"/>
  <c r="I2030" i="1"/>
  <c r="O2030" i="1" s="1"/>
  <c r="AB2030" i="1" s="1"/>
  <c r="O2031" i="1"/>
  <c r="AB2031" i="1" s="1"/>
  <c r="H2041" i="1"/>
  <c r="N2042" i="1"/>
  <c r="AA2042" i="1" s="1"/>
  <c r="I2046" i="1"/>
  <c r="O2047" i="1"/>
  <c r="AB2047" i="1" s="1"/>
  <c r="H2069" i="1"/>
  <c r="N2070" i="1"/>
  <c r="AA2070" i="1" s="1"/>
  <c r="I2074" i="1"/>
  <c r="O2075" i="1"/>
  <c r="AB2075" i="1" s="1"/>
  <c r="H2085" i="1"/>
  <c r="N2085" i="1" s="1"/>
  <c r="AA2085" i="1" s="1"/>
  <c r="N2086" i="1"/>
  <c r="AA2086" i="1" s="1"/>
  <c r="I2090" i="1"/>
  <c r="O2090" i="1" s="1"/>
  <c r="AB2090" i="1" s="1"/>
  <c r="O2091" i="1"/>
  <c r="AB2091" i="1" s="1"/>
  <c r="I1987" i="1"/>
  <c r="O1987" i="1" s="1"/>
  <c r="AB1987" i="1" s="1"/>
  <c r="O1988" i="1"/>
  <c r="AB1988" i="1" s="1"/>
  <c r="I2266" i="1"/>
  <c r="H2256" i="1"/>
  <c r="N2257" i="1"/>
  <c r="AA2257" i="1" s="1"/>
  <c r="I2165" i="1"/>
  <c r="H2235" i="1"/>
  <c r="N2236" i="1"/>
  <c r="AA2236" i="1" s="1"/>
  <c r="H1990" i="1"/>
  <c r="N1990" i="1" s="1"/>
  <c r="AA1990" i="1" s="1"/>
  <c r="N1991" i="1"/>
  <c r="AA1991" i="1" s="1"/>
  <c r="I2069" i="1"/>
  <c r="O2070" i="1"/>
  <c r="AB2070" i="1" s="1"/>
  <c r="I2085" i="1"/>
  <c r="O2085" i="1" s="1"/>
  <c r="AB2085" i="1" s="1"/>
  <c r="O2086" i="1"/>
  <c r="AB2086" i="1" s="1"/>
  <c r="I2141" i="1"/>
  <c r="O2142" i="1"/>
  <c r="AB2142" i="1" s="1"/>
  <c r="H2282" i="1"/>
  <c r="N2283" i="1"/>
  <c r="AA2283" i="1" s="1"/>
  <c r="I2213" i="1"/>
  <c r="O2214" i="1"/>
  <c r="AB2214" i="1" s="1"/>
  <c r="H2161" i="1"/>
  <c r="N2162" i="1"/>
  <c r="AA2162" i="1" s="1"/>
  <c r="H1984" i="1"/>
  <c r="N1985" i="1"/>
  <c r="AA1985" i="1" s="1"/>
  <c r="H2052" i="1"/>
  <c r="N2053" i="1"/>
  <c r="AA2053" i="1" s="1"/>
  <c r="H2079" i="1"/>
  <c r="N2079" i="1" s="1"/>
  <c r="AA2079" i="1" s="1"/>
  <c r="N2080" i="1"/>
  <c r="AA2080" i="1" s="1"/>
  <c r="H2117" i="1"/>
  <c r="N2117" i="1" s="1"/>
  <c r="AA2117" i="1" s="1"/>
  <c r="N2118" i="1"/>
  <c r="AA2118" i="1" s="1"/>
  <c r="I2120" i="1"/>
  <c r="O2120" i="1" s="1"/>
  <c r="AB2120" i="1" s="1"/>
  <c r="O2121" i="1"/>
  <c r="AB2121" i="1" s="1"/>
  <c r="I2062" i="1"/>
  <c r="O2063" i="1"/>
  <c r="AB2063" i="1" s="1"/>
  <c r="H2093" i="1"/>
  <c r="N2093" i="1" s="1"/>
  <c r="AA2093" i="1" s="1"/>
  <c r="N2094" i="1"/>
  <c r="AA2094" i="1" s="1"/>
  <c r="H2141" i="1"/>
  <c r="N2142" i="1"/>
  <c r="AA2142" i="1" s="1"/>
  <c r="I2256" i="1"/>
  <c r="O2257" i="1"/>
  <c r="AB2257" i="1" s="1"/>
  <c r="I2185" i="1"/>
  <c r="O2186" i="1"/>
  <c r="AB2186" i="1" s="1"/>
  <c r="H2194" i="1"/>
  <c r="I2194" i="1"/>
  <c r="H2020" i="1"/>
  <c r="N2020" i="1" s="1"/>
  <c r="AA2020" i="1" s="1"/>
  <c r="N2021" i="1"/>
  <c r="AA2021" i="1" s="1"/>
  <c r="I2041" i="1"/>
  <c r="O2042" i="1"/>
  <c r="AB2042" i="1" s="1"/>
  <c r="H2082" i="1"/>
  <c r="N2082" i="1" s="1"/>
  <c r="AA2082" i="1" s="1"/>
  <c r="N2083" i="1"/>
  <c r="AA2083" i="1" s="1"/>
  <c r="H1987" i="1"/>
  <c r="N1987" i="1" s="1"/>
  <c r="AA1987" i="1" s="1"/>
  <c r="N1988" i="1"/>
  <c r="AA1988" i="1" s="1"/>
  <c r="H2185" i="1"/>
  <c r="N2186" i="1"/>
  <c r="AA2186" i="1" s="1"/>
  <c r="I2296" i="1"/>
  <c r="O2297" i="1"/>
  <c r="AB2297" i="1" s="1"/>
  <c r="I2225" i="1"/>
  <c r="O2226" i="1"/>
  <c r="AB2226" i="1" s="1"/>
  <c r="H2296" i="1"/>
  <c r="N2297" i="1"/>
  <c r="AA2297" i="1" s="1"/>
  <c r="I2277" i="1"/>
  <c r="O2278" i="1"/>
  <c r="AB2278" i="1" s="1"/>
  <c r="H2202" i="1"/>
  <c r="N2203" i="1"/>
  <c r="AA2203" i="1" s="1"/>
  <c r="H2015" i="1"/>
  <c r="N2016" i="1"/>
  <c r="AA2016" i="1" s="1"/>
  <c r="H2033" i="1"/>
  <c r="N2033" i="1" s="1"/>
  <c r="AA2033" i="1" s="1"/>
  <c r="N2034" i="1"/>
  <c r="AA2034" i="1" s="1"/>
  <c r="I2057" i="1"/>
  <c r="O2058" i="1"/>
  <c r="AB2058" i="1" s="1"/>
  <c r="H1959" i="1"/>
  <c r="N1959" i="1" s="1"/>
  <c r="AA1959" i="1" s="1"/>
  <c r="N1960" i="1"/>
  <c r="AA1960" i="1" s="1"/>
  <c r="H2009" i="1"/>
  <c r="N2010" i="1"/>
  <c r="AA2010" i="1" s="1"/>
  <c r="I2052" i="1"/>
  <c r="O2053" i="1"/>
  <c r="AB2053" i="1" s="1"/>
  <c r="H2074" i="1"/>
  <c r="N2075" i="1"/>
  <c r="AA2075" i="1" s="1"/>
  <c r="I2079" i="1"/>
  <c r="O2079" i="1" s="1"/>
  <c r="AB2079" i="1" s="1"/>
  <c r="O2080" i="1"/>
  <c r="AB2080" i="1" s="1"/>
  <c r="H2090" i="1"/>
  <c r="N2090" i="1" s="1"/>
  <c r="AA2090" i="1" s="1"/>
  <c r="N2091" i="1"/>
  <c r="AA2091" i="1" s="1"/>
  <c r="I2117" i="1"/>
  <c r="O2117" i="1" s="1"/>
  <c r="AB2117" i="1" s="1"/>
  <c r="O2118" i="1"/>
  <c r="AB2118" i="1" s="1"/>
  <c r="H2062" i="1"/>
  <c r="N2063" i="1"/>
  <c r="AA2063" i="1" s="1"/>
  <c r="H2148" i="1"/>
  <c r="N2152" i="1"/>
  <c r="AA2152" i="1" s="1"/>
  <c r="I2148" i="1"/>
  <c r="O2152" i="1"/>
  <c r="AB2152" i="1" s="1"/>
  <c r="H2267" i="1"/>
  <c r="I2235" i="1"/>
  <c r="I2250" i="1"/>
  <c r="O2251" i="1"/>
  <c r="AB2251" i="1" s="1"/>
  <c r="H2213" i="1"/>
  <c r="N2214" i="1"/>
  <c r="AA2214" i="1" s="1"/>
  <c r="I2179" i="1"/>
  <c r="O2180" i="1"/>
  <c r="AB2180" i="1" s="1"/>
  <c r="I2230" i="1"/>
  <c r="O2231" i="1"/>
  <c r="AB2231" i="1" s="1"/>
  <c r="I2282" i="1"/>
  <c r="O2283" i="1"/>
  <c r="AB2283" i="1" s="1"/>
  <c r="H2218" i="1"/>
  <c r="N2219" i="1"/>
  <c r="AA2219" i="1" s="1"/>
  <c r="H2250" i="1"/>
  <c r="N2251" i="1"/>
  <c r="AA2251" i="1" s="1"/>
  <c r="H2230" i="1"/>
  <c r="N2231" i="1"/>
  <c r="AA2231" i="1" s="1"/>
  <c r="H2207" i="1"/>
  <c r="N2208" i="1"/>
  <c r="AA2208" i="1" s="1"/>
  <c r="H2225" i="1"/>
  <c r="N2226" i="1"/>
  <c r="AA2226" i="1" s="1"/>
  <c r="H2179" i="1"/>
  <c r="N2180" i="1"/>
  <c r="AA2180" i="1" s="1"/>
  <c r="H1979" i="1"/>
  <c r="G1979" i="1"/>
  <c r="G2099" i="1"/>
  <c r="I1979" i="1"/>
  <c r="G1962" i="1"/>
  <c r="I1962" i="1"/>
  <c r="H1962" i="1"/>
  <c r="H2099" i="1"/>
  <c r="I2099" i="1"/>
  <c r="G1952" i="1"/>
  <c r="I1952" i="1"/>
  <c r="H1952" i="1"/>
  <c r="H1883" i="1"/>
  <c r="I1883" i="1"/>
  <c r="G1883" i="1"/>
  <c r="H1899" i="1"/>
  <c r="I1899" i="1"/>
  <c r="G1899" i="1"/>
  <c r="I1945" i="1"/>
  <c r="H1945" i="1"/>
  <c r="G1945" i="1"/>
  <c r="I1938" i="1"/>
  <c r="H1938" i="1"/>
  <c r="G1938" i="1"/>
  <c r="I1931" i="1"/>
  <c r="H1931" i="1"/>
  <c r="G1931" i="1"/>
  <c r="I1928" i="1"/>
  <c r="H1928" i="1"/>
  <c r="G1928" i="1"/>
  <c r="I1921" i="1"/>
  <c r="H1921" i="1"/>
  <c r="G1921" i="1"/>
  <c r="I1914" i="1"/>
  <c r="O1914" i="1" s="1"/>
  <c r="AB1914" i="1" s="1"/>
  <c r="H1914" i="1"/>
  <c r="N1914" i="1" s="1"/>
  <c r="AA1914" i="1" s="1"/>
  <c r="G1914" i="1"/>
  <c r="M1914" i="1" s="1"/>
  <c r="Z1914" i="1" s="1"/>
  <c r="I1912" i="1"/>
  <c r="O1912" i="1" s="1"/>
  <c r="AB1912" i="1" s="1"/>
  <c r="H1912" i="1"/>
  <c r="N1912" i="1" s="1"/>
  <c r="AA1912" i="1" s="1"/>
  <c r="G1912" i="1"/>
  <c r="M1912" i="1" s="1"/>
  <c r="Z1912" i="1" s="1"/>
  <c r="I1910" i="1"/>
  <c r="O1910" i="1" s="1"/>
  <c r="AB1910" i="1" s="1"/>
  <c r="H1910" i="1"/>
  <c r="N1910" i="1" s="1"/>
  <c r="AA1910" i="1" s="1"/>
  <c r="G1910" i="1"/>
  <c r="M1910" i="1" s="1"/>
  <c r="Z1910" i="1" s="1"/>
  <c r="I1904" i="1"/>
  <c r="H1904" i="1"/>
  <c r="G1904" i="1"/>
  <c r="I1896" i="1"/>
  <c r="H1896" i="1"/>
  <c r="G1896" i="1"/>
  <c r="I1893" i="1"/>
  <c r="H1893" i="1"/>
  <c r="G1893" i="1"/>
  <c r="I1888" i="1"/>
  <c r="H1888" i="1"/>
  <c r="G1888" i="1"/>
  <c r="I1876" i="1"/>
  <c r="H1876" i="1"/>
  <c r="G1876" i="1"/>
  <c r="I1871" i="1"/>
  <c r="H1871" i="1"/>
  <c r="G1871" i="1"/>
  <c r="I1865" i="1"/>
  <c r="H1865" i="1"/>
  <c r="G1865" i="1"/>
  <c r="I1860" i="1"/>
  <c r="H1860" i="1"/>
  <c r="G1860" i="1"/>
  <c r="I1855" i="1"/>
  <c r="H1855" i="1"/>
  <c r="G1855" i="1"/>
  <c r="I1852" i="1"/>
  <c r="H1852" i="1"/>
  <c r="G1852" i="1"/>
  <c r="I1849" i="1"/>
  <c r="H1849" i="1"/>
  <c r="G1849" i="1"/>
  <c r="I1842" i="1"/>
  <c r="H1842" i="1"/>
  <c r="G1842" i="1"/>
  <c r="I1839" i="1"/>
  <c r="H1839" i="1"/>
  <c r="G1839" i="1"/>
  <c r="I1834" i="1"/>
  <c r="H1834" i="1"/>
  <c r="G1834" i="1"/>
  <c r="I1828" i="1"/>
  <c r="H1828" i="1"/>
  <c r="G1828" i="1"/>
  <c r="I1821" i="1"/>
  <c r="H1821" i="1"/>
  <c r="G1821" i="1"/>
  <c r="I1811" i="1"/>
  <c r="H1811" i="1"/>
  <c r="G1811" i="1"/>
  <c r="I1807" i="1"/>
  <c r="O1807" i="1" s="1"/>
  <c r="AB1807" i="1" s="1"/>
  <c r="H1807" i="1"/>
  <c r="N1807" i="1" s="1"/>
  <c r="AA1807" i="1" s="1"/>
  <c r="G1807" i="1"/>
  <c r="M1807" i="1" s="1"/>
  <c r="Z1807" i="1" s="1"/>
  <c r="I1805" i="1"/>
  <c r="H1805" i="1"/>
  <c r="G1805" i="1"/>
  <c r="I1802" i="1"/>
  <c r="H1802" i="1"/>
  <c r="G1802" i="1"/>
  <c r="I1795" i="1"/>
  <c r="H1795" i="1"/>
  <c r="G1795" i="1"/>
  <c r="I1789" i="1"/>
  <c r="O1789" i="1" s="1"/>
  <c r="AB1789" i="1" s="1"/>
  <c r="H1789" i="1"/>
  <c r="N1789" i="1" s="1"/>
  <c r="AA1789" i="1" s="1"/>
  <c r="G1789" i="1"/>
  <c r="M1789" i="1" s="1"/>
  <c r="Z1789" i="1" s="1"/>
  <c r="I1787" i="1"/>
  <c r="O1787" i="1" s="1"/>
  <c r="AB1787" i="1" s="1"/>
  <c r="H1787" i="1"/>
  <c r="N1787" i="1" s="1"/>
  <c r="AA1787" i="1" s="1"/>
  <c r="G1787" i="1"/>
  <c r="M1787" i="1" s="1"/>
  <c r="Z1787" i="1" s="1"/>
  <c r="I1784" i="1"/>
  <c r="H1784" i="1"/>
  <c r="G1784" i="1"/>
  <c r="I1779" i="1"/>
  <c r="O1779" i="1" s="1"/>
  <c r="AB1779" i="1" s="1"/>
  <c r="H1779" i="1"/>
  <c r="N1779" i="1" s="1"/>
  <c r="AA1779" i="1" s="1"/>
  <c r="G1779" i="1"/>
  <c r="M1779" i="1" s="1"/>
  <c r="Z1779" i="1" s="1"/>
  <c r="I1777" i="1"/>
  <c r="O1777" i="1" s="1"/>
  <c r="AB1777" i="1" s="1"/>
  <c r="H1777" i="1"/>
  <c r="N1777" i="1" s="1"/>
  <c r="AA1777" i="1" s="1"/>
  <c r="G1777" i="1"/>
  <c r="M1777" i="1" s="1"/>
  <c r="Z1777" i="1" s="1"/>
  <c r="G2266" i="1" l="1"/>
  <c r="G2265" i="1" s="1"/>
  <c r="M2194" i="1"/>
  <c r="Z2194" i="1" s="1"/>
  <c r="G2019" i="1"/>
  <c r="G2018" i="1" s="1"/>
  <c r="G1975" i="1"/>
  <c r="N2161" i="1"/>
  <c r="AA2161" i="1" s="1"/>
  <c r="H2160" i="1"/>
  <c r="M2161" i="1"/>
  <c r="Z2161" i="1" s="1"/>
  <c r="G2160" i="1"/>
  <c r="O2161" i="1"/>
  <c r="AB2161" i="1" s="1"/>
  <c r="I2160" i="1"/>
  <c r="N1984" i="1"/>
  <c r="AA1984" i="1" s="1"/>
  <c r="H1975" i="1"/>
  <c r="O1984" i="1"/>
  <c r="AB1984" i="1" s="1"/>
  <c r="I1975" i="1"/>
  <c r="G2116" i="1"/>
  <c r="M2116" i="1" s="1"/>
  <c r="Z2116" i="1" s="1"/>
  <c r="G2029" i="1"/>
  <c r="M2029" i="1" s="1"/>
  <c r="Z2029" i="1" s="1"/>
  <c r="G2089" i="1"/>
  <c r="G2088" i="1" s="1"/>
  <c r="M2088" i="1" s="1"/>
  <c r="Z2088" i="1" s="1"/>
  <c r="G2078" i="1"/>
  <c r="M2078" i="1" s="1"/>
  <c r="Z2078" i="1" s="1"/>
  <c r="H2019" i="1"/>
  <c r="N2019" i="1" s="1"/>
  <c r="AA2019" i="1" s="1"/>
  <c r="I2089" i="1"/>
  <c r="O2089" i="1" s="1"/>
  <c r="AB2089" i="1" s="1"/>
  <c r="I2019" i="1"/>
  <c r="O2019" i="1" s="1"/>
  <c r="AB2019" i="1" s="1"/>
  <c r="G1833" i="1"/>
  <c r="M1834" i="1"/>
  <c r="Z1834" i="1" s="1"/>
  <c r="G1951" i="1"/>
  <c r="M1952" i="1"/>
  <c r="Z1952" i="1" s="1"/>
  <c r="G1892" i="1"/>
  <c r="M1892" i="1" s="1"/>
  <c r="Z1892" i="1" s="1"/>
  <c r="M1893" i="1"/>
  <c r="Z1893" i="1" s="1"/>
  <c r="G1930" i="1"/>
  <c r="M1930" i="1" s="1"/>
  <c r="Z1930" i="1" s="1"/>
  <c r="M1931" i="1"/>
  <c r="Z1931" i="1" s="1"/>
  <c r="G1882" i="1"/>
  <c r="M1883" i="1"/>
  <c r="Z1883" i="1" s="1"/>
  <c r="G2098" i="1"/>
  <c r="M2099" i="1"/>
  <c r="Z2099" i="1" s="1"/>
  <c r="G2206" i="1"/>
  <c r="M2206" i="1" s="1"/>
  <c r="Z2206" i="1" s="1"/>
  <c r="M2207" i="1"/>
  <c r="Z2207" i="1" s="1"/>
  <c r="G2201" i="1"/>
  <c r="M2201" i="1" s="1"/>
  <c r="Z2201" i="1" s="1"/>
  <c r="M2202" i="1"/>
  <c r="Z2202" i="1" s="1"/>
  <c r="G2295" i="1"/>
  <c r="M2296" i="1"/>
  <c r="Z2296" i="1" s="1"/>
  <c r="G2255" i="1"/>
  <c r="M2256" i="1"/>
  <c r="Z2256" i="1" s="1"/>
  <c r="G2068" i="1"/>
  <c r="M2069" i="1"/>
  <c r="Z2069" i="1" s="1"/>
  <c r="G1971" i="1"/>
  <c r="M1971" i="1" s="1"/>
  <c r="Z1971" i="1" s="1"/>
  <c r="M1972" i="1"/>
  <c r="Z1972" i="1" s="1"/>
  <c r="G2184" i="1"/>
  <c r="M2185" i="1"/>
  <c r="Z2185" i="1" s="1"/>
  <c r="G2073" i="1"/>
  <c r="M2074" i="1"/>
  <c r="Z2074" i="1" s="1"/>
  <c r="G2249" i="1"/>
  <c r="M2249" i="1" s="1"/>
  <c r="Z2249" i="1" s="1"/>
  <c r="M2250" i="1"/>
  <c r="Z2250" i="1" s="1"/>
  <c r="G2217" i="1"/>
  <c r="M2217" i="1" s="1"/>
  <c r="Z2217" i="1" s="1"/>
  <c r="M2218" i="1"/>
  <c r="Z2218" i="1" s="1"/>
  <c r="G2224" i="1"/>
  <c r="M2224" i="1" s="1"/>
  <c r="Z2224" i="1" s="1"/>
  <c r="M2225" i="1"/>
  <c r="Z2225" i="1" s="1"/>
  <c r="G2147" i="1"/>
  <c r="M2147" i="1" s="1"/>
  <c r="Z2147" i="1" s="1"/>
  <c r="M2148" i="1"/>
  <c r="Z2148" i="1" s="1"/>
  <c r="G2014" i="1"/>
  <c r="M2015" i="1"/>
  <c r="Z2015" i="1" s="1"/>
  <c r="G1804" i="1"/>
  <c r="M1804" i="1" s="1"/>
  <c r="Z1804" i="1" s="1"/>
  <c r="M1805" i="1"/>
  <c r="Z1805" i="1" s="1"/>
  <c r="G1864" i="1"/>
  <c r="M1865" i="1"/>
  <c r="Z1865" i="1" s="1"/>
  <c r="G1783" i="1"/>
  <c r="M1783" i="1" s="1"/>
  <c r="Z1783" i="1" s="1"/>
  <c r="M1784" i="1"/>
  <c r="Z1784" i="1" s="1"/>
  <c r="G1841" i="1"/>
  <c r="M1841" i="1" s="1"/>
  <c r="Z1841" i="1" s="1"/>
  <c r="M1842" i="1"/>
  <c r="Z1842" i="1" s="1"/>
  <c r="G1898" i="1"/>
  <c r="M1898" i="1" s="1"/>
  <c r="Z1898" i="1" s="1"/>
  <c r="M1899" i="1"/>
  <c r="Z1899" i="1" s="1"/>
  <c r="G1851" i="1"/>
  <c r="M1851" i="1" s="1"/>
  <c r="Z1851" i="1" s="1"/>
  <c r="M1852" i="1"/>
  <c r="Z1852" i="1" s="1"/>
  <c r="G1870" i="1"/>
  <c r="M1871" i="1"/>
  <c r="Z1871" i="1" s="1"/>
  <c r="G1895" i="1"/>
  <c r="M1895" i="1" s="1"/>
  <c r="Z1895" i="1" s="1"/>
  <c r="M1896" i="1"/>
  <c r="Z1896" i="1" s="1"/>
  <c r="G1827" i="1"/>
  <c r="M1828" i="1"/>
  <c r="Z1828" i="1" s="1"/>
  <c r="G1848" i="1"/>
  <c r="M1848" i="1" s="1"/>
  <c r="Z1848" i="1" s="1"/>
  <c r="M1849" i="1"/>
  <c r="Z1849" i="1" s="1"/>
  <c r="G1801" i="1"/>
  <c r="M1802" i="1"/>
  <c r="Z1802" i="1" s="1"/>
  <c r="G1820" i="1"/>
  <c r="G1813" i="1" s="1"/>
  <c r="M1821" i="1"/>
  <c r="Z1821" i="1" s="1"/>
  <c r="G1859" i="1"/>
  <c r="M1860" i="1"/>
  <c r="Z1860" i="1" s="1"/>
  <c r="G1887" i="1"/>
  <c r="M1888" i="1"/>
  <c r="Z1888" i="1" s="1"/>
  <c r="G1927" i="1"/>
  <c r="M1927" i="1" s="1"/>
  <c r="Z1927" i="1" s="1"/>
  <c r="M1928" i="1"/>
  <c r="Z1928" i="1" s="1"/>
  <c r="M1979" i="1"/>
  <c r="Z1979" i="1" s="1"/>
  <c r="G1794" i="1"/>
  <c r="M1795" i="1"/>
  <c r="Z1795" i="1" s="1"/>
  <c r="G1810" i="1"/>
  <c r="M1810" i="1" s="1"/>
  <c r="Z1810" i="1" s="1"/>
  <c r="M1811" i="1"/>
  <c r="Z1811" i="1" s="1"/>
  <c r="G1838" i="1"/>
  <c r="M1838" i="1" s="1"/>
  <c r="Z1838" i="1" s="1"/>
  <c r="M1839" i="1"/>
  <c r="Z1839" i="1" s="1"/>
  <c r="G1854" i="1"/>
  <c r="M1854" i="1" s="1"/>
  <c r="Z1854" i="1" s="1"/>
  <c r="M1855" i="1"/>
  <c r="Z1855" i="1" s="1"/>
  <c r="G1875" i="1"/>
  <c r="M1876" i="1"/>
  <c r="Z1876" i="1" s="1"/>
  <c r="G1903" i="1"/>
  <c r="M1904" i="1"/>
  <c r="Z1904" i="1" s="1"/>
  <c r="G1958" i="1"/>
  <c r="M1962" i="1"/>
  <c r="Z1962" i="1" s="1"/>
  <c r="G2212" i="1"/>
  <c r="M2213" i="1"/>
  <c r="Z2213" i="1" s="1"/>
  <c r="M2245" i="1"/>
  <c r="Z2245" i="1" s="1"/>
  <c r="G2244" i="1"/>
  <c r="M2244" i="1" s="1"/>
  <c r="Z2244" i="1" s="1"/>
  <c r="G2234" i="1"/>
  <c r="M2234" i="1" s="1"/>
  <c r="Z2234" i="1" s="1"/>
  <c r="M2235" i="1"/>
  <c r="Z2235" i="1" s="1"/>
  <c r="G2040" i="1"/>
  <c r="M2041" i="1"/>
  <c r="Z2041" i="1" s="1"/>
  <c r="M1993" i="1"/>
  <c r="Z1993" i="1" s="1"/>
  <c r="M2002" i="1"/>
  <c r="Z2002" i="1" s="1"/>
  <c r="G2051" i="1"/>
  <c r="M2052" i="1"/>
  <c r="Z2052" i="1" s="1"/>
  <c r="G2140" i="1"/>
  <c r="M2141" i="1"/>
  <c r="Z2141" i="1" s="1"/>
  <c r="G2045" i="1"/>
  <c r="M2046" i="1"/>
  <c r="Z2046" i="1" s="1"/>
  <c r="G2008" i="1"/>
  <c r="M2009" i="1"/>
  <c r="Z2009" i="1" s="1"/>
  <c r="G2056" i="1"/>
  <c r="M2057" i="1"/>
  <c r="Z2057" i="1" s="1"/>
  <c r="G2281" i="1"/>
  <c r="M2281" i="1" s="1"/>
  <c r="Z2281" i="1" s="1"/>
  <c r="M2282" i="1"/>
  <c r="Z2282" i="1" s="1"/>
  <c r="G2229" i="1"/>
  <c r="M2230" i="1"/>
  <c r="Z2230" i="1" s="1"/>
  <c r="G2178" i="1"/>
  <c r="M2179" i="1"/>
  <c r="Z2179" i="1" s="1"/>
  <c r="G2061" i="1"/>
  <c r="M2062" i="1"/>
  <c r="Z2062" i="1" s="1"/>
  <c r="M2193" i="1"/>
  <c r="Z2193" i="1" s="1"/>
  <c r="I2078" i="1"/>
  <c r="I2077" i="1" s="1"/>
  <c r="O2077" i="1" s="1"/>
  <c r="AB2077" i="1" s="1"/>
  <c r="H2078" i="1"/>
  <c r="N2078" i="1" s="1"/>
  <c r="AA2078" i="1" s="1"/>
  <c r="H1937" i="1"/>
  <c r="N1938" i="1"/>
  <c r="AA1938" i="1" s="1"/>
  <c r="I1937" i="1"/>
  <c r="O1938" i="1"/>
  <c r="AB1938" i="1" s="1"/>
  <c r="G1920" i="1"/>
  <c r="M1921" i="1"/>
  <c r="Z1921" i="1" s="1"/>
  <c r="G1944" i="1"/>
  <c r="M1945" i="1"/>
  <c r="Z1945" i="1" s="1"/>
  <c r="I2126" i="1"/>
  <c r="O2127" i="1"/>
  <c r="AB2127" i="1" s="1"/>
  <c r="I2109" i="1"/>
  <c r="O2110" i="1"/>
  <c r="AB2110" i="1" s="1"/>
  <c r="G2126" i="1"/>
  <c r="M2127" i="1"/>
  <c r="Z2127" i="1" s="1"/>
  <c r="G2133" i="1"/>
  <c r="M2134" i="1"/>
  <c r="Z2134" i="1" s="1"/>
  <c r="H1920" i="1"/>
  <c r="N1921" i="1"/>
  <c r="AA1921" i="1" s="1"/>
  <c r="G1937" i="1"/>
  <c r="M1938" i="1"/>
  <c r="Z1938" i="1" s="1"/>
  <c r="H1944" i="1"/>
  <c r="N1945" i="1"/>
  <c r="AA1945" i="1" s="1"/>
  <c r="H2089" i="1"/>
  <c r="H2088" i="1" s="1"/>
  <c r="N2088" i="1" s="1"/>
  <c r="AA2088" i="1" s="1"/>
  <c r="I2288" i="1"/>
  <c r="O2289" i="1"/>
  <c r="AB2289" i="1" s="1"/>
  <c r="I2133" i="1"/>
  <c r="O2134" i="1"/>
  <c r="AB2134" i="1" s="1"/>
  <c r="H2126" i="1"/>
  <c r="N2127" i="1"/>
  <c r="AA2127" i="1" s="1"/>
  <c r="G2288" i="1"/>
  <c r="M2289" i="1"/>
  <c r="Z2289" i="1" s="1"/>
  <c r="H2109" i="1"/>
  <c r="N2110" i="1"/>
  <c r="AA2110" i="1" s="1"/>
  <c r="G2109" i="1"/>
  <c r="M2110" i="1"/>
  <c r="Z2110" i="1" s="1"/>
  <c r="I1920" i="1"/>
  <c r="O1921" i="1"/>
  <c r="AB1921" i="1" s="1"/>
  <c r="I1944" i="1"/>
  <c r="O1945" i="1"/>
  <c r="AB1945" i="1" s="1"/>
  <c r="I2116" i="1"/>
  <c r="I2115" i="1" s="1"/>
  <c r="H2288" i="1"/>
  <c r="N2289" i="1"/>
  <c r="AA2289" i="1" s="1"/>
  <c r="H2133" i="1"/>
  <c r="N2134" i="1"/>
  <c r="AA2134" i="1" s="1"/>
  <c r="H1804" i="1"/>
  <c r="N1805" i="1"/>
  <c r="AA1805" i="1" s="1"/>
  <c r="H1827" i="1"/>
  <c r="N1828" i="1"/>
  <c r="AA1828" i="1" s="1"/>
  <c r="I1851" i="1"/>
  <c r="O1851" i="1" s="1"/>
  <c r="AB1851" i="1" s="1"/>
  <c r="O1852" i="1"/>
  <c r="AB1852" i="1" s="1"/>
  <c r="I1794" i="1"/>
  <c r="O1795" i="1"/>
  <c r="AB1795" i="1" s="1"/>
  <c r="I1810" i="1"/>
  <c r="O1810" i="1" s="1"/>
  <c r="AB1810" i="1" s="1"/>
  <c r="O1811" i="1"/>
  <c r="AB1811" i="1" s="1"/>
  <c r="H1833" i="1"/>
  <c r="N1834" i="1"/>
  <c r="AA1834" i="1" s="1"/>
  <c r="I1838" i="1"/>
  <c r="O1838" i="1" s="1"/>
  <c r="AB1838" i="1" s="1"/>
  <c r="O1839" i="1"/>
  <c r="AB1839" i="1" s="1"/>
  <c r="H1851" i="1"/>
  <c r="N1851" i="1" s="1"/>
  <c r="AA1851" i="1" s="1"/>
  <c r="N1852" i="1"/>
  <c r="AA1852" i="1" s="1"/>
  <c r="I1854" i="1"/>
  <c r="O1854" i="1" s="1"/>
  <c r="AB1854" i="1" s="1"/>
  <c r="O1855" i="1"/>
  <c r="AB1855" i="1" s="1"/>
  <c r="I1833" i="1"/>
  <c r="O1834" i="1"/>
  <c r="AB1834" i="1" s="1"/>
  <c r="H1783" i="1"/>
  <c r="N1783" i="1" s="1"/>
  <c r="AA1783" i="1" s="1"/>
  <c r="N1784" i="1"/>
  <c r="AA1784" i="1" s="1"/>
  <c r="H1801" i="1"/>
  <c r="N1801" i="1" s="1"/>
  <c r="AA1801" i="1" s="1"/>
  <c r="N1802" i="1"/>
  <c r="AA1802" i="1" s="1"/>
  <c r="H1820" i="1"/>
  <c r="H1813" i="1" s="1"/>
  <c r="N1821" i="1"/>
  <c r="AA1821" i="1" s="1"/>
  <c r="I1827" i="1"/>
  <c r="O1828" i="1"/>
  <c r="AB1828" i="1" s="1"/>
  <c r="H1841" i="1"/>
  <c r="N1841" i="1" s="1"/>
  <c r="AA1841" i="1" s="1"/>
  <c r="N1842" i="1"/>
  <c r="AA1842" i="1" s="1"/>
  <c r="I1848" i="1"/>
  <c r="O1848" i="1" s="1"/>
  <c r="AB1848" i="1" s="1"/>
  <c r="O1849" i="1"/>
  <c r="AB1849" i="1" s="1"/>
  <c r="H1859" i="1"/>
  <c r="N1860" i="1"/>
  <c r="AA1860" i="1" s="1"/>
  <c r="H1848" i="1"/>
  <c r="N1848" i="1" s="1"/>
  <c r="AA1848" i="1" s="1"/>
  <c r="N1849" i="1"/>
  <c r="AA1849" i="1" s="1"/>
  <c r="I1804" i="1"/>
  <c r="O1805" i="1"/>
  <c r="AB1805" i="1" s="1"/>
  <c r="I1783" i="1"/>
  <c r="O1783" i="1" s="1"/>
  <c r="AB1783" i="1" s="1"/>
  <c r="O1784" i="1"/>
  <c r="AB1784" i="1" s="1"/>
  <c r="H1794" i="1"/>
  <c r="N1795" i="1"/>
  <c r="AA1795" i="1" s="1"/>
  <c r="I1801" i="1"/>
  <c r="O1801" i="1" s="1"/>
  <c r="AB1801" i="1" s="1"/>
  <c r="O1802" i="1"/>
  <c r="AB1802" i="1" s="1"/>
  <c r="H1810" i="1"/>
  <c r="N1810" i="1" s="1"/>
  <c r="AA1810" i="1" s="1"/>
  <c r="N1811" i="1"/>
  <c r="AA1811" i="1" s="1"/>
  <c r="I1820" i="1"/>
  <c r="I1813" i="1" s="1"/>
  <c r="O1821" i="1"/>
  <c r="AB1821" i="1" s="1"/>
  <c r="H1838" i="1"/>
  <c r="N1838" i="1" s="1"/>
  <c r="AA1838" i="1" s="1"/>
  <c r="N1839" i="1"/>
  <c r="AA1839" i="1" s="1"/>
  <c r="I1841" i="1"/>
  <c r="O1841" i="1" s="1"/>
  <c r="AB1841" i="1" s="1"/>
  <c r="O1842" i="1"/>
  <c r="AB1842" i="1" s="1"/>
  <c r="H1854" i="1"/>
  <c r="N1854" i="1" s="1"/>
  <c r="AA1854" i="1" s="1"/>
  <c r="N1855" i="1"/>
  <c r="AA1855" i="1" s="1"/>
  <c r="I1859" i="1"/>
  <c r="O1860" i="1"/>
  <c r="AB1860" i="1" s="1"/>
  <c r="H1875" i="1"/>
  <c r="N1876" i="1"/>
  <c r="AA1876" i="1" s="1"/>
  <c r="H1903" i="1"/>
  <c r="N1904" i="1"/>
  <c r="AA1904" i="1" s="1"/>
  <c r="I1951" i="1"/>
  <c r="O1952" i="1"/>
  <c r="AB1952" i="1" s="1"/>
  <c r="I2234" i="1"/>
  <c r="O2234" i="1" s="1"/>
  <c r="AB2234" i="1" s="1"/>
  <c r="O2235" i="1"/>
  <c r="AB2235" i="1" s="1"/>
  <c r="I2265" i="1"/>
  <c r="O2266" i="1"/>
  <c r="AB2266" i="1" s="1"/>
  <c r="I1864" i="1"/>
  <c r="O1865" i="1"/>
  <c r="AB1865" i="1" s="1"/>
  <c r="H1887" i="1"/>
  <c r="N1888" i="1"/>
  <c r="AA1888" i="1" s="1"/>
  <c r="I1892" i="1"/>
  <c r="O1892" i="1" s="1"/>
  <c r="AB1892" i="1" s="1"/>
  <c r="O1893" i="1"/>
  <c r="AB1893" i="1" s="1"/>
  <c r="H1927" i="1"/>
  <c r="N1927" i="1" s="1"/>
  <c r="AA1927" i="1" s="1"/>
  <c r="N1928" i="1"/>
  <c r="AA1928" i="1" s="1"/>
  <c r="I1930" i="1"/>
  <c r="O1930" i="1" s="1"/>
  <c r="AB1930" i="1" s="1"/>
  <c r="O1931" i="1"/>
  <c r="AB1931" i="1" s="1"/>
  <c r="I1898" i="1"/>
  <c r="O1898" i="1" s="1"/>
  <c r="AB1898" i="1" s="1"/>
  <c r="O1899" i="1"/>
  <c r="AB1899" i="1" s="1"/>
  <c r="H1882" i="1"/>
  <c r="N1883" i="1"/>
  <c r="AA1883" i="1" s="1"/>
  <c r="H2116" i="1"/>
  <c r="H2098" i="1"/>
  <c r="N2099" i="1"/>
  <c r="AA2099" i="1" s="1"/>
  <c r="I1958" i="1"/>
  <c r="O1962" i="1"/>
  <c r="AB1962" i="1" s="1"/>
  <c r="H2178" i="1"/>
  <c r="N2179" i="1"/>
  <c r="AA2179" i="1" s="1"/>
  <c r="H2206" i="1"/>
  <c r="N2206" i="1" s="1"/>
  <c r="AA2206" i="1" s="1"/>
  <c r="N2207" i="1"/>
  <c r="AA2207" i="1" s="1"/>
  <c r="H2249" i="1"/>
  <c r="N2249" i="1" s="1"/>
  <c r="AA2249" i="1" s="1"/>
  <c r="N2250" i="1"/>
  <c r="AA2250" i="1" s="1"/>
  <c r="I2281" i="1"/>
  <c r="O2281" i="1" s="1"/>
  <c r="AB2281" i="1" s="1"/>
  <c r="O2282" i="1"/>
  <c r="AB2282" i="1" s="1"/>
  <c r="I2178" i="1"/>
  <c r="O2179" i="1"/>
  <c r="AB2179" i="1" s="1"/>
  <c r="I2249" i="1"/>
  <c r="O2249" i="1" s="1"/>
  <c r="AB2249" i="1" s="1"/>
  <c r="O2250" i="1"/>
  <c r="AB2250" i="1" s="1"/>
  <c r="H2266" i="1"/>
  <c r="N2267" i="1"/>
  <c r="AA2267" i="1" s="1"/>
  <c r="H2147" i="1"/>
  <c r="N2147" i="1" s="1"/>
  <c r="AA2147" i="1" s="1"/>
  <c r="N2148" i="1"/>
  <c r="AA2148" i="1" s="1"/>
  <c r="I2051" i="1"/>
  <c r="O2052" i="1"/>
  <c r="AB2052" i="1" s="1"/>
  <c r="H2201" i="1"/>
  <c r="N2201" i="1" s="1"/>
  <c r="AA2201" i="1" s="1"/>
  <c r="N2202" i="1"/>
  <c r="AA2202" i="1" s="1"/>
  <c r="H2295" i="1"/>
  <c r="N2296" i="1"/>
  <c r="AA2296" i="1" s="1"/>
  <c r="I2295" i="1"/>
  <c r="O2296" i="1"/>
  <c r="AB2296" i="1" s="1"/>
  <c r="I2040" i="1"/>
  <c r="O2041" i="1"/>
  <c r="AB2041" i="1" s="1"/>
  <c r="H2193" i="1"/>
  <c r="N2194" i="1"/>
  <c r="AA2194" i="1" s="1"/>
  <c r="I2255" i="1"/>
  <c r="O2256" i="1"/>
  <c r="AB2256" i="1" s="1"/>
  <c r="I2212" i="1"/>
  <c r="O2213" i="1"/>
  <c r="AB2213" i="1" s="1"/>
  <c r="I2140" i="1"/>
  <c r="O2141" i="1"/>
  <c r="AB2141" i="1" s="1"/>
  <c r="I2068" i="1"/>
  <c r="O2069" i="1"/>
  <c r="AB2069" i="1" s="1"/>
  <c r="H2234" i="1"/>
  <c r="N2234" i="1" s="1"/>
  <c r="AA2234" i="1" s="1"/>
  <c r="N2235" i="1"/>
  <c r="AA2235" i="1" s="1"/>
  <c r="O2165" i="1"/>
  <c r="AB2165" i="1" s="1"/>
  <c r="I2073" i="1"/>
  <c r="O2074" i="1"/>
  <c r="AB2074" i="1" s="1"/>
  <c r="I2008" i="1"/>
  <c r="O2009" i="1"/>
  <c r="AB2009" i="1" s="1"/>
  <c r="H2045" i="1"/>
  <c r="N2046" i="1"/>
  <c r="AA2046" i="1" s="1"/>
  <c r="I2206" i="1"/>
  <c r="O2206" i="1" s="1"/>
  <c r="AB2206" i="1" s="1"/>
  <c r="O2207" i="1"/>
  <c r="AB2207" i="1" s="1"/>
  <c r="H2276" i="1"/>
  <c r="N2277" i="1"/>
  <c r="AA2277" i="1" s="1"/>
  <c r="H1870" i="1"/>
  <c r="N1871" i="1"/>
  <c r="AA1871" i="1" s="1"/>
  <c r="H1895" i="1"/>
  <c r="N1895" i="1" s="1"/>
  <c r="AA1895" i="1" s="1"/>
  <c r="N1896" i="1"/>
  <c r="AA1896" i="1" s="1"/>
  <c r="I2029" i="1"/>
  <c r="N1979" i="1"/>
  <c r="AA1979" i="1" s="1"/>
  <c r="H2217" i="1"/>
  <c r="N2217" i="1" s="1"/>
  <c r="AA2217" i="1" s="1"/>
  <c r="N2218" i="1"/>
  <c r="AA2218" i="1" s="1"/>
  <c r="H2212" i="1"/>
  <c r="N2213" i="1"/>
  <c r="AA2213" i="1" s="1"/>
  <c r="I2147" i="1"/>
  <c r="O2147" i="1" s="1"/>
  <c r="AB2147" i="1" s="1"/>
  <c r="O2148" i="1"/>
  <c r="AB2148" i="1" s="1"/>
  <c r="H2061" i="1"/>
  <c r="N2062" i="1"/>
  <c r="AA2062" i="1" s="1"/>
  <c r="H2073" i="1"/>
  <c r="N2074" i="1"/>
  <c r="AA2074" i="1" s="1"/>
  <c r="H2008" i="1"/>
  <c r="N2009" i="1"/>
  <c r="AA2009" i="1" s="1"/>
  <c r="I2056" i="1"/>
  <c r="O2057" i="1"/>
  <c r="AB2057" i="1" s="1"/>
  <c r="H2014" i="1"/>
  <c r="N2015" i="1"/>
  <c r="AA2015" i="1" s="1"/>
  <c r="I2276" i="1"/>
  <c r="O2277" i="1"/>
  <c r="AB2277" i="1" s="1"/>
  <c r="I2224" i="1"/>
  <c r="O2224" i="1" s="1"/>
  <c r="AB2224" i="1" s="1"/>
  <c r="O2225" i="1"/>
  <c r="AB2225" i="1" s="1"/>
  <c r="H2184" i="1"/>
  <c r="N2185" i="1"/>
  <c r="AA2185" i="1" s="1"/>
  <c r="I2184" i="1"/>
  <c r="O2185" i="1"/>
  <c r="AB2185" i="1" s="1"/>
  <c r="H2140" i="1"/>
  <c r="N2141" i="1"/>
  <c r="AA2141" i="1" s="1"/>
  <c r="I2061" i="1"/>
  <c r="O2062" i="1"/>
  <c r="AB2062" i="1" s="1"/>
  <c r="H2051" i="1"/>
  <c r="N2052" i="1"/>
  <c r="AA2052" i="1" s="1"/>
  <c r="H2281" i="1"/>
  <c r="N2281" i="1" s="1"/>
  <c r="AA2281" i="1" s="1"/>
  <c r="N2282" i="1"/>
  <c r="AA2282" i="1" s="1"/>
  <c r="I1887" i="1"/>
  <c r="O1888" i="1"/>
  <c r="AB1888" i="1" s="1"/>
  <c r="I1927" i="1"/>
  <c r="O1927" i="1" s="1"/>
  <c r="AB1927" i="1" s="1"/>
  <c r="O1928" i="1"/>
  <c r="AB1928" i="1" s="1"/>
  <c r="H1898" i="1"/>
  <c r="N1898" i="1" s="1"/>
  <c r="AA1898" i="1" s="1"/>
  <c r="N1899" i="1"/>
  <c r="AA1899" i="1" s="1"/>
  <c r="I2098" i="1"/>
  <c r="O2099" i="1"/>
  <c r="AB2099" i="1" s="1"/>
  <c r="I2045" i="1"/>
  <c r="O2046" i="1"/>
  <c r="AB2046" i="1" s="1"/>
  <c r="H1971" i="1"/>
  <c r="N1971" i="1" s="1"/>
  <c r="AA1971" i="1" s="1"/>
  <c r="N1972" i="1"/>
  <c r="AA1972" i="1" s="1"/>
  <c r="O2245" i="1"/>
  <c r="AB2245" i="1" s="1"/>
  <c r="I2244" i="1"/>
  <c r="O2244" i="1" s="1"/>
  <c r="AB2244" i="1" s="1"/>
  <c r="O1993" i="1"/>
  <c r="AB1993" i="1" s="1"/>
  <c r="O2002" i="1"/>
  <c r="AB2002" i="1" s="1"/>
  <c r="I1875" i="1"/>
  <c r="O1876" i="1"/>
  <c r="AB1876" i="1" s="1"/>
  <c r="I1903" i="1"/>
  <c r="O1904" i="1"/>
  <c r="AB1904" i="1" s="1"/>
  <c r="H1951" i="1"/>
  <c r="N1952" i="1"/>
  <c r="AA1952" i="1" s="1"/>
  <c r="H2029" i="1"/>
  <c r="O1979" i="1"/>
  <c r="AB1979" i="1" s="1"/>
  <c r="H2224" i="1"/>
  <c r="N2224" i="1" s="1"/>
  <c r="AA2224" i="1" s="1"/>
  <c r="N2225" i="1"/>
  <c r="AA2225" i="1" s="1"/>
  <c r="H2229" i="1"/>
  <c r="N2230" i="1"/>
  <c r="AA2230" i="1" s="1"/>
  <c r="I2229" i="1"/>
  <c r="O2230" i="1"/>
  <c r="AB2230" i="1" s="1"/>
  <c r="H1864" i="1"/>
  <c r="N1865" i="1"/>
  <c r="AA1865" i="1" s="1"/>
  <c r="I1870" i="1"/>
  <c r="O1871" i="1"/>
  <c r="AB1871" i="1" s="1"/>
  <c r="H1892" i="1"/>
  <c r="N1892" i="1" s="1"/>
  <c r="AA1892" i="1" s="1"/>
  <c r="N1893" i="1"/>
  <c r="AA1893" i="1" s="1"/>
  <c r="I1895" i="1"/>
  <c r="O1895" i="1" s="1"/>
  <c r="AB1895" i="1" s="1"/>
  <c r="O1896" i="1"/>
  <c r="AB1896" i="1" s="1"/>
  <c r="H1930" i="1"/>
  <c r="N1930" i="1" s="1"/>
  <c r="AA1930" i="1" s="1"/>
  <c r="N1931" i="1"/>
  <c r="AA1931" i="1" s="1"/>
  <c r="I1882" i="1"/>
  <c r="O1883" i="1"/>
  <c r="AB1883" i="1" s="1"/>
  <c r="H1958" i="1"/>
  <c r="N1962" i="1"/>
  <c r="AA1962" i="1" s="1"/>
  <c r="I2193" i="1"/>
  <c r="O2194" i="1"/>
  <c r="AB2194" i="1" s="1"/>
  <c r="H2255" i="1"/>
  <c r="N2256" i="1"/>
  <c r="AA2256" i="1" s="1"/>
  <c r="H2068" i="1"/>
  <c r="N2069" i="1"/>
  <c r="AA2069" i="1" s="1"/>
  <c r="H2040" i="1"/>
  <c r="N2041" i="1"/>
  <c r="AA2041" i="1" s="1"/>
  <c r="N1993" i="1"/>
  <c r="AA1993" i="1" s="1"/>
  <c r="N2002" i="1"/>
  <c r="AA2002" i="1" s="1"/>
  <c r="I2014" i="1"/>
  <c r="O2015" i="1"/>
  <c r="AB2015" i="1" s="1"/>
  <c r="N2245" i="1"/>
  <c r="AA2245" i="1" s="1"/>
  <c r="H2244" i="1"/>
  <c r="N2244" i="1" s="1"/>
  <c r="AA2244" i="1" s="1"/>
  <c r="I2201" i="1"/>
  <c r="O2201" i="1" s="1"/>
  <c r="AB2201" i="1" s="1"/>
  <c r="O2202" i="1"/>
  <c r="AB2202" i="1" s="1"/>
  <c r="G2276" i="1"/>
  <c r="M2277" i="1"/>
  <c r="Z2277" i="1" s="1"/>
  <c r="I2217" i="1"/>
  <c r="O2217" i="1" s="1"/>
  <c r="AB2217" i="1" s="1"/>
  <c r="O2218" i="1"/>
  <c r="AB2218" i="1" s="1"/>
  <c r="H2056" i="1"/>
  <c r="N2057" i="1"/>
  <c r="AA2057" i="1" s="1"/>
  <c r="I1971" i="1"/>
  <c r="O1971" i="1" s="1"/>
  <c r="AB1971" i="1" s="1"/>
  <c r="O1972" i="1"/>
  <c r="AB1972" i="1" s="1"/>
  <c r="H1909" i="1"/>
  <c r="I1786" i="1"/>
  <c r="H1786" i="1"/>
  <c r="G1786" i="1"/>
  <c r="H1776" i="1"/>
  <c r="G1909" i="1"/>
  <c r="I1909" i="1"/>
  <c r="I1776" i="1"/>
  <c r="G1776" i="1"/>
  <c r="H1680" i="1"/>
  <c r="I1680" i="1"/>
  <c r="G1680" i="1"/>
  <c r="H1586" i="1"/>
  <c r="N1586" i="1" s="1"/>
  <c r="AA1586" i="1" s="1"/>
  <c r="I1586" i="1"/>
  <c r="O1586" i="1" s="1"/>
  <c r="AB1586" i="1" s="1"/>
  <c r="G1586" i="1"/>
  <c r="M1586" i="1" s="1"/>
  <c r="Z1586" i="1" s="1"/>
  <c r="I1769" i="1"/>
  <c r="H1769" i="1"/>
  <c r="G1769" i="1"/>
  <c r="I1764" i="1"/>
  <c r="H1764" i="1"/>
  <c r="G1764" i="1"/>
  <c r="I1757" i="1"/>
  <c r="H1757" i="1"/>
  <c r="G1757" i="1"/>
  <c r="I1752" i="1"/>
  <c r="H1752" i="1"/>
  <c r="G1752" i="1"/>
  <c r="I1745" i="1"/>
  <c r="H1745" i="1"/>
  <c r="G1745" i="1"/>
  <c r="I1742" i="1"/>
  <c r="H1742" i="1"/>
  <c r="G1742" i="1"/>
  <c r="I1735" i="1"/>
  <c r="H1735" i="1"/>
  <c r="G1735" i="1"/>
  <c r="I1728" i="1"/>
  <c r="O1728" i="1" s="1"/>
  <c r="AB1728" i="1" s="1"/>
  <c r="H1728" i="1"/>
  <c r="N1728" i="1" s="1"/>
  <c r="AA1728" i="1" s="1"/>
  <c r="G1728" i="1"/>
  <c r="M1728" i="1" s="1"/>
  <c r="Z1728" i="1" s="1"/>
  <c r="I1726" i="1"/>
  <c r="O1726" i="1" s="1"/>
  <c r="AB1726" i="1" s="1"/>
  <c r="H1726" i="1"/>
  <c r="N1726" i="1" s="1"/>
  <c r="AA1726" i="1" s="1"/>
  <c r="G1726" i="1"/>
  <c r="M1726" i="1" s="1"/>
  <c r="Z1726" i="1" s="1"/>
  <c r="I1724" i="1"/>
  <c r="O1724" i="1" s="1"/>
  <c r="AB1724" i="1" s="1"/>
  <c r="H1724" i="1"/>
  <c r="N1724" i="1" s="1"/>
  <c r="AA1724" i="1" s="1"/>
  <c r="G1724" i="1"/>
  <c r="M1724" i="1" s="1"/>
  <c r="Z1724" i="1" s="1"/>
  <c r="I1718" i="1"/>
  <c r="H1718" i="1"/>
  <c r="G1718" i="1"/>
  <c r="I1713" i="1"/>
  <c r="H1713" i="1"/>
  <c r="G1713" i="1"/>
  <c r="I1708" i="1"/>
  <c r="H1708" i="1"/>
  <c r="G1708" i="1"/>
  <c r="I1705" i="1"/>
  <c r="O1705" i="1" s="1"/>
  <c r="AB1705" i="1" s="1"/>
  <c r="H1705" i="1"/>
  <c r="N1705" i="1" s="1"/>
  <c r="AA1705" i="1" s="1"/>
  <c r="G1705" i="1"/>
  <c r="M1705" i="1" s="1"/>
  <c r="Z1705" i="1" s="1"/>
  <c r="I1703" i="1"/>
  <c r="O1703" i="1" s="1"/>
  <c r="AB1703" i="1" s="1"/>
  <c r="H1703" i="1"/>
  <c r="N1703" i="1" s="1"/>
  <c r="AA1703" i="1" s="1"/>
  <c r="G1703" i="1"/>
  <c r="M1703" i="1" s="1"/>
  <c r="Z1703" i="1" s="1"/>
  <c r="I1698" i="1"/>
  <c r="H1698" i="1"/>
  <c r="G1698" i="1"/>
  <c r="I1691" i="1"/>
  <c r="H1691" i="1"/>
  <c r="G1691" i="1"/>
  <c r="I1686" i="1"/>
  <c r="H1686" i="1"/>
  <c r="G1686" i="1"/>
  <c r="I1675" i="1"/>
  <c r="H1675" i="1"/>
  <c r="G1675" i="1"/>
  <c r="I1670" i="1"/>
  <c r="H1670" i="1"/>
  <c r="G1670" i="1"/>
  <c r="I1665" i="1"/>
  <c r="H1665" i="1"/>
  <c r="G1665" i="1"/>
  <c r="I1662" i="1"/>
  <c r="H1662" i="1"/>
  <c r="G1662" i="1"/>
  <c r="I1659" i="1"/>
  <c r="H1659" i="1"/>
  <c r="G1659" i="1"/>
  <c r="I1652" i="1"/>
  <c r="H1652" i="1"/>
  <c r="G1652" i="1"/>
  <c r="I1649" i="1"/>
  <c r="H1649" i="1"/>
  <c r="G1649" i="1"/>
  <c r="I1644" i="1"/>
  <c r="H1644" i="1"/>
  <c r="G1644" i="1"/>
  <c r="I1638" i="1"/>
  <c r="H1638" i="1"/>
  <c r="G1638" i="1"/>
  <c r="I1626" i="1"/>
  <c r="H1626" i="1"/>
  <c r="G1626" i="1"/>
  <c r="I1614" i="1"/>
  <c r="H1614" i="1"/>
  <c r="G1614" i="1"/>
  <c r="I1611" i="1"/>
  <c r="H1611" i="1"/>
  <c r="G1611" i="1"/>
  <c r="I1608" i="1"/>
  <c r="H1608" i="1"/>
  <c r="G1608" i="1"/>
  <c r="I1605" i="1"/>
  <c r="O1605" i="1" s="1"/>
  <c r="AB1605" i="1" s="1"/>
  <c r="H1605" i="1"/>
  <c r="N1605" i="1" s="1"/>
  <c r="AA1605" i="1" s="1"/>
  <c r="G1605" i="1"/>
  <c r="M1605" i="1" s="1"/>
  <c r="Z1605" i="1" s="1"/>
  <c r="I1603" i="1"/>
  <c r="O1603" i="1" s="1"/>
  <c r="AB1603" i="1" s="1"/>
  <c r="H1603" i="1"/>
  <c r="N1603" i="1" s="1"/>
  <c r="AA1603" i="1" s="1"/>
  <c r="G1603" i="1"/>
  <c r="M1603" i="1" s="1"/>
  <c r="Z1603" i="1" s="1"/>
  <c r="I1596" i="1"/>
  <c r="H1596" i="1"/>
  <c r="G1596" i="1"/>
  <c r="I1590" i="1"/>
  <c r="O1590" i="1" s="1"/>
  <c r="AB1590" i="1" s="1"/>
  <c r="H1590" i="1"/>
  <c r="N1590" i="1" s="1"/>
  <c r="AA1590" i="1" s="1"/>
  <c r="G1590" i="1"/>
  <c r="M1590" i="1" s="1"/>
  <c r="Z1590" i="1" s="1"/>
  <c r="I1588" i="1"/>
  <c r="O1588" i="1" s="1"/>
  <c r="AB1588" i="1" s="1"/>
  <c r="H1588" i="1"/>
  <c r="N1588" i="1" s="1"/>
  <c r="AA1588" i="1" s="1"/>
  <c r="G1588" i="1"/>
  <c r="M1588" i="1" s="1"/>
  <c r="Z1588" i="1" s="1"/>
  <c r="I1583" i="1"/>
  <c r="H1583" i="1"/>
  <c r="G1583" i="1"/>
  <c r="I1578" i="1"/>
  <c r="O1578" i="1" s="1"/>
  <c r="AB1578" i="1" s="1"/>
  <c r="H1578" i="1"/>
  <c r="N1578" i="1" s="1"/>
  <c r="AA1578" i="1" s="1"/>
  <c r="G1578" i="1"/>
  <c r="M1578" i="1" s="1"/>
  <c r="Z1578" i="1" s="1"/>
  <c r="I1576" i="1"/>
  <c r="O1576" i="1" s="1"/>
  <c r="AB1576" i="1" s="1"/>
  <c r="H1576" i="1"/>
  <c r="N1576" i="1" s="1"/>
  <c r="AA1576" i="1" s="1"/>
  <c r="G1576" i="1"/>
  <c r="M1576" i="1" s="1"/>
  <c r="Z1576" i="1" s="1"/>
  <c r="I1568" i="1"/>
  <c r="O1568" i="1" s="1"/>
  <c r="AB1568" i="1" s="1"/>
  <c r="H1568" i="1"/>
  <c r="N1568" i="1" s="1"/>
  <c r="AA1568" i="1" s="1"/>
  <c r="G1568" i="1"/>
  <c r="M1568" i="1" s="1"/>
  <c r="Z1568" i="1" s="1"/>
  <c r="H1554" i="1"/>
  <c r="N1554" i="1" s="1"/>
  <c r="AA1554" i="1" s="1"/>
  <c r="I1554" i="1"/>
  <c r="O1554" i="1" s="1"/>
  <c r="AB1554" i="1" s="1"/>
  <c r="G1554" i="1"/>
  <c r="M1554" i="1" s="1"/>
  <c r="Z1554" i="1" s="1"/>
  <c r="H1497" i="1"/>
  <c r="N1497" i="1" s="1"/>
  <c r="AA1497" i="1" s="1"/>
  <c r="I1497" i="1"/>
  <c r="O1497" i="1" s="1"/>
  <c r="AB1497" i="1" s="1"/>
  <c r="G1497" i="1"/>
  <c r="M1497" i="1" s="1"/>
  <c r="Z1497" i="1" s="1"/>
  <c r="H1484" i="1"/>
  <c r="I1484" i="1"/>
  <c r="G1484" i="1"/>
  <c r="M2266" i="1" l="1"/>
  <c r="Z2266" i="1" s="1"/>
  <c r="M2019" i="1"/>
  <c r="Z2019" i="1" s="1"/>
  <c r="I2088" i="1"/>
  <c r="O2088" i="1" s="1"/>
  <c r="AB2088" i="1" s="1"/>
  <c r="G2028" i="1"/>
  <c r="M2028" i="1" s="1"/>
  <c r="Z2028" i="1" s="1"/>
  <c r="M1801" i="1"/>
  <c r="Z1801" i="1" s="1"/>
  <c r="G1797" i="1"/>
  <c r="M1797" i="1" s="1"/>
  <c r="Z1797" i="1" s="1"/>
  <c r="G2115" i="1"/>
  <c r="G2114" i="1" s="1"/>
  <c r="O1804" i="1"/>
  <c r="AB1804" i="1" s="1"/>
  <c r="I1797" i="1"/>
  <c r="N1804" i="1"/>
  <c r="AA1804" i="1" s="1"/>
  <c r="H1797" i="1"/>
  <c r="N1797" i="1" s="1"/>
  <c r="AA1797" i="1" s="1"/>
  <c r="G1891" i="1"/>
  <c r="G1890" i="1" s="1"/>
  <c r="G2077" i="1"/>
  <c r="M2077" i="1" s="1"/>
  <c r="Z2077" i="1" s="1"/>
  <c r="I2018" i="1"/>
  <c r="O2018" i="1" s="1"/>
  <c r="AB2018" i="1" s="1"/>
  <c r="M2089" i="1"/>
  <c r="Z2089" i="1" s="1"/>
  <c r="G1926" i="1"/>
  <c r="M1926" i="1" s="1"/>
  <c r="Z1926" i="1" s="1"/>
  <c r="G2192" i="1"/>
  <c r="M2192" i="1" s="1"/>
  <c r="Z2192" i="1" s="1"/>
  <c r="H2018" i="1"/>
  <c r="N2018" i="1" s="1"/>
  <c r="AA2018" i="1" s="1"/>
  <c r="G1847" i="1"/>
  <c r="G1846" i="1" s="1"/>
  <c r="G1837" i="1"/>
  <c r="G1836" i="1" s="1"/>
  <c r="O2116" i="1"/>
  <c r="AB2116" i="1" s="1"/>
  <c r="H2077" i="1"/>
  <c r="N2077" i="1" s="1"/>
  <c r="AA2077" i="1" s="1"/>
  <c r="O2078" i="1"/>
  <c r="AB2078" i="1" s="1"/>
  <c r="H1837" i="1"/>
  <c r="H1836" i="1" s="1"/>
  <c r="G1648" i="1"/>
  <c r="M1648" i="1" s="1"/>
  <c r="Z1648" i="1" s="1"/>
  <c r="M1649" i="1"/>
  <c r="Z1649" i="1" s="1"/>
  <c r="G1664" i="1"/>
  <c r="M1664" i="1" s="1"/>
  <c r="Z1664" i="1" s="1"/>
  <c r="M1665" i="1"/>
  <c r="Z1665" i="1" s="1"/>
  <c r="G1744" i="1"/>
  <c r="M1744" i="1" s="1"/>
  <c r="Z1744" i="1" s="1"/>
  <c r="M1745" i="1"/>
  <c r="Z1745" i="1" s="1"/>
  <c r="G1768" i="1"/>
  <c r="M1768" i="1" s="1"/>
  <c r="Z1768" i="1" s="1"/>
  <c r="M1769" i="1"/>
  <c r="Z1769" i="1" s="1"/>
  <c r="G2060" i="1"/>
  <c r="M2060" i="1" s="1"/>
  <c r="Z2060" i="1" s="1"/>
  <c r="M2061" i="1"/>
  <c r="Z2061" i="1" s="1"/>
  <c r="G1595" i="1"/>
  <c r="M1596" i="1"/>
  <c r="Z1596" i="1" s="1"/>
  <c r="G1643" i="1"/>
  <c r="M1644" i="1"/>
  <c r="Z1644" i="1" s="1"/>
  <c r="G1685" i="1"/>
  <c r="M1686" i="1"/>
  <c r="Z1686" i="1" s="1"/>
  <c r="G1741" i="1"/>
  <c r="M1741" i="1" s="1"/>
  <c r="Z1741" i="1" s="1"/>
  <c r="M1742" i="1"/>
  <c r="Z1742" i="1" s="1"/>
  <c r="G1775" i="1"/>
  <c r="M1776" i="1"/>
  <c r="Z1776" i="1" s="1"/>
  <c r="G1908" i="1"/>
  <c r="M1909" i="1"/>
  <c r="Z1909" i="1" s="1"/>
  <c r="G2159" i="1"/>
  <c r="M2159" i="1" s="1"/>
  <c r="Z2159" i="1" s="1"/>
  <c r="M2160" i="1"/>
  <c r="Z2160" i="1" s="1"/>
  <c r="M2229" i="1"/>
  <c r="Z2229" i="1" s="1"/>
  <c r="G2223" i="1"/>
  <c r="G2055" i="1"/>
  <c r="M2055" i="1" s="1"/>
  <c r="Z2055" i="1" s="1"/>
  <c r="M2056" i="1"/>
  <c r="Z2056" i="1" s="1"/>
  <c r="G2044" i="1"/>
  <c r="M2044" i="1" s="1"/>
  <c r="Z2044" i="1" s="1"/>
  <c r="M2045" i="1"/>
  <c r="Z2045" i="1" s="1"/>
  <c r="G2050" i="1"/>
  <c r="M2051" i="1"/>
  <c r="Z2051" i="1" s="1"/>
  <c r="G2039" i="1"/>
  <c r="M2039" i="1" s="1"/>
  <c r="Z2039" i="1" s="1"/>
  <c r="M2040" i="1"/>
  <c r="Z2040" i="1" s="1"/>
  <c r="M2212" i="1"/>
  <c r="Z2212" i="1" s="1"/>
  <c r="G2211" i="1"/>
  <c r="M2211" i="1" s="1"/>
  <c r="Z2211" i="1" s="1"/>
  <c r="G1957" i="1"/>
  <c r="M1957" i="1" s="1"/>
  <c r="Z1957" i="1" s="1"/>
  <c r="M1958" i="1"/>
  <c r="Z1958" i="1" s="1"/>
  <c r="G1874" i="1"/>
  <c r="M1875" i="1"/>
  <c r="Z1875" i="1" s="1"/>
  <c r="G1793" i="1"/>
  <c r="M1793" i="1" s="1"/>
  <c r="Z1793" i="1" s="1"/>
  <c r="M1794" i="1"/>
  <c r="Z1794" i="1" s="1"/>
  <c r="M2018" i="1"/>
  <c r="Z2018" i="1" s="1"/>
  <c r="G1886" i="1"/>
  <c r="M1887" i="1"/>
  <c r="Z1887" i="1" s="1"/>
  <c r="M1813" i="1"/>
  <c r="Z1813" i="1" s="1"/>
  <c r="M1820" i="1"/>
  <c r="Z1820" i="1" s="1"/>
  <c r="G2072" i="1"/>
  <c r="M2073" i="1"/>
  <c r="Z2073" i="1" s="1"/>
  <c r="G2254" i="1"/>
  <c r="M2254" i="1" s="1"/>
  <c r="Z2254" i="1" s="1"/>
  <c r="M2255" i="1"/>
  <c r="Z2255" i="1" s="1"/>
  <c r="G1950" i="1"/>
  <c r="M1951" i="1"/>
  <c r="Z1951" i="1" s="1"/>
  <c r="G1582" i="1"/>
  <c r="M1582" i="1" s="1"/>
  <c r="Z1582" i="1" s="1"/>
  <c r="M1583" i="1"/>
  <c r="Z1583" i="1" s="1"/>
  <c r="G1707" i="1"/>
  <c r="M1707" i="1" s="1"/>
  <c r="Z1707" i="1" s="1"/>
  <c r="M1708" i="1"/>
  <c r="Z1708" i="1" s="1"/>
  <c r="G1607" i="1"/>
  <c r="M1607" i="1" s="1"/>
  <c r="Z1607" i="1" s="1"/>
  <c r="M1608" i="1"/>
  <c r="Z1608" i="1" s="1"/>
  <c r="G1674" i="1"/>
  <c r="M1675" i="1"/>
  <c r="Z1675" i="1" s="1"/>
  <c r="N2089" i="1"/>
  <c r="AA2089" i="1" s="1"/>
  <c r="G1613" i="1"/>
  <c r="M1613" i="1" s="1"/>
  <c r="Z1613" i="1" s="1"/>
  <c r="M1614" i="1"/>
  <c r="Z1614" i="1" s="1"/>
  <c r="G1690" i="1"/>
  <c r="M1691" i="1"/>
  <c r="Z1691" i="1" s="1"/>
  <c r="G1610" i="1"/>
  <c r="M1610" i="1" s="1"/>
  <c r="Z1610" i="1" s="1"/>
  <c r="M1611" i="1"/>
  <c r="Z1611" i="1" s="1"/>
  <c r="G1661" i="1"/>
  <c r="M1661" i="1" s="1"/>
  <c r="Z1661" i="1" s="1"/>
  <c r="M1662" i="1"/>
  <c r="Z1662" i="1" s="1"/>
  <c r="G1483" i="1"/>
  <c r="M1484" i="1"/>
  <c r="Z1484" i="1" s="1"/>
  <c r="G1637" i="1"/>
  <c r="M1638" i="1"/>
  <c r="Z1638" i="1" s="1"/>
  <c r="G1658" i="1"/>
  <c r="M1658" i="1" s="1"/>
  <c r="Z1658" i="1" s="1"/>
  <c r="M1659" i="1"/>
  <c r="Z1659" i="1" s="1"/>
  <c r="G1717" i="1"/>
  <c r="M1718" i="1"/>
  <c r="Z1718" i="1" s="1"/>
  <c r="G1756" i="1"/>
  <c r="M1757" i="1"/>
  <c r="Z1757" i="1" s="1"/>
  <c r="G1679" i="1"/>
  <c r="M1680" i="1"/>
  <c r="Z1680" i="1" s="1"/>
  <c r="G1625" i="1"/>
  <c r="G1616" i="1" s="1"/>
  <c r="M1626" i="1"/>
  <c r="Z1626" i="1" s="1"/>
  <c r="G1651" i="1"/>
  <c r="M1651" i="1" s="1"/>
  <c r="Z1651" i="1" s="1"/>
  <c r="M1652" i="1"/>
  <c r="Z1652" i="1" s="1"/>
  <c r="G1669" i="1"/>
  <c r="M1670" i="1"/>
  <c r="Z1670" i="1" s="1"/>
  <c r="G1697" i="1"/>
  <c r="M1698" i="1"/>
  <c r="Z1698" i="1" s="1"/>
  <c r="G1712" i="1"/>
  <c r="M1713" i="1"/>
  <c r="Z1713" i="1" s="1"/>
  <c r="G1782" i="1"/>
  <c r="M1786" i="1"/>
  <c r="Z1786" i="1" s="1"/>
  <c r="G2177" i="1"/>
  <c r="M2177" i="1" s="1"/>
  <c r="Z2177" i="1" s="1"/>
  <c r="M2178" i="1"/>
  <c r="Z2178" i="1" s="1"/>
  <c r="G2007" i="1"/>
  <c r="M2008" i="1"/>
  <c r="Z2008" i="1" s="1"/>
  <c r="M2140" i="1"/>
  <c r="Z2140" i="1" s="1"/>
  <c r="G2139" i="1"/>
  <c r="G2264" i="1"/>
  <c r="M2264" i="1" s="1"/>
  <c r="Z2264" i="1" s="1"/>
  <c r="M2265" i="1"/>
  <c r="Z2265" i="1" s="1"/>
  <c r="G1902" i="1"/>
  <c r="M1903" i="1"/>
  <c r="Z1903" i="1" s="1"/>
  <c r="G1970" i="1"/>
  <c r="M1975" i="1"/>
  <c r="Z1975" i="1" s="1"/>
  <c r="G1858" i="1"/>
  <c r="M1859" i="1"/>
  <c r="Z1859" i="1" s="1"/>
  <c r="G1826" i="1"/>
  <c r="M1827" i="1"/>
  <c r="Z1827" i="1" s="1"/>
  <c r="G1869" i="1"/>
  <c r="M1870" i="1"/>
  <c r="Z1870" i="1" s="1"/>
  <c r="G1863" i="1"/>
  <c r="M1864" i="1"/>
  <c r="Z1864" i="1" s="1"/>
  <c r="G2013" i="1"/>
  <c r="M2013" i="1" s="1"/>
  <c r="Z2013" i="1" s="1"/>
  <c r="M2014" i="1"/>
  <c r="Z2014" i="1" s="1"/>
  <c r="M2184" i="1"/>
  <c r="Z2184" i="1" s="1"/>
  <c r="G2183" i="1"/>
  <c r="G2067" i="1"/>
  <c r="M2067" i="1" s="1"/>
  <c r="Z2067" i="1" s="1"/>
  <c r="M2068" i="1"/>
  <c r="Z2068" i="1" s="1"/>
  <c r="G2294" i="1"/>
  <c r="M2295" i="1"/>
  <c r="Z2295" i="1" s="1"/>
  <c r="G2097" i="1"/>
  <c r="M2098" i="1"/>
  <c r="Z2098" i="1" s="1"/>
  <c r="G1881" i="1"/>
  <c r="M1882" i="1"/>
  <c r="Z1882" i="1" s="1"/>
  <c r="G1832" i="1"/>
  <c r="M1833" i="1"/>
  <c r="Z1833" i="1" s="1"/>
  <c r="H1891" i="1"/>
  <c r="H1890" i="1" s="1"/>
  <c r="H1734" i="1"/>
  <c r="N1735" i="1"/>
  <c r="AA1735" i="1" s="1"/>
  <c r="I1926" i="1"/>
  <c r="O1926" i="1" s="1"/>
  <c r="AB1926" i="1" s="1"/>
  <c r="I1919" i="1"/>
  <c r="O1920" i="1"/>
  <c r="AB1920" i="1" s="1"/>
  <c r="H2108" i="1"/>
  <c r="N2109" i="1"/>
  <c r="AA2109" i="1" s="1"/>
  <c r="H2125" i="1"/>
  <c r="N2126" i="1"/>
  <c r="AA2126" i="1" s="1"/>
  <c r="I2287" i="1"/>
  <c r="O2288" i="1"/>
  <c r="AB2288" i="1" s="1"/>
  <c r="I1734" i="1"/>
  <c r="O1735" i="1"/>
  <c r="AB1735" i="1" s="1"/>
  <c r="H2132" i="1"/>
  <c r="N2133" i="1"/>
  <c r="AA2133" i="1" s="1"/>
  <c r="G1936" i="1"/>
  <c r="M1937" i="1"/>
  <c r="Z1937" i="1" s="1"/>
  <c r="G2132" i="1"/>
  <c r="M2133" i="1"/>
  <c r="Z2133" i="1" s="1"/>
  <c r="I2108" i="1"/>
  <c r="O2109" i="1"/>
  <c r="AB2109" i="1" s="1"/>
  <c r="G1943" i="1"/>
  <c r="M1944" i="1"/>
  <c r="Z1944" i="1" s="1"/>
  <c r="I1936" i="1"/>
  <c r="O1937" i="1"/>
  <c r="AB1937" i="1" s="1"/>
  <c r="I1943" i="1"/>
  <c r="O1944" i="1"/>
  <c r="AB1944" i="1" s="1"/>
  <c r="G2108" i="1"/>
  <c r="M2109" i="1"/>
  <c r="Z2109" i="1" s="1"/>
  <c r="G2287" i="1"/>
  <c r="M2288" i="1"/>
  <c r="Z2288" i="1" s="1"/>
  <c r="I2132" i="1"/>
  <c r="O2133" i="1"/>
  <c r="AB2133" i="1" s="1"/>
  <c r="G1734" i="1"/>
  <c r="M1735" i="1"/>
  <c r="Z1735" i="1" s="1"/>
  <c r="H2287" i="1"/>
  <c r="N2288" i="1"/>
  <c r="AA2288" i="1" s="1"/>
  <c r="H1943" i="1"/>
  <c r="N1944" i="1"/>
  <c r="AA1944" i="1" s="1"/>
  <c r="H1919" i="1"/>
  <c r="N1920" i="1"/>
  <c r="AA1920" i="1" s="1"/>
  <c r="G2125" i="1"/>
  <c r="M2126" i="1"/>
  <c r="Z2126" i="1" s="1"/>
  <c r="I2125" i="1"/>
  <c r="O2126" i="1"/>
  <c r="AB2126" i="1" s="1"/>
  <c r="G1919" i="1"/>
  <c r="M1920" i="1"/>
  <c r="Z1920" i="1" s="1"/>
  <c r="H1936" i="1"/>
  <c r="N1937" i="1"/>
  <c r="AA1937" i="1" s="1"/>
  <c r="H1483" i="1"/>
  <c r="N1484" i="1"/>
  <c r="AA1484" i="1" s="1"/>
  <c r="I1607" i="1"/>
  <c r="O1608" i="1"/>
  <c r="AB1608" i="1" s="1"/>
  <c r="I1637" i="1"/>
  <c r="O1638" i="1"/>
  <c r="AB1638" i="1" s="1"/>
  <c r="I1658" i="1"/>
  <c r="O1658" i="1" s="1"/>
  <c r="AB1658" i="1" s="1"/>
  <c r="O1659" i="1"/>
  <c r="AB1659" i="1" s="1"/>
  <c r="I1674" i="1"/>
  <c r="O1675" i="1"/>
  <c r="AB1675" i="1" s="1"/>
  <c r="H1697" i="1"/>
  <c r="N1698" i="1"/>
  <c r="AA1698" i="1" s="1"/>
  <c r="I1756" i="1"/>
  <c r="O1756" i="1" s="1"/>
  <c r="AB1756" i="1" s="1"/>
  <c r="O1757" i="1"/>
  <c r="AB1757" i="1" s="1"/>
  <c r="H1679" i="1"/>
  <c r="N1680" i="1"/>
  <c r="AA1680" i="1" s="1"/>
  <c r="O1813" i="1"/>
  <c r="AB1813" i="1" s="1"/>
  <c r="O1820" i="1"/>
  <c r="AB1820" i="1" s="1"/>
  <c r="I1793" i="1"/>
  <c r="O1793" i="1" s="1"/>
  <c r="AB1793" i="1" s="1"/>
  <c r="O1794" i="1"/>
  <c r="AB1794" i="1" s="1"/>
  <c r="H1582" i="1"/>
  <c r="N1582" i="1" s="1"/>
  <c r="AA1582" i="1" s="1"/>
  <c r="N1583" i="1"/>
  <c r="AA1583" i="1" s="1"/>
  <c r="I1483" i="1"/>
  <c r="O1484" i="1"/>
  <c r="AB1484" i="1" s="1"/>
  <c r="I1595" i="1"/>
  <c r="O1596" i="1"/>
  <c r="AB1596" i="1" s="1"/>
  <c r="H1607" i="1"/>
  <c r="N1608" i="1"/>
  <c r="AA1608" i="1" s="1"/>
  <c r="I1610" i="1"/>
  <c r="O1610" i="1" s="1"/>
  <c r="AB1610" i="1" s="1"/>
  <c r="O1611" i="1"/>
  <c r="AB1611" i="1" s="1"/>
  <c r="H1637" i="1"/>
  <c r="N1638" i="1"/>
  <c r="AA1638" i="1" s="1"/>
  <c r="I1643" i="1"/>
  <c r="O1644" i="1"/>
  <c r="AB1644" i="1" s="1"/>
  <c r="H1658" i="1"/>
  <c r="N1658" i="1" s="1"/>
  <c r="AA1658" i="1" s="1"/>
  <c r="N1659" i="1"/>
  <c r="AA1659" i="1" s="1"/>
  <c r="I1661" i="1"/>
  <c r="O1661" i="1" s="1"/>
  <c r="AB1661" i="1" s="1"/>
  <c r="O1662" i="1"/>
  <c r="AB1662" i="1" s="1"/>
  <c r="H1674" i="1"/>
  <c r="N1675" i="1"/>
  <c r="AA1675" i="1" s="1"/>
  <c r="I1685" i="1"/>
  <c r="O1686" i="1"/>
  <c r="AB1686" i="1" s="1"/>
  <c r="H1717" i="1"/>
  <c r="N1718" i="1"/>
  <c r="AA1718" i="1" s="1"/>
  <c r="I1741" i="1"/>
  <c r="O1741" i="1" s="1"/>
  <c r="AB1741" i="1" s="1"/>
  <c r="O1742" i="1"/>
  <c r="AB1742" i="1" s="1"/>
  <c r="G1751" i="1"/>
  <c r="M1752" i="1"/>
  <c r="Z1752" i="1" s="1"/>
  <c r="H1756" i="1"/>
  <c r="N1756" i="1" s="1"/>
  <c r="AA1756" i="1" s="1"/>
  <c r="N1757" i="1"/>
  <c r="AA1757" i="1" s="1"/>
  <c r="I1763" i="1"/>
  <c r="O1764" i="1"/>
  <c r="AB1764" i="1" s="1"/>
  <c r="I1679" i="1"/>
  <c r="O1680" i="1"/>
  <c r="AB1680" i="1" s="1"/>
  <c r="I1837" i="1"/>
  <c r="I1775" i="1"/>
  <c r="O1776" i="1"/>
  <c r="AB1776" i="1" s="1"/>
  <c r="H1775" i="1"/>
  <c r="N1776" i="1"/>
  <c r="AA1776" i="1" s="1"/>
  <c r="H1782" i="1"/>
  <c r="N1786" i="1"/>
  <c r="AA1786" i="1" s="1"/>
  <c r="H1651" i="1"/>
  <c r="N1651" i="1" s="1"/>
  <c r="AA1651" i="1" s="1"/>
  <c r="N1652" i="1"/>
  <c r="AA1652" i="1" s="1"/>
  <c r="I1717" i="1"/>
  <c r="O1718" i="1"/>
  <c r="AB1718" i="1" s="1"/>
  <c r="I1782" i="1"/>
  <c r="O1786" i="1"/>
  <c r="AB1786" i="1" s="1"/>
  <c r="I1858" i="1"/>
  <c r="O1859" i="1"/>
  <c r="AB1859" i="1" s="1"/>
  <c r="I1826" i="1"/>
  <c r="O1827" i="1"/>
  <c r="AB1827" i="1" s="1"/>
  <c r="I1832" i="1"/>
  <c r="O1833" i="1"/>
  <c r="AB1833" i="1" s="1"/>
  <c r="H1832" i="1"/>
  <c r="N1833" i="1"/>
  <c r="AA1833" i="1" s="1"/>
  <c r="H1613" i="1"/>
  <c r="N1613" i="1" s="1"/>
  <c r="AA1613" i="1" s="1"/>
  <c r="N1614" i="1"/>
  <c r="AA1614" i="1" s="1"/>
  <c r="I1625" i="1"/>
  <c r="I1616" i="1" s="1"/>
  <c r="O1626" i="1"/>
  <c r="AB1626" i="1" s="1"/>
  <c r="H1648" i="1"/>
  <c r="N1648" i="1" s="1"/>
  <c r="AA1648" i="1" s="1"/>
  <c r="N1649" i="1"/>
  <c r="AA1649" i="1" s="1"/>
  <c r="I1651" i="1"/>
  <c r="O1651" i="1" s="1"/>
  <c r="AB1651" i="1" s="1"/>
  <c r="O1652" i="1"/>
  <c r="AB1652" i="1" s="1"/>
  <c r="H1664" i="1"/>
  <c r="N1664" i="1" s="1"/>
  <c r="AA1664" i="1" s="1"/>
  <c r="N1665" i="1"/>
  <c r="AA1665" i="1" s="1"/>
  <c r="I1669" i="1"/>
  <c r="O1670" i="1"/>
  <c r="AB1670" i="1" s="1"/>
  <c r="H1690" i="1"/>
  <c r="N1691" i="1"/>
  <c r="AA1691" i="1" s="1"/>
  <c r="I1697" i="1"/>
  <c r="O1698" i="1"/>
  <c r="AB1698" i="1" s="1"/>
  <c r="H1707" i="1"/>
  <c r="N1707" i="1" s="1"/>
  <c r="AA1707" i="1" s="1"/>
  <c r="N1708" i="1"/>
  <c r="AA1708" i="1" s="1"/>
  <c r="I1712" i="1"/>
  <c r="O1713" i="1"/>
  <c r="AB1713" i="1" s="1"/>
  <c r="H1744" i="1"/>
  <c r="N1744" i="1" s="1"/>
  <c r="AA1744" i="1" s="1"/>
  <c r="N1745" i="1"/>
  <c r="AA1745" i="1" s="1"/>
  <c r="I1751" i="1"/>
  <c r="O1752" i="1"/>
  <c r="AB1752" i="1" s="1"/>
  <c r="G1763" i="1"/>
  <c r="M1764" i="1"/>
  <c r="Z1764" i="1" s="1"/>
  <c r="H1768" i="1"/>
  <c r="N1768" i="1" s="1"/>
  <c r="AA1768" i="1" s="1"/>
  <c r="N1769" i="1"/>
  <c r="AA1769" i="1" s="1"/>
  <c r="H1847" i="1"/>
  <c r="H1625" i="1"/>
  <c r="H1616" i="1" s="1"/>
  <c r="N1626" i="1"/>
  <c r="AA1626" i="1" s="1"/>
  <c r="H1669" i="1"/>
  <c r="N1670" i="1"/>
  <c r="AA1670" i="1" s="1"/>
  <c r="H1712" i="1"/>
  <c r="N1713" i="1"/>
  <c r="AA1713" i="1" s="1"/>
  <c r="H1751" i="1"/>
  <c r="N1752" i="1"/>
  <c r="AA1752" i="1" s="1"/>
  <c r="H1826" i="1"/>
  <c r="N1827" i="1"/>
  <c r="AA1827" i="1" s="1"/>
  <c r="I1582" i="1"/>
  <c r="O1582" i="1" s="1"/>
  <c r="AB1582" i="1" s="1"/>
  <c r="O1583" i="1"/>
  <c r="AB1583" i="1" s="1"/>
  <c r="H1595" i="1"/>
  <c r="N1596" i="1"/>
  <c r="AA1596" i="1" s="1"/>
  <c r="H1610" i="1"/>
  <c r="N1610" i="1" s="1"/>
  <c r="AA1610" i="1" s="1"/>
  <c r="N1611" i="1"/>
  <c r="AA1611" i="1" s="1"/>
  <c r="I1613" i="1"/>
  <c r="O1613" i="1" s="1"/>
  <c r="AB1613" i="1" s="1"/>
  <c r="O1614" i="1"/>
  <c r="AB1614" i="1" s="1"/>
  <c r="H1643" i="1"/>
  <c r="N1644" i="1"/>
  <c r="AA1644" i="1" s="1"/>
  <c r="I1648" i="1"/>
  <c r="O1648" i="1" s="1"/>
  <c r="AB1648" i="1" s="1"/>
  <c r="O1649" i="1"/>
  <c r="AB1649" i="1" s="1"/>
  <c r="H1661" i="1"/>
  <c r="N1661" i="1" s="1"/>
  <c r="AA1661" i="1" s="1"/>
  <c r="N1662" i="1"/>
  <c r="AA1662" i="1" s="1"/>
  <c r="I1664" i="1"/>
  <c r="O1664" i="1" s="1"/>
  <c r="AB1664" i="1" s="1"/>
  <c r="O1665" i="1"/>
  <c r="AB1665" i="1" s="1"/>
  <c r="H1685" i="1"/>
  <c r="N1686" i="1"/>
  <c r="AA1686" i="1" s="1"/>
  <c r="I1690" i="1"/>
  <c r="O1691" i="1"/>
  <c r="AB1691" i="1" s="1"/>
  <c r="I1707" i="1"/>
  <c r="O1707" i="1" s="1"/>
  <c r="AB1707" i="1" s="1"/>
  <c r="O1708" i="1"/>
  <c r="AB1708" i="1" s="1"/>
  <c r="H1741" i="1"/>
  <c r="N1741" i="1" s="1"/>
  <c r="AA1741" i="1" s="1"/>
  <c r="N1742" i="1"/>
  <c r="AA1742" i="1" s="1"/>
  <c r="I1744" i="1"/>
  <c r="O1744" i="1" s="1"/>
  <c r="AB1744" i="1" s="1"/>
  <c r="O1745" i="1"/>
  <c r="AB1745" i="1" s="1"/>
  <c r="H1763" i="1"/>
  <c r="N1764" i="1"/>
  <c r="AA1764" i="1" s="1"/>
  <c r="I1768" i="1"/>
  <c r="O1768" i="1" s="1"/>
  <c r="AB1768" i="1" s="1"/>
  <c r="O1769" i="1"/>
  <c r="AB1769" i="1" s="1"/>
  <c r="I1847" i="1"/>
  <c r="H1793" i="1"/>
  <c r="N1793" i="1" s="1"/>
  <c r="AA1793" i="1" s="1"/>
  <c r="N1794" i="1"/>
  <c r="AA1794" i="1" s="1"/>
  <c r="H1858" i="1"/>
  <c r="N1859" i="1"/>
  <c r="AA1859" i="1" s="1"/>
  <c r="N1813" i="1"/>
  <c r="AA1813" i="1" s="1"/>
  <c r="N1820" i="1"/>
  <c r="AA1820" i="1" s="1"/>
  <c r="H2055" i="1"/>
  <c r="N2055" i="1" s="1"/>
  <c r="AA2055" i="1" s="1"/>
  <c r="N2056" i="1"/>
  <c r="AA2056" i="1" s="1"/>
  <c r="I2192" i="1"/>
  <c r="O2193" i="1"/>
  <c r="AB2193" i="1" s="1"/>
  <c r="H2060" i="1"/>
  <c r="N2060" i="1" s="1"/>
  <c r="AA2060" i="1" s="1"/>
  <c r="N2061" i="1"/>
  <c r="AA2061" i="1" s="1"/>
  <c r="N2212" i="1"/>
  <c r="AA2212" i="1" s="1"/>
  <c r="H2211" i="1"/>
  <c r="N2211" i="1" s="1"/>
  <c r="AA2211" i="1" s="1"/>
  <c r="I2264" i="1"/>
  <c r="O2264" i="1" s="1"/>
  <c r="AB2264" i="1" s="1"/>
  <c r="O2265" i="1"/>
  <c r="AB2265" i="1" s="1"/>
  <c r="I1908" i="1"/>
  <c r="O1909" i="1"/>
  <c r="AB1909" i="1" s="1"/>
  <c r="H1908" i="1"/>
  <c r="N1909" i="1"/>
  <c r="AA1909" i="1" s="1"/>
  <c r="H1957" i="1"/>
  <c r="N1957" i="1" s="1"/>
  <c r="AA1957" i="1" s="1"/>
  <c r="N1958" i="1"/>
  <c r="AA1958" i="1" s="1"/>
  <c r="H1863" i="1"/>
  <c r="N1864" i="1"/>
  <c r="AA1864" i="1" s="1"/>
  <c r="N2229" i="1"/>
  <c r="AA2229" i="1" s="1"/>
  <c r="H2223" i="1"/>
  <c r="N2276" i="1"/>
  <c r="AA2276" i="1" s="1"/>
  <c r="H2275" i="1"/>
  <c r="H2044" i="1"/>
  <c r="N2044" i="1" s="1"/>
  <c r="AA2044" i="1" s="1"/>
  <c r="N2045" i="1"/>
  <c r="AA2045" i="1" s="1"/>
  <c r="I2072" i="1"/>
  <c r="O2073" i="1"/>
  <c r="AB2073" i="1" s="1"/>
  <c r="O2140" i="1"/>
  <c r="AB2140" i="1" s="1"/>
  <c r="I2139" i="1"/>
  <c r="I2254" i="1"/>
  <c r="O2254" i="1" s="1"/>
  <c r="AB2254" i="1" s="1"/>
  <c r="O2255" i="1"/>
  <c r="AB2255" i="1" s="1"/>
  <c r="I2039" i="1"/>
  <c r="O2039" i="1" s="1"/>
  <c r="AB2039" i="1" s="1"/>
  <c r="O2040" i="1"/>
  <c r="AB2040" i="1" s="1"/>
  <c r="H2294" i="1"/>
  <c r="N2295" i="1"/>
  <c r="AA2295" i="1" s="1"/>
  <c r="I2050" i="1"/>
  <c r="O2051" i="1"/>
  <c r="AB2051" i="1" s="1"/>
  <c r="H2265" i="1"/>
  <c r="N2266" i="1"/>
  <c r="AA2266" i="1" s="1"/>
  <c r="I2177" i="1"/>
  <c r="O2177" i="1" s="1"/>
  <c r="AB2177" i="1" s="1"/>
  <c r="O2178" i="1"/>
  <c r="AB2178" i="1" s="1"/>
  <c r="H2177" i="1"/>
  <c r="N2177" i="1" s="1"/>
  <c r="AA2177" i="1" s="1"/>
  <c r="N2178" i="1"/>
  <c r="AA2178" i="1" s="1"/>
  <c r="I1957" i="1"/>
  <c r="O1957" i="1" s="1"/>
  <c r="AB1957" i="1" s="1"/>
  <c r="O1958" i="1"/>
  <c r="AB1958" i="1" s="1"/>
  <c r="I1902" i="1"/>
  <c r="O1903" i="1"/>
  <c r="AB1903" i="1" s="1"/>
  <c r="H2013" i="1"/>
  <c r="N2013" i="1" s="1"/>
  <c r="AA2013" i="1" s="1"/>
  <c r="N2014" i="1"/>
  <c r="AA2014" i="1" s="1"/>
  <c r="H1970" i="1"/>
  <c r="N1975" i="1"/>
  <c r="AA1975" i="1" s="1"/>
  <c r="I1950" i="1"/>
  <c r="O1951" i="1"/>
  <c r="AB1951" i="1" s="1"/>
  <c r="H2159" i="1"/>
  <c r="N2159" i="1" s="1"/>
  <c r="AA2159" i="1" s="1"/>
  <c r="N2160" i="1"/>
  <c r="AA2160" i="1" s="1"/>
  <c r="I1881" i="1"/>
  <c r="O1882" i="1"/>
  <c r="AB1882" i="1" s="1"/>
  <c r="I1869" i="1"/>
  <c r="O1870" i="1"/>
  <c r="AB1870" i="1" s="1"/>
  <c r="O2229" i="1"/>
  <c r="AB2229" i="1" s="1"/>
  <c r="I2223" i="1"/>
  <c r="I1970" i="1"/>
  <c r="O1975" i="1"/>
  <c r="AB1975" i="1" s="1"/>
  <c r="I2028" i="1"/>
  <c r="O2029" i="1"/>
  <c r="AB2029" i="1" s="1"/>
  <c r="H1869" i="1"/>
  <c r="N1870" i="1"/>
  <c r="AA1870" i="1" s="1"/>
  <c r="I2007" i="1"/>
  <c r="O2008" i="1"/>
  <c r="AB2008" i="1" s="1"/>
  <c r="I2159" i="1"/>
  <c r="O2159" i="1" s="1"/>
  <c r="AB2159" i="1" s="1"/>
  <c r="O2160" i="1"/>
  <c r="AB2160" i="1" s="1"/>
  <c r="I2067" i="1"/>
  <c r="O2067" i="1" s="1"/>
  <c r="AB2067" i="1" s="1"/>
  <c r="O2068" i="1"/>
  <c r="AB2068" i="1" s="1"/>
  <c r="O2212" i="1"/>
  <c r="AB2212" i="1" s="1"/>
  <c r="I2211" i="1"/>
  <c r="O2211" i="1" s="1"/>
  <c r="AB2211" i="1" s="1"/>
  <c r="H2192" i="1"/>
  <c r="N2193" i="1"/>
  <c r="AA2193" i="1" s="1"/>
  <c r="I2294" i="1"/>
  <c r="O2295" i="1"/>
  <c r="AB2295" i="1" s="1"/>
  <c r="I2114" i="1"/>
  <c r="O2115" i="1"/>
  <c r="AB2115" i="1" s="1"/>
  <c r="H2097" i="1"/>
  <c r="N2098" i="1"/>
  <c r="AA2098" i="1" s="1"/>
  <c r="M2276" i="1"/>
  <c r="Z2276" i="1" s="1"/>
  <c r="G2275" i="1"/>
  <c r="H2067" i="1"/>
  <c r="N2067" i="1" s="1"/>
  <c r="AA2067" i="1" s="1"/>
  <c r="N2068" i="1"/>
  <c r="AA2068" i="1" s="1"/>
  <c r="H2028" i="1"/>
  <c r="N2029" i="1"/>
  <c r="AA2029" i="1" s="1"/>
  <c r="I2097" i="1"/>
  <c r="O2098" i="1"/>
  <c r="AB2098" i="1" s="1"/>
  <c r="I2060" i="1"/>
  <c r="O2060" i="1" s="1"/>
  <c r="AB2060" i="1" s="1"/>
  <c r="O2061" i="1"/>
  <c r="AB2061" i="1" s="1"/>
  <c r="O2184" i="1"/>
  <c r="AB2184" i="1" s="1"/>
  <c r="I2183" i="1"/>
  <c r="H2007" i="1"/>
  <c r="N2008" i="1"/>
  <c r="AA2008" i="1" s="1"/>
  <c r="H1886" i="1"/>
  <c r="N1887" i="1"/>
  <c r="AA1887" i="1" s="1"/>
  <c r="H1902" i="1"/>
  <c r="N1903" i="1"/>
  <c r="AA1903" i="1" s="1"/>
  <c r="H1926" i="1"/>
  <c r="I1891" i="1"/>
  <c r="I2013" i="1"/>
  <c r="O2013" i="1" s="1"/>
  <c r="AB2013" i="1" s="1"/>
  <c r="O2014" i="1"/>
  <c r="AB2014" i="1" s="1"/>
  <c r="H2039" i="1"/>
  <c r="N2039" i="1" s="1"/>
  <c r="AA2039" i="1" s="1"/>
  <c r="N2040" i="1"/>
  <c r="AA2040" i="1" s="1"/>
  <c r="H2254" i="1"/>
  <c r="N2254" i="1" s="1"/>
  <c r="AA2254" i="1" s="1"/>
  <c r="N2255" i="1"/>
  <c r="AA2255" i="1" s="1"/>
  <c r="H1950" i="1"/>
  <c r="N1951" i="1"/>
  <c r="AA1951" i="1" s="1"/>
  <c r="I1874" i="1"/>
  <c r="O1875" i="1"/>
  <c r="AB1875" i="1" s="1"/>
  <c r="I2044" i="1"/>
  <c r="O2044" i="1" s="1"/>
  <c r="AB2044" i="1" s="1"/>
  <c r="O2045" i="1"/>
  <c r="AB2045" i="1" s="1"/>
  <c r="I1886" i="1"/>
  <c r="O1887" i="1"/>
  <c r="AB1887" i="1" s="1"/>
  <c r="H2050" i="1"/>
  <c r="N2051" i="1"/>
  <c r="AA2051" i="1" s="1"/>
  <c r="N2140" i="1"/>
  <c r="AA2140" i="1" s="1"/>
  <c r="H2139" i="1"/>
  <c r="N2184" i="1"/>
  <c r="AA2184" i="1" s="1"/>
  <c r="H2183" i="1"/>
  <c r="O2276" i="1"/>
  <c r="AB2276" i="1" s="1"/>
  <c r="I2275" i="1"/>
  <c r="I2055" i="1"/>
  <c r="O2055" i="1" s="1"/>
  <c r="AB2055" i="1" s="1"/>
  <c r="O2056" i="1"/>
  <c r="AB2056" i="1" s="1"/>
  <c r="H2072" i="1"/>
  <c r="N2073" i="1"/>
  <c r="AA2073" i="1" s="1"/>
  <c r="H2115" i="1"/>
  <c r="N2116" i="1"/>
  <c r="AA2116" i="1" s="1"/>
  <c r="H1881" i="1"/>
  <c r="N1882" i="1"/>
  <c r="AA1882" i="1" s="1"/>
  <c r="I1863" i="1"/>
  <c r="O1864" i="1"/>
  <c r="AB1864" i="1" s="1"/>
  <c r="H1874" i="1"/>
  <c r="N1875" i="1"/>
  <c r="AA1875" i="1" s="1"/>
  <c r="G1702" i="1"/>
  <c r="I1702" i="1"/>
  <c r="I1723" i="1"/>
  <c r="I1575" i="1"/>
  <c r="H1702" i="1"/>
  <c r="G1602" i="1"/>
  <c r="G1723" i="1"/>
  <c r="H1723" i="1"/>
  <c r="H1602" i="1"/>
  <c r="I1602" i="1"/>
  <c r="H1585" i="1"/>
  <c r="G1585" i="1"/>
  <c r="I1585" i="1"/>
  <c r="G1575" i="1"/>
  <c r="H1575" i="1"/>
  <c r="H1503" i="1"/>
  <c r="I1503" i="1"/>
  <c r="G1503" i="1"/>
  <c r="H1477" i="1"/>
  <c r="I1477" i="1"/>
  <c r="G1477" i="1"/>
  <c r="H1438" i="1"/>
  <c r="I1438" i="1"/>
  <c r="G1438" i="1"/>
  <c r="I1566" i="1"/>
  <c r="O1566" i="1" s="1"/>
  <c r="AB1566" i="1" s="1"/>
  <c r="H1566" i="1"/>
  <c r="N1566" i="1" s="1"/>
  <c r="AA1566" i="1" s="1"/>
  <c r="G1566" i="1"/>
  <c r="M1566" i="1" s="1"/>
  <c r="Z1566" i="1" s="1"/>
  <c r="I1561" i="1"/>
  <c r="H1561" i="1"/>
  <c r="G1561" i="1"/>
  <c r="I1552" i="1"/>
  <c r="O1552" i="1" s="1"/>
  <c r="AB1552" i="1" s="1"/>
  <c r="H1552" i="1"/>
  <c r="N1552" i="1" s="1"/>
  <c r="AA1552" i="1" s="1"/>
  <c r="G1552" i="1"/>
  <c r="M1552" i="1" s="1"/>
  <c r="Z1552" i="1" s="1"/>
  <c r="I1547" i="1"/>
  <c r="H1547" i="1"/>
  <c r="G1547" i="1"/>
  <c r="I1540" i="1"/>
  <c r="H1540" i="1"/>
  <c r="G1540" i="1"/>
  <c r="I1537" i="1"/>
  <c r="H1537" i="1"/>
  <c r="G1537" i="1"/>
  <c r="I1530" i="1"/>
  <c r="H1530" i="1"/>
  <c r="G1530" i="1"/>
  <c r="I1523" i="1"/>
  <c r="O1523" i="1" s="1"/>
  <c r="AB1523" i="1" s="1"/>
  <c r="H1523" i="1"/>
  <c r="N1523" i="1" s="1"/>
  <c r="AA1523" i="1" s="1"/>
  <c r="G1523" i="1"/>
  <c r="M1523" i="1" s="1"/>
  <c r="Z1523" i="1" s="1"/>
  <c r="I1521" i="1"/>
  <c r="O1521" i="1" s="1"/>
  <c r="AB1521" i="1" s="1"/>
  <c r="H1521" i="1"/>
  <c r="N1521" i="1" s="1"/>
  <c r="AA1521" i="1" s="1"/>
  <c r="G1521" i="1"/>
  <c r="M1521" i="1" s="1"/>
  <c r="Z1521" i="1" s="1"/>
  <c r="I1519" i="1"/>
  <c r="O1519" i="1" s="1"/>
  <c r="AB1519" i="1" s="1"/>
  <c r="H1519" i="1"/>
  <c r="N1519" i="1" s="1"/>
  <c r="AA1519" i="1" s="1"/>
  <c r="G1519" i="1"/>
  <c r="M1519" i="1" s="1"/>
  <c r="Z1519" i="1" s="1"/>
  <c r="I1513" i="1"/>
  <c r="H1513" i="1"/>
  <c r="G1513" i="1"/>
  <c r="I1508" i="1"/>
  <c r="H1508" i="1"/>
  <c r="G1508" i="1"/>
  <c r="I1500" i="1"/>
  <c r="H1500" i="1"/>
  <c r="G1500" i="1"/>
  <c r="I1495" i="1"/>
  <c r="H1495" i="1"/>
  <c r="G1495" i="1"/>
  <c r="I1490" i="1"/>
  <c r="H1490" i="1"/>
  <c r="G1490" i="1"/>
  <c r="I1472" i="1"/>
  <c r="H1472" i="1"/>
  <c r="G1472" i="1"/>
  <c r="I1467" i="1"/>
  <c r="H1467" i="1"/>
  <c r="G1467" i="1"/>
  <c r="I1461" i="1"/>
  <c r="H1461" i="1"/>
  <c r="G1461" i="1"/>
  <c r="I1456" i="1"/>
  <c r="H1456" i="1"/>
  <c r="G1456" i="1"/>
  <c r="I1451" i="1"/>
  <c r="H1451" i="1"/>
  <c r="G1451" i="1"/>
  <c r="I1448" i="1"/>
  <c r="H1448" i="1"/>
  <c r="G1448" i="1"/>
  <c r="I1445" i="1"/>
  <c r="H1445" i="1"/>
  <c r="G1445" i="1"/>
  <c r="I1435" i="1"/>
  <c r="H1435" i="1"/>
  <c r="N1435" i="1" s="1"/>
  <c r="AA1435" i="1" s="1"/>
  <c r="G1435" i="1"/>
  <c r="I1430" i="1"/>
  <c r="H1430" i="1"/>
  <c r="G1430" i="1"/>
  <c r="I1424" i="1"/>
  <c r="H1424" i="1"/>
  <c r="G1424" i="1"/>
  <c r="I1417" i="1"/>
  <c r="H1417" i="1"/>
  <c r="G1417" i="1"/>
  <c r="I1405" i="1"/>
  <c r="H1405" i="1"/>
  <c r="G1405" i="1"/>
  <c r="I1402" i="1"/>
  <c r="H1402" i="1"/>
  <c r="G1402" i="1"/>
  <c r="I1399" i="1"/>
  <c r="H1399" i="1"/>
  <c r="G1399" i="1"/>
  <c r="I1396" i="1"/>
  <c r="O1396" i="1" s="1"/>
  <c r="AB1396" i="1" s="1"/>
  <c r="H1396" i="1"/>
  <c r="N1396" i="1" s="1"/>
  <c r="AA1396" i="1" s="1"/>
  <c r="G1396" i="1"/>
  <c r="M1396" i="1" s="1"/>
  <c r="Z1396" i="1" s="1"/>
  <c r="G1394" i="1"/>
  <c r="M1394" i="1" s="1"/>
  <c r="Z1394" i="1" s="1"/>
  <c r="I1394" i="1"/>
  <c r="O1394" i="1" s="1"/>
  <c r="AB1394" i="1" s="1"/>
  <c r="H1394" i="1"/>
  <c r="N1394" i="1" s="1"/>
  <c r="AA1394" i="1" s="1"/>
  <c r="I1387" i="1"/>
  <c r="H1387" i="1"/>
  <c r="G1387" i="1"/>
  <c r="I1381" i="1"/>
  <c r="O1381" i="1" s="1"/>
  <c r="AB1381" i="1" s="1"/>
  <c r="H1381" i="1"/>
  <c r="N1381" i="1" s="1"/>
  <c r="AA1381" i="1" s="1"/>
  <c r="G1381" i="1"/>
  <c r="M1381" i="1" s="1"/>
  <c r="Z1381" i="1" s="1"/>
  <c r="I1379" i="1"/>
  <c r="O1379" i="1" s="1"/>
  <c r="AB1379" i="1" s="1"/>
  <c r="H1379" i="1"/>
  <c r="N1379" i="1" s="1"/>
  <c r="AA1379" i="1" s="1"/>
  <c r="G1379" i="1"/>
  <c r="M1379" i="1" s="1"/>
  <c r="Z1379" i="1" s="1"/>
  <c r="I1376" i="1"/>
  <c r="H1376" i="1"/>
  <c r="G1376" i="1"/>
  <c r="I1371" i="1"/>
  <c r="O1371" i="1" s="1"/>
  <c r="AB1371" i="1" s="1"/>
  <c r="H1371" i="1"/>
  <c r="N1371" i="1" s="1"/>
  <c r="AA1371" i="1" s="1"/>
  <c r="G1371" i="1"/>
  <c r="M1371" i="1" s="1"/>
  <c r="Z1371" i="1" s="1"/>
  <c r="I1369" i="1"/>
  <c r="O1369" i="1" s="1"/>
  <c r="AB1369" i="1" s="1"/>
  <c r="H1369" i="1"/>
  <c r="N1369" i="1" s="1"/>
  <c r="AA1369" i="1" s="1"/>
  <c r="G1369" i="1"/>
  <c r="M1369" i="1" s="1"/>
  <c r="Z1369" i="1" s="1"/>
  <c r="G1767" i="1" l="1"/>
  <c r="G1766" i="1" s="1"/>
  <c r="M1766" i="1" s="1"/>
  <c r="Z1766" i="1" s="1"/>
  <c r="M1847" i="1"/>
  <c r="Z1847" i="1" s="1"/>
  <c r="G1925" i="1"/>
  <c r="M1925" i="1" s="1"/>
  <c r="Z1925" i="1" s="1"/>
  <c r="M1891" i="1"/>
  <c r="Z1891" i="1" s="1"/>
  <c r="M2115" i="1"/>
  <c r="Z2115" i="1" s="1"/>
  <c r="G1598" i="1"/>
  <c r="N1607" i="1"/>
  <c r="AA1607" i="1" s="1"/>
  <c r="H1598" i="1"/>
  <c r="O1607" i="1"/>
  <c r="AB1607" i="1" s="1"/>
  <c r="I1598" i="1"/>
  <c r="I1925" i="1"/>
  <c r="O1925" i="1" s="1"/>
  <c r="AB1925" i="1" s="1"/>
  <c r="N1891" i="1"/>
  <c r="AA1891" i="1" s="1"/>
  <c r="N1837" i="1"/>
  <c r="AA1837" i="1" s="1"/>
  <c r="M1837" i="1"/>
  <c r="Z1837" i="1" s="1"/>
  <c r="G1740" i="1"/>
  <c r="M1740" i="1" s="1"/>
  <c r="Z1740" i="1" s="1"/>
  <c r="G1647" i="1"/>
  <c r="G1646" i="1" s="1"/>
  <c r="H2012" i="1"/>
  <c r="N2012" i="1" s="1"/>
  <c r="AA2012" i="1" s="1"/>
  <c r="G2027" i="1"/>
  <c r="M2027" i="1" s="1"/>
  <c r="Z2027" i="1" s="1"/>
  <c r="H1755" i="1"/>
  <c r="H1754" i="1" s="1"/>
  <c r="I1755" i="1"/>
  <c r="I1754" i="1" s="1"/>
  <c r="I1647" i="1"/>
  <c r="O1647" i="1" s="1"/>
  <c r="AB1647" i="1" s="1"/>
  <c r="G1423" i="1"/>
  <c r="M1424" i="1"/>
  <c r="Z1424" i="1" s="1"/>
  <c r="G1581" i="1"/>
  <c r="M1585" i="1"/>
  <c r="Z1585" i="1" s="1"/>
  <c r="G2176" i="1"/>
  <c r="M2176" i="1" s="1"/>
  <c r="Z2176" i="1" s="1"/>
  <c r="M2183" i="1"/>
  <c r="Z2183" i="1" s="1"/>
  <c r="G1711" i="1"/>
  <c r="M1712" i="1"/>
  <c r="Z1712" i="1" s="1"/>
  <c r="G1668" i="1"/>
  <c r="M1669" i="1"/>
  <c r="Z1669" i="1" s="1"/>
  <c r="M1616" i="1"/>
  <c r="Z1616" i="1" s="1"/>
  <c r="M1625" i="1"/>
  <c r="Z1625" i="1" s="1"/>
  <c r="G1755" i="1"/>
  <c r="M1756" i="1"/>
  <c r="Z1756" i="1" s="1"/>
  <c r="G1482" i="1"/>
  <c r="M1483" i="1"/>
  <c r="Z1483" i="1" s="1"/>
  <c r="G1689" i="1"/>
  <c r="M1690" i="1"/>
  <c r="Z1690" i="1" s="1"/>
  <c r="G2222" i="1"/>
  <c r="M2222" i="1" s="1"/>
  <c r="Z2222" i="1" s="1"/>
  <c r="M2223" i="1"/>
  <c r="Z2223" i="1" s="1"/>
  <c r="G1444" i="1"/>
  <c r="M1444" i="1" s="1"/>
  <c r="Z1444" i="1" s="1"/>
  <c r="M1445" i="1"/>
  <c r="Z1445" i="1" s="1"/>
  <c r="G1502" i="1"/>
  <c r="M1502" i="1" s="1"/>
  <c r="Z1502" i="1" s="1"/>
  <c r="M1503" i="1"/>
  <c r="Z1503" i="1" s="1"/>
  <c r="G1880" i="1"/>
  <c r="M1880" i="1" s="1"/>
  <c r="Z1880" i="1" s="1"/>
  <c r="M1881" i="1"/>
  <c r="Z1881" i="1" s="1"/>
  <c r="G2293" i="1"/>
  <c r="M2293" i="1" s="1"/>
  <c r="Z2293" i="1" s="1"/>
  <c r="M2294" i="1"/>
  <c r="Z2294" i="1" s="1"/>
  <c r="G1862" i="1"/>
  <c r="M1862" i="1" s="1"/>
  <c r="Z1862" i="1" s="1"/>
  <c r="M1863" i="1"/>
  <c r="Z1863" i="1" s="1"/>
  <c r="G1825" i="1"/>
  <c r="M1826" i="1"/>
  <c r="Z1826" i="1" s="1"/>
  <c r="G1969" i="1"/>
  <c r="M1969" i="1" s="1"/>
  <c r="Z1969" i="1" s="1"/>
  <c r="M1970" i="1"/>
  <c r="Z1970" i="1" s="1"/>
  <c r="G2006" i="1"/>
  <c r="M2006" i="1" s="1"/>
  <c r="Z2006" i="1" s="1"/>
  <c r="M2007" i="1"/>
  <c r="Z2007" i="1" s="1"/>
  <c r="M1846" i="1"/>
  <c r="Z1846" i="1" s="1"/>
  <c r="M1950" i="1"/>
  <c r="Z1950" i="1" s="1"/>
  <c r="G1949" i="1"/>
  <c r="M2072" i="1"/>
  <c r="Z2072" i="1" s="1"/>
  <c r="G2066" i="1"/>
  <c r="G1885" i="1"/>
  <c r="M1885" i="1" s="1"/>
  <c r="Z1885" i="1" s="1"/>
  <c r="M1886" i="1"/>
  <c r="Z1886" i="1" s="1"/>
  <c r="M1890" i="1"/>
  <c r="Z1890" i="1" s="1"/>
  <c r="G1774" i="1"/>
  <c r="M1775" i="1"/>
  <c r="Z1775" i="1" s="1"/>
  <c r="G1684" i="1"/>
  <c r="M1685" i="1"/>
  <c r="Z1685" i="1" s="1"/>
  <c r="G1594" i="1"/>
  <c r="M1594" i="1" s="1"/>
  <c r="Z1594" i="1" s="1"/>
  <c r="M1595" i="1"/>
  <c r="Z1595" i="1" s="1"/>
  <c r="G1398" i="1"/>
  <c r="M1398" i="1" s="1"/>
  <c r="Z1398" i="1" s="1"/>
  <c r="M1399" i="1"/>
  <c r="Z1399" i="1" s="1"/>
  <c r="G1447" i="1"/>
  <c r="M1447" i="1" s="1"/>
  <c r="Z1447" i="1" s="1"/>
  <c r="M1448" i="1"/>
  <c r="Z1448" i="1" s="1"/>
  <c r="G1375" i="1"/>
  <c r="M1375" i="1" s="1"/>
  <c r="Z1375" i="1" s="1"/>
  <c r="M1376" i="1"/>
  <c r="Z1376" i="1" s="1"/>
  <c r="G2138" i="1"/>
  <c r="M2138" i="1" s="1"/>
  <c r="Z2138" i="1" s="1"/>
  <c r="M2139" i="1"/>
  <c r="Z2139" i="1" s="1"/>
  <c r="G1696" i="1"/>
  <c r="M1697" i="1"/>
  <c r="Z1697" i="1" s="1"/>
  <c r="G1678" i="1"/>
  <c r="M1679" i="1"/>
  <c r="Z1679" i="1" s="1"/>
  <c r="G1716" i="1"/>
  <c r="M1717" i="1"/>
  <c r="Z1717" i="1" s="1"/>
  <c r="G1636" i="1"/>
  <c r="M1637" i="1"/>
  <c r="Z1637" i="1" s="1"/>
  <c r="M1836" i="1"/>
  <c r="Z1836" i="1" s="1"/>
  <c r="G1466" i="1"/>
  <c r="M1467" i="1"/>
  <c r="Z1467" i="1" s="1"/>
  <c r="G1499" i="1"/>
  <c r="M1499" i="1" s="1"/>
  <c r="Z1499" i="1" s="1"/>
  <c r="M1500" i="1"/>
  <c r="Z1500" i="1" s="1"/>
  <c r="G1539" i="1"/>
  <c r="M1539" i="1" s="1"/>
  <c r="Z1539" i="1" s="1"/>
  <c r="M1540" i="1"/>
  <c r="Z1540" i="1" s="1"/>
  <c r="G1416" i="1"/>
  <c r="G1407" i="1" s="1"/>
  <c r="M1417" i="1"/>
  <c r="Z1417" i="1" s="1"/>
  <c r="G1460" i="1"/>
  <c r="M1461" i="1"/>
  <c r="Z1461" i="1" s="1"/>
  <c r="G1494" i="1"/>
  <c r="M1494" i="1" s="1"/>
  <c r="Z1494" i="1" s="1"/>
  <c r="M1495" i="1"/>
  <c r="Z1495" i="1" s="1"/>
  <c r="G1536" i="1"/>
  <c r="M1536" i="1" s="1"/>
  <c r="Z1536" i="1" s="1"/>
  <c r="M1537" i="1"/>
  <c r="Z1537" i="1" s="1"/>
  <c r="G1657" i="1"/>
  <c r="G1404" i="1"/>
  <c r="M1404" i="1" s="1"/>
  <c r="Z1404" i="1" s="1"/>
  <c r="M1405" i="1"/>
  <c r="Z1405" i="1" s="1"/>
  <c r="G1434" i="1"/>
  <c r="M1434" i="1" s="1"/>
  <c r="Z1434" i="1" s="1"/>
  <c r="M1435" i="1"/>
  <c r="Z1435" i="1" s="1"/>
  <c r="G1455" i="1"/>
  <c r="M1456" i="1"/>
  <c r="Z1456" i="1" s="1"/>
  <c r="G1489" i="1"/>
  <c r="M1490" i="1"/>
  <c r="Z1490" i="1" s="1"/>
  <c r="G1512" i="1"/>
  <c r="M1513" i="1"/>
  <c r="Z1513" i="1" s="1"/>
  <c r="G1476" i="1"/>
  <c r="M1477" i="1"/>
  <c r="Z1477" i="1" s="1"/>
  <c r="G1574" i="1"/>
  <c r="M1575" i="1"/>
  <c r="Z1575" i="1" s="1"/>
  <c r="G1722" i="1"/>
  <c r="M1723" i="1"/>
  <c r="Z1723" i="1" s="1"/>
  <c r="G1386" i="1"/>
  <c r="M1387" i="1"/>
  <c r="Z1387" i="1" s="1"/>
  <c r="G1401" i="1"/>
  <c r="M1401" i="1" s="1"/>
  <c r="Z1401" i="1" s="1"/>
  <c r="M1402" i="1"/>
  <c r="Z1402" i="1" s="1"/>
  <c r="G1429" i="1"/>
  <c r="M1430" i="1"/>
  <c r="Z1430" i="1" s="1"/>
  <c r="G1450" i="1"/>
  <c r="M1450" i="1" s="1"/>
  <c r="Z1450" i="1" s="1"/>
  <c r="M1451" i="1"/>
  <c r="Z1451" i="1" s="1"/>
  <c r="G1471" i="1"/>
  <c r="M1472" i="1"/>
  <c r="Z1472" i="1" s="1"/>
  <c r="G1507" i="1"/>
  <c r="M1508" i="1"/>
  <c r="Z1508" i="1" s="1"/>
  <c r="G1437" i="1"/>
  <c r="M1437" i="1" s="1"/>
  <c r="Z1437" i="1" s="1"/>
  <c r="M1438" i="1"/>
  <c r="Z1438" i="1" s="1"/>
  <c r="M1602" i="1"/>
  <c r="Z1602" i="1" s="1"/>
  <c r="G1701" i="1"/>
  <c r="M1702" i="1"/>
  <c r="Z1702" i="1" s="1"/>
  <c r="G1831" i="1"/>
  <c r="M1831" i="1" s="1"/>
  <c r="Z1831" i="1" s="1"/>
  <c r="M1832" i="1"/>
  <c r="Z1832" i="1" s="1"/>
  <c r="G2096" i="1"/>
  <c r="M2096" i="1" s="1"/>
  <c r="Z2096" i="1" s="1"/>
  <c r="M2097" i="1"/>
  <c r="Z2097" i="1" s="1"/>
  <c r="G1868" i="1"/>
  <c r="M1869" i="1"/>
  <c r="Z1869" i="1" s="1"/>
  <c r="G1857" i="1"/>
  <c r="M1857" i="1" s="1"/>
  <c r="Z1857" i="1" s="1"/>
  <c r="M1858" i="1"/>
  <c r="Z1858" i="1" s="1"/>
  <c r="G1901" i="1"/>
  <c r="M1901" i="1" s="1"/>
  <c r="Z1901" i="1" s="1"/>
  <c r="M1902" i="1"/>
  <c r="Z1902" i="1" s="1"/>
  <c r="G1781" i="1"/>
  <c r="M1781" i="1" s="1"/>
  <c r="Z1781" i="1" s="1"/>
  <c r="M1782" i="1"/>
  <c r="Z1782" i="1" s="1"/>
  <c r="G2191" i="1"/>
  <c r="M2191" i="1" s="1"/>
  <c r="Z2191" i="1" s="1"/>
  <c r="G1673" i="1"/>
  <c r="M1674" i="1"/>
  <c r="Z1674" i="1" s="1"/>
  <c r="G1792" i="1"/>
  <c r="G2113" i="1"/>
  <c r="M2113" i="1" s="1"/>
  <c r="Z2113" i="1" s="1"/>
  <c r="M2114" i="1"/>
  <c r="Z2114" i="1" s="1"/>
  <c r="G2012" i="1"/>
  <c r="G1873" i="1"/>
  <c r="M1873" i="1" s="1"/>
  <c r="Z1873" i="1" s="1"/>
  <c r="M1874" i="1"/>
  <c r="Z1874" i="1" s="1"/>
  <c r="M2050" i="1"/>
  <c r="Z2050" i="1" s="1"/>
  <c r="G2049" i="1"/>
  <c r="M2049" i="1" s="1"/>
  <c r="Z2049" i="1" s="1"/>
  <c r="G1907" i="1"/>
  <c r="M1908" i="1"/>
  <c r="Z1908" i="1" s="1"/>
  <c r="G1642" i="1"/>
  <c r="M1643" i="1"/>
  <c r="Z1643" i="1" s="1"/>
  <c r="H1767" i="1"/>
  <c r="H1766" i="1" s="1"/>
  <c r="I1740" i="1"/>
  <c r="I1739" i="1" s="1"/>
  <c r="H1657" i="1"/>
  <c r="N1657" i="1" s="1"/>
  <c r="AA1657" i="1" s="1"/>
  <c r="I1767" i="1"/>
  <c r="O1767" i="1" s="1"/>
  <c r="AB1767" i="1" s="1"/>
  <c r="G1529" i="1"/>
  <c r="M1530" i="1"/>
  <c r="Z1530" i="1" s="1"/>
  <c r="H1935" i="1"/>
  <c r="N1936" i="1"/>
  <c r="AA1936" i="1" s="1"/>
  <c r="I2124" i="1"/>
  <c r="O2125" i="1"/>
  <c r="AB2125" i="1" s="1"/>
  <c r="H1918" i="1"/>
  <c r="N1919" i="1"/>
  <c r="AA1919" i="1" s="1"/>
  <c r="H2286" i="1"/>
  <c r="N2286" i="1" s="1"/>
  <c r="AA2286" i="1" s="1"/>
  <c r="N2287" i="1"/>
  <c r="AA2287" i="1" s="1"/>
  <c r="I2131" i="1"/>
  <c r="O2132" i="1"/>
  <c r="AB2132" i="1" s="1"/>
  <c r="G2107" i="1"/>
  <c r="M2108" i="1"/>
  <c r="Z2108" i="1" s="1"/>
  <c r="I1935" i="1"/>
  <c r="O1936" i="1"/>
  <c r="AB1936" i="1" s="1"/>
  <c r="I2107" i="1"/>
  <c r="O2108" i="1"/>
  <c r="AB2108" i="1" s="1"/>
  <c r="G1935" i="1"/>
  <c r="M1936" i="1"/>
  <c r="Z1936" i="1" s="1"/>
  <c r="I1733" i="1"/>
  <c r="O1734" i="1"/>
  <c r="AB1734" i="1" s="1"/>
  <c r="H2124" i="1"/>
  <c r="N2125" i="1"/>
  <c r="AA2125" i="1" s="1"/>
  <c r="I1918" i="1"/>
  <c r="O1919" i="1"/>
  <c r="AB1919" i="1" s="1"/>
  <c r="H1529" i="1"/>
  <c r="N1530" i="1"/>
  <c r="AA1530" i="1" s="1"/>
  <c r="G1918" i="1"/>
  <c r="M1919" i="1"/>
  <c r="Z1919" i="1" s="1"/>
  <c r="G2124" i="1"/>
  <c r="M2125" i="1"/>
  <c r="Z2125" i="1" s="1"/>
  <c r="H1942" i="1"/>
  <c r="N1943" i="1"/>
  <c r="AA1943" i="1" s="1"/>
  <c r="G1733" i="1"/>
  <c r="M1734" i="1"/>
  <c r="Z1734" i="1" s="1"/>
  <c r="G2286" i="1"/>
  <c r="M2286" i="1" s="1"/>
  <c r="Z2286" i="1" s="1"/>
  <c r="M2287" i="1"/>
  <c r="Z2287" i="1" s="1"/>
  <c r="I1942" i="1"/>
  <c r="O1943" i="1"/>
  <c r="AB1943" i="1" s="1"/>
  <c r="G1942" i="1"/>
  <c r="M1943" i="1"/>
  <c r="Z1943" i="1" s="1"/>
  <c r="G2131" i="1"/>
  <c r="M2132" i="1"/>
  <c r="Z2132" i="1" s="1"/>
  <c r="H2131" i="1"/>
  <c r="N2132" i="1"/>
  <c r="AA2132" i="1" s="1"/>
  <c r="I2286" i="1"/>
  <c r="O2286" i="1" s="1"/>
  <c r="AB2286" i="1" s="1"/>
  <c r="O2287" i="1"/>
  <c r="AB2287" i="1" s="1"/>
  <c r="H2107" i="1"/>
  <c r="N2108" i="1"/>
  <c r="AA2108" i="1" s="1"/>
  <c r="I1529" i="1"/>
  <c r="O1530" i="1"/>
  <c r="AB1530" i="1" s="1"/>
  <c r="H1733" i="1"/>
  <c r="N1734" i="1"/>
  <c r="AA1734" i="1" s="1"/>
  <c r="I1416" i="1"/>
  <c r="I1407" i="1" s="1"/>
  <c r="O1417" i="1"/>
  <c r="AB1417" i="1" s="1"/>
  <c r="I1444" i="1"/>
  <c r="O1444" i="1" s="1"/>
  <c r="AB1444" i="1" s="1"/>
  <c r="O1445" i="1"/>
  <c r="AB1445" i="1" s="1"/>
  <c r="I1460" i="1"/>
  <c r="O1461" i="1"/>
  <c r="AB1461" i="1" s="1"/>
  <c r="I1494" i="1"/>
  <c r="O1494" i="1" s="1"/>
  <c r="AB1494" i="1" s="1"/>
  <c r="O1495" i="1"/>
  <c r="AB1495" i="1" s="1"/>
  <c r="H1512" i="1"/>
  <c r="N1513" i="1"/>
  <c r="AA1513" i="1" s="1"/>
  <c r="H1502" i="1"/>
  <c r="N1502" i="1" s="1"/>
  <c r="AA1502" i="1" s="1"/>
  <c r="N1503" i="1"/>
  <c r="AA1503" i="1" s="1"/>
  <c r="G1762" i="1"/>
  <c r="M1763" i="1"/>
  <c r="Z1763" i="1" s="1"/>
  <c r="I1831" i="1"/>
  <c r="O1831" i="1" s="1"/>
  <c r="AB1831" i="1" s="1"/>
  <c r="O1832" i="1"/>
  <c r="AB1832" i="1" s="1"/>
  <c r="I1857" i="1"/>
  <c r="O1857" i="1" s="1"/>
  <c r="AB1857" i="1" s="1"/>
  <c r="O1858" i="1"/>
  <c r="AB1858" i="1" s="1"/>
  <c r="G1750" i="1"/>
  <c r="M1751" i="1"/>
  <c r="Z1751" i="1" s="1"/>
  <c r="I1375" i="1"/>
  <c r="O1375" i="1" s="1"/>
  <c r="AB1375" i="1" s="1"/>
  <c r="O1376" i="1"/>
  <c r="AB1376" i="1" s="1"/>
  <c r="H1386" i="1"/>
  <c r="N1387" i="1"/>
  <c r="AA1387" i="1" s="1"/>
  <c r="I1404" i="1"/>
  <c r="O1404" i="1" s="1"/>
  <c r="AB1404" i="1" s="1"/>
  <c r="O1405" i="1"/>
  <c r="AB1405" i="1" s="1"/>
  <c r="I1434" i="1"/>
  <c r="O1434" i="1" s="1"/>
  <c r="AB1434" i="1" s="1"/>
  <c r="O1435" i="1"/>
  <c r="AB1435" i="1" s="1"/>
  <c r="I1455" i="1"/>
  <c r="O1456" i="1"/>
  <c r="AB1456" i="1" s="1"/>
  <c r="I1489" i="1"/>
  <c r="O1490" i="1"/>
  <c r="AB1490" i="1" s="1"/>
  <c r="H1507" i="1"/>
  <c r="N1508" i="1"/>
  <c r="AA1508" i="1" s="1"/>
  <c r="I1512" i="1"/>
  <c r="O1513" i="1"/>
  <c r="AB1513" i="1" s="1"/>
  <c r="I1386" i="1"/>
  <c r="O1387" i="1"/>
  <c r="AB1387" i="1" s="1"/>
  <c r="I1401" i="1"/>
  <c r="O1401" i="1" s="1"/>
  <c r="AB1401" i="1" s="1"/>
  <c r="O1402" i="1"/>
  <c r="AB1402" i="1" s="1"/>
  <c r="H1423" i="1"/>
  <c r="N1424" i="1"/>
  <c r="AA1424" i="1" s="1"/>
  <c r="I1429" i="1"/>
  <c r="O1430" i="1"/>
  <c r="AB1430" i="1" s="1"/>
  <c r="H1447" i="1"/>
  <c r="N1447" i="1" s="1"/>
  <c r="AA1447" i="1" s="1"/>
  <c r="N1448" i="1"/>
  <c r="AA1448" i="1" s="1"/>
  <c r="I1450" i="1"/>
  <c r="O1450" i="1" s="1"/>
  <c r="AB1450" i="1" s="1"/>
  <c r="O1451" i="1"/>
  <c r="AB1451" i="1" s="1"/>
  <c r="H1466" i="1"/>
  <c r="N1467" i="1"/>
  <c r="AA1467" i="1" s="1"/>
  <c r="I1471" i="1"/>
  <c r="O1472" i="1"/>
  <c r="AB1472" i="1" s="1"/>
  <c r="H1499" i="1"/>
  <c r="N1499" i="1" s="1"/>
  <c r="AA1499" i="1" s="1"/>
  <c r="N1500" i="1"/>
  <c r="AA1500" i="1" s="1"/>
  <c r="I1507" i="1"/>
  <c r="O1508" i="1"/>
  <c r="AB1508" i="1" s="1"/>
  <c r="I1398" i="1"/>
  <c r="O1399" i="1"/>
  <c r="AB1399" i="1" s="1"/>
  <c r="H1416" i="1"/>
  <c r="H1407" i="1" s="1"/>
  <c r="N1417" i="1"/>
  <c r="AA1417" i="1" s="1"/>
  <c r="I1423" i="1"/>
  <c r="O1424" i="1"/>
  <c r="AB1424" i="1" s="1"/>
  <c r="H1444" i="1"/>
  <c r="N1444" i="1" s="1"/>
  <c r="AA1444" i="1" s="1"/>
  <c r="N1445" i="1"/>
  <c r="AA1445" i="1" s="1"/>
  <c r="I1447" i="1"/>
  <c r="O1447" i="1" s="1"/>
  <c r="AB1447" i="1" s="1"/>
  <c r="O1448" i="1"/>
  <c r="AB1448" i="1" s="1"/>
  <c r="H1460" i="1"/>
  <c r="N1461" i="1"/>
  <c r="AA1461" i="1" s="1"/>
  <c r="I1466" i="1"/>
  <c r="O1467" i="1"/>
  <c r="AB1467" i="1" s="1"/>
  <c r="H1494" i="1"/>
  <c r="N1494" i="1" s="1"/>
  <c r="AA1494" i="1" s="1"/>
  <c r="N1495" i="1"/>
  <c r="AA1495" i="1" s="1"/>
  <c r="I1499" i="1"/>
  <c r="O1499" i="1" s="1"/>
  <c r="AB1499" i="1" s="1"/>
  <c r="O1500" i="1"/>
  <c r="AB1500" i="1" s="1"/>
  <c r="H1536" i="1"/>
  <c r="N1536" i="1" s="1"/>
  <c r="AA1536" i="1" s="1"/>
  <c r="N1537" i="1"/>
  <c r="AA1537" i="1" s="1"/>
  <c r="I1539" i="1"/>
  <c r="O1539" i="1" s="1"/>
  <c r="AB1539" i="1" s="1"/>
  <c r="O1540" i="1"/>
  <c r="AB1540" i="1" s="1"/>
  <c r="H1560" i="1"/>
  <c r="N1561" i="1"/>
  <c r="AA1561" i="1" s="1"/>
  <c r="I1502" i="1"/>
  <c r="O1502" i="1" s="1"/>
  <c r="AB1502" i="1" s="1"/>
  <c r="O1503" i="1"/>
  <c r="AB1503" i="1" s="1"/>
  <c r="H1581" i="1"/>
  <c r="N1585" i="1"/>
  <c r="AA1585" i="1" s="1"/>
  <c r="I1657" i="1"/>
  <c r="I1701" i="1"/>
  <c r="O1702" i="1"/>
  <c r="AB1702" i="1" s="1"/>
  <c r="H1684" i="1"/>
  <c r="N1685" i="1"/>
  <c r="AA1685" i="1" s="1"/>
  <c r="H1642" i="1"/>
  <c r="N1643" i="1"/>
  <c r="AA1643" i="1" s="1"/>
  <c r="H1792" i="1"/>
  <c r="H1711" i="1"/>
  <c r="N1712" i="1"/>
  <c r="AA1712" i="1" s="1"/>
  <c r="N1616" i="1"/>
  <c r="AA1616" i="1" s="1"/>
  <c r="N1625" i="1"/>
  <c r="AA1625" i="1" s="1"/>
  <c r="I1792" i="1"/>
  <c r="O1797" i="1"/>
  <c r="AB1797" i="1" s="1"/>
  <c r="N1836" i="1"/>
  <c r="AA1836" i="1" s="1"/>
  <c r="I1774" i="1"/>
  <c r="O1775" i="1"/>
  <c r="AB1775" i="1" s="1"/>
  <c r="H1375" i="1"/>
  <c r="N1375" i="1" s="1"/>
  <c r="AA1375" i="1" s="1"/>
  <c r="N1376" i="1"/>
  <c r="AA1376" i="1" s="1"/>
  <c r="H1489" i="1"/>
  <c r="N1490" i="1"/>
  <c r="AA1490" i="1" s="1"/>
  <c r="I1536" i="1"/>
  <c r="O1536" i="1" s="1"/>
  <c r="AB1536" i="1" s="1"/>
  <c r="O1537" i="1"/>
  <c r="AB1537" i="1" s="1"/>
  <c r="I1560" i="1"/>
  <c r="O1561" i="1"/>
  <c r="AB1561" i="1" s="1"/>
  <c r="H1689" i="1"/>
  <c r="N1690" i="1"/>
  <c r="AA1690" i="1" s="1"/>
  <c r="I1716" i="1"/>
  <c r="O1717" i="1"/>
  <c r="AB1717" i="1" s="1"/>
  <c r="I1836" i="1"/>
  <c r="O1837" i="1"/>
  <c r="AB1837" i="1" s="1"/>
  <c r="H1716" i="1"/>
  <c r="N1717" i="1"/>
  <c r="AA1717" i="1" s="1"/>
  <c r="H1673" i="1"/>
  <c r="N1674" i="1"/>
  <c r="AA1674" i="1" s="1"/>
  <c r="H1636" i="1"/>
  <c r="N1637" i="1"/>
  <c r="AA1637" i="1" s="1"/>
  <c r="I1482" i="1"/>
  <c r="O1483" i="1"/>
  <c r="AB1483" i="1" s="1"/>
  <c r="H1678" i="1"/>
  <c r="N1679" i="1"/>
  <c r="AA1679" i="1" s="1"/>
  <c r="H1696" i="1"/>
  <c r="N1697" i="1"/>
  <c r="AA1697" i="1" s="1"/>
  <c r="H1450" i="1"/>
  <c r="N1450" i="1" s="1"/>
  <c r="AA1450" i="1" s="1"/>
  <c r="N1451" i="1"/>
  <c r="AA1451" i="1" s="1"/>
  <c r="H1546" i="1"/>
  <c r="N1547" i="1"/>
  <c r="AA1547" i="1" s="1"/>
  <c r="I1437" i="1"/>
  <c r="O1437" i="1" s="1"/>
  <c r="AB1437" i="1" s="1"/>
  <c r="O1438" i="1"/>
  <c r="AB1438" i="1" s="1"/>
  <c r="H1476" i="1"/>
  <c r="N1477" i="1"/>
  <c r="AA1477" i="1" s="1"/>
  <c r="I1581" i="1"/>
  <c r="O1585" i="1"/>
  <c r="AB1585" i="1" s="1"/>
  <c r="N1602" i="1"/>
  <c r="AA1602" i="1" s="1"/>
  <c r="H1647" i="1"/>
  <c r="H1740" i="1"/>
  <c r="I1846" i="1"/>
  <c r="O1846" i="1" s="1"/>
  <c r="AB1846" i="1" s="1"/>
  <c r="O1847" i="1"/>
  <c r="AB1847" i="1" s="1"/>
  <c r="H1762" i="1"/>
  <c r="N1763" i="1"/>
  <c r="AA1763" i="1" s="1"/>
  <c r="I1689" i="1"/>
  <c r="O1690" i="1"/>
  <c r="AB1690" i="1" s="1"/>
  <c r="H1594" i="1"/>
  <c r="N1594" i="1" s="1"/>
  <c r="AA1594" i="1" s="1"/>
  <c r="N1595" i="1"/>
  <c r="AA1595" i="1" s="1"/>
  <c r="H1825" i="1"/>
  <c r="N1826" i="1"/>
  <c r="AA1826" i="1" s="1"/>
  <c r="H1750" i="1"/>
  <c r="N1751" i="1"/>
  <c r="AA1751" i="1" s="1"/>
  <c r="H1668" i="1"/>
  <c r="N1669" i="1"/>
  <c r="AA1669" i="1" s="1"/>
  <c r="H1781" i="1"/>
  <c r="N1781" i="1" s="1"/>
  <c r="AA1781" i="1" s="1"/>
  <c r="N1782" i="1"/>
  <c r="AA1782" i="1" s="1"/>
  <c r="H1774" i="1"/>
  <c r="N1775" i="1"/>
  <c r="AA1775" i="1" s="1"/>
  <c r="H1404" i="1"/>
  <c r="N1404" i="1" s="1"/>
  <c r="AA1404" i="1" s="1"/>
  <c r="N1405" i="1"/>
  <c r="AA1405" i="1" s="1"/>
  <c r="H1455" i="1"/>
  <c r="N1456" i="1"/>
  <c r="AA1456" i="1" s="1"/>
  <c r="G1546" i="1"/>
  <c r="M1547" i="1"/>
  <c r="Z1547" i="1" s="1"/>
  <c r="I1476" i="1"/>
  <c r="O1477" i="1"/>
  <c r="AB1477" i="1" s="1"/>
  <c r="O1602" i="1"/>
  <c r="AB1602" i="1" s="1"/>
  <c r="I1574" i="1"/>
  <c r="O1575" i="1"/>
  <c r="AB1575" i="1" s="1"/>
  <c r="H1846" i="1"/>
  <c r="N1846" i="1" s="1"/>
  <c r="AA1846" i="1" s="1"/>
  <c r="N1847" i="1"/>
  <c r="AA1847" i="1" s="1"/>
  <c r="I1762" i="1"/>
  <c r="O1763" i="1"/>
  <c r="AB1763" i="1" s="1"/>
  <c r="H1401" i="1"/>
  <c r="N1401" i="1" s="1"/>
  <c r="AA1401" i="1" s="1"/>
  <c r="N1402" i="1"/>
  <c r="AA1402" i="1" s="1"/>
  <c r="H1429" i="1"/>
  <c r="N1430" i="1"/>
  <c r="AA1430" i="1" s="1"/>
  <c r="H1471" i="1"/>
  <c r="N1472" i="1"/>
  <c r="AA1472" i="1" s="1"/>
  <c r="H1398" i="1"/>
  <c r="N1399" i="1"/>
  <c r="AA1399" i="1" s="1"/>
  <c r="H1539" i="1"/>
  <c r="N1539" i="1" s="1"/>
  <c r="AA1539" i="1" s="1"/>
  <c r="N1540" i="1"/>
  <c r="AA1540" i="1" s="1"/>
  <c r="I1546" i="1"/>
  <c r="O1547" i="1"/>
  <c r="AB1547" i="1" s="1"/>
  <c r="G1560" i="1"/>
  <c r="M1561" i="1"/>
  <c r="Z1561" i="1" s="1"/>
  <c r="H1437" i="1"/>
  <c r="N1437" i="1" s="1"/>
  <c r="AA1437" i="1" s="1"/>
  <c r="N1438" i="1"/>
  <c r="AA1438" i="1" s="1"/>
  <c r="H1574" i="1"/>
  <c r="N1575" i="1"/>
  <c r="AA1575" i="1" s="1"/>
  <c r="H1722" i="1"/>
  <c r="N1723" i="1"/>
  <c r="AA1723" i="1" s="1"/>
  <c r="H1701" i="1"/>
  <c r="N1702" i="1"/>
  <c r="AA1702" i="1" s="1"/>
  <c r="I1722" i="1"/>
  <c r="O1723" i="1"/>
  <c r="AB1723" i="1" s="1"/>
  <c r="H1857" i="1"/>
  <c r="N1857" i="1" s="1"/>
  <c r="AA1857" i="1" s="1"/>
  <c r="N1858" i="1"/>
  <c r="AA1858" i="1" s="1"/>
  <c r="I1750" i="1"/>
  <c r="O1751" i="1"/>
  <c r="AB1751" i="1" s="1"/>
  <c r="I1711" i="1"/>
  <c r="O1712" i="1"/>
  <c r="AB1712" i="1" s="1"/>
  <c r="I1696" i="1"/>
  <c r="O1697" i="1"/>
  <c r="AB1697" i="1" s="1"/>
  <c r="I1668" i="1"/>
  <c r="O1669" i="1"/>
  <c r="AB1669" i="1" s="1"/>
  <c r="O1616" i="1"/>
  <c r="AB1616" i="1" s="1"/>
  <c r="O1625" i="1"/>
  <c r="AB1625" i="1" s="1"/>
  <c r="H1831" i="1"/>
  <c r="N1831" i="1" s="1"/>
  <c r="AA1831" i="1" s="1"/>
  <c r="N1832" i="1"/>
  <c r="AA1832" i="1" s="1"/>
  <c r="I1825" i="1"/>
  <c r="O1826" i="1"/>
  <c r="AB1826" i="1" s="1"/>
  <c r="I1781" i="1"/>
  <c r="O1781" i="1" s="1"/>
  <c r="AB1781" i="1" s="1"/>
  <c r="O1782" i="1"/>
  <c r="AB1782" i="1" s="1"/>
  <c r="I1678" i="1"/>
  <c r="O1679" i="1"/>
  <c r="AB1679" i="1" s="1"/>
  <c r="I1684" i="1"/>
  <c r="O1685" i="1"/>
  <c r="AB1685" i="1" s="1"/>
  <c r="I1642" i="1"/>
  <c r="O1643" i="1"/>
  <c r="AB1643" i="1" s="1"/>
  <c r="I1594" i="1"/>
  <c r="O1594" i="1" s="1"/>
  <c r="AB1594" i="1" s="1"/>
  <c r="O1595" i="1"/>
  <c r="AB1595" i="1" s="1"/>
  <c r="I1673" i="1"/>
  <c r="O1674" i="1"/>
  <c r="AB1674" i="1" s="1"/>
  <c r="I1636" i="1"/>
  <c r="O1637" i="1"/>
  <c r="AB1637" i="1" s="1"/>
  <c r="H1482" i="1"/>
  <c r="N1483" i="1"/>
  <c r="AA1483" i="1" s="1"/>
  <c r="N2050" i="1"/>
  <c r="AA2050" i="1" s="1"/>
  <c r="H2049" i="1"/>
  <c r="N2049" i="1" s="1"/>
  <c r="AA2049" i="1" s="1"/>
  <c r="N1950" i="1"/>
  <c r="AA1950" i="1" s="1"/>
  <c r="H1949" i="1"/>
  <c r="G2274" i="1"/>
  <c r="M2275" i="1"/>
  <c r="Z2275" i="1" s="1"/>
  <c r="H2176" i="1"/>
  <c r="N2176" i="1" s="1"/>
  <c r="AA2176" i="1" s="1"/>
  <c r="N2183" i="1"/>
  <c r="AA2183" i="1" s="1"/>
  <c r="I1890" i="1"/>
  <c r="O1891" i="1"/>
  <c r="AB1891" i="1" s="1"/>
  <c r="H1901" i="1"/>
  <c r="N1901" i="1" s="1"/>
  <c r="AA1901" i="1" s="1"/>
  <c r="N1902" i="1"/>
  <c r="AA1902" i="1" s="1"/>
  <c r="I2096" i="1"/>
  <c r="O2096" i="1" s="1"/>
  <c r="AB2096" i="1" s="1"/>
  <c r="O2097" i="1"/>
  <c r="AB2097" i="1" s="1"/>
  <c r="I2113" i="1"/>
  <c r="O2113" i="1" s="1"/>
  <c r="AB2113" i="1" s="1"/>
  <c r="O2114" i="1"/>
  <c r="AB2114" i="1" s="1"/>
  <c r="N2192" i="1"/>
  <c r="AA2192" i="1" s="1"/>
  <c r="H2191" i="1"/>
  <c r="N2191" i="1" s="1"/>
  <c r="AA2191" i="1" s="1"/>
  <c r="I2006" i="1"/>
  <c r="O2006" i="1" s="1"/>
  <c r="AB2006" i="1" s="1"/>
  <c r="O2007" i="1"/>
  <c r="AB2007" i="1" s="1"/>
  <c r="I2027" i="1"/>
  <c r="O2028" i="1"/>
  <c r="AB2028" i="1" s="1"/>
  <c r="I1880" i="1"/>
  <c r="O1880" i="1" s="1"/>
  <c r="AB1880" i="1" s="1"/>
  <c r="O1881" i="1"/>
  <c r="AB1881" i="1" s="1"/>
  <c r="O1950" i="1"/>
  <c r="AB1950" i="1" s="1"/>
  <c r="I1949" i="1"/>
  <c r="O2050" i="1"/>
  <c r="AB2050" i="1" s="1"/>
  <c r="I2049" i="1"/>
  <c r="O2049" i="1" s="1"/>
  <c r="AB2049" i="1" s="1"/>
  <c r="I2012" i="1"/>
  <c r="H1862" i="1"/>
  <c r="N1863" i="1"/>
  <c r="AA1863" i="1" s="1"/>
  <c r="N1890" i="1"/>
  <c r="AA1890" i="1" s="1"/>
  <c r="I1907" i="1"/>
  <c r="O1908" i="1"/>
  <c r="AB1908" i="1" s="1"/>
  <c r="H2114" i="1"/>
  <c r="N2115" i="1"/>
  <c r="AA2115" i="1" s="1"/>
  <c r="H2222" i="1"/>
  <c r="N2222" i="1" s="1"/>
  <c r="AA2222" i="1" s="1"/>
  <c r="N2223" i="1"/>
  <c r="AA2223" i="1" s="1"/>
  <c r="I2274" i="1"/>
  <c r="O2274" i="1" s="1"/>
  <c r="AB2274" i="1" s="1"/>
  <c r="O2275" i="1"/>
  <c r="AB2275" i="1" s="1"/>
  <c r="H2138" i="1"/>
  <c r="N2139" i="1"/>
  <c r="AA2139" i="1" s="1"/>
  <c r="H1925" i="1"/>
  <c r="N1926" i="1"/>
  <c r="AA1926" i="1" s="1"/>
  <c r="H1885" i="1"/>
  <c r="N1885" i="1" s="1"/>
  <c r="AA1885" i="1" s="1"/>
  <c r="N1886" i="1"/>
  <c r="AA1886" i="1" s="1"/>
  <c r="H2006" i="1"/>
  <c r="N2006" i="1" s="1"/>
  <c r="AA2006" i="1" s="1"/>
  <c r="N2007" i="1"/>
  <c r="AA2007" i="1" s="1"/>
  <c r="H2027" i="1"/>
  <c r="N2028" i="1"/>
  <c r="AA2028" i="1" s="1"/>
  <c r="H2096" i="1"/>
  <c r="N2096" i="1" s="1"/>
  <c r="AA2096" i="1" s="1"/>
  <c r="N2097" i="1"/>
  <c r="AA2097" i="1" s="1"/>
  <c r="I2293" i="1"/>
  <c r="O2293" i="1" s="1"/>
  <c r="AB2293" i="1" s="1"/>
  <c r="O2294" i="1"/>
  <c r="AB2294" i="1" s="1"/>
  <c r="H1868" i="1"/>
  <c r="N1869" i="1"/>
  <c r="AA1869" i="1" s="1"/>
  <c r="I1969" i="1"/>
  <c r="O1969" i="1" s="1"/>
  <c r="AB1969" i="1" s="1"/>
  <c r="O1970" i="1"/>
  <c r="AB1970" i="1" s="1"/>
  <c r="I1868" i="1"/>
  <c r="O1869" i="1"/>
  <c r="AB1869" i="1" s="1"/>
  <c r="H1969" i="1"/>
  <c r="N1969" i="1" s="1"/>
  <c r="AA1969" i="1" s="1"/>
  <c r="N1970" i="1"/>
  <c r="AA1970" i="1" s="1"/>
  <c r="I1901" i="1"/>
  <c r="O1901" i="1" s="1"/>
  <c r="AB1901" i="1" s="1"/>
  <c r="O1902" i="1"/>
  <c r="AB1902" i="1" s="1"/>
  <c r="H2264" i="1"/>
  <c r="N2264" i="1" s="1"/>
  <c r="AA2264" i="1" s="1"/>
  <c r="N2265" i="1"/>
  <c r="AA2265" i="1" s="1"/>
  <c r="H2293" i="1"/>
  <c r="N2293" i="1" s="1"/>
  <c r="AA2293" i="1" s="1"/>
  <c r="N2294" i="1"/>
  <c r="AA2294" i="1" s="1"/>
  <c r="O2072" i="1"/>
  <c r="AB2072" i="1" s="1"/>
  <c r="I2066" i="1"/>
  <c r="H1907" i="1"/>
  <c r="N1908" i="1"/>
  <c r="AA1908" i="1" s="1"/>
  <c r="I1862" i="1"/>
  <c r="O1863" i="1"/>
  <c r="AB1863" i="1" s="1"/>
  <c r="H2274" i="1"/>
  <c r="N2274" i="1" s="1"/>
  <c r="AA2274" i="1" s="1"/>
  <c r="N2275" i="1"/>
  <c r="AA2275" i="1" s="1"/>
  <c r="O2192" i="1"/>
  <c r="AB2192" i="1" s="1"/>
  <c r="I2191" i="1"/>
  <c r="O2191" i="1" s="1"/>
  <c r="AB2191" i="1" s="1"/>
  <c r="H1873" i="1"/>
  <c r="N1873" i="1" s="1"/>
  <c r="AA1873" i="1" s="1"/>
  <c r="N1874" i="1"/>
  <c r="AA1874" i="1" s="1"/>
  <c r="H1880" i="1"/>
  <c r="N1880" i="1" s="1"/>
  <c r="AA1880" i="1" s="1"/>
  <c r="N1881" i="1"/>
  <c r="AA1881" i="1" s="1"/>
  <c r="N2072" i="1"/>
  <c r="AA2072" i="1" s="1"/>
  <c r="H2066" i="1"/>
  <c r="I1885" i="1"/>
  <c r="O1885" i="1" s="1"/>
  <c r="AB1885" i="1" s="1"/>
  <c r="O1886" i="1"/>
  <c r="AB1886" i="1" s="1"/>
  <c r="I1873" i="1"/>
  <c r="O1873" i="1" s="1"/>
  <c r="AB1873" i="1" s="1"/>
  <c r="O1874" i="1"/>
  <c r="AB1874" i="1" s="1"/>
  <c r="I2176" i="1"/>
  <c r="O2176" i="1" s="1"/>
  <c r="AB2176" i="1" s="1"/>
  <c r="O2183" i="1"/>
  <c r="AB2183" i="1" s="1"/>
  <c r="I2222" i="1"/>
  <c r="O2222" i="1" s="1"/>
  <c r="AB2222" i="1" s="1"/>
  <c r="O2223" i="1"/>
  <c r="AB2223" i="1" s="1"/>
  <c r="I2138" i="1"/>
  <c r="O2139" i="1"/>
  <c r="AB2139" i="1" s="1"/>
  <c r="I1393" i="1"/>
  <c r="G1378" i="1"/>
  <c r="I1551" i="1"/>
  <c r="G1565" i="1"/>
  <c r="H1551" i="1"/>
  <c r="H1565" i="1"/>
  <c r="G1551" i="1"/>
  <c r="I1565" i="1"/>
  <c r="I1378" i="1"/>
  <c r="H1378" i="1"/>
  <c r="H1368" i="1"/>
  <c r="I1518" i="1"/>
  <c r="H1434" i="1"/>
  <c r="N1434" i="1" s="1"/>
  <c r="AA1434" i="1" s="1"/>
  <c r="G1368" i="1"/>
  <c r="I1368" i="1"/>
  <c r="G1393" i="1"/>
  <c r="G1518" i="1"/>
  <c r="H1393" i="1"/>
  <c r="H1518" i="1"/>
  <c r="M1767" i="1" l="1"/>
  <c r="Z1767" i="1" s="1"/>
  <c r="G1924" i="1"/>
  <c r="M1924" i="1" s="1"/>
  <c r="Z1924" i="1" s="1"/>
  <c r="I1924" i="1"/>
  <c r="I1923" i="1" s="1"/>
  <c r="O1923" i="1" s="1"/>
  <c r="AB1923" i="1" s="1"/>
  <c r="G1739" i="1"/>
  <c r="G1738" i="1" s="1"/>
  <c r="M1647" i="1"/>
  <c r="Z1647" i="1" s="1"/>
  <c r="G1389" i="1"/>
  <c r="N1398" i="1"/>
  <c r="AA1398" i="1" s="1"/>
  <c r="H1389" i="1"/>
  <c r="O1398" i="1"/>
  <c r="AB1398" i="1" s="1"/>
  <c r="I1389" i="1"/>
  <c r="G1443" i="1"/>
  <c r="G1442" i="1" s="1"/>
  <c r="I1766" i="1"/>
  <c r="O1766" i="1" s="1"/>
  <c r="AB1766" i="1" s="1"/>
  <c r="G1493" i="1"/>
  <c r="G1492" i="1" s="1"/>
  <c r="G1535" i="1"/>
  <c r="G1534" i="1" s="1"/>
  <c r="O1755" i="1"/>
  <c r="AB1755" i="1" s="1"/>
  <c r="H1656" i="1"/>
  <c r="N1656" i="1" s="1"/>
  <c r="AA1656" i="1" s="1"/>
  <c r="O1740" i="1"/>
  <c r="AB1740" i="1" s="1"/>
  <c r="N1755" i="1"/>
  <c r="AA1755" i="1" s="1"/>
  <c r="I1646" i="1"/>
  <c r="O1646" i="1" s="1"/>
  <c r="AB1646" i="1" s="1"/>
  <c r="N1767" i="1"/>
  <c r="AA1767" i="1" s="1"/>
  <c r="H1493" i="1"/>
  <c r="H1492" i="1" s="1"/>
  <c r="G1470" i="1"/>
  <c r="M1471" i="1"/>
  <c r="Z1471" i="1" s="1"/>
  <c r="G1385" i="1"/>
  <c r="M1385" i="1" s="1"/>
  <c r="Z1385" i="1" s="1"/>
  <c r="M1386" i="1"/>
  <c r="Z1386" i="1" s="1"/>
  <c r="G1475" i="1"/>
  <c r="M1476" i="1"/>
  <c r="Z1476" i="1" s="1"/>
  <c r="G2065" i="1"/>
  <c r="M2065" i="1" s="1"/>
  <c r="Z2065" i="1" s="1"/>
  <c r="M2066" i="1"/>
  <c r="Z2066" i="1" s="1"/>
  <c r="G1641" i="1"/>
  <c r="M1641" i="1" s="1"/>
  <c r="Z1641" i="1" s="1"/>
  <c r="M1642" i="1"/>
  <c r="Z1642" i="1" s="1"/>
  <c r="G1672" i="1"/>
  <c r="M1672" i="1" s="1"/>
  <c r="Z1672" i="1" s="1"/>
  <c r="M1673" i="1"/>
  <c r="Z1673" i="1" s="1"/>
  <c r="G1656" i="1"/>
  <c r="M1657" i="1"/>
  <c r="Z1657" i="1" s="1"/>
  <c r="M1407" i="1"/>
  <c r="Z1407" i="1" s="1"/>
  <c r="M1416" i="1"/>
  <c r="Z1416" i="1" s="1"/>
  <c r="G1465" i="1"/>
  <c r="M1466" i="1"/>
  <c r="Z1466" i="1" s="1"/>
  <c r="G1635" i="1"/>
  <c r="M1636" i="1"/>
  <c r="Z1636" i="1" s="1"/>
  <c r="G1677" i="1"/>
  <c r="M1677" i="1" s="1"/>
  <c r="Z1677" i="1" s="1"/>
  <c r="M1678" i="1"/>
  <c r="Z1678" i="1" s="1"/>
  <c r="G1683" i="1"/>
  <c r="M1684" i="1"/>
  <c r="Z1684" i="1" s="1"/>
  <c r="G1879" i="1"/>
  <c r="G1824" i="1"/>
  <c r="M1824" i="1" s="1"/>
  <c r="Z1824" i="1" s="1"/>
  <c r="M1825" i="1"/>
  <c r="Z1825" i="1" s="1"/>
  <c r="G1481" i="1"/>
  <c r="M1482" i="1"/>
  <c r="Z1482" i="1" s="1"/>
  <c r="G1710" i="1"/>
  <c r="M1710" i="1" s="1"/>
  <c r="Z1710" i="1" s="1"/>
  <c r="M1711" i="1"/>
  <c r="Z1711" i="1" s="1"/>
  <c r="G1580" i="1"/>
  <c r="M1580" i="1" s="1"/>
  <c r="Z1580" i="1" s="1"/>
  <c r="M1581" i="1"/>
  <c r="Z1581" i="1" s="1"/>
  <c r="G2005" i="1"/>
  <c r="M2005" i="1" s="1"/>
  <c r="Z2005" i="1" s="1"/>
  <c r="M2012" i="1"/>
  <c r="Z2012" i="1" s="1"/>
  <c r="G1700" i="1"/>
  <c r="M1701" i="1"/>
  <c r="Z1701" i="1" s="1"/>
  <c r="G1428" i="1"/>
  <c r="M1429" i="1"/>
  <c r="Z1429" i="1" s="1"/>
  <c r="G1721" i="1"/>
  <c r="M1722" i="1"/>
  <c r="Z1722" i="1" s="1"/>
  <c r="G1948" i="1"/>
  <c r="M1948" i="1" s="1"/>
  <c r="Z1948" i="1" s="1"/>
  <c r="M1949" i="1"/>
  <c r="Z1949" i="1" s="1"/>
  <c r="G1433" i="1"/>
  <c r="M1868" i="1"/>
  <c r="Z1868" i="1" s="1"/>
  <c r="G1867" i="1"/>
  <c r="M1867" i="1" s="1"/>
  <c r="Z1867" i="1" s="1"/>
  <c r="G1593" i="1"/>
  <c r="M1598" i="1"/>
  <c r="Z1598" i="1" s="1"/>
  <c r="G1506" i="1"/>
  <c r="M1507" i="1"/>
  <c r="Z1507" i="1" s="1"/>
  <c r="G1573" i="1"/>
  <c r="M1574" i="1"/>
  <c r="Z1574" i="1" s="1"/>
  <c r="G1511" i="1"/>
  <c r="M1512" i="1"/>
  <c r="Z1512" i="1" s="1"/>
  <c r="G1454" i="1"/>
  <c r="M1455" i="1"/>
  <c r="Z1455" i="1" s="1"/>
  <c r="G2026" i="1"/>
  <c r="M2026" i="1" s="1"/>
  <c r="Z2026" i="1" s="1"/>
  <c r="G1488" i="1"/>
  <c r="M1489" i="1"/>
  <c r="Z1489" i="1" s="1"/>
  <c r="G1564" i="1"/>
  <c r="M1565" i="1"/>
  <c r="Z1565" i="1" s="1"/>
  <c r="G1517" i="1"/>
  <c r="M1518" i="1"/>
  <c r="Z1518" i="1" s="1"/>
  <c r="G1367" i="1"/>
  <c r="M1368" i="1"/>
  <c r="Z1368" i="1" s="1"/>
  <c r="G1550" i="1"/>
  <c r="M1551" i="1"/>
  <c r="Z1551" i="1" s="1"/>
  <c r="M1393" i="1"/>
  <c r="Z1393" i="1" s="1"/>
  <c r="G1374" i="1"/>
  <c r="M1378" i="1"/>
  <c r="Z1378" i="1" s="1"/>
  <c r="G1906" i="1"/>
  <c r="M1906" i="1" s="1"/>
  <c r="Z1906" i="1" s="1"/>
  <c r="M1907" i="1"/>
  <c r="Z1907" i="1" s="1"/>
  <c r="G1791" i="1"/>
  <c r="M1791" i="1" s="1"/>
  <c r="Z1791" i="1" s="1"/>
  <c r="M1792" i="1"/>
  <c r="Z1792" i="1" s="1"/>
  <c r="G1459" i="1"/>
  <c r="M1460" i="1"/>
  <c r="Z1460" i="1" s="1"/>
  <c r="M1646" i="1"/>
  <c r="Z1646" i="1" s="1"/>
  <c r="G1830" i="1"/>
  <c r="G1715" i="1"/>
  <c r="M1715" i="1" s="1"/>
  <c r="Z1715" i="1" s="1"/>
  <c r="M1716" i="1"/>
  <c r="Z1716" i="1" s="1"/>
  <c r="G1695" i="1"/>
  <c r="M1695" i="1" s="1"/>
  <c r="Z1695" i="1" s="1"/>
  <c r="M1696" i="1"/>
  <c r="Z1696" i="1" s="1"/>
  <c r="M1774" i="1"/>
  <c r="Z1774" i="1" s="1"/>
  <c r="G1773" i="1"/>
  <c r="G1845" i="1"/>
  <c r="G1688" i="1"/>
  <c r="M1688" i="1" s="1"/>
  <c r="Z1688" i="1" s="1"/>
  <c r="M1689" i="1"/>
  <c r="Z1689" i="1" s="1"/>
  <c r="G1754" i="1"/>
  <c r="M1754" i="1" s="1"/>
  <c r="Z1754" i="1" s="1"/>
  <c r="M1755" i="1"/>
  <c r="Z1755" i="1" s="1"/>
  <c r="G1667" i="1"/>
  <c r="M1667" i="1" s="1"/>
  <c r="Z1667" i="1" s="1"/>
  <c r="M1668" i="1"/>
  <c r="Z1668" i="1" s="1"/>
  <c r="G1422" i="1"/>
  <c r="M1423" i="1"/>
  <c r="Z1423" i="1" s="1"/>
  <c r="H1845" i="1"/>
  <c r="N1845" i="1" s="1"/>
  <c r="AA1845" i="1" s="1"/>
  <c r="N1862" i="1"/>
  <c r="AA1862" i="1" s="1"/>
  <c r="H1830" i="1"/>
  <c r="N1830" i="1" s="1"/>
  <c r="AA1830" i="1" s="1"/>
  <c r="I1528" i="1"/>
  <c r="O1529" i="1"/>
  <c r="AB1529" i="1" s="1"/>
  <c r="G2130" i="1"/>
  <c r="M2130" i="1" s="1"/>
  <c r="Z2130" i="1" s="1"/>
  <c r="M2131" i="1"/>
  <c r="Z2131" i="1" s="1"/>
  <c r="I1941" i="1"/>
  <c r="O1942" i="1"/>
  <c r="AB1942" i="1" s="1"/>
  <c r="G1732" i="1"/>
  <c r="M1733" i="1"/>
  <c r="Z1733" i="1" s="1"/>
  <c r="G2123" i="1"/>
  <c r="M2123" i="1" s="1"/>
  <c r="Z2123" i="1" s="1"/>
  <c r="M2124" i="1"/>
  <c r="Z2124" i="1" s="1"/>
  <c r="H1528" i="1"/>
  <c r="N1529" i="1"/>
  <c r="AA1529" i="1" s="1"/>
  <c r="H2123" i="1"/>
  <c r="N2123" i="1" s="1"/>
  <c r="AA2123" i="1" s="1"/>
  <c r="N2124" i="1"/>
  <c r="AA2124" i="1" s="1"/>
  <c r="G1934" i="1"/>
  <c r="M1935" i="1"/>
  <c r="Z1935" i="1" s="1"/>
  <c r="I1934" i="1"/>
  <c r="O1935" i="1"/>
  <c r="AB1935" i="1" s="1"/>
  <c r="I2130" i="1"/>
  <c r="O2130" i="1" s="1"/>
  <c r="AB2130" i="1" s="1"/>
  <c r="O2131" i="1"/>
  <c r="AB2131" i="1" s="1"/>
  <c r="H1917" i="1"/>
  <c r="N1918" i="1"/>
  <c r="AA1918" i="1" s="1"/>
  <c r="H1934" i="1"/>
  <c r="N1935" i="1"/>
  <c r="AA1935" i="1" s="1"/>
  <c r="H1732" i="1"/>
  <c r="N1733" i="1"/>
  <c r="AA1733" i="1" s="1"/>
  <c r="H2106" i="1"/>
  <c r="N2106" i="1" s="1"/>
  <c r="AA2106" i="1" s="1"/>
  <c r="N2107" i="1"/>
  <c r="AA2107" i="1" s="1"/>
  <c r="M1942" i="1"/>
  <c r="Z1942" i="1" s="1"/>
  <c r="G1941" i="1"/>
  <c r="G1917" i="1"/>
  <c r="M1918" i="1"/>
  <c r="Z1918" i="1" s="1"/>
  <c r="I1917" i="1"/>
  <c r="O1918" i="1"/>
  <c r="AB1918" i="1" s="1"/>
  <c r="I2106" i="1"/>
  <c r="O2106" i="1" s="1"/>
  <c r="AB2106" i="1" s="1"/>
  <c r="O2107" i="1"/>
  <c r="AB2107" i="1" s="1"/>
  <c r="I1845" i="1"/>
  <c r="O1845" i="1" s="1"/>
  <c r="AB1845" i="1" s="1"/>
  <c r="O1862" i="1"/>
  <c r="AB1862" i="1" s="1"/>
  <c r="H1535" i="1"/>
  <c r="N1535" i="1" s="1"/>
  <c r="AA1535" i="1" s="1"/>
  <c r="H2130" i="1"/>
  <c r="N2130" i="1" s="1"/>
  <c r="AA2130" i="1" s="1"/>
  <c r="N2131" i="1"/>
  <c r="AA2131" i="1" s="1"/>
  <c r="H1941" i="1"/>
  <c r="N1942" i="1"/>
  <c r="AA1942" i="1" s="1"/>
  <c r="I1732" i="1"/>
  <c r="O1733" i="1"/>
  <c r="AB1733" i="1" s="1"/>
  <c r="G2106" i="1"/>
  <c r="M2107" i="1"/>
  <c r="Z2107" i="1" s="1"/>
  <c r="I2123" i="1"/>
  <c r="O2123" i="1" s="1"/>
  <c r="AB2123" i="1" s="1"/>
  <c r="O2124" i="1"/>
  <c r="AB2124" i="1" s="1"/>
  <c r="G1528" i="1"/>
  <c r="M1529" i="1"/>
  <c r="Z1529" i="1" s="1"/>
  <c r="H1550" i="1"/>
  <c r="N1551" i="1"/>
  <c r="AA1551" i="1" s="1"/>
  <c r="H1739" i="1"/>
  <c r="N1740" i="1"/>
  <c r="AA1740" i="1" s="1"/>
  <c r="I1470" i="1"/>
  <c r="O1471" i="1"/>
  <c r="AB1471" i="1" s="1"/>
  <c r="N1393" i="1"/>
  <c r="AA1393" i="1" s="1"/>
  <c r="H1443" i="1"/>
  <c r="H1367" i="1"/>
  <c r="N1368" i="1"/>
  <c r="AA1368" i="1" s="1"/>
  <c r="H1374" i="1"/>
  <c r="N1378" i="1"/>
  <c r="AA1378" i="1" s="1"/>
  <c r="H1564" i="1"/>
  <c r="N1565" i="1"/>
  <c r="AA1565" i="1" s="1"/>
  <c r="I1635" i="1"/>
  <c r="O1636" i="1"/>
  <c r="AB1636" i="1" s="1"/>
  <c r="I1683" i="1"/>
  <c r="O1684" i="1"/>
  <c r="AB1684" i="1" s="1"/>
  <c r="I1667" i="1"/>
  <c r="O1667" i="1" s="1"/>
  <c r="AB1667" i="1" s="1"/>
  <c r="O1668" i="1"/>
  <c r="AB1668" i="1" s="1"/>
  <c r="I1710" i="1"/>
  <c r="O1710" i="1" s="1"/>
  <c r="AB1710" i="1" s="1"/>
  <c r="O1711" i="1"/>
  <c r="AB1711" i="1" s="1"/>
  <c r="I1721" i="1"/>
  <c r="O1722" i="1"/>
  <c r="AB1722" i="1" s="1"/>
  <c r="H1721" i="1"/>
  <c r="N1722" i="1"/>
  <c r="AA1722" i="1" s="1"/>
  <c r="H1573" i="1"/>
  <c r="N1574" i="1"/>
  <c r="AA1574" i="1" s="1"/>
  <c r="G1559" i="1"/>
  <c r="M1560" i="1"/>
  <c r="Z1560" i="1" s="1"/>
  <c r="H1470" i="1"/>
  <c r="N1471" i="1"/>
  <c r="AA1471" i="1" s="1"/>
  <c r="I1593" i="1"/>
  <c r="O1598" i="1"/>
  <c r="AB1598" i="1" s="1"/>
  <c r="G1545" i="1"/>
  <c r="M1546" i="1"/>
  <c r="Z1546" i="1" s="1"/>
  <c r="H1749" i="1"/>
  <c r="N1749" i="1" s="1"/>
  <c r="AA1749" i="1" s="1"/>
  <c r="N1750" i="1"/>
  <c r="AA1750" i="1" s="1"/>
  <c r="H1761" i="1"/>
  <c r="N1761" i="1" s="1"/>
  <c r="AA1761" i="1" s="1"/>
  <c r="N1762" i="1"/>
  <c r="AA1762" i="1" s="1"/>
  <c r="O1754" i="1"/>
  <c r="AB1754" i="1" s="1"/>
  <c r="H1593" i="1"/>
  <c r="N1598" i="1"/>
  <c r="AA1598" i="1" s="1"/>
  <c r="N1766" i="1"/>
  <c r="AA1766" i="1" s="1"/>
  <c r="H1677" i="1"/>
  <c r="N1677" i="1" s="1"/>
  <c r="AA1677" i="1" s="1"/>
  <c r="N1678" i="1"/>
  <c r="AA1678" i="1" s="1"/>
  <c r="H1635" i="1"/>
  <c r="N1636" i="1"/>
  <c r="AA1636" i="1" s="1"/>
  <c r="H1715" i="1"/>
  <c r="N1715" i="1" s="1"/>
  <c r="AA1715" i="1" s="1"/>
  <c r="N1716" i="1"/>
  <c r="AA1716" i="1" s="1"/>
  <c r="I1715" i="1"/>
  <c r="O1715" i="1" s="1"/>
  <c r="AB1715" i="1" s="1"/>
  <c r="O1716" i="1"/>
  <c r="AB1716" i="1" s="1"/>
  <c r="H1791" i="1"/>
  <c r="N1791" i="1" s="1"/>
  <c r="AA1791" i="1" s="1"/>
  <c r="N1792" i="1"/>
  <c r="AA1792" i="1" s="1"/>
  <c r="H1683" i="1"/>
  <c r="N1684" i="1"/>
  <c r="AA1684" i="1" s="1"/>
  <c r="I1700" i="1"/>
  <c r="O1701" i="1"/>
  <c r="AB1701" i="1" s="1"/>
  <c r="I1506" i="1"/>
  <c r="O1507" i="1"/>
  <c r="AB1507" i="1" s="1"/>
  <c r="G1749" i="1"/>
  <c r="M1750" i="1"/>
  <c r="Z1750" i="1" s="1"/>
  <c r="O1393" i="1"/>
  <c r="AB1393" i="1" s="1"/>
  <c r="I1672" i="1"/>
  <c r="O1672" i="1" s="1"/>
  <c r="AB1672" i="1" s="1"/>
  <c r="O1673" i="1"/>
  <c r="AB1673" i="1" s="1"/>
  <c r="I1695" i="1"/>
  <c r="O1695" i="1" s="1"/>
  <c r="AB1695" i="1" s="1"/>
  <c r="O1696" i="1"/>
  <c r="AB1696" i="1" s="1"/>
  <c r="I1761" i="1"/>
  <c r="O1761" i="1" s="1"/>
  <c r="AB1761" i="1" s="1"/>
  <c r="O1762" i="1"/>
  <c r="AB1762" i="1" s="1"/>
  <c r="I1573" i="1"/>
  <c r="O1574" i="1"/>
  <c r="AB1574" i="1" s="1"/>
  <c r="I1475" i="1"/>
  <c r="O1476" i="1"/>
  <c r="AB1476" i="1" s="1"/>
  <c r="H1454" i="1"/>
  <c r="N1455" i="1"/>
  <c r="AA1455" i="1" s="1"/>
  <c r="N1774" i="1"/>
  <c r="AA1774" i="1" s="1"/>
  <c r="H1773" i="1"/>
  <c r="H1667" i="1"/>
  <c r="N1667" i="1" s="1"/>
  <c r="AA1667" i="1" s="1"/>
  <c r="N1668" i="1"/>
  <c r="AA1668" i="1" s="1"/>
  <c r="H1824" i="1"/>
  <c r="N1824" i="1" s="1"/>
  <c r="AA1824" i="1" s="1"/>
  <c r="N1825" i="1"/>
  <c r="AA1825" i="1" s="1"/>
  <c r="I1688" i="1"/>
  <c r="O1688" i="1" s="1"/>
  <c r="AB1688" i="1" s="1"/>
  <c r="O1689" i="1"/>
  <c r="AB1689" i="1" s="1"/>
  <c r="H1646" i="1"/>
  <c r="N1647" i="1"/>
  <c r="AA1647" i="1" s="1"/>
  <c r="I1580" i="1"/>
  <c r="O1580" i="1" s="1"/>
  <c r="AB1580" i="1" s="1"/>
  <c r="O1581" i="1"/>
  <c r="AB1581" i="1" s="1"/>
  <c r="H1475" i="1"/>
  <c r="N1476" i="1"/>
  <c r="AA1476" i="1" s="1"/>
  <c r="H1545" i="1"/>
  <c r="N1546" i="1"/>
  <c r="AA1546" i="1" s="1"/>
  <c r="H1695" i="1"/>
  <c r="N1695" i="1" s="1"/>
  <c r="AA1695" i="1" s="1"/>
  <c r="N1696" i="1"/>
  <c r="AA1696" i="1" s="1"/>
  <c r="I1481" i="1"/>
  <c r="O1482" i="1"/>
  <c r="AB1482" i="1" s="1"/>
  <c r="H1672" i="1"/>
  <c r="N1672" i="1" s="1"/>
  <c r="AA1672" i="1" s="1"/>
  <c r="N1673" i="1"/>
  <c r="AA1673" i="1" s="1"/>
  <c r="I1830" i="1"/>
  <c r="O1836" i="1"/>
  <c r="AB1836" i="1" s="1"/>
  <c r="H1688" i="1"/>
  <c r="N1688" i="1" s="1"/>
  <c r="AA1688" i="1" s="1"/>
  <c r="N1689" i="1"/>
  <c r="AA1689" i="1" s="1"/>
  <c r="H1641" i="1"/>
  <c r="N1641" i="1" s="1"/>
  <c r="AA1641" i="1" s="1"/>
  <c r="N1642" i="1"/>
  <c r="AA1642" i="1" s="1"/>
  <c r="N1754" i="1"/>
  <c r="AA1754" i="1" s="1"/>
  <c r="I1374" i="1"/>
  <c r="O1378" i="1"/>
  <c r="AB1378" i="1" s="1"/>
  <c r="H1580" i="1"/>
  <c r="N1580" i="1" s="1"/>
  <c r="AA1580" i="1" s="1"/>
  <c r="N1581" i="1"/>
  <c r="AA1581" i="1" s="1"/>
  <c r="H1559" i="1"/>
  <c r="N1560" i="1"/>
  <c r="AA1560" i="1" s="1"/>
  <c r="H1459" i="1"/>
  <c r="N1460" i="1"/>
  <c r="AA1460" i="1" s="1"/>
  <c r="N1407" i="1"/>
  <c r="AA1407" i="1" s="1"/>
  <c r="N1416" i="1"/>
  <c r="AA1416" i="1" s="1"/>
  <c r="I1428" i="1"/>
  <c r="O1429" i="1"/>
  <c r="AB1429" i="1" s="1"/>
  <c r="I1511" i="1"/>
  <c r="O1512" i="1"/>
  <c r="AB1512" i="1" s="1"/>
  <c r="I1488" i="1"/>
  <c r="O1489" i="1"/>
  <c r="AB1489" i="1" s="1"/>
  <c r="H1385" i="1"/>
  <c r="N1385" i="1" s="1"/>
  <c r="AA1385" i="1" s="1"/>
  <c r="N1386" i="1"/>
  <c r="AA1386" i="1" s="1"/>
  <c r="H1517" i="1"/>
  <c r="N1518" i="1"/>
  <c r="AA1518" i="1" s="1"/>
  <c r="I1493" i="1"/>
  <c r="I1564" i="1"/>
  <c r="O1565" i="1"/>
  <c r="AB1565" i="1" s="1"/>
  <c r="H1481" i="1"/>
  <c r="N1482" i="1"/>
  <c r="AA1482" i="1" s="1"/>
  <c r="I1641" i="1"/>
  <c r="O1641" i="1" s="1"/>
  <c r="AB1641" i="1" s="1"/>
  <c r="O1642" i="1"/>
  <c r="AB1642" i="1" s="1"/>
  <c r="I1677" i="1"/>
  <c r="O1677" i="1" s="1"/>
  <c r="AB1677" i="1" s="1"/>
  <c r="O1678" i="1"/>
  <c r="AB1678" i="1" s="1"/>
  <c r="I1824" i="1"/>
  <c r="O1824" i="1" s="1"/>
  <c r="AB1824" i="1" s="1"/>
  <c r="O1825" i="1"/>
  <c r="AB1825" i="1" s="1"/>
  <c r="I1749" i="1"/>
  <c r="O1749" i="1" s="1"/>
  <c r="AB1749" i="1" s="1"/>
  <c r="O1750" i="1"/>
  <c r="AB1750" i="1" s="1"/>
  <c r="I1738" i="1"/>
  <c r="O1739" i="1"/>
  <c r="AB1739" i="1" s="1"/>
  <c r="H1700" i="1"/>
  <c r="N1701" i="1"/>
  <c r="AA1701" i="1" s="1"/>
  <c r="I1545" i="1"/>
  <c r="O1546" i="1"/>
  <c r="AB1546" i="1" s="1"/>
  <c r="H1428" i="1"/>
  <c r="N1429" i="1"/>
  <c r="AA1429" i="1" s="1"/>
  <c r="I1443" i="1"/>
  <c r="I1367" i="1"/>
  <c r="O1368" i="1"/>
  <c r="AB1368" i="1" s="1"/>
  <c r="I1535" i="1"/>
  <c r="I1517" i="1"/>
  <c r="O1518" i="1"/>
  <c r="AB1518" i="1" s="1"/>
  <c r="I1433" i="1"/>
  <c r="I1550" i="1"/>
  <c r="O1551" i="1"/>
  <c r="AB1551" i="1" s="1"/>
  <c r="I1559" i="1"/>
  <c r="O1560" i="1"/>
  <c r="AB1560" i="1" s="1"/>
  <c r="H1488" i="1"/>
  <c r="N1489" i="1"/>
  <c r="AA1489" i="1" s="1"/>
  <c r="O1774" i="1"/>
  <c r="AB1774" i="1" s="1"/>
  <c r="I1773" i="1"/>
  <c r="I1791" i="1"/>
  <c r="O1791" i="1" s="1"/>
  <c r="AB1791" i="1" s="1"/>
  <c r="O1792" i="1"/>
  <c r="AB1792" i="1" s="1"/>
  <c r="H1710" i="1"/>
  <c r="N1710" i="1" s="1"/>
  <c r="AA1710" i="1" s="1"/>
  <c r="N1711" i="1"/>
  <c r="AA1711" i="1" s="1"/>
  <c r="I1656" i="1"/>
  <c r="O1657" i="1"/>
  <c r="AB1657" i="1" s="1"/>
  <c r="I1465" i="1"/>
  <c r="O1466" i="1"/>
  <c r="AB1466" i="1" s="1"/>
  <c r="I1422" i="1"/>
  <c r="O1423" i="1"/>
  <c r="AB1423" i="1" s="1"/>
  <c r="H1465" i="1"/>
  <c r="N1466" i="1"/>
  <c r="AA1466" i="1" s="1"/>
  <c r="H1422" i="1"/>
  <c r="N1423" i="1"/>
  <c r="AA1423" i="1" s="1"/>
  <c r="I1385" i="1"/>
  <c r="O1385" i="1" s="1"/>
  <c r="AB1385" i="1" s="1"/>
  <c r="O1386" i="1"/>
  <c r="AB1386" i="1" s="1"/>
  <c r="H1506" i="1"/>
  <c r="N1507" i="1"/>
  <c r="AA1507" i="1" s="1"/>
  <c r="I1454" i="1"/>
  <c r="O1455" i="1"/>
  <c r="AB1455" i="1" s="1"/>
  <c r="G1761" i="1"/>
  <c r="M1762" i="1"/>
  <c r="Z1762" i="1" s="1"/>
  <c r="H1511" i="1"/>
  <c r="N1512" i="1"/>
  <c r="AA1512" i="1" s="1"/>
  <c r="I1459" i="1"/>
  <c r="O1460" i="1"/>
  <c r="AB1460" i="1" s="1"/>
  <c r="O1407" i="1"/>
  <c r="AB1407" i="1" s="1"/>
  <c r="O1416" i="1"/>
  <c r="AB1416" i="1" s="1"/>
  <c r="H1906" i="1"/>
  <c r="N1906" i="1" s="1"/>
  <c r="AA1906" i="1" s="1"/>
  <c r="N1907" i="1"/>
  <c r="AA1907" i="1" s="1"/>
  <c r="O1868" i="1"/>
  <c r="AB1868" i="1" s="1"/>
  <c r="I1867" i="1"/>
  <c r="O1867" i="1" s="1"/>
  <c r="AB1867" i="1" s="1"/>
  <c r="N1868" i="1"/>
  <c r="AA1868" i="1" s="1"/>
  <c r="H1867" i="1"/>
  <c r="N1867" i="1" s="1"/>
  <c r="AA1867" i="1" s="1"/>
  <c r="H1924" i="1"/>
  <c r="N1925" i="1"/>
  <c r="AA1925" i="1" s="1"/>
  <c r="H2113" i="1"/>
  <c r="N2113" i="1" s="1"/>
  <c r="AA2113" i="1" s="1"/>
  <c r="N2114" i="1"/>
  <c r="AA2114" i="1" s="1"/>
  <c r="H1879" i="1"/>
  <c r="H1948" i="1"/>
  <c r="N1949" i="1"/>
  <c r="AA1949" i="1" s="1"/>
  <c r="O2138" i="1"/>
  <c r="AB2138" i="1" s="1"/>
  <c r="I2137" i="1"/>
  <c r="O2137" i="1" s="1"/>
  <c r="AB2137" i="1" s="1"/>
  <c r="N2027" i="1"/>
  <c r="AA2027" i="1" s="1"/>
  <c r="H2026" i="1"/>
  <c r="N2026" i="1" s="1"/>
  <c r="AA2026" i="1" s="1"/>
  <c r="N2138" i="1"/>
  <c r="AA2138" i="1" s="1"/>
  <c r="H2137" i="1"/>
  <c r="N2137" i="1" s="1"/>
  <c r="AA2137" i="1" s="1"/>
  <c r="I1906" i="1"/>
  <c r="O1906" i="1" s="1"/>
  <c r="AB1906" i="1" s="1"/>
  <c r="O1907" i="1"/>
  <c r="AB1907" i="1" s="1"/>
  <c r="I1948" i="1"/>
  <c r="O1949" i="1"/>
  <c r="AB1949" i="1" s="1"/>
  <c r="I2065" i="1"/>
  <c r="O2065" i="1" s="1"/>
  <c r="AB2065" i="1" s="1"/>
  <c r="O2066" i="1"/>
  <c r="AB2066" i="1" s="1"/>
  <c r="H2065" i="1"/>
  <c r="N2065" i="1" s="1"/>
  <c r="AA2065" i="1" s="1"/>
  <c r="N2066" i="1"/>
  <c r="AA2066" i="1" s="1"/>
  <c r="I2005" i="1"/>
  <c r="O2005" i="1" s="1"/>
  <c r="AB2005" i="1" s="1"/>
  <c r="O2012" i="1"/>
  <c r="AB2012" i="1" s="1"/>
  <c r="O2027" i="1"/>
  <c r="AB2027" i="1" s="1"/>
  <c r="I2026" i="1"/>
  <c r="O2026" i="1" s="1"/>
  <c r="AB2026" i="1" s="1"/>
  <c r="H2005" i="1"/>
  <c r="N2005" i="1" s="1"/>
  <c r="AA2005" i="1" s="1"/>
  <c r="I1879" i="1"/>
  <c r="O1890" i="1"/>
  <c r="AB1890" i="1" s="1"/>
  <c r="M2274" i="1"/>
  <c r="Z2274" i="1" s="1"/>
  <c r="G2137" i="1"/>
  <c r="M2137" i="1" s="1"/>
  <c r="Z2137" i="1" s="1"/>
  <c r="H1433" i="1"/>
  <c r="G1923" i="1" l="1"/>
  <c r="M1923" i="1" s="1"/>
  <c r="Z1923" i="1" s="1"/>
  <c r="O1924" i="1"/>
  <c r="AB1924" i="1" s="1"/>
  <c r="M1739" i="1"/>
  <c r="Z1739" i="1" s="1"/>
  <c r="M1443" i="1"/>
  <c r="Z1443" i="1" s="1"/>
  <c r="I1760" i="1"/>
  <c r="I1759" i="1" s="1"/>
  <c r="O1759" i="1" s="1"/>
  <c r="AB1759" i="1" s="1"/>
  <c r="M1493" i="1"/>
  <c r="Z1493" i="1" s="1"/>
  <c r="M1535" i="1"/>
  <c r="Z1535" i="1" s="1"/>
  <c r="N1493" i="1"/>
  <c r="AA1493" i="1" s="1"/>
  <c r="G1640" i="1"/>
  <c r="M1640" i="1" s="1"/>
  <c r="Z1640" i="1" s="1"/>
  <c r="H1844" i="1"/>
  <c r="N1844" i="1" s="1"/>
  <c r="AA1844" i="1" s="1"/>
  <c r="G1505" i="1"/>
  <c r="M1505" i="1" s="1"/>
  <c r="Z1505" i="1" s="1"/>
  <c r="M1506" i="1"/>
  <c r="Z1506" i="1" s="1"/>
  <c r="M1879" i="1"/>
  <c r="Z1879" i="1" s="1"/>
  <c r="G1878" i="1"/>
  <c r="M1878" i="1" s="1"/>
  <c r="Z1878" i="1" s="1"/>
  <c r="G1634" i="1"/>
  <c r="M1634" i="1" s="1"/>
  <c r="Z1634" i="1" s="1"/>
  <c r="M1635" i="1"/>
  <c r="Z1635" i="1" s="1"/>
  <c r="H1534" i="1"/>
  <c r="H1533" i="1" s="1"/>
  <c r="G1421" i="1"/>
  <c r="M1422" i="1"/>
  <c r="Z1422" i="1" s="1"/>
  <c r="G1772" i="1"/>
  <c r="M1772" i="1" s="1"/>
  <c r="Z1772" i="1" s="1"/>
  <c r="M1773" i="1"/>
  <c r="Z1773" i="1" s="1"/>
  <c r="G1373" i="1"/>
  <c r="M1373" i="1" s="1"/>
  <c r="Z1373" i="1" s="1"/>
  <c r="M1374" i="1"/>
  <c r="Z1374" i="1" s="1"/>
  <c r="G1384" i="1"/>
  <c r="M1389" i="1"/>
  <c r="Z1389" i="1" s="1"/>
  <c r="M1492" i="1"/>
  <c r="Z1492" i="1" s="1"/>
  <c r="G1516" i="1"/>
  <c r="M1517" i="1"/>
  <c r="Z1517" i="1" s="1"/>
  <c r="G1533" i="1"/>
  <c r="M1534" i="1"/>
  <c r="Z1534" i="1" s="1"/>
  <c r="G1427" i="1"/>
  <c r="M1427" i="1" s="1"/>
  <c r="Z1427" i="1" s="1"/>
  <c r="M1428" i="1"/>
  <c r="Z1428" i="1" s="1"/>
  <c r="G1823" i="1"/>
  <c r="M1823" i="1" s="1"/>
  <c r="Z1823" i="1" s="1"/>
  <c r="M1830" i="1"/>
  <c r="Z1830" i="1" s="1"/>
  <c r="G1458" i="1"/>
  <c r="M1458" i="1" s="1"/>
  <c r="Z1458" i="1" s="1"/>
  <c r="M1459" i="1"/>
  <c r="Z1459" i="1" s="1"/>
  <c r="M1442" i="1"/>
  <c r="Z1442" i="1" s="1"/>
  <c r="G1549" i="1"/>
  <c r="M1549" i="1" s="1"/>
  <c r="Z1549" i="1" s="1"/>
  <c r="M1550" i="1"/>
  <c r="Z1550" i="1" s="1"/>
  <c r="G1366" i="1"/>
  <c r="M1367" i="1"/>
  <c r="Z1367" i="1" s="1"/>
  <c r="G1563" i="1"/>
  <c r="M1563" i="1" s="1"/>
  <c r="Z1563" i="1" s="1"/>
  <c r="M1564" i="1"/>
  <c r="Z1564" i="1" s="1"/>
  <c r="G1487" i="1"/>
  <c r="M1487" i="1" s="1"/>
  <c r="Z1487" i="1" s="1"/>
  <c r="M1488" i="1"/>
  <c r="Z1488" i="1" s="1"/>
  <c r="G1432" i="1"/>
  <c r="M1433" i="1"/>
  <c r="Z1433" i="1" s="1"/>
  <c r="G1720" i="1"/>
  <c r="M1720" i="1" s="1"/>
  <c r="Z1720" i="1" s="1"/>
  <c r="M1721" i="1"/>
  <c r="Z1721" i="1" s="1"/>
  <c r="G1694" i="1"/>
  <c r="M1700" i="1"/>
  <c r="Z1700" i="1" s="1"/>
  <c r="G1480" i="1"/>
  <c r="M1480" i="1" s="1"/>
  <c r="Z1480" i="1" s="1"/>
  <c r="M1481" i="1"/>
  <c r="Z1481" i="1" s="1"/>
  <c r="G1453" i="1"/>
  <c r="M1453" i="1" s="1"/>
  <c r="Z1453" i="1" s="1"/>
  <c r="M1454" i="1"/>
  <c r="Z1454" i="1" s="1"/>
  <c r="M1573" i="1"/>
  <c r="Z1573" i="1" s="1"/>
  <c r="G1572" i="1"/>
  <c r="M1845" i="1"/>
  <c r="Z1845" i="1" s="1"/>
  <c r="G1844" i="1"/>
  <c r="M1844" i="1" s="1"/>
  <c r="Z1844" i="1" s="1"/>
  <c r="G1510" i="1"/>
  <c r="M1510" i="1" s="1"/>
  <c r="Z1510" i="1" s="1"/>
  <c r="M1511" i="1"/>
  <c r="Z1511" i="1" s="1"/>
  <c r="G1737" i="1"/>
  <c r="M1737" i="1" s="1"/>
  <c r="Z1737" i="1" s="1"/>
  <c r="M1738" i="1"/>
  <c r="Z1738" i="1" s="1"/>
  <c r="G1592" i="1"/>
  <c r="M1592" i="1" s="1"/>
  <c r="Z1592" i="1" s="1"/>
  <c r="M1593" i="1"/>
  <c r="Z1593" i="1" s="1"/>
  <c r="M1683" i="1"/>
  <c r="Z1683" i="1" s="1"/>
  <c r="G1682" i="1"/>
  <c r="M1682" i="1" s="1"/>
  <c r="Z1682" i="1" s="1"/>
  <c r="G1464" i="1"/>
  <c r="M1465" i="1"/>
  <c r="Z1465" i="1" s="1"/>
  <c r="G1655" i="1"/>
  <c r="M1656" i="1"/>
  <c r="Z1656" i="1" s="1"/>
  <c r="G1474" i="1"/>
  <c r="M1474" i="1" s="1"/>
  <c r="Z1474" i="1" s="1"/>
  <c r="M1475" i="1"/>
  <c r="Z1475" i="1" s="1"/>
  <c r="G1469" i="1"/>
  <c r="M1469" i="1" s="1"/>
  <c r="Z1469" i="1" s="1"/>
  <c r="M1470" i="1"/>
  <c r="Z1470" i="1" s="1"/>
  <c r="H1760" i="1"/>
  <c r="H1759" i="1" s="1"/>
  <c r="N1759" i="1" s="1"/>
  <c r="AA1759" i="1" s="1"/>
  <c r="H1655" i="1"/>
  <c r="N1655" i="1" s="1"/>
  <c r="AA1655" i="1" s="1"/>
  <c r="I1640" i="1"/>
  <c r="O1640" i="1" s="1"/>
  <c r="AB1640" i="1" s="1"/>
  <c r="I1916" i="1"/>
  <c r="O1916" i="1" s="1"/>
  <c r="AB1916" i="1" s="1"/>
  <c r="O1917" i="1"/>
  <c r="AB1917" i="1" s="1"/>
  <c r="H1731" i="1"/>
  <c r="N1732" i="1"/>
  <c r="AA1732" i="1" s="1"/>
  <c r="H1916" i="1"/>
  <c r="N1916" i="1" s="1"/>
  <c r="AA1916" i="1" s="1"/>
  <c r="N1917" i="1"/>
  <c r="AA1917" i="1" s="1"/>
  <c r="O1934" i="1"/>
  <c r="AB1934" i="1" s="1"/>
  <c r="I1933" i="1"/>
  <c r="O1933" i="1" s="1"/>
  <c r="AB1933" i="1" s="1"/>
  <c r="O1941" i="1"/>
  <c r="AB1941" i="1" s="1"/>
  <c r="I1940" i="1"/>
  <c r="O1940" i="1" s="1"/>
  <c r="AB1940" i="1" s="1"/>
  <c r="I1731" i="1"/>
  <c r="O1732" i="1"/>
  <c r="AB1732" i="1" s="1"/>
  <c r="I1844" i="1"/>
  <c r="O1844" i="1" s="1"/>
  <c r="AB1844" i="1" s="1"/>
  <c r="H1748" i="1"/>
  <c r="N1748" i="1" s="1"/>
  <c r="AA1748" i="1" s="1"/>
  <c r="I1527" i="1"/>
  <c r="O1528" i="1"/>
  <c r="AB1528" i="1" s="1"/>
  <c r="G1916" i="1"/>
  <c r="M1917" i="1"/>
  <c r="Z1917" i="1" s="1"/>
  <c r="N1934" i="1"/>
  <c r="AA1934" i="1" s="1"/>
  <c r="H1933" i="1"/>
  <c r="N1933" i="1" s="1"/>
  <c r="AA1933" i="1" s="1"/>
  <c r="M1934" i="1"/>
  <c r="Z1934" i="1" s="1"/>
  <c r="G1933" i="1"/>
  <c r="M1933" i="1" s="1"/>
  <c r="Z1933" i="1" s="1"/>
  <c r="H1527" i="1"/>
  <c r="N1528" i="1"/>
  <c r="AA1528" i="1" s="1"/>
  <c r="G1731" i="1"/>
  <c r="M1732" i="1"/>
  <c r="Z1732" i="1" s="1"/>
  <c r="G1527" i="1"/>
  <c r="M1528" i="1"/>
  <c r="Z1528" i="1" s="1"/>
  <c r="M2106" i="1"/>
  <c r="Z2106" i="1" s="1"/>
  <c r="G1947" i="1"/>
  <c r="M1947" i="1" s="1"/>
  <c r="Z1947" i="1" s="1"/>
  <c r="N1941" i="1"/>
  <c r="AA1941" i="1" s="1"/>
  <c r="H1940" i="1"/>
  <c r="N1940" i="1" s="1"/>
  <c r="AA1940" i="1" s="1"/>
  <c r="G1940" i="1"/>
  <c r="M1940" i="1" s="1"/>
  <c r="Z1940" i="1" s="1"/>
  <c r="M1941" i="1"/>
  <c r="Z1941" i="1" s="1"/>
  <c r="I1772" i="1"/>
  <c r="O1772" i="1" s="1"/>
  <c r="AB1772" i="1" s="1"/>
  <c r="O1773" i="1"/>
  <c r="AB1773" i="1" s="1"/>
  <c r="I1458" i="1"/>
  <c r="O1458" i="1" s="1"/>
  <c r="AB1458" i="1" s="1"/>
  <c r="O1459" i="1"/>
  <c r="AB1459" i="1" s="1"/>
  <c r="M1761" i="1"/>
  <c r="Z1761" i="1" s="1"/>
  <c r="G1760" i="1"/>
  <c r="H1505" i="1"/>
  <c r="N1505" i="1" s="1"/>
  <c r="AA1505" i="1" s="1"/>
  <c r="N1506" i="1"/>
  <c r="AA1506" i="1" s="1"/>
  <c r="H1421" i="1"/>
  <c r="N1422" i="1"/>
  <c r="AA1422" i="1" s="1"/>
  <c r="I1421" i="1"/>
  <c r="O1422" i="1"/>
  <c r="AB1422" i="1" s="1"/>
  <c r="I1655" i="1"/>
  <c r="O1656" i="1"/>
  <c r="AB1656" i="1" s="1"/>
  <c r="H1487" i="1"/>
  <c r="N1487" i="1" s="1"/>
  <c r="AA1487" i="1" s="1"/>
  <c r="N1488" i="1"/>
  <c r="AA1488" i="1" s="1"/>
  <c r="I1549" i="1"/>
  <c r="O1550" i="1"/>
  <c r="AB1550" i="1" s="1"/>
  <c r="I1516" i="1"/>
  <c r="O1517" i="1"/>
  <c r="AB1517" i="1" s="1"/>
  <c r="I1442" i="1"/>
  <c r="O1443" i="1"/>
  <c r="AB1443" i="1" s="1"/>
  <c r="I1544" i="1"/>
  <c r="O1544" i="1" s="1"/>
  <c r="AB1544" i="1" s="1"/>
  <c r="O1545" i="1"/>
  <c r="AB1545" i="1" s="1"/>
  <c r="H1694" i="1"/>
  <c r="N1700" i="1"/>
  <c r="AA1700" i="1" s="1"/>
  <c r="H1480" i="1"/>
  <c r="N1480" i="1" s="1"/>
  <c r="AA1480" i="1" s="1"/>
  <c r="N1481" i="1"/>
  <c r="AA1481" i="1" s="1"/>
  <c r="I1492" i="1"/>
  <c r="O1492" i="1" s="1"/>
  <c r="AB1492" i="1" s="1"/>
  <c r="O1493" i="1"/>
  <c r="AB1493" i="1" s="1"/>
  <c r="I1510" i="1"/>
  <c r="O1510" i="1" s="1"/>
  <c r="AB1510" i="1" s="1"/>
  <c r="O1511" i="1"/>
  <c r="AB1511" i="1" s="1"/>
  <c r="H1558" i="1"/>
  <c r="N1558" i="1" s="1"/>
  <c r="AA1558" i="1" s="1"/>
  <c r="N1559" i="1"/>
  <c r="AA1559" i="1" s="1"/>
  <c r="I1823" i="1"/>
  <c r="O1823" i="1" s="1"/>
  <c r="AB1823" i="1" s="1"/>
  <c r="O1830" i="1"/>
  <c r="AB1830" i="1" s="1"/>
  <c r="I1480" i="1"/>
  <c r="O1480" i="1" s="1"/>
  <c r="AB1480" i="1" s="1"/>
  <c r="O1481" i="1"/>
  <c r="AB1481" i="1" s="1"/>
  <c r="H1544" i="1"/>
  <c r="N1544" i="1" s="1"/>
  <c r="AA1544" i="1" s="1"/>
  <c r="N1545" i="1"/>
  <c r="AA1545" i="1" s="1"/>
  <c r="H1453" i="1"/>
  <c r="N1453" i="1" s="1"/>
  <c r="AA1453" i="1" s="1"/>
  <c r="N1454" i="1"/>
  <c r="AA1454" i="1" s="1"/>
  <c r="O1573" i="1"/>
  <c r="AB1573" i="1" s="1"/>
  <c r="I1572" i="1"/>
  <c r="I1384" i="1"/>
  <c r="O1389" i="1"/>
  <c r="AB1389" i="1" s="1"/>
  <c r="I1505" i="1"/>
  <c r="O1505" i="1" s="1"/>
  <c r="AB1505" i="1" s="1"/>
  <c r="O1506" i="1"/>
  <c r="AB1506" i="1" s="1"/>
  <c r="N1683" i="1"/>
  <c r="AA1683" i="1" s="1"/>
  <c r="H1682" i="1"/>
  <c r="N1682" i="1" s="1"/>
  <c r="AA1682" i="1" s="1"/>
  <c r="H1634" i="1"/>
  <c r="N1634" i="1" s="1"/>
  <c r="AA1634" i="1" s="1"/>
  <c r="N1635" i="1"/>
  <c r="AA1635" i="1" s="1"/>
  <c r="I1748" i="1"/>
  <c r="I1592" i="1"/>
  <c r="O1592" i="1" s="1"/>
  <c r="AB1592" i="1" s="1"/>
  <c r="O1593" i="1"/>
  <c r="AB1593" i="1" s="1"/>
  <c r="G1558" i="1"/>
  <c r="M1559" i="1"/>
  <c r="Z1559" i="1" s="1"/>
  <c r="H1720" i="1"/>
  <c r="N1720" i="1" s="1"/>
  <c r="AA1720" i="1" s="1"/>
  <c r="N1721" i="1"/>
  <c r="AA1721" i="1" s="1"/>
  <c r="O1683" i="1"/>
  <c r="AB1683" i="1" s="1"/>
  <c r="I1682" i="1"/>
  <c r="O1682" i="1" s="1"/>
  <c r="AB1682" i="1" s="1"/>
  <c r="H1563" i="1"/>
  <c r="N1564" i="1"/>
  <c r="AA1564" i="1" s="1"/>
  <c r="H1366" i="1"/>
  <c r="N1367" i="1"/>
  <c r="AA1367" i="1" s="1"/>
  <c r="H1772" i="1"/>
  <c r="N1772" i="1" s="1"/>
  <c r="AA1772" i="1" s="1"/>
  <c r="N1773" i="1"/>
  <c r="AA1773" i="1" s="1"/>
  <c r="H1442" i="1"/>
  <c r="N1443" i="1"/>
  <c r="AA1443" i="1" s="1"/>
  <c r="I1469" i="1"/>
  <c r="O1469" i="1" s="1"/>
  <c r="AB1469" i="1" s="1"/>
  <c r="O1470" i="1"/>
  <c r="AB1470" i="1" s="1"/>
  <c r="H1738" i="1"/>
  <c r="N1739" i="1"/>
  <c r="AA1739" i="1" s="1"/>
  <c r="H1510" i="1"/>
  <c r="N1510" i="1" s="1"/>
  <c r="AA1510" i="1" s="1"/>
  <c r="N1511" i="1"/>
  <c r="AA1511" i="1" s="1"/>
  <c r="I1464" i="1"/>
  <c r="O1465" i="1"/>
  <c r="AB1465" i="1" s="1"/>
  <c r="H1427" i="1"/>
  <c r="N1427" i="1" s="1"/>
  <c r="AA1427" i="1" s="1"/>
  <c r="N1428" i="1"/>
  <c r="AA1428" i="1" s="1"/>
  <c r="I1373" i="1"/>
  <c r="O1373" i="1" s="1"/>
  <c r="AB1373" i="1" s="1"/>
  <c r="O1374" i="1"/>
  <c r="AB1374" i="1" s="1"/>
  <c r="H1474" i="1"/>
  <c r="N1474" i="1" s="1"/>
  <c r="AA1474" i="1" s="1"/>
  <c r="N1475" i="1"/>
  <c r="AA1475" i="1" s="1"/>
  <c r="H1640" i="1"/>
  <c r="N1646" i="1"/>
  <c r="AA1646" i="1" s="1"/>
  <c r="I1474" i="1"/>
  <c r="O1474" i="1" s="1"/>
  <c r="AB1474" i="1" s="1"/>
  <c r="O1475" i="1"/>
  <c r="AB1475" i="1" s="1"/>
  <c r="M1749" i="1"/>
  <c r="Z1749" i="1" s="1"/>
  <c r="G1748" i="1"/>
  <c r="I1694" i="1"/>
  <c r="O1700" i="1"/>
  <c r="AB1700" i="1" s="1"/>
  <c r="H1592" i="1"/>
  <c r="N1592" i="1" s="1"/>
  <c r="AA1592" i="1" s="1"/>
  <c r="N1593" i="1"/>
  <c r="AA1593" i="1" s="1"/>
  <c r="G1544" i="1"/>
  <c r="M1545" i="1"/>
  <c r="Z1545" i="1" s="1"/>
  <c r="H1469" i="1"/>
  <c r="N1469" i="1" s="1"/>
  <c r="AA1469" i="1" s="1"/>
  <c r="N1470" i="1"/>
  <c r="AA1470" i="1" s="1"/>
  <c r="N1573" i="1"/>
  <c r="AA1573" i="1" s="1"/>
  <c r="H1572" i="1"/>
  <c r="I1720" i="1"/>
  <c r="O1720" i="1" s="1"/>
  <c r="AB1720" i="1" s="1"/>
  <c r="O1721" i="1"/>
  <c r="AB1721" i="1" s="1"/>
  <c r="I1634" i="1"/>
  <c r="O1634" i="1" s="1"/>
  <c r="AB1634" i="1" s="1"/>
  <c r="O1635" i="1"/>
  <c r="AB1635" i="1" s="1"/>
  <c r="H1373" i="1"/>
  <c r="N1373" i="1" s="1"/>
  <c r="AA1373" i="1" s="1"/>
  <c r="N1374" i="1"/>
  <c r="AA1374" i="1" s="1"/>
  <c r="I1534" i="1"/>
  <c r="O1535" i="1"/>
  <c r="AB1535" i="1" s="1"/>
  <c r="N1492" i="1"/>
  <c r="AA1492" i="1" s="1"/>
  <c r="H1432" i="1"/>
  <c r="N1433" i="1"/>
  <c r="AA1433" i="1" s="1"/>
  <c r="I1453" i="1"/>
  <c r="O1453" i="1" s="1"/>
  <c r="AB1453" i="1" s="1"/>
  <c r="O1454" i="1"/>
  <c r="AB1454" i="1" s="1"/>
  <c r="H1464" i="1"/>
  <c r="N1465" i="1"/>
  <c r="AA1465" i="1" s="1"/>
  <c r="I1558" i="1"/>
  <c r="O1558" i="1" s="1"/>
  <c r="AB1558" i="1" s="1"/>
  <c r="O1559" i="1"/>
  <c r="AB1559" i="1" s="1"/>
  <c r="I1432" i="1"/>
  <c r="O1433" i="1"/>
  <c r="AB1433" i="1" s="1"/>
  <c r="I1737" i="1"/>
  <c r="O1737" i="1" s="1"/>
  <c r="AB1737" i="1" s="1"/>
  <c r="O1738" i="1"/>
  <c r="AB1738" i="1" s="1"/>
  <c r="H1516" i="1"/>
  <c r="N1517" i="1"/>
  <c r="AA1517" i="1" s="1"/>
  <c r="I1487" i="1"/>
  <c r="O1488" i="1"/>
  <c r="AB1488" i="1" s="1"/>
  <c r="I1427" i="1"/>
  <c r="O1427" i="1" s="1"/>
  <c r="AB1427" i="1" s="1"/>
  <c r="O1428" i="1"/>
  <c r="AB1428" i="1" s="1"/>
  <c r="H1458" i="1"/>
  <c r="N1458" i="1" s="1"/>
  <c r="AA1458" i="1" s="1"/>
  <c r="N1459" i="1"/>
  <c r="AA1459" i="1" s="1"/>
  <c r="I1366" i="1"/>
  <c r="O1367" i="1"/>
  <c r="AB1367" i="1" s="1"/>
  <c r="I1563" i="1"/>
  <c r="O1564" i="1"/>
  <c r="AB1564" i="1" s="1"/>
  <c r="H1384" i="1"/>
  <c r="N1389" i="1"/>
  <c r="AA1389" i="1" s="1"/>
  <c r="H1823" i="1"/>
  <c r="N1823" i="1" s="1"/>
  <c r="AA1823" i="1" s="1"/>
  <c r="H1549" i="1"/>
  <c r="N1550" i="1"/>
  <c r="AA1550" i="1" s="1"/>
  <c r="N1948" i="1"/>
  <c r="AA1948" i="1" s="1"/>
  <c r="H1947" i="1"/>
  <c r="N1947" i="1" s="1"/>
  <c r="AA1947" i="1" s="1"/>
  <c r="O1948" i="1"/>
  <c r="AB1948" i="1" s="1"/>
  <c r="I1947" i="1"/>
  <c r="O1947" i="1" s="1"/>
  <c r="AB1947" i="1" s="1"/>
  <c r="N1879" i="1"/>
  <c r="AA1879" i="1" s="1"/>
  <c r="H1878" i="1"/>
  <c r="N1878" i="1" s="1"/>
  <c r="AA1878" i="1" s="1"/>
  <c r="H1923" i="1"/>
  <c r="N1923" i="1" s="1"/>
  <c r="AA1923" i="1" s="1"/>
  <c r="N1924" i="1"/>
  <c r="AA1924" i="1" s="1"/>
  <c r="O1879" i="1"/>
  <c r="AB1879" i="1" s="1"/>
  <c r="I1878" i="1"/>
  <c r="O1878" i="1" s="1"/>
  <c r="AB1878" i="1" s="1"/>
  <c r="O1760" i="1" l="1"/>
  <c r="AB1760" i="1" s="1"/>
  <c r="H1747" i="1"/>
  <c r="N1747" i="1" s="1"/>
  <c r="AA1747" i="1" s="1"/>
  <c r="G1633" i="1"/>
  <c r="M1633" i="1" s="1"/>
  <c r="Z1633" i="1" s="1"/>
  <c r="N1760" i="1"/>
  <c r="AA1760" i="1" s="1"/>
  <c r="N1534" i="1"/>
  <c r="AA1534" i="1" s="1"/>
  <c r="G1426" i="1"/>
  <c r="M1432" i="1"/>
  <c r="Z1432" i="1" s="1"/>
  <c r="I1633" i="1"/>
  <c r="O1633" i="1" s="1"/>
  <c r="AB1633" i="1" s="1"/>
  <c r="G1571" i="1"/>
  <c r="M1571" i="1" s="1"/>
  <c r="Z1571" i="1" s="1"/>
  <c r="M1572" i="1"/>
  <c r="Z1572" i="1" s="1"/>
  <c r="M1655" i="1"/>
  <c r="Z1655" i="1" s="1"/>
  <c r="G1654" i="1"/>
  <c r="M1654" i="1" s="1"/>
  <c r="Z1654" i="1" s="1"/>
  <c r="G1515" i="1"/>
  <c r="M1515" i="1" s="1"/>
  <c r="Z1515" i="1" s="1"/>
  <c r="M1516" i="1"/>
  <c r="Z1516" i="1" s="1"/>
  <c r="M1464" i="1"/>
  <c r="Z1464" i="1" s="1"/>
  <c r="G1463" i="1"/>
  <c r="M1463" i="1" s="1"/>
  <c r="Z1463" i="1" s="1"/>
  <c r="M1366" i="1"/>
  <c r="Z1366" i="1" s="1"/>
  <c r="G1365" i="1"/>
  <c r="G1441" i="1"/>
  <c r="G1532" i="1"/>
  <c r="M1532" i="1" s="1"/>
  <c r="Z1532" i="1" s="1"/>
  <c r="M1533" i="1"/>
  <c r="Z1533" i="1" s="1"/>
  <c r="G1486" i="1"/>
  <c r="M1694" i="1"/>
  <c r="Z1694" i="1" s="1"/>
  <c r="G1693" i="1"/>
  <c r="M1693" i="1" s="1"/>
  <c r="Z1693" i="1" s="1"/>
  <c r="G1383" i="1"/>
  <c r="M1383" i="1" s="1"/>
  <c r="Z1383" i="1" s="1"/>
  <c r="M1384" i="1"/>
  <c r="Z1384" i="1" s="1"/>
  <c r="G1420" i="1"/>
  <c r="M1420" i="1" s="1"/>
  <c r="Z1420" i="1" s="1"/>
  <c r="M1421" i="1"/>
  <c r="Z1421" i="1" s="1"/>
  <c r="G1526" i="1"/>
  <c r="M1527" i="1"/>
  <c r="Z1527" i="1" s="1"/>
  <c r="H1526" i="1"/>
  <c r="N1527" i="1"/>
  <c r="AA1527" i="1" s="1"/>
  <c r="I1730" i="1"/>
  <c r="O1730" i="1" s="1"/>
  <c r="AB1730" i="1" s="1"/>
  <c r="O1731" i="1"/>
  <c r="AB1731" i="1" s="1"/>
  <c r="H1730" i="1"/>
  <c r="N1730" i="1" s="1"/>
  <c r="AA1730" i="1" s="1"/>
  <c r="N1731" i="1"/>
  <c r="AA1731" i="1" s="1"/>
  <c r="I1526" i="1"/>
  <c r="O1527" i="1"/>
  <c r="AB1527" i="1" s="1"/>
  <c r="G1730" i="1"/>
  <c r="M1730" i="1" s="1"/>
  <c r="Z1730" i="1" s="1"/>
  <c r="M1731" i="1"/>
  <c r="Z1731" i="1" s="1"/>
  <c r="M1916" i="1"/>
  <c r="Z1916" i="1" s="1"/>
  <c r="G1771" i="1"/>
  <c r="M1771" i="1" s="1"/>
  <c r="Z1771" i="1" s="1"/>
  <c r="H1383" i="1"/>
  <c r="N1383" i="1" s="1"/>
  <c r="AA1383" i="1" s="1"/>
  <c r="N1384" i="1"/>
  <c r="AA1384" i="1" s="1"/>
  <c r="O1366" i="1"/>
  <c r="AB1366" i="1" s="1"/>
  <c r="I1365" i="1"/>
  <c r="H1515" i="1"/>
  <c r="N1515" i="1" s="1"/>
  <c r="AA1515" i="1" s="1"/>
  <c r="N1516" i="1"/>
  <c r="AA1516" i="1" s="1"/>
  <c r="H1486" i="1"/>
  <c r="H1633" i="1"/>
  <c r="N1633" i="1" s="1"/>
  <c r="AA1633" i="1" s="1"/>
  <c r="N1640" i="1"/>
  <c r="AA1640" i="1" s="1"/>
  <c r="H1557" i="1"/>
  <c r="N1563" i="1"/>
  <c r="AA1563" i="1" s="1"/>
  <c r="I1571" i="1"/>
  <c r="O1572" i="1"/>
  <c r="AB1572" i="1" s="1"/>
  <c r="H1654" i="1"/>
  <c r="N1654" i="1" s="1"/>
  <c r="AA1654" i="1" s="1"/>
  <c r="H1543" i="1"/>
  <c r="N1549" i="1"/>
  <c r="AA1549" i="1" s="1"/>
  <c r="H1571" i="1"/>
  <c r="N1572" i="1"/>
  <c r="AA1572" i="1" s="1"/>
  <c r="I1420" i="1"/>
  <c r="O1420" i="1" s="1"/>
  <c r="AB1420" i="1" s="1"/>
  <c r="O1421" i="1"/>
  <c r="AB1421" i="1" s="1"/>
  <c r="O1487" i="1"/>
  <c r="AB1487" i="1" s="1"/>
  <c r="I1486" i="1"/>
  <c r="O1694" i="1"/>
  <c r="AB1694" i="1" s="1"/>
  <c r="I1693" i="1"/>
  <c r="O1693" i="1" s="1"/>
  <c r="AB1693" i="1" s="1"/>
  <c r="O1464" i="1"/>
  <c r="AB1464" i="1" s="1"/>
  <c r="I1463" i="1"/>
  <c r="O1463" i="1" s="1"/>
  <c r="AB1463" i="1" s="1"/>
  <c r="H1737" i="1"/>
  <c r="N1737" i="1" s="1"/>
  <c r="AA1737" i="1" s="1"/>
  <c r="N1738" i="1"/>
  <c r="AA1738" i="1" s="1"/>
  <c r="H1441" i="1"/>
  <c r="N1442" i="1"/>
  <c r="AA1442" i="1" s="1"/>
  <c r="N1366" i="1"/>
  <c r="AA1366" i="1" s="1"/>
  <c r="H1365" i="1"/>
  <c r="M1558" i="1"/>
  <c r="Z1558" i="1" s="1"/>
  <c r="G1557" i="1"/>
  <c r="G1759" i="1"/>
  <c r="M1759" i="1" s="1"/>
  <c r="Z1759" i="1" s="1"/>
  <c r="M1760" i="1"/>
  <c r="Z1760" i="1" s="1"/>
  <c r="I1747" i="1"/>
  <c r="O1747" i="1" s="1"/>
  <c r="AB1747" i="1" s="1"/>
  <c r="O1748" i="1"/>
  <c r="AB1748" i="1" s="1"/>
  <c r="I1515" i="1"/>
  <c r="O1515" i="1" s="1"/>
  <c r="AB1515" i="1" s="1"/>
  <c r="O1516" i="1"/>
  <c r="AB1516" i="1" s="1"/>
  <c r="I1557" i="1"/>
  <c r="O1563" i="1"/>
  <c r="AB1563" i="1" s="1"/>
  <c r="I1426" i="1"/>
  <c r="O1432" i="1"/>
  <c r="AB1432" i="1" s="1"/>
  <c r="N1464" i="1"/>
  <c r="AA1464" i="1" s="1"/>
  <c r="H1463" i="1"/>
  <c r="N1463" i="1" s="1"/>
  <c r="AA1463" i="1" s="1"/>
  <c r="H1426" i="1"/>
  <c r="N1432" i="1"/>
  <c r="AA1432" i="1" s="1"/>
  <c r="I1533" i="1"/>
  <c r="O1534" i="1"/>
  <c r="AB1534" i="1" s="1"/>
  <c r="M1544" i="1"/>
  <c r="Z1544" i="1" s="1"/>
  <c r="G1543" i="1"/>
  <c r="H1771" i="1"/>
  <c r="N1771" i="1" s="1"/>
  <c r="AA1771" i="1" s="1"/>
  <c r="H1532" i="1"/>
  <c r="N1532" i="1" s="1"/>
  <c r="AA1532" i="1" s="1"/>
  <c r="N1533" i="1"/>
  <c r="AA1533" i="1" s="1"/>
  <c r="G1747" i="1"/>
  <c r="M1748" i="1"/>
  <c r="Z1748" i="1" s="1"/>
  <c r="I1383" i="1"/>
  <c r="O1383" i="1" s="1"/>
  <c r="AB1383" i="1" s="1"/>
  <c r="O1384" i="1"/>
  <c r="AB1384" i="1" s="1"/>
  <c r="N1694" i="1"/>
  <c r="AA1694" i="1" s="1"/>
  <c r="H1693" i="1"/>
  <c r="N1693" i="1" s="1"/>
  <c r="AA1693" i="1" s="1"/>
  <c r="I1441" i="1"/>
  <c r="O1442" i="1"/>
  <c r="AB1442" i="1" s="1"/>
  <c r="I1543" i="1"/>
  <c r="O1549" i="1"/>
  <c r="AB1549" i="1" s="1"/>
  <c r="O1655" i="1"/>
  <c r="AB1655" i="1" s="1"/>
  <c r="I1654" i="1"/>
  <c r="O1654" i="1" s="1"/>
  <c r="AB1654" i="1" s="1"/>
  <c r="H1420" i="1"/>
  <c r="N1420" i="1" s="1"/>
  <c r="AA1420" i="1" s="1"/>
  <c r="N1421" i="1"/>
  <c r="AA1421" i="1" s="1"/>
  <c r="I1771" i="1"/>
  <c r="O1771" i="1" s="1"/>
  <c r="AB1771" i="1" s="1"/>
  <c r="H1361" i="1"/>
  <c r="I1361" i="1"/>
  <c r="G1361" i="1"/>
  <c r="H1349" i="1"/>
  <c r="I1349" i="1"/>
  <c r="G1349" i="1"/>
  <c r="H1297" i="1"/>
  <c r="N1297" i="1" s="1"/>
  <c r="AA1297" i="1" s="1"/>
  <c r="I1297" i="1"/>
  <c r="O1297" i="1" s="1"/>
  <c r="AB1297" i="1" s="1"/>
  <c r="G1297" i="1"/>
  <c r="M1297" i="1" s="1"/>
  <c r="Z1297" i="1" s="1"/>
  <c r="H1277" i="1"/>
  <c r="N1277" i="1" s="1"/>
  <c r="AA1277" i="1" s="1"/>
  <c r="I1277" i="1"/>
  <c r="O1277" i="1" s="1"/>
  <c r="AB1277" i="1" s="1"/>
  <c r="H1279" i="1"/>
  <c r="N1279" i="1" s="1"/>
  <c r="AA1279" i="1" s="1"/>
  <c r="I1279" i="1"/>
  <c r="O1279" i="1" s="1"/>
  <c r="AB1279" i="1" s="1"/>
  <c r="G1277" i="1"/>
  <c r="M1277" i="1" s="1"/>
  <c r="Z1277" i="1" s="1"/>
  <c r="G1279" i="1"/>
  <c r="M1279" i="1" s="1"/>
  <c r="Z1279" i="1" s="1"/>
  <c r="H1231" i="1"/>
  <c r="N1231" i="1" s="1"/>
  <c r="AA1231" i="1" s="1"/>
  <c r="I1231" i="1"/>
  <c r="O1231" i="1" s="1"/>
  <c r="AB1231" i="1" s="1"/>
  <c r="G1231" i="1"/>
  <c r="M1231" i="1" s="1"/>
  <c r="Z1231" i="1" s="1"/>
  <c r="G1183" i="1"/>
  <c r="M1183" i="1" s="1"/>
  <c r="Z1183" i="1" s="1"/>
  <c r="I1356" i="1"/>
  <c r="H1356" i="1"/>
  <c r="G1356" i="1"/>
  <c r="I1344" i="1"/>
  <c r="H1344" i="1"/>
  <c r="G1344" i="1"/>
  <c r="I1337" i="1"/>
  <c r="H1337" i="1"/>
  <c r="G1337" i="1"/>
  <c r="I1334" i="1"/>
  <c r="H1334" i="1"/>
  <c r="G1334" i="1"/>
  <c r="I1327" i="1"/>
  <c r="H1327" i="1"/>
  <c r="G1327" i="1"/>
  <c r="I1320" i="1"/>
  <c r="O1320" i="1" s="1"/>
  <c r="AB1320" i="1" s="1"/>
  <c r="H1320" i="1"/>
  <c r="N1320" i="1" s="1"/>
  <c r="AA1320" i="1" s="1"/>
  <c r="G1320" i="1"/>
  <c r="M1320" i="1" s="1"/>
  <c r="Z1320" i="1" s="1"/>
  <c r="I1318" i="1"/>
  <c r="O1318" i="1" s="1"/>
  <c r="AB1318" i="1" s="1"/>
  <c r="H1318" i="1"/>
  <c r="N1318" i="1" s="1"/>
  <c r="AA1318" i="1" s="1"/>
  <c r="G1318" i="1"/>
  <c r="M1318" i="1" s="1"/>
  <c r="Z1318" i="1" s="1"/>
  <c r="I1316" i="1"/>
  <c r="O1316" i="1" s="1"/>
  <c r="AB1316" i="1" s="1"/>
  <c r="H1316" i="1"/>
  <c r="N1316" i="1" s="1"/>
  <c r="AA1316" i="1" s="1"/>
  <c r="G1316" i="1"/>
  <c r="M1316" i="1" s="1"/>
  <c r="Z1316" i="1" s="1"/>
  <c r="I1310" i="1"/>
  <c r="H1310" i="1"/>
  <c r="G1310" i="1"/>
  <c r="I1305" i="1"/>
  <c r="H1305" i="1"/>
  <c r="G1305" i="1"/>
  <c r="I1300" i="1"/>
  <c r="H1300" i="1"/>
  <c r="G1300" i="1"/>
  <c r="I1295" i="1"/>
  <c r="O1295" i="1" s="1"/>
  <c r="AB1295" i="1" s="1"/>
  <c r="H1295" i="1"/>
  <c r="N1295" i="1" s="1"/>
  <c r="AA1295" i="1" s="1"/>
  <c r="G1295" i="1"/>
  <c r="M1295" i="1" s="1"/>
  <c r="Z1295" i="1" s="1"/>
  <c r="I1290" i="1"/>
  <c r="H1290" i="1"/>
  <c r="G1290" i="1"/>
  <c r="I1285" i="1"/>
  <c r="H1285" i="1"/>
  <c r="G1285" i="1"/>
  <c r="I1270" i="1"/>
  <c r="H1270" i="1"/>
  <c r="G1270" i="1"/>
  <c r="I1265" i="1"/>
  <c r="H1265" i="1"/>
  <c r="G1265" i="1"/>
  <c r="I1259" i="1"/>
  <c r="H1259" i="1"/>
  <c r="G1259" i="1"/>
  <c r="I1254" i="1"/>
  <c r="H1254" i="1"/>
  <c r="G1254" i="1"/>
  <c r="I1249" i="1"/>
  <c r="H1249" i="1"/>
  <c r="G1249" i="1"/>
  <c r="I1244" i="1"/>
  <c r="H1244" i="1"/>
  <c r="G1244" i="1"/>
  <c r="I1241" i="1"/>
  <c r="H1241" i="1"/>
  <c r="G1241" i="1"/>
  <c r="I1238" i="1"/>
  <c r="H1238" i="1"/>
  <c r="G1238" i="1"/>
  <c r="I1229" i="1"/>
  <c r="O1229" i="1" s="1"/>
  <c r="AB1229" i="1" s="1"/>
  <c r="H1229" i="1"/>
  <c r="N1229" i="1" s="1"/>
  <c r="AA1229" i="1" s="1"/>
  <c r="G1229" i="1"/>
  <c r="M1229" i="1" s="1"/>
  <c r="Z1229" i="1" s="1"/>
  <c r="I1224" i="1"/>
  <c r="H1224" i="1"/>
  <c r="G1224" i="1"/>
  <c r="I1218" i="1"/>
  <c r="H1218" i="1"/>
  <c r="G1218" i="1"/>
  <c r="I1206" i="1"/>
  <c r="H1206" i="1"/>
  <c r="G1206" i="1"/>
  <c r="I1194" i="1"/>
  <c r="H1194" i="1"/>
  <c r="G1194" i="1"/>
  <c r="I1191" i="1"/>
  <c r="H1191" i="1"/>
  <c r="G1191" i="1"/>
  <c r="I1188" i="1"/>
  <c r="H1188" i="1"/>
  <c r="G1188" i="1"/>
  <c r="I1185" i="1"/>
  <c r="O1185" i="1" s="1"/>
  <c r="AB1185" i="1" s="1"/>
  <c r="H1185" i="1"/>
  <c r="N1185" i="1" s="1"/>
  <c r="AA1185" i="1" s="1"/>
  <c r="G1185" i="1"/>
  <c r="M1185" i="1" s="1"/>
  <c r="Z1185" i="1" s="1"/>
  <c r="I1183" i="1"/>
  <c r="O1183" i="1" s="1"/>
  <c r="AB1183" i="1" s="1"/>
  <c r="H1183" i="1"/>
  <c r="N1183" i="1" s="1"/>
  <c r="AA1183" i="1" s="1"/>
  <c r="I1176" i="1"/>
  <c r="H1176" i="1"/>
  <c r="G1176" i="1"/>
  <c r="I1170" i="1"/>
  <c r="O1170" i="1" s="1"/>
  <c r="AB1170" i="1" s="1"/>
  <c r="H1170" i="1"/>
  <c r="N1170" i="1" s="1"/>
  <c r="AA1170" i="1" s="1"/>
  <c r="G1170" i="1"/>
  <c r="M1170" i="1" s="1"/>
  <c r="Z1170" i="1" s="1"/>
  <c r="I1168" i="1"/>
  <c r="O1168" i="1" s="1"/>
  <c r="AB1168" i="1" s="1"/>
  <c r="H1168" i="1"/>
  <c r="N1168" i="1" s="1"/>
  <c r="AA1168" i="1" s="1"/>
  <c r="G1168" i="1"/>
  <c r="M1168" i="1" s="1"/>
  <c r="Z1168" i="1" s="1"/>
  <c r="I1166" i="1"/>
  <c r="O1166" i="1" s="1"/>
  <c r="AB1166" i="1" s="1"/>
  <c r="H1166" i="1"/>
  <c r="N1166" i="1" s="1"/>
  <c r="AA1166" i="1" s="1"/>
  <c r="G1166" i="1"/>
  <c r="M1166" i="1" s="1"/>
  <c r="Z1166" i="1" s="1"/>
  <c r="I1163" i="1"/>
  <c r="H1163" i="1"/>
  <c r="G1163" i="1"/>
  <c r="I1158" i="1"/>
  <c r="O1158" i="1" s="1"/>
  <c r="AB1158" i="1" s="1"/>
  <c r="H1158" i="1"/>
  <c r="N1158" i="1" s="1"/>
  <c r="AA1158" i="1" s="1"/>
  <c r="G1158" i="1"/>
  <c r="M1158" i="1" s="1"/>
  <c r="Z1158" i="1" s="1"/>
  <c r="I1156" i="1"/>
  <c r="O1156" i="1" s="1"/>
  <c r="AB1156" i="1" s="1"/>
  <c r="H1156" i="1"/>
  <c r="N1156" i="1" s="1"/>
  <c r="AA1156" i="1" s="1"/>
  <c r="G1156" i="1"/>
  <c r="M1156" i="1" s="1"/>
  <c r="Z1156" i="1" s="1"/>
  <c r="G1193" i="1" l="1"/>
  <c r="M1193" i="1" s="1"/>
  <c r="Z1193" i="1" s="1"/>
  <c r="M1194" i="1"/>
  <c r="Z1194" i="1" s="1"/>
  <c r="G1248" i="1"/>
  <c r="M1249" i="1"/>
  <c r="Z1249" i="1" s="1"/>
  <c r="G1269" i="1"/>
  <c r="M1270" i="1"/>
  <c r="Z1270" i="1" s="1"/>
  <c r="G1299" i="1"/>
  <c r="M1299" i="1" s="1"/>
  <c r="Z1299" i="1" s="1"/>
  <c r="M1300" i="1"/>
  <c r="Z1300" i="1" s="1"/>
  <c r="G1336" i="1"/>
  <c r="M1336" i="1" s="1"/>
  <c r="Z1336" i="1" s="1"/>
  <c r="M1337" i="1"/>
  <c r="Z1337" i="1" s="1"/>
  <c r="G1333" i="1"/>
  <c r="M1333" i="1" s="1"/>
  <c r="Z1333" i="1" s="1"/>
  <c r="M1334" i="1"/>
  <c r="Z1334" i="1" s="1"/>
  <c r="G1360" i="1"/>
  <c r="M1361" i="1"/>
  <c r="Z1361" i="1" s="1"/>
  <c r="M1441" i="1"/>
  <c r="Z1441" i="1" s="1"/>
  <c r="G1440" i="1"/>
  <c r="M1440" i="1" s="1"/>
  <c r="Z1440" i="1" s="1"/>
  <c r="G1205" i="1"/>
  <c r="G1196" i="1" s="1"/>
  <c r="M1206" i="1"/>
  <c r="Z1206" i="1" s="1"/>
  <c r="G1237" i="1"/>
  <c r="M1237" i="1" s="1"/>
  <c r="Z1237" i="1" s="1"/>
  <c r="M1238" i="1"/>
  <c r="Z1238" i="1" s="1"/>
  <c r="G1253" i="1"/>
  <c r="M1254" i="1"/>
  <c r="Z1254" i="1" s="1"/>
  <c r="G1284" i="1"/>
  <c r="M1285" i="1"/>
  <c r="Z1285" i="1" s="1"/>
  <c r="G1304" i="1"/>
  <c r="M1305" i="1"/>
  <c r="Z1305" i="1" s="1"/>
  <c r="G1190" i="1"/>
  <c r="M1190" i="1" s="1"/>
  <c r="Z1190" i="1" s="1"/>
  <c r="M1191" i="1"/>
  <c r="Z1191" i="1" s="1"/>
  <c r="G1223" i="1"/>
  <c r="M1224" i="1"/>
  <c r="Z1224" i="1" s="1"/>
  <c r="G1243" i="1"/>
  <c r="M1243" i="1" s="1"/>
  <c r="Z1243" i="1" s="1"/>
  <c r="M1244" i="1"/>
  <c r="Z1244" i="1" s="1"/>
  <c r="G1264" i="1"/>
  <c r="M1265" i="1"/>
  <c r="Z1265" i="1" s="1"/>
  <c r="G1162" i="1"/>
  <c r="M1162" i="1" s="1"/>
  <c r="Z1162" i="1" s="1"/>
  <c r="M1163" i="1"/>
  <c r="Z1163" i="1" s="1"/>
  <c r="G1175" i="1"/>
  <c r="M1176" i="1"/>
  <c r="Z1176" i="1" s="1"/>
  <c r="G1187" i="1"/>
  <c r="M1187" i="1" s="1"/>
  <c r="Z1187" i="1" s="1"/>
  <c r="M1188" i="1"/>
  <c r="Z1188" i="1" s="1"/>
  <c r="G1217" i="1"/>
  <c r="M1218" i="1"/>
  <c r="Z1218" i="1" s="1"/>
  <c r="G1240" i="1"/>
  <c r="M1240" i="1" s="1"/>
  <c r="Z1240" i="1" s="1"/>
  <c r="M1241" i="1"/>
  <c r="Z1241" i="1" s="1"/>
  <c r="G1258" i="1"/>
  <c r="M1259" i="1"/>
  <c r="Z1259" i="1" s="1"/>
  <c r="G1289" i="1"/>
  <c r="M1290" i="1"/>
  <c r="Z1290" i="1" s="1"/>
  <c r="G1309" i="1"/>
  <c r="M1310" i="1"/>
  <c r="Z1310" i="1" s="1"/>
  <c r="G1348" i="1"/>
  <c r="M1349" i="1"/>
  <c r="Z1349" i="1" s="1"/>
  <c r="M1486" i="1"/>
  <c r="Z1486" i="1" s="1"/>
  <c r="G1479" i="1"/>
  <c r="M1479" i="1" s="1"/>
  <c r="Z1479" i="1" s="1"/>
  <c r="G1364" i="1"/>
  <c r="M1364" i="1" s="1"/>
  <c r="Z1364" i="1" s="1"/>
  <c r="M1365" i="1"/>
  <c r="Z1365" i="1" s="1"/>
  <c r="G1419" i="1"/>
  <c r="M1419" i="1" s="1"/>
  <c r="Z1419" i="1" s="1"/>
  <c r="M1426" i="1"/>
  <c r="Z1426" i="1" s="1"/>
  <c r="H1525" i="1"/>
  <c r="N1525" i="1" s="1"/>
  <c r="AA1525" i="1" s="1"/>
  <c r="N1526" i="1"/>
  <c r="AA1526" i="1" s="1"/>
  <c r="I1326" i="1"/>
  <c r="O1327" i="1"/>
  <c r="AB1327" i="1" s="1"/>
  <c r="G1326" i="1"/>
  <c r="M1327" i="1"/>
  <c r="Z1327" i="1" s="1"/>
  <c r="H1326" i="1"/>
  <c r="N1327" i="1"/>
  <c r="AA1327" i="1" s="1"/>
  <c r="I1525" i="1"/>
  <c r="O1525" i="1" s="1"/>
  <c r="AB1525" i="1" s="1"/>
  <c r="O1526" i="1"/>
  <c r="AB1526" i="1" s="1"/>
  <c r="G1525" i="1"/>
  <c r="M1525" i="1" s="1"/>
  <c r="Z1525" i="1" s="1"/>
  <c r="M1526" i="1"/>
  <c r="Z1526" i="1" s="1"/>
  <c r="H1162" i="1"/>
  <c r="N1162" i="1" s="1"/>
  <c r="AA1162" i="1" s="1"/>
  <c r="N1163" i="1"/>
  <c r="AA1163" i="1" s="1"/>
  <c r="H1175" i="1"/>
  <c r="N1176" i="1"/>
  <c r="AA1176" i="1" s="1"/>
  <c r="H1187" i="1"/>
  <c r="N1188" i="1"/>
  <c r="AA1188" i="1" s="1"/>
  <c r="I1223" i="1"/>
  <c r="O1224" i="1"/>
  <c r="AB1224" i="1" s="1"/>
  <c r="I1243" i="1"/>
  <c r="O1243" i="1" s="1"/>
  <c r="AB1243" i="1" s="1"/>
  <c r="O1244" i="1"/>
  <c r="AB1244" i="1" s="1"/>
  <c r="I1264" i="1"/>
  <c r="O1265" i="1"/>
  <c r="AB1265" i="1" s="1"/>
  <c r="H1289" i="1"/>
  <c r="N1290" i="1"/>
  <c r="AA1290" i="1" s="1"/>
  <c r="H1309" i="1"/>
  <c r="N1310" i="1"/>
  <c r="AA1310" i="1" s="1"/>
  <c r="G1343" i="1"/>
  <c r="M1344" i="1"/>
  <c r="Z1344" i="1" s="1"/>
  <c r="H1360" i="1"/>
  <c r="N1361" i="1"/>
  <c r="AA1361" i="1" s="1"/>
  <c r="I1419" i="1"/>
  <c r="O1419" i="1" s="1"/>
  <c r="AB1419" i="1" s="1"/>
  <c r="O1426" i="1"/>
  <c r="AB1426" i="1" s="1"/>
  <c r="I1162" i="1"/>
  <c r="O1162" i="1" s="1"/>
  <c r="AB1162" i="1" s="1"/>
  <c r="O1163" i="1"/>
  <c r="AB1163" i="1" s="1"/>
  <c r="H1190" i="1"/>
  <c r="N1190" i="1" s="1"/>
  <c r="AA1190" i="1" s="1"/>
  <c r="N1191" i="1"/>
  <c r="AA1191" i="1" s="1"/>
  <c r="I1193" i="1"/>
  <c r="O1193" i="1" s="1"/>
  <c r="AB1193" i="1" s="1"/>
  <c r="O1194" i="1"/>
  <c r="AB1194" i="1" s="1"/>
  <c r="H1223" i="1"/>
  <c r="N1224" i="1"/>
  <c r="AA1224" i="1" s="1"/>
  <c r="H1243" i="1"/>
  <c r="N1243" i="1" s="1"/>
  <c r="AA1243" i="1" s="1"/>
  <c r="N1244" i="1"/>
  <c r="AA1244" i="1" s="1"/>
  <c r="I1248" i="1"/>
  <c r="O1249" i="1"/>
  <c r="AB1249" i="1" s="1"/>
  <c r="H1264" i="1"/>
  <c r="N1265" i="1"/>
  <c r="AA1265" i="1" s="1"/>
  <c r="I1269" i="1"/>
  <c r="O1270" i="1"/>
  <c r="AB1270" i="1" s="1"/>
  <c r="I1299" i="1"/>
  <c r="O1299" i="1" s="1"/>
  <c r="AB1299" i="1" s="1"/>
  <c r="O1300" i="1"/>
  <c r="AB1300" i="1" s="1"/>
  <c r="H1333" i="1"/>
  <c r="N1333" i="1" s="1"/>
  <c r="AA1333" i="1" s="1"/>
  <c r="N1334" i="1"/>
  <c r="AA1334" i="1" s="1"/>
  <c r="I1336" i="1"/>
  <c r="O1336" i="1" s="1"/>
  <c r="AB1336" i="1" s="1"/>
  <c r="O1337" i="1"/>
  <c r="AB1337" i="1" s="1"/>
  <c r="G1355" i="1"/>
  <c r="M1356" i="1"/>
  <c r="Z1356" i="1" s="1"/>
  <c r="I1360" i="1"/>
  <c r="O1361" i="1"/>
  <c r="AB1361" i="1" s="1"/>
  <c r="I1542" i="1"/>
  <c r="O1542" i="1" s="1"/>
  <c r="AB1542" i="1" s="1"/>
  <c r="O1543" i="1"/>
  <c r="AB1543" i="1" s="1"/>
  <c r="M1747" i="1"/>
  <c r="Z1747" i="1" s="1"/>
  <c r="G1570" i="1"/>
  <c r="M1570" i="1" s="1"/>
  <c r="Z1570" i="1" s="1"/>
  <c r="G1542" i="1"/>
  <c r="M1543" i="1"/>
  <c r="Z1543" i="1" s="1"/>
  <c r="H1364" i="1"/>
  <c r="N1365" i="1"/>
  <c r="AA1365" i="1" s="1"/>
  <c r="O1571" i="1"/>
  <c r="AB1571" i="1" s="1"/>
  <c r="I1570" i="1"/>
  <c r="O1570" i="1" s="1"/>
  <c r="AB1570" i="1" s="1"/>
  <c r="I1364" i="1"/>
  <c r="O1365" i="1"/>
  <c r="AB1365" i="1" s="1"/>
  <c r="I1190" i="1"/>
  <c r="O1190" i="1" s="1"/>
  <c r="AB1190" i="1" s="1"/>
  <c r="O1191" i="1"/>
  <c r="AB1191" i="1" s="1"/>
  <c r="H1240" i="1"/>
  <c r="N1240" i="1" s="1"/>
  <c r="AA1240" i="1" s="1"/>
  <c r="N1241" i="1"/>
  <c r="AA1241" i="1" s="1"/>
  <c r="H1542" i="1"/>
  <c r="N1542" i="1" s="1"/>
  <c r="AA1542" i="1" s="1"/>
  <c r="N1543" i="1"/>
  <c r="AA1543" i="1" s="1"/>
  <c r="H1205" i="1"/>
  <c r="H1196" i="1" s="1"/>
  <c r="N1206" i="1"/>
  <c r="AA1206" i="1" s="1"/>
  <c r="H1253" i="1"/>
  <c r="N1254" i="1"/>
  <c r="AA1254" i="1" s="1"/>
  <c r="H1284" i="1"/>
  <c r="N1285" i="1"/>
  <c r="AA1285" i="1" s="1"/>
  <c r="I1309" i="1"/>
  <c r="O1310" i="1"/>
  <c r="AB1310" i="1" s="1"/>
  <c r="H1343" i="1"/>
  <c r="N1344" i="1"/>
  <c r="AA1344" i="1" s="1"/>
  <c r="I1355" i="1"/>
  <c r="O1356" i="1"/>
  <c r="AB1356" i="1" s="1"/>
  <c r="H1348" i="1"/>
  <c r="N1349" i="1"/>
  <c r="AA1349" i="1" s="1"/>
  <c r="O1441" i="1"/>
  <c r="AB1441" i="1" s="1"/>
  <c r="I1440" i="1"/>
  <c r="O1440" i="1" s="1"/>
  <c r="AB1440" i="1" s="1"/>
  <c r="G1556" i="1"/>
  <c r="M1556" i="1" s="1"/>
  <c r="Z1556" i="1" s="1"/>
  <c r="M1557" i="1"/>
  <c r="Z1557" i="1" s="1"/>
  <c r="I1479" i="1"/>
  <c r="O1479" i="1" s="1"/>
  <c r="AB1479" i="1" s="1"/>
  <c r="O1486" i="1"/>
  <c r="AB1486" i="1" s="1"/>
  <c r="H1556" i="1"/>
  <c r="N1556" i="1" s="1"/>
  <c r="AA1556" i="1" s="1"/>
  <c r="N1557" i="1"/>
  <c r="AA1557" i="1" s="1"/>
  <c r="H1217" i="1"/>
  <c r="N1218" i="1"/>
  <c r="AA1218" i="1" s="1"/>
  <c r="H1258" i="1"/>
  <c r="N1259" i="1"/>
  <c r="AA1259" i="1" s="1"/>
  <c r="I1333" i="1"/>
  <c r="O1333" i="1" s="1"/>
  <c r="AB1333" i="1" s="1"/>
  <c r="O1334" i="1"/>
  <c r="AB1334" i="1" s="1"/>
  <c r="H1355" i="1"/>
  <c r="N1356" i="1"/>
  <c r="AA1356" i="1" s="1"/>
  <c r="I1348" i="1"/>
  <c r="O1349" i="1"/>
  <c r="AB1349" i="1" s="1"/>
  <c r="H1419" i="1"/>
  <c r="N1419" i="1" s="1"/>
  <c r="AA1419" i="1" s="1"/>
  <c r="N1426" i="1"/>
  <c r="AA1426" i="1" s="1"/>
  <c r="N1486" i="1"/>
  <c r="AA1486" i="1" s="1"/>
  <c r="H1479" i="1"/>
  <c r="N1479" i="1" s="1"/>
  <c r="AA1479" i="1" s="1"/>
  <c r="I1175" i="1"/>
  <c r="O1176" i="1"/>
  <c r="AB1176" i="1" s="1"/>
  <c r="I1187" i="1"/>
  <c r="O1188" i="1"/>
  <c r="AB1188" i="1" s="1"/>
  <c r="I1217" i="1"/>
  <c r="O1218" i="1"/>
  <c r="AB1218" i="1" s="1"/>
  <c r="H1237" i="1"/>
  <c r="N1237" i="1" s="1"/>
  <c r="AA1237" i="1" s="1"/>
  <c r="N1238" i="1"/>
  <c r="AA1238" i="1" s="1"/>
  <c r="I1240" i="1"/>
  <c r="O1240" i="1" s="1"/>
  <c r="AB1240" i="1" s="1"/>
  <c r="O1241" i="1"/>
  <c r="AB1241" i="1" s="1"/>
  <c r="I1258" i="1"/>
  <c r="O1259" i="1"/>
  <c r="AB1259" i="1" s="1"/>
  <c r="I1289" i="1"/>
  <c r="O1290" i="1"/>
  <c r="AB1290" i="1" s="1"/>
  <c r="H1304" i="1"/>
  <c r="N1305" i="1"/>
  <c r="AA1305" i="1" s="1"/>
  <c r="H1193" i="1"/>
  <c r="N1193" i="1" s="1"/>
  <c r="AA1193" i="1" s="1"/>
  <c r="N1194" i="1"/>
  <c r="AA1194" i="1" s="1"/>
  <c r="I1205" i="1"/>
  <c r="I1196" i="1" s="1"/>
  <c r="O1206" i="1"/>
  <c r="AB1206" i="1" s="1"/>
  <c r="I1237" i="1"/>
  <c r="O1237" i="1" s="1"/>
  <c r="AB1237" i="1" s="1"/>
  <c r="O1238" i="1"/>
  <c r="AB1238" i="1" s="1"/>
  <c r="H1248" i="1"/>
  <c r="N1249" i="1"/>
  <c r="AA1249" i="1" s="1"/>
  <c r="I1253" i="1"/>
  <c r="O1254" i="1"/>
  <c r="AB1254" i="1" s="1"/>
  <c r="H1269" i="1"/>
  <c r="N1270" i="1"/>
  <c r="AA1270" i="1" s="1"/>
  <c r="I1284" i="1"/>
  <c r="O1285" i="1"/>
  <c r="AB1285" i="1" s="1"/>
  <c r="H1299" i="1"/>
  <c r="N1299" i="1" s="1"/>
  <c r="AA1299" i="1" s="1"/>
  <c r="N1300" i="1"/>
  <c r="AA1300" i="1" s="1"/>
  <c r="I1304" i="1"/>
  <c r="O1305" i="1"/>
  <c r="AB1305" i="1" s="1"/>
  <c r="H1336" i="1"/>
  <c r="N1336" i="1" s="1"/>
  <c r="AA1336" i="1" s="1"/>
  <c r="N1337" i="1"/>
  <c r="AA1337" i="1" s="1"/>
  <c r="I1343" i="1"/>
  <c r="O1344" i="1"/>
  <c r="AB1344" i="1" s="1"/>
  <c r="I1532" i="1"/>
  <c r="O1532" i="1" s="1"/>
  <c r="AB1532" i="1" s="1"/>
  <c r="O1533" i="1"/>
  <c r="AB1533" i="1" s="1"/>
  <c r="I1556" i="1"/>
  <c r="O1556" i="1" s="1"/>
  <c r="AB1556" i="1" s="1"/>
  <c r="O1557" i="1"/>
  <c r="AB1557" i="1" s="1"/>
  <c r="N1441" i="1"/>
  <c r="AA1441" i="1" s="1"/>
  <c r="H1440" i="1"/>
  <c r="N1440" i="1" s="1"/>
  <c r="AA1440" i="1" s="1"/>
  <c r="N1571" i="1"/>
  <c r="AA1571" i="1" s="1"/>
  <c r="H1570" i="1"/>
  <c r="N1570" i="1" s="1"/>
  <c r="AA1570" i="1" s="1"/>
  <c r="I1228" i="1"/>
  <c r="G1228" i="1"/>
  <c r="I1155" i="1"/>
  <c r="H1315" i="1"/>
  <c r="I1182" i="1"/>
  <c r="I1276" i="1"/>
  <c r="G1294" i="1"/>
  <c r="M1294" i="1" s="1"/>
  <c r="Z1294" i="1" s="1"/>
  <c r="H1276" i="1"/>
  <c r="I1294" i="1"/>
  <c r="G1165" i="1"/>
  <c r="H1165" i="1"/>
  <c r="G1276" i="1"/>
  <c r="H1294" i="1"/>
  <c r="H1155" i="1"/>
  <c r="G1315" i="1"/>
  <c r="I1315" i="1"/>
  <c r="H1228" i="1"/>
  <c r="H1182" i="1"/>
  <c r="G1182" i="1"/>
  <c r="I1165" i="1"/>
  <c r="G1155" i="1"/>
  <c r="H1148" i="1"/>
  <c r="I1148" i="1"/>
  <c r="G1148" i="1"/>
  <c r="H1136" i="1"/>
  <c r="I1136" i="1"/>
  <c r="G1136" i="1"/>
  <c r="H1025" i="1"/>
  <c r="I1025" i="1"/>
  <c r="G1025" i="1"/>
  <c r="I1143" i="1"/>
  <c r="H1143" i="1"/>
  <c r="G1143" i="1"/>
  <c r="I1131" i="1"/>
  <c r="H1131" i="1"/>
  <c r="G1131" i="1"/>
  <c r="I1124" i="1"/>
  <c r="H1124" i="1"/>
  <c r="G1124" i="1"/>
  <c r="I1121" i="1"/>
  <c r="H1121" i="1"/>
  <c r="G1121" i="1"/>
  <c r="I1114" i="1"/>
  <c r="H1114" i="1"/>
  <c r="G1114" i="1"/>
  <c r="I1107" i="1"/>
  <c r="O1107" i="1" s="1"/>
  <c r="AB1107" i="1" s="1"/>
  <c r="H1107" i="1"/>
  <c r="N1107" i="1" s="1"/>
  <c r="AA1107" i="1" s="1"/>
  <c r="G1107" i="1"/>
  <c r="M1107" i="1" s="1"/>
  <c r="Z1107" i="1" s="1"/>
  <c r="I1105" i="1"/>
  <c r="O1105" i="1" s="1"/>
  <c r="AB1105" i="1" s="1"/>
  <c r="H1105" i="1"/>
  <c r="N1105" i="1" s="1"/>
  <c r="AA1105" i="1" s="1"/>
  <c r="G1105" i="1"/>
  <c r="M1105" i="1" s="1"/>
  <c r="Z1105" i="1" s="1"/>
  <c r="I1103" i="1"/>
  <c r="O1103" i="1" s="1"/>
  <c r="AB1103" i="1" s="1"/>
  <c r="H1103" i="1"/>
  <c r="N1103" i="1" s="1"/>
  <c r="AA1103" i="1" s="1"/>
  <c r="G1103" i="1"/>
  <c r="M1103" i="1" s="1"/>
  <c r="Z1103" i="1" s="1"/>
  <c r="I1097" i="1"/>
  <c r="H1097" i="1"/>
  <c r="G1097" i="1"/>
  <c r="I1092" i="1"/>
  <c r="H1092" i="1"/>
  <c r="G1092" i="1"/>
  <c r="I1087" i="1"/>
  <c r="H1087" i="1"/>
  <c r="G1087" i="1"/>
  <c r="I1084" i="1"/>
  <c r="H1084" i="1"/>
  <c r="G1084" i="1"/>
  <c r="I1081" i="1"/>
  <c r="H1081" i="1"/>
  <c r="G1081" i="1"/>
  <c r="I1076" i="1"/>
  <c r="H1076" i="1"/>
  <c r="G1076" i="1"/>
  <c r="I1069" i="1"/>
  <c r="H1069" i="1"/>
  <c r="G1069" i="1"/>
  <c r="I1064" i="1"/>
  <c r="H1064" i="1"/>
  <c r="G1064" i="1"/>
  <c r="I1059" i="1"/>
  <c r="H1059" i="1"/>
  <c r="G1059" i="1"/>
  <c r="I1053" i="1"/>
  <c r="H1053" i="1"/>
  <c r="G1053" i="1"/>
  <c r="I1048" i="1"/>
  <c r="H1048" i="1"/>
  <c r="G1048" i="1"/>
  <c r="I1043" i="1"/>
  <c r="H1043" i="1"/>
  <c r="G1043" i="1"/>
  <c r="I1038" i="1"/>
  <c r="H1038" i="1"/>
  <c r="G1038" i="1"/>
  <c r="I1035" i="1"/>
  <c r="H1035" i="1"/>
  <c r="G1035" i="1"/>
  <c r="I1032" i="1"/>
  <c r="H1032" i="1"/>
  <c r="G1032" i="1"/>
  <c r="I1022" i="1"/>
  <c r="H1022" i="1"/>
  <c r="G1022" i="1"/>
  <c r="I1017" i="1"/>
  <c r="H1017" i="1"/>
  <c r="G1017" i="1"/>
  <c r="I1011" i="1"/>
  <c r="H1011" i="1"/>
  <c r="G1011" i="1"/>
  <c r="I1004" i="1"/>
  <c r="H1004" i="1"/>
  <c r="G1004" i="1"/>
  <c r="I992" i="1"/>
  <c r="H992" i="1"/>
  <c r="G992" i="1"/>
  <c r="I989" i="1"/>
  <c r="H989" i="1"/>
  <c r="G989" i="1"/>
  <c r="I986" i="1"/>
  <c r="H986" i="1"/>
  <c r="G986" i="1"/>
  <c r="I983" i="1"/>
  <c r="O983" i="1" s="1"/>
  <c r="AB983" i="1" s="1"/>
  <c r="H983" i="1"/>
  <c r="N983" i="1" s="1"/>
  <c r="AA983" i="1" s="1"/>
  <c r="G983" i="1"/>
  <c r="M983" i="1" s="1"/>
  <c r="Z983" i="1" s="1"/>
  <c r="H981" i="1"/>
  <c r="N981" i="1" s="1"/>
  <c r="AA981" i="1" s="1"/>
  <c r="G981" i="1"/>
  <c r="M981" i="1" s="1"/>
  <c r="Z981" i="1" s="1"/>
  <c r="I981" i="1"/>
  <c r="O981" i="1" s="1"/>
  <c r="AB981" i="1" s="1"/>
  <c r="I974" i="1"/>
  <c r="H974" i="1"/>
  <c r="G974" i="1"/>
  <c r="I968" i="1"/>
  <c r="O968" i="1" s="1"/>
  <c r="AB968" i="1" s="1"/>
  <c r="H968" i="1"/>
  <c r="N968" i="1" s="1"/>
  <c r="AA968" i="1" s="1"/>
  <c r="G968" i="1"/>
  <c r="M968" i="1" s="1"/>
  <c r="Z968" i="1" s="1"/>
  <c r="I966" i="1"/>
  <c r="O966" i="1" s="1"/>
  <c r="AB966" i="1" s="1"/>
  <c r="H966" i="1"/>
  <c r="N966" i="1" s="1"/>
  <c r="AA966" i="1" s="1"/>
  <c r="G966" i="1"/>
  <c r="M966" i="1" s="1"/>
  <c r="Z966" i="1" s="1"/>
  <c r="I964" i="1"/>
  <c r="O964" i="1" s="1"/>
  <c r="AB964" i="1" s="1"/>
  <c r="H964" i="1"/>
  <c r="N964" i="1" s="1"/>
  <c r="AA964" i="1" s="1"/>
  <c r="G964" i="1"/>
  <c r="M964" i="1" s="1"/>
  <c r="Z964" i="1" s="1"/>
  <c r="I961" i="1"/>
  <c r="H961" i="1"/>
  <c r="G961" i="1"/>
  <c r="I956" i="1"/>
  <c r="O956" i="1" s="1"/>
  <c r="AB956" i="1" s="1"/>
  <c r="H956" i="1"/>
  <c r="N956" i="1" s="1"/>
  <c r="AA956" i="1" s="1"/>
  <c r="G956" i="1"/>
  <c r="M956" i="1" s="1"/>
  <c r="Z956" i="1" s="1"/>
  <c r="I954" i="1"/>
  <c r="O954" i="1" s="1"/>
  <c r="AB954" i="1" s="1"/>
  <c r="H954" i="1"/>
  <c r="N954" i="1" s="1"/>
  <c r="AA954" i="1" s="1"/>
  <c r="G954" i="1"/>
  <c r="M954" i="1" s="1"/>
  <c r="Z954" i="1" s="1"/>
  <c r="H946" i="1"/>
  <c r="I946" i="1"/>
  <c r="G946" i="1"/>
  <c r="H939" i="1"/>
  <c r="I939" i="1"/>
  <c r="G939" i="1"/>
  <c r="H929" i="1"/>
  <c r="I929" i="1"/>
  <c r="G929" i="1"/>
  <c r="H932" i="1"/>
  <c r="I932" i="1"/>
  <c r="G932" i="1"/>
  <c r="H922" i="1"/>
  <c r="I922" i="1"/>
  <c r="G922" i="1"/>
  <c r="H911" i="1"/>
  <c r="N911" i="1" s="1"/>
  <c r="AA911" i="1" s="1"/>
  <c r="I911" i="1"/>
  <c r="O911" i="1" s="1"/>
  <c r="AB911" i="1" s="1"/>
  <c r="G911" i="1"/>
  <c r="M911" i="1" s="1"/>
  <c r="Z911" i="1" s="1"/>
  <c r="H913" i="1"/>
  <c r="N913" i="1" s="1"/>
  <c r="AA913" i="1" s="1"/>
  <c r="I913" i="1"/>
  <c r="O913" i="1" s="1"/>
  <c r="AB913" i="1" s="1"/>
  <c r="G913" i="1"/>
  <c r="M913" i="1" s="1"/>
  <c r="Z913" i="1" s="1"/>
  <c r="H915" i="1"/>
  <c r="N915" i="1" s="1"/>
  <c r="AA915" i="1" s="1"/>
  <c r="I915" i="1"/>
  <c r="O915" i="1" s="1"/>
  <c r="AB915" i="1" s="1"/>
  <c r="G915" i="1"/>
  <c r="M915" i="1" s="1"/>
  <c r="Z915" i="1" s="1"/>
  <c r="H879" i="1"/>
  <c r="I879" i="1"/>
  <c r="G879" i="1"/>
  <c r="H884" i="1"/>
  <c r="I884" i="1"/>
  <c r="G884" i="1"/>
  <c r="H889" i="1"/>
  <c r="I889" i="1"/>
  <c r="G889" i="1"/>
  <c r="H892" i="1"/>
  <c r="I892" i="1"/>
  <c r="G892" i="1"/>
  <c r="H895" i="1"/>
  <c r="I895" i="1"/>
  <c r="G895" i="1"/>
  <c r="H900" i="1"/>
  <c r="I900" i="1"/>
  <c r="G900" i="1"/>
  <c r="H905" i="1"/>
  <c r="I905" i="1"/>
  <c r="G905" i="1"/>
  <c r="H862" i="1"/>
  <c r="I862" i="1"/>
  <c r="G862" i="1"/>
  <c r="H867" i="1"/>
  <c r="I867" i="1"/>
  <c r="G867" i="1"/>
  <c r="H872" i="1"/>
  <c r="I872" i="1"/>
  <c r="G872" i="1"/>
  <c r="H835" i="1"/>
  <c r="I835" i="1"/>
  <c r="G835" i="1"/>
  <c r="H838" i="1"/>
  <c r="I838" i="1"/>
  <c r="G838" i="1"/>
  <c r="H841" i="1"/>
  <c r="I841" i="1"/>
  <c r="G841" i="1"/>
  <c r="H846" i="1"/>
  <c r="I846" i="1"/>
  <c r="G846" i="1"/>
  <c r="H851" i="1"/>
  <c r="I851" i="1"/>
  <c r="G851" i="1"/>
  <c r="H856" i="1"/>
  <c r="I856" i="1"/>
  <c r="G856" i="1"/>
  <c r="H823" i="1"/>
  <c r="I823" i="1"/>
  <c r="G823" i="1"/>
  <c r="H828" i="1"/>
  <c r="I828" i="1"/>
  <c r="G828" i="1"/>
  <c r="H817" i="1"/>
  <c r="I817" i="1"/>
  <c r="G817" i="1"/>
  <c r="H780" i="1"/>
  <c r="I780" i="1"/>
  <c r="G780" i="1"/>
  <c r="H789" i="1"/>
  <c r="N789" i="1" s="1"/>
  <c r="AA789" i="1" s="1"/>
  <c r="I789" i="1"/>
  <c r="O789" i="1" s="1"/>
  <c r="AB789" i="1" s="1"/>
  <c r="G789" i="1"/>
  <c r="M789" i="1" s="1"/>
  <c r="Z789" i="1" s="1"/>
  <c r="H792" i="1"/>
  <c r="I792" i="1"/>
  <c r="G792" i="1"/>
  <c r="H795" i="1"/>
  <c r="I795" i="1"/>
  <c r="G795" i="1"/>
  <c r="H798" i="1"/>
  <c r="I798" i="1"/>
  <c r="G798" i="1"/>
  <c r="H810" i="1"/>
  <c r="I810" i="1"/>
  <c r="G810" i="1"/>
  <c r="H760" i="1"/>
  <c r="N760" i="1" s="1"/>
  <c r="AA760" i="1" s="1"/>
  <c r="I760" i="1"/>
  <c r="O760" i="1" s="1"/>
  <c r="AB760" i="1" s="1"/>
  <c r="G760" i="1"/>
  <c r="M760" i="1" s="1"/>
  <c r="Z760" i="1" s="1"/>
  <c r="H762" i="1"/>
  <c r="N762" i="1" s="1"/>
  <c r="AA762" i="1" s="1"/>
  <c r="I762" i="1"/>
  <c r="O762" i="1" s="1"/>
  <c r="AB762" i="1" s="1"/>
  <c r="G762" i="1"/>
  <c r="M762" i="1" s="1"/>
  <c r="Z762" i="1" s="1"/>
  <c r="H767" i="1"/>
  <c r="I767" i="1"/>
  <c r="G767" i="1"/>
  <c r="H770" i="1"/>
  <c r="N770" i="1" s="1"/>
  <c r="AA770" i="1" s="1"/>
  <c r="I770" i="1"/>
  <c r="O770" i="1" s="1"/>
  <c r="AB770" i="1" s="1"/>
  <c r="G770" i="1"/>
  <c r="M770" i="1" s="1"/>
  <c r="Z770" i="1" s="1"/>
  <c r="H772" i="1"/>
  <c r="N772" i="1" s="1"/>
  <c r="AA772" i="1" s="1"/>
  <c r="I772" i="1"/>
  <c r="O772" i="1" s="1"/>
  <c r="AB772" i="1" s="1"/>
  <c r="G772" i="1"/>
  <c r="M772" i="1" s="1"/>
  <c r="Z772" i="1" s="1"/>
  <c r="H774" i="1"/>
  <c r="N774" i="1" s="1"/>
  <c r="AA774" i="1" s="1"/>
  <c r="I774" i="1"/>
  <c r="O774" i="1" s="1"/>
  <c r="AB774" i="1" s="1"/>
  <c r="G774" i="1"/>
  <c r="M774" i="1" s="1"/>
  <c r="Z774" i="1" s="1"/>
  <c r="I787" i="1"/>
  <c r="O787" i="1" s="1"/>
  <c r="AB787" i="1" s="1"/>
  <c r="H787" i="1"/>
  <c r="N787" i="1" s="1"/>
  <c r="AA787" i="1" s="1"/>
  <c r="G787" i="1"/>
  <c r="M787" i="1" s="1"/>
  <c r="Z787" i="1" s="1"/>
  <c r="G1178" i="1" l="1"/>
  <c r="O1187" i="1"/>
  <c r="AB1187" i="1" s="1"/>
  <c r="I1178" i="1"/>
  <c r="N1187" i="1"/>
  <c r="AA1187" i="1" s="1"/>
  <c r="H1178" i="1"/>
  <c r="G766" i="1"/>
  <c r="M766" i="1" s="1"/>
  <c r="Z766" i="1" s="1"/>
  <c r="M767" i="1"/>
  <c r="Z767" i="1" s="1"/>
  <c r="G837" i="1"/>
  <c r="M837" i="1" s="1"/>
  <c r="Z837" i="1" s="1"/>
  <c r="M838" i="1"/>
  <c r="Z838" i="1" s="1"/>
  <c r="I960" i="1"/>
  <c r="O960" i="1" s="1"/>
  <c r="AB960" i="1" s="1"/>
  <c r="O961" i="1"/>
  <c r="AB961" i="1" s="1"/>
  <c r="G1047" i="1"/>
  <c r="M1048" i="1"/>
  <c r="Z1048" i="1" s="1"/>
  <c r="G1068" i="1"/>
  <c r="M1069" i="1"/>
  <c r="Z1069" i="1" s="1"/>
  <c r="G1086" i="1"/>
  <c r="M1086" i="1" s="1"/>
  <c r="Z1086" i="1" s="1"/>
  <c r="M1087" i="1"/>
  <c r="Z1087" i="1" s="1"/>
  <c r="G1347" i="1"/>
  <c r="M1348" i="1"/>
  <c r="Z1348" i="1" s="1"/>
  <c r="G1288" i="1"/>
  <c r="M1289" i="1"/>
  <c r="Z1289" i="1" s="1"/>
  <c r="G794" i="1"/>
  <c r="M794" i="1" s="1"/>
  <c r="Z794" i="1" s="1"/>
  <c r="M795" i="1"/>
  <c r="Z795" i="1" s="1"/>
  <c r="G816" i="1"/>
  <c r="M817" i="1"/>
  <c r="Z817" i="1" s="1"/>
  <c r="G850" i="1"/>
  <c r="M851" i="1"/>
  <c r="Z851" i="1" s="1"/>
  <c r="G834" i="1"/>
  <c r="M834" i="1" s="1"/>
  <c r="Z834" i="1" s="1"/>
  <c r="M835" i="1"/>
  <c r="Z835" i="1" s="1"/>
  <c r="G904" i="1"/>
  <c r="M905" i="1"/>
  <c r="Z905" i="1" s="1"/>
  <c r="G888" i="1"/>
  <c r="M888" i="1" s="1"/>
  <c r="Z888" i="1" s="1"/>
  <c r="M889" i="1"/>
  <c r="Z889" i="1" s="1"/>
  <c r="G928" i="1"/>
  <c r="M928" i="1" s="1"/>
  <c r="Z928" i="1" s="1"/>
  <c r="M929" i="1"/>
  <c r="Z929" i="1" s="1"/>
  <c r="G985" i="1"/>
  <c r="M985" i="1" s="1"/>
  <c r="Z985" i="1" s="1"/>
  <c r="M986" i="1"/>
  <c r="Z986" i="1" s="1"/>
  <c r="G1010" i="1"/>
  <c r="M1011" i="1"/>
  <c r="Z1011" i="1" s="1"/>
  <c r="G1034" i="1"/>
  <c r="M1034" i="1" s="1"/>
  <c r="Z1034" i="1" s="1"/>
  <c r="M1035" i="1"/>
  <c r="Z1035" i="1" s="1"/>
  <c r="G1052" i="1"/>
  <c r="M1053" i="1"/>
  <c r="Z1053" i="1" s="1"/>
  <c r="G1075" i="1"/>
  <c r="M1076" i="1"/>
  <c r="Z1076" i="1" s="1"/>
  <c r="G1091" i="1"/>
  <c r="M1092" i="1"/>
  <c r="Z1092" i="1" s="1"/>
  <c r="G1130" i="1"/>
  <c r="M1131" i="1"/>
  <c r="Z1131" i="1" s="1"/>
  <c r="G1147" i="1"/>
  <c r="M1148" i="1"/>
  <c r="Z1148" i="1" s="1"/>
  <c r="G1154" i="1"/>
  <c r="M1155" i="1"/>
  <c r="Z1155" i="1" s="1"/>
  <c r="I1236" i="1"/>
  <c r="I1235" i="1" s="1"/>
  <c r="G1314" i="1"/>
  <c r="M1315" i="1"/>
  <c r="Z1315" i="1" s="1"/>
  <c r="G1275" i="1"/>
  <c r="M1276" i="1"/>
  <c r="Z1276" i="1" s="1"/>
  <c r="G1227" i="1"/>
  <c r="M1228" i="1"/>
  <c r="Z1228" i="1" s="1"/>
  <c r="G855" i="1"/>
  <c r="M856" i="1"/>
  <c r="Z856" i="1" s="1"/>
  <c r="G891" i="1"/>
  <c r="M891" i="1" s="1"/>
  <c r="Z891" i="1" s="1"/>
  <c r="M892" i="1"/>
  <c r="Z892" i="1" s="1"/>
  <c r="G1003" i="1"/>
  <c r="G994" i="1" s="1"/>
  <c r="M1004" i="1"/>
  <c r="Z1004" i="1" s="1"/>
  <c r="G1031" i="1"/>
  <c r="M1031" i="1" s="1"/>
  <c r="Z1031" i="1" s="1"/>
  <c r="M1032" i="1"/>
  <c r="Z1032" i="1" s="1"/>
  <c r="G1135" i="1"/>
  <c r="M1136" i="1"/>
  <c r="Z1136" i="1" s="1"/>
  <c r="G809" i="1"/>
  <c r="G800" i="1" s="1"/>
  <c r="M810" i="1"/>
  <c r="Z810" i="1" s="1"/>
  <c r="G822" i="1"/>
  <c r="M823" i="1"/>
  <c r="Z823" i="1" s="1"/>
  <c r="G840" i="1"/>
  <c r="M840" i="1" s="1"/>
  <c r="Z840" i="1" s="1"/>
  <c r="M841" i="1"/>
  <c r="Z841" i="1" s="1"/>
  <c r="G866" i="1"/>
  <c r="M867" i="1"/>
  <c r="Z867" i="1" s="1"/>
  <c r="G894" i="1"/>
  <c r="M894" i="1" s="1"/>
  <c r="Z894" i="1" s="1"/>
  <c r="M895" i="1"/>
  <c r="Z895" i="1" s="1"/>
  <c r="G878" i="1"/>
  <c r="M879" i="1"/>
  <c r="Z879" i="1" s="1"/>
  <c r="G991" i="1"/>
  <c r="M991" i="1" s="1"/>
  <c r="Z991" i="1" s="1"/>
  <c r="M992" i="1"/>
  <c r="Z992" i="1" s="1"/>
  <c r="G1021" i="1"/>
  <c r="M1021" i="1" s="1"/>
  <c r="Z1021" i="1" s="1"/>
  <c r="M1022" i="1"/>
  <c r="Z1022" i="1" s="1"/>
  <c r="G1042" i="1"/>
  <c r="M1043" i="1"/>
  <c r="Z1043" i="1" s="1"/>
  <c r="G1063" i="1"/>
  <c r="M1064" i="1"/>
  <c r="Z1064" i="1" s="1"/>
  <c r="G1083" i="1"/>
  <c r="M1083" i="1" s="1"/>
  <c r="Z1083" i="1" s="1"/>
  <c r="M1084" i="1"/>
  <c r="Z1084" i="1" s="1"/>
  <c r="G1120" i="1"/>
  <c r="M1120" i="1" s="1"/>
  <c r="Z1120" i="1" s="1"/>
  <c r="M1121" i="1"/>
  <c r="Z1121" i="1" s="1"/>
  <c r="G1024" i="1"/>
  <c r="M1024" i="1" s="1"/>
  <c r="Z1024" i="1" s="1"/>
  <c r="M1025" i="1"/>
  <c r="Z1025" i="1" s="1"/>
  <c r="M1182" i="1"/>
  <c r="Z1182" i="1" s="1"/>
  <c r="G1332" i="1"/>
  <c r="H1236" i="1"/>
  <c r="H1235" i="1" s="1"/>
  <c r="G1161" i="1"/>
  <c r="M1165" i="1"/>
  <c r="Z1165" i="1" s="1"/>
  <c r="G797" i="1"/>
  <c r="M797" i="1" s="1"/>
  <c r="Z797" i="1" s="1"/>
  <c r="M798" i="1"/>
  <c r="Z798" i="1" s="1"/>
  <c r="G779" i="1"/>
  <c r="M780" i="1"/>
  <c r="Z780" i="1" s="1"/>
  <c r="G861" i="1"/>
  <c r="M862" i="1"/>
  <c r="Z862" i="1" s="1"/>
  <c r="G931" i="1"/>
  <c r="M931" i="1" s="1"/>
  <c r="Z931" i="1" s="1"/>
  <c r="M932" i="1"/>
  <c r="Z932" i="1" s="1"/>
  <c r="G1123" i="1"/>
  <c r="M1123" i="1" s="1"/>
  <c r="Z1123" i="1" s="1"/>
  <c r="M1124" i="1"/>
  <c r="Z1124" i="1" s="1"/>
  <c r="G1283" i="1"/>
  <c r="M1284" i="1"/>
  <c r="Z1284" i="1" s="1"/>
  <c r="G1247" i="1"/>
  <c r="M1248" i="1"/>
  <c r="Z1248" i="1" s="1"/>
  <c r="G791" i="1"/>
  <c r="M791" i="1" s="1"/>
  <c r="Z791" i="1" s="1"/>
  <c r="M792" i="1"/>
  <c r="Z792" i="1" s="1"/>
  <c r="G827" i="1"/>
  <c r="M828" i="1"/>
  <c r="Z828" i="1" s="1"/>
  <c r="G845" i="1"/>
  <c r="M846" i="1"/>
  <c r="Z846" i="1" s="1"/>
  <c r="G871" i="1"/>
  <c r="M872" i="1"/>
  <c r="Z872" i="1" s="1"/>
  <c r="G899" i="1"/>
  <c r="M900" i="1"/>
  <c r="Z900" i="1" s="1"/>
  <c r="G883" i="1"/>
  <c r="M884" i="1"/>
  <c r="Z884" i="1" s="1"/>
  <c r="G960" i="1"/>
  <c r="M960" i="1" s="1"/>
  <c r="Z960" i="1" s="1"/>
  <c r="M961" i="1"/>
  <c r="Z961" i="1" s="1"/>
  <c r="G973" i="1"/>
  <c r="M974" i="1"/>
  <c r="Z974" i="1" s="1"/>
  <c r="G988" i="1"/>
  <c r="M988" i="1" s="1"/>
  <c r="Z988" i="1" s="1"/>
  <c r="M989" i="1"/>
  <c r="Z989" i="1" s="1"/>
  <c r="G1016" i="1"/>
  <c r="M1017" i="1"/>
  <c r="Z1017" i="1" s="1"/>
  <c r="G1037" i="1"/>
  <c r="M1037" i="1" s="1"/>
  <c r="Z1037" i="1" s="1"/>
  <c r="M1038" i="1"/>
  <c r="Z1038" i="1" s="1"/>
  <c r="G1058" i="1"/>
  <c r="M1059" i="1"/>
  <c r="Z1059" i="1" s="1"/>
  <c r="G1080" i="1"/>
  <c r="M1080" i="1" s="1"/>
  <c r="Z1080" i="1" s="1"/>
  <c r="M1081" i="1"/>
  <c r="Z1081" i="1" s="1"/>
  <c r="G1096" i="1"/>
  <c r="M1097" i="1"/>
  <c r="Z1097" i="1" s="1"/>
  <c r="G1142" i="1"/>
  <c r="M1143" i="1"/>
  <c r="Z1143" i="1" s="1"/>
  <c r="G1236" i="1"/>
  <c r="H1332" i="1"/>
  <c r="N1332" i="1" s="1"/>
  <c r="AA1332" i="1" s="1"/>
  <c r="G1308" i="1"/>
  <c r="M1309" i="1"/>
  <c r="Z1309" i="1" s="1"/>
  <c r="G1257" i="1"/>
  <c r="M1258" i="1"/>
  <c r="Z1258" i="1" s="1"/>
  <c r="G1216" i="1"/>
  <c r="M1217" i="1"/>
  <c r="Z1217" i="1" s="1"/>
  <c r="G1174" i="1"/>
  <c r="M1174" i="1" s="1"/>
  <c r="Z1174" i="1" s="1"/>
  <c r="M1175" i="1"/>
  <c r="Z1175" i="1" s="1"/>
  <c r="G1263" i="1"/>
  <c r="M1264" i="1"/>
  <c r="Z1264" i="1" s="1"/>
  <c r="G1222" i="1"/>
  <c r="M1223" i="1"/>
  <c r="Z1223" i="1" s="1"/>
  <c r="G1303" i="1"/>
  <c r="M1304" i="1"/>
  <c r="Z1304" i="1" s="1"/>
  <c r="G1252" i="1"/>
  <c r="M1253" i="1"/>
  <c r="Z1253" i="1" s="1"/>
  <c r="M1196" i="1"/>
  <c r="Z1196" i="1" s="1"/>
  <c r="M1205" i="1"/>
  <c r="Z1205" i="1" s="1"/>
  <c r="G1359" i="1"/>
  <c r="M1360" i="1"/>
  <c r="Z1360" i="1" s="1"/>
  <c r="G1268" i="1"/>
  <c r="M1269" i="1"/>
  <c r="Z1269" i="1" s="1"/>
  <c r="I1034" i="1"/>
  <c r="O1034" i="1" s="1"/>
  <c r="AB1034" i="1" s="1"/>
  <c r="O1035" i="1"/>
  <c r="AB1035" i="1" s="1"/>
  <c r="I1075" i="1"/>
  <c r="O1076" i="1"/>
  <c r="AB1076" i="1" s="1"/>
  <c r="I1091" i="1"/>
  <c r="O1092" i="1"/>
  <c r="AB1092" i="1" s="1"/>
  <c r="G938" i="1"/>
  <c r="M939" i="1"/>
  <c r="Z939" i="1" s="1"/>
  <c r="I1003" i="1"/>
  <c r="I994" i="1" s="1"/>
  <c r="O1004" i="1"/>
  <c r="AB1004" i="1" s="1"/>
  <c r="I1031" i="1"/>
  <c r="O1031" i="1" s="1"/>
  <c r="AB1031" i="1" s="1"/>
  <c r="O1032" i="1"/>
  <c r="AB1032" i="1" s="1"/>
  <c r="I1047" i="1"/>
  <c r="O1048" i="1"/>
  <c r="AB1048" i="1" s="1"/>
  <c r="I1068" i="1"/>
  <c r="O1069" i="1"/>
  <c r="AB1069" i="1" s="1"/>
  <c r="I1086" i="1"/>
  <c r="O1086" i="1" s="1"/>
  <c r="AB1086" i="1" s="1"/>
  <c r="O1087" i="1"/>
  <c r="AB1087" i="1" s="1"/>
  <c r="G1113" i="1"/>
  <c r="M1114" i="1"/>
  <c r="Z1114" i="1" s="1"/>
  <c r="I1123" i="1"/>
  <c r="O1123" i="1" s="1"/>
  <c r="AB1123" i="1" s="1"/>
  <c r="O1124" i="1"/>
  <c r="AB1124" i="1" s="1"/>
  <c r="H1325" i="1"/>
  <c r="N1326" i="1"/>
  <c r="AA1326" i="1" s="1"/>
  <c r="I1325" i="1"/>
  <c r="O1326" i="1"/>
  <c r="AB1326" i="1" s="1"/>
  <c r="G921" i="1"/>
  <c r="M922" i="1"/>
  <c r="Z922" i="1" s="1"/>
  <c r="G945" i="1"/>
  <c r="M946" i="1"/>
  <c r="Z946" i="1" s="1"/>
  <c r="I985" i="1"/>
  <c r="O986" i="1"/>
  <c r="AB986" i="1" s="1"/>
  <c r="I1010" i="1"/>
  <c r="O1011" i="1"/>
  <c r="AB1011" i="1" s="1"/>
  <c r="I1052" i="1"/>
  <c r="O1053" i="1"/>
  <c r="AB1053" i="1" s="1"/>
  <c r="I1130" i="1"/>
  <c r="O1131" i="1"/>
  <c r="AB1131" i="1" s="1"/>
  <c r="I991" i="1"/>
  <c r="O991" i="1" s="1"/>
  <c r="AB991" i="1" s="1"/>
  <c r="O992" i="1"/>
  <c r="AB992" i="1" s="1"/>
  <c r="I1021" i="1"/>
  <c r="O1021" i="1" s="1"/>
  <c r="AB1021" i="1" s="1"/>
  <c r="O1022" i="1"/>
  <c r="AB1022" i="1" s="1"/>
  <c r="I1042" i="1"/>
  <c r="O1043" i="1"/>
  <c r="AB1043" i="1" s="1"/>
  <c r="I1063" i="1"/>
  <c r="O1064" i="1"/>
  <c r="AB1064" i="1" s="1"/>
  <c r="I1083" i="1"/>
  <c r="O1083" i="1" s="1"/>
  <c r="AB1083" i="1" s="1"/>
  <c r="O1084" i="1"/>
  <c r="AB1084" i="1" s="1"/>
  <c r="I1120" i="1"/>
  <c r="O1120" i="1" s="1"/>
  <c r="AB1120" i="1" s="1"/>
  <c r="O1121" i="1"/>
  <c r="AB1121" i="1" s="1"/>
  <c r="I973" i="1"/>
  <c r="O974" i="1"/>
  <c r="AB974" i="1" s="1"/>
  <c r="I988" i="1"/>
  <c r="O988" i="1" s="1"/>
  <c r="AB988" i="1" s="1"/>
  <c r="O989" i="1"/>
  <c r="AB989" i="1" s="1"/>
  <c r="I1016" i="1"/>
  <c r="O1017" i="1"/>
  <c r="AB1017" i="1" s="1"/>
  <c r="I1037" i="1"/>
  <c r="O1037" i="1" s="1"/>
  <c r="AB1037" i="1" s="1"/>
  <c r="O1038" i="1"/>
  <c r="AB1038" i="1" s="1"/>
  <c r="I1058" i="1"/>
  <c r="O1059" i="1"/>
  <c r="AB1059" i="1" s="1"/>
  <c r="I1080" i="1"/>
  <c r="O1080" i="1" s="1"/>
  <c r="AB1080" i="1" s="1"/>
  <c r="O1081" i="1"/>
  <c r="AB1081" i="1" s="1"/>
  <c r="I1096" i="1"/>
  <c r="O1097" i="1"/>
  <c r="AB1097" i="1" s="1"/>
  <c r="I1113" i="1"/>
  <c r="O1114" i="1"/>
  <c r="AB1114" i="1" s="1"/>
  <c r="I1142" i="1"/>
  <c r="O1143" i="1"/>
  <c r="AB1143" i="1" s="1"/>
  <c r="G1325" i="1"/>
  <c r="M1326" i="1"/>
  <c r="Z1326" i="1" s="1"/>
  <c r="H822" i="1"/>
  <c r="N823" i="1"/>
  <c r="AA823" i="1" s="1"/>
  <c r="I845" i="1"/>
  <c r="O846" i="1"/>
  <c r="AB846" i="1" s="1"/>
  <c r="H866" i="1"/>
  <c r="N867" i="1"/>
  <c r="AA867" i="1" s="1"/>
  <c r="H894" i="1"/>
  <c r="N894" i="1" s="1"/>
  <c r="AA894" i="1" s="1"/>
  <c r="N895" i="1"/>
  <c r="AA895" i="1" s="1"/>
  <c r="H878" i="1"/>
  <c r="N879" i="1"/>
  <c r="AA879" i="1" s="1"/>
  <c r="H921" i="1"/>
  <c r="N922" i="1"/>
  <c r="AA922" i="1" s="1"/>
  <c r="I938" i="1"/>
  <c r="O939" i="1"/>
  <c r="AB939" i="1" s="1"/>
  <c r="H960" i="1"/>
  <c r="N960" i="1" s="1"/>
  <c r="AA960" i="1" s="1"/>
  <c r="N961" i="1"/>
  <c r="AA961" i="1" s="1"/>
  <c r="H988" i="1"/>
  <c r="N988" i="1" s="1"/>
  <c r="AA988" i="1" s="1"/>
  <c r="N989" i="1"/>
  <c r="AA989" i="1" s="1"/>
  <c r="H1037" i="1"/>
  <c r="N1037" i="1" s="1"/>
  <c r="AA1037" i="1" s="1"/>
  <c r="N1038" i="1"/>
  <c r="AA1038" i="1" s="1"/>
  <c r="H1096" i="1"/>
  <c r="N1097" i="1"/>
  <c r="AA1097" i="1" s="1"/>
  <c r="H1161" i="1"/>
  <c r="N1165" i="1"/>
  <c r="AA1165" i="1" s="1"/>
  <c r="H1314" i="1"/>
  <c r="N1315" i="1"/>
  <c r="AA1315" i="1" s="1"/>
  <c r="I1342" i="1"/>
  <c r="O1343" i="1"/>
  <c r="AB1343" i="1" s="1"/>
  <c r="I1283" i="1"/>
  <c r="O1284" i="1"/>
  <c r="AB1284" i="1" s="1"/>
  <c r="I1252" i="1"/>
  <c r="O1253" i="1"/>
  <c r="AB1253" i="1" s="1"/>
  <c r="I1174" i="1"/>
  <c r="O1174" i="1" s="1"/>
  <c r="AB1174" i="1" s="1"/>
  <c r="O1175" i="1"/>
  <c r="AB1175" i="1" s="1"/>
  <c r="H1174" i="1"/>
  <c r="N1174" i="1" s="1"/>
  <c r="AA1174" i="1" s="1"/>
  <c r="N1175" i="1"/>
  <c r="AA1175" i="1" s="1"/>
  <c r="I794" i="1"/>
  <c r="O794" i="1" s="1"/>
  <c r="AB794" i="1" s="1"/>
  <c r="O795" i="1"/>
  <c r="AB795" i="1" s="1"/>
  <c r="H791" i="1"/>
  <c r="N791" i="1" s="1"/>
  <c r="AA791" i="1" s="1"/>
  <c r="N792" i="1"/>
  <c r="AA792" i="1" s="1"/>
  <c r="H827" i="1"/>
  <c r="N828" i="1"/>
  <c r="AA828" i="1" s="1"/>
  <c r="H845" i="1"/>
  <c r="N846" i="1"/>
  <c r="AA846" i="1" s="1"/>
  <c r="H871" i="1"/>
  <c r="N872" i="1"/>
  <c r="AA872" i="1" s="1"/>
  <c r="I904" i="1"/>
  <c r="O905" i="1"/>
  <c r="AB905" i="1" s="1"/>
  <c r="I888" i="1"/>
  <c r="O888" i="1" s="1"/>
  <c r="AB888" i="1" s="1"/>
  <c r="O889" i="1"/>
  <c r="AB889" i="1" s="1"/>
  <c r="I928" i="1"/>
  <c r="O928" i="1" s="1"/>
  <c r="AB928" i="1" s="1"/>
  <c r="O929" i="1"/>
  <c r="AB929" i="1" s="1"/>
  <c r="I766" i="1"/>
  <c r="O766" i="1" s="1"/>
  <c r="AB766" i="1" s="1"/>
  <c r="O767" i="1"/>
  <c r="AB767" i="1" s="1"/>
  <c r="I797" i="1"/>
  <c r="O797" i="1" s="1"/>
  <c r="AB797" i="1" s="1"/>
  <c r="O798" i="1"/>
  <c r="AB798" i="1" s="1"/>
  <c r="H794" i="1"/>
  <c r="N794" i="1" s="1"/>
  <c r="AA794" i="1" s="1"/>
  <c r="N795" i="1"/>
  <c r="AA795" i="1" s="1"/>
  <c r="I779" i="1"/>
  <c r="O780" i="1"/>
  <c r="AB780" i="1" s="1"/>
  <c r="H816" i="1"/>
  <c r="N817" i="1"/>
  <c r="AA817" i="1" s="1"/>
  <c r="I855" i="1"/>
  <c r="O856" i="1"/>
  <c r="AB856" i="1" s="1"/>
  <c r="H850" i="1"/>
  <c r="N851" i="1"/>
  <c r="AA851" i="1" s="1"/>
  <c r="I837" i="1"/>
  <c r="O837" i="1" s="1"/>
  <c r="AB837" i="1" s="1"/>
  <c r="O838" i="1"/>
  <c r="AB838" i="1" s="1"/>
  <c r="H834" i="1"/>
  <c r="N834" i="1" s="1"/>
  <c r="AA834" i="1" s="1"/>
  <c r="N835" i="1"/>
  <c r="AA835" i="1" s="1"/>
  <c r="I861" i="1"/>
  <c r="O862" i="1"/>
  <c r="AB862" i="1" s="1"/>
  <c r="H904" i="1"/>
  <c r="N905" i="1"/>
  <c r="AA905" i="1" s="1"/>
  <c r="I891" i="1"/>
  <c r="O891" i="1" s="1"/>
  <c r="AB891" i="1" s="1"/>
  <c r="O892" i="1"/>
  <c r="AB892" i="1" s="1"/>
  <c r="H888" i="1"/>
  <c r="N888" i="1" s="1"/>
  <c r="AA888" i="1" s="1"/>
  <c r="N889" i="1"/>
  <c r="AA889" i="1" s="1"/>
  <c r="I931" i="1"/>
  <c r="O931" i="1" s="1"/>
  <c r="AB931" i="1" s="1"/>
  <c r="O932" i="1"/>
  <c r="AB932" i="1" s="1"/>
  <c r="H766" i="1"/>
  <c r="N766" i="1" s="1"/>
  <c r="AA766" i="1" s="1"/>
  <c r="N767" i="1"/>
  <c r="AA767" i="1" s="1"/>
  <c r="I809" i="1"/>
  <c r="I800" i="1" s="1"/>
  <c r="O810" i="1"/>
  <c r="AB810" i="1" s="1"/>
  <c r="H797" i="1"/>
  <c r="N797" i="1" s="1"/>
  <c r="AA797" i="1" s="1"/>
  <c r="N798" i="1"/>
  <c r="AA798" i="1" s="1"/>
  <c r="H779" i="1"/>
  <c r="N780" i="1"/>
  <c r="AA780" i="1" s="1"/>
  <c r="I822" i="1"/>
  <c r="O823" i="1"/>
  <c r="AB823" i="1" s="1"/>
  <c r="H855" i="1"/>
  <c r="N856" i="1"/>
  <c r="AA856" i="1" s="1"/>
  <c r="I840" i="1"/>
  <c r="O840" i="1" s="1"/>
  <c r="AB840" i="1" s="1"/>
  <c r="O841" i="1"/>
  <c r="AB841" i="1" s="1"/>
  <c r="H837" i="1"/>
  <c r="N837" i="1" s="1"/>
  <c r="AA837" i="1" s="1"/>
  <c r="N838" i="1"/>
  <c r="AA838" i="1" s="1"/>
  <c r="I866" i="1"/>
  <c r="O867" i="1"/>
  <c r="AB867" i="1" s="1"/>
  <c r="H861" i="1"/>
  <c r="N862" i="1"/>
  <c r="AA862" i="1" s="1"/>
  <c r="I894" i="1"/>
  <c r="O894" i="1" s="1"/>
  <c r="AB894" i="1" s="1"/>
  <c r="O895" i="1"/>
  <c r="AB895" i="1" s="1"/>
  <c r="H891" i="1"/>
  <c r="N891" i="1" s="1"/>
  <c r="AA891" i="1" s="1"/>
  <c r="N892" i="1"/>
  <c r="AA892" i="1" s="1"/>
  <c r="I878" i="1"/>
  <c r="O879" i="1"/>
  <c r="AB879" i="1" s="1"/>
  <c r="I921" i="1"/>
  <c r="O922" i="1"/>
  <c r="AB922" i="1" s="1"/>
  <c r="H931" i="1"/>
  <c r="N931" i="1" s="1"/>
  <c r="AA931" i="1" s="1"/>
  <c r="N932" i="1"/>
  <c r="AA932" i="1" s="1"/>
  <c r="I945" i="1"/>
  <c r="O946" i="1"/>
  <c r="AB946" i="1" s="1"/>
  <c r="H991" i="1"/>
  <c r="N991" i="1" s="1"/>
  <c r="AA991" i="1" s="1"/>
  <c r="N992" i="1"/>
  <c r="AA992" i="1" s="1"/>
  <c r="H1021" i="1"/>
  <c r="N1021" i="1" s="1"/>
  <c r="AA1021" i="1" s="1"/>
  <c r="N1022" i="1"/>
  <c r="AA1022" i="1" s="1"/>
  <c r="H1042" i="1"/>
  <c r="N1043" i="1"/>
  <c r="AA1043" i="1" s="1"/>
  <c r="H1063" i="1"/>
  <c r="N1064" i="1"/>
  <c r="AA1064" i="1" s="1"/>
  <c r="H1083" i="1"/>
  <c r="N1083" i="1" s="1"/>
  <c r="AA1083" i="1" s="1"/>
  <c r="N1084" i="1"/>
  <c r="AA1084" i="1" s="1"/>
  <c r="H1120" i="1"/>
  <c r="N1120" i="1" s="1"/>
  <c r="AA1120" i="1" s="1"/>
  <c r="N1121" i="1"/>
  <c r="AA1121" i="1" s="1"/>
  <c r="I1024" i="1"/>
  <c r="O1024" i="1" s="1"/>
  <c r="AB1024" i="1" s="1"/>
  <c r="O1025" i="1"/>
  <c r="AB1025" i="1" s="1"/>
  <c r="H1135" i="1"/>
  <c r="N1136" i="1"/>
  <c r="AA1136" i="1" s="1"/>
  <c r="N1182" i="1"/>
  <c r="AA1182" i="1" s="1"/>
  <c r="I1314" i="1"/>
  <c r="O1315" i="1"/>
  <c r="AB1315" i="1" s="1"/>
  <c r="H1275" i="1"/>
  <c r="N1276" i="1"/>
  <c r="AA1276" i="1" s="1"/>
  <c r="O1182" i="1"/>
  <c r="AB1182" i="1" s="1"/>
  <c r="H809" i="1"/>
  <c r="H800" i="1" s="1"/>
  <c r="N810" i="1"/>
  <c r="AA810" i="1" s="1"/>
  <c r="I827" i="1"/>
  <c r="O828" i="1"/>
  <c r="AB828" i="1" s="1"/>
  <c r="I871" i="1"/>
  <c r="O872" i="1"/>
  <c r="AB872" i="1" s="1"/>
  <c r="I883" i="1"/>
  <c r="O884" i="1"/>
  <c r="AB884" i="1" s="1"/>
  <c r="H1016" i="1"/>
  <c r="N1017" i="1"/>
  <c r="AA1017" i="1" s="1"/>
  <c r="H1080" i="1"/>
  <c r="N1080" i="1" s="1"/>
  <c r="AA1080" i="1" s="1"/>
  <c r="N1081" i="1"/>
  <c r="AA1081" i="1" s="1"/>
  <c r="H1024" i="1"/>
  <c r="N1024" i="1" s="1"/>
  <c r="AA1024" i="1" s="1"/>
  <c r="N1025" i="1"/>
  <c r="AA1025" i="1" s="1"/>
  <c r="I1288" i="1"/>
  <c r="O1289" i="1"/>
  <c r="AB1289" i="1" s="1"/>
  <c r="I1216" i="1"/>
  <c r="O1217" i="1"/>
  <c r="AB1217" i="1" s="1"/>
  <c r="H1354" i="1"/>
  <c r="N1355" i="1"/>
  <c r="AA1355" i="1" s="1"/>
  <c r="H1257" i="1"/>
  <c r="N1258" i="1"/>
  <c r="AA1258" i="1" s="1"/>
  <c r="H1342" i="1"/>
  <c r="N1343" i="1"/>
  <c r="AA1343" i="1" s="1"/>
  <c r="O1364" i="1"/>
  <c r="AB1364" i="1" s="1"/>
  <c r="I1363" i="1"/>
  <c r="O1363" i="1" s="1"/>
  <c r="AB1363" i="1" s="1"/>
  <c r="H1263" i="1"/>
  <c r="N1264" i="1"/>
  <c r="AA1264" i="1" s="1"/>
  <c r="H1359" i="1"/>
  <c r="N1360" i="1"/>
  <c r="AA1360" i="1" s="1"/>
  <c r="H1308" i="1"/>
  <c r="N1309" i="1"/>
  <c r="AA1309" i="1" s="1"/>
  <c r="I1263" i="1"/>
  <c r="O1264" i="1"/>
  <c r="AB1264" i="1" s="1"/>
  <c r="H938" i="1"/>
  <c r="N939" i="1"/>
  <c r="AA939" i="1" s="1"/>
  <c r="H985" i="1"/>
  <c r="N986" i="1"/>
  <c r="AA986" i="1" s="1"/>
  <c r="H1010" i="1"/>
  <c r="N1011" i="1"/>
  <c r="AA1011" i="1" s="1"/>
  <c r="H1034" i="1"/>
  <c r="N1034" i="1" s="1"/>
  <c r="AA1034" i="1" s="1"/>
  <c r="N1035" i="1"/>
  <c r="AA1035" i="1" s="1"/>
  <c r="H1052" i="1"/>
  <c r="N1053" i="1"/>
  <c r="AA1053" i="1" s="1"/>
  <c r="H1075" i="1"/>
  <c r="N1076" i="1"/>
  <c r="AA1076" i="1" s="1"/>
  <c r="H1091" i="1"/>
  <c r="N1092" i="1"/>
  <c r="AA1092" i="1" s="1"/>
  <c r="H1130" i="1"/>
  <c r="N1131" i="1"/>
  <c r="AA1131" i="1" s="1"/>
  <c r="I1147" i="1"/>
  <c r="O1148" i="1"/>
  <c r="AB1148" i="1" s="1"/>
  <c r="I1161" i="1"/>
  <c r="O1165" i="1"/>
  <c r="AB1165" i="1" s="1"/>
  <c r="H1227" i="1"/>
  <c r="N1228" i="1"/>
  <c r="AA1228" i="1" s="1"/>
  <c r="H1154" i="1"/>
  <c r="N1155" i="1"/>
  <c r="AA1155" i="1" s="1"/>
  <c r="I1275" i="1"/>
  <c r="O1276" i="1"/>
  <c r="AB1276" i="1" s="1"/>
  <c r="I791" i="1"/>
  <c r="O791" i="1" s="1"/>
  <c r="AB791" i="1" s="1"/>
  <c r="O792" i="1"/>
  <c r="AB792" i="1" s="1"/>
  <c r="H840" i="1"/>
  <c r="N840" i="1" s="1"/>
  <c r="AA840" i="1" s="1"/>
  <c r="N841" i="1"/>
  <c r="AA841" i="1" s="1"/>
  <c r="I899" i="1"/>
  <c r="O900" i="1"/>
  <c r="AB900" i="1" s="1"/>
  <c r="H945" i="1"/>
  <c r="N946" i="1"/>
  <c r="AA946" i="1" s="1"/>
  <c r="H973" i="1"/>
  <c r="N974" i="1"/>
  <c r="AA974" i="1" s="1"/>
  <c r="H1058" i="1"/>
  <c r="N1059" i="1"/>
  <c r="AA1059" i="1" s="1"/>
  <c r="H1113" i="1"/>
  <c r="N1114" i="1"/>
  <c r="AA1114" i="1" s="1"/>
  <c r="H1142" i="1"/>
  <c r="N1143" i="1"/>
  <c r="AA1143" i="1" s="1"/>
  <c r="I1303" i="1"/>
  <c r="O1304" i="1"/>
  <c r="AB1304" i="1" s="1"/>
  <c r="H1347" i="1"/>
  <c r="N1348" i="1"/>
  <c r="AA1348" i="1" s="1"/>
  <c r="H1283" i="1"/>
  <c r="N1284" i="1"/>
  <c r="AA1284" i="1" s="1"/>
  <c r="N1196" i="1"/>
  <c r="AA1196" i="1" s="1"/>
  <c r="N1205" i="1"/>
  <c r="AA1205" i="1" s="1"/>
  <c r="N1364" i="1"/>
  <c r="AA1364" i="1" s="1"/>
  <c r="H1363" i="1"/>
  <c r="N1363" i="1" s="1"/>
  <c r="AA1363" i="1" s="1"/>
  <c r="I1359" i="1"/>
  <c r="O1360" i="1"/>
  <c r="AB1360" i="1" s="1"/>
  <c r="I1222" i="1"/>
  <c r="O1223" i="1"/>
  <c r="AB1223" i="1" s="1"/>
  <c r="I816" i="1"/>
  <c r="O817" i="1"/>
  <c r="AB817" i="1" s="1"/>
  <c r="I850" i="1"/>
  <c r="O851" i="1"/>
  <c r="AB851" i="1" s="1"/>
  <c r="I834" i="1"/>
  <c r="O834" i="1" s="1"/>
  <c r="AB834" i="1" s="1"/>
  <c r="O835" i="1"/>
  <c r="AB835" i="1" s="1"/>
  <c r="H899" i="1"/>
  <c r="N900" i="1"/>
  <c r="AA900" i="1" s="1"/>
  <c r="H883" i="1"/>
  <c r="N884" i="1"/>
  <c r="AA884" i="1" s="1"/>
  <c r="H928" i="1"/>
  <c r="N928" i="1" s="1"/>
  <c r="AA928" i="1" s="1"/>
  <c r="N929" i="1"/>
  <c r="AA929" i="1" s="1"/>
  <c r="H1003" i="1"/>
  <c r="H994" i="1" s="1"/>
  <c r="N1004" i="1"/>
  <c r="AA1004" i="1" s="1"/>
  <c r="H1031" i="1"/>
  <c r="N1031" i="1" s="1"/>
  <c r="AA1031" i="1" s="1"/>
  <c r="N1032" i="1"/>
  <c r="AA1032" i="1" s="1"/>
  <c r="H1047" i="1"/>
  <c r="N1048" i="1"/>
  <c r="AA1048" i="1" s="1"/>
  <c r="H1068" i="1"/>
  <c r="N1069" i="1"/>
  <c r="AA1069" i="1" s="1"/>
  <c r="H1086" i="1"/>
  <c r="N1086" i="1" s="1"/>
  <c r="AA1086" i="1" s="1"/>
  <c r="N1087" i="1"/>
  <c r="AA1087" i="1" s="1"/>
  <c r="H1123" i="1"/>
  <c r="N1123" i="1" s="1"/>
  <c r="AA1123" i="1" s="1"/>
  <c r="N1124" i="1"/>
  <c r="AA1124" i="1" s="1"/>
  <c r="I1135" i="1"/>
  <c r="O1136" i="1"/>
  <c r="AB1136" i="1" s="1"/>
  <c r="H1147" i="1"/>
  <c r="N1148" i="1"/>
  <c r="AA1148" i="1" s="1"/>
  <c r="I1332" i="1"/>
  <c r="H1293" i="1"/>
  <c r="N1294" i="1"/>
  <c r="AA1294" i="1" s="1"/>
  <c r="I1293" i="1"/>
  <c r="O1294" i="1"/>
  <c r="AB1294" i="1" s="1"/>
  <c r="I1154" i="1"/>
  <c r="O1155" i="1"/>
  <c r="AB1155" i="1" s="1"/>
  <c r="I1227" i="1"/>
  <c r="O1228" i="1"/>
  <c r="AB1228" i="1" s="1"/>
  <c r="H1268" i="1"/>
  <c r="N1269" i="1"/>
  <c r="AA1269" i="1" s="1"/>
  <c r="H1247" i="1"/>
  <c r="N1248" i="1"/>
  <c r="AA1248" i="1" s="1"/>
  <c r="O1196" i="1"/>
  <c r="AB1196" i="1" s="1"/>
  <c r="O1205" i="1"/>
  <c r="AB1205" i="1" s="1"/>
  <c r="H1303" i="1"/>
  <c r="N1304" i="1"/>
  <c r="AA1304" i="1" s="1"/>
  <c r="I1257" i="1"/>
  <c r="O1258" i="1"/>
  <c r="AB1258" i="1" s="1"/>
  <c r="I1347" i="1"/>
  <c r="O1348" i="1"/>
  <c r="AB1348" i="1" s="1"/>
  <c r="H1216" i="1"/>
  <c r="N1217" i="1"/>
  <c r="AA1217" i="1" s="1"/>
  <c r="I1354" i="1"/>
  <c r="O1355" i="1"/>
  <c r="AB1355" i="1" s="1"/>
  <c r="I1308" i="1"/>
  <c r="O1309" i="1"/>
  <c r="AB1309" i="1" s="1"/>
  <c r="H1252" i="1"/>
  <c r="N1253" i="1"/>
  <c r="AA1253" i="1" s="1"/>
  <c r="M1542" i="1"/>
  <c r="Z1542" i="1" s="1"/>
  <c r="G1363" i="1"/>
  <c r="M1363" i="1" s="1"/>
  <c r="Z1363" i="1" s="1"/>
  <c r="G1354" i="1"/>
  <c r="M1355" i="1"/>
  <c r="Z1355" i="1" s="1"/>
  <c r="I1268" i="1"/>
  <c r="O1269" i="1"/>
  <c r="AB1269" i="1" s="1"/>
  <c r="I1247" i="1"/>
  <c r="O1248" i="1"/>
  <c r="AB1248" i="1" s="1"/>
  <c r="H1222" i="1"/>
  <c r="N1223" i="1"/>
  <c r="AA1223" i="1" s="1"/>
  <c r="G1342" i="1"/>
  <c r="M1343" i="1"/>
  <c r="Z1343" i="1" s="1"/>
  <c r="H1288" i="1"/>
  <c r="N1289" i="1"/>
  <c r="AA1289" i="1" s="1"/>
  <c r="I786" i="1"/>
  <c r="I759" i="1"/>
  <c r="G1293" i="1"/>
  <c r="H786" i="1"/>
  <c r="I769" i="1"/>
  <c r="G759" i="1"/>
  <c r="I910" i="1"/>
  <c r="H759" i="1"/>
  <c r="I980" i="1"/>
  <c r="G786" i="1"/>
  <c r="I1102" i="1"/>
  <c r="H769" i="1"/>
  <c r="H953" i="1"/>
  <c r="G769" i="1"/>
  <c r="H910" i="1"/>
  <c r="G910" i="1"/>
  <c r="G953" i="1"/>
  <c r="G1102" i="1"/>
  <c r="H1102" i="1"/>
  <c r="G963" i="1"/>
  <c r="H980" i="1"/>
  <c r="G980" i="1"/>
  <c r="H963" i="1"/>
  <c r="I953" i="1"/>
  <c r="I963" i="1"/>
  <c r="H734" i="1"/>
  <c r="N734" i="1" s="1"/>
  <c r="AA734" i="1" s="1"/>
  <c r="I734" i="1"/>
  <c r="O734" i="1" s="1"/>
  <c r="AB734" i="1" s="1"/>
  <c r="G734" i="1"/>
  <c r="M734" i="1" s="1"/>
  <c r="Z734" i="1" s="1"/>
  <c r="H736" i="1"/>
  <c r="N736" i="1" s="1"/>
  <c r="AA736" i="1" s="1"/>
  <c r="I736" i="1"/>
  <c r="O736" i="1" s="1"/>
  <c r="AB736" i="1" s="1"/>
  <c r="G736" i="1"/>
  <c r="M736" i="1" s="1"/>
  <c r="Z736" i="1" s="1"/>
  <c r="H740" i="1"/>
  <c r="I740" i="1"/>
  <c r="G740" i="1"/>
  <c r="H745" i="1"/>
  <c r="N745" i="1" s="1"/>
  <c r="AA745" i="1" s="1"/>
  <c r="I745" i="1"/>
  <c r="O745" i="1" s="1"/>
  <c r="AB745" i="1" s="1"/>
  <c r="H747" i="1"/>
  <c r="N747" i="1" s="1"/>
  <c r="AA747" i="1" s="1"/>
  <c r="I747" i="1"/>
  <c r="O747" i="1" s="1"/>
  <c r="AB747" i="1" s="1"/>
  <c r="G745" i="1"/>
  <c r="M745" i="1" s="1"/>
  <c r="Z745" i="1" s="1"/>
  <c r="G747" i="1"/>
  <c r="M747" i="1" s="1"/>
  <c r="Z747" i="1" s="1"/>
  <c r="H751" i="1"/>
  <c r="I751" i="1"/>
  <c r="G751" i="1"/>
  <c r="H726" i="1"/>
  <c r="N726" i="1" s="1"/>
  <c r="AA726" i="1" s="1"/>
  <c r="I726" i="1"/>
  <c r="O726" i="1" s="1"/>
  <c r="AB726" i="1" s="1"/>
  <c r="G726" i="1"/>
  <c r="M726" i="1" s="1"/>
  <c r="Z726" i="1" s="1"/>
  <c r="H728" i="1"/>
  <c r="N728" i="1" s="1"/>
  <c r="AA728" i="1" s="1"/>
  <c r="I728" i="1"/>
  <c r="O728" i="1" s="1"/>
  <c r="AB728" i="1" s="1"/>
  <c r="G728" i="1"/>
  <c r="M728" i="1" s="1"/>
  <c r="Z728" i="1" s="1"/>
  <c r="H678" i="1"/>
  <c r="I678" i="1"/>
  <c r="G678" i="1"/>
  <c r="H683" i="1"/>
  <c r="I683" i="1"/>
  <c r="G683" i="1"/>
  <c r="H688" i="1"/>
  <c r="I688" i="1"/>
  <c r="G688" i="1"/>
  <c r="H692" i="1"/>
  <c r="I692" i="1"/>
  <c r="G692" i="1"/>
  <c r="H695" i="1"/>
  <c r="I695" i="1"/>
  <c r="G695" i="1"/>
  <c r="H699" i="1"/>
  <c r="I699" i="1"/>
  <c r="G699" i="1"/>
  <c r="H704" i="1"/>
  <c r="I704" i="1"/>
  <c r="G704" i="1"/>
  <c r="H711" i="1"/>
  <c r="N711" i="1" s="1"/>
  <c r="AA711" i="1" s="1"/>
  <c r="I711" i="1"/>
  <c r="O711" i="1" s="1"/>
  <c r="AB711" i="1" s="1"/>
  <c r="G711" i="1"/>
  <c r="M711" i="1" s="1"/>
  <c r="Z711" i="1" s="1"/>
  <c r="H713" i="1"/>
  <c r="N713" i="1" s="1"/>
  <c r="AA713" i="1" s="1"/>
  <c r="I713" i="1"/>
  <c r="O713" i="1" s="1"/>
  <c r="AB713" i="1" s="1"/>
  <c r="G713" i="1"/>
  <c r="M713" i="1" s="1"/>
  <c r="Z713" i="1" s="1"/>
  <c r="H717" i="1"/>
  <c r="N717" i="1" s="1"/>
  <c r="AA717" i="1" s="1"/>
  <c r="I717" i="1"/>
  <c r="O717" i="1" s="1"/>
  <c r="AB717" i="1" s="1"/>
  <c r="G717" i="1"/>
  <c r="M717" i="1" s="1"/>
  <c r="Z717" i="1" s="1"/>
  <c r="H719" i="1"/>
  <c r="N719" i="1" s="1"/>
  <c r="AA719" i="1" s="1"/>
  <c r="I719" i="1"/>
  <c r="O719" i="1" s="1"/>
  <c r="AB719" i="1" s="1"/>
  <c r="G719" i="1"/>
  <c r="M719" i="1" s="1"/>
  <c r="Z719" i="1" s="1"/>
  <c r="H658" i="1"/>
  <c r="I658" i="1"/>
  <c r="G658" i="1"/>
  <c r="H606" i="1"/>
  <c r="I606" i="1"/>
  <c r="G606" i="1"/>
  <c r="H610" i="1"/>
  <c r="N610" i="1" s="1"/>
  <c r="AA610" i="1" s="1"/>
  <c r="I610" i="1"/>
  <c r="O610" i="1" s="1"/>
  <c r="AB610" i="1" s="1"/>
  <c r="G610" i="1"/>
  <c r="M610" i="1" s="1"/>
  <c r="Z610" i="1" s="1"/>
  <c r="H612" i="1"/>
  <c r="N612" i="1" s="1"/>
  <c r="AA612" i="1" s="1"/>
  <c r="I612" i="1"/>
  <c r="O612" i="1" s="1"/>
  <c r="AB612" i="1" s="1"/>
  <c r="G612" i="1"/>
  <c r="M612" i="1" s="1"/>
  <c r="Z612" i="1" s="1"/>
  <c r="H614" i="1"/>
  <c r="N614" i="1" s="1"/>
  <c r="AA614" i="1" s="1"/>
  <c r="I614" i="1"/>
  <c r="O614" i="1" s="1"/>
  <c r="AB614" i="1" s="1"/>
  <c r="G614" i="1"/>
  <c r="M614" i="1" s="1"/>
  <c r="Z614" i="1" s="1"/>
  <c r="H617" i="1"/>
  <c r="N617" i="1" s="1"/>
  <c r="AA617" i="1" s="1"/>
  <c r="I617" i="1"/>
  <c r="O617" i="1" s="1"/>
  <c r="AB617" i="1" s="1"/>
  <c r="G617" i="1"/>
  <c r="M617" i="1" s="1"/>
  <c r="Z617" i="1" s="1"/>
  <c r="H620" i="1"/>
  <c r="N620" i="1" s="1"/>
  <c r="AA620" i="1" s="1"/>
  <c r="I620" i="1"/>
  <c r="O620" i="1" s="1"/>
  <c r="AB620" i="1" s="1"/>
  <c r="G620" i="1"/>
  <c r="M620" i="1" s="1"/>
  <c r="Z620" i="1" s="1"/>
  <c r="H622" i="1"/>
  <c r="N622" i="1" s="1"/>
  <c r="AA622" i="1" s="1"/>
  <c r="I622" i="1"/>
  <c r="O622" i="1" s="1"/>
  <c r="AB622" i="1" s="1"/>
  <c r="G622" i="1"/>
  <c r="M622" i="1" s="1"/>
  <c r="Z622" i="1" s="1"/>
  <c r="H626" i="1"/>
  <c r="I626" i="1"/>
  <c r="G626" i="1"/>
  <c r="H631" i="1"/>
  <c r="I631" i="1"/>
  <c r="G631" i="1"/>
  <c r="H636" i="1"/>
  <c r="I636" i="1"/>
  <c r="G636" i="1"/>
  <c r="H641" i="1"/>
  <c r="N641" i="1" s="1"/>
  <c r="AA641" i="1" s="1"/>
  <c r="I641" i="1"/>
  <c r="O641" i="1" s="1"/>
  <c r="AB641" i="1" s="1"/>
  <c r="G641" i="1"/>
  <c r="M641" i="1" s="1"/>
  <c r="Z641" i="1" s="1"/>
  <c r="H643" i="1"/>
  <c r="N643" i="1" s="1"/>
  <c r="AA643" i="1" s="1"/>
  <c r="I643" i="1"/>
  <c r="O643" i="1" s="1"/>
  <c r="AB643" i="1" s="1"/>
  <c r="G643" i="1"/>
  <c r="M643" i="1" s="1"/>
  <c r="Z643" i="1" s="1"/>
  <c r="H648" i="1"/>
  <c r="I648" i="1"/>
  <c r="G648" i="1"/>
  <c r="H654" i="1"/>
  <c r="I654" i="1"/>
  <c r="G654" i="1"/>
  <c r="H664" i="1"/>
  <c r="I664" i="1"/>
  <c r="G664" i="1"/>
  <c r="H667" i="1"/>
  <c r="N667" i="1" s="1"/>
  <c r="AA667" i="1" s="1"/>
  <c r="I667" i="1"/>
  <c r="O667" i="1" s="1"/>
  <c r="AB667" i="1" s="1"/>
  <c r="G667" i="1"/>
  <c r="M667" i="1" s="1"/>
  <c r="Z667" i="1" s="1"/>
  <c r="H669" i="1"/>
  <c r="N669" i="1" s="1"/>
  <c r="AA669" i="1" s="1"/>
  <c r="I669" i="1"/>
  <c r="O669" i="1" s="1"/>
  <c r="AB669" i="1" s="1"/>
  <c r="G669" i="1"/>
  <c r="M669" i="1" s="1"/>
  <c r="Z669" i="1" s="1"/>
  <c r="H671" i="1"/>
  <c r="N671" i="1" s="1"/>
  <c r="AA671" i="1" s="1"/>
  <c r="I671" i="1"/>
  <c r="O671" i="1" s="1"/>
  <c r="AB671" i="1" s="1"/>
  <c r="G671" i="1"/>
  <c r="M671" i="1" s="1"/>
  <c r="Z671" i="1" s="1"/>
  <c r="H599" i="1"/>
  <c r="I599" i="1"/>
  <c r="G599" i="1"/>
  <c r="H506" i="1"/>
  <c r="I506" i="1"/>
  <c r="G506" i="1"/>
  <c r="H510" i="1"/>
  <c r="I510" i="1"/>
  <c r="G510" i="1"/>
  <c r="H514" i="1"/>
  <c r="I514" i="1"/>
  <c r="G514" i="1"/>
  <c r="H517" i="1"/>
  <c r="I517" i="1"/>
  <c r="G517" i="1"/>
  <c r="H520" i="1"/>
  <c r="I520" i="1"/>
  <c r="G520" i="1"/>
  <c r="H523" i="1"/>
  <c r="I523" i="1"/>
  <c r="G523" i="1"/>
  <c r="H526" i="1"/>
  <c r="I526" i="1"/>
  <c r="G526" i="1"/>
  <c r="H535" i="1"/>
  <c r="I535" i="1"/>
  <c r="G535" i="1"/>
  <c r="H538" i="1"/>
  <c r="I538" i="1"/>
  <c r="G538" i="1"/>
  <c r="H542" i="1"/>
  <c r="I542" i="1"/>
  <c r="G542" i="1"/>
  <c r="H545" i="1"/>
  <c r="I545" i="1"/>
  <c r="G545" i="1"/>
  <c r="H549" i="1"/>
  <c r="I549" i="1"/>
  <c r="G549" i="1"/>
  <c r="H553" i="1"/>
  <c r="I553" i="1"/>
  <c r="G553" i="1"/>
  <c r="H556" i="1"/>
  <c r="I556" i="1"/>
  <c r="G556" i="1"/>
  <c r="H559" i="1"/>
  <c r="I559" i="1"/>
  <c r="G559" i="1"/>
  <c r="H562" i="1"/>
  <c r="I562" i="1"/>
  <c r="G562" i="1"/>
  <c r="H566" i="1"/>
  <c r="N566" i="1" s="1"/>
  <c r="AA566" i="1" s="1"/>
  <c r="I566" i="1"/>
  <c r="O566" i="1" s="1"/>
  <c r="AB566" i="1" s="1"/>
  <c r="G566" i="1"/>
  <c r="M566" i="1" s="1"/>
  <c r="Z566" i="1" s="1"/>
  <c r="H568" i="1"/>
  <c r="N568" i="1" s="1"/>
  <c r="AA568" i="1" s="1"/>
  <c r="I568" i="1"/>
  <c r="O568" i="1" s="1"/>
  <c r="AB568" i="1" s="1"/>
  <c r="G568" i="1"/>
  <c r="M568" i="1" s="1"/>
  <c r="Z568" i="1" s="1"/>
  <c r="H570" i="1"/>
  <c r="N570" i="1" s="1"/>
  <c r="AA570" i="1" s="1"/>
  <c r="I570" i="1"/>
  <c r="O570" i="1" s="1"/>
  <c r="AB570" i="1" s="1"/>
  <c r="G570" i="1"/>
  <c r="M570" i="1" s="1"/>
  <c r="Z570" i="1" s="1"/>
  <c r="H572" i="1"/>
  <c r="N572" i="1" s="1"/>
  <c r="AA572" i="1" s="1"/>
  <c r="I572" i="1"/>
  <c r="O572" i="1" s="1"/>
  <c r="AB572" i="1" s="1"/>
  <c r="G572" i="1"/>
  <c r="M572" i="1" s="1"/>
  <c r="Z572" i="1" s="1"/>
  <c r="H576" i="1"/>
  <c r="I576" i="1"/>
  <c r="G576" i="1"/>
  <c r="H582" i="1"/>
  <c r="I582" i="1"/>
  <c r="G582" i="1"/>
  <c r="H588" i="1"/>
  <c r="I588" i="1"/>
  <c r="G588" i="1"/>
  <c r="H470" i="1"/>
  <c r="I470" i="1"/>
  <c r="G470" i="1"/>
  <c r="H474" i="1"/>
  <c r="I474" i="1"/>
  <c r="G474" i="1"/>
  <c r="H477" i="1"/>
  <c r="I477" i="1"/>
  <c r="G477" i="1"/>
  <c r="H481" i="1"/>
  <c r="I481" i="1"/>
  <c r="G481" i="1"/>
  <c r="H485" i="1"/>
  <c r="I485" i="1"/>
  <c r="G485" i="1"/>
  <c r="H489" i="1"/>
  <c r="I489" i="1"/>
  <c r="G489" i="1"/>
  <c r="H493" i="1"/>
  <c r="I493" i="1"/>
  <c r="G493" i="1"/>
  <c r="H499" i="1"/>
  <c r="I499" i="1"/>
  <c r="G499" i="1"/>
  <c r="G782" i="1" l="1"/>
  <c r="G976" i="1"/>
  <c r="H782" i="1"/>
  <c r="N985" i="1"/>
  <c r="AA985" i="1" s="1"/>
  <c r="H976" i="1"/>
  <c r="O985" i="1"/>
  <c r="AB985" i="1" s="1"/>
  <c r="I976" i="1"/>
  <c r="O976" i="1" s="1"/>
  <c r="AB976" i="1" s="1"/>
  <c r="G833" i="1"/>
  <c r="M833" i="1" s="1"/>
  <c r="Z833" i="1" s="1"/>
  <c r="I782" i="1"/>
  <c r="H1331" i="1"/>
  <c r="N1331" i="1" s="1"/>
  <c r="AA1331" i="1" s="1"/>
  <c r="N1236" i="1"/>
  <c r="AA1236" i="1" s="1"/>
  <c r="I1119" i="1"/>
  <c r="I1118" i="1" s="1"/>
  <c r="G887" i="1"/>
  <c r="G886" i="1" s="1"/>
  <c r="G1079" i="1"/>
  <c r="M1079" i="1" s="1"/>
  <c r="Z1079" i="1" s="1"/>
  <c r="G1020" i="1"/>
  <c r="M1020" i="1" s="1"/>
  <c r="Z1020" i="1" s="1"/>
  <c r="G1119" i="1"/>
  <c r="G1118" i="1" s="1"/>
  <c r="O1236" i="1"/>
  <c r="AB1236" i="1" s="1"/>
  <c r="I1079" i="1"/>
  <c r="I1078" i="1" s="1"/>
  <c r="O1078" i="1" s="1"/>
  <c r="AB1078" i="1" s="1"/>
  <c r="H927" i="1"/>
  <c r="N927" i="1" s="1"/>
  <c r="AA927" i="1" s="1"/>
  <c r="H498" i="1"/>
  <c r="N498" i="1" s="1"/>
  <c r="AA498" i="1" s="1"/>
  <c r="N499" i="1"/>
  <c r="AA499" i="1" s="1"/>
  <c r="I469" i="1"/>
  <c r="O469" i="1" s="1"/>
  <c r="AB469" i="1" s="1"/>
  <c r="O470" i="1"/>
  <c r="AB470" i="1" s="1"/>
  <c r="H544" i="1"/>
  <c r="N544" i="1" s="1"/>
  <c r="AA544" i="1" s="1"/>
  <c r="N545" i="1"/>
  <c r="AA545" i="1" s="1"/>
  <c r="G519" i="1"/>
  <c r="M519" i="1" s="1"/>
  <c r="Z519" i="1" s="1"/>
  <c r="M520" i="1"/>
  <c r="Z520" i="1" s="1"/>
  <c r="G625" i="1"/>
  <c r="M625" i="1" s="1"/>
  <c r="Z625" i="1" s="1"/>
  <c r="M626" i="1"/>
  <c r="Z626" i="1" s="1"/>
  <c r="G657" i="1"/>
  <c r="M657" i="1" s="1"/>
  <c r="Z657" i="1" s="1"/>
  <c r="M658" i="1"/>
  <c r="Z658" i="1" s="1"/>
  <c r="I703" i="1"/>
  <c r="I702" i="1" s="1"/>
  <c r="O702" i="1" s="1"/>
  <c r="AB702" i="1" s="1"/>
  <c r="O704" i="1"/>
  <c r="AB704" i="1" s="1"/>
  <c r="G691" i="1"/>
  <c r="M691" i="1" s="1"/>
  <c r="Z691" i="1" s="1"/>
  <c r="M692" i="1"/>
  <c r="Z692" i="1" s="1"/>
  <c r="H682" i="1"/>
  <c r="N682" i="1" s="1"/>
  <c r="AA682" i="1" s="1"/>
  <c r="N683" i="1"/>
  <c r="AA683" i="1" s="1"/>
  <c r="H750" i="1"/>
  <c r="N750" i="1" s="1"/>
  <c r="AA750" i="1" s="1"/>
  <c r="N751" i="1"/>
  <c r="AA751" i="1" s="1"/>
  <c r="I739" i="1"/>
  <c r="I738" i="1" s="1"/>
  <c r="O738" i="1" s="1"/>
  <c r="AB738" i="1" s="1"/>
  <c r="O740" i="1"/>
  <c r="AB740" i="1" s="1"/>
  <c r="I952" i="1"/>
  <c r="I951" i="1" s="1"/>
  <c r="O951" i="1" s="1"/>
  <c r="AB951" i="1" s="1"/>
  <c r="O953" i="1"/>
  <c r="AB953" i="1" s="1"/>
  <c r="G1302" i="1"/>
  <c r="M1302" i="1" s="1"/>
  <c r="Z1302" i="1" s="1"/>
  <c r="M1303" i="1"/>
  <c r="Z1303" i="1" s="1"/>
  <c r="G1215" i="1"/>
  <c r="M1216" i="1"/>
  <c r="Z1216" i="1" s="1"/>
  <c r="G1307" i="1"/>
  <c r="M1307" i="1" s="1"/>
  <c r="Z1307" i="1" s="1"/>
  <c r="M1308" i="1"/>
  <c r="Z1308" i="1" s="1"/>
  <c r="G1141" i="1"/>
  <c r="M1142" i="1"/>
  <c r="Z1142" i="1" s="1"/>
  <c r="G898" i="1"/>
  <c r="M899" i="1"/>
  <c r="Z899" i="1" s="1"/>
  <c r="G844" i="1"/>
  <c r="M845" i="1"/>
  <c r="Z845" i="1" s="1"/>
  <c r="G1282" i="1"/>
  <c r="M1282" i="1" s="1"/>
  <c r="Z1282" i="1" s="1"/>
  <c r="M1283" i="1"/>
  <c r="Z1283" i="1" s="1"/>
  <c r="G1160" i="1"/>
  <c r="M1160" i="1" s="1"/>
  <c r="Z1160" i="1" s="1"/>
  <c r="M1161" i="1"/>
  <c r="Z1161" i="1" s="1"/>
  <c r="G1062" i="1"/>
  <c r="M1063" i="1"/>
  <c r="Z1063" i="1" s="1"/>
  <c r="G877" i="1"/>
  <c r="M878" i="1"/>
  <c r="Z878" i="1" s="1"/>
  <c r="G821" i="1"/>
  <c r="M822" i="1"/>
  <c r="Z822" i="1" s="1"/>
  <c r="M994" i="1"/>
  <c r="Z994" i="1" s="1"/>
  <c r="M1003" i="1"/>
  <c r="Z1003" i="1" s="1"/>
  <c r="G854" i="1"/>
  <c r="M855" i="1"/>
  <c r="Z855" i="1" s="1"/>
  <c r="G492" i="1"/>
  <c r="M493" i="1"/>
  <c r="Z493" i="1" s="1"/>
  <c r="H484" i="1"/>
  <c r="N484" i="1" s="1"/>
  <c r="AA484" i="1" s="1"/>
  <c r="N485" i="1"/>
  <c r="AA485" i="1" s="1"/>
  <c r="G476" i="1"/>
  <c r="M476" i="1" s="1"/>
  <c r="Z476" i="1" s="1"/>
  <c r="M477" i="1"/>
  <c r="Z477" i="1" s="1"/>
  <c r="H469" i="1"/>
  <c r="N469" i="1" s="1"/>
  <c r="AA469" i="1" s="1"/>
  <c r="N470" i="1"/>
  <c r="AA470" i="1" s="1"/>
  <c r="G581" i="1"/>
  <c r="M582" i="1"/>
  <c r="Z582" i="1" s="1"/>
  <c r="I575" i="1"/>
  <c r="I574" i="1" s="1"/>
  <c r="O574" i="1" s="1"/>
  <c r="AB574" i="1" s="1"/>
  <c r="O576" i="1"/>
  <c r="AB576" i="1" s="1"/>
  <c r="G555" i="1"/>
  <c r="M555" i="1" s="1"/>
  <c r="Z555" i="1" s="1"/>
  <c r="M556" i="1"/>
  <c r="Z556" i="1" s="1"/>
  <c r="H548" i="1"/>
  <c r="N548" i="1" s="1"/>
  <c r="AA548" i="1" s="1"/>
  <c r="N549" i="1"/>
  <c r="AA549" i="1" s="1"/>
  <c r="G541" i="1"/>
  <c r="M541" i="1" s="1"/>
  <c r="Z541" i="1" s="1"/>
  <c r="M542" i="1"/>
  <c r="Z542" i="1" s="1"/>
  <c r="I537" i="1"/>
  <c r="O537" i="1" s="1"/>
  <c r="AB537" i="1" s="1"/>
  <c r="O538" i="1"/>
  <c r="AB538" i="1" s="1"/>
  <c r="G522" i="1"/>
  <c r="M522" i="1" s="1"/>
  <c r="Z522" i="1" s="1"/>
  <c r="M523" i="1"/>
  <c r="Z523" i="1" s="1"/>
  <c r="G509" i="1"/>
  <c r="M510" i="1"/>
  <c r="Z510" i="1" s="1"/>
  <c r="H598" i="1"/>
  <c r="N598" i="1" s="1"/>
  <c r="AA598" i="1" s="1"/>
  <c r="N599" i="1"/>
  <c r="AA599" i="1" s="1"/>
  <c r="G647" i="1"/>
  <c r="M648" i="1"/>
  <c r="Z648" i="1" s="1"/>
  <c r="G630" i="1"/>
  <c r="M631" i="1"/>
  <c r="Z631" i="1" s="1"/>
  <c r="G605" i="1"/>
  <c r="M606" i="1"/>
  <c r="Z606" i="1" s="1"/>
  <c r="I657" i="1"/>
  <c r="O657" i="1" s="1"/>
  <c r="AB657" i="1" s="1"/>
  <c r="O658" i="1"/>
  <c r="AB658" i="1" s="1"/>
  <c r="H703" i="1"/>
  <c r="H702" i="1" s="1"/>
  <c r="N702" i="1" s="1"/>
  <c r="AA702" i="1" s="1"/>
  <c r="N704" i="1"/>
  <c r="AA704" i="1" s="1"/>
  <c r="G694" i="1"/>
  <c r="M694" i="1" s="1"/>
  <c r="Z694" i="1" s="1"/>
  <c r="M695" i="1"/>
  <c r="Z695" i="1" s="1"/>
  <c r="H687" i="1"/>
  <c r="N687" i="1" s="1"/>
  <c r="AA687" i="1" s="1"/>
  <c r="N688" i="1"/>
  <c r="AA688" i="1" s="1"/>
  <c r="G677" i="1"/>
  <c r="M678" i="1"/>
  <c r="Z678" i="1" s="1"/>
  <c r="H739" i="1"/>
  <c r="N739" i="1" s="1"/>
  <c r="AA739" i="1" s="1"/>
  <c r="N740" i="1"/>
  <c r="AA740" i="1" s="1"/>
  <c r="I927" i="1"/>
  <c r="O927" i="1" s="1"/>
  <c r="AB927" i="1" s="1"/>
  <c r="G959" i="1"/>
  <c r="M963" i="1"/>
  <c r="Z963" i="1" s="1"/>
  <c r="G1101" i="1"/>
  <c r="M1102" i="1"/>
  <c r="Z1102" i="1" s="1"/>
  <c r="G909" i="1"/>
  <c r="M910" i="1"/>
  <c r="Z910" i="1" s="1"/>
  <c r="I1101" i="1"/>
  <c r="O1101" i="1" s="1"/>
  <c r="AB1101" i="1" s="1"/>
  <c r="O1102" i="1"/>
  <c r="AB1102" i="1" s="1"/>
  <c r="G758" i="1"/>
  <c r="M759" i="1"/>
  <c r="Z759" i="1" s="1"/>
  <c r="G1153" i="1"/>
  <c r="M1154" i="1"/>
  <c r="Z1154" i="1" s="1"/>
  <c r="G1129" i="1"/>
  <c r="M1130" i="1"/>
  <c r="Z1130" i="1" s="1"/>
  <c r="G1074" i="1"/>
  <c r="M1075" i="1"/>
  <c r="Z1075" i="1" s="1"/>
  <c r="G815" i="1"/>
  <c r="M816" i="1"/>
  <c r="Z816" i="1" s="1"/>
  <c r="G1287" i="1"/>
  <c r="M1287" i="1" s="1"/>
  <c r="Z1287" i="1" s="1"/>
  <c r="M1288" i="1"/>
  <c r="Z1288" i="1" s="1"/>
  <c r="G1046" i="1"/>
  <c r="M1047" i="1"/>
  <c r="Z1047" i="1" s="1"/>
  <c r="H480" i="1"/>
  <c r="N480" i="1" s="1"/>
  <c r="AA480" i="1" s="1"/>
  <c r="N481" i="1"/>
  <c r="AA481" i="1" s="1"/>
  <c r="H698" i="1"/>
  <c r="N698" i="1" s="1"/>
  <c r="AA698" i="1" s="1"/>
  <c r="N699" i="1"/>
  <c r="AA699" i="1" s="1"/>
  <c r="I687" i="1"/>
  <c r="O687" i="1" s="1"/>
  <c r="AB687" i="1" s="1"/>
  <c r="O688" i="1"/>
  <c r="AB688" i="1" s="1"/>
  <c r="G1267" i="1"/>
  <c r="M1267" i="1" s="1"/>
  <c r="Z1267" i="1" s="1"/>
  <c r="M1268" i="1"/>
  <c r="Z1268" i="1" s="1"/>
  <c r="G1262" i="1"/>
  <c r="M1263" i="1"/>
  <c r="Z1263" i="1" s="1"/>
  <c r="G778" i="1"/>
  <c r="M778" i="1" s="1"/>
  <c r="Z778" i="1" s="1"/>
  <c r="M779" i="1"/>
  <c r="Z779" i="1" s="1"/>
  <c r="G1173" i="1"/>
  <c r="M1178" i="1"/>
  <c r="Z1178" i="1" s="1"/>
  <c r="G865" i="1"/>
  <c r="M866" i="1"/>
  <c r="Z866" i="1" s="1"/>
  <c r="G1134" i="1"/>
  <c r="M1135" i="1"/>
  <c r="Z1135" i="1" s="1"/>
  <c r="G1274" i="1"/>
  <c r="M1275" i="1"/>
  <c r="Z1275" i="1" s="1"/>
  <c r="G498" i="1"/>
  <c r="M499" i="1"/>
  <c r="Z499" i="1" s="1"/>
  <c r="I492" i="1"/>
  <c r="O492" i="1" s="1"/>
  <c r="AB492" i="1" s="1"/>
  <c r="O493" i="1"/>
  <c r="AB493" i="1" s="1"/>
  <c r="G480" i="1"/>
  <c r="M480" i="1" s="1"/>
  <c r="Z480" i="1" s="1"/>
  <c r="M481" i="1"/>
  <c r="Z481" i="1" s="1"/>
  <c r="I476" i="1"/>
  <c r="O476" i="1" s="1"/>
  <c r="AB476" i="1" s="1"/>
  <c r="O477" i="1"/>
  <c r="AB477" i="1" s="1"/>
  <c r="G587" i="1"/>
  <c r="M588" i="1"/>
  <c r="Z588" i="1" s="1"/>
  <c r="I581" i="1"/>
  <c r="O581" i="1" s="1"/>
  <c r="AB581" i="1" s="1"/>
  <c r="O582" i="1"/>
  <c r="AB582" i="1" s="1"/>
  <c r="H575" i="1"/>
  <c r="H574" i="1" s="1"/>
  <c r="N574" i="1" s="1"/>
  <c r="AA574" i="1" s="1"/>
  <c r="N576" i="1"/>
  <c r="AA576" i="1" s="1"/>
  <c r="G558" i="1"/>
  <c r="M558" i="1" s="1"/>
  <c r="Z558" i="1" s="1"/>
  <c r="M559" i="1"/>
  <c r="Z559" i="1" s="1"/>
  <c r="G544" i="1"/>
  <c r="M544" i="1" s="1"/>
  <c r="Z544" i="1" s="1"/>
  <c r="M545" i="1"/>
  <c r="Z545" i="1" s="1"/>
  <c r="H537" i="1"/>
  <c r="N537" i="1" s="1"/>
  <c r="AA537" i="1" s="1"/>
  <c r="N538" i="1"/>
  <c r="AA538" i="1" s="1"/>
  <c r="G525" i="1"/>
  <c r="M525" i="1" s="1"/>
  <c r="Z525" i="1" s="1"/>
  <c r="M526" i="1"/>
  <c r="Z526" i="1" s="1"/>
  <c r="G513" i="1"/>
  <c r="M513" i="1" s="1"/>
  <c r="Z513" i="1" s="1"/>
  <c r="M514" i="1"/>
  <c r="Z514" i="1" s="1"/>
  <c r="I509" i="1"/>
  <c r="O509" i="1" s="1"/>
  <c r="AB509" i="1" s="1"/>
  <c r="O510" i="1"/>
  <c r="AB510" i="1" s="1"/>
  <c r="G653" i="1"/>
  <c r="M653" i="1" s="1"/>
  <c r="Z653" i="1" s="1"/>
  <c r="M654" i="1"/>
  <c r="Z654" i="1" s="1"/>
  <c r="I647" i="1"/>
  <c r="I646" i="1" s="1"/>
  <c r="O646" i="1" s="1"/>
  <c r="AB646" i="1" s="1"/>
  <c r="O648" i="1"/>
  <c r="AB648" i="1" s="1"/>
  <c r="G635" i="1"/>
  <c r="M636" i="1"/>
  <c r="Z636" i="1" s="1"/>
  <c r="H657" i="1"/>
  <c r="N657" i="1" s="1"/>
  <c r="AA657" i="1" s="1"/>
  <c r="N658" i="1"/>
  <c r="AA658" i="1" s="1"/>
  <c r="G698" i="1"/>
  <c r="M698" i="1" s="1"/>
  <c r="Z698" i="1" s="1"/>
  <c r="M699" i="1"/>
  <c r="Z699" i="1" s="1"/>
  <c r="I694" i="1"/>
  <c r="O694" i="1" s="1"/>
  <c r="AB694" i="1" s="1"/>
  <c r="O695" i="1"/>
  <c r="AB695" i="1" s="1"/>
  <c r="G682" i="1"/>
  <c r="M682" i="1" s="1"/>
  <c r="Z682" i="1" s="1"/>
  <c r="M683" i="1"/>
  <c r="Z683" i="1" s="1"/>
  <c r="I677" i="1"/>
  <c r="I676" i="1" s="1"/>
  <c r="O676" i="1" s="1"/>
  <c r="AB676" i="1" s="1"/>
  <c r="O678" i="1"/>
  <c r="AB678" i="1" s="1"/>
  <c r="G750" i="1"/>
  <c r="M751" i="1"/>
  <c r="Z751" i="1" s="1"/>
  <c r="I1030" i="1"/>
  <c r="I1029" i="1" s="1"/>
  <c r="M980" i="1"/>
  <c r="Z980" i="1" s="1"/>
  <c r="I887" i="1"/>
  <c r="I886" i="1" s="1"/>
  <c r="G952" i="1"/>
  <c r="M953" i="1"/>
  <c r="Z953" i="1" s="1"/>
  <c r="M786" i="1"/>
  <c r="Z786" i="1" s="1"/>
  <c r="G927" i="1"/>
  <c r="G1292" i="1"/>
  <c r="M1293" i="1"/>
  <c r="Z1293" i="1" s="1"/>
  <c r="G1358" i="1"/>
  <c r="M1358" i="1" s="1"/>
  <c r="Z1358" i="1" s="1"/>
  <c r="M1359" i="1"/>
  <c r="Z1359" i="1" s="1"/>
  <c r="G1251" i="1"/>
  <c r="M1251" i="1" s="1"/>
  <c r="Z1251" i="1" s="1"/>
  <c r="M1252" i="1"/>
  <c r="Z1252" i="1" s="1"/>
  <c r="G1221" i="1"/>
  <c r="M1221" i="1" s="1"/>
  <c r="Z1221" i="1" s="1"/>
  <c r="M1222" i="1"/>
  <c r="Z1222" i="1" s="1"/>
  <c r="G1256" i="1"/>
  <c r="M1256" i="1" s="1"/>
  <c r="Z1256" i="1" s="1"/>
  <c r="M1257" i="1"/>
  <c r="Z1257" i="1" s="1"/>
  <c r="G1235" i="1"/>
  <c r="M1236" i="1"/>
  <c r="Z1236" i="1" s="1"/>
  <c r="G1095" i="1"/>
  <c r="M1096" i="1"/>
  <c r="Z1096" i="1" s="1"/>
  <c r="G1057" i="1"/>
  <c r="M1058" i="1"/>
  <c r="Z1058" i="1" s="1"/>
  <c r="G1015" i="1"/>
  <c r="M1016" i="1"/>
  <c r="Z1016" i="1" s="1"/>
  <c r="G972" i="1"/>
  <c r="M972" i="1" s="1"/>
  <c r="Z972" i="1" s="1"/>
  <c r="M973" i="1"/>
  <c r="Z973" i="1" s="1"/>
  <c r="G882" i="1"/>
  <c r="M883" i="1"/>
  <c r="Z883" i="1" s="1"/>
  <c r="G870" i="1"/>
  <c r="M871" i="1"/>
  <c r="Z871" i="1" s="1"/>
  <c r="G826" i="1"/>
  <c r="M827" i="1"/>
  <c r="Z827" i="1" s="1"/>
  <c r="G1246" i="1"/>
  <c r="M1246" i="1" s="1"/>
  <c r="Z1246" i="1" s="1"/>
  <c r="M1247" i="1"/>
  <c r="Z1247" i="1" s="1"/>
  <c r="G860" i="1"/>
  <c r="M861" i="1"/>
  <c r="Z861" i="1" s="1"/>
  <c r="G1331" i="1"/>
  <c r="M1332" i="1"/>
  <c r="Z1332" i="1" s="1"/>
  <c r="G1041" i="1"/>
  <c r="M1042" i="1"/>
  <c r="Z1042" i="1" s="1"/>
  <c r="M800" i="1"/>
  <c r="Z800" i="1" s="1"/>
  <c r="M809" i="1"/>
  <c r="Z809" i="1" s="1"/>
  <c r="G1226" i="1"/>
  <c r="M1227" i="1"/>
  <c r="Z1227" i="1" s="1"/>
  <c r="G1313" i="1"/>
  <c r="M1314" i="1"/>
  <c r="Z1314" i="1" s="1"/>
  <c r="G488" i="1"/>
  <c r="M488" i="1" s="1"/>
  <c r="Z488" i="1" s="1"/>
  <c r="M489" i="1"/>
  <c r="Z489" i="1" s="1"/>
  <c r="I484" i="1"/>
  <c r="O484" i="1" s="1"/>
  <c r="AB484" i="1" s="1"/>
  <c r="O485" i="1"/>
  <c r="AB485" i="1" s="1"/>
  <c r="G473" i="1"/>
  <c r="M473" i="1" s="1"/>
  <c r="Z473" i="1" s="1"/>
  <c r="M474" i="1"/>
  <c r="Z474" i="1" s="1"/>
  <c r="G575" i="1"/>
  <c r="M576" i="1"/>
  <c r="Z576" i="1" s="1"/>
  <c r="G552" i="1"/>
  <c r="M552" i="1" s="1"/>
  <c r="Z552" i="1" s="1"/>
  <c r="M553" i="1"/>
  <c r="Z553" i="1" s="1"/>
  <c r="I548" i="1"/>
  <c r="O548" i="1" s="1"/>
  <c r="AB548" i="1" s="1"/>
  <c r="O549" i="1"/>
  <c r="AB549" i="1" s="1"/>
  <c r="G537" i="1"/>
  <c r="M537" i="1" s="1"/>
  <c r="Z537" i="1" s="1"/>
  <c r="M538" i="1"/>
  <c r="Z538" i="1" s="1"/>
  <c r="G505" i="1"/>
  <c r="M506" i="1"/>
  <c r="Z506" i="1" s="1"/>
  <c r="I598" i="1"/>
  <c r="I597" i="1" s="1"/>
  <c r="O599" i="1"/>
  <c r="AB599" i="1" s="1"/>
  <c r="H653" i="1"/>
  <c r="N653" i="1" s="1"/>
  <c r="AA653" i="1" s="1"/>
  <c r="N654" i="1"/>
  <c r="AA654" i="1" s="1"/>
  <c r="I498" i="1"/>
  <c r="O498" i="1" s="1"/>
  <c r="AB498" i="1" s="1"/>
  <c r="O499" i="1"/>
  <c r="AB499" i="1" s="1"/>
  <c r="H492" i="1"/>
  <c r="N492" i="1" s="1"/>
  <c r="AA492" i="1" s="1"/>
  <c r="N493" i="1"/>
  <c r="AA493" i="1" s="1"/>
  <c r="G484" i="1"/>
  <c r="M484" i="1" s="1"/>
  <c r="Z484" i="1" s="1"/>
  <c r="M485" i="1"/>
  <c r="Z485" i="1" s="1"/>
  <c r="I480" i="1"/>
  <c r="O480" i="1" s="1"/>
  <c r="AB480" i="1" s="1"/>
  <c r="O481" i="1"/>
  <c r="AB481" i="1" s="1"/>
  <c r="H476" i="1"/>
  <c r="N476" i="1" s="1"/>
  <c r="AA476" i="1" s="1"/>
  <c r="N477" i="1"/>
  <c r="AA477" i="1" s="1"/>
  <c r="G469" i="1"/>
  <c r="M469" i="1" s="1"/>
  <c r="Z469" i="1" s="1"/>
  <c r="M470" i="1"/>
  <c r="Z470" i="1" s="1"/>
  <c r="H581" i="1"/>
  <c r="N581" i="1" s="1"/>
  <c r="AA581" i="1" s="1"/>
  <c r="N582" i="1"/>
  <c r="AA582" i="1" s="1"/>
  <c r="G561" i="1"/>
  <c r="M561" i="1" s="1"/>
  <c r="Z561" i="1" s="1"/>
  <c r="M562" i="1"/>
  <c r="Z562" i="1" s="1"/>
  <c r="G548" i="1"/>
  <c r="M548" i="1" s="1"/>
  <c r="Z548" i="1" s="1"/>
  <c r="M549" i="1"/>
  <c r="Z549" i="1" s="1"/>
  <c r="I544" i="1"/>
  <c r="O544" i="1" s="1"/>
  <c r="AB544" i="1" s="1"/>
  <c r="O545" i="1"/>
  <c r="AB545" i="1" s="1"/>
  <c r="G534" i="1"/>
  <c r="M534" i="1" s="1"/>
  <c r="Z534" i="1" s="1"/>
  <c r="M535" i="1"/>
  <c r="Z535" i="1" s="1"/>
  <c r="G516" i="1"/>
  <c r="M516" i="1" s="1"/>
  <c r="Z516" i="1" s="1"/>
  <c r="M517" i="1"/>
  <c r="Z517" i="1" s="1"/>
  <c r="H509" i="1"/>
  <c r="N509" i="1" s="1"/>
  <c r="AA509" i="1" s="1"/>
  <c r="N510" i="1"/>
  <c r="AA510" i="1" s="1"/>
  <c r="G598" i="1"/>
  <c r="M599" i="1"/>
  <c r="Z599" i="1" s="1"/>
  <c r="G663" i="1"/>
  <c r="M663" i="1" s="1"/>
  <c r="Z663" i="1" s="1"/>
  <c r="M664" i="1"/>
  <c r="Z664" i="1" s="1"/>
  <c r="I653" i="1"/>
  <c r="O653" i="1" s="1"/>
  <c r="AB653" i="1" s="1"/>
  <c r="O654" i="1"/>
  <c r="AB654" i="1" s="1"/>
  <c r="H647" i="1"/>
  <c r="H646" i="1" s="1"/>
  <c r="N646" i="1" s="1"/>
  <c r="AA646" i="1" s="1"/>
  <c r="N648" i="1"/>
  <c r="AA648" i="1" s="1"/>
  <c r="G703" i="1"/>
  <c r="M704" i="1"/>
  <c r="Z704" i="1" s="1"/>
  <c r="I698" i="1"/>
  <c r="O698" i="1" s="1"/>
  <c r="AB698" i="1" s="1"/>
  <c r="O699" i="1"/>
  <c r="AB699" i="1" s="1"/>
  <c r="H694" i="1"/>
  <c r="N694" i="1" s="1"/>
  <c r="AA694" i="1" s="1"/>
  <c r="N695" i="1"/>
  <c r="AA695" i="1" s="1"/>
  <c r="G687" i="1"/>
  <c r="M687" i="1" s="1"/>
  <c r="Z687" i="1" s="1"/>
  <c r="M688" i="1"/>
  <c r="Z688" i="1" s="1"/>
  <c r="I682" i="1"/>
  <c r="O682" i="1" s="1"/>
  <c r="AB682" i="1" s="1"/>
  <c r="O683" i="1"/>
  <c r="AB683" i="1" s="1"/>
  <c r="H677" i="1"/>
  <c r="H676" i="1" s="1"/>
  <c r="N676" i="1" s="1"/>
  <c r="AA676" i="1" s="1"/>
  <c r="N678" i="1"/>
  <c r="AA678" i="1" s="1"/>
  <c r="I750" i="1"/>
  <c r="O750" i="1" s="1"/>
  <c r="AB750" i="1" s="1"/>
  <c r="O751" i="1"/>
  <c r="AB751" i="1" s="1"/>
  <c r="G739" i="1"/>
  <c r="M740" i="1"/>
  <c r="Z740" i="1" s="1"/>
  <c r="I959" i="1"/>
  <c r="O963" i="1"/>
  <c r="AB963" i="1" s="1"/>
  <c r="G1030" i="1"/>
  <c r="H1079" i="1"/>
  <c r="H1078" i="1" s="1"/>
  <c r="G765" i="1"/>
  <c r="M769" i="1"/>
  <c r="Z769" i="1" s="1"/>
  <c r="O980" i="1"/>
  <c r="AB980" i="1" s="1"/>
  <c r="G1146" i="1"/>
  <c r="M1147" i="1"/>
  <c r="Z1147" i="1" s="1"/>
  <c r="G1090" i="1"/>
  <c r="M1091" i="1"/>
  <c r="Z1091" i="1" s="1"/>
  <c r="G1051" i="1"/>
  <c r="M1052" i="1"/>
  <c r="Z1052" i="1" s="1"/>
  <c r="G1009" i="1"/>
  <c r="M1010" i="1"/>
  <c r="Z1010" i="1" s="1"/>
  <c r="G903" i="1"/>
  <c r="M904" i="1"/>
  <c r="Z904" i="1" s="1"/>
  <c r="G849" i="1"/>
  <c r="M850" i="1"/>
  <c r="Z850" i="1" s="1"/>
  <c r="G1346" i="1"/>
  <c r="M1346" i="1" s="1"/>
  <c r="Z1346" i="1" s="1"/>
  <c r="M1347" i="1"/>
  <c r="Z1347" i="1" s="1"/>
  <c r="G1067" i="1"/>
  <c r="M1068" i="1"/>
  <c r="Z1068" i="1" s="1"/>
  <c r="H1030" i="1"/>
  <c r="N1030" i="1" s="1"/>
  <c r="AA1030" i="1" s="1"/>
  <c r="H1119" i="1"/>
  <c r="H1118" i="1" s="1"/>
  <c r="I1141" i="1"/>
  <c r="O1142" i="1"/>
  <c r="AB1142" i="1" s="1"/>
  <c r="I1095" i="1"/>
  <c r="O1096" i="1"/>
  <c r="AB1096" i="1" s="1"/>
  <c r="I1057" i="1"/>
  <c r="O1058" i="1"/>
  <c r="AB1058" i="1" s="1"/>
  <c r="I1015" i="1"/>
  <c r="O1016" i="1"/>
  <c r="AB1016" i="1" s="1"/>
  <c r="I972" i="1"/>
  <c r="O972" i="1" s="1"/>
  <c r="AB972" i="1" s="1"/>
  <c r="O973" i="1"/>
  <c r="AB973" i="1" s="1"/>
  <c r="I1041" i="1"/>
  <c r="O1042" i="1"/>
  <c r="AB1042" i="1" s="1"/>
  <c r="I1051" i="1"/>
  <c r="O1052" i="1"/>
  <c r="AB1052" i="1" s="1"/>
  <c r="G920" i="1"/>
  <c r="M921" i="1"/>
  <c r="Z921" i="1" s="1"/>
  <c r="H1324" i="1"/>
  <c r="N1325" i="1"/>
  <c r="AA1325" i="1" s="1"/>
  <c r="G1112" i="1"/>
  <c r="M1113" i="1"/>
  <c r="Z1113" i="1" s="1"/>
  <c r="I1067" i="1"/>
  <c r="O1068" i="1"/>
  <c r="AB1068" i="1" s="1"/>
  <c r="G937" i="1"/>
  <c r="M938" i="1"/>
  <c r="Z938" i="1" s="1"/>
  <c r="I1074" i="1"/>
  <c r="O1075" i="1"/>
  <c r="AB1075" i="1" s="1"/>
  <c r="G1324" i="1"/>
  <c r="M1325" i="1"/>
  <c r="Z1325" i="1" s="1"/>
  <c r="I1112" i="1"/>
  <c r="O1113" i="1"/>
  <c r="AB1113" i="1" s="1"/>
  <c r="I1062" i="1"/>
  <c r="O1063" i="1"/>
  <c r="AB1063" i="1" s="1"/>
  <c r="I1129" i="1"/>
  <c r="O1130" i="1"/>
  <c r="AB1130" i="1" s="1"/>
  <c r="I1009" i="1"/>
  <c r="O1010" i="1"/>
  <c r="AB1010" i="1" s="1"/>
  <c r="G944" i="1"/>
  <c r="M945" i="1"/>
  <c r="Z945" i="1" s="1"/>
  <c r="I1324" i="1"/>
  <c r="O1325" i="1"/>
  <c r="AB1325" i="1" s="1"/>
  <c r="I1046" i="1"/>
  <c r="O1047" i="1"/>
  <c r="AB1047" i="1" s="1"/>
  <c r="O994" i="1"/>
  <c r="AB994" i="1" s="1"/>
  <c r="O1003" i="1"/>
  <c r="AB1003" i="1" s="1"/>
  <c r="I1090" i="1"/>
  <c r="O1091" i="1"/>
  <c r="AB1091" i="1" s="1"/>
  <c r="H561" i="1"/>
  <c r="N561" i="1" s="1"/>
  <c r="AA561" i="1" s="1"/>
  <c r="N562" i="1"/>
  <c r="AA562" i="1" s="1"/>
  <c r="I552" i="1"/>
  <c r="O552" i="1" s="1"/>
  <c r="AB552" i="1" s="1"/>
  <c r="O553" i="1"/>
  <c r="AB553" i="1" s="1"/>
  <c r="H534" i="1"/>
  <c r="N534" i="1" s="1"/>
  <c r="AA534" i="1" s="1"/>
  <c r="N535" i="1"/>
  <c r="AA535" i="1" s="1"/>
  <c r="I505" i="1"/>
  <c r="O506" i="1"/>
  <c r="AB506" i="1" s="1"/>
  <c r="H663" i="1"/>
  <c r="N663" i="1" s="1"/>
  <c r="AA663" i="1" s="1"/>
  <c r="N664" i="1"/>
  <c r="AA664" i="1" s="1"/>
  <c r="I625" i="1"/>
  <c r="O625" i="1" s="1"/>
  <c r="AB625" i="1" s="1"/>
  <c r="O626" i="1"/>
  <c r="AB626" i="1" s="1"/>
  <c r="I1134" i="1"/>
  <c r="O1135" i="1"/>
  <c r="AB1135" i="1" s="1"/>
  <c r="H1046" i="1"/>
  <c r="N1047" i="1"/>
  <c r="AA1047" i="1" s="1"/>
  <c r="I815" i="1"/>
  <c r="O816" i="1"/>
  <c r="AB816" i="1" s="1"/>
  <c r="H1346" i="1"/>
  <c r="N1346" i="1" s="1"/>
  <c r="AA1346" i="1" s="1"/>
  <c r="N1347" i="1"/>
  <c r="AA1347" i="1" s="1"/>
  <c r="H1112" i="1"/>
  <c r="N1113" i="1"/>
  <c r="AA1113" i="1" s="1"/>
  <c r="I898" i="1"/>
  <c r="O899" i="1"/>
  <c r="AB899" i="1" s="1"/>
  <c r="H1153" i="1"/>
  <c r="N1154" i="1"/>
  <c r="AA1154" i="1" s="1"/>
  <c r="H1129" i="1"/>
  <c r="N1130" i="1"/>
  <c r="AA1130" i="1" s="1"/>
  <c r="H1074" i="1"/>
  <c r="N1075" i="1"/>
  <c r="AA1075" i="1" s="1"/>
  <c r="I1262" i="1"/>
  <c r="O1263" i="1"/>
  <c r="AB1263" i="1" s="1"/>
  <c r="H1256" i="1"/>
  <c r="N1256" i="1" s="1"/>
  <c r="AA1256" i="1" s="1"/>
  <c r="N1257" i="1"/>
  <c r="AA1257" i="1" s="1"/>
  <c r="H1015" i="1"/>
  <c r="N1016" i="1"/>
  <c r="AA1016" i="1" s="1"/>
  <c r="H1173" i="1"/>
  <c r="N1178" i="1"/>
  <c r="AA1178" i="1" s="1"/>
  <c r="H587" i="1"/>
  <c r="N588" i="1"/>
  <c r="AA588" i="1" s="1"/>
  <c r="I561" i="1"/>
  <c r="O561" i="1" s="1"/>
  <c r="AB561" i="1" s="1"/>
  <c r="O562" i="1"/>
  <c r="AB562" i="1" s="1"/>
  <c r="H558" i="1"/>
  <c r="N558" i="1" s="1"/>
  <c r="AA558" i="1" s="1"/>
  <c r="N559" i="1"/>
  <c r="AA559" i="1" s="1"/>
  <c r="I534" i="1"/>
  <c r="O534" i="1" s="1"/>
  <c r="AB534" i="1" s="1"/>
  <c r="O535" i="1"/>
  <c r="AB535" i="1" s="1"/>
  <c r="H525" i="1"/>
  <c r="N525" i="1" s="1"/>
  <c r="AA525" i="1" s="1"/>
  <c r="N526" i="1"/>
  <c r="AA526" i="1" s="1"/>
  <c r="I516" i="1"/>
  <c r="O516" i="1" s="1"/>
  <c r="AB516" i="1" s="1"/>
  <c r="O517" i="1"/>
  <c r="AB517" i="1" s="1"/>
  <c r="H513" i="1"/>
  <c r="N514" i="1"/>
  <c r="AA514" i="1" s="1"/>
  <c r="I663" i="1"/>
  <c r="O663" i="1" s="1"/>
  <c r="AB663" i="1" s="1"/>
  <c r="O664" i="1"/>
  <c r="AB664" i="1" s="1"/>
  <c r="H635" i="1"/>
  <c r="N636" i="1"/>
  <c r="AA636" i="1" s="1"/>
  <c r="N980" i="1"/>
  <c r="AA980" i="1" s="1"/>
  <c r="H1020" i="1"/>
  <c r="H1101" i="1"/>
  <c r="N1102" i="1"/>
  <c r="AA1102" i="1" s="1"/>
  <c r="H758" i="1"/>
  <c r="N759" i="1"/>
  <c r="AA759" i="1" s="1"/>
  <c r="I909" i="1"/>
  <c r="O910" i="1"/>
  <c r="AB910" i="1" s="1"/>
  <c r="O786" i="1"/>
  <c r="AB786" i="1" s="1"/>
  <c r="G1341" i="1"/>
  <c r="M1342" i="1"/>
  <c r="Z1342" i="1" s="1"/>
  <c r="I1246" i="1"/>
  <c r="O1246" i="1" s="1"/>
  <c r="AB1246" i="1" s="1"/>
  <c r="O1247" i="1"/>
  <c r="AB1247" i="1" s="1"/>
  <c r="G1353" i="1"/>
  <c r="M1354" i="1"/>
  <c r="Z1354" i="1" s="1"/>
  <c r="H1251" i="1"/>
  <c r="N1251" i="1" s="1"/>
  <c r="AA1251" i="1" s="1"/>
  <c r="N1252" i="1"/>
  <c r="AA1252" i="1" s="1"/>
  <c r="I1353" i="1"/>
  <c r="O1354" i="1"/>
  <c r="AB1354" i="1" s="1"/>
  <c r="I1346" i="1"/>
  <c r="O1346" i="1" s="1"/>
  <c r="AB1346" i="1" s="1"/>
  <c r="O1347" i="1"/>
  <c r="AB1347" i="1" s="1"/>
  <c r="H1302" i="1"/>
  <c r="N1302" i="1" s="1"/>
  <c r="AA1302" i="1" s="1"/>
  <c r="N1303" i="1"/>
  <c r="AA1303" i="1" s="1"/>
  <c r="H1246" i="1"/>
  <c r="N1246" i="1" s="1"/>
  <c r="AA1246" i="1" s="1"/>
  <c r="N1247" i="1"/>
  <c r="AA1247" i="1" s="1"/>
  <c r="I1226" i="1"/>
  <c r="O1227" i="1"/>
  <c r="AB1227" i="1" s="1"/>
  <c r="H1292" i="1"/>
  <c r="N1293" i="1"/>
  <c r="AA1293" i="1" s="1"/>
  <c r="I488" i="1"/>
  <c r="O488" i="1" s="1"/>
  <c r="AB488" i="1" s="1"/>
  <c r="O489" i="1"/>
  <c r="AB489" i="1" s="1"/>
  <c r="H516" i="1"/>
  <c r="N516" i="1" s="1"/>
  <c r="AA516" i="1" s="1"/>
  <c r="N517" i="1"/>
  <c r="AA517" i="1" s="1"/>
  <c r="I691" i="1"/>
  <c r="O691" i="1" s="1"/>
  <c r="AB691" i="1" s="1"/>
  <c r="O692" i="1"/>
  <c r="AB692" i="1" s="1"/>
  <c r="N786" i="1"/>
  <c r="AA786" i="1" s="1"/>
  <c r="I1331" i="1"/>
  <c r="O1332" i="1"/>
  <c r="AB1332" i="1" s="1"/>
  <c r="H882" i="1"/>
  <c r="N883" i="1"/>
  <c r="AA883" i="1" s="1"/>
  <c r="N1235" i="1"/>
  <c r="AA1235" i="1" s="1"/>
  <c r="H972" i="1"/>
  <c r="N972" i="1" s="1"/>
  <c r="AA972" i="1" s="1"/>
  <c r="N973" i="1"/>
  <c r="AA973" i="1" s="1"/>
  <c r="I1160" i="1"/>
  <c r="O1160" i="1" s="1"/>
  <c r="AB1160" i="1" s="1"/>
  <c r="O1161" i="1"/>
  <c r="AB1161" i="1" s="1"/>
  <c r="H1358" i="1"/>
  <c r="N1358" i="1" s="1"/>
  <c r="AA1358" i="1" s="1"/>
  <c r="N1359" i="1"/>
  <c r="AA1359" i="1" s="1"/>
  <c r="I1215" i="1"/>
  <c r="O1216" i="1"/>
  <c r="AB1216" i="1" s="1"/>
  <c r="N800" i="1"/>
  <c r="AA800" i="1" s="1"/>
  <c r="N809" i="1"/>
  <c r="AA809" i="1" s="1"/>
  <c r="H1041" i="1"/>
  <c r="N1042" i="1"/>
  <c r="AA1042" i="1" s="1"/>
  <c r="I865" i="1"/>
  <c r="O866" i="1"/>
  <c r="AB866" i="1" s="1"/>
  <c r="I821" i="1"/>
  <c r="O822" i="1"/>
  <c r="AB822" i="1" s="1"/>
  <c r="H903" i="1"/>
  <c r="N904" i="1"/>
  <c r="AA904" i="1" s="1"/>
  <c r="H849" i="1"/>
  <c r="N850" i="1"/>
  <c r="AA850" i="1" s="1"/>
  <c r="H815" i="1"/>
  <c r="N816" i="1"/>
  <c r="AA816" i="1" s="1"/>
  <c r="H870" i="1"/>
  <c r="N871" i="1"/>
  <c r="AA871" i="1" s="1"/>
  <c r="H826" i="1"/>
  <c r="N827" i="1"/>
  <c r="AA827" i="1" s="1"/>
  <c r="I1282" i="1"/>
  <c r="O1282" i="1" s="1"/>
  <c r="AB1282" i="1" s="1"/>
  <c r="O1283" i="1"/>
  <c r="AB1283" i="1" s="1"/>
  <c r="H1313" i="1"/>
  <c r="N1314" i="1"/>
  <c r="AA1314" i="1" s="1"/>
  <c r="O1235" i="1"/>
  <c r="AB1235" i="1" s="1"/>
  <c r="H920" i="1"/>
  <c r="N921" i="1"/>
  <c r="AA921" i="1" s="1"/>
  <c r="H473" i="1"/>
  <c r="N473" i="1" s="1"/>
  <c r="AA473" i="1" s="1"/>
  <c r="N474" i="1"/>
  <c r="AA474" i="1" s="1"/>
  <c r="I541" i="1"/>
  <c r="O541" i="1" s="1"/>
  <c r="AB541" i="1" s="1"/>
  <c r="O542" i="1"/>
  <c r="AB542" i="1" s="1"/>
  <c r="I522" i="1"/>
  <c r="O522" i="1" s="1"/>
  <c r="AB522" i="1" s="1"/>
  <c r="O523" i="1"/>
  <c r="AB523" i="1" s="1"/>
  <c r="I630" i="1"/>
  <c r="O631" i="1"/>
  <c r="AB631" i="1" s="1"/>
  <c r="I605" i="1"/>
  <c r="O606" i="1"/>
  <c r="AB606" i="1" s="1"/>
  <c r="H952" i="1"/>
  <c r="N953" i="1"/>
  <c r="AA953" i="1" s="1"/>
  <c r="I758" i="1"/>
  <c r="O759" i="1"/>
  <c r="AB759" i="1" s="1"/>
  <c r="H1221" i="1"/>
  <c r="N1221" i="1" s="1"/>
  <c r="AA1221" i="1" s="1"/>
  <c r="N1222" i="1"/>
  <c r="AA1222" i="1" s="1"/>
  <c r="I1267" i="1"/>
  <c r="O1267" i="1" s="1"/>
  <c r="AB1267" i="1" s="1"/>
  <c r="O1268" i="1"/>
  <c r="AB1268" i="1" s="1"/>
  <c r="I1307" i="1"/>
  <c r="O1307" i="1" s="1"/>
  <c r="AB1307" i="1" s="1"/>
  <c r="O1308" i="1"/>
  <c r="AB1308" i="1" s="1"/>
  <c r="H1215" i="1"/>
  <c r="N1216" i="1"/>
  <c r="AA1216" i="1" s="1"/>
  <c r="H1267" i="1"/>
  <c r="N1267" i="1" s="1"/>
  <c r="AA1267" i="1" s="1"/>
  <c r="N1268" i="1"/>
  <c r="AA1268" i="1" s="1"/>
  <c r="I1153" i="1"/>
  <c r="O1154" i="1"/>
  <c r="AB1154" i="1" s="1"/>
  <c r="I1292" i="1"/>
  <c r="O1293" i="1"/>
  <c r="AB1293" i="1" s="1"/>
  <c r="I473" i="1"/>
  <c r="O473" i="1" s="1"/>
  <c r="AB473" i="1" s="1"/>
  <c r="O474" i="1"/>
  <c r="AB474" i="1" s="1"/>
  <c r="I519" i="1"/>
  <c r="O519" i="1" s="1"/>
  <c r="AB519" i="1" s="1"/>
  <c r="O520" i="1"/>
  <c r="AB520" i="1" s="1"/>
  <c r="N994" i="1"/>
  <c r="AA994" i="1" s="1"/>
  <c r="N1003" i="1"/>
  <c r="AA1003" i="1" s="1"/>
  <c r="I1358" i="1"/>
  <c r="O1358" i="1" s="1"/>
  <c r="AB1358" i="1" s="1"/>
  <c r="O1359" i="1"/>
  <c r="AB1359" i="1" s="1"/>
  <c r="I870" i="1"/>
  <c r="O871" i="1"/>
  <c r="AB871" i="1" s="1"/>
  <c r="H1274" i="1"/>
  <c r="N1275" i="1"/>
  <c r="AA1275" i="1" s="1"/>
  <c r="I877" i="1"/>
  <c r="O878" i="1"/>
  <c r="AB878" i="1" s="1"/>
  <c r="I844" i="1"/>
  <c r="O845" i="1"/>
  <c r="AB845" i="1" s="1"/>
  <c r="H488" i="1"/>
  <c r="N488" i="1" s="1"/>
  <c r="AA488" i="1" s="1"/>
  <c r="N489" i="1"/>
  <c r="AA489" i="1" s="1"/>
  <c r="I555" i="1"/>
  <c r="O555" i="1" s="1"/>
  <c r="AB555" i="1" s="1"/>
  <c r="O556" i="1"/>
  <c r="AB556" i="1" s="1"/>
  <c r="H552" i="1"/>
  <c r="N552" i="1" s="1"/>
  <c r="AA552" i="1" s="1"/>
  <c r="N553" i="1"/>
  <c r="AA553" i="1" s="1"/>
  <c r="H519" i="1"/>
  <c r="N519" i="1" s="1"/>
  <c r="AA519" i="1" s="1"/>
  <c r="N520" i="1"/>
  <c r="AA520" i="1" s="1"/>
  <c r="H505" i="1"/>
  <c r="N506" i="1"/>
  <c r="AA506" i="1" s="1"/>
  <c r="H625" i="1"/>
  <c r="N625" i="1" s="1"/>
  <c r="AA625" i="1" s="1"/>
  <c r="N626" i="1"/>
  <c r="AA626" i="1" s="1"/>
  <c r="H691" i="1"/>
  <c r="N691" i="1" s="1"/>
  <c r="AA691" i="1" s="1"/>
  <c r="N692" i="1"/>
  <c r="AA692" i="1" s="1"/>
  <c r="H959" i="1"/>
  <c r="N963" i="1"/>
  <c r="AA963" i="1" s="1"/>
  <c r="H887" i="1"/>
  <c r="I833" i="1"/>
  <c r="H1287" i="1"/>
  <c r="N1287" i="1" s="1"/>
  <c r="AA1287" i="1" s="1"/>
  <c r="N1288" i="1"/>
  <c r="AA1288" i="1" s="1"/>
  <c r="I1256" i="1"/>
  <c r="O1256" i="1" s="1"/>
  <c r="AB1256" i="1" s="1"/>
  <c r="O1257" i="1"/>
  <c r="AB1257" i="1" s="1"/>
  <c r="I587" i="1"/>
  <c r="O588" i="1"/>
  <c r="AB588" i="1" s="1"/>
  <c r="I558" i="1"/>
  <c r="O558" i="1" s="1"/>
  <c r="AB558" i="1" s="1"/>
  <c r="O559" i="1"/>
  <c r="AB559" i="1" s="1"/>
  <c r="H555" i="1"/>
  <c r="N555" i="1" s="1"/>
  <c r="AA555" i="1" s="1"/>
  <c r="N556" i="1"/>
  <c r="AA556" i="1" s="1"/>
  <c r="H541" i="1"/>
  <c r="N541" i="1" s="1"/>
  <c r="AA541" i="1" s="1"/>
  <c r="N542" i="1"/>
  <c r="AA542" i="1" s="1"/>
  <c r="I525" i="1"/>
  <c r="O525" i="1" s="1"/>
  <c r="AB525" i="1" s="1"/>
  <c r="O526" i="1"/>
  <c r="AB526" i="1" s="1"/>
  <c r="H522" i="1"/>
  <c r="N522" i="1" s="1"/>
  <c r="AA522" i="1" s="1"/>
  <c r="N523" i="1"/>
  <c r="AA523" i="1" s="1"/>
  <c r="I513" i="1"/>
  <c r="O514" i="1"/>
  <c r="AB514" i="1" s="1"/>
  <c r="I635" i="1"/>
  <c r="O636" i="1"/>
  <c r="AB636" i="1" s="1"/>
  <c r="H630" i="1"/>
  <c r="N631" i="1"/>
  <c r="AA631" i="1" s="1"/>
  <c r="H605" i="1"/>
  <c r="N606" i="1"/>
  <c r="AA606" i="1" s="1"/>
  <c r="H833" i="1"/>
  <c r="I1020" i="1"/>
  <c r="H909" i="1"/>
  <c r="N910" i="1"/>
  <c r="AA910" i="1" s="1"/>
  <c r="H765" i="1"/>
  <c r="N769" i="1"/>
  <c r="AA769" i="1" s="1"/>
  <c r="I765" i="1"/>
  <c r="O769" i="1"/>
  <c r="AB769" i="1" s="1"/>
  <c r="H1146" i="1"/>
  <c r="N1147" i="1"/>
  <c r="AA1147" i="1" s="1"/>
  <c r="H1067" i="1"/>
  <c r="N1068" i="1"/>
  <c r="AA1068" i="1" s="1"/>
  <c r="H898" i="1"/>
  <c r="N899" i="1"/>
  <c r="AA899" i="1" s="1"/>
  <c r="I849" i="1"/>
  <c r="O850" i="1"/>
  <c r="AB850" i="1" s="1"/>
  <c r="I1221" i="1"/>
  <c r="O1221" i="1" s="1"/>
  <c r="AB1221" i="1" s="1"/>
  <c r="O1222" i="1"/>
  <c r="AB1222" i="1" s="1"/>
  <c r="H1282" i="1"/>
  <c r="N1282" i="1" s="1"/>
  <c r="AA1282" i="1" s="1"/>
  <c r="N1283" i="1"/>
  <c r="AA1283" i="1" s="1"/>
  <c r="I1302" i="1"/>
  <c r="O1302" i="1" s="1"/>
  <c r="AB1302" i="1" s="1"/>
  <c r="O1303" i="1"/>
  <c r="AB1303" i="1" s="1"/>
  <c r="H1141" i="1"/>
  <c r="N1142" i="1"/>
  <c r="AA1142" i="1" s="1"/>
  <c r="H1057" i="1"/>
  <c r="N1058" i="1"/>
  <c r="AA1058" i="1" s="1"/>
  <c r="H944" i="1"/>
  <c r="N945" i="1"/>
  <c r="AA945" i="1" s="1"/>
  <c r="I1274" i="1"/>
  <c r="O1275" i="1"/>
  <c r="AB1275" i="1" s="1"/>
  <c r="H1226" i="1"/>
  <c r="N1227" i="1"/>
  <c r="AA1227" i="1" s="1"/>
  <c r="I1146" i="1"/>
  <c r="O1147" i="1"/>
  <c r="AB1147" i="1" s="1"/>
  <c r="H1090" i="1"/>
  <c r="N1091" i="1"/>
  <c r="AA1091" i="1" s="1"/>
  <c r="H1051" i="1"/>
  <c r="N1052" i="1"/>
  <c r="AA1052" i="1" s="1"/>
  <c r="H1009" i="1"/>
  <c r="N1010" i="1"/>
  <c r="AA1010" i="1" s="1"/>
  <c r="H937" i="1"/>
  <c r="N938" i="1"/>
  <c r="AA938" i="1" s="1"/>
  <c r="H1307" i="1"/>
  <c r="N1307" i="1" s="1"/>
  <c r="AA1307" i="1" s="1"/>
  <c r="N1308" i="1"/>
  <c r="AA1308" i="1" s="1"/>
  <c r="H1262" i="1"/>
  <c r="N1263" i="1"/>
  <c r="AA1263" i="1" s="1"/>
  <c r="H1341" i="1"/>
  <c r="N1342" i="1"/>
  <c r="AA1342" i="1" s="1"/>
  <c r="H1353" i="1"/>
  <c r="N1354" i="1"/>
  <c r="AA1354" i="1" s="1"/>
  <c r="I1287" i="1"/>
  <c r="O1287" i="1" s="1"/>
  <c r="AB1287" i="1" s="1"/>
  <c r="O1288" i="1"/>
  <c r="AB1288" i="1" s="1"/>
  <c r="I882" i="1"/>
  <c r="O883" i="1"/>
  <c r="AB883" i="1" s="1"/>
  <c r="I826" i="1"/>
  <c r="O827" i="1"/>
  <c r="AB827" i="1" s="1"/>
  <c r="I1173" i="1"/>
  <c r="O1178" i="1"/>
  <c r="AB1178" i="1" s="1"/>
  <c r="I1313" i="1"/>
  <c r="O1314" i="1"/>
  <c r="AB1314" i="1" s="1"/>
  <c r="H1134" i="1"/>
  <c r="N1135" i="1"/>
  <c r="AA1135" i="1" s="1"/>
  <c r="H1062" i="1"/>
  <c r="N1063" i="1"/>
  <c r="AA1063" i="1" s="1"/>
  <c r="I944" i="1"/>
  <c r="O945" i="1"/>
  <c r="AB945" i="1" s="1"/>
  <c r="I920" i="1"/>
  <c r="O921" i="1"/>
  <c r="AB921" i="1" s="1"/>
  <c r="H860" i="1"/>
  <c r="N861" i="1"/>
  <c r="AA861" i="1" s="1"/>
  <c r="H854" i="1"/>
  <c r="N855" i="1"/>
  <c r="AA855" i="1" s="1"/>
  <c r="H778" i="1"/>
  <c r="N778" i="1" s="1"/>
  <c r="AA778" i="1" s="1"/>
  <c r="N779" i="1"/>
  <c r="AA779" i="1" s="1"/>
  <c r="O800" i="1"/>
  <c r="AB800" i="1" s="1"/>
  <c r="O809" i="1"/>
  <c r="AB809" i="1" s="1"/>
  <c r="I860" i="1"/>
  <c r="O861" i="1"/>
  <c r="AB861" i="1" s="1"/>
  <c r="I854" i="1"/>
  <c r="O855" i="1"/>
  <c r="AB855" i="1" s="1"/>
  <c r="I778" i="1"/>
  <c r="O778" i="1" s="1"/>
  <c r="AB778" i="1" s="1"/>
  <c r="O779" i="1"/>
  <c r="AB779" i="1" s="1"/>
  <c r="I903" i="1"/>
  <c r="O904" i="1"/>
  <c r="AB904" i="1" s="1"/>
  <c r="H844" i="1"/>
  <c r="N845" i="1"/>
  <c r="AA845" i="1" s="1"/>
  <c r="I1251" i="1"/>
  <c r="O1251" i="1" s="1"/>
  <c r="AB1251" i="1" s="1"/>
  <c r="O1252" i="1"/>
  <c r="AB1252" i="1" s="1"/>
  <c r="I1341" i="1"/>
  <c r="O1342" i="1"/>
  <c r="AB1342" i="1" s="1"/>
  <c r="H1160" i="1"/>
  <c r="N1160" i="1" s="1"/>
  <c r="AA1160" i="1" s="1"/>
  <c r="N1161" i="1"/>
  <c r="AA1161" i="1" s="1"/>
  <c r="H1095" i="1"/>
  <c r="N1096" i="1"/>
  <c r="AA1096" i="1" s="1"/>
  <c r="I937" i="1"/>
  <c r="O938" i="1"/>
  <c r="AB938" i="1" s="1"/>
  <c r="H877" i="1"/>
  <c r="N878" i="1"/>
  <c r="AA878" i="1" s="1"/>
  <c r="H865" i="1"/>
  <c r="N866" i="1"/>
  <c r="AA866" i="1" s="1"/>
  <c r="H821" i="1"/>
  <c r="N822" i="1"/>
  <c r="AA822" i="1" s="1"/>
  <c r="G716" i="1"/>
  <c r="M716" i="1" s="1"/>
  <c r="Z716" i="1" s="1"/>
  <c r="H710" i="1"/>
  <c r="N710" i="1" s="1"/>
  <c r="AA710" i="1" s="1"/>
  <c r="I733" i="1"/>
  <c r="G609" i="1"/>
  <c r="M609" i="1" s="1"/>
  <c r="Z609" i="1" s="1"/>
  <c r="G744" i="1"/>
  <c r="G725" i="1"/>
  <c r="I744" i="1"/>
  <c r="H666" i="1"/>
  <c r="G733" i="1"/>
  <c r="G710" i="1"/>
  <c r="M710" i="1" s="1"/>
  <c r="Z710" i="1" s="1"/>
  <c r="I725" i="1"/>
  <c r="H725" i="1"/>
  <c r="G565" i="1"/>
  <c r="I565" i="1"/>
  <c r="I640" i="1"/>
  <c r="H640" i="1"/>
  <c r="G619" i="1"/>
  <c r="M619" i="1" s="1"/>
  <c r="Z619" i="1" s="1"/>
  <c r="H565" i="1"/>
  <c r="G666" i="1"/>
  <c r="I609" i="1"/>
  <c r="O609" i="1" s="1"/>
  <c r="AB609" i="1" s="1"/>
  <c r="I716" i="1"/>
  <c r="O716" i="1" s="1"/>
  <c r="AB716" i="1" s="1"/>
  <c r="H733" i="1"/>
  <c r="I666" i="1"/>
  <c r="G640" i="1"/>
  <c r="H609" i="1"/>
  <c r="N609" i="1" s="1"/>
  <c r="AA609" i="1" s="1"/>
  <c r="H716" i="1"/>
  <c r="N716" i="1" s="1"/>
  <c r="AA716" i="1" s="1"/>
  <c r="I710" i="1"/>
  <c r="O710" i="1" s="1"/>
  <c r="AB710" i="1" s="1"/>
  <c r="H744" i="1"/>
  <c r="I619" i="1"/>
  <c r="O619" i="1" s="1"/>
  <c r="AB619" i="1" s="1"/>
  <c r="H619" i="1"/>
  <c r="N619" i="1" s="1"/>
  <c r="AA619" i="1" s="1"/>
  <c r="H462" i="1"/>
  <c r="I462" i="1"/>
  <c r="G462" i="1"/>
  <c r="H451" i="1"/>
  <c r="I451" i="1"/>
  <c r="H455" i="1"/>
  <c r="I455" i="1"/>
  <c r="G451" i="1"/>
  <c r="G455" i="1"/>
  <c r="H437" i="1"/>
  <c r="I437" i="1"/>
  <c r="G437" i="1"/>
  <c r="H440" i="1"/>
  <c r="N440" i="1" s="1"/>
  <c r="AA440" i="1" s="1"/>
  <c r="I440" i="1"/>
  <c r="O440" i="1" s="1"/>
  <c r="AB440" i="1" s="1"/>
  <c r="G440" i="1"/>
  <c r="M440" i="1" s="1"/>
  <c r="Z440" i="1" s="1"/>
  <c r="H442" i="1"/>
  <c r="N442" i="1" s="1"/>
  <c r="AA442" i="1" s="1"/>
  <c r="I442" i="1"/>
  <c r="O442" i="1" s="1"/>
  <c r="AB442" i="1" s="1"/>
  <c r="G442" i="1"/>
  <c r="M442" i="1" s="1"/>
  <c r="Z442" i="1" s="1"/>
  <c r="H444" i="1"/>
  <c r="N444" i="1" s="1"/>
  <c r="AA444" i="1" s="1"/>
  <c r="I444" i="1"/>
  <c r="O444" i="1" s="1"/>
  <c r="AB444" i="1" s="1"/>
  <c r="G444" i="1"/>
  <c r="M444" i="1" s="1"/>
  <c r="Z444" i="1" s="1"/>
  <c r="H386" i="1"/>
  <c r="I386" i="1"/>
  <c r="G386" i="1"/>
  <c r="H390" i="1"/>
  <c r="I390" i="1"/>
  <c r="G390" i="1"/>
  <c r="H396" i="1"/>
  <c r="N396" i="1" s="1"/>
  <c r="AA396" i="1" s="1"/>
  <c r="I396" i="1"/>
  <c r="O396" i="1" s="1"/>
  <c r="AB396" i="1" s="1"/>
  <c r="G396" i="1"/>
  <c r="M396" i="1" s="1"/>
  <c r="Z396" i="1" s="1"/>
  <c r="H398" i="1"/>
  <c r="N398" i="1" s="1"/>
  <c r="AA398" i="1" s="1"/>
  <c r="I398" i="1"/>
  <c r="O398" i="1" s="1"/>
  <c r="AB398" i="1" s="1"/>
  <c r="G398" i="1"/>
  <c r="M398" i="1" s="1"/>
  <c r="Z398" i="1" s="1"/>
  <c r="H402" i="1"/>
  <c r="N402" i="1" s="1"/>
  <c r="AA402" i="1" s="1"/>
  <c r="I402" i="1"/>
  <c r="O402" i="1" s="1"/>
  <c r="AB402" i="1" s="1"/>
  <c r="G402" i="1"/>
  <c r="M402" i="1" s="1"/>
  <c r="Z402" i="1" s="1"/>
  <c r="H406" i="1"/>
  <c r="I406" i="1"/>
  <c r="G406" i="1"/>
  <c r="H411" i="1"/>
  <c r="I411" i="1"/>
  <c r="G411" i="1"/>
  <c r="H416" i="1"/>
  <c r="I416" i="1"/>
  <c r="G416" i="1"/>
  <c r="H421" i="1"/>
  <c r="I421" i="1"/>
  <c r="G421" i="1"/>
  <c r="H425" i="1"/>
  <c r="I425" i="1"/>
  <c r="G425" i="1"/>
  <c r="H430" i="1"/>
  <c r="I430" i="1"/>
  <c r="G430" i="1"/>
  <c r="H360" i="1"/>
  <c r="N360" i="1" s="1"/>
  <c r="AA360" i="1" s="1"/>
  <c r="I360" i="1"/>
  <c r="O360" i="1" s="1"/>
  <c r="AB360" i="1" s="1"/>
  <c r="H362" i="1"/>
  <c r="N362" i="1" s="1"/>
  <c r="AA362" i="1" s="1"/>
  <c r="I362" i="1"/>
  <c r="O362" i="1" s="1"/>
  <c r="AB362" i="1" s="1"/>
  <c r="G360" i="1"/>
  <c r="M360" i="1" s="1"/>
  <c r="Z360" i="1" s="1"/>
  <c r="G362" i="1"/>
  <c r="M362" i="1" s="1"/>
  <c r="Z362" i="1" s="1"/>
  <c r="H365" i="1"/>
  <c r="I365" i="1"/>
  <c r="G365" i="1"/>
  <c r="H370" i="1"/>
  <c r="I370" i="1"/>
  <c r="G370" i="1"/>
  <c r="H374" i="1"/>
  <c r="I374" i="1"/>
  <c r="G374" i="1"/>
  <c r="H379" i="1"/>
  <c r="I379" i="1"/>
  <c r="G379" i="1"/>
  <c r="H326" i="1"/>
  <c r="I326" i="1"/>
  <c r="G326" i="1"/>
  <c r="H331" i="1"/>
  <c r="I331" i="1"/>
  <c r="G331" i="1"/>
  <c r="H336" i="1"/>
  <c r="I336" i="1"/>
  <c r="G336" i="1"/>
  <c r="H339" i="1"/>
  <c r="N339" i="1" s="1"/>
  <c r="AA339" i="1" s="1"/>
  <c r="I339" i="1"/>
  <c r="O339" i="1" s="1"/>
  <c r="AB339" i="1" s="1"/>
  <c r="H341" i="1"/>
  <c r="N341" i="1" s="1"/>
  <c r="AA341" i="1" s="1"/>
  <c r="I341" i="1"/>
  <c r="O341" i="1" s="1"/>
  <c r="AB341" i="1" s="1"/>
  <c r="G339" i="1"/>
  <c r="M339" i="1" s="1"/>
  <c r="Z339" i="1" s="1"/>
  <c r="G341" i="1"/>
  <c r="M341" i="1" s="1"/>
  <c r="Z341" i="1" s="1"/>
  <c r="H349" i="1"/>
  <c r="I349" i="1"/>
  <c r="G349" i="1"/>
  <c r="H354" i="1"/>
  <c r="I354" i="1"/>
  <c r="G354" i="1"/>
  <c r="H316" i="1"/>
  <c r="I316" i="1"/>
  <c r="H320" i="1"/>
  <c r="I320" i="1"/>
  <c r="G316" i="1"/>
  <c r="G320" i="1"/>
  <c r="G832" i="1" l="1"/>
  <c r="M832" i="1" s="1"/>
  <c r="Z832" i="1" s="1"/>
  <c r="M509" i="1"/>
  <c r="Z509" i="1" s="1"/>
  <c r="G508" i="1"/>
  <c r="M508" i="1" s="1"/>
  <c r="Z508" i="1" s="1"/>
  <c r="N513" i="1"/>
  <c r="AA513" i="1" s="1"/>
  <c r="H508" i="1"/>
  <c r="N508" i="1" s="1"/>
  <c r="AA508" i="1" s="1"/>
  <c r="O513" i="1"/>
  <c r="AB513" i="1" s="1"/>
  <c r="I508" i="1"/>
  <c r="O508" i="1" s="1"/>
  <c r="AB508" i="1" s="1"/>
  <c r="H1330" i="1"/>
  <c r="N1330" i="1" s="1"/>
  <c r="AA1330" i="1" s="1"/>
  <c r="G1078" i="1"/>
  <c r="M1078" i="1" s="1"/>
  <c r="Z1078" i="1" s="1"/>
  <c r="G1019" i="1"/>
  <c r="M1019" i="1" s="1"/>
  <c r="Z1019" i="1" s="1"/>
  <c r="H749" i="1"/>
  <c r="N749" i="1" s="1"/>
  <c r="AA749" i="1" s="1"/>
  <c r="M887" i="1"/>
  <c r="Z887" i="1" s="1"/>
  <c r="H738" i="1"/>
  <c r="N738" i="1" s="1"/>
  <c r="AA738" i="1" s="1"/>
  <c r="O1119" i="1"/>
  <c r="AB1119" i="1" s="1"/>
  <c r="H580" i="1"/>
  <c r="H579" i="1" s="1"/>
  <c r="N579" i="1" s="1"/>
  <c r="AA579" i="1" s="1"/>
  <c r="I497" i="1"/>
  <c r="O497" i="1" s="1"/>
  <c r="AB497" i="1" s="1"/>
  <c r="H926" i="1"/>
  <c r="H925" i="1" s="1"/>
  <c r="O677" i="1"/>
  <c r="AB677" i="1" s="1"/>
  <c r="H497" i="1"/>
  <c r="H496" i="1" s="1"/>
  <c r="N496" i="1" s="1"/>
  <c r="AA496" i="1" s="1"/>
  <c r="H597" i="1"/>
  <c r="N597" i="1" s="1"/>
  <c r="AA597" i="1" s="1"/>
  <c r="M1119" i="1"/>
  <c r="Z1119" i="1" s="1"/>
  <c r="N575" i="1"/>
  <c r="AA575" i="1" s="1"/>
  <c r="H1029" i="1"/>
  <c r="N1029" i="1" s="1"/>
  <c r="AA1029" i="1" s="1"/>
  <c r="O739" i="1"/>
  <c r="AB739" i="1" s="1"/>
  <c r="H652" i="1"/>
  <c r="N652" i="1" s="1"/>
  <c r="AA652" i="1" s="1"/>
  <c r="O703" i="1"/>
  <c r="AB703" i="1" s="1"/>
  <c r="I652" i="1"/>
  <c r="O652" i="1" s="1"/>
  <c r="AB652" i="1" s="1"/>
  <c r="G681" i="1"/>
  <c r="M681" i="1" s="1"/>
  <c r="Z681" i="1" s="1"/>
  <c r="N677" i="1"/>
  <c r="AA677" i="1" s="1"/>
  <c r="N647" i="1"/>
  <c r="AA647" i="1" s="1"/>
  <c r="O887" i="1"/>
  <c r="AB887" i="1" s="1"/>
  <c r="N703" i="1"/>
  <c r="AA703" i="1" s="1"/>
  <c r="O575" i="1"/>
  <c r="AB575" i="1" s="1"/>
  <c r="O952" i="1"/>
  <c r="AB952" i="1" s="1"/>
  <c r="O598" i="1"/>
  <c r="AB598" i="1" s="1"/>
  <c r="O1079" i="1"/>
  <c r="AB1079" i="1" s="1"/>
  <c r="G652" i="1"/>
  <c r="G651" i="1" s="1"/>
  <c r="M651" i="1" s="1"/>
  <c r="Z651" i="1" s="1"/>
  <c r="I491" i="1"/>
  <c r="O491" i="1" s="1"/>
  <c r="AB491" i="1" s="1"/>
  <c r="I926" i="1"/>
  <c r="O926" i="1" s="1"/>
  <c r="AB926" i="1" s="1"/>
  <c r="I580" i="1"/>
  <c r="O580" i="1" s="1"/>
  <c r="AB580" i="1" s="1"/>
  <c r="I749" i="1"/>
  <c r="O749" i="1" s="1"/>
  <c r="AB749" i="1" s="1"/>
  <c r="H491" i="1"/>
  <c r="N491" i="1" s="1"/>
  <c r="AA491" i="1" s="1"/>
  <c r="N1119" i="1"/>
  <c r="AA1119" i="1" s="1"/>
  <c r="H681" i="1"/>
  <c r="N681" i="1" s="1"/>
  <c r="AA681" i="1" s="1"/>
  <c r="I1100" i="1"/>
  <c r="I1099" i="1" s="1"/>
  <c r="O1099" i="1" s="1"/>
  <c r="AB1099" i="1" s="1"/>
  <c r="G348" i="1"/>
  <c r="M348" i="1" s="1"/>
  <c r="Z348" i="1" s="1"/>
  <c r="M349" i="1"/>
  <c r="Z349" i="1" s="1"/>
  <c r="G330" i="1"/>
  <c r="M331" i="1"/>
  <c r="Z331" i="1" s="1"/>
  <c r="G369" i="1"/>
  <c r="M370" i="1"/>
  <c r="Z370" i="1" s="1"/>
  <c r="G429" i="1"/>
  <c r="M430" i="1"/>
  <c r="Z430" i="1" s="1"/>
  <c r="G410" i="1"/>
  <c r="M411" i="1"/>
  <c r="Z411" i="1" s="1"/>
  <c r="G951" i="1"/>
  <c r="M952" i="1"/>
  <c r="Z952" i="1" s="1"/>
  <c r="G586" i="1"/>
  <c r="M587" i="1"/>
  <c r="Z587" i="1" s="1"/>
  <c r="G497" i="1"/>
  <c r="M498" i="1"/>
  <c r="Z498" i="1" s="1"/>
  <c r="G1133" i="1"/>
  <c r="M1133" i="1" s="1"/>
  <c r="Z1133" i="1" s="1"/>
  <c r="M1134" i="1"/>
  <c r="Z1134" i="1" s="1"/>
  <c r="M1262" i="1"/>
  <c r="Z1262" i="1" s="1"/>
  <c r="G1261" i="1"/>
  <c r="M1261" i="1" s="1"/>
  <c r="Z1261" i="1" s="1"/>
  <c r="G1117" i="1"/>
  <c r="M1118" i="1"/>
  <c r="Z1118" i="1" s="1"/>
  <c r="G1073" i="1"/>
  <c r="M1073" i="1" s="1"/>
  <c r="Z1073" i="1" s="1"/>
  <c r="M1074" i="1"/>
  <c r="Z1074" i="1" s="1"/>
  <c r="M1153" i="1"/>
  <c r="Z1153" i="1" s="1"/>
  <c r="G1152" i="1"/>
  <c r="G1100" i="1"/>
  <c r="M1101" i="1"/>
  <c r="Z1101" i="1" s="1"/>
  <c r="G415" i="1"/>
  <c r="M416" i="1"/>
  <c r="Z416" i="1" s="1"/>
  <c r="H405" i="1"/>
  <c r="H404" i="1" s="1"/>
  <c r="N404" i="1" s="1"/>
  <c r="AA404" i="1" s="1"/>
  <c r="N406" i="1"/>
  <c r="AA406" i="1" s="1"/>
  <c r="H389" i="1"/>
  <c r="H388" i="1" s="1"/>
  <c r="N388" i="1" s="1"/>
  <c r="AA388" i="1" s="1"/>
  <c r="N390" i="1"/>
  <c r="AA390" i="1" s="1"/>
  <c r="G454" i="1"/>
  <c r="M454" i="1" s="1"/>
  <c r="Z454" i="1" s="1"/>
  <c r="M455" i="1"/>
  <c r="Z455" i="1" s="1"/>
  <c r="I450" i="1"/>
  <c r="O450" i="1" s="1"/>
  <c r="AB450" i="1" s="1"/>
  <c r="O451" i="1"/>
  <c r="AB451" i="1" s="1"/>
  <c r="G639" i="1"/>
  <c r="M640" i="1"/>
  <c r="Z640" i="1" s="1"/>
  <c r="I681" i="1"/>
  <c r="O681" i="1" s="1"/>
  <c r="AB681" i="1" s="1"/>
  <c r="N1079" i="1"/>
  <c r="AA1079" i="1" s="1"/>
  <c r="O1030" i="1"/>
  <c r="AB1030" i="1" s="1"/>
  <c r="G902" i="1"/>
  <c r="M902" i="1" s="1"/>
  <c r="Z902" i="1" s="1"/>
  <c r="M903" i="1"/>
  <c r="Z903" i="1" s="1"/>
  <c r="G1050" i="1"/>
  <c r="M1050" i="1" s="1"/>
  <c r="Z1050" i="1" s="1"/>
  <c r="M1051" i="1"/>
  <c r="Z1051" i="1" s="1"/>
  <c r="G1145" i="1"/>
  <c r="M1145" i="1" s="1"/>
  <c r="Z1145" i="1" s="1"/>
  <c r="M1146" i="1"/>
  <c r="Z1146" i="1" s="1"/>
  <c r="G1029" i="1"/>
  <c r="M1030" i="1"/>
  <c r="Z1030" i="1" s="1"/>
  <c r="G738" i="1"/>
  <c r="M738" i="1" s="1"/>
  <c r="Z738" i="1" s="1"/>
  <c r="M739" i="1"/>
  <c r="Z739" i="1" s="1"/>
  <c r="G1220" i="1"/>
  <c r="M1226" i="1"/>
  <c r="Z1226" i="1" s="1"/>
  <c r="G1040" i="1"/>
  <c r="M1040" i="1" s="1"/>
  <c r="Z1040" i="1" s="1"/>
  <c r="M1041" i="1"/>
  <c r="Z1041" i="1" s="1"/>
  <c r="G859" i="1"/>
  <c r="M860" i="1"/>
  <c r="Z860" i="1" s="1"/>
  <c r="G825" i="1"/>
  <c r="M825" i="1" s="1"/>
  <c r="Z825" i="1" s="1"/>
  <c r="M826" i="1"/>
  <c r="Z826" i="1" s="1"/>
  <c r="G881" i="1"/>
  <c r="M881" i="1" s="1"/>
  <c r="Z881" i="1" s="1"/>
  <c r="M882" i="1"/>
  <c r="Z882" i="1" s="1"/>
  <c r="G1014" i="1"/>
  <c r="M1014" i="1" s="1"/>
  <c r="Z1014" i="1" s="1"/>
  <c r="M1015" i="1"/>
  <c r="Z1015" i="1" s="1"/>
  <c r="G1094" i="1"/>
  <c r="M1094" i="1" s="1"/>
  <c r="Z1094" i="1" s="1"/>
  <c r="M1095" i="1"/>
  <c r="Z1095" i="1" s="1"/>
  <c r="G1281" i="1"/>
  <c r="M1292" i="1"/>
  <c r="Z1292" i="1" s="1"/>
  <c r="G604" i="1"/>
  <c r="M604" i="1" s="1"/>
  <c r="Z604" i="1" s="1"/>
  <c r="M605" i="1"/>
  <c r="Z605" i="1" s="1"/>
  <c r="G646" i="1"/>
  <c r="M646" i="1" s="1"/>
  <c r="Z646" i="1" s="1"/>
  <c r="M647" i="1"/>
  <c r="Z647" i="1" s="1"/>
  <c r="G853" i="1"/>
  <c r="M853" i="1" s="1"/>
  <c r="Z853" i="1" s="1"/>
  <c r="M854" i="1"/>
  <c r="Z854" i="1" s="1"/>
  <c r="G820" i="1"/>
  <c r="M821" i="1"/>
  <c r="Z821" i="1" s="1"/>
  <c r="G1061" i="1"/>
  <c r="M1061" i="1" s="1"/>
  <c r="Z1061" i="1" s="1"/>
  <c r="M1062" i="1"/>
  <c r="Z1062" i="1" s="1"/>
  <c r="G897" i="1"/>
  <c r="M897" i="1" s="1"/>
  <c r="Z897" i="1" s="1"/>
  <c r="M898" i="1"/>
  <c r="Z898" i="1" s="1"/>
  <c r="G315" i="1"/>
  <c r="M316" i="1"/>
  <c r="Z316" i="1" s="1"/>
  <c r="I389" i="1"/>
  <c r="O389" i="1" s="1"/>
  <c r="AB389" i="1" s="1"/>
  <c r="O390" i="1"/>
  <c r="AB390" i="1" s="1"/>
  <c r="G777" i="1"/>
  <c r="M782" i="1"/>
  <c r="Z782" i="1" s="1"/>
  <c r="G1172" i="1"/>
  <c r="M1172" i="1" s="1"/>
  <c r="Z1172" i="1" s="1"/>
  <c r="M1173" i="1"/>
  <c r="Z1173" i="1" s="1"/>
  <c r="G353" i="1"/>
  <c r="M354" i="1"/>
  <c r="Z354" i="1" s="1"/>
  <c r="H429" i="1"/>
  <c r="N429" i="1" s="1"/>
  <c r="AA429" i="1" s="1"/>
  <c r="N430" i="1"/>
  <c r="AA430" i="1" s="1"/>
  <c r="H468" i="1"/>
  <c r="N468" i="1" s="1"/>
  <c r="AA468" i="1" s="1"/>
  <c r="G564" i="1"/>
  <c r="M564" i="1" s="1"/>
  <c r="Z564" i="1" s="1"/>
  <c r="M565" i="1"/>
  <c r="Z565" i="1" s="1"/>
  <c r="G724" i="1"/>
  <c r="M725" i="1"/>
  <c r="Z725" i="1" s="1"/>
  <c r="O647" i="1"/>
  <c r="AB647" i="1" s="1"/>
  <c r="G926" i="1"/>
  <c r="M927" i="1"/>
  <c r="Z927" i="1" s="1"/>
  <c r="M886" i="1"/>
  <c r="Z886" i="1" s="1"/>
  <c r="G749" i="1"/>
  <c r="M749" i="1" s="1"/>
  <c r="Z749" i="1" s="1"/>
  <c r="M750" i="1"/>
  <c r="Z750" i="1" s="1"/>
  <c r="G634" i="1"/>
  <c r="M635" i="1"/>
  <c r="Z635" i="1" s="1"/>
  <c r="G1273" i="1"/>
  <c r="M1273" i="1" s="1"/>
  <c r="Z1273" i="1" s="1"/>
  <c r="M1274" i="1"/>
  <c r="Z1274" i="1" s="1"/>
  <c r="G864" i="1"/>
  <c r="M864" i="1" s="1"/>
  <c r="Z864" i="1" s="1"/>
  <c r="M865" i="1"/>
  <c r="Z865" i="1" s="1"/>
  <c r="G1045" i="1"/>
  <c r="M1045" i="1" s="1"/>
  <c r="Z1045" i="1" s="1"/>
  <c r="M1046" i="1"/>
  <c r="Z1046" i="1" s="1"/>
  <c r="G814" i="1"/>
  <c r="M815" i="1"/>
  <c r="Z815" i="1" s="1"/>
  <c r="G1128" i="1"/>
  <c r="M1129" i="1"/>
  <c r="Z1129" i="1" s="1"/>
  <c r="G757" i="1"/>
  <c r="M758" i="1"/>
  <c r="Z758" i="1" s="1"/>
  <c r="G908" i="1"/>
  <c r="M909" i="1"/>
  <c r="Z909" i="1" s="1"/>
  <c r="G958" i="1"/>
  <c r="M958" i="1" s="1"/>
  <c r="Z958" i="1" s="1"/>
  <c r="M959" i="1"/>
  <c r="Z959" i="1" s="1"/>
  <c r="I405" i="1"/>
  <c r="I404" i="1" s="1"/>
  <c r="O404" i="1" s="1"/>
  <c r="AB404" i="1" s="1"/>
  <c r="O406" i="1"/>
  <c r="AB406" i="1" s="1"/>
  <c r="H454" i="1"/>
  <c r="N454" i="1" s="1"/>
  <c r="AA454" i="1" s="1"/>
  <c r="N455" i="1"/>
  <c r="AA455" i="1" s="1"/>
  <c r="G335" i="1"/>
  <c r="M335" i="1" s="1"/>
  <c r="Z335" i="1" s="1"/>
  <c r="M336" i="1"/>
  <c r="Z336" i="1" s="1"/>
  <c r="G373" i="1"/>
  <c r="M374" i="1"/>
  <c r="Z374" i="1" s="1"/>
  <c r="I429" i="1"/>
  <c r="O429" i="1" s="1"/>
  <c r="AB429" i="1" s="1"/>
  <c r="O430" i="1"/>
  <c r="AB430" i="1" s="1"/>
  <c r="I410" i="1"/>
  <c r="I409" i="1" s="1"/>
  <c r="O409" i="1" s="1"/>
  <c r="AB409" i="1" s="1"/>
  <c r="O411" i="1"/>
  <c r="AB411" i="1" s="1"/>
  <c r="G378" i="1"/>
  <c r="M379" i="1"/>
  <c r="Z379" i="1" s="1"/>
  <c r="G420" i="1"/>
  <c r="M421" i="1"/>
  <c r="Z421" i="1" s="1"/>
  <c r="I415" i="1"/>
  <c r="I414" i="1" s="1"/>
  <c r="O414" i="1" s="1"/>
  <c r="AB414" i="1" s="1"/>
  <c r="O416" i="1"/>
  <c r="AB416" i="1" s="1"/>
  <c r="H410" i="1"/>
  <c r="N410" i="1" s="1"/>
  <c r="AA410" i="1" s="1"/>
  <c r="N411" i="1"/>
  <c r="AA411" i="1" s="1"/>
  <c r="G385" i="1"/>
  <c r="M386" i="1"/>
  <c r="Z386" i="1" s="1"/>
  <c r="G436" i="1"/>
  <c r="M436" i="1" s="1"/>
  <c r="Z436" i="1" s="1"/>
  <c r="M437" i="1"/>
  <c r="Z437" i="1" s="1"/>
  <c r="G450" i="1"/>
  <c r="M450" i="1" s="1"/>
  <c r="Z450" i="1" s="1"/>
  <c r="M451" i="1"/>
  <c r="Z451" i="1" s="1"/>
  <c r="H450" i="1"/>
  <c r="N450" i="1" s="1"/>
  <c r="AA450" i="1" s="1"/>
  <c r="N451" i="1"/>
  <c r="AA451" i="1" s="1"/>
  <c r="G319" i="1"/>
  <c r="M320" i="1"/>
  <c r="Z320" i="1" s="1"/>
  <c r="G325" i="1"/>
  <c r="M326" i="1"/>
  <c r="Z326" i="1" s="1"/>
  <c r="G364" i="1"/>
  <c r="M364" i="1" s="1"/>
  <c r="Z364" i="1" s="1"/>
  <c r="M365" i="1"/>
  <c r="Z365" i="1" s="1"/>
  <c r="G424" i="1"/>
  <c r="M425" i="1"/>
  <c r="Z425" i="1" s="1"/>
  <c r="H415" i="1"/>
  <c r="H414" i="1" s="1"/>
  <c r="N414" i="1" s="1"/>
  <c r="AA414" i="1" s="1"/>
  <c r="N416" i="1"/>
  <c r="AA416" i="1" s="1"/>
  <c r="G405" i="1"/>
  <c r="M406" i="1"/>
  <c r="Z406" i="1" s="1"/>
  <c r="G389" i="1"/>
  <c r="M390" i="1"/>
  <c r="Z390" i="1" s="1"/>
  <c r="I454" i="1"/>
  <c r="O454" i="1" s="1"/>
  <c r="AB454" i="1" s="1"/>
  <c r="O455" i="1"/>
  <c r="AB455" i="1" s="1"/>
  <c r="G461" i="1"/>
  <c r="M462" i="1"/>
  <c r="Z462" i="1" s="1"/>
  <c r="G468" i="1"/>
  <c r="G662" i="1"/>
  <c r="M666" i="1"/>
  <c r="Z666" i="1" s="1"/>
  <c r="G732" i="1"/>
  <c r="M732" i="1" s="1"/>
  <c r="Z732" i="1" s="1"/>
  <c r="M733" i="1"/>
  <c r="Z733" i="1" s="1"/>
  <c r="G743" i="1"/>
  <c r="M743" i="1" s="1"/>
  <c r="Z743" i="1" s="1"/>
  <c r="M744" i="1"/>
  <c r="Z744" i="1" s="1"/>
  <c r="G1066" i="1"/>
  <c r="M1066" i="1" s="1"/>
  <c r="Z1066" i="1" s="1"/>
  <c r="M1067" i="1"/>
  <c r="Z1067" i="1" s="1"/>
  <c r="G848" i="1"/>
  <c r="M848" i="1" s="1"/>
  <c r="Z848" i="1" s="1"/>
  <c r="M849" i="1"/>
  <c r="Z849" i="1" s="1"/>
  <c r="G1008" i="1"/>
  <c r="M1009" i="1"/>
  <c r="Z1009" i="1" s="1"/>
  <c r="G1089" i="1"/>
  <c r="M1089" i="1" s="1"/>
  <c r="Z1089" i="1" s="1"/>
  <c r="M1090" i="1"/>
  <c r="Z1090" i="1" s="1"/>
  <c r="G764" i="1"/>
  <c r="M764" i="1" s="1"/>
  <c r="Z764" i="1" s="1"/>
  <c r="M765" i="1"/>
  <c r="Z765" i="1" s="1"/>
  <c r="I958" i="1"/>
  <c r="O958" i="1" s="1"/>
  <c r="AB958" i="1" s="1"/>
  <c r="O959" i="1"/>
  <c r="AB959" i="1" s="1"/>
  <c r="G702" i="1"/>
  <c r="M702" i="1" s="1"/>
  <c r="Z702" i="1" s="1"/>
  <c r="M703" i="1"/>
  <c r="Z703" i="1" s="1"/>
  <c r="G597" i="1"/>
  <c r="M598" i="1"/>
  <c r="Z598" i="1" s="1"/>
  <c r="G504" i="1"/>
  <c r="M504" i="1" s="1"/>
  <c r="Z504" i="1" s="1"/>
  <c r="M505" i="1"/>
  <c r="Z505" i="1" s="1"/>
  <c r="G574" i="1"/>
  <c r="M574" i="1" s="1"/>
  <c r="Z574" i="1" s="1"/>
  <c r="M575" i="1"/>
  <c r="Z575" i="1" s="1"/>
  <c r="G1312" i="1"/>
  <c r="M1312" i="1" s="1"/>
  <c r="Z1312" i="1" s="1"/>
  <c r="M1313" i="1"/>
  <c r="Z1313" i="1" s="1"/>
  <c r="G1330" i="1"/>
  <c r="M1331" i="1"/>
  <c r="Z1331" i="1" s="1"/>
  <c r="G869" i="1"/>
  <c r="M869" i="1" s="1"/>
  <c r="Z869" i="1" s="1"/>
  <c r="M870" i="1"/>
  <c r="Z870" i="1" s="1"/>
  <c r="G1056" i="1"/>
  <c r="M1057" i="1"/>
  <c r="Z1057" i="1" s="1"/>
  <c r="G1234" i="1"/>
  <c r="M1235" i="1"/>
  <c r="Z1235" i="1" s="1"/>
  <c r="G971" i="1"/>
  <c r="M976" i="1"/>
  <c r="Z976" i="1" s="1"/>
  <c r="G676" i="1"/>
  <c r="M676" i="1" s="1"/>
  <c r="Z676" i="1" s="1"/>
  <c r="M677" i="1"/>
  <c r="Z677" i="1" s="1"/>
  <c r="G629" i="1"/>
  <c r="M630" i="1"/>
  <c r="Z630" i="1" s="1"/>
  <c r="G580" i="1"/>
  <c r="M581" i="1"/>
  <c r="Z581" i="1" s="1"/>
  <c r="G491" i="1"/>
  <c r="M491" i="1" s="1"/>
  <c r="Z491" i="1" s="1"/>
  <c r="M492" i="1"/>
  <c r="Z492" i="1" s="1"/>
  <c r="G876" i="1"/>
  <c r="M876" i="1" s="1"/>
  <c r="Z876" i="1" s="1"/>
  <c r="M877" i="1"/>
  <c r="Z877" i="1" s="1"/>
  <c r="G843" i="1"/>
  <c r="M843" i="1" s="1"/>
  <c r="Z843" i="1" s="1"/>
  <c r="M844" i="1"/>
  <c r="Z844" i="1" s="1"/>
  <c r="G1140" i="1"/>
  <c r="M1141" i="1"/>
  <c r="Z1141" i="1" s="1"/>
  <c r="G1214" i="1"/>
  <c r="M1214" i="1" s="1"/>
  <c r="Z1214" i="1" s="1"/>
  <c r="M1215" i="1"/>
  <c r="Z1215" i="1" s="1"/>
  <c r="I468" i="1"/>
  <c r="O468" i="1" s="1"/>
  <c r="AB468" i="1" s="1"/>
  <c r="I1323" i="1"/>
  <c r="O1324" i="1"/>
  <c r="AB1324" i="1" s="1"/>
  <c r="I1008" i="1"/>
  <c r="O1009" i="1"/>
  <c r="AB1009" i="1" s="1"/>
  <c r="I1061" i="1"/>
  <c r="O1061" i="1" s="1"/>
  <c r="AB1061" i="1" s="1"/>
  <c r="O1062" i="1"/>
  <c r="AB1062" i="1" s="1"/>
  <c r="G1323" i="1"/>
  <c r="M1324" i="1"/>
  <c r="Z1324" i="1" s="1"/>
  <c r="I1117" i="1"/>
  <c r="O1118" i="1"/>
  <c r="AB1118" i="1" s="1"/>
  <c r="I1073" i="1"/>
  <c r="O1074" i="1"/>
  <c r="AB1074" i="1" s="1"/>
  <c r="I1066" i="1"/>
  <c r="O1066" i="1" s="1"/>
  <c r="AB1066" i="1" s="1"/>
  <c r="O1067" i="1"/>
  <c r="AB1067" i="1" s="1"/>
  <c r="H1323" i="1"/>
  <c r="N1324" i="1"/>
  <c r="AA1324" i="1" s="1"/>
  <c r="I1050" i="1"/>
  <c r="O1050" i="1" s="1"/>
  <c r="AB1050" i="1" s="1"/>
  <c r="O1051" i="1"/>
  <c r="AB1051" i="1" s="1"/>
  <c r="I1056" i="1"/>
  <c r="O1057" i="1"/>
  <c r="AB1057" i="1" s="1"/>
  <c r="I1140" i="1"/>
  <c r="O1140" i="1" s="1"/>
  <c r="AB1140" i="1" s="1"/>
  <c r="O1141" i="1"/>
  <c r="AB1141" i="1" s="1"/>
  <c r="I1089" i="1"/>
  <c r="O1089" i="1" s="1"/>
  <c r="AB1089" i="1" s="1"/>
  <c r="O1090" i="1"/>
  <c r="AB1090" i="1" s="1"/>
  <c r="I1045" i="1"/>
  <c r="O1045" i="1" s="1"/>
  <c r="AB1045" i="1" s="1"/>
  <c r="O1046" i="1"/>
  <c r="AB1046" i="1" s="1"/>
  <c r="G943" i="1"/>
  <c r="M944" i="1"/>
  <c r="Z944" i="1" s="1"/>
  <c r="I1128" i="1"/>
  <c r="O1128" i="1" s="1"/>
  <c r="AB1128" i="1" s="1"/>
  <c r="O1129" i="1"/>
  <c r="AB1129" i="1" s="1"/>
  <c r="I1111" i="1"/>
  <c r="O1112" i="1"/>
  <c r="AB1112" i="1" s="1"/>
  <c r="G936" i="1"/>
  <c r="M937" i="1"/>
  <c r="Z937" i="1" s="1"/>
  <c r="G1111" i="1"/>
  <c r="M1112" i="1"/>
  <c r="Z1112" i="1" s="1"/>
  <c r="G919" i="1"/>
  <c r="M920" i="1"/>
  <c r="Z920" i="1" s="1"/>
  <c r="I1040" i="1"/>
  <c r="O1040" i="1" s="1"/>
  <c r="AB1040" i="1" s="1"/>
  <c r="O1041" i="1"/>
  <c r="AB1041" i="1" s="1"/>
  <c r="I1014" i="1"/>
  <c r="O1014" i="1" s="1"/>
  <c r="AB1014" i="1" s="1"/>
  <c r="O1015" i="1"/>
  <c r="AB1015" i="1" s="1"/>
  <c r="I1094" i="1"/>
  <c r="O1094" i="1" s="1"/>
  <c r="AB1094" i="1" s="1"/>
  <c r="O1095" i="1"/>
  <c r="AB1095" i="1" s="1"/>
  <c r="I971" i="1"/>
  <c r="O1029" i="1"/>
  <c r="AB1029" i="1" s="1"/>
  <c r="I319" i="1"/>
  <c r="O320" i="1"/>
  <c r="AB320" i="1" s="1"/>
  <c r="I348" i="1"/>
  <c r="O348" i="1" s="1"/>
  <c r="AB348" i="1" s="1"/>
  <c r="O349" i="1"/>
  <c r="AB349" i="1" s="1"/>
  <c r="I330" i="1"/>
  <c r="O331" i="1"/>
  <c r="AB331" i="1" s="1"/>
  <c r="I369" i="1"/>
  <c r="O370" i="1"/>
  <c r="AB370" i="1" s="1"/>
  <c r="H364" i="1"/>
  <c r="N364" i="1" s="1"/>
  <c r="AA364" i="1" s="1"/>
  <c r="N365" i="1"/>
  <c r="AA365" i="1" s="1"/>
  <c r="H424" i="1"/>
  <c r="N425" i="1"/>
  <c r="AA425" i="1" s="1"/>
  <c r="H639" i="1"/>
  <c r="N640" i="1"/>
  <c r="AA640" i="1" s="1"/>
  <c r="I732" i="1"/>
  <c r="O732" i="1" s="1"/>
  <c r="AB732" i="1" s="1"/>
  <c r="O733" i="1"/>
  <c r="AB733" i="1" s="1"/>
  <c r="H315" i="1"/>
  <c r="N316" i="1"/>
  <c r="AA316" i="1" s="1"/>
  <c r="I325" i="1"/>
  <c r="O326" i="1"/>
  <c r="AB326" i="1" s="1"/>
  <c r="H378" i="1"/>
  <c r="N379" i="1"/>
  <c r="AA379" i="1" s="1"/>
  <c r="I364" i="1"/>
  <c r="O364" i="1" s="1"/>
  <c r="AB364" i="1" s="1"/>
  <c r="O365" i="1"/>
  <c r="AB365" i="1" s="1"/>
  <c r="I424" i="1"/>
  <c r="O425" i="1"/>
  <c r="AB425" i="1" s="1"/>
  <c r="H420" i="1"/>
  <c r="N421" i="1"/>
  <c r="AA421" i="1" s="1"/>
  <c r="H385" i="1"/>
  <c r="N386" i="1"/>
  <c r="AA386" i="1" s="1"/>
  <c r="H436" i="1"/>
  <c r="N436" i="1" s="1"/>
  <c r="AA436" i="1" s="1"/>
  <c r="N437" i="1"/>
  <c r="AA437" i="1" s="1"/>
  <c r="I461" i="1"/>
  <c r="O462" i="1"/>
  <c r="AB462" i="1" s="1"/>
  <c r="I662" i="1"/>
  <c r="O666" i="1"/>
  <c r="AB666" i="1" s="1"/>
  <c r="I564" i="1"/>
  <c r="O564" i="1" s="1"/>
  <c r="AB564" i="1" s="1"/>
  <c r="O565" i="1"/>
  <c r="AB565" i="1" s="1"/>
  <c r="I724" i="1"/>
  <c r="O725" i="1"/>
  <c r="AB725" i="1" s="1"/>
  <c r="I743" i="1"/>
  <c r="O743" i="1" s="1"/>
  <c r="AB743" i="1" s="1"/>
  <c r="O744" i="1"/>
  <c r="AB744" i="1" s="1"/>
  <c r="H864" i="1"/>
  <c r="N864" i="1" s="1"/>
  <c r="AA864" i="1" s="1"/>
  <c r="N865" i="1"/>
  <c r="AA865" i="1" s="1"/>
  <c r="I936" i="1"/>
  <c r="O937" i="1"/>
  <c r="AB937" i="1" s="1"/>
  <c r="I902" i="1"/>
  <c r="O902" i="1" s="1"/>
  <c r="AB902" i="1" s="1"/>
  <c r="O903" i="1"/>
  <c r="AB903" i="1" s="1"/>
  <c r="I853" i="1"/>
  <c r="O853" i="1" s="1"/>
  <c r="AB853" i="1" s="1"/>
  <c r="O854" i="1"/>
  <c r="AB854" i="1" s="1"/>
  <c r="H853" i="1"/>
  <c r="N853" i="1" s="1"/>
  <c r="AA853" i="1" s="1"/>
  <c r="N854" i="1"/>
  <c r="AA854" i="1" s="1"/>
  <c r="I919" i="1"/>
  <c r="O920" i="1"/>
  <c r="AB920" i="1" s="1"/>
  <c r="H1061" i="1"/>
  <c r="N1061" i="1" s="1"/>
  <c r="AA1061" i="1" s="1"/>
  <c r="N1062" i="1"/>
  <c r="AA1062" i="1" s="1"/>
  <c r="I1312" i="1"/>
  <c r="O1312" i="1" s="1"/>
  <c r="AB1312" i="1" s="1"/>
  <c r="O1313" i="1"/>
  <c r="AB1313" i="1" s="1"/>
  <c r="I825" i="1"/>
  <c r="O825" i="1" s="1"/>
  <c r="AB825" i="1" s="1"/>
  <c r="O826" i="1"/>
  <c r="AB826" i="1" s="1"/>
  <c r="N1341" i="1"/>
  <c r="AA1341" i="1" s="1"/>
  <c r="H1340" i="1"/>
  <c r="H1008" i="1"/>
  <c r="N1009" i="1"/>
  <c r="AA1009" i="1" s="1"/>
  <c r="H1089" i="1"/>
  <c r="N1089" i="1" s="1"/>
  <c r="AA1089" i="1" s="1"/>
  <c r="N1090" i="1"/>
  <c r="AA1090" i="1" s="1"/>
  <c r="H1220" i="1"/>
  <c r="N1226" i="1"/>
  <c r="AA1226" i="1" s="1"/>
  <c r="H943" i="1"/>
  <c r="N944" i="1"/>
  <c r="AA944" i="1" s="1"/>
  <c r="H1140" i="1"/>
  <c r="N1141" i="1"/>
  <c r="AA1141" i="1" s="1"/>
  <c r="I848" i="1"/>
  <c r="O848" i="1" s="1"/>
  <c r="AB848" i="1" s="1"/>
  <c r="O849" i="1"/>
  <c r="AB849" i="1" s="1"/>
  <c r="H1066" i="1"/>
  <c r="N1066" i="1" s="1"/>
  <c r="AA1066" i="1" s="1"/>
  <c r="N1067" i="1"/>
  <c r="AA1067" i="1" s="1"/>
  <c r="I764" i="1"/>
  <c r="O764" i="1" s="1"/>
  <c r="AB764" i="1" s="1"/>
  <c r="O765" i="1"/>
  <c r="AB765" i="1" s="1"/>
  <c r="H764" i="1"/>
  <c r="N764" i="1" s="1"/>
  <c r="AA764" i="1" s="1"/>
  <c r="N765" i="1"/>
  <c r="AA765" i="1" s="1"/>
  <c r="H1117" i="1"/>
  <c r="N1118" i="1"/>
  <c r="AA1118" i="1" s="1"/>
  <c r="H604" i="1"/>
  <c r="N604" i="1" s="1"/>
  <c r="AA604" i="1" s="1"/>
  <c r="N605" i="1"/>
  <c r="AA605" i="1" s="1"/>
  <c r="I634" i="1"/>
  <c r="O635" i="1"/>
  <c r="AB635" i="1" s="1"/>
  <c r="H886" i="1"/>
  <c r="N887" i="1"/>
  <c r="AA887" i="1" s="1"/>
  <c r="H504" i="1"/>
  <c r="N504" i="1" s="1"/>
  <c r="AA504" i="1" s="1"/>
  <c r="N505" i="1"/>
  <c r="AA505" i="1" s="1"/>
  <c r="I843" i="1"/>
  <c r="O843" i="1" s="1"/>
  <c r="AB843" i="1" s="1"/>
  <c r="O844" i="1"/>
  <c r="AB844" i="1" s="1"/>
  <c r="H1273" i="1"/>
  <c r="N1273" i="1" s="1"/>
  <c r="AA1273" i="1" s="1"/>
  <c r="N1274" i="1"/>
  <c r="AA1274" i="1" s="1"/>
  <c r="O886" i="1"/>
  <c r="AB886" i="1" s="1"/>
  <c r="O1153" i="1"/>
  <c r="AB1153" i="1" s="1"/>
  <c r="I1152" i="1"/>
  <c r="H1214" i="1"/>
  <c r="N1214" i="1" s="1"/>
  <c r="AA1214" i="1" s="1"/>
  <c r="N1215" i="1"/>
  <c r="AA1215" i="1" s="1"/>
  <c r="I757" i="1"/>
  <c r="O758" i="1"/>
  <c r="AB758" i="1" s="1"/>
  <c r="I604" i="1"/>
  <c r="O604" i="1" s="1"/>
  <c r="AB604" i="1" s="1"/>
  <c r="O605" i="1"/>
  <c r="AB605" i="1" s="1"/>
  <c r="I1234" i="1"/>
  <c r="H869" i="1"/>
  <c r="N869" i="1" s="1"/>
  <c r="AA869" i="1" s="1"/>
  <c r="N870" i="1"/>
  <c r="AA870" i="1" s="1"/>
  <c r="H848" i="1"/>
  <c r="N848" i="1" s="1"/>
  <c r="AA848" i="1" s="1"/>
  <c r="N849" i="1"/>
  <c r="AA849" i="1" s="1"/>
  <c r="I820" i="1"/>
  <c r="O821" i="1"/>
  <c r="AB821" i="1" s="1"/>
  <c r="H1040" i="1"/>
  <c r="N1040" i="1" s="1"/>
  <c r="AA1040" i="1" s="1"/>
  <c r="N1041" i="1"/>
  <c r="AA1041" i="1" s="1"/>
  <c r="I1214" i="1"/>
  <c r="O1214" i="1" s="1"/>
  <c r="AB1214" i="1" s="1"/>
  <c r="O1215" i="1"/>
  <c r="AB1215" i="1" s="1"/>
  <c r="H1234" i="1"/>
  <c r="I1330" i="1"/>
  <c r="O1331" i="1"/>
  <c r="AB1331" i="1" s="1"/>
  <c r="I777" i="1"/>
  <c r="O782" i="1"/>
  <c r="AB782" i="1" s="1"/>
  <c r="H757" i="1"/>
  <c r="N758" i="1"/>
  <c r="AA758" i="1" s="1"/>
  <c r="H586" i="1"/>
  <c r="N587" i="1"/>
  <c r="AA587" i="1" s="1"/>
  <c r="H1172" i="1"/>
  <c r="N1172" i="1" s="1"/>
  <c r="AA1172" i="1" s="1"/>
  <c r="N1173" i="1"/>
  <c r="AA1173" i="1" s="1"/>
  <c r="H1073" i="1"/>
  <c r="N1073" i="1" s="1"/>
  <c r="AA1073" i="1" s="1"/>
  <c r="N1074" i="1"/>
  <c r="AA1074" i="1" s="1"/>
  <c r="N1153" i="1"/>
  <c r="AA1153" i="1" s="1"/>
  <c r="H1152" i="1"/>
  <c r="H1111" i="1"/>
  <c r="N1112" i="1"/>
  <c r="AA1112" i="1" s="1"/>
  <c r="I814" i="1"/>
  <c r="O815" i="1"/>
  <c r="AB815" i="1" s="1"/>
  <c r="I1133" i="1"/>
  <c r="O1134" i="1"/>
  <c r="AB1134" i="1" s="1"/>
  <c r="I504" i="1"/>
  <c r="O504" i="1" s="1"/>
  <c r="AB504" i="1" s="1"/>
  <c r="O505" i="1"/>
  <c r="AB505" i="1" s="1"/>
  <c r="H348" i="1"/>
  <c r="N348" i="1" s="1"/>
  <c r="AA348" i="1" s="1"/>
  <c r="N349" i="1"/>
  <c r="AA349" i="1" s="1"/>
  <c r="I335" i="1"/>
  <c r="O335" i="1" s="1"/>
  <c r="AB335" i="1" s="1"/>
  <c r="O336" i="1"/>
  <c r="AB336" i="1" s="1"/>
  <c r="I373" i="1"/>
  <c r="O374" i="1"/>
  <c r="AB374" i="1" s="1"/>
  <c r="H564" i="1"/>
  <c r="N564" i="1" s="1"/>
  <c r="AA564" i="1" s="1"/>
  <c r="N565" i="1"/>
  <c r="AA565" i="1" s="1"/>
  <c r="H1133" i="1"/>
  <c r="N1133" i="1" s="1"/>
  <c r="AA1133" i="1" s="1"/>
  <c r="N1134" i="1"/>
  <c r="AA1134" i="1" s="1"/>
  <c r="H1050" i="1"/>
  <c r="N1050" i="1" s="1"/>
  <c r="AA1050" i="1" s="1"/>
  <c r="N1051" i="1"/>
  <c r="AA1051" i="1" s="1"/>
  <c r="H1145" i="1"/>
  <c r="N1145" i="1" s="1"/>
  <c r="AA1145" i="1" s="1"/>
  <c r="N1146" i="1"/>
  <c r="AA1146" i="1" s="1"/>
  <c r="H908" i="1"/>
  <c r="N909" i="1"/>
  <c r="AA909" i="1" s="1"/>
  <c r="H832" i="1"/>
  <c r="N833" i="1"/>
  <c r="AA833" i="1" s="1"/>
  <c r="H629" i="1"/>
  <c r="N630" i="1"/>
  <c r="AA630" i="1" s="1"/>
  <c r="I586" i="1"/>
  <c r="O587" i="1"/>
  <c r="AB587" i="1" s="1"/>
  <c r="H958" i="1"/>
  <c r="N958" i="1" s="1"/>
  <c r="AA958" i="1" s="1"/>
  <c r="N959" i="1"/>
  <c r="AA959" i="1" s="1"/>
  <c r="I876" i="1"/>
  <c r="O876" i="1" s="1"/>
  <c r="AB876" i="1" s="1"/>
  <c r="O877" i="1"/>
  <c r="AB877" i="1" s="1"/>
  <c r="I869" i="1"/>
  <c r="O869" i="1" s="1"/>
  <c r="AB869" i="1" s="1"/>
  <c r="O870" i="1"/>
  <c r="AB870" i="1" s="1"/>
  <c r="I1281" i="1"/>
  <c r="O1292" i="1"/>
  <c r="AB1292" i="1" s="1"/>
  <c r="H951" i="1"/>
  <c r="N952" i="1"/>
  <c r="AA952" i="1" s="1"/>
  <c r="I629" i="1"/>
  <c r="O630" i="1"/>
  <c r="AB630" i="1" s="1"/>
  <c r="H919" i="1"/>
  <c r="N920" i="1"/>
  <c r="AA920" i="1" s="1"/>
  <c r="H1312" i="1"/>
  <c r="N1312" i="1" s="1"/>
  <c r="AA1312" i="1" s="1"/>
  <c r="N1313" i="1"/>
  <c r="AA1313" i="1" s="1"/>
  <c r="H825" i="1"/>
  <c r="N825" i="1" s="1"/>
  <c r="AA825" i="1" s="1"/>
  <c r="N826" i="1"/>
  <c r="AA826" i="1" s="1"/>
  <c r="H814" i="1"/>
  <c r="N815" i="1"/>
  <c r="AA815" i="1" s="1"/>
  <c r="H902" i="1"/>
  <c r="N902" i="1" s="1"/>
  <c r="AA902" i="1" s="1"/>
  <c r="N903" i="1"/>
  <c r="AA903" i="1" s="1"/>
  <c r="I864" i="1"/>
  <c r="O864" i="1" s="1"/>
  <c r="AB864" i="1" s="1"/>
  <c r="O865" i="1"/>
  <c r="AB865" i="1" s="1"/>
  <c r="H881" i="1"/>
  <c r="N881" i="1" s="1"/>
  <c r="AA881" i="1" s="1"/>
  <c r="N882" i="1"/>
  <c r="AA882" i="1" s="1"/>
  <c r="H777" i="1"/>
  <c r="N782" i="1"/>
  <c r="AA782" i="1" s="1"/>
  <c r="H1281" i="1"/>
  <c r="N1292" i="1"/>
  <c r="AA1292" i="1" s="1"/>
  <c r="I1220" i="1"/>
  <c r="O1226" i="1"/>
  <c r="AB1226" i="1" s="1"/>
  <c r="O1353" i="1"/>
  <c r="AB1353" i="1" s="1"/>
  <c r="I1352" i="1"/>
  <c r="M1353" i="1"/>
  <c r="Z1353" i="1" s="1"/>
  <c r="G1352" i="1"/>
  <c r="M1341" i="1"/>
  <c r="Z1341" i="1" s="1"/>
  <c r="G1340" i="1"/>
  <c r="I908" i="1"/>
  <c r="O909" i="1"/>
  <c r="AB909" i="1" s="1"/>
  <c r="H1100" i="1"/>
  <c r="N1101" i="1"/>
  <c r="AA1101" i="1" s="1"/>
  <c r="H325" i="1"/>
  <c r="N326" i="1"/>
  <c r="AA326" i="1" s="1"/>
  <c r="H461" i="1"/>
  <c r="N462" i="1"/>
  <c r="AA462" i="1" s="1"/>
  <c r="I1019" i="1"/>
  <c r="O1020" i="1"/>
  <c r="AB1020" i="1" s="1"/>
  <c r="H319" i="1"/>
  <c r="N320" i="1"/>
  <c r="AA320" i="1" s="1"/>
  <c r="I353" i="1"/>
  <c r="O354" i="1"/>
  <c r="AB354" i="1" s="1"/>
  <c r="H330" i="1"/>
  <c r="N331" i="1"/>
  <c r="AA331" i="1" s="1"/>
  <c r="H369" i="1"/>
  <c r="N370" i="1"/>
  <c r="AA370" i="1" s="1"/>
  <c r="H732" i="1"/>
  <c r="N732" i="1" s="1"/>
  <c r="AA732" i="1" s="1"/>
  <c r="N733" i="1"/>
  <c r="AA733" i="1" s="1"/>
  <c r="I639" i="1"/>
  <c r="O640" i="1"/>
  <c r="AB640" i="1" s="1"/>
  <c r="H820" i="1"/>
  <c r="N821" i="1"/>
  <c r="AA821" i="1" s="1"/>
  <c r="H876" i="1"/>
  <c r="N876" i="1" s="1"/>
  <c r="AA876" i="1" s="1"/>
  <c r="N877" i="1"/>
  <c r="AA877" i="1" s="1"/>
  <c r="H1094" i="1"/>
  <c r="N1094" i="1" s="1"/>
  <c r="AA1094" i="1" s="1"/>
  <c r="N1095" i="1"/>
  <c r="AA1095" i="1" s="1"/>
  <c r="O1341" i="1"/>
  <c r="AB1341" i="1" s="1"/>
  <c r="I1340" i="1"/>
  <c r="H843" i="1"/>
  <c r="N843" i="1" s="1"/>
  <c r="AA843" i="1" s="1"/>
  <c r="N844" i="1"/>
  <c r="AA844" i="1" s="1"/>
  <c r="I859" i="1"/>
  <c r="O860" i="1"/>
  <c r="AB860" i="1" s="1"/>
  <c r="H859" i="1"/>
  <c r="N860" i="1"/>
  <c r="AA860" i="1" s="1"/>
  <c r="I943" i="1"/>
  <c r="O944" i="1"/>
  <c r="AB944" i="1" s="1"/>
  <c r="I1172" i="1"/>
  <c r="O1172" i="1" s="1"/>
  <c r="AB1172" i="1" s="1"/>
  <c r="O1173" i="1"/>
  <c r="AB1173" i="1" s="1"/>
  <c r="I881" i="1"/>
  <c r="O881" i="1" s="1"/>
  <c r="AB881" i="1" s="1"/>
  <c r="O882" i="1"/>
  <c r="AB882" i="1" s="1"/>
  <c r="N1353" i="1"/>
  <c r="AA1353" i="1" s="1"/>
  <c r="H1352" i="1"/>
  <c r="N1262" i="1"/>
  <c r="AA1262" i="1" s="1"/>
  <c r="H1261" i="1"/>
  <c r="N1261" i="1" s="1"/>
  <c r="AA1261" i="1" s="1"/>
  <c r="H936" i="1"/>
  <c r="N937" i="1"/>
  <c r="AA937" i="1" s="1"/>
  <c r="I1145" i="1"/>
  <c r="O1146" i="1"/>
  <c r="AB1146" i="1" s="1"/>
  <c r="I1273" i="1"/>
  <c r="O1273" i="1" s="1"/>
  <c r="AB1273" i="1" s="1"/>
  <c r="O1274" i="1"/>
  <c r="AB1274" i="1" s="1"/>
  <c r="H1056" i="1"/>
  <c r="N1057" i="1"/>
  <c r="AA1057" i="1" s="1"/>
  <c r="H897" i="1"/>
  <c r="N897" i="1" s="1"/>
  <c r="AA897" i="1" s="1"/>
  <c r="N898" i="1"/>
  <c r="AA898" i="1" s="1"/>
  <c r="I315" i="1"/>
  <c r="O316" i="1"/>
  <c r="AB316" i="1" s="1"/>
  <c r="H353" i="1"/>
  <c r="N354" i="1"/>
  <c r="AA354" i="1" s="1"/>
  <c r="H335" i="1"/>
  <c r="N335" i="1" s="1"/>
  <c r="AA335" i="1" s="1"/>
  <c r="N336" i="1"/>
  <c r="AA336" i="1" s="1"/>
  <c r="I378" i="1"/>
  <c r="O379" i="1"/>
  <c r="AB379" i="1" s="1"/>
  <c r="H373" i="1"/>
  <c r="N374" i="1"/>
  <c r="AA374" i="1" s="1"/>
  <c r="I420" i="1"/>
  <c r="O421" i="1"/>
  <c r="AB421" i="1" s="1"/>
  <c r="I385" i="1"/>
  <c r="O386" i="1"/>
  <c r="AB386" i="1" s="1"/>
  <c r="I436" i="1"/>
  <c r="O436" i="1" s="1"/>
  <c r="AB436" i="1" s="1"/>
  <c r="O437" i="1"/>
  <c r="AB437" i="1" s="1"/>
  <c r="H743" i="1"/>
  <c r="N743" i="1" s="1"/>
  <c r="AA743" i="1" s="1"/>
  <c r="N744" i="1"/>
  <c r="AA744" i="1" s="1"/>
  <c r="H724" i="1"/>
  <c r="N725" i="1"/>
  <c r="AA725" i="1" s="1"/>
  <c r="H662" i="1"/>
  <c r="N666" i="1"/>
  <c r="AA666" i="1" s="1"/>
  <c r="I832" i="1"/>
  <c r="O833" i="1"/>
  <c r="AB833" i="1" s="1"/>
  <c r="H1019" i="1"/>
  <c r="N1020" i="1"/>
  <c r="AA1020" i="1" s="1"/>
  <c r="H971" i="1"/>
  <c r="N976" i="1"/>
  <c r="AA976" i="1" s="1"/>
  <c r="H634" i="1"/>
  <c r="N635" i="1"/>
  <c r="AA635" i="1" s="1"/>
  <c r="I596" i="1"/>
  <c r="O597" i="1"/>
  <c r="AB597" i="1" s="1"/>
  <c r="H1014" i="1"/>
  <c r="N1014" i="1" s="1"/>
  <c r="AA1014" i="1" s="1"/>
  <c r="N1015" i="1"/>
  <c r="AA1015" i="1" s="1"/>
  <c r="O1262" i="1"/>
  <c r="AB1262" i="1" s="1"/>
  <c r="I1261" i="1"/>
  <c r="O1261" i="1" s="1"/>
  <c r="AB1261" i="1" s="1"/>
  <c r="H1128" i="1"/>
  <c r="N1129" i="1"/>
  <c r="AA1129" i="1" s="1"/>
  <c r="I897" i="1"/>
  <c r="O897" i="1" s="1"/>
  <c r="AB897" i="1" s="1"/>
  <c r="O898" i="1"/>
  <c r="AB898" i="1" s="1"/>
  <c r="H1045" i="1"/>
  <c r="N1045" i="1" s="1"/>
  <c r="AA1045" i="1" s="1"/>
  <c r="N1046" i="1"/>
  <c r="AA1046" i="1" s="1"/>
  <c r="N1078" i="1"/>
  <c r="AA1078" i="1" s="1"/>
  <c r="H709" i="1"/>
  <c r="G608" i="1"/>
  <c r="G709" i="1"/>
  <c r="H608" i="1"/>
  <c r="I709" i="1"/>
  <c r="I608" i="1"/>
  <c r="G359" i="1"/>
  <c r="I439" i="1"/>
  <c r="G395" i="1"/>
  <c r="H439" i="1"/>
  <c r="H395" i="1"/>
  <c r="I395" i="1"/>
  <c r="H338" i="1"/>
  <c r="I359" i="1"/>
  <c r="G439" i="1"/>
  <c r="I338" i="1"/>
  <c r="G338" i="1"/>
  <c r="H359" i="1"/>
  <c r="H225" i="1"/>
  <c r="I225" i="1"/>
  <c r="G225" i="1"/>
  <c r="H229" i="1"/>
  <c r="I229" i="1"/>
  <c r="G229" i="1"/>
  <c r="H243" i="1"/>
  <c r="I243" i="1"/>
  <c r="G243" i="1"/>
  <c r="H250" i="1"/>
  <c r="I250" i="1"/>
  <c r="G250" i="1"/>
  <c r="H255" i="1"/>
  <c r="I255" i="1"/>
  <c r="G255" i="1"/>
  <c r="H261" i="1"/>
  <c r="I261" i="1"/>
  <c r="G261" i="1"/>
  <c r="H267" i="1"/>
  <c r="N267" i="1" s="1"/>
  <c r="AA267" i="1" s="1"/>
  <c r="I267" i="1"/>
  <c r="O267" i="1" s="1"/>
  <c r="AB267" i="1" s="1"/>
  <c r="G267" i="1"/>
  <c r="M267" i="1" s="1"/>
  <c r="Z267" i="1" s="1"/>
  <c r="H270" i="1"/>
  <c r="N270" i="1" s="1"/>
  <c r="AA270" i="1" s="1"/>
  <c r="I270" i="1"/>
  <c r="O270" i="1" s="1"/>
  <c r="AB270" i="1" s="1"/>
  <c r="G270" i="1"/>
  <c r="M270" i="1" s="1"/>
  <c r="Z270" i="1" s="1"/>
  <c r="H272" i="1"/>
  <c r="N272" i="1" s="1"/>
  <c r="AA272" i="1" s="1"/>
  <c r="I272" i="1"/>
  <c r="O272" i="1" s="1"/>
  <c r="AB272" i="1" s="1"/>
  <c r="G272" i="1"/>
  <c r="M272" i="1" s="1"/>
  <c r="Z272" i="1" s="1"/>
  <c r="H274" i="1"/>
  <c r="N274" i="1" s="1"/>
  <c r="AA274" i="1" s="1"/>
  <c r="I274" i="1"/>
  <c r="O274" i="1" s="1"/>
  <c r="AB274" i="1" s="1"/>
  <c r="G274" i="1"/>
  <c r="M274" i="1" s="1"/>
  <c r="Z274" i="1" s="1"/>
  <c r="H277" i="1"/>
  <c r="I277" i="1"/>
  <c r="G277" i="1"/>
  <c r="H280" i="1"/>
  <c r="N280" i="1" s="1"/>
  <c r="AA280" i="1" s="1"/>
  <c r="I280" i="1"/>
  <c r="O280" i="1" s="1"/>
  <c r="AB280" i="1" s="1"/>
  <c r="H282" i="1"/>
  <c r="N282" i="1" s="1"/>
  <c r="AA282" i="1" s="1"/>
  <c r="I282" i="1"/>
  <c r="O282" i="1" s="1"/>
  <c r="AB282" i="1" s="1"/>
  <c r="H284" i="1"/>
  <c r="N284" i="1" s="1"/>
  <c r="AA284" i="1" s="1"/>
  <c r="I284" i="1"/>
  <c r="O284" i="1" s="1"/>
  <c r="AB284" i="1" s="1"/>
  <c r="G280" i="1"/>
  <c r="M280" i="1" s="1"/>
  <c r="Z280" i="1" s="1"/>
  <c r="G282" i="1"/>
  <c r="M282" i="1" s="1"/>
  <c r="Z282" i="1" s="1"/>
  <c r="G284" i="1"/>
  <c r="M284" i="1" s="1"/>
  <c r="Z284" i="1" s="1"/>
  <c r="H287" i="1"/>
  <c r="N287" i="1" s="1"/>
  <c r="AA287" i="1" s="1"/>
  <c r="I287" i="1"/>
  <c r="O287" i="1" s="1"/>
  <c r="AB287" i="1" s="1"/>
  <c r="G287" i="1"/>
  <c r="M287" i="1" s="1"/>
  <c r="Z287" i="1" s="1"/>
  <c r="H289" i="1"/>
  <c r="N289" i="1" s="1"/>
  <c r="AA289" i="1" s="1"/>
  <c r="I289" i="1"/>
  <c r="O289" i="1" s="1"/>
  <c r="AB289" i="1" s="1"/>
  <c r="G289" i="1"/>
  <c r="M289" i="1" s="1"/>
  <c r="Z289" i="1" s="1"/>
  <c r="H291" i="1"/>
  <c r="N291" i="1" s="1"/>
  <c r="AA291" i="1" s="1"/>
  <c r="I291" i="1"/>
  <c r="O291" i="1" s="1"/>
  <c r="AB291" i="1" s="1"/>
  <c r="G291" i="1"/>
  <c r="M291" i="1" s="1"/>
  <c r="Z291" i="1" s="1"/>
  <c r="H298" i="1"/>
  <c r="I298" i="1"/>
  <c r="G298" i="1"/>
  <c r="H302" i="1"/>
  <c r="I302" i="1"/>
  <c r="G302" i="1"/>
  <c r="H308" i="1"/>
  <c r="I308" i="1"/>
  <c r="G308" i="1"/>
  <c r="H173" i="1"/>
  <c r="N173" i="1" s="1"/>
  <c r="AA173" i="1" s="1"/>
  <c r="I173" i="1"/>
  <c r="O173" i="1" s="1"/>
  <c r="AB173" i="1" s="1"/>
  <c r="H171" i="1"/>
  <c r="N171" i="1" s="1"/>
  <c r="AA171" i="1" s="1"/>
  <c r="I171" i="1"/>
  <c r="O171" i="1" s="1"/>
  <c r="AB171" i="1" s="1"/>
  <c r="H169" i="1"/>
  <c r="N169" i="1" s="1"/>
  <c r="AA169" i="1" s="1"/>
  <c r="I169" i="1"/>
  <c r="O169" i="1" s="1"/>
  <c r="AB169" i="1" s="1"/>
  <c r="G169" i="1"/>
  <c r="M169" i="1" s="1"/>
  <c r="Z169" i="1" s="1"/>
  <c r="G171" i="1"/>
  <c r="M171" i="1" s="1"/>
  <c r="Z171" i="1" s="1"/>
  <c r="G173" i="1"/>
  <c r="M173" i="1" s="1"/>
  <c r="Z173" i="1" s="1"/>
  <c r="H176" i="1"/>
  <c r="I176" i="1"/>
  <c r="G176" i="1"/>
  <c r="H179" i="1"/>
  <c r="I179" i="1"/>
  <c r="G179" i="1"/>
  <c r="H186" i="1"/>
  <c r="I186" i="1"/>
  <c r="G186" i="1"/>
  <c r="H189" i="1"/>
  <c r="I189" i="1"/>
  <c r="G189" i="1"/>
  <c r="H192" i="1"/>
  <c r="I192" i="1"/>
  <c r="G192" i="1"/>
  <c r="H197" i="1"/>
  <c r="N197" i="1" s="1"/>
  <c r="AA197" i="1" s="1"/>
  <c r="I197" i="1"/>
  <c r="O197" i="1" s="1"/>
  <c r="AB197" i="1" s="1"/>
  <c r="G197" i="1"/>
  <c r="M197" i="1" s="1"/>
  <c r="Z197" i="1" s="1"/>
  <c r="H199" i="1"/>
  <c r="N199" i="1" s="1"/>
  <c r="AA199" i="1" s="1"/>
  <c r="I199" i="1"/>
  <c r="O199" i="1" s="1"/>
  <c r="AB199" i="1" s="1"/>
  <c r="G199" i="1"/>
  <c r="M199" i="1" s="1"/>
  <c r="Z199" i="1" s="1"/>
  <c r="H201" i="1"/>
  <c r="N201" i="1" s="1"/>
  <c r="AA201" i="1" s="1"/>
  <c r="I201" i="1"/>
  <c r="O201" i="1" s="1"/>
  <c r="AB201" i="1" s="1"/>
  <c r="G201" i="1"/>
  <c r="M201" i="1" s="1"/>
  <c r="Z201" i="1" s="1"/>
  <c r="H204" i="1"/>
  <c r="I204" i="1"/>
  <c r="G204" i="1"/>
  <c r="H210" i="1"/>
  <c r="I210" i="1"/>
  <c r="G210" i="1"/>
  <c r="H213" i="1"/>
  <c r="N213" i="1" s="1"/>
  <c r="AA213" i="1" s="1"/>
  <c r="I213" i="1"/>
  <c r="O213" i="1" s="1"/>
  <c r="AB213" i="1" s="1"/>
  <c r="G213" i="1"/>
  <c r="M213" i="1" s="1"/>
  <c r="Z213" i="1" s="1"/>
  <c r="H215" i="1"/>
  <c r="N215" i="1" s="1"/>
  <c r="AA215" i="1" s="1"/>
  <c r="I215" i="1"/>
  <c r="O215" i="1" s="1"/>
  <c r="AB215" i="1" s="1"/>
  <c r="G215" i="1"/>
  <c r="M215" i="1" s="1"/>
  <c r="Z215" i="1" s="1"/>
  <c r="H217" i="1"/>
  <c r="N217" i="1" s="1"/>
  <c r="AA217" i="1" s="1"/>
  <c r="I217" i="1"/>
  <c r="O217" i="1" s="1"/>
  <c r="AB217" i="1" s="1"/>
  <c r="G217" i="1"/>
  <c r="M217" i="1" s="1"/>
  <c r="Z217" i="1" s="1"/>
  <c r="H1329" i="1" l="1"/>
  <c r="N1329" i="1" s="1"/>
  <c r="AA1329" i="1" s="1"/>
  <c r="I651" i="1"/>
  <c r="O651" i="1" s="1"/>
  <c r="AB651" i="1" s="1"/>
  <c r="N926" i="1"/>
  <c r="AA926" i="1" s="1"/>
  <c r="G1013" i="1"/>
  <c r="M1013" i="1" s="1"/>
  <c r="Z1013" i="1" s="1"/>
  <c r="N497" i="1"/>
  <c r="AA497" i="1" s="1"/>
  <c r="N580" i="1"/>
  <c r="AA580" i="1" s="1"/>
  <c r="H596" i="1"/>
  <c r="H595" i="1" s="1"/>
  <c r="N595" i="1" s="1"/>
  <c r="AA595" i="1" s="1"/>
  <c r="I496" i="1"/>
  <c r="O496" i="1" s="1"/>
  <c r="AB496" i="1" s="1"/>
  <c r="O415" i="1"/>
  <c r="AB415" i="1" s="1"/>
  <c r="I428" i="1"/>
  <c r="O428" i="1" s="1"/>
  <c r="AB428" i="1" s="1"/>
  <c r="N405" i="1"/>
  <c r="AA405" i="1" s="1"/>
  <c r="H409" i="1"/>
  <c r="N409" i="1" s="1"/>
  <c r="AA409" i="1" s="1"/>
  <c r="N415" i="1"/>
  <c r="AA415" i="1" s="1"/>
  <c r="I925" i="1"/>
  <c r="I924" i="1" s="1"/>
  <c r="O924" i="1" s="1"/>
  <c r="AB924" i="1" s="1"/>
  <c r="M652" i="1"/>
  <c r="Z652" i="1" s="1"/>
  <c r="H731" i="1"/>
  <c r="H730" i="1" s="1"/>
  <c r="N730" i="1" s="1"/>
  <c r="AA730" i="1" s="1"/>
  <c r="H651" i="1"/>
  <c r="N651" i="1" s="1"/>
  <c r="AA651" i="1" s="1"/>
  <c r="H675" i="1"/>
  <c r="N675" i="1" s="1"/>
  <c r="AA675" i="1" s="1"/>
  <c r="G449" i="1"/>
  <c r="G448" i="1" s="1"/>
  <c r="I579" i="1"/>
  <c r="O579" i="1" s="1"/>
  <c r="AB579" i="1" s="1"/>
  <c r="O410" i="1"/>
  <c r="AB410" i="1" s="1"/>
  <c r="O405" i="1"/>
  <c r="AB405" i="1" s="1"/>
  <c r="H449" i="1"/>
  <c r="N449" i="1" s="1"/>
  <c r="AA449" i="1" s="1"/>
  <c r="I449" i="1"/>
  <c r="O449" i="1" s="1"/>
  <c r="AB449" i="1" s="1"/>
  <c r="G675" i="1"/>
  <c r="M675" i="1" s="1"/>
  <c r="Z675" i="1" s="1"/>
  <c r="O1100" i="1"/>
  <c r="AB1100" i="1" s="1"/>
  <c r="I731" i="1"/>
  <c r="I730" i="1" s="1"/>
  <c r="O730" i="1" s="1"/>
  <c r="AB730" i="1" s="1"/>
  <c r="H467" i="1"/>
  <c r="H466" i="1" s="1"/>
  <c r="N466" i="1" s="1"/>
  <c r="AA466" i="1" s="1"/>
  <c r="N389" i="1"/>
  <c r="AA389" i="1" s="1"/>
  <c r="I675" i="1"/>
  <c r="O675" i="1" s="1"/>
  <c r="AB675" i="1" s="1"/>
  <c r="I467" i="1"/>
  <c r="O467" i="1" s="1"/>
  <c r="AB467" i="1" s="1"/>
  <c r="H428" i="1"/>
  <c r="H427" i="1" s="1"/>
  <c r="N427" i="1" s="1"/>
  <c r="AA427" i="1" s="1"/>
  <c r="I388" i="1"/>
  <c r="O388" i="1" s="1"/>
  <c r="AB388" i="1" s="1"/>
  <c r="G188" i="1"/>
  <c r="M188" i="1" s="1"/>
  <c r="Z188" i="1" s="1"/>
  <c r="M189" i="1"/>
  <c r="Z189" i="1" s="1"/>
  <c r="I297" i="1"/>
  <c r="O297" i="1" s="1"/>
  <c r="AB297" i="1" s="1"/>
  <c r="O298" i="1"/>
  <c r="AB298" i="1" s="1"/>
  <c r="G242" i="1"/>
  <c r="M243" i="1"/>
  <c r="Z243" i="1" s="1"/>
  <c r="G394" i="1"/>
  <c r="M395" i="1"/>
  <c r="Z395" i="1" s="1"/>
  <c r="G628" i="1"/>
  <c r="M628" i="1" s="1"/>
  <c r="Z628" i="1" s="1"/>
  <c r="M629" i="1"/>
  <c r="Z629" i="1" s="1"/>
  <c r="M1056" i="1"/>
  <c r="Z1056" i="1" s="1"/>
  <c r="G1055" i="1"/>
  <c r="M1055" i="1" s="1"/>
  <c r="Z1055" i="1" s="1"/>
  <c r="G1329" i="1"/>
  <c r="M1329" i="1" s="1"/>
  <c r="Z1329" i="1" s="1"/>
  <c r="M1330" i="1"/>
  <c r="Z1330" i="1" s="1"/>
  <c r="G596" i="1"/>
  <c r="M597" i="1"/>
  <c r="Z597" i="1" s="1"/>
  <c r="G203" i="1"/>
  <c r="M203" i="1" s="1"/>
  <c r="Z203" i="1" s="1"/>
  <c r="M204" i="1"/>
  <c r="Z204" i="1" s="1"/>
  <c r="G191" i="1"/>
  <c r="M191" i="1" s="1"/>
  <c r="Z191" i="1" s="1"/>
  <c r="M192" i="1"/>
  <c r="Z192" i="1" s="1"/>
  <c r="G175" i="1"/>
  <c r="M175" i="1" s="1"/>
  <c r="Z175" i="1" s="1"/>
  <c r="M176" i="1"/>
  <c r="Z176" i="1" s="1"/>
  <c r="G307" i="1"/>
  <c r="M308" i="1"/>
  <c r="Z308" i="1" s="1"/>
  <c r="I301" i="1"/>
  <c r="O301" i="1" s="1"/>
  <c r="AB301" i="1" s="1"/>
  <c r="O302" i="1"/>
  <c r="AB302" i="1" s="1"/>
  <c r="H297" i="1"/>
  <c r="N297" i="1" s="1"/>
  <c r="AA297" i="1" s="1"/>
  <c r="N298" i="1"/>
  <c r="AA298" i="1" s="1"/>
  <c r="G249" i="1"/>
  <c r="M250" i="1"/>
  <c r="Z250" i="1" s="1"/>
  <c r="I242" i="1"/>
  <c r="I233" i="1" s="1"/>
  <c r="O243" i="1"/>
  <c r="AB243" i="1" s="1"/>
  <c r="G731" i="1"/>
  <c r="G460" i="1"/>
  <c r="M461" i="1"/>
  <c r="Z461" i="1" s="1"/>
  <c r="G388" i="1"/>
  <c r="M388" i="1" s="1"/>
  <c r="Z388" i="1" s="1"/>
  <c r="M389" i="1"/>
  <c r="Z389" i="1" s="1"/>
  <c r="G318" i="1"/>
  <c r="M318" i="1" s="1"/>
  <c r="Z318" i="1" s="1"/>
  <c r="M319" i="1"/>
  <c r="Z319" i="1" s="1"/>
  <c r="G384" i="1"/>
  <c r="M385" i="1"/>
  <c r="Z385" i="1" s="1"/>
  <c r="G377" i="1"/>
  <c r="M378" i="1"/>
  <c r="Z378" i="1" s="1"/>
  <c r="M757" i="1"/>
  <c r="Z757" i="1" s="1"/>
  <c r="G756" i="1"/>
  <c r="G813" i="1"/>
  <c r="M813" i="1" s="1"/>
  <c r="Z813" i="1" s="1"/>
  <c r="M814" i="1"/>
  <c r="Z814" i="1" s="1"/>
  <c r="G925" i="1"/>
  <c r="M926" i="1"/>
  <c r="Z926" i="1" s="1"/>
  <c r="M820" i="1"/>
  <c r="Z820" i="1" s="1"/>
  <c r="G819" i="1"/>
  <c r="G1272" i="1"/>
  <c r="M1272" i="1" s="1"/>
  <c r="Z1272" i="1" s="1"/>
  <c r="M1281" i="1"/>
  <c r="Z1281" i="1" s="1"/>
  <c r="G831" i="1"/>
  <c r="G638" i="1"/>
  <c r="M638" i="1" s="1"/>
  <c r="Z638" i="1" s="1"/>
  <c r="M639" i="1"/>
  <c r="Z639" i="1" s="1"/>
  <c r="G1099" i="1"/>
  <c r="M1099" i="1" s="1"/>
  <c r="Z1099" i="1" s="1"/>
  <c r="M1100" i="1"/>
  <c r="Z1100" i="1" s="1"/>
  <c r="G496" i="1"/>
  <c r="M496" i="1" s="1"/>
  <c r="Z496" i="1" s="1"/>
  <c r="M497" i="1"/>
  <c r="Z497" i="1" s="1"/>
  <c r="M951" i="1"/>
  <c r="Z951" i="1" s="1"/>
  <c r="G950" i="1"/>
  <c r="G428" i="1"/>
  <c r="M429" i="1"/>
  <c r="Z429" i="1" s="1"/>
  <c r="G329" i="1"/>
  <c r="M330" i="1"/>
  <c r="Z330" i="1" s="1"/>
  <c r="G970" i="1"/>
  <c r="M970" i="1" s="1"/>
  <c r="Z970" i="1" s="1"/>
  <c r="M971" i="1"/>
  <c r="Z971" i="1" s="1"/>
  <c r="G723" i="1"/>
  <c r="M724" i="1"/>
  <c r="Z724" i="1" s="1"/>
  <c r="H301" i="1"/>
  <c r="N301" i="1" s="1"/>
  <c r="AA301" i="1" s="1"/>
  <c r="N302" i="1"/>
  <c r="AA302" i="1" s="1"/>
  <c r="H242" i="1"/>
  <c r="N242" i="1" s="1"/>
  <c r="AA242" i="1" s="1"/>
  <c r="N243" i="1"/>
  <c r="AA243" i="1" s="1"/>
  <c r="G224" i="1"/>
  <c r="M224" i="1" s="1"/>
  <c r="Z224" i="1" s="1"/>
  <c r="M225" i="1"/>
  <c r="Z225" i="1" s="1"/>
  <c r="G334" i="1"/>
  <c r="M338" i="1"/>
  <c r="Z338" i="1" s="1"/>
  <c r="G503" i="1"/>
  <c r="G708" i="1"/>
  <c r="M709" i="1"/>
  <c r="Z709" i="1" s="1"/>
  <c r="G1072" i="1"/>
  <c r="M1140" i="1"/>
  <c r="Z1140" i="1" s="1"/>
  <c r="G1139" i="1"/>
  <c r="G579" i="1"/>
  <c r="M579" i="1" s="1"/>
  <c r="Z579" i="1" s="1"/>
  <c r="M580" i="1"/>
  <c r="Z580" i="1" s="1"/>
  <c r="M1234" i="1"/>
  <c r="Z1234" i="1" s="1"/>
  <c r="G1233" i="1"/>
  <c r="M1233" i="1" s="1"/>
  <c r="Z1233" i="1" s="1"/>
  <c r="G1007" i="1"/>
  <c r="M1007" i="1" s="1"/>
  <c r="Z1007" i="1" s="1"/>
  <c r="M1008" i="1"/>
  <c r="Z1008" i="1" s="1"/>
  <c r="G661" i="1"/>
  <c r="M661" i="1" s="1"/>
  <c r="Z661" i="1" s="1"/>
  <c r="M662" i="1"/>
  <c r="Z662" i="1" s="1"/>
  <c r="I950" i="1"/>
  <c r="O950" i="1" s="1"/>
  <c r="AB950" i="1" s="1"/>
  <c r="G1151" i="1"/>
  <c r="M1151" i="1" s="1"/>
  <c r="Z1151" i="1" s="1"/>
  <c r="M1152" i="1"/>
  <c r="Z1152" i="1" s="1"/>
  <c r="G301" i="1"/>
  <c r="M301" i="1" s="1"/>
  <c r="Z301" i="1" s="1"/>
  <c r="M302" i="1"/>
  <c r="Z302" i="1" s="1"/>
  <c r="G276" i="1"/>
  <c r="M276" i="1" s="1"/>
  <c r="Z276" i="1" s="1"/>
  <c r="M277" i="1"/>
  <c r="Z277" i="1" s="1"/>
  <c r="H224" i="1"/>
  <c r="N224" i="1" s="1"/>
  <c r="AA224" i="1" s="1"/>
  <c r="N225" i="1"/>
  <c r="AA225" i="1" s="1"/>
  <c r="G209" i="1"/>
  <c r="M209" i="1" s="1"/>
  <c r="Z209" i="1" s="1"/>
  <c r="M210" i="1"/>
  <c r="Z210" i="1" s="1"/>
  <c r="G178" i="1"/>
  <c r="M178" i="1" s="1"/>
  <c r="Z178" i="1" s="1"/>
  <c r="M179" i="1"/>
  <c r="Z179" i="1" s="1"/>
  <c r="G254" i="1"/>
  <c r="M255" i="1"/>
  <c r="Z255" i="1" s="1"/>
  <c r="G185" i="1"/>
  <c r="M185" i="1" s="1"/>
  <c r="Z185" i="1" s="1"/>
  <c r="M186" i="1"/>
  <c r="Z186" i="1" s="1"/>
  <c r="G297" i="1"/>
  <c r="M297" i="1" s="1"/>
  <c r="Z297" i="1" s="1"/>
  <c r="M298" i="1"/>
  <c r="Z298" i="1" s="1"/>
  <c r="G260" i="1"/>
  <c r="M261" i="1"/>
  <c r="Z261" i="1" s="1"/>
  <c r="G228" i="1"/>
  <c r="M228" i="1" s="1"/>
  <c r="Z228" i="1" s="1"/>
  <c r="M229" i="1"/>
  <c r="Z229" i="1" s="1"/>
  <c r="I224" i="1"/>
  <c r="O224" i="1" s="1"/>
  <c r="AB224" i="1" s="1"/>
  <c r="O225" i="1"/>
  <c r="AB225" i="1" s="1"/>
  <c r="G435" i="1"/>
  <c r="M439" i="1"/>
  <c r="Z439" i="1" s="1"/>
  <c r="G358" i="1"/>
  <c r="M359" i="1"/>
  <c r="Z359" i="1" s="1"/>
  <c r="G603" i="1"/>
  <c r="M608" i="1"/>
  <c r="Z608" i="1" s="1"/>
  <c r="G467" i="1"/>
  <c r="M468" i="1"/>
  <c r="Z468" i="1" s="1"/>
  <c r="G404" i="1"/>
  <c r="M404" i="1" s="1"/>
  <c r="Z404" i="1" s="1"/>
  <c r="M405" i="1"/>
  <c r="Z405" i="1" s="1"/>
  <c r="G423" i="1"/>
  <c r="M423" i="1" s="1"/>
  <c r="Z423" i="1" s="1"/>
  <c r="M424" i="1"/>
  <c r="Z424" i="1" s="1"/>
  <c r="G324" i="1"/>
  <c r="M325" i="1"/>
  <c r="Z325" i="1" s="1"/>
  <c r="G419" i="1"/>
  <c r="M419" i="1" s="1"/>
  <c r="Z419" i="1" s="1"/>
  <c r="M420" i="1"/>
  <c r="Z420" i="1" s="1"/>
  <c r="G372" i="1"/>
  <c r="M372" i="1" s="1"/>
  <c r="Z372" i="1" s="1"/>
  <c r="M373" i="1"/>
  <c r="Z373" i="1" s="1"/>
  <c r="G907" i="1"/>
  <c r="M907" i="1" s="1"/>
  <c r="Z907" i="1" s="1"/>
  <c r="M908" i="1"/>
  <c r="Z908" i="1" s="1"/>
  <c r="M1128" i="1"/>
  <c r="Z1128" i="1" s="1"/>
  <c r="G1127" i="1"/>
  <c r="G633" i="1"/>
  <c r="M633" i="1" s="1"/>
  <c r="Z633" i="1" s="1"/>
  <c r="M634" i="1"/>
  <c r="Z634" i="1" s="1"/>
  <c r="G875" i="1"/>
  <c r="G352" i="1"/>
  <c r="M353" i="1"/>
  <c r="Z353" i="1" s="1"/>
  <c r="G776" i="1"/>
  <c r="M776" i="1" s="1"/>
  <c r="Z776" i="1" s="1"/>
  <c r="M777" i="1"/>
  <c r="Z777" i="1" s="1"/>
  <c r="G314" i="1"/>
  <c r="M315" i="1"/>
  <c r="Z315" i="1" s="1"/>
  <c r="M859" i="1"/>
  <c r="Z859" i="1" s="1"/>
  <c r="G858" i="1"/>
  <c r="M858" i="1" s="1"/>
  <c r="Z858" i="1" s="1"/>
  <c r="G1213" i="1"/>
  <c r="M1213" i="1" s="1"/>
  <c r="Z1213" i="1" s="1"/>
  <c r="M1220" i="1"/>
  <c r="Z1220" i="1" s="1"/>
  <c r="G1028" i="1"/>
  <c r="M1029" i="1"/>
  <c r="Z1029" i="1" s="1"/>
  <c r="G414" i="1"/>
  <c r="M414" i="1" s="1"/>
  <c r="Z414" i="1" s="1"/>
  <c r="M415" i="1"/>
  <c r="Z415" i="1" s="1"/>
  <c r="G1116" i="1"/>
  <c r="M1116" i="1" s="1"/>
  <c r="Z1116" i="1" s="1"/>
  <c r="M1117" i="1"/>
  <c r="Z1117" i="1" s="1"/>
  <c r="G585" i="1"/>
  <c r="M585" i="1" s="1"/>
  <c r="Z585" i="1" s="1"/>
  <c r="M586" i="1"/>
  <c r="Z586" i="1" s="1"/>
  <c r="G409" i="1"/>
  <c r="M409" i="1" s="1"/>
  <c r="Z409" i="1" s="1"/>
  <c r="M410" i="1"/>
  <c r="Z410" i="1" s="1"/>
  <c r="G368" i="1"/>
  <c r="M369" i="1"/>
  <c r="Z369" i="1" s="1"/>
  <c r="H503" i="1"/>
  <c r="I970" i="1"/>
  <c r="O971" i="1"/>
  <c r="AB971" i="1" s="1"/>
  <c r="G918" i="1"/>
  <c r="M919" i="1"/>
  <c r="Z919" i="1" s="1"/>
  <c r="G935" i="1"/>
  <c r="M936" i="1"/>
  <c r="Z936" i="1" s="1"/>
  <c r="I1110" i="1"/>
  <c r="O1111" i="1"/>
  <c r="AB1111" i="1" s="1"/>
  <c r="G942" i="1"/>
  <c r="M943" i="1"/>
  <c r="Z943" i="1" s="1"/>
  <c r="O1056" i="1"/>
  <c r="AB1056" i="1" s="1"/>
  <c r="I1055" i="1"/>
  <c r="O1055" i="1" s="1"/>
  <c r="AB1055" i="1" s="1"/>
  <c r="H1322" i="1"/>
  <c r="N1322" i="1" s="1"/>
  <c r="AA1322" i="1" s="1"/>
  <c r="N1323" i="1"/>
  <c r="AA1323" i="1" s="1"/>
  <c r="O1073" i="1"/>
  <c r="AB1073" i="1" s="1"/>
  <c r="I1072" i="1"/>
  <c r="G1322" i="1"/>
  <c r="M1322" i="1" s="1"/>
  <c r="Z1322" i="1" s="1"/>
  <c r="M1323" i="1"/>
  <c r="Z1323" i="1" s="1"/>
  <c r="I1007" i="1"/>
  <c r="O1007" i="1" s="1"/>
  <c r="AB1007" i="1" s="1"/>
  <c r="O1008" i="1"/>
  <c r="AB1008" i="1" s="1"/>
  <c r="G1110" i="1"/>
  <c r="M1111" i="1"/>
  <c r="Z1111" i="1" s="1"/>
  <c r="I1116" i="1"/>
  <c r="O1116" i="1" s="1"/>
  <c r="AB1116" i="1" s="1"/>
  <c r="O1117" i="1"/>
  <c r="AB1117" i="1" s="1"/>
  <c r="I1322" i="1"/>
  <c r="O1322" i="1" s="1"/>
  <c r="AB1322" i="1" s="1"/>
  <c r="O1323" i="1"/>
  <c r="AB1323" i="1" s="1"/>
  <c r="H1028" i="1"/>
  <c r="I1028" i="1"/>
  <c r="H209" i="1"/>
  <c r="N209" i="1" s="1"/>
  <c r="AA209" i="1" s="1"/>
  <c r="N210" i="1"/>
  <c r="AA210" i="1" s="1"/>
  <c r="H178" i="1"/>
  <c r="N178" i="1" s="1"/>
  <c r="AA178" i="1" s="1"/>
  <c r="N179" i="1"/>
  <c r="AA179" i="1" s="1"/>
  <c r="I260" i="1"/>
  <c r="O261" i="1"/>
  <c r="AB261" i="1" s="1"/>
  <c r="I228" i="1"/>
  <c r="O228" i="1" s="1"/>
  <c r="AB228" i="1" s="1"/>
  <c r="O229" i="1"/>
  <c r="AB229" i="1" s="1"/>
  <c r="I358" i="1"/>
  <c r="O359" i="1"/>
  <c r="AB359" i="1" s="1"/>
  <c r="N1056" i="1"/>
  <c r="AA1056" i="1" s="1"/>
  <c r="H1055" i="1"/>
  <c r="N1055" i="1" s="1"/>
  <c r="AA1055" i="1" s="1"/>
  <c r="I942" i="1"/>
  <c r="O943" i="1"/>
  <c r="AB943" i="1" s="1"/>
  <c r="I352" i="1"/>
  <c r="O353" i="1"/>
  <c r="AB353" i="1" s="1"/>
  <c r="H460" i="1"/>
  <c r="N461" i="1"/>
  <c r="AA461" i="1" s="1"/>
  <c r="I907" i="1"/>
  <c r="O907" i="1" s="1"/>
  <c r="AB907" i="1" s="1"/>
  <c r="O908" i="1"/>
  <c r="AB908" i="1" s="1"/>
  <c r="I1213" i="1"/>
  <c r="O1213" i="1" s="1"/>
  <c r="AB1213" i="1" s="1"/>
  <c r="O1220" i="1"/>
  <c r="AB1220" i="1" s="1"/>
  <c r="H813" i="1"/>
  <c r="N813" i="1" s="1"/>
  <c r="AA813" i="1" s="1"/>
  <c r="N814" i="1"/>
  <c r="AA814" i="1" s="1"/>
  <c r="I628" i="1"/>
  <c r="O628" i="1" s="1"/>
  <c r="AB628" i="1" s="1"/>
  <c r="O629" i="1"/>
  <c r="AB629" i="1" s="1"/>
  <c r="I585" i="1"/>
  <c r="O585" i="1" s="1"/>
  <c r="AB585" i="1" s="1"/>
  <c r="O586" i="1"/>
  <c r="AB586" i="1" s="1"/>
  <c r="H831" i="1"/>
  <c r="N832" i="1"/>
  <c r="AA832" i="1" s="1"/>
  <c r="O1133" i="1"/>
  <c r="AB1133" i="1" s="1"/>
  <c r="I1127" i="1"/>
  <c r="H1110" i="1"/>
  <c r="N1111" i="1"/>
  <c r="AA1111" i="1" s="1"/>
  <c r="H585" i="1"/>
  <c r="N585" i="1" s="1"/>
  <c r="AA585" i="1" s="1"/>
  <c r="N586" i="1"/>
  <c r="AA586" i="1" s="1"/>
  <c r="I776" i="1"/>
  <c r="O776" i="1" s="1"/>
  <c r="AB776" i="1" s="1"/>
  <c r="O777" i="1"/>
  <c r="AB777" i="1" s="1"/>
  <c r="I875" i="1"/>
  <c r="I188" i="1"/>
  <c r="O188" i="1" s="1"/>
  <c r="AB188" i="1" s="1"/>
  <c r="O189" i="1"/>
  <c r="AB189" i="1" s="1"/>
  <c r="I276" i="1"/>
  <c r="O276" i="1" s="1"/>
  <c r="AB276" i="1" s="1"/>
  <c r="O277" i="1"/>
  <c r="AB277" i="1" s="1"/>
  <c r="H260" i="1"/>
  <c r="N261" i="1"/>
  <c r="AA261" i="1" s="1"/>
  <c r="I448" i="1"/>
  <c r="I708" i="1"/>
  <c r="O709" i="1"/>
  <c r="AB709" i="1" s="1"/>
  <c r="I191" i="1"/>
  <c r="O191" i="1" s="1"/>
  <c r="AB191" i="1" s="1"/>
  <c r="O192" i="1"/>
  <c r="AB192" i="1" s="1"/>
  <c r="H188" i="1"/>
  <c r="N188" i="1" s="1"/>
  <c r="AA188" i="1" s="1"/>
  <c r="N189" i="1"/>
  <c r="AA189" i="1" s="1"/>
  <c r="H276" i="1"/>
  <c r="N276" i="1" s="1"/>
  <c r="AA276" i="1" s="1"/>
  <c r="N277" i="1"/>
  <c r="AA277" i="1" s="1"/>
  <c r="I394" i="1"/>
  <c r="O395" i="1"/>
  <c r="AB395" i="1" s="1"/>
  <c r="I384" i="1"/>
  <c r="O385" i="1"/>
  <c r="AB385" i="1" s="1"/>
  <c r="I419" i="1"/>
  <c r="O419" i="1" s="1"/>
  <c r="AB419" i="1" s="1"/>
  <c r="O420" i="1"/>
  <c r="AB420" i="1" s="1"/>
  <c r="I377" i="1"/>
  <c r="O378" i="1"/>
  <c r="AB378" i="1" s="1"/>
  <c r="H352" i="1"/>
  <c r="N353" i="1"/>
  <c r="AA353" i="1" s="1"/>
  <c r="H935" i="1"/>
  <c r="N936" i="1"/>
  <c r="AA936" i="1" s="1"/>
  <c r="I209" i="1"/>
  <c r="O209" i="1" s="1"/>
  <c r="AB209" i="1" s="1"/>
  <c r="O210" i="1"/>
  <c r="AB210" i="1" s="1"/>
  <c r="H203" i="1"/>
  <c r="N203" i="1" s="1"/>
  <c r="AA203" i="1" s="1"/>
  <c r="N204" i="1"/>
  <c r="AA204" i="1" s="1"/>
  <c r="H191" i="1"/>
  <c r="N191" i="1" s="1"/>
  <c r="AA191" i="1" s="1"/>
  <c r="N192" i="1"/>
  <c r="AA192" i="1" s="1"/>
  <c r="I178" i="1"/>
  <c r="O178" i="1" s="1"/>
  <c r="AB178" i="1" s="1"/>
  <c r="O179" i="1"/>
  <c r="AB179" i="1" s="1"/>
  <c r="H175" i="1"/>
  <c r="N175" i="1" s="1"/>
  <c r="AA175" i="1" s="1"/>
  <c r="N176" i="1"/>
  <c r="AA176" i="1" s="1"/>
  <c r="H307" i="1"/>
  <c r="N308" i="1"/>
  <c r="AA308" i="1" s="1"/>
  <c r="I254" i="1"/>
  <c r="O255" i="1"/>
  <c r="AB255" i="1" s="1"/>
  <c r="H249" i="1"/>
  <c r="N250" i="1"/>
  <c r="AA250" i="1" s="1"/>
  <c r="H358" i="1"/>
  <c r="N359" i="1"/>
  <c r="AA359" i="1" s="1"/>
  <c r="I334" i="1"/>
  <c r="O338" i="1"/>
  <c r="AB338" i="1" s="1"/>
  <c r="I435" i="1"/>
  <c r="O439" i="1"/>
  <c r="AB439" i="1" s="1"/>
  <c r="I603" i="1"/>
  <c r="O608" i="1"/>
  <c r="AB608" i="1" s="1"/>
  <c r="I503" i="1"/>
  <c r="H1072" i="1"/>
  <c r="H633" i="1"/>
  <c r="N633" i="1" s="1"/>
  <c r="AA633" i="1" s="1"/>
  <c r="N634" i="1"/>
  <c r="AA634" i="1" s="1"/>
  <c r="H1013" i="1"/>
  <c r="N1019" i="1"/>
  <c r="AA1019" i="1" s="1"/>
  <c r="H661" i="1"/>
  <c r="N661" i="1" s="1"/>
  <c r="AA661" i="1" s="1"/>
  <c r="N662" i="1"/>
  <c r="AA662" i="1" s="1"/>
  <c r="I1339" i="1"/>
  <c r="O1339" i="1" s="1"/>
  <c r="AB1339" i="1" s="1"/>
  <c r="O1340" i="1"/>
  <c r="AB1340" i="1" s="1"/>
  <c r="G1351" i="1"/>
  <c r="M1351" i="1" s="1"/>
  <c r="Z1351" i="1" s="1"/>
  <c r="M1352" i="1"/>
  <c r="Z1352" i="1" s="1"/>
  <c r="N1234" i="1"/>
  <c r="AA1234" i="1" s="1"/>
  <c r="H1233" i="1"/>
  <c r="N1233" i="1" s="1"/>
  <c r="AA1233" i="1" s="1"/>
  <c r="H1339" i="1"/>
  <c r="N1339" i="1" s="1"/>
  <c r="AA1339" i="1" s="1"/>
  <c r="N1340" i="1"/>
  <c r="AA1340" i="1" s="1"/>
  <c r="I185" i="1"/>
  <c r="O185" i="1" s="1"/>
  <c r="AB185" i="1" s="1"/>
  <c r="O186" i="1"/>
  <c r="AB186" i="1" s="1"/>
  <c r="H603" i="1"/>
  <c r="N608" i="1"/>
  <c r="AA608" i="1" s="1"/>
  <c r="I314" i="1"/>
  <c r="O315" i="1"/>
  <c r="AB315" i="1" s="1"/>
  <c r="O859" i="1"/>
  <c r="AB859" i="1" s="1"/>
  <c r="I858" i="1"/>
  <c r="O858" i="1" s="1"/>
  <c r="AB858" i="1" s="1"/>
  <c r="I638" i="1"/>
  <c r="O638" i="1" s="1"/>
  <c r="AB638" i="1" s="1"/>
  <c r="O639" i="1"/>
  <c r="AB639" i="1" s="1"/>
  <c r="H368" i="1"/>
  <c r="N369" i="1"/>
  <c r="AA369" i="1" s="1"/>
  <c r="H324" i="1"/>
  <c r="N325" i="1"/>
  <c r="AA325" i="1" s="1"/>
  <c r="H776" i="1"/>
  <c r="N776" i="1" s="1"/>
  <c r="AA776" i="1" s="1"/>
  <c r="N777" i="1"/>
  <c r="AA777" i="1" s="1"/>
  <c r="O1281" i="1"/>
  <c r="AB1281" i="1" s="1"/>
  <c r="I1272" i="1"/>
  <c r="O1272" i="1" s="1"/>
  <c r="AB1272" i="1" s="1"/>
  <c r="I633" i="1"/>
  <c r="O633" i="1" s="1"/>
  <c r="AB633" i="1" s="1"/>
  <c r="O634" i="1"/>
  <c r="AB634" i="1" s="1"/>
  <c r="H1116" i="1"/>
  <c r="N1116" i="1" s="1"/>
  <c r="AA1116" i="1" s="1"/>
  <c r="N1117" i="1"/>
  <c r="AA1117" i="1" s="1"/>
  <c r="H942" i="1"/>
  <c r="N943" i="1"/>
  <c r="AA943" i="1" s="1"/>
  <c r="I918" i="1"/>
  <c r="O919" i="1"/>
  <c r="AB919" i="1" s="1"/>
  <c r="I935" i="1"/>
  <c r="O936" i="1"/>
  <c r="AB936" i="1" s="1"/>
  <c r="I460" i="1"/>
  <c r="O461" i="1"/>
  <c r="AB461" i="1" s="1"/>
  <c r="H384" i="1"/>
  <c r="N385" i="1"/>
  <c r="AA385" i="1" s="1"/>
  <c r="I423" i="1"/>
  <c r="O423" i="1" s="1"/>
  <c r="AB423" i="1" s="1"/>
  <c r="O424" i="1"/>
  <c r="AB424" i="1" s="1"/>
  <c r="H377" i="1"/>
  <c r="N378" i="1"/>
  <c r="AA378" i="1" s="1"/>
  <c r="H314" i="1"/>
  <c r="N315" i="1"/>
  <c r="AA315" i="1" s="1"/>
  <c r="H638" i="1"/>
  <c r="N638" i="1" s="1"/>
  <c r="AA638" i="1" s="1"/>
  <c r="N639" i="1"/>
  <c r="AA639" i="1" s="1"/>
  <c r="H423" i="1"/>
  <c r="N423" i="1" s="1"/>
  <c r="AA423" i="1" s="1"/>
  <c r="N424" i="1"/>
  <c r="AA424" i="1" s="1"/>
  <c r="H228" i="1"/>
  <c r="N228" i="1" s="1"/>
  <c r="AA228" i="1" s="1"/>
  <c r="N229" i="1"/>
  <c r="AA229" i="1" s="1"/>
  <c r="H334" i="1"/>
  <c r="N338" i="1"/>
  <c r="AA338" i="1" s="1"/>
  <c r="H435" i="1"/>
  <c r="N439" i="1"/>
  <c r="AA439" i="1" s="1"/>
  <c r="H708" i="1"/>
  <c r="N709" i="1"/>
  <c r="AA709" i="1" s="1"/>
  <c r="N1128" i="1"/>
  <c r="AA1128" i="1" s="1"/>
  <c r="H1127" i="1"/>
  <c r="I595" i="1"/>
  <c r="O595" i="1" s="1"/>
  <c r="AB595" i="1" s="1"/>
  <c r="O596" i="1"/>
  <c r="AB596" i="1" s="1"/>
  <c r="H970" i="1"/>
  <c r="N970" i="1" s="1"/>
  <c r="AA970" i="1" s="1"/>
  <c r="N971" i="1"/>
  <c r="AA971" i="1" s="1"/>
  <c r="I831" i="1"/>
  <c r="O832" i="1"/>
  <c r="AB832" i="1" s="1"/>
  <c r="H723" i="1"/>
  <c r="N724" i="1"/>
  <c r="AA724" i="1" s="1"/>
  <c r="H1351" i="1"/>
  <c r="N1351" i="1" s="1"/>
  <c r="AA1351" i="1" s="1"/>
  <c r="N1352" i="1"/>
  <c r="AA1352" i="1" s="1"/>
  <c r="G1339" i="1"/>
  <c r="M1340" i="1"/>
  <c r="Z1340" i="1" s="1"/>
  <c r="I1351" i="1"/>
  <c r="O1351" i="1" s="1"/>
  <c r="AB1351" i="1" s="1"/>
  <c r="O1352" i="1"/>
  <c r="AB1352" i="1" s="1"/>
  <c r="H1151" i="1"/>
  <c r="N1152" i="1"/>
  <c r="AA1152" i="1" s="1"/>
  <c r="O820" i="1"/>
  <c r="AB820" i="1" s="1"/>
  <c r="I819" i="1"/>
  <c r="I1151" i="1"/>
  <c r="O1152" i="1"/>
  <c r="AB1152" i="1" s="1"/>
  <c r="H254" i="1"/>
  <c r="N255" i="1"/>
  <c r="AA255" i="1" s="1"/>
  <c r="H394" i="1"/>
  <c r="N395" i="1"/>
  <c r="AA395" i="1" s="1"/>
  <c r="H372" i="1"/>
  <c r="N372" i="1" s="1"/>
  <c r="AA372" i="1" s="1"/>
  <c r="N373" i="1"/>
  <c r="AA373" i="1" s="1"/>
  <c r="O1145" i="1"/>
  <c r="AB1145" i="1" s="1"/>
  <c r="I1139" i="1"/>
  <c r="H875" i="1"/>
  <c r="N886" i="1"/>
  <c r="AA886" i="1" s="1"/>
  <c r="I368" i="1"/>
  <c r="O369" i="1"/>
  <c r="AB369" i="1" s="1"/>
  <c r="H185" i="1"/>
  <c r="N185" i="1" s="1"/>
  <c r="AA185" i="1" s="1"/>
  <c r="N186" i="1"/>
  <c r="AA186" i="1" s="1"/>
  <c r="I203" i="1"/>
  <c r="O203" i="1" s="1"/>
  <c r="AB203" i="1" s="1"/>
  <c r="O204" i="1"/>
  <c r="AB204" i="1" s="1"/>
  <c r="I175" i="1"/>
  <c r="O175" i="1" s="1"/>
  <c r="AB175" i="1" s="1"/>
  <c r="O176" i="1"/>
  <c r="AB176" i="1" s="1"/>
  <c r="I307" i="1"/>
  <c r="O308" i="1"/>
  <c r="AB308" i="1" s="1"/>
  <c r="I249" i="1"/>
  <c r="O250" i="1"/>
  <c r="AB250" i="1" s="1"/>
  <c r="N859" i="1"/>
  <c r="AA859" i="1" s="1"/>
  <c r="H858" i="1"/>
  <c r="N858" i="1" s="1"/>
  <c r="AA858" i="1" s="1"/>
  <c r="N820" i="1"/>
  <c r="AA820" i="1" s="1"/>
  <c r="H819" i="1"/>
  <c r="H329" i="1"/>
  <c r="N330" i="1"/>
  <c r="AA330" i="1" s="1"/>
  <c r="H318" i="1"/>
  <c r="N318" i="1" s="1"/>
  <c r="AA318" i="1" s="1"/>
  <c r="N319" i="1"/>
  <c r="AA319" i="1" s="1"/>
  <c r="I1013" i="1"/>
  <c r="O1019" i="1"/>
  <c r="AB1019" i="1" s="1"/>
  <c r="H1099" i="1"/>
  <c r="N1099" i="1" s="1"/>
  <c r="AA1099" i="1" s="1"/>
  <c r="N1100" i="1"/>
  <c r="AA1100" i="1" s="1"/>
  <c r="N1281" i="1"/>
  <c r="AA1281" i="1" s="1"/>
  <c r="H1272" i="1"/>
  <c r="N1272" i="1" s="1"/>
  <c r="AA1272" i="1" s="1"/>
  <c r="H918" i="1"/>
  <c r="N919" i="1"/>
  <c r="AA919" i="1" s="1"/>
  <c r="N951" i="1"/>
  <c r="AA951" i="1" s="1"/>
  <c r="H950" i="1"/>
  <c r="H628" i="1"/>
  <c r="N628" i="1" s="1"/>
  <c r="AA628" i="1" s="1"/>
  <c r="N629" i="1"/>
  <c r="AA629" i="1" s="1"/>
  <c r="H907" i="1"/>
  <c r="N907" i="1" s="1"/>
  <c r="AA907" i="1" s="1"/>
  <c r="N908" i="1"/>
  <c r="AA908" i="1" s="1"/>
  <c r="I372" i="1"/>
  <c r="O372" i="1" s="1"/>
  <c r="AB372" i="1" s="1"/>
  <c r="O373" i="1"/>
  <c r="AB373" i="1" s="1"/>
  <c r="H924" i="1"/>
  <c r="N924" i="1" s="1"/>
  <c r="AA924" i="1" s="1"/>
  <c r="N925" i="1"/>
  <c r="AA925" i="1" s="1"/>
  <c r="I813" i="1"/>
  <c r="O813" i="1" s="1"/>
  <c r="AB813" i="1" s="1"/>
  <c r="O814" i="1"/>
  <c r="AB814" i="1" s="1"/>
  <c r="N757" i="1"/>
  <c r="AA757" i="1" s="1"/>
  <c r="H756" i="1"/>
  <c r="I1329" i="1"/>
  <c r="O1329" i="1" s="1"/>
  <c r="AB1329" i="1" s="1"/>
  <c r="O1330" i="1"/>
  <c r="AB1330" i="1" s="1"/>
  <c r="O1234" i="1"/>
  <c r="AB1234" i="1" s="1"/>
  <c r="I1233" i="1"/>
  <c r="O1233" i="1" s="1"/>
  <c r="AB1233" i="1" s="1"/>
  <c r="O757" i="1"/>
  <c r="AB757" i="1" s="1"/>
  <c r="I756" i="1"/>
  <c r="N1140" i="1"/>
  <c r="AA1140" i="1" s="1"/>
  <c r="H1139" i="1"/>
  <c r="H1213" i="1"/>
  <c r="N1213" i="1" s="1"/>
  <c r="AA1213" i="1" s="1"/>
  <c r="N1220" i="1"/>
  <c r="AA1220" i="1" s="1"/>
  <c r="H1007" i="1"/>
  <c r="N1007" i="1" s="1"/>
  <c r="AA1007" i="1" s="1"/>
  <c r="N1008" i="1"/>
  <c r="AA1008" i="1" s="1"/>
  <c r="I723" i="1"/>
  <c r="O724" i="1"/>
  <c r="AB724" i="1" s="1"/>
  <c r="I661" i="1"/>
  <c r="O661" i="1" s="1"/>
  <c r="AB661" i="1" s="1"/>
  <c r="O662" i="1"/>
  <c r="AB662" i="1" s="1"/>
  <c r="H419" i="1"/>
  <c r="N419" i="1" s="1"/>
  <c r="AA419" i="1" s="1"/>
  <c r="N420" i="1"/>
  <c r="AA420" i="1" s="1"/>
  <c r="I324" i="1"/>
  <c r="O325" i="1"/>
  <c r="AB325" i="1" s="1"/>
  <c r="I329" i="1"/>
  <c r="O330" i="1"/>
  <c r="AB330" i="1" s="1"/>
  <c r="I318" i="1"/>
  <c r="O318" i="1" s="1"/>
  <c r="AB318" i="1" s="1"/>
  <c r="O319" i="1"/>
  <c r="AB319" i="1" s="1"/>
  <c r="I286" i="1"/>
  <c r="O286" i="1" s="1"/>
  <c r="AB286" i="1" s="1"/>
  <c r="H266" i="1"/>
  <c r="N266" i="1" s="1"/>
  <c r="AA266" i="1" s="1"/>
  <c r="G286" i="1"/>
  <c r="M286" i="1" s="1"/>
  <c r="Z286" i="1" s="1"/>
  <c r="G279" i="1"/>
  <c r="M279" i="1" s="1"/>
  <c r="Z279" i="1" s="1"/>
  <c r="G266" i="1"/>
  <c r="M266" i="1" s="1"/>
  <c r="Z266" i="1" s="1"/>
  <c r="H286" i="1"/>
  <c r="N286" i="1" s="1"/>
  <c r="AA286" i="1" s="1"/>
  <c r="H279" i="1"/>
  <c r="N279" i="1" s="1"/>
  <c r="AA279" i="1" s="1"/>
  <c r="I279" i="1"/>
  <c r="O279" i="1" s="1"/>
  <c r="AB279" i="1" s="1"/>
  <c r="I266" i="1"/>
  <c r="O266" i="1" s="1"/>
  <c r="AB266" i="1" s="1"/>
  <c r="I212" i="1"/>
  <c r="G212" i="1"/>
  <c r="G168" i="1"/>
  <c r="I196" i="1"/>
  <c r="G196" i="1"/>
  <c r="H196" i="1"/>
  <c r="H212" i="1"/>
  <c r="I168" i="1"/>
  <c r="H168" i="1"/>
  <c r="N168" i="1" s="1"/>
  <c r="AA168" i="1" s="1"/>
  <c r="H128" i="1"/>
  <c r="I128" i="1"/>
  <c r="G128" i="1"/>
  <c r="H131" i="1"/>
  <c r="N131" i="1" s="1"/>
  <c r="AA131" i="1" s="1"/>
  <c r="I131" i="1"/>
  <c r="O131" i="1" s="1"/>
  <c r="AB131" i="1" s="1"/>
  <c r="G131" i="1"/>
  <c r="M131" i="1" s="1"/>
  <c r="Z131" i="1" s="1"/>
  <c r="H133" i="1"/>
  <c r="N133" i="1" s="1"/>
  <c r="AA133" i="1" s="1"/>
  <c r="I133" i="1"/>
  <c r="O133" i="1" s="1"/>
  <c r="AB133" i="1" s="1"/>
  <c r="G133" i="1"/>
  <c r="M133" i="1" s="1"/>
  <c r="Z133" i="1" s="1"/>
  <c r="H136" i="1"/>
  <c r="I136" i="1"/>
  <c r="G136" i="1"/>
  <c r="H139" i="1"/>
  <c r="I139" i="1"/>
  <c r="G139" i="1"/>
  <c r="H142" i="1"/>
  <c r="I142" i="1"/>
  <c r="G142" i="1"/>
  <c r="H146" i="1"/>
  <c r="I146" i="1"/>
  <c r="G146" i="1"/>
  <c r="H149" i="1"/>
  <c r="I149" i="1"/>
  <c r="G149" i="1"/>
  <c r="H114" i="1"/>
  <c r="I114" i="1"/>
  <c r="G114" i="1"/>
  <c r="H117" i="1"/>
  <c r="N117" i="1" s="1"/>
  <c r="AA117" i="1" s="1"/>
  <c r="I117" i="1"/>
  <c r="O117" i="1" s="1"/>
  <c r="AB117" i="1" s="1"/>
  <c r="G117" i="1"/>
  <c r="M117" i="1" s="1"/>
  <c r="Z117" i="1" s="1"/>
  <c r="H119" i="1"/>
  <c r="N119" i="1" s="1"/>
  <c r="AA119" i="1" s="1"/>
  <c r="I119" i="1"/>
  <c r="O119" i="1" s="1"/>
  <c r="AB119" i="1" s="1"/>
  <c r="G119" i="1"/>
  <c r="M119" i="1" s="1"/>
  <c r="Z119" i="1" s="1"/>
  <c r="H121" i="1"/>
  <c r="N121" i="1" s="1"/>
  <c r="AA121" i="1" s="1"/>
  <c r="I121" i="1"/>
  <c r="O121" i="1" s="1"/>
  <c r="AB121" i="1" s="1"/>
  <c r="G121" i="1"/>
  <c r="M121" i="1" s="1"/>
  <c r="Z121" i="1" s="1"/>
  <c r="H90" i="1"/>
  <c r="I90" i="1"/>
  <c r="G90" i="1"/>
  <c r="H94" i="1"/>
  <c r="I94" i="1"/>
  <c r="G94" i="1"/>
  <c r="H99" i="1"/>
  <c r="I99" i="1"/>
  <c r="G99" i="1"/>
  <c r="H103" i="1"/>
  <c r="I103" i="1"/>
  <c r="G103" i="1"/>
  <c r="H106" i="1"/>
  <c r="I106" i="1"/>
  <c r="G106" i="1"/>
  <c r="H84" i="1"/>
  <c r="I84" i="1"/>
  <c r="G84" i="1"/>
  <c r="H71" i="1"/>
  <c r="I71" i="1"/>
  <c r="H74" i="1"/>
  <c r="N74" i="1" s="1"/>
  <c r="AA74" i="1" s="1"/>
  <c r="I74" i="1"/>
  <c r="O74" i="1" s="1"/>
  <c r="AB74" i="1" s="1"/>
  <c r="G74" i="1"/>
  <c r="M74" i="1" s="1"/>
  <c r="Z74" i="1" s="1"/>
  <c r="H76" i="1"/>
  <c r="N76" i="1" s="1"/>
  <c r="AA76" i="1" s="1"/>
  <c r="I76" i="1"/>
  <c r="O76" i="1" s="1"/>
  <c r="AB76" i="1" s="1"/>
  <c r="G76" i="1"/>
  <c r="M76" i="1" s="1"/>
  <c r="Z76" i="1" s="1"/>
  <c r="H78" i="1"/>
  <c r="N78" i="1" s="1"/>
  <c r="AA78" i="1" s="1"/>
  <c r="I78" i="1"/>
  <c r="O78" i="1" s="1"/>
  <c r="AB78" i="1" s="1"/>
  <c r="G78" i="1"/>
  <c r="M78" i="1" s="1"/>
  <c r="Z78" i="1" s="1"/>
  <c r="G71" i="1"/>
  <c r="I502" i="1" l="1"/>
  <c r="O502" i="1" s="1"/>
  <c r="AB502" i="1" s="1"/>
  <c r="G502" i="1"/>
  <c r="M502" i="1" s="1"/>
  <c r="Z502" i="1" s="1"/>
  <c r="N503" i="1"/>
  <c r="AA503" i="1" s="1"/>
  <c r="H502" i="1"/>
  <c r="N502" i="1" s="1"/>
  <c r="AA502" i="1" s="1"/>
  <c r="I427" i="1"/>
  <c r="O427" i="1" s="1"/>
  <c r="AB427" i="1" s="1"/>
  <c r="H448" i="1"/>
  <c r="H447" i="1" s="1"/>
  <c r="N596" i="1"/>
  <c r="AA596" i="1" s="1"/>
  <c r="M449" i="1"/>
  <c r="Z449" i="1" s="1"/>
  <c r="N731" i="1"/>
  <c r="AA731" i="1" s="1"/>
  <c r="H233" i="1"/>
  <c r="H232" i="1" s="1"/>
  <c r="I466" i="1"/>
  <c r="O466" i="1" s="1"/>
  <c r="AB466" i="1" s="1"/>
  <c r="N467" i="1"/>
  <c r="AA467" i="1" s="1"/>
  <c r="O925" i="1"/>
  <c r="AB925" i="1" s="1"/>
  <c r="G223" i="1"/>
  <c r="M223" i="1" s="1"/>
  <c r="Z223" i="1" s="1"/>
  <c r="O731" i="1"/>
  <c r="AB731" i="1" s="1"/>
  <c r="I296" i="1"/>
  <c r="O296" i="1" s="1"/>
  <c r="AB296" i="1" s="1"/>
  <c r="H296" i="1"/>
  <c r="H295" i="1" s="1"/>
  <c r="N428" i="1"/>
  <c r="AA428" i="1" s="1"/>
  <c r="G1006" i="1"/>
  <c r="M1006" i="1" s="1"/>
  <c r="Z1006" i="1" s="1"/>
  <c r="I184" i="1"/>
  <c r="I183" i="1" s="1"/>
  <c r="O183" i="1" s="1"/>
  <c r="AB183" i="1" s="1"/>
  <c r="H1027" i="1"/>
  <c r="N1027" i="1" s="1"/>
  <c r="AA1027" i="1" s="1"/>
  <c r="O242" i="1"/>
  <c r="AB242" i="1" s="1"/>
  <c r="G83" i="1"/>
  <c r="M84" i="1"/>
  <c r="Z84" i="1" s="1"/>
  <c r="G195" i="1"/>
  <c r="M196" i="1"/>
  <c r="Z196" i="1" s="1"/>
  <c r="G357" i="1"/>
  <c r="M358" i="1"/>
  <c r="Z358" i="1" s="1"/>
  <c r="G1138" i="1"/>
  <c r="M1138" i="1" s="1"/>
  <c r="Z1138" i="1" s="1"/>
  <c r="M1139" i="1"/>
  <c r="Z1139" i="1" s="1"/>
  <c r="G674" i="1"/>
  <c r="M708" i="1"/>
  <c r="Z708" i="1" s="1"/>
  <c r="G924" i="1"/>
  <c r="M924" i="1" s="1"/>
  <c r="Z924" i="1" s="1"/>
  <c r="M925" i="1"/>
  <c r="Z925" i="1" s="1"/>
  <c r="G376" i="1"/>
  <c r="M376" i="1" s="1"/>
  <c r="Z376" i="1" s="1"/>
  <c r="M377" i="1"/>
  <c r="Z377" i="1" s="1"/>
  <c r="G459" i="1"/>
  <c r="M460" i="1"/>
  <c r="Z460" i="1" s="1"/>
  <c r="M368" i="1"/>
  <c r="Z368" i="1" s="1"/>
  <c r="G367" i="1"/>
  <c r="M367" i="1" s="1"/>
  <c r="Z367" i="1" s="1"/>
  <c r="M314" i="1"/>
  <c r="Z314" i="1" s="1"/>
  <c r="G313" i="1"/>
  <c r="G351" i="1"/>
  <c r="M351" i="1" s="1"/>
  <c r="Z351" i="1" s="1"/>
  <c r="M352" i="1"/>
  <c r="Z352" i="1" s="1"/>
  <c r="G1126" i="1"/>
  <c r="M1126" i="1" s="1"/>
  <c r="Z1126" i="1" s="1"/>
  <c r="M1127" i="1"/>
  <c r="Z1127" i="1" s="1"/>
  <c r="M503" i="1"/>
  <c r="Z503" i="1" s="1"/>
  <c r="G427" i="1"/>
  <c r="M427" i="1" s="1"/>
  <c r="Z427" i="1" s="1"/>
  <c r="M428" i="1"/>
  <c r="Z428" i="1" s="1"/>
  <c r="G812" i="1"/>
  <c r="M812" i="1" s="1"/>
  <c r="Z812" i="1" s="1"/>
  <c r="M819" i="1"/>
  <c r="Z819" i="1" s="1"/>
  <c r="G755" i="1"/>
  <c r="M755" i="1" s="1"/>
  <c r="Z755" i="1" s="1"/>
  <c r="M756" i="1"/>
  <c r="Z756" i="1" s="1"/>
  <c r="G730" i="1"/>
  <c r="M730" i="1" s="1"/>
  <c r="Z730" i="1" s="1"/>
  <c r="M731" i="1"/>
  <c r="Z731" i="1" s="1"/>
  <c r="G306" i="1"/>
  <c r="M307" i="1"/>
  <c r="Z307" i="1" s="1"/>
  <c r="G595" i="1"/>
  <c r="M595" i="1" s="1"/>
  <c r="Z595" i="1" s="1"/>
  <c r="M596" i="1"/>
  <c r="Z596" i="1" s="1"/>
  <c r="G393" i="1"/>
  <c r="M393" i="1" s="1"/>
  <c r="Z393" i="1" s="1"/>
  <c r="M394" i="1"/>
  <c r="Z394" i="1" s="1"/>
  <c r="G466" i="1"/>
  <c r="M467" i="1"/>
  <c r="Z467" i="1" s="1"/>
  <c r="G259" i="1"/>
  <c r="M260" i="1"/>
  <c r="Z260" i="1" s="1"/>
  <c r="G98" i="1"/>
  <c r="M99" i="1"/>
  <c r="Z99" i="1" s="1"/>
  <c r="G145" i="1"/>
  <c r="M145" i="1" s="1"/>
  <c r="Z145" i="1" s="1"/>
  <c r="M146" i="1"/>
  <c r="Z146" i="1" s="1"/>
  <c r="H223" i="1"/>
  <c r="H222" i="1" s="1"/>
  <c r="G296" i="1"/>
  <c r="M875" i="1"/>
  <c r="Z875" i="1" s="1"/>
  <c r="G874" i="1"/>
  <c r="M874" i="1" s="1"/>
  <c r="Z874" i="1" s="1"/>
  <c r="G323" i="1"/>
  <c r="M323" i="1" s="1"/>
  <c r="Z323" i="1" s="1"/>
  <c r="M324" i="1"/>
  <c r="Z324" i="1" s="1"/>
  <c r="G602" i="1"/>
  <c r="M602" i="1" s="1"/>
  <c r="Z602" i="1" s="1"/>
  <c r="M603" i="1"/>
  <c r="Z603" i="1" s="1"/>
  <c r="G434" i="1"/>
  <c r="M435" i="1"/>
  <c r="Z435" i="1" s="1"/>
  <c r="G253" i="1"/>
  <c r="M254" i="1"/>
  <c r="Z254" i="1" s="1"/>
  <c r="M1072" i="1"/>
  <c r="Z1072" i="1" s="1"/>
  <c r="G1071" i="1"/>
  <c r="M1071" i="1" s="1"/>
  <c r="Z1071" i="1" s="1"/>
  <c r="G949" i="1"/>
  <c r="M949" i="1" s="1"/>
  <c r="Z949" i="1" s="1"/>
  <c r="M950" i="1"/>
  <c r="Z950" i="1" s="1"/>
  <c r="M831" i="1"/>
  <c r="Z831" i="1" s="1"/>
  <c r="G830" i="1"/>
  <c r="M830" i="1" s="1"/>
  <c r="Z830" i="1" s="1"/>
  <c r="M384" i="1"/>
  <c r="Z384" i="1" s="1"/>
  <c r="G383" i="1"/>
  <c r="G70" i="1"/>
  <c r="M70" i="1" s="1"/>
  <c r="Z70" i="1" s="1"/>
  <c r="M71" i="1"/>
  <c r="Z71" i="1" s="1"/>
  <c r="G93" i="1"/>
  <c r="M94" i="1"/>
  <c r="Z94" i="1" s="1"/>
  <c r="G141" i="1"/>
  <c r="M141" i="1" s="1"/>
  <c r="Z141" i="1" s="1"/>
  <c r="M142" i="1"/>
  <c r="Z142" i="1" s="1"/>
  <c r="G102" i="1"/>
  <c r="M102" i="1" s="1"/>
  <c r="Z102" i="1" s="1"/>
  <c r="M103" i="1"/>
  <c r="Z103" i="1" s="1"/>
  <c r="G148" i="1"/>
  <c r="M148" i="1" s="1"/>
  <c r="Z148" i="1" s="1"/>
  <c r="M149" i="1"/>
  <c r="Z149" i="1" s="1"/>
  <c r="G135" i="1"/>
  <c r="M135" i="1" s="1"/>
  <c r="Z135" i="1" s="1"/>
  <c r="M136" i="1"/>
  <c r="Z136" i="1" s="1"/>
  <c r="G184" i="1"/>
  <c r="G167" i="1"/>
  <c r="M168" i="1"/>
  <c r="Z168" i="1" s="1"/>
  <c r="G105" i="1"/>
  <c r="M105" i="1" s="1"/>
  <c r="Z105" i="1" s="1"/>
  <c r="M106" i="1"/>
  <c r="Z106" i="1" s="1"/>
  <c r="G89" i="1"/>
  <c r="M90" i="1"/>
  <c r="Z90" i="1" s="1"/>
  <c r="G113" i="1"/>
  <c r="M113" i="1" s="1"/>
  <c r="Z113" i="1" s="1"/>
  <c r="M114" i="1"/>
  <c r="Z114" i="1" s="1"/>
  <c r="G138" i="1"/>
  <c r="M138" i="1" s="1"/>
  <c r="Z138" i="1" s="1"/>
  <c r="M139" i="1"/>
  <c r="Z139" i="1" s="1"/>
  <c r="G127" i="1"/>
  <c r="M127" i="1" s="1"/>
  <c r="Z127" i="1" s="1"/>
  <c r="M128" i="1"/>
  <c r="Z128" i="1" s="1"/>
  <c r="G208" i="1"/>
  <c r="M212" i="1"/>
  <c r="Z212" i="1" s="1"/>
  <c r="M1028" i="1"/>
  <c r="Z1028" i="1" s="1"/>
  <c r="G1027" i="1"/>
  <c r="M1027" i="1" s="1"/>
  <c r="Z1027" i="1" s="1"/>
  <c r="G333" i="1"/>
  <c r="M334" i="1"/>
  <c r="Z334" i="1" s="1"/>
  <c r="G722" i="1"/>
  <c r="M722" i="1" s="1"/>
  <c r="Z722" i="1" s="1"/>
  <c r="M723" i="1"/>
  <c r="Z723" i="1" s="1"/>
  <c r="G328" i="1"/>
  <c r="M328" i="1" s="1"/>
  <c r="Z328" i="1" s="1"/>
  <c r="M329" i="1"/>
  <c r="Z329" i="1" s="1"/>
  <c r="G447" i="1"/>
  <c r="M448" i="1"/>
  <c r="Z448" i="1" s="1"/>
  <c r="G248" i="1"/>
  <c r="M249" i="1"/>
  <c r="Z249" i="1" s="1"/>
  <c r="G233" i="1"/>
  <c r="M242" i="1"/>
  <c r="Z242" i="1" s="1"/>
  <c r="G917" i="1"/>
  <c r="M918" i="1"/>
  <c r="Z918" i="1" s="1"/>
  <c r="H184" i="1"/>
  <c r="H183" i="1" s="1"/>
  <c r="N183" i="1" s="1"/>
  <c r="AA183" i="1" s="1"/>
  <c r="N1028" i="1"/>
  <c r="AA1028" i="1" s="1"/>
  <c r="O1028" i="1"/>
  <c r="AB1028" i="1" s="1"/>
  <c r="I1027" i="1"/>
  <c r="O1027" i="1" s="1"/>
  <c r="AB1027" i="1" s="1"/>
  <c r="I1071" i="1"/>
  <c r="O1071" i="1" s="1"/>
  <c r="AB1071" i="1" s="1"/>
  <c r="O1072" i="1"/>
  <c r="AB1072" i="1" s="1"/>
  <c r="I1109" i="1"/>
  <c r="O1109" i="1" s="1"/>
  <c r="AB1109" i="1" s="1"/>
  <c r="O1110" i="1"/>
  <c r="AB1110" i="1" s="1"/>
  <c r="G1109" i="1"/>
  <c r="M1110" i="1"/>
  <c r="Z1110" i="1" s="1"/>
  <c r="G941" i="1"/>
  <c r="M941" i="1" s="1"/>
  <c r="Z941" i="1" s="1"/>
  <c r="M942" i="1"/>
  <c r="Z942" i="1" s="1"/>
  <c r="G934" i="1"/>
  <c r="M934" i="1" s="1"/>
  <c r="Z934" i="1" s="1"/>
  <c r="M935" i="1"/>
  <c r="Z935" i="1" s="1"/>
  <c r="O970" i="1"/>
  <c r="AB970" i="1" s="1"/>
  <c r="I949" i="1"/>
  <c r="O949" i="1" s="1"/>
  <c r="AB949" i="1" s="1"/>
  <c r="I70" i="1"/>
  <c r="O70" i="1" s="1"/>
  <c r="AB70" i="1" s="1"/>
  <c r="O71" i="1"/>
  <c r="AB71" i="1" s="1"/>
  <c r="I98" i="1"/>
  <c r="O99" i="1"/>
  <c r="AB99" i="1" s="1"/>
  <c r="I145" i="1"/>
  <c r="O145" i="1" s="1"/>
  <c r="AB145" i="1" s="1"/>
  <c r="O146" i="1"/>
  <c r="AB146" i="1" s="1"/>
  <c r="H141" i="1"/>
  <c r="N141" i="1" s="1"/>
  <c r="AA141" i="1" s="1"/>
  <c r="N142" i="1"/>
  <c r="AA142" i="1" s="1"/>
  <c r="I195" i="1"/>
  <c r="O196" i="1"/>
  <c r="AB196" i="1" s="1"/>
  <c r="N831" i="1"/>
  <c r="AA831" i="1" s="1"/>
  <c r="H830" i="1"/>
  <c r="N830" i="1" s="1"/>
  <c r="AA830" i="1" s="1"/>
  <c r="H70" i="1"/>
  <c r="N70" i="1" s="1"/>
  <c r="AA70" i="1" s="1"/>
  <c r="N71" i="1"/>
  <c r="AA71" i="1" s="1"/>
  <c r="I102" i="1"/>
  <c r="O102" i="1" s="1"/>
  <c r="AB102" i="1" s="1"/>
  <c r="O103" i="1"/>
  <c r="AB103" i="1" s="1"/>
  <c r="I83" i="1"/>
  <c r="O84" i="1"/>
  <c r="AB84" i="1" s="1"/>
  <c r="H105" i="1"/>
  <c r="N105" i="1" s="1"/>
  <c r="AA105" i="1" s="1"/>
  <c r="N106" i="1"/>
  <c r="AA106" i="1" s="1"/>
  <c r="I93" i="1"/>
  <c r="O94" i="1"/>
  <c r="AB94" i="1" s="1"/>
  <c r="H89" i="1"/>
  <c r="N90" i="1"/>
  <c r="AA90" i="1" s="1"/>
  <c r="H113" i="1"/>
  <c r="N113" i="1" s="1"/>
  <c r="AA113" i="1" s="1"/>
  <c r="N114" i="1"/>
  <c r="AA114" i="1" s="1"/>
  <c r="I141" i="1"/>
  <c r="O141" i="1" s="1"/>
  <c r="AB141" i="1" s="1"/>
  <c r="O142" i="1"/>
  <c r="AB142" i="1" s="1"/>
  <c r="H138" i="1"/>
  <c r="N138" i="1" s="1"/>
  <c r="AA138" i="1" s="1"/>
  <c r="N139" i="1"/>
  <c r="AA139" i="1" s="1"/>
  <c r="H127" i="1"/>
  <c r="N127" i="1" s="1"/>
  <c r="AA127" i="1" s="1"/>
  <c r="N128" i="1"/>
  <c r="AA128" i="1" s="1"/>
  <c r="H208" i="1"/>
  <c r="N212" i="1"/>
  <c r="AA212" i="1" s="1"/>
  <c r="I208" i="1"/>
  <c r="O212" i="1"/>
  <c r="AB212" i="1" s="1"/>
  <c r="I323" i="1"/>
  <c r="O323" i="1" s="1"/>
  <c r="AB323" i="1" s="1"/>
  <c r="O324" i="1"/>
  <c r="AB324" i="1" s="1"/>
  <c r="I248" i="1"/>
  <c r="O249" i="1"/>
  <c r="AB249" i="1" s="1"/>
  <c r="O368" i="1"/>
  <c r="AB368" i="1" s="1"/>
  <c r="I367" i="1"/>
  <c r="O367" i="1" s="1"/>
  <c r="AB367" i="1" s="1"/>
  <c r="H393" i="1"/>
  <c r="N393" i="1" s="1"/>
  <c r="AA393" i="1" s="1"/>
  <c r="N394" i="1"/>
  <c r="AA394" i="1" s="1"/>
  <c r="O1151" i="1"/>
  <c r="AB1151" i="1" s="1"/>
  <c r="I1150" i="1"/>
  <c r="O1150" i="1" s="1"/>
  <c r="AB1150" i="1" s="1"/>
  <c r="N1151" i="1"/>
  <c r="AA1151" i="1" s="1"/>
  <c r="H1150" i="1"/>
  <c r="N1150" i="1" s="1"/>
  <c r="AA1150" i="1" s="1"/>
  <c r="M1339" i="1"/>
  <c r="Z1339" i="1" s="1"/>
  <c r="G1150" i="1"/>
  <c r="M1150" i="1" s="1"/>
  <c r="Z1150" i="1" s="1"/>
  <c r="H722" i="1"/>
  <c r="N722" i="1" s="1"/>
  <c r="AA722" i="1" s="1"/>
  <c r="N723" i="1"/>
  <c r="AA723" i="1" s="1"/>
  <c r="H674" i="1"/>
  <c r="N708" i="1"/>
  <c r="AA708" i="1" s="1"/>
  <c r="H333" i="1"/>
  <c r="N334" i="1"/>
  <c r="AA334" i="1" s="1"/>
  <c r="N314" i="1"/>
  <c r="AA314" i="1" s="1"/>
  <c r="H313" i="1"/>
  <c r="I459" i="1"/>
  <c r="O460" i="1"/>
  <c r="AB460" i="1" s="1"/>
  <c r="I917" i="1"/>
  <c r="O917" i="1" s="1"/>
  <c r="AB917" i="1" s="1"/>
  <c r="O918" i="1"/>
  <c r="AB918" i="1" s="1"/>
  <c r="H323" i="1"/>
  <c r="N323" i="1" s="1"/>
  <c r="AA323" i="1" s="1"/>
  <c r="N324" i="1"/>
  <c r="AA324" i="1" s="1"/>
  <c r="N368" i="1"/>
  <c r="AA368" i="1" s="1"/>
  <c r="H367" i="1"/>
  <c r="N367" i="1" s="1"/>
  <c r="AA367" i="1" s="1"/>
  <c r="H602" i="1"/>
  <c r="N602" i="1" s="1"/>
  <c r="AA602" i="1" s="1"/>
  <c r="N603" i="1"/>
  <c r="AA603" i="1" s="1"/>
  <c r="I602" i="1"/>
  <c r="O602" i="1" s="1"/>
  <c r="AB602" i="1" s="1"/>
  <c r="O603" i="1"/>
  <c r="AB603" i="1" s="1"/>
  <c r="I333" i="1"/>
  <c r="O334" i="1"/>
  <c r="AB334" i="1" s="1"/>
  <c r="H248" i="1"/>
  <c r="N249" i="1"/>
  <c r="AA249" i="1" s="1"/>
  <c r="H306" i="1"/>
  <c r="N307" i="1"/>
  <c r="AA307" i="1" s="1"/>
  <c r="H934" i="1"/>
  <c r="N934" i="1" s="1"/>
  <c r="AA934" i="1" s="1"/>
  <c r="N935" i="1"/>
  <c r="AA935" i="1" s="1"/>
  <c r="I376" i="1"/>
  <c r="O376" i="1" s="1"/>
  <c r="AB376" i="1" s="1"/>
  <c r="O377" i="1"/>
  <c r="AB377" i="1" s="1"/>
  <c r="O384" i="1"/>
  <c r="AB384" i="1" s="1"/>
  <c r="I383" i="1"/>
  <c r="I674" i="1"/>
  <c r="O708" i="1"/>
  <c r="AB708" i="1" s="1"/>
  <c r="I232" i="1"/>
  <c r="O233" i="1"/>
  <c r="AB233" i="1" s="1"/>
  <c r="H83" i="1"/>
  <c r="N84" i="1"/>
  <c r="AA84" i="1" s="1"/>
  <c r="H93" i="1"/>
  <c r="N94" i="1"/>
  <c r="AA94" i="1" s="1"/>
  <c r="I755" i="1"/>
  <c r="O756" i="1"/>
  <c r="AB756" i="1" s="1"/>
  <c r="I812" i="1"/>
  <c r="O812" i="1" s="1"/>
  <c r="AB812" i="1" s="1"/>
  <c r="O819" i="1"/>
  <c r="AB819" i="1" s="1"/>
  <c r="H1109" i="1"/>
  <c r="N1109" i="1" s="1"/>
  <c r="AA1109" i="1" s="1"/>
  <c r="N1110" i="1"/>
  <c r="AA1110" i="1" s="1"/>
  <c r="H459" i="1"/>
  <c r="N460" i="1"/>
  <c r="AA460" i="1" s="1"/>
  <c r="H145" i="1"/>
  <c r="N145" i="1" s="1"/>
  <c r="AA145" i="1" s="1"/>
  <c r="N146" i="1"/>
  <c r="AA146" i="1" s="1"/>
  <c r="I135" i="1"/>
  <c r="O135" i="1" s="1"/>
  <c r="AB135" i="1" s="1"/>
  <c r="O136" i="1"/>
  <c r="AB136" i="1" s="1"/>
  <c r="I306" i="1"/>
  <c r="O307" i="1"/>
  <c r="AB307" i="1" s="1"/>
  <c r="N875" i="1"/>
  <c r="AA875" i="1" s="1"/>
  <c r="H874" i="1"/>
  <c r="N874" i="1" s="1"/>
  <c r="AA874" i="1" s="1"/>
  <c r="H253" i="1"/>
  <c r="N254" i="1"/>
  <c r="AA254" i="1" s="1"/>
  <c r="O831" i="1"/>
  <c r="AB831" i="1" s="1"/>
  <c r="I830" i="1"/>
  <c r="O830" i="1" s="1"/>
  <c r="AB830" i="1" s="1"/>
  <c r="H434" i="1"/>
  <c r="N435" i="1"/>
  <c r="AA435" i="1" s="1"/>
  <c r="H376" i="1"/>
  <c r="N376" i="1" s="1"/>
  <c r="AA376" i="1" s="1"/>
  <c r="N377" i="1"/>
  <c r="AA377" i="1" s="1"/>
  <c r="N384" i="1"/>
  <c r="AA384" i="1" s="1"/>
  <c r="H383" i="1"/>
  <c r="I934" i="1"/>
  <c r="O934" i="1" s="1"/>
  <c r="AB934" i="1" s="1"/>
  <c r="O935" i="1"/>
  <c r="AB935" i="1" s="1"/>
  <c r="H941" i="1"/>
  <c r="N941" i="1" s="1"/>
  <c r="AA941" i="1" s="1"/>
  <c r="N942" i="1"/>
  <c r="AA942" i="1" s="1"/>
  <c r="O314" i="1"/>
  <c r="AB314" i="1" s="1"/>
  <c r="I313" i="1"/>
  <c r="H1006" i="1"/>
  <c r="N1006" i="1" s="1"/>
  <c r="AA1006" i="1" s="1"/>
  <c r="N1013" i="1"/>
  <c r="AA1013" i="1" s="1"/>
  <c r="O503" i="1"/>
  <c r="AB503" i="1" s="1"/>
  <c r="I434" i="1"/>
  <c r="O435" i="1"/>
  <c r="AB435" i="1" s="1"/>
  <c r="H357" i="1"/>
  <c r="N358" i="1"/>
  <c r="AA358" i="1" s="1"/>
  <c r="I253" i="1"/>
  <c r="O254" i="1"/>
  <c r="AB254" i="1" s="1"/>
  <c r="H351" i="1"/>
  <c r="N351" i="1" s="1"/>
  <c r="AA351" i="1" s="1"/>
  <c r="N352" i="1"/>
  <c r="AA352" i="1" s="1"/>
  <c r="I393" i="1"/>
  <c r="O393" i="1" s="1"/>
  <c r="AB393" i="1" s="1"/>
  <c r="O394" i="1"/>
  <c r="AB394" i="1" s="1"/>
  <c r="I447" i="1"/>
  <c r="O448" i="1"/>
  <c r="AB448" i="1" s="1"/>
  <c r="H259" i="1"/>
  <c r="N260" i="1"/>
  <c r="AA260" i="1" s="1"/>
  <c r="I1126" i="1"/>
  <c r="O1126" i="1" s="1"/>
  <c r="AB1126" i="1" s="1"/>
  <c r="O1127" i="1"/>
  <c r="AB1127" i="1" s="1"/>
  <c r="N1072" i="1"/>
  <c r="AA1072" i="1" s="1"/>
  <c r="H1071" i="1"/>
  <c r="N1071" i="1" s="1"/>
  <c r="AA1071" i="1" s="1"/>
  <c r="H98" i="1"/>
  <c r="N99" i="1"/>
  <c r="AA99" i="1" s="1"/>
  <c r="I148" i="1"/>
  <c r="O148" i="1" s="1"/>
  <c r="AB148" i="1" s="1"/>
  <c r="O149" i="1"/>
  <c r="AB149" i="1" s="1"/>
  <c r="I167" i="1"/>
  <c r="O168" i="1"/>
  <c r="AB168" i="1" s="1"/>
  <c r="I223" i="1"/>
  <c r="I328" i="1"/>
  <c r="O328" i="1" s="1"/>
  <c r="AB328" i="1" s="1"/>
  <c r="O329" i="1"/>
  <c r="AB329" i="1" s="1"/>
  <c r="I722" i="1"/>
  <c r="O722" i="1" s="1"/>
  <c r="AB722" i="1" s="1"/>
  <c r="O723" i="1"/>
  <c r="AB723" i="1" s="1"/>
  <c r="H917" i="1"/>
  <c r="N917" i="1" s="1"/>
  <c r="AA917" i="1" s="1"/>
  <c r="N918" i="1"/>
  <c r="AA918" i="1" s="1"/>
  <c r="I1006" i="1"/>
  <c r="O1013" i="1"/>
  <c r="AB1013" i="1" s="1"/>
  <c r="H328" i="1"/>
  <c r="N328" i="1" s="1"/>
  <c r="AA328" i="1" s="1"/>
  <c r="N329" i="1"/>
  <c r="AA329" i="1" s="1"/>
  <c r="I105" i="1"/>
  <c r="O105" i="1" s="1"/>
  <c r="AB105" i="1" s="1"/>
  <c r="O106" i="1"/>
  <c r="AB106" i="1" s="1"/>
  <c r="H102" i="1"/>
  <c r="N102" i="1" s="1"/>
  <c r="AA102" i="1" s="1"/>
  <c r="N103" i="1"/>
  <c r="AA103" i="1" s="1"/>
  <c r="I89" i="1"/>
  <c r="O90" i="1"/>
  <c r="AB90" i="1" s="1"/>
  <c r="I113" i="1"/>
  <c r="O113" i="1" s="1"/>
  <c r="AB113" i="1" s="1"/>
  <c r="O114" i="1"/>
  <c r="AB114" i="1" s="1"/>
  <c r="H148" i="1"/>
  <c r="N148" i="1" s="1"/>
  <c r="AA148" i="1" s="1"/>
  <c r="N149" i="1"/>
  <c r="AA149" i="1" s="1"/>
  <c r="I138" i="1"/>
  <c r="O138" i="1" s="1"/>
  <c r="AB138" i="1" s="1"/>
  <c r="O139" i="1"/>
  <c r="AB139" i="1" s="1"/>
  <c r="H135" i="1"/>
  <c r="N135" i="1" s="1"/>
  <c r="AA135" i="1" s="1"/>
  <c r="N136" i="1"/>
  <c r="AA136" i="1" s="1"/>
  <c r="I127" i="1"/>
  <c r="O127" i="1" s="1"/>
  <c r="AB127" i="1" s="1"/>
  <c r="O128" i="1"/>
  <c r="AB128" i="1" s="1"/>
  <c r="H195" i="1"/>
  <c r="N196" i="1"/>
  <c r="AA196" i="1" s="1"/>
  <c r="H1138" i="1"/>
  <c r="N1138" i="1" s="1"/>
  <c r="AA1138" i="1" s="1"/>
  <c r="N1139" i="1"/>
  <c r="AA1139" i="1" s="1"/>
  <c r="H755" i="1"/>
  <c r="N756" i="1"/>
  <c r="AA756" i="1" s="1"/>
  <c r="H949" i="1"/>
  <c r="N950" i="1"/>
  <c r="AA950" i="1" s="1"/>
  <c r="H812" i="1"/>
  <c r="N812" i="1" s="1"/>
  <c r="AA812" i="1" s="1"/>
  <c r="N819" i="1"/>
  <c r="AA819" i="1" s="1"/>
  <c r="I1138" i="1"/>
  <c r="O1138" i="1" s="1"/>
  <c r="AB1138" i="1" s="1"/>
  <c r="O1139" i="1"/>
  <c r="AB1139" i="1" s="1"/>
  <c r="H1126" i="1"/>
  <c r="N1126" i="1" s="1"/>
  <c r="AA1126" i="1" s="1"/>
  <c r="N1127" i="1"/>
  <c r="AA1127" i="1" s="1"/>
  <c r="O875" i="1"/>
  <c r="AB875" i="1" s="1"/>
  <c r="I874" i="1"/>
  <c r="O874" i="1" s="1"/>
  <c r="AB874" i="1" s="1"/>
  <c r="I351" i="1"/>
  <c r="O351" i="1" s="1"/>
  <c r="AB351" i="1" s="1"/>
  <c r="O352" i="1"/>
  <c r="AB352" i="1" s="1"/>
  <c r="I941" i="1"/>
  <c r="O941" i="1" s="1"/>
  <c r="AB941" i="1" s="1"/>
  <c r="O942" i="1"/>
  <c r="AB942" i="1" s="1"/>
  <c r="I357" i="1"/>
  <c r="O358" i="1"/>
  <c r="AB358" i="1" s="1"/>
  <c r="I259" i="1"/>
  <c r="O260" i="1"/>
  <c r="AB260" i="1" s="1"/>
  <c r="H265" i="1"/>
  <c r="G265" i="1"/>
  <c r="I265" i="1"/>
  <c r="H116" i="1"/>
  <c r="I116" i="1"/>
  <c r="H167" i="1"/>
  <c r="G130" i="1"/>
  <c r="G116" i="1"/>
  <c r="H130" i="1"/>
  <c r="I130" i="1"/>
  <c r="G73" i="1"/>
  <c r="H73" i="1"/>
  <c r="I73" i="1"/>
  <c r="H63" i="1"/>
  <c r="I63" i="1"/>
  <c r="G63" i="1"/>
  <c r="H56" i="1"/>
  <c r="N56" i="1" s="1"/>
  <c r="AA56" i="1" s="1"/>
  <c r="I56" i="1"/>
  <c r="O56" i="1" s="1"/>
  <c r="AB56" i="1" s="1"/>
  <c r="G56" i="1"/>
  <c r="M56" i="1" s="1"/>
  <c r="Z56" i="1" s="1"/>
  <c r="H54" i="1"/>
  <c r="N54" i="1" s="1"/>
  <c r="AA54" i="1" s="1"/>
  <c r="I54" i="1"/>
  <c r="O54" i="1" s="1"/>
  <c r="AB54" i="1" s="1"/>
  <c r="G54" i="1"/>
  <c r="M54" i="1" s="1"/>
  <c r="Z54" i="1" s="1"/>
  <c r="H52" i="1"/>
  <c r="N52" i="1" s="1"/>
  <c r="AA52" i="1" s="1"/>
  <c r="I52" i="1"/>
  <c r="O52" i="1" s="1"/>
  <c r="AB52" i="1" s="1"/>
  <c r="G52" i="1"/>
  <c r="M52" i="1" s="1"/>
  <c r="Z52" i="1" s="1"/>
  <c r="H49" i="1"/>
  <c r="I49" i="1"/>
  <c r="G49" i="1"/>
  <c r="H44" i="1"/>
  <c r="I44" i="1"/>
  <c r="G44" i="1"/>
  <c r="H39" i="1"/>
  <c r="I39" i="1"/>
  <c r="G39" i="1"/>
  <c r="H35" i="1"/>
  <c r="N35" i="1" s="1"/>
  <c r="AA35" i="1" s="1"/>
  <c r="I35" i="1"/>
  <c r="O35" i="1" s="1"/>
  <c r="AB35" i="1" s="1"/>
  <c r="G35" i="1"/>
  <c r="M35" i="1" s="1"/>
  <c r="Z35" i="1" s="1"/>
  <c r="H33" i="1"/>
  <c r="N33" i="1" s="1"/>
  <c r="AA33" i="1" s="1"/>
  <c r="I33" i="1"/>
  <c r="O33" i="1" s="1"/>
  <c r="AB33" i="1" s="1"/>
  <c r="G33" i="1"/>
  <c r="M33" i="1" s="1"/>
  <c r="Z33" i="1" s="1"/>
  <c r="H31" i="1"/>
  <c r="N31" i="1" s="1"/>
  <c r="AA31" i="1" s="1"/>
  <c r="I31" i="1"/>
  <c r="O31" i="1" s="1"/>
  <c r="AB31" i="1" s="1"/>
  <c r="G31" i="1"/>
  <c r="M31" i="1" s="1"/>
  <c r="Z31" i="1" s="1"/>
  <c r="H27" i="1"/>
  <c r="I27" i="1"/>
  <c r="G27" i="1"/>
  <c r="H24" i="1"/>
  <c r="N24" i="1" s="1"/>
  <c r="AA24" i="1" s="1"/>
  <c r="I24" i="1"/>
  <c r="O24" i="1" s="1"/>
  <c r="AB24" i="1" s="1"/>
  <c r="G24" i="1"/>
  <c r="M24" i="1" s="1"/>
  <c r="Z24" i="1" s="1"/>
  <c r="H22" i="1"/>
  <c r="N22" i="1" s="1"/>
  <c r="AA22" i="1" s="1"/>
  <c r="I22" i="1"/>
  <c r="O22" i="1" s="1"/>
  <c r="AB22" i="1" s="1"/>
  <c r="G22" i="1"/>
  <c r="M22" i="1" s="1"/>
  <c r="Z22" i="1" s="1"/>
  <c r="G222" i="1" l="1"/>
  <c r="G221" i="1" s="1"/>
  <c r="M221" i="1" s="1"/>
  <c r="Z221" i="1" s="1"/>
  <c r="N448" i="1"/>
  <c r="AA448" i="1" s="1"/>
  <c r="I295" i="1"/>
  <c r="O295" i="1" s="1"/>
  <c r="AB295" i="1" s="1"/>
  <c r="N233" i="1"/>
  <c r="AA233" i="1" s="1"/>
  <c r="O184" i="1"/>
  <c r="AB184" i="1" s="1"/>
  <c r="G101" i="1"/>
  <c r="M101" i="1" s="1"/>
  <c r="Z101" i="1" s="1"/>
  <c r="H465" i="1"/>
  <c r="N465" i="1" s="1"/>
  <c r="AA465" i="1" s="1"/>
  <c r="N184" i="1"/>
  <c r="AA184" i="1" s="1"/>
  <c r="N296" i="1"/>
  <c r="AA296" i="1" s="1"/>
  <c r="G144" i="1"/>
  <c r="M144" i="1" s="1"/>
  <c r="Z144" i="1" s="1"/>
  <c r="N223" i="1"/>
  <c r="AA223" i="1" s="1"/>
  <c r="G247" i="1"/>
  <c r="M248" i="1"/>
  <c r="Z248" i="1" s="1"/>
  <c r="G322" i="1"/>
  <c r="M322" i="1" s="1"/>
  <c r="Z322" i="1" s="1"/>
  <c r="M333" i="1"/>
  <c r="Z333" i="1" s="1"/>
  <c r="G207" i="1"/>
  <c r="M208" i="1"/>
  <c r="Z208" i="1" s="1"/>
  <c r="G88" i="1"/>
  <c r="M89" i="1"/>
  <c r="Z89" i="1" s="1"/>
  <c r="M383" i="1"/>
  <c r="Z383" i="1" s="1"/>
  <c r="G382" i="1"/>
  <c r="G312" i="1"/>
  <c r="M312" i="1" s="1"/>
  <c r="Z312" i="1" s="1"/>
  <c r="M313" i="1"/>
  <c r="Z313" i="1" s="1"/>
  <c r="G48" i="1"/>
  <c r="M48" i="1" s="1"/>
  <c r="Z48" i="1" s="1"/>
  <c r="M49" i="1"/>
  <c r="Z49" i="1" s="1"/>
  <c r="G126" i="1"/>
  <c r="M126" i="1" s="1"/>
  <c r="Z126" i="1" s="1"/>
  <c r="M130" i="1"/>
  <c r="Z130" i="1" s="1"/>
  <c r="G183" i="1"/>
  <c r="M184" i="1"/>
  <c r="Z184" i="1" s="1"/>
  <c r="G92" i="1"/>
  <c r="M92" i="1" s="1"/>
  <c r="Z92" i="1" s="1"/>
  <c r="M93" i="1"/>
  <c r="Z93" i="1" s="1"/>
  <c r="G252" i="1"/>
  <c r="M252" i="1" s="1"/>
  <c r="Z252" i="1" s="1"/>
  <c r="M253" i="1"/>
  <c r="Z253" i="1" s="1"/>
  <c r="G258" i="1"/>
  <c r="M259" i="1"/>
  <c r="Z259" i="1" s="1"/>
  <c r="G305" i="1"/>
  <c r="M305" i="1" s="1"/>
  <c r="Z305" i="1" s="1"/>
  <c r="M306" i="1"/>
  <c r="Z306" i="1" s="1"/>
  <c r="G458" i="1"/>
  <c r="M458" i="1" s="1"/>
  <c r="Z458" i="1" s="1"/>
  <c r="M459" i="1"/>
  <c r="Z459" i="1" s="1"/>
  <c r="G194" i="1"/>
  <c r="M194" i="1" s="1"/>
  <c r="Z194" i="1" s="1"/>
  <c r="M195" i="1"/>
  <c r="Z195" i="1" s="1"/>
  <c r="G112" i="1"/>
  <c r="M116" i="1"/>
  <c r="Z116" i="1" s="1"/>
  <c r="G166" i="1"/>
  <c r="M167" i="1"/>
  <c r="Z167" i="1" s="1"/>
  <c r="G43" i="1"/>
  <c r="M44" i="1"/>
  <c r="Z44" i="1" s="1"/>
  <c r="G69" i="1"/>
  <c r="M73" i="1"/>
  <c r="Z73" i="1" s="1"/>
  <c r="G232" i="1"/>
  <c r="M233" i="1"/>
  <c r="Z233" i="1" s="1"/>
  <c r="M447" i="1"/>
  <c r="Z447" i="1" s="1"/>
  <c r="G295" i="1"/>
  <c r="M296" i="1"/>
  <c r="Z296" i="1" s="1"/>
  <c r="G26" i="1"/>
  <c r="M26" i="1" s="1"/>
  <c r="Z26" i="1" s="1"/>
  <c r="M27" i="1"/>
  <c r="Z27" i="1" s="1"/>
  <c r="G38" i="1"/>
  <c r="M38" i="1" s="1"/>
  <c r="Z38" i="1" s="1"/>
  <c r="M39" i="1"/>
  <c r="Z39" i="1" s="1"/>
  <c r="G264" i="1"/>
  <c r="M265" i="1"/>
  <c r="Z265" i="1" s="1"/>
  <c r="G433" i="1"/>
  <c r="M433" i="1" s="1"/>
  <c r="Z433" i="1" s="1"/>
  <c r="M434" i="1"/>
  <c r="Z434" i="1" s="1"/>
  <c r="G97" i="1"/>
  <c r="M97" i="1" s="1"/>
  <c r="Z97" i="1" s="1"/>
  <c r="M98" i="1"/>
  <c r="Z98" i="1" s="1"/>
  <c r="M466" i="1"/>
  <c r="Z466" i="1" s="1"/>
  <c r="G465" i="1"/>
  <c r="M674" i="1"/>
  <c r="Z674" i="1" s="1"/>
  <c r="G673" i="1"/>
  <c r="M673" i="1" s="1"/>
  <c r="Z673" i="1" s="1"/>
  <c r="M357" i="1"/>
  <c r="Z357" i="1" s="1"/>
  <c r="G356" i="1"/>
  <c r="G82" i="1"/>
  <c r="M83" i="1"/>
  <c r="Z83" i="1" s="1"/>
  <c r="M1109" i="1"/>
  <c r="Z1109" i="1" s="1"/>
  <c r="G948" i="1"/>
  <c r="M948" i="1" s="1"/>
  <c r="Z948" i="1" s="1"/>
  <c r="M917" i="1"/>
  <c r="Z917" i="1" s="1"/>
  <c r="G754" i="1"/>
  <c r="M754" i="1" s="1"/>
  <c r="Z754" i="1" s="1"/>
  <c r="G62" i="1"/>
  <c r="M63" i="1"/>
  <c r="Z63" i="1" s="1"/>
  <c r="H101" i="1"/>
  <c r="N101" i="1" s="1"/>
  <c r="AA101" i="1" s="1"/>
  <c r="I144" i="1"/>
  <c r="O144" i="1" s="1"/>
  <c r="AB144" i="1" s="1"/>
  <c r="H26" i="1"/>
  <c r="N26" i="1" s="1"/>
  <c r="AA26" i="1" s="1"/>
  <c r="N27" i="1"/>
  <c r="AA27" i="1" s="1"/>
  <c r="H38" i="1"/>
  <c r="N38" i="1" s="1"/>
  <c r="AA38" i="1" s="1"/>
  <c r="N39" i="1"/>
  <c r="AA39" i="1" s="1"/>
  <c r="H69" i="1"/>
  <c r="N73" i="1"/>
  <c r="AA73" i="1" s="1"/>
  <c r="I92" i="1"/>
  <c r="O92" i="1" s="1"/>
  <c r="AB92" i="1" s="1"/>
  <c r="O93" i="1"/>
  <c r="AB93" i="1" s="1"/>
  <c r="I26" i="1"/>
  <c r="O26" i="1" s="1"/>
  <c r="AB26" i="1" s="1"/>
  <c r="O27" i="1"/>
  <c r="AB27" i="1" s="1"/>
  <c r="I38" i="1"/>
  <c r="O38" i="1" s="1"/>
  <c r="AB38" i="1" s="1"/>
  <c r="O39" i="1"/>
  <c r="AB39" i="1" s="1"/>
  <c r="H43" i="1"/>
  <c r="N44" i="1"/>
  <c r="AA44" i="1" s="1"/>
  <c r="I69" i="1"/>
  <c r="O73" i="1"/>
  <c r="AB73" i="1" s="1"/>
  <c r="I126" i="1"/>
  <c r="O126" i="1" s="1"/>
  <c r="AB126" i="1" s="1"/>
  <c r="O130" i="1"/>
  <c r="AB130" i="1" s="1"/>
  <c r="H144" i="1"/>
  <c r="N144" i="1" s="1"/>
  <c r="AA144" i="1" s="1"/>
  <c r="H166" i="1"/>
  <c r="N167" i="1"/>
  <c r="AA167" i="1" s="1"/>
  <c r="H264" i="1"/>
  <c r="N265" i="1"/>
  <c r="AA265" i="1" s="1"/>
  <c r="I258" i="1"/>
  <c r="O259" i="1"/>
  <c r="AB259" i="1" s="1"/>
  <c r="N949" i="1"/>
  <c r="AA949" i="1" s="1"/>
  <c r="H948" i="1"/>
  <c r="N948" i="1" s="1"/>
  <c r="AA948" i="1" s="1"/>
  <c r="I465" i="1"/>
  <c r="I312" i="1"/>
  <c r="O312" i="1" s="1"/>
  <c r="AB312" i="1" s="1"/>
  <c r="O313" i="1"/>
  <c r="AB313" i="1" s="1"/>
  <c r="O383" i="1"/>
  <c r="AB383" i="1" s="1"/>
  <c r="I382" i="1"/>
  <c r="H312" i="1"/>
  <c r="N312" i="1" s="1"/>
  <c r="AA312" i="1" s="1"/>
  <c r="N313" i="1"/>
  <c r="AA313" i="1" s="1"/>
  <c r="I166" i="1"/>
  <c r="O167" i="1"/>
  <c r="AB167" i="1" s="1"/>
  <c r="H458" i="1"/>
  <c r="N458" i="1" s="1"/>
  <c r="AA458" i="1" s="1"/>
  <c r="N459" i="1"/>
  <c r="AA459" i="1" s="1"/>
  <c r="H82" i="1"/>
  <c r="N83" i="1"/>
  <c r="AA83" i="1" s="1"/>
  <c r="I82" i="1"/>
  <c r="O83" i="1"/>
  <c r="AB83" i="1" s="1"/>
  <c r="N295" i="1"/>
  <c r="AA295" i="1" s="1"/>
  <c r="I112" i="1"/>
  <c r="O116" i="1"/>
  <c r="AB116" i="1" s="1"/>
  <c r="N383" i="1"/>
  <c r="AA383" i="1" s="1"/>
  <c r="H382" i="1"/>
  <c r="I88" i="1"/>
  <c r="O89" i="1"/>
  <c r="AB89" i="1" s="1"/>
  <c r="O1006" i="1"/>
  <c r="AB1006" i="1" s="1"/>
  <c r="I948" i="1"/>
  <c r="O948" i="1" s="1"/>
  <c r="AB948" i="1" s="1"/>
  <c r="I222" i="1"/>
  <c r="O223" i="1"/>
  <c r="AB223" i="1" s="1"/>
  <c r="H97" i="1"/>
  <c r="N97" i="1" s="1"/>
  <c r="AA97" i="1" s="1"/>
  <c r="N98" i="1"/>
  <c r="AA98" i="1" s="1"/>
  <c r="O447" i="1"/>
  <c r="AB447" i="1" s="1"/>
  <c r="N357" i="1"/>
  <c r="AA357" i="1" s="1"/>
  <c r="H356" i="1"/>
  <c r="O674" i="1"/>
  <c r="AB674" i="1" s="1"/>
  <c r="I673" i="1"/>
  <c r="O673" i="1" s="1"/>
  <c r="AB673" i="1" s="1"/>
  <c r="H247" i="1"/>
  <c r="N248" i="1"/>
  <c r="AA248" i="1" s="1"/>
  <c r="N674" i="1"/>
  <c r="AA674" i="1" s="1"/>
  <c r="H673" i="1"/>
  <c r="N673" i="1" s="1"/>
  <c r="AA673" i="1" s="1"/>
  <c r="I247" i="1"/>
  <c r="O248" i="1"/>
  <c r="AB248" i="1" s="1"/>
  <c r="H207" i="1"/>
  <c r="N208" i="1"/>
  <c r="AA208" i="1" s="1"/>
  <c r="I97" i="1"/>
  <c r="O97" i="1" s="1"/>
  <c r="AB97" i="1" s="1"/>
  <c r="O98" i="1"/>
  <c r="AB98" i="1" s="1"/>
  <c r="I48" i="1"/>
  <c r="O48" i="1" s="1"/>
  <c r="AB48" i="1" s="1"/>
  <c r="O49" i="1"/>
  <c r="AB49" i="1" s="1"/>
  <c r="I62" i="1"/>
  <c r="O63" i="1"/>
  <c r="AB63" i="1" s="1"/>
  <c r="H126" i="1"/>
  <c r="N126" i="1" s="1"/>
  <c r="AA126" i="1" s="1"/>
  <c r="N130" i="1"/>
  <c r="AA130" i="1" s="1"/>
  <c r="I264" i="1"/>
  <c r="O265" i="1"/>
  <c r="AB265" i="1" s="1"/>
  <c r="O357" i="1"/>
  <c r="AB357" i="1" s="1"/>
  <c r="I356" i="1"/>
  <c r="N755" i="1"/>
  <c r="AA755" i="1" s="1"/>
  <c r="H754" i="1"/>
  <c r="N754" i="1" s="1"/>
  <c r="AA754" i="1" s="1"/>
  <c r="I43" i="1"/>
  <c r="O44" i="1"/>
  <c r="AB44" i="1" s="1"/>
  <c r="H48" i="1"/>
  <c r="N48" i="1" s="1"/>
  <c r="AA48" i="1" s="1"/>
  <c r="N49" i="1"/>
  <c r="AA49" i="1" s="1"/>
  <c r="H62" i="1"/>
  <c r="N63" i="1"/>
  <c r="AA63" i="1" s="1"/>
  <c r="I101" i="1"/>
  <c r="H112" i="1"/>
  <c r="N116" i="1"/>
  <c r="AA116" i="1" s="1"/>
  <c r="H194" i="1"/>
  <c r="N195" i="1"/>
  <c r="AA195" i="1" s="1"/>
  <c r="H221" i="1"/>
  <c r="N221" i="1" s="1"/>
  <c r="AA221" i="1" s="1"/>
  <c r="N222" i="1"/>
  <c r="AA222" i="1" s="1"/>
  <c r="H258" i="1"/>
  <c r="N259" i="1"/>
  <c r="AA259" i="1" s="1"/>
  <c r="I252" i="1"/>
  <c r="O252" i="1" s="1"/>
  <c r="AB252" i="1" s="1"/>
  <c r="O253" i="1"/>
  <c r="AB253" i="1" s="1"/>
  <c r="I433" i="1"/>
  <c r="O433" i="1" s="1"/>
  <c r="AB433" i="1" s="1"/>
  <c r="O434" i="1"/>
  <c r="AB434" i="1" s="1"/>
  <c r="H433" i="1"/>
  <c r="N433" i="1" s="1"/>
  <c r="AA433" i="1" s="1"/>
  <c r="N434" i="1"/>
  <c r="AA434" i="1" s="1"/>
  <c r="H252" i="1"/>
  <c r="N252" i="1" s="1"/>
  <c r="AA252" i="1" s="1"/>
  <c r="N253" i="1"/>
  <c r="AA253" i="1" s="1"/>
  <c r="I305" i="1"/>
  <c r="O305" i="1" s="1"/>
  <c r="AB305" i="1" s="1"/>
  <c r="O306" i="1"/>
  <c r="AB306" i="1" s="1"/>
  <c r="O755" i="1"/>
  <c r="AB755" i="1" s="1"/>
  <c r="I754" i="1"/>
  <c r="O754" i="1" s="1"/>
  <c r="AB754" i="1" s="1"/>
  <c r="H92" i="1"/>
  <c r="N92" i="1" s="1"/>
  <c r="AA92" i="1" s="1"/>
  <c r="N93" i="1"/>
  <c r="AA93" i="1" s="1"/>
  <c r="I231" i="1"/>
  <c r="O231" i="1" s="1"/>
  <c r="AB231" i="1" s="1"/>
  <c r="O232" i="1"/>
  <c r="AB232" i="1" s="1"/>
  <c r="H231" i="1"/>
  <c r="N231" i="1" s="1"/>
  <c r="AA231" i="1" s="1"/>
  <c r="N232" i="1"/>
  <c r="AA232" i="1" s="1"/>
  <c r="H305" i="1"/>
  <c r="N305" i="1" s="1"/>
  <c r="AA305" i="1" s="1"/>
  <c r="N306" i="1"/>
  <c r="AA306" i="1" s="1"/>
  <c r="I322" i="1"/>
  <c r="O322" i="1" s="1"/>
  <c r="AB322" i="1" s="1"/>
  <c r="O333" i="1"/>
  <c r="AB333" i="1" s="1"/>
  <c r="I458" i="1"/>
  <c r="O458" i="1" s="1"/>
  <c r="AB458" i="1" s="1"/>
  <c r="O459" i="1"/>
  <c r="AB459" i="1" s="1"/>
  <c r="H322" i="1"/>
  <c r="N322" i="1" s="1"/>
  <c r="AA322" i="1" s="1"/>
  <c r="N333" i="1"/>
  <c r="AA333" i="1" s="1"/>
  <c r="N447" i="1"/>
  <c r="AA447" i="1" s="1"/>
  <c r="I207" i="1"/>
  <c r="O208" i="1"/>
  <c r="AB208" i="1" s="1"/>
  <c r="H88" i="1"/>
  <c r="N89" i="1"/>
  <c r="AA89" i="1" s="1"/>
  <c r="I194" i="1"/>
  <c r="O194" i="1" s="1"/>
  <c r="AB194" i="1" s="1"/>
  <c r="O195" i="1"/>
  <c r="AB195" i="1" s="1"/>
  <c r="G30" i="1"/>
  <c r="I30" i="1"/>
  <c r="H30" i="1"/>
  <c r="I21" i="1"/>
  <c r="G51" i="1"/>
  <c r="H51" i="1"/>
  <c r="I51" i="1"/>
  <c r="H21" i="1"/>
  <c r="G21" i="1"/>
  <c r="G125" i="1" l="1"/>
  <c r="G124" i="1" s="1"/>
  <c r="M222" i="1"/>
  <c r="Z222" i="1" s="1"/>
  <c r="H96" i="1"/>
  <c r="N96" i="1" s="1"/>
  <c r="AA96" i="1" s="1"/>
  <c r="M465" i="1"/>
  <c r="Z465" i="1" s="1"/>
  <c r="G464" i="1"/>
  <c r="M464" i="1" s="1"/>
  <c r="Z464" i="1" s="1"/>
  <c r="G294" i="1"/>
  <c r="M295" i="1"/>
  <c r="Z295" i="1" s="1"/>
  <c r="G231" i="1"/>
  <c r="M231" i="1" s="1"/>
  <c r="Z231" i="1" s="1"/>
  <c r="M232" i="1"/>
  <c r="Z232" i="1" s="1"/>
  <c r="G42" i="1"/>
  <c r="M43" i="1"/>
  <c r="Z43" i="1" s="1"/>
  <c r="G111" i="1"/>
  <c r="M112" i="1"/>
  <c r="Z112" i="1" s="1"/>
  <c r="G257" i="1"/>
  <c r="M257" i="1" s="1"/>
  <c r="Z257" i="1" s="1"/>
  <c r="M258" i="1"/>
  <c r="Z258" i="1" s="1"/>
  <c r="M183" i="1"/>
  <c r="Z183" i="1" s="1"/>
  <c r="G182" i="1"/>
  <c r="G96" i="1"/>
  <c r="M96" i="1" s="1"/>
  <c r="Z96" i="1" s="1"/>
  <c r="M88" i="1"/>
  <c r="Z88" i="1" s="1"/>
  <c r="G87" i="1"/>
  <c r="G311" i="1"/>
  <c r="M356" i="1"/>
  <c r="Z356" i="1" s="1"/>
  <c r="G47" i="1"/>
  <c r="M51" i="1"/>
  <c r="Z51" i="1" s="1"/>
  <c r="G381" i="1"/>
  <c r="M381" i="1" s="1"/>
  <c r="Z381" i="1" s="1"/>
  <c r="M382" i="1"/>
  <c r="Z382" i="1" s="1"/>
  <c r="G20" i="1"/>
  <c r="M20" i="1" s="1"/>
  <c r="Z20" i="1" s="1"/>
  <c r="M21" i="1"/>
  <c r="Z21" i="1" s="1"/>
  <c r="G29" i="1"/>
  <c r="M29" i="1" s="1"/>
  <c r="Z29" i="1" s="1"/>
  <c r="M30" i="1"/>
  <c r="Z30" i="1" s="1"/>
  <c r="G81" i="1"/>
  <c r="M82" i="1"/>
  <c r="Z82" i="1" s="1"/>
  <c r="G263" i="1"/>
  <c r="M264" i="1"/>
  <c r="Z264" i="1" s="1"/>
  <c r="G446" i="1"/>
  <c r="M446" i="1" s="1"/>
  <c r="Z446" i="1" s="1"/>
  <c r="G68" i="1"/>
  <c r="M69" i="1"/>
  <c r="Z69" i="1" s="1"/>
  <c r="G165" i="1"/>
  <c r="M166" i="1"/>
  <c r="Z166" i="1" s="1"/>
  <c r="G206" i="1"/>
  <c r="M206" i="1" s="1"/>
  <c r="Z206" i="1" s="1"/>
  <c r="M207" i="1"/>
  <c r="Z207" i="1" s="1"/>
  <c r="M247" i="1"/>
  <c r="Z247" i="1" s="1"/>
  <c r="G246" i="1"/>
  <c r="M246" i="1" s="1"/>
  <c r="Z246" i="1" s="1"/>
  <c r="I125" i="1"/>
  <c r="O125" i="1" s="1"/>
  <c r="AB125" i="1" s="1"/>
  <c r="H294" i="1"/>
  <c r="H293" i="1" s="1"/>
  <c r="N293" i="1" s="1"/>
  <c r="AA293" i="1" s="1"/>
  <c r="I294" i="1"/>
  <c r="O294" i="1" s="1"/>
  <c r="AB294" i="1" s="1"/>
  <c r="H125" i="1"/>
  <c r="N125" i="1" s="1"/>
  <c r="AA125" i="1" s="1"/>
  <c r="G61" i="1"/>
  <c r="M62" i="1"/>
  <c r="Z62" i="1" s="1"/>
  <c r="I61" i="1"/>
  <c r="O62" i="1"/>
  <c r="AB62" i="1" s="1"/>
  <c r="H47" i="1"/>
  <c r="N51" i="1"/>
  <c r="AA51" i="1" s="1"/>
  <c r="I29" i="1"/>
  <c r="O29" i="1" s="1"/>
  <c r="AB29" i="1" s="1"/>
  <c r="O30" i="1"/>
  <c r="AB30" i="1" s="1"/>
  <c r="N88" i="1"/>
  <c r="AA88" i="1" s="1"/>
  <c r="H87" i="1"/>
  <c r="H446" i="1"/>
  <c r="N446" i="1" s="1"/>
  <c r="AA446" i="1" s="1"/>
  <c r="H257" i="1"/>
  <c r="N257" i="1" s="1"/>
  <c r="AA257" i="1" s="1"/>
  <c r="N258" i="1"/>
  <c r="AA258" i="1" s="1"/>
  <c r="N194" i="1"/>
  <c r="AA194" i="1" s="1"/>
  <c r="H182" i="1"/>
  <c r="H311" i="1"/>
  <c r="N356" i="1"/>
  <c r="AA356" i="1" s="1"/>
  <c r="H381" i="1"/>
  <c r="N381" i="1" s="1"/>
  <c r="AA381" i="1" s="1"/>
  <c r="N382" i="1"/>
  <c r="AA382" i="1" s="1"/>
  <c r="H165" i="1"/>
  <c r="N166" i="1"/>
  <c r="AA166" i="1" s="1"/>
  <c r="H20" i="1"/>
  <c r="N20" i="1" s="1"/>
  <c r="AA20" i="1" s="1"/>
  <c r="N21" i="1"/>
  <c r="AA21" i="1" s="1"/>
  <c r="I206" i="1"/>
  <c r="O206" i="1" s="1"/>
  <c r="AB206" i="1" s="1"/>
  <c r="O207" i="1"/>
  <c r="AB207" i="1" s="1"/>
  <c r="I381" i="1"/>
  <c r="O381" i="1" s="1"/>
  <c r="AB381" i="1" s="1"/>
  <c r="O382" i="1"/>
  <c r="AB382" i="1" s="1"/>
  <c r="O465" i="1"/>
  <c r="AB465" i="1" s="1"/>
  <c r="I464" i="1"/>
  <c r="O464" i="1" s="1"/>
  <c r="AB464" i="1" s="1"/>
  <c r="I257" i="1"/>
  <c r="O257" i="1" s="1"/>
  <c r="AB257" i="1" s="1"/>
  <c r="O258" i="1"/>
  <c r="AB258" i="1" s="1"/>
  <c r="I182" i="1"/>
  <c r="I263" i="1"/>
  <c r="O264" i="1"/>
  <c r="AB264" i="1" s="1"/>
  <c r="O247" i="1"/>
  <c r="AB247" i="1" s="1"/>
  <c r="I246" i="1"/>
  <c r="O246" i="1" s="1"/>
  <c r="AB246" i="1" s="1"/>
  <c r="N247" i="1"/>
  <c r="AA247" i="1" s="1"/>
  <c r="H246" i="1"/>
  <c r="N246" i="1" s="1"/>
  <c r="AA246" i="1" s="1"/>
  <c r="I293" i="1"/>
  <c r="O293" i="1" s="1"/>
  <c r="AB293" i="1" s="1"/>
  <c r="H263" i="1"/>
  <c r="N264" i="1"/>
  <c r="AA264" i="1" s="1"/>
  <c r="I68" i="1"/>
  <c r="O69" i="1"/>
  <c r="AB69" i="1" s="1"/>
  <c r="I20" i="1"/>
  <c r="O20" i="1" s="1"/>
  <c r="AB20" i="1" s="1"/>
  <c r="O21" i="1"/>
  <c r="AB21" i="1" s="1"/>
  <c r="H111" i="1"/>
  <c r="N112" i="1"/>
  <c r="AA112" i="1" s="1"/>
  <c r="I311" i="1"/>
  <c r="O356" i="1"/>
  <c r="AB356" i="1" s="1"/>
  <c r="I47" i="1"/>
  <c r="O51" i="1"/>
  <c r="AB51" i="1" s="1"/>
  <c r="H29" i="1"/>
  <c r="N29" i="1" s="1"/>
  <c r="AA29" i="1" s="1"/>
  <c r="N30" i="1"/>
  <c r="AA30" i="1" s="1"/>
  <c r="I96" i="1"/>
  <c r="O96" i="1" s="1"/>
  <c r="AB96" i="1" s="1"/>
  <c r="O101" i="1"/>
  <c r="AB101" i="1" s="1"/>
  <c r="H61" i="1"/>
  <c r="N62" i="1"/>
  <c r="AA62" i="1" s="1"/>
  <c r="I42" i="1"/>
  <c r="O43" i="1"/>
  <c r="AB43" i="1" s="1"/>
  <c r="H206" i="1"/>
  <c r="N206" i="1" s="1"/>
  <c r="AA206" i="1" s="1"/>
  <c r="N207" i="1"/>
  <c r="AA207" i="1" s="1"/>
  <c r="I446" i="1"/>
  <c r="O446" i="1" s="1"/>
  <c r="AB446" i="1" s="1"/>
  <c r="I221" i="1"/>
  <c r="O221" i="1" s="1"/>
  <c r="AB221" i="1" s="1"/>
  <c r="O222" i="1"/>
  <c r="AB222" i="1" s="1"/>
  <c r="O88" i="1"/>
  <c r="AB88" i="1" s="1"/>
  <c r="I87" i="1"/>
  <c r="I111" i="1"/>
  <c r="O112" i="1"/>
  <c r="AB112" i="1" s="1"/>
  <c r="I81" i="1"/>
  <c r="O82" i="1"/>
  <c r="AB82" i="1" s="1"/>
  <c r="H81" i="1"/>
  <c r="N82" i="1"/>
  <c r="AA82" i="1" s="1"/>
  <c r="I165" i="1"/>
  <c r="O166" i="1"/>
  <c r="AB166" i="1" s="1"/>
  <c r="H464" i="1"/>
  <c r="N464" i="1" s="1"/>
  <c r="AA464" i="1" s="1"/>
  <c r="H42" i="1"/>
  <c r="N43" i="1"/>
  <c r="AA43" i="1" s="1"/>
  <c r="H68" i="1"/>
  <c r="N69" i="1"/>
  <c r="AA69" i="1" s="1"/>
  <c r="M125" i="1" l="1"/>
  <c r="Z125" i="1" s="1"/>
  <c r="I124" i="1"/>
  <c r="O124" i="1" s="1"/>
  <c r="AB124" i="1" s="1"/>
  <c r="G220" i="1"/>
  <c r="M263" i="1"/>
  <c r="Z263" i="1" s="1"/>
  <c r="G123" i="1"/>
  <c r="M124" i="1"/>
  <c r="Z124" i="1" s="1"/>
  <c r="N294" i="1"/>
  <c r="AA294" i="1" s="1"/>
  <c r="G67" i="1"/>
  <c r="M67" i="1" s="1"/>
  <c r="Z67" i="1" s="1"/>
  <c r="M68" i="1"/>
  <c r="Z68" i="1" s="1"/>
  <c r="G41" i="1"/>
  <c r="M41" i="1" s="1"/>
  <c r="Z41" i="1" s="1"/>
  <c r="M42" i="1"/>
  <c r="Z42" i="1" s="1"/>
  <c r="G293" i="1"/>
  <c r="M293" i="1" s="1"/>
  <c r="Z293" i="1" s="1"/>
  <c r="M294" i="1"/>
  <c r="Z294" i="1" s="1"/>
  <c r="G80" i="1"/>
  <c r="M80" i="1" s="1"/>
  <c r="Z80" i="1" s="1"/>
  <c r="M81" i="1"/>
  <c r="Z81" i="1" s="1"/>
  <c r="M311" i="1"/>
  <c r="Z311" i="1" s="1"/>
  <c r="G310" i="1"/>
  <c r="M310" i="1" s="1"/>
  <c r="Z310" i="1" s="1"/>
  <c r="G181" i="1"/>
  <c r="M182" i="1"/>
  <c r="Z182" i="1" s="1"/>
  <c r="G46" i="1"/>
  <c r="M46" i="1" s="1"/>
  <c r="Z46" i="1" s="1"/>
  <c r="M47" i="1"/>
  <c r="Z47" i="1" s="1"/>
  <c r="G19" i="1"/>
  <c r="G164" i="1"/>
  <c r="M164" i="1" s="1"/>
  <c r="Z164" i="1" s="1"/>
  <c r="M165" i="1"/>
  <c r="Z165" i="1" s="1"/>
  <c r="M87" i="1"/>
  <c r="Z87" i="1" s="1"/>
  <c r="G86" i="1"/>
  <c r="G110" i="1"/>
  <c r="M111" i="1"/>
  <c r="Z111" i="1" s="1"/>
  <c r="H19" i="1"/>
  <c r="N19" i="1" s="1"/>
  <c r="AA19" i="1" s="1"/>
  <c r="H124" i="1"/>
  <c r="H123" i="1" s="1"/>
  <c r="G60" i="1"/>
  <c r="M61" i="1"/>
  <c r="Z61" i="1" s="1"/>
  <c r="H67" i="1"/>
  <c r="N67" i="1" s="1"/>
  <c r="AA67" i="1" s="1"/>
  <c r="N68" i="1"/>
  <c r="AA68" i="1" s="1"/>
  <c r="O87" i="1"/>
  <c r="AB87" i="1" s="1"/>
  <c r="I86" i="1"/>
  <c r="I41" i="1"/>
  <c r="O41" i="1" s="1"/>
  <c r="AB41" i="1" s="1"/>
  <c r="O42" i="1"/>
  <c r="AB42" i="1" s="1"/>
  <c r="H80" i="1"/>
  <c r="N80" i="1" s="1"/>
  <c r="AA80" i="1" s="1"/>
  <c r="N81" i="1"/>
  <c r="AA81" i="1" s="1"/>
  <c r="I110" i="1"/>
  <c r="O111" i="1"/>
  <c r="AB111" i="1" s="1"/>
  <c r="N87" i="1"/>
  <c r="AA87" i="1" s="1"/>
  <c r="H86" i="1"/>
  <c r="H110" i="1"/>
  <c r="N111" i="1"/>
  <c r="AA111" i="1" s="1"/>
  <c r="I220" i="1"/>
  <c r="O263" i="1"/>
  <c r="AB263" i="1" s="1"/>
  <c r="I19" i="1"/>
  <c r="I80" i="1"/>
  <c r="O80" i="1" s="1"/>
  <c r="AB80" i="1" s="1"/>
  <c r="O81" i="1"/>
  <c r="AB81" i="1" s="1"/>
  <c r="I181" i="1"/>
  <c r="O182" i="1"/>
  <c r="AB182" i="1" s="1"/>
  <c r="H164" i="1"/>
  <c r="N165" i="1"/>
  <c r="AA165" i="1" s="1"/>
  <c r="N311" i="1"/>
  <c r="AA311" i="1" s="1"/>
  <c r="H310" i="1"/>
  <c r="N310" i="1" s="1"/>
  <c r="AA310" i="1" s="1"/>
  <c r="I46" i="1"/>
  <c r="O46" i="1" s="1"/>
  <c r="AB46" i="1" s="1"/>
  <c r="O47" i="1"/>
  <c r="AB47" i="1" s="1"/>
  <c r="I67" i="1"/>
  <c r="O67" i="1" s="1"/>
  <c r="AB67" i="1" s="1"/>
  <c r="O68" i="1"/>
  <c r="AB68" i="1" s="1"/>
  <c r="I60" i="1"/>
  <c r="O61" i="1"/>
  <c r="AB61" i="1" s="1"/>
  <c r="I164" i="1"/>
  <c r="O164" i="1" s="1"/>
  <c r="AB164" i="1" s="1"/>
  <c r="O165" i="1"/>
  <c r="AB165" i="1" s="1"/>
  <c r="H41" i="1"/>
  <c r="N41" i="1" s="1"/>
  <c r="AA41" i="1" s="1"/>
  <c r="N42" i="1"/>
  <c r="AA42" i="1" s="1"/>
  <c r="H60" i="1"/>
  <c r="N61" i="1"/>
  <c r="AA61" i="1" s="1"/>
  <c r="O311" i="1"/>
  <c r="AB311" i="1" s="1"/>
  <c r="I310" i="1"/>
  <c r="O310" i="1" s="1"/>
  <c r="AB310" i="1" s="1"/>
  <c r="H220" i="1"/>
  <c r="N263" i="1"/>
  <c r="AA263" i="1" s="1"/>
  <c r="H181" i="1"/>
  <c r="N181" i="1" s="1"/>
  <c r="AA181" i="1" s="1"/>
  <c r="N182" i="1"/>
  <c r="AA182" i="1" s="1"/>
  <c r="H46" i="1"/>
  <c r="N46" i="1" s="1"/>
  <c r="AA46" i="1" s="1"/>
  <c r="N47" i="1"/>
  <c r="AA47" i="1" s="1"/>
  <c r="I123" i="1" l="1"/>
  <c r="N124" i="1"/>
  <c r="AA124" i="1" s="1"/>
  <c r="G66" i="1"/>
  <c r="M86" i="1"/>
  <c r="Z86" i="1" s="1"/>
  <c r="M123" i="1"/>
  <c r="Z123" i="1" s="1"/>
  <c r="G18" i="1"/>
  <c r="M19" i="1"/>
  <c r="Z19" i="1" s="1"/>
  <c r="G163" i="1"/>
  <c r="M163" i="1" s="1"/>
  <c r="Z163" i="1" s="1"/>
  <c r="M181" i="1"/>
  <c r="Z181" i="1" s="1"/>
  <c r="G109" i="1"/>
  <c r="M109" i="1" s="1"/>
  <c r="Z109" i="1" s="1"/>
  <c r="M110" i="1"/>
  <c r="Z110" i="1" s="1"/>
  <c r="G219" i="1"/>
  <c r="M219" i="1" s="1"/>
  <c r="Z219" i="1" s="1"/>
  <c r="M220" i="1"/>
  <c r="Z220" i="1" s="1"/>
  <c r="G59" i="1"/>
  <c r="M60" i="1"/>
  <c r="Z60" i="1" s="1"/>
  <c r="I18" i="1"/>
  <c r="O19" i="1"/>
  <c r="AB19" i="1" s="1"/>
  <c r="H109" i="1"/>
  <c r="N109" i="1" s="1"/>
  <c r="AA109" i="1" s="1"/>
  <c r="N110" i="1"/>
  <c r="AA110" i="1" s="1"/>
  <c r="N123" i="1"/>
  <c r="AA123" i="1" s="1"/>
  <c r="I59" i="1"/>
  <c r="O60" i="1"/>
  <c r="AB60" i="1" s="1"/>
  <c r="N164" i="1"/>
  <c r="AA164" i="1" s="1"/>
  <c r="H163" i="1"/>
  <c r="N163" i="1" s="1"/>
  <c r="AA163" i="1" s="1"/>
  <c r="I109" i="1"/>
  <c r="O109" i="1" s="1"/>
  <c r="AB109" i="1" s="1"/>
  <c r="O110" i="1"/>
  <c r="AB110" i="1" s="1"/>
  <c r="H219" i="1"/>
  <c r="N219" i="1" s="1"/>
  <c r="AA219" i="1" s="1"/>
  <c r="N220" i="1"/>
  <c r="AA220" i="1" s="1"/>
  <c r="H59" i="1"/>
  <c r="N60" i="1"/>
  <c r="AA60" i="1" s="1"/>
  <c r="I163" i="1"/>
  <c r="O163" i="1" s="1"/>
  <c r="AB163" i="1" s="1"/>
  <c r="O181" i="1"/>
  <c r="AB181" i="1" s="1"/>
  <c r="H66" i="1"/>
  <c r="N86" i="1"/>
  <c r="AA86" i="1" s="1"/>
  <c r="I66" i="1"/>
  <c r="O86" i="1"/>
  <c r="AB86" i="1" s="1"/>
  <c r="O123" i="1"/>
  <c r="AB123" i="1" s="1"/>
  <c r="I219" i="1"/>
  <c r="O219" i="1" s="1"/>
  <c r="AB219" i="1" s="1"/>
  <c r="O220" i="1"/>
  <c r="AB220" i="1" s="1"/>
  <c r="H18" i="1"/>
  <c r="I108" i="1" l="1"/>
  <c r="O108" i="1" s="1"/>
  <c r="AB108" i="1" s="1"/>
  <c r="G108" i="1"/>
  <c r="M108" i="1" s="1"/>
  <c r="Z108" i="1" s="1"/>
  <c r="G17" i="1"/>
  <c r="M17" i="1" s="1"/>
  <c r="Z17" i="1" s="1"/>
  <c r="M18" i="1"/>
  <c r="Z18" i="1" s="1"/>
  <c r="G65" i="1"/>
  <c r="M65" i="1" s="1"/>
  <c r="Z65" i="1" s="1"/>
  <c r="M66" i="1"/>
  <c r="Z66" i="1" s="1"/>
  <c r="G58" i="1"/>
  <c r="M59" i="1"/>
  <c r="Z59" i="1" s="1"/>
  <c r="H17" i="1"/>
  <c r="N18" i="1"/>
  <c r="AA18" i="1" s="1"/>
  <c r="H58" i="1"/>
  <c r="N58" i="1" s="1"/>
  <c r="AA58" i="1" s="1"/>
  <c r="N59" i="1"/>
  <c r="AA59" i="1" s="1"/>
  <c r="H65" i="1"/>
  <c r="N65" i="1" s="1"/>
  <c r="AA65" i="1" s="1"/>
  <c r="N66" i="1"/>
  <c r="AA66" i="1" s="1"/>
  <c r="I58" i="1"/>
  <c r="O58" i="1" s="1"/>
  <c r="AB58" i="1" s="1"/>
  <c r="O59" i="1"/>
  <c r="AB59" i="1" s="1"/>
  <c r="I65" i="1"/>
  <c r="O65" i="1" s="1"/>
  <c r="AB65" i="1" s="1"/>
  <c r="O66" i="1"/>
  <c r="AB66" i="1" s="1"/>
  <c r="H108" i="1"/>
  <c r="N108" i="1" s="1"/>
  <c r="AA108" i="1" s="1"/>
  <c r="I17" i="1"/>
  <c r="O18" i="1"/>
  <c r="AB18" i="1" s="1"/>
  <c r="M58" i="1" l="1"/>
  <c r="Z58" i="1" s="1"/>
  <c r="G16" i="1"/>
  <c r="I16" i="1"/>
  <c r="O17" i="1"/>
  <c r="AB17" i="1" s="1"/>
  <c r="H16" i="1"/>
  <c r="N17" i="1"/>
  <c r="AA17" i="1" s="1"/>
  <c r="G3430" i="1" l="1"/>
  <c r="M3430" i="1" s="1"/>
  <c r="Z3430" i="1" s="1"/>
  <c r="M16" i="1"/>
  <c r="Z16" i="1" s="1"/>
  <c r="H3430" i="1"/>
  <c r="N3430" i="1" s="1"/>
  <c r="AA3430" i="1" s="1"/>
  <c r="N16" i="1"/>
  <c r="AA16" i="1" s="1"/>
  <c r="I3430" i="1"/>
  <c r="O3430" i="1" s="1"/>
  <c r="AB3430" i="1" s="1"/>
  <c r="O16" i="1"/>
  <c r="AB16" i="1" s="1"/>
</calcChain>
</file>

<file path=xl/sharedStrings.xml><?xml version="1.0" encoding="utf-8"?>
<sst xmlns="http://schemas.openxmlformats.org/spreadsheetml/2006/main" count="31698" uniqueCount="946">
  <si>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</si>
  <si>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</si>
  <si>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</si>
  <si>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</si>
  <si>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</si>
  <si>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</si>
  <si>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</si>
  <si>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</si>
  <si>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</si>
  <si>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к решению</t>
  </si>
  <si>
    <t>Пермской городской Думы</t>
  </si>
  <si>
    <t>тыс. руб.</t>
  </si>
  <si>
    <t>2015 год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</si>
  <si>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</si>
  <si>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</si>
  <si>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</si>
  <si>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</si>
  <si>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</si>
  <si>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</si>
  <si>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</si>
  <si>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</si>
  <si>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</si>
  <si>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</si>
  <si>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</si>
  <si>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</si>
  <si>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</si>
  <si>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</si>
  <si>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</si>
  <si>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</si>
  <si>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</si>
  <si>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</si>
  <si>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</si>
  <si>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</si>
  <si>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</si>
  <si>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</si>
  <si>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</si>
  <si>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</si>
  <si>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</si>
  <si>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</si>
  <si>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</si>
  <si>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</si>
  <si>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</si>
  <si>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</si>
  <si>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</si>
  <si>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Подпрограмма "Содержание муниципального имущества"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</si>
  <si>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</si>
  <si>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Обеспечение содержания и обслуживания нежилого муниципального фонда</t>
  </si>
  <si>
    <t>Непрограммные расходы бюджета города Перми по реализации иных мероприятий</t>
  </si>
  <si>
    <t>Иные непрограммные мероприятия</t>
  </si>
  <si>
    <t>Возмездное приобретение недвижимого имущества в муниципальную собственность города Перми</t>
  </si>
  <si>
    <t>Непрограммные расходы по обеспечению деятельности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</si>
  <si>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</si>
  <si>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</si>
  <si>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</si>
  <si>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Образование</t>
  </si>
  <si>
    <t>Дошкольное образование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</si>
  <si>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</si>
  <si>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</si>
  <si>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902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</si>
  <si>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</si>
  <si>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</si>
  <si>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</si>
  <si>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</si>
  <si>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</si>
  <si>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</si>
  <si>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</si>
  <si>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</si>
  <si>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</si>
  <si>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</si>
  <si>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</si>
  <si>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</si>
  <si>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</si>
  <si>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</si>
  <si>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</si>
  <si>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Резервный фонд</t>
  </si>
  <si>
    <t>Резервный фонд администрации города Перми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</si>
  <si>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</si>
  <si>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</si>
  <si>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</si>
  <si>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</si>
  <si>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</si>
  <si>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</si>
  <si>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</si>
  <si>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</si>
  <si>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</si>
  <si>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</si>
  <si>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</si>
  <si>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</si>
  <si>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</si>
  <si>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</si>
  <si>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</si>
  <si>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</si>
  <si>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</si>
  <si>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</si>
  <si>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</si>
  <si>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</si>
  <si>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</si>
  <si>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</si>
  <si>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</si>
  <si>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</si>
  <si>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</si>
  <si>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</si>
  <si>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</si>
  <si>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</si>
  <si>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</si>
  <si>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</si>
  <si>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</si>
  <si>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915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</si>
  <si>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</si>
  <si>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</si>
  <si>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</si>
  <si>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</si>
  <si>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</si>
  <si>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</si>
  <si>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</si>
  <si>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</si>
  <si>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</si>
  <si>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</si>
  <si>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</si>
  <si>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</si>
  <si>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</si>
  <si>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</si>
  <si>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</si>
  <si>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</si>
  <si>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</si>
  <si>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</si>
  <si>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</si>
  <si>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Муниципальная программа "Охрана природы и лесное хозяйство города Перми"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</si>
  <si>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</si>
  <si>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</si>
  <si>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</si>
  <si>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</si>
  <si>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</si>
  <si>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</si>
  <si>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</si>
  <si>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Мероприятия по регулированию численности безнадзорных собак и кошек на территории города Перми</t>
  </si>
  <si>
    <t>920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</si>
  <si>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</si>
  <si>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</si>
  <si>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</si>
  <si>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</si>
  <si>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</si>
  <si>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</si>
  <si>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</si>
  <si>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</si>
  <si>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</si>
  <si>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</si>
  <si>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</si>
  <si>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</si>
  <si>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</si>
  <si>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</si>
  <si>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</si>
  <si>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</si>
  <si>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Управление здравоохранения администрации города Перми</t>
  </si>
  <si>
    <t>Здравоохранение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</si>
  <si>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</si>
  <si>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</si>
  <si>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</si>
  <si>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</si>
  <si>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</si>
  <si>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Социальная политика</t>
  </si>
  <si>
    <t>Социальное обеспечение населения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</si>
  <si>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</si>
  <si>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</si>
  <si>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Организация оказания медицинской помощи на территории Пермского края муниципальными учреждениями</t>
  </si>
  <si>
    <t>Формирование системы оказания паллиативной медицинской помощи, в том числе детям муниципальными учреждениями</t>
  </si>
  <si>
    <t>Организация оказания медицинской помощи в детских санаториях ревматологического и пульмонологического профиля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</si>
  <si>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</si>
  <si>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</si>
  <si>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</si>
  <si>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</si>
  <si>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</si>
  <si>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</si>
  <si>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</si>
  <si>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</si>
  <si>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</si>
  <si>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</si>
  <si>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</si>
  <si>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</si>
  <si>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</si>
  <si>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</si>
  <si>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</si>
  <si>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</si>
  <si>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</si>
  <si>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</si>
  <si>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</si>
  <si>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</si>
  <si>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</si>
  <si>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</si>
  <si>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</si>
  <si>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</si>
  <si>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</si>
  <si>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</si>
  <si>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</si>
  <si>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</si>
  <si>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</si>
  <si>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</si>
  <si>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</si>
  <si>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</si>
  <si>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</si>
  <si>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</si>
  <si>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</si>
  <si>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</si>
  <si>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</si>
  <si>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</si>
  <si>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</si>
  <si>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</si>
  <si>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</si>
  <si>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</si>
  <si>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</si>
  <si>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</si>
  <si>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</si>
  <si>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</si>
  <si>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</si>
  <si>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Муниципальная программа "Культура города Перми"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</si>
  <si>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</si>
  <si>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</si>
  <si>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</si>
  <si>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Подпрограмма "Доступный город"</t>
  </si>
  <si>
    <t>Оборудование объектов социальной инфраструктуры средствами беспрепятственного доступа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</si>
  <si>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</si>
  <si>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</si>
  <si>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</si>
  <si>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</si>
  <si>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</si>
  <si>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Муниципальная программа "Семья и дети города Перми"</t>
  </si>
  <si>
    <t>Подпрограмма "Организация оздоровления, отдыха и занятости детей города Перми"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</si>
  <si>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</si>
  <si>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</si>
  <si>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</si>
  <si>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Проведение мероприятий социальной направленности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</si>
  <si>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</si>
  <si>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</si>
  <si>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</si>
  <si>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</si>
  <si>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</si>
  <si>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</si>
  <si>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Социальные гарантии и льготы педагогическим работникам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</si>
  <si>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</si>
  <si>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</si>
  <si>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</si>
  <si>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</si>
  <si>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</si>
  <si>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</si>
  <si>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</si>
  <si>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</si>
  <si>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</si>
  <si>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</si>
  <si>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</si>
  <si>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</si>
  <si>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</si>
  <si>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</si>
  <si>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</si>
  <si>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</si>
  <si>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</si>
  <si>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</si>
  <si>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</si>
  <si>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</si>
  <si>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</si>
  <si>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</si>
  <si>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</si>
  <si>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</si>
  <si>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</si>
  <si>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</si>
  <si>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</si>
  <si>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</si>
  <si>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</si>
  <si>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</si>
  <si>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</si>
  <si>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</si>
  <si>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</si>
  <si>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</si>
  <si>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</si>
  <si>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0116316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</si>
  <si>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</si>
  <si>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</si>
  <si>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</si>
  <si>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</si>
  <si>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</si>
  <si>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</si>
  <si>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</si>
  <si>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</si>
  <si>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</si>
  <si>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Охрана семьи и детства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</si>
  <si>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</si>
  <si>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</si>
  <si>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</si>
  <si>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</si>
  <si>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</si>
  <si>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</si>
  <si>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</si>
  <si>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</si>
  <si>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</si>
  <si>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</si>
  <si>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</si>
  <si>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</si>
  <si>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</si>
  <si>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</si>
  <si>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</si>
  <si>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</si>
  <si>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</si>
  <si>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</si>
  <si>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</si>
  <si>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</si>
  <si>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</si>
  <si>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</si>
  <si>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</si>
  <si>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</si>
  <si>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</si>
  <si>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</si>
  <si>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</si>
  <si>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</si>
  <si>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</si>
  <si>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"Развитие физической культуры и спорта в городе Перми"</t>
  </si>
  <si>
    <t>Подпрограмма "Организация предоставления физкультурно-оздоровительных и спортивных услуг населению"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</si>
  <si>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</si>
  <si>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</si>
  <si>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</si>
  <si>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</si>
  <si>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</si>
  <si>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</si>
  <si>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</si>
  <si>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</si>
  <si>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</si>
  <si>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</si>
  <si>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</si>
  <si>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</si>
  <si>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</si>
  <si>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</si>
  <si>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</si>
  <si>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</si>
  <si>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</si>
  <si>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</si>
  <si>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</si>
  <si>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</si>
  <si>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</si>
  <si>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</si>
  <si>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</si>
  <si>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</si>
  <si>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</si>
  <si>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</si>
  <si>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</si>
  <si>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</si>
  <si>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</si>
  <si>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</si>
  <si>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</si>
  <si>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</si>
  <si>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</si>
  <si>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</si>
  <si>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</si>
  <si>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</si>
  <si>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</si>
  <si>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</si>
  <si>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</si>
  <si>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</si>
  <si>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</si>
  <si>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</si>
  <si>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</si>
  <si>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</si>
  <si>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</si>
  <si>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</si>
  <si>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</si>
  <si>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</si>
  <si>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</si>
  <si>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</si>
  <si>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</si>
  <si>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</si>
  <si>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</si>
  <si>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850</t>
  </si>
  <si>
    <t>Администрация Мотовилихинского района города Перми</t>
  </si>
  <si>
    <t>933</t>
  </si>
  <si>
    <t>630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</si>
  <si>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</si>
  <si>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</si>
  <si>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</si>
  <si>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</si>
  <si>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</si>
  <si>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</si>
  <si>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</si>
  <si>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</si>
  <si>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</si>
  <si>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</si>
  <si>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Исполнение судебных актов</t>
  </si>
  <si>
    <t>Уплата налогов, сборов и иных платежей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</si>
  <si>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</si>
  <si>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Закупка товаров, работ и услуг для государственных (муниципальных) нужд </t>
  </si>
  <si>
    <t>Социальное обеспечение и иные выплаты населению</t>
  </si>
  <si>
    <t>Капитальные вложения в объекты недвижимого имущества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</si>
  <si>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</si>
  <si>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</si>
  <si>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Национальная безопасность и правоохранительная деятельность</t>
  </si>
  <si>
    <t>Жилищно-коммунальное хозяйство</t>
  </si>
  <si>
    <t>Орана окружающей среды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</si>
  <si>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</si>
  <si>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</si>
  <si>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</si>
  <si>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</si>
  <si>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</si>
  <si>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</si>
  <si>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</si>
  <si>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</si>
  <si>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</si>
  <si>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</si>
  <si>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Мероприятия в области физической культуры и спорта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</si>
  <si>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</si>
  <si>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</si>
  <si>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Содержание имущества и обеспечение деятельности общественных центров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</si>
  <si>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</si>
  <si>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</si>
  <si>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</si>
  <si>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</si>
  <si>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</si>
  <si>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</si>
  <si>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</si>
  <si>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Ремонт тротуаров, пешеходных дорожек и газонов</t>
  </si>
  <si>
    <t>Паспортизация бесхозяйной ливневой канализации</t>
  </si>
  <si>
    <t>Паспортизация бесхозяйных сетей наружного освещения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</si>
  <si>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</si>
  <si>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</si>
  <si>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</si>
  <si>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</si>
  <si>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</si>
  <si>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</si>
  <si>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</si>
  <si>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</si>
  <si>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"Развитие городского пассажирского транспорта общего пользования в городе Перми"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</si>
  <si>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</si>
  <si>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Подпрограмма "Обеспечение первичных мер пожарной безопасности на территории города Перми"</t>
  </si>
  <si>
    <t>Строительство источников противопожарного водоснабжения</t>
  </si>
  <si>
    <t>Муниципальная программа "Развитие системы жилищно-коммунального хозяйства в городе Перми"</t>
  </si>
  <si>
    <t>Ликвидация несанкционированных свалок ТБО с территории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</si>
  <si>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</si>
  <si>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</si>
  <si>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Образование комиссий по делам несовершеннолетних и защите их прав и организацию их деятельности</t>
  </si>
  <si>
    <t>Территориальные органы администрации города Перми</t>
  </si>
  <si>
    <t>934</t>
  </si>
  <si>
    <t>935</t>
  </si>
  <si>
    <t>Администрация Индустриального района города Перми</t>
  </si>
  <si>
    <t>120</t>
  </si>
  <si>
    <t>Администрация Кировского района города Перми</t>
  </si>
  <si>
    <t>936</t>
  </si>
  <si>
    <t>9200000</t>
  </si>
  <si>
    <t>937</t>
  </si>
  <si>
    <t>Администрация Орджоникидзевского района города Перми</t>
  </si>
  <si>
    <t>1722308</t>
  </si>
  <si>
    <t>938</t>
  </si>
  <si>
    <t>Администрация поселка Новые Ляды города Перми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</si>
  <si>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</si>
  <si>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</si>
  <si>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</si>
  <si>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</si>
  <si>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</si>
  <si>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</si>
  <si>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</si>
  <si>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</si>
  <si>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</si>
  <si>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</si>
  <si>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</si>
  <si>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</si>
  <si>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</si>
  <si>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</si>
  <si>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</si>
  <si>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</si>
  <si>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</si>
  <si>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</si>
  <si>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</si>
  <si>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</si>
  <si>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</si>
  <si>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</si>
  <si>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</si>
  <si>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</si>
  <si>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</si>
  <si>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</si>
  <si>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</si>
  <si>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</si>
  <si>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</si>
  <si>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940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</si>
  <si>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</si>
  <si>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</si>
  <si>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</si>
  <si>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</si>
  <si>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</si>
  <si>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</si>
  <si>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</si>
  <si>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</si>
  <si>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</si>
  <si>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</si>
  <si>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</si>
  <si>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</si>
  <si>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</si>
  <si>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</si>
  <si>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</si>
  <si>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</si>
  <si>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</si>
  <si>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</si>
  <si>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</si>
  <si>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</si>
  <si>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</si>
  <si>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</si>
  <si>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</si>
  <si>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</si>
  <si>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</si>
  <si>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</si>
  <si>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</si>
  <si>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</si>
  <si>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</si>
  <si>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</si>
  <si>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</si>
  <si>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</si>
  <si>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</si>
  <si>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</si>
  <si>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</si>
  <si>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</si>
  <si>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</si>
  <si>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</si>
  <si>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</si>
  <si>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</si>
  <si>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</si>
  <si>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</si>
  <si>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</si>
  <si>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</si>
  <si>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</si>
  <si>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</si>
  <si>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</si>
  <si>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</si>
  <si>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</si>
  <si>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</si>
  <si>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</si>
  <si>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</si>
  <si>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</si>
  <si>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</si>
  <si>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</si>
  <si>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</si>
  <si>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</si>
  <si>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951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</si>
  <si>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</si>
  <si>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</si>
  <si>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</si>
  <si>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</si>
  <si>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</si>
  <si>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</si>
  <si>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</si>
  <si>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</si>
  <si>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</si>
  <si>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</si>
  <si>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</si>
  <si>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</si>
  <si>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</si>
  <si>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</si>
  <si>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</si>
  <si>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</si>
  <si>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</si>
  <si>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</si>
  <si>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</si>
  <si>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</si>
  <si>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</si>
  <si>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</si>
  <si>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</si>
  <si>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</si>
  <si>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</si>
  <si>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</si>
  <si>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</si>
  <si>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</si>
  <si>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</si>
  <si>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</si>
  <si>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</si>
  <si>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</si>
  <si>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</si>
  <si>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</si>
  <si>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</si>
  <si>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</si>
  <si>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</si>
  <si>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</si>
  <si>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</si>
  <si>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</si>
  <si>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</si>
  <si>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</si>
  <si>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</si>
  <si>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</si>
  <si>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</si>
  <si>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</si>
  <si>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</si>
  <si>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</si>
  <si>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</si>
  <si>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</si>
  <si>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</si>
  <si>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</si>
  <si>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</si>
  <si>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</si>
  <si>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</si>
  <si>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</si>
  <si>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</si>
  <si>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</si>
  <si>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</si>
  <si>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</si>
  <si>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</si>
  <si>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</si>
  <si>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</si>
  <si>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</si>
  <si>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</si>
  <si>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</si>
  <si>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</si>
  <si>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</si>
  <si>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Комитет социальной защиты населения администрации города Перми</t>
  </si>
  <si>
    <t>Департамент общественной безопасности администрации города Перми</t>
  </si>
  <si>
    <t>Управление по развитию потребительского рынка администрации города Перми</t>
  </si>
  <si>
    <t xml:space="preserve">Администрация города Перми </t>
  </si>
  <si>
    <t>9300000</t>
  </si>
  <si>
    <t>9310000</t>
  </si>
  <si>
    <t>9320000</t>
  </si>
  <si>
    <t>9390000</t>
  </si>
  <si>
    <t>Контрольно-счетная палата города Перми</t>
  </si>
  <si>
    <t>9410011</t>
  </si>
  <si>
    <t>9490011</t>
  </si>
  <si>
    <t>9490019</t>
  </si>
  <si>
    <t>9400000</t>
  </si>
  <si>
    <t>9410000</t>
  </si>
  <si>
    <t>9490000</t>
  </si>
  <si>
    <t>Избирательная комиссия города Перми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</si>
  <si>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</si>
  <si>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</si>
  <si>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</si>
  <si>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</si>
  <si>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</si>
  <si>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</si>
  <si>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</si>
  <si>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</si>
  <si>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</si>
  <si>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</si>
  <si>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Пермская городская Дума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</si>
  <si>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</si>
  <si>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</si>
  <si>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</si>
  <si>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</si>
  <si>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</si>
  <si>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</si>
  <si>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</si>
  <si>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</si>
  <si>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</si>
  <si>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</si>
  <si>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</si>
  <si>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</si>
  <si>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</si>
  <si>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</si>
  <si>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Управление жилищных отношений</t>
  </si>
  <si>
    <t>1912152</t>
  </si>
  <si>
    <t>1922153</t>
  </si>
  <si>
    <t>1922305</t>
  </si>
  <si>
    <t>1922306</t>
  </si>
  <si>
    <t>1900000</t>
  </si>
  <si>
    <t>1910000</t>
  </si>
  <si>
    <t>1920000</t>
  </si>
  <si>
    <t>Департамент земельных отношений администрации города Перми</t>
  </si>
  <si>
    <t>000</t>
  </si>
  <si>
    <t>00</t>
  </si>
  <si>
    <t>0000000</t>
  </si>
  <si>
    <t>Условно-утвержденные расходы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</si>
  <si>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</si>
  <si>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</si>
  <si>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</si>
  <si>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</si>
  <si>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</si>
  <si>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</si>
  <si>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</si>
  <si>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</si>
  <si>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</si>
  <si>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</si>
  <si>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</si>
  <si>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</si>
  <si>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</si>
  <si>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</si>
  <si>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</si>
  <si>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</si>
  <si>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</si>
  <si>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</si>
  <si>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</si>
  <si>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</si>
  <si>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</si>
  <si>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</si>
  <si>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</si>
  <si>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</si>
  <si>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</si>
  <si>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</si>
  <si>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</si>
  <si>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</si>
  <si>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</si>
  <si>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Подпрограмма "Развитие малого и среднего предпринимательства"</t>
  </si>
  <si>
    <t>Содержание и ремонт искусственных дорожных сооружений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</si>
  <si>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</si>
  <si>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</si>
  <si>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</si>
  <si>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</si>
  <si>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</si>
  <si>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</si>
  <si>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</si>
  <si>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</si>
  <si>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</si>
  <si>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Капитальный ремонт объектов озеленения общего пользования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</si>
  <si>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</si>
  <si>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</si>
  <si>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</si>
  <si>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</si>
  <si>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</si>
  <si>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</si>
  <si>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</si>
  <si>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</si>
  <si>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</si>
  <si>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</si>
  <si>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</si>
  <si>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</si>
  <si>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</si>
  <si>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</si>
  <si>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</si>
  <si>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</si>
  <si>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</si>
  <si>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</si>
  <si>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</si>
  <si>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</si>
  <si>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</si>
  <si>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Создание условий для деятельности добровольных формирований населения по охране общественного порядка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</si>
  <si>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</si>
  <si>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</si>
  <si>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</si>
  <si>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Подпрограмма "Инвестиционный проект "Организация противооползневых мероприятий в районе жилых домов по ул. Ким,5, Ивановская,19 и Чехова,2"</t>
  </si>
  <si>
    <t>Земельный налог (противооползневые мероприятия)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</si>
  <si>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</si>
  <si>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</si>
  <si>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</si>
  <si>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</si>
  <si>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</si>
  <si>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</si>
  <si>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</si>
  <si>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</si>
  <si>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</si>
  <si>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</si>
  <si>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</si>
  <si>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</si>
  <si>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</si>
  <si>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</si>
  <si>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</si>
  <si>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</si>
  <si>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</si>
  <si>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</si>
  <si>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</si>
  <si>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</si>
  <si>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</si>
  <si>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</si>
  <si>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</si>
  <si>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</si>
  <si>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</si>
  <si>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</si>
  <si>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</si>
  <si>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</si>
  <si>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</si>
  <si>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</si>
  <si>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</si>
  <si>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</si>
  <si>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</si>
  <si>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</si>
  <si>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</si>
  <si>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</si>
  <si>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</si>
  <si>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</si>
  <si>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</si>
  <si>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</si>
  <si>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</si>
  <si>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</si>
  <si>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Мероприятия по совершенствованию и повышению эффективности муниципальной службы в администрации города Перми</t>
  </si>
  <si>
    <t>Капитальный ремонт административных зданий</t>
  </si>
  <si>
    <t>1534124</t>
  </si>
  <si>
    <t>Реконструкция многоквартирного дома по ул. Гашкова, 28б</t>
  </si>
  <si>
    <t>Обеспечение технической защиты информации</t>
  </si>
  <si>
    <t>Информирование населения по вопросам местного значения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</si>
  <si>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</si>
  <si>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</si>
  <si>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</si>
  <si>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</si>
  <si>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</si>
  <si>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</si>
  <si>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</si>
  <si>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</si>
  <si>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</si>
  <si>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</si>
  <si>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</si>
  <si>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</si>
  <si>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</si>
  <si>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</si>
  <si>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</si>
  <si>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</si>
  <si>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</si>
  <si>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</si>
  <si>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</si>
  <si>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</si>
  <si>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</si>
  <si>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</si>
  <si>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</si>
  <si>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</si>
  <si>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</si>
  <si>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</si>
  <si>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</si>
  <si>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</si>
  <si>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</si>
  <si>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</si>
  <si>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Публичные нормативные социальные выплаты гражданам</t>
  </si>
  <si>
    <t>Субсидии юридическим лицам (кроме некоммерческих организаций), индивидуальным предпринимателям, физическим лицам</t>
  </si>
  <si>
    <t>Предоставление платежей, взносов, безвозмездных перечислений субъектам международного права</t>
  </si>
  <si>
    <t>9170000</t>
  </si>
  <si>
    <t>9172193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</si>
  <si>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</si>
  <si>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</si>
  <si>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Формулы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</si>
  <si>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</si>
  <si>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Сопровождение автоматизированной информационной системы обеспечения градостроительной деятельности</t>
  </si>
  <si>
    <t>Реализация мероприятий ведомственной целевой программы "Развитие муниципальной службы в администрации города"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</si>
  <si>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</si>
  <si>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</si>
  <si>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</si>
  <si>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</si>
  <si>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</si>
  <si>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</si>
  <si>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</si>
  <si>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</si>
  <si>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</si>
  <si>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</si>
  <si>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</si>
  <si>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</si>
  <si>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</si>
  <si>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</si>
  <si>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Департамент промышленной политики, инвестиций и предпринимательства администрации города Перми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</si>
  <si>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</si>
  <si>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</si>
  <si>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Комитет по физической культуре и спорту администрации города Перми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</si>
  <si>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</si>
  <si>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</si>
  <si>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Мероприятия по увеличению объема инвестиций в экономику города</t>
  </si>
  <si>
    <t>Мероприятия по увеличению числа субъектов малого и среднего предпринимательства</t>
  </si>
  <si>
    <t>Мониторинг объектов потребительского рынка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</si>
  <si>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</si>
  <si>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</si>
  <si>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Мероприятия по профилактике правонарушений среди несовершеннолетних</t>
  </si>
  <si>
    <t>Приведение источников противопожарного водоснабжения в нормативное состояние</t>
  </si>
  <si>
    <t>0632131</t>
  </si>
  <si>
    <t>1412199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</si>
  <si>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</si>
  <si>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</si>
  <si>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</si>
  <si>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</si>
  <si>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</si>
  <si>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</si>
  <si>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</si>
  <si>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</si>
  <si>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</si>
  <si>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</si>
  <si>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</si>
  <si>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</si>
  <si>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 xml:space="preserve">Организация эвакуации умерших 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</si>
  <si>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</si>
  <si>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</si>
  <si>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</si>
  <si>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</si>
  <si>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</si>
  <si>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</si>
  <si>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</si>
  <si>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</si>
  <si>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</si>
  <si>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Администрация Дзержинского района г. Перми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</si>
  <si>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</si>
  <si>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</si>
  <si>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</si>
  <si>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</si>
  <si>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Строительство газопроводов в микрорайонах индивидуальной застройки города Перми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</si>
  <si>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</si>
  <si>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Мероприятия для расширения возможностей социально ориентированных некоммерческих организаций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</si>
  <si>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</si>
  <si>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</si>
  <si>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 чтение</t>
  </si>
  <si>
    <t>Изменения</t>
  </si>
  <si>
    <t>2 чтение</t>
  </si>
  <si>
    <t>9194208</t>
  </si>
  <si>
    <t>1414103</t>
  </si>
  <si>
    <t>330</t>
  </si>
  <si>
    <t>320</t>
  </si>
  <si>
    <t>310</t>
  </si>
  <si>
    <t>0722156</t>
  </si>
  <si>
    <t>Публичные нормативные выплаты гражданам несоциального характера</t>
  </si>
  <si>
    <t>Проектирование здания поликлиники в Кировском районе города Перми по ул.Шишкина,20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</si>
  <si>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</si>
  <si>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</si>
  <si>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0514211</t>
  </si>
  <si>
    <t>0124129</t>
  </si>
  <si>
    <t>0124130</t>
  </si>
  <si>
    <t>1737119</t>
  </si>
  <si>
    <t>620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</si>
  <si>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</si>
  <si>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</si>
  <si>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</si>
  <si>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</si>
  <si>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</si>
  <si>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</si>
  <si>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</si>
  <si>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 xml:space="preserve">Обеспечение доступности информации 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</si>
  <si>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</si>
  <si>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</si>
  <si>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</si>
  <si>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</si>
  <si>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Развитие инфраструктуры поддержки социально ориентированных некоммерческих организаций</t>
  </si>
  <si>
    <t>2014 год (изменения)</t>
  </si>
  <si>
    <t>Межотраслевое перераспределение</t>
  </si>
  <si>
    <t>Уменьшение расходов за счет изменения дотации из Пермского края</t>
  </si>
  <si>
    <t xml:space="preserve">Приведение госполномочий в соответствие с ЗПК от </t>
  </si>
  <si>
    <t>Увеличение расходов за счет изменения дотации на выравнивание бюджетной обеспеченности</t>
  </si>
  <si>
    <t>2015 год (изменения)</t>
  </si>
  <si>
    <t>2016 год (изменения)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</si>
  <si>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</si>
  <si>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</si>
  <si>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</si>
  <si>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</si>
  <si>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</si>
  <si>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</si>
  <si>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</si>
  <si>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</si>
  <si>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964</t>
  </si>
  <si>
    <t>9195120</t>
  </si>
  <si>
    <t>0416412</t>
  </si>
  <si>
    <t>910</t>
  </si>
  <si>
    <t>9195903</t>
  </si>
  <si>
    <t>0526412</t>
  </si>
  <si>
    <t>Управление записи актов гражданского состояния администрации города Перми</t>
  </si>
  <si>
    <t>Судебная система</t>
  </si>
  <si>
    <t>Приобретение зданий для размещения дошкольных образовательных организаций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</si>
  <si>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</si>
  <si>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</si>
  <si>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Уточнение классификации</t>
  </si>
  <si>
    <t>2014 год (февраль)</t>
  </si>
  <si>
    <t>2015 год (февраль)</t>
  </si>
  <si>
    <t>2016 год (февраль)</t>
  </si>
  <si>
    <t>ПРИЛОЖЕНИЕ № 11</t>
  </si>
  <si>
    <t>от 17.12.2013 № 285</t>
  </si>
  <si>
    <t xml:space="preserve">2015 год </t>
  </si>
  <si>
    <t>Ведомственная структура расходов бюджета города Перми на 2014 год</t>
  </si>
  <si>
    <t>ПРИЛОЖЕНИЕ № 12</t>
  </si>
  <si>
    <t>Ведомственная структура расходов бюджета города Перми на плановый период 2015 и 2016 годов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</si>
  <si>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</si>
  <si>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</si>
  <si>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Строительство 6-этажного многоквартирного жилого дома по адресу: ул.Сокольская, 12 для обеспечения жильем граждан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</si>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</sst>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3430"/>
  <sheetViews>
    <sheetView tabSelected="1" zoomScale="80" zoomScaleNormal="80" workbookViewId="0">
      <selection activeCell="Z3430" sqref="A1:AC3430"/>
    </sheetView>
  </sheetViews>
  <sheetFormatPr defaultRowHeight="15.75" x14ac:dyDescent="0.25"/>
  <cols>
    <col min="1" max="1" width="9.140625" style="1"/>
    <col min="2" max="2" width="9" style="1" customWidth="1"/>
    <col min="3" max="3" width="8.28515625" style="1" customWidth="1"/>
    <col min="4" max="4" width="14.28515625" style="1" customWidth="1"/>
    <col min="5" max="5" width="10" style="1" customWidth="1"/>
    <col min="6" max="6" width="56.7109375" style="7" customWidth="1"/>
    <col min="7" max="25" width="17.42578125" style="1" hidden="1" customWidth="1"/>
    <col min="26" max="26" width="18.85546875" style="1" customWidth="1"/>
    <col min="27" max="27" width="19" style="1" hidden="1" customWidth="1"/>
    <col min="28" max="28" width="19.42578125" style="1" hidden="1" customWidth="1"/>
    <col min="29" max="29" width="17.42578125" style="1" hidden="1" customWidth="1"/>
    <col min="30" max="30" width="0" style="4" hidden="1" customWidth="1"/>
    <col min="31" max="16384" width="9.140625" style="4"/>
  </cols>
  <sheetData>
    <row r="1" spans="1:29" x14ac:dyDescent="0.25">
      <c r="F1" s="3" t="s">
        <v>936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4"/>
      <c r="AC1" s="4"/>
    </row>
    <row r="2" spans="1:29" x14ac:dyDescent="0.25">
      <c r="F2" s="3" t="s">
        <v>9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4"/>
      <c r="AC2" s="4"/>
    </row>
    <row r="3" spans="1:29" x14ac:dyDescent="0.25">
      <c r="F3" s="3" t="s">
        <v>10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4"/>
      <c r="AC3" s="4"/>
    </row>
    <row r="4" spans="1:29" x14ac:dyDescent="0.25">
      <c r="F4" s="2"/>
      <c r="G4" s="3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x14ac:dyDescent="0.25">
      <c r="F5" s="3" t="s">
        <v>936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4"/>
      <c r="AB5" s="4"/>
      <c r="AC5" s="4"/>
    </row>
    <row r="6" spans="1:29" x14ac:dyDescent="0.25">
      <c r="F6" s="3" t="s">
        <v>9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4"/>
      <c r="AB6" s="4"/>
      <c r="AC6" s="4"/>
    </row>
    <row r="7" spans="1:29" x14ac:dyDescent="0.25">
      <c r="F7" s="3" t="s">
        <v>10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4"/>
      <c r="AB7" s="4"/>
      <c r="AC7" s="4"/>
    </row>
    <row r="8" spans="1:29" x14ac:dyDescent="0.25">
      <c r="F8" s="3" t="s">
        <v>937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9" x14ac:dyDescent="0.25"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1" spans="1:29" s="6" customFormat="1" x14ac:dyDescent="0.25">
      <c r="A11" s="5" t="s">
        <v>939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3" spans="1:29" x14ac:dyDescent="0.25">
      <c r="G13" s="8"/>
      <c r="H13" s="8"/>
      <c r="I13" s="8"/>
      <c r="J13" s="8"/>
      <c r="K13" s="8"/>
      <c r="L13" s="8"/>
      <c r="M13" s="8"/>
      <c r="N13" s="8"/>
      <c r="O13" s="8" t="s">
        <v>11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 t="s">
        <v>11</v>
      </c>
      <c r="AA13" s="8"/>
      <c r="AB13" s="8"/>
      <c r="AC13" s="8"/>
    </row>
    <row r="14" spans="1:29" ht="16.5" customHeight="1" x14ac:dyDescent="0.25">
      <c r="A14" s="9" t="s">
        <v>0</v>
      </c>
      <c r="B14" s="9" t="s">
        <v>1</v>
      </c>
      <c r="C14" s="9" t="s">
        <v>2</v>
      </c>
      <c r="D14" s="9" t="s">
        <v>3</v>
      </c>
      <c r="E14" s="9" t="s">
        <v>4</v>
      </c>
      <c r="F14" s="9" t="s">
        <v>5</v>
      </c>
      <c r="G14" s="10" t="s">
        <v>875</v>
      </c>
      <c r="H14" s="11"/>
      <c r="I14" s="12"/>
      <c r="J14" s="10" t="s">
        <v>876</v>
      </c>
      <c r="K14" s="11"/>
      <c r="L14" s="12"/>
      <c r="M14" s="10" t="s">
        <v>877</v>
      </c>
      <c r="N14" s="11"/>
      <c r="O14" s="12"/>
      <c r="P14" s="10" t="s">
        <v>906</v>
      </c>
      <c r="Q14" s="11"/>
      <c r="R14" s="11"/>
      <c r="S14" s="12"/>
      <c r="T14" s="10" t="s">
        <v>911</v>
      </c>
      <c r="U14" s="11"/>
      <c r="V14" s="12"/>
      <c r="W14" s="10" t="s">
        <v>912</v>
      </c>
      <c r="X14" s="11"/>
      <c r="Y14" s="12"/>
      <c r="Z14" s="13" t="s">
        <v>6</v>
      </c>
      <c r="AA14" s="13" t="s">
        <v>934</v>
      </c>
      <c r="AB14" s="13" t="s">
        <v>935</v>
      </c>
      <c r="AC14" s="14"/>
    </row>
    <row r="15" spans="1:29" s="18" customFormat="1" ht="38.25" customHeight="1" x14ac:dyDescent="0.25">
      <c r="A15" s="15"/>
      <c r="B15" s="15"/>
      <c r="C15" s="15"/>
      <c r="D15" s="15"/>
      <c r="E15" s="15"/>
      <c r="F15" s="15"/>
      <c r="G15" s="16" t="s">
        <v>6</v>
      </c>
      <c r="H15" s="16" t="s">
        <v>12</v>
      </c>
      <c r="I15" s="16" t="s">
        <v>13</v>
      </c>
      <c r="J15" s="16" t="s">
        <v>6</v>
      </c>
      <c r="K15" s="16" t="s">
        <v>12</v>
      </c>
      <c r="L15" s="16" t="s">
        <v>13</v>
      </c>
      <c r="M15" s="16" t="s">
        <v>6</v>
      </c>
      <c r="N15" s="16" t="s">
        <v>12</v>
      </c>
      <c r="O15" s="16" t="s">
        <v>13</v>
      </c>
      <c r="P15" s="16" t="s">
        <v>907</v>
      </c>
      <c r="Q15" s="16" t="s">
        <v>910</v>
      </c>
      <c r="R15" s="16" t="s">
        <v>909</v>
      </c>
      <c r="S15" s="16" t="s">
        <v>932</v>
      </c>
      <c r="T15" s="16" t="s">
        <v>908</v>
      </c>
      <c r="U15" s="16" t="s">
        <v>909</v>
      </c>
      <c r="V15" s="16" t="s">
        <v>932</v>
      </c>
      <c r="W15" s="16" t="s">
        <v>908</v>
      </c>
      <c r="X15" s="16" t="s">
        <v>909</v>
      </c>
      <c r="Y15" s="16" t="s">
        <v>932</v>
      </c>
      <c r="Z15" s="17"/>
      <c r="AA15" s="17"/>
      <c r="AB15" s="17"/>
      <c r="AC15" s="16" t="s">
        <v>810</v>
      </c>
    </row>
    <row r="16" spans="1:29" s="24" customFormat="1" ht="31.5" x14ac:dyDescent="0.25">
      <c r="A16" s="19">
        <v>163</v>
      </c>
      <c r="B16" s="19"/>
      <c r="C16" s="19"/>
      <c r="D16" s="19"/>
      <c r="E16" s="19"/>
      <c r="F16" s="20" t="s">
        <v>18</v>
      </c>
      <c r="G16" s="21">
        <f>G17+G58</f>
        <v>429893.2</v>
      </c>
      <c r="H16" s="21">
        <f t="shared" ref="H16:L16" si="0">H17+H58</f>
        <v>641549.9</v>
      </c>
      <c r="I16" s="21">
        <f t="shared" si="0"/>
        <v>1048052.3</v>
      </c>
      <c r="J16" s="21">
        <f t="shared" si="0"/>
        <v>-30850.54</v>
      </c>
      <c r="K16" s="21">
        <f t="shared" si="0"/>
        <v>-519.6</v>
      </c>
      <c r="L16" s="21">
        <f t="shared" si="0"/>
        <v>-506.6</v>
      </c>
      <c r="M16" s="22">
        <f t="shared" ref="M16:M79" si="1">G16+J16</f>
        <v>399042.66000000003</v>
      </c>
      <c r="N16" s="22">
        <f t="shared" ref="N16:N79" si="2">H16+K16</f>
        <v>641030.30000000005</v>
      </c>
      <c r="O16" s="22">
        <f t="shared" ref="O16:O79" si="3">I16+L16</f>
        <v>1047545.7000000001</v>
      </c>
      <c r="P16" s="23">
        <f t="shared" ref="P16:Q16" si="4">P17+P58</f>
        <v>0</v>
      </c>
      <c r="Q16" s="23">
        <f t="shared" si="4"/>
        <v>0</v>
      </c>
      <c r="R16" s="23">
        <f t="shared" ref="R16:T16" si="5">R17+R58</f>
        <v>0</v>
      </c>
      <c r="S16" s="23">
        <f t="shared" si="5"/>
        <v>0</v>
      </c>
      <c r="T16" s="23">
        <f t="shared" si="5"/>
        <v>0</v>
      </c>
      <c r="U16" s="23">
        <f t="shared" ref="U16:W16" si="6">U17+U58</f>
        <v>0</v>
      </c>
      <c r="V16" s="23">
        <f t="shared" si="6"/>
        <v>0</v>
      </c>
      <c r="W16" s="23">
        <f t="shared" si="6"/>
        <v>0</v>
      </c>
      <c r="X16" s="23">
        <f t="shared" ref="X16:Y16" si="7">X17+X58</f>
        <v>0</v>
      </c>
      <c r="Y16" s="23">
        <f t="shared" si="7"/>
        <v>0</v>
      </c>
      <c r="Z16" s="23">
        <f t="shared" ref="Z16:Z79" si="8">M16+P16+Q16+R16+S16</f>
        <v>399042.66000000003</v>
      </c>
      <c r="AA16" s="23">
        <f t="shared" ref="AA16:AA79" si="9">N16+T16+U16+V16</f>
        <v>641030.30000000005</v>
      </c>
      <c r="AB16" s="23">
        <f t="shared" ref="AB16:AB79" si="10">O16+W16+X16+Y16</f>
        <v>1047545.7000000001</v>
      </c>
      <c r="AC16" s="23">
        <f t="shared" ref="AC16" si="11">AC17+AC58</f>
        <v>0</v>
      </c>
    </row>
    <row r="17" spans="1:30" s="24" customFormat="1" x14ac:dyDescent="0.25">
      <c r="A17" s="19">
        <v>163</v>
      </c>
      <c r="B17" s="19" t="s">
        <v>14</v>
      </c>
      <c r="C17" s="19"/>
      <c r="D17" s="19"/>
      <c r="E17" s="19"/>
      <c r="F17" s="20" t="s">
        <v>19</v>
      </c>
      <c r="G17" s="21">
        <f>G18</f>
        <v>229893.2</v>
      </c>
      <c r="H17" s="21">
        <f t="shared" ref="H17:AC17" si="12">H18</f>
        <v>141549.9</v>
      </c>
      <c r="I17" s="21">
        <f t="shared" si="12"/>
        <v>138052.29999999999</v>
      </c>
      <c r="J17" s="21">
        <f t="shared" si="12"/>
        <v>-30850.54</v>
      </c>
      <c r="K17" s="21">
        <f t="shared" si="12"/>
        <v>-519.6</v>
      </c>
      <c r="L17" s="21">
        <f t="shared" si="12"/>
        <v>-506.6</v>
      </c>
      <c r="M17" s="22">
        <f t="shared" si="1"/>
        <v>199042.66</v>
      </c>
      <c r="N17" s="22">
        <f t="shared" si="2"/>
        <v>141030.29999999999</v>
      </c>
      <c r="O17" s="22">
        <f t="shared" si="3"/>
        <v>137545.69999999998</v>
      </c>
      <c r="P17" s="23">
        <f t="shared" si="12"/>
        <v>0</v>
      </c>
      <c r="Q17" s="23">
        <f t="shared" si="12"/>
        <v>0</v>
      </c>
      <c r="R17" s="23">
        <f t="shared" si="12"/>
        <v>0</v>
      </c>
      <c r="S17" s="23">
        <f t="shared" si="12"/>
        <v>0</v>
      </c>
      <c r="T17" s="23">
        <f t="shared" si="12"/>
        <v>0</v>
      </c>
      <c r="U17" s="23">
        <f t="shared" si="12"/>
        <v>0</v>
      </c>
      <c r="V17" s="23">
        <f t="shared" si="12"/>
        <v>0</v>
      </c>
      <c r="W17" s="23">
        <f t="shared" si="12"/>
        <v>0</v>
      </c>
      <c r="X17" s="23">
        <f t="shared" si="12"/>
        <v>0</v>
      </c>
      <c r="Y17" s="23">
        <f t="shared" si="12"/>
        <v>0</v>
      </c>
      <c r="Z17" s="23">
        <f t="shared" si="8"/>
        <v>199042.66</v>
      </c>
      <c r="AA17" s="23">
        <f t="shared" si="9"/>
        <v>141030.29999999999</v>
      </c>
      <c r="AB17" s="23">
        <f t="shared" si="10"/>
        <v>137545.69999999998</v>
      </c>
      <c r="AC17" s="23">
        <f t="shared" si="12"/>
        <v>0</v>
      </c>
    </row>
    <row r="18" spans="1:30" s="29" customFormat="1" x14ac:dyDescent="0.25">
      <c r="A18" s="25">
        <v>163</v>
      </c>
      <c r="B18" s="25" t="s">
        <v>14</v>
      </c>
      <c r="C18" s="25" t="s">
        <v>16</v>
      </c>
      <c r="D18" s="25"/>
      <c r="E18" s="25"/>
      <c r="F18" s="26" t="s">
        <v>20</v>
      </c>
      <c r="G18" s="27">
        <f>G19+G41+G46</f>
        <v>229893.2</v>
      </c>
      <c r="H18" s="27">
        <f t="shared" ref="H18:L18" si="13">H19+H41+H46</f>
        <v>141549.9</v>
      </c>
      <c r="I18" s="27">
        <f t="shared" si="13"/>
        <v>138052.29999999999</v>
      </c>
      <c r="J18" s="27">
        <f t="shared" si="13"/>
        <v>-30850.54</v>
      </c>
      <c r="K18" s="27">
        <f t="shared" si="13"/>
        <v>-519.6</v>
      </c>
      <c r="L18" s="27">
        <f t="shared" si="13"/>
        <v>-506.6</v>
      </c>
      <c r="M18" s="22">
        <f t="shared" si="1"/>
        <v>199042.66</v>
      </c>
      <c r="N18" s="22">
        <f t="shared" si="2"/>
        <v>141030.29999999999</v>
      </c>
      <c r="O18" s="22">
        <f t="shared" si="3"/>
        <v>137545.69999999998</v>
      </c>
      <c r="P18" s="28">
        <f t="shared" ref="P18:Q18" si="14">P19+P41+P46</f>
        <v>0</v>
      </c>
      <c r="Q18" s="28">
        <f t="shared" si="14"/>
        <v>0</v>
      </c>
      <c r="R18" s="28">
        <f t="shared" ref="R18:T18" si="15">R19+R41+R46</f>
        <v>0</v>
      </c>
      <c r="S18" s="28">
        <f t="shared" si="15"/>
        <v>0</v>
      </c>
      <c r="T18" s="28">
        <f t="shared" si="15"/>
        <v>0</v>
      </c>
      <c r="U18" s="28">
        <f t="shared" ref="U18:W18" si="16">U19+U41+U46</f>
        <v>0</v>
      </c>
      <c r="V18" s="28">
        <f t="shared" si="16"/>
        <v>0</v>
      </c>
      <c r="W18" s="28">
        <f t="shared" si="16"/>
        <v>0</v>
      </c>
      <c r="X18" s="28">
        <f t="shared" ref="X18:Y18" si="17">X19+X41+X46</f>
        <v>0</v>
      </c>
      <c r="Y18" s="28">
        <f t="shared" si="17"/>
        <v>0</v>
      </c>
      <c r="Z18" s="28">
        <f t="shared" si="8"/>
        <v>199042.66</v>
      </c>
      <c r="AA18" s="28">
        <f t="shared" si="9"/>
        <v>141030.29999999999</v>
      </c>
      <c r="AB18" s="28">
        <f t="shared" si="10"/>
        <v>137545.69999999998</v>
      </c>
      <c r="AC18" s="28">
        <f t="shared" ref="AC18" si="18">AC19+AC41+AC46</f>
        <v>0</v>
      </c>
    </row>
    <row r="19" spans="1:30" s="18" customFormat="1" ht="31.5" x14ac:dyDescent="0.25">
      <c r="A19" s="30" t="s">
        <v>15</v>
      </c>
      <c r="B19" s="30" t="s">
        <v>14</v>
      </c>
      <c r="C19" s="30" t="s">
        <v>16</v>
      </c>
      <c r="D19" s="31" t="s">
        <v>27</v>
      </c>
      <c r="E19" s="31"/>
      <c r="F19" s="32" t="s">
        <v>21</v>
      </c>
      <c r="G19" s="22">
        <f>G20+G29</f>
        <v>112778.3</v>
      </c>
      <c r="H19" s="22">
        <f t="shared" ref="H19:L19" si="19">H20+H29</f>
        <v>91044.5</v>
      </c>
      <c r="I19" s="22">
        <f t="shared" si="19"/>
        <v>87548.299999999988</v>
      </c>
      <c r="J19" s="22">
        <f t="shared" si="19"/>
        <v>-4038.6000000000004</v>
      </c>
      <c r="K19" s="22">
        <f t="shared" si="19"/>
        <v>-519.6</v>
      </c>
      <c r="L19" s="22">
        <f t="shared" si="19"/>
        <v>-506.6</v>
      </c>
      <c r="M19" s="22">
        <f t="shared" si="1"/>
        <v>108739.7</v>
      </c>
      <c r="N19" s="22">
        <f t="shared" si="2"/>
        <v>90524.9</v>
      </c>
      <c r="O19" s="22">
        <f t="shared" si="3"/>
        <v>87041.699999999983</v>
      </c>
      <c r="P19" s="33">
        <f t="shared" ref="P19:Q19" si="20">P20+P29</f>
        <v>0</v>
      </c>
      <c r="Q19" s="33">
        <f t="shared" si="20"/>
        <v>0</v>
      </c>
      <c r="R19" s="33">
        <f t="shared" ref="R19:T19" si="21">R20+R29</f>
        <v>0</v>
      </c>
      <c r="S19" s="33">
        <f t="shared" si="21"/>
        <v>0</v>
      </c>
      <c r="T19" s="33">
        <f t="shared" si="21"/>
        <v>0</v>
      </c>
      <c r="U19" s="33">
        <f t="shared" ref="U19:W19" si="22">U20+U29</f>
        <v>0</v>
      </c>
      <c r="V19" s="33">
        <f t="shared" si="22"/>
        <v>0</v>
      </c>
      <c r="W19" s="33">
        <f t="shared" si="22"/>
        <v>0</v>
      </c>
      <c r="X19" s="33">
        <f t="shared" ref="X19:Y19" si="23">X20+X29</f>
        <v>0</v>
      </c>
      <c r="Y19" s="33">
        <f t="shared" si="23"/>
        <v>0</v>
      </c>
      <c r="Z19" s="33">
        <f t="shared" si="8"/>
        <v>108739.7</v>
      </c>
      <c r="AA19" s="33">
        <f t="shared" si="9"/>
        <v>90524.9</v>
      </c>
      <c r="AB19" s="33">
        <f t="shared" si="10"/>
        <v>87041.699999999983</v>
      </c>
      <c r="AC19" s="33">
        <f t="shared" ref="AC19" si="24">AC20+AC29</f>
        <v>0</v>
      </c>
    </row>
    <row r="20" spans="1:30" s="18" customFormat="1" ht="31.5" x14ac:dyDescent="0.25">
      <c r="A20" s="30" t="s">
        <v>15</v>
      </c>
      <c r="B20" s="30" t="s">
        <v>14</v>
      </c>
      <c r="C20" s="30" t="s">
        <v>16</v>
      </c>
      <c r="D20" s="31" t="s">
        <v>28</v>
      </c>
      <c r="E20" s="31"/>
      <c r="F20" s="32" t="s">
        <v>22</v>
      </c>
      <c r="G20" s="22">
        <f>G21+G26</f>
        <v>29511</v>
      </c>
      <c r="H20" s="22">
        <f t="shared" ref="H20:L20" si="25">H21+H26</f>
        <v>6927.9</v>
      </c>
      <c r="I20" s="22">
        <f t="shared" si="25"/>
        <v>3414.7</v>
      </c>
      <c r="J20" s="22">
        <f t="shared" si="25"/>
        <v>-4038.6000000000004</v>
      </c>
      <c r="K20" s="22">
        <f t="shared" si="25"/>
        <v>-519.6</v>
      </c>
      <c r="L20" s="22">
        <f t="shared" si="25"/>
        <v>-506.6</v>
      </c>
      <c r="M20" s="22">
        <f t="shared" si="1"/>
        <v>25472.400000000001</v>
      </c>
      <c r="N20" s="22">
        <f t="shared" si="2"/>
        <v>6408.2999999999993</v>
      </c>
      <c r="O20" s="22">
        <f t="shared" si="3"/>
        <v>2908.1</v>
      </c>
      <c r="P20" s="33">
        <f t="shared" ref="P20:Q20" si="26">P21+P26</f>
        <v>0</v>
      </c>
      <c r="Q20" s="33">
        <f t="shared" si="26"/>
        <v>0</v>
      </c>
      <c r="R20" s="33">
        <f t="shared" ref="R20:T20" si="27">R21+R26</f>
        <v>0</v>
      </c>
      <c r="S20" s="33">
        <f t="shared" si="27"/>
        <v>0</v>
      </c>
      <c r="T20" s="33">
        <f t="shared" si="27"/>
        <v>0</v>
      </c>
      <c r="U20" s="33">
        <f t="shared" ref="U20:W20" si="28">U21+U26</f>
        <v>0</v>
      </c>
      <c r="V20" s="33">
        <f t="shared" si="28"/>
        <v>0</v>
      </c>
      <c r="W20" s="33">
        <f t="shared" si="28"/>
        <v>0</v>
      </c>
      <c r="X20" s="33">
        <f t="shared" ref="X20:Y20" si="29">X21+X26</f>
        <v>0</v>
      </c>
      <c r="Y20" s="33">
        <f t="shared" si="29"/>
        <v>0</v>
      </c>
      <c r="Z20" s="33">
        <f t="shared" si="8"/>
        <v>25472.400000000001</v>
      </c>
      <c r="AA20" s="33">
        <f t="shared" si="9"/>
        <v>6408.2999999999993</v>
      </c>
      <c r="AB20" s="33">
        <f t="shared" si="10"/>
        <v>2908.1</v>
      </c>
      <c r="AC20" s="33">
        <f t="shared" ref="AC20" si="30">AC21+AC26</f>
        <v>0</v>
      </c>
    </row>
    <row r="21" spans="1:30" s="18" customFormat="1" ht="51.75" customHeight="1" x14ac:dyDescent="0.25">
      <c r="A21" s="30" t="s">
        <v>15</v>
      </c>
      <c r="B21" s="30" t="s">
        <v>14</v>
      </c>
      <c r="C21" s="30" t="s">
        <v>16</v>
      </c>
      <c r="D21" s="31" t="s">
        <v>29</v>
      </c>
      <c r="E21" s="31"/>
      <c r="F21" s="32" t="s">
        <v>23</v>
      </c>
      <c r="G21" s="22">
        <f>G22+G24</f>
        <v>26181.9</v>
      </c>
      <c r="H21" s="22">
        <f t="shared" ref="H21:L21" si="31">H22+H24</f>
        <v>5436.5</v>
      </c>
      <c r="I21" s="22">
        <f t="shared" si="31"/>
        <v>1923.3</v>
      </c>
      <c r="J21" s="22">
        <f t="shared" si="31"/>
        <v>-2514.9</v>
      </c>
      <c r="K21" s="22">
        <f t="shared" si="31"/>
        <v>-395</v>
      </c>
      <c r="L21" s="22">
        <f t="shared" si="31"/>
        <v>-400</v>
      </c>
      <c r="M21" s="22">
        <f t="shared" si="1"/>
        <v>23667</v>
      </c>
      <c r="N21" s="22">
        <f t="shared" si="2"/>
        <v>5041.5</v>
      </c>
      <c r="O21" s="22">
        <f t="shared" si="3"/>
        <v>1523.3</v>
      </c>
      <c r="P21" s="33">
        <f t="shared" ref="P21:Q21" si="32">P22+P24</f>
        <v>0</v>
      </c>
      <c r="Q21" s="33">
        <f t="shared" si="32"/>
        <v>0</v>
      </c>
      <c r="R21" s="33">
        <f t="shared" ref="R21:T21" si="33">R22+R24</f>
        <v>0</v>
      </c>
      <c r="S21" s="33">
        <f t="shared" si="33"/>
        <v>0</v>
      </c>
      <c r="T21" s="33">
        <f t="shared" si="33"/>
        <v>0</v>
      </c>
      <c r="U21" s="33">
        <f t="shared" ref="U21:W21" si="34">U22+U24</f>
        <v>0</v>
      </c>
      <c r="V21" s="33">
        <f t="shared" si="34"/>
        <v>0</v>
      </c>
      <c r="W21" s="33">
        <f t="shared" si="34"/>
        <v>0</v>
      </c>
      <c r="X21" s="33">
        <f t="shared" ref="X21:Y21" si="35">X22+X24</f>
        <v>0</v>
      </c>
      <c r="Y21" s="33">
        <f t="shared" si="35"/>
        <v>0</v>
      </c>
      <c r="Z21" s="33">
        <f t="shared" si="8"/>
        <v>23667</v>
      </c>
      <c r="AA21" s="33">
        <f t="shared" si="9"/>
        <v>5041.5</v>
      </c>
      <c r="AB21" s="33">
        <f t="shared" si="10"/>
        <v>1523.3</v>
      </c>
      <c r="AC21" s="33">
        <f t="shared" ref="AC21" si="36">AC22+AC24</f>
        <v>0</v>
      </c>
    </row>
    <row r="22" spans="1:30" s="18" customFormat="1" ht="31.5" x14ac:dyDescent="0.25">
      <c r="A22" s="30" t="s">
        <v>15</v>
      </c>
      <c r="B22" s="30" t="s">
        <v>14</v>
      </c>
      <c r="C22" s="30" t="s">
        <v>16</v>
      </c>
      <c r="D22" s="31" t="s">
        <v>29</v>
      </c>
      <c r="E22" s="31" t="s">
        <v>7</v>
      </c>
      <c r="F22" s="32" t="s">
        <v>385</v>
      </c>
      <c r="G22" s="22">
        <f>G23</f>
        <v>4600.6000000000004</v>
      </c>
      <c r="H22" s="22">
        <f t="shared" ref="H22:AC22" si="37">H23</f>
        <v>1923.3</v>
      </c>
      <c r="I22" s="22">
        <f t="shared" si="37"/>
        <v>1923.3</v>
      </c>
      <c r="J22" s="22">
        <f t="shared" si="37"/>
        <v>-2514.9</v>
      </c>
      <c r="K22" s="22">
        <f t="shared" si="37"/>
        <v>-395</v>
      </c>
      <c r="L22" s="22">
        <f t="shared" si="37"/>
        <v>-400</v>
      </c>
      <c r="M22" s="22">
        <f t="shared" si="1"/>
        <v>2085.7000000000003</v>
      </c>
      <c r="N22" s="22">
        <f t="shared" si="2"/>
        <v>1528.3</v>
      </c>
      <c r="O22" s="22">
        <f t="shared" si="3"/>
        <v>1523.3</v>
      </c>
      <c r="P22" s="33">
        <f t="shared" si="37"/>
        <v>0</v>
      </c>
      <c r="Q22" s="33">
        <f t="shared" si="37"/>
        <v>0</v>
      </c>
      <c r="R22" s="33">
        <f t="shared" si="37"/>
        <v>0</v>
      </c>
      <c r="S22" s="33">
        <f t="shared" si="37"/>
        <v>0</v>
      </c>
      <c r="T22" s="33">
        <f t="shared" si="37"/>
        <v>0</v>
      </c>
      <c r="U22" s="33">
        <f t="shared" si="37"/>
        <v>0</v>
      </c>
      <c r="V22" s="33">
        <f t="shared" si="37"/>
        <v>0</v>
      </c>
      <c r="W22" s="33">
        <f t="shared" si="37"/>
        <v>0</v>
      </c>
      <c r="X22" s="33">
        <f t="shared" si="37"/>
        <v>0</v>
      </c>
      <c r="Y22" s="33">
        <f t="shared" si="37"/>
        <v>0</v>
      </c>
      <c r="Z22" s="33">
        <f t="shared" si="8"/>
        <v>2085.7000000000003</v>
      </c>
      <c r="AA22" s="33">
        <f t="shared" si="9"/>
        <v>1528.3</v>
      </c>
      <c r="AB22" s="33">
        <f t="shared" si="10"/>
        <v>1523.3</v>
      </c>
      <c r="AC22" s="33">
        <f t="shared" si="37"/>
        <v>0</v>
      </c>
    </row>
    <row r="23" spans="1:30" s="6" customFormat="1" ht="31.5" x14ac:dyDescent="0.25">
      <c r="A23" s="30" t="s">
        <v>15</v>
      </c>
      <c r="B23" s="30" t="s">
        <v>14</v>
      </c>
      <c r="C23" s="30" t="s">
        <v>16</v>
      </c>
      <c r="D23" s="31" t="s">
        <v>29</v>
      </c>
      <c r="E23" s="30">
        <v>240</v>
      </c>
      <c r="F23" s="32" t="s">
        <v>374</v>
      </c>
      <c r="G23" s="22">
        <v>4600.6000000000004</v>
      </c>
      <c r="H23" s="22">
        <v>1923.3</v>
      </c>
      <c r="I23" s="22">
        <v>1923.3</v>
      </c>
      <c r="J23" s="22">
        <v>-2514.9</v>
      </c>
      <c r="K23" s="22">
        <v>-395</v>
      </c>
      <c r="L23" s="22">
        <v>-400</v>
      </c>
      <c r="M23" s="22">
        <f t="shared" si="1"/>
        <v>2085.7000000000003</v>
      </c>
      <c r="N23" s="22">
        <f t="shared" si="2"/>
        <v>1528.3</v>
      </c>
      <c r="O23" s="22">
        <f t="shared" si="3"/>
        <v>1523.3</v>
      </c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>
        <f t="shared" si="8"/>
        <v>2085.7000000000003</v>
      </c>
      <c r="AA23" s="33">
        <f t="shared" si="9"/>
        <v>1528.3</v>
      </c>
      <c r="AB23" s="33">
        <f t="shared" si="10"/>
        <v>1523.3</v>
      </c>
      <c r="AC23" s="33"/>
    </row>
    <row r="24" spans="1:30" s="6" customFormat="1" x14ac:dyDescent="0.25">
      <c r="A24" s="30" t="s">
        <v>15</v>
      </c>
      <c r="B24" s="30" t="s">
        <v>14</v>
      </c>
      <c r="C24" s="30" t="s">
        <v>16</v>
      </c>
      <c r="D24" s="31" t="s">
        <v>29</v>
      </c>
      <c r="E24" s="30" t="s">
        <v>8</v>
      </c>
      <c r="F24" s="32" t="s">
        <v>389</v>
      </c>
      <c r="G24" s="22">
        <f>G25</f>
        <v>21581.3</v>
      </c>
      <c r="H24" s="22">
        <f t="shared" ref="H24:AC24" si="38">H25</f>
        <v>3513.2</v>
      </c>
      <c r="I24" s="22">
        <f t="shared" si="38"/>
        <v>0</v>
      </c>
      <c r="J24" s="22">
        <f t="shared" si="38"/>
        <v>0</v>
      </c>
      <c r="K24" s="22">
        <f t="shared" si="38"/>
        <v>0</v>
      </c>
      <c r="L24" s="22">
        <f t="shared" si="38"/>
        <v>0</v>
      </c>
      <c r="M24" s="22">
        <f t="shared" si="1"/>
        <v>21581.3</v>
      </c>
      <c r="N24" s="22">
        <f t="shared" si="2"/>
        <v>3513.2</v>
      </c>
      <c r="O24" s="22">
        <f t="shared" si="3"/>
        <v>0</v>
      </c>
      <c r="P24" s="33">
        <f t="shared" si="38"/>
        <v>0</v>
      </c>
      <c r="Q24" s="33">
        <f t="shared" si="38"/>
        <v>0</v>
      </c>
      <c r="R24" s="33">
        <f t="shared" si="38"/>
        <v>0</v>
      </c>
      <c r="S24" s="33">
        <f t="shared" si="38"/>
        <v>0</v>
      </c>
      <c r="T24" s="33">
        <f t="shared" si="38"/>
        <v>0</v>
      </c>
      <c r="U24" s="33">
        <f t="shared" si="38"/>
        <v>0</v>
      </c>
      <c r="V24" s="33">
        <f t="shared" si="38"/>
        <v>0</v>
      </c>
      <c r="W24" s="33">
        <f t="shared" si="38"/>
        <v>0</v>
      </c>
      <c r="X24" s="33">
        <f t="shared" si="38"/>
        <v>0</v>
      </c>
      <c r="Y24" s="33">
        <f t="shared" si="38"/>
        <v>0</v>
      </c>
      <c r="Z24" s="33">
        <f t="shared" si="8"/>
        <v>21581.3</v>
      </c>
      <c r="AA24" s="33">
        <f t="shared" si="9"/>
        <v>3513.2</v>
      </c>
      <c r="AB24" s="33">
        <f t="shared" si="10"/>
        <v>0</v>
      </c>
      <c r="AC24" s="33">
        <f t="shared" si="38"/>
        <v>0</v>
      </c>
    </row>
    <row r="25" spans="1:30" s="34" customFormat="1" x14ac:dyDescent="0.25">
      <c r="A25" s="30" t="s">
        <v>15</v>
      </c>
      <c r="B25" s="30" t="s">
        <v>14</v>
      </c>
      <c r="C25" s="30" t="s">
        <v>16</v>
      </c>
      <c r="D25" s="31" t="s">
        <v>29</v>
      </c>
      <c r="E25" s="30">
        <v>850</v>
      </c>
      <c r="F25" s="32" t="s">
        <v>383</v>
      </c>
      <c r="G25" s="22">
        <v>21581.3</v>
      </c>
      <c r="H25" s="22">
        <v>3513.2</v>
      </c>
      <c r="I25" s="22">
        <v>0</v>
      </c>
      <c r="J25" s="22"/>
      <c r="K25" s="22"/>
      <c r="L25" s="22"/>
      <c r="M25" s="22">
        <f t="shared" si="1"/>
        <v>21581.3</v>
      </c>
      <c r="N25" s="22">
        <f t="shared" si="2"/>
        <v>3513.2</v>
      </c>
      <c r="O25" s="22">
        <f t="shared" si="3"/>
        <v>0</v>
      </c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>
        <f t="shared" si="8"/>
        <v>21581.3</v>
      </c>
      <c r="AA25" s="33">
        <f t="shared" si="9"/>
        <v>3513.2</v>
      </c>
      <c r="AB25" s="33">
        <f t="shared" si="10"/>
        <v>0</v>
      </c>
      <c r="AC25" s="33"/>
    </row>
    <row r="26" spans="1:30" s="18" customFormat="1" ht="31.5" x14ac:dyDescent="0.25">
      <c r="A26" s="30" t="s">
        <v>15</v>
      </c>
      <c r="B26" s="30" t="s">
        <v>14</v>
      </c>
      <c r="C26" s="30" t="s">
        <v>16</v>
      </c>
      <c r="D26" s="31" t="s">
        <v>30</v>
      </c>
      <c r="E26" s="31"/>
      <c r="F26" s="32" t="s">
        <v>24</v>
      </c>
      <c r="G26" s="22">
        <f>G27</f>
        <v>3329.1</v>
      </c>
      <c r="H26" s="22">
        <f t="shared" ref="H26:AC27" si="39">H27</f>
        <v>1491.3999999999999</v>
      </c>
      <c r="I26" s="22">
        <f t="shared" si="39"/>
        <v>1491.3999999999999</v>
      </c>
      <c r="J26" s="22">
        <f t="shared" si="39"/>
        <v>-1523.7</v>
      </c>
      <c r="K26" s="22">
        <f t="shared" si="39"/>
        <v>-124.6</v>
      </c>
      <c r="L26" s="22">
        <f t="shared" si="39"/>
        <v>-106.6</v>
      </c>
      <c r="M26" s="22">
        <f t="shared" si="1"/>
        <v>1805.3999999999999</v>
      </c>
      <c r="N26" s="22">
        <f t="shared" si="2"/>
        <v>1366.8</v>
      </c>
      <c r="O26" s="22">
        <f t="shared" si="3"/>
        <v>1384.8</v>
      </c>
      <c r="P26" s="33">
        <f t="shared" si="39"/>
        <v>0</v>
      </c>
      <c r="Q26" s="33">
        <f t="shared" si="39"/>
        <v>0</v>
      </c>
      <c r="R26" s="33">
        <f t="shared" si="39"/>
        <v>0</v>
      </c>
      <c r="S26" s="33">
        <f t="shared" si="39"/>
        <v>0</v>
      </c>
      <c r="T26" s="33">
        <f t="shared" si="39"/>
        <v>0</v>
      </c>
      <c r="U26" s="33">
        <f t="shared" si="39"/>
        <v>0</v>
      </c>
      <c r="V26" s="33">
        <f t="shared" si="39"/>
        <v>0</v>
      </c>
      <c r="W26" s="33">
        <f t="shared" si="39"/>
        <v>0</v>
      </c>
      <c r="X26" s="33">
        <f t="shared" si="39"/>
        <v>0</v>
      </c>
      <c r="Y26" s="33">
        <f t="shared" si="39"/>
        <v>0</v>
      </c>
      <c r="Z26" s="33">
        <f t="shared" si="8"/>
        <v>1805.3999999999999</v>
      </c>
      <c r="AA26" s="33">
        <f t="shared" si="9"/>
        <v>1366.8</v>
      </c>
      <c r="AB26" s="33">
        <f t="shared" si="10"/>
        <v>1384.8</v>
      </c>
      <c r="AC26" s="33">
        <f t="shared" si="39"/>
        <v>0</v>
      </c>
    </row>
    <row r="27" spans="1:30" s="18" customFormat="1" ht="31.5" x14ac:dyDescent="0.25">
      <c r="A27" s="30" t="s">
        <v>15</v>
      </c>
      <c r="B27" s="30" t="s">
        <v>14</v>
      </c>
      <c r="C27" s="30" t="s">
        <v>16</v>
      </c>
      <c r="D27" s="31" t="s">
        <v>30</v>
      </c>
      <c r="E27" s="31" t="s">
        <v>7</v>
      </c>
      <c r="F27" s="32" t="s">
        <v>385</v>
      </c>
      <c r="G27" s="22">
        <f>G28</f>
        <v>3329.1</v>
      </c>
      <c r="H27" s="22">
        <f t="shared" si="39"/>
        <v>1491.3999999999999</v>
      </c>
      <c r="I27" s="22">
        <f t="shared" si="39"/>
        <v>1491.3999999999999</v>
      </c>
      <c r="J27" s="22">
        <f t="shared" si="39"/>
        <v>-1523.7</v>
      </c>
      <c r="K27" s="22">
        <f t="shared" si="39"/>
        <v>-124.6</v>
      </c>
      <c r="L27" s="22">
        <f t="shared" si="39"/>
        <v>-106.6</v>
      </c>
      <c r="M27" s="22">
        <f t="shared" si="1"/>
        <v>1805.3999999999999</v>
      </c>
      <c r="N27" s="22">
        <f t="shared" si="2"/>
        <v>1366.8</v>
      </c>
      <c r="O27" s="22">
        <f t="shared" si="3"/>
        <v>1384.8</v>
      </c>
      <c r="P27" s="33">
        <f t="shared" si="39"/>
        <v>0</v>
      </c>
      <c r="Q27" s="33">
        <f t="shared" si="39"/>
        <v>0</v>
      </c>
      <c r="R27" s="33">
        <f t="shared" si="39"/>
        <v>0</v>
      </c>
      <c r="S27" s="33">
        <f t="shared" si="39"/>
        <v>0</v>
      </c>
      <c r="T27" s="33">
        <f t="shared" si="39"/>
        <v>0</v>
      </c>
      <c r="U27" s="33">
        <f t="shared" si="39"/>
        <v>0</v>
      </c>
      <c r="V27" s="33">
        <f t="shared" si="39"/>
        <v>0</v>
      </c>
      <c r="W27" s="33">
        <f t="shared" si="39"/>
        <v>0</v>
      </c>
      <c r="X27" s="33">
        <f t="shared" si="39"/>
        <v>0</v>
      </c>
      <c r="Y27" s="33">
        <f t="shared" si="39"/>
        <v>0</v>
      </c>
      <c r="Z27" s="33">
        <f t="shared" si="8"/>
        <v>1805.3999999999999</v>
      </c>
      <c r="AA27" s="33">
        <f t="shared" si="9"/>
        <v>1366.8</v>
      </c>
      <c r="AB27" s="33">
        <f t="shared" si="10"/>
        <v>1384.8</v>
      </c>
      <c r="AC27" s="33">
        <f t="shared" si="39"/>
        <v>0</v>
      </c>
    </row>
    <row r="28" spans="1:30" s="6" customFormat="1" ht="31.5" x14ac:dyDescent="0.25">
      <c r="A28" s="30" t="s">
        <v>15</v>
      </c>
      <c r="B28" s="30" t="s">
        <v>14</v>
      </c>
      <c r="C28" s="30" t="s">
        <v>16</v>
      </c>
      <c r="D28" s="31" t="s">
        <v>30</v>
      </c>
      <c r="E28" s="30">
        <v>240</v>
      </c>
      <c r="F28" s="32" t="s">
        <v>374</v>
      </c>
      <c r="G28" s="22">
        <v>3329.1</v>
      </c>
      <c r="H28" s="22">
        <v>1491.3999999999999</v>
      </c>
      <c r="I28" s="22">
        <v>1491.3999999999999</v>
      </c>
      <c r="J28" s="22">
        <v>-1523.7</v>
      </c>
      <c r="K28" s="22">
        <v>-124.6</v>
      </c>
      <c r="L28" s="22">
        <v>-106.6</v>
      </c>
      <c r="M28" s="22">
        <f t="shared" si="1"/>
        <v>1805.3999999999999</v>
      </c>
      <c r="N28" s="22">
        <f t="shared" si="2"/>
        <v>1366.8</v>
      </c>
      <c r="O28" s="22">
        <f t="shared" si="3"/>
        <v>1384.8</v>
      </c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>
        <f t="shared" si="8"/>
        <v>1805.3999999999999</v>
      </c>
      <c r="AA28" s="33">
        <f t="shared" si="9"/>
        <v>1366.8</v>
      </c>
      <c r="AB28" s="33">
        <f t="shared" si="10"/>
        <v>1384.8</v>
      </c>
      <c r="AC28" s="33"/>
    </row>
    <row r="29" spans="1:30" s="6" customFormat="1" ht="31.5" x14ac:dyDescent="0.25">
      <c r="A29" s="30" t="s">
        <v>15</v>
      </c>
      <c r="B29" s="30" t="s">
        <v>14</v>
      </c>
      <c r="C29" s="30" t="s">
        <v>16</v>
      </c>
      <c r="D29" s="30" t="s">
        <v>31</v>
      </c>
      <c r="E29" s="30"/>
      <c r="F29" s="32" t="s">
        <v>44</v>
      </c>
      <c r="G29" s="22">
        <f>G38+G30</f>
        <v>83267.3</v>
      </c>
      <c r="H29" s="22">
        <f t="shared" ref="H29:L29" si="40">H38+H30</f>
        <v>84116.6</v>
      </c>
      <c r="I29" s="22">
        <f t="shared" si="40"/>
        <v>84133.599999999991</v>
      </c>
      <c r="J29" s="22">
        <f t="shared" si="40"/>
        <v>0</v>
      </c>
      <c r="K29" s="22">
        <f t="shared" si="40"/>
        <v>0</v>
      </c>
      <c r="L29" s="22">
        <f t="shared" si="40"/>
        <v>0</v>
      </c>
      <c r="M29" s="22">
        <f t="shared" si="1"/>
        <v>83267.3</v>
      </c>
      <c r="N29" s="22">
        <f t="shared" si="2"/>
        <v>84116.6</v>
      </c>
      <c r="O29" s="22">
        <f t="shared" si="3"/>
        <v>84133.599999999991</v>
      </c>
      <c r="P29" s="33">
        <f t="shared" ref="P29:Q29" si="41">P38+P30</f>
        <v>0</v>
      </c>
      <c r="Q29" s="33">
        <f t="shared" si="41"/>
        <v>0</v>
      </c>
      <c r="R29" s="33">
        <f t="shared" ref="R29:T29" si="42">R38+R30</f>
        <v>0</v>
      </c>
      <c r="S29" s="33">
        <f t="shared" si="42"/>
        <v>0</v>
      </c>
      <c r="T29" s="33">
        <f t="shared" si="42"/>
        <v>0</v>
      </c>
      <c r="U29" s="33">
        <f t="shared" ref="U29:W29" si="43">U38+U30</f>
        <v>0</v>
      </c>
      <c r="V29" s="33">
        <f t="shared" si="43"/>
        <v>0</v>
      </c>
      <c r="W29" s="33">
        <f t="shared" si="43"/>
        <v>0</v>
      </c>
      <c r="X29" s="33">
        <f t="shared" ref="X29:Y29" si="44">X38+X30</f>
        <v>0</v>
      </c>
      <c r="Y29" s="33">
        <f t="shared" si="44"/>
        <v>0</v>
      </c>
      <c r="Z29" s="33">
        <f t="shared" si="8"/>
        <v>83267.3</v>
      </c>
      <c r="AA29" s="33">
        <f t="shared" si="9"/>
        <v>84116.6</v>
      </c>
      <c r="AB29" s="33">
        <f t="shared" si="10"/>
        <v>84133.599999999991</v>
      </c>
      <c r="AC29" s="33">
        <f t="shared" ref="AC29" si="45">AC38+AC30</f>
        <v>0</v>
      </c>
      <c r="AD29" s="18"/>
    </row>
    <row r="30" spans="1:30" s="6" customFormat="1" ht="63" x14ac:dyDescent="0.25">
      <c r="A30" s="30" t="s">
        <v>15</v>
      </c>
      <c r="B30" s="30" t="s">
        <v>14</v>
      </c>
      <c r="C30" s="30" t="s">
        <v>16</v>
      </c>
      <c r="D30" s="30" t="s">
        <v>32</v>
      </c>
      <c r="E30" s="30"/>
      <c r="F30" s="32" t="s">
        <v>45</v>
      </c>
      <c r="G30" s="22">
        <f>G31+G33+G35</f>
        <v>24891.7</v>
      </c>
      <c r="H30" s="22">
        <f t="shared" ref="H30:L30" si="46">H31+H33+H35</f>
        <v>24888</v>
      </c>
      <c r="I30" s="22">
        <f t="shared" si="46"/>
        <v>24885.799999999996</v>
      </c>
      <c r="J30" s="22">
        <f t="shared" si="46"/>
        <v>0</v>
      </c>
      <c r="K30" s="22">
        <f t="shared" si="46"/>
        <v>0</v>
      </c>
      <c r="L30" s="22">
        <f t="shared" si="46"/>
        <v>0</v>
      </c>
      <c r="M30" s="22">
        <f t="shared" si="1"/>
        <v>24891.7</v>
      </c>
      <c r="N30" s="22">
        <f t="shared" si="2"/>
        <v>24888</v>
      </c>
      <c r="O30" s="22">
        <f t="shared" si="3"/>
        <v>24885.799999999996</v>
      </c>
      <c r="P30" s="33">
        <f t="shared" ref="P30:Q30" si="47">P31+P33+P35</f>
        <v>0</v>
      </c>
      <c r="Q30" s="33">
        <f t="shared" si="47"/>
        <v>0</v>
      </c>
      <c r="R30" s="33">
        <f t="shared" ref="R30:T30" si="48">R31+R33+R35</f>
        <v>0</v>
      </c>
      <c r="S30" s="33">
        <f t="shared" si="48"/>
        <v>0</v>
      </c>
      <c r="T30" s="33">
        <f t="shared" si="48"/>
        <v>0</v>
      </c>
      <c r="U30" s="33">
        <f t="shared" ref="U30:W30" si="49">U31+U33+U35</f>
        <v>0</v>
      </c>
      <c r="V30" s="33">
        <f t="shared" si="49"/>
        <v>0</v>
      </c>
      <c r="W30" s="33">
        <f t="shared" si="49"/>
        <v>0</v>
      </c>
      <c r="X30" s="33">
        <f t="shared" ref="X30:Y30" si="50">X31+X33+X35</f>
        <v>0</v>
      </c>
      <c r="Y30" s="33">
        <f t="shared" si="50"/>
        <v>0</v>
      </c>
      <c r="Z30" s="33">
        <f t="shared" si="8"/>
        <v>24891.7</v>
      </c>
      <c r="AA30" s="33">
        <f t="shared" si="9"/>
        <v>24888</v>
      </c>
      <c r="AB30" s="33">
        <f t="shared" si="10"/>
        <v>24885.799999999996</v>
      </c>
      <c r="AC30" s="33">
        <f t="shared" ref="AC30" si="51">AC31+AC33+AC35</f>
        <v>0</v>
      </c>
    </row>
    <row r="31" spans="1:30" s="6" customFormat="1" ht="78.75" x14ac:dyDescent="0.25">
      <c r="A31" s="30" t="s">
        <v>15</v>
      </c>
      <c r="B31" s="30" t="s">
        <v>14</v>
      </c>
      <c r="C31" s="30" t="s">
        <v>16</v>
      </c>
      <c r="D31" s="30" t="s">
        <v>32</v>
      </c>
      <c r="E31" s="30" t="s">
        <v>25</v>
      </c>
      <c r="F31" s="32" t="s">
        <v>384</v>
      </c>
      <c r="G31" s="22">
        <f>G32</f>
        <v>16496.2</v>
      </c>
      <c r="H31" s="22">
        <f t="shared" ref="H31:AC31" si="52">H32</f>
        <v>16492.5</v>
      </c>
      <c r="I31" s="22">
        <f t="shared" si="52"/>
        <v>16490.199999999997</v>
      </c>
      <c r="J31" s="22">
        <f t="shared" si="52"/>
        <v>0</v>
      </c>
      <c r="K31" s="22">
        <f t="shared" si="52"/>
        <v>0</v>
      </c>
      <c r="L31" s="22">
        <f t="shared" si="52"/>
        <v>0</v>
      </c>
      <c r="M31" s="22">
        <f t="shared" si="1"/>
        <v>16496.2</v>
      </c>
      <c r="N31" s="22">
        <f t="shared" si="2"/>
        <v>16492.5</v>
      </c>
      <c r="O31" s="22">
        <f t="shared" si="3"/>
        <v>16490.199999999997</v>
      </c>
      <c r="P31" s="33">
        <f t="shared" si="52"/>
        <v>0</v>
      </c>
      <c r="Q31" s="33">
        <f t="shared" si="52"/>
        <v>0</v>
      </c>
      <c r="R31" s="33">
        <f t="shared" si="52"/>
        <v>0</v>
      </c>
      <c r="S31" s="33">
        <f t="shared" si="52"/>
        <v>0</v>
      </c>
      <c r="T31" s="33">
        <f t="shared" si="52"/>
        <v>0</v>
      </c>
      <c r="U31" s="33">
        <f t="shared" si="52"/>
        <v>0</v>
      </c>
      <c r="V31" s="33">
        <f t="shared" si="52"/>
        <v>0</v>
      </c>
      <c r="W31" s="33">
        <f t="shared" si="52"/>
        <v>0</v>
      </c>
      <c r="X31" s="33">
        <f t="shared" si="52"/>
        <v>0</v>
      </c>
      <c r="Y31" s="33">
        <f t="shared" si="52"/>
        <v>0</v>
      </c>
      <c r="Z31" s="33">
        <f t="shared" si="8"/>
        <v>16496.2</v>
      </c>
      <c r="AA31" s="33">
        <f t="shared" si="9"/>
        <v>16492.5</v>
      </c>
      <c r="AB31" s="33">
        <f t="shared" si="10"/>
        <v>16490.199999999997</v>
      </c>
      <c r="AC31" s="33">
        <f t="shared" si="52"/>
        <v>0</v>
      </c>
    </row>
    <row r="32" spans="1:30" x14ac:dyDescent="0.25">
      <c r="A32" s="30" t="s">
        <v>15</v>
      </c>
      <c r="B32" s="30" t="s">
        <v>14</v>
      </c>
      <c r="C32" s="30" t="s">
        <v>16</v>
      </c>
      <c r="D32" s="30" t="s">
        <v>32</v>
      </c>
      <c r="E32" s="30">
        <v>110</v>
      </c>
      <c r="F32" s="32" t="s">
        <v>372</v>
      </c>
      <c r="G32" s="22">
        <v>16496.2</v>
      </c>
      <c r="H32" s="22">
        <v>16492.5</v>
      </c>
      <c r="I32" s="22">
        <v>16490.199999999997</v>
      </c>
      <c r="J32" s="22"/>
      <c r="K32" s="22"/>
      <c r="L32" s="22"/>
      <c r="M32" s="22">
        <f t="shared" si="1"/>
        <v>16496.2</v>
      </c>
      <c r="N32" s="22">
        <f t="shared" si="2"/>
        <v>16492.5</v>
      </c>
      <c r="O32" s="22">
        <f t="shared" si="3"/>
        <v>16490.199999999997</v>
      </c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>
        <f t="shared" si="8"/>
        <v>16496.2</v>
      </c>
      <c r="AA32" s="33">
        <f t="shared" si="9"/>
        <v>16492.5</v>
      </c>
      <c r="AB32" s="33">
        <f t="shared" si="10"/>
        <v>16490.199999999997</v>
      </c>
      <c r="AC32" s="33"/>
    </row>
    <row r="33" spans="1:30" ht="31.5" x14ac:dyDescent="0.25">
      <c r="A33" s="30" t="s">
        <v>15</v>
      </c>
      <c r="B33" s="30" t="s">
        <v>14</v>
      </c>
      <c r="C33" s="30" t="s">
        <v>16</v>
      </c>
      <c r="D33" s="30" t="s">
        <v>32</v>
      </c>
      <c r="E33" s="30" t="s">
        <v>7</v>
      </c>
      <c r="F33" s="32" t="s">
        <v>385</v>
      </c>
      <c r="G33" s="22">
        <f>G34</f>
        <v>8130.4000000000005</v>
      </c>
      <c r="H33" s="22">
        <f t="shared" ref="H33:AC33" si="53">H34</f>
        <v>8130.4000000000024</v>
      </c>
      <c r="I33" s="22">
        <f t="shared" si="53"/>
        <v>8130.5000000000009</v>
      </c>
      <c r="J33" s="22">
        <f t="shared" si="53"/>
        <v>0</v>
      </c>
      <c r="K33" s="22">
        <f t="shared" si="53"/>
        <v>0</v>
      </c>
      <c r="L33" s="22">
        <f t="shared" si="53"/>
        <v>0</v>
      </c>
      <c r="M33" s="22">
        <f t="shared" si="1"/>
        <v>8130.4000000000005</v>
      </c>
      <c r="N33" s="22">
        <f t="shared" si="2"/>
        <v>8130.4000000000024</v>
      </c>
      <c r="O33" s="22">
        <f t="shared" si="3"/>
        <v>8130.5000000000009</v>
      </c>
      <c r="P33" s="33">
        <f t="shared" si="53"/>
        <v>0</v>
      </c>
      <c r="Q33" s="33">
        <f t="shared" si="53"/>
        <v>0</v>
      </c>
      <c r="R33" s="33">
        <f t="shared" si="53"/>
        <v>0</v>
      </c>
      <c r="S33" s="33">
        <f t="shared" si="53"/>
        <v>0</v>
      </c>
      <c r="T33" s="33">
        <f t="shared" si="53"/>
        <v>0</v>
      </c>
      <c r="U33" s="33">
        <f t="shared" si="53"/>
        <v>0</v>
      </c>
      <c r="V33" s="33">
        <f t="shared" si="53"/>
        <v>0</v>
      </c>
      <c r="W33" s="33">
        <f t="shared" si="53"/>
        <v>0</v>
      </c>
      <c r="X33" s="33">
        <f t="shared" si="53"/>
        <v>0</v>
      </c>
      <c r="Y33" s="33">
        <f t="shared" si="53"/>
        <v>0</v>
      </c>
      <c r="Z33" s="33">
        <f t="shared" si="8"/>
        <v>8130.4000000000005</v>
      </c>
      <c r="AA33" s="33">
        <f t="shared" si="9"/>
        <v>8130.4000000000024</v>
      </c>
      <c r="AB33" s="33">
        <f t="shared" si="10"/>
        <v>8130.5000000000009</v>
      </c>
      <c r="AC33" s="33">
        <f t="shared" si="53"/>
        <v>0</v>
      </c>
    </row>
    <row r="34" spans="1:30" ht="31.5" x14ac:dyDescent="0.25">
      <c r="A34" s="30" t="s">
        <v>15</v>
      </c>
      <c r="B34" s="30" t="s">
        <v>14</v>
      </c>
      <c r="C34" s="30" t="s">
        <v>16</v>
      </c>
      <c r="D34" s="30" t="s">
        <v>32</v>
      </c>
      <c r="E34" s="30">
        <v>240</v>
      </c>
      <c r="F34" s="32" t="s">
        <v>374</v>
      </c>
      <c r="G34" s="22">
        <v>8130.4000000000005</v>
      </c>
      <c r="H34" s="22">
        <v>8130.4000000000024</v>
      </c>
      <c r="I34" s="22">
        <v>8130.5000000000009</v>
      </c>
      <c r="J34" s="22"/>
      <c r="K34" s="22"/>
      <c r="L34" s="22"/>
      <c r="M34" s="22">
        <f t="shared" si="1"/>
        <v>8130.4000000000005</v>
      </c>
      <c r="N34" s="22">
        <f t="shared" si="2"/>
        <v>8130.4000000000024</v>
      </c>
      <c r="O34" s="22">
        <f t="shared" si="3"/>
        <v>8130.5000000000009</v>
      </c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>
        <f t="shared" si="8"/>
        <v>8130.4000000000005</v>
      </c>
      <c r="AA34" s="33">
        <f t="shared" si="9"/>
        <v>8130.4000000000024</v>
      </c>
      <c r="AB34" s="33">
        <f t="shared" si="10"/>
        <v>8130.5000000000009</v>
      </c>
      <c r="AC34" s="33"/>
    </row>
    <row r="35" spans="1:30" x14ac:dyDescent="0.25">
      <c r="A35" s="30" t="s">
        <v>15</v>
      </c>
      <c r="B35" s="30" t="s">
        <v>14</v>
      </c>
      <c r="C35" s="30" t="s">
        <v>16</v>
      </c>
      <c r="D35" s="30" t="s">
        <v>32</v>
      </c>
      <c r="E35" s="30" t="s">
        <v>8</v>
      </c>
      <c r="F35" s="32" t="s">
        <v>389</v>
      </c>
      <c r="G35" s="22">
        <f>G36+G37</f>
        <v>265.10000000000002</v>
      </c>
      <c r="H35" s="22">
        <f t="shared" ref="H35:L35" si="54">H36+H37</f>
        <v>265.10000000000002</v>
      </c>
      <c r="I35" s="22">
        <f t="shared" si="54"/>
        <v>265.10000000000002</v>
      </c>
      <c r="J35" s="22">
        <f t="shared" si="54"/>
        <v>0</v>
      </c>
      <c r="K35" s="22">
        <f t="shared" si="54"/>
        <v>0</v>
      </c>
      <c r="L35" s="22">
        <f t="shared" si="54"/>
        <v>0</v>
      </c>
      <c r="M35" s="22">
        <f t="shared" si="1"/>
        <v>265.10000000000002</v>
      </c>
      <c r="N35" s="22">
        <f t="shared" si="2"/>
        <v>265.10000000000002</v>
      </c>
      <c r="O35" s="22">
        <f t="shared" si="3"/>
        <v>265.10000000000002</v>
      </c>
      <c r="P35" s="33">
        <f t="shared" ref="P35:Q35" si="55">P36+P37</f>
        <v>0</v>
      </c>
      <c r="Q35" s="33">
        <f t="shared" si="55"/>
        <v>0</v>
      </c>
      <c r="R35" s="33">
        <f t="shared" ref="R35:T35" si="56">R36+R37</f>
        <v>0</v>
      </c>
      <c r="S35" s="33">
        <f t="shared" si="56"/>
        <v>0</v>
      </c>
      <c r="T35" s="33">
        <f t="shared" si="56"/>
        <v>0</v>
      </c>
      <c r="U35" s="33">
        <f t="shared" ref="U35:W35" si="57">U36+U37</f>
        <v>0</v>
      </c>
      <c r="V35" s="33">
        <f t="shared" si="57"/>
        <v>0</v>
      </c>
      <c r="W35" s="33">
        <f t="shared" si="57"/>
        <v>0</v>
      </c>
      <c r="X35" s="33">
        <f t="shared" ref="X35:Y35" si="58">X36+X37</f>
        <v>0</v>
      </c>
      <c r="Y35" s="33">
        <f t="shared" si="58"/>
        <v>0</v>
      </c>
      <c r="Z35" s="33">
        <f t="shared" si="8"/>
        <v>265.10000000000002</v>
      </c>
      <c r="AA35" s="33">
        <f t="shared" si="9"/>
        <v>265.10000000000002</v>
      </c>
      <c r="AB35" s="33">
        <f t="shared" si="10"/>
        <v>265.10000000000002</v>
      </c>
      <c r="AC35" s="33">
        <f t="shared" ref="AC35" si="59">AC36+AC37</f>
        <v>0</v>
      </c>
    </row>
    <row r="36" spans="1:30" x14ac:dyDescent="0.25">
      <c r="A36" s="30" t="s">
        <v>15</v>
      </c>
      <c r="B36" s="30" t="s">
        <v>14</v>
      </c>
      <c r="C36" s="30" t="s">
        <v>16</v>
      </c>
      <c r="D36" s="30" t="s">
        <v>32</v>
      </c>
      <c r="E36" s="30">
        <v>830</v>
      </c>
      <c r="F36" s="32" t="s">
        <v>382</v>
      </c>
      <c r="G36" s="22">
        <v>116.7</v>
      </c>
      <c r="H36" s="22">
        <v>116.7</v>
      </c>
      <c r="I36" s="22">
        <v>116.7</v>
      </c>
      <c r="J36" s="22"/>
      <c r="K36" s="22"/>
      <c r="L36" s="22"/>
      <c r="M36" s="22">
        <f t="shared" si="1"/>
        <v>116.7</v>
      </c>
      <c r="N36" s="22">
        <f t="shared" si="2"/>
        <v>116.7</v>
      </c>
      <c r="O36" s="22">
        <f t="shared" si="3"/>
        <v>116.7</v>
      </c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>
        <f t="shared" si="8"/>
        <v>116.7</v>
      </c>
      <c r="AA36" s="33">
        <f t="shared" si="9"/>
        <v>116.7</v>
      </c>
      <c r="AB36" s="33">
        <f t="shared" si="10"/>
        <v>116.7</v>
      </c>
      <c r="AC36" s="33"/>
    </row>
    <row r="37" spans="1:30" x14ac:dyDescent="0.25">
      <c r="A37" s="30" t="s">
        <v>15</v>
      </c>
      <c r="B37" s="30" t="s">
        <v>14</v>
      </c>
      <c r="C37" s="30" t="s">
        <v>16</v>
      </c>
      <c r="D37" s="30" t="s">
        <v>32</v>
      </c>
      <c r="E37" s="30">
        <v>850</v>
      </c>
      <c r="F37" s="32" t="s">
        <v>383</v>
      </c>
      <c r="G37" s="22">
        <v>148.4</v>
      </c>
      <c r="H37" s="22">
        <v>148.4</v>
      </c>
      <c r="I37" s="22">
        <v>148.4</v>
      </c>
      <c r="J37" s="22"/>
      <c r="K37" s="22"/>
      <c r="L37" s="22"/>
      <c r="M37" s="22">
        <f t="shared" si="1"/>
        <v>148.4</v>
      </c>
      <c r="N37" s="22">
        <f t="shared" si="2"/>
        <v>148.4</v>
      </c>
      <c r="O37" s="22">
        <f t="shared" si="3"/>
        <v>148.4</v>
      </c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>
        <f t="shared" si="8"/>
        <v>148.4</v>
      </c>
      <c r="AA37" s="33">
        <f t="shared" si="9"/>
        <v>148.4</v>
      </c>
      <c r="AB37" s="33">
        <f t="shared" si="10"/>
        <v>148.4</v>
      </c>
      <c r="AC37" s="33"/>
    </row>
    <row r="38" spans="1:30" ht="31.5" x14ac:dyDescent="0.25">
      <c r="A38" s="30" t="s">
        <v>15</v>
      </c>
      <c r="B38" s="30" t="s">
        <v>14</v>
      </c>
      <c r="C38" s="30" t="s">
        <v>16</v>
      </c>
      <c r="D38" s="30" t="s">
        <v>33</v>
      </c>
      <c r="E38" s="30"/>
      <c r="F38" s="32" t="s">
        <v>46</v>
      </c>
      <c r="G38" s="22">
        <f>G39</f>
        <v>58375.6</v>
      </c>
      <c r="H38" s="22">
        <f t="shared" ref="H38:AC38" si="60">H39</f>
        <v>59228.600000000006</v>
      </c>
      <c r="I38" s="22">
        <f t="shared" si="60"/>
        <v>59247.799999999996</v>
      </c>
      <c r="J38" s="22">
        <f t="shared" si="60"/>
        <v>0</v>
      </c>
      <c r="K38" s="22">
        <f t="shared" si="60"/>
        <v>0</v>
      </c>
      <c r="L38" s="22">
        <f t="shared" si="60"/>
        <v>0</v>
      </c>
      <c r="M38" s="22">
        <f t="shared" si="1"/>
        <v>58375.6</v>
      </c>
      <c r="N38" s="22">
        <f t="shared" si="2"/>
        <v>59228.600000000006</v>
      </c>
      <c r="O38" s="22">
        <f t="shared" si="3"/>
        <v>59247.799999999996</v>
      </c>
      <c r="P38" s="33">
        <f t="shared" si="60"/>
        <v>0</v>
      </c>
      <c r="Q38" s="33">
        <f t="shared" si="60"/>
        <v>0</v>
      </c>
      <c r="R38" s="33">
        <f t="shared" si="60"/>
        <v>0</v>
      </c>
      <c r="S38" s="33">
        <f t="shared" si="60"/>
        <v>0</v>
      </c>
      <c r="T38" s="33">
        <f t="shared" si="60"/>
        <v>0</v>
      </c>
      <c r="U38" s="33">
        <f t="shared" si="60"/>
        <v>0</v>
      </c>
      <c r="V38" s="33">
        <f t="shared" si="60"/>
        <v>0</v>
      </c>
      <c r="W38" s="33">
        <f t="shared" si="60"/>
        <v>0</v>
      </c>
      <c r="X38" s="33">
        <f t="shared" si="60"/>
        <v>0</v>
      </c>
      <c r="Y38" s="33">
        <f t="shared" si="60"/>
        <v>0</v>
      </c>
      <c r="Z38" s="33">
        <f t="shared" si="8"/>
        <v>58375.6</v>
      </c>
      <c r="AA38" s="33">
        <f t="shared" si="9"/>
        <v>59228.600000000006</v>
      </c>
      <c r="AB38" s="33">
        <f t="shared" si="10"/>
        <v>59247.799999999996</v>
      </c>
      <c r="AC38" s="33">
        <f t="shared" si="60"/>
        <v>0</v>
      </c>
    </row>
    <row r="39" spans="1:30" ht="31.5" x14ac:dyDescent="0.25">
      <c r="A39" s="30" t="s">
        <v>15</v>
      </c>
      <c r="B39" s="30" t="s">
        <v>14</v>
      </c>
      <c r="C39" s="30" t="s">
        <v>16</v>
      </c>
      <c r="D39" s="30" t="s">
        <v>33</v>
      </c>
      <c r="E39" s="30" t="s">
        <v>7</v>
      </c>
      <c r="F39" s="32" t="s">
        <v>385</v>
      </c>
      <c r="G39" s="22">
        <f>G40</f>
        <v>58375.6</v>
      </c>
      <c r="H39" s="22">
        <f t="shared" ref="H39:AC39" si="61">H40</f>
        <v>59228.600000000006</v>
      </c>
      <c r="I39" s="22">
        <f t="shared" si="61"/>
        <v>59247.799999999996</v>
      </c>
      <c r="J39" s="22">
        <f t="shared" si="61"/>
        <v>0</v>
      </c>
      <c r="K39" s="22">
        <f t="shared" si="61"/>
        <v>0</v>
      </c>
      <c r="L39" s="22">
        <f t="shared" si="61"/>
        <v>0</v>
      </c>
      <c r="M39" s="22">
        <f t="shared" si="1"/>
        <v>58375.6</v>
      </c>
      <c r="N39" s="22">
        <f t="shared" si="2"/>
        <v>59228.600000000006</v>
      </c>
      <c r="O39" s="22">
        <f t="shared" si="3"/>
        <v>59247.799999999996</v>
      </c>
      <c r="P39" s="33">
        <f t="shared" si="61"/>
        <v>0</v>
      </c>
      <c r="Q39" s="33">
        <f t="shared" si="61"/>
        <v>0</v>
      </c>
      <c r="R39" s="33">
        <f t="shared" si="61"/>
        <v>0</v>
      </c>
      <c r="S39" s="33">
        <f t="shared" si="61"/>
        <v>0</v>
      </c>
      <c r="T39" s="33">
        <f t="shared" si="61"/>
        <v>0</v>
      </c>
      <c r="U39" s="33">
        <f t="shared" si="61"/>
        <v>0</v>
      </c>
      <c r="V39" s="33">
        <f t="shared" si="61"/>
        <v>0</v>
      </c>
      <c r="W39" s="33">
        <f t="shared" si="61"/>
        <v>0</v>
      </c>
      <c r="X39" s="33">
        <f t="shared" si="61"/>
        <v>0</v>
      </c>
      <c r="Y39" s="33">
        <f t="shared" si="61"/>
        <v>0</v>
      </c>
      <c r="Z39" s="33">
        <f t="shared" si="8"/>
        <v>58375.6</v>
      </c>
      <c r="AA39" s="33">
        <f t="shared" si="9"/>
        <v>59228.600000000006</v>
      </c>
      <c r="AB39" s="33">
        <f t="shared" si="10"/>
        <v>59247.799999999996</v>
      </c>
      <c r="AC39" s="33">
        <f t="shared" si="61"/>
        <v>0</v>
      </c>
    </row>
    <row r="40" spans="1:30" ht="31.5" x14ac:dyDescent="0.25">
      <c r="A40" s="30" t="s">
        <v>15</v>
      </c>
      <c r="B40" s="30" t="s">
        <v>14</v>
      </c>
      <c r="C40" s="30" t="s">
        <v>16</v>
      </c>
      <c r="D40" s="30" t="s">
        <v>33</v>
      </c>
      <c r="E40" s="30">
        <v>240</v>
      </c>
      <c r="F40" s="32" t="s">
        <v>374</v>
      </c>
      <c r="G40" s="22">
        <v>58375.6</v>
      </c>
      <c r="H40" s="22">
        <v>59228.600000000006</v>
      </c>
      <c r="I40" s="22">
        <v>59247.799999999996</v>
      </c>
      <c r="J40" s="22"/>
      <c r="K40" s="22"/>
      <c r="L40" s="22"/>
      <c r="M40" s="22">
        <f t="shared" si="1"/>
        <v>58375.6</v>
      </c>
      <c r="N40" s="22">
        <f t="shared" si="2"/>
        <v>59228.600000000006</v>
      </c>
      <c r="O40" s="22">
        <f t="shared" si="3"/>
        <v>59247.799999999996</v>
      </c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>
        <f t="shared" si="8"/>
        <v>58375.6</v>
      </c>
      <c r="AA40" s="33">
        <f t="shared" si="9"/>
        <v>59228.600000000006</v>
      </c>
      <c r="AB40" s="33">
        <f t="shared" si="10"/>
        <v>59247.799999999996</v>
      </c>
      <c r="AC40" s="33"/>
    </row>
    <row r="41" spans="1:30" ht="31.5" x14ac:dyDescent="0.25">
      <c r="A41" s="30" t="s">
        <v>15</v>
      </c>
      <c r="B41" s="30" t="s">
        <v>14</v>
      </c>
      <c r="C41" s="30" t="s">
        <v>16</v>
      </c>
      <c r="D41" s="30" t="s">
        <v>34</v>
      </c>
      <c r="E41" s="30"/>
      <c r="F41" s="32" t="s">
        <v>47</v>
      </c>
      <c r="G41" s="22">
        <f>G42</f>
        <v>66705.2</v>
      </c>
      <c r="H41" s="22">
        <f t="shared" ref="H41:AC43" si="62">H42</f>
        <v>0</v>
      </c>
      <c r="I41" s="22">
        <f t="shared" si="62"/>
        <v>0</v>
      </c>
      <c r="J41" s="22">
        <f t="shared" si="62"/>
        <v>-26811.94</v>
      </c>
      <c r="K41" s="22">
        <f t="shared" si="62"/>
        <v>0</v>
      </c>
      <c r="L41" s="22">
        <f t="shared" si="62"/>
        <v>0</v>
      </c>
      <c r="M41" s="22">
        <f t="shared" si="1"/>
        <v>39893.259999999995</v>
      </c>
      <c r="N41" s="22">
        <f t="shared" si="2"/>
        <v>0</v>
      </c>
      <c r="O41" s="22">
        <f t="shared" si="3"/>
        <v>0</v>
      </c>
      <c r="P41" s="33">
        <f t="shared" si="62"/>
        <v>0</v>
      </c>
      <c r="Q41" s="33">
        <f t="shared" si="62"/>
        <v>0</v>
      </c>
      <c r="R41" s="33">
        <f t="shared" si="62"/>
        <v>0</v>
      </c>
      <c r="S41" s="33">
        <f t="shared" si="62"/>
        <v>0</v>
      </c>
      <c r="T41" s="33">
        <f t="shared" si="62"/>
        <v>0</v>
      </c>
      <c r="U41" s="33">
        <f t="shared" si="62"/>
        <v>0</v>
      </c>
      <c r="V41" s="33">
        <f t="shared" si="62"/>
        <v>0</v>
      </c>
      <c r="W41" s="33">
        <f t="shared" si="62"/>
        <v>0</v>
      </c>
      <c r="X41" s="33">
        <f t="shared" si="62"/>
        <v>0</v>
      </c>
      <c r="Y41" s="33">
        <f t="shared" si="62"/>
        <v>0</v>
      </c>
      <c r="Z41" s="33">
        <f t="shared" si="8"/>
        <v>39893.259999999995</v>
      </c>
      <c r="AA41" s="33">
        <f t="shared" si="9"/>
        <v>0</v>
      </c>
      <c r="AB41" s="33">
        <f t="shared" si="10"/>
        <v>0</v>
      </c>
      <c r="AC41" s="33">
        <f t="shared" si="62"/>
        <v>0</v>
      </c>
      <c r="AD41" s="18"/>
    </row>
    <row r="42" spans="1:30" x14ac:dyDescent="0.25">
      <c r="A42" s="30" t="s">
        <v>15</v>
      </c>
      <c r="B42" s="30" t="s">
        <v>14</v>
      </c>
      <c r="C42" s="30" t="s">
        <v>16</v>
      </c>
      <c r="D42" s="30" t="s">
        <v>35</v>
      </c>
      <c r="E42" s="30"/>
      <c r="F42" s="32" t="s">
        <v>48</v>
      </c>
      <c r="G42" s="22">
        <f>G43</f>
        <v>66705.2</v>
      </c>
      <c r="H42" s="22">
        <f t="shared" si="62"/>
        <v>0</v>
      </c>
      <c r="I42" s="22">
        <f t="shared" si="62"/>
        <v>0</v>
      </c>
      <c r="J42" s="22">
        <f t="shared" si="62"/>
        <v>-26811.94</v>
      </c>
      <c r="K42" s="22">
        <f t="shared" si="62"/>
        <v>0</v>
      </c>
      <c r="L42" s="22">
        <f t="shared" si="62"/>
        <v>0</v>
      </c>
      <c r="M42" s="22">
        <f t="shared" si="1"/>
        <v>39893.259999999995</v>
      </c>
      <c r="N42" s="22">
        <f t="shared" si="2"/>
        <v>0</v>
      </c>
      <c r="O42" s="22">
        <f t="shared" si="3"/>
        <v>0</v>
      </c>
      <c r="P42" s="33">
        <f t="shared" si="62"/>
        <v>0</v>
      </c>
      <c r="Q42" s="33">
        <f t="shared" si="62"/>
        <v>0</v>
      </c>
      <c r="R42" s="33">
        <f t="shared" si="62"/>
        <v>0</v>
      </c>
      <c r="S42" s="33">
        <f t="shared" si="62"/>
        <v>0</v>
      </c>
      <c r="T42" s="33">
        <f t="shared" si="62"/>
        <v>0</v>
      </c>
      <c r="U42" s="33">
        <f t="shared" si="62"/>
        <v>0</v>
      </c>
      <c r="V42" s="33">
        <f t="shared" si="62"/>
        <v>0</v>
      </c>
      <c r="W42" s="33">
        <f t="shared" si="62"/>
        <v>0</v>
      </c>
      <c r="X42" s="33">
        <f t="shared" si="62"/>
        <v>0</v>
      </c>
      <c r="Y42" s="33">
        <f t="shared" si="62"/>
        <v>0</v>
      </c>
      <c r="Z42" s="33">
        <f t="shared" si="8"/>
        <v>39893.259999999995</v>
      </c>
      <c r="AA42" s="33">
        <f t="shared" si="9"/>
        <v>0</v>
      </c>
      <c r="AB42" s="33">
        <f t="shared" si="10"/>
        <v>0</v>
      </c>
      <c r="AC42" s="33">
        <f t="shared" si="62"/>
        <v>0</v>
      </c>
      <c r="AD42" s="18"/>
    </row>
    <row r="43" spans="1:30" ht="31.5" x14ac:dyDescent="0.25">
      <c r="A43" s="30" t="s">
        <v>15</v>
      </c>
      <c r="B43" s="30" t="s">
        <v>14</v>
      </c>
      <c r="C43" s="30" t="s">
        <v>16</v>
      </c>
      <c r="D43" s="30" t="s">
        <v>36</v>
      </c>
      <c r="E43" s="30"/>
      <c r="F43" s="32" t="s">
        <v>49</v>
      </c>
      <c r="G43" s="22">
        <f>G44</f>
        <v>66705.2</v>
      </c>
      <c r="H43" s="22">
        <f t="shared" si="62"/>
        <v>0</v>
      </c>
      <c r="I43" s="22">
        <f t="shared" si="62"/>
        <v>0</v>
      </c>
      <c r="J43" s="22">
        <f t="shared" si="62"/>
        <v>-26811.94</v>
      </c>
      <c r="K43" s="22">
        <f t="shared" si="62"/>
        <v>0</v>
      </c>
      <c r="L43" s="22">
        <f t="shared" si="62"/>
        <v>0</v>
      </c>
      <c r="M43" s="22">
        <f t="shared" si="1"/>
        <v>39893.259999999995</v>
      </c>
      <c r="N43" s="22">
        <f t="shared" si="2"/>
        <v>0</v>
      </c>
      <c r="O43" s="22">
        <f t="shared" si="3"/>
        <v>0</v>
      </c>
      <c r="P43" s="33">
        <f t="shared" si="62"/>
        <v>0</v>
      </c>
      <c r="Q43" s="33">
        <f t="shared" si="62"/>
        <v>0</v>
      </c>
      <c r="R43" s="33">
        <f t="shared" si="62"/>
        <v>0</v>
      </c>
      <c r="S43" s="33">
        <f t="shared" si="62"/>
        <v>0</v>
      </c>
      <c r="T43" s="33">
        <f t="shared" si="62"/>
        <v>0</v>
      </c>
      <c r="U43" s="33">
        <f t="shared" si="62"/>
        <v>0</v>
      </c>
      <c r="V43" s="33">
        <f t="shared" si="62"/>
        <v>0</v>
      </c>
      <c r="W43" s="33">
        <f t="shared" si="62"/>
        <v>0</v>
      </c>
      <c r="X43" s="33">
        <f t="shared" si="62"/>
        <v>0</v>
      </c>
      <c r="Y43" s="33">
        <f t="shared" si="62"/>
        <v>0</v>
      </c>
      <c r="Z43" s="33">
        <f t="shared" si="8"/>
        <v>39893.259999999995</v>
      </c>
      <c r="AA43" s="33">
        <f t="shared" si="9"/>
        <v>0</v>
      </c>
      <c r="AB43" s="33">
        <f t="shared" si="10"/>
        <v>0</v>
      </c>
      <c r="AC43" s="33">
        <f t="shared" si="62"/>
        <v>0</v>
      </c>
    </row>
    <row r="44" spans="1:30" ht="31.5" x14ac:dyDescent="0.25">
      <c r="A44" s="30" t="s">
        <v>15</v>
      </c>
      <c r="B44" s="30" t="s">
        <v>14</v>
      </c>
      <c r="C44" s="30" t="s">
        <v>16</v>
      </c>
      <c r="D44" s="30" t="s">
        <v>36</v>
      </c>
      <c r="E44" s="30" t="s">
        <v>7</v>
      </c>
      <c r="F44" s="32" t="s">
        <v>385</v>
      </c>
      <c r="G44" s="22">
        <f>G45</f>
        <v>66705.2</v>
      </c>
      <c r="H44" s="22">
        <f t="shared" ref="H44:AC44" si="63">H45</f>
        <v>0</v>
      </c>
      <c r="I44" s="22">
        <f t="shared" si="63"/>
        <v>0</v>
      </c>
      <c r="J44" s="22">
        <f t="shared" si="63"/>
        <v>-26811.94</v>
      </c>
      <c r="K44" s="22">
        <f t="shared" si="63"/>
        <v>0</v>
      </c>
      <c r="L44" s="22">
        <f t="shared" si="63"/>
        <v>0</v>
      </c>
      <c r="M44" s="22">
        <f t="shared" si="1"/>
        <v>39893.259999999995</v>
      </c>
      <c r="N44" s="22">
        <f t="shared" si="2"/>
        <v>0</v>
      </c>
      <c r="O44" s="22">
        <f t="shared" si="3"/>
        <v>0</v>
      </c>
      <c r="P44" s="33">
        <f t="shared" si="63"/>
        <v>0</v>
      </c>
      <c r="Q44" s="33">
        <f t="shared" si="63"/>
        <v>0</v>
      </c>
      <c r="R44" s="33">
        <f t="shared" si="63"/>
        <v>0</v>
      </c>
      <c r="S44" s="33">
        <f t="shared" si="63"/>
        <v>0</v>
      </c>
      <c r="T44" s="33">
        <f t="shared" si="63"/>
        <v>0</v>
      </c>
      <c r="U44" s="33">
        <f t="shared" si="63"/>
        <v>0</v>
      </c>
      <c r="V44" s="33">
        <f t="shared" si="63"/>
        <v>0</v>
      </c>
      <c r="W44" s="33">
        <f t="shared" si="63"/>
        <v>0</v>
      </c>
      <c r="X44" s="33">
        <f t="shared" si="63"/>
        <v>0</v>
      </c>
      <c r="Y44" s="33">
        <f t="shared" si="63"/>
        <v>0</v>
      </c>
      <c r="Z44" s="33">
        <f t="shared" si="8"/>
        <v>39893.259999999995</v>
      </c>
      <c r="AA44" s="33">
        <f t="shared" si="9"/>
        <v>0</v>
      </c>
      <c r="AB44" s="33">
        <f t="shared" si="10"/>
        <v>0</v>
      </c>
      <c r="AC44" s="33">
        <f t="shared" si="63"/>
        <v>0</v>
      </c>
    </row>
    <row r="45" spans="1:30" ht="31.5" x14ac:dyDescent="0.25">
      <c r="A45" s="30" t="s">
        <v>15</v>
      </c>
      <c r="B45" s="30" t="s">
        <v>14</v>
      </c>
      <c r="C45" s="30" t="s">
        <v>16</v>
      </c>
      <c r="D45" s="30" t="s">
        <v>36</v>
      </c>
      <c r="E45" s="30">
        <v>240</v>
      </c>
      <c r="F45" s="32" t="s">
        <v>374</v>
      </c>
      <c r="G45" s="22">
        <v>66705.2</v>
      </c>
      <c r="H45" s="22">
        <v>0</v>
      </c>
      <c r="I45" s="22">
        <v>0</v>
      </c>
      <c r="J45" s="22">
        <v>-26811.94</v>
      </c>
      <c r="K45" s="22"/>
      <c r="L45" s="22"/>
      <c r="M45" s="22">
        <f t="shared" si="1"/>
        <v>39893.259999999995</v>
      </c>
      <c r="N45" s="22">
        <f t="shared" si="2"/>
        <v>0</v>
      </c>
      <c r="O45" s="22">
        <f t="shared" si="3"/>
        <v>0</v>
      </c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>
        <f t="shared" si="8"/>
        <v>39893.259999999995</v>
      </c>
      <c r="AA45" s="33">
        <f t="shared" si="9"/>
        <v>0</v>
      </c>
      <c r="AB45" s="33">
        <f t="shared" si="10"/>
        <v>0</v>
      </c>
      <c r="AC45" s="33"/>
    </row>
    <row r="46" spans="1:30" ht="31.5" x14ac:dyDescent="0.25">
      <c r="A46" s="30" t="s">
        <v>15</v>
      </c>
      <c r="B46" s="30" t="s">
        <v>14</v>
      </c>
      <c r="C46" s="30" t="s">
        <v>16</v>
      </c>
      <c r="D46" s="30" t="s">
        <v>37</v>
      </c>
      <c r="E46" s="30"/>
      <c r="F46" s="32" t="s">
        <v>50</v>
      </c>
      <c r="G46" s="22">
        <f>G47</f>
        <v>50409.7</v>
      </c>
      <c r="H46" s="22">
        <f t="shared" ref="H46:AC46" si="64">H47</f>
        <v>50505.4</v>
      </c>
      <c r="I46" s="22">
        <f t="shared" si="64"/>
        <v>50504</v>
      </c>
      <c r="J46" s="22">
        <f t="shared" si="64"/>
        <v>0</v>
      </c>
      <c r="K46" s="22">
        <f t="shared" si="64"/>
        <v>0</v>
      </c>
      <c r="L46" s="22">
        <f t="shared" si="64"/>
        <v>0</v>
      </c>
      <c r="M46" s="22">
        <f t="shared" si="1"/>
        <v>50409.7</v>
      </c>
      <c r="N46" s="22">
        <f t="shared" si="2"/>
        <v>50505.4</v>
      </c>
      <c r="O46" s="22">
        <f t="shared" si="3"/>
        <v>50504</v>
      </c>
      <c r="P46" s="33">
        <f t="shared" si="64"/>
        <v>0</v>
      </c>
      <c r="Q46" s="33">
        <f t="shared" si="64"/>
        <v>0</v>
      </c>
      <c r="R46" s="33">
        <f t="shared" si="64"/>
        <v>0</v>
      </c>
      <c r="S46" s="33">
        <f t="shared" si="64"/>
        <v>0</v>
      </c>
      <c r="T46" s="33">
        <f t="shared" si="64"/>
        <v>0</v>
      </c>
      <c r="U46" s="33">
        <f t="shared" si="64"/>
        <v>0</v>
      </c>
      <c r="V46" s="33">
        <f t="shared" si="64"/>
        <v>0</v>
      </c>
      <c r="W46" s="33">
        <f t="shared" si="64"/>
        <v>0</v>
      </c>
      <c r="X46" s="33">
        <f t="shared" si="64"/>
        <v>0</v>
      </c>
      <c r="Y46" s="33">
        <f t="shared" si="64"/>
        <v>0</v>
      </c>
      <c r="Z46" s="33">
        <f t="shared" si="8"/>
        <v>50409.7</v>
      </c>
      <c r="AA46" s="33">
        <f t="shared" si="9"/>
        <v>50505.4</v>
      </c>
      <c r="AB46" s="33">
        <f t="shared" si="10"/>
        <v>50504</v>
      </c>
      <c r="AC46" s="33">
        <f t="shared" si="64"/>
        <v>0</v>
      </c>
      <c r="AD46" s="18"/>
    </row>
    <row r="47" spans="1:30" ht="20.25" customHeight="1" x14ac:dyDescent="0.25">
      <c r="A47" s="30" t="s">
        <v>15</v>
      </c>
      <c r="B47" s="30" t="s">
        <v>14</v>
      </c>
      <c r="C47" s="30" t="s">
        <v>16</v>
      </c>
      <c r="D47" s="30" t="s">
        <v>38</v>
      </c>
      <c r="E47" s="30"/>
      <c r="F47" s="32" t="s">
        <v>51</v>
      </c>
      <c r="G47" s="22">
        <f>G48+G51</f>
        <v>50409.7</v>
      </c>
      <c r="H47" s="22">
        <f t="shared" ref="H47:L47" si="65">H48+H51</f>
        <v>50505.4</v>
      </c>
      <c r="I47" s="22">
        <f t="shared" si="65"/>
        <v>50504</v>
      </c>
      <c r="J47" s="22">
        <f t="shared" si="65"/>
        <v>0</v>
      </c>
      <c r="K47" s="22">
        <f t="shared" si="65"/>
        <v>0</v>
      </c>
      <c r="L47" s="22">
        <f t="shared" si="65"/>
        <v>0</v>
      </c>
      <c r="M47" s="22">
        <f t="shared" si="1"/>
        <v>50409.7</v>
      </c>
      <c r="N47" s="22">
        <f t="shared" si="2"/>
        <v>50505.4</v>
      </c>
      <c r="O47" s="22">
        <f t="shared" si="3"/>
        <v>50504</v>
      </c>
      <c r="P47" s="33">
        <f t="shared" ref="P47:Q47" si="66">P48+P51</f>
        <v>0</v>
      </c>
      <c r="Q47" s="33">
        <f t="shared" si="66"/>
        <v>0</v>
      </c>
      <c r="R47" s="33">
        <f t="shared" ref="R47:T47" si="67">R48+R51</f>
        <v>0</v>
      </c>
      <c r="S47" s="33">
        <f t="shared" si="67"/>
        <v>0</v>
      </c>
      <c r="T47" s="33">
        <f t="shared" si="67"/>
        <v>0</v>
      </c>
      <c r="U47" s="33">
        <f t="shared" ref="U47:W47" si="68">U48+U51</f>
        <v>0</v>
      </c>
      <c r="V47" s="33">
        <f t="shared" si="68"/>
        <v>0</v>
      </c>
      <c r="W47" s="33">
        <f t="shared" si="68"/>
        <v>0</v>
      </c>
      <c r="X47" s="33">
        <f t="shared" ref="X47:Y47" si="69">X48+X51</f>
        <v>0</v>
      </c>
      <c r="Y47" s="33">
        <f t="shared" si="69"/>
        <v>0</v>
      </c>
      <c r="Z47" s="33">
        <f t="shared" si="8"/>
        <v>50409.7</v>
      </c>
      <c r="AA47" s="33">
        <f t="shared" si="9"/>
        <v>50505.4</v>
      </c>
      <c r="AB47" s="33">
        <f t="shared" si="10"/>
        <v>50504</v>
      </c>
      <c r="AC47" s="33">
        <f t="shared" ref="AC47" si="70">AC48+AC51</f>
        <v>0</v>
      </c>
      <c r="AD47" s="18"/>
    </row>
    <row r="48" spans="1:30" ht="47.25" x14ac:dyDescent="0.25">
      <c r="A48" s="30" t="s">
        <v>15</v>
      </c>
      <c r="B48" s="30" t="s">
        <v>14</v>
      </c>
      <c r="C48" s="30" t="s">
        <v>16</v>
      </c>
      <c r="D48" s="30" t="s">
        <v>39</v>
      </c>
      <c r="E48" s="30"/>
      <c r="F48" s="32" t="s">
        <v>52</v>
      </c>
      <c r="G48" s="22">
        <f>G49</f>
        <v>45704</v>
      </c>
      <c r="H48" s="22">
        <f t="shared" ref="H48:AC49" si="71">H49</f>
        <v>45704</v>
      </c>
      <c r="I48" s="22">
        <f t="shared" si="71"/>
        <v>45704</v>
      </c>
      <c r="J48" s="22">
        <f t="shared" si="71"/>
        <v>0</v>
      </c>
      <c r="K48" s="22">
        <f t="shared" si="71"/>
        <v>0</v>
      </c>
      <c r="L48" s="22">
        <f t="shared" si="71"/>
        <v>0</v>
      </c>
      <c r="M48" s="22">
        <f t="shared" si="1"/>
        <v>45704</v>
      </c>
      <c r="N48" s="22">
        <f t="shared" si="2"/>
        <v>45704</v>
      </c>
      <c r="O48" s="22">
        <f t="shared" si="3"/>
        <v>45704</v>
      </c>
      <c r="P48" s="33">
        <f t="shared" si="71"/>
        <v>0</v>
      </c>
      <c r="Q48" s="33">
        <f t="shared" si="71"/>
        <v>0</v>
      </c>
      <c r="R48" s="33">
        <f t="shared" si="71"/>
        <v>0</v>
      </c>
      <c r="S48" s="33">
        <f t="shared" si="71"/>
        <v>0</v>
      </c>
      <c r="T48" s="33">
        <f t="shared" si="71"/>
        <v>0</v>
      </c>
      <c r="U48" s="33">
        <f t="shared" si="71"/>
        <v>0</v>
      </c>
      <c r="V48" s="33">
        <f t="shared" si="71"/>
        <v>0</v>
      </c>
      <c r="W48" s="33">
        <f t="shared" si="71"/>
        <v>0</v>
      </c>
      <c r="X48" s="33">
        <f t="shared" si="71"/>
        <v>0</v>
      </c>
      <c r="Y48" s="33">
        <f t="shared" si="71"/>
        <v>0</v>
      </c>
      <c r="Z48" s="33">
        <f t="shared" si="8"/>
        <v>45704</v>
      </c>
      <c r="AA48" s="33">
        <f t="shared" si="9"/>
        <v>45704</v>
      </c>
      <c r="AB48" s="33">
        <f t="shared" si="10"/>
        <v>45704</v>
      </c>
      <c r="AC48" s="33">
        <f t="shared" si="71"/>
        <v>0</v>
      </c>
    </row>
    <row r="49" spans="1:30" ht="78.75" x14ac:dyDescent="0.25">
      <c r="A49" s="30" t="s">
        <v>15</v>
      </c>
      <c r="B49" s="30" t="s">
        <v>14</v>
      </c>
      <c r="C49" s="30" t="s">
        <v>16</v>
      </c>
      <c r="D49" s="30" t="s">
        <v>39</v>
      </c>
      <c r="E49" s="30" t="s">
        <v>25</v>
      </c>
      <c r="F49" s="32" t="s">
        <v>384</v>
      </c>
      <c r="G49" s="22">
        <f>G50</f>
        <v>45704</v>
      </c>
      <c r="H49" s="22">
        <f t="shared" si="71"/>
        <v>45704</v>
      </c>
      <c r="I49" s="22">
        <f t="shared" si="71"/>
        <v>45704</v>
      </c>
      <c r="J49" s="22">
        <f t="shared" si="71"/>
        <v>0</v>
      </c>
      <c r="K49" s="22">
        <f t="shared" si="71"/>
        <v>0</v>
      </c>
      <c r="L49" s="22">
        <f t="shared" si="71"/>
        <v>0</v>
      </c>
      <c r="M49" s="22">
        <f t="shared" si="1"/>
        <v>45704</v>
      </c>
      <c r="N49" s="22">
        <f t="shared" si="2"/>
        <v>45704</v>
      </c>
      <c r="O49" s="22">
        <f t="shared" si="3"/>
        <v>45704</v>
      </c>
      <c r="P49" s="33">
        <f t="shared" si="71"/>
        <v>0</v>
      </c>
      <c r="Q49" s="33">
        <f t="shared" si="71"/>
        <v>0</v>
      </c>
      <c r="R49" s="33">
        <f t="shared" si="71"/>
        <v>0</v>
      </c>
      <c r="S49" s="33">
        <f t="shared" si="71"/>
        <v>0</v>
      </c>
      <c r="T49" s="33">
        <f t="shared" si="71"/>
        <v>0</v>
      </c>
      <c r="U49" s="33">
        <f t="shared" si="71"/>
        <v>0</v>
      </c>
      <c r="V49" s="33">
        <f t="shared" si="71"/>
        <v>0</v>
      </c>
      <c r="W49" s="33">
        <f t="shared" si="71"/>
        <v>0</v>
      </c>
      <c r="X49" s="33">
        <f t="shared" si="71"/>
        <v>0</v>
      </c>
      <c r="Y49" s="33">
        <f t="shared" si="71"/>
        <v>0</v>
      </c>
      <c r="Z49" s="33">
        <f t="shared" si="8"/>
        <v>45704</v>
      </c>
      <c r="AA49" s="33">
        <f t="shared" si="9"/>
        <v>45704</v>
      </c>
      <c r="AB49" s="33">
        <f t="shared" si="10"/>
        <v>45704</v>
      </c>
      <c r="AC49" s="33">
        <f t="shared" si="71"/>
        <v>0</v>
      </c>
    </row>
    <row r="50" spans="1:30" ht="31.5" x14ac:dyDescent="0.25">
      <c r="A50" s="30" t="s">
        <v>15</v>
      </c>
      <c r="B50" s="30" t="s">
        <v>14</v>
      </c>
      <c r="C50" s="30" t="s">
        <v>16</v>
      </c>
      <c r="D50" s="30" t="s">
        <v>39</v>
      </c>
      <c r="E50" s="30">
        <v>120</v>
      </c>
      <c r="F50" s="32" t="s">
        <v>373</v>
      </c>
      <c r="G50" s="22">
        <v>45704</v>
      </c>
      <c r="H50" s="22">
        <v>45704</v>
      </c>
      <c r="I50" s="22">
        <v>45704</v>
      </c>
      <c r="J50" s="22"/>
      <c r="K50" s="22"/>
      <c r="L50" s="22"/>
      <c r="M50" s="22">
        <f t="shared" si="1"/>
        <v>45704</v>
      </c>
      <c r="N50" s="22">
        <f t="shared" si="2"/>
        <v>45704</v>
      </c>
      <c r="O50" s="22">
        <f t="shared" si="3"/>
        <v>45704</v>
      </c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>
        <f t="shared" si="8"/>
        <v>45704</v>
      </c>
      <c r="AA50" s="33">
        <f t="shared" si="9"/>
        <v>45704</v>
      </c>
      <c r="AB50" s="33">
        <f t="shared" si="10"/>
        <v>45704</v>
      </c>
      <c r="AC50" s="33"/>
    </row>
    <row r="51" spans="1:30" ht="47.25" x14ac:dyDescent="0.25">
      <c r="A51" s="30" t="s">
        <v>15</v>
      </c>
      <c r="B51" s="30" t="s">
        <v>14</v>
      </c>
      <c r="C51" s="30" t="s">
        <v>16</v>
      </c>
      <c r="D51" s="30" t="s">
        <v>40</v>
      </c>
      <c r="E51" s="30"/>
      <c r="F51" s="32" t="s">
        <v>53</v>
      </c>
      <c r="G51" s="22">
        <f>G52+G54+G56</f>
        <v>4705.7000000000007</v>
      </c>
      <c r="H51" s="22">
        <f t="shared" ref="H51:L51" si="72">H52+H54+H56</f>
        <v>4801.4000000000005</v>
      </c>
      <c r="I51" s="22">
        <f t="shared" si="72"/>
        <v>4800.0000000000009</v>
      </c>
      <c r="J51" s="22">
        <f t="shared" si="72"/>
        <v>0</v>
      </c>
      <c r="K51" s="22">
        <f t="shared" si="72"/>
        <v>0</v>
      </c>
      <c r="L51" s="22">
        <f t="shared" si="72"/>
        <v>0</v>
      </c>
      <c r="M51" s="22">
        <f t="shared" si="1"/>
        <v>4705.7000000000007</v>
      </c>
      <c r="N51" s="22">
        <f t="shared" si="2"/>
        <v>4801.4000000000005</v>
      </c>
      <c r="O51" s="22">
        <f t="shared" si="3"/>
        <v>4800.0000000000009</v>
      </c>
      <c r="P51" s="33">
        <f t="shared" ref="P51:Q51" si="73">P52+P54+P56</f>
        <v>0</v>
      </c>
      <c r="Q51" s="33">
        <f t="shared" si="73"/>
        <v>0</v>
      </c>
      <c r="R51" s="33">
        <f t="shared" ref="R51:T51" si="74">R52+R54+R56</f>
        <v>0</v>
      </c>
      <c r="S51" s="33">
        <f t="shared" si="74"/>
        <v>0</v>
      </c>
      <c r="T51" s="33">
        <f t="shared" si="74"/>
        <v>0</v>
      </c>
      <c r="U51" s="33">
        <f t="shared" ref="U51:W51" si="75">U52+U54+U56</f>
        <v>0</v>
      </c>
      <c r="V51" s="33">
        <f t="shared" si="75"/>
        <v>0</v>
      </c>
      <c r="W51" s="33">
        <f t="shared" si="75"/>
        <v>0</v>
      </c>
      <c r="X51" s="33">
        <f t="shared" ref="X51:Y51" si="76">X52+X54+X56</f>
        <v>0</v>
      </c>
      <c r="Y51" s="33">
        <f t="shared" si="76"/>
        <v>0</v>
      </c>
      <c r="Z51" s="33">
        <f t="shared" si="8"/>
        <v>4705.7000000000007</v>
      </c>
      <c r="AA51" s="33">
        <f t="shared" si="9"/>
        <v>4801.4000000000005</v>
      </c>
      <c r="AB51" s="33">
        <f t="shared" si="10"/>
        <v>4800.0000000000009</v>
      </c>
      <c r="AC51" s="33">
        <f t="shared" ref="AC51" si="77">AC52+AC54+AC56</f>
        <v>0</v>
      </c>
    </row>
    <row r="52" spans="1:30" ht="78.75" x14ac:dyDescent="0.25">
      <c r="A52" s="30" t="s">
        <v>15</v>
      </c>
      <c r="B52" s="30" t="s">
        <v>14</v>
      </c>
      <c r="C52" s="30" t="s">
        <v>16</v>
      </c>
      <c r="D52" s="30" t="s">
        <v>40</v>
      </c>
      <c r="E52" s="30" t="s">
        <v>25</v>
      </c>
      <c r="F52" s="32" t="s">
        <v>384</v>
      </c>
      <c r="G52" s="22">
        <f>G53</f>
        <v>54.6</v>
      </c>
      <c r="H52" s="22">
        <f t="shared" ref="H52:AC52" si="78">H53</f>
        <v>54.6</v>
      </c>
      <c r="I52" s="22">
        <f t="shared" si="78"/>
        <v>54.6</v>
      </c>
      <c r="J52" s="22">
        <f t="shared" si="78"/>
        <v>0</v>
      </c>
      <c r="K52" s="22">
        <f t="shared" si="78"/>
        <v>0</v>
      </c>
      <c r="L52" s="22">
        <f t="shared" si="78"/>
        <v>0</v>
      </c>
      <c r="M52" s="22">
        <f t="shared" si="1"/>
        <v>54.6</v>
      </c>
      <c r="N52" s="22">
        <f t="shared" si="2"/>
        <v>54.6</v>
      </c>
      <c r="O52" s="22">
        <f t="shared" si="3"/>
        <v>54.6</v>
      </c>
      <c r="P52" s="33">
        <f t="shared" si="78"/>
        <v>0</v>
      </c>
      <c r="Q52" s="33">
        <f t="shared" si="78"/>
        <v>0</v>
      </c>
      <c r="R52" s="33">
        <f t="shared" si="78"/>
        <v>0</v>
      </c>
      <c r="S52" s="33">
        <f t="shared" si="78"/>
        <v>0</v>
      </c>
      <c r="T52" s="33">
        <f t="shared" si="78"/>
        <v>0</v>
      </c>
      <c r="U52" s="33">
        <f t="shared" si="78"/>
        <v>0</v>
      </c>
      <c r="V52" s="33">
        <f t="shared" si="78"/>
        <v>0</v>
      </c>
      <c r="W52" s="33">
        <f t="shared" si="78"/>
        <v>0</v>
      </c>
      <c r="X52" s="33">
        <f t="shared" si="78"/>
        <v>0</v>
      </c>
      <c r="Y52" s="33">
        <f t="shared" si="78"/>
        <v>0</v>
      </c>
      <c r="Z52" s="33">
        <f t="shared" si="8"/>
        <v>54.6</v>
      </c>
      <c r="AA52" s="33">
        <f t="shared" si="9"/>
        <v>54.6</v>
      </c>
      <c r="AB52" s="33">
        <f t="shared" si="10"/>
        <v>54.6</v>
      </c>
      <c r="AC52" s="33">
        <f t="shared" si="78"/>
        <v>0</v>
      </c>
    </row>
    <row r="53" spans="1:30" ht="31.5" x14ac:dyDescent="0.25">
      <c r="A53" s="30" t="s">
        <v>15</v>
      </c>
      <c r="B53" s="30" t="s">
        <v>14</v>
      </c>
      <c r="C53" s="30" t="s">
        <v>16</v>
      </c>
      <c r="D53" s="30" t="s">
        <v>40</v>
      </c>
      <c r="E53" s="30">
        <v>120</v>
      </c>
      <c r="F53" s="32" t="s">
        <v>373</v>
      </c>
      <c r="G53" s="22">
        <v>54.6</v>
      </c>
      <c r="H53" s="22">
        <v>54.6</v>
      </c>
      <c r="I53" s="22">
        <v>54.6</v>
      </c>
      <c r="J53" s="22"/>
      <c r="K53" s="22"/>
      <c r="L53" s="22"/>
      <c r="M53" s="22">
        <f t="shared" si="1"/>
        <v>54.6</v>
      </c>
      <c r="N53" s="22">
        <f t="shared" si="2"/>
        <v>54.6</v>
      </c>
      <c r="O53" s="22">
        <f t="shared" si="3"/>
        <v>54.6</v>
      </c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>
        <f t="shared" si="8"/>
        <v>54.6</v>
      </c>
      <c r="AA53" s="33">
        <f t="shared" si="9"/>
        <v>54.6</v>
      </c>
      <c r="AB53" s="33">
        <f t="shared" si="10"/>
        <v>54.6</v>
      </c>
      <c r="AC53" s="33"/>
    </row>
    <row r="54" spans="1:30" ht="31.5" x14ac:dyDescent="0.25">
      <c r="A54" s="30" t="s">
        <v>15</v>
      </c>
      <c r="B54" s="30" t="s">
        <v>14</v>
      </c>
      <c r="C54" s="30" t="s">
        <v>16</v>
      </c>
      <c r="D54" s="30" t="s">
        <v>40</v>
      </c>
      <c r="E54" s="30" t="s">
        <v>7</v>
      </c>
      <c r="F54" s="32" t="s">
        <v>385</v>
      </c>
      <c r="G54" s="22">
        <f>G55</f>
        <v>4645.4000000000005</v>
      </c>
      <c r="H54" s="22">
        <f t="shared" ref="H54:AC54" si="79">H55</f>
        <v>4745.4000000000005</v>
      </c>
      <c r="I54" s="22">
        <f t="shared" si="79"/>
        <v>4745.4000000000005</v>
      </c>
      <c r="J54" s="22">
        <f t="shared" si="79"/>
        <v>0</v>
      </c>
      <c r="K54" s="22">
        <f t="shared" si="79"/>
        <v>0</v>
      </c>
      <c r="L54" s="22">
        <f t="shared" si="79"/>
        <v>0</v>
      </c>
      <c r="M54" s="22">
        <f t="shared" si="1"/>
        <v>4645.4000000000005</v>
      </c>
      <c r="N54" s="22">
        <f t="shared" si="2"/>
        <v>4745.4000000000005</v>
      </c>
      <c r="O54" s="22">
        <f t="shared" si="3"/>
        <v>4745.4000000000005</v>
      </c>
      <c r="P54" s="33">
        <f t="shared" si="79"/>
        <v>0</v>
      </c>
      <c r="Q54" s="33">
        <f t="shared" si="79"/>
        <v>0</v>
      </c>
      <c r="R54" s="33">
        <f t="shared" si="79"/>
        <v>0</v>
      </c>
      <c r="S54" s="33">
        <f t="shared" si="79"/>
        <v>0</v>
      </c>
      <c r="T54" s="33">
        <f t="shared" si="79"/>
        <v>0</v>
      </c>
      <c r="U54" s="33">
        <f t="shared" si="79"/>
        <v>0</v>
      </c>
      <c r="V54" s="33">
        <f t="shared" si="79"/>
        <v>0</v>
      </c>
      <c r="W54" s="33">
        <f t="shared" si="79"/>
        <v>0</v>
      </c>
      <c r="X54" s="33">
        <f t="shared" si="79"/>
        <v>0</v>
      </c>
      <c r="Y54" s="33">
        <f t="shared" si="79"/>
        <v>0</v>
      </c>
      <c r="Z54" s="33">
        <f t="shared" si="8"/>
        <v>4645.4000000000005</v>
      </c>
      <c r="AA54" s="33">
        <f t="shared" si="9"/>
        <v>4745.4000000000005</v>
      </c>
      <c r="AB54" s="33">
        <f t="shared" si="10"/>
        <v>4745.4000000000005</v>
      </c>
      <c r="AC54" s="33">
        <f t="shared" si="79"/>
        <v>0</v>
      </c>
    </row>
    <row r="55" spans="1:30" ht="31.5" x14ac:dyDescent="0.25">
      <c r="A55" s="30" t="s">
        <v>15</v>
      </c>
      <c r="B55" s="30" t="s">
        <v>14</v>
      </c>
      <c r="C55" s="30" t="s">
        <v>16</v>
      </c>
      <c r="D55" s="30" t="s">
        <v>40</v>
      </c>
      <c r="E55" s="30">
        <v>240</v>
      </c>
      <c r="F55" s="32" t="s">
        <v>374</v>
      </c>
      <c r="G55" s="22">
        <v>4645.4000000000005</v>
      </c>
      <c r="H55" s="22">
        <v>4745.4000000000005</v>
      </c>
      <c r="I55" s="22">
        <v>4745.4000000000005</v>
      </c>
      <c r="J55" s="22"/>
      <c r="K55" s="22"/>
      <c r="L55" s="22"/>
      <c r="M55" s="22">
        <f t="shared" si="1"/>
        <v>4645.4000000000005</v>
      </c>
      <c r="N55" s="22">
        <f t="shared" si="2"/>
        <v>4745.4000000000005</v>
      </c>
      <c r="O55" s="22">
        <f t="shared" si="3"/>
        <v>4745.4000000000005</v>
      </c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>
        <f t="shared" si="8"/>
        <v>4645.4000000000005</v>
      </c>
      <c r="AA55" s="33">
        <f t="shared" si="9"/>
        <v>4745.4000000000005</v>
      </c>
      <c r="AB55" s="33">
        <f t="shared" si="10"/>
        <v>4745.4000000000005</v>
      </c>
      <c r="AC55" s="33"/>
    </row>
    <row r="56" spans="1:30" x14ac:dyDescent="0.25">
      <c r="A56" s="30" t="s">
        <v>15</v>
      </c>
      <c r="B56" s="30" t="s">
        <v>14</v>
      </c>
      <c r="C56" s="30" t="s">
        <v>16</v>
      </c>
      <c r="D56" s="30" t="s">
        <v>40</v>
      </c>
      <c r="E56" s="30" t="s">
        <v>8</v>
      </c>
      <c r="F56" s="32" t="s">
        <v>389</v>
      </c>
      <c r="G56" s="22">
        <f>G57</f>
        <v>5.7</v>
      </c>
      <c r="H56" s="22">
        <f t="shared" ref="H56:AC56" si="80">H57</f>
        <v>1.4</v>
      </c>
      <c r="I56" s="22">
        <f t="shared" si="80"/>
        <v>0</v>
      </c>
      <c r="J56" s="22">
        <f t="shared" si="80"/>
        <v>0</v>
      </c>
      <c r="K56" s="22">
        <f t="shared" si="80"/>
        <v>0</v>
      </c>
      <c r="L56" s="22">
        <f t="shared" si="80"/>
        <v>0</v>
      </c>
      <c r="M56" s="22">
        <f t="shared" si="1"/>
        <v>5.7</v>
      </c>
      <c r="N56" s="22">
        <f t="shared" si="2"/>
        <v>1.4</v>
      </c>
      <c r="O56" s="22">
        <f t="shared" si="3"/>
        <v>0</v>
      </c>
      <c r="P56" s="33">
        <f t="shared" si="80"/>
        <v>0</v>
      </c>
      <c r="Q56" s="33">
        <f t="shared" si="80"/>
        <v>0</v>
      </c>
      <c r="R56" s="33">
        <f t="shared" si="80"/>
        <v>0</v>
      </c>
      <c r="S56" s="33">
        <f t="shared" si="80"/>
        <v>0</v>
      </c>
      <c r="T56" s="33">
        <f t="shared" si="80"/>
        <v>0</v>
      </c>
      <c r="U56" s="33">
        <f t="shared" si="80"/>
        <v>0</v>
      </c>
      <c r="V56" s="33">
        <f t="shared" si="80"/>
        <v>0</v>
      </c>
      <c r="W56" s="33">
        <f t="shared" si="80"/>
        <v>0</v>
      </c>
      <c r="X56" s="33">
        <f t="shared" si="80"/>
        <v>0</v>
      </c>
      <c r="Y56" s="33">
        <f t="shared" si="80"/>
        <v>0</v>
      </c>
      <c r="Z56" s="33">
        <f t="shared" si="8"/>
        <v>5.7</v>
      </c>
      <c r="AA56" s="33">
        <f t="shared" si="9"/>
        <v>1.4</v>
      </c>
      <c r="AB56" s="33">
        <f t="shared" si="10"/>
        <v>0</v>
      </c>
      <c r="AC56" s="33">
        <f t="shared" si="80"/>
        <v>0</v>
      </c>
    </row>
    <row r="57" spans="1:30" x14ac:dyDescent="0.25">
      <c r="A57" s="30" t="s">
        <v>15</v>
      </c>
      <c r="B57" s="30" t="s">
        <v>14</v>
      </c>
      <c r="C57" s="30" t="s">
        <v>16</v>
      </c>
      <c r="D57" s="30" t="s">
        <v>40</v>
      </c>
      <c r="E57" s="30">
        <v>850</v>
      </c>
      <c r="F57" s="32" t="s">
        <v>383</v>
      </c>
      <c r="G57" s="22">
        <v>5.7</v>
      </c>
      <c r="H57" s="22">
        <v>1.4</v>
      </c>
      <c r="I57" s="22">
        <v>0</v>
      </c>
      <c r="J57" s="22"/>
      <c r="K57" s="22"/>
      <c r="L57" s="22"/>
      <c r="M57" s="22">
        <f t="shared" si="1"/>
        <v>5.7</v>
      </c>
      <c r="N57" s="22">
        <f t="shared" si="2"/>
        <v>1.4</v>
      </c>
      <c r="O57" s="22">
        <f t="shared" si="3"/>
        <v>0</v>
      </c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>
        <f t="shared" si="8"/>
        <v>5.7</v>
      </c>
      <c r="AA57" s="33">
        <f t="shared" si="9"/>
        <v>1.4</v>
      </c>
      <c r="AB57" s="33">
        <f t="shared" si="10"/>
        <v>0</v>
      </c>
      <c r="AC57" s="33"/>
    </row>
    <row r="58" spans="1:30" s="6" customFormat="1" x14ac:dyDescent="0.25">
      <c r="A58" s="35" t="s">
        <v>15</v>
      </c>
      <c r="B58" s="35" t="s">
        <v>17</v>
      </c>
      <c r="C58" s="35"/>
      <c r="D58" s="35"/>
      <c r="E58" s="35"/>
      <c r="F58" s="20" t="s">
        <v>54</v>
      </c>
      <c r="G58" s="21">
        <f t="shared" ref="G58:G63" si="81">G59</f>
        <v>200000</v>
      </c>
      <c r="H58" s="21">
        <f t="shared" ref="H58:AC63" si="82">H59</f>
        <v>500000</v>
      </c>
      <c r="I58" s="21">
        <f t="shared" si="82"/>
        <v>910000</v>
      </c>
      <c r="J58" s="21">
        <f t="shared" si="82"/>
        <v>0</v>
      </c>
      <c r="K58" s="21">
        <f t="shared" si="82"/>
        <v>0</v>
      </c>
      <c r="L58" s="21">
        <f t="shared" si="82"/>
        <v>0</v>
      </c>
      <c r="M58" s="22">
        <f t="shared" si="1"/>
        <v>200000</v>
      </c>
      <c r="N58" s="22">
        <f t="shared" si="2"/>
        <v>500000</v>
      </c>
      <c r="O58" s="22">
        <f t="shared" si="3"/>
        <v>910000</v>
      </c>
      <c r="P58" s="23">
        <f t="shared" si="82"/>
        <v>0</v>
      </c>
      <c r="Q58" s="23">
        <f t="shared" si="82"/>
        <v>0</v>
      </c>
      <c r="R58" s="23">
        <f t="shared" si="82"/>
        <v>0</v>
      </c>
      <c r="S58" s="23">
        <f t="shared" si="82"/>
        <v>0</v>
      </c>
      <c r="T58" s="23">
        <f t="shared" si="82"/>
        <v>0</v>
      </c>
      <c r="U58" s="23">
        <f t="shared" si="82"/>
        <v>0</v>
      </c>
      <c r="V58" s="23">
        <f t="shared" si="82"/>
        <v>0</v>
      </c>
      <c r="W58" s="23">
        <f t="shared" si="82"/>
        <v>0</v>
      </c>
      <c r="X58" s="23">
        <f t="shared" si="82"/>
        <v>0</v>
      </c>
      <c r="Y58" s="23">
        <f t="shared" si="82"/>
        <v>0</v>
      </c>
      <c r="Z58" s="23">
        <f t="shared" si="8"/>
        <v>200000</v>
      </c>
      <c r="AA58" s="23">
        <f t="shared" si="9"/>
        <v>500000</v>
      </c>
      <c r="AB58" s="23">
        <f t="shared" si="10"/>
        <v>910000</v>
      </c>
      <c r="AC58" s="23">
        <f t="shared" si="82"/>
        <v>0</v>
      </c>
    </row>
    <row r="59" spans="1:30" s="34" customFormat="1" x14ac:dyDescent="0.25">
      <c r="A59" s="36" t="s">
        <v>15</v>
      </c>
      <c r="B59" s="36" t="s">
        <v>17</v>
      </c>
      <c r="C59" s="36" t="s">
        <v>14</v>
      </c>
      <c r="D59" s="36"/>
      <c r="E59" s="36"/>
      <c r="F59" s="26" t="s">
        <v>55</v>
      </c>
      <c r="G59" s="27">
        <f t="shared" si="81"/>
        <v>200000</v>
      </c>
      <c r="H59" s="27">
        <f t="shared" si="82"/>
        <v>500000</v>
      </c>
      <c r="I59" s="27">
        <f t="shared" si="82"/>
        <v>910000</v>
      </c>
      <c r="J59" s="27">
        <f t="shared" si="82"/>
        <v>0</v>
      </c>
      <c r="K59" s="27">
        <f t="shared" si="82"/>
        <v>0</v>
      </c>
      <c r="L59" s="27">
        <f t="shared" si="82"/>
        <v>0</v>
      </c>
      <c r="M59" s="22">
        <f t="shared" si="1"/>
        <v>200000</v>
      </c>
      <c r="N59" s="22">
        <f t="shared" si="2"/>
        <v>500000</v>
      </c>
      <c r="O59" s="22">
        <f t="shared" si="3"/>
        <v>910000</v>
      </c>
      <c r="P59" s="28">
        <f t="shared" si="82"/>
        <v>0</v>
      </c>
      <c r="Q59" s="28">
        <f t="shared" si="82"/>
        <v>0</v>
      </c>
      <c r="R59" s="28">
        <f t="shared" si="82"/>
        <v>0</v>
      </c>
      <c r="S59" s="28">
        <f t="shared" si="82"/>
        <v>0</v>
      </c>
      <c r="T59" s="28">
        <f t="shared" si="82"/>
        <v>0</v>
      </c>
      <c r="U59" s="28">
        <f t="shared" si="82"/>
        <v>0</v>
      </c>
      <c r="V59" s="28">
        <f t="shared" si="82"/>
        <v>0</v>
      </c>
      <c r="W59" s="28">
        <f t="shared" si="82"/>
        <v>0</v>
      </c>
      <c r="X59" s="28">
        <f t="shared" si="82"/>
        <v>0</v>
      </c>
      <c r="Y59" s="28">
        <f t="shared" si="82"/>
        <v>0</v>
      </c>
      <c r="Z59" s="28">
        <f t="shared" si="8"/>
        <v>200000</v>
      </c>
      <c r="AA59" s="28">
        <f t="shared" si="9"/>
        <v>500000</v>
      </c>
      <c r="AB59" s="28">
        <f t="shared" si="10"/>
        <v>910000</v>
      </c>
      <c r="AC59" s="28">
        <f t="shared" si="82"/>
        <v>0</v>
      </c>
    </row>
    <row r="60" spans="1:30" ht="31.5" x14ac:dyDescent="0.25">
      <c r="A60" s="30" t="s">
        <v>15</v>
      </c>
      <c r="B60" s="30" t="s">
        <v>17</v>
      </c>
      <c r="C60" s="30" t="s">
        <v>14</v>
      </c>
      <c r="D60" s="30" t="s">
        <v>41</v>
      </c>
      <c r="E60" s="30"/>
      <c r="F60" s="32" t="s">
        <v>56</v>
      </c>
      <c r="G60" s="22">
        <f t="shared" si="81"/>
        <v>200000</v>
      </c>
      <c r="H60" s="22">
        <f t="shared" si="82"/>
        <v>500000</v>
      </c>
      <c r="I60" s="22">
        <f t="shared" si="82"/>
        <v>910000</v>
      </c>
      <c r="J60" s="22">
        <f t="shared" si="82"/>
        <v>0</v>
      </c>
      <c r="K60" s="22">
        <f t="shared" si="82"/>
        <v>0</v>
      </c>
      <c r="L60" s="22">
        <f t="shared" si="82"/>
        <v>0</v>
      </c>
      <c r="M60" s="22">
        <f t="shared" si="1"/>
        <v>200000</v>
      </c>
      <c r="N60" s="22">
        <f t="shared" si="2"/>
        <v>500000</v>
      </c>
      <c r="O60" s="22">
        <f t="shared" si="3"/>
        <v>910000</v>
      </c>
      <c r="P60" s="33">
        <f t="shared" si="82"/>
        <v>0</v>
      </c>
      <c r="Q60" s="33">
        <f t="shared" si="82"/>
        <v>0</v>
      </c>
      <c r="R60" s="33">
        <f t="shared" si="82"/>
        <v>0</v>
      </c>
      <c r="S60" s="33">
        <f t="shared" si="82"/>
        <v>0</v>
      </c>
      <c r="T60" s="33">
        <f t="shared" si="82"/>
        <v>0</v>
      </c>
      <c r="U60" s="33">
        <f t="shared" si="82"/>
        <v>0</v>
      </c>
      <c r="V60" s="33">
        <f t="shared" si="82"/>
        <v>0</v>
      </c>
      <c r="W60" s="33">
        <f t="shared" si="82"/>
        <v>0</v>
      </c>
      <c r="X60" s="33">
        <f t="shared" si="82"/>
        <v>0</v>
      </c>
      <c r="Y60" s="33">
        <f t="shared" si="82"/>
        <v>0</v>
      </c>
      <c r="Z60" s="33">
        <f t="shared" si="8"/>
        <v>200000</v>
      </c>
      <c r="AA60" s="33">
        <f t="shared" si="9"/>
        <v>500000</v>
      </c>
      <c r="AB60" s="33">
        <f t="shared" si="10"/>
        <v>910000</v>
      </c>
      <c r="AC60" s="33">
        <f t="shared" si="82"/>
        <v>0</v>
      </c>
      <c r="AD60" s="18"/>
    </row>
    <row r="61" spans="1:30" ht="47.25" x14ac:dyDescent="0.25">
      <c r="A61" s="30" t="s">
        <v>15</v>
      </c>
      <c r="B61" s="30" t="s">
        <v>17</v>
      </c>
      <c r="C61" s="30" t="s">
        <v>14</v>
      </c>
      <c r="D61" s="30" t="s">
        <v>42</v>
      </c>
      <c r="E61" s="30"/>
      <c r="F61" s="32" t="s">
        <v>57</v>
      </c>
      <c r="G61" s="22">
        <f t="shared" si="81"/>
        <v>200000</v>
      </c>
      <c r="H61" s="22">
        <f t="shared" si="82"/>
        <v>500000</v>
      </c>
      <c r="I61" s="22">
        <f t="shared" si="82"/>
        <v>910000</v>
      </c>
      <c r="J61" s="22">
        <f t="shared" si="82"/>
        <v>0</v>
      </c>
      <c r="K61" s="22">
        <f t="shared" si="82"/>
        <v>0</v>
      </c>
      <c r="L61" s="22">
        <f t="shared" si="82"/>
        <v>0</v>
      </c>
      <c r="M61" s="22">
        <f t="shared" si="1"/>
        <v>200000</v>
      </c>
      <c r="N61" s="22">
        <f t="shared" si="2"/>
        <v>500000</v>
      </c>
      <c r="O61" s="22">
        <f t="shared" si="3"/>
        <v>910000</v>
      </c>
      <c r="P61" s="33">
        <f t="shared" si="82"/>
        <v>0</v>
      </c>
      <c r="Q61" s="33">
        <f t="shared" si="82"/>
        <v>0</v>
      </c>
      <c r="R61" s="33">
        <f t="shared" si="82"/>
        <v>0</v>
      </c>
      <c r="S61" s="33">
        <f t="shared" si="82"/>
        <v>0</v>
      </c>
      <c r="T61" s="33">
        <f t="shared" si="82"/>
        <v>0</v>
      </c>
      <c r="U61" s="33">
        <f t="shared" si="82"/>
        <v>0</v>
      </c>
      <c r="V61" s="33">
        <f t="shared" si="82"/>
        <v>0</v>
      </c>
      <c r="W61" s="33">
        <f t="shared" si="82"/>
        <v>0</v>
      </c>
      <c r="X61" s="33">
        <f t="shared" si="82"/>
        <v>0</v>
      </c>
      <c r="Y61" s="33">
        <f t="shared" si="82"/>
        <v>0</v>
      </c>
      <c r="Z61" s="33">
        <f t="shared" si="8"/>
        <v>200000</v>
      </c>
      <c r="AA61" s="33">
        <f t="shared" si="9"/>
        <v>500000</v>
      </c>
      <c r="AB61" s="33">
        <f t="shared" si="10"/>
        <v>910000</v>
      </c>
      <c r="AC61" s="33">
        <f t="shared" si="82"/>
        <v>0</v>
      </c>
      <c r="AD61" s="18"/>
    </row>
    <row r="62" spans="1:30" ht="31.5" x14ac:dyDescent="0.25">
      <c r="A62" s="30" t="s">
        <v>15</v>
      </c>
      <c r="B62" s="30" t="s">
        <v>17</v>
      </c>
      <c r="C62" s="30" t="s">
        <v>14</v>
      </c>
      <c r="D62" s="30" t="s">
        <v>43</v>
      </c>
      <c r="E62" s="30"/>
      <c r="F62" s="32" t="s">
        <v>929</v>
      </c>
      <c r="G62" s="22">
        <f t="shared" si="81"/>
        <v>200000</v>
      </c>
      <c r="H62" s="22">
        <f t="shared" si="82"/>
        <v>500000</v>
      </c>
      <c r="I62" s="22">
        <f t="shared" si="82"/>
        <v>910000</v>
      </c>
      <c r="J62" s="22">
        <f t="shared" si="82"/>
        <v>0</v>
      </c>
      <c r="K62" s="22">
        <f t="shared" si="82"/>
        <v>0</v>
      </c>
      <c r="L62" s="22">
        <f t="shared" si="82"/>
        <v>0</v>
      </c>
      <c r="M62" s="22">
        <f t="shared" si="1"/>
        <v>200000</v>
      </c>
      <c r="N62" s="22">
        <f t="shared" si="2"/>
        <v>500000</v>
      </c>
      <c r="O62" s="22">
        <f t="shared" si="3"/>
        <v>910000</v>
      </c>
      <c r="P62" s="33">
        <f t="shared" si="82"/>
        <v>0</v>
      </c>
      <c r="Q62" s="33">
        <f t="shared" si="82"/>
        <v>0</v>
      </c>
      <c r="R62" s="33">
        <f t="shared" si="82"/>
        <v>0</v>
      </c>
      <c r="S62" s="33">
        <f t="shared" si="82"/>
        <v>0</v>
      </c>
      <c r="T62" s="33">
        <f t="shared" si="82"/>
        <v>0</v>
      </c>
      <c r="U62" s="33">
        <f t="shared" si="82"/>
        <v>0</v>
      </c>
      <c r="V62" s="33">
        <f t="shared" si="82"/>
        <v>0</v>
      </c>
      <c r="W62" s="33">
        <f t="shared" si="82"/>
        <v>0</v>
      </c>
      <c r="X62" s="33">
        <f t="shared" si="82"/>
        <v>0</v>
      </c>
      <c r="Y62" s="33">
        <f t="shared" si="82"/>
        <v>0</v>
      </c>
      <c r="Z62" s="33">
        <f t="shared" si="8"/>
        <v>200000</v>
      </c>
      <c r="AA62" s="33">
        <f t="shared" si="9"/>
        <v>500000</v>
      </c>
      <c r="AB62" s="33">
        <f t="shared" si="10"/>
        <v>910000</v>
      </c>
      <c r="AC62" s="33">
        <f t="shared" si="82"/>
        <v>0</v>
      </c>
    </row>
    <row r="63" spans="1:30" ht="47.25" x14ac:dyDescent="0.25">
      <c r="A63" s="30" t="s">
        <v>15</v>
      </c>
      <c r="B63" s="30" t="s">
        <v>17</v>
      </c>
      <c r="C63" s="30" t="s">
        <v>14</v>
      </c>
      <c r="D63" s="30" t="s">
        <v>43</v>
      </c>
      <c r="E63" s="30" t="s">
        <v>26</v>
      </c>
      <c r="F63" s="32" t="s">
        <v>387</v>
      </c>
      <c r="G63" s="22">
        <f t="shared" si="81"/>
        <v>200000</v>
      </c>
      <c r="H63" s="22">
        <f t="shared" si="82"/>
        <v>500000</v>
      </c>
      <c r="I63" s="22">
        <f t="shared" si="82"/>
        <v>910000</v>
      </c>
      <c r="J63" s="22">
        <f t="shared" si="82"/>
        <v>0</v>
      </c>
      <c r="K63" s="22">
        <f t="shared" si="82"/>
        <v>0</v>
      </c>
      <c r="L63" s="22">
        <f t="shared" si="82"/>
        <v>0</v>
      </c>
      <c r="M63" s="22">
        <f t="shared" si="1"/>
        <v>200000</v>
      </c>
      <c r="N63" s="22">
        <f t="shared" si="2"/>
        <v>500000</v>
      </c>
      <c r="O63" s="22">
        <f t="shared" si="3"/>
        <v>910000</v>
      </c>
      <c r="P63" s="33">
        <f t="shared" si="82"/>
        <v>0</v>
      </c>
      <c r="Q63" s="33">
        <f t="shared" si="82"/>
        <v>0</v>
      </c>
      <c r="R63" s="33">
        <f t="shared" si="82"/>
        <v>0</v>
      </c>
      <c r="S63" s="33">
        <f t="shared" si="82"/>
        <v>0</v>
      </c>
      <c r="T63" s="33">
        <f t="shared" si="82"/>
        <v>0</v>
      </c>
      <c r="U63" s="33">
        <f t="shared" si="82"/>
        <v>0</v>
      </c>
      <c r="V63" s="33">
        <f t="shared" si="82"/>
        <v>0</v>
      </c>
      <c r="W63" s="33">
        <f t="shared" si="82"/>
        <v>0</v>
      </c>
      <c r="X63" s="33">
        <f t="shared" si="82"/>
        <v>0</v>
      </c>
      <c r="Y63" s="33">
        <f t="shared" si="82"/>
        <v>0</v>
      </c>
      <c r="Z63" s="33">
        <f t="shared" si="8"/>
        <v>200000</v>
      </c>
      <c r="AA63" s="33">
        <f t="shared" si="9"/>
        <v>500000</v>
      </c>
      <c r="AB63" s="33">
        <f t="shared" si="10"/>
        <v>910000</v>
      </c>
      <c r="AC63" s="33">
        <f t="shared" si="82"/>
        <v>0</v>
      </c>
    </row>
    <row r="64" spans="1:30" x14ac:dyDescent="0.25">
      <c r="A64" s="30" t="s">
        <v>15</v>
      </c>
      <c r="B64" s="30" t="s">
        <v>17</v>
      </c>
      <c r="C64" s="30" t="s">
        <v>14</v>
      </c>
      <c r="D64" s="30" t="s">
        <v>43</v>
      </c>
      <c r="E64" s="30">
        <v>410</v>
      </c>
      <c r="F64" s="32" t="s">
        <v>378</v>
      </c>
      <c r="G64" s="22">
        <v>200000</v>
      </c>
      <c r="H64" s="22">
        <v>500000</v>
      </c>
      <c r="I64" s="22">
        <v>910000</v>
      </c>
      <c r="J64" s="22"/>
      <c r="K64" s="22"/>
      <c r="L64" s="22"/>
      <c r="M64" s="22">
        <f t="shared" si="1"/>
        <v>200000</v>
      </c>
      <c r="N64" s="22">
        <f t="shared" si="2"/>
        <v>500000</v>
      </c>
      <c r="O64" s="22">
        <f t="shared" si="3"/>
        <v>910000</v>
      </c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>
        <f t="shared" si="8"/>
        <v>200000</v>
      </c>
      <c r="AA64" s="33">
        <f t="shared" si="9"/>
        <v>500000</v>
      </c>
      <c r="AB64" s="33">
        <f t="shared" si="10"/>
        <v>910000</v>
      </c>
      <c r="AC64" s="33"/>
    </row>
    <row r="65" spans="1:30" s="6" customFormat="1" ht="31.5" x14ac:dyDescent="0.25">
      <c r="A65" s="35" t="s">
        <v>58</v>
      </c>
      <c r="B65" s="35"/>
      <c r="C65" s="35"/>
      <c r="D65" s="35"/>
      <c r="E65" s="35"/>
      <c r="F65" s="20" t="s">
        <v>71</v>
      </c>
      <c r="G65" s="21">
        <f>G66</f>
        <v>465744.45</v>
      </c>
      <c r="H65" s="21">
        <f t="shared" ref="H65:AC65" si="83">H66</f>
        <v>492663.1</v>
      </c>
      <c r="I65" s="21">
        <f t="shared" si="83"/>
        <v>492685.1</v>
      </c>
      <c r="J65" s="21">
        <f t="shared" si="83"/>
        <v>-362.7</v>
      </c>
      <c r="K65" s="21">
        <f t="shared" si="83"/>
        <v>497.6</v>
      </c>
      <c r="L65" s="21">
        <f t="shared" si="83"/>
        <v>497.6</v>
      </c>
      <c r="M65" s="22">
        <f t="shared" si="1"/>
        <v>465381.75</v>
      </c>
      <c r="N65" s="22">
        <f t="shared" si="2"/>
        <v>493160.69999999995</v>
      </c>
      <c r="O65" s="22">
        <f t="shared" si="3"/>
        <v>493182.69999999995</v>
      </c>
      <c r="P65" s="23">
        <f t="shared" si="83"/>
        <v>0</v>
      </c>
      <c r="Q65" s="23">
        <f t="shared" si="83"/>
        <v>0</v>
      </c>
      <c r="R65" s="23">
        <f t="shared" si="83"/>
        <v>0</v>
      </c>
      <c r="S65" s="23">
        <f t="shared" si="83"/>
        <v>0</v>
      </c>
      <c r="T65" s="23">
        <f t="shared" si="83"/>
        <v>-3786.5</v>
      </c>
      <c r="U65" s="23">
        <f t="shared" si="83"/>
        <v>0</v>
      </c>
      <c r="V65" s="23">
        <f t="shared" si="83"/>
        <v>0</v>
      </c>
      <c r="W65" s="23">
        <f t="shared" si="83"/>
        <v>0</v>
      </c>
      <c r="X65" s="23">
        <f t="shared" si="83"/>
        <v>0</v>
      </c>
      <c r="Y65" s="23">
        <f t="shared" si="83"/>
        <v>0</v>
      </c>
      <c r="Z65" s="23">
        <f t="shared" si="8"/>
        <v>465381.75</v>
      </c>
      <c r="AA65" s="23">
        <f t="shared" si="9"/>
        <v>489374.19999999995</v>
      </c>
      <c r="AB65" s="23">
        <f t="shared" si="10"/>
        <v>493182.69999999995</v>
      </c>
      <c r="AC65" s="23">
        <f t="shared" si="83"/>
        <v>0</v>
      </c>
    </row>
    <row r="66" spans="1:30" s="6" customFormat="1" x14ac:dyDescent="0.25">
      <c r="A66" s="35" t="s">
        <v>58</v>
      </c>
      <c r="B66" s="35" t="s">
        <v>14</v>
      </c>
      <c r="C66" s="35"/>
      <c r="D66" s="35"/>
      <c r="E66" s="35"/>
      <c r="F66" s="20" t="s">
        <v>19</v>
      </c>
      <c r="G66" s="21">
        <f>G67+G80+G86</f>
        <v>465744.45</v>
      </c>
      <c r="H66" s="21">
        <f t="shared" ref="H66:L66" si="84">H67+H80+H86</f>
        <v>492663.1</v>
      </c>
      <c r="I66" s="21">
        <f t="shared" si="84"/>
        <v>492685.1</v>
      </c>
      <c r="J66" s="21">
        <f t="shared" si="84"/>
        <v>-362.7</v>
      </c>
      <c r="K66" s="21">
        <f t="shared" si="84"/>
        <v>497.6</v>
      </c>
      <c r="L66" s="21">
        <f t="shared" si="84"/>
        <v>497.6</v>
      </c>
      <c r="M66" s="22">
        <f t="shared" si="1"/>
        <v>465381.75</v>
      </c>
      <c r="N66" s="22">
        <f t="shared" si="2"/>
        <v>493160.69999999995</v>
      </c>
      <c r="O66" s="22">
        <f t="shared" si="3"/>
        <v>493182.69999999995</v>
      </c>
      <c r="P66" s="23">
        <f t="shared" ref="P66:Q66" si="85">P67+P80+P86</f>
        <v>0</v>
      </c>
      <c r="Q66" s="23">
        <f t="shared" si="85"/>
        <v>0</v>
      </c>
      <c r="R66" s="23">
        <f t="shared" ref="R66:T66" si="86">R67+R80+R86</f>
        <v>0</v>
      </c>
      <c r="S66" s="23">
        <f t="shared" si="86"/>
        <v>0</v>
      </c>
      <c r="T66" s="23">
        <f t="shared" si="86"/>
        <v>-3786.5</v>
      </c>
      <c r="U66" s="23">
        <f t="shared" ref="U66:W66" si="87">U67+U80+U86</f>
        <v>0</v>
      </c>
      <c r="V66" s="23">
        <f t="shared" si="87"/>
        <v>0</v>
      </c>
      <c r="W66" s="23">
        <f t="shared" si="87"/>
        <v>0</v>
      </c>
      <c r="X66" s="23">
        <f t="shared" ref="X66:Y66" si="88">X67+X80+X86</f>
        <v>0</v>
      </c>
      <c r="Y66" s="23">
        <f t="shared" si="88"/>
        <v>0</v>
      </c>
      <c r="Z66" s="23">
        <f t="shared" si="8"/>
        <v>465381.75</v>
      </c>
      <c r="AA66" s="23">
        <f t="shared" si="9"/>
        <v>489374.19999999995</v>
      </c>
      <c r="AB66" s="23">
        <f t="shared" si="10"/>
        <v>493182.69999999995</v>
      </c>
      <c r="AC66" s="23">
        <f t="shared" ref="AC66" si="89">AC67+AC80+AC86</f>
        <v>0</v>
      </c>
    </row>
    <row r="67" spans="1:30" s="34" customFormat="1" ht="47.25" x14ac:dyDescent="0.25">
      <c r="A67" s="36" t="s">
        <v>58</v>
      </c>
      <c r="B67" s="36" t="s">
        <v>14</v>
      </c>
      <c r="C67" s="36" t="s">
        <v>59</v>
      </c>
      <c r="D67" s="36"/>
      <c r="E67" s="36"/>
      <c r="F67" s="26" t="s">
        <v>72</v>
      </c>
      <c r="G67" s="27">
        <f>G68</f>
        <v>95881.5</v>
      </c>
      <c r="H67" s="27">
        <f t="shared" ref="H67:AC67" si="90">H68</f>
        <v>96004</v>
      </c>
      <c r="I67" s="27">
        <f t="shared" si="90"/>
        <v>95974.5</v>
      </c>
      <c r="J67" s="27">
        <f t="shared" si="90"/>
        <v>0</v>
      </c>
      <c r="K67" s="27">
        <f t="shared" si="90"/>
        <v>0</v>
      </c>
      <c r="L67" s="27">
        <f t="shared" si="90"/>
        <v>0</v>
      </c>
      <c r="M67" s="22">
        <f t="shared" si="1"/>
        <v>95881.5</v>
      </c>
      <c r="N67" s="22">
        <f t="shared" si="2"/>
        <v>96004</v>
      </c>
      <c r="O67" s="22">
        <f t="shared" si="3"/>
        <v>95974.5</v>
      </c>
      <c r="P67" s="28">
        <f t="shared" si="90"/>
        <v>0</v>
      </c>
      <c r="Q67" s="28">
        <f t="shared" si="90"/>
        <v>0</v>
      </c>
      <c r="R67" s="28">
        <f t="shared" si="90"/>
        <v>0</v>
      </c>
      <c r="S67" s="28">
        <f t="shared" si="90"/>
        <v>0</v>
      </c>
      <c r="T67" s="28">
        <f t="shared" si="90"/>
        <v>0</v>
      </c>
      <c r="U67" s="28">
        <f t="shared" si="90"/>
        <v>0</v>
      </c>
      <c r="V67" s="28">
        <f t="shared" si="90"/>
        <v>0</v>
      </c>
      <c r="W67" s="28">
        <f t="shared" si="90"/>
        <v>0</v>
      </c>
      <c r="X67" s="28">
        <f t="shared" si="90"/>
        <v>0</v>
      </c>
      <c r="Y67" s="28">
        <f t="shared" si="90"/>
        <v>0</v>
      </c>
      <c r="Z67" s="28">
        <f t="shared" si="8"/>
        <v>95881.5</v>
      </c>
      <c r="AA67" s="28">
        <f t="shared" si="9"/>
        <v>96004</v>
      </c>
      <c r="AB67" s="28">
        <f t="shared" si="10"/>
        <v>95974.5</v>
      </c>
      <c r="AC67" s="28">
        <f t="shared" si="90"/>
        <v>0</v>
      </c>
    </row>
    <row r="68" spans="1:30" ht="31.5" x14ac:dyDescent="0.25">
      <c r="A68" s="30" t="s">
        <v>58</v>
      </c>
      <c r="B68" s="30" t="s">
        <v>14</v>
      </c>
      <c r="C68" s="30" t="s">
        <v>59</v>
      </c>
      <c r="D68" s="30" t="s">
        <v>37</v>
      </c>
      <c r="E68" s="30"/>
      <c r="F68" s="32" t="s">
        <v>50</v>
      </c>
      <c r="G68" s="22">
        <f>G69</f>
        <v>95881.5</v>
      </c>
      <c r="H68" s="22">
        <f t="shared" ref="H68:AC68" si="91">H69</f>
        <v>96004</v>
      </c>
      <c r="I68" s="22">
        <f t="shared" si="91"/>
        <v>95974.5</v>
      </c>
      <c r="J68" s="22">
        <f t="shared" si="91"/>
        <v>0</v>
      </c>
      <c r="K68" s="22">
        <f t="shared" si="91"/>
        <v>0</v>
      </c>
      <c r="L68" s="22">
        <f t="shared" si="91"/>
        <v>0</v>
      </c>
      <c r="M68" s="22">
        <f t="shared" si="1"/>
        <v>95881.5</v>
      </c>
      <c r="N68" s="22">
        <f t="shared" si="2"/>
        <v>96004</v>
      </c>
      <c r="O68" s="22">
        <f t="shared" si="3"/>
        <v>95974.5</v>
      </c>
      <c r="P68" s="33">
        <f t="shared" si="91"/>
        <v>0</v>
      </c>
      <c r="Q68" s="33">
        <f t="shared" si="91"/>
        <v>0</v>
      </c>
      <c r="R68" s="33">
        <f t="shared" si="91"/>
        <v>0</v>
      </c>
      <c r="S68" s="33">
        <f t="shared" si="91"/>
        <v>0</v>
      </c>
      <c r="T68" s="33">
        <f t="shared" si="91"/>
        <v>0</v>
      </c>
      <c r="U68" s="33">
        <f t="shared" si="91"/>
        <v>0</v>
      </c>
      <c r="V68" s="33">
        <f t="shared" si="91"/>
        <v>0</v>
      </c>
      <c r="W68" s="33">
        <f t="shared" si="91"/>
        <v>0</v>
      </c>
      <c r="X68" s="33">
        <f t="shared" si="91"/>
        <v>0</v>
      </c>
      <c r="Y68" s="33">
        <f t="shared" si="91"/>
        <v>0</v>
      </c>
      <c r="Z68" s="33">
        <f t="shared" si="8"/>
        <v>95881.5</v>
      </c>
      <c r="AA68" s="33">
        <f t="shared" si="9"/>
        <v>96004</v>
      </c>
      <c r="AB68" s="33">
        <f t="shared" si="10"/>
        <v>95974.5</v>
      </c>
      <c r="AC68" s="33">
        <f t="shared" si="91"/>
        <v>0</v>
      </c>
      <c r="AD68" s="18"/>
    </row>
    <row r="69" spans="1:30" ht="31.5" x14ac:dyDescent="0.25">
      <c r="A69" s="30" t="s">
        <v>58</v>
      </c>
      <c r="B69" s="30" t="s">
        <v>14</v>
      </c>
      <c r="C69" s="30" t="s">
        <v>59</v>
      </c>
      <c r="D69" s="30" t="s">
        <v>38</v>
      </c>
      <c r="E69" s="30"/>
      <c r="F69" s="32" t="s">
        <v>51</v>
      </c>
      <c r="G69" s="22">
        <f>G70+G73</f>
        <v>95881.5</v>
      </c>
      <c r="H69" s="22">
        <f t="shared" ref="H69:L69" si="92">H70+H73</f>
        <v>96004</v>
      </c>
      <c r="I69" s="22">
        <f t="shared" si="92"/>
        <v>95974.5</v>
      </c>
      <c r="J69" s="22">
        <f t="shared" si="92"/>
        <v>0</v>
      </c>
      <c r="K69" s="22">
        <f t="shared" si="92"/>
        <v>0</v>
      </c>
      <c r="L69" s="22">
        <f t="shared" si="92"/>
        <v>0</v>
      </c>
      <c r="M69" s="22">
        <f t="shared" si="1"/>
        <v>95881.5</v>
      </c>
      <c r="N69" s="22">
        <f t="shared" si="2"/>
        <v>96004</v>
      </c>
      <c r="O69" s="22">
        <f t="shared" si="3"/>
        <v>95974.5</v>
      </c>
      <c r="P69" s="33">
        <f t="shared" ref="P69:Q69" si="93">P70+P73</f>
        <v>0</v>
      </c>
      <c r="Q69" s="33">
        <f t="shared" si="93"/>
        <v>0</v>
      </c>
      <c r="R69" s="33">
        <f t="shared" ref="R69:T69" si="94">R70+R73</f>
        <v>0</v>
      </c>
      <c r="S69" s="33">
        <f t="shared" si="94"/>
        <v>0</v>
      </c>
      <c r="T69" s="33">
        <f t="shared" si="94"/>
        <v>0</v>
      </c>
      <c r="U69" s="33">
        <f t="shared" ref="U69:W69" si="95">U70+U73</f>
        <v>0</v>
      </c>
      <c r="V69" s="33">
        <f t="shared" si="95"/>
        <v>0</v>
      </c>
      <c r="W69" s="33">
        <f t="shared" si="95"/>
        <v>0</v>
      </c>
      <c r="X69" s="33">
        <f t="shared" ref="X69:Y69" si="96">X70+X73</f>
        <v>0</v>
      </c>
      <c r="Y69" s="33">
        <f t="shared" si="96"/>
        <v>0</v>
      </c>
      <c r="Z69" s="33">
        <f t="shared" si="8"/>
        <v>95881.5</v>
      </c>
      <c r="AA69" s="33">
        <f t="shared" si="9"/>
        <v>96004</v>
      </c>
      <c r="AB69" s="33">
        <f t="shared" si="10"/>
        <v>95974.5</v>
      </c>
      <c r="AC69" s="33">
        <f t="shared" ref="AC69" si="97">AC70+AC73</f>
        <v>0</v>
      </c>
      <c r="AD69" s="18"/>
    </row>
    <row r="70" spans="1:30" ht="47.25" x14ac:dyDescent="0.25">
      <c r="A70" s="30" t="s">
        <v>58</v>
      </c>
      <c r="B70" s="30" t="s">
        <v>14</v>
      </c>
      <c r="C70" s="30" t="s">
        <v>59</v>
      </c>
      <c r="D70" s="30" t="s">
        <v>39</v>
      </c>
      <c r="E70" s="30"/>
      <c r="F70" s="32" t="s">
        <v>52</v>
      </c>
      <c r="G70" s="22">
        <f>G71</f>
        <v>88093.2</v>
      </c>
      <c r="H70" s="22">
        <f t="shared" ref="H70:AC71" si="98">H71</f>
        <v>88093.2</v>
      </c>
      <c r="I70" s="22">
        <f t="shared" si="98"/>
        <v>88093.2</v>
      </c>
      <c r="J70" s="22">
        <f t="shared" si="98"/>
        <v>0</v>
      </c>
      <c r="K70" s="22">
        <f t="shared" si="98"/>
        <v>0</v>
      </c>
      <c r="L70" s="22">
        <f t="shared" si="98"/>
        <v>0</v>
      </c>
      <c r="M70" s="22">
        <f t="shared" si="1"/>
        <v>88093.2</v>
      </c>
      <c r="N70" s="22">
        <f t="shared" si="2"/>
        <v>88093.2</v>
      </c>
      <c r="O70" s="22">
        <f t="shared" si="3"/>
        <v>88093.2</v>
      </c>
      <c r="P70" s="33">
        <f t="shared" si="98"/>
        <v>0</v>
      </c>
      <c r="Q70" s="33">
        <f t="shared" si="98"/>
        <v>0</v>
      </c>
      <c r="R70" s="33">
        <f t="shared" si="98"/>
        <v>0</v>
      </c>
      <c r="S70" s="33">
        <f t="shared" si="98"/>
        <v>0</v>
      </c>
      <c r="T70" s="33">
        <f t="shared" si="98"/>
        <v>0</v>
      </c>
      <c r="U70" s="33">
        <f t="shared" si="98"/>
        <v>0</v>
      </c>
      <c r="V70" s="33">
        <f t="shared" si="98"/>
        <v>0</v>
      </c>
      <c r="W70" s="33">
        <f t="shared" si="98"/>
        <v>0</v>
      </c>
      <c r="X70" s="33">
        <f t="shared" si="98"/>
        <v>0</v>
      </c>
      <c r="Y70" s="33">
        <f t="shared" si="98"/>
        <v>0</v>
      </c>
      <c r="Z70" s="33">
        <f t="shared" si="8"/>
        <v>88093.2</v>
      </c>
      <c r="AA70" s="33">
        <f t="shared" si="9"/>
        <v>88093.2</v>
      </c>
      <c r="AB70" s="33">
        <f t="shared" si="10"/>
        <v>88093.2</v>
      </c>
      <c r="AC70" s="33">
        <f t="shared" si="98"/>
        <v>0</v>
      </c>
    </row>
    <row r="71" spans="1:30" ht="78.75" x14ac:dyDescent="0.25">
      <c r="A71" s="30" t="s">
        <v>58</v>
      </c>
      <c r="B71" s="30" t="s">
        <v>14</v>
      </c>
      <c r="C71" s="30" t="s">
        <v>59</v>
      </c>
      <c r="D71" s="30" t="s">
        <v>39</v>
      </c>
      <c r="E71" s="30" t="s">
        <v>25</v>
      </c>
      <c r="F71" s="32" t="s">
        <v>384</v>
      </c>
      <c r="G71" s="22">
        <f>G72</f>
        <v>88093.2</v>
      </c>
      <c r="H71" s="22">
        <f t="shared" si="98"/>
        <v>88093.2</v>
      </c>
      <c r="I71" s="22">
        <f t="shared" si="98"/>
        <v>88093.2</v>
      </c>
      <c r="J71" s="22">
        <f t="shared" si="98"/>
        <v>0</v>
      </c>
      <c r="K71" s="22">
        <f t="shared" si="98"/>
        <v>0</v>
      </c>
      <c r="L71" s="22">
        <f t="shared" si="98"/>
        <v>0</v>
      </c>
      <c r="M71" s="22">
        <f t="shared" si="1"/>
        <v>88093.2</v>
      </c>
      <c r="N71" s="22">
        <f t="shared" si="2"/>
        <v>88093.2</v>
      </c>
      <c r="O71" s="22">
        <f t="shared" si="3"/>
        <v>88093.2</v>
      </c>
      <c r="P71" s="33">
        <f t="shared" si="98"/>
        <v>0</v>
      </c>
      <c r="Q71" s="33">
        <f t="shared" si="98"/>
        <v>0</v>
      </c>
      <c r="R71" s="33">
        <f t="shared" si="98"/>
        <v>0</v>
      </c>
      <c r="S71" s="33">
        <f t="shared" si="98"/>
        <v>0</v>
      </c>
      <c r="T71" s="33">
        <f t="shared" si="98"/>
        <v>0</v>
      </c>
      <c r="U71" s="33">
        <f t="shared" si="98"/>
        <v>0</v>
      </c>
      <c r="V71" s="33">
        <f t="shared" si="98"/>
        <v>0</v>
      </c>
      <c r="W71" s="33">
        <f t="shared" si="98"/>
        <v>0</v>
      </c>
      <c r="X71" s="33">
        <f t="shared" si="98"/>
        <v>0</v>
      </c>
      <c r="Y71" s="33">
        <f t="shared" si="98"/>
        <v>0</v>
      </c>
      <c r="Z71" s="33">
        <f t="shared" si="8"/>
        <v>88093.2</v>
      </c>
      <c r="AA71" s="33">
        <f t="shared" si="9"/>
        <v>88093.2</v>
      </c>
      <c r="AB71" s="33">
        <f t="shared" si="10"/>
        <v>88093.2</v>
      </c>
      <c r="AC71" s="33">
        <f t="shared" si="98"/>
        <v>0</v>
      </c>
    </row>
    <row r="72" spans="1:30" ht="31.5" x14ac:dyDescent="0.25">
      <c r="A72" s="30" t="s">
        <v>58</v>
      </c>
      <c r="B72" s="30" t="s">
        <v>14</v>
      </c>
      <c r="C72" s="30" t="s">
        <v>59</v>
      </c>
      <c r="D72" s="30" t="s">
        <v>39</v>
      </c>
      <c r="E72" s="30">
        <v>120</v>
      </c>
      <c r="F72" s="32" t="s">
        <v>373</v>
      </c>
      <c r="G72" s="22">
        <v>88093.2</v>
      </c>
      <c r="H72" s="22">
        <v>88093.2</v>
      </c>
      <c r="I72" s="22">
        <v>88093.2</v>
      </c>
      <c r="J72" s="22"/>
      <c r="K72" s="22"/>
      <c r="L72" s="22"/>
      <c r="M72" s="22">
        <f t="shared" si="1"/>
        <v>88093.2</v>
      </c>
      <c r="N72" s="22">
        <f t="shared" si="2"/>
        <v>88093.2</v>
      </c>
      <c r="O72" s="22">
        <f t="shared" si="3"/>
        <v>88093.2</v>
      </c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>
        <f t="shared" si="8"/>
        <v>88093.2</v>
      </c>
      <c r="AA72" s="33">
        <f t="shared" si="9"/>
        <v>88093.2</v>
      </c>
      <c r="AB72" s="33">
        <f t="shared" si="10"/>
        <v>88093.2</v>
      </c>
      <c r="AC72" s="33"/>
    </row>
    <row r="73" spans="1:30" ht="47.25" x14ac:dyDescent="0.25">
      <c r="A73" s="30" t="s">
        <v>58</v>
      </c>
      <c r="B73" s="30" t="s">
        <v>14</v>
      </c>
      <c r="C73" s="30" t="s">
        <v>59</v>
      </c>
      <c r="D73" s="30" t="s">
        <v>40</v>
      </c>
      <c r="E73" s="30"/>
      <c r="F73" s="32" t="s">
        <v>53</v>
      </c>
      <c r="G73" s="22">
        <f>G74+G76+G78</f>
        <v>7788.3000000000011</v>
      </c>
      <c r="H73" s="22">
        <f t="shared" ref="H73:L73" si="99">H74+H76+H78</f>
        <v>7910.8</v>
      </c>
      <c r="I73" s="22">
        <f t="shared" si="99"/>
        <v>7881.3</v>
      </c>
      <c r="J73" s="22">
        <f t="shared" si="99"/>
        <v>0</v>
      </c>
      <c r="K73" s="22">
        <f t="shared" si="99"/>
        <v>0</v>
      </c>
      <c r="L73" s="22">
        <f t="shared" si="99"/>
        <v>0</v>
      </c>
      <c r="M73" s="22">
        <f t="shared" si="1"/>
        <v>7788.3000000000011</v>
      </c>
      <c r="N73" s="22">
        <f t="shared" si="2"/>
        <v>7910.8</v>
      </c>
      <c r="O73" s="22">
        <f t="shared" si="3"/>
        <v>7881.3</v>
      </c>
      <c r="P73" s="33">
        <f t="shared" ref="P73:Q73" si="100">P74+P76+P78</f>
        <v>0</v>
      </c>
      <c r="Q73" s="33">
        <f t="shared" si="100"/>
        <v>0</v>
      </c>
      <c r="R73" s="33">
        <f t="shared" ref="R73:T73" si="101">R74+R76+R78</f>
        <v>0</v>
      </c>
      <c r="S73" s="33">
        <f t="shared" si="101"/>
        <v>0</v>
      </c>
      <c r="T73" s="33">
        <f t="shared" si="101"/>
        <v>0</v>
      </c>
      <c r="U73" s="33">
        <f t="shared" ref="U73:W73" si="102">U74+U76+U78</f>
        <v>0</v>
      </c>
      <c r="V73" s="33">
        <f t="shared" si="102"/>
        <v>0</v>
      </c>
      <c r="W73" s="33">
        <f t="shared" si="102"/>
        <v>0</v>
      </c>
      <c r="X73" s="33">
        <f t="shared" ref="X73:Y73" si="103">X74+X76+X78</f>
        <v>0</v>
      </c>
      <c r="Y73" s="33">
        <f t="shared" si="103"/>
        <v>0</v>
      </c>
      <c r="Z73" s="33">
        <f t="shared" si="8"/>
        <v>7788.3000000000011</v>
      </c>
      <c r="AA73" s="33">
        <f t="shared" si="9"/>
        <v>7910.8</v>
      </c>
      <c r="AB73" s="33">
        <f t="shared" si="10"/>
        <v>7881.3</v>
      </c>
      <c r="AC73" s="33">
        <f t="shared" ref="AC73" si="104">AC74+AC76+AC78</f>
        <v>0</v>
      </c>
    </row>
    <row r="74" spans="1:30" ht="78.75" x14ac:dyDescent="0.25">
      <c r="A74" s="30" t="s">
        <v>58</v>
      </c>
      <c r="B74" s="30" t="s">
        <v>14</v>
      </c>
      <c r="C74" s="30" t="s">
        <v>59</v>
      </c>
      <c r="D74" s="30" t="s">
        <v>40</v>
      </c>
      <c r="E74" s="30" t="s">
        <v>25</v>
      </c>
      <c r="F74" s="32" t="s">
        <v>384</v>
      </c>
      <c r="G74" s="22">
        <f>G75</f>
        <v>234.2</v>
      </c>
      <c r="H74" s="22">
        <f t="shared" ref="H74:AC74" si="105">H75</f>
        <v>234.2</v>
      </c>
      <c r="I74" s="22">
        <f t="shared" si="105"/>
        <v>234.2</v>
      </c>
      <c r="J74" s="22">
        <f t="shared" si="105"/>
        <v>0</v>
      </c>
      <c r="K74" s="22">
        <f t="shared" si="105"/>
        <v>0</v>
      </c>
      <c r="L74" s="22">
        <f t="shared" si="105"/>
        <v>0</v>
      </c>
      <c r="M74" s="22">
        <f t="shared" si="1"/>
        <v>234.2</v>
      </c>
      <c r="N74" s="22">
        <f t="shared" si="2"/>
        <v>234.2</v>
      </c>
      <c r="O74" s="22">
        <f t="shared" si="3"/>
        <v>234.2</v>
      </c>
      <c r="P74" s="33">
        <f t="shared" si="105"/>
        <v>0</v>
      </c>
      <c r="Q74" s="33">
        <f t="shared" si="105"/>
        <v>0</v>
      </c>
      <c r="R74" s="33">
        <f t="shared" si="105"/>
        <v>0</v>
      </c>
      <c r="S74" s="33">
        <f t="shared" si="105"/>
        <v>0</v>
      </c>
      <c r="T74" s="33">
        <f t="shared" si="105"/>
        <v>0</v>
      </c>
      <c r="U74" s="33">
        <f t="shared" si="105"/>
        <v>0</v>
      </c>
      <c r="V74" s="33">
        <f t="shared" si="105"/>
        <v>0</v>
      </c>
      <c r="W74" s="33">
        <f t="shared" si="105"/>
        <v>0</v>
      </c>
      <c r="X74" s="33">
        <f t="shared" si="105"/>
        <v>0</v>
      </c>
      <c r="Y74" s="33">
        <f t="shared" si="105"/>
        <v>0</v>
      </c>
      <c r="Z74" s="33">
        <f t="shared" si="8"/>
        <v>234.2</v>
      </c>
      <c r="AA74" s="33">
        <f t="shared" si="9"/>
        <v>234.2</v>
      </c>
      <c r="AB74" s="33">
        <f t="shared" si="10"/>
        <v>234.2</v>
      </c>
      <c r="AC74" s="33">
        <f t="shared" si="105"/>
        <v>0</v>
      </c>
    </row>
    <row r="75" spans="1:30" ht="31.5" x14ac:dyDescent="0.25">
      <c r="A75" s="30" t="s">
        <v>58</v>
      </c>
      <c r="B75" s="30" t="s">
        <v>14</v>
      </c>
      <c r="C75" s="30" t="s">
        <v>59</v>
      </c>
      <c r="D75" s="30" t="s">
        <v>40</v>
      </c>
      <c r="E75" s="30">
        <v>120</v>
      </c>
      <c r="F75" s="32" t="s">
        <v>373</v>
      </c>
      <c r="G75" s="22">
        <v>234.2</v>
      </c>
      <c r="H75" s="22">
        <v>234.2</v>
      </c>
      <c r="I75" s="22">
        <v>234.2</v>
      </c>
      <c r="J75" s="22"/>
      <c r="K75" s="22"/>
      <c r="L75" s="22"/>
      <c r="M75" s="22">
        <f t="shared" si="1"/>
        <v>234.2</v>
      </c>
      <c r="N75" s="22">
        <f t="shared" si="2"/>
        <v>234.2</v>
      </c>
      <c r="O75" s="22">
        <f t="shared" si="3"/>
        <v>234.2</v>
      </c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>
        <f t="shared" si="8"/>
        <v>234.2</v>
      </c>
      <c r="AA75" s="33">
        <f t="shared" si="9"/>
        <v>234.2</v>
      </c>
      <c r="AB75" s="33">
        <f t="shared" si="10"/>
        <v>234.2</v>
      </c>
      <c r="AC75" s="33"/>
    </row>
    <row r="76" spans="1:30" ht="31.5" x14ac:dyDescent="0.25">
      <c r="A76" s="30" t="s">
        <v>58</v>
      </c>
      <c r="B76" s="30" t="s">
        <v>14</v>
      </c>
      <c r="C76" s="30" t="s">
        <v>59</v>
      </c>
      <c r="D76" s="30" t="s">
        <v>40</v>
      </c>
      <c r="E76" s="30" t="s">
        <v>7</v>
      </c>
      <c r="F76" s="32" t="s">
        <v>385</v>
      </c>
      <c r="G76" s="22">
        <f>G77</f>
        <v>7432.8000000000011</v>
      </c>
      <c r="H76" s="22">
        <f t="shared" ref="H76:AC76" si="106">H77</f>
        <v>7611.8</v>
      </c>
      <c r="I76" s="22">
        <f t="shared" si="106"/>
        <v>7611.8</v>
      </c>
      <c r="J76" s="22">
        <f t="shared" si="106"/>
        <v>0</v>
      </c>
      <c r="K76" s="22">
        <f t="shared" si="106"/>
        <v>0</v>
      </c>
      <c r="L76" s="22">
        <f t="shared" si="106"/>
        <v>0</v>
      </c>
      <c r="M76" s="22">
        <f t="shared" si="1"/>
        <v>7432.8000000000011</v>
      </c>
      <c r="N76" s="22">
        <f t="shared" si="2"/>
        <v>7611.8</v>
      </c>
      <c r="O76" s="22">
        <f t="shared" si="3"/>
        <v>7611.8</v>
      </c>
      <c r="P76" s="33">
        <f t="shared" si="106"/>
        <v>0</v>
      </c>
      <c r="Q76" s="33">
        <f t="shared" si="106"/>
        <v>0</v>
      </c>
      <c r="R76" s="33">
        <f t="shared" si="106"/>
        <v>0</v>
      </c>
      <c r="S76" s="33">
        <f t="shared" si="106"/>
        <v>0</v>
      </c>
      <c r="T76" s="33">
        <f t="shared" si="106"/>
        <v>0</v>
      </c>
      <c r="U76" s="33">
        <f t="shared" si="106"/>
        <v>0</v>
      </c>
      <c r="V76" s="33">
        <f t="shared" si="106"/>
        <v>0</v>
      </c>
      <c r="W76" s="33">
        <f t="shared" si="106"/>
        <v>0</v>
      </c>
      <c r="X76" s="33">
        <f t="shared" si="106"/>
        <v>0</v>
      </c>
      <c r="Y76" s="33">
        <f t="shared" si="106"/>
        <v>0</v>
      </c>
      <c r="Z76" s="33">
        <f t="shared" si="8"/>
        <v>7432.8000000000011</v>
      </c>
      <c r="AA76" s="33">
        <f t="shared" si="9"/>
        <v>7611.8</v>
      </c>
      <c r="AB76" s="33">
        <f t="shared" si="10"/>
        <v>7611.8</v>
      </c>
      <c r="AC76" s="33">
        <f t="shared" si="106"/>
        <v>0</v>
      </c>
    </row>
    <row r="77" spans="1:30" ht="31.5" x14ac:dyDescent="0.25">
      <c r="A77" s="30" t="s">
        <v>58</v>
      </c>
      <c r="B77" s="30" t="s">
        <v>14</v>
      </c>
      <c r="C77" s="30" t="s">
        <v>59</v>
      </c>
      <c r="D77" s="30" t="s">
        <v>40</v>
      </c>
      <c r="E77" s="30">
        <v>240</v>
      </c>
      <c r="F77" s="32" t="s">
        <v>374</v>
      </c>
      <c r="G77" s="22">
        <v>7432.8000000000011</v>
      </c>
      <c r="H77" s="22">
        <v>7611.8</v>
      </c>
      <c r="I77" s="22">
        <v>7611.8</v>
      </c>
      <c r="J77" s="22"/>
      <c r="K77" s="22"/>
      <c r="L77" s="22"/>
      <c r="M77" s="22">
        <f t="shared" si="1"/>
        <v>7432.8000000000011</v>
      </c>
      <c r="N77" s="22">
        <f t="shared" si="2"/>
        <v>7611.8</v>
      </c>
      <c r="O77" s="22">
        <f t="shared" si="3"/>
        <v>7611.8</v>
      </c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>
        <f t="shared" si="8"/>
        <v>7432.8000000000011</v>
      </c>
      <c r="AA77" s="33">
        <f t="shared" si="9"/>
        <v>7611.8</v>
      </c>
      <c r="AB77" s="33">
        <f t="shared" si="10"/>
        <v>7611.8</v>
      </c>
      <c r="AC77" s="33"/>
    </row>
    <row r="78" spans="1:30" x14ac:dyDescent="0.25">
      <c r="A78" s="30" t="s">
        <v>58</v>
      </c>
      <c r="B78" s="30" t="s">
        <v>14</v>
      </c>
      <c r="C78" s="30" t="s">
        <v>59</v>
      </c>
      <c r="D78" s="30" t="s">
        <v>40</v>
      </c>
      <c r="E78" s="30" t="s">
        <v>8</v>
      </c>
      <c r="F78" s="32" t="s">
        <v>389</v>
      </c>
      <c r="G78" s="22">
        <f>G79</f>
        <v>121.3</v>
      </c>
      <c r="H78" s="22">
        <f t="shared" ref="H78:AC78" si="107">H79</f>
        <v>64.8</v>
      </c>
      <c r="I78" s="22">
        <f t="shared" si="107"/>
        <v>35.299999999999997</v>
      </c>
      <c r="J78" s="22">
        <f t="shared" si="107"/>
        <v>0</v>
      </c>
      <c r="K78" s="22">
        <f t="shared" si="107"/>
        <v>0</v>
      </c>
      <c r="L78" s="22">
        <f t="shared" si="107"/>
        <v>0</v>
      </c>
      <c r="M78" s="22">
        <f t="shared" si="1"/>
        <v>121.3</v>
      </c>
      <c r="N78" s="22">
        <f t="shared" si="2"/>
        <v>64.8</v>
      </c>
      <c r="O78" s="22">
        <f t="shared" si="3"/>
        <v>35.299999999999997</v>
      </c>
      <c r="P78" s="33">
        <f t="shared" si="107"/>
        <v>0</v>
      </c>
      <c r="Q78" s="33">
        <f t="shared" si="107"/>
        <v>0</v>
      </c>
      <c r="R78" s="33">
        <f t="shared" si="107"/>
        <v>0</v>
      </c>
      <c r="S78" s="33">
        <f t="shared" si="107"/>
        <v>0</v>
      </c>
      <c r="T78" s="33">
        <f t="shared" si="107"/>
        <v>0</v>
      </c>
      <c r="U78" s="33">
        <f t="shared" si="107"/>
        <v>0</v>
      </c>
      <c r="V78" s="33">
        <f t="shared" si="107"/>
        <v>0</v>
      </c>
      <c r="W78" s="33">
        <f t="shared" si="107"/>
        <v>0</v>
      </c>
      <c r="X78" s="33">
        <f t="shared" si="107"/>
        <v>0</v>
      </c>
      <c r="Y78" s="33">
        <f t="shared" si="107"/>
        <v>0</v>
      </c>
      <c r="Z78" s="33">
        <f t="shared" si="8"/>
        <v>121.3</v>
      </c>
      <c r="AA78" s="33">
        <f t="shared" si="9"/>
        <v>64.8</v>
      </c>
      <c r="AB78" s="33">
        <f t="shared" si="10"/>
        <v>35.299999999999997</v>
      </c>
      <c r="AC78" s="33">
        <f t="shared" si="107"/>
        <v>0</v>
      </c>
    </row>
    <row r="79" spans="1:30" x14ac:dyDescent="0.25">
      <c r="A79" s="30" t="s">
        <v>58</v>
      </c>
      <c r="B79" s="30" t="s">
        <v>14</v>
      </c>
      <c r="C79" s="30" t="s">
        <v>59</v>
      </c>
      <c r="D79" s="30" t="s">
        <v>40</v>
      </c>
      <c r="E79" s="30">
        <v>850</v>
      </c>
      <c r="F79" s="32" t="s">
        <v>383</v>
      </c>
      <c r="G79" s="22">
        <v>121.3</v>
      </c>
      <c r="H79" s="22">
        <v>64.8</v>
      </c>
      <c r="I79" s="22">
        <v>35.299999999999997</v>
      </c>
      <c r="J79" s="22"/>
      <c r="K79" s="22"/>
      <c r="L79" s="22"/>
      <c r="M79" s="22">
        <f t="shared" si="1"/>
        <v>121.3</v>
      </c>
      <c r="N79" s="22">
        <f t="shared" si="2"/>
        <v>64.8</v>
      </c>
      <c r="O79" s="22">
        <f t="shared" si="3"/>
        <v>35.299999999999997</v>
      </c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>
        <f t="shared" si="8"/>
        <v>121.3</v>
      </c>
      <c r="AA79" s="33">
        <f t="shared" si="9"/>
        <v>64.8</v>
      </c>
      <c r="AB79" s="33">
        <f t="shared" si="10"/>
        <v>35.299999999999997</v>
      </c>
      <c r="AC79" s="33"/>
    </row>
    <row r="80" spans="1:30" s="34" customFormat="1" x14ac:dyDescent="0.25">
      <c r="A80" s="36" t="s">
        <v>58</v>
      </c>
      <c r="B80" s="36" t="s">
        <v>14</v>
      </c>
      <c r="C80" s="36" t="s">
        <v>60</v>
      </c>
      <c r="D80" s="36"/>
      <c r="E80" s="36"/>
      <c r="F80" s="26" t="s">
        <v>73</v>
      </c>
      <c r="G80" s="27">
        <f>G81</f>
        <v>77129.8</v>
      </c>
      <c r="H80" s="27">
        <f t="shared" ref="H80:AC84" si="108">H81</f>
        <v>78672.399999999994</v>
      </c>
      <c r="I80" s="27">
        <f t="shared" si="108"/>
        <v>78672.399999999994</v>
      </c>
      <c r="J80" s="27">
        <f t="shared" si="108"/>
        <v>0</v>
      </c>
      <c r="K80" s="27">
        <f t="shared" si="108"/>
        <v>0</v>
      </c>
      <c r="L80" s="27">
        <f t="shared" si="108"/>
        <v>0</v>
      </c>
      <c r="M80" s="22">
        <f t="shared" ref="M80:M143" si="109">G80+J80</f>
        <v>77129.8</v>
      </c>
      <c r="N80" s="22">
        <f t="shared" ref="N80:N143" si="110">H80+K80</f>
        <v>78672.399999999994</v>
      </c>
      <c r="O80" s="22">
        <f t="shared" ref="O80:O143" si="111">I80+L80</f>
        <v>78672.399999999994</v>
      </c>
      <c r="P80" s="28">
        <f t="shared" si="108"/>
        <v>0</v>
      </c>
      <c r="Q80" s="28">
        <f t="shared" si="108"/>
        <v>0</v>
      </c>
      <c r="R80" s="28">
        <f t="shared" si="108"/>
        <v>0</v>
      </c>
      <c r="S80" s="28">
        <f t="shared" si="108"/>
        <v>0</v>
      </c>
      <c r="T80" s="28">
        <f t="shared" si="108"/>
        <v>0</v>
      </c>
      <c r="U80" s="28">
        <f t="shared" si="108"/>
        <v>0</v>
      </c>
      <c r="V80" s="28">
        <f t="shared" si="108"/>
        <v>0</v>
      </c>
      <c r="W80" s="28">
        <f t="shared" si="108"/>
        <v>0</v>
      </c>
      <c r="X80" s="28">
        <f t="shared" si="108"/>
        <v>0</v>
      </c>
      <c r="Y80" s="28">
        <f t="shared" si="108"/>
        <v>0</v>
      </c>
      <c r="Z80" s="28">
        <f t="shared" ref="Z80:Z143" si="112">M80+P80+Q80+R80+S80</f>
        <v>77129.8</v>
      </c>
      <c r="AA80" s="28">
        <f t="shared" ref="AA80:AA143" si="113">N80+T80+U80+V80</f>
        <v>78672.399999999994</v>
      </c>
      <c r="AB80" s="28">
        <f t="shared" ref="AB80:AB143" si="114">O80+W80+X80+Y80</f>
        <v>78672.399999999994</v>
      </c>
      <c r="AC80" s="28">
        <f t="shared" si="108"/>
        <v>0</v>
      </c>
    </row>
    <row r="81" spans="1:30" ht="47.25" x14ac:dyDescent="0.25">
      <c r="A81" s="30" t="s">
        <v>58</v>
      </c>
      <c r="B81" s="30" t="s">
        <v>14</v>
      </c>
      <c r="C81" s="30" t="s">
        <v>60</v>
      </c>
      <c r="D81" s="30" t="s">
        <v>66</v>
      </c>
      <c r="E81" s="30"/>
      <c r="F81" s="32" t="s">
        <v>819</v>
      </c>
      <c r="G81" s="22">
        <f>G82</f>
        <v>77129.8</v>
      </c>
      <c r="H81" s="22">
        <f t="shared" si="108"/>
        <v>78672.399999999994</v>
      </c>
      <c r="I81" s="22">
        <f t="shared" si="108"/>
        <v>78672.399999999994</v>
      </c>
      <c r="J81" s="22">
        <f t="shared" si="108"/>
        <v>0</v>
      </c>
      <c r="K81" s="22">
        <f t="shared" si="108"/>
        <v>0</v>
      </c>
      <c r="L81" s="22">
        <f t="shared" si="108"/>
        <v>0</v>
      </c>
      <c r="M81" s="22">
        <f t="shared" si="109"/>
        <v>77129.8</v>
      </c>
      <c r="N81" s="22">
        <f t="shared" si="110"/>
        <v>78672.399999999994</v>
      </c>
      <c r="O81" s="22">
        <f t="shared" si="111"/>
        <v>78672.399999999994</v>
      </c>
      <c r="P81" s="33">
        <f t="shared" si="108"/>
        <v>0</v>
      </c>
      <c r="Q81" s="33">
        <f t="shared" si="108"/>
        <v>0</v>
      </c>
      <c r="R81" s="33">
        <f t="shared" si="108"/>
        <v>0</v>
      </c>
      <c r="S81" s="33">
        <f t="shared" si="108"/>
        <v>0</v>
      </c>
      <c r="T81" s="33">
        <f t="shared" si="108"/>
        <v>0</v>
      </c>
      <c r="U81" s="33">
        <f t="shared" si="108"/>
        <v>0</v>
      </c>
      <c r="V81" s="33">
        <f t="shared" si="108"/>
        <v>0</v>
      </c>
      <c r="W81" s="33">
        <f t="shared" si="108"/>
        <v>0</v>
      </c>
      <c r="X81" s="33">
        <f t="shared" si="108"/>
        <v>0</v>
      </c>
      <c r="Y81" s="33">
        <f t="shared" si="108"/>
        <v>0</v>
      </c>
      <c r="Z81" s="33">
        <f t="shared" si="112"/>
        <v>77129.8</v>
      </c>
      <c r="AA81" s="33">
        <f t="shared" si="113"/>
        <v>78672.399999999994</v>
      </c>
      <c r="AB81" s="33">
        <f t="shared" si="114"/>
        <v>78672.399999999994</v>
      </c>
      <c r="AC81" s="33">
        <f t="shared" si="108"/>
        <v>0</v>
      </c>
      <c r="AD81" s="18"/>
    </row>
    <row r="82" spans="1:30" x14ac:dyDescent="0.25">
      <c r="A82" s="30" t="s">
        <v>58</v>
      </c>
      <c r="B82" s="30" t="s">
        <v>14</v>
      </c>
      <c r="C82" s="30" t="s">
        <v>60</v>
      </c>
      <c r="D82" s="30" t="s">
        <v>67</v>
      </c>
      <c r="E82" s="30"/>
      <c r="F82" s="32" t="s">
        <v>74</v>
      </c>
      <c r="G82" s="22">
        <f>G83</f>
        <v>77129.8</v>
      </c>
      <c r="H82" s="22">
        <f t="shared" si="108"/>
        <v>78672.399999999994</v>
      </c>
      <c r="I82" s="22">
        <f t="shared" si="108"/>
        <v>78672.399999999994</v>
      </c>
      <c r="J82" s="22">
        <f t="shared" si="108"/>
        <v>0</v>
      </c>
      <c r="K82" s="22">
        <f t="shared" si="108"/>
        <v>0</v>
      </c>
      <c r="L82" s="22">
        <f t="shared" si="108"/>
        <v>0</v>
      </c>
      <c r="M82" s="22">
        <f t="shared" si="109"/>
        <v>77129.8</v>
      </c>
      <c r="N82" s="22">
        <f t="shared" si="110"/>
        <v>78672.399999999994</v>
      </c>
      <c r="O82" s="22">
        <f t="shared" si="111"/>
        <v>78672.399999999994</v>
      </c>
      <c r="P82" s="33">
        <f t="shared" si="108"/>
        <v>0</v>
      </c>
      <c r="Q82" s="33">
        <f t="shared" si="108"/>
        <v>0</v>
      </c>
      <c r="R82" s="33">
        <f t="shared" si="108"/>
        <v>0</v>
      </c>
      <c r="S82" s="33">
        <f t="shared" si="108"/>
        <v>0</v>
      </c>
      <c r="T82" s="33">
        <f t="shared" si="108"/>
        <v>0</v>
      </c>
      <c r="U82" s="33">
        <f t="shared" si="108"/>
        <v>0</v>
      </c>
      <c r="V82" s="33">
        <f t="shared" si="108"/>
        <v>0</v>
      </c>
      <c r="W82" s="33">
        <f t="shared" si="108"/>
        <v>0</v>
      </c>
      <c r="X82" s="33">
        <f t="shared" si="108"/>
        <v>0</v>
      </c>
      <c r="Y82" s="33">
        <f t="shared" si="108"/>
        <v>0</v>
      </c>
      <c r="Z82" s="33">
        <f t="shared" si="112"/>
        <v>77129.8</v>
      </c>
      <c r="AA82" s="33">
        <f t="shared" si="113"/>
        <v>78672.399999999994</v>
      </c>
      <c r="AB82" s="33">
        <f t="shared" si="114"/>
        <v>78672.399999999994</v>
      </c>
      <c r="AC82" s="33">
        <f t="shared" si="108"/>
        <v>0</v>
      </c>
      <c r="AD82" s="18"/>
    </row>
    <row r="83" spans="1:30" x14ac:dyDescent="0.25">
      <c r="A83" s="30" t="s">
        <v>58</v>
      </c>
      <c r="B83" s="30" t="s">
        <v>14</v>
      </c>
      <c r="C83" s="30" t="s">
        <v>60</v>
      </c>
      <c r="D83" s="30" t="s">
        <v>65</v>
      </c>
      <c r="E83" s="30"/>
      <c r="F83" s="32" t="s">
        <v>75</v>
      </c>
      <c r="G83" s="22">
        <f>G84</f>
        <v>77129.8</v>
      </c>
      <c r="H83" s="22">
        <f t="shared" si="108"/>
        <v>78672.399999999994</v>
      </c>
      <c r="I83" s="22">
        <f t="shared" si="108"/>
        <v>78672.399999999994</v>
      </c>
      <c r="J83" s="22">
        <f t="shared" si="108"/>
        <v>0</v>
      </c>
      <c r="K83" s="22">
        <f t="shared" si="108"/>
        <v>0</v>
      </c>
      <c r="L83" s="22">
        <f t="shared" si="108"/>
        <v>0</v>
      </c>
      <c r="M83" s="22">
        <f t="shared" si="109"/>
        <v>77129.8</v>
      </c>
      <c r="N83" s="22">
        <f t="shared" si="110"/>
        <v>78672.399999999994</v>
      </c>
      <c r="O83" s="22">
        <f t="shared" si="111"/>
        <v>78672.399999999994</v>
      </c>
      <c r="P83" s="33">
        <f t="shared" si="108"/>
        <v>0</v>
      </c>
      <c r="Q83" s="33">
        <f t="shared" si="108"/>
        <v>0</v>
      </c>
      <c r="R83" s="33">
        <f t="shared" si="108"/>
        <v>0</v>
      </c>
      <c r="S83" s="33">
        <f t="shared" si="108"/>
        <v>0</v>
      </c>
      <c r="T83" s="33">
        <f t="shared" si="108"/>
        <v>0</v>
      </c>
      <c r="U83" s="33">
        <f t="shared" si="108"/>
        <v>0</v>
      </c>
      <c r="V83" s="33">
        <f t="shared" si="108"/>
        <v>0</v>
      </c>
      <c r="W83" s="33">
        <f t="shared" si="108"/>
        <v>0</v>
      </c>
      <c r="X83" s="33">
        <f t="shared" si="108"/>
        <v>0</v>
      </c>
      <c r="Y83" s="33">
        <f t="shared" si="108"/>
        <v>0</v>
      </c>
      <c r="Z83" s="33">
        <f t="shared" si="112"/>
        <v>77129.8</v>
      </c>
      <c r="AA83" s="33">
        <f t="shared" si="113"/>
        <v>78672.399999999994</v>
      </c>
      <c r="AB83" s="33">
        <f t="shared" si="114"/>
        <v>78672.399999999994</v>
      </c>
      <c r="AC83" s="33">
        <f t="shared" si="108"/>
        <v>0</v>
      </c>
    </row>
    <row r="84" spans="1:30" ht="31.5" x14ac:dyDescent="0.25">
      <c r="A84" s="30" t="s">
        <v>58</v>
      </c>
      <c r="B84" s="30" t="s">
        <v>14</v>
      </c>
      <c r="C84" s="30" t="s">
        <v>60</v>
      </c>
      <c r="D84" s="30" t="s">
        <v>65</v>
      </c>
      <c r="E84" s="30" t="s">
        <v>7</v>
      </c>
      <c r="F84" s="32" t="s">
        <v>385</v>
      </c>
      <c r="G84" s="22">
        <f>G85</f>
        <v>77129.8</v>
      </c>
      <c r="H84" s="22">
        <f t="shared" si="108"/>
        <v>78672.399999999994</v>
      </c>
      <c r="I84" s="22">
        <f t="shared" si="108"/>
        <v>78672.399999999994</v>
      </c>
      <c r="J84" s="22">
        <f t="shared" si="108"/>
        <v>0</v>
      </c>
      <c r="K84" s="22">
        <f t="shared" si="108"/>
        <v>0</v>
      </c>
      <c r="L84" s="22">
        <f t="shared" si="108"/>
        <v>0</v>
      </c>
      <c r="M84" s="22">
        <f t="shared" si="109"/>
        <v>77129.8</v>
      </c>
      <c r="N84" s="22">
        <f t="shared" si="110"/>
        <v>78672.399999999994</v>
      </c>
      <c r="O84" s="22">
        <f t="shared" si="111"/>
        <v>78672.399999999994</v>
      </c>
      <c r="P84" s="33">
        <f t="shared" si="108"/>
        <v>0</v>
      </c>
      <c r="Q84" s="33">
        <f t="shared" si="108"/>
        <v>0</v>
      </c>
      <c r="R84" s="33">
        <f t="shared" si="108"/>
        <v>0</v>
      </c>
      <c r="S84" s="33">
        <f t="shared" si="108"/>
        <v>0</v>
      </c>
      <c r="T84" s="33">
        <f t="shared" si="108"/>
        <v>0</v>
      </c>
      <c r="U84" s="33">
        <f t="shared" si="108"/>
        <v>0</v>
      </c>
      <c r="V84" s="33">
        <f t="shared" si="108"/>
        <v>0</v>
      </c>
      <c r="W84" s="33">
        <f t="shared" si="108"/>
        <v>0</v>
      </c>
      <c r="X84" s="33">
        <f t="shared" si="108"/>
        <v>0</v>
      </c>
      <c r="Y84" s="33">
        <f t="shared" si="108"/>
        <v>0</v>
      </c>
      <c r="Z84" s="33">
        <f t="shared" si="112"/>
        <v>77129.8</v>
      </c>
      <c r="AA84" s="33">
        <f t="shared" si="113"/>
        <v>78672.399999999994</v>
      </c>
      <c r="AB84" s="33">
        <f t="shared" si="114"/>
        <v>78672.399999999994</v>
      </c>
      <c r="AC84" s="33">
        <f t="shared" si="108"/>
        <v>0</v>
      </c>
    </row>
    <row r="85" spans="1:30" ht="31.5" x14ac:dyDescent="0.25">
      <c r="A85" s="30" t="s">
        <v>58</v>
      </c>
      <c r="B85" s="30" t="s">
        <v>14</v>
      </c>
      <c r="C85" s="30" t="s">
        <v>60</v>
      </c>
      <c r="D85" s="30" t="s">
        <v>65</v>
      </c>
      <c r="E85" s="30">
        <v>240</v>
      </c>
      <c r="F85" s="32" t="s">
        <v>374</v>
      </c>
      <c r="G85" s="22">
        <v>77129.8</v>
      </c>
      <c r="H85" s="22">
        <v>78672.399999999994</v>
      </c>
      <c r="I85" s="22">
        <v>78672.399999999994</v>
      </c>
      <c r="J85" s="22"/>
      <c r="K85" s="22"/>
      <c r="L85" s="22"/>
      <c r="M85" s="22">
        <f t="shared" si="109"/>
        <v>77129.8</v>
      </c>
      <c r="N85" s="22">
        <f t="shared" si="110"/>
        <v>78672.399999999994</v>
      </c>
      <c r="O85" s="22">
        <f t="shared" si="111"/>
        <v>78672.399999999994</v>
      </c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>
        <f t="shared" si="112"/>
        <v>77129.8</v>
      </c>
      <c r="AA85" s="33">
        <f t="shared" si="113"/>
        <v>78672.399999999994</v>
      </c>
      <c r="AB85" s="33">
        <f t="shared" si="114"/>
        <v>78672.399999999994</v>
      </c>
      <c r="AC85" s="33"/>
    </row>
    <row r="86" spans="1:30" s="34" customFormat="1" x14ac:dyDescent="0.25">
      <c r="A86" s="36" t="s">
        <v>58</v>
      </c>
      <c r="B86" s="36" t="s">
        <v>14</v>
      </c>
      <c r="C86" s="36" t="s">
        <v>16</v>
      </c>
      <c r="D86" s="36"/>
      <c r="E86" s="36"/>
      <c r="F86" s="26" t="s">
        <v>20</v>
      </c>
      <c r="G86" s="27">
        <f>G87+G96</f>
        <v>292733.15000000002</v>
      </c>
      <c r="H86" s="27">
        <f t="shared" ref="H86:L86" si="115">H87+H96</f>
        <v>317986.69999999995</v>
      </c>
      <c r="I86" s="27">
        <f t="shared" si="115"/>
        <v>318038.19999999995</v>
      </c>
      <c r="J86" s="27">
        <f t="shared" si="115"/>
        <v>-362.7</v>
      </c>
      <c r="K86" s="27">
        <f t="shared" si="115"/>
        <v>497.6</v>
      </c>
      <c r="L86" s="27">
        <f t="shared" si="115"/>
        <v>497.6</v>
      </c>
      <c r="M86" s="22">
        <f t="shared" si="109"/>
        <v>292370.45</v>
      </c>
      <c r="N86" s="22">
        <f t="shared" si="110"/>
        <v>318484.29999999993</v>
      </c>
      <c r="O86" s="22">
        <f t="shared" si="111"/>
        <v>318535.79999999993</v>
      </c>
      <c r="P86" s="28">
        <f t="shared" ref="P86:Q86" si="116">P87+P96</f>
        <v>0</v>
      </c>
      <c r="Q86" s="28">
        <f t="shared" si="116"/>
        <v>0</v>
      </c>
      <c r="R86" s="28">
        <f t="shared" ref="R86:T86" si="117">R87+R96</f>
        <v>0</v>
      </c>
      <c r="S86" s="28">
        <f t="shared" si="117"/>
        <v>0</v>
      </c>
      <c r="T86" s="28">
        <f t="shared" si="117"/>
        <v>-3786.5</v>
      </c>
      <c r="U86" s="28">
        <f t="shared" ref="U86:W86" si="118">U87+U96</f>
        <v>0</v>
      </c>
      <c r="V86" s="28">
        <f t="shared" si="118"/>
        <v>0</v>
      </c>
      <c r="W86" s="28">
        <f t="shared" si="118"/>
        <v>0</v>
      </c>
      <c r="X86" s="28">
        <f t="shared" ref="X86:Y86" si="119">X87+X96</f>
        <v>0</v>
      </c>
      <c r="Y86" s="28">
        <f t="shared" si="119"/>
        <v>0</v>
      </c>
      <c r="Z86" s="28">
        <f t="shared" si="112"/>
        <v>292370.45</v>
      </c>
      <c r="AA86" s="28">
        <f t="shared" si="113"/>
        <v>314697.79999999993</v>
      </c>
      <c r="AB86" s="28">
        <f t="shared" si="114"/>
        <v>318535.79999999993</v>
      </c>
      <c r="AC86" s="28">
        <f t="shared" ref="AC86" si="120">AC87+AC96</f>
        <v>0</v>
      </c>
    </row>
    <row r="87" spans="1:30" ht="31.5" x14ac:dyDescent="0.25">
      <c r="A87" s="30" t="s">
        <v>58</v>
      </c>
      <c r="B87" s="30" t="s">
        <v>14</v>
      </c>
      <c r="C87" s="30" t="s">
        <v>16</v>
      </c>
      <c r="D87" s="30" t="s">
        <v>34</v>
      </c>
      <c r="E87" s="30"/>
      <c r="F87" s="32" t="s">
        <v>47</v>
      </c>
      <c r="G87" s="22">
        <f>G88+G92</f>
        <v>90472.299999999988</v>
      </c>
      <c r="H87" s="22">
        <f t="shared" ref="H87:L87" si="121">H88+H92</f>
        <v>116571.4</v>
      </c>
      <c r="I87" s="22">
        <f t="shared" si="121"/>
        <v>116571.4</v>
      </c>
      <c r="J87" s="22">
        <f t="shared" si="121"/>
        <v>0</v>
      </c>
      <c r="K87" s="22">
        <f t="shared" si="121"/>
        <v>0</v>
      </c>
      <c r="L87" s="22">
        <f t="shared" si="121"/>
        <v>0</v>
      </c>
      <c r="M87" s="22">
        <f t="shared" si="109"/>
        <v>90472.299999999988</v>
      </c>
      <c r="N87" s="22">
        <f t="shared" si="110"/>
        <v>116571.4</v>
      </c>
      <c r="O87" s="22">
        <f t="shared" si="111"/>
        <v>116571.4</v>
      </c>
      <c r="P87" s="33">
        <f t="shared" ref="P87:Q87" si="122">P88+P92</f>
        <v>0</v>
      </c>
      <c r="Q87" s="33">
        <f t="shared" si="122"/>
        <v>0</v>
      </c>
      <c r="R87" s="33">
        <f t="shared" ref="R87:T87" si="123">R88+R92</f>
        <v>0</v>
      </c>
      <c r="S87" s="33">
        <f t="shared" si="123"/>
        <v>0</v>
      </c>
      <c r="T87" s="33">
        <f t="shared" si="123"/>
        <v>0</v>
      </c>
      <c r="U87" s="33">
        <f t="shared" ref="U87:W87" si="124">U88+U92</f>
        <v>0</v>
      </c>
      <c r="V87" s="33">
        <f t="shared" si="124"/>
        <v>0</v>
      </c>
      <c r="W87" s="33">
        <f t="shared" si="124"/>
        <v>0</v>
      </c>
      <c r="X87" s="33">
        <f t="shared" ref="X87:Y87" si="125">X88+X92</f>
        <v>0</v>
      </c>
      <c r="Y87" s="33">
        <f t="shared" si="125"/>
        <v>0</v>
      </c>
      <c r="Z87" s="33">
        <f t="shared" si="112"/>
        <v>90472.299999999988</v>
      </c>
      <c r="AA87" s="33">
        <f t="shared" si="113"/>
        <v>116571.4</v>
      </c>
      <c r="AB87" s="33">
        <f t="shared" si="114"/>
        <v>116571.4</v>
      </c>
      <c r="AC87" s="33">
        <f t="shared" ref="AC87" si="126">AC88+AC92</f>
        <v>0</v>
      </c>
      <c r="AD87" s="18"/>
    </row>
    <row r="88" spans="1:30" ht="31.5" x14ac:dyDescent="0.25">
      <c r="A88" s="30" t="s">
        <v>58</v>
      </c>
      <c r="B88" s="30" t="s">
        <v>14</v>
      </c>
      <c r="C88" s="30" t="s">
        <v>16</v>
      </c>
      <c r="D88" s="30" t="s">
        <v>68</v>
      </c>
      <c r="E88" s="30"/>
      <c r="F88" s="32" t="s">
        <v>81</v>
      </c>
      <c r="G88" s="22">
        <f>G89</f>
        <v>68156.899999999994</v>
      </c>
      <c r="H88" s="22">
        <f t="shared" ref="H88:AC89" si="127">H89</f>
        <v>108000</v>
      </c>
      <c r="I88" s="22">
        <f t="shared" si="127"/>
        <v>108000</v>
      </c>
      <c r="J88" s="22">
        <f t="shared" si="127"/>
        <v>0</v>
      </c>
      <c r="K88" s="22">
        <f t="shared" si="127"/>
        <v>0</v>
      </c>
      <c r="L88" s="22">
        <f t="shared" si="127"/>
        <v>0</v>
      </c>
      <c r="M88" s="22">
        <f t="shared" si="109"/>
        <v>68156.899999999994</v>
      </c>
      <c r="N88" s="22">
        <f t="shared" si="110"/>
        <v>108000</v>
      </c>
      <c r="O88" s="22">
        <f t="shared" si="111"/>
        <v>108000</v>
      </c>
      <c r="P88" s="33">
        <f t="shared" si="127"/>
        <v>0</v>
      </c>
      <c r="Q88" s="33">
        <f t="shared" si="127"/>
        <v>0</v>
      </c>
      <c r="R88" s="33">
        <f t="shared" si="127"/>
        <v>0</v>
      </c>
      <c r="S88" s="33">
        <f t="shared" si="127"/>
        <v>0</v>
      </c>
      <c r="T88" s="33">
        <f t="shared" si="127"/>
        <v>0</v>
      </c>
      <c r="U88" s="33">
        <f t="shared" si="127"/>
        <v>0</v>
      </c>
      <c r="V88" s="33">
        <f t="shared" si="127"/>
        <v>0</v>
      </c>
      <c r="W88" s="33">
        <f t="shared" si="127"/>
        <v>0</v>
      </c>
      <c r="X88" s="33">
        <f t="shared" si="127"/>
        <v>0</v>
      </c>
      <c r="Y88" s="33">
        <f t="shared" si="127"/>
        <v>0</v>
      </c>
      <c r="Z88" s="33">
        <f t="shared" si="112"/>
        <v>68156.899999999994</v>
      </c>
      <c r="AA88" s="33">
        <f t="shared" si="113"/>
        <v>108000</v>
      </c>
      <c r="AB88" s="33">
        <f t="shared" si="114"/>
        <v>108000</v>
      </c>
      <c r="AC88" s="33">
        <f t="shared" si="127"/>
        <v>0</v>
      </c>
      <c r="AD88" s="18"/>
    </row>
    <row r="89" spans="1:30" ht="47.25" x14ac:dyDescent="0.25">
      <c r="A89" s="30" t="s">
        <v>58</v>
      </c>
      <c r="B89" s="30" t="s">
        <v>14</v>
      </c>
      <c r="C89" s="30" t="s">
        <v>16</v>
      </c>
      <c r="D89" s="30" t="s">
        <v>62</v>
      </c>
      <c r="E89" s="30"/>
      <c r="F89" s="32" t="s">
        <v>82</v>
      </c>
      <c r="G89" s="22">
        <f>G90</f>
        <v>68156.899999999994</v>
      </c>
      <c r="H89" s="22">
        <f t="shared" si="127"/>
        <v>108000</v>
      </c>
      <c r="I89" s="22">
        <f t="shared" si="127"/>
        <v>108000</v>
      </c>
      <c r="J89" s="22">
        <f t="shared" si="127"/>
        <v>0</v>
      </c>
      <c r="K89" s="22">
        <f t="shared" si="127"/>
        <v>0</v>
      </c>
      <c r="L89" s="22">
        <f t="shared" si="127"/>
        <v>0</v>
      </c>
      <c r="M89" s="22">
        <f t="shared" si="109"/>
        <v>68156.899999999994</v>
      </c>
      <c r="N89" s="22">
        <f t="shared" si="110"/>
        <v>108000</v>
      </c>
      <c r="O89" s="22">
        <f t="shared" si="111"/>
        <v>108000</v>
      </c>
      <c r="P89" s="33">
        <f t="shared" si="127"/>
        <v>0</v>
      </c>
      <c r="Q89" s="33">
        <f t="shared" si="127"/>
        <v>0</v>
      </c>
      <c r="R89" s="33">
        <f t="shared" si="127"/>
        <v>0</v>
      </c>
      <c r="S89" s="33">
        <f t="shared" si="127"/>
        <v>0</v>
      </c>
      <c r="T89" s="33">
        <f t="shared" si="127"/>
        <v>0</v>
      </c>
      <c r="U89" s="33">
        <f t="shared" si="127"/>
        <v>0</v>
      </c>
      <c r="V89" s="33">
        <f t="shared" si="127"/>
        <v>0</v>
      </c>
      <c r="W89" s="33">
        <f t="shared" si="127"/>
        <v>0</v>
      </c>
      <c r="X89" s="33">
        <f t="shared" si="127"/>
        <v>0</v>
      </c>
      <c r="Y89" s="33">
        <f t="shared" si="127"/>
        <v>0</v>
      </c>
      <c r="Z89" s="33">
        <f t="shared" si="112"/>
        <v>68156.899999999994</v>
      </c>
      <c r="AA89" s="33">
        <f t="shared" si="113"/>
        <v>108000</v>
      </c>
      <c r="AB89" s="33">
        <f t="shared" si="114"/>
        <v>108000</v>
      </c>
      <c r="AC89" s="33">
        <f t="shared" si="127"/>
        <v>0</v>
      </c>
    </row>
    <row r="90" spans="1:30" ht="31.5" x14ac:dyDescent="0.25">
      <c r="A90" s="30" t="s">
        <v>58</v>
      </c>
      <c r="B90" s="30" t="s">
        <v>14</v>
      </c>
      <c r="C90" s="30" t="s">
        <v>16</v>
      </c>
      <c r="D90" s="30" t="s">
        <v>62</v>
      </c>
      <c r="E90" s="30" t="s">
        <v>7</v>
      </c>
      <c r="F90" s="32" t="s">
        <v>385</v>
      </c>
      <c r="G90" s="22">
        <f>G91</f>
        <v>68156.899999999994</v>
      </c>
      <c r="H90" s="22">
        <f t="shared" ref="H90:AC90" si="128">H91</f>
        <v>108000</v>
      </c>
      <c r="I90" s="22">
        <f t="shared" si="128"/>
        <v>108000</v>
      </c>
      <c r="J90" s="22">
        <f t="shared" si="128"/>
        <v>0</v>
      </c>
      <c r="K90" s="22">
        <f t="shared" si="128"/>
        <v>0</v>
      </c>
      <c r="L90" s="22">
        <f t="shared" si="128"/>
        <v>0</v>
      </c>
      <c r="M90" s="22">
        <f t="shared" si="109"/>
        <v>68156.899999999994</v>
      </c>
      <c r="N90" s="22">
        <f t="shared" si="110"/>
        <v>108000</v>
      </c>
      <c r="O90" s="22">
        <f t="shared" si="111"/>
        <v>108000</v>
      </c>
      <c r="P90" s="33">
        <f t="shared" si="128"/>
        <v>0</v>
      </c>
      <c r="Q90" s="33">
        <f t="shared" si="128"/>
        <v>0</v>
      </c>
      <c r="R90" s="33">
        <f t="shared" si="128"/>
        <v>0</v>
      </c>
      <c r="S90" s="33">
        <f t="shared" si="128"/>
        <v>0</v>
      </c>
      <c r="T90" s="33">
        <f t="shared" si="128"/>
        <v>0</v>
      </c>
      <c r="U90" s="33">
        <f t="shared" si="128"/>
        <v>0</v>
      </c>
      <c r="V90" s="33">
        <f t="shared" si="128"/>
        <v>0</v>
      </c>
      <c r="W90" s="33">
        <f t="shared" si="128"/>
        <v>0</v>
      </c>
      <c r="X90" s="33">
        <f t="shared" si="128"/>
        <v>0</v>
      </c>
      <c r="Y90" s="33">
        <f t="shared" si="128"/>
        <v>0</v>
      </c>
      <c r="Z90" s="33">
        <f t="shared" si="112"/>
        <v>68156.899999999994</v>
      </c>
      <c r="AA90" s="33">
        <f t="shared" si="113"/>
        <v>108000</v>
      </c>
      <c r="AB90" s="33">
        <f t="shared" si="114"/>
        <v>108000</v>
      </c>
      <c r="AC90" s="33">
        <f t="shared" si="128"/>
        <v>0</v>
      </c>
    </row>
    <row r="91" spans="1:30" ht="31.5" x14ac:dyDescent="0.25">
      <c r="A91" s="30" t="s">
        <v>58</v>
      </c>
      <c r="B91" s="30" t="s">
        <v>14</v>
      </c>
      <c r="C91" s="30" t="s">
        <v>16</v>
      </c>
      <c r="D91" s="30" t="s">
        <v>62</v>
      </c>
      <c r="E91" s="30">
        <v>240</v>
      </c>
      <c r="F91" s="32" t="s">
        <v>374</v>
      </c>
      <c r="G91" s="22">
        <v>68156.899999999994</v>
      </c>
      <c r="H91" s="22">
        <v>108000</v>
      </c>
      <c r="I91" s="22">
        <v>108000</v>
      </c>
      <c r="J91" s="22"/>
      <c r="K91" s="22"/>
      <c r="L91" s="22"/>
      <c r="M91" s="22">
        <f t="shared" si="109"/>
        <v>68156.899999999994</v>
      </c>
      <c r="N91" s="22">
        <f t="shared" si="110"/>
        <v>108000</v>
      </c>
      <c r="O91" s="22">
        <f t="shared" si="111"/>
        <v>108000</v>
      </c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>
        <f t="shared" si="112"/>
        <v>68156.899999999994</v>
      </c>
      <c r="AA91" s="33">
        <f t="shared" si="113"/>
        <v>108000</v>
      </c>
      <c r="AB91" s="33">
        <f t="shared" si="114"/>
        <v>108000</v>
      </c>
      <c r="AC91" s="33"/>
    </row>
    <row r="92" spans="1:30" ht="47.25" x14ac:dyDescent="0.25">
      <c r="A92" s="30" t="s">
        <v>58</v>
      </c>
      <c r="B92" s="30" t="s">
        <v>14</v>
      </c>
      <c r="C92" s="30" t="s">
        <v>16</v>
      </c>
      <c r="D92" s="30" t="s">
        <v>806</v>
      </c>
      <c r="E92" s="30"/>
      <c r="F92" s="32" t="s">
        <v>808</v>
      </c>
      <c r="G92" s="22">
        <f>G93</f>
        <v>22315.4</v>
      </c>
      <c r="H92" s="22">
        <f t="shared" ref="H92:AC94" si="129">H93</f>
        <v>8571.4</v>
      </c>
      <c r="I92" s="22">
        <f t="shared" si="129"/>
        <v>8571.4</v>
      </c>
      <c r="J92" s="22">
        <f t="shared" si="129"/>
        <v>0</v>
      </c>
      <c r="K92" s="22">
        <f t="shared" si="129"/>
        <v>0</v>
      </c>
      <c r="L92" s="22">
        <f t="shared" si="129"/>
        <v>0</v>
      </c>
      <c r="M92" s="22">
        <f t="shared" si="109"/>
        <v>22315.4</v>
      </c>
      <c r="N92" s="22">
        <f t="shared" si="110"/>
        <v>8571.4</v>
      </c>
      <c r="O92" s="22">
        <f t="shared" si="111"/>
        <v>8571.4</v>
      </c>
      <c r="P92" s="33">
        <f t="shared" si="129"/>
        <v>0</v>
      </c>
      <c r="Q92" s="33">
        <f t="shared" si="129"/>
        <v>0</v>
      </c>
      <c r="R92" s="33">
        <f t="shared" si="129"/>
        <v>0</v>
      </c>
      <c r="S92" s="33">
        <f t="shared" si="129"/>
        <v>0</v>
      </c>
      <c r="T92" s="33">
        <f t="shared" si="129"/>
        <v>0</v>
      </c>
      <c r="U92" s="33">
        <f t="shared" si="129"/>
        <v>0</v>
      </c>
      <c r="V92" s="33">
        <f t="shared" si="129"/>
        <v>0</v>
      </c>
      <c r="W92" s="33">
        <f t="shared" si="129"/>
        <v>0</v>
      </c>
      <c r="X92" s="33">
        <f t="shared" si="129"/>
        <v>0</v>
      </c>
      <c r="Y92" s="33">
        <f t="shared" si="129"/>
        <v>0</v>
      </c>
      <c r="Z92" s="33">
        <f t="shared" si="112"/>
        <v>22315.4</v>
      </c>
      <c r="AA92" s="33">
        <f t="shared" si="113"/>
        <v>8571.4</v>
      </c>
      <c r="AB92" s="33">
        <f t="shared" si="114"/>
        <v>8571.4</v>
      </c>
      <c r="AC92" s="33">
        <f t="shared" si="129"/>
        <v>0</v>
      </c>
      <c r="AD92" s="18"/>
    </row>
    <row r="93" spans="1:30" ht="31.5" x14ac:dyDescent="0.25">
      <c r="A93" s="30" t="s">
        <v>58</v>
      </c>
      <c r="B93" s="30" t="s">
        <v>14</v>
      </c>
      <c r="C93" s="30" t="s">
        <v>16</v>
      </c>
      <c r="D93" s="30" t="s">
        <v>807</v>
      </c>
      <c r="E93" s="30"/>
      <c r="F93" s="32" t="s">
        <v>809</v>
      </c>
      <c r="G93" s="22">
        <f>G94</f>
        <v>22315.4</v>
      </c>
      <c r="H93" s="22">
        <f t="shared" si="129"/>
        <v>8571.4</v>
      </c>
      <c r="I93" s="22">
        <f t="shared" si="129"/>
        <v>8571.4</v>
      </c>
      <c r="J93" s="22">
        <f t="shared" si="129"/>
        <v>0</v>
      </c>
      <c r="K93" s="22">
        <f t="shared" si="129"/>
        <v>0</v>
      </c>
      <c r="L93" s="22">
        <f t="shared" si="129"/>
        <v>0</v>
      </c>
      <c r="M93" s="22">
        <f t="shared" si="109"/>
        <v>22315.4</v>
      </c>
      <c r="N93" s="22">
        <f t="shared" si="110"/>
        <v>8571.4</v>
      </c>
      <c r="O93" s="22">
        <f t="shared" si="111"/>
        <v>8571.4</v>
      </c>
      <c r="P93" s="33">
        <f t="shared" si="129"/>
        <v>0</v>
      </c>
      <c r="Q93" s="33">
        <f t="shared" si="129"/>
        <v>0</v>
      </c>
      <c r="R93" s="33">
        <f t="shared" si="129"/>
        <v>0</v>
      </c>
      <c r="S93" s="33">
        <f t="shared" si="129"/>
        <v>0</v>
      </c>
      <c r="T93" s="33">
        <f t="shared" si="129"/>
        <v>0</v>
      </c>
      <c r="U93" s="33">
        <f t="shared" si="129"/>
        <v>0</v>
      </c>
      <c r="V93" s="33">
        <f t="shared" si="129"/>
        <v>0</v>
      </c>
      <c r="W93" s="33">
        <f t="shared" si="129"/>
        <v>0</v>
      </c>
      <c r="X93" s="33">
        <f t="shared" si="129"/>
        <v>0</v>
      </c>
      <c r="Y93" s="33">
        <f t="shared" si="129"/>
        <v>0</v>
      </c>
      <c r="Z93" s="33">
        <f t="shared" si="112"/>
        <v>22315.4</v>
      </c>
      <c r="AA93" s="33">
        <f t="shared" si="113"/>
        <v>8571.4</v>
      </c>
      <c r="AB93" s="33">
        <f t="shared" si="114"/>
        <v>8571.4</v>
      </c>
      <c r="AC93" s="33">
        <f t="shared" si="129"/>
        <v>0</v>
      </c>
    </row>
    <row r="94" spans="1:30" ht="31.5" x14ac:dyDescent="0.25">
      <c r="A94" s="30" t="s">
        <v>58</v>
      </c>
      <c r="B94" s="30" t="s">
        <v>14</v>
      </c>
      <c r="C94" s="30" t="s">
        <v>16</v>
      </c>
      <c r="D94" s="30" t="s">
        <v>807</v>
      </c>
      <c r="E94" s="30" t="s">
        <v>7</v>
      </c>
      <c r="F94" s="32" t="s">
        <v>385</v>
      </c>
      <c r="G94" s="22">
        <f>G95</f>
        <v>22315.4</v>
      </c>
      <c r="H94" s="22">
        <f t="shared" si="129"/>
        <v>8571.4</v>
      </c>
      <c r="I94" s="22">
        <f t="shared" si="129"/>
        <v>8571.4</v>
      </c>
      <c r="J94" s="22">
        <f t="shared" si="129"/>
        <v>0</v>
      </c>
      <c r="K94" s="22">
        <f t="shared" si="129"/>
        <v>0</v>
      </c>
      <c r="L94" s="22">
        <f t="shared" si="129"/>
        <v>0</v>
      </c>
      <c r="M94" s="22">
        <f t="shared" si="109"/>
        <v>22315.4</v>
      </c>
      <c r="N94" s="22">
        <f t="shared" si="110"/>
        <v>8571.4</v>
      </c>
      <c r="O94" s="22">
        <f t="shared" si="111"/>
        <v>8571.4</v>
      </c>
      <c r="P94" s="33">
        <f t="shared" si="129"/>
        <v>0</v>
      </c>
      <c r="Q94" s="33">
        <f t="shared" si="129"/>
        <v>0</v>
      </c>
      <c r="R94" s="33">
        <f t="shared" si="129"/>
        <v>0</v>
      </c>
      <c r="S94" s="33">
        <f t="shared" si="129"/>
        <v>0</v>
      </c>
      <c r="T94" s="33">
        <f t="shared" si="129"/>
        <v>0</v>
      </c>
      <c r="U94" s="33">
        <f t="shared" si="129"/>
        <v>0</v>
      </c>
      <c r="V94" s="33">
        <f t="shared" si="129"/>
        <v>0</v>
      </c>
      <c r="W94" s="33">
        <f t="shared" si="129"/>
        <v>0</v>
      </c>
      <c r="X94" s="33">
        <f t="shared" si="129"/>
        <v>0</v>
      </c>
      <c r="Y94" s="33">
        <f t="shared" si="129"/>
        <v>0</v>
      </c>
      <c r="Z94" s="33">
        <f t="shared" si="112"/>
        <v>22315.4</v>
      </c>
      <c r="AA94" s="33">
        <f t="shared" si="113"/>
        <v>8571.4</v>
      </c>
      <c r="AB94" s="33">
        <f t="shared" si="114"/>
        <v>8571.4</v>
      </c>
      <c r="AC94" s="33">
        <f t="shared" si="129"/>
        <v>0</v>
      </c>
    </row>
    <row r="95" spans="1:30" ht="31.5" x14ac:dyDescent="0.25">
      <c r="A95" s="30" t="s">
        <v>58</v>
      </c>
      <c r="B95" s="30" t="s">
        <v>14</v>
      </c>
      <c r="C95" s="30" t="s">
        <v>16</v>
      </c>
      <c r="D95" s="30" t="s">
        <v>807</v>
      </c>
      <c r="E95" s="30">
        <v>240</v>
      </c>
      <c r="F95" s="32" t="s">
        <v>374</v>
      </c>
      <c r="G95" s="22">
        <v>22315.4</v>
      </c>
      <c r="H95" s="22">
        <v>8571.4</v>
      </c>
      <c r="I95" s="22">
        <v>8571.4</v>
      </c>
      <c r="J95" s="22"/>
      <c r="K95" s="22"/>
      <c r="L95" s="22"/>
      <c r="M95" s="22">
        <f t="shared" si="109"/>
        <v>22315.4</v>
      </c>
      <c r="N95" s="22">
        <f t="shared" si="110"/>
        <v>8571.4</v>
      </c>
      <c r="O95" s="22">
        <f t="shared" si="111"/>
        <v>8571.4</v>
      </c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>
        <f t="shared" si="112"/>
        <v>22315.4</v>
      </c>
      <c r="AA95" s="33">
        <f t="shared" si="113"/>
        <v>8571.4</v>
      </c>
      <c r="AB95" s="33">
        <f t="shared" si="114"/>
        <v>8571.4</v>
      </c>
      <c r="AC95" s="33"/>
    </row>
    <row r="96" spans="1:30" ht="47.25" x14ac:dyDescent="0.25">
      <c r="A96" s="30" t="s">
        <v>58</v>
      </c>
      <c r="B96" s="30" t="s">
        <v>14</v>
      </c>
      <c r="C96" s="30" t="s">
        <v>16</v>
      </c>
      <c r="D96" s="30" t="s">
        <v>66</v>
      </c>
      <c r="E96" s="30"/>
      <c r="F96" s="32" t="s">
        <v>819</v>
      </c>
      <c r="G96" s="22">
        <f>G97+G101</f>
        <v>202260.85</v>
      </c>
      <c r="H96" s="22">
        <f t="shared" ref="H96:L96" si="130">H97+H101</f>
        <v>201415.3</v>
      </c>
      <c r="I96" s="22">
        <f t="shared" si="130"/>
        <v>201466.8</v>
      </c>
      <c r="J96" s="22">
        <f t="shared" si="130"/>
        <v>-362.7</v>
      </c>
      <c r="K96" s="22">
        <f t="shared" si="130"/>
        <v>497.6</v>
      </c>
      <c r="L96" s="22">
        <f t="shared" si="130"/>
        <v>497.6</v>
      </c>
      <c r="M96" s="22">
        <f t="shared" si="109"/>
        <v>201898.15</v>
      </c>
      <c r="N96" s="22">
        <f t="shared" si="110"/>
        <v>201912.9</v>
      </c>
      <c r="O96" s="22">
        <f t="shared" si="111"/>
        <v>201964.4</v>
      </c>
      <c r="P96" s="33">
        <f t="shared" ref="P96:Q96" si="131">P97+P101</f>
        <v>0</v>
      </c>
      <c r="Q96" s="33">
        <f t="shared" si="131"/>
        <v>0</v>
      </c>
      <c r="R96" s="33">
        <f t="shared" ref="R96:T96" si="132">R97+R101</f>
        <v>0</v>
      </c>
      <c r="S96" s="33">
        <f t="shared" si="132"/>
        <v>0</v>
      </c>
      <c r="T96" s="33">
        <f t="shared" si="132"/>
        <v>-3786.5</v>
      </c>
      <c r="U96" s="33">
        <f t="shared" ref="U96:W96" si="133">U97+U101</f>
        <v>0</v>
      </c>
      <c r="V96" s="33">
        <f t="shared" si="133"/>
        <v>0</v>
      </c>
      <c r="W96" s="33">
        <f t="shared" si="133"/>
        <v>0</v>
      </c>
      <c r="X96" s="33">
        <f t="shared" ref="X96:Y96" si="134">X97+X101</f>
        <v>0</v>
      </c>
      <c r="Y96" s="33">
        <f t="shared" si="134"/>
        <v>0</v>
      </c>
      <c r="Z96" s="33">
        <f t="shared" si="112"/>
        <v>201898.15</v>
      </c>
      <c r="AA96" s="33">
        <f t="shared" si="113"/>
        <v>198126.4</v>
      </c>
      <c r="AB96" s="33">
        <f t="shared" si="114"/>
        <v>201964.4</v>
      </c>
      <c r="AC96" s="33">
        <f t="shared" ref="AC96" si="135">AC97+AC101</f>
        <v>0</v>
      </c>
      <c r="AD96" s="18"/>
    </row>
    <row r="97" spans="1:30" ht="31.5" x14ac:dyDescent="0.25">
      <c r="A97" s="30" t="s">
        <v>58</v>
      </c>
      <c r="B97" s="30" t="s">
        <v>14</v>
      </c>
      <c r="C97" s="30" t="s">
        <v>16</v>
      </c>
      <c r="D97" s="30" t="s">
        <v>69</v>
      </c>
      <c r="E97" s="30"/>
      <c r="F97" s="32" t="s">
        <v>76</v>
      </c>
      <c r="G97" s="22">
        <f>G98</f>
        <v>122835.95000000001</v>
      </c>
      <c r="H97" s="22">
        <f t="shared" ref="H97:AC98" si="136">H98</f>
        <v>104827.8</v>
      </c>
      <c r="I97" s="22">
        <f t="shared" si="136"/>
        <v>104827.8</v>
      </c>
      <c r="J97" s="22">
        <f t="shared" si="136"/>
        <v>0</v>
      </c>
      <c r="K97" s="22">
        <f t="shared" si="136"/>
        <v>0</v>
      </c>
      <c r="L97" s="22">
        <f t="shared" si="136"/>
        <v>0</v>
      </c>
      <c r="M97" s="22">
        <f t="shared" si="109"/>
        <v>122835.95000000001</v>
      </c>
      <c r="N97" s="22">
        <f t="shared" si="110"/>
        <v>104827.8</v>
      </c>
      <c r="O97" s="22">
        <f t="shared" si="111"/>
        <v>104827.8</v>
      </c>
      <c r="P97" s="33">
        <f t="shared" si="136"/>
        <v>0</v>
      </c>
      <c r="Q97" s="33">
        <f t="shared" si="136"/>
        <v>0</v>
      </c>
      <c r="R97" s="33">
        <f t="shared" si="136"/>
        <v>0</v>
      </c>
      <c r="S97" s="33">
        <f t="shared" si="136"/>
        <v>0</v>
      </c>
      <c r="T97" s="33">
        <f t="shared" si="136"/>
        <v>-3786.5</v>
      </c>
      <c r="U97" s="33">
        <f t="shared" si="136"/>
        <v>0</v>
      </c>
      <c r="V97" s="33">
        <f t="shared" si="136"/>
        <v>0</v>
      </c>
      <c r="W97" s="33">
        <f t="shared" si="136"/>
        <v>0</v>
      </c>
      <c r="X97" s="33">
        <f t="shared" si="136"/>
        <v>0</v>
      </c>
      <c r="Y97" s="33">
        <f t="shared" si="136"/>
        <v>0</v>
      </c>
      <c r="Z97" s="33">
        <f t="shared" si="112"/>
        <v>122835.95000000001</v>
      </c>
      <c r="AA97" s="33">
        <f t="shared" si="113"/>
        <v>101041.3</v>
      </c>
      <c r="AB97" s="33">
        <f t="shared" si="114"/>
        <v>104827.8</v>
      </c>
      <c r="AC97" s="33">
        <f t="shared" si="136"/>
        <v>0</v>
      </c>
      <c r="AD97" s="18"/>
    </row>
    <row r="98" spans="1:30" ht="31.5" x14ac:dyDescent="0.25">
      <c r="A98" s="30" t="s">
        <v>58</v>
      </c>
      <c r="B98" s="30" t="s">
        <v>14</v>
      </c>
      <c r="C98" s="30" t="s">
        <v>16</v>
      </c>
      <c r="D98" s="30" t="s">
        <v>61</v>
      </c>
      <c r="E98" s="30"/>
      <c r="F98" s="32" t="s">
        <v>77</v>
      </c>
      <c r="G98" s="22">
        <f>G99</f>
        <v>122835.95000000001</v>
      </c>
      <c r="H98" s="22">
        <f t="shared" si="136"/>
        <v>104827.8</v>
      </c>
      <c r="I98" s="22">
        <f t="shared" si="136"/>
        <v>104827.8</v>
      </c>
      <c r="J98" s="22">
        <f t="shared" si="136"/>
        <v>0</v>
      </c>
      <c r="K98" s="22">
        <f t="shared" si="136"/>
        <v>0</v>
      </c>
      <c r="L98" s="22">
        <f t="shared" si="136"/>
        <v>0</v>
      </c>
      <c r="M98" s="22">
        <f t="shared" si="109"/>
        <v>122835.95000000001</v>
      </c>
      <c r="N98" s="22">
        <f t="shared" si="110"/>
        <v>104827.8</v>
      </c>
      <c r="O98" s="22">
        <f t="shared" si="111"/>
        <v>104827.8</v>
      </c>
      <c r="P98" s="33">
        <f t="shared" si="136"/>
        <v>0</v>
      </c>
      <c r="Q98" s="33">
        <f t="shared" si="136"/>
        <v>0</v>
      </c>
      <c r="R98" s="33">
        <f t="shared" si="136"/>
        <v>0</v>
      </c>
      <c r="S98" s="33">
        <f t="shared" si="136"/>
        <v>0</v>
      </c>
      <c r="T98" s="33">
        <f t="shared" si="136"/>
        <v>-3786.5</v>
      </c>
      <c r="U98" s="33">
        <f t="shared" si="136"/>
        <v>0</v>
      </c>
      <c r="V98" s="33">
        <f t="shared" si="136"/>
        <v>0</v>
      </c>
      <c r="W98" s="33">
        <f t="shared" si="136"/>
        <v>0</v>
      </c>
      <c r="X98" s="33">
        <f t="shared" si="136"/>
        <v>0</v>
      </c>
      <c r="Y98" s="33">
        <f t="shared" si="136"/>
        <v>0</v>
      </c>
      <c r="Z98" s="33">
        <f t="shared" si="112"/>
        <v>122835.95000000001</v>
      </c>
      <c r="AA98" s="33">
        <f t="shared" si="113"/>
        <v>101041.3</v>
      </c>
      <c r="AB98" s="33">
        <f t="shared" si="114"/>
        <v>104827.8</v>
      </c>
      <c r="AC98" s="33">
        <f t="shared" si="136"/>
        <v>0</v>
      </c>
    </row>
    <row r="99" spans="1:30" x14ac:dyDescent="0.25">
      <c r="A99" s="30" t="s">
        <v>58</v>
      </c>
      <c r="B99" s="30" t="s">
        <v>14</v>
      </c>
      <c r="C99" s="30" t="s">
        <v>16</v>
      </c>
      <c r="D99" s="30" t="s">
        <v>61</v>
      </c>
      <c r="E99" s="30" t="s">
        <v>8</v>
      </c>
      <c r="F99" s="32" t="s">
        <v>389</v>
      </c>
      <c r="G99" s="22">
        <f>G100</f>
        <v>122835.95000000001</v>
      </c>
      <c r="H99" s="22">
        <f t="shared" ref="H99:AC99" si="137">H100</f>
        <v>104827.8</v>
      </c>
      <c r="I99" s="22">
        <f t="shared" si="137"/>
        <v>104827.8</v>
      </c>
      <c r="J99" s="22">
        <f t="shared" si="137"/>
        <v>0</v>
      </c>
      <c r="K99" s="22">
        <f t="shared" si="137"/>
        <v>0</v>
      </c>
      <c r="L99" s="22">
        <f t="shared" si="137"/>
        <v>0</v>
      </c>
      <c r="M99" s="22">
        <f t="shared" si="109"/>
        <v>122835.95000000001</v>
      </c>
      <c r="N99" s="22">
        <f t="shared" si="110"/>
        <v>104827.8</v>
      </c>
      <c r="O99" s="22">
        <f t="shared" si="111"/>
        <v>104827.8</v>
      </c>
      <c r="P99" s="33">
        <f t="shared" si="137"/>
        <v>0</v>
      </c>
      <c r="Q99" s="33">
        <f t="shared" si="137"/>
        <v>0</v>
      </c>
      <c r="R99" s="33">
        <f t="shared" si="137"/>
        <v>0</v>
      </c>
      <c r="S99" s="33">
        <f t="shared" si="137"/>
        <v>0</v>
      </c>
      <c r="T99" s="33">
        <f t="shared" si="137"/>
        <v>-3786.5</v>
      </c>
      <c r="U99" s="33">
        <f t="shared" si="137"/>
        <v>0</v>
      </c>
      <c r="V99" s="33">
        <f t="shared" si="137"/>
        <v>0</v>
      </c>
      <c r="W99" s="33">
        <f t="shared" si="137"/>
        <v>0</v>
      </c>
      <c r="X99" s="33">
        <f t="shared" si="137"/>
        <v>0</v>
      </c>
      <c r="Y99" s="33">
        <f t="shared" si="137"/>
        <v>0</v>
      </c>
      <c r="Z99" s="33">
        <f t="shared" si="112"/>
        <v>122835.95000000001</v>
      </c>
      <c r="AA99" s="33">
        <f t="shared" si="113"/>
        <v>101041.3</v>
      </c>
      <c r="AB99" s="33">
        <f t="shared" si="114"/>
        <v>104827.8</v>
      </c>
      <c r="AC99" s="33">
        <f t="shared" si="137"/>
        <v>0</v>
      </c>
    </row>
    <row r="100" spans="1:30" x14ac:dyDescent="0.25">
      <c r="A100" s="30" t="s">
        <v>58</v>
      </c>
      <c r="B100" s="30" t="s">
        <v>14</v>
      </c>
      <c r="C100" s="30" t="s">
        <v>16</v>
      </c>
      <c r="D100" s="30" t="s">
        <v>61</v>
      </c>
      <c r="E100" s="30">
        <v>830</v>
      </c>
      <c r="F100" s="32" t="s">
        <v>382</v>
      </c>
      <c r="G100" s="22">
        <v>122835.95000000001</v>
      </c>
      <c r="H100" s="22">
        <v>104827.8</v>
      </c>
      <c r="I100" s="22">
        <v>104827.8</v>
      </c>
      <c r="J100" s="22"/>
      <c r="K100" s="22"/>
      <c r="L100" s="22"/>
      <c r="M100" s="22">
        <f t="shared" si="109"/>
        <v>122835.95000000001</v>
      </c>
      <c r="N100" s="22">
        <f t="shared" si="110"/>
        <v>104827.8</v>
      </c>
      <c r="O100" s="22">
        <f t="shared" si="111"/>
        <v>104827.8</v>
      </c>
      <c r="P100" s="33"/>
      <c r="Q100" s="33"/>
      <c r="R100" s="33"/>
      <c r="S100" s="33"/>
      <c r="T100" s="33">
        <v>-3786.5</v>
      </c>
      <c r="U100" s="33"/>
      <c r="V100" s="33"/>
      <c r="W100" s="33"/>
      <c r="X100" s="33"/>
      <c r="Y100" s="33"/>
      <c r="Z100" s="33">
        <f t="shared" si="112"/>
        <v>122835.95000000001</v>
      </c>
      <c r="AA100" s="33">
        <f t="shared" si="113"/>
        <v>101041.3</v>
      </c>
      <c r="AB100" s="33">
        <f t="shared" si="114"/>
        <v>104827.8</v>
      </c>
      <c r="AC100" s="33"/>
    </row>
    <row r="101" spans="1:30" x14ac:dyDescent="0.25">
      <c r="A101" s="30" t="s">
        <v>58</v>
      </c>
      <c r="B101" s="30" t="s">
        <v>14</v>
      </c>
      <c r="C101" s="30" t="s">
        <v>16</v>
      </c>
      <c r="D101" s="30" t="s">
        <v>70</v>
      </c>
      <c r="E101" s="30"/>
      <c r="F101" s="32" t="s">
        <v>78</v>
      </c>
      <c r="G101" s="22">
        <f>G102+G105</f>
        <v>79424.899999999994</v>
      </c>
      <c r="H101" s="22">
        <f t="shared" ref="H101:L101" si="138">H102+H105</f>
        <v>96587.5</v>
      </c>
      <c r="I101" s="22">
        <f t="shared" si="138"/>
        <v>96639</v>
      </c>
      <c r="J101" s="22">
        <f t="shared" si="138"/>
        <v>-362.7</v>
      </c>
      <c r="K101" s="22">
        <f t="shared" si="138"/>
        <v>497.6</v>
      </c>
      <c r="L101" s="22">
        <f t="shared" si="138"/>
        <v>497.6</v>
      </c>
      <c r="M101" s="22">
        <f t="shared" si="109"/>
        <v>79062.2</v>
      </c>
      <c r="N101" s="22">
        <f t="shared" si="110"/>
        <v>97085.1</v>
      </c>
      <c r="O101" s="22">
        <f t="shared" si="111"/>
        <v>97136.6</v>
      </c>
      <c r="P101" s="33">
        <f t="shared" ref="P101:Q101" si="139">P102+P105</f>
        <v>0</v>
      </c>
      <c r="Q101" s="33">
        <f t="shared" si="139"/>
        <v>0</v>
      </c>
      <c r="R101" s="33">
        <f t="shared" ref="R101:T101" si="140">R102+R105</f>
        <v>0</v>
      </c>
      <c r="S101" s="33">
        <f t="shared" si="140"/>
        <v>0</v>
      </c>
      <c r="T101" s="33">
        <f t="shared" si="140"/>
        <v>0</v>
      </c>
      <c r="U101" s="33">
        <f t="shared" ref="U101:W101" si="141">U102+U105</f>
        <v>0</v>
      </c>
      <c r="V101" s="33">
        <f t="shared" si="141"/>
        <v>0</v>
      </c>
      <c r="W101" s="33">
        <f t="shared" si="141"/>
        <v>0</v>
      </c>
      <c r="X101" s="33">
        <f t="shared" ref="X101:Y101" si="142">X102+X105</f>
        <v>0</v>
      </c>
      <c r="Y101" s="33">
        <f t="shared" si="142"/>
        <v>0</v>
      </c>
      <c r="Z101" s="33">
        <f t="shared" si="112"/>
        <v>79062.2</v>
      </c>
      <c r="AA101" s="33">
        <f t="shared" si="113"/>
        <v>97085.1</v>
      </c>
      <c r="AB101" s="33">
        <f t="shared" si="114"/>
        <v>97136.6</v>
      </c>
      <c r="AC101" s="33">
        <f t="shared" ref="AC101" si="143">AC102+AC105</f>
        <v>0</v>
      </c>
      <c r="AD101" s="18"/>
    </row>
    <row r="102" spans="1:30" ht="80.25" customHeight="1" x14ac:dyDescent="0.25">
      <c r="A102" s="30" t="s">
        <v>58</v>
      </c>
      <c r="B102" s="30" t="s">
        <v>14</v>
      </c>
      <c r="C102" s="30" t="s">
        <v>16</v>
      </c>
      <c r="D102" s="30" t="s">
        <v>64</v>
      </c>
      <c r="E102" s="30"/>
      <c r="F102" s="32" t="s">
        <v>79</v>
      </c>
      <c r="G102" s="22">
        <f>G103</f>
        <v>54707.3</v>
      </c>
      <c r="H102" s="22">
        <f t="shared" ref="H102:AC103" si="144">H103</f>
        <v>71937.899999999994</v>
      </c>
      <c r="I102" s="22">
        <f t="shared" si="144"/>
        <v>71989.399999999994</v>
      </c>
      <c r="J102" s="22">
        <f t="shared" si="144"/>
        <v>-794.5</v>
      </c>
      <c r="K102" s="22">
        <f t="shared" si="144"/>
        <v>-2.2000000000000002</v>
      </c>
      <c r="L102" s="22">
        <f t="shared" si="144"/>
        <v>-2.2000000000000002</v>
      </c>
      <c r="M102" s="22">
        <f t="shared" si="109"/>
        <v>53912.800000000003</v>
      </c>
      <c r="N102" s="22">
        <f t="shared" si="110"/>
        <v>71935.7</v>
      </c>
      <c r="O102" s="22">
        <f t="shared" si="111"/>
        <v>71987.199999999997</v>
      </c>
      <c r="P102" s="33">
        <f t="shared" si="144"/>
        <v>0</v>
      </c>
      <c r="Q102" s="33">
        <f t="shared" si="144"/>
        <v>0</v>
      </c>
      <c r="R102" s="33">
        <f t="shared" si="144"/>
        <v>0</v>
      </c>
      <c r="S102" s="33">
        <f t="shared" si="144"/>
        <v>0</v>
      </c>
      <c r="T102" s="33">
        <f t="shared" si="144"/>
        <v>0</v>
      </c>
      <c r="U102" s="33">
        <f t="shared" si="144"/>
        <v>0</v>
      </c>
      <c r="V102" s="33">
        <f t="shared" si="144"/>
        <v>0</v>
      </c>
      <c r="W102" s="33">
        <f t="shared" si="144"/>
        <v>0</v>
      </c>
      <c r="X102" s="33">
        <f t="shared" si="144"/>
        <v>0</v>
      </c>
      <c r="Y102" s="33">
        <f t="shared" si="144"/>
        <v>0</v>
      </c>
      <c r="Z102" s="33">
        <f t="shared" si="112"/>
        <v>53912.800000000003</v>
      </c>
      <c r="AA102" s="33">
        <f t="shared" si="113"/>
        <v>71935.7</v>
      </c>
      <c r="AB102" s="33">
        <f t="shared" si="114"/>
        <v>71987.199999999997</v>
      </c>
      <c r="AC102" s="33">
        <f t="shared" si="144"/>
        <v>0</v>
      </c>
    </row>
    <row r="103" spans="1:30" ht="78.75" x14ac:dyDescent="0.25">
      <c r="A103" s="30" t="s">
        <v>58</v>
      </c>
      <c r="B103" s="30" t="s">
        <v>14</v>
      </c>
      <c r="C103" s="30" t="s">
        <v>16</v>
      </c>
      <c r="D103" s="30" t="s">
        <v>64</v>
      </c>
      <c r="E103" s="30" t="s">
        <v>25</v>
      </c>
      <c r="F103" s="32" t="s">
        <v>384</v>
      </c>
      <c r="G103" s="22">
        <f>G104</f>
        <v>54707.3</v>
      </c>
      <c r="H103" s="22">
        <f t="shared" si="144"/>
        <v>71937.899999999994</v>
      </c>
      <c r="I103" s="22">
        <f t="shared" si="144"/>
        <v>71989.399999999994</v>
      </c>
      <c r="J103" s="22">
        <f t="shared" si="144"/>
        <v>-794.5</v>
      </c>
      <c r="K103" s="22">
        <f t="shared" si="144"/>
        <v>-2.2000000000000002</v>
      </c>
      <c r="L103" s="22">
        <f t="shared" si="144"/>
        <v>-2.2000000000000002</v>
      </c>
      <c r="M103" s="22">
        <f t="shared" si="109"/>
        <v>53912.800000000003</v>
      </c>
      <c r="N103" s="22">
        <f t="shared" si="110"/>
        <v>71935.7</v>
      </c>
      <c r="O103" s="22">
        <f t="shared" si="111"/>
        <v>71987.199999999997</v>
      </c>
      <c r="P103" s="33">
        <f t="shared" si="144"/>
        <v>0</v>
      </c>
      <c r="Q103" s="33">
        <f t="shared" si="144"/>
        <v>0</v>
      </c>
      <c r="R103" s="33">
        <f t="shared" si="144"/>
        <v>0</v>
      </c>
      <c r="S103" s="33">
        <f t="shared" si="144"/>
        <v>0</v>
      </c>
      <c r="T103" s="33">
        <f t="shared" si="144"/>
        <v>0</v>
      </c>
      <c r="U103" s="33">
        <f t="shared" si="144"/>
        <v>0</v>
      </c>
      <c r="V103" s="33">
        <f t="shared" si="144"/>
        <v>0</v>
      </c>
      <c r="W103" s="33">
        <f t="shared" si="144"/>
        <v>0</v>
      </c>
      <c r="X103" s="33">
        <f t="shared" si="144"/>
        <v>0</v>
      </c>
      <c r="Y103" s="33">
        <f t="shared" si="144"/>
        <v>0</v>
      </c>
      <c r="Z103" s="33">
        <f t="shared" si="112"/>
        <v>53912.800000000003</v>
      </c>
      <c r="AA103" s="33">
        <f t="shared" si="113"/>
        <v>71935.7</v>
      </c>
      <c r="AB103" s="33">
        <f t="shared" si="114"/>
        <v>71987.199999999997</v>
      </c>
      <c r="AC103" s="33">
        <f t="shared" si="144"/>
        <v>0</v>
      </c>
    </row>
    <row r="104" spans="1:30" ht="31.5" x14ac:dyDescent="0.25">
      <c r="A104" s="30" t="s">
        <v>58</v>
      </c>
      <c r="B104" s="30" t="s">
        <v>14</v>
      </c>
      <c r="C104" s="30" t="s">
        <v>16</v>
      </c>
      <c r="D104" s="30" t="s">
        <v>64</v>
      </c>
      <c r="E104" s="30">
        <v>120</v>
      </c>
      <c r="F104" s="32" t="s">
        <v>373</v>
      </c>
      <c r="G104" s="22">
        <v>54707.3</v>
      </c>
      <c r="H104" s="22">
        <v>71937.899999999994</v>
      </c>
      <c r="I104" s="22">
        <v>71989.399999999994</v>
      </c>
      <c r="J104" s="22">
        <f>-1.7-792.8</f>
        <v>-794.5</v>
      </c>
      <c r="K104" s="22">
        <v>-2.2000000000000002</v>
      </c>
      <c r="L104" s="22">
        <v>-2.2000000000000002</v>
      </c>
      <c r="M104" s="22">
        <f t="shared" si="109"/>
        <v>53912.800000000003</v>
      </c>
      <c r="N104" s="22">
        <f t="shared" si="110"/>
        <v>71935.7</v>
      </c>
      <c r="O104" s="22">
        <f t="shared" si="111"/>
        <v>71987.199999999997</v>
      </c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>
        <f t="shared" si="112"/>
        <v>53912.800000000003</v>
      </c>
      <c r="AA104" s="33">
        <f t="shared" si="113"/>
        <v>71935.7</v>
      </c>
      <c r="AB104" s="33">
        <f t="shared" si="114"/>
        <v>71987.199999999997</v>
      </c>
      <c r="AC104" s="33"/>
    </row>
    <row r="105" spans="1:30" ht="94.5" x14ac:dyDescent="0.25">
      <c r="A105" s="30" t="s">
        <v>58</v>
      </c>
      <c r="B105" s="30" t="s">
        <v>14</v>
      </c>
      <c r="C105" s="30" t="s">
        <v>16</v>
      </c>
      <c r="D105" s="30" t="s">
        <v>63</v>
      </c>
      <c r="E105" s="30"/>
      <c r="F105" s="32" t="s">
        <v>80</v>
      </c>
      <c r="G105" s="22">
        <f>G106</f>
        <v>24717.599999999999</v>
      </c>
      <c r="H105" s="22">
        <f t="shared" ref="H105:AC106" si="145">H106</f>
        <v>24649.599999999999</v>
      </c>
      <c r="I105" s="22">
        <f t="shared" si="145"/>
        <v>24649.599999999999</v>
      </c>
      <c r="J105" s="22">
        <f t="shared" si="145"/>
        <v>431.8</v>
      </c>
      <c r="K105" s="22">
        <f t="shared" si="145"/>
        <v>499.8</v>
      </c>
      <c r="L105" s="22">
        <f t="shared" si="145"/>
        <v>499.8</v>
      </c>
      <c r="M105" s="22">
        <f t="shared" si="109"/>
        <v>25149.399999999998</v>
      </c>
      <c r="N105" s="22">
        <f t="shared" si="110"/>
        <v>25149.399999999998</v>
      </c>
      <c r="O105" s="22">
        <f t="shared" si="111"/>
        <v>25149.399999999998</v>
      </c>
      <c r="P105" s="33">
        <f t="shared" si="145"/>
        <v>0</v>
      </c>
      <c r="Q105" s="33">
        <f t="shared" si="145"/>
        <v>0</v>
      </c>
      <c r="R105" s="33">
        <f t="shared" si="145"/>
        <v>0</v>
      </c>
      <c r="S105" s="33">
        <f t="shared" si="145"/>
        <v>0</v>
      </c>
      <c r="T105" s="33">
        <f t="shared" si="145"/>
        <v>0</v>
      </c>
      <c r="U105" s="33">
        <f t="shared" si="145"/>
        <v>0</v>
      </c>
      <c r="V105" s="33">
        <f t="shared" si="145"/>
        <v>0</v>
      </c>
      <c r="W105" s="33">
        <f t="shared" si="145"/>
        <v>0</v>
      </c>
      <c r="X105" s="33">
        <f t="shared" si="145"/>
        <v>0</v>
      </c>
      <c r="Y105" s="33">
        <f t="shared" si="145"/>
        <v>0</v>
      </c>
      <c r="Z105" s="33">
        <f t="shared" si="112"/>
        <v>25149.399999999998</v>
      </c>
      <c r="AA105" s="33">
        <f t="shared" si="113"/>
        <v>25149.399999999998</v>
      </c>
      <c r="AB105" s="33">
        <f t="shared" si="114"/>
        <v>25149.399999999998</v>
      </c>
      <c r="AC105" s="33">
        <f t="shared" si="145"/>
        <v>0</v>
      </c>
    </row>
    <row r="106" spans="1:30" ht="78.75" x14ac:dyDescent="0.25">
      <c r="A106" s="30" t="s">
        <v>58</v>
      </c>
      <c r="B106" s="30" t="s">
        <v>14</v>
      </c>
      <c r="C106" s="30" t="s">
        <v>16</v>
      </c>
      <c r="D106" s="30" t="s">
        <v>63</v>
      </c>
      <c r="E106" s="30" t="s">
        <v>25</v>
      </c>
      <c r="F106" s="32" t="s">
        <v>384</v>
      </c>
      <c r="G106" s="22">
        <f>G107</f>
        <v>24717.599999999999</v>
      </c>
      <c r="H106" s="22">
        <f t="shared" si="145"/>
        <v>24649.599999999999</v>
      </c>
      <c r="I106" s="22">
        <f t="shared" si="145"/>
        <v>24649.599999999999</v>
      </c>
      <c r="J106" s="22">
        <f t="shared" si="145"/>
        <v>431.8</v>
      </c>
      <c r="K106" s="22">
        <f t="shared" si="145"/>
        <v>499.8</v>
      </c>
      <c r="L106" s="22">
        <f t="shared" si="145"/>
        <v>499.8</v>
      </c>
      <c r="M106" s="22">
        <f t="shared" si="109"/>
        <v>25149.399999999998</v>
      </c>
      <c r="N106" s="22">
        <f t="shared" si="110"/>
        <v>25149.399999999998</v>
      </c>
      <c r="O106" s="22">
        <f t="shared" si="111"/>
        <v>25149.399999999998</v>
      </c>
      <c r="P106" s="33">
        <f t="shared" si="145"/>
        <v>0</v>
      </c>
      <c r="Q106" s="33">
        <f t="shared" si="145"/>
        <v>0</v>
      </c>
      <c r="R106" s="33">
        <f t="shared" si="145"/>
        <v>0</v>
      </c>
      <c r="S106" s="33">
        <f t="shared" si="145"/>
        <v>0</v>
      </c>
      <c r="T106" s="33">
        <f t="shared" si="145"/>
        <v>0</v>
      </c>
      <c r="U106" s="33">
        <f t="shared" si="145"/>
        <v>0</v>
      </c>
      <c r="V106" s="33">
        <f t="shared" si="145"/>
        <v>0</v>
      </c>
      <c r="W106" s="33">
        <f t="shared" si="145"/>
        <v>0</v>
      </c>
      <c r="X106" s="33">
        <f t="shared" si="145"/>
        <v>0</v>
      </c>
      <c r="Y106" s="33">
        <f t="shared" si="145"/>
        <v>0</v>
      </c>
      <c r="Z106" s="33">
        <f t="shared" si="112"/>
        <v>25149.399999999998</v>
      </c>
      <c r="AA106" s="33">
        <f t="shared" si="113"/>
        <v>25149.399999999998</v>
      </c>
      <c r="AB106" s="33">
        <f t="shared" si="114"/>
        <v>25149.399999999998</v>
      </c>
      <c r="AC106" s="33">
        <f t="shared" si="145"/>
        <v>0</v>
      </c>
    </row>
    <row r="107" spans="1:30" ht="31.5" x14ac:dyDescent="0.25">
      <c r="A107" s="30" t="s">
        <v>58</v>
      </c>
      <c r="B107" s="30" t="s">
        <v>14</v>
      </c>
      <c r="C107" s="30" t="s">
        <v>16</v>
      </c>
      <c r="D107" s="30" t="s">
        <v>63</v>
      </c>
      <c r="E107" s="30">
        <v>120</v>
      </c>
      <c r="F107" s="32" t="s">
        <v>373</v>
      </c>
      <c r="G107" s="22">
        <v>24717.599999999999</v>
      </c>
      <c r="H107" s="22">
        <v>24649.599999999999</v>
      </c>
      <c r="I107" s="22">
        <v>24649.599999999999</v>
      </c>
      <c r="J107" s="22">
        <v>431.8</v>
      </c>
      <c r="K107" s="22">
        <v>499.8</v>
      </c>
      <c r="L107" s="22">
        <v>499.8</v>
      </c>
      <c r="M107" s="22">
        <f t="shared" si="109"/>
        <v>25149.399999999998</v>
      </c>
      <c r="N107" s="22">
        <f t="shared" si="110"/>
        <v>25149.399999999998</v>
      </c>
      <c r="O107" s="22">
        <f t="shared" si="111"/>
        <v>25149.399999999998</v>
      </c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>
        <f t="shared" si="112"/>
        <v>25149.399999999998</v>
      </c>
      <c r="AA107" s="33">
        <f t="shared" si="113"/>
        <v>25149.399999999998</v>
      </c>
      <c r="AB107" s="33">
        <f t="shared" si="114"/>
        <v>25149.399999999998</v>
      </c>
      <c r="AC107" s="33"/>
    </row>
    <row r="108" spans="1:30" s="6" customFormat="1" ht="31.5" x14ac:dyDescent="0.25">
      <c r="A108" s="19">
        <v>903</v>
      </c>
      <c r="B108" s="35"/>
      <c r="C108" s="35"/>
      <c r="D108" s="35"/>
      <c r="E108" s="35"/>
      <c r="F108" s="20" t="s">
        <v>96</v>
      </c>
      <c r="G108" s="21">
        <f>G109+G123</f>
        <v>164776.4</v>
      </c>
      <c r="H108" s="21">
        <f t="shared" ref="H108:L108" si="146">H109+H123</f>
        <v>182155.40000000002</v>
      </c>
      <c r="I108" s="21">
        <f t="shared" si="146"/>
        <v>172418.30000000002</v>
      </c>
      <c r="J108" s="21">
        <f t="shared" si="146"/>
        <v>-27000</v>
      </c>
      <c r="K108" s="21">
        <f t="shared" si="146"/>
        <v>0</v>
      </c>
      <c r="L108" s="21">
        <f t="shared" si="146"/>
        <v>0</v>
      </c>
      <c r="M108" s="22">
        <f t="shared" si="109"/>
        <v>137776.4</v>
      </c>
      <c r="N108" s="22">
        <f t="shared" si="110"/>
        <v>182155.40000000002</v>
      </c>
      <c r="O108" s="22">
        <f t="shared" si="111"/>
        <v>172418.30000000002</v>
      </c>
      <c r="P108" s="23">
        <f t="shared" ref="P108:Q108" si="147">P109+P123</f>
        <v>0</v>
      </c>
      <c r="Q108" s="23">
        <f t="shared" si="147"/>
        <v>0</v>
      </c>
      <c r="R108" s="23">
        <f t="shared" ref="R108:T108" si="148">R109+R123</f>
        <v>0</v>
      </c>
      <c r="S108" s="23">
        <f t="shared" si="148"/>
        <v>0</v>
      </c>
      <c r="T108" s="23">
        <f t="shared" si="148"/>
        <v>0</v>
      </c>
      <c r="U108" s="23">
        <f t="shared" ref="U108:W108" si="149">U109+U123</f>
        <v>0</v>
      </c>
      <c r="V108" s="23">
        <f t="shared" si="149"/>
        <v>0</v>
      </c>
      <c r="W108" s="23">
        <f t="shared" si="149"/>
        <v>0</v>
      </c>
      <c r="X108" s="23">
        <f t="shared" ref="X108:Y108" si="150">X109+X123</f>
        <v>0</v>
      </c>
      <c r="Y108" s="23">
        <f t="shared" si="150"/>
        <v>0</v>
      </c>
      <c r="Z108" s="23">
        <f t="shared" si="112"/>
        <v>137776.4</v>
      </c>
      <c r="AA108" s="23">
        <f t="shared" si="113"/>
        <v>182155.40000000002</v>
      </c>
      <c r="AB108" s="23">
        <f t="shared" si="114"/>
        <v>172418.30000000002</v>
      </c>
      <c r="AC108" s="23">
        <f t="shared" ref="AC108" si="151">AC109+AC123</f>
        <v>0</v>
      </c>
    </row>
    <row r="109" spans="1:30" s="6" customFormat="1" x14ac:dyDescent="0.25">
      <c r="A109" s="19">
        <v>903</v>
      </c>
      <c r="B109" s="35" t="s">
        <v>14</v>
      </c>
      <c r="C109" s="35"/>
      <c r="D109" s="35"/>
      <c r="E109" s="35"/>
      <c r="F109" s="20" t="s">
        <v>19</v>
      </c>
      <c r="G109" s="21">
        <f>G110</f>
        <v>58242.700000000004</v>
      </c>
      <c r="H109" s="21">
        <f t="shared" ref="H109:AC111" si="152">H110</f>
        <v>58183.400000000009</v>
      </c>
      <c r="I109" s="21">
        <f t="shared" si="152"/>
        <v>58105.000000000007</v>
      </c>
      <c r="J109" s="21">
        <f t="shared" si="152"/>
        <v>0</v>
      </c>
      <c r="K109" s="21">
        <f t="shared" si="152"/>
        <v>0</v>
      </c>
      <c r="L109" s="21">
        <f t="shared" si="152"/>
        <v>0</v>
      </c>
      <c r="M109" s="22">
        <f t="shared" si="109"/>
        <v>58242.700000000004</v>
      </c>
      <c r="N109" s="22">
        <f t="shared" si="110"/>
        <v>58183.400000000009</v>
      </c>
      <c r="O109" s="22">
        <f t="shared" si="111"/>
        <v>58105.000000000007</v>
      </c>
      <c r="P109" s="23">
        <f t="shared" si="152"/>
        <v>0</v>
      </c>
      <c r="Q109" s="23">
        <f t="shared" si="152"/>
        <v>0</v>
      </c>
      <c r="R109" s="23">
        <f t="shared" si="152"/>
        <v>0</v>
      </c>
      <c r="S109" s="23">
        <f t="shared" si="152"/>
        <v>0</v>
      </c>
      <c r="T109" s="23">
        <f t="shared" si="152"/>
        <v>0</v>
      </c>
      <c r="U109" s="23">
        <f t="shared" si="152"/>
        <v>0</v>
      </c>
      <c r="V109" s="23">
        <f t="shared" si="152"/>
        <v>0</v>
      </c>
      <c r="W109" s="23">
        <f t="shared" si="152"/>
        <v>0</v>
      </c>
      <c r="X109" s="23">
        <f t="shared" si="152"/>
        <v>0</v>
      </c>
      <c r="Y109" s="23">
        <f t="shared" si="152"/>
        <v>0</v>
      </c>
      <c r="Z109" s="23">
        <f t="shared" si="112"/>
        <v>58242.700000000004</v>
      </c>
      <c r="AA109" s="23">
        <f t="shared" si="113"/>
        <v>58183.400000000009</v>
      </c>
      <c r="AB109" s="23">
        <f t="shared" si="114"/>
        <v>58105.000000000007</v>
      </c>
      <c r="AC109" s="23">
        <f t="shared" si="152"/>
        <v>0</v>
      </c>
    </row>
    <row r="110" spans="1:30" s="34" customFormat="1" x14ac:dyDescent="0.25">
      <c r="A110" s="25">
        <v>903</v>
      </c>
      <c r="B110" s="36" t="s">
        <v>14</v>
      </c>
      <c r="C110" s="36" t="s">
        <v>16</v>
      </c>
      <c r="D110" s="36"/>
      <c r="E110" s="36"/>
      <c r="F110" s="26" t="s">
        <v>20</v>
      </c>
      <c r="G110" s="27">
        <f>G111</f>
        <v>58242.700000000004</v>
      </c>
      <c r="H110" s="27">
        <f t="shared" si="152"/>
        <v>58183.400000000009</v>
      </c>
      <c r="I110" s="27">
        <f t="shared" si="152"/>
        <v>58105.000000000007</v>
      </c>
      <c r="J110" s="27">
        <f t="shared" si="152"/>
        <v>0</v>
      </c>
      <c r="K110" s="27">
        <f t="shared" si="152"/>
        <v>0</v>
      </c>
      <c r="L110" s="27">
        <f t="shared" si="152"/>
        <v>0</v>
      </c>
      <c r="M110" s="22">
        <f t="shared" si="109"/>
        <v>58242.700000000004</v>
      </c>
      <c r="N110" s="22">
        <f t="shared" si="110"/>
        <v>58183.400000000009</v>
      </c>
      <c r="O110" s="22">
        <f t="shared" si="111"/>
        <v>58105.000000000007</v>
      </c>
      <c r="P110" s="28">
        <f t="shared" si="152"/>
        <v>0</v>
      </c>
      <c r="Q110" s="28">
        <f t="shared" si="152"/>
        <v>0</v>
      </c>
      <c r="R110" s="28">
        <f t="shared" si="152"/>
        <v>0</v>
      </c>
      <c r="S110" s="28">
        <f t="shared" si="152"/>
        <v>0</v>
      </c>
      <c r="T110" s="28">
        <f t="shared" si="152"/>
        <v>0</v>
      </c>
      <c r="U110" s="28">
        <f t="shared" si="152"/>
        <v>0</v>
      </c>
      <c r="V110" s="28">
        <f t="shared" si="152"/>
        <v>0</v>
      </c>
      <c r="W110" s="28">
        <f t="shared" si="152"/>
        <v>0</v>
      </c>
      <c r="X110" s="28">
        <f t="shared" si="152"/>
        <v>0</v>
      </c>
      <c r="Y110" s="28">
        <f t="shared" si="152"/>
        <v>0</v>
      </c>
      <c r="Z110" s="28">
        <f t="shared" si="112"/>
        <v>58242.700000000004</v>
      </c>
      <c r="AA110" s="28">
        <f t="shared" si="113"/>
        <v>58183.400000000009</v>
      </c>
      <c r="AB110" s="28">
        <f t="shared" si="114"/>
        <v>58105.000000000007</v>
      </c>
      <c r="AC110" s="28">
        <f t="shared" si="152"/>
        <v>0</v>
      </c>
    </row>
    <row r="111" spans="1:30" ht="31.5" x14ac:dyDescent="0.25">
      <c r="A111" s="31">
        <v>903</v>
      </c>
      <c r="B111" s="30" t="s">
        <v>14</v>
      </c>
      <c r="C111" s="30" t="s">
        <v>16</v>
      </c>
      <c r="D111" s="30" t="s">
        <v>37</v>
      </c>
      <c r="E111" s="30"/>
      <c r="F111" s="32" t="s">
        <v>50</v>
      </c>
      <c r="G111" s="22">
        <f>G112</f>
        <v>58242.700000000004</v>
      </c>
      <c r="H111" s="22">
        <f t="shared" si="152"/>
        <v>58183.400000000009</v>
      </c>
      <c r="I111" s="22">
        <f t="shared" si="152"/>
        <v>58105.000000000007</v>
      </c>
      <c r="J111" s="22">
        <f t="shared" si="152"/>
        <v>0</v>
      </c>
      <c r="K111" s="22">
        <f t="shared" si="152"/>
        <v>0</v>
      </c>
      <c r="L111" s="22">
        <f t="shared" si="152"/>
        <v>0</v>
      </c>
      <c r="M111" s="22">
        <f t="shared" si="109"/>
        <v>58242.700000000004</v>
      </c>
      <c r="N111" s="22">
        <f t="shared" si="110"/>
        <v>58183.400000000009</v>
      </c>
      <c r="O111" s="22">
        <f t="shared" si="111"/>
        <v>58105.000000000007</v>
      </c>
      <c r="P111" s="33">
        <f t="shared" si="152"/>
        <v>0</v>
      </c>
      <c r="Q111" s="33">
        <f t="shared" si="152"/>
        <v>0</v>
      </c>
      <c r="R111" s="33">
        <f t="shared" si="152"/>
        <v>0</v>
      </c>
      <c r="S111" s="33">
        <f t="shared" si="152"/>
        <v>0</v>
      </c>
      <c r="T111" s="33">
        <f t="shared" si="152"/>
        <v>0</v>
      </c>
      <c r="U111" s="33">
        <f t="shared" si="152"/>
        <v>0</v>
      </c>
      <c r="V111" s="33">
        <f t="shared" si="152"/>
        <v>0</v>
      </c>
      <c r="W111" s="33">
        <f t="shared" si="152"/>
        <v>0</v>
      </c>
      <c r="X111" s="33">
        <f t="shared" si="152"/>
        <v>0</v>
      </c>
      <c r="Y111" s="33">
        <f t="shared" si="152"/>
        <v>0</v>
      </c>
      <c r="Z111" s="33">
        <f t="shared" si="112"/>
        <v>58242.700000000004</v>
      </c>
      <c r="AA111" s="33">
        <f t="shared" si="113"/>
        <v>58183.400000000009</v>
      </c>
      <c r="AB111" s="33">
        <f t="shared" si="114"/>
        <v>58105.000000000007</v>
      </c>
      <c r="AC111" s="33">
        <f t="shared" si="152"/>
        <v>0</v>
      </c>
      <c r="AD111" s="18"/>
    </row>
    <row r="112" spans="1:30" ht="31.5" x14ac:dyDescent="0.25">
      <c r="A112" s="31">
        <v>903</v>
      </c>
      <c r="B112" s="30" t="s">
        <v>14</v>
      </c>
      <c r="C112" s="30" t="s">
        <v>16</v>
      </c>
      <c r="D112" s="30" t="s">
        <v>38</v>
      </c>
      <c r="E112" s="30"/>
      <c r="F112" s="32" t="s">
        <v>51</v>
      </c>
      <c r="G112" s="22">
        <f>G113+G116</f>
        <v>58242.700000000004</v>
      </c>
      <c r="H112" s="22">
        <f t="shared" ref="H112:L112" si="153">H113+H116</f>
        <v>58183.400000000009</v>
      </c>
      <c r="I112" s="22">
        <f t="shared" si="153"/>
        <v>58105.000000000007</v>
      </c>
      <c r="J112" s="22">
        <f t="shared" si="153"/>
        <v>0</v>
      </c>
      <c r="K112" s="22">
        <f t="shared" si="153"/>
        <v>0</v>
      </c>
      <c r="L112" s="22">
        <f t="shared" si="153"/>
        <v>0</v>
      </c>
      <c r="M112" s="22">
        <f t="shared" si="109"/>
        <v>58242.700000000004</v>
      </c>
      <c r="N112" s="22">
        <f t="shared" si="110"/>
        <v>58183.400000000009</v>
      </c>
      <c r="O112" s="22">
        <f t="shared" si="111"/>
        <v>58105.000000000007</v>
      </c>
      <c r="P112" s="33">
        <f t="shared" ref="P112:Q112" si="154">P113+P116</f>
        <v>0</v>
      </c>
      <c r="Q112" s="33">
        <f t="shared" si="154"/>
        <v>0</v>
      </c>
      <c r="R112" s="33">
        <f t="shared" ref="R112:T112" si="155">R113+R116</f>
        <v>0</v>
      </c>
      <c r="S112" s="33">
        <f t="shared" si="155"/>
        <v>0</v>
      </c>
      <c r="T112" s="33">
        <f t="shared" si="155"/>
        <v>0</v>
      </c>
      <c r="U112" s="33">
        <f t="shared" ref="U112:W112" si="156">U113+U116</f>
        <v>0</v>
      </c>
      <c r="V112" s="33">
        <f t="shared" si="156"/>
        <v>0</v>
      </c>
      <c r="W112" s="33">
        <f t="shared" si="156"/>
        <v>0</v>
      </c>
      <c r="X112" s="33">
        <f t="shared" ref="X112:Y112" si="157">X113+X116</f>
        <v>0</v>
      </c>
      <c r="Y112" s="33">
        <f t="shared" si="157"/>
        <v>0</v>
      </c>
      <c r="Z112" s="33">
        <f t="shared" si="112"/>
        <v>58242.700000000004</v>
      </c>
      <c r="AA112" s="33">
        <f t="shared" si="113"/>
        <v>58183.400000000009</v>
      </c>
      <c r="AB112" s="33">
        <f t="shared" si="114"/>
        <v>58105.000000000007</v>
      </c>
      <c r="AC112" s="33">
        <f t="shared" ref="AC112" si="158">AC113+AC116</f>
        <v>0</v>
      </c>
      <c r="AD112" s="18"/>
    </row>
    <row r="113" spans="1:30" ht="47.25" x14ac:dyDescent="0.25">
      <c r="A113" s="31">
        <v>903</v>
      </c>
      <c r="B113" s="30" t="s">
        <v>14</v>
      </c>
      <c r="C113" s="30" t="s">
        <v>16</v>
      </c>
      <c r="D113" s="31" t="s">
        <v>39</v>
      </c>
      <c r="E113" s="30"/>
      <c r="F113" s="32" t="s">
        <v>52</v>
      </c>
      <c r="G113" s="22">
        <f>G114</f>
        <v>53563.100000000006</v>
      </c>
      <c r="H113" s="22">
        <f t="shared" ref="H113:AC114" si="159">H114</f>
        <v>53563.100000000006</v>
      </c>
      <c r="I113" s="22">
        <f t="shared" si="159"/>
        <v>53563.100000000006</v>
      </c>
      <c r="J113" s="22">
        <f t="shared" si="159"/>
        <v>0</v>
      </c>
      <c r="K113" s="22">
        <f t="shared" si="159"/>
        <v>0</v>
      </c>
      <c r="L113" s="22">
        <f t="shared" si="159"/>
        <v>0</v>
      </c>
      <c r="M113" s="22">
        <f t="shared" si="109"/>
        <v>53563.100000000006</v>
      </c>
      <c r="N113" s="22">
        <f t="shared" si="110"/>
        <v>53563.100000000006</v>
      </c>
      <c r="O113" s="22">
        <f t="shared" si="111"/>
        <v>53563.100000000006</v>
      </c>
      <c r="P113" s="33">
        <f t="shared" si="159"/>
        <v>0</v>
      </c>
      <c r="Q113" s="33">
        <f t="shared" si="159"/>
        <v>0</v>
      </c>
      <c r="R113" s="33">
        <f t="shared" si="159"/>
        <v>0</v>
      </c>
      <c r="S113" s="33">
        <f t="shared" si="159"/>
        <v>0</v>
      </c>
      <c r="T113" s="33">
        <f t="shared" si="159"/>
        <v>0</v>
      </c>
      <c r="U113" s="33">
        <f t="shared" si="159"/>
        <v>0</v>
      </c>
      <c r="V113" s="33">
        <f t="shared" si="159"/>
        <v>0</v>
      </c>
      <c r="W113" s="33">
        <f t="shared" si="159"/>
        <v>0</v>
      </c>
      <c r="X113" s="33">
        <f t="shared" si="159"/>
        <v>0</v>
      </c>
      <c r="Y113" s="33">
        <f t="shared" si="159"/>
        <v>0</v>
      </c>
      <c r="Z113" s="33">
        <f t="shared" si="112"/>
        <v>53563.100000000006</v>
      </c>
      <c r="AA113" s="33">
        <f t="shared" si="113"/>
        <v>53563.100000000006</v>
      </c>
      <c r="AB113" s="33">
        <f t="shared" si="114"/>
        <v>53563.100000000006</v>
      </c>
      <c r="AC113" s="33">
        <f t="shared" si="159"/>
        <v>0</v>
      </c>
    </row>
    <row r="114" spans="1:30" ht="78.75" x14ac:dyDescent="0.25">
      <c r="A114" s="31">
        <v>903</v>
      </c>
      <c r="B114" s="30" t="s">
        <v>14</v>
      </c>
      <c r="C114" s="30" t="s">
        <v>16</v>
      </c>
      <c r="D114" s="31" t="s">
        <v>39</v>
      </c>
      <c r="E114" s="30" t="s">
        <v>25</v>
      </c>
      <c r="F114" s="32" t="s">
        <v>384</v>
      </c>
      <c r="G114" s="22">
        <f>G115</f>
        <v>53563.100000000006</v>
      </c>
      <c r="H114" s="22">
        <f t="shared" si="159"/>
        <v>53563.100000000006</v>
      </c>
      <c r="I114" s="22">
        <f t="shared" si="159"/>
        <v>53563.100000000006</v>
      </c>
      <c r="J114" s="22">
        <f t="shared" si="159"/>
        <v>0</v>
      </c>
      <c r="K114" s="22">
        <f t="shared" si="159"/>
        <v>0</v>
      </c>
      <c r="L114" s="22">
        <f t="shared" si="159"/>
        <v>0</v>
      </c>
      <c r="M114" s="22">
        <f t="shared" si="109"/>
        <v>53563.100000000006</v>
      </c>
      <c r="N114" s="22">
        <f t="shared" si="110"/>
        <v>53563.100000000006</v>
      </c>
      <c r="O114" s="22">
        <f t="shared" si="111"/>
        <v>53563.100000000006</v>
      </c>
      <c r="P114" s="33">
        <f t="shared" si="159"/>
        <v>0</v>
      </c>
      <c r="Q114" s="33">
        <f t="shared" si="159"/>
        <v>0</v>
      </c>
      <c r="R114" s="33">
        <f t="shared" si="159"/>
        <v>0</v>
      </c>
      <c r="S114" s="33">
        <f t="shared" si="159"/>
        <v>0</v>
      </c>
      <c r="T114" s="33">
        <f t="shared" si="159"/>
        <v>0</v>
      </c>
      <c r="U114" s="33">
        <f t="shared" si="159"/>
        <v>0</v>
      </c>
      <c r="V114" s="33">
        <f t="shared" si="159"/>
        <v>0</v>
      </c>
      <c r="W114" s="33">
        <f t="shared" si="159"/>
        <v>0</v>
      </c>
      <c r="X114" s="33">
        <f t="shared" si="159"/>
        <v>0</v>
      </c>
      <c r="Y114" s="33">
        <f t="shared" si="159"/>
        <v>0</v>
      </c>
      <c r="Z114" s="33">
        <f t="shared" si="112"/>
        <v>53563.100000000006</v>
      </c>
      <c r="AA114" s="33">
        <f t="shared" si="113"/>
        <v>53563.100000000006</v>
      </c>
      <c r="AB114" s="33">
        <f t="shared" si="114"/>
        <v>53563.100000000006</v>
      </c>
      <c r="AC114" s="33">
        <f t="shared" si="159"/>
        <v>0</v>
      </c>
    </row>
    <row r="115" spans="1:30" ht="31.5" x14ac:dyDescent="0.25">
      <c r="A115" s="31">
        <v>903</v>
      </c>
      <c r="B115" s="30" t="s">
        <v>14</v>
      </c>
      <c r="C115" s="30" t="s">
        <v>16</v>
      </c>
      <c r="D115" s="31" t="s">
        <v>39</v>
      </c>
      <c r="E115" s="31">
        <v>120</v>
      </c>
      <c r="F115" s="32" t="s">
        <v>373</v>
      </c>
      <c r="G115" s="22">
        <v>53563.100000000006</v>
      </c>
      <c r="H115" s="22">
        <v>53563.100000000006</v>
      </c>
      <c r="I115" s="22">
        <v>53563.100000000006</v>
      </c>
      <c r="J115" s="22"/>
      <c r="K115" s="22"/>
      <c r="L115" s="22"/>
      <c r="M115" s="22">
        <f t="shared" si="109"/>
        <v>53563.100000000006</v>
      </c>
      <c r="N115" s="22">
        <f t="shared" si="110"/>
        <v>53563.100000000006</v>
      </c>
      <c r="O115" s="22">
        <f t="shared" si="111"/>
        <v>53563.100000000006</v>
      </c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>
        <f t="shared" si="112"/>
        <v>53563.100000000006</v>
      </c>
      <c r="AA115" s="33">
        <f t="shared" si="113"/>
        <v>53563.100000000006</v>
      </c>
      <c r="AB115" s="33">
        <f t="shared" si="114"/>
        <v>53563.100000000006</v>
      </c>
      <c r="AC115" s="33"/>
    </row>
    <row r="116" spans="1:30" ht="47.25" x14ac:dyDescent="0.25">
      <c r="A116" s="31">
        <v>903</v>
      </c>
      <c r="B116" s="30" t="s">
        <v>14</v>
      </c>
      <c r="C116" s="30" t="s">
        <v>16</v>
      </c>
      <c r="D116" s="31" t="s">
        <v>40</v>
      </c>
      <c r="E116" s="31"/>
      <c r="F116" s="32" t="s">
        <v>53</v>
      </c>
      <c r="G116" s="22">
        <f>G117+G119+G121</f>
        <v>4679.6000000000004</v>
      </c>
      <c r="H116" s="22">
        <f t="shared" ref="H116:L116" si="160">H117+H119+H121</f>
        <v>4620.3</v>
      </c>
      <c r="I116" s="22">
        <f t="shared" si="160"/>
        <v>4541.8999999999996</v>
      </c>
      <c r="J116" s="22">
        <f t="shared" si="160"/>
        <v>0</v>
      </c>
      <c r="K116" s="22">
        <f t="shared" si="160"/>
        <v>0</v>
      </c>
      <c r="L116" s="22">
        <f t="shared" si="160"/>
        <v>0</v>
      </c>
      <c r="M116" s="22">
        <f t="shared" si="109"/>
        <v>4679.6000000000004</v>
      </c>
      <c r="N116" s="22">
        <f t="shared" si="110"/>
        <v>4620.3</v>
      </c>
      <c r="O116" s="22">
        <f t="shared" si="111"/>
        <v>4541.8999999999996</v>
      </c>
      <c r="P116" s="33">
        <f t="shared" ref="P116:Q116" si="161">P117+P119+P121</f>
        <v>0</v>
      </c>
      <c r="Q116" s="33">
        <f t="shared" si="161"/>
        <v>0</v>
      </c>
      <c r="R116" s="33">
        <f t="shared" ref="R116:T116" si="162">R117+R119+R121</f>
        <v>0</v>
      </c>
      <c r="S116" s="33">
        <f t="shared" si="162"/>
        <v>0</v>
      </c>
      <c r="T116" s="33">
        <f t="shared" si="162"/>
        <v>0</v>
      </c>
      <c r="U116" s="33">
        <f t="shared" ref="U116:W116" si="163">U117+U119+U121</f>
        <v>0</v>
      </c>
      <c r="V116" s="33">
        <f t="shared" si="163"/>
        <v>0</v>
      </c>
      <c r="W116" s="33">
        <f t="shared" si="163"/>
        <v>0</v>
      </c>
      <c r="X116" s="33">
        <f t="shared" ref="X116:Y116" si="164">X117+X119+X121</f>
        <v>0</v>
      </c>
      <c r="Y116" s="33">
        <f t="shared" si="164"/>
        <v>0</v>
      </c>
      <c r="Z116" s="33">
        <f t="shared" si="112"/>
        <v>4679.6000000000004</v>
      </c>
      <c r="AA116" s="33">
        <f t="shared" si="113"/>
        <v>4620.3</v>
      </c>
      <c r="AB116" s="33">
        <f t="shared" si="114"/>
        <v>4541.8999999999996</v>
      </c>
      <c r="AC116" s="33">
        <f t="shared" ref="AC116" si="165">AC117+AC119+AC121</f>
        <v>0</v>
      </c>
    </row>
    <row r="117" spans="1:30" ht="78.75" x14ac:dyDescent="0.25">
      <c r="A117" s="31">
        <v>903</v>
      </c>
      <c r="B117" s="30" t="s">
        <v>14</v>
      </c>
      <c r="C117" s="30" t="s">
        <v>16</v>
      </c>
      <c r="D117" s="31" t="s">
        <v>40</v>
      </c>
      <c r="E117" s="31" t="s">
        <v>25</v>
      </c>
      <c r="F117" s="32" t="s">
        <v>384</v>
      </c>
      <c r="G117" s="22">
        <f>G118</f>
        <v>505</v>
      </c>
      <c r="H117" s="22">
        <f t="shared" ref="H117:AC117" si="166">H118</f>
        <v>600</v>
      </c>
      <c r="I117" s="22">
        <f t="shared" si="166"/>
        <v>600</v>
      </c>
      <c r="J117" s="22">
        <f t="shared" si="166"/>
        <v>0</v>
      </c>
      <c r="K117" s="22">
        <f t="shared" si="166"/>
        <v>0</v>
      </c>
      <c r="L117" s="22">
        <f t="shared" si="166"/>
        <v>0</v>
      </c>
      <c r="M117" s="22">
        <f t="shared" si="109"/>
        <v>505</v>
      </c>
      <c r="N117" s="22">
        <f t="shared" si="110"/>
        <v>600</v>
      </c>
      <c r="O117" s="22">
        <f t="shared" si="111"/>
        <v>600</v>
      </c>
      <c r="P117" s="33">
        <f t="shared" si="166"/>
        <v>0</v>
      </c>
      <c r="Q117" s="33">
        <f t="shared" si="166"/>
        <v>0</v>
      </c>
      <c r="R117" s="33">
        <f t="shared" si="166"/>
        <v>0</v>
      </c>
      <c r="S117" s="33">
        <f t="shared" si="166"/>
        <v>0</v>
      </c>
      <c r="T117" s="33">
        <f t="shared" si="166"/>
        <v>0</v>
      </c>
      <c r="U117" s="33">
        <f t="shared" si="166"/>
        <v>0</v>
      </c>
      <c r="V117" s="33">
        <f t="shared" si="166"/>
        <v>0</v>
      </c>
      <c r="W117" s="33">
        <f t="shared" si="166"/>
        <v>0</v>
      </c>
      <c r="X117" s="33">
        <f t="shared" si="166"/>
        <v>0</v>
      </c>
      <c r="Y117" s="33">
        <f t="shared" si="166"/>
        <v>0</v>
      </c>
      <c r="Z117" s="33">
        <f t="shared" si="112"/>
        <v>505</v>
      </c>
      <c r="AA117" s="33">
        <f t="shared" si="113"/>
        <v>600</v>
      </c>
      <c r="AB117" s="33">
        <f t="shared" si="114"/>
        <v>600</v>
      </c>
      <c r="AC117" s="33">
        <f t="shared" si="166"/>
        <v>0</v>
      </c>
    </row>
    <row r="118" spans="1:30" ht="31.5" x14ac:dyDescent="0.25">
      <c r="A118" s="31">
        <v>903</v>
      </c>
      <c r="B118" s="30" t="s">
        <v>14</v>
      </c>
      <c r="C118" s="30" t="s">
        <v>16</v>
      </c>
      <c r="D118" s="31" t="s">
        <v>40</v>
      </c>
      <c r="E118" s="31">
        <v>120</v>
      </c>
      <c r="F118" s="32" t="s">
        <v>373</v>
      </c>
      <c r="G118" s="22">
        <v>505</v>
      </c>
      <c r="H118" s="22">
        <v>600</v>
      </c>
      <c r="I118" s="22">
        <v>600</v>
      </c>
      <c r="J118" s="22"/>
      <c r="K118" s="22"/>
      <c r="L118" s="22"/>
      <c r="M118" s="22">
        <f t="shared" si="109"/>
        <v>505</v>
      </c>
      <c r="N118" s="22">
        <f t="shared" si="110"/>
        <v>600</v>
      </c>
      <c r="O118" s="22">
        <f t="shared" si="111"/>
        <v>600</v>
      </c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>
        <f t="shared" si="112"/>
        <v>505</v>
      </c>
      <c r="AA118" s="33">
        <f t="shared" si="113"/>
        <v>600</v>
      </c>
      <c r="AB118" s="33">
        <f t="shared" si="114"/>
        <v>600</v>
      </c>
      <c r="AC118" s="33"/>
    </row>
    <row r="119" spans="1:30" ht="31.5" x14ac:dyDescent="0.25">
      <c r="A119" s="31">
        <v>903</v>
      </c>
      <c r="B119" s="30" t="s">
        <v>14</v>
      </c>
      <c r="C119" s="30" t="s">
        <v>16</v>
      </c>
      <c r="D119" s="31" t="s">
        <v>40</v>
      </c>
      <c r="E119" s="31" t="s">
        <v>7</v>
      </c>
      <c r="F119" s="32" t="s">
        <v>385</v>
      </c>
      <c r="G119" s="22">
        <f>G120</f>
        <v>3904</v>
      </c>
      <c r="H119" s="22">
        <f t="shared" ref="H119:AC119" si="167">H120</f>
        <v>3912</v>
      </c>
      <c r="I119" s="22">
        <f t="shared" si="167"/>
        <v>3912</v>
      </c>
      <c r="J119" s="22">
        <f t="shared" si="167"/>
        <v>0</v>
      </c>
      <c r="K119" s="22">
        <f t="shared" si="167"/>
        <v>0</v>
      </c>
      <c r="L119" s="22">
        <f t="shared" si="167"/>
        <v>0</v>
      </c>
      <c r="M119" s="22">
        <f t="shared" si="109"/>
        <v>3904</v>
      </c>
      <c r="N119" s="22">
        <f t="shared" si="110"/>
        <v>3912</v>
      </c>
      <c r="O119" s="22">
        <f t="shared" si="111"/>
        <v>3912</v>
      </c>
      <c r="P119" s="33">
        <f t="shared" si="167"/>
        <v>0</v>
      </c>
      <c r="Q119" s="33">
        <f t="shared" si="167"/>
        <v>0</v>
      </c>
      <c r="R119" s="33">
        <f t="shared" si="167"/>
        <v>0</v>
      </c>
      <c r="S119" s="33">
        <f t="shared" si="167"/>
        <v>0</v>
      </c>
      <c r="T119" s="33">
        <f t="shared" si="167"/>
        <v>0</v>
      </c>
      <c r="U119" s="33">
        <f t="shared" si="167"/>
        <v>0</v>
      </c>
      <c r="V119" s="33">
        <f t="shared" si="167"/>
        <v>0</v>
      </c>
      <c r="W119" s="33">
        <f t="shared" si="167"/>
        <v>0</v>
      </c>
      <c r="X119" s="33">
        <f t="shared" si="167"/>
        <v>0</v>
      </c>
      <c r="Y119" s="33">
        <f t="shared" si="167"/>
        <v>0</v>
      </c>
      <c r="Z119" s="33">
        <f t="shared" si="112"/>
        <v>3904</v>
      </c>
      <c r="AA119" s="33">
        <f t="shared" si="113"/>
        <v>3912</v>
      </c>
      <c r="AB119" s="33">
        <f t="shared" si="114"/>
        <v>3912</v>
      </c>
      <c r="AC119" s="33">
        <f t="shared" si="167"/>
        <v>0</v>
      </c>
    </row>
    <row r="120" spans="1:30" ht="31.5" x14ac:dyDescent="0.25">
      <c r="A120" s="31">
        <v>903</v>
      </c>
      <c r="B120" s="30" t="s">
        <v>14</v>
      </c>
      <c r="C120" s="30" t="s">
        <v>16</v>
      </c>
      <c r="D120" s="31" t="s">
        <v>40</v>
      </c>
      <c r="E120" s="31">
        <v>240</v>
      </c>
      <c r="F120" s="32" t="s">
        <v>374</v>
      </c>
      <c r="G120" s="22">
        <v>3904</v>
      </c>
      <c r="H120" s="22">
        <v>3912</v>
      </c>
      <c r="I120" s="22">
        <v>3912</v>
      </c>
      <c r="J120" s="22"/>
      <c r="K120" s="22"/>
      <c r="L120" s="22"/>
      <c r="M120" s="22">
        <f t="shared" si="109"/>
        <v>3904</v>
      </c>
      <c r="N120" s="22">
        <f t="shared" si="110"/>
        <v>3912</v>
      </c>
      <c r="O120" s="22">
        <f t="shared" si="111"/>
        <v>3912</v>
      </c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>
        <f t="shared" si="112"/>
        <v>3904</v>
      </c>
      <c r="AA120" s="33">
        <f t="shared" si="113"/>
        <v>3912</v>
      </c>
      <c r="AB120" s="33">
        <f t="shared" si="114"/>
        <v>3912</v>
      </c>
      <c r="AC120" s="33"/>
    </row>
    <row r="121" spans="1:30" x14ac:dyDescent="0.25">
      <c r="A121" s="31">
        <v>903</v>
      </c>
      <c r="B121" s="30" t="s">
        <v>14</v>
      </c>
      <c r="C121" s="30" t="s">
        <v>16</v>
      </c>
      <c r="D121" s="31" t="s">
        <v>40</v>
      </c>
      <c r="E121" s="31" t="s">
        <v>8</v>
      </c>
      <c r="F121" s="32" t="s">
        <v>389</v>
      </c>
      <c r="G121" s="22">
        <f>G122</f>
        <v>270.60000000000002</v>
      </c>
      <c r="H121" s="22">
        <f t="shared" ref="H121:AC121" si="168">H122</f>
        <v>108.3</v>
      </c>
      <c r="I121" s="22">
        <f t="shared" si="168"/>
        <v>29.9</v>
      </c>
      <c r="J121" s="22">
        <f t="shared" si="168"/>
        <v>0</v>
      </c>
      <c r="K121" s="22">
        <f t="shared" si="168"/>
        <v>0</v>
      </c>
      <c r="L121" s="22">
        <f t="shared" si="168"/>
        <v>0</v>
      </c>
      <c r="M121" s="22">
        <f t="shared" si="109"/>
        <v>270.60000000000002</v>
      </c>
      <c r="N121" s="22">
        <f t="shared" si="110"/>
        <v>108.3</v>
      </c>
      <c r="O121" s="22">
        <f t="shared" si="111"/>
        <v>29.9</v>
      </c>
      <c r="P121" s="33">
        <f t="shared" si="168"/>
        <v>0</v>
      </c>
      <c r="Q121" s="33">
        <f t="shared" si="168"/>
        <v>0</v>
      </c>
      <c r="R121" s="33">
        <f t="shared" si="168"/>
        <v>0</v>
      </c>
      <c r="S121" s="33">
        <f t="shared" si="168"/>
        <v>0</v>
      </c>
      <c r="T121" s="33">
        <f t="shared" si="168"/>
        <v>0</v>
      </c>
      <c r="U121" s="33">
        <f t="shared" si="168"/>
        <v>0</v>
      </c>
      <c r="V121" s="33">
        <f t="shared" si="168"/>
        <v>0</v>
      </c>
      <c r="W121" s="33">
        <f t="shared" si="168"/>
        <v>0</v>
      </c>
      <c r="X121" s="33">
        <f t="shared" si="168"/>
        <v>0</v>
      </c>
      <c r="Y121" s="33">
        <f t="shared" si="168"/>
        <v>0</v>
      </c>
      <c r="Z121" s="33">
        <f t="shared" si="112"/>
        <v>270.60000000000002</v>
      </c>
      <c r="AA121" s="33">
        <f t="shared" si="113"/>
        <v>108.3</v>
      </c>
      <c r="AB121" s="33">
        <f t="shared" si="114"/>
        <v>29.9</v>
      </c>
      <c r="AC121" s="33">
        <f t="shared" si="168"/>
        <v>0</v>
      </c>
    </row>
    <row r="122" spans="1:30" x14ac:dyDescent="0.25">
      <c r="A122" s="31">
        <v>903</v>
      </c>
      <c r="B122" s="30" t="s">
        <v>14</v>
      </c>
      <c r="C122" s="30" t="s">
        <v>16</v>
      </c>
      <c r="D122" s="31" t="s">
        <v>40</v>
      </c>
      <c r="E122" s="31">
        <v>850</v>
      </c>
      <c r="F122" s="32" t="s">
        <v>383</v>
      </c>
      <c r="G122" s="22">
        <v>270.60000000000002</v>
      </c>
      <c r="H122" s="22">
        <v>108.3</v>
      </c>
      <c r="I122" s="22">
        <v>29.9</v>
      </c>
      <c r="J122" s="22"/>
      <c r="K122" s="22"/>
      <c r="L122" s="22"/>
      <c r="M122" s="22">
        <f t="shared" si="109"/>
        <v>270.60000000000002</v>
      </c>
      <c r="N122" s="22">
        <f t="shared" si="110"/>
        <v>108.3</v>
      </c>
      <c r="O122" s="22">
        <f t="shared" si="111"/>
        <v>29.9</v>
      </c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>
        <f t="shared" si="112"/>
        <v>270.60000000000002</v>
      </c>
      <c r="AA122" s="33">
        <f t="shared" si="113"/>
        <v>108.3</v>
      </c>
      <c r="AB122" s="33">
        <f t="shared" si="114"/>
        <v>29.9</v>
      </c>
      <c r="AC122" s="33"/>
    </row>
    <row r="123" spans="1:30" s="6" customFormat="1" x14ac:dyDescent="0.25">
      <c r="A123" s="19">
        <v>903</v>
      </c>
      <c r="B123" s="19" t="s">
        <v>83</v>
      </c>
      <c r="C123" s="19"/>
      <c r="D123" s="19"/>
      <c r="E123" s="19"/>
      <c r="F123" s="20" t="s">
        <v>97</v>
      </c>
      <c r="G123" s="21">
        <f>G124</f>
        <v>106533.7</v>
      </c>
      <c r="H123" s="21">
        <f t="shared" ref="H123:AC124" si="169">H124</f>
        <v>123972</v>
      </c>
      <c r="I123" s="21">
        <f t="shared" si="169"/>
        <v>114313.3</v>
      </c>
      <c r="J123" s="21">
        <f t="shared" si="169"/>
        <v>-27000</v>
      </c>
      <c r="K123" s="21">
        <f t="shared" si="169"/>
        <v>0</v>
      </c>
      <c r="L123" s="21">
        <f t="shared" si="169"/>
        <v>0</v>
      </c>
      <c r="M123" s="22">
        <f t="shared" si="109"/>
        <v>79533.7</v>
      </c>
      <c r="N123" s="22">
        <f t="shared" si="110"/>
        <v>123972</v>
      </c>
      <c r="O123" s="22">
        <f t="shared" si="111"/>
        <v>114313.3</v>
      </c>
      <c r="P123" s="23">
        <f t="shared" si="169"/>
        <v>0</v>
      </c>
      <c r="Q123" s="23">
        <f t="shared" si="169"/>
        <v>0</v>
      </c>
      <c r="R123" s="23">
        <f t="shared" si="169"/>
        <v>0</v>
      </c>
      <c r="S123" s="23">
        <f t="shared" si="169"/>
        <v>0</v>
      </c>
      <c r="T123" s="23">
        <f t="shared" si="169"/>
        <v>0</v>
      </c>
      <c r="U123" s="23">
        <f t="shared" si="169"/>
        <v>0</v>
      </c>
      <c r="V123" s="23">
        <f t="shared" si="169"/>
        <v>0</v>
      </c>
      <c r="W123" s="23">
        <f t="shared" si="169"/>
        <v>0</v>
      </c>
      <c r="X123" s="23">
        <f t="shared" si="169"/>
        <v>0</v>
      </c>
      <c r="Y123" s="23">
        <f t="shared" si="169"/>
        <v>0</v>
      </c>
      <c r="Z123" s="23">
        <f t="shared" si="112"/>
        <v>79533.7</v>
      </c>
      <c r="AA123" s="23">
        <f t="shared" si="113"/>
        <v>123972</v>
      </c>
      <c r="AB123" s="23">
        <f t="shared" si="114"/>
        <v>114313.3</v>
      </c>
      <c r="AC123" s="23">
        <f t="shared" si="169"/>
        <v>0</v>
      </c>
    </row>
    <row r="124" spans="1:30" s="34" customFormat="1" x14ac:dyDescent="0.25">
      <c r="A124" s="25">
        <v>903</v>
      </c>
      <c r="B124" s="25" t="s">
        <v>83</v>
      </c>
      <c r="C124" s="25" t="s">
        <v>84</v>
      </c>
      <c r="D124" s="25"/>
      <c r="E124" s="25"/>
      <c r="F124" s="26" t="s">
        <v>98</v>
      </c>
      <c r="G124" s="27">
        <f>G125</f>
        <v>106533.7</v>
      </c>
      <c r="H124" s="27">
        <f t="shared" si="169"/>
        <v>123972</v>
      </c>
      <c r="I124" s="27">
        <f t="shared" si="169"/>
        <v>114313.3</v>
      </c>
      <c r="J124" s="27">
        <f t="shared" si="169"/>
        <v>-27000</v>
      </c>
      <c r="K124" s="27">
        <f t="shared" si="169"/>
        <v>0</v>
      </c>
      <c r="L124" s="27">
        <f t="shared" si="169"/>
        <v>0</v>
      </c>
      <c r="M124" s="22">
        <f t="shared" si="109"/>
        <v>79533.7</v>
      </c>
      <c r="N124" s="22">
        <f t="shared" si="110"/>
        <v>123972</v>
      </c>
      <c r="O124" s="22">
        <f t="shared" si="111"/>
        <v>114313.3</v>
      </c>
      <c r="P124" s="28">
        <f t="shared" si="169"/>
        <v>0</v>
      </c>
      <c r="Q124" s="28">
        <f t="shared" si="169"/>
        <v>0</v>
      </c>
      <c r="R124" s="28">
        <f t="shared" si="169"/>
        <v>0</v>
      </c>
      <c r="S124" s="28">
        <f t="shared" si="169"/>
        <v>0</v>
      </c>
      <c r="T124" s="28">
        <f t="shared" si="169"/>
        <v>0</v>
      </c>
      <c r="U124" s="28">
        <f t="shared" si="169"/>
        <v>0</v>
      </c>
      <c r="V124" s="28">
        <f t="shared" si="169"/>
        <v>0</v>
      </c>
      <c r="W124" s="28">
        <f t="shared" si="169"/>
        <v>0</v>
      </c>
      <c r="X124" s="28">
        <f t="shared" si="169"/>
        <v>0</v>
      </c>
      <c r="Y124" s="28">
        <f t="shared" si="169"/>
        <v>0</v>
      </c>
      <c r="Z124" s="28">
        <f t="shared" si="112"/>
        <v>79533.7</v>
      </c>
      <c r="AA124" s="28">
        <f t="shared" si="113"/>
        <v>123972</v>
      </c>
      <c r="AB124" s="28">
        <f t="shared" si="114"/>
        <v>114313.3</v>
      </c>
      <c r="AC124" s="28">
        <f t="shared" si="169"/>
        <v>0</v>
      </c>
    </row>
    <row r="125" spans="1:30" ht="31.5" x14ac:dyDescent="0.25">
      <c r="A125" s="31">
        <v>903</v>
      </c>
      <c r="B125" s="31" t="s">
        <v>83</v>
      </c>
      <c r="C125" s="31" t="s">
        <v>84</v>
      </c>
      <c r="D125" s="31" t="s">
        <v>92</v>
      </c>
      <c r="E125" s="31"/>
      <c r="F125" s="32" t="s">
        <v>99</v>
      </c>
      <c r="G125" s="22">
        <f>G126+G144</f>
        <v>106533.7</v>
      </c>
      <c r="H125" s="22">
        <f t="shared" ref="H125:L125" si="170">H126+H144</f>
        <v>123972</v>
      </c>
      <c r="I125" s="22">
        <f t="shared" si="170"/>
        <v>114313.3</v>
      </c>
      <c r="J125" s="22">
        <f t="shared" si="170"/>
        <v>-27000</v>
      </c>
      <c r="K125" s="22">
        <f t="shared" si="170"/>
        <v>0</v>
      </c>
      <c r="L125" s="22">
        <f t="shared" si="170"/>
        <v>0</v>
      </c>
      <c r="M125" s="22">
        <f t="shared" si="109"/>
        <v>79533.7</v>
      </c>
      <c r="N125" s="22">
        <f t="shared" si="110"/>
        <v>123972</v>
      </c>
      <c r="O125" s="22">
        <f t="shared" si="111"/>
        <v>114313.3</v>
      </c>
      <c r="P125" s="33">
        <f t="shared" ref="P125:Q125" si="171">P126+P144</f>
        <v>0</v>
      </c>
      <c r="Q125" s="33">
        <f t="shared" si="171"/>
        <v>0</v>
      </c>
      <c r="R125" s="33">
        <f t="shared" ref="R125:T125" si="172">R126+R144</f>
        <v>0</v>
      </c>
      <c r="S125" s="33">
        <f t="shared" si="172"/>
        <v>0</v>
      </c>
      <c r="T125" s="33">
        <f t="shared" si="172"/>
        <v>0</v>
      </c>
      <c r="U125" s="33">
        <f t="shared" ref="U125:W125" si="173">U126+U144</f>
        <v>0</v>
      </c>
      <c r="V125" s="33">
        <f t="shared" si="173"/>
        <v>0</v>
      </c>
      <c r="W125" s="33">
        <f t="shared" si="173"/>
        <v>0</v>
      </c>
      <c r="X125" s="33">
        <f t="shared" ref="X125:Y125" si="174">X126+X144</f>
        <v>0</v>
      </c>
      <c r="Y125" s="33">
        <f t="shared" si="174"/>
        <v>0</v>
      </c>
      <c r="Z125" s="33">
        <f t="shared" si="112"/>
        <v>79533.7</v>
      </c>
      <c r="AA125" s="33">
        <f t="shared" si="113"/>
        <v>123972</v>
      </c>
      <c r="AB125" s="33">
        <f t="shared" si="114"/>
        <v>114313.3</v>
      </c>
      <c r="AC125" s="33">
        <f t="shared" ref="AC125" si="175">AC126+AC144</f>
        <v>0</v>
      </c>
      <c r="AD125" s="18"/>
    </row>
    <row r="126" spans="1:30" ht="47.25" x14ac:dyDescent="0.25">
      <c r="A126" s="31">
        <v>903</v>
      </c>
      <c r="B126" s="31" t="s">
        <v>83</v>
      </c>
      <c r="C126" s="31" t="s">
        <v>84</v>
      </c>
      <c r="D126" s="31" t="s">
        <v>93</v>
      </c>
      <c r="E126" s="31"/>
      <c r="F126" s="32" t="s">
        <v>100</v>
      </c>
      <c r="G126" s="22">
        <f>G127+G130+G135+G138+G141</f>
        <v>70257.2</v>
      </c>
      <c r="H126" s="22">
        <f t="shared" ref="H126:L126" si="176">H127+H130+H135+H138+H141</f>
        <v>90004.1</v>
      </c>
      <c r="I126" s="22">
        <f t="shared" si="176"/>
        <v>88628.800000000003</v>
      </c>
      <c r="J126" s="22">
        <f t="shared" si="176"/>
        <v>-27000</v>
      </c>
      <c r="K126" s="22">
        <f t="shared" si="176"/>
        <v>0</v>
      </c>
      <c r="L126" s="22">
        <f t="shared" si="176"/>
        <v>0</v>
      </c>
      <c r="M126" s="22">
        <f t="shared" si="109"/>
        <v>43257.2</v>
      </c>
      <c r="N126" s="22">
        <f t="shared" si="110"/>
        <v>90004.1</v>
      </c>
      <c r="O126" s="22">
        <f t="shared" si="111"/>
        <v>88628.800000000003</v>
      </c>
      <c r="P126" s="33">
        <f t="shared" ref="P126:Q126" si="177">P127+P130+P135+P138+P141</f>
        <v>0</v>
      </c>
      <c r="Q126" s="33">
        <f t="shared" si="177"/>
        <v>0</v>
      </c>
      <c r="R126" s="33">
        <f t="shared" ref="R126:T126" si="178">R127+R130+R135+R138+R141</f>
        <v>0</v>
      </c>
      <c r="S126" s="33">
        <f t="shared" si="178"/>
        <v>0</v>
      </c>
      <c r="T126" s="33">
        <f t="shared" si="178"/>
        <v>0</v>
      </c>
      <c r="U126" s="33">
        <f t="shared" ref="U126:W126" si="179">U127+U130+U135+U138+U141</f>
        <v>0</v>
      </c>
      <c r="V126" s="33">
        <f t="shared" si="179"/>
        <v>0</v>
      </c>
      <c r="W126" s="33">
        <f t="shared" si="179"/>
        <v>0</v>
      </c>
      <c r="X126" s="33">
        <f t="shared" ref="X126:Y126" si="180">X127+X130+X135+X138+X141</f>
        <v>0</v>
      </c>
      <c r="Y126" s="33">
        <f t="shared" si="180"/>
        <v>0</v>
      </c>
      <c r="Z126" s="33">
        <f t="shared" si="112"/>
        <v>43257.2</v>
      </c>
      <c r="AA126" s="33">
        <f t="shared" si="113"/>
        <v>90004.1</v>
      </c>
      <c r="AB126" s="33">
        <f t="shared" si="114"/>
        <v>88628.800000000003</v>
      </c>
      <c r="AC126" s="33">
        <f t="shared" ref="AC126" si="181">AC127+AC130+AC135+AC138+AC141</f>
        <v>0</v>
      </c>
      <c r="AD126" s="18"/>
    </row>
    <row r="127" spans="1:30" ht="63" x14ac:dyDescent="0.25">
      <c r="A127" s="31">
        <v>903</v>
      </c>
      <c r="B127" s="31" t="s">
        <v>83</v>
      </c>
      <c r="C127" s="31" t="s">
        <v>84</v>
      </c>
      <c r="D127" s="31" t="s">
        <v>85</v>
      </c>
      <c r="E127" s="31"/>
      <c r="F127" s="32" t="s">
        <v>45</v>
      </c>
      <c r="G127" s="22">
        <f>G128</f>
        <v>57649.4</v>
      </c>
      <c r="H127" s="22">
        <f t="shared" ref="H127:AC128" si="182">H128</f>
        <v>82218.100000000006</v>
      </c>
      <c r="I127" s="22">
        <f t="shared" si="182"/>
        <v>82218.100000000006</v>
      </c>
      <c r="J127" s="22">
        <f t="shared" si="182"/>
        <v>-27000</v>
      </c>
      <c r="K127" s="22">
        <f t="shared" si="182"/>
        <v>0</v>
      </c>
      <c r="L127" s="22">
        <f t="shared" si="182"/>
        <v>0</v>
      </c>
      <c r="M127" s="22">
        <f t="shared" si="109"/>
        <v>30649.4</v>
      </c>
      <c r="N127" s="22">
        <f t="shared" si="110"/>
        <v>82218.100000000006</v>
      </c>
      <c r="O127" s="22">
        <f t="shared" si="111"/>
        <v>82218.100000000006</v>
      </c>
      <c r="P127" s="33">
        <f t="shared" si="182"/>
        <v>0</v>
      </c>
      <c r="Q127" s="33">
        <f t="shared" si="182"/>
        <v>0</v>
      </c>
      <c r="R127" s="33">
        <f t="shared" si="182"/>
        <v>0</v>
      </c>
      <c r="S127" s="33">
        <f t="shared" si="182"/>
        <v>0</v>
      </c>
      <c r="T127" s="33">
        <f t="shared" si="182"/>
        <v>0</v>
      </c>
      <c r="U127" s="33">
        <f t="shared" si="182"/>
        <v>0</v>
      </c>
      <c r="V127" s="33">
        <f t="shared" si="182"/>
        <v>0</v>
      </c>
      <c r="W127" s="33">
        <f t="shared" si="182"/>
        <v>0</v>
      </c>
      <c r="X127" s="33">
        <f t="shared" si="182"/>
        <v>0</v>
      </c>
      <c r="Y127" s="33">
        <f t="shared" si="182"/>
        <v>0</v>
      </c>
      <c r="Z127" s="33">
        <f t="shared" si="112"/>
        <v>30649.4</v>
      </c>
      <c r="AA127" s="33">
        <f t="shared" si="113"/>
        <v>82218.100000000006</v>
      </c>
      <c r="AB127" s="33">
        <f t="shared" si="114"/>
        <v>82218.100000000006</v>
      </c>
      <c r="AC127" s="33">
        <f t="shared" si="182"/>
        <v>0</v>
      </c>
    </row>
    <row r="128" spans="1:30" ht="31.5" x14ac:dyDescent="0.25">
      <c r="A128" s="31">
        <v>903</v>
      </c>
      <c r="B128" s="31" t="s">
        <v>83</v>
      </c>
      <c r="C128" s="31" t="s">
        <v>84</v>
      </c>
      <c r="D128" s="31" t="s">
        <v>85</v>
      </c>
      <c r="E128" s="31" t="s">
        <v>94</v>
      </c>
      <c r="F128" s="32" t="s">
        <v>388</v>
      </c>
      <c r="G128" s="22">
        <f>G129</f>
        <v>57649.4</v>
      </c>
      <c r="H128" s="22">
        <f t="shared" si="182"/>
        <v>82218.100000000006</v>
      </c>
      <c r="I128" s="22">
        <f t="shared" si="182"/>
        <v>82218.100000000006</v>
      </c>
      <c r="J128" s="22">
        <f t="shared" si="182"/>
        <v>-27000</v>
      </c>
      <c r="K128" s="22">
        <f t="shared" si="182"/>
        <v>0</v>
      </c>
      <c r="L128" s="22">
        <f t="shared" si="182"/>
        <v>0</v>
      </c>
      <c r="M128" s="22">
        <f t="shared" si="109"/>
        <v>30649.4</v>
      </c>
      <c r="N128" s="22">
        <f t="shared" si="110"/>
        <v>82218.100000000006</v>
      </c>
      <c r="O128" s="22">
        <f t="shared" si="111"/>
        <v>82218.100000000006</v>
      </c>
      <c r="P128" s="33">
        <f t="shared" si="182"/>
        <v>0</v>
      </c>
      <c r="Q128" s="33">
        <f t="shared" si="182"/>
        <v>0</v>
      </c>
      <c r="R128" s="33">
        <f t="shared" si="182"/>
        <v>0</v>
      </c>
      <c r="S128" s="33">
        <f t="shared" si="182"/>
        <v>0</v>
      </c>
      <c r="T128" s="33">
        <f t="shared" si="182"/>
        <v>0</v>
      </c>
      <c r="U128" s="33">
        <f t="shared" si="182"/>
        <v>0</v>
      </c>
      <c r="V128" s="33">
        <f t="shared" si="182"/>
        <v>0</v>
      </c>
      <c r="W128" s="33">
        <f t="shared" si="182"/>
        <v>0</v>
      </c>
      <c r="X128" s="33">
        <f t="shared" si="182"/>
        <v>0</v>
      </c>
      <c r="Y128" s="33">
        <f t="shared" si="182"/>
        <v>0</v>
      </c>
      <c r="Z128" s="33">
        <f t="shared" si="112"/>
        <v>30649.4</v>
      </c>
      <c r="AA128" s="33">
        <f t="shared" si="113"/>
        <v>82218.100000000006</v>
      </c>
      <c r="AB128" s="33">
        <f t="shared" si="114"/>
        <v>82218.100000000006</v>
      </c>
      <c r="AC128" s="33">
        <f t="shared" si="182"/>
        <v>0</v>
      </c>
    </row>
    <row r="129" spans="1:30" x14ac:dyDescent="0.25">
      <c r="A129" s="31">
        <v>903</v>
      </c>
      <c r="B129" s="31" t="s">
        <v>83</v>
      </c>
      <c r="C129" s="31" t="s">
        <v>84</v>
      </c>
      <c r="D129" s="31" t="s">
        <v>85</v>
      </c>
      <c r="E129" s="31">
        <v>610</v>
      </c>
      <c r="F129" s="32" t="s">
        <v>379</v>
      </c>
      <c r="G129" s="22">
        <v>57649.4</v>
      </c>
      <c r="H129" s="22">
        <v>82218.100000000006</v>
      </c>
      <c r="I129" s="22">
        <v>82218.100000000006</v>
      </c>
      <c r="J129" s="22">
        <v>-27000</v>
      </c>
      <c r="K129" s="22"/>
      <c r="L129" s="22"/>
      <c r="M129" s="22">
        <f t="shared" si="109"/>
        <v>30649.4</v>
      </c>
      <c r="N129" s="22">
        <f t="shared" si="110"/>
        <v>82218.100000000006</v>
      </c>
      <c r="O129" s="22">
        <f t="shared" si="111"/>
        <v>82218.100000000006</v>
      </c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>
        <f t="shared" si="112"/>
        <v>30649.4</v>
      </c>
      <c r="AA129" s="33">
        <f t="shared" si="113"/>
        <v>82218.100000000006</v>
      </c>
      <c r="AB129" s="33">
        <f t="shared" si="114"/>
        <v>82218.100000000006</v>
      </c>
      <c r="AC129" s="33"/>
    </row>
    <row r="130" spans="1:30" x14ac:dyDescent="0.25">
      <c r="A130" s="31">
        <v>903</v>
      </c>
      <c r="B130" s="31" t="s">
        <v>83</v>
      </c>
      <c r="C130" s="31" t="s">
        <v>84</v>
      </c>
      <c r="D130" s="31" t="s">
        <v>86</v>
      </c>
      <c r="E130" s="31"/>
      <c r="F130" s="32" t="s">
        <v>101</v>
      </c>
      <c r="G130" s="22">
        <f>G131+G133</f>
        <v>5184.2999999999993</v>
      </c>
      <c r="H130" s="22">
        <f t="shared" ref="H130:L130" si="183">H131+H133</f>
        <v>4324.3999999999996</v>
      </c>
      <c r="I130" s="22">
        <f t="shared" si="183"/>
        <v>4476.4999999999991</v>
      </c>
      <c r="J130" s="22">
        <f t="shared" si="183"/>
        <v>0</v>
      </c>
      <c r="K130" s="22">
        <f t="shared" si="183"/>
        <v>0</v>
      </c>
      <c r="L130" s="22">
        <f t="shared" si="183"/>
        <v>0</v>
      </c>
      <c r="M130" s="22">
        <f t="shared" si="109"/>
        <v>5184.2999999999993</v>
      </c>
      <c r="N130" s="22">
        <f t="shared" si="110"/>
        <v>4324.3999999999996</v>
      </c>
      <c r="O130" s="22">
        <f t="shared" si="111"/>
        <v>4476.4999999999991</v>
      </c>
      <c r="P130" s="33">
        <f t="shared" ref="P130:Q130" si="184">P131+P133</f>
        <v>0</v>
      </c>
      <c r="Q130" s="33">
        <f t="shared" si="184"/>
        <v>0</v>
      </c>
      <c r="R130" s="33">
        <f t="shared" ref="R130:T130" si="185">R131+R133</f>
        <v>0</v>
      </c>
      <c r="S130" s="33">
        <f t="shared" si="185"/>
        <v>0</v>
      </c>
      <c r="T130" s="33">
        <f t="shared" si="185"/>
        <v>0</v>
      </c>
      <c r="U130" s="33">
        <f t="shared" ref="U130:W130" si="186">U131+U133</f>
        <v>0</v>
      </c>
      <c r="V130" s="33">
        <f t="shared" si="186"/>
        <v>0</v>
      </c>
      <c r="W130" s="33">
        <f t="shared" si="186"/>
        <v>0</v>
      </c>
      <c r="X130" s="33">
        <f t="shared" ref="X130:Y130" si="187">X131+X133</f>
        <v>0</v>
      </c>
      <c r="Y130" s="33">
        <f t="shared" si="187"/>
        <v>0</v>
      </c>
      <c r="Z130" s="33">
        <f t="shared" si="112"/>
        <v>5184.2999999999993</v>
      </c>
      <c r="AA130" s="33">
        <f t="shared" si="113"/>
        <v>4324.3999999999996</v>
      </c>
      <c r="AB130" s="33">
        <f t="shared" si="114"/>
        <v>4476.4999999999991</v>
      </c>
      <c r="AC130" s="33">
        <f t="shared" ref="AC130" si="188">AC131+AC133</f>
        <v>0</v>
      </c>
    </row>
    <row r="131" spans="1:30" ht="31.5" x14ac:dyDescent="0.25">
      <c r="A131" s="31">
        <v>903</v>
      </c>
      <c r="B131" s="31" t="s">
        <v>83</v>
      </c>
      <c r="C131" s="31" t="s">
        <v>84</v>
      </c>
      <c r="D131" s="31" t="s">
        <v>86</v>
      </c>
      <c r="E131" s="31" t="s">
        <v>7</v>
      </c>
      <c r="F131" s="32" t="s">
        <v>385</v>
      </c>
      <c r="G131" s="22">
        <f>G132</f>
        <v>5174.2999999999993</v>
      </c>
      <c r="H131" s="22">
        <f t="shared" ref="H131:AC131" si="189">H132</f>
        <v>4314.3999999999996</v>
      </c>
      <c r="I131" s="22">
        <f t="shared" si="189"/>
        <v>4466.4999999999991</v>
      </c>
      <c r="J131" s="22">
        <f t="shared" si="189"/>
        <v>0</v>
      </c>
      <c r="K131" s="22">
        <f t="shared" si="189"/>
        <v>0</v>
      </c>
      <c r="L131" s="22">
        <f t="shared" si="189"/>
        <v>0</v>
      </c>
      <c r="M131" s="22">
        <f t="shared" si="109"/>
        <v>5174.2999999999993</v>
      </c>
      <c r="N131" s="22">
        <f t="shared" si="110"/>
        <v>4314.3999999999996</v>
      </c>
      <c r="O131" s="22">
        <f t="shared" si="111"/>
        <v>4466.4999999999991</v>
      </c>
      <c r="P131" s="33">
        <f t="shared" si="189"/>
        <v>0</v>
      </c>
      <c r="Q131" s="33">
        <f t="shared" si="189"/>
        <v>0</v>
      </c>
      <c r="R131" s="33">
        <f t="shared" si="189"/>
        <v>0</v>
      </c>
      <c r="S131" s="33">
        <f t="shared" si="189"/>
        <v>0</v>
      </c>
      <c r="T131" s="33">
        <f t="shared" si="189"/>
        <v>0</v>
      </c>
      <c r="U131" s="33">
        <f t="shared" si="189"/>
        <v>0</v>
      </c>
      <c r="V131" s="33">
        <f t="shared" si="189"/>
        <v>0</v>
      </c>
      <c r="W131" s="33">
        <f t="shared" si="189"/>
        <v>0</v>
      </c>
      <c r="X131" s="33">
        <f t="shared" si="189"/>
        <v>0</v>
      </c>
      <c r="Y131" s="33">
        <f t="shared" si="189"/>
        <v>0</v>
      </c>
      <c r="Z131" s="33">
        <f t="shared" si="112"/>
        <v>5174.2999999999993</v>
      </c>
      <c r="AA131" s="33">
        <f t="shared" si="113"/>
        <v>4314.3999999999996</v>
      </c>
      <c r="AB131" s="33">
        <f t="shared" si="114"/>
        <v>4466.4999999999991</v>
      </c>
      <c r="AC131" s="33">
        <f t="shared" si="189"/>
        <v>0</v>
      </c>
    </row>
    <row r="132" spans="1:30" ht="31.5" x14ac:dyDescent="0.25">
      <c r="A132" s="31">
        <v>903</v>
      </c>
      <c r="B132" s="31" t="s">
        <v>83</v>
      </c>
      <c r="C132" s="31" t="s">
        <v>84</v>
      </c>
      <c r="D132" s="31" t="s">
        <v>86</v>
      </c>
      <c r="E132" s="31">
        <v>240</v>
      </c>
      <c r="F132" s="32" t="s">
        <v>374</v>
      </c>
      <c r="G132" s="22">
        <v>5174.2999999999993</v>
      </c>
      <c r="H132" s="22">
        <v>4314.3999999999996</v>
      </c>
      <c r="I132" s="22">
        <v>4466.4999999999991</v>
      </c>
      <c r="J132" s="22"/>
      <c r="K132" s="22"/>
      <c r="L132" s="22"/>
      <c r="M132" s="22">
        <f t="shared" si="109"/>
        <v>5174.2999999999993</v>
      </c>
      <c r="N132" s="22">
        <f t="shared" si="110"/>
        <v>4314.3999999999996</v>
      </c>
      <c r="O132" s="22">
        <f t="shared" si="111"/>
        <v>4466.4999999999991</v>
      </c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>
        <f t="shared" si="112"/>
        <v>5174.2999999999993</v>
      </c>
      <c r="AA132" s="33">
        <f t="shared" si="113"/>
        <v>4314.3999999999996</v>
      </c>
      <c r="AB132" s="33">
        <f t="shared" si="114"/>
        <v>4466.4999999999991</v>
      </c>
      <c r="AC132" s="33"/>
    </row>
    <row r="133" spans="1:30" x14ac:dyDescent="0.25">
      <c r="A133" s="31">
        <v>903</v>
      </c>
      <c r="B133" s="31" t="s">
        <v>83</v>
      </c>
      <c r="C133" s="31" t="s">
        <v>84</v>
      </c>
      <c r="D133" s="31" t="s">
        <v>86</v>
      </c>
      <c r="E133" s="31" t="s">
        <v>8</v>
      </c>
      <c r="F133" s="32" t="s">
        <v>389</v>
      </c>
      <c r="G133" s="22">
        <f>G134</f>
        <v>10</v>
      </c>
      <c r="H133" s="22">
        <f t="shared" ref="H133:AC133" si="190">H134</f>
        <v>10</v>
      </c>
      <c r="I133" s="22">
        <f t="shared" si="190"/>
        <v>10</v>
      </c>
      <c r="J133" s="22">
        <f t="shared" si="190"/>
        <v>0</v>
      </c>
      <c r="K133" s="22">
        <f t="shared" si="190"/>
        <v>0</v>
      </c>
      <c r="L133" s="22">
        <f t="shared" si="190"/>
        <v>0</v>
      </c>
      <c r="M133" s="22">
        <f t="shared" si="109"/>
        <v>10</v>
      </c>
      <c r="N133" s="22">
        <f t="shared" si="110"/>
        <v>10</v>
      </c>
      <c r="O133" s="22">
        <f t="shared" si="111"/>
        <v>10</v>
      </c>
      <c r="P133" s="33">
        <f t="shared" si="190"/>
        <v>0</v>
      </c>
      <c r="Q133" s="33">
        <f t="shared" si="190"/>
        <v>0</v>
      </c>
      <c r="R133" s="33">
        <f t="shared" si="190"/>
        <v>0</v>
      </c>
      <c r="S133" s="33">
        <f t="shared" si="190"/>
        <v>0</v>
      </c>
      <c r="T133" s="33">
        <f t="shared" si="190"/>
        <v>0</v>
      </c>
      <c r="U133" s="33">
        <f t="shared" si="190"/>
        <v>0</v>
      </c>
      <c r="V133" s="33">
        <f t="shared" si="190"/>
        <v>0</v>
      </c>
      <c r="W133" s="33">
        <f t="shared" si="190"/>
        <v>0</v>
      </c>
      <c r="X133" s="33">
        <f t="shared" si="190"/>
        <v>0</v>
      </c>
      <c r="Y133" s="33">
        <f t="shared" si="190"/>
        <v>0</v>
      </c>
      <c r="Z133" s="33">
        <f t="shared" si="112"/>
        <v>10</v>
      </c>
      <c r="AA133" s="33">
        <f t="shared" si="113"/>
        <v>10</v>
      </c>
      <c r="AB133" s="33">
        <f t="shared" si="114"/>
        <v>10</v>
      </c>
      <c r="AC133" s="33">
        <f t="shared" si="190"/>
        <v>0</v>
      </c>
    </row>
    <row r="134" spans="1:30" x14ac:dyDescent="0.25">
      <c r="A134" s="31">
        <v>903</v>
      </c>
      <c r="B134" s="31" t="s">
        <v>83</v>
      </c>
      <c r="C134" s="31" t="s">
        <v>84</v>
      </c>
      <c r="D134" s="31" t="s">
        <v>86</v>
      </c>
      <c r="E134" s="31">
        <v>850</v>
      </c>
      <c r="F134" s="32" t="s">
        <v>383</v>
      </c>
      <c r="G134" s="22">
        <v>10</v>
      </c>
      <c r="H134" s="22">
        <v>10</v>
      </c>
      <c r="I134" s="22">
        <v>10</v>
      </c>
      <c r="J134" s="22"/>
      <c r="K134" s="22"/>
      <c r="L134" s="22"/>
      <c r="M134" s="22">
        <f t="shared" si="109"/>
        <v>10</v>
      </c>
      <c r="N134" s="22">
        <f t="shared" si="110"/>
        <v>10</v>
      </c>
      <c r="O134" s="22">
        <f t="shared" si="111"/>
        <v>10</v>
      </c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>
        <f t="shared" si="112"/>
        <v>10</v>
      </c>
      <c r="AA134" s="33">
        <f t="shared" si="113"/>
        <v>10</v>
      </c>
      <c r="AB134" s="33">
        <f t="shared" si="114"/>
        <v>10</v>
      </c>
      <c r="AC134" s="33"/>
    </row>
    <row r="135" spans="1:30" ht="31.5" x14ac:dyDescent="0.25">
      <c r="A135" s="31">
        <v>903</v>
      </c>
      <c r="B135" s="31" t="s">
        <v>83</v>
      </c>
      <c r="C135" s="31" t="s">
        <v>84</v>
      </c>
      <c r="D135" s="31" t="s">
        <v>87</v>
      </c>
      <c r="E135" s="31"/>
      <c r="F135" s="32" t="s">
        <v>102</v>
      </c>
      <c r="G135" s="22">
        <f>G136</f>
        <v>2328</v>
      </c>
      <c r="H135" s="22">
        <f t="shared" ref="H135:AC136" si="191">H136</f>
        <v>0</v>
      </c>
      <c r="I135" s="22">
        <f t="shared" si="191"/>
        <v>0</v>
      </c>
      <c r="J135" s="22">
        <f t="shared" si="191"/>
        <v>0</v>
      </c>
      <c r="K135" s="22">
        <f t="shared" si="191"/>
        <v>0</v>
      </c>
      <c r="L135" s="22">
        <f t="shared" si="191"/>
        <v>0</v>
      </c>
      <c r="M135" s="22">
        <f t="shared" si="109"/>
        <v>2328</v>
      </c>
      <c r="N135" s="22">
        <f t="shared" si="110"/>
        <v>0</v>
      </c>
      <c r="O135" s="22">
        <f t="shared" si="111"/>
        <v>0</v>
      </c>
      <c r="P135" s="33">
        <f t="shared" si="191"/>
        <v>0</v>
      </c>
      <c r="Q135" s="33">
        <f t="shared" si="191"/>
        <v>0</v>
      </c>
      <c r="R135" s="33">
        <f t="shared" si="191"/>
        <v>0</v>
      </c>
      <c r="S135" s="33">
        <f t="shared" si="191"/>
        <v>0</v>
      </c>
      <c r="T135" s="33">
        <f t="shared" si="191"/>
        <v>0</v>
      </c>
      <c r="U135" s="33">
        <f t="shared" si="191"/>
        <v>0</v>
      </c>
      <c r="V135" s="33">
        <f t="shared" si="191"/>
        <v>0</v>
      </c>
      <c r="W135" s="33">
        <f t="shared" si="191"/>
        <v>0</v>
      </c>
      <c r="X135" s="33">
        <f t="shared" si="191"/>
        <v>0</v>
      </c>
      <c r="Y135" s="33">
        <f t="shared" si="191"/>
        <v>0</v>
      </c>
      <c r="Z135" s="33">
        <f t="shared" si="112"/>
        <v>2328</v>
      </c>
      <c r="AA135" s="33">
        <f t="shared" si="113"/>
        <v>0</v>
      </c>
      <c r="AB135" s="33">
        <f t="shared" si="114"/>
        <v>0</v>
      </c>
      <c r="AC135" s="33">
        <f t="shared" si="191"/>
        <v>0</v>
      </c>
    </row>
    <row r="136" spans="1:30" ht="31.5" x14ac:dyDescent="0.25">
      <c r="A136" s="31">
        <v>903</v>
      </c>
      <c r="B136" s="31" t="s">
        <v>83</v>
      </c>
      <c r="C136" s="31" t="s">
        <v>84</v>
      </c>
      <c r="D136" s="31" t="s">
        <v>87</v>
      </c>
      <c r="E136" s="31" t="s">
        <v>7</v>
      </c>
      <c r="F136" s="32" t="s">
        <v>385</v>
      </c>
      <c r="G136" s="22">
        <f>G137</f>
        <v>2328</v>
      </c>
      <c r="H136" s="22">
        <f t="shared" si="191"/>
        <v>0</v>
      </c>
      <c r="I136" s="22">
        <f t="shared" si="191"/>
        <v>0</v>
      </c>
      <c r="J136" s="22">
        <f t="shared" si="191"/>
        <v>0</v>
      </c>
      <c r="K136" s="22">
        <f t="shared" si="191"/>
        <v>0</v>
      </c>
      <c r="L136" s="22">
        <f t="shared" si="191"/>
        <v>0</v>
      </c>
      <c r="M136" s="22">
        <f t="shared" si="109"/>
        <v>2328</v>
      </c>
      <c r="N136" s="22">
        <f t="shared" si="110"/>
        <v>0</v>
      </c>
      <c r="O136" s="22">
        <f t="shared" si="111"/>
        <v>0</v>
      </c>
      <c r="P136" s="33">
        <f t="shared" si="191"/>
        <v>0</v>
      </c>
      <c r="Q136" s="33">
        <f t="shared" si="191"/>
        <v>0</v>
      </c>
      <c r="R136" s="33">
        <f t="shared" si="191"/>
        <v>0</v>
      </c>
      <c r="S136" s="33">
        <f t="shared" si="191"/>
        <v>0</v>
      </c>
      <c r="T136" s="33">
        <f t="shared" si="191"/>
        <v>0</v>
      </c>
      <c r="U136" s="33">
        <f t="shared" si="191"/>
        <v>0</v>
      </c>
      <c r="V136" s="33">
        <f t="shared" si="191"/>
        <v>0</v>
      </c>
      <c r="W136" s="33">
        <f t="shared" si="191"/>
        <v>0</v>
      </c>
      <c r="X136" s="33">
        <f t="shared" si="191"/>
        <v>0</v>
      </c>
      <c r="Y136" s="33">
        <f t="shared" si="191"/>
        <v>0</v>
      </c>
      <c r="Z136" s="33">
        <f t="shared" si="112"/>
        <v>2328</v>
      </c>
      <c r="AA136" s="33">
        <f t="shared" si="113"/>
        <v>0</v>
      </c>
      <c r="AB136" s="33">
        <f t="shared" si="114"/>
        <v>0</v>
      </c>
      <c r="AC136" s="33">
        <f t="shared" si="191"/>
        <v>0</v>
      </c>
    </row>
    <row r="137" spans="1:30" ht="31.5" x14ac:dyDescent="0.25">
      <c r="A137" s="31">
        <v>903</v>
      </c>
      <c r="B137" s="31" t="s">
        <v>83</v>
      </c>
      <c r="C137" s="31" t="s">
        <v>84</v>
      </c>
      <c r="D137" s="31" t="s">
        <v>87</v>
      </c>
      <c r="E137" s="31">
        <v>240</v>
      </c>
      <c r="F137" s="32" t="s">
        <v>374</v>
      </c>
      <c r="G137" s="22">
        <v>2328</v>
      </c>
      <c r="H137" s="22">
        <v>0</v>
      </c>
      <c r="I137" s="22">
        <v>0</v>
      </c>
      <c r="J137" s="22"/>
      <c r="K137" s="22"/>
      <c r="L137" s="22"/>
      <c r="M137" s="22">
        <f t="shared" si="109"/>
        <v>2328</v>
      </c>
      <c r="N137" s="22">
        <f t="shared" si="110"/>
        <v>0</v>
      </c>
      <c r="O137" s="22">
        <f t="shared" si="111"/>
        <v>0</v>
      </c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>
        <f t="shared" si="112"/>
        <v>2328</v>
      </c>
      <c r="AA137" s="33">
        <f t="shared" si="113"/>
        <v>0</v>
      </c>
      <c r="AB137" s="33">
        <f t="shared" si="114"/>
        <v>0</v>
      </c>
      <c r="AC137" s="33"/>
    </row>
    <row r="138" spans="1:30" ht="63" x14ac:dyDescent="0.25">
      <c r="A138" s="31">
        <v>903</v>
      </c>
      <c r="B138" s="31" t="s">
        <v>83</v>
      </c>
      <c r="C138" s="31" t="s">
        <v>84</v>
      </c>
      <c r="D138" s="31" t="s">
        <v>88</v>
      </c>
      <c r="E138" s="31"/>
      <c r="F138" s="32" t="s">
        <v>103</v>
      </c>
      <c r="G138" s="22">
        <f>G139</f>
        <v>3224</v>
      </c>
      <c r="H138" s="22">
        <f t="shared" ref="H138:AC139" si="192">H139</f>
        <v>0</v>
      </c>
      <c r="I138" s="22">
        <f t="shared" si="192"/>
        <v>0</v>
      </c>
      <c r="J138" s="22">
        <f t="shared" si="192"/>
        <v>0</v>
      </c>
      <c r="K138" s="22">
        <f t="shared" si="192"/>
        <v>0</v>
      </c>
      <c r="L138" s="22">
        <f t="shared" si="192"/>
        <v>0</v>
      </c>
      <c r="M138" s="22">
        <f t="shared" si="109"/>
        <v>3224</v>
      </c>
      <c r="N138" s="22">
        <f t="shared" si="110"/>
        <v>0</v>
      </c>
      <c r="O138" s="22">
        <f t="shared" si="111"/>
        <v>0</v>
      </c>
      <c r="P138" s="33">
        <f t="shared" si="192"/>
        <v>0</v>
      </c>
      <c r="Q138" s="33">
        <f t="shared" si="192"/>
        <v>0</v>
      </c>
      <c r="R138" s="33">
        <f t="shared" si="192"/>
        <v>0</v>
      </c>
      <c r="S138" s="33">
        <f t="shared" si="192"/>
        <v>0</v>
      </c>
      <c r="T138" s="33">
        <f t="shared" si="192"/>
        <v>0</v>
      </c>
      <c r="U138" s="33">
        <f t="shared" si="192"/>
        <v>0</v>
      </c>
      <c r="V138" s="33">
        <f t="shared" si="192"/>
        <v>0</v>
      </c>
      <c r="W138" s="33">
        <f t="shared" si="192"/>
        <v>0</v>
      </c>
      <c r="X138" s="33">
        <f t="shared" si="192"/>
        <v>0</v>
      </c>
      <c r="Y138" s="33">
        <f t="shared" si="192"/>
        <v>0</v>
      </c>
      <c r="Z138" s="33">
        <f t="shared" si="112"/>
        <v>3224</v>
      </c>
      <c r="AA138" s="33">
        <f t="shared" si="113"/>
        <v>0</v>
      </c>
      <c r="AB138" s="33">
        <f t="shared" si="114"/>
        <v>0</v>
      </c>
      <c r="AC138" s="33">
        <f t="shared" si="192"/>
        <v>0</v>
      </c>
    </row>
    <row r="139" spans="1:30" ht="31.5" x14ac:dyDescent="0.25">
      <c r="A139" s="31">
        <v>903</v>
      </c>
      <c r="B139" s="31" t="s">
        <v>83</v>
      </c>
      <c r="C139" s="31" t="s">
        <v>84</v>
      </c>
      <c r="D139" s="31" t="s">
        <v>88</v>
      </c>
      <c r="E139" s="31" t="s">
        <v>7</v>
      </c>
      <c r="F139" s="32" t="s">
        <v>385</v>
      </c>
      <c r="G139" s="22">
        <f>G140</f>
        <v>3224</v>
      </c>
      <c r="H139" s="22">
        <f t="shared" si="192"/>
        <v>0</v>
      </c>
      <c r="I139" s="22">
        <f t="shared" si="192"/>
        <v>0</v>
      </c>
      <c r="J139" s="22">
        <f t="shared" si="192"/>
        <v>0</v>
      </c>
      <c r="K139" s="22">
        <f t="shared" si="192"/>
        <v>0</v>
      </c>
      <c r="L139" s="22">
        <f t="shared" si="192"/>
        <v>0</v>
      </c>
      <c r="M139" s="22">
        <f t="shared" si="109"/>
        <v>3224</v>
      </c>
      <c r="N139" s="22">
        <f t="shared" si="110"/>
        <v>0</v>
      </c>
      <c r="O139" s="22">
        <f t="shared" si="111"/>
        <v>0</v>
      </c>
      <c r="P139" s="33">
        <f t="shared" si="192"/>
        <v>0</v>
      </c>
      <c r="Q139" s="33">
        <f t="shared" si="192"/>
        <v>0</v>
      </c>
      <c r="R139" s="33">
        <f t="shared" si="192"/>
        <v>0</v>
      </c>
      <c r="S139" s="33">
        <f t="shared" si="192"/>
        <v>0</v>
      </c>
      <c r="T139" s="33">
        <f t="shared" si="192"/>
        <v>0</v>
      </c>
      <c r="U139" s="33">
        <f t="shared" si="192"/>
        <v>0</v>
      </c>
      <c r="V139" s="33">
        <f t="shared" si="192"/>
        <v>0</v>
      </c>
      <c r="W139" s="33">
        <f t="shared" si="192"/>
        <v>0</v>
      </c>
      <c r="X139" s="33">
        <f t="shared" si="192"/>
        <v>0</v>
      </c>
      <c r="Y139" s="33">
        <f t="shared" si="192"/>
        <v>0</v>
      </c>
      <c r="Z139" s="33">
        <f t="shared" si="112"/>
        <v>3224</v>
      </c>
      <c r="AA139" s="33">
        <f t="shared" si="113"/>
        <v>0</v>
      </c>
      <c r="AB139" s="33">
        <f t="shared" si="114"/>
        <v>0</v>
      </c>
      <c r="AC139" s="33">
        <f t="shared" si="192"/>
        <v>0</v>
      </c>
    </row>
    <row r="140" spans="1:30" ht="31.5" x14ac:dyDescent="0.25">
      <c r="A140" s="31">
        <v>903</v>
      </c>
      <c r="B140" s="31" t="s">
        <v>83</v>
      </c>
      <c r="C140" s="31" t="s">
        <v>84</v>
      </c>
      <c r="D140" s="31" t="s">
        <v>88</v>
      </c>
      <c r="E140" s="31">
        <v>240</v>
      </c>
      <c r="F140" s="32" t="s">
        <v>374</v>
      </c>
      <c r="G140" s="22">
        <v>3224</v>
      </c>
      <c r="H140" s="22">
        <v>0</v>
      </c>
      <c r="I140" s="22">
        <v>0</v>
      </c>
      <c r="J140" s="22"/>
      <c r="K140" s="22"/>
      <c r="L140" s="22"/>
      <c r="M140" s="22">
        <f t="shared" si="109"/>
        <v>3224</v>
      </c>
      <c r="N140" s="22">
        <f t="shared" si="110"/>
        <v>0</v>
      </c>
      <c r="O140" s="22">
        <f t="shared" si="111"/>
        <v>0</v>
      </c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>
        <f t="shared" si="112"/>
        <v>3224</v>
      </c>
      <c r="AA140" s="33">
        <f t="shared" si="113"/>
        <v>0</v>
      </c>
      <c r="AB140" s="33">
        <f t="shared" si="114"/>
        <v>0</v>
      </c>
      <c r="AC140" s="33"/>
    </row>
    <row r="141" spans="1:30" ht="31.5" x14ac:dyDescent="0.25">
      <c r="A141" s="31">
        <v>903</v>
      </c>
      <c r="B141" s="31" t="s">
        <v>83</v>
      </c>
      <c r="C141" s="31" t="s">
        <v>84</v>
      </c>
      <c r="D141" s="31" t="s">
        <v>89</v>
      </c>
      <c r="E141" s="31"/>
      <c r="F141" s="32" t="s">
        <v>104</v>
      </c>
      <c r="G141" s="22">
        <f>G142</f>
        <v>1871.5</v>
      </c>
      <c r="H141" s="22">
        <f t="shared" ref="H141:AC142" si="193">H142</f>
        <v>3461.6</v>
      </c>
      <c r="I141" s="22">
        <f t="shared" si="193"/>
        <v>1934.2</v>
      </c>
      <c r="J141" s="22">
        <f t="shared" si="193"/>
        <v>0</v>
      </c>
      <c r="K141" s="22">
        <f t="shared" si="193"/>
        <v>0</v>
      </c>
      <c r="L141" s="22">
        <f t="shared" si="193"/>
        <v>0</v>
      </c>
      <c r="M141" s="22">
        <f t="shared" si="109"/>
        <v>1871.5</v>
      </c>
      <c r="N141" s="22">
        <f t="shared" si="110"/>
        <v>3461.6</v>
      </c>
      <c r="O141" s="22">
        <f t="shared" si="111"/>
        <v>1934.2</v>
      </c>
      <c r="P141" s="33">
        <f t="shared" si="193"/>
        <v>0</v>
      </c>
      <c r="Q141" s="33">
        <f t="shared" si="193"/>
        <v>0</v>
      </c>
      <c r="R141" s="33">
        <f t="shared" si="193"/>
        <v>0</v>
      </c>
      <c r="S141" s="33">
        <f t="shared" si="193"/>
        <v>0</v>
      </c>
      <c r="T141" s="33">
        <f t="shared" si="193"/>
        <v>0</v>
      </c>
      <c r="U141" s="33">
        <f t="shared" si="193"/>
        <v>0</v>
      </c>
      <c r="V141" s="33">
        <f t="shared" si="193"/>
        <v>0</v>
      </c>
      <c r="W141" s="33">
        <f t="shared" si="193"/>
        <v>0</v>
      </c>
      <c r="X141" s="33">
        <f t="shared" si="193"/>
        <v>0</v>
      </c>
      <c r="Y141" s="33">
        <f t="shared" si="193"/>
        <v>0</v>
      </c>
      <c r="Z141" s="33">
        <f t="shared" si="112"/>
        <v>1871.5</v>
      </c>
      <c r="AA141" s="33">
        <f t="shared" si="113"/>
        <v>3461.6</v>
      </c>
      <c r="AB141" s="33">
        <f t="shared" si="114"/>
        <v>1934.2</v>
      </c>
      <c r="AC141" s="33">
        <f t="shared" si="193"/>
        <v>0</v>
      </c>
    </row>
    <row r="142" spans="1:30" ht="31.5" x14ac:dyDescent="0.25">
      <c r="A142" s="31">
        <v>903</v>
      </c>
      <c r="B142" s="31" t="s">
        <v>83</v>
      </c>
      <c r="C142" s="31" t="s">
        <v>84</v>
      </c>
      <c r="D142" s="31" t="s">
        <v>89</v>
      </c>
      <c r="E142" s="31" t="s">
        <v>7</v>
      </c>
      <c r="F142" s="32" t="s">
        <v>385</v>
      </c>
      <c r="G142" s="22">
        <f>G143</f>
        <v>1871.5</v>
      </c>
      <c r="H142" s="22">
        <f t="shared" si="193"/>
        <v>3461.6</v>
      </c>
      <c r="I142" s="22">
        <f t="shared" si="193"/>
        <v>1934.2</v>
      </c>
      <c r="J142" s="22">
        <f t="shared" si="193"/>
        <v>0</v>
      </c>
      <c r="K142" s="22">
        <f t="shared" si="193"/>
        <v>0</v>
      </c>
      <c r="L142" s="22">
        <f t="shared" si="193"/>
        <v>0</v>
      </c>
      <c r="M142" s="22">
        <f t="shared" si="109"/>
        <v>1871.5</v>
      </c>
      <c r="N142" s="22">
        <f t="shared" si="110"/>
        <v>3461.6</v>
      </c>
      <c r="O142" s="22">
        <f t="shared" si="111"/>
        <v>1934.2</v>
      </c>
      <c r="P142" s="33">
        <f t="shared" si="193"/>
        <v>0</v>
      </c>
      <c r="Q142" s="33">
        <f t="shared" si="193"/>
        <v>0</v>
      </c>
      <c r="R142" s="33">
        <f t="shared" si="193"/>
        <v>0</v>
      </c>
      <c r="S142" s="33">
        <f t="shared" si="193"/>
        <v>0</v>
      </c>
      <c r="T142" s="33">
        <f t="shared" si="193"/>
        <v>0</v>
      </c>
      <c r="U142" s="33">
        <f t="shared" si="193"/>
        <v>0</v>
      </c>
      <c r="V142" s="33">
        <f t="shared" si="193"/>
        <v>0</v>
      </c>
      <c r="W142" s="33">
        <f t="shared" si="193"/>
        <v>0</v>
      </c>
      <c r="X142" s="33">
        <f t="shared" si="193"/>
        <v>0</v>
      </c>
      <c r="Y142" s="33">
        <f t="shared" si="193"/>
        <v>0</v>
      </c>
      <c r="Z142" s="33">
        <f t="shared" si="112"/>
        <v>1871.5</v>
      </c>
      <c r="AA142" s="33">
        <f t="shared" si="113"/>
        <v>3461.6</v>
      </c>
      <c r="AB142" s="33">
        <f t="shared" si="114"/>
        <v>1934.2</v>
      </c>
      <c r="AC142" s="33">
        <f t="shared" si="193"/>
        <v>0</v>
      </c>
    </row>
    <row r="143" spans="1:30" ht="31.5" x14ac:dyDescent="0.25">
      <c r="A143" s="31">
        <v>903</v>
      </c>
      <c r="B143" s="31" t="s">
        <v>83</v>
      </c>
      <c r="C143" s="31" t="s">
        <v>84</v>
      </c>
      <c r="D143" s="31" t="s">
        <v>89</v>
      </c>
      <c r="E143" s="31">
        <v>240</v>
      </c>
      <c r="F143" s="32" t="s">
        <v>374</v>
      </c>
      <c r="G143" s="22">
        <v>1871.5</v>
      </c>
      <c r="H143" s="22">
        <v>3461.6</v>
      </c>
      <c r="I143" s="22">
        <v>1934.2</v>
      </c>
      <c r="J143" s="22"/>
      <c r="K143" s="22"/>
      <c r="L143" s="22"/>
      <c r="M143" s="22">
        <f t="shared" si="109"/>
        <v>1871.5</v>
      </c>
      <c r="N143" s="22">
        <f t="shared" si="110"/>
        <v>3461.6</v>
      </c>
      <c r="O143" s="22">
        <f t="shared" si="111"/>
        <v>1934.2</v>
      </c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>
        <f t="shared" si="112"/>
        <v>1871.5</v>
      </c>
      <c r="AA143" s="33">
        <f t="shared" si="113"/>
        <v>3461.6</v>
      </c>
      <c r="AB143" s="33">
        <f t="shared" si="114"/>
        <v>1934.2</v>
      </c>
      <c r="AC143" s="33"/>
    </row>
    <row r="144" spans="1:30" ht="31.5" x14ac:dyDescent="0.25">
      <c r="A144" s="31">
        <v>903</v>
      </c>
      <c r="B144" s="31" t="s">
        <v>83</v>
      </c>
      <c r="C144" s="31" t="s">
        <v>84</v>
      </c>
      <c r="D144" s="31" t="s">
        <v>95</v>
      </c>
      <c r="E144" s="31"/>
      <c r="F144" s="32" t="s">
        <v>105</v>
      </c>
      <c r="G144" s="22">
        <f>G145+G148</f>
        <v>36276.5</v>
      </c>
      <c r="H144" s="22">
        <f t="shared" ref="H144:L144" si="194">H145+H148</f>
        <v>33967.9</v>
      </c>
      <c r="I144" s="22">
        <f t="shared" si="194"/>
        <v>25684.5</v>
      </c>
      <c r="J144" s="22">
        <f t="shared" si="194"/>
        <v>0</v>
      </c>
      <c r="K144" s="22">
        <f t="shared" si="194"/>
        <v>0</v>
      </c>
      <c r="L144" s="22">
        <f t="shared" si="194"/>
        <v>0</v>
      </c>
      <c r="M144" s="22">
        <f t="shared" ref="M144:M219" si="195">G144+J144</f>
        <v>36276.5</v>
      </c>
      <c r="N144" s="22">
        <f t="shared" ref="N144:N219" si="196">H144+K144</f>
        <v>33967.9</v>
      </c>
      <c r="O144" s="22">
        <f t="shared" ref="O144:O219" si="197">I144+L144</f>
        <v>25684.5</v>
      </c>
      <c r="P144" s="33">
        <f t="shared" ref="P144:Q144" si="198">P145+P148</f>
        <v>0</v>
      </c>
      <c r="Q144" s="33">
        <f t="shared" si="198"/>
        <v>0</v>
      </c>
      <c r="R144" s="33">
        <f t="shared" ref="R144:T144" si="199">R145+R148</f>
        <v>0</v>
      </c>
      <c r="S144" s="33">
        <f t="shared" si="199"/>
        <v>0</v>
      </c>
      <c r="T144" s="33">
        <f t="shared" si="199"/>
        <v>0</v>
      </c>
      <c r="U144" s="33">
        <f t="shared" ref="U144:W144" si="200">U145+U148</f>
        <v>0</v>
      </c>
      <c r="V144" s="33">
        <f t="shared" si="200"/>
        <v>0</v>
      </c>
      <c r="W144" s="33">
        <f t="shared" si="200"/>
        <v>0</v>
      </c>
      <c r="X144" s="33">
        <f t="shared" ref="X144:Y144" si="201">X145+X148</f>
        <v>0</v>
      </c>
      <c r="Y144" s="33">
        <f t="shared" si="201"/>
        <v>0</v>
      </c>
      <c r="Z144" s="33">
        <f t="shared" ref="Z144:Z207" si="202">M144+P144+Q144+R144+S144</f>
        <v>36276.5</v>
      </c>
      <c r="AA144" s="33">
        <f t="shared" ref="AA144:AA207" si="203">N144+T144+U144+V144</f>
        <v>33967.9</v>
      </c>
      <c r="AB144" s="33">
        <f t="shared" ref="AB144:AB207" si="204">O144+W144+X144+Y144</f>
        <v>25684.5</v>
      </c>
      <c r="AC144" s="33">
        <f t="shared" ref="AC144" si="205">AC145+AC148</f>
        <v>0</v>
      </c>
      <c r="AD144" s="18"/>
    </row>
    <row r="145" spans="1:29" ht="31.5" x14ac:dyDescent="0.25">
      <c r="A145" s="31">
        <v>903</v>
      </c>
      <c r="B145" s="31" t="s">
        <v>83</v>
      </c>
      <c r="C145" s="31" t="s">
        <v>84</v>
      </c>
      <c r="D145" s="31" t="s">
        <v>90</v>
      </c>
      <c r="E145" s="31"/>
      <c r="F145" s="32" t="s">
        <v>106</v>
      </c>
      <c r="G145" s="22">
        <f>G146</f>
        <v>14817.8</v>
      </c>
      <c r="H145" s="22">
        <f t="shared" ref="H145:AC146" si="206">H146</f>
        <v>12509.2</v>
      </c>
      <c r="I145" s="22">
        <f t="shared" si="206"/>
        <v>11936.2</v>
      </c>
      <c r="J145" s="22">
        <f t="shared" si="206"/>
        <v>0</v>
      </c>
      <c r="K145" s="22">
        <f t="shared" si="206"/>
        <v>0</v>
      </c>
      <c r="L145" s="22">
        <f t="shared" si="206"/>
        <v>0</v>
      </c>
      <c r="M145" s="22">
        <f t="shared" si="195"/>
        <v>14817.8</v>
      </c>
      <c r="N145" s="22">
        <f t="shared" si="196"/>
        <v>12509.2</v>
      </c>
      <c r="O145" s="22">
        <f t="shared" si="197"/>
        <v>11936.2</v>
      </c>
      <c r="P145" s="33">
        <f t="shared" si="206"/>
        <v>0</v>
      </c>
      <c r="Q145" s="33">
        <f t="shared" si="206"/>
        <v>0</v>
      </c>
      <c r="R145" s="33">
        <f t="shared" si="206"/>
        <v>0</v>
      </c>
      <c r="S145" s="33">
        <f t="shared" si="206"/>
        <v>0</v>
      </c>
      <c r="T145" s="33">
        <f t="shared" si="206"/>
        <v>0</v>
      </c>
      <c r="U145" s="33">
        <f t="shared" si="206"/>
        <v>0</v>
      </c>
      <c r="V145" s="33">
        <f t="shared" si="206"/>
        <v>0</v>
      </c>
      <c r="W145" s="33">
        <f t="shared" si="206"/>
        <v>0</v>
      </c>
      <c r="X145" s="33">
        <f t="shared" si="206"/>
        <v>0</v>
      </c>
      <c r="Y145" s="33">
        <f t="shared" si="206"/>
        <v>0</v>
      </c>
      <c r="Z145" s="33">
        <f t="shared" si="202"/>
        <v>14817.8</v>
      </c>
      <c r="AA145" s="33">
        <f t="shared" si="203"/>
        <v>12509.2</v>
      </c>
      <c r="AB145" s="33">
        <f t="shared" si="204"/>
        <v>11936.2</v>
      </c>
      <c r="AC145" s="33">
        <f t="shared" si="206"/>
        <v>0</v>
      </c>
    </row>
    <row r="146" spans="1:29" ht="31.5" x14ac:dyDescent="0.25">
      <c r="A146" s="31">
        <v>903</v>
      </c>
      <c r="B146" s="31" t="s">
        <v>83</v>
      </c>
      <c r="C146" s="31" t="s">
        <v>84</v>
      </c>
      <c r="D146" s="31" t="s">
        <v>90</v>
      </c>
      <c r="E146" s="31" t="s">
        <v>7</v>
      </c>
      <c r="F146" s="32" t="s">
        <v>385</v>
      </c>
      <c r="G146" s="22">
        <f>G147</f>
        <v>14817.8</v>
      </c>
      <c r="H146" s="22">
        <f t="shared" si="206"/>
        <v>12509.2</v>
      </c>
      <c r="I146" s="22">
        <f t="shared" si="206"/>
        <v>11936.2</v>
      </c>
      <c r="J146" s="22">
        <f t="shared" si="206"/>
        <v>0</v>
      </c>
      <c r="K146" s="22">
        <f t="shared" si="206"/>
        <v>0</v>
      </c>
      <c r="L146" s="22">
        <f t="shared" si="206"/>
        <v>0</v>
      </c>
      <c r="M146" s="22">
        <f t="shared" si="195"/>
        <v>14817.8</v>
      </c>
      <c r="N146" s="22">
        <f t="shared" si="196"/>
        <v>12509.2</v>
      </c>
      <c r="O146" s="22">
        <f t="shared" si="197"/>
        <v>11936.2</v>
      </c>
      <c r="P146" s="33">
        <f t="shared" si="206"/>
        <v>0</v>
      </c>
      <c r="Q146" s="33">
        <f t="shared" si="206"/>
        <v>0</v>
      </c>
      <c r="R146" s="33">
        <f t="shared" si="206"/>
        <v>0</v>
      </c>
      <c r="S146" s="33">
        <f t="shared" si="206"/>
        <v>0</v>
      </c>
      <c r="T146" s="33">
        <f t="shared" si="206"/>
        <v>0</v>
      </c>
      <c r="U146" s="33">
        <f t="shared" si="206"/>
        <v>0</v>
      </c>
      <c r="V146" s="33">
        <f t="shared" si="206"/>
        <v>0</v>
      </c>
      <c r="W146" s="33">
        <f t="shared" si="206"/>
        <v>0</v>
      </c>
      <c r="X146" s="33">
        <f t="shared" si="206"/>
        <v>0</v>
      </c>
      <c r="Y146" s="33">
        <f t="shared" si="206"/>
        <v>0</v>
      </c>
      <c r="Z146" s="33">
        <f t="shared" si="202"/>
        <v>14817.8</v>
      </c>
      <c r="AA146" s="33">
        <f t="shared" si="203"/>
        <v>12509.2</v>
      </c>
      <c r="AB146" s="33">
        <f t="shared" si="204"/>
        <v>11936.2</v>
      </c>
      <c r="AC146" s="33">
        <f t="shared" si="206"/>
        <v>0</v>
      </c>
    </row>
    <row r="147" spans="1:29" ht="31.5" x14ac:dyDescent="0.25">
      <c r="A147" s="31">
        <v>903</v>
      </c>
      <c r="B147" s="31" t="s">
        <v>83</v>
      </c>
      <c r="C147" s="31" t="s">
        <v>84</v>
      </c>
      <c r="D147" s="31" t="s">
        <v>90</v>
      </c>
      <c r="E147" s="31">
        <v>240</v>
      </c>
      <c r="F147" s="32" t="s">
        <v>374</v>
      </c>
      <c r="G147" s="22">
        <v>14817.8</v>
      </c>
      <c r="H147" s="22">
        <v>12509.2</v>
      </c>
      <c r="I147" s="22">
        <v>11936.2</v>
      </c>
      <c r="J147" s="22"/>
      <c r="K147" s="22"/>
      <c r="L147" s="22"/>
      <c r="M147" s="22">
        <f t="shared" si="195"/>
        <v>14817.8</v>
      </c>
      <c r="N147" s="22">
        <f t="shared" si="196"/>
        <v>12509.2</v>
      </c>
      <c r="O147" s="22">
        <f t="shared" si="197"/>
        <v>11936.2</v>
      </c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>
        <f t="shared" si="202"/>
        <v>14817.8</v>
      </c>
      <c r="AA147" s="33">
        <f t="shared" si="203"/>
        <v>12509.2</v>
      </c>
      <c r="AB147" s="33">
        <f t="shared" si="204"/>
        <v>11936.2</v>
      </c>
      <c r="AC147" s="33"/>
    </row>
    <row r="148" spans="1:29" ht="47.25" x14ac:dyDescent="0.25">
      <c r="A148" s="31">
        <v>903</v>
      </c>
      <c r="B148" s="31" t="s">
        <v>83</v>
      </c>
      <c r="C148" s="31" t="s">
        <v>84</v>
      </c>
      <c r="D148" s="31" t="s">
        <v>91</v>
      </c>
      <c r="E148" s="31"/>
      <c r="F148" s="32" t="s">
        <v>812</v>
      </c>
      <c r="G148" s="22">
        <f>G149</f>
        <v>21458.7</v>
      </c>
      <c r="H148" s="22">
        <f t="shared" ref="H148:AC149" si="207">H149</f>
        <v>21458.7</v>
      </c>
      <c r="I148" s="22">
        <f t="shared" si="207"/>
        <v>13748.3</v>
      </c>
      <c r="J148" s="22">
        <f t="shared" si="207"/>
        <v>0</v>
      </c>
      <c r="K148" s="22">
        <f t="shared" si="207"/>
        <v>0</v>
      </c>
      <c r="L148" s="22">
        <f t="shared" si="207"/>
        <v>0</v>
      </c>
      <c r="M148" s="22">
        <f t="shared" si="195"/>
        <v>21458.7</v>
      </c>
      <c r="N148" s="22">
        <f t="shared" si="196"/>
        <v>21458.7</v>
      </c>
      <c r="O148" s="22">
        <f t="shared" si="197"/>
        <v>13748.3</v>
      </c>
      <c r="P148" s="33">
        <f t="shared" si="207"/>
        <v>0</v>
      </c>
      <c r="Q148" s="33">
        <f t="shared" si="207"/>
        <v>0</v>
      </c>
      <c r="R148" s="33">
        <f t="shared" si="207"/>
        <v>0</v>
      </c>
      <c r="S148" s="33">
        <f t="shared" si="207"/>
        <v>0</v>
      </c>
      <c r="T148" s="33">
        <f t="shared" si="207"/>
        <v>0</v>
      </c>
      <c r="U148" s="33">
        <f t="shared" si="207"/>
        <v>0</v>
      </c>
      <c r="V148" s="33">
        <f t="shared" si="207"/>
        <v>0</v>
      </c>
      <c r="W148" s="33">
        <f t="shared" si="207"/>
        <v>0</v>
      </c>
      <c r="X148" s="33">
        <f t="shared" si="207"/>
        <v>0</v>
      </c>
      <c r="Y148" s="33">
        <f t="shared" si="207"/>
        <v>0</v>
      </c>
      <c r="Z148" s="33">
        <f t="shared" si="202"/>
        <v>21458.7</v>
      </c>
      <c r="AA148" s="33">
        <f t="shared" si="203"/>
        <v>21458.7</v>
      </c>
      <c r="AB148" s="33">
        <f t="shared" si="204"/>
        <v>13748.3</v>
      </c>
      <c r="AC148" s="33">
        <f t="shared" si="207"/>
        <v>0</v>
      </c>
    </row>
    <row r="149" spans="1:29" ht="31.5" x14ac:dyDescent="0.25">
      <c r="A149" s="31">
        <v>903</v>
      </c>
      <c r="B149" s="31" t="s">
        <v>83</v>
      </c>
      <c r="C149" s="31" t="s">
        <v>84</v>
      </c>
      <c r="D149" s="31" t="s">
        <v>91</v>
      </c>
      <c r="E149" s="31" t="s">
        <v>7</v>
      </c>
      <c r="F149" s="32" t="s">
        <v>385</v>
      </c>
      <c r="G149" s="22">
        <f>G150</f>
        <v>21458.7</v>
      </c>
      <c r="H149" s="22">
        <f t="shared" si="207"/>
        <v>21458.7</v>
      </c>
      <c r="I149" s="22">
        <f t="shared" si="207"/>
        <v>13748.3</v>
      </c>
      <c r="J149" s="22">
        <f t="shared" si="207"/>
        <v>0</v>
      </c>
      <c r="K149" s="22">
        <f t="shared" si="207"/>
        <v>0</v>
      </c>
      <c r="L149" s="22">
        <f t="shared" si="207"/>
        <v>0</v>
      </c>
      <c r="M149" s="22">
        <f t="shared" si="195"/>
        <v>21458.7</v>
      </c>
      <c r="N149" s="22">
        <f t="shared" si="196"/>
        <v>21458.7</v>
      </c>
      <c r="O149" s="22">
        <f t="shared" si="197"/>
        <v>13748.3</v>
      </c>
      <c r="P149" s="33">
        <f t="shared" si="207"/>
        <v>0</v>
      </c>
      <c r="Q149" s="33">
        <f t="shared" si="207"/>
        <v>0</v>
      </c>
      <c r="R149" s="33">
        <f t="shared" si="207"/>
        <v>0</v>
      </c>
      <c r="S149" s="33">
        <f t="shared" si="207"/>
        <v>0</v>
      </c>
      <c r="T149" s="33">
        <f t="shared" si="207"/>
        <v>0</v>
      </c>
      <c r="U149" s="33">
        <f t="shared" si="207"/>
        <v>0</v>
      </c>
      <c r="V149" s="33">
        <f t="shared" si="207"/>
        <v>0</v>
      </c>
      <c r="W149" s="33">
        <f t="shared" si="207"/>
        <v>0</v>
      </c>
      <c r="X149" s="33">
        <f t="shared" si="207"/>
        <v>0</v>
      </c>
      <c r="Y149" s="33">
        <f t="shared" si="207"/>
        <v>0</v>
      </c>
      <c r="Z149" s="33">
        <f t="shared" si="202"/>
        <v>21458.7</v>
      </c>
      <c r="AA149" s="33">
        <f t="shared" si="203"/>
        <v>21458.7</v>
      </c>
      <c r="AB149" s="33">
        <f t="shared" si="204"/>
        <v>13748.3</v>
      </c>
      <c r="AC149" s="33">
        <f t="shared" si="207"/>
        <v>0</v>
      </c>
    </row>
    <row r="150" spans="1:29" ht="31.5" x14ac:dyDescent="0.25">
      <c r="A150" s="31">
        <v>903</v>
      </c>
      <c r="B150" s="31" t="s">
        <v>83</v>
      </c>
      <c r="C150" s="31" t="s">
        <v>84</v>
      </c>
      <c r="D150" s="31" t="s">
        <v>91</v>
      </c>
      <c r="E150" s="31">
        <v>240</v>
      </c>
      <c r="F150" s="32" t="s">
        <v>374</v>
      </c>
      <c r="G150" s="22">
        <v>21458.7</v>
      </c>
      <c r="H150" s="22">
        <v>21458.7</v>
      </c>
      <c r="I150" s="22">
        <v>13748.3</v>
      </c>
      <c r="J150" s="22"/>
      <c r="K150" s="22"/>
      <c r="L150" s="22"/>
      <c r="M150" s="22">
        <f t="shared" si="195"/>
        <v>21458.7</v>
      </c>
      <c r="N150" s="22">
        <f t="shared" si="196"/>
        <v>21458.7</v>
      </c>
      <c r="O150" s="22">
        <f t="shared" si="197"/>
        <v>13748.3</v>
      </c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>
        <f t="shared" si="202"/>
        <v>21458.7</v>
      </c>
      <c r="AA150" s="33">
        <f t="shared" si="203"/>
        <v>21458.7</v>
      </c>
      <c r="AB150" s="33">
        <f t="shared" si="204"/>
        <v>13748.3</v>
      </c>
      <c r="AC150" s="33"/>
    </row>
    <row r="151" spans="1:29" s="6" customFormat="1" ht="31.5" x14ac:dyDescent="0.25">
      <c r="A151" s="19" t="s">
        <v>924</v>
      </c>
      <c r="B151" s="19"/>
      <c r="C151" s="19"/>
      <c r="D151" s="19"/>
      <c r="E151" s="19"/>
      <c r="F151" s="20" t="s">
        <v>927</v>
      </c>
      <c r="G151" s="21"/>
      <c r="H151" s="21"/>
      <c r="I151" s="21"/>
      <c r="J151" s="21"/>
      <c r="K151" s="21"/>
      <c r="L151" s="21"/>
      <c r="M151" s="21">
        <f>M152</f>
        <v>0</v>
      </c>
      <c r="N151" s="21">
        <f t="shared" ref="N151:AC155" si="208">N152</f>
        <v>0</v>
      </c>
      <c r="O151" s="21">
        <f t="shared" si="208"/>
        <v>0</v>
      </c>
      <c r="P151" s="23">
        <f t="shared" si="208"/>
        <v>0</v>
      </c>
      <c r="Q151" s="23">
        <f t="shared" si="208"/>
        <v>0</v>
      </c>
      <c r="R151" s="23">
        <f t="shared" si="208"/>
        <v>32435.7</v>
      </c>
      <c r="S151" s="23">
        <f t="shared" si="208"/>
        <v>0</v>
      </c>
      <c r="T151" s="23">
        <f t="shared" si="208"/>
        <v>0</v>
      </c>
      <c r="U151" s="23">
        <f t="shared" si="208"/>
        <v>35435.699999999997</v>
      </c>
      <c r="V151" s="23">
        <f t="shared" si="208"/>
        <v>0</v>
      </c>
      <c r="W151" s="23">
        <f t="shared" si="208"/>
        <v>0</v>
      </c>
      <c r="X151" s="23">
        <f t="shared" si="208"/>
        <v>35435.699999999997</v>
      </c>
      <c r="Y151" s="23">
        <f t="shared" si="208"/>
        <v>0</v>
      </c>
      <c r="Z151" s="23">
        <f t="shared" si="202"/>
        <v>32435.7</v>
      </c>
      <c r="AA151" s="23">
        <f t="shared" si="203"/>
        <v>35435.699999999997</v>
      </c>
      <c r="AB151" s="23">
        <f t="shared" si="204"/>
        <v>35435.699999999997</v>
      </c>
      <c r="AC151" s="23">
        <f t="shared" si="208"/>
        <v>0</v>
      </c>
    </row>
    <row r="152" spans="1:29" s="6" customFormat="1" x14ac:dyDescent="0.25">
      <c r="A152" s="19" t="s">
        <v>924</v>
      </c>
      <c r="B152" s="19" t="s">
        <v>14</v>
      </c>
      <c r="C152" s="19"/>
      <c r="D152" s="19"/>
      <c r="E152" s="19"/>
      <c r="F152" s="20" t="s">
        <v>19</v>
      </c>
      <c r="G152" s="21"/>
      <c r="H152" s="21"/>
      <c r="I152" s="21"/>
      <c r="J152" s="21"/>
      <c r="K152" s="21"/>
      <c r="L152" s="21"/>
      <c r="M152" s="21">
        <f>M153</f>
        <v>0</v>
      </c>
      <c r="N152" s="21">
        <f t="shared" si="208"/>
        <v>0</v>
      </c>
      <c r="O152" s="21">
        <f t="shared" si="208"/>
        <v>0</v>
      </c>
      <c r="P152" s="23">
        <f t="shared" si="208"/>
        <v>0</v>
      </c>
      <c r="Q152" s="23">
        <f t="shared" si="208"/>
        <v>0</v>
      </c>
      <c r="R152" s="23">
        <f t="shared" si="208"/>
        <v>32435.7</v>
      </c>
      <c r="S152" s="23">
        <f t="shared" si="208"/>
        <v>0</v>
      </c>
      <c r="T152" s="23">
        <f t="shared" si="208"/>
        <v>0</v>
      </c>
      <c r="U152" s="23">
        <f t="shared" si="208"/>
        <v>35435.699999999997</v>
      </c>
      <c r="V152" s="23">
        <f t="shared" si="208"/>
        <v>0</v>
      </c>
      <c r="W152" s="23">
        <f t="shared" si="208"/>
        <v>0</v>
      </c>
      <c r="X152" s="23">
        <f t="shared" si="208"/>
        <v>35435.699999999997</v>
      </c>
      <c r="Y152" s="23">
        <f t="shared" si="208"/>
        <v>0</v>
      </c>
      <c r="Z152" s="23">
        <f t="shared" si="202"/>
        <v>32435.7</v>
      </c>
      <c r="AA152" s="23">
        <f t="shared" si="203"/>
        <v>35435.699999999997</v>
      </c>
      <c r="AB152" s="23">
        <f t="shared" si="204"/>
        <v>35435.699999999997</v>
      </c>
      <c r="AC152" s="23">
        <f t="shared" si="208"/>
        <v>0</v>
      </c>
    </row>
    <row r="153" spans="1:29" s="34" customFormat="1" x14ac:dyDescent="0.25">
      <c r="A153" s="25" t="s">
        <v>924</v>
      </c>
      <c r="B153" s="25" t="s">
        <v>14</v>
      </c>
      <c r="C153" s="25" t="s">
        <v>16</v>
      </c>
      <c r="D153" s="25"/>
      <c r="E153" s="25"/>
      <c r="F153" s="26" t="s">
        <v>20</v>
      </c>
      <c r="G153" s="27"/>
      <c r="H153" s="27"/>
      <c r="I153" s="27"/>
      <c r="J153" s="27"/>
      <c r="K153" s="27"/>
      <c r="L153" s="27"/>
      <c r="M153" s="27">
        <f>M154</f>
        <v>0</v>
      </c>
      <c r="N153" s="27">
        <f t="shared" si="208"/>
        <v>0</v>
      </c>
      <c r="O153" s="27">
        <f t="shared" si="208"/>
        <v>0</v>
      </c>
      <c r="P153" s="28">
        <f t="shared" si="208"/>
        <v>0</v>
      </c>
      <c r="Q153" s="28">
        <f t="shared" si="208"/>
        <v>0</v>
      </c>
      <c r="R153" s="28">
        <f t="shared" si="208"/>
        <v>32435.7</v>
      </c>
      <c r="S153" s="28">
        <f t="shared" si="208"/>
        <v>0</v>
      </c>
      <c r="T153" s="28">
        <f t="shared" si="208"/>
        <v>0</v>
      </c>
      <c r="U153" s="28">
        <f t="shared" si="208"/>
        <v>35435.699999999997</v>
      </c>
      <c r="V153" s="28">
        <f t="shared" si="208"/>
        <v>0</v>
      </c>
      <c r="W153" s="28">
        <f t="shared" si="208"/>
        <v>0</v>
      </c>
      <c r="X153" s="28">
        <f t="shared" si="208"/>
        <v>35435.699999999997</v>
      </c>
      <c r="Y153" s="28">
        <f t="shared" si="208"/>
        <v>0</v>
      </c>
      <c r="Z153" s="28">
        <f t="shared" si="202"/>
        <v>32435.7</v>
      </c>
      <c r="AA153" s="28">
        <f t="shared" si="203"/>
        <v>35435.699999999997</v>
      </c>
      <c r="AB153" s="28">
        <f t="shared" si="204"/>
        <v>35435.699999999997</v>
      </c>
      <c r="AC153" s="28">
        <f t="shared" si="208"/>
        <v>0</v>
      </c>
    </row>
    <row r="154" spans="1:29" ht="31.5" x14ac:dyDescent="0.25">
      <c r="A154" s="31" t="s">
        <v>924</v>
      </c>
      <c r="B154" s="31" t="s">
        <v>14</v>
      </c>
      <c r="C154" s="31" t="s">
        <v>16</v>
      </c>
      <c r="D154" s="31" t="s">
        <v>34</v>
      </c>
      <c r="E154" s="31"/>
      <c r="F154" s="32" t="s">
        <v>47</v>
      </c>
      <c r="G154" s="22"/>
      <c r="H154" s="22"/>
      <c r="I154" s="22"/>
      <c r="J154" s="22"/>
      <c r="K154" s="22"/>
      <c r="L154" s="22"/>
      <c r="M154" s="22">
        <f>M155</f>
        <v>0</v>
      </c>
      <c r="N154" s="22">
        <f t="shared" si="208"/>
        <v>0</v>
      </c>
      <c r="O154" s="22">
        <f t="shared" si="208"/>
        <v>0</v>
      </c>
      <c r="P154" s="33">
        <f t="shared" si="208"/>
        <v>0</v>
      </c>
      <c r="Q154" s="33">
        <f t="shared" si="208"/>
        <v>0</v>
      </c>
      <c r="R154" s="33">
        <f t="shared" si="208"/>
        <v>32435.7</v>
      </c>
      <c r="S154" s="33">
        <f t="shared" si="208"/>
        <v>0</v>
      </c>
      <c r="T154" s="33">
        <f t="shared" si="208"/>
        <v>0</v>
      </c>
      <c r="U154" s="33">
        <f t="shared" si="208"/>
        <v>35435.699999999997</v>
      </c>
      <c r="V154" s="33">
        <f t="shared" si="208"/>
        <v>0</v>
      </c>
      <c r="W154" s="33">
        <f t="shared" si="208"/>
        <v>0</v>
      </c>
      <c r="X154" s="33">
        <f t="shared" si="208"/>
        <v>35435.699999999997</v>
      </c>
      <c r="Y154" s="33">
        <f t="shared" si="208"/>
        <v>0</v>
      </c>
      <c r="Z154" s="33">
        <f t="shared" si="202"/>
        <v>32435.7</v>
      </c>
      <c r="AA154" s="33">
        <f t="shared" si="203"/>
        <v>35435.699999999997</v>
      </c>
      <c r="AB154" s="33">
        <f t="shared" si="204"/>
        <v>35435.699999999997</v>
      </c>
      <c r="AC154" s="33">
        <f t="shared" si="208"/>
        <v>0</v>
      </c>
    </row>
    <row r="155" spans="1:29" x14ac:dyDescent="0.25">
      <c r="A155" s="31" t="s">
        <v>924</v>
      </c>
      <c r="B155" s="31" t="s">
        <v>14</v>
      </c>
      <c r="C155" s="31" t="s">
        <v>16</v>
      </c>
      <c r="D155" s="31" t="s">
        <v>35</v>
      </c>
      <c r="E155" s="31"/>
      <c r="F155" s="32" t="s">
        <v>48</v>
      </c>
      <c r="G155" s="22"/>
      <c r="H155" s="22"/>
      <c r="I155" s="22"/>
      <c r="J155" s="22"/>
      <c r="K155" s="22"/>
      <c r="L155" s="22"/>
      <c r="M155" s="22">
        <f>M156</f>
        <v>0</v>
      </c>
      <c r="N155" s="22">
        <f t="shared" si="208"/>
        <v>0</v>
      </c>
      <c r="O155" s="22">
        <f t="shared" si="208"/>
        <v>0</v>
      </c>
      <c r="P155" s="33">
        <f t="shared" si="208"/>
        <v>0</v>
      </c>
      <c r="Q155" s="33">
        <f t="shared" si="208"/>
        <v>0</v>
      </c>
      <c r="R155" s="33">
        <f t="shared" si="208"/>
        <v>32435.7</v>
      </c>
      <c r="S155" s="33">
        <f t="shared" si="208"/>
        <v>0</v>
      </c>
      <c r="T155" s="33">
        <f t="shared" si="208"/>
        <v>0</v>
      </c>
      <c r="U155" s="33">
        <f t="shared" si="208"/>
        <v>35435.699999999997</v>
      </c>
      <c r="V155" s="33">
        <f t="shared" si="208"/>
        <v>0</v>
      </c>
      <c r="W155" s="33">
        <f t="shared" si="208"/>
        <v>0</v>
      </c>
      <c r="X155" s="33">
        <f t="shared" si="208"/>
        <v>35435.699999999997</v>
      </c>
      <c r="Y155" s="33">
        <f t="shared" si="208"/>
        <v>0</v>
      </c>
      <c r="Z155" s="33">
        <f t="shared" si="202"/>
        <v>32435.7</v>
      </c>
      <c r="AA155" s="33">
        <f t="shared" si="203"/>
        <v>35435.699999999997</v>
      </c>
      <c r="AB155" s="33">
        <f t="shared" si="204"/>
        <v>35435.699999999997</v>
      </c>
      <c r="AC155" s="33">
        <f t="shared" si="208"/>
        <v>0</v>
      </c>
    </row>
    <row r="156" spans="1:29" ht="31.5" x14ac:dyDescent="0.25">
      <c r="A156" s="31" t="s">
        <v>924</v>
      </c>
      <c r="B156" s="31" t="s">
        <v>14</v>
      </c>
      <c r="C156" s="31" t="s">
        <v>16</v>
      </c>
      <c r="D156" s="31" t="s">
        <v>925</v>
      </c>
      <c r="E156" s="31"/>
      <c r="F156" s="32" t="s">
        <v>930</v>
      </c>
      <c r="G156" s="22"/>
      <c r="H156" s="22"/>
      <c r="I156" s="22"/>
      <c r="J156" s="22"/>
      <c r="K156" s="22"/>
      <c r="L156" s="22"/>
      <c r="M156" s="22">
        <f>M157+M159+M161</f>
        <v>0</v>
      </c>
      <c r="N156" s="22">
        <f t="shared" ref="N156:AC156" si="209">N157+N159+N161</f>
        <v>0</v>
      </c>
      <c r="O156" s="22">
        <f t="shared" si="209"/>
        <v>0</v>
      </c>
      <c r="P156" s="33">
        <f t="shared" si="209"/>
        <v>0</v>
      </c>
      <c r="Q156" s="33">
        <f t="shared" si="209"/>
        <v>0</v>
      </c>
      <c r="R156" s="33">
        <f t="shared" si="209"/>
        <v>32435.7</v>
      </c>
      <c r="S156" s="33">
        <f t="shared" ref="S156" si="210">S157+S159+S161</f>
        <v>0</v>
      </c>
      <c r="T156" s="33">
        <f t="shared" si="209"/>
        <v>0</v>
      </c>
      <c r="U156" s="33">
        <f t="shared" si="209"/>
        <v>35435.699999999997</v>
      </c>
      <c r="V156" s="33">
        <f t="shared" ref="V156" si="211">V157+V159+V161</f>
        <v>0</v>
      </c>
      <c r="W156" s="33">
        <f t="shared" si="209"/>
        <v>0</v>
      </c>
      <c r="X156" s="33">
        <f t="shared" si="209"/>
        <v>35435.699999999997</v>
      </c>
      <c r="Y156" s="33">
        <f t="shared" si="209"/>
        <v>0</v>
      </c>
      <c r="Z156" s="33">
        <f t="shared" si="202"/>
        <v>32435.7</v>
      </c>
      <c r="AA156" s="33">
        <f t="shared" si="203"/>
        <v>35435.699999999997</v>
      </c>
      <c r="AB156" s="33">
        <f t="shared" si="204"/>
        <v>35435.699999999997</v>
      </c>
      <c r="AC156" s="33">
        <f t="shared" si="209"/>
        <v>0</v>
      </c>
    </row>
    <row r="157" spans="1:29" ht="78.75" x14ac:dyDescent="0.25">
      <c r="A157" s="31" t="s">
        <v>924</v>
      </c>
      <c r="B157" s="31" t="s">
        <v>14</v>
      </c>
      <c r="C157" s="31" t="s">
        <v>16</v>
      </c>
      <c r="D157" s="31" t="s">
        <v>925</v>
      </c>
      <c r="E157" s="31" t="s">
        <v>25</v>
      </c>
      <c r="F157" s="32" t="s">
        <v>384</v>
      </c>
      <c r="G157" s="22"/>
      <c r="H157" s="22"/>
      <c r="I157" s="22"/>
      <c r="J157" s="22"/>
      <c r="K157" s="22"/>
      <c r="L157" s="22"/>
      <c r="M157" s="22">
        <f>M158</f>
        <v>0</v>
      </c>
      <c r="N157" s="22">
        <f t="shared" ref="N157:AC157" si="212">N158</f>
        <v>0</v>
      </c>
      <c r="O157" s="22">
        <f t="shared" si="212"/>
        <v>0</v>
      </c>
      <c r="P157" s="33">
        <f t="shared" si="212"/>
        <v>0</v>
      </c>
      <c r="Q157" s="33">
        <f t="shared" si="212"/>
        <v>0</v>
      </c>
      <c r="R157" s="33">
        <f t="shared" si="212"/>
        <v>26051.95</v>
      </c>
      <c r="S157" s="33">
        <f t="shared" si="212"/>
        <v>0</v>
      </c>
      <c r="T157" s="33">
        <f t="shared" si="212"/>
        <v>0</v>
      </c>
      <c r="U157" s="33">
        <f t="shared" si="212"/>
        <v>26051.95</v>
      </c>
      <c r="V157" s="33">
        <f t="shared" si="212"/>
        <v>0</v>
      </c>
      <c r="W157" s="33">
        <f t="shared" si="212"/>
        <v>0</v>
      </c>
      <c r="X157" s="33">
        <f t="shared" si="212"/>
        <v>26051.95</v>
      </c>
      <c r="Y157" s="33">
        <f t="shared" si="212"/>
        <v>0</v>
      </c>
      <c r="Z157" s="33">
        <f t="shared" si="202"/>
        <v>26051.95</v>
      </c>
      <c r="AA157" s="33">
        <f t="shared" si="203"/>
        <v>26051.95</v>
      </c>
      <c r="AB157" s="33">
        <f t="shared" si="204"/>
        <v>26051.95</v>
      </c>
      <c r="AC157" s="33">
        <f t="shared" si="212"/>
        <v>0</v>
      </c>
    </row>
    <row r="158" spans="1:29" ht="31.5" x14ac:dyDescent="0.25">
      <c r="A158" s="31" t="s">
        <v>924</v>
      </c>
      <c r="B158" s="31" t="s">
        <v>14</v>
      </c>
      <c r="C158" s="31" t="s">
        <v>16</v>
      </c>
      <c r="D158" s="31" t="s">
        <v>925</v>
      </c>
      <c r="E158" s="31" t="s">
        <v>438</v>
      </c>
      <c r="F158" s="32" t="s">
        <v>373</v>
      </c>
      <c r="G158" s="22"/>
      <c r="H158" s="22"/>
      <c r="I158" s="22"/>
      <c r="J158" s="22"/>
      <c r="K158" s="22"/>
      <c r="L158" s="22"/>
      <c r="M158" s="22">
        <v>0</v>
      </c>
      <c r="N158" s="22">
        <v>0</v>
      </c>
      <c r="O158" s="22">
        <v>0</v>
      </c>
      <c r="P158" s="33"/>
      <c r="Q158" s="33"/>
      <c r="R158" s="33">
        <v>26051.95</v>
      </c>
      <c r="S158" s="33"/>
      <c r="T158" s="33"/>
      <c r="U158" s="33">
        <v>26051.95</v>
      </c>
      <c r="V158" s="33"/>
      <c r="W158" s="33"/>
      <c r="X158" s="33">
        <v>26051.95</v>
      </c>
      <c r="Y158" s="33"/>
      <c r="Z158" s="33">
        <f t="shared" si="202"/>
        <v>26051.95</v>
      </c>
      <c r="AA158" s="33">
        <f t="shared" si="203"/>
        <v>26051.95</v>
      </c>
      <c r="AB158" s="33">
        <f t="shared" si="204"/>
        <v>26051.95</v>
      </c>
      <c r="AC158" s="33"/>
    </row>
    <row r="159" spans="1:29" ht="31.5" x14ac:dyDescent="0.25">
      <c r="A159" s="31" t="s">
        <v>924</v>
      </c>
      <c r="B159" s="31" t="s">
        <v>14</v>
      </c>
      <c r="C159" s="31" t="s">
        <v>16</v>
      </c>
      <c r="D159" s="31" t="s">
        <v>925</v>
      </c>
      <c r="E159" s="31" t="s">
        <v>7</v>
      </c>
      <c r="F159" s="32" t="s">
        <v>385</v>
      </c>
      <c r="G159" s="22"/>
      <c r="H159" s="22"/>
      <c r="I159" s="22"/>
      <c r="J159" s="22"/>
      <c r="K159" s="22"/>
      <c r="L159" s="22"/>
      <c r="M159" s="22">
        <f>M160</f>
        <v>0</v>
      </c>
      <c r="N159" s="22">
        <f t="shared" ref="N159:AC159" si="213">N160</f>
        <v>0</v>
      </c>
      <c r="O159" s="22">
        <f t="shared" si="213"/>
        <v>0</v>
      </c>
      <c r="P159" s="33">
        <f t="shared" si="213"/>
        <v>0</v>
      </c>
      <c r="Q159" s="33">
        <f t="shared" si="213"/>
        <v>0</v>
      </c>
      <c r="R159" s="33">
        <f t="shared" si="213"/>
        <v>6333.75</v>
      </c>
      <c r="S159" s="33">
        <f t="shared" si="213"/>
        <v>0</v>
      </c>
      <c r="T159" s="33">
        <f t="shared" si="213"/>
        <v>0</v>
      </c>
      <c r="U159" s="33">
        <f t="shared" si="213"/>
        <v>9333.75</v>
      </c>
      <c r="V159" s="33">
        <f t="shared" si="213"/>
        <v>0</v>
      </c>
      <c r="W159" s="33">
        <f t="shared" si="213"/>
        <v>0</v>
      </c>
      <c r="X159" s="33">
        <f t="shared" si="213"/>
        <v>9333.75</v>
      </c>
      <c r="Y159" s="33">
        <f t="shared" si="213"/>
        <v>0</v>
      </c>
      <c r="Z159" s="33">
        <f t="shared" si="202"/>
        <v>6333.75</v>
      </c>
      <c r="AA159" s="33">
        <f t="shared" si="203"/>
        <v>9333.75</v>
      </c>
      <c r="AB159" s="33">
        <f t="shared" si="204"/>
        <v>9333.75</v>
      </c>
      <c r="AC159" s="33">
        <f t="shared" si="213"/>
        <v>0</v>
      </c>
    </row>
    <row r="160" spans="1:29" ht="31.5" x14ac:dyDescent="0.25">
      <c r="A160" s="31" t="s">
        <v>924</v>
      </c>
      <c r="B160" s="31" t="s">
        <v>14</v>
      </c>
      <c r="C160" s="31" t="s">
        <v>16</v>
      </c>
      <c r="D160" s="31" t="s">
        <v>925</v>
      </c>
      <c r="E160" s="31" t="s">
        <v>317</v>
      </c>
      <c r="F160" s="32" t="s">
        <v>374</v>
      </c>
      <c r="G160" s="22"/>
      <c r="H160" s="22"/>
      <c r="I160" s="22"/>
      <c r="J160" s="22"/>
      <c r="K160" s="22"/>
      <c r="L160" s="22"/>
      <c r="M160" s="22">
        <v>0</v>
      </c>
      <c r="N160" s="22">
        <v>0</v>
      </c>
      <c r="O160" s="22">
        <v>0</v>
      </c>
      <c r="P160" s="33"/>
      <c r="Q160" s="33"/>
      <c r="R160" s="33">
        <v>6333.75</v>
      </c>
      <c r="S160" s="33"/>
      <c r="T160" s="33"/>
      <c r="U160" s="33">
        <v>9333.75</v>
      </c>
      <c r="V160" s="33"/>
      <c r="W160" s="33"/>
      <c r="X160" s="33">
        <v>9333.75</v>
      </c>
      <c r="Y160" s="33"/>
      <c r="Z160" s="33">
        <f t="shared" si="202"/>
        <v>6333.75</v>
      </c>
      <c r="AA160" s="33">
        <f t="shared" si="203"/>
        <v>9333.75</v>
      </c>
      <c r="AB160" s="33">
        <f t="shared" si="204"/>
        <v>9333.75</v>
      </c>
      <c r="AC160" s="33"/>
    </row>
    <row r="161" spans="1:30" x14ac:dyDescent="0.25">
      <c r="A161" s="31" t="s">
        <v>924</v>
      </c>
      <c r="B161" s="31" t="s">
        <v>14</v>
      </c>
      <c r="C161" s="31" t="s">
        <v>16</v>
      </c>
      <c r="D161" s="31" t="s">
        <v>925</v>
      </c>
      <c r="E161" s="31" t="s">
        <v>8</v>
      </c>
      <c r="F161" s="32" t="s">
        <v>389</v>
      </c>
      <c r="G161" s="22"/>
      <c r="H161" s="22"/>
      <c r="I161" s="22"/>
      <c r="J161" s="22"/>
      <c r="K161" s="22"/>
      <c r="L161" s="22"/>
      <c r="M161" s="22">
        <f>M162</f>
        <v>0</v>
      </c>
      <c r="N161" s="22">
        <f t="shared" ref="N161:AC161" si="214">N162</f>
        <v>0</v>
      </c>
      <c r="O161" s="22">
        <f t="shared" si="214"/>
        <v>0</v>
      </c>
      <c r="P161" s="33">
        <f t="shared" si="214"/>
        <v>0</v>
      </c>
      <c r="Q161" s="33">
        <f t="shared" si="214"/>
        <v>0</v>
      </c>
      <c r="R161" s="33">
        <f t="shared" si="214"/>
        <v>50</v>
      </c>
      <c r="S161" s="33">
        <f t="shared" si="214"/>
        <v>0</v>
      </c>
      <c r="T161" s="33">
        <f t="shared" si="214"/>
        <v>0</v>
      </c>
      <c r="U161" s="33">
        <f t="shared" si="214"/>
        <v>50</v>
      </c>
      <c r="V161" s="33">
        <f t="shared" si="214"/>
        <v>0</v>
      </c>
      <c r="W161" s="33">
        <f t="shared" si="214"/>
        <v>0</v>
      </c>
      <c r="X161" s="33">
        <f t="shared" si="214"/>
        <v>50</v>
      </c>
      <c r="Y161" s="33">
        <f t="shared" si="214"/>
        <v>0</v>
      </c>
      <c r="Z161" s="33">
        <f t="shared" si="202"/>
        <v>50</v>
      </c>
      <c r="AA161" s="33">
        <f t="shared" si="203"/>
        <v>50</v>
      </c>
      <c r="AB161" s="33">
        <f t="shared" si="204"/>
        <v>50</v>
      </c>
      <c r="AC161" s="33">
        <f t="shared" si="214"/>
        <v>0</v>
      </c>
    </row>
    <row r="162" spans="1:30" x14ac:dyDescent="0.25">
      <c r="A162" s="31" t="s">
        <v>924</v>
      </c>
      <c r="B162" s="31" t="s">
        <v>14</v>
      </c>
      <c r="C162" s="31" t="s">
        <v>16</v>
      </c>
      <c r="D162" s="31" t="s">
        <v>925</v>
      </c>
      <c r="E162" s="31" t="s">
        <v>368</v>
      </c>
      <c r="F162" s="32" t="s">
        <v>383</v>
      </c>
      <c r="G162" s="22"/>
      <c r="H162" s="22"/>
      <c r="I162" s="22"/>
      <c r="J162" s="22"/>
      <c r="K162" s="22"/>
      <c r="L162" s="22"/>
      <c r="M162" s="22">
        <v>0</v>
      </c>
      <c r="N162" s="22">
        <v>0</v>
      </c>
      <c r="O162" s="22">
        <v>0</v>
      </c>
      <c r="P162" s="33"/>
      <c r="Q162" s="33"/>
      <c r="R162" s="33">
        <v>50</v>
      </c>
      <c r="S162" s="33"/>
      <c r="T162" s="33"/>
      <c r="U162" s="33">
        <v>50</v>
      </c>
      <c r="V162" s="33"/>
      <c r="W162" s="33"/>
      <c r="X162" s="33">
        <v>50</v>
      </c>
      <c r="Y162" s="33"/>
      <c r="Z162" s="33">
        <f t="shared" si="202"/>
        <v>50</v>
      </c>
      <c r="AA162" s="33">
        <f t="shared" si="203"/>
        <v>50</v>
      </c>
      <c r="AB162" s="33">
        <f t="shared" si="204"/>
        <v>50</v>
      </c>
      <c r="AC162" s="33"/>
    </row>
    <row r="163" spans="1:30" s="6" customFormat="1" ht="31.5" x14ac:dyDescent="0.25">
      <c r="A163" s="35" t="s">
        <v>107</v>
      </c>
      <c r="B163" s="19"/>
      <c r="C163" s="19"/>
      <c r="D163" s="19"/>
      <c r="E163" s="19"/>
      <c r="F163" s="20" t="s">
        <v>122</v>
      </c>
      <c r="G163" s="21">
        <f>G164+G181</f>
        <v>67753.399999999994</v>
      </c>
      <c r="H163" s="21">
        <f t="shared" ref="H163:L163" si="215">H164+H181</f>
        <v>67737.799999999988</v>
      </c>
      <c r="I163" s="21">
        <f t="shared" si="215"/>
        <v>68121.399999999994</v>
      </c>
      <c r="J163" s="21">
        <f t="shared" si="215"/>
        <v>0</v>
      </c>
      <c r="K163" s="21">
        <f t="shared" si="215"/>
        <v>0</v>
      </c>
      <c r="L163" s="21">
        <f t="shared" si="215"/>
        <v>0</v>
      </c>
      <c r="M163" s="22">
        <f t="shared" si="195"/>
        <v>67753.399999999994</v>
      </c>
      <c r="N163" s="22">
        <f t="shared" si="196"/>
        <v>67737.799999999988</v>
      </c>
      <c r="O163" s="22">
        <f t="shared" si="197"/>
        <v>68121.399999999994</v>
      </c>
      <c r="P163" s="23">
        <f t="shared" ref="P163:Q163" si="216">P164+P181</f>
        <v>0</v>
      </c>
      <c r="Q163" s="23">
        <f t="shared" si="216"/>
        <v>0</v>
      </c>
      <c r="R163" s="23">
        <f t="shared" ref="R163:T163" si="217">R164+R181</f>
        <v>0</v>
      </c>
      <c r="S163" s="23">
        <f t="shared" si="217"/>
        <v>0</v>
      </c>
      <c r="T163" s="23">
        <f t="shared" si="217"/>
        <v>0</v>
      </c>
      <c r="U163" s="23">
        <f t="shared" ref="U163:W163" si="218">U164+U181</f>
        <v>0</v>
      </c>
      <c r="V163" s="23">
        <f t="shared" si="218"/>
        <v>0</v>
      </c>
      <c r="W163" s="23">
        <f t="shared" si="218"/>
        <v>0</v>
      </c>
      <c r="X163" s="23">
        <f t="shared" ref="X163:Y163" si="219">X164+X181</f>
        <v>0</v>
      </c>
      <c r="Y163" s="23">
        <f t="shared" si="219"/>
        <v>0</v>
      </c>
      <c r="Z163" s="23">
        <f t="shared" si="202"/>
        <v>67753.399999999994</v>
      </c>
      <c r="AA163" s="23">
        <f t="shared" si="203"/>
        <v>67737.799999999988</v>
      </c>
      <c r="AB163" s="23">
        <f t="shared" si="204"/>
        <v>68121.399999999994</v>
      </c>
      <c r="AC163" s="23">
        <f t="shared" ref="AC163" si="220">AC164+AC181</f>
        <v>0</v>
      </c>
    </row>
    <row r="164" spans="1:30" s="6" customFormat="1" x14ac:dyDescent="0.25">
      <c r="A164" s="35" t="s">
        <v>107</v>
      </c>
      <c r="B164" s="35" t="s">
        <v>83</v>
      </c>
      <c r="C164" s="19"/>
      <c r="D164" s="19"/>
      <c r="E164" s="19"/>
      <c r="F164" s="20" t="s">
        <v>97</v>
      </c>
      <c r="G164" s="21">
        <f>G165</f>
        <v>34756.6</v>
      </c>
      <c r="H164" s="21">
        <f t="shared" ref="H164:AC166" si="221">H165</f>
        <v>34507.599999999999</v>
      </c>
      <c r="I164" s="21">
        <f t="shared" si="221"/>
        <v>34519.199999999997</v>
      </c>
      <c r="J164" s="21">
        <f t="shared" si="221"/>
        <v>0</v>
      </c>
      <c r="K164" s="21">
        <f t="shared" si="221"/>
        <v>0</v>
      </c>
      <c r="L164" s="21">
        <f t="shared" si="221"/>
        <v>0</v>
      </c>
      <c r="M164" s="22">
        <f t="shared" si="195"/>
        <v>34756.6</v>
      </c>
      <c r="N164" s="22">
        <f t="shared" si="196"/>
        <v>34507.599999999999</v>
      </c>
      <c r="O164" s="22">
        <f t="shared" si="197"/>
        <v>34519.199999999997</v>
      </c>
      <c r="P164" s="23">
        <f t="shared" si="221"/>
        <v>0</v>
      </c>
      <c r="Q164" s="23">
        <f t="shared" si="221"/>
        <v>0</v>
      </c>
      <c r="R164" s="23">
        <f t="shared" si="221"/>
        <v>0</v>
      </c>
      <c r="S164" s="23">
        <f t="shared" si="221"/>
        <v>0</v>
      </c>
      <c r="T164" s="23">
        <f t="shared" si="221"/>
        <v>0</v>
      </c>
      <c r="U164" s="23">
        <f t="shared" si="221"/>
        <v>0</v>
      </c>
      <c r="V164" s="23">
        <f t="shared" si="221"/>
        <v>0</v>
      </c>
      <c r="W164" s="23">
        <f t="shared" si="221"/>
        <v>0</v>
      </c>
      <c r="X164" s="23">
        <f t="shared" si="221"/>
        <v>0</v>
      </c>
      <c r="Y164" s="23">
        <f t="shared" si="221"/>
        <v>0</v>
      </c>
      <c r="Z164" s="23">
        <f t="shared" si="202"/>
        <v>34756.6</v>
      </c>
      <c r="AA164" s="23">
        <f t="shared" si="203"/>
        <v>34507.599999999999</v>
      </c>
      <c r="AB164" s="23">
        <f t="shared" si="204"/>
        <v>34519.199999999997</v>
      </c>
      <c r="AC164" s="23">
        <f t="shared" si="221"/>
        <v>0</v>
      </c>
    </row>
    <row r="165" spans="1:30" s="34" customFormat="1" x14ac:dyDescent="0.25">
      <c r="A165" s="36" t="s">
        <v>107</v>
      </c>
      <c r="B165" s="36" t="s">
        <v>83</v>
      </c>
      <c r="C165" s="36" t="s">
        <v>17</v>
      </c>
      <c r="D165" s="25"/>
      <c r="E165" s="25"/>
      <c r="F165" s="26" t="s">
        <v>123</v>
      </c>
      <c r="G165" s="27">
        <f>G166</f>
        <v>34756.6</v>
      </c>
      <c r="H165" s="27">
        <f t="shared" si="221"/>
        <v>34507.599999999999</v>
      </c>
      <c r="I165" s="27">
        <f t="shared" si="221"/>
        <v>34519.199999999997</v>
      </c>
      <c r="J165" s="27">
        <f t="shared" si="221"/>
        <v>0</v>
      </c>
      <c r="K165" s="27">
        <f t="shared" si="221"/>
        <v>0</v>
      </c>
      <c r="L165" s="27">
        <f t="shared" si="221"/>
        <v>0</v>
      </c>
      <c r="M165" s="22">
        <f t="shared" si="195"/>
        <v>34756.6</v>
      </c>
      <c r="N165" s="22">
        <f t="shared" si="196"/>
        <v>34507.599999999999</v>
      </c>
      <c r="O165" s="22">
        <f t="shared" si="197"/>
        <v>34519.199999999997</v>
      </c>
      <c r="P165" s="28">
        <f t="shared" si="221"/>
        <v>0</v>
      </c>
      <c r="Q165" s="28">
        <f t="shared" si="221"/>
        <v>0</v>
      </c>
      <c r="R165" s="28">
        <f t="shared" si="221"/>
        <v>0</v>
      </c>
      <c r="S165" s="28">
        <f t="shared" si="221"/>
        <v>0</v>
      </c>
      <c r="T165" s="28">
        <f t="shared" si="221"/>
        <v>0</v>
      </c>
      <c r="U165" s="28">
        <f t="shared" si="221"/>
        <v>0</v>
      </c>
      <c r="V165" s="28">
        <f t="shared" si="221"/>
        <v>0</v>
      </c>
      <c r="W165" s="28">
        <f t="shared" si="221"/>
        <v>0</v>
      </c>
      <c r="X165" s="28">
        <f t="shared" si="221"/>
        <v>0</v>
      </c>
      <c r="Y165" s="28">
        <f t="shared" si="221"/>
        <v>0</v>
      </c>
      <c r="Z165" s="28">
        <f t="shared" si="202"/>
        <v>34756.6</v>
      </c>
      <c r="AA165" s="28">
        <f t="shared" si="203"/>
        <v>34507.599999999999</v>
      </c>
      <c r="AB165" s="28">
        <f t="shared" si="204"/>
        <v>34519.199999999997</v>
      </c>
      <c r="AC165" s="28">
        <f t="shared" si="221"/>
        <v>0</v>
      </c>
    </row>
    <row r="166" spans="1:30" ht="31.5" x14ac:dyDescent="0.25">
      <c r="A166" s="30" t="s">
        <v>107</v>
      </c>
      <c r="B166" s="30" t="s">
        <v>83</v>
      </c>
      <c r="C166" s="30" t="s">
        <v>17</v>
      </c>
      <c r="D166" s="31" t="s">
        <v>118</v>
      </c>
      <c r="E166" s="31"/>
      <c r="F166" s="32" t="s">
        <v>127</v>
      </c>
      <c r="G166" s="22">
        <f>G167</f>
        <v>34756.6</v>
      </c>
      <c r="H166" s="22">
        <f t="shared" si="221"/>
        <v>34507.599999999999</v>
      </c>
      <c r="I166" s="22">
        <f t="shared" si="221"/>
        <v>34519.199999999997</v>
      </c>
      <c r="J166" s="22">
        <f t="shared" si="221"/>
        <v>0</v>
      </c>
      <c r="K166" s="22">
        <f t="shared" si="221"/>
        <v>0</v>
      </c>
      <c r="L166" s="22">
        <f t="shared" si="221"/>
        <v>0</v>
      </c>
      <c r="M166" s="22">
        <f t="shared" si="195"/>
        <v>34756.6</v>
      </c>
      <c r="N166" s="22">
        <f t="shared" si="196"/>
        <v>34507.599999999999</v>
      </c>
      <c r="O166" s="22">
        <f t="shared" si="197"/>
        <v>34519.199999999997</v>
      </c>
      <c r="P166" s="33">
        <f t="shared" si="221"/>
        <v>0</v>
      </c>
      <c r="Q166" s="33">
        <f t="shared" si="221"/>
        <v>0</v>
      </c>
      <c r="R166" s="33">
        <f t="shared" si="221"/>
        <v>0</v>
      </c>
      <c r="S166" s="33">
        <f t="shared" si="221"/>
        <v>0</v>
      </c>
      <c r="T166" s="33">
        <f t="shared" si="221"/>
        <v>0</v>
      </c>
      <c r="U166" s="33">
        <f t="shared" si="221"/>
        <v>0</v>
      </c>
      <c r="V166" s="33">
        <f t="shared" si="221"/>
        <v>0</v>
      </c>
      <c r="W166" s="33">
        <f t="shared" si="221"/>
        <v>0</v>
      </c>
      <c r="X166" s="33">
        <f t="shared" si="221"/>
        <v>0</v>
      </c>
      <c r="Y166" s="33">
        <f t="shared" si="221"/>
        <v>0</v>
      </c>
      <c r="Z166" s="33">
        <f t="shared" si="202"/>
        <v>34756.6</v>
      </c>
      <c r="AA166" s="33">
        <f t="shared" si="203"/>
        <v>34507.599999999999</v>
      </c>
      <c r="AB166" s="33">
        <f t="shared" si="204"/>
        <v>34519.199999999997</v>
      </c>
      <c r="AC166" s="33">
        <f t="shared" si="221"/>
        <v>0</v>
      </c>
      <c r="AD166" s="18"/>
    </row>
    <row r="167" spans="1:30" ht="47.25" x14ac:dyDescent="0.25">
      <c r="A167" s="30" t="s">
        <v>107</v>
      </c>
      <c r="B167" s="30" t="s">
        <v>83</v>
      </c>
      <c r="C167" s="30" t="s">
        <v>17</v>
      </c>
      <c r="D167" s="31" t="s">
        <v>119</v>
      </c>
      <c r="E167" s="31"/>
      <c r="F167" s="32" t="s">
        <v>128</v>
      </c>
      <c r="G167" s="22">
        <f>G168+G175+G178</f>
        <v>34756.6</v>
      </c>
      <c r="H167" s="22">
        <f t="shared" ref="H167:L167" si="222">H168+H175+H178</f>
        <v>34507.599999999999</v>
      </c>
      <c r="I167" s="22">
        <f t="shared" si="222"/>
        <v>34519.199999999997</v>
      </c>
      <c r="J167" s="22">
        <f t="shared" si="222"/>
        <v>0</v>
      </c>
      <c r="K167" s="22">
        <f t="shared" si="222"/>
        <v>0</v>
      </c>
      <c r="L167" s="22">
        <f t="shared" si="222"/>
        <v>0</v>
      </c>
      <c r="M167" s="22">
        <f t="shared" si="195"/>
        <v>34756.6</v>
      </c>
      <c r="N167" s="22">
        <f t="shared" si="196"/>
        <v>34507.599999999999</v>
      </c>
      <c r="O167" s="22">
        <f t="shared" si="197"/>
        <v>34519.199999999997</v>
      </c>
      <c r="P167" s="33">
        <f t="shared" ref="P167:Q167" si="223">P168+P175+P178</f>
        <v>0</v>
      </c>
      <c r="Q167" s="33">
        <f t="shared" si="223"/>
        <v>0</v>
      </c>
      <c r="R167" s="33">
        <f t="shared" ref="R167:T167" si="224">R168+R175+R178</f>
        <v>0</v>
      </c>
      <c r="S167" s="33">
        <f t="shared" si="224"/>
        <v>0</v>
      </c>
      <c r="T167" s="33">
        <f t="shared" si="224"/>
        <v>0</v>
      </c>
      <c r="U167" s="33">
        <f t="shared" ref="U167:W167" si="225">U168+U175+U178</f>
        <v>0</v>
      </c>
      <c r="V167" s="33">
        <f t="shared" si="225"/>
        <v>0</v>
      </c>
      <c r="W167" s="33">
        <f t="shared" si="225"/>
        <v>0</v>
      </c>
      <c r="X167" s="33">
        <f t="shared" ref="X167:Y167" si="226">X168+X175+X178</f>
        <v>0</v>
      </c>
      <c r="Y167" s="33">
        <f t="shared" si="226"/>
        <v>0</v>
      </c>
      <c r="Z167" s="33">
        <f t="shared" si="202"/>
        <v>34756.6</v>
      </c>
      <c r="AA167" s="33">
        <f t="shared" si="203"/>
        <v>34507.599999999999</v>
      </c>
      <c r="AB167" s="33">
        <f t="shared" si="204"/>
        <v>34519.199999999997</v>
      </c>
      <c r="AC167" s="33">
        <f t="shared" ref="AC167" si="227">AC168+AC175+AC178</f>
        <v>0</v>
      </c>
      <c r="AD167" s="18"/>
    </row>
    <row r="168" spans="1:30" ht="63" x14ac:dyDescent="0.25">
      <c r="A168" s="30" t="s">
        <v>107</v>
      </c>
      <c r="B168" s="30" t="s">
        <v>83</v>
      </c>
      <c r="C168" s="30" t="s">
        <v>17</v>
      </c>
      <c r="D168" s="30" t="s">
        <v>110</v>
      </c>
      <c r="E168" s="31"/>
      <c r="F168" s="32" t="s">
        <v>45</v>
      </c>
      <c r="G168" s="22">
        <f>G169+G171+G173</f>
        <v>25723.5</v>
      </c>
      <c r="H168" s="22">
        <f t="shared" ref="H168:L168" si="228">H169+H171+H173</f>
        <v>26248.1</v>
      </c>
      <c r="I168" s="22">
        <f t="shared" si="228"/>
        <v>26248.1</v>
      </c>
      <c r="J168" s="22">
        <f t="shared" si="228"/>
        <v>0</v>
      </c>
      <c r="K168" s="22">
        <f t="shared" si="228"/>
        <v>0</v>
      </c>
      <c r="L168" s="22">
        <f t="shared" si="228"/>
        <v>0</v>
      </c>
      <c r="M168" s="22">
        <f t="shared" si="195"/>
        <v>25723.5</v>
      </c>
      <c r="N168" s="22">
        <f t="shared" si="196"/>
        <v>26248.1</v>
      </c>
      <c r="O168" s="22">
        <f t="shared" si="197"/>
        <v>26248.1</v>
      </c>
      <c r="P168" s="33">
        <f t="shared" ref="P168:Q168" si="229">P169+P171+P173</f>
        <v>0</v>
      </c>
      <c r="Q168" s="33">
        <f t="shared" si="229"/>
        <v>0</v>
      </c>
      <c r="R168" s="33">
        <f t="shared" ref="R168:T168" si="230">R169+R171+R173</f>
        <v>0</v>
      </c>
      <c r="S168" s="33">
        <f t="shared" si="230"/>
        <v>0</v>
      </c>
      <c r="T168" s="33">
        <f t="shared" si="230"/>
        <v>0</v>
      </c>
      <c r="U168" s="33">
        <f t="shared" ref="U168:W168" si="231">U169+U171+U173</f>
        <v>0</v>
      </c>
      <c r="V168" s="33">
        <f t="shared" si="231"/>
        <v>0</v>
      </c>
      <c r="W168" s="33">
        <f t="shared" si="231"/>
        <v>0</v>
      </c>
      <c r="X168" s="33">
        <f t="shared" ref="X168:Y168" si="232">X169+X171+X173</f>
        <v>0</v>
      </c>
      <c r="Y168" s="33">
        <f t="shared" si="232"/>
        <v>0</v>
      </c>
      <c r="Z168" s="33">
        <f t="shared" si="202"/>
        <v>25723.5</v>
      </c>
      <c r="AA168" s="33">
        <f t="shared" si="203"/>
        <v>26248.1</v>
      </c>
      <c r="AB168" s="33">
        <f t="shared" si="204"/>
        <v>26248.1</v>
      </c>
      <c r="AC168" s="33">
        <f t="shared" ref="AC168" si="233">AC169+AC171+AC173</f>
        <v>0</v>
      </c>
    </row>
    <row r="169" spans="1:30" ht="78.75" x14ac:dyDescent="0.25">
      <c r="A169" s="30" t="s">
        <v>107</v>
      </c>
      <c r="B169" s="30" t="s">
        <v>83</v>
      </c>
      <c r="C169" s="30" t="s">
        <v>17</v>
      </c>
      <c r="D169" s="30" t="s">
        <v>110</v>
      </c>
      <c r="E169" s="31" t="s">
        <v>25</v>
      </c>
      <c r="F169" s="32" t="s">
        <v>384</v>
      </c>
      <c r="G169" s="22">
        <f>G170</f>
        <v>22832.9</v>
      </c>
      <c r="H169" s="22">
        <f t="shared" ref="H169:AC169" si="234">H170</f>
        <v>22832.9</v>
      </c>
      <c r="I169" s="22">
        <f t="shared" si="234"/>
        <v>22832.9</v>
      </c>
      <c r="J169" s="22">
        <f t="shared" si="234"/>
        <v>0</v>
      </c>
      <c r="K169" s="22">
        <f t="shared" si="234"/>
        <v>0</v>
      </c>
      <c r="L169" s="22">
        <f t="shared" si="234"/>
        <v>0</v>
      </c>
      <c r="M169" s="22">
        <f t="shared" si="195"/>
        <v>22832.9</v>
      </c>
      <c r="N169" s="22">
        <f t="shared" si="196"/>
        <v>22832.9</v>
      </c>
      <c r="O169" s="22">
        <f t="shared" si="197"/>
        <v>22832.9</v>
      </c>
      <c r="P169" s="33">
        <f t="shared" si="234"/>
        <v>0</v>
      </c>
      <c r="Q169" s="33">
        <f t="shared" si="234"/>
        <v>0</v>
      </c>
      <c r="R169" s="33">
        <f t="shared" si="234"/>
        <v>0</v>
      </c>
      <c r="S169" s="33">
        <f t="shared" si="234"/>
        <v>0</v>
      </c>
      <c r="T169" s="33">
        <f t="shared" si="234"/>
        <v>0</v>
      </c>
      <c r="U169" s="33">
        <f t="shared" si="234"/>
        <v>0</v>
      </c>
      <c r="V169" s="33">
        <f t="shared" si="234"/>
        <v>0</v>
      </c>
      <c r="W169" s="33">
        <f t="shared" si="234"/>
        <v>0</v>
      </c>
      <c r="X169" s="33">
        <f t="shared" si="234"/>
        <v>0</v>
      </c>
      <c r="Y169" s="33">
        <f t="shared" si="234"/>
        <v>0</v>
      </c>
      <c r="Z169" s="33">
        <f t="shared" si="202"/>
        <v>22832.9</v>
      </c>
      <c r="AA169" s="33">
        <f t="shared" si="203"/>
        <v>22832.9</v>
      </c>
      <c r="AB169" s="33">
        <f t="shared" si="204"/>
        <v>22832.9</v>
      </c>
      <c r="AC169" s="33">
        <f t="shared" si="234"/>
        <v>0</v>
      </c>
    </row>
    <row r="170" spans="1:30" x14ac:dyDescent="0.25">
      <c r="A170" s="30" t="s">
        <v>107</v>
      </c>
      <c r="B170" s="30" t="s">
        <v>83</v>
      </c>
      <c r="C170" s="30" t="s">
        <v>17</v>
      </c>
      <c r="D170" s="30" t="s">
        <v>110</v>
      </c>
      <c r="E170" s="30">
        <v>110</v>
      </c>
      <c r="F170" s="32" t="s">
        <v>372</v>
      </c>
      <c r="G170" s="22">
        <v>22832.9</v>
      </c>
      <c r="H170" s="22">
        <v>22832.9</v>
      </c>
      <c r="I170" s="22">
        <v>22832.9</v>
      </c>
      <c r="J170" s="22"/>
      <c r="K170" s="22"/>
      <c r="L170" s="22"/>
      <c r="M170" s="22">
        <f t="shared" si="195"/>
        <v>22832.9</v>
      </c>
      <c r="N170" s="22">
        <f t="shared" si="196"/>
        <v>22832.9</v>
      </c>
      <c r="O170" s="22">
        <f t="shared" si="197"/>
        <v>22832.9</v>
      </c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>
        <f t="shared" si="202"/>
        <v>22832.9</v>
      </c>
      <c r="AA170" s="33">
        <f t="shared" si="203"/>
        <v>22832.9</v>
      </c>
      <c r="AB170" s="33">
        <f t="shared" si="204"/>
        <v>22832.9</v>
      </c>
      <c r="AC170" s="33"/>
    </row>
    <row r="171" spans="1:30" ht="31.5" x14ac:dyDescent="0.25">
      <c r="A171" s="30" t="s">
        <v>107</v>
      </c>
      <c r="B171" s="30" t="s">
        <v>83</v>
      </c>
      <c r="C171" s="30" t="s">
        <v>17</v>
      </c>
      <c r="D171" s="30" t="s">
        <v>110</v>
      </c>
      <c r="E171" s="30" t="s">
        <v>7</v>
      </c>
      <c r="F171" s="32" t="s">
        <v>385</v>
      </c>
      <c r="G171" s="22">
        <f>G172</f>
        <v>2807.3</v>
      </c>
      <c r="H171" s="22">
        <f t="shared" ref="H171:AC171" si="235">H172</f>
        <v>3331.6</v>
      </c>
      <c r="I171" s="22">
        <f t="shared" si="235"/>
        <v>3331.6</v>
      </c>
      <c r="J171" s="22">
        <f t="shared" si="235"/>
        <v>0</v>
      </c>
      <c r="K171" s="22">
        <f t="shared" si="235"/>
        <v>0</v>
      </c>
      <c r="L171" s="22">
        <f t="shared" si="235"/>
        <v>0</v>
      </c>
      <c r="M171" s="22">
        <f t="shared" si="195"/>
        <v>2807.3</v>
      </c>
      <c r="N171" s="22">
        <f t="shared" si="196"/>
        <v>3331.6</v>
      </c>
      <c r="O171" s="22">
        <f t="shared" si="197"/>
        <v>3331.6</v>
      </c>
      <c r="P171" s="33">
        <f t="shared" si="235"/>
        <v>0</v>
      </c>
      <c r="Q171" s="33">
        <f t="shared" si="235"/>
        <v>0</v>
      </c>
      <c r="R171" s="33">
        <f t="shared" si="235"/>
        <v>0</v>
      </c>
      <c r="S171" s="33">
        <f t="shared" si="235"/>
        <v>0</v>
      </c>
      <c r="T171" s="33">
        <f t="shared" si="235"/>
        <v>0</v>
      </c>
      <c r="U171" s="33">
        <f t="shared" si="235"/>
        <v>0</v>
      </c>
      <c r="V171" s="33">
        <f t="shared" si="235"/>
        <v>0</v>
      </c>
      <c r="W171" s="33">
        <f t="shared" si="235"/>
        <v>0</v>
      </c>
      <c r="X171" s="33">
        <f t="shared" si="235"/>
        <v>0</v>
      </c>
      <c r="Y171" s="33">
        <f t="shared" si="235"/>
        <v>0</v>
      </c>
      <c r="Z171" s="33">
        <f t="shared" si="202"/>
        <v>2807.3</v>
      </c>
      <c r="AA171" s="33">
        <f t="shared" si="203"/>
        <v>3331.6</v>
      </c>
      <c r="AB171" s="33">
        <f t="shared" si="204"/>
        <v>3331.6</v>
      </c>
      <c r="AC171" s="33">
        <f t="shared" si="235"/>
        <v>0</v>
      </c>
    </row>
    <row r="172" spans="1:30" ht="31.5" x14ac:dyDescent="0.25">
      <c r="A172" s="30" t="s">
        <v>107</v>
      </c>
      <c r="B172" s="30" t="s">
        <v>83</v>
      </c>
      <c r="C172" s="30" t="s">
        <v>17</v>
      </c>
      <c r="D172" s="30" t="s">
        <v>110</v>
      </c>
      <c r="E172" s="30">
        <v>240</v>
      </c>
      <c r="F172" s="32" t="s">
        <v>374</v>
      </c>
      <c r="G172" s="22">
        <v>2807.3</v>
      </c>
      <c r="H172" s="22">
        <v>3331.6</v>
      </c>
      <c r="I172" s="22">
        <v>3331.6</v>
      </c>
      <c r="J172" s="22"/>
      <c r="K172" s="22"/>
      <c r="L172" s="22"/>
      <c r="M172" s="22">
        <f t="shared" si="195"/>
        <v>2807.3</v>
      </c>
      <c r="N172" s="22">
        <f t="shared" si="196"/>
        <v>3331.6</v>
      </c>
      <c r="O172" s="22">
        <f t="shared" si="197"/>
        <v>3331.6</v>
      </c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>
        <f t="shared" si="202"/>
        <v>2807.3</v>
      </c>
      <c r="AA172" s="33">
        <f t="shared" si="203"/>
        <v>3331.6</v>
      </c>
      <c r="AB172" s="33">
        <f t="shared" si="204"/>
        <v>3331.6</v>
      </c>
      <c r="AC172" s="33"/>
    </row>
    <row r="173" spans="1:30" x14ac:dyDescent="0.25">
      <c r="A173" s="30" t="s">
        <v>107</v>
      </c>
      <c r="B173" s="30" t="s">
        <v>83</v>
      </c>
      <c r="C173" s="30" t="s">
        <v>17</v>
      </c>
      <c r="D173" s="30" t="s">
        <v>110</v>
      </c>
      <c r="E173" s="30" t="s">
        <v>8</v>
      </c>
      <c r="F173" s="32" t="s">
        <v>389</v>
      </c>
      <c r="G173" s="22">
        <f>G174</f>
        <v>83.300000000000011</v>
      </c>
      <c r="H173" s="22">
        <f t="shared" ref="H173:AC173" si="236">H174</f>
        <v>83.6</v>
      </c>
      <c r="I173" s="22">
        <f t="shared" si="236"/>
        <v>83.6</v>
      </c>
      <c r="J173" s="22">
        <f t="shared" si="236"/>
        <v>0</v>
      </c>
      <c r="K173" s="22">
        <f t="shared" si="236"/>
        <v>0</v>
      </c>
      <c r="L173" s="22">
        <f t="shared" si="236"/>
        <v>0</v>
      </c>
      <c r="M173" s="22">
        <f t="shared" si="195"/>
        <v>83.300000000000011</v>
      </c>
      <c r="N173" s="22">
        <f t="shared" si="196"/>
        <v>83.6</v>
      </c>
      <c r="O173" s="22">
        <f t="shared" si="197"/>
        <v>83.6</v>
      </c>
      <c r="P173" s="33">
        <f t="shared" si="236"/>
        <v>0</v>
      </c>
      <c r="Q173" s="33">
        <f t="shared" si="236"/>
        <v>0</v>
      </c>
      <c r="R173" s="33">
        <f t="shared" si="236"/>
        <v>0</v>
      </c>
      <c r="S173" s="33">
        <f t="shared" si="236"/>
        <v>0</v>
      </c>
      <c r="T173" s="33">
        <f t="shared" si="236"/>
        <v>0</v>
      </c>
      <c r="U173" s="33">
        <f t="shared" si="236"/>
        <v>0</v>
      </c>
      <c r="V173" s="33">
        <f t="shared" si="236"/>
        <v>0</v>
      </c>
      <c r="W173" s="33">
        <f t="shared" si="236"/>
        <v>0</v>
      </c>
      <c r="X173" s="33">
        <f t="shared" si="236"/>
        <v>0</v>
      </c>
      <c r="Y173" s="33">
        <f t="shared" si="236"/>
        <v>0</v>
      </c>
      <c r="Z173" s="33">
        <f t="shared" si="202"/>
        <v>83.300000000000011</v>
      </c>
      <c r="AA173" s="33">
        <f t="shared" si="203"/>
        <v>83.6</v>
      </c>
      <c r="AB173" s="33">
        <f t="shared" si="204"/>
        <v>83.6</v>
      </c>
      <c r="AC173" s="33">
        <f t="shared" si="236"/>
        <v>0</v>
      </c>
    </row>
    <row r="174" spans="1:30" x14ac:dyDescent="0.25">
      <c r="A174" s="30" t="s">
        <v>107</v>
      </c>
      <c r="B174" s="30" t="s">
        <v>83</v>
      </c>
      <c r="C174" s="30" t="s">
        <v>17</v>
      </c>
      <c r="D174" s="30" t="s">
        <v>110</v>
      </c>
      <c r="E174" s="30">
        <v>850</v>
      </c>
      <c r="F174" s="32" t="s">
        <v>383</v>
      </c>
      <c r="G174" s="22">
        <v>83.300000000000011</v>
      </c>
      <c r="H174" s="22">
        <v>83.6</v>
      </c>
      <c r="I174" s="22">
        <v>83.6</v>
      </c>
      <c r="J174" s="22"/>
      <c r="K174" s="22"/>
      <c r="L174" s="22"/>
      <c r="M174" s="22">
        <f t="shared" si="195"/>
        <v>83.300000000000011</v>
      </c>
      <c r="N174" s="22">
        <f t="shared" si="196"/>
        <v>83.6</v>
      </c>
      <c r="O174" s="22">
        <f t="shared" si="197"/>
        <v>83.6</v>
      </c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>
        <f t="shared" si="202"/>
        <v>83.300000000000011</v>
      </c>
      <c r="AA174" s="33">
        <f t="shared" si="203"/>
        <v>83.6</v>
      </c>
      <c r="AB174" s="33">
        <f t="shared" si="204"/>
        <v>83.6</v>
      </c>
      <c r="AC174" s="33"/>
    </row>
    <row r="175" spans="1:30" ht="31.5" x14ac:dyDescent="0.25">
      <c r="A175" s="30" t="s">
        <v>107</v>
      </c>
      <c r="B175" s="30" t="s">
        <v>83</v>
      </c>
      <c r="C175" s="30" t="s">
        <v>17</v>
      </c>
      <c r="D175" s="30" t="s">
        <v>111</v>
      </c>
      <c r="E175" s="30"/>
      <c r="F175" s="32" t="s">
        <v>129</v>
      </c>
      <c r="G175" s="22">
        <f>G176</f>
        <v>8801.4</v>
      </c>
      <c r="H175" s="22">
        <f t="shared" ref="H175:AC176" si="237">H176</f>
        <v>7996.5</v>
      </c>
      <c r="I175" s="22">
        <f t="shared" si="237"/>
        <v>8008.1</v>
      </c>
      <c r="J175" s="22">
        <f t="shared" si="237"/>
        <v>0</v>
      </c>
      <c r="K175" s="22">
        <f t="shared" si="237"/>
        <v>0</v>
      </c>
      <c r="L175" s="22">
        <f t="shared" si="237"/>
        <v>0</v>
      </c>
      <c r="M175" s="22">
        <f t="shared" si="195"/>
        <v>8801.4</v>
      </c>
      <c r="N175" s="22">
        <f t="shared" si="196"/>
        <v>7996.5</v>
      </c>
      <c r="O175" s="22">
        <f t="shared" si="197"/>
        <v>8008.1</v>
      </c>
      <c r="P175" s="33">
        <f t="shared" si="237"/>
        <v>0</v>
      </c>
      <c r="Q175" s="33">
        <f t="shared" si="237"/>
        <v>0</v>
      </c>
      <c r="R175" s="33">
        <f t="shared" si="237"/>
        <v>0</v>
      </c>
      <c r="S175" s="33">
        <f t="shared" si="237"/>
        <v>0</v>
      </c>
      <c r="T175" s="33">
        <f t="shared" si="237"/>
        <v>0</v>
      </c>
      <c r="U175" s="33">
        <f t="shared" si="237"/>
        <v>0</v>
      </c>
      <c r="V175" s="33">
        <f t="shared" si="237"/>
        <v>0</v>
      </c>
      <c r="W175" s="33">
        <f t="shared" si="237"/>
        <v>0</v>
      </c>
      <c r="X175" s="33">
        <f t="shared" si="237"/>
        <v>0</v>
      </c>
      <c r="Y175" s="33">
        <f t="shared" si="237"/>
        <v>0</v>
      </c>
      <c r="Z175" s="33">
        <f t="shared" si="202"/>
        <v>8801.4</v>
      </c>
      <c r="AA175" s="33">
        <f t="shared" si="203"/>
        <v>7996.5</v>
      </c>
      <c r="AB175" s="33">
        <f t="shared" si="204"/>
        <v>8008.1</v>
      </c>
      <c r="AC175" s="33">
        <f t="shared" si="237"/>
        <v>0</v>
      </c>
    </row>
    <row r="176" spans="1:30" ht="31.5" x14ac:dyDescent="0.25">
      <c r="A176" s="30" t="s">
        <v>107</v>
      </c>
      <c r="B176" s="30" t="s">
        <v>83</v>
      </c>
      <c r="C176" s="30" t="s">
        <v>17</v>
      </c>
      <c r="D176" s="30" t="s">
        <v>111</v>
      </c>
      <c r="E176" s="30" t="s">
        <v>7</v>
      </c>
      <c r="F176" s="32" t="s">
        <v>385</v>
      </c>
      <c r="G176" s="22">
        <f>G177</f>
        <v>8801.4</v>
      </c>
      <c r="H176" s="22">
        <f t="shared" si="237"/>
        <v>7996.5</v>
      </c>
      <c r="I176" s="22">
        <f t="shared" si="237"/>
        <v>8008.1</v>
      </c>
      <c r="J176" s="22">
        <f t="shared" si="237"/>
        <v>0</v>
      </c>
      <c r="K176" s="22">
        <f t="shared" si="237"/>
        <v>0</v>
      </c>
      <c r="L176" s="22">
        <f t="shared" si="237"/>
        <v>0</v>
      </c>
      <c r="M176" s="22">
        <f t="shared" si="195"/>
        <v>8801.4</v>
      </c>
      <c r="N176" s="22">
        <f t="shared" si="196"/>
        <v>7996.5</v>
      </c>
      <c r="O176" s="22">
        <f t="shared" si="197"/>
        <v>8008.1</v>
      </c>
      <c r="P176" s="33">
        <f t="shared" si="237"/>
        <v>0</v>
      </c>
      <c r="Q176" s="33">
        <f t="shared" si="237"/>
        <v>0</v>
      </c>
      <c r="R176" s="33">
        <f t="shared" si="237"/>
        <v>0</v>
      </c>
      <c r="S176" s="33">
        <f t="shared" si="237"/>
        <v>0</v>
      </c>
      <c r="T176" s="33">
        <f t="shared" si="237"/>
        <v>0</v>
      </c>
      <c r="U176" s="33">
        <f t="shared" si="237"/>
        <v>0</v>
      </c>
      <c r="V176" s="33">
        <f t="shared" si="237"/>
        <v>0</v>
      </c>
      <c r="W176" s="33">
        <f t="shared" si="237"/>
        <v>0</v>
      </c>
      <c r="X176" s="33">
        <f t="shared" si="237"/>
        <v>0</v>
      </c>
      <c r="Y176" s="33">
        <f t="shared" si="237"/>
        <v>0</v>
      </c>
      <c r="Z176" s="33">
        <f t="shared" si="202"/>
        <v>8801.4</v>
      </c>
      <c r="AA176" s="33">
        <f t="shared" si="203"/>
        <v>7996.5</v>
      </c>
      <c r="AB176" s="33">
        <f t="shared" si="204"/>
        <v>8008.1</v>
      </c>
      <c r="AC176" s="33">
        <f t="shared" si="237"/>
        <v>0</v>
      </c>
    </row>
    <row r="177" spans="1:30" ht="31.5" x14ac:dyDescent="0.25">
      <c r="A177" s="30" t="s">
        <v>107</v>
      </c>
      <c r="B177" s="30" t="s">
        <v>83</v>
      </c>
      <c r="C177" s="30" t="s">
        <v>17</v>
      </c>
      <c r="D177" s="30" t="s">
        <v>111</v>
      </c>
      <c r="E177" s="30">
        <v>240</v>
      </c>
      <c r="F177" s="32" t="s">
        <v>374</v>
      </c>
      <c r="G177" s="22">
        <v>8801.4</v>
      </c>
      <c r="H177" s="22">
        <v>7996.5</v>
      </c>
      <c r="I177" s="22">
        <v>8008.1</v>
      </c>
      <c r="J177" s="22"/>
      <c r="K177" s="22"/>
      <c r="L177" s="22"/>
      <c r="M177" s="22">
        <f t="shared" si="195"/>
        <v>8801.4</v>
      </c>
      <c r="N177" s="22">
        <f t="shared" si="196"/>
        <v>7996.5</v>
      </c>
      <c r="O177" s="22">
        <f t="shared" si="197"/>
        <v>8008.1</v>
      </c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>
        <f t="shared" si="202"/>
        <v>8801.4</v>
      </c>
      <c r="AA177" s="33">
        <f t="shared" si="203"/>
        <v>7996.5</v>
      </c>
      <c r="AB177" s="33">
        <f t="shared" si="204"/>
        <v>8008.1</v>
      </c>
      <c r="AC177" s="33"/>
    </row>
    <row r="178" spans="1:30" ht="31.5" x14ac:dyDescent="0.25">
      <c r="A178" s="30" t="s">
        <v>107</v>
      </c>
      <c r="B178" s="30" t="s">
        <v>83</v>
      </c>
      <c r="C178" s="30" t="s">
        <v>17</v>
      </c>
      <c r="D178" s="30" t="s">
        <v>112</v>
      </c>
      <c r="E178" s="30"/>
      <c r="F178" s="32" t="s">
        <v>130</v>
      </c>
      <c r="G178" s="22">
        <f>G179</f>
        <v>231.7</v>
      </c>
      <c r="H178" s="22">
        <f t="shared" ref="H178:AC179" si="238">H179</f>
        <v>263</v>
      </c>
      <c r="I178" s="22">
        <f t="shared" si="238"/>
        <v>263</v>
      </c>
      <c r="J178" s="22">
        <f t="shared" si="238"/>
        <v>0</v>
      </c>
      <c r="K178" s="22">
        <f t="shared" si="238"/>
        <v>0</v>
      </c>
      <c r="L178" s="22">
        <f t="shared" si="238"/>
        <v>0</v>
      </c>
      <c r="M178" s="22">
        <f t="shared" si="195"/>
        <v>231.7</v>
      </c>
      <c r="N178" s="22">
        <f t="shared" si="196"/>
        <v>263</v>
      </c>
      <c r="O178" s="22">
        <f t="shared" si="197"/>
        <v>263</v>
      </c>
      <c r="P178" s="33">
        <f t="shared" si="238"/>
        <v>0</v>
      </c>
      <c r="Q178" s="33">
        <f t="shared" si="238"/>
        <v>0</v>
      </c>
      <c r="R178" s="33">
        <f t="shared" si="238"/>
        <v>0</v>
      </c>
      <c r="S178" s="33">
        <f t="shared" si="238"/>
        <v>0</v>
      </c>
      <c r="T178" s="33">
        <f t="shared" si="238"/>
        <v>0</v>
      </c>
      <c r="U178" s="33">
        <f t="shared" si="238"/>
        <v>0</v>
      </c>
      <c r="V178" s="33">
        <f t="shared" si="238"/>
        <v>0</v>
      </c>
      <c r="W178" s="33">
        <f t="shared" si="238"/>
        <v>0</v>
      </c>
      <c r="X178" s="33">
        <f t="shared" si="238"/>
        <v>0</v>
      </c>
      <c r="Y178" s="33">
        <f t="shared" si="238"/>
        <v>0</v>
      </c>
      <c r="Z178" s="33">
        <f t="shared" si="202"/>
        <v>231.7</v>
      </c>
      <c r="AA178" s="33">
        <f t="shared" si="203"/>
        <v>263</v>
      </c>
      <c r="AB178" s="33">
        <f t="shared" si="204"/>
        <v>263</v>
      </c>
      <c r="AC178" s="33">
        <f t="shared" si="238"/>
        <v>0</v>
      </c>
    </row>
    <row r="179" spans="1:30" ht="31.5" x14ac:dyDescent="0.25">
      <c r="A179" s="30" t="s">
        <v>107</v>
      </c>
      <c r="B179" s="30" t="s">
        <v>83</v>
      </c>
      <c r="C179" s="30" t="s">
        <v>17</v>
      </c>
      <c r="D179" s="30" t="s">
        <v>112</v>
      </c>
      <c r="E179" s="30" t="s">
        <v>7</v>
      </c>
      <c r="F179" s="32" t="s">
        <v>385</v>
      </c>
      <c r="G179" s="22">
        <f>G180</f>
        <v>231.7</v>
      </c>
      <c r="H179" s="22">
        <f t="shared" si="238"/>
        <v>263</v>
      </c>
      <c r="I179" s="22">
        <f t="shared" si="238"/>
        <v>263</v>
      </c>
      <c r="J179" s="22">
        <f t="shared" si="238"/>
        <v>0</v>
      </c>
      <c r="K179" s="22">
        <f t="shared" si="238"/>
        <v>0</v>
      </c>
      <c r="L179" s="22">
        <f t="shared" si="238"/>
        <v>0</v>
      </c>
      <c r="M179" s="22">
        <f t="shared" si="195"/>
        <v>231.7</v>
      </c>
      <c r="N179" s="22">
        <f t="shared" si="196"/>
        <v>263</v>
      </c>
      <c r="O179" s="22">
        <f t="shared" si="197"/>
        <v>263</v>
      </c>
      <c r="P179" s="33">
        <f t="shared" si="238"/>
        <v>0</v>
      </c>
      <c r="Q179" s="33">
        <f t="shared" si="238"/>
        <v>0</v>
      </c>
      <c r="R179" s="33">
        <f t="shared" si="238"/>
        <v>0</v>
      </c>
      <c r="S179" s="33">
        <f t="shared" si="238"/>
        <v>0</v>
      </c>
      <c r="T179" s="33">
        <f t="shared" si="238"/>
        <v>0</v>
      </c>
      <c r="U179" s="33">
        <f t="shared" si="238"/>
        <v>0</v>
      </c>
      <c r="V179" s="33">
        <f t="shared" si="238"/>
        <v>0</v>
      </c>
      <c r="W179" s="33">
        <f t="shared" si="238"/>
        <v>0</v>
      </c>
      <c r="X179" s="33">
        <f t="shared" si="238"/>
        <v>0</v>
      </c>
      <c r="Y179" s="33">
        <f t="shared" si="238"/>
        <v>0</v>
      </c>
      <c r="Z179" s="33">
        <f t="shared" si="202"/>
        <v>231.7</v>
      </c>
      <c r="AA179" s="33">
        <f t="shared" si="203"/>
        <v>263</v>
      </c>
      <c r="AB179" s="33">
        <f t="shared" si="204"/>
        <v>263</v>
      </c>
      <c r="AC179" s="33">
        <f t="shared" si="238"/>
        <v>0</v>
      </c>
    </row>
    <row r="180" spans="1:30" ht="31.5" x14ac:dyDescent="0.25">
      <c r="A180" s="30" t="s">
        <v>107</v>
      </c>
      <c r="B180" s="30" t="s">
        <v>83</v>
      </c>
      <c r="C180" s="30" t="s">
        <v>17</v>
      </c>
      <c r="D180" s="30" t="s">
        <v>112</v>
      </c>
      <c r="E180" s="30">
        <v>240</v>
      </c>
      <c r="F180" s="32" t="s">
        <v>374</v>
      </c>
      <c r="G180" s="22">
        <v>231.7</v>
      </c>
      <c r="H180" s="22">
        <v>263</v>
      </c>
      <c r="I180" s="22">
        <v>263</v>
      </c>
      <c r="J180" s="22"/>
      <c r="K180" s="22"/>
      <c r="L180" s="22"/>
      <c r="M180" s="22">
        <f t="shared" si="195"/>
        <v>231.7</v>
      </c>
      <c r="N180" s="22">
        <f t="shared" si="196"/>
        <v>263</v>
      </c>
      <c r="O180" s="22">
        <f t="shared" si="197"/>
        <v>263</v>
      </c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>
        <f t="shared" si="202"/>
        <v>231.7</v>
      </c>
      <c r="AA180" s="33">
        <f t="shared" si="203"/>
        <v>263</v>
      </c>
      <c r="AB180" s="33">
        <f t="shared" si="204"/>
        <v>263</v>
      </c>
      <c r="AC180" s="33"/>
    </row>
    <row r="181" spans="1:30" s="6" customFormat="1" x14ac:dyDescent="0.25">
      <c r="A181" s="35" t="s">
        <v>107</v>
      </c>
      <c r="B181" s="35" t="s">
        <v>59</v>
      </c>
      <c r="C181" s="35"/>
      <c r="D181" s="35"/>
      <c r="E181" s="35"/>
      <c r="F181" s="20" t="s">
        <v>124</v>
      </c>
      <c r="G181" s="21">
        <f>G182+G206</f>
        <v>32996.799999999996</v>
      </c>
      <c r="H181" s="21">
        <f t="shared" ref="H181:L181" si="239">H182+H206</f>
        <v>33230.199999999997</v>
      </c>
      <c r="I181" s="21">
        <f t="shared" si="239"/>
        <v>33602.199999999997</v>
      </c>
      <c r="J181" s="21">
        <f t="shared" si="239"/>
        <v>0</v>
      </c>
      <c r="K181" s="21">
        <f t="shared" si="239"/>
        <v>0</v>
      </c>
      <c r="L181" s="21">
        <f t="shared" si="239"/>
        <v>0</v>
      </c>
      <c r="M181" s="22">
        <f t="shared" si="195"/>
        <v>32996.799999999996</v>
      </c>
      <c r="N181" s="22">
        <f t="shared" si="196"/>
        <v>33230.199999999997</v>
      </c>
      <c r="O181" s="22">
        <f t="shared" si="197"/>
        <v>33602.199999999997</v>
      </c>
      <c r="P181" s="23">
        <f t="shared" ref="P181:Q181" si="240">P182+P206</f>
        <v>0</v>
      </c>
      <c r="Q181" s="23">
        <f t="shared" si="240"/>
        <v>0</v>
      </c>
      <c r="R181" s="23">
        <f t="shared" ref="R181:T181" si="241">R182+R206</f>
        <v>0</v>
      </c>
      <c r="S181" s="23">
        <f t="shared" si="241"/>
        <v>0</v>
      </c>
      <c r="T181" s="23">
        <f t="shared" si="241"/>
        <v>0</v>
      </c>
      <c r="U181" s="23">
        <f t="shared" ref="U181:W181" si="242">U182+U206</f>
        <v>0</v>
      </c>
      <c r="V181" s="23">
        <f t="shared" si="242"/>
        <v>0</v>
      </c>
      <c r="W181" s="23">
        <f t="shared" si="242"/>
        <v>0</v>
      </c>
      <c r="X181" s="23">
        <f t="shared" ref="X181:Y181" si="243">X182+X206</f>
        <v>0</v>
      </c>
      <c r="Y181" s="23">
        <f t="shared" si="243"/>
        <v>0</v>
      </c>
      <c r="Z181" s="23">
        <f t="shared" si="202"/>
        <v>32996.799999999996</v>
      </c>
      <c r="AA181" s="23">
        <f t="shared" si="203"/>
        <v>33230.199999999997</v>
      </c>
      <c r="AB181" s="23">
        <f t="shared" si="204"/>
        <v>33602.199999999997</v>
      </c>
      <c r="AC181" s="23">
        <f t="shared" ref="AC181" si="244">AC182+AC206</f>
        <v>0</v>
      </c>
    </row>
    <row r="182" spans="1:30" s="34" customFormat="1" ht="31.5" x14ac:dyDescent="0.25">
      <c r="A182" s="36" t="s">
        <v>107</v>
      </c>
      <c r="B182" s="36" t="s">
        <v>59</v>
      </c>
      <c r="C182" s="36" t="s">
        <v>108</v>
      </c>
      <c r="D182" s="36"/>
      <c r="E182" s="36"/>
      <c r="F182" s="26" t="s">
        <v>125</v>
      </c>
      <c r="G182" s="27">
        <f>G183+G194</f>
        <v>21094.199999999997</v>
      </c>
      <c r="H182" s="27">
        <f t="shared" ref="H182:L182" si="245">H183+H194</f>
        <v>21306</v>
      </c>
      <c r="I182" s="27">
        <f t="shared" si="245"/>
        <v>21678.400000000001</v>
      </c>
      <c r="J182" s="27">
        <f t="shared" si="245"/>
        <v>0</v>
      </c>
      <c r="K182" s="27">
        <f t="shared" si="245"/>
        <v>0</v>
      </c>
      <c r="L182" s="27">
        <f t="shared" si="245"/>
        <v>0</v>
      </c>
      <c r="M182" s="22">
        <f t="shared" si="195"/>
        <v>21094.199999999997</v>
      </c>
      <c r="N182" s="22">
        <f t="shared" si="196"/>
        <v>21306</v>
      </c>
      <c r="O182" s="22">
        <f t="shared" si="197"/>
        <v>21678.400000000001</v>
      </c>
      <c r="P182" s="28">
        <f t="shared" ref="P182:Q182" si="246">P183+P194</f>
        <v>0</v>
      </c>
      <c r="Q182" s="28">
        <f t="shared" si="246"/>
        <v>0</v>
      </c>
      <c r="R182" s="28">
        <f t="shared" ref="R182:T182" si="247">R183+R194</f>
        <v>0</v>
      </c>
      <c r="S182" s="28">
        <f t="shared" si="247"/>
        <v>0</v>
      </c>
      <c r="T182" s="28">
        <f t="shared" si="247"/>
        <v>0</v>
      </c>
      <c r="U182" s="28">
        <f t="shared" ref="U182:W182" si="248">U183+U194</f>
        <v>0</v>
      </c>
      <c r="V182" s="28">
        <f t="shared" si="248"/>
        <v>0</v>
      </c>
      <c r="W182" s="28">
        <f t="shared" si="248"/>
        <v>0</v>
      </c>
      <c r="X182" s="28">
        <f t="shared" ref="X182:Y182" si="249">X183+X194</f>
        <v>0</v>
      </c>
      <c r="Y182" s="28">
        <f t="shared" si="249"/>
        <v>0</v>
      </c>
      <c r="Z182" s="28">
        <f t="shared" si="202"/>
        <v>21094.199999999997</v>
      </c>
      <c r="AA182" s="28">
        <f t="shared" si="203"/>
        <v>21306</v>
      </c>
      <c r="AB182" s="28">
        <f t="shared" si="204"/>
        <v>21678.400000000001</v>
      </c>
      <c r="AC182" s="28">
        <f t="shared" ref="AC182" si="250">AC183+AC194</f>
        <v>0</v>
      </c>
    </row>
    <row r="183" spans="1:30" ht="31.5" x14ac:dyDescent="0.25">
      <c r="A183" s="30" t="s">
        <v>107</v>
      </c>
      <c r="B183" s="30" t="s">
        <v>59</v>
      </c>
      <c r="C183" s="30" t="s">
        <v>108</v>
      </c>
      <c r="D183" s="30" t="s">
        <v>118</v>
      </c>
      <c r="E183" s="30"/>
      <c r="F183" s="32" t="s">
        <v>127</v>
      </c>
      <c r="G183" s="22">
        <f>G184</f>
        <v>6263.7999999999993</v>
      </c>
      <c r="H183" s="22">
        <f t="shared" ref="H183:AC183" si="251">H184</f>
        <v>6367</v>
      </c>
      <c r="I183" s="22">
        <f t="shared" si="251"/>
        <v>6739.4</v>
      </c>
      <c r="J183" s="22">
        <f t="shared" si="251"/>
        <v>0</v>
      </c>
      <c r="K183" s="22">
        <f t="shared" si="251"/>
        <v>0</v>
      </c>
      <c r="L183" s="22">
        <f t="shared" si="251"/>
        <v>0</v>
      </c>
      <c r="M183" s="22">
        <f t="shared" si="195"/>
        <v>6263.7999999999993</v>
      </c>
      <c r="N183" s="22">
        <f t="shared" si="196"/>
        <v>6367</v>
      </c>
      <c r="O183" s="22">
        <f t="shared" si="197"/>
        <v>6739.4</v>
      </c>
      <c r="P183" s="33">
        <f t="shared" si="251"/>
        <v>0</v>
      </c>
      <c r="Q183" s="33">
        <f t="shared" si="251"/>
        <v>0</v>
      </c>
      <c r="R183" s="33">
        <f t="shared" si="251"/>
        <v>0</v>
      </c>
      <c r="S183" s="33">
        <f t="shared" si="251"/>
        <v>0</v>
      </c>
      <c r="T183" s="33">
        <f t="shared" si="251"/>
        <v>0</v>
      </c>
      <c r="U183" s="33">
        <f t="shared" si="251"/>
        <v>0</v>
      </c>
      <c r="V183" s="33">
        <f t="shared" si="251"/>
        <v>0</v>
      </c>
      <c r="W183" s="33">
        <f t="shared" si="251"/>
        <v>0</v>
      </c>
      <c r="X183" s="33">
        <f t="shared" si="251"/>
        <v>0</v>
      </c>
      <c r="Y183" s="33">
        <f t="shared" si="251"/>
        <v>0</v>
      </c>
      <c r="Z183" s="33">
        <f t="shared" si="202"/>
        <v>6263.7999999999993</v>
      </c>
      <c r="AA183" s="33">
        <f t="shared" si="203"/>
        <v>6367</v>
      </c>
      <c r="AB183" s="33">
        <f t="shared" si="204"/>
        <v>6739.4</v>
      </c>
      <c r="AC183" s="33">
        <f t="shared" si="251"/>
        <v>0</v>
      </c>
      <c r="AD183" s="18"/>
    </row>
    <row r="184" spans="1:30" ht="31.5" x14ac:dyDescent="0.25">
      <c r="A184" s="30" t="s">
        <v>107</v>
      </c>
      <c r="B184" s="30" t="s">
        <v>59</v>
      </c>
      <c r="C184" s="30" t="s">
        <v>108</v>
      </c>
      <c r="D184" s="30" t="s">
        <v>120</v>
      </c>
      <c r="E184" s="30"/>
      <c r="F184" s="32" t="s">
        <v>131</v>
      </c>
      <c r="G184" s="22">
        <f>G185+G188+G191</f>
        <v>6263.7999999999993</v>
      </c>
      <c r="H184" s="22">
        <f t="shared" ref="H184:L184" si="252">H185+H188+H191</f>
        <v>6367</v>
      </c>
      <c r="I184" s="22">
        <f t="shared" si="252"/>
        <v>6739.4</v>
      </c>
      <c r="J184" s="22">
        <f t="shared" si="252"/>
        <v>0</v>
      </c>
      <c r="K184" s="22">
        <f t="shared" si="252"/>
        <v>0</v>
      </c>
      <c r="L184" s="22">
        <f t="shared" si="252"/>
        <v>0</v>
      </c>
      <c r="M184" s="22">
        <f t="shared" si="195"/>
        <v>6263.7999999999993</v>
      </c>
      <c r="N184" s="22">
        <f t="shared" si="196"/>
        <v>6367</v>
      </c>
      <c r="O184" s="22">
        <f t="shared" si="197"/>
        <v>6739.4</v>
      </c>
      <c r="P184" s="33">
        <f t="shared" ref="P184:Q184" si="253">P185+P188+P191</f>
        <v>0</v>
      </c>
      <c r="Q184" s="33">
        <f t="shared" si="253"/>
        <v>0</v>
      </c>
      <c r="R184" s="33">
        <f t="shared" ref="R184:T184" si="254">R185+R188+R191</f>
        <v>0</v>
      </c>
      <c r="S184" s="33">
        <f t="shared" si="254"/>
        <v>0</v>
      </c>
      <c r="T184" s="33">
        <f t="shared" si="254"/>
        <v>0</v>
      </c>
      <c r="U184" s="33">
        <f t="shared" ref="U184:W184" si="255">U185+U188+U191</f>
        <v>0</v>
      </c>
      <c r="V184" s="33">
        <f t="shared" si="255"/>
        <v>0</v>
      </c>
      <c r="W184" s="33">
        <f t="shared" si="255"/>
        <v>0</v>
      </c>
      <c r="X184" s="33">
        <f t="shared" ref="X184:Y184" si="256">X185+X188+X191</f>
        <v>0</v>
      </c>
      <c r="Y184" s="33">
        <f t="shared" si="256"/>
        <v>0</v>
      </c>
      <c r="Z184" s="33">
        <f t="shared" si="202"/>
        <v>6263.7999999999993</v>
      </c>
      <c r="AA184" s="33">
        <f t="shared" si="203"/>
        <v>6367</v>
      </c>
      <c r="AB184" s="33">
        <f t="shared" si="204"/>
        <v>6739.4</v>
      </c>
      <c r="AC184" s="33">
        <f t="shared" ref="AC184" si="257">AC185+AC188+AC191</f>
        <v>0</v>
      </c>
      <c r="AD184" s="18"/>
    </row>
    <row r="185" spans="1:30" ht="31.5" x14ac:dyDescent="0.25">
      <c r="A185" s="30" t="s">
        <v>107</v>
      </c>
      <c r="B185" s="30" t="s">
        <v>59</v>
      </c>
      <c r="C185" s="30" t="s">
        <v>108</v>
      </c>
      <c r="D185" s="30" t="s">
        <v>113</v>
      </c>
      <c r="E185" s="30"/>
      <c r="F185" s="32" t="s">
        <v>132</v>
      </c>
      <c r="G185" s="22">
        <f>G186</f>
        <v>2411.4</v>
      </c>
      <c r="H185" s="22">
        <f t="shared" ref="H185:AC186" si="258">H186</f>
        <v>2458.3000000000002</v>
      </c>
      <c r="I185" s="22">
        <f t="shared" si="258"/>
        <v>2482.6</v>
      </c>
      <c r="J185" s="22">
        <f t="shared" si="258"/>
        <v>0</v>
      </c>
      <c r="K185" s="22">
        <f t="shared" si="258"/>
        <v>0</v>
      </c>
      <c r="L185" s="22">
        <f t="shared" si="258"/>
        <v>0</v>
      </c>
      <c r="M185" s="22">
        <f t="shared" si="195"/>
        <v>2411.4</v>
      </c>
      <c r="N185" s="22">
        <f t="shared" si="196"/>
        <v>2458.3000000000002</v>
      </c>
      <c r="O185" s="22">
        <f t="shared" si="197"/>
        <v>2482.6</v>
      </c>
      <c r="P185" s="33">
        <f t="shared" si="258"/>
        <v>0</v>
      </c>
      <c r="Q185" s="33">
        <f t="shared" si="258"/>
        <v>0</v>
      </c>
      <c r="R185" s="33">
        <f t="shared" si="258"/>
        <v>0</v>
      </c>
      <c r="S185" s="33">
        <f t="shared" si="258"/>
        <v>0</v>
      </c>
      <c r="T185" s="33">
        <f t="shared" si="258"/>
        <v>0</v>
      </c>
      <c r="U185" s="33">
        <f t="shared" si="258"/>
        <v>0</v>
      </c>
      <c r="V185" s="33">
        <f t="shared" si="258"/>
        <v>0</v>
      </c>
      <c r="W185" s="33">
        <f t="shared" si="258"/>
        <v>0</v>
      </c>
      <c r="X185" s="33">
        <f t="shared" si="258"/>
        <v>0</v>
      </c>
      <c r="Y185" s="33">
        <f t="shared" si="258"/>
        <v>0</v>
      </c>
      <c r="Z185" s="33">
        <f t="shared" si="202"/>
        <v>2411.4</v>
      </c>
      <c r="AA185" s="33">
        <f t="shared" si="203"/>
        <v>2458.3000000000002</v>
      </c>
      <c r="AB185" s="33">
        <f t="shared" si="204"/>
        <v>2482.6</v>
      </c>
      <c r="AC185" s="33">
        <f t="shared" si="258"/>
        <v>0</v>
      </c>
    </row>
    <row r="186" spans="1:30" ht="31.5" x14ac:dyDescent="0.25">
      <c r="A186" s="30" t="s">
        <v>107</v>
      </c>
      <c r="B186" s="30" t="s">
        <v>59</v>
      </c>
      <c r="C186" s="30" t="s">
        <v>108</v>
      </c>
      <c r="D186" s="30" t="s">
        <v>113</v>
      </c>
      <c r="E186" s="30" t="s">
        <v>7</v>
      </c>
      <c r="F186" s="32" t="s">
        <v>385</v>
      </c>
      <c r="G186" s="22">
        <f>G187</f>
        <v>2411.4</v>
      </c>
      <c r="H186" s="22">
        <f t="shared" si="258"/>
        <v>2458.3000000000002</v>
      </c>
      <c r="I186" s="22">
        <f t="shared" si="258"/>
        <v>2482.6</v>
      </c>
      <c r="J186" s="22">
        <f t="shared" si="258"/>
        <v>0</v>
      </c>
      <c r="K186" s="22">
        <f t="shared" si="258"/>
        <v>0</v>
      </c>
      <c r="L186" s="22">
        <f t="shared" si="258"/>
        <v>0</v>
      </c>
      <c r="M186" s="22">
        <f t="shared" si="195"/>
        <v>2411.4</v>
      </c>
      <c r="N186" s="22">
        <f t="shared" si="196"/>
        <v>2458.3000000000002</v>
      </c>
      <c r="O186" s="22">
        <f t="shared" si="197"/>
        <v>2482.6</v>
      </c>
      <c r="P186" s="33">
        <f t="shared" si="258"/>
        <v>0</v>
      </c>
      <c r="Q186" s="33">
        <f t="shared" si="258"/>
        <v>0</v>
      </c>
      <c r="R186" s="33">
        <f t="shared" si="258"/>
        <v>0</v>
      </c>
      <c r="S186" s="33">
        <f t="shared" si="258"/>
        <v>0</v>
      </c>
      <c r="T186" s="33">
        <f t="shared" si="258"/>
        <v>0</v>
      </c>
      <c r="U186" s="33">
        <f t="shared" si="258"/>
        <v>0</v>
      </c>
      <c r="V186" s="33">
        <f t="shared" si="258"/>
        <v>0</v>
      </c>
      <c r="W186" s="33">
        <f t="shared" si="258"/>
        <v>0</v>
      </c>
      <c r="X186" s="33">
        <f t="shared" si="258"/>
        <v>0</v>
      </c>
      <c r="Y186" s="33">
        <f t="shared" si="258"/>
        <v>0</v>
      </c>
      <c r="Z186" s="33">
        <f t="shared" si="202"/>
        <v>2411.4</v>
      </c>
      <c r="AA186" s="33">
        <f t="shared" si="203"/>
        <v>2458.3000000000002</v>
      </c>
      <c r="AB186" s="33">
        <f t="shared" si="204"/>
        <v>2482.6</v>
      </c>
      <c r="AC186" s="33">
        <f t="shared" si="258"/>
        <v>0</v>
      </c>
    </row>
    <row r="187" spans="1:30" ht="31.5" x14ac:dyDescent="0.25">
      <c r="A187" s="30" t="s">
        <v>107</v>
      </c>
      <c r="B187" s="30" t="s">
        <v>59</v>
      </c>
      <c r="C187" s="30" t="s">
        <v>108</v>
      </c>
      <c r="D187" s="30" t="s">
        <v>113</v>
      </c>
      <c r="E187" s="30">
        <v>240</v>
      </c>
      <c r="F187" s="32" t="s">
        <v>374</v>
      </c>
      <c r="G187" s="22">
        <v>2411.4</v>
      </c>
      <c r="H187" s="22">
        <v>2458.3000000000002</v>
      </c>
      <c r="I187" s="22">
        <v>2482.6</v>
      </c>
      <c r="J187" s="22"/>
      <c r="K187" s="22"/>
      <c r="L187" s="22"/>
      <c r="M187" s="22">
        <f t="shared" si="195"/>
        <v>2411.4</v>
      </c>
      <c r="N187" s="22">
        <f t="shared" si="196"/>
        <v>2458.3000000000002</v>
      </c>
      <c r="O187" s="22">
        <f t="shared" si="197"/>
        <v>2482.6</v>
      </c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>
        <f t="shared" si="202"/>
        <v>2411.4</v>
      </c>
      <c r="AA187" s="33">
        <f t="shared" si="203"/>
        <v>2458.3000000000002</v>
      </c>
      <c r="AB187" s="33">
        <f t="shared" si="204"/>
        <v>2482.6</v>
      </c>
      <c r="AC187" s="33"/>
    </row>
    <row r="188" spans="1:30" ht="47.25" x14ac:dyDescent="0.25">
      <c r="A188" s="30" t="s">
        <v>107</v>
      </c>
      <c r="B188" s="30" t="s">
        <v>59</v>
      </c>
      <c r="C188" s="30" t="s">
        <v>108</v>
      </c>
      <c r="D188" s="30" t="s">
        <v>114</v>
      </c>
      <c r="E188" s="30"/>
      <c r="F188" s="32" t="s">
        <v>133</v>
      </c>
      <c r="G188" s="22">
        <f>G189</f>
        <v>2969</v>
      </c>
      <c r="H188" s="22">
        <f t="shared" ref="H188:AC189" si="259">H189</f>
        <v>2916.3</v>
      </c>
      <c r="I188" s="22">
        <f t="shared" si="259"/>
        <v>3007.9</v>
      </c>
      <c r="J188" s="22">
        <f t="shared" si="259"/>
        <v>0</v>
      </c>
      <c r="K188" s="22">
        <f t="shared" si="259"/>
        <v>0</v>
      </c>
      <c r="L188" s="22">
        <f t="shared" si="259"/>
        <v>0</v>
      </c>
      <c r="M188" s="22">
        <f t="shared" si="195"/>
        <v>2969</v>
      </c>
      <c r="N188" s="22">
        <f t="shared" si="196"/>
        <v>2916.3</v>
      </c>
      <c r="O188" s="22">
        <f t="shared" si="197"/>
        <v>3007.9</v>
      </c>
      <c r="P188" s="33">
        <f t="shared" si="259"/>
        <v>0</v>
      </c>
      <c r="Q188" s="33">
        <f t="shared" si="259"/>
        <v>0</v>
      </c>
      <c r="R188" s="33">
        <f t="shared" si="259"/>
        <v>0</v>
      </c>
      <c r="S188" s="33">
        <f t="shared" si="259"/>
        <v>0</v>
      </c>
      <c r="T188" s="33">
        <f t="shared" si="259"/>
        <v>0</v>
      </c>
      <c r="U188" s="33">
        <f t="shared" si="259"/>
        <v>0</v>
      </c>
      <c r="V188" s="33">
        <f t="shared" si="259"/>
        <v>0</v>
      </c>
      <c r="W188" s="33">
        <f t="shared" si="259"/>
        <v>0</v>
      </c>
      <c r="X188" s="33">
        <f t="shared" si="259"/>
        <v>0</v>
      </c>
      <c r="Y188" s="33">
        <f t="shared" si="259"/>
        <v>0</v>
      </c>
      <c r="Z188" s="33">
        <f t="shared" si="202"/>
        <v>2969</v>
      </c>
      <c r="AA188" s="33">
        <f t="shared" si="203"/>
        <v>2916.3</v>
      </c>
      <c r="AB188" s="33">
        <f t="shared" si="204"/>
        <v>3007.9</v>
      </c>
      <c r="AC188" s="33">
        <f t="shared" si="259"/>
        <v>0</v>
      </c>
    </row>
    <row r="189" spans="1:30" ht="31.5" x14ac:dyDescent="0.25">
      <c r="A189" s="30" t="s">
        <v>107</v>
      </c>
      <c r="B189" s="30" t="s">
        <v>59</v>
      </c>
      <c r="C189" s="30" t="s">
        <v>108</v>
      </c>
      <c r="D189" s="30" t="s">
        <v>114</v>
      </c>
      <c r="E189" s="30" t="s">
        <v>7</v>
      </c>
      <c r="F189" s="32" t="s">
        <v>385</v>
      </c>
      <c r="G189" s="22">
        <f>G190</f>
        <v>2969</v>
      </c>
      <c r="H189" s="22">
        <f t="shared" si="259"/>
        <v>2916.3</v>
      </c>
      <c r="I189" s="22">
        <f t="shared" si="259"/>
        <v>3007.9</v>
      </c>
      <c r="J189" s="22">
        <f t="shared" si="259"/>
        <v>0</v>
      </c>
      <c r="K189" s="22">
        <f t="shared" si="259"/>
        <v>0</v>
      </c>
      <c r="L189" s="22">
        <f t="shared" si="259"/>
        <v>0</v>
      </c>
      <c r="M189" s="22">
        <f t="shared" si="195"/>
        <v>2969</v>
      </c>
      <c r="N189" s="22">
        <f t="shared" si="196"/>
        <v>2916.3</v>
      </c>
      <c r="O189" s="22">
        <f t="shared" si="197"/>
        <v>3007.9</v>
      </c>
      <c r="P189" s="33">
        <f t="shared" si="259"/>
        <v>0</v>
      </c>
      <c r="Q189" s="33">
        <f t="shared" si="259"/>
        <v>0</v>
      </c>
      <c r="R189" s="33">
        <f t="shared" si="259"/>
        <v>0</v>
      </c>
      <c r="S189" s="33">
        <f t="shared" si="259"/>
        <v>0</v>
      </c>
      <c r="T189" s="33">
        <f t="shared" si="259"/>
        <v>0</v>
      </c>
      <c r="U189" s="33">
        <f t="shared" si="259"/>
        <v>0</v>
      </c>
      <c r="V189" s="33">
        <f t="shared" si="259"/>
        <v>0</v>
      </c>
      <c r="W189" s="33">
        <f t="shared" si="259"/>
        <v>0</v>
      </c>
      <c r="X189" s="33">
        <f t="shared" si="259"/>
        <v>0</v>
      </c>
      <c r="Y189" s="33">
        <f t="shared" si="259"/>
        <v>0</v>
      </c>
      <c r="Z189" s="33">
        <f t="shared" si="202"/>
        <v>2969</v>
      </c>
      <c r="AA189" s="33">
        <f t="shared" si="203"/>
        <v>2916.3</v>
      </c>
      <c r="AB189" s="33">
        <f t="shared" si="204"/>
        <v>3007.9</v>
      </c>
      <c r="AC189" s="33">
        <f t="shared" si="259"/>
        <v>0</v>
      </c>
    </row>
    <row r="190" spans="1:30" ht="31.5" x14ac:dyDescent="0.25">
      <c r="A190" s="30" t="s">
        <v>107</v>
      </c>
      <c r="B190" s="30" t="s">
        <v>59</v>
      </c>
      <c r="C190" s="30" t="s">
        <v>108</v>
      </c>
      <c r="D190" s="30" t="s">
        <v>114</v>
      </c>
      <c r="E190" s="30">
        <v>240</v>
      </c>
      <c r="F190" s="32" t="s">
        <v>374</v>
      </c>
      <c r="G190" s="22">
        <v>2969</v>
      </c>
      <c r="H190" s="22">
        <v>2916.3</v>
      </c>
      <c r="I190" s="22">
        <v>3007.9</v>
      </c>
      <c r="J190" s="22"/>
      <c r="K190" s="22"/>
      <c r="L190" s="22"/>
      <c r="M190" s="22">
        <f t="shared" si="195"/>
        <v>2969</v>
      </c>
      <c r="N190" s="22">
        <f t="shared" si="196"/>
        <v>2916.3</v>
      </c>
      <c r="O190" s="22">
        <f t="shared" si="197"/>
        <v>3007.9</v>
      </c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>
        <f t="shared" si="202"/>
        <v>2969</v>
      </c>
      <c r="AA190" s="33">
        <f t="shared" si="203"/>
        <v>2916.3</v>
      </c>
      <c r="AB190" s="33">
        <f t="shared" si="204"/>
        <v>3007.9</v>
      </c>
      <c r="AC190" s="33"/>
    </row>
    <row r="191" spans="1:30" ht="31.5" x14ac:dyDescent="0.25">
      <c r="A191" s="30" t="s">
        <v>107</v>
      </c>
      <c r="B191" s="30" t="s">
        <v>59</v>
      </c>
      <c r="C191" s="30" t="s">
        <v>108</v>
      </c>
      <c r="D191" s="30" t="s">
        <v>115</v>
      </c>
      <c r="E191" s="30"/>
      <c r="F191" s="32" t="s">
        <v>134</v>
      </c>
      <c r="G191" s="22">
        <f>G192</f>
        <v>883.4</v>
      </c>
      <c r="H191" s="22">
        <f t="shared" ref="H191:AC192" si="260">H192</f>
        <v>992.4</v>
      </c>
      <c r="I191" s="22">
        <f t="shared" si="260"/>
        <v>1248.9000000000001</v>
      </c>
      <c r="J191" s="22">
        <f t="shared" si="260"/>
        <v>0</v>
      </c>
      <c r="K191" s="22">
        <f t="shared" si="260"/>
        <v>0</v>
      </c>
      <c r="L191" s="22">
        <f t="shared" si="260"/>
        <v>0</v>
      </c>
      <c r="M191" s="22">
        <f t="shared" si="195"/>
        <v>883.4</v>
      </c>
      <c r="N191" s="22">
        <f t="shared" si="196"/>
        <v>992.4</v>
      </c>
      <c r="O191" s="22">
        <f t="shared" si="197"/>
        <v>1248.9000000000001</v>
      </c>
      <c r="P191" s="33">
        <f t="shared" si="260"/>
        <v>0</v>
      </c>
      <c r="Q191" s="33">
        <f t="shared" si="260"/>
        <v>0</v>
      </c>
      <c r="R191" s="33">
        <f t="shared" si="260"/>
        <v>0</v>
      </c>
      <c r="S191" s="33">
        <f t="shared" si="260"/>
        <v>0</v>
      </c>
      <c r="T191" s="33">
        <f t="shared" si="260"/>
        <v>0</v>
      </c>
      <c r="U191" s="33">
        <f t="shared" si="260"/>
        <v>0</v>
      </c>
      <c r="V191" s="33">
        <f t="shared" si="260"/>
        <v>0</v>
      </c>
      <c r="W191" s="33">
        <f t="shared" si="260"/>
        <v>0</v>
      </c>
      <c r="X191" s="33">
        <f t="shared" si="260"/>
        <v>0</v>
      </c>
      <c r="Y191" s="33">
        <f t="shared" si="260"/>
        <v>0</v>
      </c>
      <c r="Z191" s="33">
        <f t="shared" si="202"/>
        <v>883.4</v>
      </c>
      <c r="AA191" s="33">
        <f t="shared" si="203"/>
        <v>992.4</v>
      </c>
      <c r="AB191" s="33">
        <f t="shared" si="204"/>
        <v>1248.9000000000001</v>
      </c>
      <c r="AC191" s="33">
        <f t="shared" si="260"/>
        <v>0</v>
      </c>
    </row>
    <row r="192" spans="1:30" ht="31.5" x14ac:dyDescent="0.25">
      <c r="A192" s="30" t="s">
        <v>107</v>
      </c>
      <c r="B192" s="30" t="s">
        <v>59</v>
      </c>
      <c r="C192" s="30" t="s">
        <v>108</v>
      </c>
      <c r="D192" s="30" t="s">
        <v>115</v>
      </c>
      <c r="E192" s="30" t="s">
        <v>7</v>
      </c>
      <c r="F192" s="32" t="s">
        <v>385</v>
      </c>
      <c r="G192" s="22">
        <f>G193</f>
        <v>883.4</v>
      </c>
      <c r="H192" s="22">
        <f t="shared" si="260"/>
        <v>992.4</v>
      </c>
      <c r="I192" s="22">
        <f t="shared" si="260"/>
        <v>1248.9000000000001</v>
      </c>
      <c r="J192" s="22">
        <f t="shared" si="260"/>
        <v>0</v>
      </c>
      <c r="K192" s="22">
        <f t="shared" si="260"/>
        <v>0</v>
      </c>
      <c r="L192" s="22">
        <f t="shared" si="260"/>
        <v>0</v>
      </c>
      <c r="M192" s="22">
        <f t="shared" si="195"/>
        <v>883.4</v>
      </c>
      <c r="N192" s="22">
        <f t="shared" si="196"/>
        <v>992.4</v>
      </c>
      <c r="O192" s="22">
        <f t="shared" si="197"/>
        <v>1248.9000000000001</v>
      </c>
      <c r="P192" s="33">
        <f t="shared" si="260"/>
        <v>0</v>
      </c>
      <c r="Q192" s="33">
        <f t="shared" si="260"/>
        <v>0</v>
      </c>
      <c r="R192" s="33">
        <f t="shared" si="260"/>
        <v>0</v>
      </c>
      <c r="S192" s="33">
        <f t="shared" si="260"/>
        <v>0</v>
      </c>
      <c r="T192" s="33">
        <f t="shared" si="260"/>
        <v>0</v>
      </c>
      <c r="U192" s="33">
        <f t="shared" si="260"/>
        <v>0</v>
      </c>
      <c r="V192" s="33">
        <f t="shared" si="260"/>
        <v>0</v>
      </c>
      <c r="W192" s="33">
        <f t="shared" si="260"/>
        <v>0</v>
      </c>
      <c r="X192" s="33">
        <f t="shared" si="260"/>
        <v>0</v>
      </c>
      <c r="Y192" s="33">
        <f t="shared" si="260"/>
        <v>0</v>
      </c>
      <c r="Z192" s="33">
        <f t="shared" si="202"/>
        <v>883.4</v>
      </c>
      <c r="AA192" s="33">
        <f t="shared" si="203"/>
        <v>992.4</v>
      </c>
      <c r="AB192" s="33">
        <f t="shared" si="204"/>
        <v>1248.9000000000001</v>
      </c>
      <c r="AC192" s="33">
        <f t="shared" si="260"/>
        <v>0</v>
      </c>
    </row>
    <row r="193" spans="1:30" ht="31.5" x14ac:dyDescent="0.25">
      <c r="A193" s="30" t="s">
        <v>107</v>
      </c>
      <c r="B193" s="30" t="s">
        <v>59</v>
      </c>
      <c r="C193" s="30" t="s">
        <v>108</v>
      </c>
      <c r="D193" s="30" t="s">
        <v>115</v>
      </c>
      <c r="E193" s="30">
        <v>240</v>
      </c>
      <c r="F193" s="32" t="s">
        <v>374</v>
      </c>
      <c r="G193" s="22">
        <v>883.4</v>
      </c>
      <c r="H193" s="22">
        <v>992.4</v>
      </c>
      <c r="I193" s="22">
        <v>1248.9000000000001</v>
      </c>
      <c r="J193" s="22"/>
      <c r="K193" s="22"/>
      <c r="L193" s="22"/>
      <c r="M193" s="22">
        <f t="shared" si="195"/>
        <v>883.4</v>
      </c>
      <c r="N193" s="22">
        <f t="shared" si="196"/>
        <v>992.4</v>
      </c>
      <c r="O193" s="22">
        <f t="shared" si="197"/>
        <v>1248.9000000000001</v>
      </c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>
        <f t="shared" si="202"/>
        <v>883.4</v>
      </c>
      <c r="AA193" s="33">
        <f t="shared" si="203"/>
        <v>992.4</v>
      </c>
      <c r="AB193" s="33">
        <f t="shared" si="204"/>
        <v>1248.9000000000001</v>
      </c>
      <c r="AC193" s="33"/>
    </row>
    <row r="194" spans="1:30" ht="31.5" x14ac:dyDescent="0.25">
      <c r="A194" s="30" t="s">
        <v>107</v>
      </c>
      <c r="B194" s="30" t="s">
        <v>59</v>
      </c>
      <c r="C194" s="30" t="s">
        <v>108</v>
      </c>
      <c r="D194" s="30" t="s">
        <v>34</v>
      </c>
      <c r="E194" s="30"/>
      <c r="F194" s="32" t="s">
        <v>47</v>
      </c>
      <c r="G194" s="22">
        <f>G195</f>
        <v>14830.4</v>
      </c>
      <c r="H194" s="22">
        <f t="shared" ref="H194:AC194" si="261">H195</f>
        <v>14939.000000000002</v>
      </c>
      <c r="I194" s="22">
        <f t="shared" si="261"/>
        <v>14939</v>
      </c>
      <c r="J194" s="22">
        <f t="shared" si="261"/>
        <v>0</v>
      </c>
      <c r="K194" s="22">
        <f t="shared" si="261"/>
        <v>0</v>
      </c>
      <c r="L194" s="22">
        <f t="shared" si="261"/>
        <v>0</v>
      </c>
      <c r="M194" s="22">
        <f t="shared" si="195"/>
        <v>14830.4</v>
      </c>
      <c r="N194" s="22">
        <f t="shared" si="196"/>
        <v>14939.000000000002</v>
      </c>
      <c r="O194" s="22">
        <f t="shared" si="197"/>
        <v>14939</v>
      </c>
      <c r="P194" s="33">
        <f t="shared" si="261"/>
        <v>0</v>
      </c>
      <c r="Q194" s="33">
        <f t="shared" si="261"/>
        <v>0</v>
      </c>
      <c r="R194" s="33">
        <f t="shared" si="261"/>
        <v>0</v>
      </c>
      <c r="S194" s="33">
        <f t="shared" si="261"/>
        <v>0</v>
      </c>
      <c r="T194" s="33">
        <f t="shared" si="261"/>
        <v>0</v>
      </c>
      <c r="U194" s="33">
        <f t="shared" si="261"/>
        <v>0</v>
      </c>
      <c r="V194" s="33">
        <f t="shared" si="261"/>
        <v>0</v>
      </c>
      <c r="W194" s="33">
        <f t="shared" si="261"/>
        <v>0</v>
      </c>
      <c r="X194" s="33">
        <f t="shared" si="261"/>
        <v>0</v>
      </c>
      <c r="Y194" s="33">
        <f t="shared" si="261"/>
        <v>0</v>
      </c>
      <c r="Z194" s="33">
        <f t="shared" si="202"/>
        <v>14830.4</v>
      </c>
      <c r="AA194" s="33">
        <f t="shared" si="203"/>
        <v>14939.000000000002</v>
      </c>
      <c r="AB194" s="33">
        <f t="shared" si="204"/>
        <v>14939</v>
      </c>
      <c r="AC194" s="33">
        <f t="shared" si="261"/>
        <v>0</v>
      </c>
      <c r="AD194" s="18"/>
    </row>
    <row r="195" spans="1:30" ht="47.25" x14ac:dyDescent="0.25">
      <c r="A195" s="30" t="s">
        <v>107</v>
      </c>
      <c r="B195" s="30" t="s">
        <v>59</v>
      </c>
      <c r="C195" s="30" t="s">
        <v>108</v>
      </c>
      <c r="D195" s="30" t="s">
        <v>121</v>
      </c>
      <c r="E195" s="30"/>
      <c r="F195" s="32" t="s">
        <v>816</v>
      </c>
      <c r="G195" s="22">
        <f>G196+G203</f>
        <v>14830.4</v>
      </c>
      <c r="H195" s="22">
        <f t="shared" ref="H195:L195" si="262">H196+H203</f>
        <v>14939.000000000002</v>
      </c>
      <c r="I195" s="22">
        <f t="shared" si="262"/>
        <v>14939</v>
      </c>
      <c r="J195" s="22">
        <f t="shared" si="262"/>
        <v>0</v>
      </c>
      <c r="K195" s="22">
        <f t="shared" si="262"/>
        <v>0</v>
      </c>
      <c r="L195" s="22">
        <f t="shared" si="262"/>
        <v>0</v>
      </c>
      <c r="M195" s="22">
        <f t="shared" si="195"/>
        <v>14830.4</v>
      </c>
      <c r="N195" s="22">
        <f t="shared" si="196"/>
        <v>14939.000000000002</v>
      </c>
      <c r="O195" s="22">
        <f t="shared" si="197"/>
        <v>14939</v>
      </c>
      <c r="P195" s="33">
        <f t="shared" ref="P195:Q195" si="263">P196+P203</f>
        <v>0</v>
      </c>
      <c r="Q195" s="33">
        <f t="shared" si="263"/>
        <v>0</v>
      </c>
      <c r="R195" s="33">
        <f t="shared" ref="R195:T195" si="264">R196+R203</f>
        <v>0</v>
      </c>
      <c r="S195" s="33">
        <f t="shared" si="264"/>
        <v>0</v>
      </c>
      <c r="T195" s="33">
        <f t="shared" si="264"/>
        <v>0</v>
      </c>
      <c r="U195" s="33">
        <f t="shared" ref="U195:W195" si="265">U196+U203</f>
        <v>0</v>
      </c>
      <c r="V195" s="33">
        <f t="shared" si="265"/>
        <v>0</v>
      </c>
      <c r="W195" s="33">
        <f t="shared" si="265"/>
        <v>0</v>
      </c>
      <c r="X195" s="33">
        <f t="shared" ref="X195:Y195" si="266">X196+X203</f>
        <v>0</v>
      </c>
      <c r="Y195" s="33">
        <f t="shared" si="266"/>
        <v>0</v>
      </c>
      <c r="Z195" s="33">
        <f t="shared" si="202"/>
        <v>14830.4</v>
      </c>
      <c r="AA195" s="33">
        <f t="shared" si="203"/>
        <v>14939.000000000002</v>
      </c>
      <c r="AB195" s="33">
        <f t="shared" si="204"/>
        <v>14939</v>
      </c>
      <c r="AC195" s="33">
        <f t="shared" ref="AC195" si="267">AC196+AC203</f>
        <v>0</v>
      </c>
      <c r="AD195" s="18"/>
    </row>
    <row r="196" spans="1:30" ht="63" x14ac:dyDescent="0.25">
      <c r="A196" s="30" t="s">
        <v>107</v>
      </c>
      <c r="B196" s="30" t="s">
        <v>59</v>
      </c>
      <c r="C196" s="30" t="s">
        <v>108</v>
      </c>
      <c r="D196" s="30" t="s">
        <v>116</v>
      </c>
      <c r="E196" s="30"/>
      <c r="F196" s="32" t="s">
        <v>45</v>
      </c>
      <c r="G196" s="22">
        <f>G197+G199+G201</f>
        <v>14330.4</v>
      </c>
      <c r="H196" s="22">
        <f t="shared" ref="H196:L196" si="268">H197+H199+H201</f>
        <v>14439.000000000002</v>
      </c>
      <c r="I196" s="22">
        <f t="shared" si="268"/>
        <v>14439</v>
      </c>
      <c r="J196" s="22">
        <f t="shared" si="268"/>
        <v>0</v>
      </c>
      <c r="K196" s="22">
        <f t="shared" si="268"/>
        <v>0</v>
      </c>
      <c r="L196" s="22">
        <f t="shared" si="268"/>
        <v>0</v>
      </c>
      <c r="M196" s="22">
        <f t="shared" si="195"/>
        <v>14330.4</v>
      </c>
      <c r="N196" s="22">
        <f t="shared" si="196"/>
        <v>14439.000000000002</v>
      </c>
      <c r="O196" s="22">
        <f t="shared" si="197"/>
        <v>14439</v>
      </c>
      <c r="P196" s="33">
        <f t="shared" ref="P196:Q196" si="269">P197+P199+P201</f>
        <v>0</v>
      </c>
      <c r="Q196" s="33">
        <f t="shared" si="269"/>
        <v>0</v>
      </c>
      <c r="R196" s="33">
        <f t="shared" ref="R196:T196" si="270">R197+R199+R201</f>
        <v>0</v>
      </c>
      <c r="S196" s="33">
        <f t="shared" si="270"/>
        <v>0</v>
      </c>
      <c r="T196" s="33">
        <f t="shared" si="270"/>
        <v>0</v>
      </c>
      <c r="U196" s="33">
        <f t="shared" ref="U196:W196" si="271">U197+U199+U201</f>
        <v>0</v>
      </c>
      <c r="V196" s="33">
        <f t="shared" si="271"/>
        <v>0</v>
      </c>
      <c r="W196" s="33">
        <f t="shared" si="271"/>
        <v>0</v>
      </c>
      <c r="X196" s="33">
        <f t="shared" ref="X196:Y196" si="272">X197+X199+X201</f>
        <v>0</v>
      </c>
      <c r="Y196" s="33">
        <f t="shared" si="272"/>
        <v>0</v>
      </c>
      <c r="Z196" s="33">
        <f t="shared" si="202"/>
        <v>14330.4</v>
      </c>
      <c r="AA196" s="33">
        <f t="shared" si="203"/>
        <v>14439.000000000002</v>
      </c>
      <c r="AB196" s="33">
        <f t="shared" si="204"/>
        <v>14439</v>
      </c>
      <c r="AC196" s="33">
        <f t="shared" ref="AC196" si="273">AC197+AC199+AC201</f>
        <v>0</v>
      </c>
    </row>
    <row r="197" spans="1:30" ht="78.75" x14ac:dyDescent="0.25">
      <c r="A197" s="30" t="s">
        <v>107</v>
      </c>
      <c r="B197" s="30" t="s">
        <v>59</v>
      </c>
      <c r="C197" s="30" t="s">
        <v>108</v>
      </c>
      <c r="D197" s="30" t="s">
        <v>116</v>
      </c>
      <c r="E197" s="30" t="s">
        <v>25</v>
      </c>
      <c r="F197" s="32" t="s">
        <v>384</v>
      </c>
      <c r="G197" s="22">
        <f>G198</f>
        <v>6886.7</v>
      </c>
      <c r="H197" s="22">
        <f t="shared" ref="H197:AC197" si="274">H198</f>
        <v>6886.7</v>
      </c>
      <c r="I197" s="22">
        <f t="shared" si="274"/>
        <v>6886.7</v>
      </c>
      <c r="J197" s="22">
        <f t="shared" si="274"/>
        <v>0</v>
      </c>
      <c r="K197" s="22">
        <f t="shared" si="274"/>
        <v>0</v>
      </c>
      <c r="L197" s="22">
        <f t="shared" si="274"/>
        <v>0</v>
      </c>
      <c r="M197" s="22">
        <f t="shared" si="195"/>
        <v>6886.7</v>
      </c>
      <c r="N197" s="22">
        <f t="shared" si="196"/>
        <v>6886.7</v>
      </c>
      <c r="O197" s="22">
        <f t="shared" si="197"/>
        <v>6886.7</v>
      </c>
      <c r="P197" s="33">
        <f t="shared" si="274"/>
        <v>0</v>
      </c>
      <c r="Q197" s="33">
        <f t="shared" si="274"/>
        <v>0</v>
      </c>
      <c r="R197" s="33">
        <f t="shared" si="274"/>
        <v>0</v>
      </c>
      <c r="S197" s="33">
        <f t="shared" si="274"/>
        <v>0</v>
      </c>
      <c r="T197" s="33">
        <f t="shared" si="274"/>
        <v>0</v>
      </c>
      <c r="U197" s="33">
        <f t="shared" si="274"/>
        <v>0</v>
      </c>
      <c r="V197" s="33">
        <f t="shared" si="274"/>
        <v>0</v>
      </c>
      <c r="W197" s="33">
        <f t="shared" si="274"/>
        <v>0</v>
      </c>
      <c r="X197" s="33">
        <f t="shared" si="274"/>
        <v>0</v>
      </c>
      <c r="Y197" s="33">
        <f t="shared" si="274"/>
        <v>0</v>
      </c>
      <c r="Z197" s="33">
        <f t="shared" si="202"/>
        <v>6886.7</v>
      </c>
      <c r="AA197" s="33">
        <f t="shared" si="203"/>
        <v>6886.7</v>
      </c>
      <c r="AB197" s="33">
        <f t="shared" si="204"/>
        <v>6886.7</v>
      </c>
      <c r="AC197" s="33">
        <f t="shared" si="274"/>
        <v>0</v>
      </c>
    </row>
    <row r="198" spans="1:30" x14ac:dyDescent="0.25">
      <c r="A198" s="30" t="s">
        <v>107</v>
      </c>
      <c r="B198" s="30" t="s">
        <v>59</v>
      </c>
      <c r="C198" s="30" t="s">
        <v>108</v>
      </c>
      <c r="D198" s="30" t="s">
        <v>116</v>
      </c>
      <c r="E198" s="30">
        <v>110</v>
      </c>
      <c r="F198" s="32" t="s">
        <v>372</v>
      </c>
      <c r="G198" s="22">
        <v>6886.7</v>
      </c>
      <c r="H198" s="22">
        <v>6886.7</v>
      </c>
      <c r="I198" s="22">
        <v>6886.7</v>
      </c>
      <c r="J198" s="22"/>
      <c r="K198" s="22"/>
      <c r="L198" s="22"/>
      <c r="M198" s="22">
        <f t="shared" si="195"/>
        <v>6886.7</v>
      </c>
      <c r="N198" s="22">
        <f t="shared" si="196"/>
        <v>6886.7</v>
      </c>
      <c r="O198" s="22">
        <f t="shared" si="197"/>
        <v>6886.7</v>
      </c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>
        <f t="shared" si="202"/>
        <v>6886.7</v>
      </c>
      <c r="AA198" s="33">
        <f t="shared" si="203"/>
        <v>6886.7</v>
      </c>
      <c r="AB198" s="33">
        <f t="shared" si="204"/>
        <v>6886.7</v>
      </c>
      <c r="AC198" s="33"/>
    </row>
    <row r="199" spans="1:30" ht="31.5" x14ac:dyDescent="0.25">
      <c r="A199" s="30" t="s">
        <v>107</v>
      </c>
      <c r="B199" s="30" t="s">
        <v>59</v>
      </c>
      <c r="C199" s="30" t="s">
        <v>108</v>
      </c>
      <c r="D199" s="30" t="s">
        <v>116</v>
      </c>
      <c r="E199" s="30" t="s">
        <v>7</v>
      </c>
      <c r="F199" s="32" t="s">
        <v>385</v>
      </c>
      <c r="G199" s="22">
        <f>G200</f>
        <v>6545.6</v>
      </c>
      <c r="H199" s="22">
        <f t="shared" ref="H199:AC199" si="275">H200</f>
        <v>6665.7000000000007</v>
      </c>
      <c r="I199" s="22">
        <f t="shared" si="275"/>
        <v>6670.1</v>
      </c>
      <c r="J199" s="22">
        <f t="shared" si="275"/>
        <v>0</v>
      </c>
      <c r="K199" s="22">
        <f t="shared" si="275"/>
        <v>0</v>
      </c>
      <c r="L199" s="22">
        <f t="shared" si="275"/>
        <v>0</v>
      </c>
      <c r="M199" s="22">
        <f t="shared" si="195"/>
        <v>6545.6</v>
      </c>
      <c r="N199" s="22">
        <f t="shared" si="196"/>
        <v>6665.7000000000007</v>
      </c>
      <c r="O199" s="22">
        <f t="shared" si="197"/>
        <v>6670.1</v>
      </c>
      <c r="P199" s="33">
        <f t="shared" si="275"/>
        <v>0</v>
      </c>
      <c r="Q199" s="33">
        <f t="shared" si="275"/>
        <v>0</v>
      </c>
      <c r="R199" s="33">
        <f t="shared" si="275"/>
        <v>0</v>
      </c>
      <c r="S199" s="33">
        <f t="shared" si="275"/>
        <v>0</v>
      </c>
      <c r="T199" s="33">
        <f t="shared" si="275"/>
        <v>0</v>
      </c>
      <c r="U199" s="33">
        <f t="shared" si="275"/>
        <v>0</v>
      </c>
      <c r="V199" s="33">
        <f t="shared" si="275"/>
        <v>0</v>
      </c>
      <c r="W199" s="33">
        <f t="shared" si="275"/>
        <v>0</v>
      </c>
      <c r="X199" s="33">
        <f t="shared" si="275"/>
        <v>0</v>
      </c>
      <c r="Y199" s="33">
        <f t="shared" si="275"/>
        <v>0</v>
      </c>
      <c r="Z199" s="33">
        <f t="shared" si="202"/>
        <v>6545.6</v>
      </c>
      <c r="AA199" s="33">
        <f t="shared" si="203"/>
        <v>6665.7000000000007</v>
      </c>
      <c r="AB199" s="33">
        <f t="shared" si="204"/>
        <v>6670.1</v>
      </c>
      <c r="AC199" s="33">
        <f t="shared" si="275"/>
        <v>0</v>
      </c>
    </row>
    <row r="200" spans="1:30" ht="31.5" x14ac:dyDescent="0.25">
      <c r="A200" s="30" t="s">
        <v>107</v>
      </c>
      <c r="B200" s="30" t="s">
        <v>59</v>
      </c>
      <c r="C200" s="30" t="s">
        <v>108</v>
      </c>
      <c r="D200" s="30" t="s">
        <v>116</v>
      </c>
      <c r="E200" s="30">
        <v>240</v>
      </c>
      <c r="F200" s="32" t="s">
        <v>374</v>
      </c>
      <c r="G200" s="22">
        <v>6545.6</v>
      </c>
      <c r="H200" s="22">
        <v>6665.7000000000007</v>
      </c>
      <c r="I200" s="22">
        <v>6670.1</v>
      </c>
      <c r="J200" s="22"/>
      <c r="K200" s="22"/>
      <c r="L200" s="22"/>
      <c r="M200" s="22">
        <f t="shared" si="195"/>
        <v>6545.6</v>
      </c>
      <c r="N200" s="22">
        <f t="shared" si="196"/>
        <v>6665.7000000000007</v>
      </c>
      <c r="O200" s="22">
        <f t="shared" si="197"/>
        <v>6670.1</v>
      </c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>
        <f t="shared" si="202"/>
        <v>6545.6</v>
      </c>
      <c r="AA200" s="33">
        <f t="shared" si="203"/>
        <v>6665.7000000000007</v>
      </c>
      <c r="AB200" s="33">
        <f t="shared" si="204"/>
        <v>6670.1</v>
      </c>
      <c r="AC200" s="33"/>
    </row>
    <row r="201" spans="1:30" x14ac:dyDescent="0.25">
      <c r="A201" s="30" t="s">
        <v>107</v>
      </c>
      <c r="B201" s="30" t="s">
        <v>59</v>
      </c>
      <c r="C201" s="30" t="s">
        <v>108</v>
      </c>
      <c r="D201" s="30" t="s">
        <v>116</v>
      </c>
      <c r="E201" s="30" t="s">
        <v>8</v>
      </c>
      <c r="F201" s="32" t="s">
        <v>389</v>
      </c>
      <c r="G201" s="22">
        <f>G202</f>
        <v>898.1</v>
      </c>
      <c r="H201" s="22">
        <f t="shared" ref="H201:AC201" si="276">H202</f>
        <v>886.6</v>
      </c>
      <c r="I201" s="22">
        <f t="shared" si="276"/>
        <v>882.2</v>
      </c>
      <c r="J201" s="22">
        <f t="shared" si="276"/>
        <v>0</v>
      </c>
      <c r="K201" s="22">
        <f t="shared" si="276"/>
        <v>0</v>
      </c>
      <c r="L201" s="22">
        <f t="shared" si="276"/>
        <v>0</v>
      </c>
      <c r="M201" s="22">
        <f t="shared" si="195"/>
        <v>898.1</v>
      </c>
      <c r="N201" s="22">
        <f t="shared" si="196"/>
        <v>886.6</v>
      </c>
      <c r="O201" s="22">
        <f t="shared" si="197"/>
        <v>882.2</v>
      </c>
      <c r="P201" s="33">
        <f t="shared" si="276"/>
        <v>0</v>
      </c>
      <c r="Q201" s="33">
        <f t="shared" si="276"/>
        <v>0</v>
      </c>
      <c r="R201" s="33">
        <f t="shared" si="276"/>
        <v>0</v>
      </c>
      <c r="S201" s="33">
        <f t="shared" si="276"/>
        <v>0</v>
      </c>
      <c r="T201" s="33">
        <f t="shared" si="276"/>
        <v>0</v>
      </c>
      <c r="U201" s="33">
        <f t="shared" si="276"/>
        <v>0</v>
      </c>
      <c r="V201" s="33">
        <f t="shared" si="276"/>
        <v>0</v>
      </c>
      <c r="W201" s="33">
        <f t="shared" si="276"/>
        <v>0</v>
      </c>
      <c r="X201" s="33">
        <f t="shared" si="276"/>
        <v>0</v>
      </c>
      <c r="Y201" s="33">
        <f t="shared" si="276"/>
        <v>0</v>
      </c>
      <c r="Z201" s="33">
        <f t="shared" si="202"/>
        <v>898.1</v>
      </c>
      <c r="AA201" s="33">
        <f t="shared" si="203"/>
        <v>886.6</v>
      </c>
      <c r="AB201" s="33">
        <f t="shared" si="204"/>
        <v>882.2</v>
      </c>
      <c r="AC201" s="33">
        <f t="shared" si="276"/>
        <v>0</v>
      </c>
    </row>
    <row r="202" spans="1:30" x14ac:dyDescent="0.25">
      <c r="A202" s="30" t="s">
        <v>107</v>
      </c>
      <c r="B202" s="30" t="s">
        <v>59</v>
      </c>
      <c r="C202" s="30" t="s">
        <v>108</v>
      </c>
      <c r="D202" s="30" t="s">
        <v>116</v>
      </c>
      <c r="E202" s="30">
        <v>850</v>
      </c>
      <c r="F202" s="32" t="s">
        <v>383</v>
      </c>
      <c r="G202" s="22">
        <v>898.1</v>
      </c>
      <c r="H202" s="22">
        <v>886.6</v>
      </c>
      <c r="I202" s="22">
        <v>882.2</v>
      </c>
      <c r="J202" s="22"/>
      <c r="K202" s="22"/>
      <c r="L202" s="22"/>
      <c r="M202" s="22">
        <f t="shared" si="195"/>
        <v>898.1</v>
      </c>
      <c r="N202" s="22">
        <f t="shared" si="196"/>
        <v>886.6</v>
      </c>
      <c r="O202" s="22">
        <f t="shared" si="197"/>
        <v>882.2</v>
      </c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>
        <f t="shared" si="202"/>
        <v>898.1</v>
      </c>
      <c r="AA202" s="33">
        <f t="shared" si="203"/>
        <v>886.6</v>
      </c>
      <c r="AB202" s="33">
        <f t="shared" si="204"/>
        <v>882.2</v>
      </c>
      <c r="AC202" s="33"/>
    </row>
    <row r="203" spans="1:30" ht="47.25" x14ac:dyDescent="0.25">
      <c r="A203" s="30" t="s">
        <v>107</v>
      </c>
      <c r="B203" s="30" t="s">
        <v>59</v>
      </c>
      <c r="C203" s="30" t="s">
        <v>108</v>
      </c>
      <c r="D203" s="30" t="s">
        <v>117</v>
      </c>
      <c r="E203" s="30"/>
      <c r="F203" s="32" t="s">
        <v>135</v>
      </c>
      <c r="G203" s="22">
        <f>G204</f>
        <v>500</v>
      </c>
      <c r="H203" s="22">
        <f t="shared" ref="H203:AC204" si="277">H204</f>
        <v>500</v>
      </c>
      <c r="I203" s="22">
        <f t="shared" si="277"/>
        <v>500</v>
      </c>
      <c r="J203" s="22">
        <f t="shared" si="277"/>
        <v>0</v>
      </c>
      <c r="K203" s="22">
        <f t="shared" si="277"/>
        <v>0</v>
      </c>
      <c r="L203" s="22">
        <f t="shared" si="277"/>
        <v>0</v>
      </c>
      <c r="M203" s="22">
        <f t="shared" si="195"/>
        <v>500</v>
      </c>
      <c r="N203" s="22">
        <f t="shared" si="196"/>
        <v>500</v>
      </c>
      <c r="O203" s="22">
        <f t="shared" si="197"/>
        <v>500</v>
      </c>
      <c r="P203" s="33">
        <f t="shared" si="277"/>
        <v>0</v>
      </c>
      <c r="Q203" s="33">
        <f t="shared" si="277"/>
        <v>0</v>
      </c>
      <c r="R203" s="33">
        <f t="shared" si="277"/>
        <v>0</v>
      </c>
      <c r="S203" s="33">
        <f t="shared" si="277"/>
        <v>0</v>
      </c>
      <c r="T203" s="33">
        <f t="shared" si="277"/>
        <v>0</v>
      </c>
      <c r="U203" s="33">
        <f t="shared" si="277"/>
        <v>0</v>
      </c>
      <c r="V203" s="33">
        <f t="shared" si="277"/>
        <v>0</v>
      </c>
      <c r="W203" s="33">
        <f t="shared" si="277"/>
        <v>0</v>
      </c>
      <c r="X203" s="33">
        <f t="shared" si="277"/>
        <v>0</v>
      </c>
      <c r="Y203" s="33">
        <f t="shared" si="277"/>
        <v>0</v>
      </c>
      <c r="Z203" s="33">
        <f t="shared" si="202"/>
        <v>500</v>
      </c>
      <c r="AA203" s="33">
        <f t="shared" si="203"/>
        <v>500</v>
      </c>
      <c r="AB203" s="33">
        <f t="shared" si="204"/>
        <v>500</v>
      </c>
      <c r="AC203" s="33">
        <f t="shared" si="277"/>
        <v>0</v>
      </c>
    </row>
    <row r="204" spans="1:30" ht="31.5" x14ac:dyDescent="0.25">
      <c r="A204" s="30" t="s">
        <v>107</v>
      </c>
      <c r="B204" s="30" t="s">
        <v>59</v>
      </c>
      <c r="C204" s="30" t="s">
        <v>108</v>
      </c>
      <c r="D204" s="30" t="s">
        <v>117</v>
      </c>
      <c r="E204" s="30" t="s">
        <v>7</v>
      </c>
      <c r="F204" s="32" t="s">
        <v>385</v>
      </c>
      <c r="G204" s="22">
        <f>G205</f>
        <v>500</v>
      </c>
      <c r="H204" s="22">
        <f t="shared" si="277"/>
        <v>500</v>
      </c>
      <c r="I204" s="22">
        <f t="shared" si="277"/>
        <v>500</v>
      </c>
      <c r="J204" s="22">
        <f t="shared" si="277"/>
        <v>0</v>
      </c>
      <c r="K204" s="22">
        <f t="shared" si="277"/>
        <v>0</v>
      </c>
      <c r="L204" s="22">
        <f t="shared" si="277"/>
        <v>0</v>
      </c>
      <c r="M204" s="22">
        <f t="shared" si="195"/>
        <v>500</v>
      </c>
      <c r="N204" s="22">
        <f t="shared" si="196"/>
        <v>500</v>
      </c>
      <c r="O204" s="22">
        <f t="shared" si="197"/>
        <v>500</v>
      </c>
      <c r="P204" s="33">
        <f t="shared" si="277"/>
        <v>0</v>
      </c>
      <c r="Q204" s="33">
        <f t="shared" si="277"/>
        <v>0</v>
      </c>
      <c r="R204" s="33">
        <f t="shared" si="277"/>
        <v>0</v>
      </c>
      <c r="S204" s="33">
        <f t="shared" si="277"/>
        <v>0</v>
      </c>
      <c r="T204" s="33">
        <f t="shared" si="277"/>
        <v>0</v>
      </c>
      <c r="U204" s="33">
        <f t="shared" si="277"/>
        <v>0</v>
      </c>
      <c r="V204" s="33">
        <f t="shared" si="277"/>
        <v>0</v>
      </c>
      <c r="W204" s="33">
        <f t="shared" si="277"/>
        <v>0</v>
      </c>
      <c r="X204" s="33">
        <f t="shared" si="277"/>
        <v>0</v>
      </c>
      <c r="Y204" s="33">
        <f t="shared" si="277"/>
        <v>0</v>
      </c>
      <c r="Z204" s="33">
        <f t="shared" si="202"/>
        <v>500</v>
      </c>
      <c r="AA204" s="33">
        <f t="shared" si="203"/>
        <v>500</v>
      </c>
      <c r="AB204" s="33">
        <f t="shared" si="204"/>
        <v>500</v>
      </c>
      <c r="AC204" s="33">
        <f t="shared" si="277"/>
        <v>0</v>
      </c>
    </row>
    <row r="205" spans="1:30" ht="31.5" x14ac:dyDescent="0.25">
      <c r="A205" s="30" t="s">
        <v>107</v>
      </c>
      <c r="B205" s="30" t="s">
        <v>59</v>
      </c>
      <c r="C205" s="30" t="s">
        <v>108</v>
      </c>
      <c r="D205" s="30" t="s">
        <v>117</v>
      </c>
      <c r="E205" s="30">
        <v>240</v>
      </c>
      <c r="F205" s="32" t="s">
        <v>374</v>
      </c>
      <c r="G205" s="22">
        <v>500</v>
      </c>
      <c r="H205" s="22">
        <v>500</v>
      </c>
      <c r="I205" s="22">
        <v>500</v>
      </c>
      <c r="J205" s="22"/>
      <c r="K205" s="22"/>
      <c r="L205" s="22"/>
      <c r="M205" s="22">
        <f t="shared" si="195"/>
        <v>500</v>
      </c>
      <c r="N205" s="22">
        <f t="shared" si="196"/>
        <v>500</v>
      </c>
      <c r="O205" s="22">
        <f t="shared" si="197"/>
        <v>500</v>
      </c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>
        <f t="shared" si="202"/>
        <v>500</v>
      </c>
      <c r="AA205" s="33">
        <f t="shared" si="203"/>
        <v>500</v>
      </c>
      <c r="AB205" s="33">
        <f t="shared" si="204"/>
        <v>500</v>
      </c>
      <c r="AC205" s="33"/>
    </row>
    <row r="206" spans="1:30" s="34" customFormat="1" x14ac:dyDescent="0.25">
      <c r="A206" s="36" t="s">
        <v>107</v>
      </c>
      <c r="B206" s="36" t="s">
        <v>59</v>
      </c>
      <c r="C206" s="36" t="s">
        <v>109</v>
      </c>
      <c r="D206" s="36"/>
      <c r="E206" s="36"/>
      <c r="F206" s="26" t="s">
        <v>126</v>
      </c>
      <c r="G206" s="27">
        <f>G207</f>
        <v>11902.599999999999</v>
      </c>
      <c r="H206" s="27">
        <f t="shared" ref="H206:AC207" si="278">H207</f>
        <v>11924.199999999999</v>
      </c>
      <c r="I206" s="27">
        <f t="shared" si="278"/>
        <v>11923.8</v>
      </c>
      <c r="J206" s="27">
        <f t="shared" si="278"/>
        <v>0</v>
      </c>
      <c r="K206" s="27">
        <f t="shared" si="278"/>
        <v>0</v>
      </c>
      <c r="L206" s="27">
        <f t="shared" si="278"/>
        <v>0</v>
      </c>
      <c r="M206" s="22">
        <f t="shared" si="195"/>
        <v>11902.599999999999</v>
      </c>
      <c r="N206" s="22">
        <f t="shared" si="196"/>
        <v>11924.199999999999</v>
      </c>
      <c r="O206" s="22">
        <f t="shared" si="197"/>
        <v>11923.8</v>
      </c>
      <c r="P206" s="28">
        <f t="shared" si="278"/>
        <v>0</v>
      </c>
      <c r="Q206" s="28">
        <f t="shared" si="278"/>
        <v>0</v>
      </c>
      <c r="R206" s="28">
        <f t="shared" si="278"/>
        <v>0</v>
      </c>
      <c r="S206" s="28">
        <f t="shared" si="278"/>
        <v>0</v>
      </c>
      <c r="T206" s="28">
        <f t="shared" si="278"/>
        <v>0</v>
      </c>
      <c r="U206" s="28">
        <f t="shared" si="278"/>
        <v>0</v>
      </c>
      <c r="V206" s="28">
        <f t="shared" si="278"/>
        <v>0</v>
      </c>
      <c r="W206" s="28">
        <f t="shared" si="278"/>
        <v>0</v>
      </c>
      <c r="X206" s="28">
        <f t="shared" si="278"/>
        <v>0</v>
      </c>
      <c r="Y206" s="28">
        <f t="shared" si="278"/>
        <v>0</v>
      </c>
      <c r="Z206" s="28">
        <f t="shared" si="202"/>
        <v>11902.599999999999</v>
      </c>
      <c r="AA206" s="28">
        <f t="shared" si="203"/>
        <v>11924.199999999999</v>
      </c>
      <c r="AB206" s="28">
        <f t="shared" si="204"/>
        <v>11923.8</v>
      </c>
      <c r="AC206" s="28">
        <f t="shared" si="278"/>
        <v>0</v>
      </c>
    </row>
    <row r="207" spans="1:30" ht="31.5" x14ac:dyDescent="0.25">
      <c r="A207" s="30" t="s">
        <v>107</v>
      </c>
      <c r="B207" s="30" t="s">
        <v>59</v>
      </c>
      <c r="C207" s="30" t="s">
        <v>109</v>
      </c>
      <c r="D207" s="30" t="s">
        <v>37</v>
      </c>
      <c r="E207" s="30"/>
      <c r="F207" s="32" t="s">
        <v>50</v>
      </c>
      <c r="G207" s="22">
        <f>G208</f>
        <v>11902.599999999999</v>
      </c>
      <c r="H207" s="22">
        <f t="shared" si="278"/>
        <v>11924.199999999999</v>
      </c>
      <c r="I207" s="22">
        <f t="shared" si="278"/>
        <v>11923.8</v>
      </c>
      <c r="J207" s="22">
        <f t="shared" si="278"/>
        <v>0</v>
      </c>
      <c r="K207" s="22">
        <f t="shared" si="278"/>
        <v>0</v>
      </c>
      <c r="L207" s="22">
        <f t="shared" si="278"/>
        <v>0</v>
      </c>
      <c r="M207" s="22">
        <f t="shared" si="195"/>
        <v>11902.599999999999</v>
      </c>
      <c r="N207" s="22">
        <f t="shared" si="196"/>
        <v>11924.199999999999</v>
      </c>
      <c r="O207" s="22">
        <f t="shared" si="197"/>
        <v>11923.8</v>
      </c>
      <c r="P207" s="33">
        <f t="shared" si="278"/>
        <v>0</v>
      </c>
      <c r="Q207" s="33">
        <f t="shared" si="278"/>
        <v>0</v>
      </c>
      <c r="R207" s="33">
        <f t="shared" si="278"/>
        <v>0</v>
      </c>
      <c r="S207" s="33">
        <f t="shared" si="278"/>
        <v>0</v>
      </c>
      <c r="T207" s="33">
        <f t="shared" si="278"/>
        <v>0</v>
      </c>
      <c r="U207" s="33">
        <f t="shared" si="278"/>
        <v>0</v>
      </c>
      <c r="V207" s="33">
        <f t="shared" si="278"/>
        <v>0</v>
      </c>
      <c r="W207" s="33">
        <f t="shared" si="278"/>
        <v>0</v>
      </c>
      <c r="X207" s="33">
        <f t="shared" si="278"/>
        <v>0</v>
      </c>
      <c r="Y207" s="33">
        <f t="shared" si="278"/>
        <v>0</v>
      </c>
      <c r="Z207" s="33">
        <f t="shared" si="202"/>
        <v>11902.599999999999</v>
      </c>
      <c r="AA207" s="33">
        <f t="shared" si="203"/>
        <v>11924.199999999999</v>
      </c>
      <c r="AB207" s="33">
        <f t="shared" si="204"/>
        <v>11923.8</v>
      </c>
      <c r="AC207" s="33">
        <f t="shared" si="278"/>
        <v>0</v>
      </c>
      <c r="AD207" s="18"/>
    </row>
    <row r="208" spans="1:30" ht="31.5" x14ac:dyDescent="0.25">
      <c r="A208" s="30" t="s">
        <v>107</v>
      </c>
      <c r="B208" s="30" t="s">
        <v>59</v>
      </c>
      <c r="C208" s="30" t="s">
        <v>109</v>
      </c>
      <c r="D208" s="30" t="s">
        <v>38</v>
      </c>
      <c r="E208" s="30"/>
      <c r="F208" s="32" t="s">
        <v>51</v>
      </c>
      <c r="G208" s="22">
        <f>G209+G212</f>
        <v>11902.599999999999</v>
      </c>
      <c r="H208" s="22">
        <f t="shared" ref="H208:L208" si="279">H209+H212</f>
        <v>11924.199999999999</v>
      </c>
      <c r="I208" s="22">
        <f t="shared" si="279"/>
        <v>11923.8</v>
      </c>
      <c r="J208" s="22">
        <f t="shared" si="279"/>
        <v>0</v>
      </c>
      <c r="K208" s="22">
        <f t="shared" si="279"/>
        <v>0</v>
      </c>
      <c r="L208" s="22">
        <f t="shared" si="279"/>
        <v>0</v>
      </c>
      <c r="M208" s="22">
        <f t="shared" si="195"/>
        <v>11902.599999999999</v>
      </c>
      <c r="N208" s="22">
        <f t="shared" si="196"/>
        <v>11924.199999999999</v>
      </c>
      <c r="O208" s="22">
        <f t="shared" si="197"/>
        <v>11923.8</v>
      </c>
      <c r="P208" s="33">
        <f t="shared" ref="P208:Q208" si="280">P209+P212</f>
        <v>0</v>
      </c>
      <c r="Q208" s="33">
        <f t="shared" si="280"/>
        <v>0</v>
      </c>
      <c r="R208" s="33">
        <f t="shared" ref="R208:T208" si="281">R209+R212</f>
        <v>0</v>
      </c>
      <c r="S208" s="33">
        <f t="shared" si="281"/>
        <v>0</v>
      </c>
      <c r="T208" s="33">
        <f t="shared" si="281"/>
        <v>0</v>
      </c>
      <c r="U208" s="33">
        <f t="shared" ref="U208:W208" si="282">U209+U212</f>
        <v>0</v>
      </c>
      <c r="V208" s="33">
        <f t="shared" si="282"/>
        <v>0</v>
      </c>
      <c r="W208" s="33">
        <f t="shared" si="282"/>
        <v>0</v>
      </c>
      <c r="X208" s="33">
        <f t="shared" ref="X208:Y208" si="283">X209+X212</f>
        <v>0</v>
      </c>
      <c r="Y208" s="33">
        <f t="shared" si="283"/>
        <v>0</v>
      </c>
      <c r="Z208" s="33">
        <f t="shared" ref="Z208:Z271" si="284">M208+P208+Q208+R208+S208</f>
        <v>11902.599999999999</v>
      </c>
      <c r="AA208" s="33">
        <f t="shared" ref="AA208:AA271" si="285">N208+T208+U208+V208</f>
        <v>11924.199999999999</v>
      </c>
      <c r="AB208" s="33">
        <f t="shared" ref="AB208:AB271" si="286">O208+W208+X208+Y208</f>
        <v>11923.8</v>
      </c>
      <c r="AC208" s="33">
        <f t="shared" ref="AC208" si="287">AC209+AC212</f>
        <v>0</v>
      </c>
      <c r="AD208" s="18"/>
    </row>
    <row r="209" spans="1:30" ht="47.25" x14ac:dyDescent="0.25">
      <c r="A209" s="30" t="s">
        <v>107</v>
      </c>
      <c r="B209" s="30" t="s">
        <v>59</v>
      </c>
      <c r="C209" s="30" t="s">
        <v>109</v>
      </c>
      <c r="D209" s="30" t="s">
        <v>39</v>
      </c>
      <c r="E209" s="30"/>
      <c r="F209" s="32" t="s">
        <v>52</v>
      </c>
      <c r="G209" s="22">
        <f>G210</f>
        <v>10955.3</v>
      </c>
      <c r="H209" s="22">
        <f t="shared" ref="H209:AC210" si="288">H210</f>
        <v>10955.3</v>
      </c>
      <c r="I209" s="22">
        <f t="shared" si="288"/>
        <v>10955.3</v>
      </c>
      <c r="J209" s="22">
        <f t="shared" si="288"/>
        <v>0</v>
      </c>
      <c r="K209" s="22">
        <f t="shared" si="288"/>
        <v>0</v>
      </c>
      <c r="L209" s="22">
        <f t="shared" si="288"/>
        <v>0</v>
      </c>
      <c r="M209" s="22">
        <f t="shared" si="195"/>
        <v>10955.3</v>
      </c>
      <c r="N209" s="22">
        <f t="shared" si="196"/>
        <v>10955.3</v>
      </c>
      <c r="O209" s="22">
        <f t="shared" si="197"/>
        <v>10955.3</v>
      </c>
      <c r="P209" s="33">
        <f t="shared" si="288"/>
        <v>0</v>
      </c>
      <c r="Q209" s="33">
        <f t="shared" si="288"/>
        <v>0</v>
      </c>
      <c r="R209" s="33">
        <f t="shared" si="288"/>
        <v>0</v>
      </c>
      <c r="S209" s="33">
        <f t="shared" si="288"/>
        <v>0</v>
      </c>
      <c r="T209" s="33">
        <f t="shared" si="288"/>
        <v>0</v>
      </c>
      <c r="U209" s="33">
        <f t="shared" si="288"/>
        <v>0</v>
      </c>
      <c r="V209" s="33">
        <f t="shared" si="288"/>
        <v>0</v>
      </c>
      <c r="W209" s="33">
        <f t="shared" si="288"/>
        <v>0</v>
      </c>
      <c r="X209" s="33">
        <f t="shared" si="288"/>
        <v>0</v>
      </c>
      <c r="Y209" s="33">
        <f t="shared" si="288"/>
        <v>0</v>
      </c>
      <c r="Z209" s="33">
        <f t="shared" si="284"/>
        <v>10955.3</v>
      </c>
      <c r="AA209" s="33">
        <f t="shared" si="285"/>
        <v>10955.3</v>
      </c>
      <c r="AB209" s="33">
        <f t="shared" si="286"/>
        <v>10955.3</v>
      </c>
      <c r="AC209" s="33">
        <f t="shared" si="288"/>
        <v>0</v>
      </c>
    </row>
    <row r="210" spans="1:30" ht="78.75" x14ac:dyDescent="0.25">
      <c r="A210" s="30" t="s">
        <v>107</v>
      </c>
      <c r="B210" s="30" t="s">
        <v>59</v>
      </c>
      <c r="C210" s="30" t="s">
        <v>109</v>
      </c>
      <c r="D210" s="30" t="s">
        <v>39</v>
      </c>
      <c r="E210" s="30" t="s">
        <v>25</v>
      </c>
      <c r="F210" s="32" t="s">
        <v>384</v>
      </c>
      <c r="G210" s="22">
        <f>G211</f>
        <v>10955.3</v>
      </c>
      <c r="H210" s="22">
        <f t="shared" si="288"/>
        <v>10955.3</v>
      </c>
      <c r="I210" s="22">
        <f t="shared" si="288"/>
        <v>10955.3</v>
      </c>
      <c r="J210" s="22">
        <f t="shared" si="288"/>
        <v>0</v>
      </c>
      <c r="K210" s="22">
        <f t="shared" si="288"/>
        <v>0</v>
      </c>
      <c r="L210" s="22">
        <f t="shared" si="288"/>
        <v>0</v>
      </c>
      <c r="M210" s="22">
        <f t="shared" si="195"/>
        <v>10955.3</v>
      </c>
      <c r="N210" s="22">
        <f t="shared" si="196"/>
        <v>10955.3</v>
      </c>
      <c r="O210" s="22">
        <f t="shared" si="197"/>
        <v>10955.3</v>
      </c>
      <c r="P210" s="33">
        <f t="shared" si="288"/>
        <v>0</v>
      </c>
      <c r="Q210" s="33">
        <f t="shared" si="288"/>
        <v>0</v>
      </c>
      <c r="R210" s="33">
        <f t="shared" si="288"/>
        <v>0</v>
      </c>
      <c r="S210" s="33">
        <f t="shared" si="288"/>
        <v>0</v>
      </c>
      <c r="T210" s="33">
        <f t="shared" si="288"/>
        <v>0</v>
      </c>
      <c r="U210" s="33">
        <f t="shared" si="288"/>
        <v>0</v>
      </c>
      <c r="V210" s="33">
        <f t="shared" si="288"/>
        <v>0</v>
      </c>
      <c r="W210" s="33">
        <f t="shared" si="288"/>
        <v>0</v>
      </c>
      <c r="X210" s="33">
        <f t="shared" si="288"/>
        <v>0</v>
      </c>
      <c r="Y210" s="33">
        <f t="shared" si="288"/>
        <v>0</v>
      </c>
      <c r="Z210" s="33">
        <f t="shared" si="284"/>
        <v>10955.3</v>
      </c>
      <c r="AA210" s="33">
        <f t="shared" si="285"/>
        <v>10955.3</v>
      </c>
      <c r="AB210" s="33">
        <f t="shared" si="286"/>
        <v>10955.3</v>
      </c>
      <c r="AC210" s="33">
        <f t="shared" si="288"/>
        <v>0</v>
      </c>
    </row>
    <row r="211" spans="1:30" ht="31.5" x14ac:dyDescent="0.25">
      <c r="A211" s="30" t="s">
        <v>107</v>
      </c>
      <c r="B211" s="30" t="s">
        <v>59</v>
      </c>
      <c r="C211" s="30" t="s">
        <v>109</v>
      </c>
      <c r="D211" s="30" t="s">
        <v>39</v>
      </c>
      <c r="E211" s="30">
        <v>120</v>
      </c>
      <c r="F211" s="32" t="s">
        <v>373</v>
      </c>
      <c r="G211" s="22">
        <v>10955.3</v>
      </c>
      <c r="H211" s="22">
        <v>10955.3</v>
      </c>
      <c r="I211" s="22">
        <v>10955.3</v>
      </c>
      <c r="J211" s="22"/>
      <c r="K211" s="22"/>
      <c r="L211" s="22"/>
      <c r="M211" s="22">
        <f t="shared" si="195"/>
        <v>10955.3</v>
      </c>
      <c r="N211" s="22">
        <f t="shared" si="196"/>
        <v>10955.3</v>
      </c>
      <c r="O211" s="22">
        <f t="shared" si="197"/>
        <v>10955.3</v>
      </c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>
        <f t="shared" si="284"/>
        <v>10955.3</v>
      </c>
      <c r="AA211" s="33">
        <f t="shared" si="285"/>
        <v>10955.3</v>
      </c>
      <c r="AB211" s="33">
        <f t="shared" si="286"/>
        <v>10955.3</v>
      </c>
      <c r="AC211" s="33"/>
    </row>
    <row r="212" spans="1:30" ht="47.25" x14ac:dyDescent="0.25">
      <c r="A212" s="30" t="s">
        <v>107</v>
      </c>
      <c r="B212" s="30" t="s">
        <v>59</v>
      </c>
      <c r="C212" s="30" t="s">
        <v>109</v>
      </c>
      <c r="D212" s="30" t="s">
        <v>40</v>
      </c>
      <c r="E212" s="30"/>
      <c r="F212" s="32" t="s">
        <v>53</v>
      </c>
      <c r="G212" s="22">
        <f>G213+G215+G217</f>
        <v>947.3</v>
      </c>
      <c r="H212" s="22">
        <f t="shared" ref="H212:L212" si="289">H213+H215+H217</f>
        <v>968.90000000000009</v>
      </c>
      <c r="I212" s="22">
        <f t="shared" si="289"/>
        <v>968.5</v>
      </c>
      <c r="J212" s="22">
        <f t="shared" si="289"/>
        <v>0</v>
      </c>
      <c r="K212" s="22">
        <f t="shared" si="289"/>
        <v>0</v>
      </c>
      <c r="L212" s="22">
        <f t="shared" si="289"/>
        <v>0</v>
      </c>
      <c r="M212" s="22">
        <f t="shared" si="195"/>
        <v>947.3</v>
      </c>
      <c r="N212" s="22">
        <f t="shared" si="196"/>
        <v>968.90000000000009</v>
      </c>
      <c r="O212" s="22">
        <f t="shared" si="197"/>
        <v>968.5</v>
      </c>
      <c r="P212" s="33">
        <f t="shared" ref="P212:Q212" si="290">P213+P215+P217</f>
        <v>0</v>
      </c>
      <c r="Q212" s="33">
        <f t="shared" si="290"/>
        <v>0</v>
      </c>
      <c r="R212" s="33">
        <f t="shared" ref="R212:T212" si="291">R213+R215+R217</f>
        <v>0</v>
      </c>
      <c r="S212" s="33">
        <f t="shared" si="291"/>
        <v>0</v>
      </c>
      <c r="T212" s="33">
        <f t="shared" si="291"/>
        <v>0</v>
      </c>
      <c r="U212" s="33">
        <f t="shared" ref="U212:W212" si="292">U213+U215+U217</f>
        <v>0</v>
      </c>
      <c r="V212" s="33">
        <f t="shared" si="292"/>
        <v>0</v>
      </c>
      <c r="W212" s="33">
        <f t="shared" si="292"/>
        <v>0</v>
      </c>
      <c r="X212" s="33">
        <f t="shared" ref="X212:Y212" si="293">X213+X215+X217</f>
        <v>0</v>
      </c>
      <c r="Y212" s="33">
        <f t="shared" si="293"/>
        <v>0</v>
      </c>
      <c r="Z212" s="33">
        <f t="shared" si="284"/>
        <v>947.3</v>
      </c>
      <c r="AA212" s="33">
        <f t="shared" si="285"/>
        <v>968.90000000000009</v>
      </c>
      <c r="AB212" s="33">
        <f t="shared" si="286"/>
        <v>968.5</v>
      </c>
      <c r="AC212" s="33">
        <f t="shared" ref="AC212" si="294">AC213+AC215+AC217</f>
        <v>0</v>
      </c>
    </row>
    <row r="213" spans="1:30" ht="78.75" x14ac:dyDescent="0.25">
      <c r="A213" s="30" t="s">
        <v>107</v>
      </c>
      <c r="B213" s="30" t="s">
        <v>59</v>
      </c>
      <c r="C213" s="30" t="s">
        <v>109</v>
      </c>
      <c r="D213" s="30" t="s">
        <v>40</v>
      </c>
      <c r="E213" s="30" t="s">
        <v>25</v>
      </c>
      <c r="F213" s="32" t="s">
        <v>384</v>
      </c>
      <c r="G213" s="22">
        <f>G214</f>
        <v>2.5</v>
      </c>
      <c r="H213" s="22">
        <f t="shared" ref="H213:AC213" si="295">H214</f>
        <v>1.7</v>
      </c>
      <c r="I213" s="22">
        <f t="shared" si="295"/>
        <v>0.7</v>
      </c>
      <c r="J213" s="22">
        <f t="shared" si="295"/>
        <v>0</v>
      </c>
      <c r="K213" s="22">
        <f t="shared" si="295"/>
        <v>0</v>
      </c>
      <c r="L213" s="22">
        <f t="shared" si="295"/>
        <v>0</v>
      </c>
      <c r="M213" s="22">
        <f t="shared" si="195"/>
        <v>2.5</v>
      </c>
      <c r="N213" s="22">
        <f t="shared" si="196"/>
        <v>1.7</v>
      </c>
      <c r="O213" s="22">
        <f t="shared" si="197"/>
        <v>0.7</v>
      </c>
      <c r="P213" s="33">
        <f t="shared" si="295"/>
        <v>0</v>
      </c>
      <c r="Q213" s="33">
        <f t="shared" si="295"/>
        <v>0</v>
      </c>
      <c r="R213" s="33">
        <f t="shared" si="295"/>
        <v>0</v>
      </c>
      <c r="S213" s="33">
        <f t="shared" si="295"/>
        <v>0</v>
      </c>
      <c r="T213" s="33">
        <f t="shared" si="295"/>
        <v>0</v>
      </c>
      <c r="U213" s="33">
        <f t="shared" si="295"/>
        <v>0</v>
      </c>
      <c r="V213" s="33">
        <f t="shared" si="295"/>
        <v>0</v>
      </c>
      <c r="W213" s="33">
        <f t="shared" si="295"/>
        <v>0</v>
      </c>
      <c r="X213" s="33">
        <f t="shared" si="295"/>
        <v>0</v>
      </c>
      <c r="Y213" s="33">
        <f t="shared" si="295"/>
        <v>0</v>
      </c>
      <c r="Z213" s="33">
        <f t="shared" si="284"/>
        <v>2.5</v>
      </c>
      <c r="AA213" s="33">
        <f t="shared" si="285"/>
        <v>1.7</v>
      </c>
      <c r="AB213" s="33">
        <f t="shared" si="286"/>
        <v>0.7</v>
      </c>
      <c r="AC213" s="33">
        <f t="shared" si="295"/>
        <v>0</v>
      </c>
    </row>
    <row r="214" spans="1:30" ht="31.5" x14ac:dyDescent="0.25">
      <c r="A214" s="30" t="s">
        <v>107</v>
      </c>
      <c r="B214" s="30" t="s">
        <v>59</v>
      </c>
      <c r="C214" s="30" t="s">
        <v>109</v>
      </c>
      <c r="D214" s="30" t="s">
        <v>40</v>
      </c>
      <c r="E214" s="30">
        <v>120</v>
      </c>
      <c r="F214" s="32" t="s">
        <v>373</v>
      </c>
      <c r="G214" s="22">
        <v>2.5</v>
      </c>
      <c r="H214" s="22">
        <v>1.7</v>
      </c>
      <c r="I214" s="22">
        <v>0.7</v>
      </c>
      <c r="J214" s="22"/>
      <c r="K214" s="22"/>
      <c r="L214" s="22"/>
      <c r="M214" s="22">
        <f t="shared" si="195"/>
        <v>2.5</v>
      </c>
      <c r="N214" s="22">
        <f t="shared" si="196"/>
        <v>1.7</v>
      </c>
      <c r="O214" s="22">
        <f t="shared" si="197"/>
        <v>0.7</v>
      </c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>
        <f t="shared" si="284"/>
        <v>2.5</v>
      </c>
      <c r="AA214" s="33">
        <f t="shared" si="285"/>
        <v>1.7</v>
      </c>
      <c r="AB214" s="33">
        <f t="shared" si="286"/>
        <v>0.7</v>
      </c>
      <c r="AC214" s="33"/>
    </row>
    <row r="215" spans="1:30" ht="31.5" x14ac:dyDescent="0.25">
      <c r="A215" s="30" t="s">
        <v>107</v>
      </c>
      <c r="B215" s="30" t="s">
        <v>59</v>
      </c>
      <c r="C215" s="30" t="s">
        <v>109</v>
      </c>
      <c r="D215" s="30" t="s">
        <v>40</v>
      </c>
      <c r="E215" s="30" t="s">
        <v>7</v>
      </c>
      <c r="F215" s="32" t="s">
        <v>385</v>
      </c>
      <c r="G215" s="22">
        <f>G216</f>
        <v>943.09999999999991</v>
      </c>
      <c r="H215" s="22">
        <f t="shared" ref="H215:AC215" si="296">H216</f>
        <v>965.80000000000007</v>
      </c>
      <c r="I215" s="22">
        <f t="shared" si="296"/>
        <v>966.8</v>
      </c>
      <c r="J215" s="22">
        <f t="shared" si="296"/>
        <v>0</v>
      </c>
      <c r="K215" s="22">
        <f t="shared" si="296"/>
        <v>0</v>
      </c>
      <c r="L215" s="22">
        <f t="shared" si="296"/>
        <v>0</v>
      </c>
      <c r="M215" s="22">
        <f t="shared" si="195"/>
        <v>943.09999999999991</v>
      </c>
      <c r="N215" s="22">
        <f t="shared" si="196"/>
        <v>965.80000000000007</v>
      </c>
      <c r="O215" s="22">
        <f t="shared" si="197"/>
        <v>966.8</v>
      </c>
      <c r="P215" s="33">
        <f t="shared" si="296"/>
        <v>0</v>
      </c>
      <c r="Q215" s="33">
        <f t="shared" si="296"/>
        <v>0</v>
      </c>
      <c r="R215" s="33">
        <f t="shared" si="296"/>
        <v>0</v>
      </c>
      <c r="S215" s="33">
        <f t="shared" si="296"/>
        <v>0</v>
      </c>
      <c r="T215" s="33">
        <f t="shared" si="296"/>
        <v>0</v>
      </c>
      <c r="U215" s="33">
        <f t="shared" si="296"/>
        <v>0</v>
      </c>
      <c r="V215" s="33">
        <f t="shared" si="296"/>
        <v>0</v>
      </c>
      <c r="W215" s="33">
        <f t="shared" si="296"/>
        <v>0</v>
      </c>
      <c r="X215" s="33">
        <f t="shared" si="296"/>
        <v>0</v>
      </c>
      <c r="Y215" s="33">
        <f t="shared" si="296"/>
        <v>0</v>
      </c>
      <c r="Z215" s="33">
        <f t="shared" si="284"/>
        <v>943.09999999999991</v>
      </c>
      <c r="AA215" s="33">
        <f t="shared" si="285"/>
        <v>965.80000000000007</v>
      </c>
      <c r="AB215" s="33">
        <f t="shared" si="286"/>
        <v>966.8</v>
      </c>
      <c r="AC215" s="33">
        <f t="shared" si="296"/>
        <v>0</v>
      </c>
    </row>
    <row r="216" spans="1:30" ht="31.5" x14ac:dyDescent="0.25">
      <c r="A216" s="30" t="s">
        <v>107</v>
      </c>
      <c r="B216" s="30" t="s">
        <v>59</v>
      </c>
      <c r="C216" s="30" t="s">
        <v>109</v>
      </c>
      <c r="D216" s="30" t="s">
        <v>40</v>
      </c>
      <c r="E216" s="30">
        <v>240</v>
      </c>
      <c r="F216" s="32" t="s">
        <v>374</v>
      </c>
      <c r="G216" s="22">
        <v>943.09999999999991</v>
      </c>
      <c r="H216" s="22">
        <v>965.80000000000007</v>
      </c>
      <c r="I216" s="22">
        <v>966.8</v>
      </c>
      <c r="J216" s="22"/>
      <c r="K216" s="22"/>
      <c r="L216" s="22"/>
      <c r="M216" s="22">
        <f t="shared" si="195"/>
        <v>943.09999999999991</v>
      </c>
      <c r="N216" s="22">
        <f t="shared" si="196"/>
        <v>965.80000000000007</v>
      </c>
      <c r="O216" s="22">
        <f t="shared" si="197"/>
        <v>966.8</v>
      </c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>
        <f t="shared" si="284"/>
        <v>943.09999999999991</v>
      </c>
      <c r="AA216" s="33">
        <f t="shared" si="285"/>
        <v>965.80000000000007</v>
      </c>
      <c r="AB216" s="33">
        <f t="shared" si="286"/>
        <v>966.8</v>
      </c>
      <c r="AC216" s="33"/>
    </row>
    <row r="217" spans="1:30" x14ac:dyDescent="0.25">
      <c r="A217" s="30" t="s">
        <v>107</v>
      </c>
      <c r="B217" s="30" t="s">
        <v>59</v>
      </c>
      <c r="C217" s="30" t="s">
        <v>109</v>
      </c>
      <c r="D217" s="30" t="s">
        <v>40</v>
      </c>
      <c r="E217" s="30" t="s">
        <v>8</v>
      </c>
      <c r="F217" s="32" t="s">
        <v>389</v>
      </c>
      <c r="G217" s="22">
        <f>G218</f>
        <v>1.7000000000000002</v>
      </c>
      <c r="H217" s="22">
        <f t="shared" ref="H217:AC217" si="297">H218</f>
        <v>1.4</v>
      </c>
      <c r="I217" s="22">
        <f t="shared" si="297"/>
        <v>1</v>
      </c>
      <c r="J217" s="22">
        <f t="shared" si="297"/>
        <v>0</v>
      </c>
      <c r="K217" s="22">
        <f t="shared" si="297"/>
        <v>0</v>
      </c>
      <c r="L217" s="22">
        <f t="shared" si="297"/>
        <v>0</v>
      </c>
      <c r="M217" s="22">
        <f t="shared" si="195"/>
        <v>1.7000000000000002</v>
      </c>
      <c r="N217" s="22">
        <f t="shared" si="196"/>
        <v>1.4</v>
      </c>
      <c r="O217" s="22">
        <f t="shared" si="197"/>
        <v>1</v>
      </c>
      <c r="P217" s="33">
        <f t="shared" si="297"/>
        <v>0</v>
      </c>
      <c r="Q217" s="33">
        <f t="shared" si="297"/>
        <v>0</v>
      </c>
      <c r="R217" s="33">
        <f t="shared" si="297"/>
        <v>0</v>
      </c>
      <c r="S217" s="33">
        <f t="shared" si="297"/>
        <v>0</v>
      </c>
      <c r="T217" s="33">
        <f t="shared" si="297"/>
        <v>0</v>
      </c>
      <c r="U217" s="33">
        <f t="shared" si="297"/>
        <v>0</v>
      </c>
      <c r="V217" s="33">
        <f t="shared" si="297"/>
        <v>0</v>
      </c>
      <c r="W217" s="33">
        <f t="shared" si="297"/>
        <v>0</v>
      </c>
      <c r="X217" s="33">
        <f t="shared" si="297"/>
        <v>0</v>
      </c>
      <c r="Y217" s="33">
        <f t="shared" si="297"/>
        <v>0</v>
      </c>
      <c r="Z217" s="33">
        <f t="shared" si="284"/>
        <v>1.7000000000000002</v>
      </c>
      <c r="AA217" s="33">
        <f t="shared" si="285"/>
        <v>1.4</v>
      </c>
      <c r="AB217" s="33">
        <f t="shared" si="286"/>
        <v>1</v>
      </c>
      <c r="AC217" s="33">
        <f t="shared" si="297"/>
        <v>0</v>
      </c>
    </row>
    <row r="218" spans="1:30" x14ac:dyDescent="0.25">
      <c r="A218" s="30" t="s">
        <v>107</v>
      </c>
      <c r="B218" s="30" t="s">
        <v>59</v>
      </c>
      <c r="C218" s="30" t="s">
        <v>109</v>
      </c>
      <c r="D218" s="30" t="s">
        <v>40</v>
      </c>
      <c r="E218" s="30">
        <v>850</v>
      </c>
      <c r="F218" s="32" t="s">
        <v>383</v>
      </c>
      <c r="G218" s="22">
        <v>1.7000000000000002</v>
      </c>
      <c r="H218" s="22">
        <v>1.4</v>
      </c>
      <c r="I218" s="22">
        <v>1</v>
      </c>
      <c r="J218" s="22"/>
      <c r="K218" s="22"/>
      <c r="L218" s="22"/>
      <c r="M218" s="22">
        <f t="shared" si="195"/>
        <v>1.7000000000000002</v>
      </c>
      <c r="N218" s="22">
        <f t="shared" si="196"/>
        <v>1.4</v>
      </c>
      <c r="O218" s="22">
        <f t="shared" si="197"/>
        <v>1</v>
      </c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>
        <f t="shared" si="284"/>
        <v>1.7000000000000002</v>
      </c>
      <c r="AA218" s="33">
        <f t="shared" si="285"/>
        <v>1.4</v>
      </c>
      <c r="AB218" s="33">
        <f t="shared" si="286"/>
        <v>1</v>
      </c>
      <c r="AC218" s="33"/>
    </row>
    <row r="219" spans="1:30" s="6" customFormat="1" ht="31.5" x14ac:dyDescent="0.25">
      <c r="A219" s="19" t="s">
        <v>136</v>
      </c>
      <c r="B219" s="35"/>
      <c r="C219" s="35"/>
      <c r="D219" s="35"/>
      <c r="E219" s="35"/>
      <c r="F219" s="20" t="s">
        <v>153</v>
      </c>
      <c r="G219" s="21">
        <f>G220+G293</f>
        <v>793341.90999999992</v>
      </c>
      <c r="H219" s="21">
        <f t="shared" ref="H219:L219" si="298">H220+H293</f>
        <v>797893.5</v>
      </c>
      <c r="I219" s="21">
        <f t="shared" si="298"/>
        <v>801231.39999999991</v>
      </c>
      <c r="J219" s="21">
        <f t="shared" si="298"/>
        <v>12515.3</v>
      </c>
      <c r="K219" s="21">
        <f t="shared" si="298"/>
        <v>0</v>
      </c>
      <c r="L219" s="21">
        <f t="shared" si="298"/>
        <v>0</v>
      </c>
      <c r="M219" s="22">
        <f t="shared" si="195"/>
        <v>805857.21</v>
      </c>
      <c r="N219" s="22">
        <f t="shared" si="196"/>
        <v>797893.5</v>
      </c>
      <c r="O219" s="22">
        <f t="shared" si="197"/>
        <v>801231.39999999991</v>
      </c>
      <c r="P219" s="23">
        <f t="shared" ref="P219:Q219" si="299">P220+P293</f>
        <v>0</v>
      </c>
      <c r="Q219" s="23">
        <f t="shared" si="299"/>
        <v>25803.3</v>
      </c>
      <c r="R219" s="23">
        <f t="shared" ref="R219:T219" si="300">R220+R293</f>
        <v>-59231.600000000006</v>
      </c>
      <c r="S219" s="23">
        <f t="shared" si="300"/>
        <v>0</v>
      </c>
      <c r="T219" s="23">
        <f t="shared" si="300"/>
        <v>0</v>
      </c>
      <c r="U219" s="23">
        <f t="shared" ref="U219:W219" si="301">U220+U293</f>
        <v>-60866.399999999994</v>
      </c>
      <c r="V219" s="23">
        <f t="shared" si="301"/>
        <v>0</v>
      </c>
      <c r="W219" s="23">
        <f t="shared" si="301"/>
        <v>0</v>
      </c>
      <c r="X219" s="23">
        <f t="shared" ref="X219:Y219" si="302">X220+X293</f>
        <v>-62365.999999999993</v>
      </c>
      <c r="Y219" s="23">
        <f t="shared" si="302"/>
        <v>0</v>
      </c>
      <c r="Z219" s="23">
        <f t="shared" si="284"/>
        <v>772428.91</v>
      </c>
      <c r="AA219" s="23">
        <f t="shared" si="285"/>
        <v>737027.1</v>
      </c>
      <c r="AB219" s="23">
        <f t="shared" si="286"/>
        <v>738865.39999999991</v>
      </c>
      <c r="AC219" s="23">
        <f t="shared" ref="AC219" si="303">AC220+AC293</f>
        <v>0</v>
      </c>
    </row>
    <row r="220" spans="1:30" s="6" customFormat="1" x14ac:dyDescent="0.25">
      <c r="A220" s="19" t="s">
        <v>136</v>
      </c>
      <c r="B220" s="19" t="s">
        <v>137</v>
      </c>
      <c r="C220" s="35"/>
      <c r="D220" s="35"/>
      <c r="E220" s="35"/>
      <c r="F220" s="20" t="s">
        <v>154</v>
      </c>
      <c r="G220" s="21">
        <f>G221+G231+G246+G257+G263</f>
        <v>789226.29999999993</v>
      </c>
      <c r="H220" s="21">
        <f t="shared" ref="H220:L220" si="304">H221+H231+H246+H257+H263</f>
        <v>797625.1</v>
      </c>
      <c r="I220" s="21">
        <f t="shared" si="304"/>
        <v>800945.29999999993</v>
      </c>
      <c r="J220" s="21">
        <f t="shared" si="304"/>
        <v>12515.3</v>
      </c>
      <c r="K220" s="21">
        <f t="shared" si="304"/>
        <v>0</v>
      </c>
      <c r="L220" s="21">
        <f t="shared" si="304"/>
        <v>0</v>
      </c>
      <c r="M220" s="22">
        <f t="shared" ref="M220:M291" si="305">G220+J220</f>
        <v>801741.6</v>
      </c>
      <c r="N220" s="22">
        <f t="shared" ref="N220:N291" si="306">H220+K220</f>
        <v>797625.1</v>
      </c>
      <c r="O220" s="22">
        <f t="shared" ref="O220:O291" si="307">I220+L220</f>
        <v>800945.29999999993</v>
      </c>
      <c r="P220" s="23">
        <f t="shared" ref="P220:Q220" si="308">P221+P231+P246+P257+P263</f>
        <v>0</v>
      </c>
      <c r="Q220" s="23">
        <f t="shared" si="308"/>
        <v>25803.3</v>
      </c>
      <c r="R220" s="23">
        <f t="shared" ref="R220:T220" si="309">R221+R231+R246+R257+R263</f>
        <v>-59229.500000000007</v>
      </c>
      <c r="S220" s="23">
        <f t="shared" si="309"/>
        <v>0</v>
      </c>
      <c r="T220" s="23">
        <f t="shared" si="309"/>
        <v>0</v>
      </c>
      <c r="U220" s="23">
        <f t="shared" ref="U220:W220" si="310">U221+U231+U246+U257+U263</f>
        <v>-60863.299999999996</v>
      </c>
      <c r="V220" s="23">
        <f t="shared" si="310"/>
        <v>0</v>
      </c>
      <c r="W220" s="23">
        <f t="shared" si="310"/>
        <v>0</v>
      </c>
      <c r="X220" s="23">
        <f t="shared" ref="X220:Y220" si="311">X221+X231+X246+X257+X263</f>
        <v>-62361.799999999996</v>
      </c>
      <c r="Y220" s="23">
        <f t="shared" si="311"/>
        <v>0</v>
      </c>
      <c r="Z220" s="23">
        <f t="shared" si="284"/>
        <v>768315.4</v>
      </c>
      <c r="AA220" s="23">
        <f t="shared" si="285"/>
        <v>736761.79999999993</v>
      </c>
      <c r="AB220" s="23">
        <f t="shared" si="286"/>
        <v>738583.49999999988</v>
      </c>
      <c r="AC220" s="23">
        <f t="shared" ref="AC220" si="312">AC221+AC231+AC246+AC257+AC263</f>
        <v>0</v>
      </c>
    </row>
    <row r="221" spans="1:30" s="34" customFormat="1" x14ac:dyDescent="0.25">
      <c r="A221" s="25" t="s">
        <v>136</v>
      </c>
      <c r="B221" s="25" t="s">
        <v>137</v>
      </c>
      <c r="C221" s="25" t="s">
        <v>14</v>
      </c>
      <c r="D221" s="36"/>
      <c r="E221" s="36"/>
      <c r="F221" s="26" t="s">
        <v>155</v>
      </c>
      <c r="G221" s="27">
        <f>G222</f>
        <v>198992.5</v>
      </c>
      <c r="H221" s="27">
        <f t="shared" ref="H221:AC222" si="313">H222</f>
        <v>201242.5</v>
      </c>
      <c r="I221" s="27">
        <f t="shared" si="313"/>
        <v>201972.69999999998</v>
      </c>
      <c r="J221" s="27">
        <f t="shared" si="313"/>
        <v>0</v>
      </c>
      <c r="K221" s="27">
        <f t="shared" si="313"/>
        <v>0</v>
      </c>
      <c r="L221" s="27">
        <f t="shared" si="313"/>
        <v>0</v>
      </c>
      <c r="M221" s="22">
        <f t="shared" si="305"/>
        <v>198992.5</v>
      </c>
      <c r="N221" s="22">
        <f t="shared" si="306"/>
        <v>201242.5</v>
      </c>
      <c r="O221" s="22">
        <f t="shared" si="307"/>
        <v>201972.69999999998</v>
      </c>
      <c r="P221" s="28">
        <f t="shared" si="313"/>
        <v>0</v>
      </c>
      <c r="Q221" s="28">
        <f t="shared" si="313"/>
        <v>0</v>
      </c>
      <c r="R221" s="28">
        <f t="shared" si="313"/>
        <v>-11675.909</v>
      </c>
      <c r="S221" s="28">
        <f t="shared" si="313"/>
        <v>0</v>
      </c>
      <c r="T221" s="28">
        <f t="shared" si="313"/>
        <v>0</v>
      </c>
      <c r="U221" s="28">
        <f t="shared" si="313"/>
        <v>-11762.526</v>
      </c>
      <c r="V221" s="28">
        <f t="shared" si="313"/>
        <v>0</v>
      </c>
      <c r="W221" s="28">
        <f t="shared" si="313"/>
        <v>0</v>
      </c>
      <c r="X221" s="28">
        <f t="shared" si="313"/>
        <v>-11756.483999999999</v>
      </c>
      <c r="Y221" s="28">
        <f t="shared" si="313"/>
        <v>0</v>
      </c>
      <c r="Z221" s="28">
        <f t="shared" si="284"/>
        <v>187316.59100000001</v>
      </c>
      <c r="AA221" s="28">
        <f t="shared" si="285"/>
        <v>189479.97399999999</v>
      </c>
      <c r="AB221" s="28">
        <f t="shared" si="286"/>
        <v>190216.21599999999</v>
      </c>
      <c r="AC221" s="28">
        <f t="shared" si="313"/>
        <v>0</v>
      </c>
    </row>
    <row r="222" spans="1:30" ht="31.5" x14ac:dyDescent="0.25">
      <c r="A222" s="31" t="s">
        <v>136</v>
      </c>
      <c r="B222" s="31" t="s">
        <v>137</v>
      </c>
      <c r="C222" s="31" t="s">
        <v>14</v>
      </c>
      <c r="D222" s="30" t="s">
        <v>34</v>
      </c>
      <c r="E222" s="30"/>
      <c r="F222" s="32" t="s">
        <v>47</v>
      </c>
      <c r="G222" s="22">
        <f>G223</f>
        <v>198992.5</v>
      </c>
      <c r="H222" s="22">
        <f t="shared" si="313"/>
        <v>201242.5</v>
      </c>
      <c r="I222" s="22">
        <f t="shared" si="313"/>
        <v>201972.69999999998</v>
      </c>
      <c r="J222" s="22">
        <f t="shared" si="313"/>
        <v>0</v>
      </c>
      <c r="K222" s="22">
        <f t="shared" si="313"/>
        <v>0</v>
      </c>
      <c r="L222" s="22">
        <f t="shared" si="313"/>
        <v>0</v>
      </c>
      <c r="M222" s="22">
        <f t="shared" si="305"/>
        <v>198992.5</v>
      </c>
      <c r="N222" s="22">
        <f t="shared" si="306"/>
        <v>201242.5</v>
      </c>
      <c r="O222" s="22">
        <f t="shared" si="307"/>
        <v>201972.69999999998</v>
      </c>
      <c r="P222" s="33">
        <f t="shared" si="313"/>
        <v>0</v>
      </c>
      <c r="Q222" s="33">
        <f t="shared" si="313"/>
        <v>0</v>
      </c>
      <c r="R222" s="33">
        <f t="shared" si="313"/>
        <v>-11675.909</v>
      </c>
      <c r="S222" s="33">
        <f t="shared" si="313"/>
        <v>0</v>
      </c>
      <c r="T222" s="33">
        <f t="shared" si="313"/>
        <v>0</v>
      </c>
      <c r="U222" s="33">
        <f t="shared" si="313"/>
        <v>-11762.526</v>
      </c>
      <c r="V222" s="33">
        <f t="shared" si="313"/>
        <v>0</v>
      </c>
      <c r="W222" s="33">
        <f t="shared" si="313"/>
        <v>0</v>
      </c>
      <c r="X222" s="33">
        <f t="shared" si="313"/>
        <v>-11756.483999999999</v>
      </c>
      <c r="Y222" s="33">
        <f t="shared" si="313"/>
        <v>0</v>
      </c>
      <c r="Z222" s="33">
        <f t="shared" si="284"/>
        <v>187316.59100000001</v>
      </c>
      <c r="AA222" s="33">
        <f t="shared" si="285"/>
        <v>189479.97399999999</v>
      </c>
      <c r="AB222" s="33">
        <f t="shared" si="286"/>
        <v>190216.21599999999</v>
      </c>
      <c r="AC222" s="33">
        <f t="shared" si="313"/>
        <v>0</v>
      </c>
      <c r="AD222" s="18"/>
    </row>
    <row r="223" spans="1:30" x14ac:dyDescent="0.25">
      <c r="A223" s="31" t="s">
        <v>136</v>
      </c>
      <c r="B223" s="31" t="s">
        <v>137</v>
      </c>
      <c r="C223" s="31" t="s">
        <v>14</v>
      </c>
      <c r="D223" s="30" t="s">
        <v>35</v>
      </c>
      <c r="E223" s="30"/>
      <c r="F223" s="32" t="s">
        <v>48</v>
      </c>
      <c r="G223" s="22">
        <f>G224+G228</f>
        <v>198992.5</v>
      </c>
      <c r="H223" s="22">
        <f t="shared" ref="H223:L223" si="314">H224+H228</f>
        <v>201242.5</v>
      </c>
      <c r="I223" s="22">
        <f t="shared" si="314"/>
        <v>201972.69999999998</v>
      </c>
      <c r="J223" s="22">
        <f t="shared" si="314"/>
        <v>0</v>
      </c>
      <c r="K223" s="22">
        <f t="shared" si="314"/>
        <v>0</v>
      </c>
      <c r="L223" s="22">
        <f t="shared" si="314"/>
        <v>0</v>
      </c>
      <c r="M223" s="22">
        <f t="shared" si="305"/>
        <v>198992.5</v>
      </c>
      <c r="N223" s="22">
        <f t="shared" si="306"/>
        <v>201242.5</v>
      </c>
      <c r="O223" s="22">
        <f t="shared" si="307"/>
        <v>201972.69999999998</v>
      </c>
      <c r="P223" s="33">
        <f t="shared" ref="P223:Q223" si="315">P224+P228</f>
        <v>0</v>
      </c>
      <c r="Q223" s="33">
        <f t="shared" si="315"/>
        <v>0</v>
      </c>
      <c r="R223" s="33">
        <f t="shared" ref="R223:T223" si="316">R224+R228</f>
        <v>-11675.909</v>
      </c>
      <c r="S223" s="33">
        <f t="shared" si="316"/>
        <v>0</v>
      </c>
      <c r="T223" s="33">
        <f t="shared" si="316"/>
        <v>0</v>
      </c>
      <c r="U223" s="33">
        <f t="shared" ref="U223:W223" si="317">U224+U228</f>
        <v>-11762.526</v>
      </c>
      <c r="V223" s="33">
        <f t="shared" si="317"/>
        <v>0</v>
      </c>
      <c r="W223" s="33">
        <f t="shared" si="317"/>
        <v>0</v>
      </c>
      <c r="X223" s="33">
        <f t="shared" ref="X223:Y223" si="318">X224+X228</f>
        <v>-11756.483999999999</v>
      </c>
      <c r="Y223" s="33">
        <f t="shared" si="318"/>
        <v>0</v>
      </c>
      <c r="Z223" s="33">
        <f t="shared" si="284"/>
        <v>187316.59100000001</v>
      </c>
      <c r="AA223" s="33">
        <f t="shared" si="285"/>
        <v>189479.97399999999</v>
      </c>
      <c r="AB223" s="33">
        <f t="shared" si="286"/>
        <v>190216.21599999999</v>
      </c>
      <c r="AC223" s="33">
        <f t="shared" ref="AC223" si="319">AC224+AC228</f>
        <v>0</v>
      </c>
      <c r="AD223" s="18"/>
    </row>
    <row r="224" spans="1:30" ht="47.25" x14ac:dyDescent="0.25">
      <c r="A224" s="31" t="s">
        <v>136</v>
      </c>
      <c r="B224" s="31" t="s">
        <v>137</v>
      </c>
      <c r="C224" s="31" t="s">
        <v>14</v>
      </c>
      <c r="D224" s="31" t="s">
        <v>140</v>
      </c>
      <c r="E224" s="30"/>
      <c r="F224" s="32" t="s">
        <v>164</v>
      </c>
      <c r="G224" s="22">
        <f>G225</f>
        <v>180481.5</v>
      </c>
      <c r="H224" s="22">
        <f t="shared" ref="H224:AC224" si="320">H225</f>
        <v>182658.7</v>
      </c>
      <c r="I224" s="22">
        <f t="shared" si="320"/>
        <v>183321.8</v>
      </c>
      <c r="J224" s="22">
        <f t="shared" si="320"/>
        <v>0</v>
      </c>
      <c r="K224" s="22">
        <f t="shared" si="320"/>
        <v>0</v>
      </c>
      <c r="L224" s="22">
        <f t="shared" si="320"/>
        <v>0</v>
      </c>
      <c r="M224" s="22">
        <f t="shared" si="305"/>
        <v>180481.5</v>
      </c>
      <c r="N224" s="22">
        <f t="shared" si="306"/>
        <v>182658.7</v>
      </c>
      <c r="O224" s="22">
        <f t="shared" si="307"/>
        <v>183321.8</v>
      </c>
      <c r="P224" s="33">
        <f t="shared" si="320"/>
        <v>0</v>
      </c>
      <c r="Q224" s="33">
        <f t="shared" si="320"/>
        <v>0</v>
      </c>
      <c r="R224" s="33">
        <f t="shared" si="320"/>
        <v>-10288.299999999999</v>
      </c>
      <c r="S224" s="33">
        <f t="shared" si="320"/>
        <v>0</v>
      </c>
      <c r="T224" s="33">
        <f t="shared" si="320"/>
        <v>0</v>
      </c>
      <c r="U224" s="33">
        <f t="shared" si="320"/>
        <v>-10412.4</v>
      </c>
      <c r="V224" s="33">
        <f t="shared" si="320"/>
        <v>0</v>
      </c>
      <c r="W224" s="33">
        <f t="shared" si="320"/>
        <v>0</v>
      </c>
      <c r="X224" s="33">
        <f t="shared" si="320"/>
        <v>-10450.299999999999</v>
      </c>
      <c r="Y224" s="33">
        <f t="shared" si="320"/>
        <v>0</v>
      </c>
      <c r="Z224" s="33">
        <f t="shared" si="284"/>
        <v>170193.2</v>
      </c>
      <c r="AA224" s="33">
        <f t="shared" si="285"/>
        <v>172246.30000000002</v>
      </c>
      <c r="AB224" s="33">
        <f t="shared" si="286"/>
        <v>172871.5</v>
      </c>
      <c r="AC224" s="33">
        <f t="shared" si="320"/>
        <v>0</v>
      </c>
    </row>
    <row r="225" spans="1:30" ht="31.5" x14ac:dyDescent="0.25">
      <c r="A225" s="31" t="s">
        <v>136</v>
      </c>
      <c r="B225" s="31" t="s">
        <v>137</v>
      </c>
      <c r="C225" s="31" t="s">
        <v>14</v>
      </c>
      <c r="D225" s="31" t="s">
        <v>140</v>
      </c>
      <c r="E225" s="30" t="s">
        <v>94</v>
      </c>
      <c r="F225" s="32" t="s">
        <v>388</v>
      </c>
      <c r="G225" s="22">
        <f>G226+G227</f>
        <v>180481.5</v>
      </c>
      <c r="H225" s="22">
        <f t="shared" ref="H225:L225" si="321">H226+H227</f>
        <v>182658.7</v>
      </c>
      <c r="I225" s="22">
        <f t="shared" si="321"/>
        <v>183321.8</v>
      </c>
      <c r="J225" s="22">
        <f t="shared" si="321"/>
        <v>0</v>
      </c>
      <c r="K225" s="22">
        <f t="shared" si="321"/>
        <v>0</v>
      </c>
      <c r="L225" s="22">
        <f t="shared" si="321"/>
        <v>0</v>
      </c>
      <c r="M225" s="22">
        <f t="shared" si="305"/>
        <v>180481.5</v>
      </c>
      <c r="N225" s="22">
        <f t="shared" si="306"/>
        <v>182658.7</v>
      </c>
      <c r="O225" s="22">
        <f t="shared" si="307"/>
        <v>183321.8</v>
      </c>
      <c r="P225" s="33">
        <f t="shared" ref="P225:Q225" si="322">P226+P227</f>
        <v>0</v>
      </c>
      <c r="Q225" s="33">
        <f t="shared" si="322"/>
        <v>0</v>
      </c>
      <c r="R225" s="33">
        <f t="shared" ref="R225:T225" si="323">R226+R227</f>
        <v>-10288.299999999999</v>
      </c>
      <c r="S225" s="33">
        <f t="shared" si="323"/>
        <v>0</v>
      </c>
      <c r="T225" s="33">
        <f t="shared" si="323"/>
        <v>0</v>
      </c>
      <c r="U225" s="33">
        <f t="shared" ref="U225:W225" si="324">U226+U227</f>
        <v>-10412.4</v>
      </c>
      <c r="V225" s="33">
        <f t="shared" si="324"/>
        <v>0</v>
      </c>
      <c r="W225" s="33">
        <f t="shared" si="324"/>
        <v>0</v>
      </c>
      <c r="X225" s="33">
        <f t="shared" ref="X225:Y225" si="325">X226+X227</f>
        <v>-10450.299999999999</v>
      </c>
      <c r="Y225" s="33">
        <f t="shared" si="325"/>
        <v>0</v>
      </c>
      <c r="Z225" s="33">
        <f t="shared" si="284"/>
        <v>170193.2</v>
      </c>
      <c r="AA225" s="33">
        <f t="shared" si="285"/>
        <v>172246.30000000002</v>
      </c>
      <c r="AB225" s="33">
        <f t="shared" si="286"/>
        <v>172871.5</v>
      </c>
      <c r="AC225" s="33">
        <f t="shared" ref="AC225" si="326">AC226+AC227</f>
        <v>0</v>
      </c>
    </row>
    <row r="226" spans="1:30" x14ac:dyDescent="0.25">
      <c r="A226" s="31" t="s">
        <v>136</v>
      </c>
      <c r="B226" s="31" t="s">
        <v>137</v>
      </c>
      <c r="C226" s="31" t="s">
        <v>14</v>
      </c>
      <c r="D226" s="31" t="s">
        <v>140</v>
      </c>
      <c r="E226" s="31">
        <v>610</v>
      </c>
      <c r="F226" s="32" t="s">
        <v>379</v>
      </c>
      <c r="G226" s="22">
        <v>47694.9</v>
      </c>
      <c r="H226" s="22">
        <v>48270.2</v>
      </c>
      <c r="I226" s="22">
        <v>48409.2</v>
      </c>
      <c r="J226" s="22"/>
      <c r="K226" s="22"/>
      <c r="L226" s="22"/>
      <c r="M226" s="22">
        <f t="shared" si="305"/>
        <v>47694.9</v>
      </c>
      <c r="N226" s="22">
        <f t="shared" si="306"/>
        <v>48270.2</v>
      </c>
      <c r="O226" s="22">
        <f t="shared" si="307"/>
        <v>48409.2</v>
      </c>
      <c r="P226" s="33"/>
      <c r="Q226" s="33"/>
      <c r="R226" s="33">
        <v>-2718.8</v>
      </c>
      <c r="S226" s="33"/>
      <c r="T226" s="33"/>
      <c r="U226" s="33">
        <v>-2751.6</v>
      </c>
      <c r="V226" s="33"/>
      <c r="W226" s="33"/>
      <c r="X226" s="33">
        <v>-2759.6</v>
      </c>
      <c r="Y226" s="33"/>
      <c r="Z226" s="33">
        <f t="shared" si="284"/>
        <v>44976.1</v>
      </c>
      <c r="AA226" s="33">
        <f t="shared" si="285"/>
        <v>45518.6</v>
      </c>
      <c r="AB226" s="33">
        <f t="shared" si="286"/>
        <v>45649.599999999999</v>
      </c>
      <c r="AC226" s="33"/>
    </row>
    <row r="227" spans="1:30" x14ac:dyDescent="0.25">
      <c r="A227" s="31" t="s">
        <v>136</v>
      </c>
      <c r="B227" s="31" t="s">
        <v>137</v>
      </c>
      <c r="C227" s="31" t="s">
        <v>14</v>
      </c>
      <c r="D227" s="31" t="s">
        <v>140</v>
      </c>
      <c r="E227" s="31">
        <v>620</v>
      </c>
      <c r="F227" s="32" t="s">
        <v>380</v>
      </c>
      <c r="G227" s="22">
        <v>132786.6</v>
      </c>
      <c r="H227" s="22">
        <v>134388.5</v>
      </c>
      <c r="I227" s="22">
        <v>134912.6</v>
      </c>
      <c r="J227" s="22"/>
      <c r="K227" s="22"/>
      <c r="L227" s="22"/>
      <c r="M227" s="22">
        <f t="shared" si="305"/>
        <v>132786.6</v>
      </c>
      <c r="N227" s="22">
        <f t="shared" si="306"/>
        <v>134388.5</v>
      </c>
      <c r="O227" s="22">
        <f t="shared" si="307"/>
        <v>134912.6</v>
      </c>
      <c r="P227" s="33"/>
      <c r="Q227" s="33"/>
      <c r="R227" s="33">
        <v>-7569.5</v>
      </c>
      <c r="S227" s="33"/>
      <c r="T227" s="33"/>
      <c r="U227" s="33">
        <v>-7660.8</v>
      </c>
      <c r="V227" s="33"/>
      <c r="W227" s="33"/>
      <c r="X227" s="33">
        <v>-7690.7</v>
      </c>
      <c r="Y227" s="33"/>
      <c r="Z227" s="33">
        <f t="shared" si="284"/>
        <v>125217.1</v>
      </c>
      <c r="AA227" s="33">
        <f t="shared" si="285"/>
        <v>126727.7</v>
      </c>
      <c r="AB227" s="33">
        <f t="shared" si="286"/>
        <v>127221.90000000001</v>
      </c>
      <c r="AC227" s="33"/>
    </row>
    <row r="228" spans="1:30" ht="47.25" x14ac:dyDescent="0.25">
      <c r="A228" s="31" t="s">
        <v>136</v>
      </c>
      <c r="B228" s="31" t="s">
        <v>137</v>
      </c>
      <c r="C228" s="31" t="s">
        <v>14</v>
      </c>
      <c r="D228" s="31" t="s">
        <v>142</v>
      </c>
      <c r="E228" s="31"/>
      <c r="F228" s="32" t="s">
        <v>165</v>
      </c>
      <c r="G228" s="22">
        <f>G229</f>
        <v>18511</v>
      </c>
      <c r="H228" s="22">
        <f t="shared" ref="H228:AC229" si="327">H229</f>
        <v>18583.8</v>
      </c>
      <c r="I228" s="22">
        <f t="shared" si="327"/>
        <v>18650.900000000001</v>
      </c>
      <c r="J228" s="22">
        <f t="shared" si="327"/>
        <v>0</v>
      </c>
      <c r="K228" s="22">
        <f t="shared" si="327"/>
        <v>0</v>
      </c>
      <c r="L228" s="22">
        <f t="shared" si="327"/>
        <v>0</v>
      </c>
      <c r="M228" s="22">
        <f t="shared" si="305"/>
        <v>18511</v>
      </c>
      <c r="N228" s="22">
        <f t="shared" si="306"/>
        <v>18583.8</v>
      </c>
      <c r="O228" s="22">
        <f t="shared" si="307"/>
        <v>18650.900000000001</v>
      </c>
      <c r="P228" s="33">
        <f t="shared" si="327"/>
        <v>0</v>
      </c>
      <c r="Q228" s="33">
        <f t="shared" si="327"/>
        <v>0</v>
      </c>
      <c r="R228" s="33">
        <f t="shared" si="327"/>
        <v>-1387.6089999999999</v>
      </c>
      <c r="S228" s="33">
        <f t="shared" si="327"/>
        <v>0</v>
      </c>
      <c r="T228" s="33">
        <f t="shared" si="327"/>
        <v>0</v>
      </c>
      <c r="U228" s="33">
        <f t="shared" si="327"/>
        <v>-1350.126</v>
      </c>
      <c r="V228" s="33">
        <f t="shared" si="327"/>
        <v>0</v>
      </c>
      <c r="W228" s="33">
        <f t="shared" si="327"/>
        <v>0</v>
      </c>
      <c r="X228" s="33">
        <f t="shared" si="327"/>
        <v>-1306.184</v>
      </c>
      <c r="Y228" s="33">
        <f t="shared" si="327"/>
        <v>0</v>
      </c>
      <c r="Z228" s="33">
        <f t="shared" si="284"/>
        <v>17123.391</v>
      </c>
      <c r="AA228" s="33">
        <f t="shared" si="285"/>
        <v>17233.673999999999</v>
      </c>
      <c r="AB228" s="33">
        <f t="shared" si="286"/>
        <v>17344.716</v>
      </c>
      <c r="AC228" s="33">
        <f t="shared" si="327"/>
        <v>0</v>
      </c>
    </row>
    <row r="229" spans="1:30" ht="31.5" x14ac:dyDescent="0.25">
      <c r="A229" s="31" t="s">
        <v>136</v>
      </c>
      <c r="B229" s="31" t="s">
        <v>137</v>
      </c>
      <c r="C229" s="31" t="s">
        <v>14</v>
      </c>
      <c r="D229" s="31" t="s">
        <v>142</v>
      </c>
      <c r="E229" s="31" t="s">
        <v>94</v>
      </c>
      <c r="F229" s="32" t="s">
        <v>388</v>
      </c>
      <c r="G229" s="22">
        <f>G230</f>
        <v>18511</v>
      </c>
      <c r="H229" s="22">
        <f t="shared" si="327"/>
        <v>18583.8</v>
      </c>
      <c r="I229" s="22">
        <f t="shared" si="327"/>
        <v>18650.900000000001</v>
      </c>
      <c r="J229" s="22">
        <f t="shared" si="327"/>
        <v>0</v>
      </c>
      <c r="K229" s="22">
        <f t="shared" si="327"/>
        <v>0</v>
      </c>
      <c r="L229" s="22">
        <f t="shared" si="327"/>
        <v>0</v>
      </c>
      <c r="M229" s="22">
        <f t="shared" si="305"/>
        <v>18511</v>
      </c>
      <c r="N229" s="22">
        <f t="shared" si="306"/>
        <v>18583.8</v>
      </c>
      <c r="O229" s="22">
        <f t="shared" si="307"/>
        <v>18650.900000000001</v>
      </c>
      <c r="P229" s="33">
        <f t="shared" si="327"/>
        <v>0</v>
      </c>
      <c r="Q229" s="33">
        <f t="shared" si="327"/>
        <v>0</v>
      </c>
      <c r="R229" s="33">
        <f t="shared" si="327"/>
        <v>-1387.6089999999999</v>
      </c>
      <c r="S229" s="33">
        <f t="shared" si="327"/>
        <v>0</v>
      </c>
      <c r="T229" s="33">
        <f t="shared" si="327"/>
        <v>0</v>
      </c>
      <c r="U229" s="33">
        <f t="shared" si="327"/>
        <v>-1350.126</v>
      </c>
      <c r="V229" s="33">
        <f t="shared" si="327"/>
        <v>0</v>
      </c>
      <c r="W229" s="33">
        <f t="shared" si="327"/>
        <v>0</v>
      </c>
      <c r="X229" s="33">
        <f t="shared" si="327"/>
        <v>-1306.184</v>
      </c>
      <c r="Y229" s="33">
        <f t="shared" si="327"/>
        <v>0</v>
      </c>
      <c r="Z229" s="33">
        <f t="shared" si="284"/>
        <v>17123.391</v>
      </c>
      <c r="AA229" s="33">
        <f t="shared" si="285"/>
        <v>17233.673999999999</v>
      </c>
      <c r="AB229" s="33">
        <f t="shared" si="286"/>
        <v>17344.716</v>
      </c>
      <c r="AC229" s="33">
        <f t="shared" si="327"/>
        <v>0</v>
      </c>
    </row>
    <row r="230" spans="1:30" x14ac:dyDescent="0.25">
      <c r="A230" s="31" t="s">
        <v>136</v>
      </c>
      <c r="B230" s="31" t="s">
        <v>137</v>
      </c>
      <c r="C230" s="31" t="s">
        <v>14</v>
      </c>
      <c r="D230" s="31" t="s">
        <v>142</v>
      </c>
      <c r="E230" s="31">
        <v>620</v>
      </c>
      <c r="F230" s="32" t="s">
        <v>380</v>
      </c>
      <c r="G230" s="22">
        <v>18511</v>
      </c>
      <c r="H230" s="22">
        <v>18583.8</v>
      </c>
      <c r="I230" s="22">
        <v>18650.900000000001</v>
      </c>
      <c r="J230" s="22"/>
      <c r="K230" s="22"/>
      <c r="L230" s="22"/>
      <c r="M230" s="22">
        <f t="shared" si="305"/>
        <v>18511</v>
      </c>
      <c r="N230" s="22">
        <f t="shared" si="306"/>
        <v>18583.8</v>
      </c>
      <c r="O230" s="22">
        <f t="shared" si="307"/>
        <v>18650.900000000001</v>
      </c>
      <c r="P230" s="33"/>
      <c r="Q230" s="33"/>
      <c r="R230" s="33">
        <v>-1387.6089999999999</v>
      </c>
      <c r="S230" s="33"/>
      <c r="T230" s="33"/>
      <c r="U230" s="33">
        <v>-1350.126</v>
      </c>
      <c r="V230" s="33"/>
      <c r="W230" s="33"/>
      <c r="X230" s="33">
        <v>-1306.184</v>
      </c>
      <c r="Y230" s="33"/>
      <c r="Z230" s="33">
        <f t="shared" si="284"/>
        <v>17123.391</v>
      </c>
      <c r="AA230" s="33">
        <f t="shared" si="285"/>
        <v>17233.673999999999</v>
      </c>
      <c r="AB230" s="33">
        <f t="shared" si="286"/>
        <v>17344.716</v>
      </c>
      <c r="AC230" s="33"/>
    </row>
    <row r="231" spans="1:30" s="34" customFormat="1" x14ac:dyDescent="0.25">
      <c r="A231" s="25" t="s">
        <v>136</v>
      </c>
      <c r="B231" s="25" t="s">
        <v>137</v>
      </c>
      <c r="C231" s="25" t="s">
        <v>139</v>
      </c>
      <c r="D231" s="25"/>
      <c r="E231" s="25"/>
      <c r="F231" s="26" t="s">
        <v>156</v>
      </c>
      <c r="G231" s="27">
        <f>G232</f>
        <v>252972.5</v>
      </c>
      <c r="H231" s="27">
        <f t="shared" ref="H231:AC242" si="328">H232</f>
        <v>256024.19999999998</v>
      </c>
      <c r="I231" s="27">
        <f t="shared" si="328"/>
        <v>257154.9</v>
      </c>
      <c r="J231" s="27">
        <f t="shared" si="328"/>
        <v>12515.3</v>
      </c>
      <c r="K231" s="27">
        <f t="shared" si="328"/>
        <v>0</v>
      </c>
      <c r="L231" s="27">
        <f t="shared" si="328"/>
        <v>0</v>
      </c>
      <c r="M231" s="22">
        <f t="shared" si="305"/>
        <v>265487.8</v>
      </c>
      <c r="N231" s="22">
        <f t="shared" si="306"/>
        <v>256024.19999999998</v>
      </c>
      <c r="O231" s="22">
        <f t="shared" si="307"/>
        <v>257154.9</v>
      </c>
      <c r="P231" s="28">
        <f t="shared" si="328"/>
        <v>0</v>
      </c>
      <c r="Q231" s="28">
        <f t="shared" si="328"/>
        <v>25803.3</v>
      </c>
      <c r="R231" s="28">
        <f t="shared" si="328"/>
        <v>-22186.91</v>
      </c>
      <c r="S231" s="28">
        <f t="shared" si="328"/>
        <v>0</v>
      </c>
      <c r="T231" s="28">
        <f t="shared" si="328"/>
        <v>0</v>
      </c>
      <c r="U231" s="28">
        <f t="shared" si="328"/>
        <v>-21423.87</v>
      </c>
      <c r="V231" s="28">
        <f t="shared" si="328"/>
        <v>0</v>
      </c>
      <c r="W231" s="28">
        <f t="shared" si="328"/>
        <v>0</v>
      </c>
      <c r="X231" s="28">
        <f t="shared" si="328"/>
        <v>-22090.859999999997</v>
      </c>
      <c r="Y231" s="28">
        <f t="shared" si="328"/>
        <v>0</v>
      </c>
      <c r="Z231" s="28">
        <f t="shared" si="284"/>
        <v>269104.19</v>
      </c>
      <c r="AA231" s="28">
        <f t="shared" si="285"/>
        <v>234600.33</v>
      </c>
      <c r="AB231" s="28">
        <f t="shared" si="286"/>
        <v>235064.04</v>
      </c>
      <c r="AC231" s="28">
        <f t="shared" si="328"/>
        <v>0</v>
      </c>
    </row>
    <row r="232" spans="1:30" ht="31.5" x14ac:dyDescent="0.25">
      <c r="A232" s="31" t="s">
        <v>136</v>
      </c>
      <c r="B232" s="31" t="s">
        <v>137</v>
      </c>
      <c r="C232" s="31" t="s">
        <v>139</v>
      </c>
      <c r="D232" s="31" t="s">
        <v>34</v>
      </c>
      <c r="E232" s="31"/>
      <c r="F232" s="32" t="s">
        <v>47</v>
      </c>
      <c r="G232" s="22">
        <f>G233</f>
        <v>252972.5</v>
      </c>
      <c r="H232" s="22">
        <f t="shared" si="328"/>
        <v>256024.19999999998</v>
      </c>
      <c r="I232" s="22">
        <f t="shared" si="328"/>
        <v>257154.9</v>
      </c>
      <c r="J232" s="22">
        <f t="shared" si="328"/>
        <v>12515.3</v>
      </c>
      <c r="K232" s="22">
        <f t="shared" si="328"/>
        <v>0</v>
      </c>
      <c r="L232" s="22">
        <f t="shared" si="328"/>
        <v>0</v>
      </c>
      <c r="M232" s="22">
        <f t="shared" si="305"/>
        <v>265487.8</v>
      </c>
      <c r="N232" s="22">
        <f t="shared" si="306"/>
        <v>256024.19999999998</v>
      </c>
      <c r="O232" s="22">
        <f t="shared" si="307"/>
        <v>257154.9</v>
      </c>
      <c r="P232" s="33">
        <f t="shared" si="328"/>
        <v>0</v>
      </c>
      <c r="Q232" s="33">
        <f t="shared" si="328"/>
        <v>25803.3</v>
      </c>
      <c r="R232" s="33">
        <f t="shared" si="328"/>
        <v>-22186.91</v>
      </c>
      <c r="S232" s="33">
        <f t="shared" si="328"/>
        <v>0</v>
      </c>
      <c r="T232" s="33">
        <f t="shared" si="328"/>
        <v>0</v>
      </c>
      <c r="U232" s="33">
        <f t="shared" si="328"/>
        <v>-21423.87</v>
      </c>
      <c r="V232" s="33">
        <f t="shared" si="328"/>
        <v>0</v>
      </c>
      <c r="W232" s="33">
        <f t="shared" si="328"/>
        <v>0</v>
      </c>
      <c r="X232" s="33">
        <f t="shared" si="328"/>
        <v>-22090.859999999997</v>
      </c>
      <c r="Y232" s="33">
        <f t="shared" si="328"/>
        <v>0</v>
      </c>
      <c r="Z232" s="33">
        <f t="shared" si="284"/>
        <v>269104.19</v>
      </c>
      <c r="AA232" s="33">
        <f t="shared" si="285"/>
        <v>234600.33</v>
      </c>
      <c r="AB232" s="33">
        <f t="shared" si="286"/>
        <v>235064.04</v>
      </c>
      <c r="AC232" s="33">
        <f t="shared" si="328"/>
        <v>0</v>
      </c>
      <c r="AD232" s="18"/>
    </row>
    <row r="233" spans="1:30" x14ac:dyDescent="0.25">
      <c r="A233" s="31" t="s">
        <v>136</v>
      </c>
      <c r="B233" s="31" t="s">
        <v>137</v>
      </c>
      <c r="C233" s="31" t="s">
        <v>139</v>
      </c>
      <c r="D233" s="31" t="s">
        <v>35</v>
      </c>
      <c r="E233" s="31"/>
      <c r="F233" s="32" t="s">
        <v>48</v>
      </c>
      <c r="G233" s="22">
        <f>G242</f>
        <v>252972.5</v>
      </c>
      <c r="H233" s="22">
        <f>H242</f>
        <v>256024.19999999998</v>
      </c>
      <c r="I233" s="22">
        <f>I242</f>
        <v>257154.9</v>
      </c>
      <c r="J233" s="22">
        <f>J242+J234</f>
        <v>12515.3</v>
      </c>
      <c r="K233" s="22">
        <f t="shared" ref="K233:L233" si="329">K242+K234</f>
        <v>0</v>
      </c>
      <c r="L233" s="22">
        <f t="shared" si="329"/>
        <v>0</v>
      </c>
      <c r="M233" s="22">
        <f t="shared" si="305"/>
        <v>265487.8</v>
      </c>
      <c r="N233" s="22">
        <f t="shared" si="306"/>
        <v>256024.19999999998</v>
      </c>
      <c r="O233" s="22">
        <f t="shared" si="307"/>
        <v>257154.9</v>
      </c>
      <c r="P233" s="33">
        <f>P242+P234+P237</f>
        <v>0</v>
      </c>
      <c r="Q233" s="33">
        <f t="shared" ref="Q233:AC233" si="330">Q242+Q234+Q237</f>
        <v>25803.3</v>
      </c>
      <c r="R233" s="33">
        <f t="shared" si="330"/>
        <v>-22186.91</v>
      </c>
      <c r="S233" s="33">
        <f t="shared" ref="S233" si="331">S242+S234+S237</f>
        <v>0</v>
      </c>
      <c r="T233" s="33">
        <f t="shared" si="330"/>
        <v>0</v>
      </c>
      <c r="U233" s="33">
        <f t="shared" si="330"/>
        <v>-21423.87</v>
      </c>
      <c r="V233" s="33">
        <f t="shared" ref="V233" si="332">V242+V234+V237</f>
        <v>0</v>
      </c>
      <c r="W233" s="33">
        <f t="shared" si="330"/>
        <v>0</v>
      </c>
      <c r="X233" s="33">
        <f t="shared" si="330"/>
        <v>-22090.859999999997</v>
      </c>
      <c r="Y233" s="33">
        <f t="shared" si="330"/>
        <v>0</v>
      </c>
      <c r="Z233" s="33">
        <f t="shared" si="284"/>
        <v>269104.19</v>
      </c>
      <c r="AA233" s="33">
        <f t="shared" si="285"/>
        <v>234600.33</v>
      </c>
      <c r="AB233" s="33">
        <f t="shared" si="286"/>
        <v>235064.04</v>
      </c>
      <c r="AC233" s="33">
        <f t="shared" si="330"/>
        <v>0</v>
      </c>
      <c r="AD233" s="18"/>
    </row>
    <row r="234" spans="1:30" ht="31.5" x14ac:dyDescent="0.25">
      <c r="A234" s="31" t="s">
        <v>136</v>
      </c>
      <c r="B234" s="31" t="s">
        <v>137</v>
      </c>
      <c r="C234" s="31" t="s">
        <v>139</v>
      </c>
      <c r="D234" s="31" t="s">
        <v>878</v>
      </c>
      <c r="E234" s="31"/>
      <c r="F234" s="32" t="s">
        <v>885</v>
      </c>
      <c r="G234" s="22">
        <f>G235</f>
        <v>0</v>
      </c>
      <c r="H234" s="22">
        <f t="shared" ref="H234:AC235" si="333">H235</f>
        <v>0</v>
      </c>
      <c r="I234" s="22">
        <f t="shared" si="333"/>
        <v>0</v>
      </c>
      <c r="J234" s="22">
        <f t="shared" si="333"/>
        <v>12515.3</v>
      </c>
      <c r="K234" s="22">
        <f t="shared" si="333"/>
        <v>0</v>
      </c>
      <c r="L234" s="22">
        <f t="shared" si="333"/>
        <v>0</v>
      </c>
      <c r="M234" s="22">
        <f t="shared" ref="M234:M236" si="334">G234+J234</f>
        <v>12515.3</v>
      </c>
      <c r="N234" s="22">
        <f t="shared" ref="N234:N236" si="335">H234+K234</f>
        <v>0</v>
      </c>
      <c r="O234" s="22">
        <f t="shared" ref="O234:O236" si="336">I234+L234</f>
        <v>0</v>
      </c>
      <c r="P234" s="33">
        <f t="shared" si="333"/>
        <v>0</v>
      </c>
      <c r="Q234" s="33">
        <f t="shared" si="333"/>
        <v>0</v>
      </c>
      <c r="R234" s="33">
        <f t="shared" si="333"/>
        <v>0</v>
      </c>
      <c r="S234" s="33">
        <f t="shared" si="333"/>
        <v>0</v>
      </c>
      <c r="T234" s="33">
        <f t="shared" si="333"/>
        <v>0</v>
      </c>
      <c r="U234" s="33">
        <f t="shared" si="333"/>
        <v>0</v>
      </c>
      <c r="V234" s="33">
        <f t="shared" si="333"/>
        <v>0</v>
      </c>
      <c r="W234" s="33">
        <f t="shared" si="333"/>
        <v>0</v>
      </c>
      <c r="X234" s="33">
        <f t="shared" si="333"/>
        <v>0</v>
      </c>
      <c r="Y234" s="33">
        <f t="shared" si="333"/>
        <v>0</v>
      </c>
      <c r="Z234" s="33">
        <f t="shared" si="284"/>
        <v>12515.3</v>
      </c>
      <c r="AA234" s="33">
        <f t="shared" si="285"/>
        <v>0</v>
      </c>
      <c r="AB234" s="33">
        <f t="shared" si="286"/>
        <v>0</v>
      </c>
      <c r="AC234" s="33">
        <f t="shared" si="333"/>
        <v>0</v>
      </c>
      <c r="AD234" s="18"/>
    </row>
    <row r="235" spans="1:30" ht="47.25" x14ac:dyDescent="0.25">
      <c r="A235" s="31" t="s">
        <v>136</v>
      </c>
      <c r="B235" s="31" t="s">
        <v>137</v>
      </c>
      <c r="C235" s="31" t="s">
        <v>139</v>
      </c>
      <c r="D235" s="31" t="s">
        <v>878</v>
      </c>
      <c r="E235" s="31" t="s">
        <v>26</v>
      </c>
      <c r="F235" s="32" t="s">
        <v>387</v>
      </c>
      <c r="G235" s="22">
        <f>G236</f>
        <v>0</v>
      </c>
      <c r="H235" s="22">
        <f t="shared" si="333"/>
        <v>0</v>
      </c>
      <c r="I235" s="22">
        <f t="shared" si="333"/>
        <v>0</v>
      </c>
      <c r="J235" s="22">
        <f t="shared" si="333"/>
        <v>12515.3</v>
      </c>
      <c r="K235" s="22">
        <f t="shared" si="333"/>
        <v>0</v>
      </c>
      <c r="L235" s="22">
        <f t="shared" si="333"/>
        <v>0</v>
      </c>
      <c r="M235" s="22">
        <f t="shared" si="334"/>
        <v>12515.3</v>
      </c>
      <c r="N235" s="22">
        <f t="shared" si="335"/>
        <v>0</v>
      </c>
      <c r="O235" s="22">
        <f t="shared" si="336"/>
        <v>0</v>
      </c>
      <c r="P235" s="33">
        <f t="shared" si="333"/>
        <v>0</v>
      </c>
      <c r="Q235" s="33">
        <f t="shared" si="333"/>
        <v>0</v>
      </c>
      <c r="R235" s="33">
        <f t="shared" si="333"/>
        <v>0</v>
      </c>
      <c r="S235" s="33">
        <f t="shared" si="333"/>
        <v>0</v>
      </c>
      <c r="T235" s="33">
        <f t="shared" si="333"/>
        <v>0</v>
      </c>
      <c r="U235" s="33">
        <f t="shared" si="333"/>
        <v>0</v>
      </c>
      <c r="V235" s="33">
        <f t="shared" si="333"/>
        <v>0</v>
      </c>
      <c r="W235" s="33">
        <f t="shared" si="333"/>
        <v>0</v>
      </c>
      <c r="X235" s="33">
        <f t="shared" si="333"/>
        <v>0</v>
      </c>
      <c r="Y235" s="33">
        <f t="shared" si="333"/>
        <v>0</v>
      </c>
      <c r="Z235" s="33">
        <f t="shared" si="284"/>
        <v>12515.3</v>
      </c>
      <c r="AA235" s="33">
        <f t="shared" si="285"/>
        <v>0</v>
      </c>
      <c r="AB235" s="33">
        <f t="shared" si="286"/>
        <v>0</v>
      </c>
      <c r="AC235" s="33">
        <f t="shared" si="333"/>
        <v>0</v>
      </c>
      <c r="AD235" s="18"/>
    </row>
    <row r="236" spans="1:30" x14ac:dyDescent="0.25">
      <c r="A236" s="31" t="s">
        <v>136</v>
      </c>
      <c r="B236" s="31" t="s">
        <v>137</v>
      </c>
      <c r="C236" s="31" t="s">
        <v>139</v>
      </c>
      <c r="D236" s="31" t="s">
        <v>878</v>
      </c>
      <c r="E236" s="31" t="s">
        <v>559</v>
      </c>
      <c r="F236" s="32" t="s">
        <v>378</v>
      </c>
      <c r="G236" s="22">
        <v>0</v>
      </c>
      <c r="H236" s="22">
        <v>0</v>
      </c>
      <c r="I236" s="22">
        <v>0</v>
      </c>
      <c r="J236" s="22">
        <v>12515.3</v>
      </c>
      <c r="K236" s="22"/>
      <c r="L236" s="22"/>
      <c r="M236" s="22">
        <f t="shared" si="334"/>
        <v>12515.3</v>
      </c>
      <c r="N236" s="22">
        <f t="shared" si="335"/>
        <v>0</v>
      </c>
      <c r="O236" s="22">
        <f t="shared" si="336"/>
        <v>0</v>
      </c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>
        <f t="shared" si="284"/>
        <v>12515.3</v>
      </c>
      <c r="AA236" s="33">
        <f t="shared" si="285"/>
        <v>0</v>
      </c>
      <c r="AB236" s="33">
        <f t="shared" si="286"/>
        <v>0</v>
      </c>
      <c r="AC236" s="33"/>
      <c r="AD236" s="18"/>
    </row>
    <row r="237" spans="1:30" ht="47.25" x14ac:dyDescent="0.25">
      <c r="A237" s="31" t="s">
        <v>136</v>
      </c>
      <c r="B237" s="31" t="s">
        <v>137</v>
      </c>
      <c r="C237" s="31" t="s">
        <v>139</v>
      </c>
      <c r="D237" s="31" t="s">
        <v>914</v>
      </c>
      <c r="E237" s="31"/>
      <c r="F237" s="32" t="s">
        <v>920</v>
      </c>
      <c r="G237" s="22"/>
      <c r="H237" s="22"/>
      <c r="I237" s="22"/>
      <c r="J237" s="22"/>
      <c r="K237" s="22"/>
      <c r="L237" s="22"/>
      <c r="M237" s="22">
        <f>M238+M240</f>
        <v>0</v>
      </c>
      <c r="N237" s="22">
        <f t="shared" ref="N237:AC237" si="337">N238+N240</f>
        <v>0</v>
      </c>
      <c r="O237" s="22">
        <f t="shared" si="337"/>
        <v>0</v>
      </c>
      <c r="P237" s="33">
        <f t="shared" si="337"/>
        <v>0</v>
      </c>
      <c r="Q237" s="33">
        <f t="shared" si="337"/>
        <v>25803.3</v>
      </c>
      <c r="R237" s="33">
        <f t="shared" si="337"/>
        <v>0</v>
      </c>
      <c r="S237" s="33">
        <f t="shared" ref="S237" si="338">S238+S240</f>
        <v>0</v>
      </c>
      <c r="T237" s="33">
        <f t="shared" si="337"/>
        <v>0</v>
      </c>
      <c r="U237" s="33">
        <f t="shared" si="337"/>
        <v>0</v>
      </c>
      <c r="V237" s="33">
        <f t="shared" ref="V237" si="339">V238+V240</f>
        <v>0</v>
      </c>
      <c r="W237" s="33">
        <f t="shared" si="337"/>
        <v>0</v>
      </c>
      <c r="X237" s="33">
        <f t="shared" si="337"/>
        <v>0</v>
      </c>
      <c r="Y237" s="33">
        <f t="shared" si="337"/>
        <v>0</v>
      </c>
      <c r="Z237" s="33">
        <f t="shared" si="284"/>
        <v>25803.3</v>
      </c>
      <c r="AA237" s="33">
        <f t="shared" si="285"/>
        <v>0</v>
      </c>
      <c r="AB237" s="33">
        <f t="shared" si="286"/>
        <v>0</v>
      </c>
      <c r="AC237" s="33">
        <f t="shared" si="337"/>
        <v>0</v>
      </c>
      <c r="AD237" s="18"/>
    </row>
    <row r="238" spans="1:30" ht="47.25" x14ac:dyDescent="0.25">
      <c r="A238" s="31" t="s">
        <v>136</v>
      </c>
      <c r="B238" s="31" t="s">
        <v>137</v>
      </c>
      <c r="C238" s="31" t="s">
        <v>139</v>
      </c>
      <c r="D238" s="31" t="s">
        <v>914</v>
      </c>
      <c r="E238" s="31" t="s">
        <v>26</v>
      </c>
      <c r="F238" s="32" t="s">
        <v>387</v>
      </c>
      <c r="G238" s="22"/>
      <c r="H238" s="22"/>
      <c r="I238" s="22"/>
      <c r="J238" s="22"/>
      <c r="K238" s="22"/>
      <c r="L238" s="22"/>
      <c r="M238" s="22">
        <f>M239</f>
        <v>0</v>
      </c>
      <c r="N238" s="22">
        <f t="shared" ref="N238:AC238" si="340">N239</f>
        <v>0</v>
      </c>
      <c r="O238" s="22">
        <f t="shared" si="340"/>
        <v>0</v>
      </c>
      <c r="P238" s="33">
        <f t="shared" si="340"/>
        <v>0</v>
      </c>
      <c r="Q238" s="33">
        <f t="shared" si="340"/>
        <v>25590.473999999998</v>
      </c>
      <c r="R238" s="33">
        <f t="shared" si="340"/>
        <v>0</v>
      </c>
      <c r="S238" s="33">
        <f t="shared" si="340"/>
        <v>0</v>
      </c>
      <c r="T238" s="33">
        <f t="shared" si="340"/>
        <v>0</v>
      </c>
      <c r="U238" s="33">
        <f t="shared" si="340"/>
        <v>0</v>
      </c>
      <c r="V238" s="33">
        <f t="shared" si="340"/>
        <v>0</v>
      </c>
      <c r="W238" s="33">
        <f t="shared" si="340"/>
        <v>0</v>
      </c>
      <c r="X238" s="33">
        <f t="shared" si="340"/>
        <v>0</v>
      </c>
      <c r="Y238" s="33">
        <f t="shared" si="340"/>
        <v>0</v>
      </c>
      <c r="Z238" s="33">
        <f t="shared" si="284"/>
        <v>25590.473999999998</v>
      </c>
      <c r="AA238" s="33">
        <f t="shared" si="285"/>
        <v>0</v>
      </c>
      <c r="AB238" s="33">
        <f t="shared" si="286"/>
        <v>0</v>
      </c>
      <c r="AC238" s="33">
        <f t="shared" si="340"/>
        <v>0</v>
      </c>
      <c r="AD238" s="18"/>
    </row>
    <row r="239" spans="1:30" x14ac:dyDescent="0.25">
      <c r="A239" s="31" t="s">
        <v>136</v>
      </c>
      <c r="B239" s="31" t="s">
        <v>137</v>
      </c>
      <c r="C239" s="31" t="s">
        <v>139</v>
      </c>
      <c r="D239" s="31" t="s">
        <v>914</v>
      </c>
      <c r="E239" s="31" t="s">
        <v>559</v>
      </c>
      <c r="F239" s="32" t="s">
        <v>378</v>
      </c>
      <c r="G239" s="22"/>
      <c r="H239" s="22"/>
      <c r="I239" s="22"/>
      <c r="J239" s="22"/>
      <c r="K239" s="22"/>
      <c r="L239" s="22"/>
      <c r="M239" s="22">
        <v>0</v>
      </c>
      <c r="N239" s="22">
        <v>0</v>
      </c>
      <c r="O239" s="22">
        <v>0</v>
      </c>
      <c r="P239" s="33"/>
      <c r="Q239" s="33">
        <v>25590.473999999998</v>
      </c>
      <c r="R239" s="33"/>
      <c r="S239" s="33"/>
      <c r="T239" s="33"/>
      <c r="U239" s="33"/>
      <c r="V239" s="33"/>
      <c r="W239" s="33"/>
      <c r="X239" s="33"/>
      <c r="Y239" s="33"/>
      <c r="Z239" s="33">
        <f t="shared" si="284"/>
        <v>25590.473999999998</v>
      </c>
      <c r="AA239" s="33">
        <f t="shared" si="285"/>
        <v>0</v>
      </c>
      <c r="AB239" s="33">
        <f t="shared" si="286"/>
        <v>0</v>
      </c>
      <c r="AC239" s="33"/>
      <c r="AD239" s="18"/>
    </row>
    <row r="240" spans="1:30" x14ac:dyDescent="0.25">
      <c r="A240" s="31" t="s">
        <v>136</v>
      </c>
      <c r="B240" s="31" t="s">
        <v>137</v>
      </c>
      <c r="C240" s="31" t="s">
        <v>139</v>
      </c>
      <c r="D240" s="31" t="s">
        <v>914</v>
      </c>
      <c r="E240" s="31" t="s">
        <v>8</v>
      </c>
      <c r="F240" s="32" t="s">
        <v>389</v>
      </c>
      <c r="G240" s="22"/>
      <c r="H240" s="22"/>
      <c r="I240" s="22"/>
      <c r="J240" s="22"/>
      <c r="K240" s="22"/>
      <c r="L240" s="22"/>
      <c r="M240" s="22">
        <f>M241</f>
        <v>0</v>
      </c>
      <c r="N240" s="22">
        <f t="shared" ref="N240:AC240" si="341">N241</f>
        <v>0</v>
      </c>
      <c r="O240" s="22">
        <f t="shared" si="341"/>
        <v>0</v>
      </c>
      <c r="P240" s="33">
        <f t="shared" si="341"/>
        <v>0</v>
      </c>
      <c r="Q240" s="33">
        <f t="shared" si="341"/>
        <v>212.82599999999999</v>
      </c>
      <c r="R240" s="33">
        <f t="shared" si="341"/>
        <v>0</v>
      </c>
      <c r="S240" s="33">
        <f t="shared" si="341"/>
        <v>0</v>
      </c>
      <c r="T240" s="33">
        <f t="shared" si="341"/>
        <v>0</v>
      </c>
      <c r="U240" s="33">
        <f t="shared" si="341"/>
        <v>0</v>
      </c>
      <c r="V240" s="33">
        <f t="shared" si="341"/>
        <v>0</v>
      </c>
      <c r="W240" s="33">
        <f t="shared" si="341"/>
        <v>0</v>
      </c>
      <c r="X240" s="33">
        <f t="shared" si="341"/>
        <v>0</v>
      </c>
      <c r="Y240" s="33">
        <f t="shared" si="341"/>
        <v>0</v>
      </c>
      <c r="Z240" s="33">
        <f t="shared" si="284"/>
        <v>212.82599999999999</v>
      </c>
      <c r="AA240" s="33">
        <f t="shared" si="285"/>
        <v>0</v>
      </c>
      <c r="AB240" s="33">
        <f t="shared" si="286"/>
        <v>0</v>
      </c>
      <c r="AC240" s="33">
        <f t="shared" si="341"/>
        <v>0</v>
      </c>
      <c r="AD240" s="18"/>
    </row>
    <row r="241" spans="1:30" x14ac:dyDescent="0.25">
      <c r="A241" s="31" t="s">
        <v>136</v>
      </c>
      <c r="B241" s="31" t="s">
        <v>137</v>
      </c>
      <c r="C241" s="31" t="s">
        <v>139</v>
      </c>
      <c r="D241" s="31" t="s">
        <v>914</v>
      </c>
      <c r="E241" s="31" t="s">
        <v>368</v>
      </c>
      <c r="F241" s="32" t="s">
        <v>383</v>
      </c>
      <c r="G241" s="22"/>
      <c r="H241" s="22"/>
      <c r="I241" s="22"/>
      <c r="J241" s="22"/>
      <c r="K241" s="22"/>
      <c r="L241" s="22"/>
      <c r="M241" s="22">
        <v>0</v>
      </c>
      <c r="N241" s="22">
        <v>0</v>
      </c>
      <c r="O241" s="22">
        <v>0</v>
      </c>
      <c r="P241" s="33"/>
      <c r="Q241" s="33">
        <v>212.82599999999999</v>
      </c>
      <c r="R241" s="33"/>
      <c r="S241" s="33"/>
      <c r="T241" s="33"/>
      <c r="U241" s="33"/>
      <c r="V241" s="33"/>
      <c r="W241" s="33"/>
      <c r="X241" s="33"/>
      <c r="Y241" s="33"/>
      <c r="Z241" s="33">
        <f t="shared" si="284"/>
        <v>212.82599999999999</v>
      </c>
      <c r="AA241" s="33">
        <f t="shared" si="285"/>
        <v>0</v>
      </c>
      <c r="AB241" s="33">
        <f t="shared" si="286"/>
        <v>0</v>
      </c>
      <c r="AC241" s="33"/>
      <c r="AD241" s="18"/>
    </row>
    <row r="242" spans="1:30" ht="47.25" x14ac:dyDescent="0.25">
      <c r="A242" s="31" t="s">
        <v>136</v>
      </c>
      <c r="B242" s="31" t="s">
        <v>137</v>
      </c>
      <c r="C242" s="31" t="s">
        <v>139</v>
      </c>
      <c r="D242" s="31" t="s">
        <v>140</v>
      </c>
      <c r="E242" s="31"/>
      <c r="F242" s="32" t="s">
        <v>164</v>
      </c>
      <c r="G242" s="22">
        <f>G243</f>
        <v>252972.5</v>
      </c>
      <c r="H242" s="22">
        <f t="shared" si="328"/>
        <v>256024.19999999998</v>
      </c>
      <c r="I242" s="22">
        <f t="shared" si="328"/>
        <v>257154.9</v>
      </c>
      <c r="J242" s="22">
        <f t="shared" si="328"/>
        <v>0</v>
      </c>
      <c r="K242" s="22">
        <f t="shared" si="328"/>
        <v>0</v>
      </c>
      <c r="L242" s="22">
        <f t="shared" si="328"/>
        <v>0</v>
      </c>
      <c r="M242" s="22">
        <f t="shared" si="305"/>
        <v>252972.5</v>
      </c>
      <c r="N242" s="22">
        <f t="shared" si="306"/>
        <v>256024.19999999998</v>
      </c>
      <c r="O242" s="22">
        <f t="shared" si="307"/>
        <v>257154.9</v>
      </c>
      <c r="P242" s="33">
        <f t="shared" si="328"/>
        <v>0</v>
      </c>
      <c r="Q242" s="33">
        <f t="shared" si="328"/>
        <v>0</v>
      </c>
      <c r="R242" s="33">
        <f t="shared" si="328"/>
        <v>-22186.91</v>
      </c>
      <c r="S242" s="33">
        <f t="shared" si="328"/>
        <v>0</v>
      </c>
      <c r="T242" s="33">
        <f t="shared" si="328"/>
        <v>0</v>
      </c>
      <c r="U242" s="33">
        <f t="shared" si="328"/>
        <v>-21423.87</v>
      </c>
      <c r="V242" s="33">
        <f t="shared" si="328"/>
        <v>0</v>
      </c>
      <c r="W242" s="33">
        <f t="shared" si="328"/>
        <v>0</v>
      </c>
      <c r="X242" s="33">
        <f t="shared" si="328"/>
        <v>-22090.859999999997</v>
      </c>
      <c r="Y242" s="33">
        <f t="shared" si="328"/>
        <v>0</v>
      </c>
      <c r="Z242" s="33">
        <f t="shared" si="284"/>
        <v>230785.59</v>
      </c>
      <c r="AA242" s="33">
        <f t="shared" si="285"/>
        <v>234600.33</v>
      </c>
      <c r="AB242" s="33">
        <f t="shared" si="286"/>
        <v>235064.04</v>
      </c>
      <c r="AC242" s="33">
        <f t="shared" si="328"/>
        <v>0</v>
      </c>
    </row>
    <row r="243" spans="1:30" ht="31.5" x14ac:dyDescent="0.25">
      <c r="A243" s="31" t="s">
        <v>136</v>
      </c>
      <c r="B243" s="31" t="s">
        <v>137</v>
      </c>
      <c r="C243" s="31" t="s">
        <v>139</v>
      </c>
      <c r="D243" s="31" t="s">
        <v>140</v>
      </c>
      <c r="E243" s="31" t="s">
        <v>94</v>
      </c>
      <c r="F243" s="32" t="s">
        <v>388</v>
      </c>
      <c r="G243" s="22">
        <f>G244+G245</f>
        <v>252972.5</v>
      </c>
      <c r="H243" s="22">
        <f t="shared" ref="H243:L243" si="342">H244+H245</f>
        <v>256024.19999999998</v>
      </c>
      <c r="I243" s="22">
        <f t="shared" si="342"/>
        <v>257154.9</v>
      </c>
      <c r="J243" s="22">
        <f t="shared" si="342"/>
        <v>0</v>
      </c>
      <c r="K243" s="22">
        <f t="shared" si="342"/>
        <v>0</v>
      </c>
      <c r="L243" s="22">
        <f t="shared" si="342"/>
        <v>0</v>
      </c>
      <c r="M243" s="22">
        <f t="shared" si="305"/>
        <v>252972.5</v>
      </c>
      <c r="N243" s="22">
        <f t="shared" si="306"/>
        <v>256024.19999999998</v>
      </c>
      <c r="O243" s="22">
        <f t="shared" si="307"/>
        <v>257154.9</v>
      </c>
      <c r="P243" s="33">
        <f t="shared" ref="P243:Q243" si="343">P244+P245</f>
        <v>0</v>
      </c>
      <c r="Q243" s="33">
        <f t="shared" si="343"/>
        <v>0</v>
      </c>
      <c r="R243" s="33">
        <f t="shared" ref="R243:T243" si="344">R244+R245</f>
        <v>-22186.91</v>
      </c>
      <c r="S243" s="33">
        <f t="shared" si="344"/>
        <v>0</v>
      </c>
      <c r="T243" s="33">
        <f t="shared" si="344"/>
        <v>0</v>
      </c>
      <c r="U243" s="33">
        <f t="shared" ref="U243:W243" si="345">U244+U245</f>
        <v>-21423.87</v>
      </c>
      <c r="V243" s="33">
        <f t="shared" si="345"/>
        <v>0</v>
      </c>
      <c r="W243" s="33">
        <f t="shared" si="345"/>
        <v>0</v>
      </c>
      <c r="X243" s="33">
        <f t="shared" ref="X243:Y243" si="346">X244+X245</f>
        <v>-22090.859999999997</v>
      </c>
      <c r="Y243" s="33">
        <f t="shared" si="346"/>
        <v>0</v>
      </c>
      <c r="Z243" s="33">
        <f t="shared" si="284"/>
        <v>230785.59</v>
      </c>
      <c r="AA243" s="33">
        <f t="shared" si="285"/>
        <v>234600.33</v>
      </c>
      <c r="AB243" s="33">
        <f t="shared" si="286"/>
        <v>235064.04</v>
      </c>
      <c r="AC243" s="33">
        <f t="shared" ref="AC243" si="347">AC244+AC245</f>
        <v>0</v>
      </c>
    </row>
    <row r="244" spans="1:30" x14ac:dyDescent="0.25">
      <c r="A244" s="31" t="s">
        <v>136</v>
      </c>
      <c r="B244" s="31" t="s">
        <v>137</v>
      </c>
      <c r="C244" s="31" t="s">
        <v>139</v>
      </c>
      <c r="D244" s="31" t="s">
        <v>140</v>
      </c>
      <c r="E244" s="31">
        <v>610</v>
      </c>
      <c r="F244" s="32" t="s">
        <v>379</v>
      </c>
      <c r="G244" s="22">
        <v>205060.6</v>
      </c>
      <c r="H244" s="22">
        <v>207534.3</v>
      </c>
      <c r="I244" s="22">
        <v>208525.4</v>
      </c>
      <c r="J244" s="22"/>
      <c r="K244" s="22"/>
      <c r="L244" s="22"/>
      <c r="M244" s="22">
        <f t="shared" si="305"/>
        <v>205060.6</v>
      </c>
      <c r="N244" s="22">
        <f t="shared" si="306"/>
        <v>207534.3</v>
      </c>
      <c r="O244" s="22">
        <f t="shared" si="307"/>
        <v>208525.4</v>
      </c>
      <c r="P244" s="33"/>
      <c r="Q244" s="33"/>
      <c r="R244" s="33">
        <v>-19455.71</v>
      </c>
      <c r="S244" s="33"/>
      <c r="T244" s="33"/>
      <c r="U244" s="33">
        <v>-18659.669999999998</v>
      </c>
      <c r="V244" s="33"/>
      <c r="W244" s="33"/>
      <c r="X244" s="33">
        <v>-19318.759999999998</v>
      </c>
      <c r="Y244" s="33"/>
      <c r="Z244" s="33">
        <f t="shared" si="284"/>
        <v>185604.89</v>
      </c>
      <c r="AA244" s="33">
        <f t="shared" si="285"/>
        <v>188874.63</v>
      </c>
      <c r="AB244" s="33">
        <f t="shared" si="286"/>
        <v>189206.63999999998</v>
      </c>
      <c r="AC244" s="33"/>
    </row>
    <row r="245" spans="1:30" x14ac:dyDescent="0.25">
      <c r="A245" s="31" t="s">
        <v>136</v>
      </c>
      <c r="B245" s="31" t="s">
        <v>137</v>
      </c>
      <c r="C245" s="31" t="s">
        <v>139</v>
      </c>
      <c r="D245" s="31" t="s">
        <v>140</v>
      </c>
      <c r="E245" s="31">
        <v>620</v>
      </c>
      <c r="F245" s="32" t="s">
        <v>380</v>
      </c>
      <c r="G245" s="22">
        <v>47911.9</v>
      </c>
      <c r="H245" s="22">
        <v>48489.9</v>
      </c>
      <c r="I245" s="22">
        <v>48629.5</v>
      </c>
      <c r="J245" s="22"/>
      <c r="K245" s="22"/>
      <c r="L245" s="22"/>
      <c r="M245" s="22">
        <f t="shared" si="305"/>
        <v>47911.9</v>
      </c>
      <c r="N245" s="22">
        <f t="shared" si="306"/>
        <v>48489.9</v>
      </c>
      <c r="O245" s="22">
        <f t="shared" si="307"/>
        <v>48629.5</v>
      </c>
      <c r="P245" s="33"/>
      <c r="Q245" s="33"/>
      <c r="R245" s="33">
        <v>-2731.2</v>
      </c>
      <c r="S245" s="33"/>
      <c r="T245" s="33"/>
      <c r="U245" s="33">
        <v>-2764.2</v>
      </c>
      <c r="V245" s="33"/>
      <c r="W245" s="33"/>
      <c r="X245" s="33">
        <v>-2772.1</v>
      </c>
      <c r="Y245" s="33"/>
      <c r="Z245" s="33">
        <f t="shared" si="284"/>
        <v>45180.700000000004</v>
      </c>
      <c r="AA245" s="33">
        <f t="shared" si="285"/>
        <v>45725.700000000004</v>
      </c>
      <c r="AB245" s="33">
        <f t="shared" si="286"/>
        <v>45857.4</v>
      </c>
      <c r="AC245" s="33"/>
    </row>
    <row r="246" spans="1:30" s="34" customFormat="1" x14ac:dyDescent="0.25">
      <c r="A246" s="25" t="s">
        <v>136</v>
      </c>
      <c r="B246" s="25" t="s">
        <v>137</v>
      </c>
      <c r="C246" s="25" t="s">
        <v>83</v>
      </c>
      <c r="D246" s="25"/>
      <c r="E246" s="25"/>
      <c r="F246" s="26" t="s">
        <v>157</v>
      </c>
      <c r="G246" s="27">
        <f>G247+G252</f>
        <v>157319.69999999998</v>
      </c>
      <c r="H246" s="27">
        <f t="shared" ref="H246:L246" si="348">H247+H252</f>
        <v>159188.6</v>
      </c>
      <c r="I246" s="27">
        <f t="shared" si="348"/>
        <v>159646.6</v>
      </c>
      <c r="J246" s="27">
        <f t="shared" si="348"/>
        <v>0</v>
      </c>
      <c r="K246" s="27">
        <f t="shared" si="348"/>
        <v>0</v>
      </c>
      <c r="L246" s="27">
        <f t="shared" si="348"/>
        <v>0</v>
      </c>
      <c r="M246" s="22">
        <f t="shared" si="305"/>
        <v>157319.69999999998</v>
      </c>
      <c r="N246" s="22">
        <f t="shared" si="306"/>
        <v>159188.6</v>
      </c>
      <c r="O246" s="22">
        <f t="shared" si="307"/>
        <v>159646.6</v>
      </c>
      <c r="P246" s="28">
        <f t="shared" ref="P246:Q246" si="349">P247+P252</f>
        <v>0</v>
      </c>
      <c r="Q246" s="28">
        <f t="shared" si="349"/>
        <v>0</v>
      </c>
      <c r="R246" s="28">
        <f t="shared" ref="R246:T246" si="350">R247+R252</f>
        <v>-9339.43</v>
      </c>
      <c r="S246" s="28">
        <f t="shared" si="350"/>
        <v>0</v>
      </c>
      <c r="T246" s="28">
        <f t="shared" si="350"/>
        <v>0</v>
      </c>
      <c r="U246" s="28">
        <f t="shared" ref="U246:W246" si="351">U247+U252</f>
        <v>-11160.61</v>
      </c>
      <c r="V246" s="28">
        <f t="shared" si="351"/>
        <v>0</v>
      </c>
      <c r="W246" s="28">
        <f t="shared" si="351"/>
        <v>0</v>
      </c>
      <c r="X246" s="28">
        <f t="shared" ref="X246:Y246" si="352">X247+X252</f>
        <v>-11537.78</v>
      </c>
      <c r="Y246" s="28">
        <f t="shared" si="352"/>
        <v>0</v>
      </c>
      <c r="Z246" s="28">
        <f t="shared" si="284"/>
        <v>147980.26999999999</v>
      </c>
      <c r="AA246" s="28">
        <f t="shared" si="285"/>
        <v>148027.99</v>
      </c>
      <c r="AB246" s="28">
        <f t="shared" si="286"/>
        <v>148108.82</v>
      </c>
      <c r="AC246" s="28">
        <f t="shared" ref="AC246" si="353">AC247+AC252</f>
        <v>0</v>
      </c>
    </row>
    <row r="247" spans="1:30" ht="47.25" x14ac:dyDescent="0.25">
      <c r="A247" s="31" t="s">
        <v>136</v>
      </c>
      <c r="B247" s="31" t="s">
        <v>137</v>
      </c>
      <c r="C247" s="31" t="s">
        <v>83</v>
      </c>
      <c r="D247" s="31" t="s">
        <v>148</v>
      </c>
      <c r="E247" s="31"/>
      <c r="F247" s="32" t="s">
        <v>162</v>
      </c>
      <c r="G247" s="22">
        <f>G248</f>
        <v>117.4</v>
      </c>
      <c r="H247" s="22">
        <f t="shared" ref="H247:AC250" si="354">H248</f>
        <v>90</v>
      </c>
      <c r="I247" s="22">
        <f t="shared" si="354"/>
        <v>90</v>
      </c>
      <c r="J247" s="22">
        <f t="shared" si="354"/>
        <v>0</v>
      </c>
      <c r="K247" s="22">
        <f t="shared" si="354"/>
        <v>0</v>
      </c>
      <c r="L247" s="22">
        <f t="shared" si="354"/>
        <v>0</v>
      </c>
      <c r="M247" s="22">
        <f t="shared" si="305"/>
        <v>117.4</v>
      </c>
      <c r="N247" s="22">
        <f t="shared" si="306"/>
        <v>90</v>
      </c>
      <c r="O247" s="22">
        <f t="shared" si="307"/>
        <v>90</v>
      </c>
      <c r="P247" s="33">
        <f t="shared" si="354"/>
        <v>0</v>
      </c>
      <c r="Q247" s="33">
        <f t="shared" si="354"/>
        <v>0</v>
      </c>
      <c r="R247" s="33">
        <f t="shared" si="354"/>
        <v>0</v>
      </c>
      <c r="S247" s="33">
        <f t="shared" si="354"/>
        <v>0</v>
      </c>
      <c r="T247" s="33">
        <f t="shared" si="354"/>
        <v>0</v>
      </c>
      <c r="U247" s="33">
        <f t="shared" si="354"/>
        <v>0</v>
      </c>
      <c r="V247" s="33">
        <f t="shared" si="354"/>
        <v>0</v>
      </c>
      <c r="W247" s="33">
        <f t="shared" si="354"/>
        <v>0</v>
      </c>
      <c r="X247" s="33">
        <f t="shared" si="354"/>
        <v>0</v>
      </c>
      <c r="Y247" s="33">
        <f t="shared" si="354"/>
        <v>0</v>
      </c>
      <c r="Z247" s="33">
        <f t="shared" si="284"/>
        <v>117.4</v>
      </c>
      <c r="AA247" s="33">
        <f t="shared" si="285"/>
        <v>90</v>
      </c>
      <c r="AB247" s="33">
        <f t="shared" si="286"/>
        <v>90</v>
      </c>
      <c r="AC247" s="33">
        <f t="shared" si="354"/>
        <v>0</v>
      </c>
      <c r="AD247" s="18"/>
    </row>
    <row r="248" spans="1:30" ht="63" x14ac:dyDescent="0.25">
      <c r="A248" s="31" t="s">
        <v>136</v>
      </c>
      <c r="B248" s="31" t="s">
        <v>137</v>
      </c>
      <c r="C248" s="31" t="s">
        <v>83</v>
      </c>
      <c r="D248" s="31" t="s">
        <v>149</v>
      </c>
      <c r="E248" s="31"/>
      <c r="F248" s="32" t="s">
        <v>163</v>
      </c>
      <c r="G248" s="22">
        <f>G249</f>
        <v>117.4</v>
      </c>
      <c r="H248" s="22">
        <f t="shared" si="354"/>
        <v>90</v>
      </c>
      <c r="I248" s="22">
        <f t="shared" si="354"/>
        <v>90</v>
      </c>
      <c r="J248" s="22">
        <f t="shared" si="354"/>
        <v>0</v>
      </c>
      <c r="K248" s="22">
        <f t="shared" si="354"/>
        <v>0</v>
      </c>
      <c r="L248" s="22">
        <f t="shared" si="354"/>
        <v>0</v>
      </c>
      <c r="M248" s="22">
        <f t="shared" si="305"/>
        <v>117.4</v>
      </c>
      <c r="N248" s="22">
        <f t="shared" si="306"/>
        <v>90</v>
      </c>
      <c r="O248" s="22">
        <f t="shared" si="307"/>
        <v>90</v>
      </c>
      <c r="P248" s="33">
        <f t="shared" si="354"/>
        <v>0</v>
      </c>
      <c r="Q248" s="33">
        <f t="shared" si="354"/>
        <v>0</v>
      </c>
      <c r="R248" s="33">
        <f t="shared" si="354"/>
        <v>0</v>
      </c>
      <c r="S248" s="33">
        <f t="shared" si="354"/>
        <v>0</v>
      </c>
      <c r="T248" s="33">
        <f t="shared" si="354"/>
        <v>0</v>
      </c>
      <c r="U248" s="33">
        <f t="shared" si="354"/>
        <v>0</v>
      </c>
      <c r="V248" s="33">
        <f t="shared" si="354"/>
        <v>0</v>
      </c>
      <c r="W248" s="33">
        <f t="shared" si="354"/>
        <v>0</v>
      </c>
      <c r="X248" s="33">
        <f t="shared" si="354"/>
        <v>0</v>
      </c>
      <c r="Y248" s="33">
        <f t="shared" si="354"/>
        <v>0</v>
      </c>
      <c r="Z248" s="33">
        <f t="shared" si="284"/>
        <v>117.4</v>
      </c>
      <c r="AA248" s="33">
        <f t="shared" si="285"/>
        <v>90</v>
      </c>
      <c r="AB248" s="33">
        <f t="shared" si="286"/>
        <v>90</v>
      </c>
      <c r="AC248" s="33">
        <f t="shared" si="354"/>
        <v>0</v>
      </c>
      <c r="AD248" s="18"/>
    </row>
    <row r="249" spans="1:30" ht="94.5" x14ac:dyDescent="0.25">
      <c r="A249" s="31" t="s">
        <v>136</v>
      </c>
      <c r="B249" s="31" t="s">
        <v>137</v>
      </c>
      <c r="C249" s="31" t="s">
        <v>83</v>
      </c>
      <c r="D249" s="31" t="s">
        <v>143</v>
      </c>
      <c r="E249" s="31"/>
      <c r="F249" s="32" t="s">
        <v>873</v>
      </c>
      <c r="G249" s="22">
        <f>G250</f>
        <v>117.4</v>
      </c>
      <c r="H249" s="22">
        <f t="shared" si="354"/>
        <v>90</v>
      </c>
      <c r="I249" s="22">
        <f t="shared" si="354"/>
        <v>90</v>
      </c>
      <c r="J249" s="22">
        <f t="shared" si="354"/>
        <v>0</v>
      </c>
      <c r="K249" s="22">
        <f t="shared" si="354"/>
        <v>0</v>
      </c>
      <c r="L249" s="22">
        <f t="shared" si="354"/>
        <v>0</v>
      </c>
      <c r="M249" s="22">
        <f t="shared" si="305"/>
        <v>117.4</v>
      </c>
      <c r="N249" s="22">
        <f t="shared" si="306"/>
        <v>90</v>
      </c>
      <c r="O249" s="22">
        <f t="shared" si="307"/>
        <v>90</v>
      </c>
      <c r="P249" s="33">
        <f t="shared" si="354"/>
        <v>0</v>
      </c>
      <c r="Q249" s="33">
        <f t="shared" si="354"/>
        <v>0</v>
      </c>
      <c r="R249" s="33">
        <f t="shared" si="354"/>
        <v>0</v>
      </c>
      <c r="S249" s="33">
        <f t="shared" si="354"/>
        <v>0</v>
      </c>
      <c r="T249" s="33">
        <f t="shared" si="354"/>
        <v>0</v>
      </c>
      <c r="U249" s="33">
        <f t="shared" si="354"/>
        <v>0</v>
      </c>
      <c r="V249" s="33">
        <f t="shared" si="354"/>
        <v>0</v>
      </c>
      <c r="W249" s="33">
        <f t="shared" si="354"/>
        <v>0</v>
      </c>
      <c r="X249" s="33">
        <f t="shared" si="354"/>
        <v>0</v>
      </c>
      <c r="Y249" s="33">
        <f t="shared" si="354"/>
        <v>0</v>
      </c>
      <c r="Z249" s="33">
        <f t="shared" si="284"/>
        <v>117.4</v>
      </c>
      <c r="AA249" s="33">
        <f t="shared" si="285"/>
        <v>90</v>
      </c>
      <c r="AB249" s="33">
        <f t="shared" si="286"/>
        <v>90</v>
      </c>
      <c r="AC249" s="33">
        <f t="shared" si="354"/>
        <v>0</v>
      </c>
    </row>
    <row r="250" spans="1:30" ht="31.5" x14ac:dyDescent="0.25">
      <c r="A250" s="31" t="s">
        <v>136</v>
      </c>
      <c r="B250" s="31" t="s">
        <v>137</v>
      </c>
      <c r="C250" s="31" t="s">
        <v>83</v>
      </c>
      <c r="D250" s="31" t="s">
        <v>143</v>
      </c>
      <c r="E250" s="31" t="s">
        <v>94</v>
      </c>
      <c r="F250" s="32" t="s">
        <v>388</v>
      </c>
      <c r="G250" s="22">
        <f>G251</f>
        <v>117.4</v>
      </c>
      <c r="H250" s="22">
        <f t="shared" si="354"/>
        <v>90</v>
      </c>
      <c r="I250" s="22">
        <f t="shared" si="354"/>
        <v>90</v>
      </c>
      <c r="J250" s="22">
        <f t="shared" si="354"/>
        <v>0</v>
      </c>
      <c r="K250" s="22">
        <f t="shared" si="354"/>
        <v>0</v>
      </c>
      <c r="L250" s="22">
        <f t="shared" si="354"/>
        <v>0</v>
      </c>
      <c r="M250" s="22">
        <f t="shared" si="305"/>
        <v>117.4</v>
      </c>
      <c r="N250" s="22">
        <f t="shared" si="306"/>
        <v>90</v>
      </c>
      <c r="O250" s="22">
        <f t="shared" si="307"/>
        <v>90</v>
      </c>
      <c r="P250" s="33">
        <f t="shared" si="354"/>
        <v>0</v>
      </c>
      <c r="Q250" s="33">
        <f t="shared" si="354"/>
        <v>0</v>
      </c>
      <c r="R250" s="33">
        <f t="shared" si="354"/>
        <v>0</v>
      </c>
      <c r="S250" s="33">
        <f t="shared" si="354"/>
        <v>0</v>
      </c>
      <c r="T250" s="33">
        <f t="shared" si="354"/>
        <v>0</v>
      </c>
      <c r="U250" s="33">
        <f t="shared" si="354"/>
        <v>0</v>
      </c>
      <c r="V250" s="33">
        <f t="shared" si="354"/>
        <v>0</v>
      </c>
      <c r="W250" s="33">
        <f t="shared" si="354"/>
        <v>0</v>
      </c>
      <c r="X250" s="33">
        <f t="shared" si="354"/>
        <v>0</v>
      </c>
      <c r="Y250" s="33">
        <f t="shared" si="354"/>
        <v>0</v>
      </c>
      <c r="Z250" s="33">
        <f t="shared" si="284"/>
        <v>117.4</v>
      </c>
      <c r="AA250" s="33">
        <f t="shared" si="285"/>
        <v>90</v>
      </c>
      <c r="AB250" s="33">
        <f t="shared" si="286"/>
        <v>90</v>
      </c>
      <c r="AC250" s="33">
        <f t="shared" si="354"/>
        <v>0</v>
      </c>
    </row>
    <row r="251" spans="1:30" x14ac:dyDescent="0.25">
      <c r="A251" s="31" t="s">
        <v>136</v>
      </c>
      <c r="B251" s="31" t="s">
        <v>137</v>
      </c>
      <c r="C251" s="31" t="s">
        <v>83</v>
      </c>
      <c r="D251" s="31" t="s">
        <v>143</v>
      </c>
      <c r="E251" s="31">
        <v>610</v>
      </c>
      <c r="F251" s="32" t="s">
        <v>379</v>
      </c>
      <c r="G251" s="22">
        <v>117.4</v>
      </c>
      <c r="H251" s="22">
        <v>90</v>
      </c>
      <c r="I251" s="22">
        <v>90</v>
      </c>
      <c r="J251" s="22"/>
      <c r="K251" s="22"/>
      <c r="L251" s="22"/>
      <c r="M251" s="22">
        <f t="shared" si="305"/>
        <v>117.4</v>
      </c>
      <c r="N251" s="22">
        <f t="shared" si="306"/>
        <v>90</v>
      </c>
      <c r="O251" s="22">
        <f t="shared" si="307"/>
        <v>90</v>
      </c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>
        <f t="shared" si="284"/>
        <v>117.4</v>
      </c>
      <c r="AA251" s="33">
        <f t="shared" si="285"/>
        <v>90</v>
      </c>
      <c r="AB251" s="33">
        <f t="shared" si="286"/>
        <v>90</v>
      </c>
      <c r="AC251" s="33"/>
    </row>
    <row r="252" spans="1:30" ht="31.5" x14ac:dyDescent="0.25">
      <c r="A252" s="31" t="s">
        <v>136</v>
      </c>
      <c r="B252" s="31" t="s">
        <v>137</v>
      </c>
      <c r="C252" s="31" t="s">
        <v>83</v>
      </c>
      <c r="D252" s="31" t="s">
        <v>34</v>
      </c>
      <c r="E252" s="31"/>
      <c r="F252" s="32" t="s">
        <v>47</v>
      </c>
      <c r="G252" s="22">
        <f>G253</f>
        <v>157202.29999999999</v>
      </c>
      <c r="H252" s="22">
        <f t="shared" ref="H252:AC255" si="355">H253</f>
        <v>159098.6</v>
      </c>
      <c r="I252" s="22">
        <f t="shared" si="355"/>
        <v>159556.6</v>
      </c>
      <c r="J252" s="22">
        <f t="shared" si="355"/>
        <v>0</v>
      </c>
      <c r="K252" s="22">
        <f t="shared" si="355"/>
        <v>0</v>
      </c>
      <c r="L252" s="22">
        <f t="shared" si="355"/>
        <v>0</v>
      </c>
      <c r="M252" s="22">
        <f t="shared" si="305"/>
        <v>157202.29999999999</v>
      </c>
      <c r="N252" s="22">
        <f t="shared" si="306"/>
        <v>159098.6</v>
      </c>
      <c r="O252" s="22">
        <f t="shared" si="307"/>
        <v>159556.6</v>
      </c>
      <c r="P252" s="33">
        <f t="shared" si="355"/>
        <v>0</v>
      </c>
      <c r="Q252" s="33">
        <f t="shared" si="355"/>
        <v>0</v>
      </c>
      <c r="R252" s="33">
        <f t="shared" si="355"/>
        <v>-9339.43</v>
      </c>
      <c r="S252" s="33">
        <f t="shared" si="355"/>
        <v>0</v>
      </c>
      <c r="T252" s="33">
        <f t="shared" si="355"/>
        <v>0</v>
      </c>
      <c r="U252" s="33">
        <f t="shared" si="355"/>
        <v>-11160.61</v>
      </c>
      <c r="V252" s="33">
        <f t="shared" si="355"/>
        <v>0</v>
      </c>
      <c r="W252" s="33">
        <f t="shared" si="355"/>
        <v>0</v>
      </c>
      <c r="X252" s="33">
        <f t="shared" si="355"/>
        <v>-11537.78</v>
      </c>
      <c r="Y252" s="33">
        <f t="shared" si="355"/>
        <v>0</v>
      </c>
      <c r="Z252" s="33">
        <f t="shared" si="284"/>
        <v>147862.87</v>
      </c>
      <c r="AA252" s="33">
        <f t="shared" si="285"/>
        <v>147937.99</v>
      </c>
      <c r="AB252" s="33">
        <f t="shared" si="286"/>
        <v>148018.82</v>
      </c>
      <c r="AC252" s="33">
        <f t="shared" si="355"/>
        <v>0</v>
      </c>
      <c r="AD252" s="18"/>
    </row>
    <row r="253" spans="1:30" x14ac:dyDescent="0.25">
      <c r="A253" s="31" t="s">
        <v>136</v>
      </c>
      <c r="B253" s="31" t="s">
        <v>137</v>
      </c>
      <c r="C253" s="31" t="s">
        <v>83</v>
      </c>
      <c r="D253" s="31" t="s">
        <v>35</v>
      </c>
      <c r="E253" s="31"/>
      <c r="F253" s="32" t="s">
        <v>48</v>
      </c>
      <c r="G253" s="22">
        <f>G254</f>
        <v>157202.29999999999</v>
      </c>
      <c r="H253" s="22">
        <f t="shared" si="355"/>
        <v>159098.6</v>
      </c>
      <c r="I253" s="22">
        <f t="shared" si="355"/>
        <v>159556.6</v>
      </c>
      <c r="J253" s="22">
        <f t="shared" si="355"/>
        <v>0</v>
      </c>
      <c r="K253" s="22">
        <f t="shared" si="355"/>
        <v>0</v>
      </c>
      <c r="L253" s="22">
        <f t="shared" si="355"/>
        <v>0</v>
      </c>
      <c r="M253" s="22">
        <f t="shared" si="305"/>
        <v>157202.29999999999</v>
      </c>
      <c r="N253" s="22">
        <f t="shared" si="306"/>
        <v>159098.6</v>
      </c>
      <c r="O253" s="22">
        <f t="shared" si="307"/>
        <v>159556.6</v>
      </c>
      <c r="P253" s="33">
        <f t="shared" si="355"/>
        <v>0</v>
      </c>
      <c r="Q253" s="33">
        <f t="shared" si="355"/>
        <v>0</v>
      </c>
      <c r="R253" s="33">
        <f t="shared" si="355"/>
        <v>-9339.43</v>
      </c>
      <c r="S253" s="33">
        <f t="shared" si="355"/>
        <v>0</v>
      </c>
      <c r="T253" s="33">
        <f t="shared" si="355"/>
        <v>0</v>
      </c>
      <c r="U253" s="33">
        <f t="shared" si="355"/>
        <v>-11160.61</v>
      </c>
      <c r="V253" s="33">
        <f t="shared" si="355"/>
        <v>0</v>
      </c>
      <c r="W253" s="33">
        <f t="shared" si="355"/>
        <v>0</v>
      </c>
      <c r="X253" s="33">
        <f t="shared" si="355"/>
        <v>-11537.78</v>
      </c>
      <c r="Y253" s="33">
        <f t="shared" si="355"/>
        <v>0</v>
      </c>
      <c r="Z253" s="33">
        <f t="shared" si="284"/>
        <v>147862.87</v>
      </c>
      <c r="AA253" s="33">
        <f t="shared" si="285"/>
        <v>147937.99</v>
      </c>
      <c r="AB253" s="33">
        <f t="shared" si="286"/>
        <v>148018.82</v>
      </c>
      <c r="AC253" s="33">
        <f t="shared" si="355"/>
        <v>0</v>
      </c>
      <c r="AD253" s="18"/>
    </row>
    <row r="254" spans="1:30" ht="47.25" x14ac:dyDescent="0.25">
      <c r="A254" s="31" t="s">
        <v>136</v>
      </c>
      <c r="B254" s="31" t="s">
        <v>137</v>
      </c>
      <c r="C254" s="31" t="s">
        <v>83</v>
      </c>
      <c r="D254" s="31" t="s">
        <v>140</v>
      </c>
      <c r="E254" s="31"/>
      <c r="F254" s="32" t="s">
        <v>164</v>
      </c>
      <c r="G254" s="22">
        <f>G255</f>
        <v>157202.29999999999</v>
      </c>
      <c r="H254" s="22">
        <f t="shared" si="355"/>
        <v>159098.6</v>
      </c>
      <c r="I254" s="22">
        <f t="shared" si="355"/>
        <v>159556.6</v>
      </c>
      <c r="J254" s="22">
        <f t="shared" si="355"/>
        <v>0</v>
      </c>
      <c r="K254" s="22">
        <f t="shared" si="355"/>
        <v>0</v>
      </c>
      <c r="L254" s="22">
        <f t="shared" si="355"/>
        <v>0</v>
      </c>
      <c r="M254" s="22">
        <f t="shared" si="305"/>
        <v>157202.29999999999</v>
      </c>
      <c r="N254" s="22">
        <f t="shared" si="306"/>
        <v>159098.6</v>
      </c>
      <c r="O254" s="22">
        <f t="shared" si="307"/>
        <v>159556.6</v>
      </c>
      <c r="P254" s="33">
        <f t="shared" si="355"/>
        <v>0</v>
      </c>
      <c r="Q254" s="33">
        <f t="shared" si="355"/>
        <v>0</v>
      </c>
      <c r="R254" s="33">
        <f t="shared" si="355"/>
        <v>-9339.43</v>
      </c>
      <c r="S254" s="33">
        <f t="shared" si="355"/>
        <v>0</v>
      </c>
      <c r="T254" s="33">
        <f t="shared" si="355"/>
        <v>0</v>
      </c>
      <c r="U254" s="33">
        <f t="shared" si="355"/>
        <v>-11160.61</v>
      </c>
      <c r="V254" s="33">
        <f t="shared" si="355"/>
        <v>0</v>
      </c>
      <c r="W254" s="33">
        <f t="shared" si="355"/>
        <v>0</v>
      </c>
      <c r="X254" s="33">
        <f t="shared" si="355"/>
        <v>-11537.78</v>
      </c>
      <c r="Y254" s="33">
        <f t="shared" si="355"/>
        <v>0</v>
      </c>
      <c r="Z254" s="33">
        <f t="shared" si="284"/>
        <v>147862.87</v>
      </c>
      <c r="AA254" s="33">
        <f t="shared" si="285"/>
        <v>147937.99</v>
      </c>
      <c r="AB254" s="33">
        <f t="shared" si="286"/>
        <v>148018.82</v>
      </c>
      <c r="AC254" s="33">
        <f t="shared" si="355"/>
        <v>0</v>
      </c>
    </row>
    <row r="255" spans="1:30" ht="31.5" x14ac:dyDescent="0.25">
      <c r="A255" s="31" t="s">
        <v>136</v>
      </c>
      <c r="B255" s="31" t="s">
        <v>137</v>
      </c>
      <c r="C255" s="31" t="s">
        <v>83</v>
      </c>
      <c r="D255" s="31" t="s">
        <v>140</v>
      </c>
      <c r="E255" s="31" t="s">
        <v>94</v>
      </c>
      <c r="F255" s="32" t="s">
        <v>388</v>
      </c>
      <c r="G255" s="22">
        <f>G256</f>
        <v>157202.29999999999</v>
      </c>
      <c r="H255" s="22">
        <f t="shared" si="355"/>
        <v>159098.6</v>
      </c>
      <c r="I255" s="22">
        <f t="shared" si="355"/>
        <v>159556.6</v>
      </c>
      <c r="J255" s="22">
        <f t="shared" si="355"/>
        <v>0</v>
      </c>
      <c r="K255" s="22">
        <f t="shared" si="355"/>
        <v>0</v>
      </c>
      <c r="L255" s="22">
        <f t="shared" si="355"/>
        <v>0</v>
      </c>
      <c r="M255" s="22">
        <f t="shared" si="305"/>
        <v>157202.29999999999</v>
      </c>
      <c r="N255" s="22">
        <f t="shared" si="306"/>
        <v>159098.6</v>
      </c>
      <c r="O255" s="22">
        <f t="shared" si="307"/>
        <v>159556.6</v>
      </c>
      <c r="P255" s="33">
        <f t="shared" si="355"/>
        <v>0</v>
      </c>
      <c r="Q255" s="33">
        <f t="shared" si="355"/>
        <v>0</v>
      </c>
      <c r="R255" s="33">
        <f t="shared" si="355"/>
        <v>-9339.43</v>
      </c>
      <c r="S255" s="33">
        <f t="shared" si="355"/>
        <v>0</v>
      </c>
      <c r="T255" s="33">
        <f t="shared" si="355"/>
        <v>0</v>
      </c>
      <c r="U255" s="33">
        <f t="shared" si="355"/>
        <v>-11160.61</v>
      </c>
      <c r="V255" s="33">
        <f t="shared" si="355"/>
        <v>0</v>
      </c>
      <c r="W255" s="33">
        <f t="shared" si="355"/>
        <v>0</v>
      </c>
      <c r="X255" s="33">
        <f t="shared" si="355"/>
        <v>-11537.78</v>
      </c>
      <c r="Y255" s="33">
        <f t="shared" si="355"/>
        <v>0</v>
      </c>
      <c r="Z255" s="33">
        <f t="shared" si="284"/>
        <v>147862.87</v>
      </c>
      <c r="AA255" s="33">
        <f t="shared" si="285"/>
        <v>147937.99</v>
      </c>
      <c r="AB255" s="33">
        <f t="shared" si="286"/>
        <v>148018.82</v>
      </c>
      <c r="AC255" s="33">
        <f t="shared" si="355"/>
        <v>0</v>
      </c>
    </row>
    <row r="256" spans="1:30" x14ac:dyDescent="0.25">
      <c r="A256" s="31" t="s">
        <v>136</v>
      </c>
      <c r="B256" s="31" t="s">
        <v>137</v>
      </c>
      <c r="C256" s="31" t="s">
        <v>83</v>
      </c>
      <c r="D256" s="31" t="s">
        <v>140</v>
      </c>
      <c r="E256" s="31">
        <v>610</v>
      </c>
      <c r="F256" s="32" t="s">
        <v>379</v>
      </c>
      <c r="G256" s="22">
        <v>157202.29999999999</v>
      </c>
      <c r="H256" s="22">
        <v>159098.6</v>
      </c>
      <c r="I256" s="22">
        <v>159556.6</v>
      </c>
      <c r="J256" s="22"/>
      <c r="K256" s="22"/>
      <c r="L256" s="22"/>
      <c r="M256" s="22">
        <f t="shared" si="305"/>
        <v>157202.29999999999</v>
      </c>
      <c r="N256" s="22">
        <f t="shared" si="306"/>
        <v>159098.6</v>
      </c>
      <c r="O256" s="22">
        <f t="shared" si="307"/>
        <v>159556.6</v>
      </c>
      <c r="P256" s="33"/>
      <c r="Q256" s="33"/>
      <c r="R256" s="33">
        <v>-9339.43</v>
      </c>
      <c r="S256" s="33"/>
      <c r="T256" s="33"/>
      <c r="U256" s="33">
        <v>-11160.61</v>
      </c>
      <c r="V256" s="33"/>
      <c r="W256" s="33"/>
      <c r="X256" s="33">
        <v>-11537.78</v>
      </c>
      <c r="Y256" s="33"/>
      <c r="Z256" s="33">
        <f t="shared" si="284"/>
        <v>147862.87</v>
      </c>
      <c r="AA256" s="33">
        <f t="shared" si="285"/>
        <v>147937.99</v>
      </c>
      <c r="AB256" s="33">
        <f t="shared" si="286"/>
        <v>148018.82</v>
      </c>
      <c r="AC256" s="33"/>
    </row>
    <row r="257" spans="1:30" s="34" customFormat="1" x14ac:dyDescent="0.25">
      <c r="A257" s="25" t="s">
        <v>136</v>
      </c>
      <c r="B257" s="25" t="s">
        <v>137</v>
      </c>
      <c r="C257" s="25" t="s">
        <v>109</v>
      </c>
      <c r="D257" s="25"/>
      <c r="E257" s="25"/>
      <c r="F257" s="26" t="s">
        <v>158</v>
      </c>
      <c r="G257" s="27">
        <f>G258</f>
        <v>145171.4</v>
      </c>
      <c r="H257" s="27">
        <f t="shared" ref="H257:AC261" si="356">H258</f>
        <v>146055.5</v>
      </c>
      <c r="I257" s="27">
        <f t="shared" si="356"/>
        <v>146948.5</v>
      </c>
      <c r="J257" s="27">
        <f t="shared" si="356"/>
        <v>0</v>
      </c>
      <c r="K257" s="27">
        <f t="shared" si="356"/>
        <v>0</v>
      </c>
      <c r="L257" s="27">
        <f t="shared" si="356"/>
        <v>0</v>
      </c>
      <c r="M257" s="22">
        <f t="shared" si="305"/>
        <v>145171.4</v>
      </c>
      <c r="N257" s="22">
        <f t="shared" si="306"/>
        <v>146055.5</v>
      </c>
      <c r="O257" s="22">
        <f t="shared" si="307"/>
        <v>146948.5</v>
      </c>
      <c r="P257" s="28">
        <f t="shared" si="356"/>
        <v>0</v>
      </c>
      <c r="Q257" s="28">
        <f t="shared" si="356"/>
        <v>0</v>
      </c>
      <c r="R257" s="28">
        <f t="shared" si="356"/>
        <v>-12865.919</v>
      </c>
      <c r="S257" s="28">
        <f t="shared" si="356"/>
        <v>0</v>
      </c>
      <c r="T257" s="28">
        <f t="shared" si="356"/>
        <v>0</v>
      </c>
      <c r="U257" s="28">
        <f t="shared" si="356"/>
        <v>-13323.918</v>
      </c>
      <c r="V257" s="28">
        <f t="shared" si="356"/>
        <v>0</v>
      </c>
      <c r="W257" s="28">
        <f t="shared" si="356"/>
        <v>0</v>
      </c>
      <c r="X257" s="28">
        <f t="shared" si="356"/>
        <v>-13753.821</v>
      </c>
      <c r="Y257" s="28">
        <f t="shared" si="356"/>
        <v>0</v>
      </c>
      <c r="Z257" s="28">
        <f t="shared" si="284"/>
        <v>132305.481</v>
      </c>
      <c r="AA257" s="28">
        <f t="shared" si="285"/>
        <v>132731.58199999999</v>
      </c>
      <c r="AB257" s="28">
        <f t="shared" si="286"/>
        <v>133194.679</v>
      </c>
      <c r="AC257" s="28">
        <f t="shared" si="356"/>
        <v>0</v>
      </c>
    </row>
    <row r="258" spans="1:30" ht="31.5" x14ac:dyDescent="0.25">
      <c r="A258" s="31" t="s">
        <v>136</v>
      </c>
      <c r="B258" s="31" t="s">
        <v>137</v>
      </c>
      <c r="C258" s="31" t="s">
        <v>109</v>
      </c>
      <c r="D258" s="31" t="s">
        <v>34</v>
      </c>
      <c r="E258" s="31"/>
      <c r="F258" s="32" t="s">
        <v>47</v>
      </c>
      <c r="G258" s="22">
        <f>G259</f>
        <v>145171.4</v>
      </c>
      <c r="H258" s="22">
        <f t="shared" si="356"/>
        <v>146055.5</v>
      </c>
      <c r="I258" s="22">
        <f t="shared" si="356"/>
        <v>146948.5</v>
      </c>
      <c r="J258" s="22">
        <f t="shared" si="356"/>
        <v>0</v>
      </c>
      <c r="K258" s="22">
        <f t="shared" si="356"/>
        <v>0</v>
      </c>
      <c r="L258" s="22">
        <f t="shared" si="356"/>
        <v>0</v>
      </c>
      <c r="M258" s="22">
        <f t="shared" si="305"/>
        <v>145171.4</v>
      </c>
      <c r="N258" s="22">
        <f t="shared" si="306"/>
        <v>146055.5</v>
      </c>
      <c r="O258" s="22">
        <f t="shared" si="307"/>
        <v>146948.5</v>
      </c>
      <c r="P258" s="33">
        <f t="shared" si="356"/>
        <v>0</v>
      </c>
      <c r="Q258" s="33">
        <f t="shared" si="356"/>
        <v>0</v>
      </c>
      <c r="R258" s="33">
        <f t="shared" si="356"/>
        <v>-12865.919</v>
      </c>
      <c r="S258" s="33">
        <f t="shared" si="356"/>
        <v>0</v>
      </c>
      <c r="T258" s="33">
        <f t="shared" si="356"/>
        <v>0</v>
      </c>
      <c r="U258" s="33">
        <f t="shared" si="356"/>
        <v>-13323.918</v>
      </c>
      <c r="V258" s="33">
        <f t="shared" si="356"/>
        <v>0</v>
      </c>
      <c r="W258" s="33">
        <f t="shared" si="356"/>
        <v>0</v>
      </c>
      <c r="X258" s="33">
        <f t="shared" si="356"/>
        <v>-13753.821</v>
      </c>
      <c r="Y258" s="33">
        <f t="shared" si="356"/>
        <v>0</v>
      </c>
      <c r="Z258" s="33">
        <f t="shared" si="284"/>
        <v>132305.481</v>
      </c>
      <c r="AA258" s="33">
        <f t="shared" si="285"/>
        <v>132731.58199999999</v>
      </c>
      <c r="AB258" s="33">
        <f t="shared" si="286"/>
        <v>133194.679</v>
      </c>
      <c r="AC258" s="33">
        <f t="shared" si="356"/>
        <v>0</v>
      </c>
      <c r="AD258" s="18"/>
    </row>
    <row r="259" spans="1:30" x14ac:dyDescent="0.25">
      <c r="A259" s="31" t="s">
        <v>136</v>
      </c>
      <c r="B259" s="31" t="s">
        <v>137</v>
      </c>
      <c r="C259" s="31" t="s">
        <v>109</v>
      </c>
      <c r="D259" s="31" t="s">
        <v>35</v>
      </c>
      <c r="E259" s="31"/>
      <c r="F259" s="32" t="s">
        <v>48</v>
      </c>
      <c r="G259" s="22">
        <f>G260</f>
        <v>145171.4</v>
      </c>
      <c r="H259" s="22">
        <f t="shared" si="356"/>
        <v>146055.5</v>
      </c>
      <c r="I259" s="22">
        <f t="shared" si="356"/>
        <v>146948.5</v>
      </c>
      <c r="J259" s="22">
        <f t="shared" si="356"/>
        <v>0</v>
      </c>
      <c r="K259" s="22">
        <f t="shared" si="356"/>
        <v>0</v>
      </c>
      <c r="L259" s="22">
        <f t="shared" si="356"/>
        <v>0</v>
      </c>
      <c r="M259" s="22">
        <f t="shared" si="305"/>
        <v>145171.4</v>
      </c>
      <c r="N259" s="22">
        <f t="shared" si="306"/>
        <v>146055.5</v>
      </c>
      <c r="O259" s="22">
        <f t="shared" si="307"/>
        <v>146948.5</v>
      </c>
      <c r="P259" s="33">
        <f t="shared" si="356"/>
        <v>0</v>
      </c>
      <c r="Q259" s="33">
        <f t="shared" si="356"/>
        <v>0</v>
      </c>
      <c r="R259" s="33">
        <f t="shared" si="356"/>
        <v>-12865.919</v>
      </c>
      <c r="S259" s="33">
        <f t="shared" si="356"/>
        <v>0</v>
      </c>
      <c r="T259" s="33">
        <f t="shared" si="356"/>
        <v>0</v>
      </c>
      <c r="U259" s="33">
        <f t="shared" si="356"/>
        <v>-13323.918</v>
      </c>
      <c r="V259" s="33">
        <f t="shared" si="356"/>
        <v>0</v>
      </c>
      <c r="W259" s="33">
        <f t="shared" si="356"/>
        <v>0</v>
      </c>
      <c r="X259" s="33">
        <f t="shared" si="356"/>
        <v>-13753.821</v>
      </c>
      <c r="Y259" s="33">
        <f t="shared" si="356"/>
        <v>0</v>
      </c>
      <c r="Z259" s="33">
        <f t="shared" si="284"/>
        <v>132305.481</v>
      </c>
      <c r="AA259" s="33">
        <f t="shared" si="285"/>
        <v>132731.58199999999</v>
      </c>
      <c r="AB259" s="33">
        <f t="shared" si="286"/>
        <v>133194.679</v>
      </c>
      <c r="AC259" s="33">
        <f t="shared" si="356"/>
        <v>0</v>
      </c>
      <c r="AD259" s="18"/>
    </row>
    <row r="260" spans="1:30" ht="47.25" x14ac:dyDescent="0.25">
      <c r="A260" s="31" t="s">
        <v>136</v>
      </c>
      <c r="B260" s="31" t="s">
        <v>137</v>
      </c>
      <c r="C260" s="31" t="s">
        <v>109</v>
      </c>
      <c r="D260" s="31" t="s">
        <v>144</v>
      </c>
      <c r="E260" s="31"/>
      <c r="F260" s="32" t="s">
        <v>166</v>
      </c>
      <c r="G260" s="22">
        <f>G261</f>
        <v>145171.4</v>
      </c>
      <c r="H260" s="22">
        <f t="shared" si="356"/>
        <v>146055.5</v>
      </c>
      <c r="I260" s="22">
        <f t="shared" si="356"/>
        <v>146948.5</v>
      </c>
      <c r="J260" s="22">
        <f t="shared" si="356"/>
        <v>0</v>
      </c>
      <c r="K260" s="22">
        <f t="shared" si="356"/>
        <v>0</v>
      </c>
      <c r="L260" s="22">
        <f t="shared" si="356"/>
        <v>0</v>
      </c>
      <c r="M260" s="22">
        <f t="shared" si="305"/>
        <v>145171.4</v>
      </c>
      <c r="N260" s="22">
        <f t="shared" si="306"/>
        <v>146055.5</v>
      </c>
      <c r="O260" s="22">
        <f t="shared" si="307"/>
        <v>146948.5</v>
      </c>
      <c r="P260" s="33">
        <f t="shared" si="356"/>
        <v>0</v>
      </c>
      <c r="Q260" s="33">
        <f t="shared" si="356"/>
        <v>0</v>
      </c>
      <c r="R260" s="33">
        <f t="shared" si="356"/>
        <v>-12865.919</v>
      </c>
      <c r="S260" s="33">
        <f t="shared" si="356"/>
        <v>0</v>
      </c>
      <c r="T260" s="33">
        <f t="shared" si="356"/>
        <v>0</v>
      </c>
      <c r="U260" s="33">
        <f t="shared" si="356"/>
        <v>-13323.918</v>
      </c>
      <c r="V260" s="33">
        <f t="shared" si="356"/>
        <v>0</v>
      </c>
      <c r="W260" s="33">
        <f t="shared" si="356"/>
        <v>0</v>
      </c>
      <c r="X260" s="33">
        <f t="shared" si="356"/>
        <v>-13753.821</v>
      </c>
      <c r="Y260" s="33">
        <f t="shared" si="356"/>
        <v>0</v>
      </c>
      <c r="Z260" s="33">
        <f t="shared" si="284"/>
        <v>132305.481</v>
      </c>
      <c r="AA260" s="33">
        <f t="shared" si="285"/>
        <v>132731.58199999999</v>
      </c>
      <c r="AB260" s="33">
        <f t="shared" si="286"/>
        <v>133194.679</v>
      </c>
      <c r="AC260" s="33">
        <f t="shared" si="356"/>
        <v>0</v>
      </c>
    </row>
    <row r="261" spans="1:30" ht="31.5" x14ac:dyDescent="0.25">
      <c r="A261" s="31" t="s">
        <v>136</v>
      </c>
      <c r="B261" s="31" t="s">
        <v>137</v>
      </c>
      <c r="C261" s="31" t="s">
        <v>109</v>
      </c>
      <c r="D261" s="31" t="s">
        <v>144</v>
      </c>
      <c r="E261" s="31" t="s">
        <v>94</v>
      </c>
      <c r="F261" s="32" t="s">
        <v>388</v>
      </c>
      <c r="G261" s="22">
        <f>G262</f>
        <v>145171.4</v>
      </c>
      <c r="H261" s="22">
        <f t="shared" si="356"/>
        <v>146055.5</v>
      </c>
      <c r="I261" s="22">
        <f t="shared" si="356"/>
        <v>146948.5</v>
      </c>
      <c r="J261" s="22">
        <f t="shared" si="356"/>
        <v>0</v>
      </c>
      <c r="K261" s="22">
        <f t="shared" si="356"/>
        <v>0</v>
      </c>
      <c r="L261" s="22">
        <f t="shared" si="356"/>
        <v>0</v>
      </c>
      <c r="M261" s="22">
        <f t="shared" si="305"/>
        <v>145171.4</v>
      </c>
      <c r="N261" s="22">
        <f t="shared" si="306"/>
        <v>146055.5</v>
      </c>
      <c r="O261" s="22">
        <f t="shared" si="307"/>
        <v>146948.5</v>
      </c>
      <c r="P261" s="33">
        <f t="shared" si="356"/>
        <v>0</v>
      </c>
      <c r="Q261" s="33">
        <f t="shared" si="356"/>
        <v>0</v>
      </c>
      <c r="R261" s="33">
        <f t="shared" si="356"/>
        <v>-12865.919</v>
      </c>
      <c r="S261" s="33">
        <f t="shared" si="356"/>
        <v>0</v>
      </c>
      <c r="T261" s="33">
        <f t="shared" si="356"/>
        <v>0</v>
      </c>
      <c r="U261" s="33">
        <f t="shared" si="356"/>
        <v>-13323.918</v>
      </c>
      <c r="V261" s="33">
        <f t="shared" si="356"/>
        <v>0</v>
      </c>
      <c r="W261" s="33">
        <f t="shared" si="356"/>
        <v>0</v>
      </c>
      <c r="X261" s="33">
        <f t="shared" si="356"/>
        <v>-13753.821</v>
      </c>
      <c r="Y261" s="33">
        <f t="shared" si="356"/>
        <v>0</v>
      </c>
      <c r="Z261" s="33">
        <f t="shared" si="284"/>
        <v>132305.481</v>
      </c>
      <c r="AA261" s="33">
        <f t="shared" si="285"/>
        <v>132731.58199999999</v>
      </c>
      <c r="AB261" s="33">
        <f t="shared" si="286"/>
        <v>133194.679</v>
      </c>
      <c r="AC261" s="33">
        <f t="shared" si="356"/>
        <v>0</v>
      </c>
    </row>
    <row r="262" spans="1:30" x14ac:dyDescent="0.25">
      <c r="A262" s="31" t="s">
        <v>136</v>
      </c>
      <c r="B262" s="31" t="s">
        <v>137</v>
      </c>
      <c r="C262" s="31" t="s">
        <v>109</v>
      </c>
      <c r="D262" s="31" t="s">
        <v>144</v>
      </c>
      <c r="E262" s="31">
        <v>610</v>
      </c>
      <c r="F262" s="32" t="s">
        <v>379</v>
      </c>
      <c r="G262" s="22">
        <v>145171.4</v>
      </c>
      <c r="H262" s="22">
        <v>146055.5</v>
      </c>
      <c r="I262" s="22">
        <v>146948.5</v>
      </c>
      <c r="J262" s="22"/>
      <c r="K262" s="22"/>
      <c r="L262" s="22"/>
      <c r="M262" s="22">
        <f t="shared" si="305"/>
        <v>145171.4</v>
      </c>
      <c r="N262" s="22">
        <f t="shared" si="306"/>
        <v>146055.5</v>
      </c>
      <c r="O262" s="22">
        <f t="shared" si="307"/>
        <v>146948.5</v>
      </c>
      <c r="P262" s="33"/>
      <c r="Q262" s="33"/>
      <c r="R262" s="33">
        <v>-12865.919</v>
      </c>
      <c r="S262" s="33"/>
      <c r="T262" s="33"/>
      <c r="U262" s="33">
        <v>-13323.918</v>
      </c>
      <c r="V262" s="33"/>
      <c r="W262" s="33"/>
      <c r="X262" s="33">
        <v>-13753.821</v>
      </c>
      <c r="Y262" s="33"/>
      <c r="Z262" s="33">
        <f t="shared" si="284"/>
        <v>132305.481</v>
      </c>
      <c r="AA262" s="33">
        <f t="shared" si="285"/>
        <v>132731.58199999999</v>
      </c>
      <c r="AB262" s="33">
        <f t="shared" si="286"/>
        <v>133194.679</v>
      </c>
      <c r="AC262" s="33"/>
    </row>
    <row r="263" spans="1:30" s="34" customFormat="1" x14ac:dyDescent="0.25">
      <c r="A263" s="25" t="s">
        <v>136</v>
      </c>
      <c r="B263" s="25" t="s">
        <v>137</v>
      </c>
      <c r="C263" s="25" t="s">
        <v>137</v>
      </c>
      <c r="D263" s="25"/>
      <c r="E263" s="25"/>
      <c r="F263" s="26" t="s">
        <v>159</v>
      </c>
      <c r="G263" s="27">
        <f>G264</f>
        <v>34770.199999999997</v>
      </c>
      <c r="H263" s="27">
        <f t="shared" ref="H263:AC264" si="357">H264</f>
        <v>35114.300000000003</v>
      </c>
      <c r="I263" s="27">
        <f t="shared" si="357"/>
        <v>35222.6</v>
      </c>
      <c r="J263" s="27">
        <f t="shared" si="357"/>
        <v>0</v>
      </c>
      <c r="K263" s="27">
        <f t="shared" si="357"/>
        <v>0</v>
      </c>
      <c r="L263" s="27">
        <f t="shared" si="357"/>
        <v>0</v>
      </c>
      <c r="M263" s="22">
        <f t="shared" si="305"/>
        <v>34770.199999999997</v>
      </c>
      <c r="N263" s="22">
        <f t="shared" si="306"/>
        <v>35114.300000000003</v>
      </c>
      <c r="O263" s="22">
        <f t="shared" si="307"/>
        <v>35222.6</v>
      </c>
      <c r="P263" s="28">
        <f t="shared" si="357"/>
        <v>0</v>
      </c>
      <c r="Q263" s="28">
        <f t="shared" si="357"/>
        <v>0</v>
      </c>
      <c r="R263" s="28">
        <f t="shared" si="357"/>
        <v>-3161.3319999999994</v>
      </c>
      <c r="S263" s="28">
        <f t="shared" si="357"/>
        <v>0</v>
      </c>
      <c r="T263" s="28">
        <f t="shared" si="357"/>
        <v>0</v>
      </c>
      <c r="U263" s="28">
        <f t="shared" si="357"/>
        <v>-3192.3759999999997</v>
      </c>
      <c r="V263" s="28">
        <f t="shared" si="357"/>
        <v>0</v>
      </c>
      <c r="W263" s="28">
        <f t="shared" si="357"/>
        <v>0</v>
      </c>
      <c r="X263" s="28">
        <f t="shared" si="357"/>
        <v>-3222.855</v>
      </c>
      <c r="Y263" s="28">
        <f t="shared" si="357"/>
        <v>0</v>
      </c>
      <c r="Z263" s="28">
        <f t="shared" si="284"/>
        <v>31608.867999999999</v>
      </c>
      <c r="AA263" s="28">
        <f t="shared" si="285"/>
        <v>31921.924000000003</v>
      </c>
      <c r="AB263" s="28">
        <f t="shared" si="286"/>
        <v>31999.744999999999</v>
      </c>
      <c r="AC263" s="28">
        <f t="shared" si="357"/>
        <v>0</v>
      </c>
    </row>
    <row r="264" spans="1:30" ht="31.5" x14ac:dyDescent="0.25">
      <c r="A264" s="31" t="s">
        <v>136</v>
      </c>
      <c r="B264" s="31" t="s">
        <v>137</v>
      </c>
      <c r="C264" s="31" t="s">
        <v>137</v>
      </c>
      <c r="D264" s="31" t="s">
        <v>34</v>
      </c>
      <c r="E264" s="31"/>
      <c r="F264" s="32" t="s">
        <v>47</v>
      </c>
      <c r="G264" s="22">
        <f>G265</f>
        <v>34770.199999999997</v>
      </c>
      <c r="H264" s="22">
        <f t="shared" si="357"/>
        <v>35114.300000000003</v>
      </c>
      <c r="I264" s="22">
        <f t="shared" si="357"/>
        <v>35222.6</v>
      </c>
      <c r="J264" s="22">
        <f t="shared" si="357"/>
        <v>0</v>
      </c>
      <c r="K264" s="22">
        <f t="shared" si="357"/>
        <v>0</v>
      </c>
      <c r="L264" s="22">
        <f t="shared" si="357"/>
        <v>0</v>
      </c>
      <c r="M264" s="22">
        <f t="shared" si="305"/>
        <v>34770.199999999997</v>
      </c>
      <c r="N264" s="22">
        <f t="shared" si="306"/>
        <v>35114.300000000003</v>
      </c>
      <c r="O264" s="22">
        <f t="shared" si="307"/>
        <v>35222.6</v>
      </c>
      <c r="P264" s="33">
        <f t="shared" si="357"/>
        <v>0</v>
      </c>
      <c r="Q264" s="33">
        <f t="shared" si="357"/>
        <v>0</v>
      </c>
      <c r="R264" s="33">
        <f t="shared" si="357"/>
        <v>-3161.3319999999994</v>
      </c>
      <c r="S264" s="33">
        <f t="shared" si="357"/>
        <v>0</v>
      </c>
      <c r="T264" s="33">
        <f t="shared" si="357"/>
        <v>0</v>
      </c>
      <c r="U264" s="33">
        <f t="shared" si="357"/>
        <v>-3192.3759999999997</v>
      </c>
      <c r="V264" s="33">
        <f t="shared" si="357"/>
        <v>0</v>
      </c>
      <c r="W264" s="33">
        <f t="shared" si="357"/>
        <v>0</v>
      </c>
      <c r="X264" s="33">
        <f t="shared" si="357"/>
        <v>-3222.855</v>
      </c>
      <c r="Y264" s="33">
        <f t="shared" si="357"/>
        <v>0</v>
      </c>
      <c r="Z264" s="33">
        <f t="shared" si="284"/>
        <v>31608.867999999999</v>
      </c>
      <c r="AA264" s="33">
        <f t="shared" si="285"/>
        <v>31921.924000000003</v>
      </c>
      <c r="AB264" s="33">
        <f t="shared" si="286"/>
        <v>31999.744999999999</v>
      </c>
      <c r="AC264" s="33">
        <f t="shared" si="357"/>
        <v>0</v>
      </c>
      <c r="AD264" s="18"/>
    </row>
    <row r="265" spans="1:30" x14ac:dyDescent="0.25">
      <c r="A265" s="31" t="s">
        <v>136</v>
      </c>
      <c r="B265" s="31" t="s">
        <v>137</v>
      </c>
      <c r="C265" s="31" t="s">
        <v>137</v>
      </c>
      <c r="D265" s="31" t="s">
        <v>35</v>
      </c>
      <c r="E265" s="31"/>
      <c r="F265" s="32" t="s">
        <v>48</v>
      </c>
      <c r="G265" s="22">
        <f>G266+G276+G279+G286</f>
        <v>34770.199999999997</v>
      </c>
      <c r="H265" s="22">
        <f t="shared" ref="H265:L265" si="358">H266+H276+H279+H286</f>
        <v>35114.300000000003</v>
      </c>
      <c r="I265" s="22">
        <f t="shared" si="358"/>
        <v>35222.6</v>
      </c>
      <c r="J265" s="22">
        <f t="shared" si="358"/>
        <v>0</v>
      </c>
      <c r="K265" s="22">
        <f t="shared" si="358"/>
        <v>0</v>
      </c>
      <c r="L265" s="22">
        <f t="shared" si="358"/>
        <v>0</v>
      </c>
      <c r="M265" s="22">
        <f t="shared" si="305"/>
        <v>34770.199999999997</v>
      </c>
      <c r="N265" s="22">
        <f t="shared" si="306"/>
        <v>35114.300000000003</v>
      </c>
      <c r="O265" s="22">
        <f t="shared" si="307"/>
        <v>35222.6</v>
      </c>
      <c r="P265" s="33">
        <f t="shared" ref="P265:Q265" si="359">P266+P276+P279+P286</f>
        <v>0</v>
      </c>
      <c r="Q265" s="33">
        <f t="shared" si="359"/>
        <v>0</v>
      </c>
      <c r="R265" s="33">
        <f t="shared" ref="R265:T265" si="360">R266+R276+R279+R286</f>
        <v>-3161.3319999999994</v>
      </c>
      <c r="S265" s="33">
        <f t="shared" si="360"/>
        <v>0</v>
      </c>
      <c r="T265" s="33">
        <f t="shared" si="360"/>
        <v>0</v>
      </c>
      <c r="U265" s="33">
        <f t="shared" ref="U265:W265" si="361">U266+U276+U279+U286</f>
        <v>-3192.3759999999997</v>
      </c>
      <c r="V265" s="33">
        <f t="shared" si="361"/>
        <v>0</v>
      </c>
      <c r="W265" s="33">
        <f t="shared" si="361"/>
        <v>0</v>
      </c>
      <c r="X265" s="33">
        <f t="shared" ref="X265:Y265" si="362">X266+X276+X279+X286</f>
        <v>-3222.855</v>
      </c>
      <c r="Y265" s="33">
        <f t="shared" si="362"/>
        <v>0</v>
      </c>
      <c r="Z265" s="33">
        <f t="shared" si="284"/>
        <v>31608.867999999999</v>
      </c>
      <c r="AA265" s="33">
        <f t="shared" si="285"/>
        <v>31921.924000000003</v>
      </c>
      <c r="AB265" s="33">
        <f t="shared" si="286"/>
        <v>31999.744999999999</v>
      </c>
      <c r="AC265" s="33">
        <f t="shared" ref="AC265" si="363">AC266+AC276+AC279+AC286</f>
        <v>0</v>
      </c>
      <c r="AD265" s="18"/>
    </row>
    <row r="266" spans="1:30" ht="47.25" x14ac:dyDescent="0.25">
      <c r="A266" s="31" t="s">
        <v>136</v>
      </c>
      <c r="B266" s="31" t="s">
        <v>137</v>
      </c>
      <c r="C266" s="31" t="s">
        <v>137</v>
      </c>
      <c r="D266" s="31" t="s">
        <v>140</v>
      </c>
      <c r="E266" s="31"/>
      <c r="F266" s="32" t="s">
        <v>164</v>
      </c>
      <c r="G266" s="22">
        <f>G267+G270+G272+G274</f>
        <v>26936.3</v>
      </c>
      <c r="H266" s="22">
        <f t="shared" ref="H266:L266" si="364">H267+H270+H272+H274</f>
        <v>27261.200000000004</v>
      </c>
      <c r="I266" s="22">
        <f t="shared" si="364"/>
        <v>27350.2</v>
      </c>
      <c r="J266" s="22">
        <f t="shared" si="364"/>
        <v>0</v>
      </c>
      <c r="K266" s="22">
        <f t="shared" si="364"/>
        <v>0</v>
      </c>
      <c r="L266" s="22">
        <f t="shared" si="364"/>
        <v>0</v>
      </c>
      <c r="M266" s="22">
        <f t="shared" si="305"/>
        <v>26936.3</v>
      </c>
      <c r="N266" s="22">
        <f t="shared" si="306"/>
        <v>27261.200000000004</v>
      </c>
      <c r="O266" s="22">
        <f t="shared" si="307"/>
        <v>27350.2</v>
      </c>
      <c r="P266" s="33">
        <f t="shared" ref="P266:Q266" si="365">P267+P270+P272+P274</f>
        <v>0</v>
      </c>
      <c r="Q266" s="33">
        <f t="shared" si="365"/>
        <v>0</v>
      </c>
      <c r="R266" s="33">
        <f t="shared" ref="R266:T266" si="366">R267+R270+R272+R274</f>
        <v>-3161.3599999999997</v>
      </c>
      <c r="S266" s="33">
        <f t="shared" si="366"/>
        <v>0</v>
      </c>
      <c r="T266" s="33">
        <f t="shared" si="366"/>
        <v>0</v>
      </c>
      <c r="U266" s="33">
        <f t="shared" ref="U266:W266" si="367">U267+U270+U272+U274</f>
        <v>-3192.3199999999997</v>
      </c>
      <c r="V266" s="33">
        <f t="shared" si="367"/>
        <v>0</v>
      </c>
      <c r="W266" s="33">
        <f t="shared" si="367"/>
        <v>0</v>
      </c>
      <c r="X266" s="33">
        <f t="shared" ref="X266:Y266" si="368">X267+X270+X272+X274</f>
        <v>-3222.66</v>
      </c>
      <c r="Y266" s="33">
        <f t="shared" si="368"/>
        <v>0</v>
      </c>
      <c r="Z266" s="33">
        <f t="shared" si="284"/>
        <v>23774.94</v>
      </c>
      <c r="AA266" s="33">
        <f t="shared" si="285"/>
        <v>24068.880000000005</v>
      </c>
      <c r="AB266" s="33">
        <f t="shared" si="286"/>
        <v>24127.54</v>
      </c>
      <c r="AC266" s="33">
        <f t="shared" ref="AC266" si="369">AC267+AC270+AC272+AC274</f>
        <v>0</v>
      </c>
    </row>
    <row r="267" spans="1:30" ht="78.75" x14ac:dyDescent="0.25">
      <c r="A267" s="31" t="s">
        <v>136</v>
      </c>
      <c r="B267" s="31" t="s">
        <v>137</v>
      </c>
      <c r="C267" s="31" t="s">
        <v>137</v>
      </c>
      <c r="D267" s="31" t="s">
        <v>140</v>
      </c>
      <c r="E267" s="31" t="s">
        <v>25</v>
      </c>
      <c r="F267" s="32" t="s">
        <v>384</v>
      </c>
      <c r="G267" s="22">
        <f>G268+G269</f>
        <v>18326.3</v>
      </c>
      <c r="H267" s="22">
        <f t="shared" ref="H267:L267" si="370">H268+H269</f>
        <v>18340.800000000003</v>
      </c>
      <c r="I267" s="22">
        <f t="shared" si="370"/>
        <v>18335.900000000001</v>
      </c>
      <c r="J267" s="22">
        <f t="shared" si="370"/>
        <v>0</v>
      </c>
      <c r="K267" s="22">
        <f t="shared" si="370"/>
        <v>0</v>
      </c>
      <c r="L267" s="22">
        <f t="shared" si="370"/>
        <v>0</v>
      </c>
      <c r="M267" s="22">
        <f t="shared" si="305"/>
        <v>18326.3</v>
      </c>
      <c r="N267" s="22">
        <f t="shared" si="306"/>
        <v>18340.800000000003</v>
      </c>
      <c r="O267" s="22">
        <f t="shared" si="307"/>
        <v>18335.900000000001</v>
      </c>
      <c r="P267" s="33">
        <f t="shared" ref="P267:Q267" si="371">P268+P269</f>
        <v>0</v>
      </c>
      <c r="Q267" s="33">
        <f t="shared" si="371"/>
        <v>0</v>
      </c>
      <c r="R267" s="33">
        <f t="shared" ref="R267:T267" si="372">R268+R269</f>
        <v>-4184.4939999999997</v>
      </c>
      <c r="S267" s="33">
        <f t="shared" si="372"/>
        <v>0</v>
      </c>
      <c r="T267" s="33">
        <f t="shared" si="372"/>
        <v>0</v>
      </c>
      <c r="U267" s="33">
        <f t="shared" ref="U267:W267" si="373">U268+U269</f>
        <v>-1030.848</v>
      </c>
      <c r="V267" s="33">
        <f t="shared" si="373"/>
        <v>0</v>
      </c>
      <c r="W267" s="33">
        <f t="shared" si="373"/>
        <v>0</v>
      </c>
      <c r="X267" s="33">
        <f t="shared" ref="X267:Y267" si="374">X268+X269</f>
        <v>-1025.9480000000001</v>
      </c>
      <c r="Y267" s="33">
        <f t="shared" si="374"/>
        <v>0</v>
      </c>
      <c r="Z267" s="33">
        <f t="shared" si="284"/>
        <v>14141.806</v>
      </c>
      <c r="AA267" s="33">
        <f t="shared" si="285"/>
        <v>17309.952000000005</v>
      </c>
      <c r="AB267" s="33">
        <f t="shared" si="286"/>
        <v>17309.952000000001</v>
      </c>
      <c r="AC267" s="33">
        <f t="shared" ref="AC267" si="375">AC268+AC269</f>
        <v>0</v>
      </c>
    </row>
    <row r="268" spans="1:30" x14ac:dyDescent="0.25">
      <c r="A268" s="31" t="s">
        <v>136</v>
      </c>
      <c r="B268" s="31" t="s">
        <v>137</v>
      </c>
      <c r="C268" s="31" t="s">
        <v>137</v>
      </c>
      <c r="D268" s="31" t="s">
        <v>140</v>
      </c>
      <c r="E268" s="31">
        <v>110</v>
      </c>
      <c r="F268" s="32" t="s">
        <v>372</v>
      </c>
      <c r="G268" s="22">
        <v>7240</v>
      </c>
      <c r="H268" s="22">
        <v>7240</v>
      </c>
      <c r="I268" s="22">
        <v>7240</v>
      </c>
      <c r="J268" s="22"/>
      <c r="K268" s="22"/>
      <c r="L268" s="22"/>
      <c r="M268" s="22">
        <f t="shared" si="305"/>
        <v>7240</v>
      </c>
      <c r="N268" s="22">
        <f t="shared" si="306"/>
        <v>7240</v>
      </c>
      <c r="O268" s="22">
        <f t="shared" si="307"/>
        <v>7240</v>
      </c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>
        <f t="shared" si="284"/>
        <v>7240</v>
      </c>
      <c r="AA268" s="33">
        <f t="shared" si="285"/>
        <v>7240</v>
      </c>
      <c r="AB268" s="33">
        <f t="shared" si="286"/>
        <v>7240</v>
      </c>
      <c r="AC268" s="33"/>
    </row>
    <row r="269" spans="1:30" ht="31.5" x14ac:dyDescent="0.25">
      <c r="A269" s="31" t="s">
        <v>136</v>
      </c>
      <c r="B269" s="31" t="s">
        <v>137</v>
      </c>
      <c r="C269" s="31" t="s">
        <v>137</v>
      </c>
      <c r="D269" s="31" t="s">
        <v>140</v>
      </c>
      <c r="E269" s="31">
        <v>120</v>
      </c>
      <c r="F269" s="32" t="s">
        <v>373</v>
      </c>
      <c r="G269" s="22">
        <v>11086.3</v>
      </c>
      <c r="H269" s="22">
        <v>11100.800000000001</v>
      </c>
      <c r="I269" s="22">
        <v>11095.9</v>
      </c>
      <c r="J269" s="22"/>
      <c r="K269" s="22"/>
      <c r="L269" s="22"/>
      <c r="M269" s="22">
        <f t="shared" si="305"/>
        <v>11086.3</v>
      </c>
      <c r="N269" s="22">
        <f t="shared" si="306"/>
        <v>11100.800000000001</v>
      </c>
      <c r="O269" s="22">
        <f t="shared" si="307"/>
        <v>11095.9</v>
      </c>
      <c r="P269" s="33"/>
      <c r="Q269" s="33"/>
      <c r="R269" s="33">
        <v>-4184.4939999999997</v>
      </c>
      <c r="S269" s="33"/>
      <c r="T269" s="33"/>
      <c r="U269" s="33">
        <v>-1030.848</v>
      </c>
      <c r="V269" s="33"/>
      <c r="W269" s="33"/>
      <c r="X269" s="33">
        <v>-1025.9480000000001</v>
      </c>
      <c r="Y269" s="33"/>
      <c r="Z269" s="33">
        <f t="shared" si="284"/>
        <v>6901.8059999999996</v>
      </c>
      <c r="AA269" s="33">
        <f t="shared" si="285"/>
        <v>10069.952000000001</v>
      </c>
      <c r="AB269" s="33">
        <f t="shared" si="286"/>
        <v>10069.951999999999</v>
      </c>
      <c r="AC269" s="33"/>
    </row>
    <row r="270" spans="1:30" ht="31.5" x14ac:dyDescent="0.25">
      <c r="A270" s="31" t="s">
        <v>136</v>
      </c>
      <c r="B270" s="31" t="s">
        <v>137</v>
      </c>
      <c r="C270" s="31" t="s">
        <v>137</v>
      </c>
      <c r="D270" s="31" t="s">
        <v>140</v>
      </c>
      <c r="E270" s="31" t="s">
        <v>7</v>
      </c>
      <c r="F270" s="32" t="s">
        <v>385</v>
      </c>
      <c r="G270" s="22">
        <f>G271</f>
        <v>3075.3</v>
      </c>
      <c r="H270" s="22">
        <f t="shared" ref="H270:AC270" si="376">H271</f>
        <v>3319.5</v>
      </c>
      <c r="I270" s="22">
        <f t="shared" si="376"/>
        <v>3397.5</v>
      </c>
      <c r="J270" s="22">
        <f t="shared" si="376"/>
        <v>0</v>
      </c>
      <c r="K270" s="22">
        <f t="shared" si="376"/>
        <v>0</v>
      </c>
      <c r="L270" s="22">
        <f t="shared" si="376"/>
        <v>0</v>
      </c>
      <c r="M270" s="22">
        <f t="shared" si="305"/>
        <v>3075.3</v>
      </c>
      <c r="N270" s="22">
        <f t="shared" si="306"/>
        <v>3319.5</v>
      </c>
      <c r="O270" s="22">
        <f t="shared" si="307"/>
        <v>3397.5</v>
      </c>
      <c r="P270" s="33">
        <f t="shared" si="376"/>
        <v>0</v>
      </c>
      <c r="Q270" s="33">
        <f t="shared" si="376"/>
        <v>0</v>
      </c>
      <c r="R270" s="33">
        <f t="shared" si="376"/>
        <v>3023.134</v>
      </c>
      <c r="S270" s="33">
        <f t="shared" si="376"/>
        <v>0</v>
      </c>
      <c r="T270" s="33">
        <f t="shared" si="376"/>
        <v>0</v>
      </c>
      <c r="U270" s="33">
        <f t="shared" si="376"/>
        <v>-161.47200000000001</v>
      </c>
      <c r="V270" s="33">
        <f t="shared" si="376"/>
        <v>0</v>
      </c>
      <c r="W270" s="33">
        <f t="shared" si="376"/>
        <v>0</v>
      </c>
      <c r="X270" s="33">
        <f t="shared" si="376"/>
        <v>-196.71199999999999</v>
      </c>
      <c r="Y270" s="33">
        <f t="shared" si="376"/>
        <v>0</v>
      </c>
      <c r="Z270" s="33">
        <f t="shared" si="284"/>
        <v>6098.4340000000002</v>
      </c>
      <c r="AA270" s="33">
        <f t="shared" si="285"/>
        <v>3158.0279999999998</v>
      </c>
      <c r="AB270" s="33">
        <f t="shared" si="286"/>
        <v>3200.788</v>
      </c>
      <c r="AC270" s="33">
        <f t="shared" si="376"/>
        <v>0</v>
      </c>
    </row>
    <row r="271" spans="1:30" ht="31.5" x14ac:dyDescent="0.25">
      <c r="A271" s="31" t="s">
        <v>136</v>
      </c>
      <c r="B271" s="31" t="s">
        <v>137</v>
      </c>
      <c r="C271" s="31" t="s">
        <v>137</v>
      </c>
      <c r="D271" s="31" t="s">
        <v>140</v>
      </c>
      <c r="E271" s="31">
        <v>240</v>
      </c>
      <c r="F271" s="32" t="s">
        <v>374</v>
      </c>
      <c r="G271" s="22">
        <v>3075.3</v>
      </c>
      <c r="H271" s="22">
        <v>3319.5</v>
      </c>
      <c r="I271" s="22">
        <v>3397.5</v>
      </c>
      <c r="J271" s="22"/>
      <c r="K271" s="22"/>
      <c r="L271" s="22"/>
      <c r="M271" s="22">
        <f t="shared" si="305"/>
        <v>3075.3</v>
      </c>
      <c r="N271" s="22">
        <f t="shared" si="306"/>
        <v>3319.5</v>
      </c>
      <c r="O271" s="22">
        <f t="shared" si="307"/>
        <v>3397.5</v>
      </c>
      <c r="P271" s="33"/>
      <c r="Q271" s="33"/>
      <c r="R271" s="33">
        <v>3023.134</v>
      </c>
      <c r="S271" s="33"/>
      <c r="T271" s="33"/>
      <c r="U271" s="33">
        <v>-161.47200000000001</v>
      </c>
      <c r="V271" s="33"/>
      <c r="W271" s="33"/>
      <c r="X271" s="33">
        <v>-196.71199999999999</v>
      </c>
      <c r="Y271" s="33"/>
      <c r="Z271" s="33">
        <f t="shared" si="284"/>
        <v>6098.4340000000002</v>
      </c>
      <c r="AA271" s="33">
        <f t="shared" si="285"/>
        <v>3158.0279999999998</v>
      </c>
      <c r="AB271" s="33">
        <f t="shared" si="286"/>
        <v>3200.788</v>
      </c>
      <c r="AC271" s="33"/>
    </row>
    <row r="272" spans="1:30" ht="31.5" x14ac:dyDescent="0.25">
      <c r="A272" s="31" t="s">
        <v>136</v>
      </c>
      <c r="B272" s="31" t="s">
        <v>137</v>
      </c>
      <c r="C272" s="31" t="s">
        <v>137</v>
      </c>
      <c r="D272" s="31" t="s">
        <v>140</v>
      </c>
      <c r="E272" s="31" t="s">
        <v>94</v>
      </c>
      <c r="F272" s="32" t="s">
        <v>388</v>
      </c>
      <c r="G272" s="22">
        <f>G273</f>
        <v>5485.7</v>
      </c>
      <c r="H272" s="22">
        <f t="shared" ref="H272:AC272" si="377">H273</f>
        <v>5551.9</v>
      </c>
      <c r="I272" s="22">
        <f t="shared" si="377"/>
        <v>5567.8</v>
      </c>
      <c r="J272" s="22">
        <f t="shared" si="377"/>
        <v>0</v>
      </c>
      <c r="K272" s="22">
        <f t="shared" si="377"/>
        <v>0</v>
      </c>
      <c r="L272" s="22">
        <f t="shared" si="377"/>
        <v>0</v>
      </c>
      <c r="M272" s="22">
        <f t="shared" si="305"/>
        <v>5485.7</v>
      </c>
      <c r="N272" s="22">
        <f t="shared" si="306"/>
        <v>5551.9</v>
      </c>
      <c r="O272" s="22">
        <f t="shared" si="307"/>
        <v>5567.8</v>
      </c>
      <c r="P272" s="33">
        <f t="shared" si="377"/>
        <v>0</v>
      </c>
      <c r="Q272" s="33">
        <f t="shared" si="377"/>
        <v>0</v>
      </c>
      <c r="R272" s="33">
        <f t="shared" si="377"/>
        <v>-2000</v>
      </c>
      <c r="S272" s="33">
        <f t="shared" si="377"/>
        <v>0</v>
      </c>
      <c r="T272" s="33">
        <f t="shared" si="377"/>
        <v>0</v>
      </c>
      <c r="U272" s="33">
        <f t="shared" si="377"/>
        <v>-2000</v>
      </c>
      <c r="V272" s="33">
        <f t="shared" si="377"/>
        <v>0</v>
      </c>
      <c r="W272" s="33">
        <f t="shared" si="377"/>
        <v>0</v>
      </c>
      <c r="X272" s="33">
        <f t="shared" si="377"/>
        <v>-2000</v>
      </c>
      <c r="Y272" s="33">
        <f t="shared" si="377"/>
        <v>0</v>
      </c>
      <c r="Z272" s="33">
        <f t="shared" ref="Z272:Z335" si="378">M272+P272+Q272+R272+S272</f>
        <v>3485.7</v>
      </c>
      <c r="AA272" s="33">
        <f t="shared" ref="AA272:AA335" si="379">N272+T272+U272+V272</f>
        <v>3551.8999999999996</v>
      </c>
      <c r="AB272" s="33">
        <f t="shared" ref="AB272:AB335" si="380">O272+W272+X272+Y272</f>
        <v>3567.8</v>
      </c>
      <c r="AC272" s="33">
        <f t="shared" si="377"/>
        <v>0</v>
      </c>
    </row>
    <row r="273" spans="1:29" x14ac:dyDescent="0.25">
      <c r="A273" s="31" t="s">
        <v>136</v>
      </c>
      <c r="B273" s="31" t="s">
        <v>137</v>
      </c>
      <c r="C273" s="31" t="s">
        <v>137</v>
      </c>
      <c r="D273" s="31" t="s">
        <v>140</v>
      </c>
      <c r="E273" s="31">
        <v>610</v>
      </c>
      <c r="F273" s="32" t="s">
        <v>379</v>
      </c>
      <c r="G273" s="22">
        <v>5485.7</v>
      </c>
      <c r="H273" s="22">
        <v>5551.9</v>
      </c>
      <c r="I273" s="22">
        <v>5567.8</v>
      </c>
      <c r="J273" s="22"/>
      <c r="K273" s="22"/>
      <c r="L273" s="22"/>
      <c r="M273" s="22">
        <f t="shared" si="305"/>
        <v>5485.7</v>
      </c>
      <c r="N273" s="22">
        <f t="shared" si="306"/>
        <v>5551.9</v>
      </c>
      <c r="O273" s="22">
        <f t="shared" si="307"/>
        <v>5567.8</v>
      </c>
      <c r="P273" s="33"/>
      <c r="Q273" s="33"/>
      <c r="R273" s="33">
        <v>-2000</v>
      </c>
      <c r="S273" s="33"/>
      <c r="T273" s="33"/>
      <c r="U273" s="33">
        <v>-2000</v>
      </c>
      <c r="V273" s="33"/>
      <c r="W273" s="33"/>
      <c r="X273" s="33">
        <v>-2000</v>
      </c>
      <c r="Y273" s="33"/>
      <c r="Z273" s="33">
        <f t="shared" si="378"/>
        <v>3485.7</v>
      </c>
      <c r="AA273" s="33">
        <f t="shared" si="379"/>
        <v>3551.8999999999996</v>
      </c>
      <c r="AB273" s="33">
        <f t="shared" si="380"/>
        <v>3567.8</v>
      </c>
      <c r="AC273" s="33"/>
    </row>
    <row r="274" spans="1:29" x14ac:dyDescent="0.25">
      <c r="A274" s="31" t="s">
        <v>136</v>
      </c>
      <c r="B274" s="31" t="s">
        <v>137</v>
      </c>
      <c r="C274" s="31" t="s">
        <v>137</v>
      </c>
      <c r="D274" s="31" t="s">
        <v>140</v>
      </c>
      <c r="E274" s="31" t="s">
        <v>8</v>
      </c>
      <c r="F274" s="32" t="s">
        <v>389</v>
      </c>
      <c r="G274" s="22">
        <f>G275</f>
        <v>49</v>
      </c>
      <c r="H274" s="22">
        <f t="shared" ref="H274:AC274" si="381">H275</f>
        <v>49</v>
      </c>
      <c r="I274" s="22">
        <f t="shared" si="381"/>
        <v>49</v>
      </c>
      <c r="J274" s="22">
        <f t="shared" si="381"/>
        <v>0</v>
      </c>
      <c r="K274" s="22">
        <f t="shared" si="381"/>
        <v>0</v>
      </c>
      <c r="L274" s="22">
        <f t="shared" si="381"/>
        <v>0</v>
      </c>
      <c r="M274" s="22">
        <f t="shared" si="305"/>
        <v>49</v>
      </c>
      <c r="N274" s="22">
        <f t="shared" si="306"/>
        <v>49</v>
      </c>
      <c r="O274" s="22">
        <f t="shared" si="307"/>
        <v>49</v>
      </c>
      <c r="P274" s="33">
        <f t="shared" si="381"/>
        <v>0</v>
      </c>
      <c r="Q274" s="33">
        <f t="shared" si="381"/>
        <v>0</v>
      </c>
      <c r="R274" s="33">
        <f t="shared" si="381"/>
        <v>0</v>
      </c>
      <c r="S274" s="33">
        <f t="shared" si="381"/>
        <v>0</v>
      </c>
      <c r="T274" s="33">
        <f t="shared" si="381"/>
        <v>0</v>
      </c>
      <c r="U274" s="33">
        <f t="shared" si="381"/>
        <v>0</v>
      </c>
      <c r="V274" s="33">
        <f t="shared" si="381"/>
        <v>0</v>
      </c>
      <c r="W274" s="33">
        <f t="shared" si="381"/>
        <v>0</v>
      </c>
      <c r="X274" s="33">
        <f t="shared" si="381"/>
        <v>0</v>
      </c>
      <c r="Y274" s="33">
        <f t="shared" si="381"/>
        <v>0</v>
      </c>
      <c r="Z274" s="33">
        <f t="shared" si="378"/>
        <v>49</v>
      </c>
      <c r="AA274" s="33">
        <f t="shared" si="379"/>
        <v>49</v>
      </c>
      <c r="AB274" s="33">
        <f t="shared" si="380"/>
        <v>49</v>
      </c>
      <c r="AC274" s="33">
        <f t="shared" si="381"/>
        <v>0</v>
      </c>
    </row>
    <row r="275" spans="1:29" x14ac:dyDescent="0.25">
      <c r="A275" s="31" t="s">
        <v>136</v>
      </c>
      <c r="B275" s="31" t="s">
        <v>137</v>
      </c>
      <c r="C275" s="31" t="s">
        <v>137</v>
      </c>
      <c r="D275" s="31" t="s">
        <v>140</v>
      </c>
      <c r="E275" s="31">
        <v>850</v>
      </c>
      <c r="F275" s="32" t="s">
        <v>383</v>
      </c>
      <c r="G275" s="22">
        <v>49</v>
      </c>
      <c r="H275" s="22">
        <v>49</v>
      </c>
      <c r="I275" s="22">
        <v>49</v>
      </c>
      <c r="J275" s="22"/>
      <c r="K275" s="22"/>
      <c r="L275" s="22"/>
      <c r="M275" s="22">
        <f t="shared" si="305"/>
        <v>49</v>
      </c>
      <c r="N275" s="22">
        <f t="shared" si="306"/>
        <v>49</v>
      </c>
      <c r="O275" s="22">
        <f t="shared" si="307"/>
        <v>49</v>
      </c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>
        <f t="shared" si="378"/>
        <v>49</v>
      </c>
      <c r="AA275" s="33">
        <f t="shared" si="379"/>
        <v>49</v>
      </c>
      <c r="AB275" s="33">
        <f t="shared" si="380"/>
        <v>49</v>
      </c>
      <c r="AC275" s="33"/>
    </row>
    <row r="276" spans="1:29" ht="110.25" x14ac:dyDescent="0.25">
      <c r="A276" s="31" t="s">
        <v>136</v>
      </c>
      <c r="B276" s="31" t="s">
        <v>137</v>
      </c>
      <c r="C276" s="31" t="s">
        <v>137</v>
      </c>
      <c r="D276" s="31" t="s">
        <v>141</v>
      </c>
      <c r="E276" s="31"/>
      <c r="F276" s="32" t="s">
        <v>167</v>
      </c>
      <c r="G276" s="22">
        <f>G277</f>
        <v>4560.3</v>
      </c>
      <c r="H276" s="22">
        <f t="shared" ref="H276:AC277" si="382">H277</f>
        <v>4560.3</v>
      </c>
      <c r="I276" s="22">
        <f t="shared" si="382"/>
        <v>4560.3</v>
      </c>
      <c r="J276" s="22">
        <f t="shared" si="382"/>
        <v>0</v>
      </c>
      <c r="K276" s="22">
        <f t="shared" si="382"/>
        <v>0</v>
      </c>
      <c r="L276" s="22">
        <f t="shared" si="382"/>
        <v>0</v>
      </c>
      <c r="M276" s="22">
        <f t="shared" si="305"/>
        <v>4560.3</v>
      </c>
      <c r="N276" s="22">
        <f t="shared" si="306"/>
        <v>4560.3</v>
      </c>
      <c r="O276" s="22">
        <f t="shared" si="307"/>
        <v>4560.3</v>
      </c>
      <c r="P276" s="33">
        <f t="shared" si="382"/>
        <v>0</v>
      </c>
      <c r="Q276" s="33">
        <f t="shared" si="382"/>
        <v>0</v>
      </c>
      <c r="R276" s="33">
        <f t="shared" si="382"/>
        <v>0</v>
      </c>
      <c r="S276" s="33">
        <f t="shared" si="382"/>
        <v>0</v>
      </c>
      <c r="T276" s="33">
        <f t="shared" si="382"/>
        <v>0</v>
      </c>
      <c r="U276" s="33">
        <f t="shared" si="382"/>
        <v>0</v>
      </c>
      <c r="V276" s="33">
        <f t="shared" si="382"/>
        <v>0</v>
      </c>
      <c r="W276" s="33">
        <f t="shared" si="382"/>
        <v>0</v>
      </c>
      <c r="X276" s="33">
        <f t="shared" si="382"/>
        <v>0</v>
      </c>
      <c r="Y276" s="33">
        <f t="shared" si="382"/>
        <v>0</v>
      </c>
      <c r="Z276" s="33">
        <f t="shared" si="378"/>
        <v>4560.3</v>
      </c>
      <c r="AA276" s="33">
        <f t="shared" si="379"/>
        <v>4560.3</v>
      </c>
      <c r="AB276" s="33">
        <f t="shared" si="380"/>
        <v>4560.3</v>
      </c>
      <c r="AC276" s="33">
        <f t="shared" si="382"/>
        <v>0</v>
      </c>
    </row>
    <row r="277" spans="1:29" x14ac:dyDescent="0.25">
      <c r="A277" s="31" t="s">
        <v>136</v>
      </c>
      <c r="B277" s="31" t="s">
        <v>137</v>
      </c>
      <c r="C277" s="31" t="s">
        <v>137</v>
      </c>
      <c r="D277" s="31" t="s">
        <v>141</v>
      </c>
      <c r="E277" s="31" t="s">
        <v>150</v>
      </c>
      <c r="F277" s="32" t="s">
        <v>386</v>
      </c>
      <c r="G277" s="22">
        <f>G278</f>
        <v>4560.3</v>
      </c>
      <c r="H277" s="22">
        <f t="shared" si="382"/>
        <v>4560.3</v>
      </c>
      <c r="I277" s="22">
        <f t="shared" si="382"/>
        <v>4560.3</v>
      </c>
      <c r="J277" s="22">
        <f t="shared" si="382"/>
        <v>0</v>
      </c>
      <c r="K277" s="22">
        <f t="shared" si="382"/>
        <v>0</v>
      </c>
      <c r="L277" s="22">
        <f t="shared" si="382"/>
        <v>0</v>
      </c>
      <c r="M277" s="22">
        <f t="shared" si="305"/>
        <v>4560.3</v>
      </c>
      <c r="N277" s="22">
        <f t="shared" si="306"/>
        <v>4560.3</v>
      </c>
      <c r="O277" s="22">
        <f t="shared" si="307"/>
        <v>4560.3</v>
      </c>
      <c r="P277" s="33">
        <f t="shared" si="382"/>
        <v>0</v>
      </c>
      <c r="Q277" s="33">
        <f t="shared" si="382"/>
        <v>0</v>
      </c>
      <c r="R277" s="33">
        <f t="shared" si="382"/>
        <v>0</v>
      </c>
      <c r="S277" s="33">
        <f t="shared" si="382"/>
        <v>0</v>
      </c>
      <c r="T277" s="33">
        <f t="shared" si="382"/>
        <v>0</v>
      </c>
      <c r="U277" s="33">
        <f t="shared" si="382"/>
        <v>0</v>
      </c>
      <c r="V277" s="33">
        <f t="shared" si="382"/>
        <v>0</v>
      </c>
      <c r="W277" s="33">
        <f t="shared" si="382"/>
        <v>0</v>
      </c>
      <c r="X277" s="33">
        <f t="shared" si="382"/>
        <v>0</v>
      </c>
      <c r="Y277" s="33">
        <f t="shared" si="382"/>
        <v>0</v>
      </c>
      <c r="Z277" s="33">
        <f t="shared" si="378"/>
        <v>4560.3</v>
      </c>
      <c r="AA277" s="33">
        <f t="shared" si="379"/>
        <v>4560.3</v>
      </c>
      <c r="AB277" s="33">
        <f t="shared" si="380"/>
        <v>4560.3</v>
      </c>
      <c r="AC277" s="33">
        <f t="shared" si="382"/>
        <v>0</v>
      </c>
    </row>
    <row r="278" spans="1:29" ht="31.5" x14ac:dyDescent="0.25">
      <c r="A278" s="31" t="s">
        <v>136</v>
      </c>
      <c r="B278" s="31" t="s">
        <v>137</v>
      </c>
      <c r="C278" s="31" t="s">
        <v>137</v>
      </c>
      <c r="D278" s="31" t="s">
        <v>141</v>
      </c>
      <c r="E278" s="31">
        <v>320</v>
      </c>
      <c r="F278" s="32" t="s">
        <v>375</v>
      </c>
      <c r="G278" s="22">
        <v>4560.3</v>
      </c>
      <c r="H278" s="22">
        <v>4560.3</v>
      </c>
      <c r="I278" s="22">
        <v>4560.3</v>
      </c>
      <c r="J278" s="22"/>
      <c r="K278" s="22"/>
      <c r="L278" s="22"/>
      <c r="M278" s="22">
        <f t="shared" si="305"/>
        <v>4560.3</v>
      </c>
      <c r="N278" s="22">
        <f t="shared" si="306"/>
        <v>4560.3</v>
      </c>
      <c r="O278" s="22">
        <f t="shared" si="307"/>
        <v>4560.3</v>
      </c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>
        <f t="shared" si="378"/>
        <v>4560.3</v>
      </c>
      <c r="AA278" s="33">
        <f t="shared" si="379"/>
        <v>4560.3</v>
      </c>
      <c r="AB278" s="33">
        <f t="shared" si="380"/>
        <v>4560.3</v>
      </c>
      <c r="AC278" s="33"/>
    </row>
    <row r="279" spans="1:29" ht="47.25" x14ac:dyDescent="0.25">
      <c r="A279" s="31" t="s">
        <v>136</v>
      </c>
      <c r="B279" s="31" t="s">
        <v>137</v>
      </c>
      <c r="C279" s="31" t="s">
        <v>137</v>
      </c>
      <c r="D279" s="31" t="s">
        <v>144</v>
      </c>
      <c r="E279" s="31"/>
      <c r="F279" s="32" t="s">
        <v>166</v>
      </c>
      <c r="G279" s="22">
        <f>G280+G282+G284</f>
        <v>2903.3999999999996</v>
      </c>
      <c r="H279" s="22">
        <f t="shared" ref="H279:L279" si="383">H280+H282+H284</f>
        <v>2921.1</v>
      </c>
      <c r="I279" s="22">
        <f t="shared" si="383"/>
        <v>2939</v>
      </c>
      <c r="J279" s="22">
        <f t="shared" si="383"/>
        <v>0</v>
      </c>
      <c r="K279" s="22">
        <f t="shared" si="383"/>
        <v>0</v>
      </c>
      <c r="L279" s="22">
        <f t="shared" si="383"/>
        <v>0</v>
      </c>
      <c r="M279" s="22">
        <f t="shared" si="305"/>
        <v>2903.3999999999996</v>
      </c>
      <c r="N279" s="22">
        <f t="shared" si="306"/>
        <v>2921.1</v>
      </c>
      <c r="O279" s="22">
        <f t="shared" si="307"/>
        <v>2939</v>
      </c>
      <c r="P279" s="33">
        <f t="shared" ref="P279:Q279" si="384">P280+P282+P284</f>
        <v>0</v>
      </c>
      <c r="Q279" s="33">
        <f t="shared" si="384"/>
        <v>0</v>
      </c>
      <c r="R279" s="33">
        <f t="shared" ref="R279:T279" si="385">R280+R282+R284</f>
        <v>1.9000000000005457E-2</v>
      </c>
      <c r="S279" s="33">
        <f t="shared" si="385"/>
        <v>0</v>
      </c>
      <c r="T279" s="33">
        <f t="shared" si="385"/>
        <v>0</v>
      </c>
      <c r="U279" s="33">
        <f t="shared" ref="U279:W279" si="386">U280+U282+U284</f>
        <v>1.8000000000000682E-2</v>
      </c>
      <c r="V279" s="33">
        <f t="shared" si="386"/>
        <v>0</v>
      </c>
      <c r="W279" s="33">
        <f t="shared" si="386"/>
        <v>0</v>
      </c>
      <c r="X279" s="33">
        <f t="shared" ref="X279:Y279" si="387">X280+X282+X284</f>
        <v>-7.9000000000000625E-2</v>
      </c>
      <c r="Y279" s="33">
        <f t="shared" si="387"/>
        <v>0</v>
      </c>
      <c r="Z279" s="33">
        <f t="shared" si="378"/>
        <v>2903.4189999999999</v>
      </c>
      <c r="AA279" s="33">
        <f t="shared" si="379"/>
        <v>2921.1179999999999</v>
      </c>
      <c r="AB279" s="33">
        <f t="shared" si="380"/>
        <v>2938.9209999999998</v>
      </c>
      <c r="AC279" s="33">
        <f t="shared" ref="AC279" si="388">AC280+AC282+AC284</f>
        <v>0</v>
      </c>
    </row>
    <row r="280" spans="1:29" ht="78.75" x14ac:dyDescent="0.25">
      <c r="A280" s="31" t="s">
        <v>136</v>
      </c>
      <c r="B280" s="31" t="s">
        <v>137</v>
      </c>
      <c r="C280" s="31" t="s">
        <v>137</v>
      </c>
      <c r="D280" s="31" t="s">
        <v>144</v>
      </c>
      <c r="E280" s="31" t="s">
        <v>25</v>
      </c>
      <c r="F280" s="32" t="s">
        <v>384</v>
      </c>
      <c r="G280" s="22">
        <f>G281</f>
        <v>2658</v>
      </c>
      <c r="H280" s="22">
        <f t="shared" ref="H280:AC280" si="389">H281</f>
        <v>2645.9</v>
      </c>
      <c r="I280" s="22">
        <f t="shared" si="389"/>
        <v>2651</v>
      </c>
      <c r="J280" s="22">
        <f t="shared" si="389"/>
        <v>0</v>
      </c>
      <c r="K280" s="22">
        <f t="shared" si="389"/>
        <v>0</v>
      </c>
      <c r="L280" s="22">
        <f t="shared" si="389"/>
        <v>0</v>
      </c>
      <c r="M280" s="22">
        <f t="shared" si="305"/>
        <v>2658</v>
      </c>
      <c r="N280" s="22">
        <f t="shared" si="306"/>
        <v>2645.9</v>
      </c>
      <c r="O280" s="22">
        <f t="shared" si="307"/>
        <v>2651</v>
      </c>
      <c r="P280" s="33">
        <f t="shared" si="389"/>
        <v>0</v>
      </c>
      <c r="Q280" s="33">
        <f t="shared" si="389"/>
        <v>0</v>
      </c>
      <c r="R280" s="33">
        <f t="shared" si="389"/>
        <v>-998.06700000000001</v>
      </c>
      <c r="S280" s="33">
        <f t="shared" si="389"/>
        <v>0</v>
      </c>
      <c r="T280" s="33">
        <f t="shared" si="389"/>
        <v>0</v>
      </c>
      <c r="U280" s="33">
        <f t="shared" si="389"/>
        <v>46.911999999999999</v>
      </c>
      <c r="V280" s="33">
        <f t="shared" si="389"/>
        <v>0</v>
      </c>
      <c r="W280" s="33">
        <f t="shared" si="389"/>
        <v>0</v>
      </c>
      <c r="X280" s="33">
        <f t="shared" si="389"/>
        <v>41.811999999999998</v>
      </c>
      <c r="Y280" s="33">
        <f t="shared" si="389"/>
        <v>0</v>
      </c>
      <c r="Z280" s="33">
        <f t="shared" si="378"/>
        <v>1659.933</v>
      </c>
      <c r="AA280" s="33">
        <f t="shared" si="379"/>
        <v>2692.8119999999999</v>
      </c>
      <c r="AB280" s="33">
        <f t="shared" si="380"/>
        <v>2692.8119999999999</v>
      </c>
      <c r="AC280" s="33">
        <f t="shared" si="389"/>
        <v>0</v>
      </c>
    </row>
    <row r="281" spans="1:29" ht="31.5" x14ac:dyDescent="0.25">
      <c r="A281" s="31" t="s">
        <v>136</v>
      </c>
      <c r="B281" s="31" t="s">
        <v>137</v>
      </c>
      <c r="C281" s="31" t="s">
        <v>137</v>
      </c>
      <c r="D281" s="31" t="s">
        <v>144</v>
      </c>
      <c r="E281" s="31">
        <v>120</v>
      </c>
      <c r="F281" s="32" t="s">
        <v>373</v>
      </c>
      <c r="G281" s="22">
        <v>2658</v>
      </c>
      <c r="H281" s="22">
        <v>2645.9</v>
      </c>
      <c r="I281" s="22">
        <v>2651</v>
      </c>
      <c r="J281" s="22"/>
      <c r="K281" s="22"/>
      <c r="L281" s="22"/>
      <c r="M281" s="22">
        <f t="shared" si="305"/>
        <v>2658</v>
      </c>
      <c r="N281" s="22">
        <f t="shared" si="306"/>
        <v>2645.9</v>
      </c>
      <c r="O281" s="22">
        <f t="shared" si="307"/>
        <v>2651</v>
      </c>
      <c r="P281" s="33"/>
      <c r="Q281" s="33"/>
      <c r="R281" s="33">
        <v>-998.06700000000001</v>
      </c>
      <c r="S281" s="33"/>
      <c r="T281" s="33"/>
      <c r="U281" s="33">
        <v>46.911999999999999</v>
      </c>
      <c r="V281" s="33"/>
      <c r="W281" s="33"/>
      <c r="X281" s="33">
        <v>41.811999999999998</v>
      </c>
      <c r="Y281" s="33"/>
      <c r="Z281" s="33">
        <f t="shared" si="378"/>
        <v>1659.933</v>
      </c>
      <c r="AA281" s="33">
        <f t="shared" si="379"/>
        <v>2692.8119999999999</v>
      </c>
      <c r="AB281" s="33">
        <f t="shared" si="380"/>
        <v>2692.8119999999999</v>
      </c>
      <c r="AC281" s="33"/>
    </row>
    <row r="282" spans="1:29" ht="31.5" x14ac:dyDescent="0.25">
      <c r="A282" s="31" t="s">
        <v>136</v>
      </c>
      <c r="B282" s="31" t="s">
        <v>137</v>
      </c>
      <c r="C282" s="31" t="s">
        <v>137</v>
      </c>
      <c r="D282" s="31" t="s">
        <v>144</v>
      </c>
      <c r="E282" s="31" t="s">
        <v>7</v>
      </c>
      <c r="F282" s="32" t="s">
        <v>385</v>
      </c>
      <c r="G282" s="22">
        <f>G283</f>
        <v>244.2</v>
      </c>
      <c r="H282" s="22">
        <f t="shared" ref="H282:AC282" si="390">H283</f>
        <v>274</v>
      </c>
      <c r="I282" s="22">
        <f t="shared" si="390"/>
        <v>286.79999999999995</v>
      </c>
      <c r="J282" s="22">
        <f t="shared" si="390"/>
        <v>0</v>
      </c>
      <c r="K282" s="22">
        <f t="shared" si="390"/>
        <v>0</v>
      </c>
      <c r="L282" s="22">
        <f t="shared" si="390"/>
        <v>0</v>
      </c>
      <c r="M282" s="22">
        <f t="shared" si="305"/>
        <v>244.2</v>
      </c>
      <c r="N282" s="22">
        <f t="shared" si="306"/>
        <v>274</v>
      </c>
      <c r="O282" s="22">
        <f t="shared" si="307"/>
        <v>286.79999999999995</v>
      </c>
      <c r="P282" s="33">
        <f t="shared" si="390"/>
        <v>0</v>
      </c>
      <c r="Q282" s="33">
        <f t="shared" si="390"/>
        <v>0</v>
      </c>
      <c r="R282" s="33">
        <f t="shared" si="390"/>
        <v>998.08600000000001</v>
      </c>
      <c r="S282" s="33">
        <f t="shared" si="390"/>
        <v>0</v>
      </c>
      <c r="T282" s="33">
        <f t="shared" si="390"/>
        <v>0</v>
      </c>
      <c r="U282" s="33">
        <f t="shared" si="390"/>
        <v>-46.893999999999998</v>
      </c>
      <c r="V282" s="33">
        <f t="shared" si="390"/>
        <v>0</v>
      </c>
      <c r="W282" s="33">
        <f t="shared" si="390"/>
        <v>0</v>
      </c>
      <c r="X282" s="33">
        <f t="shared" si="390"/>
        <v>-41.890999999999998</v>
      </c>
      <c r="Y282" s="33">
        <f t="shared" si="390"/>
        <v>0</v>
      </c>
      <c r="Z282" s="33">
        <f t="shared" si="378"/>
        <v>1242.2860000000001</v>
      </c>
      <c r="AA282" s="33">
        <f t="shared" si="379"/>
        <v>227.10599999999999</v>
      </c>
      <c r="AB282" s="33">
        <f t="shared" si="380"/>
        <v>244.90899999999996</v>
      </c>
      <c r="AC282" s="33">
        <f t="shared" si="390"/>
        <v>0</v>
      </c>
    </row>
    <row r="283" spans="1:29" ht="31.5" x14ac:dyDescent="0.25">
      <c r="A283" s="31" t="s">
        <v>136</v>
      </c>
      <c r="B283" s="31" t="s">
        <v>137</v>
      </c>
      <c r="C283" s="31" t="s">
        <v>137</v>
      </c>
      <c r="D283" s="31" t="s">
        <v>144</v>
      </c>
      <c r="E283" s="31">
        <v>240</v>
      </c>
      <c r="F283" s="32" t="s">
        <v>374</v>
      </c>
      <c r="G283" s="22">
        <v>244.2</v>
      </c>
      <c r="H283" s="22">
        <v>274</v>
      </c>
      <c r="I283" s="22">
        <v>286.79999999999995</v>
      </c>
      <c r="J283" s="22"/>
      <c r="K283" s="22"/>
      <c r="L283" s="22"/>
      <c r="M283" s="22">
        <f t="shared" si="305"/>
        <v>244.2</v>
      </c>
      <c r="N283" s="22">
        <f t="shared" si="306"/>
        <v>274</v>
      </c>
      <c r="O283" s="22">
        <f t="shared" si="307"/>
        <v>286.79999999999995</v>
      </c>
      <c r="P283" s="33"/>
      <c r="Q283" s="33"/>
      <c r="R283" s="33">
        <v>998.08600000000001</v>
      </c>
      <c r="S283" s="33"/>
      <c r="T283" s="33"/>
      <c r="U283" s="33">
        <v>-46.893999999999998</v>
      </c>
      <c r="V283" s="33"/>
      <c r="W283" s="33"/>
      <c r="X283" s="33">
        <v>-41.890999999999998</v>
      </c>
      <c r="Y283" s="33"/>
      <c r="Z283" s="33">
        <f t="shared" si="378"/>
        <v>1242.2860000000001</v>
      </c>
      <c r="AA283" s="33">
        <f t="shared" si="379"/>
        <v>227.10599999999999</v>
      </c>
      <c r="AB283" s="33">
        <f t="shared" si="380"/>
        <v>244.90899999999996</v>
      </c>
      <c r="AC283" s="33"/>
    </row>
    <row r="284" spans="1:29" x14ac:dyDescent="0.25">
      <c r="A284" s="31" t="s">
        <v>136</v>
      </c>
      <c r="B284" s="31" t="s">
        <v>137</v>
      </c>
      <c r="C284" s="31" t="s">
        <v>137</v>
      </c>
      <c r="D284" s="31" t="s">
        <v>144</v>
      </c>
      <c r="E284" s="31" t="s">
        <v>8</v>
      </c>
      <c r="F284" s="32" t="s">
        <v>389</v>
      </c>
      <c r="G284" s="22">
        <f>G285</f>
        <v>1.2</v>
      </c>
      <c r="H284" s="22">
        <f t="shared" ref="H284:AC284" si="391">H285</f>
        <v>1.2</v>
      </c>
      <c r="I284" s="22">
        <f t="shared" si="391"/>
        <v>1.2</v>
      </c>
      <c r="J284" s="22">
        <f t="shared" si="391"/>
        <v>0</v>
      </c>
      <c r="K284" s="22">
        <f t="shared" si="391"/>
        <v>0</v>
      </c>
      <c r="L284" s="22">
        <f t="shared" si="391"/>
        <v>0</v>
      </c>
      <c r="M284" s="22">
        <f t="shared" si="305"/>
        <v>1.2</v>
      </c>
      <c r="N284" s="22">
        <f t="shared" si="306"/>
        <v>1.2</v>
      </c>
      <c r="O284" s="22">
        <f t="shared" si="307"/>
        <v>1.2</v>
      </c>
      <c r="P284" s="33">
        <f t="shared" si="391"/>
        <v>0</v>
      </c>
      <c r="Q284" s="33">
        <f t="shared" si="391"/>
        <v>0</v>
      </c>
      <c r="R284" s="33">
        <f t="shared" si="391"/>
        <v>0</v>
      </c>
      <c r="S284" s="33">
        <f t="shared" si="391"/>
        <v>0</v>
      </c>
      <c r="T284" s="33">
        <f t="shared" si="391"/>
        <v>0</v>
      </c>
      <c r="U284" s="33">
        <f t="shared" si="391"/>
        <v>0</v>
      </c>
      <c r="V284" s="33">
        <f t="shared" si="391"/>
        <v>0</v>
      </c>
      <c r="W284" s="33">
        <f t="shared" si="391"/>
        <v>0</v>
      </c>
      <c r="X284" s="33">
        <f t="shared" si="391"/>
        <v>0</v>
      </c>
      <c r="Y284" s="33">
        <f t="shared" si="391"/>
        <v>0</v>
      </c>
      <c r="Z284" s="33">
        <f t="shared" si="378"/>
        <v>1.2</v>
      </c>
      <c r="AA284" s="33">
        <f t="shared" si="379"/>
        <v>1.2</v>
      </c>
      <c r="AB284" s="33">
        <f t="shared" si="380"/>
        <v>1.2</v>
      </c>
      <c r="AC284" s="33">
        <f t="shared" si="391"/>
        <v>0</v>
      </c>
    </row>
    <row r="285" spans="1:29" x14ac:dyDescent="0.25">
      <c r="A285" s="31" t="s">
        <v>136</v>
      </c>
      <c r="B285" s="31" t="s">
        <v>137</v>
      </c>
      <c r="C285" s="31" t="s">
        <v>137</v>
      </c>
      <c r="D285" s="31" t="s">
        <v>144</v>
      </c>
      <c r="E285" s="31">
        <v>850</v>
      </c>
      <c r="F285" s="32" t="s">
        <v>383</v>
      </c>
      <c r="G285" s="22">
        <v>1.2</v>
      </c>
      <c r="H285" s="22">
        <v>1.2</v>
      </c>
      <c r="I285" s="22">
        <v>1.2</v>
      </c>
      <c r="J285" s="22"/>
      <c r="K285" s="22"/>
      <c r="L285" s="22"/>
      <c r="M285" s="22">
        <f t="shared" si="305"/>
        <v>1.2</v>
      </c>
      <c r="N285" s="22">
        <f t="shared" si="306"/>
        <v>1.2</v>
      </c>
      <c r="O285" s="22">
        <f t="shared" si="307"/>
        <v>1.2</v>
      </c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>
        <f t="shared" si="378"/>
        <v>1.2</v>
      </c>
      <c r="AA285" s="33">
        <f t="shared" si="379"/>
        <v>1.2</v>
      </c>
      <c r="AB285" s="33">
        <f t="shared" si="380"/>
        <v>1.2</v>
      </c>
      <c r="AC285" s="33"/>
    </row>
    <row r="286" spans="1:29" ht="47.25" x14ac:dyDescent="0.25">
      <c r="A286" s="31" t="s">
        <v>136</v>
      </c>
      <c r="B286" s="31" t="s">
        <v>137</v>
      </c>
      <c r="C286" s="31" t="s">
        <v>137</v>
      </c>
      <c r="D286" s="31" t="s">
        <v>142</v>
      </c>
      <c r="E286" s="31"/>
      <c r="F286" s="32" t="s">
        <v>165</v>
      </c>
      <c r="G286" s="22">
        <f>G287+G289+G291</f>
        <v>370.2</v>
      </c>
      <c r="H286" s="22">
        <f t="shared" ref="H286:L286" si="392">H287+H289+H291</f>
        <v>371.70000000000005</v>
      </c>
      <c r="I286" s="22">
        <f t="shared" si="392"/>
        <v>373.1</v>
      </c>
      <c r="J286" s="22">
        <f t="shared" si="392"/>
        <v>0</v>
      </c>
      <c r="K286" s="22">
        <f t="shared" si="392"/>
        <v>0</v>
      </c>
      <c r="L286" s="22">
        <f t="shared" si="392"/>
        <v>0</v>
      </c>
      <c r="M286" s="22">
        <f t="shared" si="305"/>
        <v>370.2</v>
      </c>
      <c r="N286" s="22">
        <f t="shared" si="306"/>
        <v>371.70000000000005</v>
      </c>
      <c r="O286" s="22">
        <f t="shared" si="307"/>
        <v>373.1</v>
      </c>
      <c r="P286" s="33">
        <f t="shared" ref="P286:Q286" si="393">P287+P289+P291</f>
        <v>0</v>
      </c>
      <c r="Q286" s="33">
        <f t="shared" si="393"/>
        <v>0</v>
      </c>
      <c r="R286" s="33">
        <f t="shared" ref="R286:T286" si="394">R287+R289+R291</f>
        <v>8.9999999999861302E-3</v>
      </c>
      <c r="S286" s="33">
        <f t="shared" si="394"/>
        <v>0</v>
      </c>
      <c r="T286" s="33">
        <f t="shared" si="394"/>
        <v>0</v>
      </c>
      <c r="U286" s="33">
        <f t="shared" ref="U286:W286" si="395">U287+U289+U291</f>
        <v>-7.4000000000000732E-2</v>
      </c>
      <c r="V286" s="33">
        <f t="shared" si="395"/>
        <v>0</v>
      </c>
      <c r="W286" s="33">
        <f t="shared" si="395"/>
        <v>0</v>
      </c>
      <c r="X286" s="33">
        <f t="shared" ref="X286:Y286" si="396">X287+X289+X291</f>
        <v>-0.11599999999999966</v>
      </c>
      <c r="Y286" s="33">
        <f t="shared" si="396"/>
        <v>0</v>
      </c>
      <c r="Z286" s="33">
        <f t="shared" si="378"/>
        <v>370.20899999999995</v>
      </c>
      <c r="AA286" s="33">
        <f t="shared" si="379"/>
        <v>371.62600000000003</v>
      </c>
      <c r="AB286" s="33">
        <f t="shared" si="380"/>
        <v>372.98400000000004</v>
      </c>
      <c r="AC286" s="33">
        <f t="shared" ref="AC286" si="397">AC287+AC289+AC291</f>
        <v>0</v>
      </c>
    </row>
    <row r="287" spans="1:29" ht="78.75" x14ac:dyDescent="0.25">
      <c r="A287" s="31" t="s">
        <v>136</v>
      </c>
      <c r="B287" s="31" t="s">
        <v>137</v>
      </c>
      <c r="C287" s="31" t="s">
        <v>137</v>
      </c>
      <c r="D287" s="31" t="s">
        <v>142</v>
      </c>
      <c r="E287" s="31" t="s">
        <v>25</v>
      </c>
      <c r="F287" s="32" t="s">
        <v>384</v>
      </c>
      <c r="G287" s="22">
        <f>G288</f>
        <v>338.9</v>
      </c>
      <c r="H287" s="22">
        <f t="shared" ref="H287:AC287" si="398">H288</f>
        <v>336.6</v>
      </c>
      <c r="I287" s="22">
        <f t="shared" si="398"/>
        <v>336.5</v>
      </c>
      <c r="J287" s="22">
        <f t="shared" si="398"/>
        <v>0</v>
      </c>
      <c r="K287" s="22">
        <f t="shared" si="398"/>
        <v>0</v>
      </c>
      <c r="L287" s="22">
        <f t="shared" si="398"/>
        <v>0</v>
      </c>
      <c r="M287" s="22">
        <f t="shared" si="305"/>
        <v>338.9</v>
      </c>
      <c r="N287" s="22">
        <f t="shared" si="306"/>
        <v>336.6</v>
      </c>
      <c r="O287" s="22">
        <f t="shared" si="307"/>
        <v>336.5</v>
      </c>
      <c r="P287" s="33">
        <f t="shared" si="398"/>
        <v>0</v>
      </c>
      <c r="Q287" s="33">
        <f t="shared" si="398"/>
        <v>0</v>
      </c>
      <c r="R287" s="33">
        <f t="shared" si="398"/>
        <v>-164.149</v>
      </c>
      <c r="S287" s="33">
        <f t="shared" si="398"/>
        <v>0</v>
      </c>
      <c r="T287" s="33">
        <f t="shared" si="398"/>
        <v>0</v>
      </c>
      <c r="U287" s="33">
        <f t="shared" si="398"/>
        <v>6.7539999999999996</v>
      </c>
      <c r="V287" s="33">
        <f t="shared" si="398"/>
        <v>0</v>
      </c>
      <c r="W287" s="33">
        <f t="shared" si="398"/>
        <v>0</v>
      </c>
      <c r="X287" s="33">
        <f t="shared" si="398"/>
        <v>6.8540000000000001</v>
      </c>
      <c r="Y287" s="33">
        <f t="shared" si="398"/>
        <v>0</v>
      </c>
      <c r="Z287" s="33">
        <f t="shared" si="378"/>
        <v>174.75099999999998</v>
      </c>
      <c r="AA287" s="33">
        <f t="shared" si="379"/>
        <v>343.35400000000004</v>
      </c>
      <c r="AB287" s="33">
        <f t="shared" si="380"/>
        <v>343.35399999999998</v>
      </c>
      <c r="AC287" s="33">
        <f t="shared" si="398"/>
        <v>0</v>
      </c>
    </row>
    <row r="288" spans="1:29" ht="31.5" x14ac:dyDescent="0.25">
      <c r="A288" s="31" t="s">
        <v>136</v>
      </c>
      <c r="B288" s="31" t="s">
        <v>137</v>
      </c>
      <c r="C288" s="31" t="s">
        <v>137</v>
      </c>
      <c r="D288" s="31" t="s">
        <v>142</v>
      </c>
      <c r="E288" s="31">
        <v>120</v>
      </c>
      <c r="F288" s="32" t="s">
        <v>373</v>
      </c>
      <c r="G288" s="22">
        <v>338.9</v>
      </c>
      <c r="H288" s="22">
        <v>336.6</v>
      </c>
      <c r="I288" s="22">
        <v>336.5</v>
      </c>
      <c r="J288" s="22"/>
      <c r="K288" s="22"/>
      <c r="L288" s="22"/>
      <c r="M288" s="22">
        <f t="shared" si="305"/>
        <v>338.9</v>
      </c>
      <c r="N288" s="22">
        <f t="shared" si="306"/>
        <v>336.6</v>
      </c>
      <c r="O288" s="22">
        <f t="shared" si="307"/>
        <v>336.5</v>
      </c>
      <c r="P288" s="33"/>
      <c r="Q288" s="33"/>
      <c r="R288" s="33">
        <v>-164.149</v>
      </c>
      <c r="S288" s="33"/>
      <c r="T288" s="33"/>
      <c r="U288" s="33">
        <v>6.7539999999999996</v>
      </c>
      <c r="V288" s="33"/>
      <c r="W288" s="33"/>
      <c r="X288" s="33">
        <v>6.8540000000000001</v>
      </c>
      <c r="Y288" s="33"/>
      <c r="Z288" s="33">
        <f t="shared" si="378"/>
        <v>174.75099999999998</v>
      </c>
      <c r="AA288" s="33">
        <f t="shared" si="379"/>
        <v>343.35400000000004</v>
      </c>
      <c r="AB288" s="33">
        <f t="shared" si="380"/>
        <v>343.35399999999998</v>
      </c>
      <c r="AC288" s="33"/>
    </row>
    <row r="289" spans="1:30" ht="31.5" x14ac:dyDescent="0.25">
      <c r="A289" s="31" t="s">
        <v>136</v>
      </c>
      <c r="B289" s="31" t="s">
        <v>137</v>
      </c>
      <c r="C289" s="31" t="s">
        <v>137</v>
      </c>
      <c r="D289" s="31" t="s">
        <v>142</v>
      </c>
      <c r="E289" s="31" t="s">
        <v>7</v>
      </c>
      <c r="F289" s="32" t="s">
        <v>385</v>
      </c>
      <c r="G289" s="22">
        <f>G290</f>
        <v>31.1</v>
      </c>
      <c r="H289" s="22">
        <f t="shared" ref="H289:AC289" si="399">H290</f>
        <v>35</v>
      </c>
      <c r="I289" s="22">
        <f t="shared" si="399"/>
        <v>36.5</v>
      </c>
      <c r="J289" s="22">
        <f t="shared" si="399"/>
        <v>0</v>
      </c>
      <c r="K289" s="22">
        <f t="shared" si="399"/>
        <v>0</v>
      </c>
      <c r="L289" s="22">
        <f t="shared" si="399"/>
        <v>0</v>
      </c>
      <c r="M289" s="22">
        <f t="shared" si="305"/>
        <v>31.1</v>
      </c>
      <c r="N289" s="22">
        <f t="shared" si="306"/>
        <v>35</v>
      </c>
      <c r="O289" s="22">
        <f t="shared" si="307"/>
        <v>36.5</v>
      </c>
      <c r="P289" s="33">
        <f t="shared" si="399"/>
        <v>0</v>
      </c>
      <c r="Q289" s="33">
        <f t="shared" si="399"/>
        <v>0</v>
      </c>
      <c r="R289" s="33">
        <f t="shared" si="399"/>
        <v>164.15799999999999</v>
      </c>
      <c r="S289" s="33">
        <f t="shared" si="399"/>
        <v>0</v>
      </c>
      <c r="T289" s="33">
        <f t="shared" si="399"/>
        <v>0</v>
      </c>
      <c r="U289" s="33">
        <f t="shared" si="399"/>
        <v>-6.8280000000000003</v>
      </c>
      <c r="V289" s="33">
        <f t="shared" si="399"/>
        <v>0</v>
      </c>
      <c r="W289" s="33">
        <f t="shared" si="399"/>
        <v>0</v>
      </c>
      <c r="X289" s="33">
        <f t="shared" si="399"/>
        <v>-6.97</v>
      </c>
      <c r="Y289" s="33">
        <f t="shared" si="399"/>
        <v>0</v>
      </c>
      <c r="Z289" s="33">
        <f t="shared" si="378"/>
        <v>195.25799999999998</v>
      </c>
      <c r="AA289" s="33">
        <f t="shared" si="379"/>
        <v>28.172000000000001</v>
      </c>
      <c r="AB289" s="33">
        <f t="shared" si="380"/>
        <v>29.53</v>
      </c>
      <c r="AC289" s="33">
        <f t="shared" si="399"/>
        <v>0</v>
      </c>
    </row>
    <row r="290" spans="1:30" ht="31.5" x14ac:dyDescent="0.25">
      <c r="A290" s="31" t="s">
        <v>136</v>
      </c>
      <c r="B290" s="31" t="s">
        <v>137</v>
      </c>
      <c r="C290" s="31" t="s">
        <v>137</v>
      </c>
      <c r="D290" s="31" t="s">
        <v>142</v>
      </c>
      <c r="E290" s="31">
        <v>240</v>
      </c>
      <c r="F290" s="32" t="s">
        <v>374</v>
      </c>
      <c r="G290" s="22">
        <v>31.1</v>
      </c>
      <c r="H290" s="22">
        <v>35</v>
      </c>
      <c r="I290" s="22">
        <v>36.5</v>
      </c>
      <c r="J290" s="22"/>
      <c r="K290" s="22"/>
      <c r="L290" s="22"/>
      <c r="M290" s="22">
        <f t="shared" si="305"/>
        <v>31.1</v>
      </c>
      <c r="N290" s="22">
        <f t="shared" si="306"/>
        <v>35</v>
      </c>
      <c r="O290" s="22">
        <f t="shared" si="307"/>
        <v>36.5</v>
      </c>
      <c r="P290" s="33"/>
      <c r="Q290" s="33"/>
      <c r="R290" s="33">
        <v>164.15799999999999</v>
      </c>
      <c r="S290" s="33"/>
      <c r="T290" s="33"/>
      <c r="U290" s="33">
        <v>-6.8280000000000003</v>
      </c>
      <c r="V290" s="33"/>
      <c r="W290" s="33"/>
      <c r="X290" s="33">
        <v>-6.97</v>
      </c>
      <c r="Y290" s="33"/>
      <c r="Z290" s="33">
        <f t="shared" si="378"/>
        <v>195.25799999999998</v>
      </c>
      <c r="AA290" s="33">
        <f t="shared" si="379"/>
        <v>28.172000000000001</v>
      </c>
      <c r="AB290" s="33">
        <f t="shared" si="380"/>
        <v>29.53</v>
      </c>
      <c r="AC290" s="33"/>
    </row>
    <row r="291" spans="1:30" x14ac:dyDescent="0.25">
      <c r="A291" s="31" t="s">
        <v>136</v>
      </c>
      <c r="B291" s="31" t="s">
        <v>137</v>
      </c>
      <c r="C291" s="31" t="s">
        <v>137</v>
      </c>
      <c r="D291" s="31" t="s">
        <v>142</v>
      </c>
      <c r="E291" s="31" t="s">
        <v>8</v>
      </c>
      <c r="F291" s="32" t="s">
        <v>389</v>
      </c>
      <c r="G291" s="22">
        <f>G292</f>
        <v>0.2</v>
      </c>
      <c r="H291" s="22">
        <f t="shared" ref="H291:AC291" si="400">H292</f>
        <v>0.1</v>
      </c>
      <c r="I291" s="22">
        <f t="shared" si="400"/>
        <v>0.1</v>
      </c>
      <c r="J291" s="22">
        <f t="shared" si="400"/>
        <v>0</v>
      </c>
      <c r="K291" s="22">
        <f t="shared" si="400"/>
        <v>0</v>
      </c>
      <c r="L291" s="22">
        <f t="shared" si="400"/>
        <v>0</v>
      </c>
      <c r="M291" s="22">
        <f t="shared" si="305"/>
        <v>0.2</v>
      </c>
      <c r="N291" s="22">
        <f t="shared" si="306"/>
        <v>0.1</v>
      </c>
      <c r="O291" s="22">
        <f t="shared" si="307"/>
        <v>0.1</v>
      </c>
      <c r="P291" s="33">
        <f t="shared" si="400"/>
        <v>0</v>
      </c>
      <c r="Q291" s="33">
        <f t="shared" si="400"/>
        <v>0</v>
      </c>
      <c r="R291" s="33">
        <f t="shared" si="400"/>
        <v>0</v>
      </c>
      <c r="S291" s="33">
        <f t="shared" si="400"/>
        <v>0</v>
      </c>
      <c r="T291" s="33">
        <f t="shared" si="400"/>
        <v>0</v>
      </c>
      <c r="U291" s="33">
        <f t="shared" si="400"/>
        <v>0</v>
      </c>
      <c r="V291" s="33">
        <f t="shared" si="400"/>
        <v>0</v>
      </c>
      <c r="W291" s="33">
        <f t="shared" si="400"/>
        <v>0</v>
      </c>
      <c r="X291" s="33">
        <f t="shared" si="400"/>
        <v>0</v>
      </c>
      <c r="Y291" s="33">
        <f t="shared" si="400"/>
        <v>0</v>
      </c>
      <c r="Z291" s="33">
        <f t="shared" si="378"/>
        <v>0.2</v>
      </c>
      <c r="AA291" s="33">
        <f t="shared" si="379"/>
        <v>0.1</v>
      </c>
      <c r="AB291" s="33">
        <f t="shared" si="380"/>
        <v>0.1</v>
      </c>
      <c r="AC291" s="33">
        <f t="shared" si="400"/>
        <v>0</v>
      </c>
    </row>
    <row r="292" spans="1:30" x14ac:dyDescent="0.25">
      <c r="A292" s="31" t="s">
        <v>136</v>
      </c>
      <c r="B292" s="31" t="s">
        <v>137</v>
      </c>
      <c r="C292" s="31" t="s">
        <v>137</v>
      </c>
      <c r="D292" s="31" t="s">
        <v>142</v>
      </c>
      <c r="E292" s="31">
        <v>850</v>
      </c>
      <c r="F292" s="32" t="s">
        <v>383</v>
      </c>
      <c r="G292" s="22">
        <v>0.2</v>
      </c>
      <c r="H292" s="22">
        <v>0.1</v>
      </c>
      <c r="I292" s="22">
        <v>0.1</v>
      </c>
      <c r="J292" s="22"/>
      <c r="K292" s="22"/>
      <c r="L292" s="22"/>
      <c r="M292" s="22">
        <f t="shared" ref="M292:M360" si="401">G292+J292</f>
        <v>0.2</v>
      </c>
      <c r="N292" s="22">
        <f t="shared" ref="N292:N360" si="402">H292+K292</f>
        <v>0.1</v>
      </c>
      <c r="O292" s="22">
        <f t="shared" ref="O292:O360" si="403">I292+L292</f>
        <v>0.1</v>
      </c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>
        <f t="shared" si="378"/>
        <v>0.2</v>
      </c>
      <c r="AA292" s="33">
        <f t="shared" si="379"/>
        <v>0.1</v>
      </c>
      <c r="AB292" s="33">
        <f t="shared" si="380"/>
        <v>0.1</v>
      </c>
      <c r="AC292" s="33"/>
    </row>
    <row r="293" spans="1:30" s="6" customFormat="1" x14ac:dyDescent="0.25">
      <c r="A293" s="19" t="s">
        <v>136</v>
      </c>
      <c r="B293" s="19" t="s">
        <v>138</v>
      </c>
      <c r="C293" s="19"/>
      <c r="D293" s="19"/>
      <c r="E293" s="19"/>
      <c r="F293" s="20" t="s">
        <v>160</v>
      </c>
      <c r="G293" s="21">
        <f>G294</f>
        <v>4115.6100000000006</v>
      </c>
      <c r="H293" s="21">
        <f t="shared" ref="H293:AC293" si="404">H294</f>
        <v>268.39999999999998</v>
      </c>
      <c r="I293" s="21">
        <f t="shared" si="404"/>
        <v>286.10000000000002</v>
      </c>
      <c r="J293" s="21">
        <f t="shared" si="404"/>
        <v>0</v>
      </c>
      <c r="K293" s="21">
        <f t="shared" si="404"/>
        <v>0</v>
      </c>
      <c r="L293" s="21">
        <f t="shared" si="404"/>
        <v>0</v>
      </c>
      <c r="M293" s="22">
        <f t="shared" si="401"/>
        <v>4115.6100000000006</v>
      </c>
      <c r="N293" s="22">
        <f t="shared" si="402"/>
        <v>268.39999999999998</v>
      </c>
      <c r="O293" s="22">
        <f t="shared" si="403"/>
        <v>286.10000000000002</v>
      </c>
      <c r="P293" s="23">
        <f t="shared" si="404"/>
        <v>0</v>
      </c>
      <c r="Q293" s="23">
        <f t="shared" si="404"/>
        <v>0</v>
      </c>
      <c r="R293" s="23">
        <f t="shared" si="404"/>
        <v>-2.1</v>
      </c>
      <c r="S293" s="23">
        <f t="shared" si="404"/>
        <v>0</v>
      </c>
      <c r="T293" s="23">
        <f t="shared" si="404"/>
        <v>0</v>
      </c>
      <c r="U293" s="23">
        <f t="shared" si="404"/>
        <v>-3.1</v>
      </c>
      <c r="V293" s="23">
        <f t="shared" si="404"/>
        <v>0</v>
      </c>
      <c r="W293" s="23">
        <f t="shared" si="404"/>
        <v>0</v>
      </c>
      <c r="X293" s="23">
        <f t="shared" si="404"/>
        <v>-4.2</v>
      </c>
      <c r="Y293" s="23">
        <f t="shared" si="404"/>
        <v>0</v>
      </c>
      <c r="Z293" s="23">
        <f t="shared" si="378"/>
        <v>4113.51</v>
      </c>
      <c r="AA293" s="23">
        <f t="shared" si="379"/>
        <v>265.29999999999995</v>
      </c>
      <c r="AB293" s="23">
        <f t="shared" si="380"/>
        <v>281.90000000000003</v>
      </c>
      <c r="AC293" s="23">
        <f t="shared" si="404"/>
        <v>0</v>
      </c>
    </row>
    <row r="294" spans="1:30" s="34" customFormat="1" x14ac:dyDescent="0.25">
      <c r="A294" s="25" t="s">
        <v>136</v>
      </c>
      <c r="B294" s="25" t="s">
        <v>138</v>
      </c>
      <c r="C294" s="25" t="s">
        <v>108</v>
      </c>
      <c r="D294" s="25"/>
      <c r="E294" s="25"/>
      <c r="F294" s="26" t="s">
        <v>161</v>
      </c>
      <c r="G294" s="27">
        <f>G295+G305</f>
        <v>4115.6100000000006</v>
      </c>
      <c r="H294" s="27">
        <f t="shared" ref="H294:L294" si="405">H295+H305</f>
        <v>268.39999999999998</v>
      </c>
      <c r="I294" s="27">
        <f t="shared" si="405"/>
        <v>286.10000000000002</v>
      </c>
      <c r="J294" s="27">
        <f t="shared" si="405"/>
        <v>0</v>
      </c>
      <c r="K294" s="27">
        <f t="shared" si="405"/>
        <v>0</v>
      </c>
      <c r="L294" s="27">
        <f t="shared" si="405"/>
        <v>0</v>
      </c>
      <c r="M294" s="22">
        <f t="shared" si="401"/>
        <v>4115.6100000000006</v>
      </c>
      <c r="N294" s="22">
        <f t="shared" si="402"/>
        <v>268.39999999999998</v>
      </c>
      <c r="O294" s="22">
        <f t="shared" si="403"/>
        <v>286.10000000000002</v>
      </c>
      <c r="P294" s="28">
        <f t="shared" ref="P294:Q294" si="406">P295+P305</f>
        <v>0</v>
      </c>
      <c r="Q294" s="28">
        <f t="shared" si="406"/>
        <v>0</v>
      </c>
      <c r="R294" s="28">
        <f t="shared" ref="R294:T294" si="407">R295+R305</f>
        <v>-2.1</v>
      </c>
      <c r="S294" s="28">
        <f t="shared" si="407"/>
        <v>0</v>
      </c>
      <c r="T294" s="28">
        <f t="shared" si="407"/>
        <v>0</v>
      </c>
      <c r="U294" s="28">
        <f t="shared" ref="U294:W294" si="408">U295+U305</f>
        <v>-3.1</v>
      </c>
      <c r="V294" s="28">
        <f t="shared" si="408"/>
        <v>0</v>
      </c>
      <c r="W294" s="28">
        <f t="shared" si="408"/>
        <v>0</v>
      </c>
      <c r="X294" s="28">
        <f t="shared" ref="X294:Y294" si="409">X295+X305</f>
        <v>-4.2</v>
      </c>
      <c r="Y294" s="28">
        <f t="shared" si="409"/>
        <v>0</v>
      </c>
      <c r="Z294" s="28">
        <f t="shared" si="378"/>
        <v>4113.51</v>
      </c>
      <c r="AA294" s="28">
        <f t="shared" si="379"/>
        <v>265.29999999999995</v>
      </c>
      <c r="AB294" s="28">
        <f t="shared" si="380"/>
        <v>281.90000000000003</v>
      </c>
      <c r="AC294" s="28">
        <f t="shared" ref="AC294" si="410">AC295+AC305</f>
        <v>0</v>
      </c>
    </row>
    <row r="295" spans="1:30" ht="31.5" x14ac:dyDescent="0.25">
      <c r="A295" s="31" t="s">
        <v>136</v>
      </c>
      <c r="B295" s="31" t="s">
        <v>138</v>
      </c>
      <c r="C295" s="31" t="s">
        <v>108</v>
      </c>
      <c r="D295" s="31" t="s">
        <v>151</v>
      </c>
      <c r="E295" s="31"/>
      <c r="F295" s="32" t="s">
        <v>168</v>
      </c>
      <c r="G295" s="22">
        <f>G296</f>
        <v>3862.01</v>
      </c>
      <c r="H295" s="22">
        <f t="shared" ref="H295:AC295" si="411">H296</f>
        <v>0</v>
      </c>
      <c r="I295" s="22">
        <f t="shared" si="411"/>
        <v>0</v>
      </c>
      <c r="J295" s="22">
        <f t="shared" si="411"/>
        <v>0</v>
      </c>
      <c r="K295" s="22">
        <f t="shared" si="411"/>
        <v>0</v>
      </c>
      <c r="L295" s="22">
        <f t="shared" si="411"/>
        <v>0</v>
      </c>
      <c r="M295" s="22">
        <f t="shared" si="401"/>
        <v>3862.01</v>
      </c>
      <c r="N295" s="22">
        <f t="shared" si="402"/>
        <v>0</v>
      </c>
      <c r="O295" s="22">
        <f t="shared" si="403"/>
        <v>0</v>
      </c>
      <c r="P295" s="33">
        <f t="shared" si="411"/>
        <v>0</v>
      </c>
      <c r="Q295" s="33">
        <f t="shared" si="411"/>
        <v>0</v>
      </c>
      <c r="R295" s="33">
        <f t="shared" si="411"/>
        <v>0</v>
      </c>
      <c r="S295" s="33">
        <f t="shared" si="411"/>
        <v>0</v>
      </c>
      <c r="T295" s="33">
        <f t="shared" si="411"/>
        <v>0</v>
      </c>
      <c r="U295" s="33">
        <f t="shared" si="411"/>
        <v>0</v>
      </c>
      <c r="V295" s="33">
        <f t="shared" si="411"/>
        <v>0</v>
      </c>
      <c r="W295" s="33">
        <f t="shared" si="411"/>
        <v>0</v>
      </c>
      <c r="X295" s="33">
        <f t="shared" si="411"/>
        <v>0</v>
      </c>
      <c r="Y295" s="33">
        <f t="shared" si="411"/>
        <v>0</v>
      </c>
      <c r="Z295" s="33">
        <f t="shared" si="378"/>
        <v>3862.01</v>
      </c>
      <c r="AA295" s="33">
        <f t="shared" si="379"/>
        <v>0</v>
      </c>
      <c r="AB295" s="33">
        <f t="shared" si="380"/>
        <v>0</v>
      </c>
      <c r="AC295" s="33">
        <f t="shared" si="411"/>
        <v>0</v>
      </c>
      <c r="AD295" s="18"/>
    </row>
    <row r="296" spans="1:30" ht="31.5" x14ac:dyDescent="0.25">
      <c r="A296" s="31" t="s">
        <v>136</v>
      </c>
      <c r="B296" s="31" t="s">
        <v>138</v>
      </c>
      <c r="C296" s="31" t="s">
        <v>108</v>
      </c>
      <c r="D296" s="31" t="s">
        <v>152</v>
      </c>
      <c r="E296" s="31"/>
      <c r="F296" s="32" t="s">
        <v>169</v>
      </c>
      <c r="G296" s="22">
        <f>G297+G301</f>
        <v>3862.01</v>
      </c>
      <c r="H296" s="22">
        <f t="shared" ref="H296:L296" si="412">H297+H301</f>
        <v>0</v>
      </c>
      <c r="I296" s="22">
        <f t="shared" si="412"/>
        <v>0</v>
      </c>
      <c r="J296" s="22">
        <f t="shared" si="412"/>
        <v>0</v>
      </c>
      <c r="K296" s="22">
        <f t="shared" si="412"/>
        <v>0</v>
      </c>
      <c r="L296" s="22">
        <f t="shared" si="412"/>
        <v>0</v>
      </c>
      <c r="M296" s="22">
        <f t="shared" si="401"/>
        <v>3862.01</v>
      </c>
      <c r="N296" s="22">
        <f t="shared" si="402"/>
        <v>0</v>
      </c>
      <c r="O296" s="22">
        <f t="shared" si="403"/>
        <v>0</v>
      </c>
      <c r="P296" s="33">
        <f t="shared" ref="P296:Q296" si="413">P297+P301</f>
        <v>0</v>
      </c>
      <c r="Q296" s="33">
        <f t="shared" si="413"/>
        <v>0</v>
      </c>
      <c r="R296" s="33">
        <f t="shared" ref="R296:T296" si="414">R297+R301</f>
        <v>0</v>
      </c>
      <c r="S296" s="33">
        <f t="shared" si="414"/>
        <v>0</v>
      </c>
      <c r="T296" s="33">
        <f t="shared" si="414"/>
        <v>0</v>
      </c>
      <c r="U296" s="33">
        <f t="shared" ref="U296:W296" si="415">U297+U301</f>
        <v>0</v>
      </c>
      <c r="V296" s="33">
        <f t="shared" si="415"/>
        <v>0</v>
      </c>
      <c r="W296" s="33">
        <f t="shared" si="415"/>
        <v>0</v>
      </c>
      <c r="X296" s="33">
        <f t="shared" ref="X296:Y296" si="416">X297+X301</f>
        <v>0</v>
      </c>
      <c r="Y296" s="33">
        <f t="shared" si="416"/>
        <v>0</v>
      </c>
      <c r="Z296" s="33">
        <f t="shared" si="378"/>
        <v>3862.01</v>
      </c>
      <c r="AA296" s="33">
        <f t="shared" si="379"/>
        <v>0</v>
      </c>
      <c r="AB296" s="33">
        <f t="shared" si="380"/>
        <v>0</v>
      </c>
      <c r="AC296" s="33">
        <f t="shared" ref="AC296" si="417">AC297+AC301</f>
        <v>0</v>
      </c>
      <c r="AD296" s="18"/>
    </row>
    <row r="297" spans="1:30" ht="47.25" x14ac:dyDescent="0.25">
      <c r="A297" s="31" t="s">
        <v>136</v>
      </c>
      <c r="B297" s="31" t="s">
        <v>138</v>
      </c>
      <c r="C297" s="31" t="s">
        <v>108</v>
      </c>
      <c r="D297" s="31" t="s">
        <v>145</v>
      </c>
      <c r="E297" s="31"/>
      <c r="F297" s="32" t="s">
        <v>170</v>
      </c>
      <c r="G297" s="22">
        <f>G298</f>
        <v>1287.3300000000002</v>
      </c>
      <c r="H297" s="22">
        <f t="shared" ref="H297:AC297" si="418">H298</f>
        <v>0</v>
      </c>
      <c r="I297" s="22">
        <f t="shared" si="418"/>
        <v>0</v>
      </c>
      <c r="J297" s="22">
        <f t="shared" si="418"/>
        <v>0</v>
      </c>
      <c r="K297" s="22">
        <f t="shared" si="418"/>
        <v>0</v>
      </c>
      <c r="L297" s="22">
        <f t="shared" si="418"/>
        <v>0</v>
      </c>
      <c r="M297" s="22">
        <f t="shared" si="401"/>
        <v>1287.3300000000002</v>
      </c>
      <c r="N297" s="22">
        <f t="shared" si="402"/>
        <v>0</v>
      </c>
      <c r="O297" s="22">
        <f t="shared" si="403"/>
        <v>0</v>
      </c>
      <c r="P297" s="33">
        <f t="shared" si="418"/>
        <v>0</v>
      </c>
      <c r="Q297" s="33">
        <f t="shared" si="418"/>
        <v>0</v>
      </c>
      <c r="R297" s="33">
        <f t="shared" si="418"/>
        <v>0</v>
      </c>
      <c r="S297" s="33">
        <f t="shared" si="418"/>
        <v>0</v>
      </c>
      <c r="T297" s="33">
        <f t="shared" si="418"/>
        <v>0</v>
      </c>
      <c r="U297" s="33">
        <f t="shared" si="418"/>
        <v>0</v>
      </c>
      <c r="V297" s="33">
        <f t="shared" si="418"/>
        <v>0</v>
      </c>
      <c r="W297" s="33">
        <f t="shared" si="418"/>
        <v>0</v>
      </c>
      <c r="X297" s="33">
        <f t="shared" si="418"/>
        <v>0</v>
      </c>
      <c r="Y297" s="33">
        <f t="shared" si="418"/>
        <v>0</v>
      </c>
      <c r="Z297" s="33">
        <f t="shared" si="378"/>
        <v>1287.3300000000002</v>
      </c>
      <c r="AA297" s="33">
        <f t="shared" si="379"/>
        <v>0</v>
      </c>
      <c r="AB297" s="33">
        <f t="shared" si="380"/>
        <v>0</v>
      </c>
      <c r="AC297" s="33">
        <f t="shared" si="418"/>
        <v>0</v>
      </c>
    </row>
    <row r="298" spans="1:30" ht="31.5" x14ac:dyDescent="0.25">
      <c r="A298" s="31" t="s">
        <v>136</v>
      </c>
      <c r="B298" s="31" t="s">
        <v>138</v>
      </c>
      <c r="C298" s="31" t="s">
        <v>108</v>
      </c>
      <c r="D298" s="31" t="s">
        <v>145</v>
      </c>
      <c r="E298" s="31" t="s">
        <v>94</v>
      </c>
      <c r="F298" s="32" t="s">
        <v>388</v>
      </c>
      <c r="G298" s="22">
        <f>G299+G300</f>
        <v>1287.3300000000002</v>
      </c>
      <c r="H298" s="22">
        <f t="shared" ref="H298:L298" si="419">H299+H300</f>
        <v>0</v>
      </c>
      <c r="I298" s="22">
        <f t="shared" si="419"/>
        <v>0</v>
      </c>
      <c r="J298" s="22">
        <f t="shared" si="419"/>
        <v>0</v>
      </c>
      <c r="K298" s="22">
        <f t="shared" si="419"/>
        <v>0</v>
      </c>
      <c r="L298" s="22">
        <f t="shared" si="419"/>
        <v>0</v>
      </c>
      <c r="M298" s="22">
        <f t="shared" si="401"/>
        <v>1287.3300000000002</v>
      </c>
      <c r="N298" s="22">
        <f t="shared" si="402"/>
        <v>0</v>
      </c>
      <c r="O298" s="22">
        <f t="shared" si="403"/>
        <v>0</v>
      </c>
      <c r="P298" s="33">
        <f t="shared" ref="P298:Q298" si="420">P299+P300</f>
        <v>0</v>
      </c>
      <c r="Q298" s="33">
        <f t="shared" si="420"/>
        <v>0</v>
      </c>
      <c r="R298" s="33">
        <f t="shared" ref="R298:T298" si="421">R299+R300</f>
        <v>0</v>
      </c>
      <c r="S298" s="33">
        <f t="shared" si="421"/>
        <v>0</v>
      </c>
      <c r="T298" s="33">
        <f t="shared" si="421"/>
        <v>0</v>
      </c>
      <c r="U298" s="33">
        <f t="shared" ref="U298:W298" si="422">U299+U300</f>
        <v>0</v>
      </c>
      <c r="V298" s="33">
        <f t="shared" si="422"/>
        <v>0</v>
      </c>
      <c r="W298" s="33">
        <f t="shared" si="422"/>
        <v>0</v>
      </c>
      <c r="X298" s="33">
        <f t="shared" ref="X298:Y298" si="423">X299+X300</f>
        <v>0</v>
      </c>
      <c r="Y298" s="33">
        <f t="shared" si="423"/>
        <v>0</v>
      </c>
      <c r="Z298" s="33">
        <f t="shared" si="378"/>
        <v>1287.3300000000002</v>
      </c>
      <c r="AA298" s="33">
        <f t="shared" si="379"/>
        <v>0</v>
      </c>
      <c r="AB298" s="33">
        <f t="shared" si="380"/>
        <v>0</v>
      </c>
      <c r="AC298" s="33">
        <f t="shared" ref="AC298" si="424">AC299+AC300</f>
        <v>0</v>
      </c>
    </row>
    <row r="299" spans="1:30" x14ac:dyDescent="0.25">
      <c r="A299" s="31" t="s">
        <v>136</v>
      </c>
      <c r="B299" s="31" t="s">
        <v>138</v>
      </c>
      <c r="C299" s="31" t="s">
        <v>108</v>
      </c>
      <c r="D299" s="31" t="s">
        <v>145</v>
      </c>
      <c r="E299" s="31">
        <v>610</v>
      </c>
      <c r="F299" s="32" t="s">
        <v>379</v>
      </c>
      <c r="G299" s="22">
        <v>1242.2</v>
      </c>
      <c r="H299" s="22">
        <v>0</v>
      </c>
      <c r="I299" s="22">
        <v>0</v>
      </c>
      <c r="J299" s="22"/>
      <c r="K299" s="22"/>
      <c r="L299" s="22"/>
      <c r="M299" s="22">
        <f t="shared" si="401"/>
        <v>1242.2</v>
      </c>
      <c r="N299" s="22">
        <f t="shared" si="402"/>
        <v>0</v>
      </c>
      <c r="O299" s="22">
        <f t="shared" si="403"/>
        <v>0</v>
      </c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>
        <f t="shared" si="378"/>
        <v>1242.2</v>
      </c>
      <c r="AA299" s="33">
        <f t="shared" si="379"/>
        <v>0</v>
      </c>
      <c r="AB299" s="33">
        <f t="shared" si="380"/>
        <v>0</v>
      </c>
      <c r="AC299" s="33"/>
    </row>
    <row r="300" spans="1:30" x14ac:dyDescent="0.25">
      <c r="A300" s="31" t="s">
        <v>136</v>
      </c>
      <c r="B300" s="31" t="s">
        <v>138</v>
      </c>
      <c r="C300" s="31" t="s">
        <v>108</v>
      </c>
      <c r="D300" s="31" t="s">
        <v>145</v>
      </c>
      <c r="E300" s="31">
        <v>620</v>
      </c>
      <c r="F300" s="32" t="s">
        <v>380</v>
      </c>
      <c r="G300" s="22">
        <v>45.13</v>
      </c>
      <c r="H300" s="22">
        <v>0</v>
      </c>
      <c r="I300" s="22">
        <v>0</v>
      </c>
      <c r="J300" s="22"/>
      <c r="K300" s="22"/>
      <c r="L300" s="22"/>
      <c r="M300" s="22">
        <f t="shared" si="401"/>
        <v>45.13</v>
      </c>
      <c r="N300" s="22">
        <f t="shared" si="402"/>
        <v>0</v>
      </c>
      <c r="O300" s="22">
        <f t="shared" si="403"/>
        <v>0</v>
      </c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>
        <f t="shared" si="378"/>
        <v>45.13</v>
      </c>
      <c r="AA300" s="33">
        <f t="shared" si="379"/>
        <v>0</v>
      </c>
      <c r="AB300" s="33">
        <f t="shared" si="380"/>
        <v>0</v>
      </c>
      <c r="AC300" s="33"/>
    </row>
    <row r="301" spans="1:30" ht="47.25" x14ac:dyDescent="0.25">
      <c r="A301" s="31" t="s">
        <v>136</v>
      </c>
      <c r="B301" s="31" t="s">
        <v>138</v>
      </c>
      <c r="C301" s="31" t="s">
        <v>108</v>
      </c>
      <c r="D301" s="31" t="s">
        <v>146</v>
      </c>
      <c r="E301" s="31"/>
      <c r="F301" s="32" t="s">
        <v>171</v>
      </c>
      <c r="G301" s="22">
        <f>G302</f>
        <v>2574.6800000000003</v>
      </c>
      <c r="H301" s="22">
        <f t="shared" ref="H301:AC301" si="425">H302</f>
        <v>0</v>
      </c>
      <c r="I301" s="22">
        <f t="shared" si="425"/>
        <v>0</v>
      </c>
      <c r="J301" s="22">
        <f t="shared" si="425"/>
        <v>0</v>
      </c>
      <c r="K301" s="22">
        <f t="shared" si="425"/>
        <v>0</v>
      </c>
      <c r="L301" s="22">
        <f t="shared" si="425"/>
        <v>0</v>
      </c>
      <c r="M301" s="22">
        <f t="shared" si="401"/>
        <v>2574.6800000000003</v>
      </c>
      <c r="N301" s="22">
        <f t="shared" si="402"/>
        <v>0</v>
      </c>
      <c r="O301" s="22">
        <f t="shared" si="403"/>
        <v>0</v>
      </c>
      <c r="P301" s="33">
        <f t="shared" si="425"/>
        <v>0</v>
      </c>
      <c r="Q301" s="33">
        <f t="shared" si="425"/>
        <v>0</v>
      </c>
      <c r="R301" s="33">
        <f t="shared" si="425"/>
        <v>0</v>
      </c>
      <c r="S301" s="33">
        <f t="shared" si="425"/>
        <v>0</v>
      </c>
      <c r="T301" s="33">
        <f t="shared" si="425"/>
        <v>0</v>
      </c>
      <c r="U301" s="33">
        <f t="shared" si="425"/>
        <v>0</v>
      </c>
      <c r="V301" s="33">
        <f t="shared" si="425"/>
        <v>0</v>
      </c>
      <c r="W301" s="33">
        <f t="shared" si="425"/>
        <v>0</v>
      </c>
      <c r="X301" s="33">
        <f t="shared" si="425"/>
        <v>0</v>
      </c>
      <c r="Y301" s="33">
        <f t="shared" si="425"/>
        <v>0</v>
      </c>
      <c r="Z301" s="33">
        <f t="shared" si="378"/>
        <v>2574.6800000000003</v>
      </c>
      <c r="AA301" s="33">
        <f t="shared" si="379"/>
        <v>0</v>
      </c>
      <c r="AB301" s="33">
        <f t="shared" si="380"/>
        <v>0</v>
      </c>
      <c r="AC301" s="33">
        <f t="shared" si="425"/>
        <v>0</v>
      </c>
    </row>
    <row r="302" spans="1:30" ht="31.5" x14ac:dyDescent="0.25">
      <c r="A302" s="31" t="s">
        <v>136</v>
      </c>
      <c r="B302" s="31" t="s">
        <v>138</v>
      </c>
      <c r="C302" s="31" t="s">
        <v>108</v>
      </c>
      <c r="D302" s="31" t="s">
        <v>146</v>
      </c>
      <c r="E302" s="31" t="s">
        <v>94</v>
      </c>
      <c r="F302" s="32" t="s">
        <v>388</v>
      </c>
      <c r="G302" s="22">
        <f>G303+G304</f>
        <v>2574.6800000000003</v>
      </c>
      <c r="H302" s="22">
        <f t="shared" ref="H302:L302" si="426">H303+H304</f>
        <v>0</v>
      </c>
      <c r="I302" s="22">
        <f t="shared" si="426"/>
        <v>0</v>
      </c>
      <c r="J302" s="22">
        <f t="shared" si="426"/>
        <v>0</v>
      </c>
      <c r="K302" s="22">
        <f t="shared" si="426"/>
        <v>0</v>
      </c>
      <c r="L302" s="22">
        <f t="shared" si="426"/>
        <v>0</v>
      </c>
      <c r="M302" s="22">
        <f t="shared" si="401"/>
        <v>2574.6800000000003</v>
      </c>
      <c r="N302" s="22">
        <f t="shared" si="402"/>
        <v>0</v>
      </c>
      <c r="O302" s="22">
        <f t="shared" si="403"/>
        <v>0</v>
      </c>
      <c r="P302" s="33">
        <f t="shared" ref="P302:Q302" si="427">P303+P304</f>
        <v>0</v>
      </c>
      <c r="Q302" s="33">
        <f t="shared" si="427"/>
        <v>0</v>
      </c>
      <c r="R302" s="33">
        <f t="shared" ref="R302:T302" si="428">R303+R304</f>
        <v>0</v>
      </c>
      <c r="S302" s="33">
        <f t="shared" si="428"/>
        <v>0</v>
      </c>
      <c r="T302" s="33">
        <f t="shared" si="428"/>
        <v>0</v>
      </c>
      <c r="U302" s="33">
        <f t="shared" ref="U302:W302" si="429">U303+U304</f>
        <v>0</v>
      </c>
      <c r="V302" s="33">
        <f t="shared" si="429"/>
        <v>0</v>
      </c>
      <c r="W302" s="33">
        <f t="shared" si="429"/>
        <v>0</v>
      </c>
      <c r="X302" s="33">
        <f t="shared" ref="X302:Y302" si="430">X303+X304</f>
        <v>0</v>
      </c>
      <c r="Y302" s="33">
        <f t="shared" si="430"/>
        <v>0</v>
      </c>
      <c r="Z302" s="33">
        <f t="shared" si="378"/>
        <v>2574.6800000000003</v>
      </c>
      <c r="AA302" s="33">
        <f t="shared" si="379"/>
        <v>0</v>
      </c>
      <c r="AB302" s="33">
        <f t="shared" si="380"/>
        <v>0</v>
      </c>
      <c r="AC302" s="33">
        <f t="shared" ref="AC302" si="431">AC303+AC304</f>
        <v>0</v>
      </c>
    </row>
    <row r="303" spans="1:30" x14ac:dyDescent="0.25">
      <c r="A303" s="31" t="s">
        <v>136</v>
      </c>
      <c r="B303" s="31" t="s">
        <v>138</v>
      </c>
      <c r="C303" s="31" t="s">
        <v>108</v>
      </c>
      <c r="D303" s="31" t="s">
        <v>146</v>
      </c>
      <c r="E303" s="31">
        <v>610</v>
      </c>
      <c r="F303" s="32" t="s">
        <v>379</v>
      </c>
      <c r="G303" s="22">
        <v>2484.4</v>
      </c>
      <c r="H303" s="22">
        <v>0</v>
      </c>
      <c r="I303" s="22">
        <v>0</v>
      </c>
      <c r="J303" s="22"/>
      <c r="K303" s="22"/>
      <c r="L303" s="22"/>
      <c r="M303" s="22">
        <f t="shared" si="401"/>
        <v>2484.4</v>
      </c>
      <c r="N303" s="22">
        <f t="shared" si="402"/>
        <v>0</v>
      </c>
      <c r="O303" s="22">
        <f t="shared" si="403"/>
        <v>0</v>
      </c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>
        <f t="shared" si="378"/>
        <v>2484.4</v>
      </c>
      <c r="AA303" s="33">
        <f t="shared" si="379"/>
        <v>0</v>
      </c>
      <c r="AB303" s="33">
        <f t="shared" si="380"/>
        <v>0</v>
      </c>
      <c r="AC303" s="33"/>
    </row>
    <row r="304" spans="1:30" x14ac:dyDescent="0.25">
      <c r="A304" s="31" t="s">
        <v>136</v>
      </c>
      <c r="B304" s="31" t="s">
        <v>138</v>
      </c>
      <c r="C304" s="31" t="s">
        <v>108</v>
      </c>
      <c r="D304" s="31" t="s">
        <v>146</v>
      </c>
      <c r="E304" s="31">
        <v>620</v>
      </c>
      <c r="F304" s="32" t="s">
        <v>380</v>
      </c>
      <c r="G304" s="22">
        <v>90.28</v>
      </c>
      <c r="H304" s="22">
        <v>0</v>
      </c>
      <c r="I304" s="22">
        <v>0</v>
      </c>
      <c r="J304" s="22"/>
      <c r="K304" s="22"/>
      <c r="L304" s="22"/>
      <c r="M304" s="22">
        <f t="shared" si="401"/>
        <v>90.28</v>
      </c>
      <c r="N304" s="22">
        <f t="shared" si="402"/>
        <v>0</v>
      </c>
      <c r="O304" s="22">
        <f t="shared" si="403"/>
        <v>0</v>
      </c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>
        <f t="shared" si="378"/>
        <v>90.28</v>
      </c>
      <c r="AA304" s="33">
        <f t="shared" si="379"/>
        <v>0</v>
      </c>
      <c r="AB304" s="33">
        <f t="shared" si="380"/>
        <v>0</v>
      </c>
      <c r="AC304" s="33"/>
    </row>
    <row r="305" spans="1:30" ht="31.5" x14ac:dyDescent="0.25">
      <c r="A305" s="31" t="s">
        <v>136</v>
      </c>
      <c r="B305" s="31" t="s">
        <v>138</v>
      </c>
      <c r="C305" s="31" t="s">
        <v>108</v>
      </c>
      <c r="D305" s="31" t="s">
        <v>34</v>
      </c>
      <c r="E305" s="31"/>
      <c r="F305" s="32" t="s">
        <v>47</v>
      </c>
      <c r="G305" s="22">
        <f>G306</f>
        <v>253.6</v>
      </c>
      <c r="H305" s="22">
        <f t="shared" ref="H305:AC308" si="432">H306</f>
        <v>268.39999999999998</v>
      </c>
      <c r="I305" s="22">
        <f t="shared" si="432"/>
        <v>286.10000000000002</v>
      </c>
      <c r="J305" s="22">
        <f t="shared" si="432"/>
        <v>0</v>
      </c>
      <c r="K305" s="22">
        <f t="shared" si="432"/>
        <v>0</v>
      </c>
      <c r="L305" s="22">
        <f t="shared" si="432"/>
        <v>0</v>
      </c>
      <c r="M305" s="22">
        <f t="shared" si="401"/>
        <v>253.6</v>
      </c>
      <c r="N305" s="22">
        <f t="shared" si="402"/>
        <v>268.39999999999998</v>
      </c>
      <c r="O305" s="22">
        <f t="shared" si="403"/>
        <v>286.10000000000002</v>
      </c>
      <c r="P305" s="33">
        <f t="shared" si="432"/>
        <v>0</v>
      </c>
      <c r="Q305" s="33">
        <f t="shared" si="432"/>
        <v>0</v>
      </c>
      <c r="R305" s="33">
        <f t="shared" si="432"/>
        <v>-2.1</v>
      </c>
      <c r="S305" s="33">
        <f t="shared" si="432"/>
        <v>0</v>
      </c>
      <c r="T305" s="33">
        <f t="shared" si="432"/>
        <v>0</v>
      </c>
      <c r="U305" s="33">
        <f t="shared" si="432"/>
        <v>-3.1</v>
      </c>
      <c r="V305" s="33">
        <f t="shared" si="432"/>
        <v>0</v>
      </c>
      <c r="W305" s="33">
        <f t="shared" si="432"/>
        <v>0</v>
      </c>
      <c r="X305" s="33">
        <f t="shared" si="432"/>
        <v>-4.2</v>
      </c>
      <c r="Y305" s="33">
        <f t="shared" si="432"/>
        <v>0</v>
      </c>
      <c r="Z305" s="33">
        <f t="shared" si="378"/>
        <v>251.5</v>
      </c>
      <c r="AA305" s="33">
        <f t="shared" si="379"/>
        <v>265.29999999999995</v>
      </c>
      <c r="AB305" s="33">
        <f t="shared" si="380"/>
        <v>281.90000000000003</v>
      </c>
      <c r="AC305" s="33">
        <f t="shared" si="432"/>
        <v>0</v>
      </c>
      <c r="AD305" s="18"/>
    </row>
    <row r="306" spans="1:30" x14ac:dyDescent="0.25">
      <c r="A306" s="31" t="s">
        <v>136</v>
      </c>
      <c r="B306" s="31" t="s">
        <v>138</v>
      </c>
      <c r="C306" s="31" t="s">
        <v>108</v>
      </c>
      <c r="D306" s="31" t="s">
        <v>35</v>
      </c>
      <c r="E306" s="31"/>
      <c r="F306" s="32" t="s">
        <v>48</v>
      </c>
      <c r="G306" s="22">
        <f>G307</f>
        <v>253.6</v>
      </c>
      <c r="H306" s="22">
        <f t="shared" si="432"/>
        <v>268.39999999999998</v>
      </c>
      <c r="I306" s="22">
        <f t="shared" si="432"/>
        <v>286.10000000000002</v>
      </c>
      <c r="J306" s="22">
        <f t="shared" si="432"/>
        <v>0</v>
      </c>
      <c r="K306" s="22">
        <f t="shared" si="432"/>
        <v>0</v>
      </c>
      <c r="L306" s="22">
        <f t="shared" si="432"/>
        <v>0</v>
      </c>
      <c r="M306" s="22">
        <f t="shared" si="401"/>
        <v>253.6</v>
      </c>
      <c r="N306" s="22">
        <f t="shared" si="402"/>
        <v>268.39999999999998</v>
      </c>
      <c r="O306" s="22">
        <f t="shared" si="403"/>
        <v>286.10000000000002</v>
      </c>
      <c r="P306" s="33">
        <f t="shared" si="432"/>
        <v>0</v>
      </c>
      <c r="Q306" s="33">
        <f t="shared" si="432"/>
        <v>0</v>
      </c>
      <c r="R306" s="33">
        <f t="shared" si="432"/>
        <v>-2.1</v>
      </c>
      <c r="S306" s="33">
        <f t="shared" si="432"/>
        <v>0</v>
      </c>
      <c r="T306" s="33">
        <f t="shared" si="432"/>
        <v>0</v>
      </c>
      <c r="U306" s="33">
        <f t="shared" si="432"/>
        <v>-3.1</v>
      </c>
      <c r="V306" s="33">
        <f t="shared" si="432"/>
        <v>0</v>
      </c>
      <c r="W306" s="33">
        <f t="shared" si="432"/>
        <v>0</v>
      </c>
      <c r="X306" s="33">
        <f t="shared" si="432"/>
        <v>-4.2</v>
      </c>
      <c r="Y306" s="33">
        <f t="shared" si="432"/>
        <v>0</v>
      </c>
      <c r="Z306" s="33">
        <f t="shared" si="378"/>
        <v>251.5</v>
      </c>
      <c r="AA306" s="33">
        <f t="shared" si="379"/>
        <v>265.29999999999995</v>
      </c>
      <c r="AB306" s="33">
        <f t="shared" si="380"/>
        <v>281.90000000000003</v>
      </c>
      <c r="AC306" s="33">
        <f t="shared" si="432"/>
        <v>0</v>
      </c>
      <c r="AD306" s="18"/>
    </row>
    <row r="307" spans="1:30" ht="81" customHeight="1" x14ac:dyDescent="0.25">
      <c r="A307" s="31" t="s">
        <v>136</v>
      </c>
      <c r="B307" s="31" t="s">
        <v>138</v>
      </c>
      <c r="C307" s="31" t="s">
        <v>108</v>
      </c>
      <c r="D307" s="31" t="s">
        <v>147</v>
      </c>
      <c r="E307" s="31"/>
      <c r="F307" s="32" t="s">
        <v>820</v>
      </c>
      <c r="G307" s="22">
        <f>G308</f>
        <v>253.6</v>
      </c>
      <c r="H307" s="22">
        <f t="shared" si="432"/>
        <v>268.39999999999998</v>
      </c>
      <c r="I307" s="22">
        <f t="shared" si="432"/>
        <v>286.10000000000002</v>
      </c>
      <c r="J307" s="22">
        <f t="shared" si="432"/>
        <v>0</v>
      </c>
      <c r="K307" s="22">
        <f t="shared" si="432"/>
        <v>0</v>
      </c>
      <c r="L307" s="22">
        <f t="shared" si="432"/>
        <v>0</v>
      </c>
      <c r="M307" s="22">
        <f t="shared" si="401"/>
        <v>253.6</v>
      </c>
      <c r="N307" s="22">
        <f t="shared" si="402"/>
        <v>268.39999999999998</v>
      </c>
      <c r="O307" s="22">
        <f t="shared" si="403"/>
        <v>286.10000000000002</v>
      </c>
      <c r="P307" s="33">
        <f t="shared" si="432"/>
        <v>0</v>
      </c>
      <c r="Q307" s="33">
        <f t="shared" si="432"/>
        <v>0</v>
      </c>
      <c r="R307" s="33">
        <f t="shared" si="432"/>
        <v>-2.1</v>
      </c>
      <c r="S307" s="33">
        <f t="shared" si="432"/>
        <v>0</v>
      </c>
      <c r="T307" s="33">
        <f t="shared" si="432"/>
        <v>0</v>
      </c>
      <c r="U307" s="33">
        <f t="shared" si="432"/>
        <v>-3.1</v>
      </c>
      <c r="V307" s="33">
        <f t="shared" si="432"/>
        <v>0</v>
      </c>
      <c r="W307" s="33">
        <f t="shared" si="432"/>
        <v>0</v>
      </c>
      <c r="X307" s="33">
        <f t="shared" si="432"/>
        <v>-4.2</v>
      </c>
      <c r="Y307" s="33">
        <f t="shared" si="432"/>
        <v>0</v>
      </c>
      <c r="Z307" s="33">
        <f t="shared" si="378"/>
        <v>251.5</v>
      </c>
      <c r="AA307" s="33">
        <f t="shared" si="379"/>
        <v>265.29999999999995</v>
      </c>
      <c r="AB307" s="33">
        <f t="shared" si="380"/>
        <v>281.90000000000003</v>
      </c>
      <c r="AC307" s="33">
        <f t="shared" si="432"/>
        <v>0</v>
      </c>
    </row>
    <row r="308" spans="1:30" ht="31.5" x14ac:dyDescent="0.25">
      <c r="A308" s="31" t="s">
        <v>136</v>
      </c>
      <c r="B308" s="31" t="s">
        <v>138</v>
      </c>
      <c r="C308" s="31" t="s">
        <v>108</v>
      </c>
      <c r="D308" s="31" t="s">
        <v>147</v>
      </c>
      <c r="E308" s="31" t="s">
        <v>94</v>
      </c>
      <c r="F308" s="32" t="s">
        <v>388</v>
      </c>
      <c r="G308" s="22">
        <f>G309</f>
        <v>253.6</v>
      </c>
      <c r="H308" s="22">
        <f t="shared" si="432"/>
        <v>268.39999999999998</v>
      </c>
      <c r="I308" s="22">
        <f t="shared" si="432"/>
        <v>286.10000000000002</v>
      </c>
      <c r="J308" s="22">
        <f t="shared" si="432"/>
        <v>0</v>
      </c>
      <c r="K308" s="22">
        <f t="shared" si="432"/>
        <v>0</v>
      </c>
      <c r="L308" s="22">
        <f t="shared" si="432"/>
        <v>0</v>
      </c>
      <c r="M308" s="22">
        <f t="shared" si="401"/>
        <v>253.6</v>
      </c>
      <c r="N308" s="22">
        <f t="shared" si="402"/>
        <v>268.39999999999998</v>
      </c>
      <c r="O308" s="22">
        <f t="shared" si="403"/>
        <v>286.10000000000002</v>
      </c>
      <c r="P308" s="33">
        <f t="shared" si="432"/>
        <v>0</v>
      </c>
      <c r="Q308" s="33">
        <f t="shared" si="432"/>
        <v>0</v>
      </c>
      <c r="R308" s="33">
        <f t="shared" si="432"/>
        <v>-2.1</v>
      </c>
      <c r="S308" s="33">
        <f t="shared" si="432"/>
        <v>0</v>
      </c>
      <c r="T308" s="33">
        <f t="shared" si="432"/>
        <v>0</v>
      </c>
      <c r="U308" s="33">
        <f t="shared" si="432"/>
        <v>-3.1</v>
      </c>
      <c r="V308" s="33">
        <f t="shared" si="432"/>
        <v>0</v>
      </c>
      <c r="W308" s="33">
        <f t="shared" si="432"/>
        <v>0</v>
      </c>
      <c r="X308" s="33">
        <f t="shared" si="432"/>
        <v>-4.2</v>
      </c>
      <c r="Y308" s="33">
        <f t="shared" si="432"/>
        <v>0</v>
      </c>
      <c r="Z308" s="33">
        <f t="shared" si="378"/>
        <v>251.5</v>
      </c>
      <c r="AA308" s="33">
        <f t="shared" si="379"/>
        <v>265.29999999999995</v>
      </c>
      <c r="AB308" s="33">
        <f t="shared" si="380"/>
        <v>281.90000000000003</v>
      </c>
      <c r="AC308" s="33">
        <f t="shared" si="432"/>
        <v>0</v>
      </c>
    </row>
    <row r="309" spans="1:30" x14ac:dyDescent="0.25">
      <c r="A309" s="31" t="s">
        <v>136</v>
      </c>
      <c r="B309" s="31" t="s">
        <v>138</v>
      </c>
      <c r="C309" s="31" t="s">
        <v>108</v>
      </c>
      <c r="D309" s="31" t="s">
        <v>147</v>
      </c>
      <c r="E309" s="31">
        <v>610</v>
      </c>
      <c r="F309" s="32" t="s">
        <v>379</v>
      </c>
      <c r="G309" s="22">
        <v>253.6</v>
      </c>
      <c r="H309" s="22">
        <v>268.39999999999998</v>
      </c>
      <c r="I309" s="22">
        <v>286.10000000000002</v>
      </c>
      <c r="J309" s="22"/>
      <c r="K309" s="22"/>
      <c r="L309" s="22"/>
      <c r="M309" s="22">
        <f t="shared" si="401"/>
        <v>253.6</v>
      </c>
      <c r="N309" s="22">
        <f t="shared" si="402"/>
        <v>268.39999999999998</v>
      </c>
      <c r="O309" s="22">
        <f t="shared" si="403"/>
        <v>286.10000000000002</v>
      </c>
      <c r="P309" s="33"/>
      <c r="Q309" s="33"/>
      <c r="R309" s="33">
        <v>-2.1</v>
      </c>
      <c r="S309" s="33"/>
      <c r="T309" s="33"/>
      <c r="U309" s="33">
        <v>-3.1</v>
      </c>
      <c r="V309" s="33"/>
      <c r="W309" s="33"/>
      <c r="X309" s="33">
        <v>-4.2</v>
      </c>
      <c r="Y309" s="33"/>
      <c r="Z309" s="33">
        <f t="shared" si="378"/>
        <v>251.5</v>
      </c>
      <c r="AA309" s="33">
        <f t="shared" si="379"/>
        <v>265.29999999999995</v>
      </c>
      <c r="AB309" s="33">
        <f t="shared" si="380"/>
        <v>281.90000000000003</v>
      </c>
      <c r="AC309" s="33"/>
    </row>
    <row r="310" spans="1:30" s="6" customFormat="1" ht="31.5" x14ac:dyDescent="0.25">
      <c r="A310" s="19">
        <v>924</v>
      </c>
      <c r="B310" s="19"/>
      <c r="C310" s="19"/>
      <c r="D310" s="19"/>
      <c r="E310" s="19"/>
      <c r="F310" s="20" t="s">
        <v>821</v>
      </c>
      <c r="G310" s="21">
        <f>G311+G381+G446</f>
        <v>1119393.77</v>
      </c>
      <c r="H310" s="21">
        <f t="shared" ref="H310:L310" si="433">H311+H381+H446</f>
        <v>1204916.5</v>
      </c>
      <c r="I310" s="21">
        <f t="shared" si="433"/>
        <v>1113977.2</v>
      </c>
      <c r="J310" s="21">
        <f t="shared" si="433"/>
        <v>-51963.7</v>
      </c>
      <c r="K310" s="21">
        <f t="shared" si="433"/>
        <v>21629.199999999997</v>
      </c>
      <c r="L310" s="21">
        <f t="shared" si="433"/>
        <v>108525.40000000001</v>
      </c>
      <c r="M310" s="22">
        <f t="shared" si="401"/>
        <v>1067430.07</v>
      </c>
      <c r="N310" s="22">
        <f t="shared" si="402"/>
        <v>1226545.7</v>
      </c>
      <c r="O310" s="22">
        <f t="shared" si="403"/>
        <v>1222502.5999999999</v>
      </c>
      <c r="P310" s="23">
        <f t="shared" ref="P310:Q310" si="434">P311+P381+P446</f>
        <v>0</v>
      </c>
      <c r="Q310" s="23">
        <f t="shared" si="434"/>
        <v>0</v>
      </c>
      <c r="R310" s="23">
        <f t="shared" ref="R310:T310" si="435">R311+R381+R446</f>
        <v>1240</v>
      </c>
      <c r="S310" s="23">
        <f t="shared" si="435"/>
        <v>0</v>
      </c>
      <c r="T310" s="23">
        <f t="shared" si="435"/>
        <v>0</v>
      </c>
      <c r="U310" s="23">
        <f t="shared" ref="U310:W310" si="436">U311+U381+U446</f>
        <v>1240</v>
      </c>
      <c r="V310" s="23">
        <f t="shared" si="436"/>
        <v>0</v>
      </c>
      <c r="W310" s="23">
        <f t="shared" si="436"/>
        <v>0</v>
      </c>
      <c r="X310" s="23">
        <f t="shared" ref="X310:Y310" si="437">X311+X381+X446</f>
        <v>0</v>
      </c>
      <c r="Y310" s="23">
        <f t="shared" si="437"/>
        <v>0</v>
      </c>
      <c r="Z310" s="23">
        <f t="shared" si="378"/>
        <v>1068670.07</v>
      </c>
      <c r="AA310" s="23">
        <f t="shared" si="379"/>
        <v>1227785.7</v>
      </c>
      <c r="AB310" s="23">
        <f t="shared" si="380"/>
        <v>1222502.5999999999</v>
      </c>
      <c r="AC310" s="23">
        <f t="shared" ref="AC310" si="438">AC311+AC381+AC446</f>
        <v>0</v>
      </c>
    </row>
    <row r="311" spans="1:30" s="6" customFormat="1" x14ac:dyDescent="0.25">
      <c r="A311" s="19">
        <v>924</v>
      </c>
      <c r="B311" s="19" t="s">
        <v>17</v>
      </c>
      <c r="C311" s="19"/>
      <c r="D311" s="19"/>
      <c r="E311" s="19"/>
      <c r="F311" s="20" t="s">
        <v>54</v>
      </c>
      <c r="G311" s="21">
        <f>G312+G322+G356</f>
        <v>291011.10000000003</v>
      </c>
      <c r="H311" s="21">
        <f t="shared" ref="H311:L311" si="439">H312+H322+H356</f>
        <v>296514.90000000002</v>
      </c>
      <c r="I311" s="21">
        <f t="shared" si="439"/>
        <v>298912.5</v>
      </c>
      <c r="J311" s="21">
        <f t="shared" si="439"/>
        <v>-16530.8</v>
      </c>
      <c r="K311" s="21">
        <f t="shared" si="439"/>
        <v>12079.6</v>
      </c>
      <c r="L311" s="21">
        <f t="shared" si="439"/>
        <v>25705</v>
      </c>
      <c r="M311" s="22">
        <f t="shared" si="401"/>
        <v>274480.30000000005</v>
      </c>
      <c r="N311" s="22">
        <f t="shared" si="402"/>
        <v>308594.5</v>
      </c>
      <c r="O311" s="22">
        <f t="shared" si="403"/>
        <v>324617.5</v>
      </c>
      <c r="P311" s="23">
        <f t="shared" ref="P311:Q311" si="440">P312+P322+P356</f>
        <v>0</v>
      </c>
      <c r="Q311" s="23">
        <f t="shared" si="440"/>
        <v>0</v>
      </c>
      <c r="R311" s="23">
        <f t="shared" ref="R311:T311" si="441">R312+R322+R356</f>
        <v>1240</v>
      </c>
      <c r="S311" s="23">
        <f t="shared" si="441"/>
        <v>0</v>
      </c>
      <c r="T311" s="23">
        <f t="shared" si="441"/>
        <v>0</v>
      </c>
      <c r="U311" s="23">
        <f t="shared" ref="U311:W311" si="442">U312+U322+U356</f>
        <v>1240</v>
      </c>
      <c r="V311" s="23">
        <f t="shared" si="442"/>
        <v>0</v>
      </c>
      <c r="W311" s="23">
        <f t="shared" si="442"/>
        <v>0</v>
      </c>
      <c r="X311" s="23">
        <f t="shared" ref="X311:Y311" si="443">X312+X322+X356</f>
        <v>0</v>
      </c>
      <c r="Y311" s="23">
        <f t="shared" si="443"/>
        <v>0</v>
      </c>
      <c r="Z311" s="23">
        <f t="shared" si="378"/>
        <v>275720.30000000005</v>
      </c>
      <c r="AA311" s="23">
        <f t="shared" si="379"/>
        <v>309834.5</v>
      </c>
      <c r="AB311" s="23">
        <f t="shared" si="380"/>
        <v>324617.5</v>
      </c>
      <c r="AC311" s="23">
        <f t="shared" ref="AC311" si="444">AC312+AC322+AC356</f>
        <v>0</v>
      </c>
    </row>
    <row r="312" spans="1:30" s="34" customFormat="1" x14ac:dyDescent="0.25">
      <c r="A312" s="25">
        <v>924</v>
      </c>
      <c r="B312" s="25" t="s">
        <v>17</v>
      </c>
      <c r="C312" s="25" t="s">
        <v>139</v>
      </c>
      <c r="D312" s="25"/>
      <c r="E312" s="25"/>
      <c r="F312" s="26" t="s">
        <v>207</v>
      </c>
      <c r="G312" s="27">
        <f>G313</f>
        <v>275351.40000000002</v>
      </c>
      <c r="H312" s="27">
        <f t="shared" ref="H312:AC312" si="445">H313</f>
        <v>273349.90000000002</v>
      </c>
      <c r="I312" s="27">
        <f t="shared" si="445"/>
        <v>279144</v>
      </c>
      <c r="J312" s="27">
        <f t="shared" si="445"/>
        <v>-16530.8</v>
      </c>
      <c r="K312" s="27">
        <f t="shared" si="445"/>
        <v>12079.6</v>
      </c>
      <c r="L312" s="27">
        <f t="shared" si="445"/>
        <v>25705</v>
      </c>
      <c r="M312" s="22">
        <f t="shared" si="401"/>
        <v>258820.60000000003</v>
      </c>
      <c r="N312" s="22">
        <f t="shared" si="402"/>
        <v>285429.5</v>
      </c>
      <c r="O312" s="22">
        <f t="shared" si="403"/>
        <v>304849</v>
      </c>
      <c r="P312" s="28">
        <f t="shared" si="445"/>
        <v>0</v>
      </c>
      <c r="Q312" s="28">
        <f t="shared" si="445"/>
        <v>0</v>
      </c>
      <c r="R312" s="28">
        <f t="shared" si="445"/>
        <v>0</v>
      </c>
      <c r="S312" s="28">
        <f t="shared" si="445"/>
        <v>0</v>
      </c>
      <c r="T312" s="28">
        <f t="shared" si="445"/>
        <v>0</v>
      </c>
      <c r="U312" s="28">
        <f t="shared" si="445"/>
        <v>0</v>
      </c>
      <c r="V312" s="28">
        <f t="shared" si="445"/>
        <v>0</v>
      </c>
      <c r="W312" s="28">
        <f t="shared" si="445"/>
        <v>0</v>
      </c>
      <c r="X312" s="28">
        <f t="shared" si="445"/>
        <v>0</v>
      </c>
      <c r="Y312" s="28">
        <f t="shared" si="445"/>
        <v>0</v>
      </c>
      <c r="Z312" s="28">
        <f t="shared" si="378"/>
        <v>258820.60000000003</v>
      </c>
      <c r="AA312" s="28">
        <f t="shared" si="379"/>
        <v>285429.5</v>
      </c>
      <c r="AB312" s="28">
        <f t="shared" si="380"/>
        <v>304849</v>
      </c>
      <c r="AC312" s="28">
        <f t="shared" si="445"/>
        <v>0</v>
      </c>
    </row>
    <row r="313" spans="1:30" x14ac:dyDescent="0.25">
      <c r="A313" s="31">
        <v>924</v>
      </c>
      <c r="B313" s="31" t="s">
        <v>17</v>
      </c>
      <c r="C313" s="31" t="s">
        <v>139</v>
      </c>
      <c r="D313" s="31" t="s">
        <v>191</v>
      </c>
      <c r="E313" s="31"/>
      <c r="F313" s="32" t="s">
        <v>214</v>
      </c>
      <c r="G313" s="22">
        <f>G314+G318</f>
        <v>275351.40000000002</v>
      </c>
      <c r="H313" s="22">
        <f t="shared" ref="H313:L313" si="446">H314+H318</f>
        <v>273349.90000000002</v>
      </c>
      <c r="I313" s="22">
        <f t="shared" si="446"/>
        <v>279144</v>
      </c>
      <c r="J313" s="22">
        <f t="shared" si="446"/>
        <v>-16530.8</v>
      </c>
      <c r="K313" s="22">
        <f t="shared" si="446"/>
        <v>12079.6</v>
      </c>
      <c r="L313" s="22">
        <f t="shared" si="446"/>
        <v>25705</v>
      </c>
      <c r="M313" s="22">
        <f t="shared" si="401"/>
        <v>258820.60000000003</v>
      </c>
      <c r="N313" s="22">
        <f t="shared" si="402"/>
        <v>285429.5</v>
      </c>
      <c r="O313" s="22">
        <f t="shared" si="403"/>
        <v>304849</v>
      </c>
      <c r="P313" s="33">
        <f t="shared" ref="P313:Q313" si="447">P314+P318</f>
        <v>0</v>
      </c>
      <c r="Q313" s="33">
        <f t="shared" si="447"/>
        <v>0</v>
      </c>
      <c r="R313" s="33">
        <f t="shared" ref="R313:T313" si="448">R314+R318</f>
        <v>0</v>
      </c>
      <c r="S313" s="33">
        <f t="shared" si="448"/>
        <v>0</v>
      </c>
      <c r="T313" s="33">
        <f t="shared" si="448"/>
        <v>0</v>
      </c>
      <c r="U313" s="33">
        <f t="shared" ref="U313:W313" si="449">U314+U318</f>
        <v>0</v>
      </c>
      <c r="V313" s="33">
        <f t="shared" si="449"/>
        <v>0</v>
      </c>
      <c r="W313" s="33">
        <f t="shared" si="449"/>
        <v>0</v>
      </c>
      <c r="X313" s="33">
        <f t="shared" ref="X313:Y313" si="450">X314+X318</f>
        <v>0</v>
      </c>
      <c r="Y313" s="33">
        <f t="shared" si="450"/>
        <v>0</v>
      </c>
      <c r="Z313" s="33">
        <f t="shared" si="378"/>
        <v>258820.60000000003</v>
      </c>
      <c r="AA313" s="33">
        <f t="shared" si="379"/>
        <v>285429.5</v>
      </c>
      <c r="AB313" s="33">
        <f t="shared" si="380"/>
        <v>304849</v>
      </c>
      <c r="AC313" s="33">
        <f t="shared" ref="AC313" si="451">AC314+AC318</f>
        <v>0</v>
      </c>
      <c r="AD313" s="18"/>
    </row>
    <row r="314" spans="1:30" ht="63" x14ac:dyDescent="0.25">
      <c r="A314" s="31">
        <v>924</v>
      </c>
      <c r="B314" s="31" t="s">
        <v>17</v>
      </c>
      <c r="C314" s="31" t="s">
        <v>139</v>
      </c>
      <c r="D314" s="31" t="s">
        <v>192</v>
      </c>
      <c r="E314" s="31"/>
      <c r="F314" s="32" t="s">
        <v>215</v>
      </c>
      <c r="G314" s="22">
        <f>G315</f>
        <v>9996</v>
      </c>
      <c r="H314" s="22">
        <f t="shared" ref="H314:AC316" si="452">H315</f>
        <v>13639.2</v>
      </c>
      <c r="I314" s="22">
        <f t="shared" si="452"/>
        <v>2195</v>
      </c>
      <c r="J314" s="22">
        <f t="shared" si="452"/>
        <v>0</v>
      </c>
      <c r="K314" s="22">
        <f t="shared" si="452"/>
        <v>0</v>
      </c>
      <c r="L314" s="22">
        <f t="shared" si="452"/>
        <v>0</v>
      </c>
      <c r="M314" s="22">
        <f t="shared" si="401"/>
        <v>9996</v>
      </c>
      <c r="N314" s="22">
        <f t="shared" si="402"/>
        <v>13639.2</v>
      </c>
      <c r="O314" s="22">
        <f t="shared" si="403"/>
        <v>2195</v>
      </c>
      <c r="P314" s="33">
        <f t="shared" si="452"/>
        <v>0</v>
      </c>
      <c r="Q314" s="33">
        <f t="shared" si="452"/>
        <v>0</v>
      </c>
      <c r="R314" s="33">
        <f t="shared" si="452"/>
        <v>0</v>
      </c>
      <c r="S314" s="33">
        <f t="shared" si="452"/>
        <v>0</v>
      </c>
      <c r="T314" s="33">
        <f t="shared" si="452"/>
        <v>0</v>
      </c>
      <c r="U314" s="33">
        <f t="shared" si="452"/>
        <v>0</v>
      </c>
      <c r="V314" s="33">
        <f t="shared" si="452"/>
        <v>0</v>
      </c>
      <c r="W314" s="33">
        <f t="shared" si="452"/>
        <v>0</v>
      </c>
      <c r="X314" s="33">
        <f t="shared" si="452"/>
        <v>0</v>
      </c>
      <c r="Y314" s="33">
        <f t="shared" si="452"/>
        <v>0</v>
      </c>
      <c r="Z314" s="33">
        <f t="shared" si="378"/>
        <v>9996</v>
      </c>
      <c r="AA314" s="33">
        <f t="shared" si="379"/>
        <v>13639.2</v>
      </c>
      <c r="AB314" s="33">
        <f t="shared" si="380"/>
        <v>2195</v>
      </c>
      <c r="AC314" s="33">
        <f t="shared" si="452"/>
        <v>0</v>
      </c>
      <c r="AD314" s="18"/>
    </row>
    <row r="315" spans="1:30" ht="63" x14ac:dyDescent="0.25">
      <c r="A315" s="31">
        <v>924</v>
      </c>
      <c r="B315" s="31" t="s">
        <v>17</v>
      </c>
      <c r="C315" s="31" t="s">
        <v>139</v>
      </c>
      <c r="D315" s="31" t="s">
        <v>172</v>
      </c>
      <c r="E315" s="31"/>
      <c r="F315" s="32" t="s">
        <v>216</v>
      </c>
      <c r="G315" s="22">
        <f>G316</f>
        <v>9996</v>
      </c>
      <c r="H315" s="22">
        <f t="shared" si="452"/>
        <v>13639.2</v>
      </c>
      <c r="I315" s="22">
        <f t="shared" si="452"/>
        <v>2195</v>
      </c>
      <c r="J315" s="22">
        <f t="shared" si="452"/>
        <v>0</v>
      </c>
      <c r="K315" s="22">
        <f t="shared" si="452"/>
        <v>0</v>
      </c>
      <c r="L315" s="22">
        <f t="shared" si="452"/>
        <v>0</v>
      </c>
      <c r="M315" s="22">
        <f t="shared" si="401"/>
        <v>9996</v>
      </c>
      <c r="N315" s="22">
        <f t="shared" si="402"/>
        <v>13639.2</v>
      </c>
      <c r="O315" s="22">
        <f t="shared" si="403"/>
        <v>2195</v>
      </c>
      <c r="P315" s="33">
        <f t="shared" si="452"/>
        <v>0</v>
      </c>
      <c r="Q315" s="33">
        <f t="shared" si="452"/>
        <v>0</v>
      </c>
      <c r="R315" s="33">
        <f t="shared" si="452"/>
        <v>0</v>
      </c>
      <c r="S315" s="33">
        <f t="shared" si="452"/>
        <v>0</v>
      </c>
      <c r="T315" s="33">
        <f t="shared" si="452"/>
        <v>0</v>
      </c>
      <c r="U315" s="33">
        <f t="shared" si="452"/>
        <v>0</v>
      </c>
      <c r="V315" s="33">
        <f t="shared" si="452"/>
        <v>0</v>
      </c>
      <c r="W315" s="33">
        <f t="shared" si="452"/>
        <v>0</v>
      </c>
      <c r="X315" s="33">
        <f t="shared" si="452"/>
        <v>0</v>
      </c>
      <c r="Y315" s="33">
        <f t="shared" si="452"/>
        <v>0</v>
      </c>
      <c r="Z315" s="33">
        <f t="shared" si="378"/>
        <v>9996</v>
      </c>
      <c r="AA315" s="33">
        <f t="shared" si="379"/>
        <v>13639.2</v>
      </c>
      <c r="AB315" s="33">
        <f t="shared" si="380"/>
        <v>2195</v>
      </c>
      <c r="AC315" s="33">
        <f t="shared" si="452"/>
        <v>0</v>
      </c>
    </row>
    <row r="316" spans="1:30" ht="31.5" x14ac:dyDescent="0.25">
      <c r="A316" s="31">
        <v>924</v>
      </c>
      <c r="B316" s="31" t="s">
        <v>17</v>
      </c>
      <c r="C316" s="31" t="s">
        <v>139</v>
      </c>
      <c r="D316" s="31" t="s">
        <v>172</v>
      </c>
      <c r="E316" s="31" t="s">
        <v>94</v>
      </c>
      <c r="F316" s="32" t="s">
        <v>388</v>
      </c>
      <c r="G316" s="22">
        <f>G317</f>
        <v>9996</v>
      </c>
      <c r="H316" s="22">
        <f t="shared" si="452"/>
        <v>13639.2</v>
      </c>
      <c r="I316" s="22">
        <f t="shared" si="452"/>
        <v>2195</v>
      </c>
      <c r="J316" s="22">
        <f t="shared" si="452"/>
        <v>0</v>
      </c>
      <c r="K316" s="22">
        <f t="shared" si="452"/>
        <v>0</v>
      </c>
      <c r="L316" s="22">
        <f t="shared" si="452"/>
        <v>0</v>
      </c>
      <c r="M316" s="22">
        <f t="shared" si="401"/>
        <v>9996</v>
      </c>
      <c r="N316" s="22">
        <f t="shared" si="402"/>
        <v>13639.2</v>
      </c>
      <c r="O316" s="22">
        <f t="shared" si="403"/>
        <v>2195</v>
      </c>
      <c r="P316" s="33">
        <f t="shared" si="452"/>
        <v>0</v>
      </c>
      <c r="Q316" s="33">
        <f t="shared" si="452"/>
        <v>0</v>
      </c>
      <c r="R316" s="33">
        <f t="shared" si="452"/>
        <v>0</v>
      </c>
      <c r="S316" s="33">
        <f t="shared" si="452"/>
        <v>0</v>
      </c>
      <c r="T316" s="33">
        <f t="shared" si="452"/>
        <v>0</v>
      </c>
      <c r="U316" s="33">
        <f t="shared" si="452"/>
        <v>0</v>
      </c>
      <c r="V316" s="33">
        <f t="shared" si="452"/>
        <v>0</v>
      </c>
      <c r="W316" s="33">
        <f t="shared" si="452"/>
        <v>0</v>
      </c>
      <c r="X316" s="33">
        <f t="shared" si="452"/>
        <v>0</v>
      </c>
      <c r="Y316" s="33">
        <f t="shared" si="452"/>
        <v>0</v>
      </c>
      <c r="Z316" s="33">
        <f t="shared" si="378"/>
        <v>9996</v>
      </c>
      <c r="AA316" s="33">
        <f t="shared" si="379"/>
        <v>13639.2</v>
      </c>
      <c r="AB316" s="33">
        <f t="shared" si="380"/>
        <v>2195</v>
      </c>
      <c r="AC316" s="33">
        <f t="shared" si="452"/>
        <v>0</v>
      </c>
    </row>
    <row r="317" spans="1:30" x14ac:dyDescent="0.25">
      <c r="A317" s="31">
        <v>924</v>
      </c>
      <c r="B317" s="31" t="s">
        <v>17</v>
      </c>
      <c r="C317" s="31" t="s">
        <v>139</v>
      </c>
      <c r="D317" s="31" t="s">
        <v>172</v>
      </c>
      <c r="E317" s="31">
        <v>620</v>
      </c>
      <c r="F317" s="32" t="s">
        <v>380</v>
      </c>
      <c r="G317" s="22">
        <v>9996</v>
      </c>
      <c r="H317" s="22">
        <v>13639.2</v>
      </c>
      <c r="I317" s="22">
        <v>2195</v>
      </c>
      <c r="J317" s="22"/>
      <c r="K317" s="22"/>
      <c r="L317" s="22"/>
      <c r="M317" s="22">
        <f t="shared" si="401"/>
        <v>9996</v>
      </c>
      <c r="N317" s="22">
        <f t="shared" si="402"/>
        <v>13639.2</v>
      </c>
      <c r="O317" s="22">
        <f t="shared" si="403"/>
        <v>2195</v>
      </c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>
        <f t="shared" si="378"/>
        <v>9996</v>
      </c>
      <c r="AA317" s="33">
        <f t="shared" si="379"/>
        <v>13639.2</v>
      </c>
      <c r="AB317" s="33">
        <f t="shared" si="380"/>
        <v>2195</v>
      </c>
      <c r="AC317" s="33"/>
    </row>
    <row r="318" spans="1:30" x14ac:dyDescent="0.25">
      <c r="A318" s="31">
        <v>924</v>
      </c>
      <c r="B318" s="31" t="s">
        <v>17</v>
      </c>
      <c r="C318" s="31" t="s">
        <v>139</v>
      </c>
      <c r="D318" s="31" t="s">
        <v>193</v>
      </c>
      <c r="E318" s="31"/>
      <c r="F318" s="32" t="s">
        <v>217</v>
      </c>
      <c r="G318" s="22">
        <f>G319</f>
        <v>265355.40000000002</v>
      </c>
      <c r="H318" s="22">
        <f t="shared" ref="H318:AC320" si="453">H319</f>
        <v>259710.7</v>
      </c>
      <c r="I318" s="22">
        <f t="shared" si="453"/>
        <v>276949</v>
      </c>
      <c r="J318" s="22">
        <f t="shared" si="453"/>
        <v>-16530.8</v>
      </c>
      <c r="K318" s="22">
        <f t="shared" si="453"/>
        <v>12079.6</v>
      </c>
      <c r="L318" s="22">
        <f t="shared" si="453"/>
        <v>25705</v>
      </c>
      <c r="M318" s="22">
        <f t="shared" si="401"/>
        <v>248824.60000000003</v>
      </c>
      <c r="N318" s="22">
        <f t="shared" si="402"/>
        <v>271790.3</v>
      </c>
      <c r="O318" s="22">
        <f t="shared" si="403"/>
        <v>302654</v>
      </c>
      <c r="P318" s="33">
        <f t="shared" si="453"/>
        <v>0</v>
      </c>
      <c r="Q318" s="33">
        <f t="shared" si="453"/>
        <v>0</v>
      </c>
      <c r="R318" s="33">
        <f t="shared" si="453"/>
        <v>0</v>
      </c>
      <c r="S318" s="33">
        <f t="shared" si="453"/>
        <v>0</v>
      </c>
      <c r="T318" s="33">
        <f t="shared" si="453"/>
        <v>0</v>
      </c>
      <c r="U318" s="33">
        <f t="shared" si="453"/>
        <v>0</v>
      </c>
      <c r="V318" s="33">
        <f t="shared" si="453"/>
        <v>0</v>
      </c>
      <c r="W318" s="33">
        <f t="shared" si="453"/>
        <v>0</v>
      </c>
      <c r="X318" s="33">
        <f t="shared" si="453"/>
        <v>0</v>
      </c>
      <c r="Y318" s="33">
        <f t="shared" si="453"/>
        <v>0</v>
      </c>
      <c r="Z318" s="33">
        <f t="shared" si="378"/>
        <v>248824.60000000003</v>
      </c>
      <c r="AA318" s="33">
        <f t="shared" si="379"/>
        <v>271790.3</v>
      </c>
      <c r="AB318" s="33">
        <f t="shared" si="380"/>
        <v>302654</v>
      </c>
      <c r="AC318" s="33">
        <f t="shared" si="453"/>
        <v>0</v>
      </c>
      <c r="AD318" s="18"/>
    </row>
    <row r="319" spans="1:30" ht="63" x14ac:dyDescent="0.25">
      <c r="A319" s="31">
        <v>924</v>
      </c>
      <c r="B319" s="31" t="s">
        <v>17</v>
      </c>
      <c r="C319" s="31" t="s">
        <v>139</v>
      </c>
      <c r="D319" s="31" t="s">
        <v>173</v>
      </c>
      <c r="E319" s="31"/>
      <c r="F319" s="32" t="s">
        <v>45</v>
      </c>
      <c r="G319" s="22">
        <f>G320</f>
        <v>265355.40000000002</v>
      </c>
      <c r="H319" s="22">
        <f t="shared" si="453"/>
        <v>259710.7</v>
      </c>
      <c r="I319" s="22">
        <f t="shared" si="453"/>
        <v>276949</v>
      </c>
      <c r="J319" s="22">
        <f t="shared" si="453"/>
        <v>-16530.8</v>
      </c>
      <c r="K319" s="22">
        <f t="shared" si="453"/>
        <v>12079.6</v>
      </c>
      <c r="L319" s="22">
        <f t="shared" si="453"/>
        <v>25705</v>
      </c>
      <c r="M319" s="22">
        <f t="shared" si="401"/>
        <v>248824.60000000003</v>
      </c>
      <c r="N319" s="22">
        <f t="shared" si="402"/>
        <v>271790.3</v>
      </c>
      <c r="O319" s="22">
        <f t="shared" si="403"/>
        <v>302654</v>
      </c>
      <c r="P319" s="33">
        <f t="shared" si="453"/>
        <v>0</v>
      </c>
      <c r="Q319" s="33">
        <f t="shared" si="453"/>
        <v>0</v>
      </c>
      <c r="R319" s="33">
        <f t="shared" si="453"/>
        <v>0</v>
      </c>
      <c r="S319" s="33">
        <f t="shared" si="453"/>
        <v>0</v>
      </c>
      <c r="T319" s="33">
        <f t="shared" si="453"/>
        <v>0</v>
      </c>
      <c r="U319" s="33">
        <f t="shared" si="453"/>
        <v>0</v>
      </c>
      <c r="V319" s="33">
        <f t="shared" si="453"/>
        <v>0</v>
      </c>
      <c r="W319" s="33">
        <f t="shared" si="453"/>
        <v>0</v>
      </c>
      <c r="X319" s="33">
        <f t="shared" si="453"/>
        <v>0</v>
      </c>
      <c r="Y319" s="33">
        <f t="shared" si="453"/>
        <v>0</v>
      </c>
      <c r="Z319" s="33">
        <f t="shared" si="378"/>
        <v>248824.60000000003</v>
      </c>
      <c r="AA319" s="33">
        <f t="shared" si="379"/>
        <v>271790.3</v>
      </c>
      <c r="AB319" s="33">
        <f t="shared" si="380"/>
        <v>302654</v>
      </c>
      <c r="AC319" s="33">
        <f t="shared" si="453"/>
        <v>0</v>
      </c>
    </row>
    <row r="320" spans="1:30" ht="31.5" x14ac:dyDescent="0.25">
      <c r="A320" s="31">
        <v>924</v>
      </c>
      <c r="B320" s="31" t="s">
        <v>17</v>
      </c>
      <c r="C320" s="31" t="s">
        <v>139</v>
      </c>
      <c r="D320" s="31" t="s">
        <v>173</v>
      </c>
      <c r="E320" s="31" t="s">
        <v>94</v>
      </c>
      <c r="F320" s="32" t="s">
        <v>388</v>
      </c>
      <c r="G320" s="22">
        <f>G321</f>
        <v>265355.40000000002</v>
      </c>
      <c r="H320" s="22">
        <f t="shared" si="453"/>
        <v>259710.7</v>
      </c>
      <c r="I320" s="22">
        <f t="shared" si="453"/>
        <v>276949</v>
      </c>
      <c r="J320" s="22">
        <f t="shared" si="453"/>
        <v>-16530.8</v>
      </c>
      <c r="K320" s="22">
        <f t="shared" si="453"/>
        <v>12079.6</v>
      </c>
      <c r="L320" s="22">
        <f t="shared" si="453"/>
        <v>25705</v>
      </c>
      <c r="M320" s="22">
        <f t="shared" si="401"/>
        <v>248824.60000000003</v>
      </c>
      <c r="N320" s="22">
        <f t="shared" si="402"/>
        <v>271790.3</v>
      </c>
      <c r="O320" s="22">
        <f t="shared" si="403"/>
        <v>302654</v>
      </c>
      <c r="P320" s="33">
        <f t="shared" si="453"/>
        <v>0</v>
      </c>
      <c r="Q320" s="33">
        <f t="shared" si="453"/>
        <v>0</v>
      </c>
      <c r="R320" s="33">
        <f t="shared" si="453"/>
        <v>0</v>
      </c>
      <c r="S320" s="33">
        <f t="shared" si="453"/>
        <v>0</v>
      </c>
      <c r="T320" s="33">
        <f t="shared" si="453"/>
        <v>0</v>
      </c>
      <c r="U320" s="33">
        <f t="shared" si="453"/>
        <v>0</v>
      </c>
      <c r="V320" s="33">
        <f t="shared" si="453"/>
        <v>0</v>
      </c>
      <c r="W320" s="33">
        <f t="shared" si="453"/>
        <v>0</v>
      </c>
      <c r="X320" s="33">
        <f t="shared" si="453"/>
        <v>0</v>
      </c>
      <c r="Y320" s="33">
        <f t="shared" si="453"/>
        <v>0</v>
      </c>
      <c r="Z320" s="33">
        <f t="shared" si="378"/>
        <v>248824.60000000003</v>
      </c>
      <c r="AA320" s="33">
        <f t="shared" si="379"/>
        <v>271790.3</v>
      </c>
      <c r="AB320" s="33">
        <f t="shared" si="380"/>
        <v>302654</v>
      </c>
      <c r="AC320" s="33">
        <f t="shared" si="453"/>
        <v>0</v>
      </c>
    </row>
    <row r="321" spans="1:30" x14ac:dyDescent="0.25">
      <c r="A321" s="31">
        <v>924</v>
      </c>
      <c r="B321" s="31" t="s">
        <v>17</v>
      </c>
      <c r="C321" s="31" t="s">
        <v>139</v>
      </c>
      <c r="D321" s="31" t="s">
        <v>173</v>
      </c>
      <c r="E321" s="31">
        <v>620</v>
      </c>
      <c r="F321" s="32" t="s">
        <v>380</v>
      </c>
      <c r="G321" s="22">
        <v>265355.40000000002</v>
      </c>
      <c r="H321" s="22">
        <v>259710.7</v>
      </c>
      <c r="I321" s="22">
        <v>276949</v>
      </c>
      <c r="J321" s="22">
        <v>-16530.8</v>
      </c>
      <c r="K321" s="22">
        <v>12079.6</v>
      </c>
      <c r="L321" s="22">
        <v>25705</v>
      </c>
      <c r="M321" s="22">
        <f t="shared" si="401"/>
        <v>248824.60000000003</v>
      </c>
      <c r="N321" s="22">
        <f t="shared" si="402"/>
        <v>271790.3</v>
      </c>
      <c r="O321" s="22">
        <f t="shared" si="403"/>
        <v>302654</v>
      </c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>
        <f t="shared" si="378"/>
        <v>248824.60000000003</v>
      </c>
      <c r="AA321" s="33">
        <f t="shared" si="379"/>
        <v>271790.3</v>
      </c>
      <c r="AB321" s="33">
        <f t="shared" si="380"/>
        <v>302654</v>
      </c>
      <c r="AC321" s="33"/>
    </row>
    <row r="322" spans="1:30" s="34" customFormat="1" x14ac:dyDescent="0.25">
      <c r="A322" s="25">
        <v>924</v>
      </c>
      <c r="B322" s="25" t="s">
        <v>17</v>
      </c>
      <c r="C322" s="25" t="s">
        <v>17</v>
      </c>
      <c r="D322" s="25"/>
      <c r="E322" s="25"/>
      <c r="F322" s="26" t="s">
        <v>208</v>
      </c>
      <c r="G322" s="27">
        <f>G323+G328+G333+G351</f>
        <v>11723.3</v>
      </c>
      <c r="H322" s="27">
        <f t="shared" ref="H322:L322" si="454">H323+H328+H333+H351</f>
        <v>18510.599999999999</v>
      </c>
      <c r="I322" s="27">
        <f t="shared" si="454"/>
        <v>15391.1</v>
      </c>
      <c r="J322" s="27">
        <f t="shared" si="454"/>
        <v>0</v>
      </c>
      <c r="K322" s="27">
        <f t="shared" si="454"/>
        <v>0</v>
      </c>
      <c r="L322" s="27">
        <f t="shared" si="454"/>
        <v>0</v>
      </c>
      <c r="M322" s="22">
        <f t="shared" si="401"/>
        <v>11723.3</v>
      </c>
      <c r="N322" s="22">
        <f t="shared" si="402"/>
        <v>18510.599999999999</v>
      </c>
      <c r="O322" s="22">
        <f t="shared" si="403"/>
        <v>15391.1</v>
      </c>
      <c r="P322" s="28">
        <f t="shared" ref="P322:Q322" si="455">P323+P328+P333+P351</f>
        <v>0</v>
      </c>
      <c r="Q322" s="28">
        <f t="shared" si="455"/>
        <v>0</v>
      </c>
      <c r="R322" s="28">
        <f t="shared" ref="R322:T322" si="456">R323+R328+R333+R351</f>
        <v>1240</v>
      </c>
      <c r="S322" s="28">
        <f t="shared" si="456"/>
        <v>0</v>
      </c>
      <c r="T322" s="28">
        <f t="shared" si="456"/>
        <v>0</v>
      </c>
      <c r="U322" s="28">
        <f t="shared" ref="U322:W322" si="457">U323+U328+U333+U351</f>
        <v>1240</v>
      </c>
      <c r="V322" s="28">
        <f t="shared" si="457"/>
        <v>0</v>
      </c>
      <c r="W322" s="28">
        <f t="shared" si="457"/>
        <v>0</v>
      </c>
      <c r="X322" s="28">
        <f t="shared" ref="X322:Y322" si="458">X323+X328+X333+X351</f>
        <v>0</v>
      </c>
      <c r="Y322" s="28">
        <f t="shared" si="458"/>
        <v>0</v>
      </c>
      <c r="Z322" s="28">
        <f t="shared" si="378"/>
        <v>12963.3</v>
      </c>
      <c r="AA322" s="28">
        <f t="shared" si="379"/>
        <v>19750.599999999999</v>
      </c>
      <c r="AB322" s="28">
        <f t="shared" si="380"/>
        <v>15391.1</v>
      </c>
      <c r="AC322" s="28">
        <f t="shared" ref="AC322" si="459">AC323+AC328+AC333+AC351</f>
        <v>0</v>
      </c>
    </row>
    <row r="323" spans="1:30" ht="31.5" hidden="1" x14ac:dyDescent="0.25">
      <c r="A323" s="31">
        <v>924</v>
      </c>
      <c r="B323" s="31" t="s">
        <v>17</v>
      </c>
      <c r="C323" s="31" t="s">
        <v>17</v>
      </c>
      <c r="D323" s="31" t="s">
        <v>151</v>
      </c>
      <c r="E323" s="31"/>
      <c r="F323" s="32" t="s">
        <v>168</v>
      </c>
      <c r="G323" s="22">
        <f>G324</f>
        <v>0</v>
      </c>
      <c r="H323" s="22">
        <f t="shared" ref="H323:AC326" si="460">H324</f>
        <v>574.5</v>
      </c>
      <c r="I323" s="22">
        <f t="shared" si="460"/>
        <v>0</v>
      </c>
      <c r="J323" s="22">
        <f t="shared" si="460"/>
        <v>0</v>
      </c>
      <c r="K323" s="22">
        <f t="shared" si="460"/>
        <v>0</v>
      </c>
      <c r="L323" s="22">
        <f t="shared" si="460"/>
        <v>0</v>
      </c>
      <c r="M323" s="22">
        <f t="shared" si="401"/>
        <v>0</v>
      </c>
      <c r="N323" s="22">
        <f t="shared" si="402"/>
        <v>574.5</v>
      </c>
      <c r="O323" s="22">
        <f t="shared" si="403"/>
        <v>0</v>
      </c>
      <c r="P323" s="33">
        <f t="shared" si="460"/>
        <v>0</v>
      </c>
      <c r="Q323" s="33">
        <f t="shared" si="460"/>
        <v>0</v>
      </c>
      <c r="R323" s="33">
        <f t="shared" si="460"/>
        <v>0</v>
      </c>
      <c r="S323" s="33">
        <f t="shared" si="460"/>
        <v>0</v>
      </c>
      <c r="T323" s="33">
        <f t="shared" si="460"/>
        <v>0</v>
      </c>
      <c r="U323" s="33">
        <f t="shared" si="460"/>
        <v>0</v>
      </c>
      <c r="V323" s="33">
        <f t="shared" si="460"/>
        <v>0</v>
      </c>
      <c r="W323" s="33">
        <f t="shared" si="460"/>
        <v>0</v>
      </c>
      <c r="X323" s="33">
        <f t="shared" si="460"/>
        <v>0</v>
      </c>
      <c r="Y323" s="33">
        <f t="shared" si="460"/>
        <v>0</v>
      </c>
      <c r="Z323" s="33">
        <f t="shared" si="378"/>
        <v>0</v>
      </c>
      <c r="AA323" s="33">
        <f t="shared" si="379"/>
        <v>574.5</v>
      </c>
      <c r="AB323" s="33">
        <f t="shared" si="380"/>
        <v>0</v>
      </c>
      <c r="AC323" s="33">
        <f t="shared" si="460"/>
        <v>0</v>
      </c>
      <c r="AD323" s="18">
        <v>0</v>
      </c>
    </row>
    <row r="324" spans="1:30" hidden="1" x14ac:dyDescent="0.25">
      <c r="A324" s="31">
        <v>924</v>
      </c>
      <c r="B324" s="31" t="s">
        <v>17</v>
      </c>
      <c r="C324" s="31" t="s">
        <v>17</v>
      </c>
      <c r="D324" s="31" t="s">
        <v>194</v>
      </c>
      <c r="E324" s="31"/>
      <c r="F324" s="32" t="s">
        <v>218</v>
      </c>
      <c r="G324" s="22">
        <f>G325</f>
        <v>0</v>
      </c>
      <c r="H324" s="22">
        <f t="shared" si="460"/>
        <v>574.5</v>
      </c>
      <c r="I324" s="22">
        <f t="shared" si="460"/>
        <v>0</v>
      </c>
      <c r="J324" s="22">
        <f t="shared" si="460"/>
        <v>0</v>
      </c>
      <c r="K324" s="22">
        <f t="shared" si="460"/>
        <v>0</v>
      </c>
      <c r="L324" s="22">
        <f t="shared" si="460"/>
        <v>0</v>
      </c>
      <c r="M324" s="22">
        <f t="shared" si="401"/>
        <v>0</v>
      </c>
      <c r="N324" s="22">
        <f t="shared" si="402"/>
        <v>574.5</v>
      </c>
      <c r="O324" s="22">
        <f t="shared" si="403"/>
        <v>0</v>
      </c>
      <c r="P324" s="33">
        <f t="shared" si="460"/>
        <v>0</v>
      </c>
      <c r="Q324" s="33">
        <f t="shared" si="460"/>
        <v>0</v>
      </c>
      <c r="R324" s="33">
        <f t="shared" si="460"/>
        <v>0</v>
      </c>
      <c r="S324" s="33">
        <f t="shared" si="460"/>
        <v>0</v>
      </c>
      <c r="T324" s="33">
        <f t="shared" si="460"/>
        <v>0</v>
      </c>
      <c r="U324" s="33">
        <f t="shared" si="460"/>
        <v>0</v>
      </c>
      <c r="V324" s="33">
        <f t="shared" si="460"/>
        <v>0</v>
      </c>
      <c r="W324" s="33">
        <f t="shared" si="460"/>
        <v>0</v>
      </c>
      <c r="X324" s="33">
        <f t="shared" si="460"/>
        <v>0</v>
      </c>
      <c r="Y324" s="33">
        <f t="shared" si="460"/>
        <v>0</v>
      </c>
      <c r="Z324" s="33">
        <f t="shared" si="378"/>
        <v>0</v>
      </c>
      <c r="AA324" s="33">
        <f t="shared" si="379"/>
        <v>574.5</v>
      </c>
      <c r="AB324" s="33">
        <f t="shared" si="380"/>
        <v>0</v>
      </c>
      <c r="AC324" s="33">
        <f t="shared" si="460"/>
        <v>0</v>
      </c>
      <c r="AD324" s="18">
        <v>0</v>
      </c>
    </row>
    <row r="325" spans="1:30" ht="31.5" hidden="1" x14ac:dyDescent="0.25">
      <c r="A325" s="31">
        <v>924</v>
      </c>
      <c r="B325" s="31" t="s">
        <v>17</v>
      </c>
      <c r="C325" s="31" t="s">
        <v>17</v>
      </c>
      <c r="D325" s="31" t="s">
        <v>174</v>
      </c>
      <c r="E325" s="31"/>
      <c r="F325" s="32" t="s">
        <v>219</v>
      </c>
      <c r="G325" s="22">
        <f>G326</f>
        <v>0</v>
      </c>
      <c r="H325" s="22">
        <f t="shared" si="460"/>
        <v>574.5</v>
      </c>
      <c r="I325" s="22">
        <f t="shared" si="460"/>
        <v>0</v>
      </c>
      <c r="J325" s="22">
        <f t="shared" si="460"/>
        <v>0</v>
      </c>
      <c r="K325" s="22">
        <f t="shared" si="460"/>
        <v>0</v>
      </c>
      <c r="L325" s="22">
        <f t="shared" si="460"/>
        <v>0</v>
      </c>
      <c r="M325" s="22">
        <f t="shared" si="401"/>
        <v>0</v>
      </c>
      <c r="N325" s="22">
        <f t="shared" si="402"/>
        <v>574.5</v>
      </c>
      <c r="O325" s="22">
        <f t="shared" si="403"/>
        <v>0</v>
      </c>
      <c r="P325" s="33">
        <f t="shared" si="460"/>
        <v>0</v>
      </c>
      <c r="Q325" s="33">
        <f t="shared" si="460"/>
        <v>0</v>
      </c>
      <c r="R325" s="33">
        <f t="shared" si="460"/>
        <v>0</v>
      </c>
      <c r="S325" s="33">
        <f t="shared" si="460"/>
        <v>0</v>
      </c>
      <c r="T325" s="33">
        <f t="shared" si="460"/>
        <v>0</v>
      </c>
      <c r="U325" s="33">
        <f t="shared" si="460"/>
        <v>0</v>
      </c>
      <c r="V325" s="33">
        <f t="shared" si="460"/>
        <v>0</v>
      </c>
      <c r="W325" s="33">
        <f t="shared" si="460"/>
        <v>0</v>
      </c>
      <c r="X325" s="33">
        <f t="shared" si="460"/>
        <v>0</v>
      </c>
      <c r="Y325" s="33">
        <f t="shared" si="460"/>
        <v>0</v>
      </c>
      <c r="Z325" s="33">
        <f t="shared" si="378"/>
        <v>0</v>
      </c>
      <c r="AA325" s="33">
        <f t="shared" si="379"/>
        <v>574.5</v>
      </c>
      <c r="AB325" s="33">
        <f t="shared" si="380"/>
        <v>0</v>
      </c>
      <c r="AC325" s="33">
        <f t="shared" si="460"/>
        <v>0</v>
      </c>
      <c r="AD325" s="18">
        <v>0</v>
      </c>
    </row>
    <row r="326" spans="1:30" ht="31.5" hidden="1" x14ac:dyDescent="0.25">
      <c r="A326" s="31">
        <v>924</v>
      </c>
      <c r="B326" s="31" t="s">
        <v>17</v>
      </c>
      <c r="C326" s="31" t="s">
        <v>17</v>
      </c>
      <c r="D326" s="31" t="s">
        <v>174</v>
      </c>
      <c r="E326" s="31" t="s">
        <v>94</v>
      </c>
      <c r="F326" s="32" t="s">
        <v>388</v>
      </c>
      <c r="G326" s="22">
        <f>G327</f>
        <v>0</v>
      </c>
      <c r="H326" s="22">
        <f t="shared" si="460"/>
        <v>574.5</v>
      </c>
      <c r="I326" s="22">
        <f t="shared" si="460"/>
        <v>0</v>
      </c>
      <c r="J326" s="22">
        <f t="shared" si="460"/>
        <v>0</v>
      </c>
      <c r="K326" s="22">
        <f t="shared" si="460"/>
        <v>0</v>
      </c>
      <c r="L326" s="22">
        <f t="shared" si="460"/>
        <v>0</v>
      </c>
      <c r="M326" s="22">
        <f t="shared" si="401"/>
        <v>0</v>
      </c>
      <c r="N326" s="22">
        <f t="shared" si="402"/>
        <v>574.5</v>
      </c>
      <c r="O326" s="22">
        <f t="shared" si="403"/>
        <v>0</v>
      </c>
      <c r="P326" s="33">
        <f t="shared" si="460"/>
        <v>0</v>
      </c>
      <c r="Q326" s="33">
        <f t="shared" si="460"/>
        <v>0</v>
      </c>
      <c r="R326" s="33">
        <f t="shared" si="460"/>
        <v>0</v>
      </c>
      <c r="S326" s="33">
        <f t="shared" si="460"/>
        <v>0</v>
      </c>
      <c r="T326" s="33">
        <f t="shared" si="460"/>
        <v>0</v>
      </c>
      <c r="U326" s="33">
        <f t="shared" si="460"/>
        <v>0</v>
      </c>
      <c r="V326" s="33">
        <f t="shared" si="460"/>
        <v>0</v>
      </c>
      <c r="W326" s="33">
        <f t="shared" si="460"/>
        <v>0</v>
      </c>
      <c r="X326" s="33">
        <f t="shared" si="460"/>
        <v>0</v>
      </c>
      <c r="Y326" s="33">
        <f t="shared" si="460"/>
        <v>0</v>
      </c>
      <c r="Z326" s="33">
        <f t="shared" si="378"/>
        <v>0</v>
      </c>
      <c r="AA326" s="33">
        <f t="shared" si="379"/>
        <v>574.5</v>
      </c>
      <c r="AB326" s="33">
        <f t="shared" si="380"/>
        <v>0</v>
      </c>
      <c r="AC326" s="33">
        <f t="shared" si="460"/>
        <v>0</v>
      </c>
      <c r="AD326" s="18">
        <v>0</v>
      </c>
    </row>
    <row r="327" spans="1:30" hidden="1" x14ac:dyDescent="0.25">
      <c r="A327" s="31">
        <v>924</v>
      </c>
      <c r="B327" s="31" t="s">
        <v>17</v>
      </c>
      <c r="C327" s="31" t="s">
        <v>17</v>
      </c>
      <c r="D327" s="31" t="s">
        <v>174</v>
      </c>
      <c r="E327" s="31">
        <v>620</v>
      </c>
      <c r="F327" s="32" t="s">
        <v>380</v>
      </c>
      <c r="G327" s="22">
        <v>0</v>
      </c>
      <c r="H327" s="22">
        <v>574.5</v>
      </c>
      <c r="I327" s="22">
        <v>0</v>
      </c>
      <c r="J327" s="22"/>
      <c r="K327" s="22"/>
      <c r="L327" s="22"/>
      <c r="M327" s="22">
        <f t="shared" si="401"/>
        <v>0</v>
      </c>
      <c r="N327" s="22">
        <f t="shared" si="402"/>
        <v>574.5</v>
      </c>
      <c r="O327" s="22">
        <f t="shared" si="403"/>
        <v>0</v>
      </c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>
        <f t="shared" si="378"/>
        <v>0</v>
      </c>
      <c r="AA327" s="33">
        <f t="shared" si="379"/>
        <v>574.5</v>
      </c>
      <c r="AB327" s="33">
        <f t="shared" si="380"/>
        <v>0</v>
      </c>
      <c r="AC327" s="33"/>
      <c r="AD327" s="18">
        <v>0</v>
      </c>
    </row>
    <row r="328" spans="1:30" x14ac:dyDescent="0.25">
      <c r="A328" s="31">
        <v>924</v>
      </c>
      <c r="B328" s="31" t="s">
        <v>17</v>
      </c>
      <c r="C328" s="31" t="s">
        <v>17</v>
      </c>
      <c r="D328" s="31" t="s">
        <v>191</v>
      </c>
      <c r="E328" s="31"/>
      <c r="F328" s="32" t="s">
        <v>214</v>
      </c>
      <c r="G328" s="22">
        <f>G329</f>
        <v>409</v>
      </c>
      <c r="H328" s="22">
        <f t="shared" ref="H328:AC331" si="461">H329</f>
        <v>6528</v>
      </c>
      <c r="I328" s="22">
        <f t="shared" si="461"/>
        <v>3983</v>
      </c>
      <c r="J328" s="22">
        <f t="shared" si="461"/>
        <v>0</v>
      </c>
      <c r="K328" s="22">
        <f t="shared" si="461"/>
        <v>0</v>
      </c>
      <c r="L328" s="22">
        <f t="shared" si="461"/>
        <v>0</v>
      </c>
      <c r="M328" s="22">
        <f t="shared" si="401"/>
        <v>409</v>
      </c>
      <c r="N328" s="22">
        <f t="shared" si="402"/>
        <v>6528</v>
      </c>
      <c r="O328" s="22">
        <f t="shared" si="403"/>
        <v>3983</v>
      </c>
      <c r="P328" s="33">
        <f t="shared" si="461"/>
        <v>0</v>
      </c>
      <c r="Q328" s="33">
        <f t="shared" si="461"/>
        <v>0</v>
      </c>
      <c r="R328" s="33">
        <f t="shared" si="461"/>
        <v>0</v>
      </c>
      <c r="S328" s="33">
        <f t="shared" si="461"/>
        <v>0</v>
      </c>
      <c r="T328" s="33">
        <f t="shared" si="461"/>
        <v>0</v>
      </c>
      <c r="U328" s="33">
        <f t="shared" si="461"/>
        <v>0</v>
      </c>
      <c r="V328" s="33">
        <f t="shared" si="461"/>
        <v>0</v>
      </c>
      <c r="W328" s="33">
        <f t="shared" si="461"/>
        <v>0</v>
      </c>
      <c r="X328" s="33">
        <f t="shared" si="461"/>
        <v>0</v>
      </c>
      <c r="Y328" s="33">
        <f t="shared" si="461"/>
        <v>0</v>
      </c>
      <c r="Z328" s="33">
        <f t="shared" si="378"/>
        <v>409</v>
      </c>
      <c r="AA328" s="33">
        <f t="shared" si="379"/>
        <v>6528</v>
      </c>
      <c r="AB328" s="33">
        <f t="shared" si="380"/>
        <v>3983</v>
      </c>
      <c r="AC328" s="33">
        <f t="shared" si="461"/>
        <v>0</v>
      </c>
      <c r="AD328" s="18"/>
    </row>
    <row r="329" spans="1:30" ht="63" x14ac:dyDescent="0.25">
      <c r="A329" s="31">
        <v>924</v>
      </c>
      <c r="B329" s="31" t="s">
        <v>17</v>
      </c>
      <c r="C329" s="31" t="s">
        <v>17</v>
      </c>
      <c r="D329" s="31" t="s">
        <v>192</v>
      </c>
      <c r="E329" s="31"/>
      <c r="F329" s="32" t="s">
        <v>215</v>
      </c>
      <c r="G329" s="22">
        <f>G330</f>
        <v>409</v>
      </c>
      <c r="H329" s="22">
        <f t="shared" si="461"/>
        <v>6528</v>
      </c>
      <c r="I329" s="22">
        <f t="shared" si="461"/>
        <v>3983</v>
      </c>
      <c r="J329" s="22">
        <f t="shared" si="461"/>
        <v>0</v>
      </c>
      <c r="K329" s="22">
        <f t="shared" si="461"/>
        <v>0</v>
      </c>
      <c r="L329" s="22">
        <f t="shared" si="461"/>
        <v>0</v>
      </c>
      <c r="M329" s="22">
        <f t="shared" si="401"/>
        <v>409</v>
      </c>
      <c r="N329" s="22">
        <f t="shared" si="402"/>
        <v>6528</v>
      </c>
      <c r="O329" s="22">
        <f t="shared" si="403"/>
        <v>3983</v>
      </c>
      <c r="P329" s="33">
        <f t="shared" si="461"/>
        <v>0</v>
      </c>
      <c r="Q329" s="33">
        <f t="shared" si="461"/>
        <v>0</v>
      </c>
      <c r="R329" s="33">
        <f t="shared" si="461"/>
        <v>0</v>
      </c>
      <c r="S329" s="33">
        <f t="shared" si="461"/>
        <v>0</v>
      </c>
      <c r="T329" s="33">
        <f t="shared" si="461"/>
        <v>0</v>
      </c>
      <c r="U329" s="33">
        <f t="shared" si="461"/>
        <v>0</v>
      </c>
      <c r="V329" s="33">
        <f t="shared" si="461"/>
        <v>0</v>
      </c>
      <c r="W329" s="33">
        <f t="shared" si="461"/>
        <v>0</v>
      </c>
      <c r="X329" s="33">
        <f t="shared" si="461"/>
        <v>0</v>
      </c>
      <c r="Y329" s="33">
        <f t="shared" si="461"/>
        <v>0</v>
      </c>
      <c r="Z329" s="33">
        <f t="shared" si="378"/>
        <v>409</v>
      </c>
      <c r="AA329" s="33">
        <f t="shared" si="379"/>
        <v>6528</v>
      </c>
      <c r="AB329" s="33">
        <f t="shared" si="380"/>
        <v>3983</v>
      </c>
      <c r="AC329" s="33">
        <f t="shared" si="461"/>
        <v>0</v>
      </c>
      <c r="AD329" s="18"/>
    </row>
    <row r="330" spans="1:30" ht="63" x14ac:dyDescent="0.25">
      <c r="A330" s="31">
        <v>924</v>
      </c>
      <c r="B330" s="31" t="s">
        <v>17</v>
      </c>
      <c r="C330" s="31" t="s">
        <v>17</v>
      </c>
      <c r="D330" s="31" t="s">
        <v>172</v>
      </c>
      <c r="E330" s="31"/>
      <c r="F330" s="32" t="s">
        <v>216</v>
      </c>
      <c r="G330" s="22">
        <f>G331</f>
        <v>409</v>
      </c>
      <c r="H330" s="22">
        <f t="shared" si="461"/>
        <v>6528</v>
      </c>
      <c r="I330" s="22">
        <f t="shared" si="461"/>
        <v>3983</v>
      </c>
      <c r="J330" s="22">
        <f t="shared" si="461"/>
        <v>0</v>
      </c>
      <c r="K330" s="22">
        <f t="shared" si="461"/>
        <v>0</v>
      </c>
      <c r="L330" s="22">
        <f t="shared" si="461"/>
        <v>0</v>
      </c>
      <c r="M330" s="22">
        <f t="shared" si="401"/>
        <v>409</v>
      </c>
      <c r="N330" s="22">
        <f t="shared" si="402"/>
        <v>6528</v>
      </c>
      <c r="O330" s="22">
        <f t="shared" si="403"/>
        <v>3983</v>
      </c>
      <c r="P330" s="33">
        <f t="shared" si="461"/>
        <v>0</v>
      </c>
      <c r="Q330" s="33">
        <f t="shared" si="461"/>
        <v>0</v>
      </c>
      <c r="R330" s="33">
        <f t="shared" si="461"/>
        <v>0</v>
      </c>
      <c r="S330" s="33">
        <f t="shared" si="461"/>
        <v>0</v>
      </c>
      <c r="T330" s="33">
        <f t="shared" si="461"/>
        <v>0</v>
      </c>
      <c r="U330" s="33">
        <f t="shared" si="461"/>
        <v>0</v>
      </c>
      <c r="V330" s="33">
        <f t="shared" si="461"/>
        <v>0</v>
      </c>
      <c r="W330" s="33">
        <f t="shared" si="461"/>
        <v>0</v>
      </c>
      <c r="X330" s="33">
        <f t="shared" si="461"/>
        <v>0</v>
      </c>
      <c r="Y330" s="33">
        <f t="shared" si="461"/>
        <v>0</v>
      </c>
      <c r="Z330" s="33">
        <f t="shared" si="378"/>
        <v>409</v>
      </c>
      <c r="AA330" s="33">
        <f t="shared" si="379"/>
        <v>6528</v>
      </c>
      <c r="AB330" s="33">
        <f t="shared" si="380"/>
        <v>3983</v>
      </c>
      <c r="AC330" s="33">
        <f t="shared" si="461"/>
        <v>0</v>
      </c>
    </row>
    <row r="331" spans="1:30" ht="31.5" x14ac:dyDescent="0.25">
      <c r="A331" s="31">
        <v>924</v>
      </c>
      <c r="B331" s="31" t="s">
        <v>17</v>
      </c>
      <c r="C331" s="31" t="s">
        <v>17</v>
      </c>
      <c r="D331" s="31" t="s">
        <v>172</v>
      </c>
      <c r="E331" s="31" t="s">
        <v>94</v>
      </c>
      <c r="F331" s="32" t="s">
        <v>388</v>
      </c>
      <c r="G331" s="22">
        <f>G332</f>
        <v>409</v>
      </c>
      <c r="H331" s="22">
        <f t="shared" si="461"/>
        <v>6528</v>
      </c>
      <c r="I331" s="22">
        <f t="shared" si="461"/>
        <v>3983</v>
      </c>
      <c r="J331" s="22">
        <f t="shared" si="461"/>
        <v>0</v>
      </c>
      <c r="K331" s="22">
        <f t="shared" si="461"/>
        <v>0</v>
      </c>
      <c r="L331" s="22">
        <f t="shared" si="461"/>
        <v>0</v>
      </c>
      <c r="M331" s="22">
        <f t="shared" si="401"/>
        <v>409</v>
      </c>
      <c r="N331" s="22">
        <f t="shared" si="402"/>
        <v>6528</v>
      </c>
      <c r="O331" s="22">
        <f t="shared" si="403"/>
        <v>3983</v>
      </c>
      <c r="P331" s="33">
        <f t="shared" si="461"/>
        <v>0</v>
      </c>
      <c r="Q331" s="33">
        <f t="shared" si="461"/>
        <v>0</v>
      </c>
      <c r="R331" s="33">
        <f t="shared" si="461"/>
        <v>0</v>
      </c>
      <c r="S331" s="33">
        <f t="shared" si="461"/>
        <v>0</v>
      </c>
      <c r="T331" s="33">
        <f t="shared" si="461"/>
        <v>0</v>
      </c>
      <c r="U331" s="33">
        <f t="shared" si="461"/>
        <v>0</v>
      </c>
      <c r="V331" s="33">
        <f t="shared" si="461"/>
        <v>0</v>
      </c>
      <c r="W331" s="33">
        <f t="shared" si="461"/>
        <v>0</v>
      </c>
      <c r="X331" s="33">
        <f t="shared" si="461"/>
        <v>0</v>
      </c>
      <c r="Y331" s="33">
        <f t="shared" si="461"/>
        <v>0</v>
      </c>
      <c r="Z331" s="33">
        <f t="shared" si="378"/>
        <v>409</v>
      </c>
      <c r="AA331" s="33">
        <f t="shared" si="379"/>
        <v>6528</v>
      </c>
      <c r="AB331" s="33">
        <f t="shared" si="380"/>
        <v>3983</v>
      </c>
      <c r="AC331" s="33">
        <f t="shared" si="461"/>
        <v>0</v>
      </c>
    </row>
    <row r="332" spans="1:30" x14ac:dyDescent="0.25">
      <c r="A332" s="31">
        <v>924</v>
      </c>
      <c r="B332" s="31" t="s">
        <v>17</v>
      </c>
      <c r="C332" s="31" t="s">
        <v>17</v>
      </c>
      <c r="D332" s="31" t="s">
        <v>172</v>
      </c>
      <c r="E332" s="31">
        <v>620</v>
      </c>
      <c r="F332" s="32" t="s">
        <v>380</v>
      </c>
      <c r="G332" s="22">
        <v>409</v>
      </c>
      <c r="H332" s="22">
        <v>6528</v>
      </c>
      <c r="I332" s="22">
        <v>3983</v>
      </c>
      <c r="J332" s="22"/>
      <c r="K332" s="22"/>
      <c r="L332" s="22"/>
      <c r="M332" s="22">
        <f t="shared" si="401"/>
        <v>409</v>
      </c>
      <c r="N332" s="22">
        <f t="shared" si="402"/>
        <v>6528</v>
      </c>
      <c r="O332" s="22">
        <f t="shared" si="403"/>
        <v>3983</v>
      </c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>
        <f t="shared" si="378"/>
        <v>409</v>
      </c>
      <c r="AA332" s="33">
        <f t="shared" si="379"/>
        <v>6528</v>
      </c>
      <c r="AB332" s="33">
        <f t="shared" si="380"/>
        <v>3983</v>
      </c>
      <c r="AC332" s="33"/>
    </row>
    <row r="333" spans="1:30" x14ac:dyDescent="0.25">
      <c r="A333" s="31">
        <v>924</v>
      </c>
      <c r="B333" s="31" t="s">
        <v>17</v>
      </c>
      <c r="C333" s="31" t="s">
        <v>17</v>
      </c>
      <c r="D333" s="31" t="s">
        <v>195</v>
      </c>
      <c r="E333" s="31"/>
      <c r="F333" s="32" t="s">
        <v>220</v>
      </c>
      <c r="G333" s="22">
        <f>G334</f>
        <v>10913.099999999999</v>
      </c>
      <c r="H333" s="22">
        <f t="shared" ref="H333:AC333" si="462">H334</f>
        <v>10999.6</v>
      </c>
      <c r="I333" s="22">
        <f t="shared" si="462"/>
        <v>10999.6</v>
      </c>
      <c r="J333" s="22">
        <f t="shared" si="462"/>
        <v>0</v>
      </c>
      <c r="K333" s="22">
        <f t="shared" si="462"/>
        <v>0</v>
      </c>
      <c r="L333" s="22">
        <f t="shared" si="462"/>
        <v>0</v>
      </c>
      <c r="M333" s="22">
        <f t="shared" si="401"/>
        <v>10913.099999999999</v>
      </c>
      <c r="N333" s="22">
        <f t="shared" si="402"/>
        <v>10999.6</v>
      </c>
      <c r="O333" s="22">
        <f t="shared" si="403"/>
        <v>10999.6</v>
      </c>
      <c r="P333" s="33">
        <f t="shared" si="462"/>
        <v>0</v>
      </c>
      <c r="Q333" s="33">
        <f t="shared" si="462"/>
        <v>0</v>
      </c>
      <c r="R333" s="33">
        <f t="shared" si="462"/>
        <v>1240</v>
      </c>
      <c r="S333" s="33">
        <f t="shared" si="462"/>
        <v>0</v>
      </c>
      <c r="T333" s="33">
        <f t="shared" si="462"/>
        <v>0</v>
      </c>
      <c r="U333" s="33">
        <f t="shared" si="462"/>
        <v>1240</v>
      </c>
      <c r="V333" s="33">
        <f t="shared" si="462"/>
        <v>0</v>
      </c>
      <c r="W333" s="33">
        <f t="shared" si="462"/>
        <v>0</v>
      </c>
      <c r="X333" s="33">
        <f t="shared" si="462"/>
        <v>0</v>
      </c>
      <c r="Y333" s="33">
        <f t="shared" si="462"/>
        <v>0</v>
      </c>
      <c r="Z333" s="33">
        <f t="shared" si="378"/>
        <v>12153.099999999999</v>
      </c>
      <c r="AA333" s="33">
        <f t="shared" si="379"/>
        <v>12239.6</v>
      </c>
      <c r="AB333" s="33">
        <f t="shared" si="380"/>
        <v>10999.6</v>
      </c>
      <c r="AC333" s="33">
        <f t="shared" si="462"/>
        <v>0</v>
      </c>
      <c r="AD333" s="18"/>
    </row>
    <row r="334" spans="1:30" ht="31.5" x14ac:dyDescent="0.25">
      <c r="A334" s="31">
        <v>924</v>
      </c>
      <c r="B334" s="31" t="s">
        <v>17</v>
      </c>
      <c r="C334" s="31" t="s">
        <v>17</v>
      </c>
      <c r="D334" s="31" t="s">
        <v>196</v>
      </c>
      <c r="E334" s="31"/>
      <c r="F334" s="32" t="s">
        <v>221</v>
      </c>
      <c r="G334" s="22">
        <f>G335+G338+G348</f>
        <v>10913.099999999999</v>
      </c>
      <c r="H334" s="22">
        <f t="shared" ref="H334:L334" si="463">H335+H338+H348</f>
        <v>10999.6</v>
      </c>
      <c r="I334" s="22">
        <f t="shared" si="463"/>
        <v>10999.6</v>
      </c>
      <c r="J334" s="22">
        <f t="shared" si="463"/>
        <v>0</v>
      </c>
      <c r="K334" s="22">
        <f t="shared" si="463"/>
        <v>0</v>
      </c>
      <c r="L334" s="22">
        <f t="shared" si="463"/>
        <v>0</v>
      </c>
      <c r="M334" s="22">
        <f t="shared" si="401"/>
        <v>10913.099999999999</v>
      </c>
      <c r="N334" s="22">
        <f t="shared" si="402"/>
        <v>10999.6</v>
      </c>
      <c r="O334" s="22">
        <f t="shared" si="403"/>
        <v>10999.6</v>
      </c>
      <c r="P334" s="33">
        <f>P335+P338+P348+P343</f>
        <v>0</v>
      </c>
      <c r="Q334" s="33">
        <f t="shared" ref="Q334:AC334" si="464">Q335+Q338+Q348+Q343</f>
        <v>0</v>
      </c>
      <c r="R334" s="33">
        <f t="shared" si="464"/>
        <v>1240</v>
      </c>
      <c r="S334" s="33">
        <f t="shared" ref="S334" si="465">S335+S338+S348+S343</f>
        <v>0</v>
      </c>
      <c r="T334" s="33">
        <f t="shared" si="464"/>
        <v>0</v>
      </c>
      <c r="U334" s="33">
        <f t="shared" si="464"/>
        <v>1240</v>
      </c>
      <c r="V334" s="33">
        <f t="shared" ref="V334" si="466">V335+V338+V348+V343</f>
        <v>0</v>
      </c>
      <c r="W334" s="33">
        <f t="shared" si="464"/>
        <v>0</v>
      </c>
      <c r="X334" s="33">
        <f t="shared" si="464"/>
        <v>0</v>
      </c>
      <c r="Y334" s="33">
        <f t="shared" si="464"/>
        <v>0</v>
      </c>
      <c r="Z334" s="33">
        <f t="shared" si="378"/>
        <v>12153.099999999999</v>
      </c>
      <c r="AA334" s="33">
        <f t="shared" si="379"/>
        <v>12239.6</v>
      </c>
      <c r="AB334" s="33">
        <f t="shared" si="380"/>
        <v>10999.6</v>
      </c>
      <c r="AC334" s="33">
        <f t="shared" si="464"/>
        <v>0</v>
      </c>
      <c r="AD334" s="18"/>
    </row>
    <row r="335" spans="1:30" ht="63" x14ac:dyDescent="0.25">
      <c r="A335" s="31">
        <v>924</v>
      </c>
      <c r="B335" s="31" t="s">
        <v>17</v>
      </c>
      <c r="C335" s="31" t="s">
        <v>17</v>
      </c>
      <c r="D335" s="31" t="s">
        <v>175</v>
      </c>
      <c r="E335" s="31"/>
      <c r="F335" s="32" t="s">
        <v>45</v>
      </c>
      <c r="G335" s="22">
        <f>G336</f>
        <v>6945</v>
      </c>
      <c r="H335" s="22">
        <f t="shared" ref="H335:AC336" si="467">H336</f>
        <v>7031.6</v>
      </c>
      <c r="I335" s="22">
        <f t="shared" si="467"/>
        <v>7031.6</v>
      </c>
      <c r="J335" s="22">
        <f t="shared" si="467"/>
        <v>0</v>
      </c>
      <c r="K335" s="22">
        <f t="shared" si="467"/>
        <v>0</v>
      </c>
      <c r="L335" s="22">
        <f t="shared" si="467"/>
        <v>0</v>
      </c>
      <c r="M335" s="22">
        <f t="shared" si="401"/>
        <v>6945</v>
      </c>
      <c r="N335" s="22">
        <f t="shared" si="402"/>
        <v>7031.6</v>
      </c>
      <c r="O335" s="22">
        <f t="shared" si="403"/>
        <v>7031.6</v>
      </c>
      <c r="P335" s="33">
        <f t="shared" si="467"/>
        <v>0</v>
      </c>
      <c r="Q335" s="33">
        <f t="shared" si="467"/>
        <v>0</v>
      </c>
      <c r="R335" s="33">
        <f t="shared" si="467"/>
        <v>0</v>
      </c>
      <c r="S335" s="33">
        <f t="shared" si="467"/>
        <v>0</v>
      </c>
      <c r="T335" s="33">
        <f t="shared" si="467"/>
        <v>0</v>
      </c>
      <c r="U335" s="33">
        <f t="shared" si="467"/>
        <v>0</v>
      </c>
      <c r="V335" s="33">
        <f t="shared" si="467"/>
        <v>0</v>
      </c>
      <c r="W335" s="33">
        <f t="shared" si="467"/>
        <v>0</v>
      </c>
      <c r="X335" s="33">
        <f t="shared" si="467"/>
        <v>0</v>
      </c>
      <c r="Y335" s="33">
        <f t="shared" si="467"/>
        <v>0</v>
      </c>
      <c r="Z335" s="33">
        <f t="shared" si="378"/>
        <v>6945</v>
      </c>
      <c r="AA335" s="33">
        <f t="shared" si="379"/>
        <v>7031.6</v>
      </c>
      <c r="AB335" s="33">
        <f t="shared" si="380"/>
        <v>7031.6</v>
      </c>
      <c r="AC335" s="33">
        <f t="shared" si="467"/>
        <v>0</v>
      </c>
    </row>
    <row r="336" spans="1:30" ht="31.5" x14ac:dyDescent="0.25">
      <c r="A336" s="31">
        <v>924</v>
      </c>
      <c r="B336" s="31" t="s">
        <v>17</v>
      </c>
      <c r="C336" s="31" t="s">
        <v>17</v>
      </c>
      <c r="D336" s="31" t="s">
        <v>175</v>
      </c>
      <c r="E336" s="31" t="s">
        <v>94</v>
      </c>
      <c r="F336" s="32" t="s">
        <v>388</v>
      </c>
      <c r="G336" s="22">
        <f>G337</f>
        <v>6945</v>
      </c>
      <c r="H336" s="22">
        <f t="shared" si="467"/>
        <v>7031.6</v>
      </c>
      <c r="I336" s="22">
        <f t="shared" si="467"/>
        <v>7031.6</v>
      </c>
      <c r="J336" s="22">
        <f t="shared" si="467"/>
        <v>0</v>
      </c>
      <c r="K336" s="22">
        <f t="shared" si="467"/>
        <v>0</v>
      </c>
      <c r="L336" s="22">
        <f t="shared" si="467"/>
        <v>0</v>
      </c>
      <c r="M336" s="22">
        <f t="shared" si="401"/>
        <v>6945</v>
      </c>
      <c r="N336" s="22">
        <f t="shared" si="402"/>
        <v>7031.6</v>
      </c>
      <c r="O336" s="22">
        <f t="shared" si="403"/>
        <v>7031.6</v>
      </c>
      <c r="P336" s="33">
        <f t="shared" si="467"/>
        <v>0</v>
      </c>
      <c r="Q336" s="33">
        <f t="shared" si="467"/>
        <v>0</v>
      </c>
      <c r="R336" s="33">
        <f t="shared" si="467"/>
        <v>0</v>
      </c>
      <c r="S336" s="33">
        <f t="shared" si="467"/>
        <v>0</v>
      </c>
      <c r="T336" s="33">
        <f t="shared" si="467"/>
        <v>0</v>
      </c>
      <c r="U336" s="33">
        <f t="shared" si="467"/>
        <v>0</v>
      </c>
      <c r="V336" s="33">
        <f t="shared" si="467"/>
        <v>0</v>
      </c>
      <c r="W336" s="33">
        <f t="shared" si="467"/>
        <v>0</v>
      </c>
      <c r="X336" s="33">
        <f t="shared" si="467"/>
        <v>0</v>
      </c>
      <c r="Y336" s="33">
        <f t="shared" si="467"/>
        <v>0</v>
      </c>
      <c r="Z336" s="33">
        <f t="shared" ref="Z336:Z399" si="468">M336+P336+Q336+R336+S336</f>
        <v>6945</v>
      </c>
      <c r="AA336" s="33">
        <f t="shared" ref="AA336:AA399" si="469">N336+T336+U336+V336</f>
        <v>7031.6</v>
      </c>
      <c r="AB336" s="33">
        <f t="shared" ref="AB336:AB399" si="470">O336+W336+X336+Y336</f>
        <v>7031.6</v>
      </c>
      <c r="AC336" s="33">
        <f t="shared" si="467"/>
        <v>0</v>
      </c>
    </row>
    <row r="337" spans="1:30" x14ac:dyDescent="0.25">
      <c r="A337" s="31">
        <v>924</v>
      </c>
      <c r="B337" s="31" t="s">
        <v>17</v>
      </c>
      <c r="C337" s="31" t="s">
        <v>17</v>
      </c>
      <c r="D337" s="31" t="s">
        <v>175</v>
      </c>
      <c r="E337" s="31">
        <v>620</v>
      </c>
      <c r="F337" s="32" t="s">
        <v>380</v>
      </c>
      <c r="G337" s="22">
        <v>6945</v>
      </c>
      <c r="H337" s="22">
        <v>7031.6</v>
      </c>
      <c r="I337" s="22">
        <v>7031.6</v>
      </c>
      <c r="J337" s="22"/>
      <c r="K337" s="22"/>
      <c r="L337" s="22"/>
      <c r="M337" s="22">
        <f t="shared" si="401"/>
        <v>6945</v>
      </c>
      <c r="N337" s="22">
        <f t="shared" si="402"/>
        <v>7031.6</v>
      </c>
      <c r="O337" s="22">
        <f t="shared" si="403"/>
        <v>7031.6</v>
      </c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>
        <f t="shared" si="468"/>
        <v>6945</v>
      </c>
      <c r="AA337" s="33">
        <f t="shared" si="469"/>
        <v>7031.6</v>
      </c>
      <c r="AB337" s="33">
        <f t="shared" si="470"/>
        <v>7031.6</v>
      </c>
      <c r="AC337" s="33"/>
    </row>
    <row r="338" spans="1:30" x14ac:dyDescent="0.25">
      <c r="A338" s="31">
        <v>924</v>
      </c>
      <c r="B338" s="31" t="s">
        <v>17</v>
      </c>
      <c r="C338" s="31" t="s">
        <v>17</v>
      </c>
      <c r="D338" s="31" t="s">
        <v>176</v>
      </c>
      <c r="E338" s="31"/>
      <c r="F338" s="32" t="s">
        <v>222</v>
      </c>
      <c r="G338" s="22">
        <f>G339+G341</f>
        <v>1740.4</v>
      </c>
      <c r="H338" s="22">
        <f t="shared" ref="H338:L338" si="471">H339+H341</f>
        <v>1713.1</v>
      </c>
      <c r="I338" s="22">
        <f t="shared" si="471"/>
        <v>1713.1</v>
      </c>
      <c r="J338" s="22">
        <f t="shared" si="471"/>
        <v>0</v>
      </c>
      <c r="K338" s="22">
        <f t="shared" si="471"/>
        <v>0</v>
      </c>
      <c r="L338" s="22">
        <f t="shared" si="471"/>
        <v>0</v>
      </c>
      <c r="M338" s="22">
        <f t="shared" si="401"/>
        <v>1740.4</v>
      </c>
      <c r="N338" s="22">
        <f t="shared" si="402"/>
        <v>1713.1</v>
      </c>
      <c r="O338" s="22">
        <f t="shared" si="403"/>
        <v>1713.1</v>
      </c>
      <c r="P338" s="33">
        <f t="shared" ref="P338:Q338" si="472">P339+P341</f>
        <v>0</v>
      </c>
      <c r="Q338" s="33">
        <f t="shared" si="472"/>
        <v>0</v>
      </c>
      <c r="R338" s="33">
        <f t="shared" ref="R338:T338" si="473">R339+R341</f>
        <v>0</v>
      </c>
      <c r="S338" s="33">
        <f t="shared" si="473"/>
        <v>0</v>
      </c>
      <c r="T338" s="33">
        <f t="shared" si="473"/>
        <v>0</v>
      </c>
      <c r="U338" s="33">
        <f t="shared" ref="U338:W338" si="474">U339+U341</f>
        <v>0</v>
      </c>
      <c r="V338" s="33">
        <f t="shared" si="474"/>
        <v>0</v>
      </c>
      <c r="W338" s="33">
        <f t="shared" si="474"/>
        <v>0</v>
      </c>
      <c r="X338" s="33">
        <f t="shared" ref="X338:Y338" si="475">X339+X341</f>
        <v>0</v>
      </c>
      <c r="Y338" s="33">
        <f t="shared" si="475"/>
        <v>0</v>
      </c>
      <c r="Z338" s="33">
        <f t="shared" si="468"/>
        <v>1740.4</v>
      </c>
      <c r="AA338" s="33">
        <f t="shared" si="469"/>
        <v>1713.1</v>
      </c>
      <c r="AB338" s="33">
        <f t="shared" si="470"/>
        <v>1713.1</v>
      </c>
      <c r="AC338" s="33">
        <f t="shared" ref="AC338" si="476">AC339+AC341</f>
        <v>0</v>
      </c>
    </row>
    <row r="339" spans="1:30" ht="31.5" x14ac:dyDescent="0.25">
      <c r="A339" s="31">
        <v>924</v>
      </c>
      <c r="B339" s="31" t="s">
        <v>17</v>
      </c>
      <c r="C339" s="31" t="s">
        <v>17</v>
      </c>
      <c r="D339" s="31" t="s">
        <v>176</v>
      </c>
      <c r="E339" s="31" t="s">
        <v>7</v>
      </c>
      <c r="F339" s="32" t="s">
        <v>385</v>
      </c>
      <c r="G339" s="22">
        <f>G340</f>
        <v>1340.4</v>
      </c>
      <c r="H339" s="22">
        <f t="shared" ref="H339:AC339" si="477">H340</f>
        <v>1313.1</v>
      </c>
      <c r="I339" s="22">
        <f t="shared" si="477"/>
        <v>1313.1</v>
      </c>
      <c r="J339" s="22">
        <f t="shared" si="477"/>
        <v>0</v>
      </c>
      <c r="K339" s="22">
        <f t="shared" si="477"/>
        <v>0</v>
      </c>
      <c r="L339" s="22">
        <f t="shared" si="477"/>
        <v>0</v>
      </c>
      <c r="M339" s="22">
        <f t="shared" si="401"/>
        <v>1340.4</v>
      </c>
      <c r="N339" s="22">
        <f t="shared" si="402"/>
        <v>1313.1</v>
      </c>
      <c r="O339" s="22">
        <f t="shared" si="403"/>
        <v>1313.1</v>
      </c>
      <c r="P339" s="33">
        <f t="shared" si="477"/>
        <v>0</v>
      </c>
      <c r="Q339" s="33">
        <f t="shared" si="477"/>
        <v>0</v>
      </c>
      <c r="R339" s="33">
        <f t="shared" si="477"/>
        <v>0</v>
      </c>
      <c r="S339" s="33">
        <f t="shared" si="477"/>
        <v>0</v>
      </c>
      <c r="T339" s="33">
        <f t="shared" si="477"/>
        <v>0</v>
      </c>
      <c r="U339" s="33">
        <f t="shared" si="477"/>
        <v>0</v>
      </c>
      <c r="V339" s="33">
        <f t="shared" si="477"/>
        <v>0</v>
      </c>
      <c r="W339" s="33">
        <f t="shared" si="477"/>
        <v>0</v>
      </c>
      <c r="X339" s="33">
        <f t="shared" si="477"/>
        <v>0</v>
      </c>
      <c r="Y339" s="33">
        <f t="shared" si="477"/>
        <v>0</v>
      </c>
      <c r="Z339" s="33">
        <f t="shared" si="468"/>
        <v>1340.4</v>
      </c>
      <c r="AA339" s="33">
        <f t="shared" si="469"/>
        <v>1313.1</v>
      </c>
      <c r="AB339" s="33">
        <f t="shared" si="470"/>
        <v>1313.1</v>
      </c>
      <c r="AC339" s="33">
        <f t="shared" si="477"/>
        <v>0</v>
      </c>
    </row>
    <row r="340" spans="1:30" ht="31.5" x14ac:dyDescent="0.25">
      <c r="A340" s="31">
        <v>924</v>
      </c>
      <c r="B340" s="31" t="s">
        <v>17</v>
      </c>
      <c r="C340" s="31" t="s">
        <v>17</v>
      </c>
      <c r="D340" s="31" t="s">
        <v>176</v>
      </c>
      <c r="E340" s="31">
        <v>240</v>
      </c>
      <c r="F340" s="32" t="s">
        <v>374</v>
      </c>
      <c r="G340" s="22">
        <v>1340.4</v>
      </c>
      <c r="H340" s="22">
        <v>1313.1</v>
      </c>
      <c r="I340" s="22">
        <v>1313.1</v>
      </c>
      <c r="J340" s="22"/>
      <c r="K340" s="22"/>
      <c r="L340" s="22"/>
      <c r="M340" s="22">
        <f t="shared" si="401"/>
        <v>1340.4</v>
      </c>
      <c r="N340" s="22">
        <f t="shared" si="402"/>
        <v>1313.1</v>
      </c>
      <c r="O340" s="22">
        <f t="shared" si="403"/>
        <v>1313.1</v>
      </c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>
        <f t="shared" si="468"/>
        <v>1340.4</v>
      </c>
      <c r="AA340" s="33">
        <f t="shared" si="469"/>
        <v>1313.1</v>
      </c>
      <c r="AB340" s="33">
        <f t="shared" si="470"/>
        <v>1313.1</v>
      </c>
      <c r="AC340" s="33"/>
    </row>
    <row r="341" spans="1:30" x14ac:dyDescent="0.25">
      <c r="A341" s="31">
        <v>924</v>
      </c>
      <c r="B341" s="31" t="s">
        <v>17</v>
      </c>
      <c r="C341" s="31" t="s">
        <v>17</v>
      </c>
      <c r="D341" s="31" t="s">
        <v>176</v>
      </c>
      <c r="E341" s="31" t="s">
        <v>150</v>
      </c>
      <c r="F341" s="32" t="s">
        <v>386</v>
      </c>
      <c r="G341" s="22">
        <f>G342</f>
        <v>400</v>
      </c>
      <c r="H341" s="22">
        <f t="shared" ref="H341:AC341" si="478">H342</f>
        <v>400</v>
      </c>
      <c r="I341" s="22">
        <f t="shared" si="478"/>
        <v>400</v>
      </c>
      <c r="J341" s="22">
        <f t="shared" si="478"/>
        <v>0</v>
      </c>
      <c r="K341" s="22">
        <f t="shared" si="478"/>
        <v>0</v>
      </c>
      <c r="L341" s="22">
        <f t="shared" si="478"/>
        <v>0</v>
      </c>
      <c r="M341" s="22">
        <f t="shared" si="401"/>
        <v>400</v>
      </c>
      <c r="N341" s="22">
        <f t="shared" si="402"/>
        <v>400</v>
      </c>
      <c r="O341" s="22">
        <f t="shared" si="403"/>
        <v>400</v>
      </c>
      <c r="P341" s="33">
        <f t="shared" si="478"/>
        <v>0</v>
      </c>
      <c r="Q341" s="33">
        <f t="shared" si="478"/>
        <v>0</v>
      </c>
      <c r="R341" s="33">
        <f t="shared" si="478"/>
        <v>0</v>
      </c>
      <c r="S341" s="33">
        <f t="shared" si="478"/>
        <v>0</v>
      </c>
      <c r="T341" s="33">
        <f t="shared" si="478"/>
        <v>0</v>
      </c>
      <c r="U341" s="33">
        <f t="shared" si="478"/>
        <v>0</v>
      </c>
      <c r="V341" s="33">
        <f t="shared" si="478"/>
        <v>0</v>
      </c>
      <c r="W341" s="33">
        <f t="shared" si="478"/>
        <v>0</v>
      </c>
      <c r="X341" s="33">
        <f t="shared" si="478"/>
        <v>0</v>
      </c>
      <c r="Y341" s="33">
        <f t="shared" si="478"/>
        <v>0</v>
      </c>
      <c r="Z341" s="33">
        <f t="shared" si="468"/>
        <v>400</v>
      </c>
      <c r="AA341" s="33">
        <f t="shared" si="469"/>
        <v>400</v>
      </c>
      <c r="AB341" s="33">
        <f t="shared" si="470"/>
        <v>400</v>
      </c>
      <c r="AC341" s="33">
        <f t="shared" si="478"/>
        <v>0</v>
      </c>
    </row>
    <row r="342" spans="1:30" x14ac:dyDescent="0.25">
      <c r="A342" s="31">
        <v>924</v>
      </c>
      <c r="B342" s="31" t="s">
        <v>17</v>
      </c>
      <c r="C342" s="31" t="s">
        <v>17</v>
      </c>
      <c r="D342" s="31" t="s">
        <v>176</v>
      </c>
      <c r="E342" s="31">
        <v>350</v>
      </c>
      <c r="F342" s="32" t="s">
        <v>377</v>
      </c>
      <c r="G342" s="22">
        <v>400</v>
      </c>
      <c r="H342" s="22">
        <v>400</v>
      </c>
      <c r="I342" s="22">
        <v>400</v>
      </c>
      <c r="J342" s="22"/>
      <c r="K342" s="22"/>
      <c r="L342" s="22"/>
      <c r="M342" s="22">
        <f t="shared" si="401"/>
        <v>400</v>
      </c>
      <c r="N342" s="22">
        <f t="shared" si="402"/>
        <v>400</v>
      </c>
      <c r="O342" s="22">
        <f t="shared" si="403"/>
        <v>400</v>
      </c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>
        <f t="shared" si="468"/>
        <v>400</v>
      </c>
      <c r="AA342" s="33">
        <f t="shared" si="469"/>
        <v>400</v>
      </c>
      <c r="AB342" s="33">
        <f t="shared" si="470"/>
        <v>400</v>
      </c>
      <c r="AC342" s="33"/>
    </row>
    <row r="343" spans="1:30" ht="63" x14ac:dyDescent="0.25">
      <c r="A343" s="31">
        <v>924</v>
      </c>
      <c r="B343" s="31" t="s">
        <v>17</v>
      </c>
      <c r="C343" s="31" t="s">
        <v>17</v>
      </c>
      <c r="D343" s="31" t="s">
        <v>923</v>
      </c>
      <c r="E343" s="31"/>
      <c r="F343" s="32" t="s">
        <v>942</v>
      </c>
      <c r="G343" s="22"/>
      <c r="H343" s="22"/>
      <c r="I343" s="22"/>
      <c r="J343" s="22"/>
      <c r="K343" s="22"/>
      <c r="L343" s="22"/>
      <c r="M343" s="22">
        <f>M344+M346</f>
        <v>0</v>
      </c>
      <c r="N343" s="22">
        <f t="shared" ref="N343:AC343" si="479">N344+N346</f>
        <v>0</v>
      </c>
      <c r="O343" s="22">
        <f t="shared" si="479"/>
        <v>0</v>
      </c>
      <c r="P343" s="33">
        <f t="shared" si="479"/>
        <v>0</v>
      </c>
      <c r="Q343" s="33">
        <f t="shared" si="479"/>
        <v>0</v>
      </c>
      <c r="R343" s="33">
        <f t="shared" si="479"/>
        <v>1240</v>
      </c>
      <c r="S343" s="33">
        <f t="shared" ref="S343" si="480">S344+S346</f>
        <v>0</v>
      </c>
      <c r="T343" s="33">
        <f t="shared" si="479"/>
        <v>0</v>
      </c>
      <c r="U343" s="33">
        <f t="shared" si="479"/>
        <v>1240</v>
      </c>
      <c r="V343" s="33">
        <f t="shared" ref="V343" si="481">V344+V346</f>
        <v>0</v>
      </c>
      <c r="W343" s="33">
        <f t="shared" si="479"/>
        <v>0</v>
      </c>
      <c r="X343" s="33">
        <f t="shared" si="479"/>
        <v>0</v>
      </c>
      <c r="Y343" s="33">
        <f t="shared" si="479"/>
        <v>0</v>
      </c>
      <c r="Z343" s="33">
        <f t="shared" si="468"/>
        <v>1240</v>
      </c>
      <c r="AA343" s="33">
        <f t="shared" si="469"/>
        <v>1240</v>
      </c>
      <c r="AB343" s="33">
        <f t="shared" si="470"/>
        <v>0</v>
      </c>
      <c r="AC343" s="33">
        <f t="shared" si="479"/>
        <v>0</v>
      </c>
    </row>
    <row r="344" spans="1:30" ht="31.5" x14ac:dyDescent="0.25">
      <c r="A344" s="31">
        <v>924</v>
      </c>
      <c r="B344" s="31" t="s">
        <v>17</v>
      </c>
      <c r="C344" s="31" t="s">
        <v>17</v>
      </c>
      <c r="D344" s="31" t="s">
        <v>923</v>
      </c>
      <c r="E344" s="31" t="s">
        <v>7</v>
      </c>
      <c r="F344" s="32" t="s">
        <v>385</v>
      </c>
      <c r="G344" s="22"/>
      <c r="H344" s="22"/>
      <c r="I344" s="22"/>
      <c r="J344" s="22"/>
      <c r="K344" s="22"/>
      <c r="L344" s="22"/>
      <c r="M344" s="22">
        <f>M345</f>
        <v>0</v>
      </c>
      <c r="N344" s="22">
        <f t="shared" ref="N344:AC344" si="482">N345</f>
        <v>0</v>
      </c>
      <c r="O344" s="22">
        <f t="shared" si="482"/>
        <v>0</v>
      </c>
      <c r="P344" s="33">
        <f t="shared" si="482"/>
        <v>0</v>
      </c>
      <c r="Q344" s="33">
        <f t="shared" si="482"/>
        <v>0</v>
      </c>
      <c r="R344" s="33">
        <f t="shared" si="482"/>
        <v>740</v>
      </c>
      <c r="S344" s="33">
        <f t="shared" si="482"/>
        <v>0</v>
      </c>
      <c r="T344" s="33">
        <f t="shared" si="482"/>
        <v>0</v>
      </c>
      <c r="U344" s="33">
        <f t="shared" si="482"/>
        <v>740</v>
      </c>
      <c r="V344" s="33">
        <f t="shared" si="482"/>
        <v>0</v>
      </c>
      <c r="W344" s="33">
        <f t="shared" si="482"/>
        <v>0</v>
      </c>
      <c r="X344" s="33">
        <f t="shared" si="482"/>
        <v>0</v>
      </c>
      <c r="Y344" s="33">
        <f t="shared" si="482"/>
        <v>0</v>
      </c>
      <c r="Z344" s="33">
        <f t="shared" si="468"/>
        <v>740</v>
      </c>
      <c r="AA344" s="33">
        <f t="shared" si="469"/>
        <v>740</v>
      </c>
      <c r="AB344" s="33">
        <f t="shared" si="470"/>
        <v>0</v>
      </c>
      <c r="AC344" s="33">
        <f t="shared" si="482"/>
        <v>0</v>
      </c>
    </row>
    <row r="345" spans="1:30" ht="31.5" x14ac:dyDescent="0.25">
      <c r="A345" s="31">
        <v>924</v>
      </c>
      <c r="B345" s="31" t="s">
        <v>17</v>
      </c>
      <c r="C345" s="31" t="s">
        <v>17</v>
      </c>
      <c r="D345" s="31" t="s">
        <v>923</v>
      </c>
      <c r="E345" s="31" t="s">
        <v>317</v>
      </c>
      <c r="F345" s="32" t="s">
        <v>374</v>
      </c>
      <c r="G345" s="22"/>
      <c r="H345" s="22"/>
      <c r="I345" s="22"/>
      <c r="J345" s="22"/>
      <c r="K345" s="22"/>
      <c r="L345" s="22"/>
      <c r="M345" s="22">
        <v>0</v>
      </c>
      <c r="N345" s="22">
        <v>0</v>
      </c>
      <c r="O345" s="22">
        <v>0</v>
      </c>
      <c r="P345" s="33"/>
      <c r="Q345" s="33"/>
      <c r="R345" s="33">
        <v>740</v>
      </c>
      <c r="S345" s="33"/>
      <c r="T345" s="33"/>
      <c r="U345" s="33">
        <v>740</v>
      </c>
      <c r="V345" s="33"/>
      <c r="W345" s="33"/>
      <c r="X345" s="33"/>
      <c r="Y345" s="33"/>
      <c r="Z345" s="33">
        <f t="shared" si="468"/>
        <v>740</v>
      </c>
      <c r="AA345" s="33">
        <f t="shared" si="469"/>
        <v>740</v>
      </c>
      <c r="AB345" s="33">
        <f t="shared" si="470"/>
        <v>0</v>
      </c>
      <c r="AC345" s="33"/>
    </row>
    <row r="346" spans="1:30" ht="31.5" x14ac:dyDescent="0.25">
      <c r="A346" s="31">
        <v>924</v>
      </c>
      <c r="B346" s="31" t="s">
        <v>17</v>
      </c>
      <c r="C346" s="31" t="s">
        <v>17</v>
      </c>
      <c r="D346" s="31" t="s">
        <v>923</v>
      </c>
      <c r="E346" s="31" t="s">
        <v>94</v>
      </c>
      <c r="F346" s="32" t="s">
        <v>388</v>
      </c>
      <c r="G346" s="22"/>
      <c r="H346" s="22"/>
      <c r="I346" s="22"/>
      <c r="J346" s="22"/>
      <c r="K346" s="22"/>
      <c r="L346" s="22"/>
      <c r="M346" s="22">
        <f>M347</f>
        <v>0</v>
      </c>
      <c r="N346" s="22">
        <f t="shared" ref="N346:AC346" si="483">N347</f>
        <v>0</v>
      </c>
      <c r="O346" s="22">
        <f t="shared" si="483"/>
        <v>0</v>
      </c>
      <c r="P346" s="33">
        <f t="shared" si="483"/>
        <v>0</v>
      </c>
      <c r="Q346" s="33">
        <f t="shared" si="483"/>
        <v>0</v>
      </c>
      <c r="R346" s="33">
        <f t="shared" si="483"/>
        <v>500</v>
      </c>
      <c r="S346" s="33">
        <f t="shared" si="483"/>
        <v>0</v>
      </c>
      <c r="T346" s="33">
        <f t="shared" si="483"/>
        <v>0</v>
      </c>
      <c r="U346" s="33">
        <f t="shared" si="483"/>
        <v>500</v>
      </c>
      <c r="V346" s="33">
        <f t="shared" si="483"/>
        <v>0</v>
      </c>
      <c r="W346" s="33">
        <f t="shared" si="483"/>
        <v>0</v>
      </c>
      <c r="X346" s="33">
        <f t="shared" si="483"/>
        <v>0</v>
      </c>
      <c r="Y346" s="33">
        <f t="shared" si="483"/>
        <v>0</v>
      </c>
      <c r="Z346" s="33">
        <f t="shared" si="468"/>
        <v>500</v>
      </c>
      <c r="AA346" s="33">
        <f t="shared" si="469"/>
        <v>500</v>
      </c>
      <c r="AB346" s="33">
        <f t="shared" si="470"/>
        <v>0</v>
      </c>
      <c r="AC346" s="33">
        <f t="shared" si="483"/>
        <v>0</v>
      </c>
    </row>
    <row r="347" spans="1:30" ht="47.25" x14ac:dyDescent="0.25">
      <c r="A347" s="31">
        <v>924</v>
      </c>
      <c r="B347" s="31" t="s">
        <v>17</v>
      </c>
      <c r="C347" s="31" t="s">
        <v>17</v>
      </c>
      <c r="D347" s="31" t="s">
        <v>923</v>
      </c>
      <c r="E347" s="31" t="s">
        <v>371</v>
      </c>
      <c r="F347" s="32" t="s">
        <v>381</v>
      </c>
      <c r="G347" s="22"/>
      <c r="H347" s="22"/>
      <c r="I347" s="22"/>
      <c r="J347" s="22"/>
      <c r="K347" s="22"/>
      <c r="L347" s="22"/>
      <c r="M347" s="22">
        <v>0</v>
      </c>
      <c r="N347" s="22">
        <v>0</v>
      </c>
      <c r="O347" s="22">
        <v>0</v>
      </c>
      <c r="P347" s="33"/>
      <c r="Q347" s="33"/>
      <c r="R347" s="33">
        <v>500</v>
      </c>
      <c r="S347" s="33"/>
      <c r="T347" s="33"/>
      <c r="U347" s="33">
        <v>500</v>
      </c>
      <c r="V347" s="33"/>
      <c r="W347" s="33"/>
      <c r="X347" s="33"/>
      <c r="Y347" s="33"/>
      <c r="Z347" s="33">
        <f t="shared" si="468"/>
        <v>500</v>
      </c>
      <c r="AA347" s="33">
        <f t="shared" si="469"/>
        <v>500</v>
      </c>
      <c r="AB347" s="33">
        <f t="shared" si="470"/>
        <v>0</v>
      </c>
      <c r="AC347" s="33"/>
    </row>
    <row r="348" spans="1:30" ht="63" x14ac:dyDescent="0.25">
      <c r="A348" s="31">
        <v>924</v>
      </c>
      <c r="B348" s="31" t="s">
        <v>17</v>
      </c>
      <c r="C348" s="31" t="s">
        <v>17</v>
      </c>
      <c r="D348" s="31" t="s">
        <v>177</v>
      </c>
      <c r="E348" s="31"/>
      <c r="F348" s="32" t="s">
        <v>223</v>
      </c>
      <c r="G348" s="22">
        <f>G349</f>
        <v>2227.6999999999998</v>
      </c>
      <c r="H348" s="22">
        <f t="shared" ref="H348:AC349" si="484">H349</f>
        <v>2254.9</v>
      </c>
      <c r="I348" s="22">
        <f t="shared" si="484"/>
        <v>2254.9</v>
      </c>
      <c r="J348" s="22">
        <f t="shared" si="484"/>
        <v>0</v>
      </c>
      <c r="K348" s="22">
        <f t="shared" si="484"/>
        <v>0</v>
      </c>
      <c r="L348" s="22">
        <f t="shared" si="484"/>
        <v>0</v>
      </c>
      <c r="M348" s="22">
        <f t="shared" si="401"/>
        <v>2227.6999999999998</v>
      </c>
      <c r="N348" s="22">
        <f t="shared" si="402"/>
        <v>2254.9</v>
      </c>
      <c r="O348" s="22">
        <f t="shared" si="403"/>
        <v>2254.9</v>
      </c>
      <c r="P348" s="33">
        <f t="shared" si="484"/>
        <v>0</v>
      </c>
      <c r="Q348" s="33">
        <f t="shared" si="484"/>
        <v>0</v>
      </c>
      <c r="R348" s="33">
        <f t="shared" si="484"/>
        <v>0</v>
      </c>
      <c r="S348" s="33">
        <f t="shared" si="484"/>
        <v>0</v>
      </c>
      <c r="T348" s="33">
        <f t="shared" si="484"/>
        <v>0</v>
      </c>
      <c r="U348" s="33">
        <f t="shared" si="484"/>
        <v>0</v>
      </c>
      <c r="V348" s="33">
        <f t="shared" si="484"/>
        <v>0</v>
      </c>
      <c r="W348" s="33">
        <f t="shared" si="484"/>
        <v>0</v>
      </c>
      <c r="X348" s="33">
        <f t="shared" si="484"/>
        <v>0</v>
      </c>
      <c r="Y348" s="33">
        <f t="shared" si="484"/>
        <v>0</v>
      </c>
      <c r="Z348" s="33">
        <f t="shared" si="468"/>
        <v>2227.6999999999998</v>
      </c>
      <c r="AA348" s="33">
        <f t="shared" si="469"/>
        <v>2254.9</v>
      </c>
      <c r="AB348" s="33">
        <f t="shared" si="470"/>
        <v>2254.9</v>
      </c>
      <c r="AC348" s="33">
        <f t="shared" si="484"/>
        <v>0</v>
      </c>
    </row>
    <row r="349" spans="1:30" ht="31.5" x14ac:dyDescent="0.25">
      <c r="A349" s="31">
        <v>924</v>
      </c>
      <c r="B349" s="31" t="s">
        <v>17</v>
      </c>
      <c r="C349" s="31" t="s">
        <v>17</v>
      </c>
      <c r="D349" s="31" t="s">
        <v>177</v>
      </c>
      <c r="E349" s="31" t="s">
        <v>94</v>
      </c>
      <c r="F349" s="32" t="s">
        <v>388</v>
      </c>
      <c r="G349" s="22">
        <f>G350</f>
        <v>2227.6999999999998</v>
      </c>
      <c r="H349" s="22">
        <f t="shared" si="484"/>
        <v>2254.9</v>
      </c>
      <c r="I349" s="22">
        <f t="shared" si="484"/>
        <v>2254.9</v>
      </c>
      <c r="J349" s="22">
        <f t="shared" si="484"/>
        <v>0</v>
      </c>
      <c r="K349" s="22">
        <f t="shared" si="484"/>
        <v>0</v>
      </c>
      <c r="L349" s="22">
        <f t="shared" si="484"/>
        <v>0</v>
      </c>
      <c r="M349" s="22">
        <f t="shared" si="401"/>
        <v>2227.6999999999998</v>
      </c>
      <c r="N349" s="22">
        <f t="shared" si="402"/>
        <v>2254.9</v>
      </c>
      <c r="O349" s="22">
        <f t="shared" si="403"/>
        <v>2254.9</v>
      </c>
      <c r="P349" s="33">
        <f t="shared" si="484"/>
        <v>0</v>
      </c>
      <c r="Q349" s="33">
        <f t="shared" si="484"/>
        <v>0</v>
      </c>
      <c r="R349" s="33">
        <f t="shared" si="484"/>
        <v>0</v>
      </c>
      <c r="S349" s="33">
        <f t="shared" si="484"/>
        <v>0</v>
      </c>
      <c r="T349" s="33">
        <f t="shared" si="484"/>
        <v>0</v>
      </c>
      <c r="U349" s="33">
        <f t="shared" si="484"/>
        <v>0</v>
      </c>
      <c r="V349" s="33">
        <f t="shared" si="484"/>
        <v>0</v>
      </c>
      <c r="W349" s="33">
        <f t="shared" si="484"/>
        <v>0</v>
      </c>
      <c r="X349" s="33">
        <f t="shared" si="484"/>
        <v>0</v>
      </c>
      <c r="Y349" s="33">
        <f t="shared" si="484"/>
        <v>0</v>
      </c>
      <c r="Z349" s="33">
        <f t="shared" si="468"/>
        <v>2227.6999999999998</v>
      </c>
      <c r="AA349" s="33">
        <f t="shared" si="469"/>
        <v>2254.9</v>
      </c>
      <c r="AB349" s="33">
        <f t="shared" si="470"/>
        <v>2254.9</v>
      </c>
      <c r="AC349" s="33">
        <f t="shared" si="484"/>
        <v>0</v>
      </c>
    </row>
    <row r="350" spans="1:30" ht="47.25" x14ac:dyDescent="0.25">
      <c r="A350" s="31">
        <v>924</v>
      </c>
      <c r="B350" s="31" t="s">
        <v>17</v>
      </c>
      <c r="C350" s="31" t="s">
        <v>17</v>
      </c>
      <c r="D350" s="31" t="s">
        <v>177</v>
      </c>
      <c r="E350" s="31">
        <v>630</v>
      </c>
      <c r="F350" s="32" t="s">
        <v>381</v>
      </c>
      <c r="G350" s="22">
        <v>2227.6999999999998</v>
      </c>
      <c r="H350" s="22">
        <v>2254.9</v>
      </c>
      <c r="I350" s="22">
        <v>2254.9</v>
      </c>
      <c r="J350" s="22"/>
      <c r="K350" s="22"/>
      <c r="L350" s="22"/>
      <c r="M350" s="22">
        <f t="shared" si="401"/>
        <v>2227.6999999999998</v>
      </c>
      <c r="N350" s="22">
        <f t="shared" si="402"/>
        <v>2254.9</v>
      </c>
      <c r="O350" s="22">
        <f t="shared" si="403"/>
        <v>2254.9</v>
      </c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>
        <f t="shared" si="468"/>
        <v>2227.6999999999998</v>
      </c>
      <c r="AA350" s="33">
        <f t="shared" si="469"/>
        <v>2254.9</v>
      </c>
      <c r="AB350" s="33">
        <f t="shared" si="470"/>
        <v>2254.9</v>
      </c>
      <c r="AC350" s="33"/>
    </row>
    <row r="351" spans="1:30" ht="31.5" x14ac:dyDescent="0.25">
      <c r="A351" s="31">
        <v>924</v>
      </c>
      <c r="B351" s="31" t="s">
        <v>17</v>
      </c>
      <c r="C351" s="31" t="s">
        <v>17</v>
      </c>
      <c r="D351" s="31" t="s">
        <v>197</v>
      </c>
      <c r="E351" s="31"/>
      <c r="F351" s="32" t="s">
        <v>225</v>
      </c>
      <c r="G351" s="22">
        <f>G352</f>
        <v>401.2</v>
      </c>
      <c r="H351" s="22">
        <f t="shared" ref="H351:AC354" si="485">H352</f>
        <v>408.5</v>
      </c>
      <c r="I351" s="22">
        <f t="shared" si="485"/>
        <v>408.5</v>
      </c>
      <c r="J351" s="22">
        <f t="shared" si="485"/>
        <v>0</v>
      </c>
      <c r="K351" s="22">
        <f t="shared" si="485"/>
        <v>0</v>
      </c>
      <c r="L351" s="22">
        <f t="shared" si="485"/>
        <v>0</v>
      </c>
      <c r="M351" s="22">
        <f t="shared" si="401"/>
        <v>401.2</v>
      </c>
      <c r="N351" s="22">
        <f t="shared" si="402"/>
        <v>408.5</v>
      </c>
      <c r="O351" s="22">
        <f t="shared" si="403"/>
        <v>408.5</v>
      </c>
      <c r="P351" s="33">
        <f t="shared" si="485"/>
        <v>0</v>
      </c>
      <c r="Q351" s="33">
        <f t="shared" si="485"/>
        <v>0</v>
      </c>
      <c r="R351" s="33">
        <f t="shared" si="485"/>
        <v>0</v>
      </c>
      <c r="S351" s="33">
        <f t="shared" si="485"/>
        <v>0</v>
      </c>
      <c r="T351" s="33">
        <f t="shared" si="485"/>
        <v>0</v>
      </c>
      <c r="U351" s="33">
        <f t="shared" si="485"/>
        <v>0</v>
      </c>
      <c r="V351" s="33">
        <f t="shared" si="485"/>
        <v>0</v>
      </c>
      <c r="W351" s="33">
        <f t="shared" si="485"/>
        <v>0</v>
      </c>
      <c r="X351" s="33">
        <f t="shared" si="485"/>
        <v>0</v>
      </c>
      <c r="Y351" s="33">
        <f t="shared" si="485"/>
        <v>0</v>
      </c>
      <c r="Z351" s="33">
        <f t="shared" si="468"/>
        <v>401.2</v>
      </c>
      <c r="AA351" s="33">
        <f t="shared" si="469"/>
        <v>408.5</v>
      </c>
      <c r="AB351" s="33">
        <f t="shared" si="470"/>
        <v>408.5</v>
      </c>
      <c r="AC351" s="33">
        <f t="shared" si="485"/>
        <v>0</v>
      </c>
      <c r="AD351" s="18"/>
    </row>
    <row r="352" spans="1:30" ht="31.5" x14ac:dyDescent="0.25">
      <c r="A352" s="31">
        <v>924</v>
      </c>
      <c r="B352" s="31" t="s">
        <v>17</v>
      </c>
      <c r="C352" s="31" t="s">
        <v>17</v>
      </c>
      <c r="D352" s="31" t="s">
        <v>198</v>
      </c>
      <c r="E352" s="31"/>
      <c r="F352" s="32" t="s">
        <v>226</v>
      </c>
      <c r="G352" s="22">
        <f>G353</f>
        <v>401.2</v>
      </c>
      <c r="H352" s="22">
        <f t="shared" si="485"/>
        <v>408.5</v>
      </c>
      <c r="I352" s="22">
        <f t="shared" si="485"/>
        <v>408.5</v>
      </c>
      <c r="J352" s="22">
        <f t="shared" si="485"/>
        <v>0</v>
      </c>
      <c r="K352" s="22">
        <f t="shared" si="485"/>
        <v>0</v>
      </c>
      <c r="L352" s="22">
        <f t="shared" si="485"/>
        <v>0</v>
      </c>
      <c r="M352" s="22">
        <f t="shared" si="401"/>
        <v>401.2</v>
      </c>
      <c r="N352" s="22">
        <f t="shared" si="402"/>
        <v>408.5</v>
      </c>
      <c r="O352" s="22">
        <f t="shared" si="403"/>
        <v>408.5</v>
      </c>
      <c r="P352" s="33">
        <f t="shared" si="485"/>
        <v>0</v>
      </c>
      <c r="Q352" s="33">
        <f t="shared" si="485"/>
        <v>0</v>
      </c>
      <c r="R352" s="33">
        <f t="shared" si="485"/>
        <v>0</v>
      </c>
      <c r="S352" s="33">
        <f t="shared" si="485"/>
        <v>0</v>
      </c>
      <c r="T352" s="33">
        <f t="shared" si="485"/>
        <v>0</v>
      </c>
      <c r="U352" s="33">
        <f t="shared" si="485"/>
        <v>0</v>
      </c>
      <c r="V352" s="33">
        <f t="shared" si="485"/>
        <v>0</v>
      </c>
      <c r="W352" s="33">
        <f t="shared" si="485"/>
        <v>0</v>
      </c>
      <c r="X352" s="33">
        <f t="shared" si="485"/>
        <v>0</v>
      </c>
      <c r="Y352" s="33">
        <f t="shared" si="485"/>
        <v>0</v>
      </c>
      <c r="Z352" s="33">
        <f t="shared" si="468"/>
        <v>401.2</v>
      </c>
      <c r="AA352" s="33">
        <f t="shared" si="469"/>
        <v>408.5</v>
      </c>
      <c r="AB352" s="33">
        <f t="shared" si="470"/>
        <v>408.5</v>
      </c>
      <c r="AC352" s="33">
        <f t="shared" si="485"/>
        <v>0</v>
      </c>
      <c r="AD352" s="18"/>
    </row>
    <row r="353" spans="1:30" ht="63" x14ac:dyDescent="0.25">
      <c r="A353" s="31">
        <v>924</v>
      </c>
      <c r="B353" s="31" t="s">
        <v>17</v>
      </c>
      <c r="C353" s="31" t="s">
        <v>17</v>
      </c>
      <c r="D353" s="31" t="s">
        <v>178</v>
      </c>
      <c r="E353" s="31"/>
      <c r="F353" s="32" t="s">
        <v>45</v>
      </c>
      <c r="G353" s="22">
        <f>G354</f>
        <v>401.2</v>
      </c>
      <c r="H353" s="22">
        <f t="shared" si="485"/>
        <v>408.5</v>
      </c>
      <c r="I353" s="22">
        <f t="shared" si="485"/>
        <v>408.5</v>
      </c>
      <c r="J353" s="22">
        <f t="shared" si="485"/>
        <v>0</v>
      </c>
      <c r="K353" s="22">
        <f t="shared" si="485"/>
        <v>0</v>
      </c>
      <c r="L353" s="22">
        <f t="shared" si="485"/>
        <v>0</v>
      </c>
      <c r="M353" s="22">
        <f t="shared" si="401"/>
        <v>401.2</v>
      </c>
      <c r="N353" s="22">
        <f t="shared" si="402"/>
        <v>408.5</v>
      </c>
      <c r="O353" s="22">
        <f t="shared" si="403"/>
        <v>408.5</v>
      </c>
      <c r="P353" s="33">
        <f t="shared" si="485"/>
        <v>0</v>
      </c>
      <c r="Q353" s="33">
        <f t="shared" si="485"/>
        <v>0</v>
      </c>
      <c r="R353" s="33">
        <f t="shared" si="485"/>
        <v>0</v>
      </c>
      <c r="S353" s="33">
        <f t="shared" si="485"/>
        <v>0</v>
      </c>
      <c r="T353" s="33">
        <f t="shared" si="485"/>
        <v>0</v>
      </c>
      <c r="U353" s="33">
        <f t="shared" si="485"/>
        <v>0</v>
      </c>
      <c r="V353" s="33">
        <f t="shared" si="485"/>
        <v>0</v>
      </c>
      <c r="W353" s="33">
        <f t="shared" si="485"/>
        <v>0</v>
      </c>
      <c r="X353" s="33">
        <f t="shared" si="485"/>
        <v>0</v>
      </c>
      <c r="Y353" s="33">
        <f t="shared" si="485"/>
        <v>0</v>
      </c>
      <c r="Z353" s="33">
        <f t="shared" si="468"/>
        <v>401.2</v>
      </c>
      <c r="AA353" s="33">
        <f t="shared" si="469"/>
        <v>408.5</v>
      </c>
      <c r="AB353" s="33">
        <f t="shared" si="470"/>
        <v>408.5</v>
      </c>
      <c r="AC353" s="33">
        <f t="shared" si="485"/>
        <v>0</v>
      </c>
    </row>
    <row r="354" spans="1:30" ht="31.5" x14ac:dyDescent="0.25">
      <c r="A354" s="31">
        <v>924</v>
      </c>
      <c r="B354" s="31" t="s">
        <v>17</v>
      </c>
      <c r="C354" s="31" t="s">
        <v>17</v>
      </c>
      <c r="D354" s="31" t="s">
        <v>178</v>
      </c>
      <c r="E354" s="31" t="s">
        <v>94</v>
      </c>
      <c r="F354" s="32" t="s">
        <v>388</v>
      </c>
      <c r="G354" s="22">
        <f>G355</f>
        <v>401.2</v>
      </c>
      <c r="H354" s="22">
        <f t="shared" si="485"/>
        <v>408.5</v>
      </c>
      <c r="I354" s="22">
        <f t="shared" si="485"/>
        <v>408.5</v>
      </c>
      <c r="J354" s="22">
        <f t="shared" si="485"/>
        <v>0</v>
      </c>
      <c r="K354" s="22">
        <f t="shared" si="485"/>
        <v>0</v>
      </c>
      <c r="L354" s="22">
        <f t="shared" si="485"/>
        <v>0</v>
      </c>
      <c r="M354" s="22">
        <f t="shared" si="401"/>
        <v>401.2</v>
      </c>
      <c r="N354" s="22">
        <f t="shared" si="402"/>
        <v>408.5</v>
      </c>
      <c r="O354" s="22">
        <f t="shared" si="403"/>
        <v>408.5</v>
      </c>
      <c r="P354" s="33">
        <f t="shared" si="485"/>
        <v>0</v>
      </c>
      <c r="Q354" s="33">
        <f t="shared" si="485"/>
        <v>0</v>
      </c>
      <c r="R354" s="33">
        <f t="shared" si="485"/>
        <v>0</v>
      </c>
      <c r="S354" s="33">
        <f t="shared" si="485"/>
        <v>0</v>
      </c>
      <c r="T354" s="33">
        <f t="shared" si="485"/>
        <v>0</v>
      </c>
      <c r="U354" s="33">
        <f t="shared" si="485"/>
        <v>0</v>
      </c>
      <c r="V354" s="33">
        <f t="shared" si="485"/>
        <v>0</v>
      </c>
      <c r="W354" s="33">
        <f t="shared" si="485"/>
        <v>0</v>
      </c>
      <c r="X354" s="33">
        <f t="shared" si="485"/>
        <v>0</v>
      </c>
      <c r="Y354" s="33">
        <f t="shared" si="485"/>
        <v>0</v>
      </c>
      <c r="Z354" s="33">
        <f t="shared" si="468"/>
        <v>401.2</v>
      </c>
      <c r="AA354" s="33">
        <f t="shared" si="469"/>
        <v>408.5</v>
      </c>
      <c r="AB354" s="33">
        <f t="shared" si="470"/>
        <v>408.5</v>
      </c>
      <c r="AC354" s="33">
        <f t="shared" si="485"/>
        <v>0</v>
      </c>
    </row>
    <row r="355" spans="1:30" x14ac:dyDescent="0.25">
      <c r="A355" s="31">
        <v>924</v>
      </c>
      <c r="B355" s="31" t="s">
        <v>17</v>
      </c>
      <c r="C355" s="31" t="s">
        <v>17</v>
      </c>
      <c r="D355" s="31" t="s">
        <v>178</v>
      </c>
      <c r="E355" s="31">
        <v>620</v>
      </c>
      <c r="F355" s="32" t="s">
        <v>380</v>
      </c>
      <c r="G355" s="22">
        <v>401.2</v>
      </c>
      <c r="H355" s="22">
        <v>408.5</v>
      </c>
      <c r="I355" s="22">
        <v>408.5</v>
      </c>
      <c r="J355" s="22"/>
      <c r="K355" s="22"/>
      <c r="L355" s="22"/>
      <c r="M355" s="22">
        <f t="shared" si="401"/>
        <v>401.2</v>
      </c>
      <c r="N355" s="22">
        <f t="shared" si="402"/>
        <v>408.5</v>
      </c>
      <c r="O355" s="22">
        <f t="shared" si="403"/>
        <v>408.5</v>
      </c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>
        <f t="shared" si="468"/>
        <v>401.2</v>
      </c>
      <c r="AA355" s="33">
        <f t="shared" si="469"/>
        <v>408.5</v>
      </c>
      <c r="AB355" s="33">
        <f t="shared" si="470"/>
        <v>408.5</v>
      </c>
      <c r="AC355" s="33"/>
    </row>
    <row r="356" spans="1:30" s="34" customFormat="1" x14ac:dyDescent="0.25">
      <c r="A356" s="25">
        <v>924</v>
      </c>
      <c r="B356" s="25" t="s">
        <v>17</v>
      </c>
      <c r="C356" s="25" t="s">
        <v>137</v>
      </c>
      <c r="D356" s="25"/>
      <c r="E356" s="25"/>
      <c r="F356" s="26" t="s">
        <v>209</v>
      </c>
      <c r="G356" s="27">
        <f>G357+G367+G376</f>
        <v>3936.4</v>
      </c>
      <c r="H356" s="27">
        <f t="shared" ref="H356:L356" si="486">H357+H367+H376</f>
        <v>4654.3999999999996</v>
      </c>
      <c r="I356" s="27">
        <f t="shared" si="486"/>
        <v>4377.3999999999996</v>
      </c>
      <c r="J356" s="27">
        <f t="shared" si="486"/>
        <v>0</v>
      </c>
      <c r="K356" s="27">
        <f t="shared" si="486"/>
        <v>0</v>
      </c>
      <c r="L356" s="27">
        <f t="shared" si="486"/>
        <v>0</v>
      </c>
      <c r="M356" s="22">
        <f t="shared" si="401"/>
        <v>3936.4</v>
      </c>
      <c r="N356" s="22">
        <f t="shared" si="402"/>
        <v>4654.3999999999996</v>
      </c>
      <c r="O356" s="22">
        <f t="shared" si="403"/>
        <v>4377.3999999999996</v>
      </c>
      <c r="P356" s="28">
        <f t="shared" ref="P356:Q356" si="487">P357+P367+P376</f>
        <v>0</v>
      </c>
      <c r="Q356" s="28">
        <f t="shared" si="487"/>
        <v>0</v>
      </c>
      <c r="R356" s="28">
        <f t="shared" ref="R356:T356" si="488">R357+R367+R376</f>
        <v>0</v>
      </c>
      <c r="S356" s="28">
        <f t="shared" si="488"/>
        <v>0</v>
      </c>
      <c r="T356" s="28">
        <f t="shared" si="488"/>
        <v>0</v>
      </c>
      <c r="U356" s="28">
        <f t="shared" ref="U356:W356" si="489">U357+U367+U376</f>
        <v>0</v>
      </c>
      <c r="V356" s="28">
        <f t="shared" si="489"/>
        <v>0</v>
      </c>
      <c r="W356" s="28">
        <f t="shared" si="489"/>
        <v>0</v>
      </c>
      <c r="X356" s="28">
        <f t="shared" ref="X356:Y356" si="490">X357+X367+X376</f>
        <v>0</v>
      </c>
      <c r="Y356" s="28">
        <f t="shared" si="490"/>
        <v>0</v>
      </c>
      <c r="Z356" s="28">
        <f t="shared" si="468"/>
        <v>3936.4</v>
      </c>
      <c r="AA356" s="28">
        <f t="shared" si="469"/>
        <v>4654.3999999999996</v>
      </c>
      <c r="AB356" s="28">
        <f t="shared" si="470"/>
        <v>4377.3999999999996</v>
      </c>
      <c r="AC356" s="28">
        <f t="shared" ref="AC356" si="491">AC357+AC367+AC376</f>
        <v>0</v>
      </c>
    </row>
    <row r="357" spans="1:30" x14ac:dyDescent="0.25">
      <c r="A357" s="31">
        <v>924</v>
      </c>
      <c r="B357" s="31" t="s">
        <v>17</v>
      </c>
      <c r="C357" s="31" t="s">
        <v>137</v>
      </c>
      <c r="D357" s="31" t="s">
        <v>191</v>
      </c>
      <c r="E357" s="31"/>
      <c r="F357" s="32" t="s">
        <v>214</v>
      </c>
      <c r="G357" s="22">
        <f>G358</f>
        <v>2067</v>
      </c>
      <c r="H357" s="22">
        <f t="shared" ref="H357:AC357" si="492">H358</f>
        <v>2815</v>
      </c>
      <c r="I357" s="22">
        <f t="shared" si="492"/>
        <v>2538</v>
      </c>
      <c r="J357" s="22">
        <f t="shared" si="492"/>
        <v>0</v>
      </c>
      <c r="K357" s="22">
        <f t="shared" si="492"/>
        <v>0</v>
      </c>
      <c r="L357" s="22">
        <f t="shared" si="492"/>
        <v>0</v>
      </c>
      <c r="M357" s="22">
        <f t="shared" si="401"/>
        <v>2067</v>
      </c>
      <c r="N357" s="22">
        <f t="shared" si="402"/>
        <v>2815</v>
      </c>
      <c r="O357" s="22">
        <f t="shared" si="403"/>
        <v>2538</v>
      </c>
      <c r="P357" s="33">
        <f t="shared" si="492"/>
        <v>0</v>
      </c>
      <c r="Q357" s="33">
        <f t="shared" si="492"/>
        <v>0</v>
      </c>
      <c r="R357" s="33">
        <f t="shared" si="492"/>
        <v>0</v>
      </c>
      <c r="S357" s="33">
        <f t="shared" si="492"/>
        <v>0</v>
      </c>
      <c r="T357" s="33">
        <f t="shared" si="492"/>
        <v>0</v>
      </c>
      <c r="U357" s="33">
        <f t="shared" si="492"/>
        <v>0</v>
      </c>
      <c r="V357" s="33">
        <f t="shared" si="492"/>
        <v>0</v>
      </c>
      <c r="W357" s="33">
        <f t="shared" si="492"/>
        <v>0</v>
      </c>
      <c r="X357" s="33">
        <f t="shared" si="492"/>
        <v>0</v>
      </c>
      <c r="Y357" s="33">
        <f t="shared" si="492"/>
        <v>0</v>
      </c>
      <c r="Z357" s="33">
        <f t="shared" si="468"/>
        <v>2067</v>
      </c>
      <c r="AA357" s="33">
        <f t="shared" si="469"/>
        <v>2815</v>
      </c>
      <c r="AB357" s="33">
        <f t="shared" si="470"/>
        <v>2538</v>
      </c>
      <c r="AC357" s="33">
        <f t="shared" si="492"/>
        <v>0</v>
      </c>
      <c r="AD357" s="18"/>
    </row>
    <row r="358" spans="1:30" x14ac:dyDescent="0.25">
      <c r="A358" s="31">
        <v>924</v>
      </c>
      <c r="B358" s="31" t="s">
        <v>17</v>
      </c>
      <c r="C358" s="31" t="s">
        <v>137</v>
      </c>
      <c r="D358" s="31" t="s">
        <v>193</v>
      </c>
      <c r="E358" s="31"/>
      <c r="F358" s="32" t="s">
        <v>217</v>
      </c>
      <c r="G358" s="22">
        <f>G359+G364</f>
        <v>2067</v>
      </c>
      <c r="H358" s="22">
        <f t="shared" ref="H358:L358" si="493">H359+H364</f>
        <v>2815</v>
      </c>
      <c r="I358" s="22">
        <f t="shared" si="493"/>
        <v>2538</v>
      </c>
      <c r="J358" s="22">
        <f t="shared" si="493"/>
        <v>0</v>
      </c>
      <c r="K358" s="22">
        <f t="shared" si="493"/>
        <v>0</v>
      </c>
      <c r="L358" s="22">
        <f t="shared" si="493"/>
        <v>0</v>
      </c>
      <c r="M358" s="22">
        <f t="shared" si="401"/>
        <v>2067</v>
      </c>
      <c r="N358" s="22">
        <f t="shared" si="402"/>
        <v>2815</v>
      </c>
      <c r="O358" s="22">
        <f t="shared" si="403"/>
        <v>2538</v>
      </c>
      <c r="P358" s="33">
        <f t="shared" ref="P358:Q358" si="494">P359+P364</f>
        <v>0</v>
      </c>
      <c r="Q358" s="33">
        <f t="shared" si="494"/>
        <v>0</v>
      </c>
      <c r="R358" s="33">
        <f t="shared" ref="R358:T358" si="495">R359+R364</f>
        <v>0</v>
      </c>
      <c r="S358" s="33">
        <f t="shared" si="495"/>
        <v>0</v>
      </c>
      <c r="T358" s="33">
        <f t="shared" si="495"/>
        <v>0</v>
      </c>
      <c r="U358" s="33">
        <f t="shared" ref="U358:W358" si="496">U359+U364</f>
        <v>0</v>
      </c>
      <c r="V358" s="33">
        <f t="shared" si="496"/>
        <v>0</v>
      </c>
      <c r="W358" s="33">
        <f t="shared" si="496"/>
        <v>0</v>
      </c>
      <c r="X358" s="33">
        <f t="shared" ref="X358:Y358" si="497">X359+X364</f>
        <v>0</v>
      </c>
      <c r="Y358" s="33">
        <f t="shared" si="497"/>
        <v>0</v>
      </c>
      <c r="Z358" s="33">
        <f t="shared" si="468"/>
        <v>2067</v>
      </c>
      <c r="AA358" s="33">
        <f t="shared" si="469"/>
        <v>2815</v>
      </c>
      <c r="AB358" s="33">
        <f t="shared" si="470"/>
        <v>2538</v>
      </c>
      <c r="AC358" s="33">
        <f t="shared" ref="AC358" si="498">AC359+AC364</f>
        <v>0</v>
      </c>
      <c r="AD358" s="18"/>
    </row>
    <row r="359" spans="1:30" ht="63" x14ac:dyDescent="0.25">
      <c r="A359" s="31">
        <v>924</v>
      </c>
      <c r="B359" s="31" t="s">
        <v>17</v>
      </c>
      <c r="C359" s="31" t="s">
        <v>137</v>
      </c>
      <c r="D359" s="31" t="s">
        <v>179</v>
      </c>
      <c r="E359" s="31"/>
      <c r="F359" s="32" t="s">
        <v>224</v>
      </c>
      <c r="G359" s="22">
        <f>G360+G362</f>
        <v>1587</v>
      </c>
      <c r="H359" s="22">
        <f t="shared" ref="H359:L359" si="499">H360+H362</f>
        <v>2335</v>
      </c>
      <c r="I359" s="22">
        <f t="shared" si="499"/>
        <v>2058</v>
      </c>
      <c r="J359" s="22">
        <f t="shared" si="499"/>
        <v>0</v>
      </c>
      <c r="K359" s="22">
        <f t="shared" si="499"/>
        <v>0</v>
      </c>
      <c r="L359" s="22">
        <f t="shared" si="499"/>
        <v>0</v>
      </c>
      <c r="M359" s="22">
        <f t="shared" si="401"/>
        <v>1587</v>
      </c>
      <c r="N359" s="22">
        <f t="shared" si="402"/>
        <v>2335</v>
      </c>
      <c r="O359" s="22">
        <f t="shared" si="403"/>
        <v>2058</v>
      </c>
      <c r="P359" s="33">
        <f t="shared" ref="P359:Q359" si="500">P360+P362</f>
        <v>0</v>
      </c>
      <c r="Q359" s="33">
        <f t="shared" si="500"/>
        <v>0</v>
      </c>
      <c r="R359" s="33">
        <f t="shared" ref="R359:T359" si="501">R360+R362</f>
        <v>0</v>
      </c>
      <c r="S359" s="33">
        <f t="shared" si="501"/>
        <v>0</v>
      </c>
      <c r="T359" s="33">
        <f t="shared" si="501"/>
        <v>0</v>
      </c>
      <c r="U359" s="33">
        <f t="shared" ref="U359:W359" si="502">U360+U362</f>
        <v>0</v>
      </c>
      <c r="V359" s="33">
        <f t="shared" si="502"/>
        <v>0</v>
      </c>
      <c r="W359" s="33">
        <f t="shared" si="502"/>
        <v>0</v>
      </c>
      <c r="X359" s="33">
        <f t="shared" ref="X359:Y359" si="503">X360+X362</f>
        <v>0</v>
      </c>
      <c r="Y359" s="33">
        <f t="shared" si="503"/>
        <v>0</v>
      </c>
      <c r="Z359" s="33">
        <f t="shared" si="468"/>
        <v>1587</v>
      </c>
      <c r="AA359" s="33">
        <f t="shared" si="469"/>
        <v>2335</v>
      </c>
      <c r="AB359" s="33">
        <f t="shared" si="470"/>
        <v>2058</v>
      </c>
      <c r="AC359" s="33">
        <f t="shared" ref="AC359" si="504">AC360+AC362</f>
        <v>0</v>
      </c>
    </row>
    <row r="360" spans="1:30" ht="31.5" x14ac:dyDescent="0.25">
      <c r="A360" s="31">
        <v>924</v>
      </c>
      <c r="B360" s="31" t="s">
        <v>17</v>
      </c>
      <c r="C360" s="31" t="s">
        <v>137</v>
      </c>
      <c r="D360" s="31" t="s">
        <v>179</v>
      </c>
      <c r="E360" s="31" t="s">
        <v>7</v>
      </c>
      <c r="F360" s="32" t="s">
        <v>385</v>
      </c>
      <c r="G360" s="22">
        <f>G361</f>
        <v>220</v>
      </c>
      <c r="H360" s="22">
        <f t="shared" ref="H360:AC360" si="505">H361</f>
        <v>225</v>
      </c>
      <c r="I360" s="22">
        <f t="shared" si="505"/>
        <v>225</v>
      </c>
      <c r="J360" s="22">
        <f t="shared" si="505"/>
        <v>0</v>
      </c>
      <c r="K360" s="22">
        <f t="shared" si="505"/>
        <v>0</v>
      </c>
      <c r="L360" s="22">
        <f t="shared" si="505"/>
        <v>0</v>
      </c>
      <c r="M360" s="22">
        <f t="shared" si="401"/>
        <v>220</v>
      </c>
      <c r="N360" s="22">
        <f t="shared" si="402"/>
        <v>225</v>
      </c>
      <c r="O360" s="22">
        <f t="shared" si="403"/>
        <v>225</v>
      </c>
      <c r="P360" s="33">
        <f t="shared" si="505"/>
        <v>0</v>
      </c>
      <c r="Q360" s="33">
        <f t="shared" si="505"/>
        <v>0</v>
      </c>
      <c r="R360" s="33">
        <f t="shared" si="505"/>
        <v>0</v>
      </c>
      <c r="S360" s="33">
        <f t="shared" si="505"/>
        <v>0</v>
      </c>
      <c r="T360" s="33">
        <f t="shared" si="505"/>
        <v>0</v>
      </c>
      <c r="U360" s="33">
        <f t="shared" si="505"/>
        <v>0</v>
      </c>
      <c r="V360" s="33">
        <f t="shared" si="505"/>
        <v>0</v>
      </c>
      <c r="W360" s="33">
        <f t="shared" si="505"/>
        <v>0</v>
      </c>
      <c r="X360" s="33">
        <f t="shared" si="505"/>
        <v>0</v>
      </c>
      <c r="Y360" s="33">
        <f t="shared" si="505"/>
        <v>0</v>
      </c>
      <c r="Z360" s="33">
        <f t="shared" si="468"/>
        <v>220</v>
      </c>
      <c r="AA360" s="33">
        <f t="shared" si="469"/>
        <v>225</v>
      </c>
      <c r="AB360" s="33">
        <f t="shared" si="470"/>
        <v>225</v>
      </c>
      <c r="AC360" s="33">
        <f t="shared" si="505"/>
        <v>0</v>
      </c>
    </row>
    <row r="361" spans="1:30" ht="31.5" x14ac:dyDescent="0.25">
      <c r="A361" s="31">
        <v>924</v>
      </c>
      <c r="B361" s="31" t="s">
        <v>17</v>
      </c>
      <c r="C361" s="31" t="s">
        <v>137</v>
      </c>
      <c r="D361" s="31" t="s">
        <v>179</v>
      </c>
      <c r="E361" s="31">
        <v>240</v>
      </c>
      <c r="F361" s="32" t="s">
        <v>374</v>
      </c>
      <c r="G361" s="22">
        <v>220</v>
      </c>
      <c r="H361" s="22">
        <v>225</v>
      </c>
      <c r="I361" s="22">
        <v>225</v>
      </c>
      <c r="J361" s="22"/>
      <c r="K361" s="22"/>
      <c r="L361" s="22"/>
      <c r="M361" s="22">
        <f t="shared" ref="M361:M424" si="506">G361+J361</f>
        <v>220</v>
      </c>
      <c r="N361" s="22">
        <f t="shared" ref="N361:N424" si="507">H361+K361</f>
        <v>225</v>
      </c>
      <c r="O361" s="22">
        <f t="shared" ref="O361:O424" si="508">I361+L361</f>
        <v>225</v>
      </c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>
        <f t="shared" si="468"/>
        <v>220</v>
      </c>
      <c r="AA361" s="33">
        <f t="shared" si="469"/>
        <v>225</v>
      </c>
      <c r="AB361" s="33">
        <f t="shared" si="470"/>
        <v>225</v>
      </c>
      <c r="AC361" s="33"/>
    </row>
    <row r="362" spans="1:30" ht="31.5" x14ac:dyDescent="0.25">
      <c r="A362" s="31">
        <v>924</v>
      </c>
      <c r="B362" s="31" t="s">
        <v>17</v>
      </c>
      <c r="C362" s="31" t="s">
        <v>137</v>
      </c>
      <c r="D362" s="31" t="s">
        <v>179</v>
      </c>
      <c r="E362" s="31" t="s">
        <v>94</v>
      </c>
      <c r="F362" s="32" t="s">
        <v>388</v>
      </c>
      <c r="G362" s="22">
        <f>G363</f>
        <v>1367</v>
      </c>
      <c r="H362" s="22">
        <f t="shared" ref="H362:AC362" si="509">H363</f>
        <v>2110</v>
      </c>
      <c r="I362" s="22">
        <f t="shared" si="509"/>
        <v>1833</v>
      </c>
      <c r="J362" s="22">
        <f t="shared" si="509"/>
        <v>0</v>
      </c>
      <c r="K362" s="22">
        <f t="shared" si="509"/>
        <v>0</v>
      </c>
      <c r="L362" s="22">
        <f t="shared" si="509"/>
        <v>0</v>
      </c>
      <c r="M362" s="22">
        <f t="shared" si="506"/>
        <v>1367</v>
      </c>
      <c r="N362" s="22">
        <f t="shared" si="507"/>
        <v>2110</v>
      </c>
      <c r="O362" s="22">
        <f t="shared" si="508"/>
        <v>1833</v>
      </c>
      <c r="P362" s="33">
        <f t="shared" si="509"/>
        <v>0</v>
      </c>
      <c r="Q362" s="33">
        <f t="shared" si="509"/>
        <v>0</v>
      </c>
      <c r="R362" s="33">
        <f t="shared" si="509"/>
        <v>0</v>
      </c>
      <c r="S362" s="33">
        <f t="shared" si="509"/>
        <v>0</v>
      </c>
      <c r="T362" s="33">
        <f t="shared" si="509"/>
        <v>0</v>
      </c>
      <c r="U362" s="33">
        <f t="shared" si="509"/>
        <v>0</v>
      </c>
      <c r="V362" s="33">
        <f t="shared" si="509"/>
        <v>0</v>
      </c>
      <c r="W362" s="33">
        <f t="shared" si="509"/>
        <v>0</v>
      </c>
      <c r="X362" s="33">
        <f t="shared" si="509"/>
        <v>0</v>
      </c>
      <c r="Y362" s="33">
        <f t="shared" si="509"/>
        <v>0</v>
      </c>
      <c r="Z362" s="33">
        <f t="shared" si="468"/>
        <v>1367</v>
      </c>
      <c r="AA362" s="33">
        <f t="shared" si="469"/>
        <v>2110</v>
      </c>
      <c r="AB362" s="33">
        <f t="shared" si="470"/>
        <v>1833</v>
      </c>
      <c r="AC362" s="33">
        <f t="shared" si="509"/>
        <v>0</v>
      </c>
    </row>
    <row r="363" spans="1:30" x14ac:dyDescent="0.25">
      <c r="A363" s="31">
        <v>924</v>
      </c>
      <c r="B363" s="31" t="s">
        <v>17</v>
      </c>
      <c r="C363" s="31" t="s">
        <v>137</v>
      </c>
      <c r="D363" s="31" t="s">
        <v>179</v>
      </c>
      <c r="E363" s="31">
        <v>620</v>
      </c>
      <c r="F363" s="32" t="s">
        <v>380</v>
      </c>
      <c r="G363" s="22">
        <v>1367</v>
      </c>
      <c r="H363" s="22">
        <v>2110</v>
      </c>
      <c r="I363" s="22">
        <v>1833</v>
      </c>
      <c r="J363" s="22"/>
      <c r="K363" s="22"/>
      <c r="L363" s="22"/>
      <c r="M363" s="22">
        <f t="shared" si="506"/>
        <v>1367</v>
      </c>
      <c r="N363" s="22">
        <f t="shared" si="507"/>
        <v>2110</v>
      </c>
      <c r="O363" s="22">
        <f t="shared" si="508"/>
        <v>1833</v>
      </c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>
        <f t="shared" si="468"/>
        <v>1367</v>
      </c>
      <c r="AA363" s="33">
        <f t="shared" si="469"/>
        <v>2110</v>
      </c>
      <c r="AB363" s="33">
        <f t="shared" si="470"/>
        <v>1833</v>
      </c>
      <c r="AC363" s="33"/>
    </row>
    <row r="364" spans="1:30" ht="47.25" x14ac:dyDescent="0.25">
      <c r="A364" s="31">
        <v>924</v>
      </c>
      <c r="B364" s="31" t="s">
        <v>17</v>
      </c>
      <c r="C364" s="31" t="s">
        <v>137</v>
      </c>
      <c r="D364" s="31" t="s">
        <v>180</v>
      </c>
      <c r="E364" s="31"/>
      <c r="F364" s="32" t="s">
        <v>227</v>
      </c>
      <c r="G364" s="22">
        <f>G365</f>
        <v>480</v>
      </c>
      <c r="H364" s="22">
        <f t="shared" ref="H364:AC365" si="510">H365</f>
        <v>480</v>
      </c>
      <c r="I364" s="22">
        <f t="shared" si="510"/>
        <v>480</v>
      </c>
      <c r="J364" s="22">
        <f t="shared" si="510"/>
        <v>0</v>
      </c>
      <c r="K364" s="22">
        <f t="shared" si="510"/>
        <v>0</v>
      </c>
      <c r="L364" s="22">
        <f t="shared" si="510"/>
        <v>0</v>
      </c>
      <c r="M364" s="22">
        <f t="shared" si="506"/>
        <v>480</v>
      </c>
      <c r="N364" s="22">
        <f t="shared" si="507"/>
        <v>480</v>
      </c>
      <c r="O364" s="22">
        <f t="shared" si="508"/>
        <v>480</v>
      </c>
      <c r="P364" s="33">
        <f t="shared" si="510"/>
        <v>0</v>
      </c>
      <c r="Q364" s="33">
        <f t="shared" si="510"/>
        <v>0</v>
      </c>
      <c r="R364" s="33">
        <f t="shared" si="510"/>
        <v>0</v>
      </c>
      <c r="S364" s="33">
        <f t="shared" si="510"/>
        <v>0</v>
      </c>
      <c r="T364" s="33">
        <f t="shared" si="510"/>
        <v>0</v>
      </c>
      <c r="U364" s="33">
        <f t="shared" si="510"/>
        <v>0</v>
      </c>
      <c r="V364" s="33">
        <f t="shared" si="510"/>
        <v>0</v>
      </c>
      <c r="W364" s="33">
        <f t="shared" si="510"/>
        <v>0</v>
      </c>
      <c r="X364" s="33">
        <f t="shared" si="510"/>
        <v>0</v>
      </c>
      <c r="Y364" s="33">
        <f t="shared" si="510"/>
        <v>0</v>
      </c>
      <c r="Z364" s="33">
        <f t="shared" si="468"/>
        <v>480</v>
      </c>
      <c r="AA364" s="33">
        <f t="shared" si="469"/>
        <v>480</v>
      </c>
      <c r="AB364" s="33">
        <f t="shared" si="470"/>
        <v>480</v>
      </c>
      <c r="AC364" s="33">
        <f t="shared" si="510"/>
        <v>0</v>
      </c>
    </row>
    <row r="365" spans="1:30" x14ac:dyDescent="0.25">
      <c r="A365" s="31">
        <v>924</v>
      </c>
      <c r="B365" s="31" t="s">
        <v>17</v>
      </c>
      <c r="C365" s="31" t="s">
        <v>137</v>
      </c>
      <c r="D365" s="31" t="s">
        <v>180</v>
      </c>
      <c r="E365" s="31" t="s">
        <v>150</v>
      </c>
      <c r="F365" s="32" t="s">
        <v>386</v>
      </c>
      <c r="G365" s="22">
        <f>G366</f>
        <v>480</v>
      </c>
      <c r="H365" s="22">
        <f t="shared" si="510"/>
        <v>480</v>
      </c>
      <c r="I365" s="22">
        <f t="shared" si="510"/>
        <v>480</v>
      </c>
      <c r="J365" s="22">
        <f t="shared" si="510"/>
        <v>0</v>
      </c>
      <c r="K365" s="22">
        <f t="shared" si="510"/>
        <v>0</v>
      </c>
      <c r="L365" s="22">
        <f t="shared" si="510"/>
        <v>0</v>
      </c>
      <c r="M365" s="22">
        <f t="shared" si="506"/>
        <v>480</v>
      </c>
      <c r="N365" s="22">
        <f t="shared" si="507"/>
        <v>480</v>
      </c>
      <c r="O365" s="22">
        <f t="shared" si="508"/>
        <v>480</v>
      </c>
      <c r="P365" s="33">
        <f t="shared" si="510"/>
        <v>0</v>
      </c>
      <c r="Q365" s="33">
        <f t="shared" si="510"/>
        <v>0</v>
      </c>
      <c r="R365" s="33">
        <f t="shared" si="510"/>
        <v>0</v>
      </c>
      <c r="S365" s="33">
        <f t="shared" si="510"/>
        <v>0</v>
      </c>
      <c r="T365" s="33">
        <f t="shared" si="510"/>
        <v>0</v>
      </c>
      <c r="U365" s="33">
        <f t="shared" si="510"/>
        <v>0</v>
      </c>
      <c r="V365" s="33">
        <f t="shared" si="510"/>
        <v>0</v>
      </c>
      <c r="W365" s="33">
        <f t="shared" si="510"/>
        <v>0</v>
      </c>
      <c r="X365" s="33">
        <f t="shared" si="510"/>
        <v>0</v>
      </c>
      <c r="Y365" s="33">
        <f t="shared" si="510"/>
        <v>0</v>
      </c>
      <c r="Z365" s="33">
        <f t="shared" si="468"/>
        <v>480</v>
      </c>
      <c r="AA365" s="33">
        <f t="shared" si="469"/>
        <v>480</v>
      </c>
      <c r="AB365" s="33">
        <f t="shared" si="470"/>
        <v>480</v>
      </c>
      <c r="AC365" s="33">
        <f t="shared" si="510"/>
        <v>0</v>
      </c>
    </row>
    <row r="366" spans="1:30" x14ac:dyDescent="0.25">
      <c r="A366" s="31">
        <v>924</v>
      </c>
      <c r="B366" s="31" t="s">
        <v>17</v>
      </c>
      <c r="C366" s="31" t="s">
        <v>137</v>
      </c>
      <c r="D366" s="31" t="s">
        <v>180</v>
      </c>
      <c r="E366" s="31">
        <v>340</v>
      </c>
      <c r="F366" s="32" t="s">
        <v>376</v>
      </c>
      <c r="G366" s="22">
        <v>480</v>
      </c>
      <c r="H366" s="22">
        <v>480</v>
      </c>
      <c r="I366" s="22">
        <v>480</v>
      </c>
      <c r="J366" s="22"/>
      <c r="K366" s="22"/>
      <c r="L366" s="22"/>
      <c r="M366" s="22">
        <f t="shared" si="506"/>
        <v>480</v>
      </c>
      <c r="N366" s="22">
        <f t="shared" si="507"/>
        <v>480</v>
      </c>
      <c r="O366" s="22">
        <f t="shared" si="508"/>
        <v>480</v>
      </c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>
        <f t="shared" si="468"/>
        <v>480</v>
      </c>
      <c r="AA366" s="33">
        <f t="shared" si="469"/>
        <v>480</v>
      </c>
      <c r="AB366" s="33">
        <f t="shared" si="470"/>
        <v>480</v>
      </c>
      <c r="AC366" s="33"/>
    </row>
    <row r="367" spans="1:30" ht="31.5" x14ac:dyDescent="0.25">
      <c r="A367" s="31">
        <v>924</v>
      </c>
      <c r="B367" s="31" t="s">
        <v>17</v>
      </c>
      <c r="C367" s="31" t="s">
        <v>137</v>
      </c>
      <c r="D367" s="31" t="s">
        <v>199</v>
      </c>
      <c r="E367" s="31"/>
      <c r="F367" s="32" t="s">
        <v>837</v>
      </c>
      <c r="G367" s="22">
        <f>G368+G372</f>
        <v>1839.4</v>
      </c>
      <c r="H367" s="22">
        <f t="shared" ref="H367:L367" si="511">H368+H372</f>
        <v>1839.4</v>
      </c>
      <c r="I367" s="22">
        <f t="shared" si="511"/>
        <v>1839.4</v>
      </c>
      <c r="J367" s="22">
        <f t="shared" si="511"/>
        <v>0</v>
      </c>
      <c r="K367" s="22">
        <f t="shared" si="511"/>
        <v>0</v>
      </c>
      <c r="L367" s="22">
        <f t="shared" si="511"/>
        <v>0</v>
      </c>
      <c r="M367" s="22">
        <f t="shared" si="506"/>
        <v>1839.4</v>
      </c>
      <c r="N367" s="22">
        <f t="shared" si="507"/>
        <v>1839.4</v>
      </c>
      <c r="O367" s="22">
        <f t="shared" si="508"/>
        <v>1839.4</v>
      </c>
      <c r="P367" s="33">
        <f t="shared" ref="P367:Q367" si="512">P368+P372</f>
        <v>0</v>
      </c>
      <c r="Q367" s="33">
        <f t="shared" si="512"/>
        <v>0</v>
      </c>
      <c r="R367" s="33">
        <f t="shared" ref="R367:T367" si="513">R368+R372</f>
        <v>0</v>
      </c>
      <c r="S367" s="33">
        <f t="shared" si="513"/>
        <v>0</v>
      </c>
      <c r="T367" s="33">
        <f t="shared" si="513"/>
        <v>0</v>
      </c>
      <c r="U367" s="33">
        <f t="shared" ref="U367:W367" si="514">U368+U372</f>
        <v>0</v>
      </c>
      <c r="V367" s="33">
        <f t="shared" si="514"/>
        <v>0</v>
      </c>
      <c r="W367" s="33">
        <f t="shared" si="514"/>
        <v>0</v>
      </c>
      <c r="X367" s="33">
        <f t="shared" ref="X367:Y367" si="515">X368+X372</f>
        <v>0</v>
      </c>
      <c r="Y367" s="33">
        <f t="shared" si="515"/>
        <v>0</v>
      </c>
      <c r="Z367" s="33">
        <f t="shared" si="468"/>
        <v>1839.4</v>
      </c>
      <c r="AA367" s="33">
        <f t="shared" si="469"/>
        <v>1839.4</v>
      </c>
      <c r="AB367" s="33">
        <f t="shared" si="470"/>
        <v>1839.4</v>
      </c>
      <c r="AC367" s="33">
        <f t="shared" ref="AC367" si="516">AC368+AC372</f>
        <v>0</v>
      </c>
      <c r="AD367" s="18"/>
    </row>
    <row r="368" spans="1:30" ht="47.25" x14ac:dyDescent="0.25">
      <c r="A368" s="31">
        <v>924</v>
      </c>
      <c r="B368" s="31" t="s">
        <v>17</v>
      </c>
      <c r="C368" s="31" t="s">
        <v>137</v>
      </c>
      <c r="D368" s="31" t="s">
        <v>200</v>
      </c>
      <c r="E368" s="31"/>
      <c r="F368" s="32" t="s">
        <v>838</v>
      </c>
      <c r="G368" s="22">
        <f>G369</f>
        <v>1476.4</v>
      </c>
      <c r="H368" s="22">
        <f t="shared" ref="H368:AC370" si="517">H369</f>
        <v>1476.4</v>
      </c>
      <c r="I368" s="22">
        <f t="shared" si="517"/>
        <v>1476.4</v>
      </c>
      <c r="J368" s="22">
        <f t="shared" si="517"/>
        <v>0</v>
      </c>
      <c r="K368" s="22">
        <f t="shared" si="517"/>
        <v>0</v>
      </c>
      <c r="L368" s="22">
        <f t="shared" si="517"/>
        <v>0</v>
      </c>
      <c r="M368" s="22">
        <f t="shared" si="506"/>
        <v>1476.4</v>
      </c>
      <c r="N368" s="22">
        <f t="shared" si="507"/>
        <v>1476.4</v>
      </c>
      <c r="O368" s="22">
        <f t="shared" si="508"/>
        <v>1476.4</v>
      </c>
      <c r="P368" s="33">
        <f t="shared" si="517"/>
        <v>0</v>
      </c>
      <c r="Q368" s="33">
        <f t="shared" si="517"/>
        <v>0</v>
      </c>
      <c r="R368" s="33">
        <f t="shared" si="517"/>
        <v>0</v>
      </c>
      <c r="S368" s="33">
        <f t="shared" si="517"/>
        <v>0</v>
      </c>
      <c r="T368" s="33">
        <f t="shared" si="517"/>
        <v>0</v>
      </c>
      <c r="U368" s="33">
        <f t="shared" si="517"/>
        <v>0</v>
      </c>
      <c r="V368" s="33">
        <f t="shared" si="517"/>
        <v>0</v>
      </c>
      <c r="W368" s="33">
        <f t="shared" si="517"/>
        <v>0</v>
      </c>
      <c r="X368" s="33">
        <f t="shared" si="517"/>
        <v>0</v>
      </c>
      <c r="Y368" s="33">
        <f t="shared" si="517"/>
        <v>0</v>
      </c>
      <c r="Z368" s="33">
        <f t="shared" si="468"/>
        <v>1476.4</v>
      </c>
      <c r="AA368" s="33">
        <f t="shared" si="469"/>
        <v>1476.4</v>
      </c>
      <c r="AB368" s="33">
        <f t="shared" si="470"/>
        <v>1476.4</v>
      </c>
      <c r="AC368" s="33">
        <f t="shared" si="517"/>
        <v>0</v>
      </c>
      <c r="AD368" s="18"/>
    </row>
    <row r="369" spans="1:30" ht="31.5" x14ac:dyDescent="0.25">
      <c r="A369" s="31">
        <v>924</v>
      </c>
      <c r="B369" s="31" t="s">
        <v>17</v>
      </c>
      <c r="C369" s="31" t="s">
        <v>137</v>
      </c>
      <c r="D369" s="31" t="s">
        <v>181</v>
      </c>
      <c r="E369" s="31"/>
      <c r="F369" s="32" t="s">
        <v>839</v>
      </c>
      <c r="G369" s="22">
        <f>G370</f>
        <v>1476.4</v>
      </c>
      <c r="H369" s="22">
        <f t="shared" si="517"/>
        <v>1476.4</v>
      </c>
      <c r="I369" s="22">
        <f t="shared" si="517"/>
        <v>1476.4</v>
      </c>
      <c r="J369" s="22">
        <f t="shared" si="517"/>
        <v>0</v>
      </c>
      <c r="K369" s="22">
        <f t="shared" si="517"/>
        <v>0</v>
      </c>
      <c r="L369" s="22">
        <f t="shared" si="517"/>
        <v>0</v>
      </c>
      <c r="M369" s="22">
        <f t="shared" si="506"/>
        <v>1476.4</v>
      </c>
      <c r="N369" s="22">
        <f t="shared" si="507"/>
        <v>1476.4</v>
      </c>
      <c r="O369" s="22">
        <f t="shared" si="508"/>
        <v>1476.4</v>
      </c>
      <c r="P369" s="33">
        <f t="shared" si="517"/>
        <v>0</v>
      </c>
      <c r="Q369" s="33">
        <f t="shared" si="517"/>
        <v>0</v>
      </c>
      <c r="R369" s="33">
        <f t="shared" si="517"/>
        <v>0</v>
      </c>
      <c r="S369" s="33">
        <f t="shared" si="517"/>
        <v>0</v>
      </c>
      <c r="T369" s="33">
        <f t="shared" si="517"/>
        <v>0</v>
      </c>
      <c r="U369" s="33">
        <f t="shared" si="517"/>
        <v>0</v>
      </c>
      <c r="V369" s="33">
        <f t="shared" si="517"/>
        <v>0</v>
      </c>
      <c r="W369" s="33">
        <f t="shared" si="517"/>
        <v>0</v>
      </c>
      <c r="X369" s="33">
        <f t="shared" si="517"/>
        <v>0</v>
      </c>
      <c r="Y369" s="33">
        <f t="shared" si="517"/>
        <v>0</v>
      </c>
      <c r="Z369" s="33">
        <f t="shared" si="468"/>
        <v>1476.4</v>
      </c>
      <c r="AA369" s="33">
        <f t="shared" si="469"/>
        <v>1476.4</v>
      </c>
      <c r="AB369" s="33">
        <f t="shared" si="470"/>
        <v>1476.4</v>
      </c>
      <c r="AC369" s="33">
        <f t="shared" si="517"/>
        <v>0</v>
      </c>
    </row>
    <row r="370" spans="1:30" ht="31.5" x14ac:dyDescent="0.25">
      <c r="A370" s="31">
        <v>924</v>
      </c>
      <c r="B370" s="31" t="s">
        <v>17</v>
      </c>
      <c r="C370" s="31" t="s">
        <v>137</v>
      </c>
      <c r="D370" s="31" t="s">
        <v>181</v>
      </c>
      <c r="E370" s="31" t="s">
        <v>94</v>
      </c>
      <c r="F370" s="32" t="s">
        <v>388</v>
      </c>
      <c r="G370" s="22">
        <f>G371</f>
        <v>1476.4</v>
      </c>
      <c r="H370" s="22">
        <f t="shared" si="517"/>
        <v>1476.4</v>
      </c>
      <c r="I370" s="22">
        <f t="shared" si="517"/>
        <v>1476.4</v>
      </c>
      <c r="J370" s="22">
        <f t="shared" si="517"/>
        <v>0</v>
      </c>
      <c r="K370" s="22">
        <f t="shared" si="517"/>
        <v>0</v>
      </c>
      <c r="L370" s="22">
        <f t="shared" si="517"/>
        <v>0</v>
      </c>
      <c r="M370" s="22">
        <f t="shared" si="506"/>
        <v>1476.4</v>
      </c>
      <c r="N370" s="22">
        <f t="shared" si="507"/>
        <v>1476.4</v>
      </c>
      <c r="O370" s="22">
        <f t="shared" si="508"/>
        <v>1476.4</v>
      </c>
      <c r="P370" s="33">
        <f t="shared" si="517"/>
        <v>0</v>
      </c>
      <c r="Q370" s="33">
        <f t="shared" si="517"/>
        <v>0</v>
      </c>
      <c r="R370" s="33">
        <f t="shared" si="517"/>
        <v>0</v>
      </c>
      <c r="S370" s="33">
        <f t="shared" si="517"/>
        <v>0</v>
      </c>
      <c r="T370" s="33">
        <f t="shared" si="517"/>
        <v>0</v>
      </c>
      <c r="U370" s="33">
        <f t="shared" si="517"/>
        <v>0</v>
      </c>
      <c r="V370" s="33">
        <f t="shared" si="517"/>
        <v>0</v>
      </c>
      <c r="W370" s="33">
        <f t="shared" si="517"/>
        <v>0</v>
      </c>
      <c r="X370" s="33">
        <f t="shared" si="517"/>
        <v>0</v>
      </c>
      <c r="Y370" s="33">
        <f t="shared" si="517"/>
        <v>0</v>
      </c>
      <c r="Z370" s="33">
        <f t="shared" si="468"/>
        <v>1476.4</v>
      </c>
      <c r="AA370" s="33">
        <f t="shared" si="469"/>
        <v>1476.4</v>
      </c>
      <c r="AB370" s="33">
        <f t="shared" si="470"/>
        <v>1476.4</v>
      </c>
      <c r="AC370" s="33">
        <f t="shared" si="517"/>
        <v>0</v>
      </c>
    </row>
    <row r="371" spans="1:30" ht="47.25" x14ac:dyDescent="0.25">
      <c r="A371" s="31">
        <v>924</v>
      </c>
      <c r="B371" s="31" t="s">
        <v>17</v>
      </c>
      <c r="C371" s="31" t="s">
        <v>137</v>
      </c>
      <c r="D371" s="31" t="s">
        <v>181</v>
      </c>
      <c r="E371" s="31">
        <v>630</v>
      </c>
      <c r="F371" s="32" t="s">
        <v>381</v>
      </c>
      <c r="G371" s="22">
        <v>1476.4</v>
      </c>
      <c r="H371" s="22">
        <v>1476.4</v>
      </c>
      <c r="I371" s="22">
        <v>1476.4</v>
      </c>
      <c r="J371" s="22"/>
      <c r="K371" s="22"/>
      <c r="L371" s="22"/>
      <c r="M371" s="22">
        <f t="shared" si="506"/>
        <v>1476.4</v>
      </c>
      <c r="N371" s="22">
        <f t="shared" si="507"/>
        <v>1476.4</v>
      </c>
      <c r="O371" s="22">
        <f t="shared" si="508"/>
        <v>1476.4</v>
      </c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>
        <f t="shared" si="468"/>
        <v>1476.4</v>
      </c>
      <c r="AA371" s="33">
        <f t="shared" si="469"/>
        <v>1476.4</v>
      </c>
      <c r="AB371" s="33">
        <f t="shared" si="470"/>
        <v>1476.4</v>
      </c>
      <c r="AC371" s="33"/>
    </row>
    <row r="372" spans="1:30" ht="47.25" x14ac:dyDescent="0.25">
      <c r="A372" s="31">
        <v>924</v>
      </c>
      <c r="B372" s="31" t="s">
        <v>17</v>
      </c>
      <c r="C372" s="31" t="s">
        <v>137</v>
      </c>
      <c r="D372" s="31" t="s">
        <v>201</v>
      </c>
      <c r="E372" s="31"/>
      <c r="F372" s="32" t="s">
        <v>228</v>
      </c>
      <c r="G372" s="22">
        <f>G373</f>
        <v>363</v>
      </c>
      <c r="H372" s="22">
        <f t="shared" ref="H372:AC374" si="518">H373</f>
        <v>363</v>
      </c>
      <c r="I372" s="22">
        <f t="shared" si="518"/>
        <v>363</v>
      </c>
      <c r="J372" s="22">
        <f t="shared" si="518"/>
        <v>0</v>
      </c>
      <c r="K372" s="22">
        <f t="shared" si="518"/>
        <v>0</v>
      </c>
      <c r="L372" s="22">
        <f t="shared" si="518"/>
        <v>0</v>
      </c>
      <c r="M372" s="22">
        <f t="shared" si="506"/>
        <v>363</v>
      </c>
      <c r="N372" s="22">
        <f t="shared" si="507"/>
        <v>363</v>
      </c>
      <c r="O372" s="22">
        <f t="shared" si="508"/>
        <v>363</v>
      </c>
      <c r="P372" s="33">
        <f t="shared" si="518"/>
        <v>0</v>
      </c>
      <c r="Q372" s="33">
        <f t="shared" si="518"/>
        <v>0</v>
      </c>
      <c r="R372" s="33">
        <f t="shared" si="518"/>
        <v>0</v>
      </c>
      <c r="S372" s="33">
        <f t="shared" si="518"/>
        <v>0</v>
      </c>
      <c r="T372" s="33">
        <f t="shared" si="518"/>
        <v>0</v>
      </c>
      <c r="U372" s="33">
        <f t="shared" si="518"/>
        <v>0</v>
      </c>
      <c r="V372" s="33">
        <f t="shared" si="518"/>
        <v>0</v>
      </c>
      <c r="W372" s="33">
        <f t="shared" si="518"/>
        <v>0</v>
      </c>
      <c r="X372" s="33">
        <f t="shared" si="518"/>
        <v>0</v>
      </c>
      <c r="Y372" s="33">
        <f t="shared" si="518"/>
        <v>0</v>
      </c>
      <c r="Z372" s="33">
        <f t="shared" si="468"/>
        <v>363</v>
      </c>
      <c r="AA372" s="33">
        <f t="shared" si="469"/>
        <v>363</v>
      </c>
      <c r="AB372" s="33">
        <f t="shared" si="470"/>
        <v>363</v>
      </c>
      <c r="AC372" s="33">
        <f t="shared" si="518"/>
        <v>0</v>
      </c>
      <c r="AD372" s="18"/>
    </row>
    <row r="373" spans="1:30" ht="31.5" x14ac:dyDescent="0.25">
      <c r="A373" s="31">
        <v>924</v>
      </c>
      <c r="B373" s="31" t="s">
        <v>17</v>
      </c>
      <c r="C373" s="31" t="s">
        <v>137</v>
      </c>
      <c r="D373" s="31" t="s">
        <v>182</v>
      </c>
      <c r="E373" s="31"/>
      <c r="F373" s="32" t="s">
        <v>229</v>
      </c>
      <c r="G373" s="22">
        <f>G374</f>
        <v>363</v>
      </c>
      <c r="H373" s="22">
        <f t="shared" si="518"/>
        <v>363</v>
      </c>
      <c r="I373" s="22">
        <f t="shared" si="518"/>
        <v>363</v>
      </c>
      <c r="J373" s="22">
        <f t="shared" si="518"/>
        <v>0</v>
      </c>
      <c r="K373" s="22">
        <f t="shared" si="518"/>
        <v>0</v>
      </c>
      <c r="L373" s="22">
        <f t="shared" si="518"/>
        <v>0</v>
      </c>
      <c r="M373" s="22">
        <f t="shared" si="506"/>
        <v>363</v>
      </c>
      <c r="N373" s="22">
        <f t="shared" si="507"/>
        <v>363</v>
      </c>
      <c r="O373" s="22">
        <f t="shared" si="508"/>
        <v>363</v>
      </c>
      <c r="P373" s="33">
        <f t="shared" si="518"/>
        <v>0</v>
      </c>
      <c r="Q373" s="33">
        <f t="shared" si="518"/>
        <v>0</v>
      </c>
      <c r="R373" s="33">
        <f t="shared" si="518"/>
        <v>0</v>
      </c>
      <c r="S373" s="33">
        <f t="shared" si="518"/>
        <v>0</v>
      </c>
      <c r="T373" s="33">
        <f t="shared" si="518"/>
        <v>0</v>
      </c>
      <c r="U373" s="33">
        <f t="shared" si="518"/>
        <v>0</v>
      </c>
      <c r="V373" s="33">
        <f t="shared" si="518"/>
        <v>0</v>
      </c>
      <c r="W373" s="33">
        <f t="shared" si="518"/>
        <v>0</v>
      </c>
      <c r="X373" s="33">
        <f t="shared" si="518"/>
        <v>0</v>
      </c>
      <c r="Y373" s="33">
        <f t="shared" si="518"/>
        <v>0</v>
      </c>
      <c r="Z373" s="33">
        <f t="shared" si="468"/>
        <v>363</v>
      </c>
      <c r="AA373" s="33">
        <f t="shared" si="469"/>
        <v>363</v>
      </c>
      <c r="AB373" s="33">
        <f t="shared" si="470"/>
        <v>363</v>
      </c>
      <c r="AC373" s="33">
        <f t="shared" si="518"/>
        <v>0</v>
      </c>
    </row>
    <row r="374" spans="1:30" ht="31.5" x14ac:dyDescent="0.25">
      <c r="A374" s="31">
        <v>924</v>
      </c>
      <c r="B374" s="31" t="s">
        <v>17</v>
      </c>
      <c r="C374" s="31" t="s">
        <v>137</v>
      </c>
      <c r="D374" s="31" t="s">
        <v>182</v>
      </c>
      <c r="E374" s="31" t="s">
        <v>94</v>
      </c>
      <c r="F374" s="32" t="s">
        <v>388</v>
      </c>
      <c r="G374" s="22">
        <f>G375</f>
        <v>363</v>
      </c>
      <c r="H374" s="22">
        <f t="shared" si="518"/>
        <v>363</v>
      </c>
      <c r="I374" s="22">
        <f t="shared" si="518"/>
        <v>363</v>
      </c>
      <c r="J374" s="22">
        <f t="shared" si="518"/>
        <v>0</v>
      </c>
      <c r="K374" s="22">
        <f t="shared" si="518"/>
        <v>0</v>
      </c>
      <c r="L374" s="22">
        <f t="shared" si="518"/>
        <v>0</v>
      </c>
      <c r="M374" s="22">
        <f t="shared" si="506"/>
        <v>363</v>
      </c>
      <c r="N374" s="22">
        <f t="shared" si="507"/>
        <v>363</v>
      </c>
      <c r="O374" s="22">
        <f t="shared" si="508"/>
        <v>363</v>
      </c>
      <c r="P374" s="33">
        <f t="shared" si="518"/>
        <v>0</v>
      </c>
      <c r="Q374" s="33">
        <f t="shared" si="518"/>
        <v>0</v>
      </c>
      <c r="R374" s="33">
        <f t="shared" si="518"/>
        <v>0</v>
      </c>
      <c r="S374" s="33">
        <f t="shared" si="518"/>
        <v>0</v>
      </c>
      <c r="T374" s="33">
        <f t="shared" si="518"/>
        <v>0</v>
      </c>
      <c r="U374" s="33">
        <f t="shared" si="518"/>
        <v>0</v>
      </c>
      <c r="V374" s="33">
        <f t="shared" si="518"/>
        <v>0</v>
      </c>
      <c r="W374" s="33">
        <f t="shared" si="518"/>
        <v>0</v>
      </c>
      <c r="X374" s="33">
        <f t="shared" si="518"/>
        <v>0</v>
      </c>
      <c r="Y374" s="33">
        <f t="shared" si="518"/>
        <v>0</v>
      </c>
      <c r="Z374" s="33">
        <f t="shared" si="468"/>
        <v>363</v>
      </c>
      <c r="AA374" s="33">
        <f t="shared" si="469"/>
        <v>363</v>
      </c>
      <c r="AB374" s="33">
        <f t="shared" si="470"/>
        <v>363</v>
      </c>
      <c r="AC374" s="33">
        <f t="shared" si="518"/>
        <v>0</v>
      </c>
    </row>
    <row r="375" spans="1:30" x14ac:dyDescent="0.25">
      <c r="A375" s="31">
        <v>924</v>
      </c>
      <c r="B375" s="31" t="s">
        <v>17</v>
      </c>
      <c r="C375" s="31" t="s">
        <v>137</v>
      </c>
      <c r="D375" s="31" t="s">
        <v>182</v>
      </c>
      <c r="E375" s="31">
        <v>620</v>
      </c>
      <c r="F375" s="32" t="s">
        <v>380</v>
      </c>
      <c r="G375" s="22">
        <v>363</v>
      </c>
      <c r="H375" s="22">
        <v>363</v>
      </c>
      <c r="I375" s="22">
        <v>363</v>
      </c>
      <c r="J375" s="22"/>
      <c r="K375" s="22"/>
      <c r="L375" s="22"/>
      <c r="M375" s="22">
        <f t="shared" si="506"/>
        <v>363</v>
      </c>
      <c r="N375" s="22">
        <f t="shared" si="507"/>
        <v>363</v>
      </c>
      <c r="O375" s="22">
        <f t="shared" si="508"/>
        <v>363</v>
      </c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>
        <f t="shared" si="468"/>
        <v>363</v>
      </c>
      <c r="AA375" s="33">
        <f t="shared" si="469"/>
        <v>363</v>
      </c>
      <c r="AB375" s="33">
        <f t="shared" si="470"/>
        <v>363</v>
      </c>
      <c r="AC375" s="33"/>
    </row>
    <row r="376" spans="1:30" ht="31.5" x14ac:dyDescent="0.25">
      <c r="A376" s="31">
        <v>924</v>
      </c>
      <c r="B376" s="31" t="s">
        <v>17</v>
      </c>
      <c r="C376" s="31" t="s">
        <v>137</v>
      </c>
      <c r="D376" s="31" t="s">
        <v>34</v>
      </c>
      <c r="E376" s="31"/>
      <c r="F376" s="32" t="s">
        <v>47</v>
      </c>
      <c r="G376" s="22">
        <f>G377</f>
        <v>30</v>
      </c>
      <c r="H376" s="22">
        <f t="shared" ref="H376:AC379" si="519">H377</f>
        <v>0</v>
      </c>
      <c r="I376" s="22">
        <f t="shared" si="519"/>
        <v>0</v>
      </c>
      <c r="J376" s="22">
        <f t="shared" si="519"/>
        <v>0</v>
      </c>
      <c r="K376" s="22">
        <f t="shared" si="519"/>
        <v>0</v>
      </c>
      <c r="L376" s="22">
        <f t="shared" si="519"/>
        <v>0</v>
      </c>
      <c r="M376" s="22">
        <f t="shared" si="506"/>
        <v>30</v>
      </c>
      <c r="N376" s="22">
        <f t="shared" si="507"/>
        <v>0</v>
      </c>
      <c r="O376" s="22">
        <f t="shared" si="508"/>
        <v>0</v>
      </c>
      <c r="P376" s="33">
        <f t="shared" si="519"/>
        <v>0</v>
      </c>
      <c r="Q376" s="33">
        <f t="shared" si="519"/>
        <v>0</v>
      </c>
      <c r="R376" s="33">
        <f t="shared" si="519"/>
        <v>0</v>
      </c>
      <c r="S376" s="33">
        <f t="shared" si="519"/>
        <v>0</v>
      </c>
      <c r="T376" s="33">
        <f t="shared" si="519"/>
        <v>0</v>
      </c>
      <c r="U376" s="33">
        <f t="shared" si="519"/>
        <v>0</v>
      </c>
      <c r="V376" s="33">
        <f t="shared" si="519"/>
        <v>0</v>
      </c>
      <c r="W376" s="33">
        <f t="shared" si="519"/>
        <v>0</v>
      </c>
      <c r="X376" s="33">
        <f t="shared" si="519"/>
        <v>0</v>
      </c>
      <c r="Y376" s="33">
        <f t="shared" si="519"/>
        <v>0</v>
      </c>
      <c r="Z376" s="33">
        <f t="shared" si="468"/>
        <v>30</v>
      </c>
      <c r="AA376" s="33">
        <f t="shared" si="469"/>
        <v>0</v>
      </c>
      <c r="AB376" s="33">
        <f t="shared" si="470"/>
        <v>0</v>
      </c>
      <c r="AC376" s="33">
        <f t="shared" si="519"/>
        <v>0</v>
      </c>
      <c r="AD376" s="18"/>
    </row>
    <row r="377" spans="1:30" ht="31.5" x14ac:dyDescent="0.25">
      <c r="A377" s="31">
        <v>924</v>
      </c>
      <c r="B377" s="31" t="s">
        <v>17</v>
      </c>
      <c r="C377" s="31" t="s">
        <v>137</v>
      </c>
      <c r="D377" s="31" t="s">
        <v>68</v>
      </c>
      <c r="E377" s="31"/>
      <c r="F377" s="32" t="s">
        <v>81</v>
      </c>
      <c r="G377" s="22">
        <f>G378</f>
        <v>30</v>
      </c>
      <c r="H377" s="22">
        <f t="shared" si="519"/>
        <v>0</v>
      </c>
      <c r="I377" s="22">
        <f t="shared" si="519"/>
        <v>0</v>
      </c>
      <c r="J377" s="22">
        <f t="shared" si="519"/>
        <v>0</v>
      </c>
      <c r="K377" s="22">
        <f t="shared" si="519"/>
        <v>0</v>
      </c>
      <c r="L377" s="22">
        <f t="shared" si="519"/>
        <v>0</v>
      </c>
      <c r="M377" s="22">
        <f t="shared" si="506"/>
        <v>30</v>
      </c>
      <c r="N377" s="22">
        <f t="shared" si="507"/>
        <v>0</v>
      </c>
      <c r="O377" s="22">
        <f t="shared" si="508"/>
        <v>0</v>
      </c>
      <c r="P377" s="33">
        <f t="shared" si="519"/>
        <v>0</v>
      </c>
      <c r="Q377" s="33">
        <f t="shared" si="519"/>
        <v>0</v>
      </c>
      <c r="R377" s="33">
        <f t="shared" si="519"/>
        <v>0</v>
      </c>
      <c r="S377" s="33">
        <f t="shared" si="519"/>
        <v>0</v>
      </c>
      <c r="T377" s="33">
        <f t="shared" si="519"/>
        <v>0</v>
      </c>
      <c r="U377" s="33">
        <f t="shared" si="519"/>
        <v>0</v>
      </c>
      <c r="V377" s="33">
        <f t="shared" si="519"/>
        <v>0</v>
      </c>
      <c r="W377" s="33">
        <f t="shared" si="519"/>
        <v>0</v>
      </c>
      <c r="X377" s="33">
        <f t="shared" si="519"/>
        <v>0</v>
      </c>
      <c r="Y377" s="33">
        <f t="shared" si="519"/>
        <v>0</v>
      </c>
      <c r="Z377" s="33">
        <f t="shared" si="468"/>
        <v>30</v>
      </c>
      <c r="AA377" s="33">
        <f t="shared" si="469"/>
        <v>0</v>
      </c>
      <c r="AB377" s="33">
        <f t="shared" si="470"/>
        <v>0</v>
      </c>
      <c r="AC377" s="33">
        <f t="shared" si="519"/>
        <v>0</v>
      </c>
      <c r="AD377" s="18"/>
    </row>
    <row r="378" spans="1:30" ht="47.25" x14ac:dyDescent="0.25">
      <c r="A378" s="31">
        <v>924</v>
      </c>
      <c r="B378" s="31" t="s">
        <v>17</v>
      </c>
      <c r="C378" s="31" t="s">
        <v>137</v>
      </c>
      <c r="D378" s="31" t="s">
        <v>62</v>
      </c>
      <c r="E378" s="31"/>
      <c r="F378" s="32" t="s">
        <v>82</v>
      </c>
      <c r="G378" s="22">
        <f>G379</f>
        <v>30</v>
      </c>
      <c r="H378" s="22">
        <f t="shared" si="519"/>
        <v>0</v>
      </c>
      <c r="I378" s="22">
        <f t="shared" si="519"/>
        <v>0</v>
      </c>
      <c r="J378" s="22">
        <f t="shared" si="519"/>
        <v>0</v>
      </c>
      <c r="K378" s="22">
        <f t="shared" si="519"/>
        <v>0</v>
      </c>
      <c r="L378" s="22">
        <f t="shared" si="519"/>
        <v>0</v>
      </c>
      <c r="M378" s="22">
        <f t="shared" si="506"/>
        <v>30</v>
      </c>
      <c r="N378" s="22">
        <f t="shared" si="507"/>
        <v>0</v>
      </c>
      <c r="O378" s="22">
        <f t="shared" si="508"/>
        <v>0</v>
      </c>
      <c r="P378" s="33">
        <f t="shared" si="519"/>
        <v>0</v>
      </c>
      <c r="Q378" s="33">
        <f t="shared" si="519"/>
        <v>0</v>
      </c>
      <c r="R378" s="33">
        <f t="shared" si="519"/>
        <v>0</v>
      </c>
      <c r="S378" s="33">
        <f t="shared" si="519"/>
        <v>0</v>
      </c>
      <c r="T378" s="33">
        <f t="shared" si="519"/>
        <v>0</v>
      </c>
      <c r="U378" s="33">
        <f t="shared" si="519"/>
        <v>0</v>
      </c>
      <c r="V378" s="33">
        <f t="shared" si="519"/>
        <v>0</v>
      </c>
      <c r="W378" s="33">
        <f t="shared" si="519"/>
        <v>0</v>
      </c>
      <c r="X378" s="33">
        <f t="shared" si="519"/>
        <v>0</v>
      </c>
      <c r="Y378" s="33">
        <f t="shared" si="519"/>
        <v>0</v>
      </c>
      <c r="Z378" s="33">
        <f t="shared" si="468"/>
        <v>30</v>
      </c>
      <c r="AA378" s="33">
        <f t="shared" si="469"/>
        <v>0</v>
      </c>
      <c r="AB378" s="33">
        <f t="shared" si="470"/>
        <v>0</v>
      </c>
      <c r="AC378" s="33">
        <f t="shared" si="519"/>
        <v>0</v>
      </c>
    </row>
    <row r="379" spans="1:30" ht="31.5" x14ac:dyDescent="0.25">
      <c r="A379" s="31">
        <v>924</v>
      </c>
      <c r="B379" s="31" t="s">
        <v>17</v>
      </c>
      <c r="C379" s="31" t="s">
        <v>137</v>
      </c>
      <c r="D379" s="31" t="s">
        <v>62</v>
      </c>
      <c r="E379" s="31" t="s">
        <v>94</v>
      </c>
      <c r="F379" s="32" t="s">
        <v>388</v>
      </c>
      <c r="G379" s="22">
        <f>G380</f>
        <v>30</v>
      </c>
      <c r="H379" s="22">
        <f t="shared" si="519"/>
        <v>0</v>
      </c>
      <c r="I379" s="22">
        <f t="shared" si="519"/>
        <v>0</v>
      </c>
      <c r="J379" s="22">
        <f t="shared" si="519"/>
        <v>0</v>
      </c>
      <c r="K379" s="22">
        <f t="shared" si="519"/>
        <v>0</v>
      </c>
      <c r="L379" s="22">
        <f t="shared" si="519"/>
        <v>0</v>
      </c>
      <c r="M379" s="22">
        <f t="shared" si="506"/>
        <v>30</v>
      </c>
      <c r="N379" s="22">
        <f t="shared" si="507"/>
        <v>0</v>
      </c>
      <c r="O379" s="22">
        <f t="shared" si="508"/>
        <v>0</v>
      </c>
      <c r="P379" s="33">
        <f t="shared" si="519"/>
        <v>0</v>
      </c>
      <c r="Q379" s="33">
        <f t="shared" si="519"/>
        <v>0</v>
      </c>
      <c r="R379" s="33">
        <f t="shared" si="519"/>
        <v>0</v>
      </c>
      <c r="S379" s="33">
        <f t="shared" si="519"/>
        <v>0</v>
      </c>
      <c r="T379" s="33">
        <f t="shared" si="519"/>
        <v>0</v>
      </c>
      <c r="U379" s="33">
        <f t="shared" si="519"/>
        <v>0</v>
      </c>
      <c r="V379" s="33">
        <f t="shared" si="519"/>
        <v>0</v>
      </c>
      <c r="W379" s="33">
        <f t="shared" si="519"/>
        <v>0</v>
      </c>
      <c r="X379" s="33">
        <f t="shared" si="519"/>
        <v>0</v>
      </c>
      <c r="Y379" s="33">
        <f t="shared" si="519"/>
        <v>0</v>
      </c>
      <c r="Z379" s="33">
        <f t="shared" si="468"/>
        <v>30</v>
      </c>
      <c r="AA379" s="33">
        <f t="shared" si="469"/>
        <v>0</v>
      </c>
      <c r="AB379" s="33">
        <f t="shared" si="470"/>
        <v>0</v>
      </c>
      <c r="AC379" s="33">
        <f t="shared" si="519"/>
        <v>0</v>
      </c>
    </row>
    <row r="380" spans="1:30" x14ac:dyDescent="0.25">
      <c r="A380" s="31">
        <v>924</v>
      </c>
      <c r="B380" s="31" t="s">
        <v>17</v>
      </c>
      <c r="C380" s="31" t="s">
        <v>137</v>
      </c>
      <c r="D380" s="31" t="s">
        <v>62</v>
      </c>
      <c r="E380" s="31">
        <v>620</v>
      </c>
      <c r="F380" s="32" t="s">
        <v>380</v>
      </c>
      <c r="G380" s="22">
        <v>30</v>
      </c>
      <c r="H380" s="22">
        <v>0</v>
      </c>
      <c r="I380" s="22">
        <v>0</v>
      </c>
      <c r="J380" s="22"/>
      <c r="K380" s="22"/>
      <c r="L380" s="22"/>
      <c r="M380" s="22">
        <f t="shared" si="506"/>
        <v>30</v>
      </c>
      <c r="N380" s="22">
        <f t="shared" si="507"/>
        <v>0</v>
      </c>
      <c r="O380" s="22">
        <f t="shared" si="508"/>
        <v>0</v>
      </c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>
        <f t="shared" si="468"/>
        <v>30</v>
      </c>
      <c r="AA380" s="33">
        <f t="shared" si="469"/>
        <v>0</v>
      </c>
      <c r="AB380" s="33">
        <f t="shared" si="470"/>
        <v>0</v>
      </c>
      <c r="AC380" s="33"/>
    </row>
    <row r="381" spans="1:30" s="6" customFormat="1" x14ac:dyDescent="0.25">
      <c r="A381" s="19">
        <v>924</v>
      </c>
      <c r="B381" s="19" t="s">
        <v>183</v>
      </c>
      <c r="C381" s="19"/>
      <c r="D381" s="19"/>
      <c r="E381" s="19"/>
      <c r="F381" s="20" t="s">
        <v>210</v>
      </c>
      <c r="G381" s="21">
        <f>G382+G433</f>
        <v>822786.5</v>
      </c>
      <c r="H381" s="21">
        <f t="shared" ref="H381:L381" si="520">H382+H433</f>
        <v>903796.20000000007</v>
      </c>
      <c r="I381" s="21">
        <f t="shared" si="520"/>
        <v>810487.00000000012</v>
      </c>
      <c r="J381" s="21">
        <f t="shared" si="520"/>
        <v>-35414.200000000004</v>
      </c>
      <c r="K381" s="21">
        <f t="shared" si="520"/>
        <v>9559</v>
      </c>
      <c r="L381" s="21">
        <f t="shared" si="520"/>
        <v>82829.8</v>
      </c>
      <c r="M381" s="22">
        <f t="shared" si="506"/>
        <v>787372.3</v>
      </c>
      <c r="N381" s="22">
        <f t="shared" si="507"/>
        <v>913355.20000000007</v>
      </c>
      <c r="O381" s="22">
        <f t="shared" si="508"/>
        <v>893316.80000000016</v>
      </c>
      <c r="P381" s="23">
        <f t="shared" ref="P381:Q381" si="521">P382+P433</f>
        <v>0</v>
      </c>
      <c r="Q381" s="23">
        <f t="shared" si="521"/>
        <v>0</v>
      </c>
      <c r="R381" s="23">
        <f t="shared" ref="R381:T381" si="522">R382+R433</f>
        <v>0</v>
      </c>
      <c r="S381" s="23">
        <f t="shared" si="522"/>
        <v>0</v>
      </c>
      <c r="T381" s="23">
        <f t="shared" si="522"/>
        <v>0</v>
      </c>
      <c r="U381" s="23">
        <f t="shared" ref="U381:W381" si="523">U382+U433</f>
        <v>0</v>
      </c>
      <c r="V381" s="23">
        <f t="shared" si="523"/>
        <v>0</v>
      </c>
      <c r="W381" s="23">
        <f t="shared" si="523"/>
        <v>0</v>
      </c>
      <c r="X381" s="23">
        <f t="shared" ref="X381:Y381" si="524">X382+X433</f>
        <v>0</v>
      </c>
      <c r="Y381" s="23">
        <f t="shared" si="524"/>
        <v>0</v>
      </c>
      <c r="Z381" s="23">
        <f t="shared" si="468"/>
        <v>787372.3</v>
      </c>
      <c r="AA381" s="23">
        <f t="shared" si="469"/>
        <v>913355.20000000007</v>
      </c>
      <c r="AB381" s="23">
        <f t="shared" si="470"/>
        <v>893316.80000000016</v>
      </c>
      <c r="AC381" s="23">
        <f t="shared" ref="AC381" si="525">AC382+AC433</f>
        <v>0</v>
      </c>
    </row>
    <row r="382" spans="1:30" s="34" customFormat="1" x14ac:dyDescent="0.25">
      <c r="A382" s="25">
        <v>924</v>
      </c>
      <c r="B382" s="25" t="s">
        <v>183</v>
      </c>
      <c r="C382" s="25" t="s">
        <v>14</v>
      </c>
      <c r="D382" s="25"/>
      <c r="E382" s="25"/>
      <c r="F382" s="26" t="s">
        <v>211</v>
      </c>
      <c r="G382" s="27">
        <f>G383+G393+G427</f>
        <v>806356.6</v>
      </c>
      <c r="H382" s="27">
        <f t="shared" ref="H382:L382" si="526">H383+H393+H427</f>
        <v>887337.8</v>
      </c>
      <c r="I382" s="27">
        <f t="shared" si="526"/>
        <v>794030.20000000007</v>
      </c>
      <c r="J382" s="27">
        <f t="shared" si="526"/>
        <v>-35414.200000000004</v>
      </c>
      <c r="K382" s="27">
        <f t="shared" si="526"/>
        <v>9559</v>
      </c>
      <c r="L382" s="27">
        <f t="shared" si="526"/>
        <v>82829.8</v>
      </c>
      <c r="M382" s="22">
        <f t="shared" si="506"/>
        <v>770942.4</v>
      </c>
      <c r="N382" s="22">
        <f t="shared" si="507"/>
        <v>896896.8</v>
      </c>
      <c r="O382" s="22">
        <f t="shared" si="508"/>
        <v>876860.00000000012</v>
      </c>
      <c r="P382" s="28">
        <f t="shared" ref="P382:Q382" si="527">P383+P393+P427</f>
        <v>0</v>
      </c>
      <c r="Q382" s="28">
        <f t="shared" si="527"/>
        <v>0</v>
      </c>
      <c r="R382" s="28">
        <f t="shared" ref="R382:T382" si="528">R383+R393+R427</f>
        <v>0</v>
      </c>
      <c r="S382" s="28">
        <f t="shared" si="528"/>
        <v>0</v>
      </c>
      <c r="T382" s="28">
        <f t="shared" si="528"/>
        <v>0</v>
      </c>
      <c r="U382" s="28">
        <f t="shared" ref="U382:W382" si="529">U383+U393+U427</f>
        <v>0</v>
      </c>
      <c r="V382" s="28">
        <f t="shared" si="529"/>
        <v>0</v>
      </c>
      <c r="W382" s="28">
        <f t="shared" si="529"/>
        <v>0</v>
      </c>
      <c r="X382" s="28">
        <f t="shared" ref="X382:Y382" si="530">X383+X393+X427</f>
        <v>0</v>
      </c>
      <c r="Y382" s="28">
        <f t="shared" si="530"/>
        <v>0</v>
      </c>
      <c r="Z382" s="28">
        <f t="shared" si="468"/>
        <v>770942.4</v>
      </c>
      <c r="AA382" s="28">
        <f t="shared" si="469"/>
        <v>896896.8</v>
      </c>
      <c r="AB382" s="28">
        <f t="shared" si="470"/>
        <v>876860.00000000012</v>
      </c>
      <c r="AC382" s="28">
        <f t="shared" ref="AC382" si="531">AC383+AC393+AC427</f>
        <v>0</v>
      </c>
    </row>
    <row r="383" spans="1:30" ht="31.5" x14ac:dyDescent="0.25">
      <c r="A383" s="31">
        <v>924</v>
      </c>
      <c r="B383" s="31" t="s">
        <v>183</v>
      </c>
      <c r="C383" s="31" t="s">
        <v>14</v>
      </c>
      <c r="D383" s="31" t="s">
        <v>151</v>
      </c>
      <c r="E383" s="31"/>
      <c r="F383" s="32" t="s">
        <v>168</v>
      </c>
      <c r="G383" s="22">
        <f>G384+G388</f>
        <v>1118</v>
      </c>
      <c r="H383" s="22">
        <f t="shared" ref="H383:L383" si="532">H384+H388</f>
        <v>4365.3999999999996</v>
      </c>
      <c r="I383" s="22">
        <f t="shared" si="532"/>
        <v>1118</v>
      </c>
      <c r="J383" s="22">
        <f t="shared" si="532"/>
        <v>0</v>
      </c>
      <c r="K383" s="22">
        <f t="shared" si="532"/>
        <v>0</v>
      </c>
      <c r="L383" s="22">
        <f t="shared" si="532"/>
        <v>0</v>
      </c>
      <c r="M383" s="22">
        <f t="shared" si="506"/>
        <v>1118</v>
      </c>
      <c r="N383" s="22">
        <f t="shared" si="507"/>
        <v>4365.3999999999996</v>
      </c>
      <c r="O383" s="22">
        <f t="shared" si="508"/>
        <v>1118</v>
      </c>
      <c r="P383" s="33">
        <f t="shared" ref="P383:Q383" si="533">P384+P388</f>
        <v>0</v>
      </c>
      <c r="Q383" s="33">
        <f t="shared" si="533"/>
        <v>0</v>
      </c>
      <c r="R383" s="33">
        <f t="shared" ref="R383:T383" si="534">R384+R388</f>
        <v>0</v>
      </c>
      <c r="S383" s="33">
        <f t="shared" si="534"/>
        <v>0</v>
      </c>
      <c r="T383" s="33">
        <f t="shared" si="534"/>
        <v>0</v>
      </c>
      <c r="U383" s="33">
        <f t="shared" ref="U383:W383" si="535">U384+U388</f>
        <v>0</v>
      </c>
      <c r="V383" s="33">
        <f t="shared" si="535"/>
        <v>0</v>
      </c>
      <c r="W383" s="33">
        <f t="shared" si="535"/>
        <v>0</v>
      </c>
      <c r="X383" s="33">
        <f t="shared" ref="X383:Y383" si="536">X384+X388</f>
        <v>0</v>
      </c>
      <c r="Y383" s="33">
        <f t="shared" si="536"/>
        <v>0</v>
      </c>
      <c r="Z383" s="33">
        <f t="shared" si="468"/>
        <v>1118</v>
      </c>
      <c r="AA383" s="33">
        <f t="shared" si="469"/>
        <v>4365.3999999999996</v>
      </c>
      <c r="AB383" s="33">
        <f t="shared" si="470"/>
        <v>1118</v>
      </c>
      <c r="AC383" s="33">
        <f t="shared" ref="AC383" si="537">AC384+AC388</f>
        <v>0</v>
      </c>
      <c r="AD383" s="18"/>
    </row>
    <row r="384" spans="1:30" ht="31.5" x14ac:dyDescent="0.25">
      <c r="A384" s="31">
        <v>924</v>
      </c>
      <c r="B384" s="31" t="s">
        <v>183</v>
      </c>
      <c r="C384" s="31" t="s">
        <v>14</v>
      </c>
      <c r="D384" s="31" t="s">
        <v>152</v>
      </c>
      <c r="E384" s="31"/>
      <c r="F384" s="32" t="s">
        <v>169</v>
      </c>
      <c r="G384" s="22">
        <f>G385</f>
        <v>1118</v>
      </c>
      <c r="H384" s="22">
        <f t="shared" ref="H384:AC386" si="538">H385</f>
        <v>1118</v>
      </c>
      <c r="I384" s="22">
        <f t="shared" si="538"/>
        <v>1118</v>
      </c>
      <c r="J384" s="22">
        <f t="shared" si="538"/>
        <v>0</v>
      </c>
      <c r="K384" s="22">
        <f t="shared" si="538"/>
        <v>0</v>
      </c>
      <c r="L384" s="22">
        <f t="shared" si="538"/>
        <v>0</v>
      </c>
      <c r="M384" s="22">
        <f t="shared" si="506"/>
        <v>1118</v>
      </c>
      <c r="N384" s="22">
        <f t="shared" si="507"/>
        <v>1118</v>
      </c>
      <c r="O384" s="22">
        <f t="shared" si="508"/>
        <v>1118</v>
      </c>
      <c r="P384" s="33">
        <f t="shared" si="538"/>
        <v>0</v>
      </c>
      <c r="Q384" s="33">
        <f t="shared" si="538"/>
        <v>0</v>
      </c>
      <c r="R384" s="33">
        <f t="shared" si="538"/>
        <v>0</v>
      </c>
      <c r="S384" s="33">
        <f t="shared" si="538"/>
        <v>0</v>
      </c>
      <c r="T384" s="33">
        <f t="shared" si="538"/>
        <v>0</v>
      </c>
      <c r="U384" s="33">
        <f t="shared" si="538"/>
        <v>0</v>
      </c>
      <c r="V384" s="33">
        <f t="shared" si="538"/>
        <v>0</v>
      </c>
      <c r="W384" s="33">
        <f t="shared" si="538"/>
        <v>0</v>
      </c>
      <c r="X384" s="33">
        <f t="shared" si="538"/>
        <v>0</v>
      </c>
      <c r="Y384" s="33">
        <f t="shared" si="538"/>
        <v>0</v>
      </c>
      <c r="Z384" s="33">
        <f t="shared" si="468"/>
        <v>1118</v>
      </c>
      <c r="AA384" s="33">
        <f t="shared" si="469"/>
        <v>1118</v>
      </c>
      <c r="AB384" s="33">
        <f t="shared" si="470"/>
        <v>1118</v>
      </c>
      <c r="AC384" s="33">
        <f t="shared" si="538"/>
        <v>0</v>
      </c>
      <c r="AD384" s="18"/>
    </row>
    <row r="385" spans="1:30" x14ac:dyDescent="0.25">
      <c r="A385" s="31">
        <v>924</v>
      </c>
      <c r="B385" s="31" t="s">
        <v>183</v>
      </c>
      <c r="C385" s="31" t="s">
        <v>14</v>
      </c>
      <c r="D385" s="31" t="s">
        <v>184</v>
      </c>
      <c r="E385" s="31"/>
      <c r="F385" s="32" t="s">
        <v>230</v>
      </c>
      <c r="G385" s="22">
        <f>G386</f>
        <v>1118</v>
      </c>
      <c r="H385" s="22">
        <f t="shared" si="538"/>
        <v>1118</v>
      </c>
      <c r="I385" s="22">
        <f t="shared" si="538"/>
        <v>1118</v>
      </c>
      <c r="J385" s="22">
        <f t="shared" si="538"/>
        <v>0</v>
      </c>
      <c r="K385" s="22">
        <f t="shared" si="538"/>
        <v>0</v>
      </c>
      <c r="L385" s="22">
        <f t="shared" si="538"/>
        <v>0</v>
      </c>
      <c r="M385" s="22">
        <f t="shared" si="506"/>
        <v>1118</v>
      </c>
      <c r="N385" s="22">
        <f t="shared" si="507"/>
        <v>1118</v>
      </c>
      <c r="O385" s="22">
        <f t="shared" si="508"/>
        <v>1118</v>
      </c>
      <c r="P385" s="33">
        <f t="shared" si="538"/>
        <v>0</v>
      </c>
      <c r="Q385" s="33">
        <f t="shared" si="538"/>
        <v>0</v>
      </c>
      <c r="R385" s="33">
        <f t="shared" si="538"/>
        <v>0</v>
      </c>
      <c r="S385" s="33">
        <f t="shared" si="538"/>
        <v>0</v>
      </c>
      <c r="T385" s="33">
        <f t="shared" si="538"/>
        <v>0</v>
      </c>
      <c r="U385" s="33">
        <f t="shared" si="538"/>
        <v>0</v>
      </c>
      <c r="V385" s="33">
        <f t="shared" si="538"/>
        <v>0</v>
      </c>
      <c r="W385" s="33">
        <f t="shared" si="538"/>
        <v>0</v>
      </c>
      <c r="X385" s="33">
        <f t="shared" si="538"/>
        <v>0</v>
      </c>
      <c r="Y385" s="33">
        <f t="shared" si="538"/>
        <v>0</v>
      </c>
      <c r="Z385" s="33">
        <f t="shared" si="468"/>
        <v>1118</v>
      </c>
      <c r="AA385" s="33">
        <f t="shared" si="469"/>
        <v>1118</v>
      </c>
      <c r="AB385" s="33">
        <f t="shared" si="470"/>
        <v>1118</v>
      </c>
      <c r="AC385" s="33">
        <f t="shared" si="538"/>
        <v>0</v>
      </c>
    </row>
    <row r="386" spans="1:30" ht="31.5" x14ac:dyDescent="0.25">
      <c r="A386" s="31">
        <v>924</v>
      </c>
      <c r="B386" s="31" t="s">
        <v>183</v>
      </c>
      <c r="C386" s="31" t="s">
        <v>14</v>
      </c>
      <c r="D386" s="31" t="s">
        <v>184</v>
      </c>
      <c r="E386" s="31" t="s">
        <v>94</v>
      </c>
      <c r="F386" s="32" t="s">
        <v>388</v>
      </c>
      <c r="G386" s="22">
        <f>G387</f>
        <v>1118</v>
      </c>
      <c r="H386" s="22">
        <f t="shared" si="538"/>
        <v>1118</v>
      </c>
      <c r="I386" s="22">
        <f t="shared" si="538"/>
        <v>1118</v>
      </c>
      <c r="J386" s="22">
        <f t="shared" si="538"/>
        <v>0</v>
      </c>
      <c r="K386" s="22">
        <f t="shared" si="538"/>
        <v>0</v>
      </c>
      <c r="L386" s="22">
        <f t="shared" si="538"/>
        <v>0</v>
      </c>
      <c r="M386" s="22">
        <f t="shared" si="506"/>
        <v>1118</v>
      </c>
      <c r="N386" s="22">
        <f t="shared" si="507"/>
        <v>1118</v>
      </c>
      <c r="O386" s="22">
        <f t="shared" si="508"/>
        <v>1118</v>
      </c>
      <c r="P386" s="33">
        <f t="shared" si="538"/>
        <v>0</v>
      </c>
      <c r="Q386" s="33">
        <f t="shared" si="538"/>
        <v>0</v>
      </c>
      <c r="R386" s="33">
        <f t="shared" si="538"/>
        <v>0</v>
      </c>
      <c r="S386" s="33">
        <f t="shared" si="538"/>
        <v>0</v>
      </c>
      <c r="T386" s="33">
        <f t="shared" si="538"/>
        <v>0</v>
      </c>
      <c r="U386" s="33">
        <f t="shared" si="538"/>
        <v>0</v>
      </c>
      <c r="V386" s="33">
        <f t="shared" si="538"/>
        <v>0</v>
      </c>
      <c r="W386" s="33">
        <f t="shared" si="538"/>
        <v>0</v>
      </c>
      <c r="X386" s="33">
        <f t="shared" si="538"/>
        <v>0</v>
      </c>
      <c r="Y386" s="33">
        <f t="shared" si="538"/>
        <v>0</v>
      </c>
      <c r="Z386" s="33">
        <f t="shared" si="468"/>
        <v>1118</v>
      </c>
      <c r="AA386" s="33">
        <f t="shared" si="469"/>
        <v>1118</v>
      </c>
      <c r="AB386" s="33">
        <f t="shared" si="470"/>
        <v>1118</v>
      </c>
      <c r="AC386" s="33">
        <f t="shared" si="538"/>
        <v>0</v>
      </c>
    </row>
    <row r="387" spans="1:30" x14ac:dyDescent="0.25">
      <c r="A387" s="31">
        <v>924</v>
      </c>
      <c r="B387" s="31" t="s">
        <v>183</v>
      </c>
      <c r="C387" s="31" t="s">
        <v>14</v>
      </c>
      <c r="D387" s="31" t="s">
        <v>184</v>
      </c>
      <c r="E387" s="31">
        <v>620</v>
      </c>
      <c r="F387" s="32" t="s">
        <v>380</v>
      </c>
      <c r="G387" s="22">
        <v>1118</v>
      </c>
      <c r="H387" s="22">
        <v>1118</v>
      </c>
      <c r="I387" s="22">
        <v>1118</v>
      </c>
      <c r="J387" s="22"/>
      <c r="K387" s="22"/>
      <c r="L387" s="22"/>
      <c r="M387" s="22">
        <f t="shared" si="506"/>
        <v>1118</v>
      </c>
      <c r="N387" s="22">
        <f t="shared" si="507"/>
        <v>1118</v>
      </c>
      <c r="O387" s="22">
        <f t="shared" si="508"/>
        <v>1118</v>
      </c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>
        <f t="shared" si="468"/>
        <v>1118</v>
      </c>
      <c r="AA387" s="33">
        <f t="shared" si="469"/>
        <v>1118</v>
      </c>
      <c r="AB387" s="33">
        <f t="shared" si="470"/>
        <v>1118</v>
      </c>
      <c r="AC387" s="33"/>
    </row>
    <row r="388" spans="1:30" hidden="1" x14ac:dyDescent="0.25">
      <c r="A388" s="31">
        <v>924</v>
      </c>
      <c r="B388" s="31" t="s">
        <v>183</v>
      </c>
      <c r="C388" s="31" t="s">
        <v>14</v>
      </c>
      <c r="D388" s="31" t="s">
        <v>194</v>
      </c>
      <c r="E388" s="31"/>
      <c r="F388" s="32" t="s">
        <v>218</v>
      </c>
      <c r="G388" s="22">
        <f>G389</f>
        <v>0</v>
      </c>
      <c r="H388" s="22">
        <f t="shared" ref="H388:AC389" si="539">H389</f>
        <v>3247.4</v>
      </c>
      <c r="I388" s="22">
        <f t="shared" si="539"/>
        <v>0</v>
      </c>
      <c r="J388" s="22">
        <f t="shared" si="539"/>
        <v>0</v>
      </c>
      <c r="K388" s="22">
        <f t="shared" si="539"/>
        <v>0</v>
      </c>
      <c r="L388" s="22">
        <f t="shared" si="539"/>
        <v>0</v>
      </c>
      <c r="M388" s="22">
        <f t="shared" si="506"/>
        <v>0</v>
      </c>
      <c r="N388" s="22">
        <f t="shared" si="507"/>
        <v>3247.4</v>
      </c>
      <c r="O388" s="22">
        <f t="shared" si="508"/>
        <v>0</v>
      </c>
      <c r="P388" s="33">
        <f t="shared" si="539"/>
        <v>0</v>
      </c>
      <c r="Q388" s="33">
        <f t="shared" si="539"/>
        <v>0</v>
      </c>
      <c r="R388" s="33">
        <f t="shared" si="539"/>
        <v>0</v>
      </c>
      <c r="S388" s="33">
        <f t="shared" si="539"/>
        <v>0</v>
      </c>
      <c r="T388" s="33">
        <f t="shared" si="539"/>
        <v>0</v>
      </c>
      <c r="U388" s="33">
        <f t="shared" si="539"/>
        <v>0</v>
      </c>
      <c r="V388" s="33">
        <f t="shared" si="539"/>
        <v>0</v>
      </c>
      <c r="W388" s="33">
        <f t="shared" si="539"/>
        <v>0</v>
      </c>
      <c r="X388" s="33">
        <f t="shared" si="539"/>
        <v>0</v>
      </c>
      <c r="Y388" s="33">
        <f t="shared" si="539"/>
        <v>0</v>
      </c>
      <c r="Z388" s="33">
        <f t="shared" si="468"/>
        <v>0</v>
      </c>
      <c r="AA388" s="33">
        <f t="shared" si="469"/>
        <v>3247.4</v>
      </c>
      <c r="AB388" s="33">
        <f t="shared" si="470"/>
        <v>0</v>
      </c>
      <c r="AC388" s="33">
        <f t="shared" si="539"/>
        <v>0</v>
      </c>
      <c r="AD388" s="18">
        <v>0</v>
      </c>
    </row>
    <row r="389" spans="1:30" ht="31.5" hidden="1" x14ac:dyDescent="0.25">
      <c r="A389" s="31">
        <v>924</v>
      </c>
      <c r="B389" s="31" t="s">
        <v>183</v>
      </c>
      <c r="C389" s="31" t="s">
        <v>14</v>
      </c>
      <c r="D389" s="31" t="s">
        <v>174</v>
      </c>
      <c r="E389" s="31"/>
      <c r="F389" s="32" t="s">
        <v>219</v>
      </c>
      <c r="G389" s="22">
        <f>G390</f>
        <v>0</v>
      </c>
      <c r="H389" s="22">
        <f t="shared" si="539"/>
        <v>3247.4</v>
      </c>
      <c r="I389" s="22">
        <f t="shared" si="539"/>
        <v>0</v>
      </c>
      <c r="J389" s="22">
        <f t="shared" si="539"/>
        <v>0</v>
      </c>
      <c r="K389" s="22">
        <f t="shared" si="539"/>
        <v>0</v>
      </c>
      <c r="L389" s="22">
        <f t="shared" si="539"/>
        <v>0</v>
      </c>
      <c r="M389" s="22">
        <f t="shared" si="506"/>
        <v>0</v>
      </c>
      <c r="N389" s="22">
        <f t="shared" si="507"/>
        <v>3247.4</v>
      </c>
      <c r="O389" s="22">
        <f t="shared" si="508"/>
        <v>0</v>
      </c>
      <c r="P389" s="33">
        <f t="shared" si="539"/>
        <v>0</v>
      </c>
      <c r="Q389" s="33">
        <f t="shared" si="539"/>
        <v>0</v>
      </c>
      <c r="R389" s="33">
        <f t="shared" si="539"/>
        <v>0</v>
      </c>
      <c r="S389" s="33">
        <f t="shared" si="539"/>
        <v>0</v>
      </c>
      <c r="T389" s="33">
        <f t="shared" si="539"/>
        <v>0</v>
      </c>
      <c r="U389" s="33">
        <f t="shared" si="539"/>
        <v>0</v>
      </c>
      <c r="V389" s="33">
        <f t="shared" si="539"/>
        <v>0</v>
      </c>
      <c r="W389" s="33">
        <f t="shared" si="539"/>
        <v>0</v>
      </c>
      <c r="X389" s="33">
        <f t="shared" si="539"/>
        <v>0</v>
      </c>
      <c r="Y389" s="33">
        <f t="shared" si="539"/>
        <v>0</v>
      </c>
      <c r="Z389" s="33">
        <f t="shared" si="468"/>
        <v>0</v>
      </c>
      <c r="AA389" s="33">
        <f t="shared" si="469"/>
        <v>3247.4</v>
      </c>
      <c r="AB389" s="33">
        <f t="shared" si="470"/>
        <v>0</v>
      </c>
      <c r="AC389" s="33">
        <f t="shared" si="539"/>
        <v>0</v>
      </c>
      <c r="AD389" s="18">
        <v>0</v>
      </c>
    </row>
    <row r="390" spans="1:30" ht="31.5" hidden="1" x14ac:dyDescent="0.25">
      <c r="A390" s="31">
        <v>924</v>
      </c>
      <c r="B390" s="31" t="s">
        <v>183</v>
      </c>
      <c r="C390" s="31" t="s">
        <v>14</v>
      </c>
      <c r="D390" s="31" t="s">
        <v>174</v>
      </c>
      <c r="E390" s="31" t="s">
        <v>94</v>
      </c>
      <c r="F390" s="32" t="s">
        <v>388</v>
      </c>
      <c r="G390" s="22">
        <f>G391+G392</f>
        <v>0</v>
      </c>
      <c r="H390" s="22">
        <f t="shared" ref="H390:L390" si="540">H391+H392</f>
        <v>3247.4</v>
      </c>
      <c r="I390" s="22">
        <f t="shared" si="540"/>
        <v>0</v>
      </c>
      <c r="J390" s="22">
        <f t="shared" si="540"/>
        <v>0</v>
      </c>
      <c r="K390" s="22">
        <f t="shared" si="540"/>
        <v>0</v>
      </c>
      <c r="L390" s="22">
        <f t="shared" si="540"/>
        <v>0</v>
      </c>
      <c r="M390" s="22">
        <f t="shared" si="506"/>
        <v>0</v>
      </c>
      <c r="N390" s="22">
        <f t="shared" si="507"/>
        <v>3247.4</v>
      </c>
      <c r="O390" s="22">
        <f t="shared" si="508"/>
        <v>0</v>
      </c>
      <c r="P390" s="33">
        <f t="shared" ref="P390:Q390" si="541">P391+P392</f>
        <v>0</v>
      </c>
      <c r="Q390" s="33">
        <f t="shared" si="541"/>
        <v>0</v>
      </c>
      <c r="R390" s="33">
        <f t="shared" ref="R390:T390" si="542">R391+R392</f>
        <v>0</v>
      </c>
      <c r="S390" s="33">
        <f t="shared" si="542"/>
        <v>0</v>
      </c>
      <c r="T390" s="33">
        <f t="shared" si="542"/>
        <v>0</v>
      </c>
      <c r="U390" s="33">
        <f t="shared" ref="U390:W390" si="543">U391+U392</f>
        <v>0</v>
      </c>
      <c r="V390" s="33">
        <f t="shared" si="543"/>
        <v>0</v>
      </c>
      <c r="W390" s="33">
        <f t="shared" si="543"/>
        <v>0</v>
      </c>
      <c r="X390" s="33">
        <f t="shared" ref="X390:Y390" si="544">X391+X392</f>
        <v>0</v>
      </c>
      <c r="Y390" s="33">
        <f t="shared" si="544"/>
        <v>0</v>
      </c>
      <c r="Z390" s="33">
        <f t="shared" si="468"/>
        <v>0</v>
      </c>
      <c r="AA390" s="33">
        <f t="shared" si="469"/>
        <v>3247.4</v>
      </c>
      <c r="AB390" s="33">
        <f t="shared" si="470"/>
        <v>0</v>
      </c>
      <c r="AC390" s="33">
        <f t="shared" ref="AC390" si="545">AC391+AC392</f>
        <v>0</v>
      </c>
      <c r="AD390" s="18">
        <v>0</v>
      </c>
    </row>
    <row r="391" spans="1:30" hidden="1" x14ac:dyDescent="0.25">
      <c r="A391" s="31">
        <v>924</v>
      </c>
      <c r="B391" s="31" t="s">
        <v>183</v>
      </c>
      <c r="C391" s="31" t="s">
        <v>14</v>
      </c>
      <c r="D391" s="31" t="s">
        <v>174</v>
      </c>
      <c r="E391" s="31">
        <v>610</v>
      </c>
      <c r="F391" s="32" t="s">
        <v>379</v>
      </c>
      <c r="G391" s="22">
        <v>0</v>
      </c>
      <c r="H391" s="22">
        <v>1880.7</v>
      </c>
      <c r="I391" s="22">
        <v>0</v>
      </c>
      <c r="J391" s="22"/>
      <c r="K391" s="22"/>
      <c r="L391" s="22"/>
      <c r="M391" s="22">
        <f t="shared" si="506"/>
        <v>0</v>
      </c>
      <c r="N391" s="22">
        <f t="shared" si="507"/>
        <v>1880.7</v>
      </c>
      <c r="O391" s="22">
        <f t="shared" si="508"/>
        <v>0</v>
      </c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>
        <f t="shared" si="468"/>
        <v>0</v>
      </c>
      <c r="AA391" s="33">
        <f t="shared" si="469"/>
        <v>1880.7</v>
      </c>
      <c r="AB391" s="33">
        <f t="shared" si="470"/>
        <v>0</v>
      </c>
      <c r="AC391" s="33"/>
      <c r="AD391" s="18">
        <v>0</v>
      </c>
    </row>
    <row r="392" spans="1:30" hidden="1" x14ac:dyDescent="0.25">
      <c r="A392" s="31">
        <v>924</v>
      </c>
      <c r="B392" s="31" t="s">
        <v>183</v>
      </c>
      <c r="C392" s="31" t="s">
        <v>14</v>
      </c>
      <c r="D392" s="31" t="s">
        <v>174</v>
      </c>
      <c r="E392" s="31">
        <v>620</v>
      </c>
      <c r="F392" s="32" t="s">
        <v>380</v>
      </c>
      <c r="G392" s="22">
        <v>0</v>
      </c>
      <c r="H392" s="22">
        <v>1366.7</v>
      </c>
      <c r="I392" s="22">
        <v>0</v>
      </c>
      <c r="J392" s="22"/>
      <c r="K392" s="22"/>
      <c r="L392" s="22"/>
      <c r="M392" s="22">
        <f t="shared" si="506"/>
        <v>0</v>
      </c>
      <c r="N392" s="22">
        <f t="shared" si="507"/>
        <v>1366.7</v>
      </c>
      <c r="O392" s="22">
        <f t="shared" si="508"/>
        <v>0</v>
      </c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>
        <f t="shared" si="468"/>
        <v>0</v>
      </c>
      <c r="AA392" s="33">
        <f t="shared" si="469"/>
        <v>1366.7</v>
      </c>
      <c r="AB392" s="33">
        <f t="shared" si="470"/>
        <v>0</v>
      </c>
      <c r="AC392" s="33"/>
      <c r="AD392" s="18">
        <v>0</v>
      </c>
    </row>
    <row r="393" spans="1:30" x14ac:dyDescent="0.25">
      <c r="A393" s="31">
        <v>924</v>
      </c>
      <c r="B393" s="31" t="s">
        <v>183</v>
      </c>
      <c r="C393" s="31" t="s">
        <v>14</v>
      </c>
      <c r="D393" s="31" t="s">
        <v>191</v>
      </c>
      <c r="E393" s="31"/>
      <c r="F393" s="32" t="s">
        <v>214</v>
      </c>
      <c r="G393" s="22">
        <f>G394+G404+G409+G414+G419+G423</f>
        <v>804862.6</v>
      </c>
      <c r="H393" s="22">
        <f t="shared" ref="H393:L393" si="546">H394+H404+H409+H414+H419+H423</f>
        <v>882972.4</v>
      </c>
      <c r="I393" s="22">
        <f t="shared" si="546"/>
        <v>792912.20000000007</v>
      </c>
      <c r="J393" s="22">
        <f t="shared" si="546"/>
        <v>-35414.200000000004</v>
      </c>
      <c r="K393" s="22">
        <f t="shared" si="546"/>
        <v>9559</v>
      </c>
      <c r="L393" s="22">
        <f t="shared" si="546"/>
        <v>82829.8</v>
      </c>
      <c r="M393" s="22">
        <f t="shared" si="506"/>
        <v>769448.4</v>
      </c>
      <c r="N393" s="22">
        <f t="shared" si="507"/>
        <v>892531.4</v>
      </c>
      <c r="O393" s="22">
        <f t="shared" si="508"/>
        <v>875742.00000000012</v>
      </c>
      <c r="P393" s="33">
        <f t="shared" ref="P393:Q393" si="547">P394+P404+P409+P414+P419+P423</f>
        <v>0</v>
      </c>
      <c r="Q393" s="33">
        <f t="shared" si="547"/>
        <v>0</v>
      </c>
      <c r="R393" s="33">
        <f t="shared" ref="R393:T393" si="548">R394+R404+R409+R414+R419+R423</f>
        <v>0</v>
      </c>
      <c r="S393" s="33">
        <f t="shared" si="548"/>
        <v>0</v>
      </c>
      <c r="T393" s="33">
        <f t="shared" si="548"/>
        <v>0</v>
      </c>
      <c r="U393" s="33">
        <f t="shared" ref="U393:W393" si="549">U394+U404+U409+U414+U419+U423</f>
        <v>0</v>
      </c>
      <c r="V393" s="33">
        <f t="shared" si="549"/>
        <v>0</v>
      </c>
      <c r="W393" s="33">
        <f t="shared" si="549"/>
        <v>0</v>
      </c>
      <c r="X393" s="33">
        <f t="shared" ref="X393:Y393" si="550">X394+X404+X409+X414+X419+X423</f>
        <v>0</v>
      </c>
      <c r="Y393" s="33">
        <f t="shared" si="550"/>
        <v>0</v>
      </c>
      <c r="Z393" s="33">
        <f t="shared" si="468"/>
        <v>769448.4</v>
      </c>
      <c r="AA393" s="33">
        <f t="shared" si="469"/>
        <v>892531.4</v>
      </c>
      <c r="AB393" s="33">
        <f t="shared" si="470"/>
        <v>875742.00000000012</v>
      </c>
      <c r="AC393" s="33">
        <f t="shared" ref="AC393" si="551">AC394+AC404+AC409+AC414+AC419+AC423</f>
        <v>0</v>
      </c>
      <c r="AD393" s="18"/>
    </row>
    <row r="394" spans="1:30" ht="31.5" x14ac:dyDescent="0.25">
      <c r="A394" s="31">
        <v>924</v>
      </c>
      <c r="B394" s="31" t="s">
        <v>183</v>
      </c>
      <c r="C394" s="31" t="s">
        <v>14</v>
      </c>
      <c r="D394" s="31" t="s">
        <v>202</v>
      </c>
      <c r="E394" s="31"/>
      <c r="F394" s="32" t="s">
        <v>231</v>
      </c>
      <c r="G394" s="22">
        <f>G395</f>
        <v>92008</v>
      </c>
      <c r="H394" s="22">
        <f t="shared" ref="H394:AC394" si="552">H395</f>
        <v>110284.4</v>
      </c>
      <c r="I394" s="22">
        <f t="shared" si="552"/>
        <v>52160.5</v>
      </c>
      <c r="J394" s="22">
        <f t="shared" si="552"/>
        <v>10000</v>
      </c>
      <c r="K394" s="22">
        <f t="shared" si="552"/>
        <v>10000</v>
      </c>
      <c r="L394" s="22">
        <f t="shared" si="552"/>
        <v>30675</v>
      </c>
      <c r="M394" s="22">
        <f t="shared" si="506"/>
        <v>102008</v>
      </c>
      <c r="N394" s="22">
        <f t="shared" si="507"/>
        <v>120284.4</v>
      </c>
      <c r="O394" s="22">
        <f t="shared" si="508"/>
        <v>82835.5</v>
      </c>
      <c r="P394" s="33">
        <f t="shared" si="552"/>
        <v>0</v>
      </c>
      <c r="Q394" s="33">
        <f t="shared" si="552"/>
        <v>0</v>
      </c>
      <c r="R394" s="33">
        <f t="shared" si="552"/>
        <v>0</v>
      </c>
      <c r="S394" s="33">
        <f t="shared" si="552"/>
        <v>0</v>
      </c>
      <c r="T394" s="33">
        <f t="shared" si="552"/>
        <v>0</v>
      </c>
      <c r="U394" s="33">
        <f t="shared" si="552"/>
        <v>0</v>
      </c>
      <c r="V394" s="33">
        <f t="shared" si="552"/>
        <v>0</v>
      </c>
      <c r="W394" s="33">
        <f t="shared" si="552"/>
        <v>0</v>
      </c>
      <c r="X394" s="33">
        <f t="shared" si="552"/>
        <v>0</v>
      </c>
      <c r="Y394" s="33">
        <f t="shared" si="552"/>
        <v>0</v>
      </c>
      <c r="Z394" s="33">
        <f t="shared" si="468"/>
        <v>102008</v>
      </c>
      <c r="AA394" s="33">
        <f t="shared" si="469"/>
        <v>120284.4</v>
      </c>
      <c r="AB394" s="33">
        <f t="shared" si="470"/>
        <v>82835.5</v>
      </c>
      <c r="AC394" s="33">
        <f t="shared" si="552"/>
        <v>0</v>
      </c>
      <c r="AD394" s="18"/>
    </row>
    <row r="395" spans="1:30" x14ac:dyDescent="0.25">
      <c r="A395" s="31">
        <v>924</v>
      </c>
      <c r="B395" s="31" t="s">
        <v>183</v>
      </c>
      <c r="C395" s="31" t="s">
        <v>14</v>
      </c>
      <c r="D395" s="31" t="s">
        <v>185</v>
      </c>
      <c r="E395" s="31"/>
      <c r="F395" s="32" t="s">
        <v>232</v>
      </c>
      <c r="G395" s="22">
        <f>G396+G398+G402</f>
        <v>92008</v>
      </c>
      <c r="H395" s="22">
        <f t="shared" ref="H395:L395" si="553">H396+H398+H402</f>
        <v>110284.4</v>
      </c>
      <c r="I395" s="22">
        <f t="shared" si="553"/>
        <v>52160.5</v>
      </c>
      <c r="J395" s="22">
        <f t="shared" si="553"/>
        <v>10000</v>
      </c>
      <c r="K395" s="22">
        <f t="shared" si="553"/>
        <v>10000</v>
      </c>
      <c r="L395" s="22">
        <f t="shared" si="553"/>
        <v>30675</v>
      </c>
      <c r="M395" s="22">
        <f t="shared" si="506"/>
        <v>102008</v>
      </c>
      <c r="N395" s="22">
        <f t="shared" si="507"/>
        <v>120284.4</v>
      </c>
      <c r="O395" s="22">
        <f t="shared" si="508"/>
        <v>82835.5</v>
      </c>
      <c r="P395" s="33">
        <f t="shared" ref="P395:Q395" si="554">P396+P398+P402</f>
        <v>0</v>
      </c>
      <c r="Q395" s="33">
        <f t="shared" si="554"/>
        <v>0</v>
      </c>
      <c r="R395" s="33">
        <f t="shared" ref="R395:T395" si="555">R396+R398+R402</f>
        <v>0</v>
      </c>
      <c r="S395" s="33">
        <f t="shared" si="555"/>
        <v>0</v>
      </c>
      <c r="T395" s="33">
        <f t="shared" si="555"/>
        <v>0</v>
      </c>
      <c r="U395" s="33">
        <f t="shared" ref="U395:W395" si="556">U396+U398+U402</f>
        <v>0</v>
      </c>
      <c r="V395" s="33">
        <f t="shared" si="556"/>
        <v>0</v>
      </c>
      <c r="W395" s="33">
        <f t="shared" si="556"/>
        <v>0</v>
      </c>
      <c r="X395" s="33">
        <f t="shared" ref="X395:Y395" si="557">X396+X398+X402</f>
        <v>0</v>
      </c>
      <c r="Y395" s="33">
        <f t="shared" si="557"/>
        <v>0</v>
      </c>
      <c r="Z395" s="33">
        <f t="shared" si="468"/>
        <v>102008</v>
      </c>
      <c r="AA395" s="33">
        <f t="shared" si="469"/>
        <v>120284.4</v>
      </c>
      <c r="AB395" s="33">
        <f t="shared" si="470"/>
        <v>82835.5</v>
      </c>
      <c r="AC395" s="33">
        <f t="shared" ref="AC395" si="558">AC396+AC398+AC402</f>
        <v>0</v>
      </c>
    </row>
    <row r="396" spans="1:30" ht="31.5" x14ac:dyDescent="0.25">
      <c r="A396" s="31">
        <v>924</v>
      </c>
      <c r="B396" s="31" t="s">
        <v>183</v>
      </c>
      <c r="C396" s="31" t="s">
        <v>14</v>
      </c>
      <c r="D396" s="31" t="s">
        <v>185</v>
      </c>
      <c r="E396" s="31" t="s">
        <v>7</v>
      </c>
      <c r="F396" s="32" t="s">
        <v>385</v>
      </c>
      <c r="G396" s="22">
        <f>G397</f>
        <v>11460</v>
      </c>
      <c r="H396" s="22">
        <f t="shared" ref="H396:AC396" si="559">H397</f>
        <v>12835.400000000001</v>
      </c>
      <c r="I396" s="22">
        <f t="shared" si="559"/>
        <v>12577.5</v>
      </c>
      <c r="J396" s="22">
        <f t="shared" si="559"/>
        <v>0</v>
      </c>
      <c r="K396" s="22">
        <f t="shared" si="559"/>
        <v>0</v>
      </c>
      <c r="L396" s="22">
        <f t="shared" si="559"/>
        <v>0</v>
      </c>
      <c r="M396" s="22">
        <f t="shared" si="506"/>
        <v>11460</v>
      </c>
      <c r="N396" s="22">
        <f t="shared" si="507"/>
        <v>12835.400000000001</v>
      </c>
      <c r="O396" s="22">
        <f t="shared" si="508"/>
        <v>12577.5</v>
      </c>
      <c r="P396" s="33">
        <f t="shared" si="559"/>
        <v>0</v>
      </c>
      <c r="Q396" s="33">
        <f t="shared" si="559"/>
        <v>0</v>
      </c>
      <c r="R396" s="33">
        <f t="shared" si="559"/>
        <v>0</v>
      </c>
      <c r="S396" s="33">
        <f t="shared" si="559"/>
        <v>0</v>
      </c>
      <c r="T396" s="33">
        <f t="shared" si="559"/>
        <v>0</v>
      </c>
      <c r="U396" s="33">
        <f t="shared" si="559"/>
        <v>0</v>
      </c>
      <c r="V396" s="33">
        <f t="shared" si="559"/>
        <v>0</v>
      </c>
      <c r="W396" s="33">
        <f t="shared" si="559"/>
        <v>0</v>
      </c>
      <c r="X396" s="33">
        <f t="shared" si="559"/>
        <v>0</v>
      </c>
      <c r="Y396" s="33">
        <f t="shared" si="559"/>
        <v>0</v>
      </c>
      <c r="Z396" s="33">
        <f t="shared" si="468"/>
        <v>11460</v>
      </c>
      <c r="AA396" s="33">
        <f t="shared" si="469"/>
        <v>12835.400000000001</v>
      </c>
      <c r="AB396" s="33">
        <f t="shared" si="470"/>
        <v>12577.5</v>
      </c>
      <c r="AC396" s="33">
        <f t="shared" si="559"/>
        <v>0</v>
      </c>
    </row>
    <row r="397" spans="1:30" ht="31.5" x14ac:dyDescent="0.25">
      <c r="A397" s="31">
        <v>924</v>
      </c>
      <c r="B397" s="31" t="s">
        <v>183</v>
      </c>
      <c r="C397" s="31" t="s">
        <v>14</v>
      </c>
      <c r="D397" s="31" t="s">
        <v>185</v>
      </c>
      <c r="E397" s="31">
        <v>240</v>
      </c>
      <c r="F397" s="32" t="s">
        <v>374</v>
      </c>
      <c r="G397" s="22">
        <v>11460</v>
      </c>
      <c r="H397" s="22">
        <v>12835.400000000001</v>
      </c>
      <c r="I397" s="22">
        <v>12577.5</v>
      </c>
      <c r="J397" s="22"/>
      <c r="K397" s="22"/>
      <c r="L397" s="22"/>
      <c r="M397" s="22">
        <f t="shared" si="506"/>
        <v>11460</v>
      </c>
      <c r="N397" s="22">
        <f t="shared" si="507"/>
        <v>12835.400000000001</v>
      </c>
      <c r="O397" s="22">
        <f t="shared" si="508"/>
        <v>12577.5</v>
      </c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>
        <f t="shared" si="468"/>
        <v>11460</v>
      </c>
      <c r="AA397" s="33">
        <f t="shared" si="469"/>
        <v>12835.400000000001</v>
      </c>
      <c r="AB397" s="33">
        <f t="shared" si="470"/>
        <v>12577.5</v>
      </c>
      <c r="AC397" s="33"/>
    </row>
    <row r="398" spans="1:30" ht="31.5" x14ac:dyDescent="0.25">
      <c r="A398" s="31">
        <v>924</v>
      </c>
      <c r="B398" s="31" t="s">
        <v>183</v>
      </c>
      <c r="C398" s="31" t="s">
        <v>14</v>
      </c>
      <c r="D398" s="31" t="s">
        <v>185</v>
      </c>
      <c r="E398" s="31" t="s">
        <v>94</v>
      </c>
      <c r="F398" s="32" t="s">
        <v>388</v>
      </c>
      <c r="G398" s="22">
        <f>G399+G400+G401</f>
        <v>80498</v>
      </c>
      <c r="H398" s="22">
        <f t="shared" ref="H398:L398" si="560">H399+H400+H401</f>
        <v>97419</v>
      </c>
      <c r="I398" s="22">
        <f t="shared" si="560"/>
        <v>39573</v>
      </c>
      <c r="J398" s="22">
        <f t="shared" si="560"/>
        <v>10000</v>
      </c>
      <c r="K398" s="22">
        <f t="shared" si="560"/>
        <v>10000</v>
      </c>
      <c r="L398" s="22">
        <f t="shared" si="560"/>
        <v>30675</v>
      </c>
      <c r="M398" s="22">
        <f t="shared" si="506"/>
        <v>90498</v>
      </c>
      <c r="N398" s="22">
        <f t="shared" si="507"/>
        <v>107419</v>
      </c>
      <c r="O398" s="22">
        <f t="shared" si="508"/>
        <v>70248</v>
      </c>
      <c r="P398" s="33">
        <f t="shared" ref="P398:Q398" si="561">P399+P400+P401</f>
        <v>0</v>
      </c>
      <c r="Q398" s="33">
        <f t="shared" si="561"/>
        <v>0</v>
      </c>
      <c r="R398" s="33">
        <f t="shared" ref="R398:T398" si="562">R399+R400+R401</f>
        <v>0</v>
      </c>
      <c r="S398" s="33">
        <f t="shared" si="562"/>
        <v>0</v>
      </c>
      <c r="T398" s="33">
        <f t="shared" si="562"/>
        <v>0</v>
      </c>
      <c r="U398" s="33">
        <f t="shared" ref="U398:W398" si="563">U399+U400+U401</f>
        <v>0</v>
      </c>
      <c r="V398" s="33">
        <f t="shared" si="563"/>
        <v>0</v>
      </c>
      <c r="W398" s="33">
        <f t="shared" si="563"/>
        <v>0</v>
      </c>
      <c r="X398" s="33">
        <f t="shared" ref="X398:Y398" si="564">X399+X400+X401</f>
        <v>0</v>
      </c>
      <c r="Y398" s="33">
        <f t="shared" si="564"/>
        <v>0</v>
      </c>
      <c r="Z398" s="33">
        <f t="shared" si="468"/>
        <v>90498</v>
      </c>
      <c r="AA398" s="33">
        <f t="shared" si="469"/>
        <v>107419</v>
      </c>
      <c r="AB398" s="33">
        <f t="shared" si="470"/>
        <v>70248</v>
      </c>
      <c r="AC398" s="33">
        <f t="shared" ref="AC398" si="565">AC399+AC400+AC401</f>
        <v>0</v>
      </c>
    </row>
    <row r="399" spans="1:30" x14ac:dyDescent="0.25">
      <c r="A399" s="31">
        <v>924</v>
      </c>
      <c r="B399" s="31" t="s">
        <v>183</v>
      </c>
      <c r="C399" s="31" t="s">
        <v>14</v>
      </c>
      <c r="D399" s="31" t="s">
        <v>185</v>
      </c>
      <c r="E399" s="31">
        <v>610</v>
      </c>
      <c r="F399" s="32" t="s">
        <v>379</v>
      </c>
      <c r="G399" s="22">
        <v>780</v>
      </c>
      <c r="H399" s="22">
        <v>780</v>
      </c>
      <c r="I399" s="22">
        <v>780</v>
      </c>
      <c r="J399" s="22"/>
      <c r="K399" s="22"/>
      <c r="L399" s="22"/>
      <c r="M399" s="22">
        <f t="shared" si="506"/>
        <v>780</v>
      </c>
      <c r="N399" s="22">
        <f t="shared" si="507"/>
        <v>780</v>
      </c>
      <c r="O399" s="22">
        <f t="shared" si="508"/>
        <v>780</v>
      </c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>
        <f t="shared" si="468"/>
        <v>780</v>
      </c>
      <c r="AA399" s="33">
        <f t="shared" si="469"/>
        <v>780</v>
      </c>
      <c r="AB399" s="33">
        <f t="shared" si="470"/>
        <v>780</v>
      </c>
      <c r="AC399" s="33"/>
    </row>
    <row r="400" spans="1:30" x14ac:dyDescent="0.25">
      <c r="A400" s="31">
        <v>924</v>
      </c>
      <c r="B400" s="31" t="s">
        <v>183</v>
      </c>
      <c r="C400" s="31" t="s">
        <v>14</v>
      </c>
      <c r="D400" s="31" t="s">
        <v>185</v>
      </c>
      <c r="E400" s="31">
        <v>620</v>
      </c>
      <c r="F400" s="32" t="s">
        <v>380</v>
      </c>
      <c r="G400" s="22">
        <v>77718</v>
      </c>
      <c r="H400" s="22">
        <v>94639</v>
      </c>
      <c r="I400" s="22">
        <v>36793</v>
      </c>
      <c r="J400" s="22">
        <v>10000</v>
      </c>
      <c r="K400" s="22">
        <v>10000</v>
      </c>
      <c r="L400" s="22">
        <v>30675</v>
      </c>
      <c r="M400" s="22">
        <f t="shared" si="506"/>
        <v>87718</v>
      </c>
      <c r="N400" s="22">
        <f t="shared" si="507"/>
        <v>104639</v>
      </c>
      <c r="O400" s="22">
        <f t="shared" si="508"/>
        <v>67468</v>
      </c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>
        <f t="shared" ref="Z400:Z463" si="566">M400+P400+Q400+R400+S400</f>
        <v>87718</v>
      </c>
      <c r="AA400" s="33">
        <f t="shared" ref="AA400:AA463" si="567">N400+T400+U400+V400</f>
        <v>104639</v>
      </c>
      <c r="AB400" s="33">
        <f t="shared" ref="AB400:AB463" si="568">O400+W400+X400+Y400</f>
        <v>67468</v>
      </c>
      <c r="AC400" s="33"/>
    </row>
    <row r="401" spans="1:30" ht="47.25" x14ac:dyDescent="0.25">
      <c r="A401" s="31">
        <v>924</v>
      </c>
      <c r="B401" s="31" t="s">
        <v>183</v>
      </c>
      <c r="C401" s="31" t="s">
        <v>14</v>
      </c>
      <c r="D401" s="31" t="s">
        <v>185</v>
      </c>
      <c r="E401" s="31">
        <v>630</v>
      </c>
      <c r="F401" s="32" t="s">
        <v>381</v>
      </c>
      <c r="G401" s="22">
        <v>2000</v>
      </c>
      <c r="H401" s="22">
        <v>2000</v>
      </c>
      <c r="I401" s="22">
        <v>2000</v>
      </c>
      <c r="J401" s="22"/>
      <c r="K401" s="22"/>
      <c r="L401" s="22"/>
      <c r="M401" s="22">
        <f t="shared" si="506"/>
        <v>2000</v>
      </c>
      <c r="N401" s="22">
        <f t="shared" si="507"/>
        <v>2000</v>
      </c>
      <c r="O401" s="22">
        <f t="shared" si="508"/>
        <v>2000</v>
      </c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>
        <f t="shared" si="566"/>
        <v>2000</v>
      </c>
      <c r="AA401" s="33">
        <f t="shared" si="567"/>
        <v>2000</v>
      </c>
      <c r="AB401" s="33">
        <f t="shared" si="568"/>
        <v>2000</v>
      </c>
      <c r="AC401" s="33"/>
    </row>
    <row r="402" spans="1:30" x14ac:dyDescent="0.25">
      <c r="A402" s="31">
        <v>924</v>
      </c>
      <c r="B402" s="31" t="s">
        <v>183</v>
      </c>
      <c r="C402" s="31" t="s">
        <v>14</v>
      </c>
      <c r="D402" s="31" t="s">
        <v>185</v>
      </c>
      <c r="E402" s="31" t="s">
        <v>8</v>
      </c>
      <c r="F402" s="32" t="s">
        <v>389</v>
      </c>
      <c r="G402" s="22">
        <f>G403</f>
        <v>50</v>
      </c>
      <c r="H402" s="22">
        <f t="shared" ref="H402:AC402" si="569">H403</f>
        <v>30</v>
      </c>
      <c r="I402" s="22">
        <f t="shared" si="569"/>
        <v>10</v>
      </c>
      <c r="J402" s="22">
        <f t="shared" si="569"/>
        <v>0</v>
      </c>
      <c r="K402" s="22">
        <f t="shared" si="569"/>
        <v>0</v>
      </c>
      <c r="L402" s="22">
        <f t="shared" si="569"/>
        <v>0</v>
      </c>
      <c r="M402" s="22">
        <f t="shared" si="506"/>
        <v>50</v>
      </c>
      <c r="N402" s="22">
        <f t="shared" si="507"/>
        <v>30</v>
      </c>
      <c r="O402" s="22">
        <f t="shared" si="508"/>
        <v>10</v>
      </c>
      <c r="P402" s="33">
        <f t="shared" si="569"/>
        <v>0</v>
      </c>
      <c r="Q402" s="33">
        <f t="shared" si="569"/>
        <v>0</v>
      </c>
      <c r="R402" s="33">
        <f t="shared" si="569"/>
        <v>0</v>
      </c>
      <c r="S402" s="33">
        <f t="shared" si="569"/>
        <v>0</v>
      </c>
      <c r="T402" s="33">
        <f t="shared" si="569"/>
        <v>0</v>
      </c>
      <c r="U402" s="33">
        <f t="shared" si="569"/>
        <v>0</v>
      </c>
      <c r="V402" s="33">
        <f t="shared" si="569"/>
        <v>0</v>
      </c>
      <c r="W402" s="33">
        <f t="shared" si="569"/>
        <v>0</v>
      </c>
      <c r="X402" s="33">
        <f t="shared" si="569"/>
        <v>0</v>
      </c>
      <c r="Y402" s="33">
        <f t="shared" si="569"/>
        <v>0</v>
      </c>
      <c r="Z402" s="33">
        <f t="shared" si="566"/>
        <v>50</v>
      </c>
      <c r="AA402" s="33">
        <f t="shared" si="567"/>
        <v>30</v>
      </c>
      <c r="AB402" s="33">
        <f t="shared" si="568"/>
        <v>10</v>
      </c>
      <c r="AC402" s="33">
        <f t="shared" si="569"/>
        <v>0</v>
      </c>
    </row>
    <row r="403" spans="1:30" x14ac:dyDescent="0.25">
      <c r="A403" s="31">
        <v>924</v>
      </c>
      <c r="B403" s="31" t="s">
        <v>183</v>
      </c>
      <c r="C403" s="31" t="s">
        <v>14</v>
      </c>
      <c r="D403" s="31" t="s">
        <v>185</v>
      </c>
      <c r="E403" s="31">
        <v>850</v>
      </c>
      <c r="F403" s="32" t="s">
        <v>383</v>
      </c>
      <c r="G403" s="22">
        <v>50</v>
      </c>
      <c r="H403" s="22">
        <v>30</v>
      </c>
      <c r="I403" s="22">
        <v>10</v>
      </c>
      <c r="J403" s="22"/>
      <c r="K403" s="22"/>
      <c r="L403" s="22"/>
      <c r="M403" s="22">
        <f t="shared" si="506"/>
        <v>50</v>
      </c>
      <c r="N403" s="22">
        <f t="shared" si="507"/>
        <v>30</v>
      </c>
      <c r="O403" s="22">
        <f t="shared" si="508"/>
        <v>10</v>
      </c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>
        <f t="shared" si="566"/>
        <v>50</v>
      </c>
      <c r="AA403" s="33">
        <f t="shared" si="567"/>
        <v>30</v>
      </c>
      <c r="AB403" s="33">
        <f t="shared" si="568"/>
        <v>10</v>
      </c>
      <c r="AC403" s="33"/>
    </row>
    <row r="404" spans="1:30" ht="47.25" x14ac:dyDescent="0.25">
      <c r="A404" s="31">
        <v>924</v>
      </c>
      <c r="B404" s="31" t="s">
        <v>183</v>
      </c>
      <c r="C404" s="31" t="s">
        <v>14</v>
      </c>
      <c r="D404" s="31" t="s">
        <v>203</v>
      </c>
      <c r="E404" s="31"/>
      <c r="F404" s="32" t="s">
        <v>233</v>
      </c>
      <c r="G404" s="22">
        <f>G405</f>
        <v>181001.09999999998</v>
      </c>
      <c r="H404" s="22">
        <f t="shared" ref="H404:AC405" si="570">H405</f>
        <v>174399.30000000002</v>
      </c>
      <c r="I404" s="22">
        <f t="shared" si="570"/>
        <v>187349.40000000002</v>
      </c>
      <c r="J404" s="22">
        <f t="shared" si="570"/>
        <v>-15003.1</v>
      </c>
      <c r="K404" s="22">
        <f t="shared" si="570"/>
        <v>-171.9</v>
      </c>
      <c r="L404" s="22">
        <f t="shared" si="570"/>
        <v>20324.5</v>
      </c>
      <c r="M404" s="22">
        <f t="shared" si="506"/>
        <v>165997.99999999997</v>
      </c>
      <c r="N404" s="22">
        <f t="shared" si="507"/>
        <v>174227.40000000002</v>
      </c>
      <c r="O404" s="22">
        <f t="shared" si="508"/>
        <v>207673.90000000002</v>
      </c>
      <c r="P404" s="33">
        <f t="shared" si="570"/>
        <v>0</v>
      </c>
      <c r="Q404" s="33">
        <f t="shared" si="570"/>
        <v>0</v>
      </c>
      <c r="R404" s="33">
        <f t="shared" si="570"/>
        <v>0</v>
      </c>
      <c r="S404" s="33">
        <f t="shared" si="570"/>
        <v>0</v>
      </c>
      <c r="T404" s="33">
        <f t="shared" si="570"/>
        <v>0</v>
      </c>
      <c r="U404" s="33">
        <f t="shared" si="570"/>
        <v>0</v>
      </c>
      <c r="V404" s="33">
        <f t="shared" si="570"/>
        <v>0</v>
      </c>
      <c r="W404" s="33">
        <f t="shared" si="570"/>
        <v>0</v>
      </c>
      <c r="X404" s="33">
        <f t="shared" si="570"/>
        <v>0</v>
      </c>
      <c r="Y404" s="33">
        <f t="shared" si="570"/>
        <v>0</v>
      </c>
      <c r="Z404" s="33">
        <f t="shared" si="566"/>
        <v>165997.99999999997</v>
      </c>
      <c r="AA404" s="33">
        <f t="shared" si="567"/>
        <v>174227.40000000002</v>
      </c>
      <c r="AB404" s="33">
        <f t="shared" si="568"/>
        <v>207673.90000000002</v>
      </c>
      <c r="AC404" s="33">
        <f t="shared" si="570"/>
        <v>0</v>
      </c>
      <c r="AD404" s="18"/>
    </row>
    <row r="405" spans="1:30" ht="63" x14ac:dyDescent="0.25">
      <c r="A405" s="31">
        <v>924</v>
      </c>
      <c r="B405" s="31" t="s">
        <v>183</v>
      </c>
      <c r="C405" s="31" t="s">
        <v>14</v>
      </c>
      <c r="D405" s="31" t="s">
        <v>186</v>
      </c>
      <c r="E405" s="31"/>
      <c r="F405" s="32" t="s">
        <v>45</v>
      </c>
      <c r="G405" s="22">
        <f>G406</f>
        <v>181001.09999999998</v>
      </c>
      <c r="H405" s="22">
        <f t="shared" si="570"/>
        <v>174399.30000000002</v>
      </c>
      <c r="I405" s="22">
        <f t="shared" si="570"/>
        <v>187349.40000000002</v>
      </c>
      <c r="J405" s="22">
        <f t="shared" si="570"/>
        <v>-15003.1</v>
      </c>
      <c r="K405" s="22">
        <f t="shared" si="570"/>
        <v>-171.9</v>
      </c>
      <c r="L405" s="22">
        <f t="shared" si="570"/>
        <v>20324.5</v>
      </c>
      <c r="M405" s="22">
        <f t="shared" si="506"/>
        <v>165997.99999999997</v>
      </c>
      <c r="N405" s="22">
        <f t="shared" si="507"/>
        <v>174227.40000000002</v>
      </c>
      <c r="O405" s="22">
        <f t="shared" si="508"/>
        <v>207673.90000000002</v>
      </c>
      <c r="P405" s="33">
        <f t="shared" si="570"/>
        <v>0</v>
      </c>
      <c r="Q405" s="33">
        <f t="shared" si="570"/>
        <v>0</v>
      </c>
      <c r="R405" s="33">
        <f t="shared" si="570"/>
        <v>0</v>
      </c>
      <c r="S405" s="33">
        <f t="shared" si="570"/>
        <v>0</v>
      </c>
      <c r="T405" s="33">
        <f t="shared" si="570"/>
        <v>0</v>
      </c>
      <c r="U405" s="33">
        <f t="shared" si="570"/>
        <v>0</v>
      </c>
      <c r="V405" s="33">
        <f t="shared" si="570"/>
        <v>0</v>
      </c>
      <c r="W405" s="33">
        <f t="shared" si="570"/>
        <v>0</v>
      </c>
      <c r="X405" s="33">
        <f t="shared" si="570"/>
        <v>0</v>
      </c>
      <c r="Y405" s="33">
        <f t="shared" si="570"/>
        <v>0</v>
      </c>
      <c r="Z405" s="33">
        <f t="shared" si="566"/>
        <v>165997.99999999997</v>
      </c>
      <c r="AA405" s="33">
        <f t="shared" si="567"/>
        <v>174227.40000000002</v>
      </c>
      <c r="AB405" s="33">
        <f t="shared" si="568"/>
        <v>207673.90000000002</v>
      </c>
      <c r="AC405" s="33">
        <f t="shared" si="570"/>
        <v>0</v>
      </c>
    </row>
    <row r="406" spans="1:30" ht="31.5" x14ac:dyDescent="0.25">
      <c r="A406" s="31">
        <v>924</v>
      </c>
      <c r="B406" s="31" t="s">
        <v>183</v>
      </c>
      <c r="C406" s="31" t="s">
        <v>14</v>
      </c>
      <c r="D406" s="31" t="s">
        <v>186</v>
      </c>
      <c r="E406" s="31" t="s">
        <v>94</v>
      </c>
      <c r="F406" s="32" t="s">
        <v>388</v>
      </c>
      <c r="G406" s="22">
        <f>G407+G408</f>
        <v>181001.09999999998</v>
      </c>
      <c r="H406" s="22">
        <f t="shared" ref="H406:L406" si="571">H407+H408</f>
        <v>174399.30000000002</v>
      </c>
      <c r="I406" s="22">
        <f t="shared" si="571"/>
        <v>187349.40000000002</v>
      </c>
      <c r="J406" s="22">
        <f t="shared" si="571"/>
        <v>-15003.1</v>
      </c>
      <c r="K406" s="22">
        <f t="shared" si="571"/>
        <v>-171.9</v>
      </c>
      <c r="L406" s="22">
        <f t="shared" si="571"/>
        <v>20324.5</v>
      </c>
      <c r="M406" s="22">
        <f t="shared" si="506"/>
        <v>165997.99999999997</v>
      </c>
      <c r="N406" s="22">
        <f t="shared" si="507"/>
        <v>174227.40000000002</v>
      </c>
      <c r="O406" s="22">
        <f t="shared" si="508"/>
        <v>207673.90000000002</v>
      </c>
      <c r="P406" s="33">
        <f t="shared" ref="P406:Q406" si="572">P407+P408</f>
        <v>0</v>
      </c>
      <c r="Q406" s="33">
        <f t="shared" si="572"/>
        <v>0</v>
      </c>
      <c r="R406" s="33">
        <f t="shared" ref="R406:T406" si="573">R407+R408</f>
        <v>0</v>
      </c>
      <c r="S406" s="33">
        <f t="shared" si="573"/>
        <v>0</v>
      </c>
      <c r="T406" s="33">
        <f t="shared" si="573"/>
        <v>0</v>
      </c>
      <c r="U406" s="33">
        <f t="shared" ref="U406:W406" si="574">U407+U408</f>
        <v>0</v>
      </c>
      <c r="V406" s="33">
        <f t="shared" si="574"/>
        <v>0</v>
      </c>
      <c r="W406" s="33">
        <f t="shared" si="574"/>
        <v>0</v>
      </c>
      <c r="X406" s="33">
        <f t="shared" ref="X406:Y406" si="575">X407+X408</f>
        <v>0</v>
      </c>
      <c r="Y406" s="33">
        <f t="shared" si="575"/>
        <v>0</v>
      </c>
      <c r="Z406" s="33">
        <f t="shared" si="566"/>
        <v>165997.99999999997</v>
      </c>
      <c r="AA406" s="33">
        <f t="shared" si="567"/>
        <v>174227.40000000002</v>
      </c>
      <c r="AB406" s="33">
        <f t="shared" si="568"/>
        <v>207673.90000000002</v>
      </c>
      <c r="AC406" s="33">
        <f t="shared" ref="AC406" si="576">AC407+AC408</f>
        <v>0</v>
      </c>
    </row>
    <row r="407" spans="1:30" x14ac:dyDescent="0.25">
      <c r="A407" s="31">
        <v>924</v>
      </c>
      <c r="B407" s="31" t="s">
        <v>183</v>
      </c>
      <c r="C407" s="31" t="s">
        <v>14</v>
      </c>
      <c r="D407" s="31" t="s">
        <v>186</v>
      </c>
      <c r="E407" s="31">
        <v>610</v>
      </c>
      <c r="F407" s="32" t="s">
        <v>379</v>
      </c>
      <c r="G407" s="22">
        <v>43511.4</v>
      </c>
      <c r="H407" s="22">
        <v>41612.5</v>
      </c>
      <c r="I407" s="22">
        <v>45164.5</v>
      </c>
      <c r="J407" s="22">
        <f>1000-5817.1</f>
        <v>-4817.1000000000004</v>
      </c>
      <c r="K407" s="22">
        <v>-47.6</v>
      </c>
      <c r="L407" s="22">
        <v>5629.2</v>
      </c>
      <c r="M407" s="22">
        <f t="shared" si="506"/>
        <v>38694.300000000003</v>
      </c>
      <c r="N407" s="22">
        <f t="shared" si="507"/>
        <v>41564.9</v>
      </c>
      <c r="O407" s="22">
        <f t="shared" si="508"/>
        <v>50793.7</v>
      </c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>
        <f t="shared" si="566"/>
        <v>38694.300000000003</v>
      </c>
      <c r="AA407" s="33">
        <f t="shared" si="567"/>
        <v>41564.9</v>
      </c>
      <c r="AB407" s="33">
        <f t="shared" si="568"/>
        <v>50793.7</v>
      </c>
      <c r="AC407" s="33"/>
    </row>
    <row r="408" spans="1:30" x14ac:dyDescent="0.25">
      <c r="A408" s="31">
        <v>924</v>
      </c>
      <c r="B408" s="31" t="s">
        <v>183</v>
      </c>
      <c r="C408" s="31" t="s">
        <v>14</v>
      </c>
      <c r="D408" s="31" t="s">
        <v>186</v>
      </c>
      <c r="E408" s="31">
        <v>620</v>
      </c>
      <c r="F408" s="32" t="s">
        <v>380</v>
      </c>
      <c r="G408" s="22">
        <v>137489.69999999998</v>
      </c>
      <c r="H408" s="22">
        <v>132786.80000000002</v>
      </c>
      <c r="I408" s="22">
        <v>142184.90000000002</v>
      </c>
      <c r="J408" s="22">
        <f>5000-15186</f>
        <v>-10186</v>
      </c>
      <c r="K408" s="22">
        <v>-124.3</v>
      </c>
      <c r="L408" s="22">
        <v>14695.3</v>
      </c>
      <c r="M408" s="22">
        <f t="shared" si="506"/>
        <v>127303.69999999998</v>
      </c>
      <c r="N408" s="22">
        <f t="shared" si="507"/>
        <v>132662.50000000003</v>
      </c>
      <c r="O408" s="22">
        <f t="shared" si="508"/>
        <v>156880.20000000001</v>
      </c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>
        <f t="shared" si="566"/>
        <v>127303.69999999998</v>
      </c>
      <c r="AA408" s="33">
        <f t="shared" si="567"/>
        <v>132662.50000000003</v>
      </c>
      <c r="AB408" s="33">
        <f t="shared" si="568"/>
        <v>156880.20000000001</v>
      </c>
      <c r="AC408" s="33"/>
    </row>
    <row r="409" spans="1:30" ht="47.25" x14ac:dyDescent="0.25">
      <c r="A409" s="31">
        <v>924</v>
      </c>
      <c r="B409" s="31" t="s">
        <v>183</v>
      </c>
      <c r="C409" s="31" t="s">
        <v>14</v>
      </c>
      <c r="D409" s="31" t="s">
        <v>204</v>
      </c>
      <c r="E409" s="31"/>
      <c r="F409" s="32" t="s">
        <v>234</v>
      </c>
      <c r="G409" s="22">
        <f>G410</f>
        <v>379783.1</v>
      </c>
      <c r="H409" s="22">
        <f t="shared" ref="H409:AC410" si="577">H410</f>
        <v>373136.2</v>
      </c>
      <c r="I409" s="22">
        <f t="shared" si="577"/>
        <v>385883.7</v>
      </c>
      <c r="J409" s="22">
        <f t="shared" si="577"/>
        <v>-20872.3</v>
      </c>
      <c r="K409" s="22">
        <f t="shared" si="577"/>
        <v>-170.7</v>
      </c>
      <c r="L409" s="22">
        <f t="shared" si="577"/>
        <v>20197.899999999998</v>
      </c>
      <c r="M409" s="22">
        <f t="shared" si="506"/>
        <v>358910.8</v>
      </c>
      <c r="N409" s="22">
        <f t="shared" si="507"/>
        <v>372965.5</v>
      </c>
      <c r="O409" s="22">
        <f t="shared" si="508"/>
        <v>406081.60000000003</v>
      </c>
      <c r="P409" s="33">
        <f t="shared" si="577"/>
        <v>0</v>
      </c>
      <c r="Q409" s="33">
        <f t="shared" si="577"/>
        <v>0</v>
      </c>
      <c r="R409" s="33">
        <f t="shared" si="577"/>
        <v>0</v>
      </c>
      <c r="S409" s="33">
        <f t="shared" si="577"/>
        <v>0</v>
      </c>
      <c r="T409" s="33">
        <f t="shared" si="577"/>
        <v>0</v>
      </c>
      <c r="U409" s="33">
        <f t="shared" si="577"/>
        <v>0</v>
      </c>
      <c r="V409" s="33">
        <f t="shared" si="577"/>
        <v>0</v>
      </c>
      <c r="W409" s="33">
        <f t="shared" si="577"/>
        <v>0</v>
      </c>
      <c r="X409" s="33">
        <f t="shared" si="577"/>
        <v>0</v>
      </c>
      <c r="Y409" s="33">
        <f t="shared" si="577"/>
        <v>0</v>
      </c>
      <c r="Z409" s="33">
        <f t="shared" si="566"/>
        <v>358910.8</v>
      </c>
      <c r="AA409" s="33">
        <f t="shared" si="567"/>
        <v>372965.5</v>
      </c>
      <c r="AB409" s="33">
        <f t="shared" si="568"/>
        <v>406081.60000000003</v>
      </c>
      <c r="AC409" s="33">
        <f t="shared" si="577"/>
        <v>0</v>
      </c>
      <c r="AD409" s="18"/>
    </row>
    <row r="410" spans="1:30" ht="63" x14ac:dyDescent="0.25">
      <c r="A410" s="31">
        <v>924</v>
      </c>
      <c r="B410" s="31" t="s">
        <v>183</v>
      </c>
      <c r="C410" s="31" t="s">
        <v>14</v>
      </c>
      <c r="D410" s="31" t="s">
        <v>187</v>
      </c>
      <c r="E410" s="31"/>
      <c r="F410" s="32" t="s">
        <v>45</v>
      </c>
      <c r="G410" s="22">
        <f>G411</f>
        <v>379783.1</v>
      </c>
      <c r="H410" s="22">
        <f t="shared" si="577"/>
        <v>373136.2</v>
      </c>
      <c r="I410" s="22">
        <f t="shared" si="577"/>
        <v>385883.7</v>
      </c>
      <c r="J410" s="22">
        <f t="shared" si="577"/>
        <v>-20872.3</v>
      </c>
      <c r="K410" s="22">
        <f t="shared" si="577"/>
        <v>-170.7</v>
      </c>
      <c r="L410" s="22">
        <f t="shared" si="577"/>
        <v>20197.899999999998</v>
      </c>
      <c r="M410" s="22">
        <f t="shared" si="506"/>
        <v>358910.8</v>
      </c>
      <c r="N410" s="22">
        <f t="shared" si="507"/>
        <v>372965.5</v>
      </c>
      <c r="O410" s="22">
        <f t="shared" si="508"/>
        <v>406081.60000000003</v>
      </c>
      <c r="P410" s="33">
        <f t="shared" si="577"/>
        <v>0</v>
      </c>
      <c r="Q410" s="33">
        <f t="shared" si="577"/>
        <v>0</v>
      </c>
      <c r="R410" s="33">
        <f t="shared" si="577"/>
        <v>0</v>
      </c>
      <c r="S410" s="33">
        <f t="shared" si="577"/>
        <v>0</v>
      </c>
      <c r="T410" s="33">
        <f t="shared" si="577"/>
        <v>0</v>
      </c>
      <c r="U410" s="33">
        <f t="shared" si="577"/>
        <v>0</v>
      </c>
      <c r="V410" s="33">
        <f t="shared" si="577"/>
        <v>0</v>
      </c>
      <c r="W410" s="33">
        <f t="shared" si="577"/>
        <v>0</v>
      </c>
      <c r="X410" s="33">
        <f t="shared" si="577"/>
        <v>0</v>
      </c>
      <c r="Y410" s="33">
        <f t="shared" si="577"/>
        <v>0</v>
      </c>
      <c r="Z410" s="33">
        <f t="shared" si="566"/>
        <v>358910.8</v>
      </c>
      <c r="AA410" s="33">
        <f t="shared" si="567"/>
        <v>372965.5</v>
      </c>
      <c r="AB410" s="33">
        <f t="shared" si="568"/>
        <v>406081.60000000003</v>
      </c>
      <c r="AC410" s="33">
        <f t="shared" si="577"/>
        <v>0</v>
      </c>
    </row>
    <row r="411" spans="1:30" ht="31.5" x14ac:dyDescent="0.25">
      <c r="A411" s="31">
        <v>924</v>
      </c>
      <c r="B411" s="31" t="s">
        <v>183</v>
      </c>
      <c r="C411" s="31" t="s">
        <v>14</v>
      </c>
      <c r="D411" s="31" t="s">
        <v>187</v>
      </c>
      <c r="E411" s="31" t="s">
        <v>94</v>
      </c>
      <c r="F411" s="32" t="s">
        <v>388</v>
      </c>
      <c r="G411" s="22">
        <f>G412+G413</f>
        <v>379783.1</v>
      </c>
      <c r="H411" s="22">
        <f t="shared" ref="H411:L411" si="578">H412+H413</f>
        <v>373136.2</v>
      </c>
      <c r="I411" s="22">
        <f t="shared" si="578"/>
        <v>385883.7</v>
      </c>
      <c r="J411" s="22">
        <f t="shared" si="578"/>
        <v>-20872.3</v>
      </c>
      <c r="K411" s="22">
        <f t="shared" si="578"/>
        <v>-170.7</v>
      </c>
      <c r="L411" s="22">
        <f t="shared" si="578"/>
        <v>20197.899999999998</v>
      </c>
      <c r="M411" s="22">
        <f t="shared" si="506"/>
        <v>358910.8</v>
      </c>
      <c r="N411" s="22">
        <f t="shared" si="507"/>
        <v>372965.5</v>
      </c>
      <c r="O411" s="22">
        <f t="shared" si="508"/>
        <v>406081.60000000003</v>
      </c>
      <c r="P411" s="33">
        <f t="shared" ref="P411:Q411" si="579">P412+P413</f>
        <v>0</v>
      </c>
      <c r="Q411" s="33">
        <f t="shared" si="579"/>
        <v>0</v>
      </c>
      <c r="R411" s="33">
        <f t="shared" ref="R411:T411" si="580">R412+R413</f>
        <v>0</v>
      </c>
      <c r="S411" s="33">
        <f t="shared" si="580"/>
        <v>0</v>
      </c>
      <c r="T411" s="33">
        <f t="shared" si="580"/>
        <v>0</v>
      </c>
      <c r="U411" s="33">
        <f t="shared" ref="U411:W411" si="581">U412+U413</f>
        <v>0</v>
      </c>
      <c r="V411" s="33">
        <f t="shared" si="581"/>
        <v>0</v>
      </c>
      <c r="W411" s="33">
        <f t="shared" si="581"/>
        <v>0</v>
      </c>
      <c r="X411" s="33">
        <f t="shared" ref="X411:Y411" si="582">X412+X413</f>
        <v>0</v>
      </c>
      <c r="Y411" s="33">
        <f t="shared" si="582"/>
        <v>0</v>
      </c>
      <c r="Z411" s="33">
        <f t="shared" si="566"/>
        <v>358910.8</v>
      </c>
      <c r="AA411" s="33">
        <f t="shared" si="567"/>
        <v>372965.5</v>
      </c>
      <c r="AB411" s="33">
        <f t="shared" si="568"/>
        <v>406081.60000000003</v>
      </c>
      <c r="AC411" s="33">
        <f t="shared" ref="AC411" si="583">AC412+AC413</f>
        <v>0</v>
      </c>
    </row>
    <row r="412" spans="1:30" x14ac:dyDescent="0.25">
      <c r="A412" s="31">
        <v>924</v>
      </c>
      <c r="B412" s="31" t="s">
        <v>183</v>
      </c>
      <c r="C412" s="31" t="s">
        <v>14</v>
      </c>
      <c r="D412" s="31" t="s">
        <v>187</v>
      </c>
      <c r="E412" s="31">
        <v>610</v>
      </c>
      <c r="F412" s="32" t="s">
        <v>379</v>
      </c>
      <c r="G412" s="22">
        <v>10516.1</v>
      </c>
      <c r="H412" s="22">
        <v>10121.5</v>
      </c>
      <c r="I412" s="22">
        <v>10849.5</v>
      </c>
      <c r="J412" s="22">
        <v>-1189.2</v>
      </c>
      <c r="K412" s="22">
        <v>-9.6999999999999993</v>
      </c>
      <c r="L412" s="22">
        <v>1150.8</v>
      </c>
      <c r="M412" s="22">
        <f t="shared" si="506"/>
        <v>9326.9</v>
      </c>
      <c r="N412" s="22">
        <f t="shared" si="507"/>
        <v>10111.799999999999</v>
      </c>
      <c r="O412" s="22">
        <f t="shared" si="508"/>
        <v>12000.3</v>
      </c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>
        <f t="shared" si="566"/>
        <v>9326.9</v>
      </c>
      <c r="AA412" s="33">
        <f t="shared" si="567"/>
        <v>10111.799999999999</v>
      </c>
      <c r="AB412" s="33">
        <f t="shared" si="568"/>
        <v>12000.3</v>
      </c>
      <c r="AC412" s="33"/>
    </row>
    <row r="413" spans="1:30" x14ac:dyDescent="0.25">
      <c r="A413" s="31">
        <v>924</v>
      </c>
      <c r="B413" s="31" t="s">
        <v>183</v>
      </c>
      <c r="C413" s="31" t="s">
        <v>14</v>
      </c>
      <c r="D413" s="31" t="s">
        <v>187</v>
      </c>
      <c r="E413" s="31">
        <v>620</v>
      </c>
      <c r="F413" s="32" t="s">
        <v>380</v>
      </c>
      <c r="G413" s="22">
        <v>369267</v>
      </c>
      <c r="H413" s="22">
        <v>363014.7</v>
      </c>
      <c r="I413" s="22">
        <v>375034.2</v>
      </c>
      <c r="J413" s="22">
        <v>-19683.099999999999</v>
      </c>
      <c r="K413" s="22">
        <v>-161</v>
      </c>
      <c r="L413" s="22">
        <v>19047.099999999999</v>
      </c>
      <c r="M413" s="22">
        <f t="shared" si="506"/>
        <v>349583.9</v>
      </c>
      <c r="N413" s="22">
        <f t="shared" si="507"/>
        <v>362853.7</v>
      </c>
      <c r="O413" s="22">
        <f t="shared" si="508"/>
        <v>394081.3</v>
      </c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>
        <f t="shared" si="566"/>
        <v>349583.9</v>
      </c>
      <c r="AA413" s="33">
        <f t="shared" si="567"/>
        <v>362853.7</v>
      </c>
      <c r="AB413" s="33">
        <f t="shared" si="568"/>
        <v>394081.3</v>
      </c>
      <c r="AC413" s="33"/>
    </row>
    <row r="414" spans="1:30" ht="63" x14ac:dyDescent="0.25">
      <c r="A414" s="31">
        <v>924</v>
      </c>
      <c r="B414" s="31" t="s">
        <v>183</v>
      </c>
      <c r="C414" s="31" t="s">
        <v>14</v>
      </c>
      <c r="D414" s="31" t="s">
        <v>192</v>
      </c>
      <c r="E414" s="31"/>
      <c r="F414" s="32" t="s">
        <v>215</v>
      </c>
      <c r="G414" s="22">
        <f>G415</f>
        <v>30245.5</v>
      </c>
      <c r="H414" s="22">
        <f t="shared" ref="H414:AC415" si="584">H415</f>
        <v>58152.2</v>
      </c>
      <c r="I414" s="22">
        <f t="shared" si="584"/>
        <v>43822</v>
      </c>
      <c r="J414" s="22">
        <f t="shared" si="584"/>
        <v>0</v>
      </c>
      <c r="K414" s="22">
        <f t="shared" si="584"/>
        <v>0</v>
      </c>
      <c r="L414" s="22">
        <f t="shared" si="584"/>
        <v>0</v>
      </c>
      <c r="M414" s="22">
        <f t="shared" si="506"/>
        <v>30245.5</v>
      </c>
      <c r="N414" s="22">
        <f t="shared" si="507"/>
        <v>58152.2</v>
      </c>
      <c r="O414" s="22">
        <f t="shared" si="508"/>
        <v>43822</v>
      </c>
      <c r="P414" s="33">
        <f t="shared" si="584"/>
        <v>0</v>
      </c>
      <c r="Q414" s="33">
        <f t="shared" si="584"/>
        <v>0</v>
      </c>
      <c r="R414" s="33">
        <f t="shared" si="584"/>
        <v>0</v>
      </c>
      <c r="S414" s="33">
        <f t="shared" si="584"/>
        <v>0</v>
      </c>
      <c r="T414" s="33">
        <f t="shared" si="584"/>
        <v>0</v>
      </c>
      <c r="U414" s="33">
        <f t="shared" si="584"/>
        <v>0</v>
      </c>
      <c r="V414" s="33">
        <f t="shared" si="584"/>
        <v>0</v>
      </c>
      <c r="W414" s="33">
        <f t="shared" si="584"/>
        <v>0</v>
      </c>
      <c r="X414" s="33">
        <f t="shared" si="584"/>
        <v>0</v>
      </c>
      <c r="Y414" s="33">
        <f t="shared" si="584"/>
        <v>0</v>
      </c>
      <c r="Z414" s="33">
        <f t="shared" si="566"/>
        <v>30245.5</v>
      </c>
      <c r="AA414" s="33">
        <f t="shared" si="567"/>
        <v>58152.2</v>
      </c>
      <c r="AB414" s="33">
        <f t="shared" si="568"/>
        <v>43822</v>
      </c>
      <c r="AC414" s="33">
        <f t="shared" si="584"/>
        <v>0</v>
      </c>
      <c r="AD414" s="18"/>
    </row>
    <row r="415" spans="1:30" ht="63" x14ac:dyDescent="0.25">
      <c r="A415" s="31">
        <v>924</v>
      </c>
      <c r="B415" s="31" t="s">
        <v>183</v>
      </c>
      <c r="C415" s="31" t="s">
        <v>14</v>
      </c>
      <c r="D415" s="31" t="s">
        <v>172</v>
      </c>
      <c r="E415" s="31"/>
      <c r="F415" s="32" t="s">
        <v>216</v>
      </c>
      <c r="G415" s="22">
        <f>G416</f>
        <v>30245.5</v>
      </c>
      <c r="H415" s="22">
        <f t="shared" si="584"/>
        <v>58152.2</v>
      </c>
      <c r="I415" s="22">
        <f t="shared" si="584"/>
        <v>43822</v>
      </c>
      <c r="J415" s="22">
        <f t="shared" si="584"/>
        <v>0</v>
      </c>
      <c r="K415" s="22">
        <f t="shared" si="584"/>
        <v>0</v>
      </c>
      <c r="L415" s="22">
        <f t="shared" si="584"/>
        <v>0</v>
      </c>
      <c r="M415" s="22">
        <f t="shared" si="506"/>
        <v>30245.5</v>
      </c>
      <c r="N415" s="22">
        <f t="shared" si="507"/>
        <v>58152.2</v>
      </c>
      <c r="O415" s="22">
        <f t="shared" si="508"/>
        <v>43822</v>
      </c>
      <c r="P415" s="33">
        <f t="shared" si="584"/>
        <v>0</v>
      </c>
      <c r="Q415" s="33">
        <f t="shared" si="584"/>
        <v>0</v>
      </c>
      <c r="R415" s="33">
        <f t="shared" si="584"/>
        <v>0</v>
      </c>
      <c r="S415" s="33">
        <f t="shared" si="584"/>
        <v>0</v>
      </c>
      <c r="T415" s="33">
        <f t="shared" si="584"/>
        <v>0</v>
      </c>
      <c r="U415" s="33">
        <f t="shared" si="584"/>
        <v>0</v>
      </c>
      <c r="V415" s="33">
        <f t="shared" si="584"/>
        <v>0</v>
      </c>
      <c r="W415" s="33">
        <f t="shared" si="584"/>
        <v>0</v>
      </c>
      <c r="X415" s="33">
        <f t="shared" si="584"/>
        <v>0</v>
      </c>
      <c r="Y415" s="33">
        <f t="shared" si="584"/>
        <v>0</v>
      </c>
      <c r="Z415" s="33">
        <f t="shared" si="566"/>
        <v>30245.5</v>
      </c>
      <c r="AA415" s="33">
        <f t="shared" si="567"/>
        <v>58152.2</v>
      </c>
      <c r="AB415" s="33">
        <f t="shared" si="568"/>
        <v>43822</v>
      </c>
      <c r="AC415" s="33">
        <f t="shared" si="584"/>
        <v>0</v>
      </c>
    </row>
    <row r="416" spans="1:30" ht="31.5" x14ac:dyDescent="0.25">
      <c r="A416" s="31">
        <v>924</v>
      </c>
      <c r="B416" s="31" t="s">
        <v>183</v>
      </c>
      <c r="C416" s="31" t="s">
        <v>14</v>
      </c>
      <c r="D416" s="31" t="s">
        <v>172</v>
      </c>
      <c r="E416" s="31" t="s">
        <v>94</v>
      </c>
      <c r="F416" s="32" t="s">
        <v>388</v>
      </c>
      <c r="G416" s="22">
        <f>G417+G418</f>
        <v>30245.5</v>
      </c>
      <c r="H416" s="22">
        <f t="shared" ref="H416:L416" si="585">H417+H418</f>
        <v>58152.2</v>
      </c>
      <c r="I416" s="22">
        <f t="shared" si="585"/>
        <v>43822</v>
      </c>
      <c r="J416" s="22">
        <f t="shared" si="585"/>
        <v>0</v>
      </c>
      <c r="K416" s="22">
        <f t="shared" si="585"/>
        <v>0</v>
      </c>
      <c r="L416" s="22">
        <f t="shared" si="585"/>
        <v>0</v>
      </c>
      <c r="M416" s="22">
        <f t="shared" si="506"/>
        <v>30245.5</v>
      </c>
      <c r="N416" s="22">
        <f t="shared" si="507"/>
        <v>58152.2</v>
      </c>
      <c r="O416" s="22">
        <f t="shared" si="508"/>
        <v>43822</v>
      </c>
      <c r="P416" s="33">
        <f t="shared" ref="P416:Q416" si="586">P417+P418</f>
        <v>0</v>
      </c>
      <c r="Q416" s="33">
        <f t="shared" si="586"/>
        <v>0</v>
      </c>
      <c r="R416" s="33">
        <f t="shared" ref="R416:T416" si="587">R417+R418</f>
        <v>0</v>
      </c>
      <c r="S416" s="33">
        <f t="shared" si="587"/>
        <v>0</v>
      </c>
      <c r="T416" s="33">
        <f t="shared" si="587"/>
        <v>0</v>
      </c>
      <c r="U416" s="33">
        <f t="shared" ref="U416:W416" si="588">U417+U418</f>
        <v>0</v>
      </c>
      <c r="V416" s="33">
        <f t="shared" si="588"/>
        <v>0</v>
      </c>
      <c r="W416" s="33">
        <f t="shared" si="588"/>
        <v>0</v>
      </c>
      <c r="X416" s="33">
        <f t="shared" ref="X416:Y416" si="589">X417+X418</f>
        <v>0</v>
      </c>
      <c r="Y416" s="33">
        <f t="shared" si="589"/>
        <v>0</v>
      </c>
      <c r="Z416" s="33">
        <f t="shared" si="566"/>
        <v>30245.5</v>
      </c>
      <c r="AA416" s="33">
        <f t="shared" si="567"/>
        <v>58152.2</v>
      </c>
      <c r="AB416" s="33">
        <f t="shared" si="568"/>
        <v>43822</v>
      </c>
      <c r="AC416" s="33">
        <f t="shared" ref="AC416" si="590">AC417+AC418</f>
        <v>0</v>
      </c>
    </row>
    <row r="417" spans="1:30" x14ac:dyDescent="0.25">
      <c r="A417" s="31">
        <v>924</v>
      </c>
      <c r="B417" s="31" t="s">
        <v>183</v>
      </c>
      <c r="C417" s="31" t="s">
        <v>14</v>
      </c>
      <c r="D417" s="31" t="s">
        <v>172</v>
      </c>
      <c r="E417" s="31">
        <v>610</v>
      </c>
      <c r="F417" s="32" t="s">
        <v>379</v>
      </c>
      <c r="G417" s="22">
        <v>1810</v>
      </c>
      <c r="H417" s="22">
        <v>2000</v>
      </c>
      <c r="I417" s="22">
        <v>3221</v>
      </c>
      <c r="J417" s="22"/>
      <c r="K417" s="22"/>
      <c r="L417" s="22"/>
      <c r="M417" s="22">
        <f t="shared" si="506"/>
        <v>1810</v>
      </c>
      <c r="N417" s="22">
        <f t="shared" si="507"/>
        <v>2000</v>
      </c>
      <c r="O417" s="22">
        <f t="shared" si="508"/>
        <v>3221</v>
      </c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>
        <f t="shared" si="566"/>
        <v>1810</v>
      </c>
      <c r="AA417" s="33">
        <f t="shared" si="567"/>
        <v>2000</v>
      </c>
      <c r="AB417" s="33">
        <f t="shared" si="568"/>
        <v>3221</v>
      </c>
      <c r="AC417" s="33"/>
    </row>
    <row r="418" spans="1:30" x14ac:dyDescent="0.25">
      <c r="A418" s="31">
        <v>924</v>
      </c>
      <c r="B418" s="31" t="s">
        <v>183</v>
      </c>
      <c r="C418" s="31" t="s">
        <v>14</v>
      </c>
      <c r="D418" s="31" t="s">
        <v>172</v>
      </c>
      <c r="E418" s="31">
        <v>620</v>
      </c>
      <c r="F418" s="32" t="s">
        <v>380</v>
      </c>
      <c r="G418" s="22">
        <v>28435.5</v>
      </c>
      <c r="H418" s="22">
        <v>56152.2</v>
      </c>
      <c r="I418" s="22">
        <v>40601</v>
      </c>
      <c r="J418" s="22"/>
      <c r="K418" s="22"/>
      <c r="L418" s="22"/>
      <c r="M418" s="22">
        <f t="shared" si="506"/>
        <v>28435.5</v>
      </c>
      <c r="N418" s="22">
        <f t="shared" si="507"/>
        <v>56152.2</v>
      </c>
      <c r="O418" s="22">
        <f t="shared" si="508"/>
        <v>40601</v>
      </c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>
        <f t="shared" si="566"/>
        <v>28435.5</v>
      </c>
      <c r="AA418" s="33">
        <f t="shared" si="567"/>
        <v>56152.2</v>
      </c>
      <c r="AB418" s="33">
        <f t="shared" si="568"/>
        <v>40601</v>
      </c>
      <c r="AC418" s="33"/>
    </row>
    <row r="419" spans="1:30" ht="31.5" x14ac:dyDescent="0.25">
      <c r="A419" s="31">
        <v>924</v>
      </c>
      <c r="B419" s="31" t="s">
        <v>183</v>
      </c>
      <c r="C419" s="31" t="s">
        <v>14</v>
      </c>
      <c r="D419" s="31" t="s">
        <v>205</v>
      </c>
      <c r="E419" s="31"/>
      <c r="F419" s="32" t="s">
        <v>235</v>
      </c>
      <c r="G419" s="22">
        <f>G420</f>
        <v>118192.3</v>
      </c>
      <c r="H419" s="22">
        <f t="shared" ref="H419:AC421" si="591">H420</f>
        <v>114212.9</v>
      </c>
      <c r="I419" s="22">
        <f t="shared" si="591"/>
        <v>121515.9</v>
      </c>
      <c r="J419" s="22">
        <f t="shared" si="591"/>
        <v>-11925.4</v>
      </c>
      <c r="K419" s="22">
        <f t="shared" si="591"/>
        <v>-97.6</v>
      </c>
      <c r="L419" s="22">
        <f t="shared" si="591"/>
        <v>11540.1</v>
      </c>
      <c r="M419" s="22">
        <f t="shared" si="506"/>
        <v>106266.90000000001</v>
      </c>
      <c r="N419" s="22">
        <f t="shared" si="507"/>
        <v>114115.29999999999</v>
      </c>
      <c r="O419" s="22">
        <f t="shared" si="508"/>
        <v>133056</v>
      </c>
      <c r="P419" s="33">
        <f t="shared" si="591"/>
        <v>0</v>
      </c>
      <c r="Q419" s="33">
        <f t="shared" si="591"/>
        <v>0</v>
      </c>
      <c r="R419" s="33">
        <f t="shared" si="591"/>
        <v>0</v>
      </c>
      <c r="S419" s="33">
        <f t="shared" si="591"/>
        <v>0</v>
      </c>
      <c r="T419" s="33">
        <f t="shared" si="591"/>
        <v>0</v>
      </c>
      <c r="U419" s="33">
        <f t="shared" si="591"/>
        <v>0</v>
      </c>
      <c r="V419" s="33">
        <f t="shared" si="591"/>
        <v>0</v>
      </c>
      <c r="W419" s="33">
        <f t="shared" si="591"/>
        <v>0</v>
      </c>
      <c r="X419" s="33">
        <f t="shared" si="591"/>
        <v>0</v>
      </c>
      <c r="Y419" s="33">
        <f t="shared" si="591"/>
        <v>0</v>
      </c>
      <c r="Z419" s="33">
        <f t="shared" si="566"/>
        <v>106266.90000000001</v>
      </c>
      <c r="AA419" s="33">
        <f t="shared" si="567"/>
        <v>114115.29999999999</v>
      </c>
      <c r="AB419" s="33">
        <f t="shared" si="568"/>
        <v>133056</v>
      </c>
      <c r="AC419" s="33">
        <f t="shared" si="591"/>
        <v>0</v>
      </c>
      <c r="AD419" s="18"/>
    </row>
    <row r="420" spans="1:30" ht="63" x14ac:dyDescent="0.25">
      <c r="A420" s="31">
        <v>924</v>
      </c>
      <c r="B420" s="31" t="s">
        <v>183</v>
      </c>
      <c r="C420" s="31" t="s">
        <v>14</v>
      </c>
      <c r="D420" s="31" t="s">
        <v>188</v>
      </c>
      <c r="E420" s="31"/>
      <c r="F420" s="32" t="s">
        <v>45</v>
      </c>
      <c r="G420" s="22">
        <f>G421</f>
        <v>118192.3</v>
      </c>
      <c r="H420" s="22">
        <f t="shared" si="591"/>
        <v>114212.9</v>
      </c>
      <c r="I420" s="22">
        <f t="shared" si="591"/>
        <v>121515.9</v>
      </c>
      <c r="J420" s="22">
        <f t="shared" si="591"/>
        <v>-11925.4</v>
      </c>
      <c r="K420" s="22">
        <f t="shared" si="591"/>
        <v>-97.6</v>
      </c>
      <c r="L420" s="22">
        <f t="shared" si="591"/>
        <v>11540.1</v>
      </c>
      <c r="M420" s="22">
        <f t="shared" si="506"/>
        <v>106266.90000000001</v>
      </c>
      <c r="N420" s="22">
        <f t="shared" si="507"/>
        <v>114115.29999999999</v>
      </c>
      <c r="O420" s="22">
        <f t="shared" si="508"/>
        <v>133056</v>
      </c>
      <c r="P420" s="33">
        <f t="shared" si="591"/>
        <v>0</v>
      </c>
      <c r="Q420" s="33">
        <f t="shared" si="591"/>
        <v>0</v>
      </c>
      <c r="R420" s="33">
        <f t="shared" si="591"/>
        <v>0</v>
      </c>
      <c r="S420" s="33">
        <f t="shared" si="591"/>
        <v>0</v>
      </c>
      <c r="T420" s="33">
        <f t="shared" si="591"/>
        <v>0</v>
      </c>
      <c r="U420" s="33">
        <f t="shared" si="591"/>
        <v>0</v>
      </c>
      <c r="V420" s="33">
        <f t="shared" si="591"/>
        <v>0</v>
      </c>
      <c r="W420" s="33">
        <f t="shared" si="591"/>
        <v>0</v>
      </c>
      <c r="X420" s="33">
        <f t="shared" si="591"/>
        <v>0</v>
      </c>
      <c r="Y420" s="33">
        <f t="shared" si="591"/>
        <v>0</v>
      </c>
      <c r="Z420" s="33">
        <f t="shared" si="566"/>
        <v>106266.90000000001</v>
      </c>
      <c r="AA420" s="33">
        <f t="shared" si="567"/>
        <v>114115.29999999999</v>
      </c>
      <c r="AB420" s="33">
        <f t="shared" si="568"/>
        <v>133056</v>
      </c>
      <c r="AC420" s="33">
        <f t="shared" si="591"/>
        <v>0</v>
      </c>
    </row>
    <row r="421" spans="1:30" ht="31.5" x14ac:dyDescent="0.25">
      <c r="A421" s="31">
        <v>924</v>
      </c>
      <c r="B421" s="31" t="s">
        <v>183</v>
      </c>
      <c r="C421" s="31" t="s">
        <v>14</v>
      </c>
      <c r="D421" s="31" t="s">
        <v>188</v>
      </c>
      <c r="E421" s="31" t="s">
        <v>94</v>
      </c>
      <c r="F421" s="32" t="s">
        <v>388</v>
      </c>
      <c r="G421" s="22">
        <f>G422</f>
        <v>118192.3</v>
      </c>
      <c r="H421" s="22">
        <f t="shared" si="591"/>
        <v>114212.9</v>
      </c>
      <c r="I421" s="22">
        <f t="shared" si="591"/>
        <v>121515.9</v>
      </c>
      <c r="J421" s="22">
        <f t="shared" si="591"/>
        <v>-11925.4</v>
      </c>
      <c r="K421" s="22">
        <f t="shared" si="591"/>
        <v>-97.6</v>
      </c>
      <c r="L421" s="22">
        <f t="shared" si="591"/>
        <v>11540.1</v>
      </c>
      <c r="M421" s="22">
        <f t="shared" si="506"/>
        <v>106266.90000000001</v>
      </c>
      <c r="N421" s="22">
        <f t="shared" si="507"/>
        <v>114115.29999999999</v>
      </c>
      <c r="O421" s="22">
        <f t="shared" si="508"/>
        <v>133056</v>
      </c>
      <c r="P421" s="33">
        <f t="shared" si="591"/>
        <v>0</v>
      </c>
      <c r="Q421" s="33">
        <f t="shared" si="591"/>
        <v>0</v>
      </c>
      <c r="R421" s="33">
        <f t="shared" si="591"/>
        <v>0</v>
      </c>
      <c r="S421" s="33">
        <f t="shared" si="591"/>
        <v>0</v>
      </c>
      <c r="T421" s="33">
        <f t="shared" si="591"/>
        <v>0</v>
      </c>
      <c r="U421" s="33">
        <f t="shared" si="591"/>
        <v>0</v>
      </c>
      <c r="V421" s="33">
        <f t="shared" si="591"/>
        <v>0</v>
      </c>
      <c r="W421" s="33">
        <f t="shared" si="591"/>
        <v>0</v>
      </c>
      <c r="X421" s="33">
        <f t="shared" si="591"/>
        <v>0</v>
      </c>
      <c r="Y421" s="33">
        <f t="shared" si="591"/>
        <v>0</v>
      </c>
      <c r="Z421" s="33">
        <f t="shared" si="566"/>
        <v>106266.90000000001</v>
      </c>
      <c r="AA421" s="33">
        <f t="shared" si="567"/>
        <v>114115.29999999999</v>
      </c>
      <c r="AB421" s="33">
        <f t="shared" si="568"/>
        <v>133056</v>
      </c>
      <c r="AC421" s="33">
        <f t="shared" si="591"/>
        <v>0</v>
      </c>
    </row>
    <row r="422" spans="1:30" x14ac:dyDescent="0.25">
      <c r="A422" s="31">
        <v>924</v>
      </c>
      <c r="B422" s="31" t="s">
        <v>183</v>
      </c>
      <c r="C422" s="31" t="s">
        <v>14</v>
      </c>
      <c r="D422" s="31" t="s">
        <v>188</v>
      </c>
      <c r="E422" s="31">
        <v>610</v>
      </c>
      <c r="F422" s="32" t="s">
        <v>379</v>
      </c>
      <c r="G422" s="22">
        <v>118192.3</v>
      </c>
      <c r="H422" s="22">
        <v>114212.9</v>
      </c>
      <c r="I422" s="22">
        <v>121515.9</v>
      </c>
      <c r="J422" s="22">
        <v>-11925.4</v>
      </c>
      <c r="K422" s="22">
        <v>-97.6</v>
      </c>
      <c r="L422" s="22">
        <v>11540.1</v>
      </c>
      <c r="M422" s="22">
        <f t="shared" si="506"/>
        <v>106266.90000000001</v>
      </c>
      <c r="N422" s="22">
        <f t="shared" si="507"/>
        <v>114115.29999999999</v>
      </c>
      <c r="O422" s="22">
        <f t="shared" si="508"/>
        <v>133056</v>
      </c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>
        <f t="shared" si="566"/>
        <v>106266.90000000001</v>
      </c>
      <c r="AA422" s="33">
        <f t="shared" si="567"/>
        <v>114115.29999999999</v>
      </c>
      <c r="AB422" s="33">
        <f t="shared" si="568"/>
        <v>133056</v>
      </c>
      <c r="AC422" s="33"/>
    </row>
    <row r="423" spans="1:30" ht="78.75" x14ac:dyDescent="0.25">
      <c r="A423" s="31">
        <v>924</v>
      </c>
      <c r="B423" s="31" t="s">
        <v>183</v>
      </c>
      <c r="C423" s="31" t="s">
        <v>14</v>
      </c>
      <c r="D423" s="31" t="s">
        <v>206</v>
      </c>
      <c r="E423" s="31"/>
      <c r="F423" s="32" t="s">
        <v>236</v>
      </c>
      <c r="G423" s="22">
        <f>G424</f>
        <v>3632.6</v>
      </c>
      <c r="H423" s="22">
        <f t="shared" ref="H423:AC425" si="592">H424</f>
        <v>52787.4</v>
      </c>
      <c r="I423" s="22">
        <f t="shared" si="592"/>
        <v>2180.6999999999998</v>
      </c>
      <c r="J423" s="22">
        <f t="shared" si="592"/>
        <v>2386.6</v>
      </c>
      <c r="K423" s="22">
        <f t="shared" si="592"/>
        <v>-0.8</v>
      </c>
      <c r="L423" s="22">
        <f t="shared" si="592"/>
        <v>92.3</v>
      </c>
      <c r="M423" s="22">
        <f t="shared" si="506"/>
        <v>6019.2</v>
      </c>
      <c r="N423" s="22">
        <f t="shared" si="507"/>
        <v>52786.6</v>
      </c>
      <c r="O423" s="22">
        <f t="shared" si="508"/>
        <v>2273</v>
      </c>
      <c r="P423" s="33">
        <f t="shared" si="592"/>
        <v>0</v>
      </c>
      <c r="Q423" s="33">
        <f t="shared" si="592"/>
        <v>0</v>
      </c>
      <c r="R423" s="33">
        <f t="shared" si="592"/>
        <v>0</v>
      </c>
      <c r="S423" s="33">
        <f t="shared" si="592"/>
        <v>0</v>
      </c>
      <c r="T423" s="33">
        <f t="shared" si="592"/>
        <v>0</v>
      </c>
      <c r="U423" s="33">
        <f t="shared" si="592"/>
        <v>0</v>
      </c>
      <c r="V423" s="33">
        <f t="shared" si="592"/>
        <v>0</v>
      </c>
      <c r="W423" s="33">
        <f t="shared" si="592"/>
        <v>0</v>
      </c>
      <c r="X423" s="33">
        <f t="shared" si="592"/>
        <v>0</v>
      </c>
      <c r="Y423" s="33">
        <f t="shared" si="592"/>
        <v>0</v>
      </c>
      <c r="Z423" s="33">
        <f t="shared" si="566"/>
        <v>6019.2</v>
      </c>
      <c r="AA423" s="33">
        <f t="shared" si="567"/>
        <v>52786.6</v>
      </c>
      <c r="AB423" s="33">
        <f t="shared" si="568"/>
        <v>2273</v>
      </c>
      <c r="AC423" s="33">
        <f t="shared" si="592"/>
        <v>0</v>
      </c>
      <c r="AD423" s="18"/>
    </row>
    <row r="424" spans="1:30" ht="63" x14ac:dyDescent="0.25">
      <c r="A424" s="31">
        <v>924</v>
      </c>
      <c r="B424" s="31" t="s">
        <v>183</v>
      </c>
      <c r="C424" s="31" t="s">
        <v>14</v>
      </c>
      <c r="D424" s="31" t="s">
        <v>189</v>
      </c>
      <c r="E424" s="31"/>
      <c r="F424" s="32" t="s">
        <v>45</v>
      </c>
      <c r="G424" s="22">
        <f>G425</f>
        <v>3632.6</v>
      </c>
      <c r="H424" s="22">
        <f t="shared" si="592"/>
        <v>52787.4</v>
      </c>
      <c r="I424" s="22">
        <f t="shared" si="592"/>
        <v>2180.6999999999998</v>
      </c>
      <c r="J424" s="22">
        <f t="shared" si="592"/>
        <v>2386.6</v>
      </c>
      <c r="K424" s="22">
        <f t="shared" si="592"/>
        <v>-0.8</v>
      </c>
      <c r="L424" s="22">
        <f t="shared" si="592"/>
        <v>92.3</v>
      </c>
      <c r="M424" s="22">
        <f t="shared" si="506"/>
        <v>6019.2</v>
      </c>
      <c r="N424" s="22">
        <f t="shared" si="507"/>
        <v>52786.6</v>
      </c>
      <c r="O424" s="22">
        <f t="shared" si="508"/>
        <v>2273</v>
      </c>
      <c r="P424" s="33">
        <f t="shared" si="592"/>
        <v>0</v>
      </c>
      <c r="Q424" s="33">
        <f t="shared" si="592"/>
        <v>0</v>
      </c>
      <c r="R424" s="33">
        <f t="shared" si="592"/>
        <v>0</v>
      </c>
      <c r="S424" s="33">
        <f t="shared" si="592"/>
        <v>0</v>
      </c>
      <c r="T424" s="33">
        <f t="shared" si="592"/>
        <v>0</v>
      </c>
      <c r="U424" s="33">
        <f t="shared" si="592"/>
        <v>0</v>
      </c>
      <c r="V424" s="33">
        <f t="shared" si="592"/>
        <v>0</v>
      </c>
      <c r="W424" s="33">
        <f t="shared" si="592"/>
        <v>0</v>
      </c>
      <c r="X424" s="33">
        <f t="shared" si="592"/>
        <v>0</v>
      </c>
      <c r="Y424" s="33">
        <f t="shared" si="592"/>
        <v>0</v>
      </c>
      <c r="Z424" s="33">
        <f t="shared" si="566"/>
        <v>6019.2</v>
      </c>
      <c r="AA424" s="33">
        <f t="shared" si="567"/>
        <v>52786.6</v>
      </c>
      <c r="AB424" s="33">
        <f t="shared" si="568"/>
        <v>2273</v>
      </c>
      <c r="AC424" s="33">
        <f t="shared" si="592"/>
        <v>0</v>
      </c>
    </row>
    <row r="425" spans="1:30" ht="31.5" x14ac:dyDescent="0.25">
      <c r="A425" s="31">
        <v>924</v>
      </c>
      <c r="B425" s="31" t="s">
        <v>183</v>
      </c>
      <c r="C425" s="31" t="s">
        <v>14</v>
      </c>
      <c r="D425" s="31" t="s">
        <v>189</v>
      </c>
      <c r="E425" s="31" t="s">
        <v>94</v>
      </c>
      <c r="F425" s="32" t="s">
        <v>388</v>
      </c>
      <c r="G425" s="22">
        <f>G426</f>
        <v>3632.6</v>
      </c>
      <c r="H425" s="22">
        <f t="shared" si="592"/>
        <v>52787.4</v>
      </c>
      <c r="I425" s="22">
        <f t="shared" si="592"/>
        <v>2180.6999999999998</v>
      </c>
      <c r="J425" s="22">
        <f t="shared" si="592"/>
        <v>2386.6</v>
      </c>
      <c r="K425" s="22">
        <f t="shared" si="592"/>
        <v>-0.8</v>
      </c>
      <c r="L425" s="22">
        <f t="shared" si="592"/>
        <v>92.3</v>
      </c>
      <c r="M425" s="22">
        <f t="shared" ref="M425:M488" si="593">G425+J425</f>
        <v>6019.2</v>
      </c>
      <c r="N425" s="22">
        <f t="shared" ref="N425:N488" si="594">H425+K425</f>
        <v>52786.6</v>
      </c>
      <c r="O425" s="22">
        <f t="shared" ref="O425:O488" si="595">I425+L425</f>
        <v>2273</v>
      </c>
      <c r="P425" s="33">
        <f t="shared" si="592"/>
        <v>0</v>
      </c>
      <c r="Q425" s="33">
        <f t="shared" si="592"/>
        <v>0</v>
      </c>
      <c r="R425" s="33">
        <f t="shared" si="592"/>
        <v>0</v>
      </c>
      <c r="S425" s="33">
        <f t="shared" si="592"/>
        <v>0</v>
      </c>
      <c r="T425" s="33">
        <f t="shared" si="592"/>
        <v>0</v>
      </c>
      <c r="U425" s="33">
        <f t="shared" si="592"/>
        <v>0</v>
      </c>
      <c r="V425" s="33">
        <f t="shared" si="592"/>
        <v>0</v>
      </c>
      <c r="W425" s="33">
        <f t="shared" si="592"/>
        <v>0</v>
      </c>
      <c r="X425" s="33">
        <f t="shared" si="592"/>
        <v>0</v>
      </c>
      <c r="Y425" s="33">
        <f t="shared" si="592"/>
        <v>0</v>
      </c>
      <c r="Z425" s="33">
        <f t="shared" si="566"/>
        <v>6019.2</v>
      </c>
      <c r="AA425" s="33">
        <f t="shared" si="567"/>
        <v>52786.6</v>
      </c>
      <c r="AB425" s="33">
        <f t="shared" si="568"/>
        <v>2273</v>
      </c>
      <c r="AC425" s="33">
        <f t="shared" si="592"/>
        <v>0</v>
      </c>
    </row>
    <row r="426" spans="1:30" x14ac:dyDescent="0.25">
      <c r="A426" s="31">
        <v>924</v>
      </c>
      <c r="B426" s="31" t="s">
        <v>183</v>
      </c>
      <c r="C426" s="31" t="s">
        <v>14</v>
      </c>
      <c r="D426" s="31" t="s">
        <v>189</v>
      </c>
      <c r="E426" s="31">
        <v>620</v>
      </c>
      <c r="F426" s="32" t="s">
        <v>380</v>
      </c>
      <c r="G426" s="22">
        <v>3632.6</v>
      </c>
      <c r="H426" s="22">
        <v>52787.4</v>
      </c>
      <c r="I426" s="22">
        <v>2180.6999999999998</v>
      </c>
      <c r="J426" s="22">
        <f>2482-95.4</f>
        <v>2386.6</v>
      </c>
      <c r="K426" s="22">
        <v>-0.8</v>
      </c>
      <c r="L426" s="22">
        <v>92.3</v>
      </c>
      <c r="M426" s="22">
        <f t="shared" si="593"/>
        <v>6019.2</v>
      </c>
      <c r="N426" s="22">
        <f t="shared" si="594"/>
        <v>52786.6</v>
      </c>
      <c r="O426" s="22">
        <f t="shared" si="595"/>
        <v>2273</v>
      </c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>
        <f t="shared" si="566"/>
        <v>6019.2</v>
      </c>
      <c r="AA426" s="33">
        <f t="shared" si="567"/>
        <v>52786.6</v>
      </c>
      <c r="AB426" s="33">
        <f t="shared" si="568"/>
        <v>2273</v>
      </c>
      <c r="AC426" s="33"/>
    </row>
    <row r="427" spans="1:30" ht="31.5" x14ac:dyDescent="0.25">
      <c r="A427" s="31">
        <v>924</v>
      </c>
      <c r="B427" s="31" t="s">
        <v>183</v>
      </c>
      <c r="C427" s="31" t="s">
        <v>14</v>
      </c>
      <c r="D427" s="31" t="s">
        <v>34</v>
      </c>
      <c r="E427" s="31"/>
      <c r="F427" s="32" t="s">
        <v>47</v>
      </c>
      <c r="G427" s="22">
        <f>G428</f>
        <v>376</v>
      </c>
      <c r="H427" s="22">
        <f t="shared" ref="H427:AC429" si="596">H428</f>
        <v>0</v>
      </c>
      <c r="I427" s="22">
        <f t="shared" si="596"/>
        <v>0</v>
      </c>
      <c r="J427" s="22">
        <f t="shared" si="596"/>
        <v>0</v>
      </c>
      <c r="K427" s="22">
        <f t="shared" si="596"/>
        <v>0</v>
      </c>
      <c r="L427" s="22">
        <f t="shared" si="596"/>
        <v>0</v>
      </c>
      <c r="M427" s="22">
        <f t="shared" si="593"/>
        <v>376</v>
      </c>
      <c r="N427" s="22">
        <f t="shared" si="594"/>
        <v>0</v>
      </c>
      <c r="O427" s="22">
        <f t="shared" si="595"/>
        <v>0</v>
      </c>
      <c r="P427" s="33">
        <f t="shared" si="596"/>
        <v>0</v>
      </c>
      <c r="Q427" s="33">
        <f t="shared" si="596"/>
        <v>0</v>
      </c>
      <c r="R427" s="33">
        <f t="shared" si="596"/>
        <v>0</v>
      </c>
      <c r="S427" s="33">
        <f t="shared" si="596"/>
        <v>0</v>
      </c>
      <c r="T427" s="33">
        <f t="shared" si="596"/>
        <v>0</v>
      </c>
      <c r="U427" s="33">
        <f t="shared" si="596"/>
        <v>0</v>
      </c>
      <c r="V427" s="33">
        <f t="shared" si="596"/>
        <v>0</v>
      </c>
      <c r="W427" s="33">
        <f t="shared" si="596"/>
        <v>0</v>
      </c>
      <c r="X427" s="33">
        <f t="shared" si="596"/>
        <v>0</v>
      </c>
      <c r="Y427" s="33">
        <f t="shared" si="596"/>
        <v>0</v>
      </c>
      <c r="Z427" s="33">
        <f t="shared" si="566"/>
        <v>376</v>
      </c>
      <c r="AA427" s="33">
        <f t="shared" si="567"/>
        <v>0</v>
      </c>
      <c r="AB427" s="33">
        <f t="shared" si="568"/>
        <v>0</v>
      </c>
      <c r="AC427" s="33">
        <f t="shared" si="596"/>
        <v>0</v>
      </c>
      <c r="AD427" s="18"/>
    </row>
    <row r="428" spans="1:30" ht="31.5" x14ac:dyDescent="0.25">
      <c r="A428" s="31">
        <v>924</v>
      </c>
      <c r="B428" s="31" t="s">
        <v>183</v>
      </c>
      <c r="C428" s="31" t="s">
        <v>14</v>
      </c>
      <c r="D428" s="31" t="s">
        <v>68</v>
      </c>
      <c r="E428" s="31"/>
      <c r="F428" s="32" t="s">
        <v>81</v>
      </c>
      <c r="G428" s="22">
        <f>G429</f>
        <v>376</v>
      </c>
      <c r="H428" s="22">
        <f t="shared" si="596"/>
        <v>0</v>
      </c>
      <c r="I428" s="22">
        <f t="shared" si="596"/>
        <v>0</v>
      </c>
      <c r="J428" s="22">
        <f t="shared" si="596"/>
        <v>0</v>
      </c>
      <c r="K428" s="22">
        <f t="shared" si="596"/>
        <v>0</v>
      </c>
      <c r="L428" s="22">
        <f t="shared" si="596"/>
        <v>0</v>
      </c>
      <c r="M428" s="22">
        <f t="shared" si="593"/>
        <v>376</v>
      </c>
      <c r="N428" s="22">
        <f t="shared" si="594"/>
        <v>0</v>
      </c>
      <c r="O428" s="22">
        <f t="shared" si="595"/>
        <v>0</v>
      </c>
      <c r="P428" s="33">
        <f t="shared" si="596"/>
        <v>0</v>
      </c>
      <c r="Q428" s="33">
        <f t="shared" si="596"/>
        <v>0</v>
      </c>
      <c r="R428" s="33">
        <f t="shared" si="596"/>
        <v>0</v>
      </c>
      <c r="S428" s="33">
        <f t="shared" si="596"/>
        <v>0</v>
      </c>
      <c r="T428" s="33">
        <f t="shared" si="596"/>
        <v>0</v>
      </c>
      <c r="U428" s="33">
        <f t="shared" si="596"/>
        <v>0</v>
      </c>
      <c r="V428" s="33">
        <f t="shared" si="596"/>
        <v>0</v>
      </c>
      <c r="W428" s="33">
        <f t="shared" si="596"/>
        <v>0</v>
      </c>
      <c r="X428" s="33">
        <f t="shared" si="596"/>
        <v>0</v>
      </c>
      <c r="Y428" s="33">
        <f t="shared" si="596"/>
        <v>0</v>
      </c>
      <c r="Z428" s="33">
        <f t="shared" si="566"/>
        <v>376</v>
      </c>
      <c r="AA428" s="33">
        <f t="shared" si="567"/>
        <v>0</v>
      </c>
      <c r="AB428" s="33">
        <f t="shared" si="568"/>
        <v>0</v>
      </c>
      <c r="AC428" s="33">
        <f t="shared" si="596"/>
        <v>0</v>
      </c>
      <c r="AD428" s="18"/>
    </row>
    <row r="429" spans="1:30" ht="47.25" x14ac:dyDescent="0.25">
      <c r="A429" s="31">
        <v>924</v>
      </c>
      <c r="B429" s="31" t="s">
        <v>183</v>
      </c>
      <c r="C429" s="31" t="s">
        <v>14</v>
      </c>
      <c r="D429" s="31" t="s">
        <v>62</v>
      </c>
      <c r="E429" s="31"/>
      <c r="F429" s="32" t="s">
        <v>82</v>
      </c>
      <c r="G429" s="22">
        <f>G430</f>
        <v>376</v>
      </c>
      <c r="H429" s="22">
        <f t="shared" si="596"/>
        <v>0</v>
      </c>
      <c r="I429" s="22">
        <f t="shared" si="596"/>
        <v>0</v>
      </c>
      <c r="J429" s="22">
        <f t="shared" si="596"/>
        <v>0</v>
      </c>
      <c r="K429" s="22">
        <f t="shared" si="596"/>
        <v>0</v>
      </c>
      <c r="L429" s="22">
        <f t="shared" si="596"/>
        <v>0</v>
      </c>
      <c r="M429" s="22">
        <f t="shared" si="593"/>
        <v>376</v>
      </c>
      <c r="N429" s="22">
        <f t="shared" si="594"/>
        <v>0</v>
      </c>
      <c r="O429" s="22">
        <f t="shared" si="595"/>
        <v>0</v>
      </c>
      <c r="P429" s="33">
        <f t="shared" si="596"/>
        <v>0</v>
      </c>
      <c r="Q429" s="33">
        <f t="shared" si="596"/>
        <v>0</v>
      </c>
      <c r="R429" s="33">
        <f t="shared" si="596"/>
        <v>0</v>
      </c>
      <c r="S429" s="33">
        <f t="shared" si="596"/>
        <v>0</v>
      </c>
      <c r="T429" s="33">
        <f t="shared" si="596"/>
        <v>0</v>
      </c>
      <c r="U429" s="33">
        <f t="shared" si="596"/>
        <v>0</v>
      </c>
      <c r="V429" s="33">
        <f t="shared" si="596"/>
        <v>0</v>
      </c>
      <c r="W429" s="33">
        <f t="shared" si="596"/>
        <v>0</v>
      </c>
      <c r="X429" s="33">
        <f t="shared" si="596"/>
        <v>0</v>
      </c>
      <c r="Y429" s="33">
        <f t="shared" si="596"/>
        <v>0</v>
      </c>
      <c r="Z429" s="33">
        <f t="shared" si="566"/>
        <v>376</v>
      </c>
      <c r="AA429" s="33">
        <f t="shared" si="567"/>
        <v>0</v>
      </c>
      <c r="AB429" s="33">
        <f t="shared" si="568"/>
        <v>0</v>
      </c>
      <c r="AC429" s="33">
        <f t="shared" si="596"/>
        <v>0</v>
      </c>
    </row>
    <row r="430" spans="1:30" ht="31.5" x14ac:dyDescent="0.25">
      <c r="A430" s="31">
        <v>924</v>
      </c>
      <c r="B430" s="31" t="s">
        <v>183</v>
      </c>
      <c r="C430" s="31" t="s">
        <v>14</v>
      </c>
      <c r="D430" s="31" t="s">
        <v>62</v>
      </c>
      <c r="E430" s="31" t="s">
        <v>94</v>
      </c>
      <c r="F430" s="32" t="s">
        <v>388</v>
      </c>
      <c r="G430" s="22">
        <f>G431+G432</f>
        <v>376</v>
      </c>
      <c r="H430" s="22">
        <f t="shared" ref="H430:L430" si="597">H431+H432</f>
        <v>0</v>
      </c>
      <c r="I430" s="22">
        <f t="shared" si="597"/>
        <v>0</v>
      </c>
      <c r="J430" s="22">
        <f t="shared" si="597"/>
        <v>0</v>
      </c>
      <c r="K430" s="22">
        <f t="shared" si="597"/>
        <v>0</v>
      </c>
      <c r="L430" s="22">
        <f t="shared" si="597"/>
        <v>0</v>
      </c>
      <c r="M430" s="22">
        <f t="shared" si="593"/>
        <v>376</v>
      </c>
      <c r="N430" s="22">
        <f t="shared" si="594"/>
        <v>0</v>
      </c>
      <c r="O430" s="22">
        <f t="shared" si="595"/>
        <v>0</v>
      </c>
      <c r="P430" s="33">
        <f t="shared" ref="P430:Q430" si="598">P431+P432</f>
        <v>0</v>
      </c>
      <c r="Q430" s="33">
        <f t="shared" si="598"/>
        <v>0</v>
      </c>
      <c r="R430" s="33">
        <f t="shared" ref="R430:T430" si="599">R431+R432</f>
        <v>0</v>
      </c>
      <c r="S430" s="33">
        <f t="shared" si="599"/>
        <v>0</v>
      </c>
      <c r="T430" s="33">
        <f t="shared" si="599"/>
        <v>0</v>
      </c>
      <c r="U430" s="33">
        <f t="shared" ref="U430:W430" si="600">U431+U432</f>
        <v>0</v>
      </c>
      <c r="V430" s="33">
        <f t="shared" si="600"/>
        <v>0</v>
      </c>
      <c r="W430" s="33">
        <f t="shared" si="600"/>
        <v>0</v>
      </c>
      <c r="X430" s="33">
        <f t="shared" ref="X430:Y430" si="601">X431+X432</f>
        <v>0</v>
      </c>
      <c r="Y430" s="33">
        <f t="shared" si="601"/>
        <v>0</v>
      </c>
      <c r="Z430" s="33">
        <f t="shared" si="566"/>
        <v>376</v>
      </c>
      <c r="AA430" s="33">
        <f t="shared" si="567"/>
        <v>0</v>
      </c>
      <c r="AB430" s="33">
        <f t="shared" si="568"/>
        <v>0</v>
      </c>
      <c r="AC430" s="33">
        <f t="shared" ref="AC430" si="602">AC431+AC432</f>
        <v>0</v>
      </c>
    </row>
    <row r="431" spans="1:30" x14ac:dyDescent="0.25">
      <c r="A431" s="31">
        <v>924</v>
      </c>
      <c r="B431" s="31" t="s">
        <v>183</v>
      </c>
      <c r="C431" s="31" t="s">
        <v>14</v>
      </c>
      <c r="D431" s="31" t="s">
        <v>62</v>
      </c>
      <c r="E431" s="31">
        <v>610</v>
      </c>
      <c r="F431" s="32" t="s">
        <v>379</v>
      </c>
      <c r="G431" s="22">
        <v>170</v>
      </c>
      <c r="H431" s="22">
        <v>0</v>
      </c>
      <c r="I431" s="22">
        <v>0</v>
      </c>
      <c r="J431" s="22"/>
      <c r="K431" s="22"/>
      <c r="L431" s="22"/>
      <c r="M431" s="22">
        <f t="shared" si="593"/>
        <v>170</v>
      </c>
      <c r="N431" s="22">
        <f t="shared" si="594"/>
        <v>0</v>
      </c>
      <c r="O431" s="22">
        <f t="shared" si="595"/>
        <v>0</v>
      </c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>
        <f t="shared" si="566"/>
        <v>170</v>
      </c>
      <c r="AA431" s="33">
        <f t="shared" si="567"/>
        <v>0</v>
      </c>
      <c r="AB431" s="33">
        <f t="shared" si="568"/>
        <v>0</v>
      </c>
      <c r="AC431" s="33"/>
    </row>
    <row r="432" spans="1:30" x14ac:dyDescent="0.25">
      <c r="A432" s="31">
        <v>924</v>
      </c>
      <c r="B432" s="31" t="s">
        <v>183</v>
      </c>
      <c r="C432" s="31" t="s">
        <v>14</v>
      </c>
      <c r="D432" s="31" t="s">
        <v>62</v>
      </c>
      <c r="E432" s="31">
        <v>620</v>
      </c>
      <c r="F432" s="32" t="s">
        <v>380</v>
      </c>
      <c r="G432" s="22">
        <v>206</v>
      </c>
      <c r="H432" s="22">
        <v>0</v>
      </c>
      <c r="I432" s="22">
        <v>0</v>
      </c>
      <c r="J432" s="22"/>
      <c r="K432" s="22"/>
      <c r="L432" s="22"/>
      <c r="M432" s="22">
        <f t="shared" si="593"/>
        <v>206</v>
      </c>
      <c r="N432" s="22">
        <f t="shared" si="594"/>
        <v>0</v>
      </c>
      <c r="O432" s="22">
        <f t="shared" si="595"/>
        <v>0</v>
      </c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>
        <f t="shared" si="566"/>
        <v>206</v>
      </c>
      <c r="AA432" s="33">
        <f t="shared" si="567"/>
        <v>0</v>
      </c>
      <c r="AB432" s="33">
        <f t="shared" si="568"/>
        <v>0</v>
      </c>
      <c r="AC432" s="33"/>
    </row>
    <row r="433" spans="1:30" s="34" customFormat="1" x14ac:dyDescent="0.25">
      <c r="A433" s="25">
        <v>924</v>
      </c>
      <c r="B433" s="25" t="s">
        <v>183</v>
      </c>
      <c r="C433" s="25" t="s">
        <v>83</v>
      </c>
      <c r="D433" s="25"/>
      <c r="E433" s="25"/>
      <c r="F433" s="26" t="s">
        <v>212</v>
      </c>
      <c r="G433" s="27">
        <f>G434</f>
        <v>16429.899999999998</v>
      </c>
      <c r="H433" s="27">
        <f t="shared" ref="H433:AC434" si="603">H434</f>
        <v>16458.399999999998</v>
      </c>
      <c r="I433" s="27">
        <f t="shared" si="603"/>
        <v>16456.8</v>
      </c>
      <c r="J433" s="27">
        <f t="shared" si="603"/>
        <v>0</v>
      </c>
      <c r="K433" s="27">
        <f t="shared" si="603"/>
        <v>0</v>
      </c>
      <c r="L433" s="27">
        <f t="shared" si="603"/>
        <v>0</v>
      </c>
      <c r="M433" s="22">
        <f t="shared" si="593"/>
        <v>16429.899999999998</v>
      </c>
      <c r="N433" s="22">
        <f t="shared" si="594"/>
        <v>16458.399999999998</v>
      </c>
      <c r="O433" s="22">
        <f t="shared" si="595"/>
        <v>16456.8</v>
      </c>
      <c r="P433" s="28">
        <f t="shared" si="603"/>
        <v>0</v>
      </c>
      <c r="Q433" s="28">
        <f t="shared" si="603"/>
        <v>0</v>
      </c>
      <c r="R433" s="28">
        <f t="shared" si="603"/>
        <v>0</v>
      </c>
      <c r="S433" s="28">
        <f t="shared" si="603"/>
        <v>0</v>
      </c>
      <c r="T433" s="28">
        <f t="shared" si="603"/>
        <v>0</v>
      </c>
      <c r="U433" s="28">
        <f t="shared" si="603"/>
        <v>0</v>
      </c>
      <c r="V433" s="28">
        <f t="shared" si="603"/>
        <v>0</v>
      </c>
      <c r="W433" s="28">
        <f t="shared" si="603"/>
        <v>0</v>
      </c>
      <c r="X433" s="28">
        <f t="shared" si="603"/>
        <v>0</v>
      </c>
      <c r="Y433" s="28">
        <f t="shared" si="603"/>
        <v>0</v>
      </c>
      <c r="Z433" s="28">
        <f t="shared" si="566"/>
        <v>16429.899999999998</v>
      </c>
      <c r="AA433" s="28">
        <f t="shared" si="567"/>
        <v>16458.399999999998</v>
      </c>
      <c r="AB433" s="28">
        <f t="shared" si="568"/>
        <v>16456.8</v>
      </c>
      <c r="AC433" s="28">
        <f t="shared" si="603"/>
        <v>0</v>
      </c>
    </row>
    <row r="434" spans="1:30" ht="31.5" x14ac:dyDescent="0.25">
      <c r="A434" s="31">
        <v>924</v>
      </c>
      <c r="B434" s="31" t="s">
        <v>183</v>
      </c>
      <c r="C434" s="31" t="s">
        <v>83</v>
      </c>
      <c r="D434" s="31" t="s">
        <v>37</v>
      </c>
      <c r="E434" s="31"/>
      <c r="F434" s="32" t="s">
        <v>50</v>
      </c>
      <c r="G434" s="22">
        <f>G435</f>
        <v>16429.899999999998</v>
      </c>
      <c r="H434" s="22">
        <f t="shared" si="603"/>
        <v>16458.399999999998</v>
      </c>
      <c r="I434" s="22">
        <f t="shared" si="603"/>
        <v>16456.8</v>
      </c>
      <c r="J434" s="22">
        <f t="shared" si="603"/>
        <v>0</v>
      </c>
      <c r="K434" s="22">
        <f t="shared" si="603"/>
        <v>0</v>
      </c>
      <c r="L434" s="22">
        <f t="shared" si="603"/>
        <v>0</v>
      </c>
      <c r="M434" s="22">
        <f t="shared" si="593"/>
        <v>16429.899999999998</v>
      </c>
      <c r="N434" s="22">
        <f t="shared" si="594"/>
        <v>16458.399999999998</v>
      </c>
      <c r="O434" s="22">
        <f t="shared" si="595"/>
        <v>16456.8</v>
      </c>
      <c r="P434" s="33">
        <f t="shared" si="603"/>
        <v>0</v>
      </c>
      <c r="Q434" s="33">
        <f t="shared" si="603"/>
        <v>0</v>
      </c>
      <c r="R434" s="33">
        <f t="shared" si="603"/>
        <v>0</v>
      </c>
      <c r="S434" s="33">
        <f t="shared" si="603"/>
        <v>0</v>
      </c>
      <c r="T434" s="33">
        <f t="shared" si="603"/>
        <v>0</v>
      </c>
      <c r="U434" s="33">
        <f t="shared" si="603"/>
        <v>0</v>
      </c>
      <c r="V434" s="33">
        <f t="shared" si="603"/>
        <v>0</v>
      </c>
      <c r="W434" s="33">
        <f t="shared" si="603"/>
        <v>0</v>
      </c>
      <c r="X434" s="33">
        <f t="shared" si="603"/>
        <v>0</v>
      </c>
      <c r="Y434" s="33">
        <f t="shared" si="603"/>
        <v>0</v>
      </c>
      <c r="Z434" s="33">
        <f t="shared" si="566"/>
        <v>16429.899999999998</v>
      </c>
      <c r="AA434" s="33">
        <f t="shared" si="567"/>
        <v>16458.399999999998</v>
      </c>
      <c r="AB434" s="33">
        <f t="shared" si="568"/>
        <v>16456.8</v>
      </c>
      <c r="AC434" s="33">
        <f t="shared" si="603"/>
        <v>0</v>
      </c>
      <c r="AD434" s="18"/>
    </row>
    <row r="435" spans="1:30" ht="31.5" x14ac:dyDescent="0.25">
      <c r="A435" s="31">
        <v>924</v>
      </c>
      <c r="B435" s="31" t="s">
        <v>183</v>
      </c>
      <c r="C435" s="31" t="s">
        <v>83</v>
      </c>
      <c r="D435" s="31" t="s">
        <v>38</v>
      </c>
      <c r="E435" s="31"/>
      <c r="F435" s="32" t="s">
        <v>51</v>
      </c>
      <c r="G435" s="22">
        <f>G436+G439</f>
        <v>16429.899999999998</v>
      </c>
      <c r="H435" s="22">
        <f t="shared" ref="H435:L435" si="604">H436+H439</f>
        <v>16458.399999999998</v>
      </c>
      <c r="I435" s="22">
        <f t="shared" si="604"/>
        <v>16456.8</v>
      </c>
      <c r="J435" s="22">
        <f t="shared" si="604"/>
        <v>0</v>
      </c>
      <c r="K435" s="22">
        <f t="shared" si="604"/>
        <v>0</v>
      </c>
      <c r="L435" s="22">
        <f t="shared" si="604"/>
        <v>0</v>
      </c>
      <c r="M435" s="22">
        <f t="shared" si="593"/>
        <v>16429.899999999998</v>
      </c>
      <c r="N435" s="22">
        <f t="shared" si="594"/>
        <v>16458.399999999998</v>
      </c>
      <c r="O435" s="22">
        <f t="shared" si="595"/>
        <v>16456.8</v>
      </c>
      <c r="P435" s="33">
        <f t="shared" ref="P435:Q435" si="605">P436+P439</f>
        <v>0</v>
      </c>
      <c r="Q435" s="33">
        <f t="shared" si="605"/>
        <v>0</v>
      </c>
      <c r="R435" s="33">
        <f t="shared" ref="R435:T435" si="606">R436+R439</f>
        <v>0</v>
      </c>
      <c r="S435" s="33">
        <f t="shared" si="606"/>
        <v>0</v>
      </c>
      <c r="T435" s="33">
        <f t="shared" si="606"/>
        <v>0</v>
      </c>
      <c r="U435" s="33">
        <f t="shared" ref="U435:W435" si="607">U436+U439</f>
        <v>0</v>
      </c>
      <c r="V435" s="33">
        <f t="shared" si="607"/>
        <v>0</v>
      </c>
      <c r="W435" s="33">
        <f t="shared" si="607"/>
        <v>0</v>
      </c>
      <c r="X435" s="33">
        <f t="shared" ref="X435:Y435" si="608">X436+X439</f>
        <v>0</v>
      </c>
      <c r="Y435" s="33">
        <f t="shared" si="608"/>
        <v>0</v>
      </c>
      <c r="Z435" s="33">
        <f t="shared" si="566"/>
        <v>16429.899999999998</v>
      </c>
      <c r="AA435" s="33">
        <f t="shared" si="567"/>
        <v>16458.399999999998</v>
      </c>
      <c r="AB435" s="33">
        <f t="shared" si="568"/>
        <v>16456.8</v>
      </c>
      <c r="AC435" s="33">
        <f t="shared" ref="AC435" si="609">AC436+AC439</f>
        <v>0</v>
      </c>
      <c r="AD435" s="18"/>
    </row>
    <row r="436" spans="1:30" ht="47.25" x14ac:dyDescent="0.25">
      <c r="A436" s="31">
        <v>924</v>
      </c>
      <c r="B436" s="31" t="s">
        <v>183</v>
      </c>
      <c r="C436" s="31" t="s">
        <v>83</v>
      </c>
      <c r="D436" s="31" t="s">
        <v>39</v>
      </c>
      <c r="E436" s="31"/>
      <c r="F436" s="32" t="s">
        <v>52</v>
      </c>
      <c r="G436" s="22">
        <f>G437</f>
        <v>15131.3</v>
      </c>
      <c r="H436" s="22">
        <f t="shared" ref="H436:AC437" si="610">H437</f>
        <v>15131.3</v>
      </c>
      <c r="I436" s="22">
        <f t="shared" si="610"/>
        <v>15131.3</v>
      </c>
      <c r="J436" s="22">
        <f t="shared" si="610"/>
        <v>0</v>
      </c>
      <c r="K436" s="22">
        <f t="shared" si="610"/>
        <v>0</v>
      </c>
      <c r="L436" s="22">
        <f t="shared" si="610"/>
        <v>0</v>
      </c>
      <c r="M436" s="22">
        <f t="shared" si="593"/>
        <v>15131.3</v>
      </c>
      <c r="N436" s="22">
        <f t="shared" si="594"/>
        <v>15131.3</v>
      </c>
      <c r="O436" s="22">
        <f t="shared" si="595"/>
        <v>15131.3</v>
      </c>
      <c r="P436" s="33">
        <f t="shared" si="610"/>
        <v>0</v>
      </c>
      <c r="Q436" s="33">
        <f t="shared" si="610"/>
        <v>0</v>
      </c>
      <c r="R436" s="33">
        <f t="shared" si="610"/>
        <v>0</v>
      </c>
      <c r="S436" s="33">
        <f t="shared" si="610"/>
        <v>0</v>
      </c>
      <c r="T436" s="33">
        <f t="shared" si="610"/>
        <v>0</v>
      </c>
      <c r="U436" s="33">
        <f t="shared" si="610"/>
        <v>0</v>
      </c>
      <c r="V436" s="33">
        <f t="shared" si="610"/>
        <v>0</v>
      </c>
      <c r="W436" s="33">
        <f t="shared" si="610"/>
        <v>0</v>
      </c>
      <c r="X436" s="33">
        <f t="shared" si="610"/>
        <v>0</v>
      </c>
      <c r="Y436" s="33">
        <f t="shared" si="610"/>
        <v>0</v>
      </c>
      <c r="Z436" s="33">
        <f t="shared" si="566"/>
        <v>15131.3</v>
      </c>
      <c r="AA436" s="33">
        <f t="shared" si="567"/>
        <v>15131.3</v>
      </c>
      <c r="AB436" s="33">
        <f t="shared" si="568"/>
        <v>15131.3</v>
      </c>
      <c r="AC436" s="33">
        <f t="shared" si="610"/>
        <v>0</v>
      </c>
    </row>
    <row r="437" spans="1:30" ht="78.75" x14ac:dyDescent="0.25">
      <c r="A437" s="31">
        <v>924</v>
      </c>
      <c r="B437" s="31" t="s">
        <v>183</v>
      </c>
      <c r="C437" s="31" t="s">
        <v>83</v>
      </c>
      <c r="D437" s="31" t="s">
        <v>39</v>
      </c>
      <c r="E437" s="31" t="s">
        <v>25</v>
      </c>
      <c r="F437" s="32" t="s">
        <v>384</v>
      </c>
      <c r="G437" s="22">
        <f>G438</f>
        <v>15131.3</v>
      </c>
      <c r="H437" s="22">
        <f t="shared" si="610"/>
        <v>15131.3</v>
      </c>
      <c r="I437" s="22">
        <f t="shared" si="610"/>
        <v>15131.3</v>
      </c>
      <c r="J437" s="22">
        <f t="shared" si="610"/>
        <v>0</v>
      </c>
      <c r="K437" s="22">
        <f t="shared" si="610"/>
        <v>0</v>
      </c>
      <c r="L437" s="22">
        <f t="shared" si="610"/>
        <v>0</v>
      </c>
      <c r="M437" s="22">
        <f t="shared" si="593"/>
        <v>15131.3</v>
      </c>
      <c r="N437" s="22">
        <f t="shared" si="594"/>
        <v>15131.3</v>
      </c>
      <c r="O437" s="22">
        <f t="shared" si="595"/>
        <v>15131.3</v>
      </c>
      <c r="P437" s="33">
        <f t="shared" si="610"/>
        <v>0</v>
      </c>
      <c r="Q437" s="33">
        <f t="shared" si="610"/>
        <v>0</v>
      </c>
      <c r="R437" s="33">
        <f t="shared" si="610"/>
        <v>0</v>
      </c>
      <c r="S437" s="33">
        <f t="shared" si="610"/>
        <v>0</v>
      </c>
      <c r="T437" s="33">
        <f t="shared" si="610"/>
        <v>0</v>
      </c>
      <c r="U437" s="33">
        <f t="shared" si="610"/>
        <v>0</v>
      </c>
      <c r="V437" s="33">
        <f t="shared" si="610"/>
        <v>0</v>
      </c>
      <c r="W437" s="33">
        <f t="shared" si="610"/>
        <v>0</v>
      </c>
      <c r="X437" s="33">
        <f t="shared" si="610"/>
        <v>0</v>
      </c>
      <c r="Y437" s="33">
        <f t="shared" si="610"/>
        <v>0</v>
      </c>
      <c r="Z437" s="33">
        <f t="shared" si="566"/>
        <v>15131.3</v>
      </c>
      <c r="AA437" s="33">
        <f t="shared" si="567"/>
        <v>15131.3</v>
      </c>
      <c r="AB437" s="33">
        <f t="shared" si="568"/>
        <v>15131.3</v>
      </c>
      <c r="AC437" s="33">
        <f t="shared" si="610"/>
        <v>0</v>
      </c>
    </row>
    <row r="438" spans="1:30" ht="31.5" x14ac:dyDescent="0.25">
      <c r="A438" s="31">
        <v>924</v>
      </c>
      <c r="B438" s="31" t="s">
        <v>183</v>
      </c>
      <c r="C438" s="31" t="s">
        <v>83</v>
      </c>
      <c r="D438" s="31" t="s">
        <v>39</v>
      </c>
      <c r="E438" s="31">
        <v>120</v>
      </c>
      <c r="F438" s="32" t="s">
        <v>373</v>
      </c>
      <c r="G438" s="22">
        <v>15131.3</v>
      </c>
      <c r="H438" s="22">
        <v>15131.3</v>
      </c>
      <c r="I438" s="22">
        <v>15131.3</v>
      </c>
      <c r="J438" s="22"/>
      <c r="K438" s="22"/>
      <c r="L438" s="22"/>
      <c r="M438" s="22">
        <f t="shared" si="593"/>
        <v>15131.3</v>
      </c>
      <c r="N438" s="22">
        <f t="shared" si="594"/>
        <v>15131.3</v>
      </c>
      <c r="O438" s="22">
        <f t="shared" si="595"/>
        <v>15131.3</v>
      </c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>
        <f t="shared" si="566"/>
        <v>15131.3</v>
      </c>
      <c r="AA438" s="33">
        <f t="shared" si="567"/>
        <v>15131.3</v>
      </c>
      <c r="AB438" s="33">
        <f t="shared" si="568"/>
        <v>15131.3</v>
      </c>
      <c r="AC438" s="33"/>
    </row>
    <row r="439" spans="1:30" ht="47.25" x14ac:dyDescent="0.25">
      <c r="A439" s="31">
        <v>924</v>
      </c>
      <c r="B439" s="31" t="s">
        <v>183</v>
      </c>
      <c r="C439" s="31" t="s">
        <v>83</v>
      </c>
      <c r="D439" s="31" t="s">
        <v>40</v>
      </c>
      <c r="E439" s="31"/>
      <c r="F439" s="32" t="s">
        <v>53</v>
      </c>
      <c r="G439" s="22">
        <f>G440+G442+G444</f>
        <v>1298.5999999999999</v>
      </c>
      <c r="H439" s="22">
        <f t="shared" ref="H439:L439" si="611">H440+H442+H444</f>
        <v>1327.1</v>
      </c>
      <c r="I439" s="22">
        <f t="shared" si="611"/>
        <v>1325.5</v>
      </c>
      <c r="J439" s="22">
        <f t="shared" si="611"/>
        <v>0</v>
      </c>
      <c r="K439" s="22">
        <f t="shared" si="611"/>
        <v>0</v>
      </c>
      <c r="L439" s="22">
        <f t="shared" si="611"/>
        <v>0</v>
      </c>
      <c r="M439" s="22">
        <f t="shared" si="593"/>
        <v>1298.5999999999999</v>
      </c>
      <c r="N439" s="22">
        <f t="shared" si="594"/>
        <v>1327.1</v>
      </c>
      <c r="O439" s="22">
        <f t="shared" si="595"/>
        <v>1325.5</v>
      </c>
      <c r="P439" s="33">
        <f t="shared" ref="P439:Q439" si="612">P440+P442+P444</f>
        <v>0</v>
      </c>
      <c r="Q439" s="33">
        <f t="shared" si="612"/>
        <v>0</v>
      </c>
      <c r="R439" s="33">
        <f t="shared" ref="R439:T439" si="613">R440+R442+R444</f>
        <v>0</v>
      </c>
      <c r="S439" s="33">
        <f t="shared" si="613"/>
        <v>0</v>
      </c>
      <c r="T439" s="33">
        <f t="shared" si="613"/>
        <v>0</v>
      </c>
      <c r="U439" s="33">
        <f t="shared" ref="U439:W439" si="614">U440+U442+U444</f>
        <v>0</v>
      </c>
      <c r="V439" s="33">
        <f t="shared" si="614"/>
        <v>0</v>
      </c>
      <c r="W439" s="33">
        <f t="shared" si="614"/>
        <v>0</v>
      </c>
      <c r="X439" s="33">
        <f t="shared" ref="X439:Y439" si="615">X440+X442+X444</f>
        <v>0</v>
      </c>
      <c r="Y439" s="33">
        <f t="shared" si="615"/>
        <v>0</v>
      </c>
      <c r="Z439" s="33">
        <f t="shared" si="566"/>
        <v>1298.5999999999999</v>
      </c>
      <c r="AA439" s="33">
        <f t="shared" si="567"/>
        <v>1327.1</v>
      </c>
      <c r="AB439" s="33">
        <f t="shared" si="568"/>
        <v>1325.5</v>
      </c>
      <c r="AC439" s="33">
        <f t="shared" ref="AC439" si="616">AC440+AC442+AC444</f>
        <v>0</v>
      </c>
    </row>
    <row r="440" spans="1:30" ht="78.75" x14ac:dyDescent="0.25">
      <c r="A440" s="31">
        <v>924</v>
      </c>
      <c r="B440" s="31" t="s">
        <v>183</v>
      </c>
      <c r="C440" s="31" t="s">
        <v>83</v>
      </c>
      <c r="D440" s="31" t="s">
        <v>40</v>
      </c>
      <c r="E440" s="31" t="s">
        <v>25</v>
      </c>
      <c r="F440" s="32" t="s">
        <v>384</v>
      </c>
      <c r="G440" s="22">
        <f>G441</f>
        <v>6.8</v>
      </c>
      <c r="H440" s="22">
        <f t="shared" ref="H440:AC440" si="617">H441</f>
        <v>6.8</v>
      </c>
      <c r="I440" s="22">
        <f t="shared" si="617"/>
        <v>6.8</v>
      </c>
      <c r="J440" s="22">
        <f t="shared" si="617"/>
        <v>0</v>
      </c>
      <c r="K440" s="22">
        <f t="shared" si="617"/>
        <v>0</v>
      </c>
      <c r="L440" s="22">
        <f t="shared" si="617"/>
        <v>0</v>
      </c>
      <c r="M440" s="22">
        <f t="shared" si="593"/>
        <v>6.8</v>
      </c>
      <c r="N440" s="22">
        <f t="shared" si="594"/>
        <v>6.8</v>
      </c>
      <c r="O440" s="22">
        <f t="shared" si="595"/>
        <v>6.8</v>
      </c>
      <c r="P440" s="33">
        <f t="shared" si="617"/>
        <v>0</v>
      </c>
      <c r="Q440" s="33">
        <f t="shared" si="617"/>
        <v>0</v>
      </c>
      <c r="R440" s="33">
        <f t="shared" si="617"/>
        <v>0</v>
      </c>
      <c r="S440" s="33">
        <f t="shared" si="617"/>
        <v>0</v>
      </c>
      <c r="T440" s="33">
        <f t="shared" si="617"/>
        <v>0</v>
      </c>
      <c r="U440" s="33">
        <f t="shared" si="617"/>
        <v>0</v>
      </c>
      <c r="V440" s="33">
        <f t="shared" si="617"/>
        <v>0</v>
      </c>
      <c r="W440" s="33">
        <f t="shared" si="617"/>
        <v>0</v>
      </c>
      <c r="X440" s="33">
        <f t="shared" si="617"/>
        <v>0</v>
      </c>
      <c r="Y440" s="33">
        <f t="shared" si="617"/>
        <v>0</v>
      </c>
      <c r="Z440" s="33">
        <f t="shared" si="566"/>
        <v>6.8</v>
      </c>
      <c r="AA440" s="33">
        <f t="shared" si="567"/>
        <v>6.8</v>
      </c>
      <c r="AB440" s="33">
        <f t="shared" si="568"/>
        <v>6.8</v>
      </c>
      <c r="AC440" s="33">
        <f t="shared" si="617"/>
        <v>0</v>
      </c>
    </row>
    <row r="441" spans="1:30" ht="31.5" x14ac:dyDescent="0.25">
      <c r="A441" s="31">
        <v>924</v>
      </c>
      <c r="B441" s="31" t="s">
        <v>183</v>
      </c>
      <c r="C441" s="31" t="s">
        <v>83</v>
      </c>
      <c r="D441" s="31" t="s">
        <v>40</v>
      </c>
      <c r="E441" s="31">
        <v>120</v>
      </c>
      <c r="F441" s="32" t="s">
        <v>373</v>
      </c>
      <c r="G441" s="22">
        <v>6.8</v>
      </c>
      <c r="H441" s="22">
        <v>6.8</v>
      </c>
      <c r="I441" s="22">
        <v>6.8</v>
      </c>
      <c r="J441" s="22"/>
      <c r="K441" s="22"/>
      <c r="L441" s="22"/>
      <c r="M441" s="22">
        <f t="shared" si="593"/>
        <v>6.8</v>
      </c>
      <c r="N441" s="22">
        <f t="shared" si="594"/>
        <v>6.8</v>
      </c>
      <c r="O441" s="22">
        <f t="shared" si="595"/>
        <v>6.8</v>
      </c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>
        <f t="shared" si="566"/>
        <v>6.8</v>
      </c>
      <c r="AA441" s="33">
        <f t="shared" si="567"/>
        <v>6.8</v>
      </c>
      <c r="AB441" s="33">
        <f t="shared" si="568"/>
        <v>6.8</v>
      </c>
      <c r="AC441" s="33"/>
    </row>
    <row r="442" spans="1:30" ht="31.5" x14ac:dyDescent="0.25">
      <c r="A442" s="31">
        <v>924</v>
      </c>
      <c r="B442" s="31" t="s">
        <v>183</v>
      </c>
      <c r="C442" s="31" t="s">
        <v>83</v>
      </c>
      <c r="D442" s="31" t="s">
        <v>40</v>
      </c>
      <c r="E442" s="31" t="s">
        <v>7</v>
      </c>
      <c r="F442" s="32" t="s">
        <v>385</v>
      </c>
      <c r="G442" s="22">
        <f>G443</f>
        <v>1283.2</v>
      </c>
      <c r="H442" s="22">
        <f t="shared" ref="H442:AC442" si="618">H443</f>
        <v>1313.2</v>
      </c>
      <c r="I442" s="22">
        <f t="shared" si="618"/>
        <v>1313.2</v>
      </c>
      <c r="J442" s="22">
        <f t="shared" si="618"/>
        <v>0</v>
      </c>
      <c r="K442" s="22">
        <f t="shared" si="618"/>
        <v>0</v>
      </c>
      <c r="L442" s="22">
        <f t="shared" si="618"/>
        <v>0</v>
      </c>
      <c r="M442" s="22">
        <f t="shared" si="593"/>
        <v>1283.2</v>
      </c>
      <c r="N442" s="22">
        <f t="shared" si="594"/>
        <v>1313.2</v>
      </c>
      <c r="O442" s="22">
        <f t="shared" si="595"/>
        <v>1313.2</v>
      </c>
      <c r="P442" s="33">
        <f t="shared" si="618"/>
        <v>0</v>
      </c>
      <c r="Q442" s="33">
        <f t="shared" si="618"/>
        <v>0</v>
      </c>
      <c r="R442" s="33">
        <f t="shared" si="618"/>
        <v>0</v>
      </c>
      <c r="S442" s="33">
        <f t="shared" si="618"/>
        <v>0</v>
      </c>
      <c r="T442" s="33">
        <f t="shared" si="618"/>
        <v>0</v>
      </c>
      <c r="U442" s="33">
        <f t="shared" si="618"/>
        <v>0</v>
      </c>
      <c r="V442" s="33">
        <f t="shared" si="618"/>
        <v>0</v>
      </c>
      <c r="W442" s="33">
        <f t="shared" si="618"/>
        <v>0</v>
      </c>
      <c r="X442" s="33">
        <f t="shared" si="618"/>
        <v>0</v>
      </c>
      <c r="Y442" s="33">
        <f t="shared" si="618"/>
        <v>0</v>
      </c>
      <c r="Z442" s="33">
        <f t="shared" si="566"/>
        <v>1283.2</v>
      </c>
      <c r="AA442" s="33">
        <f t="shared" si="567"/>
        <v>1313.2</v>
      </c>
      <c r="AB442" s="33">
        <f t="shared" si="568"/>
        <v>1313.2</v>
      </c>
      <c r="AC442" s="33">
        <f t="shared" si="618"/>
        <v>0</v>
      </c>
    </row>
    <row r="443" spans="1:30" ht="31.5" x14ac:dyDescent="0.25">
      <c r="A443" s="31">
        <v>924</v>
      </c>
      <c r="B443" s="31" t="s">
        <v>183</v>
      </c>
      <c r="C443" s="31" t="s">
        <v>83</v>
      </c>
      <c r="D443" s="31" t="s">
        <v>40</v>
      </c>
      <c r="E443" s="31">
        <v>240</v>
      </c>
      <c r="F443" s="32" t="s">
        <v>374</v>
      </c>
      <c r="G443" s="22">
        <v>1283.2</v>
      </c>
      <c r="H443" s="22">
        <v>1313.2</v>
      </c>
      <c r="I443" s="22">
        <v>1313.2</v>
      </c>
      <c r="J443" s="22"/>
      <c r="K443" s="22"/>
      <c r="L443" s="22"/>
      <c r="M443" s="22">
        <f t="shared" si="593"/>
        <v>1283.2</v>
      </c>
      <c r="N443" s="22">
        <f t="shared" si="594"/>
        <v>1313.2</v>
      </c>
      <c r="O443" s="22">
        <f t="shared" si="595"/>
        <v>1313.2</v>
      </c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>
        <f t="shared" si="566"/>
        <v>1283.2</v>
      </c>
      <c r="AA443" s="33">
        <f t="shared" si="567"/>
        <v>1313.2</v>
      </c>
      <c r="AB443" s="33">
        <f t="shared" si="568"/>
        <v>1313.2</v>
      </c>
      <c r="AC443" s="33"/>
    </row>
    <row r="444" spans="1:30" x14ac:dyDescent="0.25">
      <c r="A444" s="31">
        <v>924</v>
      </c>
      <c r="B444" s="31" t="s">
        <v>183</v>
      </c>
      <c r="C444" s="31" t="s">
        <v>83</v>
      </c>
      <c r="D444" s="31" t="s">
        <v>40</v>
      </c>
      <c r="E444" s="31" t="s">
        <v>8</v>
      </c>
      <c r="F444" s="32" t="s">
        <v>389</v>
      </c>
      <c r="G444" s="22">
        <f>G445</f>
        <v>8.6</v>
      </c>
      <c r="H444" s="22">
        <f t="shared" ref="H444:AC444" si="619">H445</f>
        <v>7.1</v>
      </c>
      <c r="I444" s="22">
        <f t="shared" si="619"/>
        <v>5.5</v>
      </c>
      <c r="J444" s="22">
        <f t="shared" si="619"/>
        <v>0</v>
      </c>
      <c r="K444" s="22">
        <f t="shared" si="619"/>
        <v>0</v>
      </c>
      <c r="L444" s="22">
        <f t="shared" si="619"/>
        <v>0</v>
      </c>
      <c r="M444" s="22">
        <f t="shared" si="593"/>
        <v>8.6</v>
      </c>
      <c r="N444" s="22">
        <f t="shared" si="594"/>
        <v>7.1</v>
      </c>
      <c r="O444" s="22">
        <f t="shared" si="595"/>
        <v>5.5</v>
      </c>
      <c r="P444" s="33">
        <f t="shared" si="619"/>
        <v>0</v>
      </c>
      <c r="Q444" s="33">
        <f t="shared" si="619"/>
        <v>0</v>
      </c>
      <c r="R444" s="33">
        <f t="shared" si="619"/>
        <v>0</v>
      </c>
      <c r="S444" s="33">
        <f t="shared" si="619"/>
        <v>0</v>
      </c>
      <c r="T444" s="33">
        <f t="shared" si="619"/>
        <v>0</v>
      </c>
      <c r="U444" s="33">
        <f t="shared" si="619"/>
        <v>0</v>
      </c>
      <c r="V444" s="33">
        <f t="shared" si="619"/>
        <v>0</v>
      </c>
      <c r="W444" s="33">
        <f t="shared" si="619"/>
        <v>0</v>
      </c>
      <c r="X444" s="33">
        <f t="shared" si="619"/>
        <v>0</v>
      </c>
      <c r="Y444" s="33">
        <f t="shared" si="619"/>
        <v>0</v>
      </c>
      <c r="Z444" s="33">
        <f t="shared" si="566"/>
        <v>8.6</v>
      </c>
      <c r="AA444" s="33">
        <f t="shared" si="567"/>
        <v>7.1</v>
      </c>
      <c r="AB444" s="33">
        <f t="shared" si="568"/>
        <v>5.5</v>
      </c>
      <c r="AC444" s="33">
        <f t="shared" si="619"/>
        <v>0</v>
      </c>
    </row>
    <row r="445" spans="1:30" x14ac:dyDescent="0.25">
      <c r="A445" s="31">
        <v>924</v>
      </c>
      <c r="B445" s="31" t="s">
        <v>183</v>
      </c>
      <c r="C445" s="31" t="s">
        <v>83</v>
      </c>
      <c r="D445" s="31" t="s">
        <v>40</v>
      </c>
      <c r="E445" s="31">
        <v>850</v>
      </c>
      <c r="F445" s="32" t="s">
        <v>383</v>
      </c>
      <c r="G445" s="22">
        <v>8.6</v>
      </c>
      <c r="H445" s="22">
        <v>7.1</v>
      </c>
      <c r="I445" s="22">
        <v>5.5</v>
      </c>
      <c r="J445" s="22"/>
      <c r="K445" s="22"/>
      <c r="L445" s="22"/>
      <c r="M445" s="22">
        <f t="shared" si="593"/>
        <v>8.6</v>
      </c>
      <c r="N445" s="22">
        <f t="shared" si="594"/>
        <v>7.1</v>
      </c>
      <c r="O445" s="22">
        <f t="shared" si="595"/>
        <v>5.5</v>
      </c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>
        <f t="shared" si="566"/>
        <v>8.6</v>
      </c>
      <c r="AA445" s="33">
        <f t="shared" si="567"/>
        <v>7.1</v>
      </c>
      <c r="AB445" s="33">
        <f t="shared" si="568"/>
        <v>5.5</v>
      </c>
      <c r="AC445" s="33"/>
    </row>
    <row r="446" spans="1:30" s="6" customFormat="1" x14ac:dyDescent="0.25">
      <c r="A446" s="19">
        <v>924</v>
      </c>
      <c r="B446" s="19" t="s">
        <v>138</v>
      </c>
      <c r="C446" s="19"/>
      <c r="D446" s="19"/>
      <c r="E446" s="19"/>
      <c r="F446" s="20" t="s">
        <v>160</v>
      </c>
      <c r="G446" s="21">
        <f>G447+G458</f>
        <v>5596.17</v>
      </c>
      <c r="H446" s="21">
        <f t="shared" ref="H446:L446" si="620">H447+H458</f>
        <v>4605.3999999999996</v>
      </c>
      <c r="I446" s="21">
        <f t="shared" si="620"/>
        <v>4577.7</v>
      </c>
      <c r="J446" s="21">
        <f t="shared" si="620"/>
        <v>-18.7</v>
      </c>
      <c r="K446" s="21">
        <f t="shared" si="620"/>
        <v>-9.4</v>
      </c>
      <c r="L446" s="21">
        <f t="shared" si="620"/>
        <v>-9.4</v>
      </c>
      <c r="M446" s="22">
        <f t="shared" si="593"/>
        <v>5577.47</v>
      </c>
      <c r="N446" s="22">
        <f t="shared" si="594"/>
        <v>4596</v>
      </c>
      <c r="O446" s="22">
        <f t="shared" si="595"/>
        <v>4568.3</v>
      </c>
      <c r="P446" s="23">
        <f t="shared" ref="P446:Q446" si="621">P447+P458</f>
        <v>0</v>
      </c>
      <c r="Q446" s="23">
        <f t="shared" si="621"/>
        <v>0</v>
      </c>
      <c r="R446" s="23">
        <f t="shared" ref="R446:T446" si="622">R447+R458</f>
        <v>0</v>
      </c>
      <c r="S446" s="23">
        <f t="shared" si="622"/>
        <v>0</v>
      </c>
      <c r="T446" s="23">
        <f t="shared" si="622"/>
        <v>0</v>
      </c>
      <c r="U446" s="23">
        <f t="shared" ref="U446:W446" si="623">U447+U458</f>
        <v>0</v>
      </c>
      <c r="V446" s="23">
        <f t="shared" si="623"/>
        <v>0</v>
      </c>
      <c r="W446" s="23">
        <f t="shared" si="623"/>
        <v>0</v>
      </c>
      <c r="X446" s="23">
        <f t="shared" ref="X446:Y446" si="624">X447+X458</f>
        <v>0</v>
      </c>
      <c r="Y446" s="23">
        <f t="shared" si="624"/>
        <v>0</v>
      </c>
      <c r="Z446" s="23">
        <f t="shared" si="566"/>
        <v>5577.47</v>
      </c>
      <c r="AA446" s="23">
        <f t="shared" si="567"/>
        <v>4596</v>
      </c>
      <c r="AB446" s="23">
        <f t="shared" si="568"/>
        <v>4568.3</v>
      </c>
      <c r="AC446" s="23">
        <f t="shared" ref="AC446" si="625">AC447+AC458</f>
        <v>0</v>
      </c>
    </row>
    <row r="447" spans="1:30" s="34" customFormat="1" x14ac:dyDescent="0.25">
      <c r="A447" s="25">
        <v>924</v>
      </c>
      <c r="B447" s="25" t="s">
        <v>138</v>
      </c>
      <c r="C447" s="25" t="s">
        <v>108</v>
      </c>
      <c r="D447" s="25"/>
      <c r="E447" s="25"/>
      <c r="F447" s="26" t="s">
        <v>161</v>
      </c>
      <c r="G447" s="27">
        <f>G448</f>
        <v>894.17000000000007</v>
      </c>
      <c r="H447" s="27">
        <f t="shared" ref="H447:AC448" si="626">H448</f>
        <v>0</v>
      </c>
      <c r="I447" s="27">
        <f t="shared" si="626"/>
        <v>0</v>
      </c>
      <c r="J447" s="27">
        <f t="shared" si="626"/>
        <v>0</v>
      </c>
      <c r="K447" s="27">
        <f t="shared" si="626"/>
        <v>0</v>
      </c>
      <c r="L447" s="27">
        <f t="shared" si="626"/>
        <v>0</v>
      </c>
      <c r="M447" s="22">
        <f t="shared" si="593"/>
        <v>894.17000000000007</v>
      </c>
      <c r="N447" s="22">
        <f t="shared" si="594"/>
        <v>0</v>
      </c>
      <c r="O447" s="22">
        <f t="shared" si="595"/>
        <v>0</v>
      </c>
      <c r="P447" s="28">
        <f t="shared" si="626"/>
        <v>0</v>
      </c>
      <c r="Q447" s="28">
        <f t="shared" si="626"/>
        <v>0</v>
      </c>
      <c r="R447" s="28">
        <f t="shared" si="626"/>
        <v>0</v>
      </c>
      <c r="S447" s="28">
        <f t="shared" si="626"/>
        <v>0</v>
      </c>
      <c r="T447" s="28">
        <f t="shared" si="626"/>
        <v>0</v>
      </c>
      <c r="U447" s="28">
        <f t="shared" si="626"/>
        <v>0</v>
      </c>
      <c r="V447" s="28">
        <f t="shared" si="626"/>
        <v>0</v>
      </c>
      <c r="W447" s="28">
        <f t="shared" si="626"/>
        <v>0</v>
      </c>
      <c r="X447" s="28">
        <f t="shared" si="626"/>
        <v>0</v>
      </c>
      <c r="Y447" s="28">
        <f t="shared" si="626"/>
        <v>0</v>
      </c>
      <c r="Z447" s="28">
        <f t="shared" si="566"/>
        <v>894.17000000000007</v>
      </c>
      <c r="AA447" s="28">
        <f t="shared" si="567"/>
        <v>0</v>
      </c>
      <c r="AB447" s="28">
        <f t="shared" si="568"/>
        <v>0</v>
      </c>
      <c r="AC447" s="28">
        <f t="shared" si="626"/>
        <v>0</v>
      </c>
    </row>
    <row r="448" spans="1:30" ht="31.5" x14ac:dyDescent="0.25">
      <c r="A448" s="31">
        <v>924</v>
      </c>
      <c r="B448" s="31" t="s">
        <v>138</v>
      </c>
      <c r="C448" s="31" t="s">
        <v>108</v>
      </c>
      <c r="D448" s="31" t="s">
        <v>151</v>
      </c>
      <c r="E448" s="31"/>
      <c r="F448" s="32" t="s">
        <v>168</v>
      </c>
      <c r="G448" s="22">
        <f>G449</f>
        <v>894.17000000000007</v>
      </c>
      <c r="H448" s="22">
        <f t="shared" si="626"/>
        <v>0</v>
      </c>
      <c r="I448" s="22">
        <f t="shared" si="626"/>
        <v>0</v>
      </c>
      <c r="J448" s="22">
        <f t="shared" si="626"/>
        <v>0</v>
      </c>
      <c r="K448" s="22">
        <f t="shared" si="626"/>
        <v>0</v>
      </c>
      <c r="L448" s="22">
        <f t="shared" si="626"/>
        <v>0</v>
      </c>
      <c r="M448" s="22">
        <f t="shared" si="593"/>
        <v>894.17000000000007</v>
      </c>
      <c r="N448" s="22">
        <f t="shared" si="594"/>
        <v>0</v>
      </c>
      <c r="O448" s="22">
        <f t="shared" si="595"/>
        <v>0</v>
      </c>
      <c r="P448" s="33">
        <f t="shared" si="626"/>
        <v>0</v>
      </c>
      <c r="Q448" s="33">
        <f t="shared" si="626"/>
        <v>0</v>
      </c>
      <c r="R448" s="33">
        <f t="shared" si="626"/>
        <v>0</v>
      </c>
      <c r="S448" s="33">
        <f t="shared" si="626"/>
        <v>0</v>
      </c>
      <c r="T448" s="33">
        <f t="shared" si="626"/>
        <v>0</v>
      </c>
      <c r="U448" s="33">
        <f t="shared" si="626"/>
        <v>0</v>
      </c>
      <c r="V448" s="33">
        <f t="shared" si="626"/>
        <v>0</v>
      </c>
      <c r="W448" s="33">
        <f t="shared" si="626"/>
        <v>0</v>
      </c>
      <c r="X448" s="33">
        <f t="shared" si="626"/>
        <v>0</v>
      </c>
      <c r="Y448" s="33">
        <f t="shared" si="626"/>
        <v>0</v>
      </c>
      <c r="Z448" s="33">
        <f t="shared" si="566"/>
        <v>894.17000000000007</v>
      </c>
      <c r="AA448" s="33">
        <f t="shared" si="567"/>
        <v>0</v>
      </c>
      <c r="AB448" s="33">
        <f t="shared" si="568"/>
        <v>0</v>
      </c>
      <c r="AC448" s="33">
        <f t="shared" si="626"/>
        <v>0</v>
      </c>
      <c r="AD448" s="18"/>
    </row>
    <row r="449" spans="1:30" ht="31.5" x14ac:dyDescent="0.25">
      <c r="A449" s="31">
        <v>924</v>
      </c>
      <c r="B449" s="31" t="s">
        <v>138</v>
      </c>
      <c r="C449" s="31" t="s">
        <v>108</v>
      </c>
      <c r="D449" s="31" t="s">
        <v>152</v>
      </c>
      <c r="E449" s="31"/>
      <c r="F449" s="32" t="s">
        <v>169</v>
      </c>
      <c r="G449" s="22">
        <f>G450+G454</f>
        <v>894.17000000000007</v>
      </c>
      <c r="H449" s="22">
        <f t="shared" ref="H449:L449" si="627">H450+H454</f>
        <v>0</v>
      </c>
      <c r="I449" s="22">
        <f t="shared" si="627"/>
        <v>0</v>
      </c>
      <c r="J449" s="22">
        <f t="shared" si="627"/>
        <v>0</v>
      </c>
      <c r="K449" s="22">
        <f t="shared" si="627"/>
        <v>0</v>
      </c>
      <c r="L449" s="22">
        <f t="shared" si="627"/>
        <v>0</v>
      </c>
      <c r="M449" s="22">
        <f t="shared" si="593"/>
        <v>894.17000000000007</v>
      </c>
      <c r="N449" s="22">
        <f t="shared" si="594"/>
        <v>0</v>
      </c>
      <c r="O449" s="22">
        <f t="shared" si="595"/>
        <v>0</v>
      </c>
      <c r="P449" s="33">
        <f t="shared" ref="P449:Q449" si="628">P450+P454</f>
        <v>0</v>
      </c>
      <c r="Q449" s="33">
        <f t="shared" si="628"/>
        <v>0</v>
      </c>
      <c r="R449" s="33">
        <f t="shared" ref="R449:T449" si="629">R450+R454</f>
        <v>0</v>
      </c>
      <c r="S449" s="33">
        <f t="shared" si="629"/>
        <v>0</v>
      </c>
      <c r="T449" s="33">
        <f t="shared" si="629"/>
        <v>0</v>
      </c>
      <c r="U449" s="33">
        <f t="shared" ref="U449:W449" si="630">U450+U454</f>
        <v>0</v>
      </c>
      <c r="V449" s="33">
        <f t="shared" si="630"/>
        <v>0</v>
      </c>
      <c r="W449" s="33">
        <f t="shared" si="630"/>
        <v>0</v>
      </c>
      <c r="X449" s="33">
        <f t="shared" ref="X449:Y449" si="631">X450+X454</f>
        <v>0</v>
      </c>
      <c r="Y449" s="33">
        <f t="shared" si="631"/>
        <v>0</v>
      </c>
      <c r="Z449" s="33">
        <f t="shared" si="566"/>
        <v>894.17000000000007</v>
      </c>
      <c r="AA449" s="33">
        <f t="shared" si="567"/>
        <v>0</v>
      </c>
      <c r="AB449" s="33">
        <f t="shared" si="568"/>
        <v>0</v>
      </c>
      <c r="AC449" s="33">
        <f t="shared" ref="AC449" si="632">AC450+AC454</f>
        <v>0</v>
      </c>
      <c r="AD449" s="18"/>
    </row>
    <row r="450" spans="1:30" ht="47.25" x14ac:dyDescent="0.25">
      <c r="A450" s="31">
        <v>924</v>
      </c>
      <c r="B450" s="31" t="s">
        <v>138</v>
      </c>
      <c r="C450" s="31" t="s">
        <v>108</v>
      </c>
      <c r="D450" s="31" t="s">
        <v>145</v>
      </c>
      <c r="E450" s="31"/>
      <c r="F450" s="32" t="s">
        <v>170</v>
      </c>
      <c r="G450" s="22">
        <f>G451</f>
        <v>298.06</v>
      </c>
      <c r="H450" s="22">
        <f t="shared" ref="H450:AC450" si="633">H451</f>
        <v>0</v>
      </c>
      <c r="I450" s="22">
        <f t="shared" si="633"/>
        <v>0</v>
      </c>
      <c r="J450" s="22">
        <f t="shared" si="633"/>
        <v>0</v>
      </c>
      <c r="K450" s="22">
        <f t="shared" si="633"/>
        <v>0</v>
      </c>
      <c r="L450" s="22">
        <f t="shared" si="633"/>
        <v>0</v>
      </c>
      <c r="M450" s="22">
        <f t="shared" si="593"/>
        <v>298.06</v>
      </c>
      <c r="N450" s="22">
        <f t="shared" si="594"/>
        <v>0</v>
      </c>
      <c r="O450" s="22">
        <f t="shared" si="595"/>
        <v>0</v>
      </c>
      <c r="P450" s="33">
        <f t="shared" si="633"/>
        <v>0</v>
      </c>
      <c r="Q450" s="33">
        <f t="shared" si="633"/>
        <v>0</v>
      </c>
      <c r="R450" s="33">
        <f t="shared" si="633"/>
        <v>0</v>
      </c>
      <c r="S450" s="33">
        <f t="shared" si="633"/>
        <v>0</v>
      </c>
      <c r="T450" s="33">
        <f t="shared" si="633"/>
        <v>0</v>
      </c>
      <c r="U450" s="33">
        <f t="shared" si="633"/>
        <v>0</v>
      </c>
      <c r="V450" s="33">
        <f t="shared" si="633"/>
        <v>0</v>
      </c>
      <c r="W450" s="33">
        <f t="shared" si="633"/>
        <v>0</v>
      </c>
      <c r="X450" s="33">
        <f t="shared" si="633"/>
        <v>0</v>
      </c>
      <c r="Y450" s="33">
        <f t="shared" si="633"/>
        <v>0</v>
      </c>
      <c r="Z450" s="33">
        <f t="shared" si="566"/>
        <v>298.06</v>
      </c>
      <c r="AA450" s="33">
        <f t="shared" si="567"/>
        <v>0</v>
      </c>
      <c r="AB450" s="33">
        <f t="shared" si="568"/>
        <v>0</v>
      </c>
      <c r="AC450" s="33">
        <f t="shared" si="633"/>
        <v>0</v>
      </c>
    </row>
    <row r="451" spans="1:30" ht="31.5" x14ac:dyDescent="0.25">
      <c r="A451" s="31">
        <v>924</v>
      </c>
      <c r="B451" s="31" t="s">
        <v>138</v>
      </c>
      <c r="C451" s="31" t="s">
        <v>108</v>
      </c>
      <c r="D451" s="31" t="s">
        <v>145</v>
      </c>
      <c r="E451" s="31" t="s">
        <v>94</v>
      </c>
      <c r="F451" s="32" t="s">
        <v>388</v>
      </c>
      <c r="G451" s="22">
        <f>G452+G453</f>
        <v>298.06</v>
      </c>
      <c r="H451" s="22">
        <f t="shared" ref="H451:L451" si="634">H452+H453</f>
        <v>0</v>
      </c>
      <c r="I451" s="22">
        <f t="shared" si="634"/>
        <v>0</v>
      </c>
      <c r="J451" s="22">
        <f t="shared" si="634"/>
        <v>0</v>
      </c>
      <c r="K451" s="22">
        <f t="shared" si="634"/>
        <v>0</v>
      </c>
      <c r="L451" s="22">
        <f t="shared" si="634"/>
        <v>0</v>
      </c>
      <c r="M451" s="22">
        <f t="shared" si="593"/>
        <v>298.06</v>
      </c>
      <c r="N451" s="22">
        <f t="shared" si="594"/>
        <v>0</v>
      </c>
      <c r="O451" s="22">
        <f t="shared" si="595"/>
        <v>0</v>
      </c>
      <c r="P451" s="33">
        <f t="shared" ref="P451:Q451" si="635">P452+P453</f>
        <v>0</v>
      </c>
      <c r="Q451" s="33">
        <f t="shared" si="635"/>
        <v>0</v>
      </c>
      <c r="R451" s="33">
        <f t="shared" ref="R451:T451" si="636">R452+R453</f>
        <v>0</v>
      </c>
      <c r="S451" s="33">
        <f t="shared" si="636"/>
        <v>0</v>
      </c>
      <c r="T451" s="33">
        <f t="shared" si="636"/>
        <v>0</v>
      </c>
      <c r="U451" s="33">
        <f t="shared" ref="U451:W451" si="637">U452+U453</f>
        <v>0</v>
      </c>
      <c r="V451" s="33">
        <f t="shared" si="637"/>
        <v>0</v>
      </c>
      <c r="W451" s="33">
        <f t="shared" si="637"/>
        <v>0</v>
      </c>
      <c r="X451" s="33">
        <f t="shared" ref="X451:Y451" si="638">X452+X453</f>
        <v>0</v>
      </c>
      <c r="Y451" s="33">
        <f t="shared" si="638"/>
        <v>0</v>
      </c>
      <c r="Z451" s="33">
        <f t="shared" si="566"/>
        <v>298.06</v>
      </c>
      <c r="AA451" s="33">
        <f t="shared" si="567"/>
        <v>0</v>
      </c>
      <c r="AB451" s="33">
        <f t="shared" si="568"/>
        <v>0</v>
      </c>
      <c r="AC451" s="33">
        <f t="shared" ref="AC451" si="639">AC452+AC453</f>
        <v>0</v>
      </c>
    </row>
    <row r="452" spans="1:30" x14ac:dyDescent="0.25">
      <c r="A452" s="31">
        <v>924</v>
      </c>
      <c r="B452" s="31" t="s">
        <v>138</v>
      </c>
      <c r="C452" s="31" t="s">
        <v>108</v>
      </c>
      <c r="D452" s="31" t="s">
        <v>145</v>
      </c>
      <c r="E452" s="31">
        <v>610</v>
      </c>
      <c r="F452" s="32" t="s">
        <v>379</v>
      </c>
      <c r="G452" s="22">
        <v>45.14</v>
      </c>
      <c r="H452" s="22">
        <v>0</v>
      </c>
      <c r="I452" s="22">
        <v>0</v>
      </c>
      <c r="J452" s="22"/>
      <c r="K452" s="22"/>
      <c r="L452" s="22"/>
      <c r="M452" s="22">
        <f t="shared" si="593"/>
        <v>45.14</v>
      </c>
      <c r="N452" s="22">
        <f t="shared" si="594"/>
        <v>0</v>
      </c>
      <c r="O452" s="22">
        <f t="shared" si="595"/>
        <v>0</v>
      </c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>
        <f t="shared" si="566"/>
        <v>45.14</v>
      </c>
      <c r="AA452" s="33">
        <f t="shared" si="567"/>
        <v>0</v>
      </c>
      <c r="AB452" s="33">
        <f t="shared" si="568"/>
        <v>0</v>
      </c>
      <c r="AC452" s="33"/>
    </row>
    <row r="453" spans="1:30" x14ac:dyDescent="0.25">
      <c r="A453" s="31">
        <v>924</v>
      </c>
      <c r="B453" s="31" t="s">
        <v>138</v>
      </c>
      <c r="C453" s="31" t="s">
        <v>108</v>
      </c>
      <c r="D453" s="31" t="s">
        <v>145</v>
      </c>
      <c r="E453" s="31">
        <v>620</v>
      </c>
      <c r="F453" s="32" t="s">
        <v>380</v>
      </c>
      <c r="G453" s="22">
        <v>252.92</v>
      </c>
      <c r="H453" s="22">
        <v>0</v>
      </c>
      <c r="I453" s="22">
        <v>0</v>
      </c>
      <c r="J453" s="22"/>
      <c r="K453" s="22"/>
      <c r="L453" s="22"/>
      <c r="M453" s="22">
        <f t="shared" si="593"/>
        <v>252.92</v>
      </c>
      <c r="N453" s="22">
        <f t="shared" si="594"/>
        <v>0</v>
      </c>
      <c r="O453" s="22">
        <f t="shared" si="595"/>
        <v>0</v>
      </c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>
        <f t="shared" si="566"/>
        <v>252.92</v>
      </c>
      <c r="AA453" s="33">
        <f t="shared" si="567"/>
        <v>0</v>
      </c>
      <c r="AB453" s="33">
        <f t="shared" si="568"/>
        <v>0</v>
      </c>
      <c r="AC453" s="33"/>
    </row>
    <row r="454" spans="1:30" ht="47.25" x14ac:dyDescent="0.25">
      <c r="A454" s="31">
        <v>924</v>
      </c>
      <c r="B454" s="31" t="s">
        <v>138</v>
      </c>
      <c r="C454" s="31" t="s">
        <v>108</v>
      </c>
      <c r="D454" s="31" t="s">
        <v>146</v>
      </c>
      <c r="E454" s="31"/>
      <c r="F454" s="32" t="s">
        <v>171</v>
      </c>
      <c r="G454" s="22">
        <f>G455</f>
        <v>596.11</v>
      </c>
      <c r="H454" s="22">
        <f t="shared" ref="H454:AC454" si="640">H455</f>
        <v>0</v>
      </c>
      <c r="I454" s="22">
        <f t="shared" si="640"/>
        <v>0</v>
      </c>
      <c r="J454" s="22">
        <f t="shared" si="640"/>
        <v>0</v>
      </c>
      <c r="K454" s="22">
        <f t="shared" si="640"/>
        <v>0</v>
      </c>
      <c r="L454" s="22">
        <f t="shared" si="640"/>
        <v>0</v>
      </c>
      <c r="M454" s="22">
        <f t="shared" si="593"/>
        <v>596.11</v>
      </c>
      <c r="N454" s="22">
        <f t="shared" si="594"/>
        <v>0</v>
      </c>
      <c r="O454" s="22">
        <f t="shared" si="595"/>
        <v>0</v>
      </c>
      <c r="P454" s="33">
        <f t="shared" si="640"/>
        <v>0</v>
      </c>
      <c r="Q454" s="33">
        <f t="shared" si="640"/>
        <v>0</v>
      </c>
      <c r="R454" s="33">
        <f t="shared" si="640"/>
        <v>0</v>
      </c>
      <c r="S454" s="33">
        <f t="shared" si="640"/>
        <v>0</v>
      </c>
      <c r="T454" s="33">
        <f t="shared" si="640"/>
        <v>0</v>
      </c>
      <c r="U454" s="33">
        <f t="shared" si="640"/>
        <v>0</v>
      </c>
      <c r="V454" s="33">
        <f t="shared" si="640"/>
        <v>0</v>
      </c>
      <c r="W454" s="33">
        <f t="shared" si="640"/>
        <v>0</v>
      </c>
      <c r="X454" s="33">
        <f t="shared" si="640"/>
        <v>0</v>
      </c>
      <c r="Y454" s="33">
        <f t="shared" si="640"/>
        <v>0</v>
      </c>
      <c r="Z454" s="33">
        <f t="shared" si="566"/>
        <v>596.11</v>
      </c>
      <c r="AA454" s="33">
        <f t="shared" si="567"/>
        <v>0</v>
      </c>
      <c r="AB454" s="33">
        <f t="shared" si="568"/>
        <v>0</v>
      </c>
      <c r="AC454" s="33">
        <f t="shared" si="640"/>
        <v>0</v>
      </c>
    </row>
    <row r="455" spans="1:30" ht="31.5" x14ac:dyDescent="0.25">
      <c r="A455" s="31">
        <v>924</v>
      </c>
      <c r="B455" s="31" t="s">
        <v>138</v>
      </c>
      <c r="C455" s="31" t="s">
        <v>108</v>
      </c>
      <c r="D455" s="31" t="s">
        <v>146</v>
      </c>
      <c r="E455" s="31" t="s">
        <v>94</v>
      </c>
      <c r="F455" s="32" t="s">
        <v>388</v>
      </c>
      <c r="G455" s="22">
        <f>G456+G457</f>
        <v>596.11</v>
      </c>
      <c r="H455" s="22">
        <f t="shared" ref="H455:L455" si="641">H456+H457</f>
        <v>0</v>
      </c>
      <c r="I455" s="22">
        <f t="shared" si="641"/>
        <v>0</v>
      </c>
      <c r="J455" s="22">
        <f t="shared" si="641"/>
        <v>0</v>
      </c>
      <c r="K455" s="22">
        <f t="shared" si="641"/>
        <v>0</v>
      </c>
      <c r="L455" s="22">
        <f t="shared" si="641"/>
        <v>0</v>
      </c>
      <c r="M455" s="22">
        <f t="shared" si="593"/>
        <v>596.11</v>
      </c>
      <c r="N455" s="22">
        <f t="shared" si="594"/>
        <v>0</v>
      </c>
      <c r="O455" s="22">
        <f t="shared" si="595"/>
        <v>0</v>
      </c>
      <c r="P455" s="33">
        <f t="shared" ref="P455:Q455" si="642">P456+P457</f>
        <v>0</v>
      </c>
      <c r="Q455" s="33">
        <f t="shared" si="642"/>
        <v>0</v>
      </c>
      <c r="R455" s="33">
        <f t="shared" ref="R455:T455" si="643">R456+R457</f>
        <v>0</v>
      </c>
      <c r="S455" s="33">
        <f t="shared" si="643"/>
        <v>0</v>
      </c>
      <c r="T455" s="33">
        <f t="shared" si="643"/>
        <v>0</v>
      </c>
      <c r="U455" s="33">
        <f t="shared" ref="U455:W455" si="644">U456+U457</f>
        <v>0</v>
      </c>
      <c r="V455" s="33">
        <f t="shared" si="644"/>
        <v>0</v>
      </c>
      <c r="W455" s="33">
        <f t="shared" si="644"/>
        <v>0</v>
      </c>
      <c r="X455" s="33">
        <f t="shared" ref="X455:Y455" si="645">X456+X457</f>
        <v>0</v>
      </c>
      <c r="Y455" s="33">
        <f t="shared" si="645"/>
        <v>0</v>
      </c>
      <c r="Z455" s="33">
        <f t="shared" si="566"/>
        <v>596.11</v>
      </c>
      <c r="AA455" s="33">
        <f t="shared" si="567"/>
        <v>0</v>
      </c>
      <c r="AB455" s="33">
        <f t="shared" si="568"/>
        <v>0</v>
      </c>
      <c r="AC455" s="33">
        <f t="shared" ref="AC455" si="646">AC456+AC457</f>
        <v>0</v>
      </c>
    </row>
    <row r="456" spans="1:30" x14ac:dyDescent="0.25">
      <c r="A456" s="31">
        <v>924</v>
      </c>
      <c r="B456" s="31" t="s">
        <v>138</v>
      </c>
      <c r="C456" s="31" t="s">
        <v>108</v>
      </c>
      <c r="D456" s="31" t="s">
        <v>146</v>
      </c>
      <c r="E456" s="31">
        <v>610</v>
      </c>
      <c r="F456" s="32" t="s">
        <v>379</v>
      </c>
      <c r="G456" s="22">
        <v>90.28</v>
      </c>
      <c r="H456" s="22">
        <v>0</v>
      </c>
      <c r="I456" s="22">
        <v>0</v>
      </c>
      <c r="J456" s="22"/>
      <c r="K456" s="22"/>
      <c r="L456" s="22"/>
      <c r="M456" s="22">
        <f t="shared" si="593"/>
        <v>90.28</v>
      </c>
      <c r="N456" s="22">
        <f t="shared" si="594"/>
        <v>0</v>
      </c>
      <c r="O456" s="22">
        <f t="shared" si="595"/>
        <v>0</v>
      </c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>
        <f t="shared" si="566"/>
        <v>90.28</v>
      </c>
      <c r="AA456" s="33">
        <f t="shared" si="567"/>
        <v>0</v>
      </c>
      <c r="AB456" s="33">
        <f t="shared" si="568"/>
        <v>0</v>
      </c>
      <c r="AC456" s="33"/>
    </row>
    <row r="457" spans="1:30" x14ac:dyDescent="0.25">
      <c r="A457" s="31">
        <v>924</v>
      </c>
      <c r="B457" s="31" t="s">
        <v>138</v>
      </c>
      <c r="C457" s="31" t="s">
        <v>108</v>
      </c>
      <c r="D457" s="31" t="s">
        <v>146</v>
      </c>
      <c r="E457" s="31">
        <v>620</v>
      </c>
      <c r="F457" s="32" t="s">
        <v>380</v>
      </c>
      <c r="G457" s="22">
        <v>505.83</v>
      </c>
      <c r="H457" s="22">
        <v>0</v>
      </c>
      <c r="I457" s="22">
        <v>0</v>
      </c>
      <c r="J457" s="22"/>
      <c r="K457" s="22"/>
      <c r="L457" s="22"/>
      <c r="M457" s="22">
        <f t="shared" si="593"/>
        <v>505.83</v>
      </c>
      <c r="N457" s="22">
        <f t="shared" si="594"/>
        <v>0</v>
      </c>
      <c r="O457" s="22">
        <f t="shared" si="595"/>
        <v>0</v>
      </c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>
        <f t="shared" si="566"/>
        <v>505.83</v>
      </c>
      <c r="AA457" s="33">
        <f t="shared" si="567"/>
        <v>0</v>
      </c>
      <c r="AB457" s="33">
        <f t="shared" si="568"/>
        <v>0</v>
      </c>
      <c r="AC457" s="33"/>
    </row>
    <row r="458" spans="1:30" s="34" customFormat="1" x14ac:dyDescent="0.25">
      <c r="A458" s="25">
        <v>924</v>
      </c>
      <c r="B458" s="25" t="s">
        <v>138</v>
      </c>
      <c r="C458" s="25" t="s">
        <v>59</v>
      </c>
      <c r="D458" s="25"/>
      <c r="E458" s="25"/>
      <c r="F458" s="26" t="s">
        <v>213</v>
      </c>
      <c r="G458" s="27">
        <f>G459</f>
        <v>4702</v>
      </c>
      <c r="H458" s="27">
        <f t="shared" ref="H458:AC462" si="647">H459</f>
        <v>4605.3999999999996</v>
      </c>
      <c r="I458" s="27">
        <f t="shared" si="647"/>
        <v>4577.7</v>
      </c>
      <c r="J458" s="27">
        <f t="shared" si="647"/>
        <v>-18.7</v>
      </c>
      <c r="K458" s="27">
        <f t="shared" si="647"/>
        <v>-9.4</v>
      </c>
      <c r="L458" s="27">
        <f t="shared" si="647"/>
        <v>-9.4</v>
      </c>
      <c r="M458" s="22">
        <f t="shared" si="593"/>
        <v>4683.3</v>
      </c>
      <c r="N458" s="22">
        <f t="shared" si="594"/>
        <v>4596</v>
      </c>
      <c r="O458" s="22">
        <f t="shared" si="595"/>
        <v>4568.3</v>
      </c>
      <c r="P458" s="28">
        <f t="shared" si="647"/>
        <v>0</v>
      </c>
      <c r="Q458" s="28">
        <f t="shared" si="647"/>
        <v>0</v>
      </c>
      <c r="R458" s="28">
        <f t="shared" si="647"/>
        <v>0</v>
      </c>
      <c r="S458" s="28">
        <f t="shared" si="647"/>
        <v>0</v>
      </c>
      <c r="T458" s="28">
        <f t="shared" si="647"/>
        <v>0</v>
      </c>
      <c r="U458" s="28">
        <f t="shared" si="647"/>
        <v>0</v>
      </c>
      <c r="V458" s="28">
        <f t="shared" si="647"/>
        <v>0</v>
      </c>
      <c r="W458" s="28">
        <f t="shared" si="647"/>
        <v>0</v>
      </c>
      <c r="X458" s="28">
        <f t="shared" si="647"/>
        <v>0</v>
      </c>
      <c r="Y458" s="28">
        <f t="shared" si="647"/>
        <v>0</v>
      </c>
      <c r="Z458" s="28">
        <f t="shared" si="566"/>
        <v>4683.3</v>
      </c>
      <c r="AA458" s="28">
        <f t="shared" si="567"/>
        <v>4596</v>
      </c>
      <c r="AB458" s="28">
        <f t="shared" si="568"/>
        <v>4568.3</v>
      </c>
      <c r="AC458" s="28">
        <f t="shared" si="647"/>
        <v>0</v>
      </c>
    </row>
    <row r="459" spans="1:30" x14ac:dyDescent="0.25">
      <c r="A459" s="31">
        <v>924</v>
      </c>
      <c r="B459" s="31" t="s">
        <v>138</v>
      </c>
      <c r="C459" s="31" t="s">
        <v>59</v>
      </c>
      <c r="D459" s="31" t="s">
        <v>191</v>
      </c>
      <c r="E459" s="31"/>
      <c r="F459" s="32" t="s">
        <v>214</v>
      </c>
      <c r="G459" s="22">
        <f>G460</f>
        <v>4702</v>
      </c>
      <c r="H459" s="22">
        <f t="shared" si="647"/>
        <v>4605.3999999999996</v>
      </c>
      <c r="I459" s="22">
        <f t="shared" si="647"/>
        <v>4577.7</v>
      </c>
      <c r="J459" s="22">
        <f t="shared" si="647"/>
        <v>-18.7</v>
      </c>
      <c r="K459" s="22">
        <f t="shared" si="647"/>
        <v>-9.4</v>
      </c>
      <c r="L459" s="22">
        <f t="shared" si="647"/>
        <v>-9.4</v>
      </c>
      <c r="M459" s="22">
        <f t="shared" si="593"/>
        <v>4683.3</v>
      </c>
      <c r="N459" s="22">
        <f t="shared" si="594"/>
        <v>4596</v>
      </c>
      <c r="O459" s="22">
        <f t="shared" si="595"/>
        <v>4568.3</v>
      </c>
      <c r="P459" s="33">
        <f t="shared" si="647"/>
        <v>0</v>
      </c>
      <c r="Q459" s="33">
        <f t="shared" si="647"/>
        <v>0</v>
      </c>
      <c r="R459" s="33">
        <f t="shared" si="647"/>
        <v>0</v>
      </c>
      <c r="S459" s="33">
        <f t="shared" si="647"/>
        <v>0</v>
      </c>
      <c r="T459" s="33">
        <f t="shared" si="647"/>
        <v>0</v>
      </c>
      <c r="U459" s="33">
        <f t="shared" si="647"/>
        <v>0</v>
      </c>
      <c r="V459" s="33">
        <f t="shared" si="647"/>
        <v>0</v>
      </c>
      <c r="W459" s="33">
        <f t="shared" si="647"/>
        <v>0</v>
      </c>
      <c r="X459" s="33">
        <f t="shared" si="647"/>
        <v>0</v>
      </c>
      <c r="Y459" s="33">
        <f t="shared" si="647"/>
        <v>0</v>
      </c>
      <c r="Z459" s="33">
        <f t="shared" si="566"/>
        <v>4683.3</v>
      </c>
      <c r="AA459" s="33">
        <f t="shared" si="567"/>
        <v>4596</v>
      </c>
      <c r="AB459" s="33">
        <f t="shared" si="568"/>
        <v>4568.3</v>
      </c>
      <c r="AC459" s="33">
        <f t="shared" si="647"/>
        <v>0</v>
      </c>
      <c r="AD459" s="18"/>
    </row>
    <row r="460" spans="1:30" x14ac:dyDescent="0.25">
      <c r="A460" s="31">
        <v>924</v>
      </c>
      <c r="B460" s="31" t="s">
        <v>138</v>
      </c>
      <c r="C460" s="31" t="s">
        <v>59</v>
      </c>
      <c r="D460" s="31" t="s">
        <v>193</v>
      </c>
      <c r="E460" s="31"/>
      <c r="F460" s="32" t="s">
        <v>217</v>
      </c>
      <c r="G460" s="22">
        <f>G461</f>
        <v>4702</v>
      </c>
      <c r="H460" s="22">
        <f t="shared" si="647"/>
        <v>4605.3999999999996</v>
      </c>
      <c r="I460" s="22">
        <f t="shared" si="647"/>
        <v>4577.7</v>
      </c>
      <c r="J460" s="22">
        <f t="shared" si="647"/>
        <v>-18.7</v>
      </c>
      <c r="K460" s="22">
        <f t="shared" si="647"/>
        <v>-9.4</v>
      </c>
      <c r="L460" s="22">
        <f t="shared" si="647"/>
        <v>-9.4</v>
      </c>
      <c r="M460" s="22">
        <f t="shared" si="593"/>
        <v>4683.3</v>
      </c>
      <c r="N460" s="22">
        <f t="shared" si="594"/>
        <v>4596</v>
      </c>
      <c r="O460" s="22">
        <f t="shared" si="595"/>
        <v>4568.3</v>
      </c>
      <c r="P460" s="33">
        <f t="shared" si="647"/>
        <v>0</v>
      </c>
      <c r="Q460" s="33">
        <f t="shared" si="647"/>
        <v>0</v>
      </c>
      <c r="R460" s="33">
        <f t="shared" si="647"/>
        <v>0</v>
      </c>
      <c r="S460" s="33">
        <f t="shared" si="647"/>
        <v>0</v>
      </c>
      <c r="T460" s="33">
        <f t="shared" si="647"/>
        <v>0</v>
      </c>
      <c r="U460" s="33">
        <f t="shared" si="647"/>
        <v>0</v>
      </c>
      <c r="V460" s="33">
        <f t="shared" si="647"/>
        <v>0</v>
      </c>
      <c r="W460" s="33">
        <f t="shared" si="647"/>
        <v>0</v>
      </c>
      <c r="X460" s="33">
        <f t="shared" si="647"/>
        <v>0</v>
      </c>
      <c r="Y460" s="33">
        <f t="shared" si="647"/>
        <v>0</v>
      </c>
      <c r="Z460" s="33">
        <f t="shared" si="566"/>
        <v>4683.3</v>
      </c>
      <c r="AA460" s="33">
        <f t="shared" si="567"/>
        <v>4596</v>
      </c>
      <c r="AB460" s="33">
        <f t="shared" si="568"/>
        <v>4568.3</v>
      </c>
      <c r="AC460" s="33">
        <f t="shared" si="647"/>
        <v>0</v>
      </c>
      <c r="AD460" s="18"/>
    </row>
    <row r="461" spans="1:30" ht="31.5" x14ac:dyDescent="0.25">
      <c r="A461" s="31">
        <v>924</v>
      </c>
      <c r="B461" s="31" t="s">
        <v>138</v>
      </c>
      <c r="C461" s="31" t="s">
        <v>59</v>
      </c>
      <c r="D461" s="31" t="s">
        <v>190</v>
      </c>
      <c r="E461" s="31"/>
      <c r="F461" s="32" t="s">
        <v>237</v>
      </c>
      <c r="G461" s="22">
        <f>G462</f>
        <v>4702</v>
      </c>
      <c r="H461" s="22">
        <f t="shared" si="647"/>
        <v>4605.3999999999996</v>
      </c>
      <c r="I461" s="22">
        <f t="shared" si="647"/>
        <v>4577.7</v>
      </c>
      <c r="J461" s="22">
        <f t="shared" si="647"/>
        <v>-18.7</v>
      </c>
      <c r="K461" s="22">
        <f t="shared" si="647"/>
        <v>-9.4</v>
      </c>
      <c r="L461" s="22">
        <f t="shared" si="647"/>
        <v>-9.4</v>
      </c>
      <c r="M461" s="22">
        <f t="shared" si="593"/>
        <v>4683.3</v>
      </c>
      <c r="N461" s="22">
        <f t="shared" si="594"/>
        <v>4596</v>
      </c>
      <c r="O461" s="22">
        <f t="shared" si="595"/>
        <v>4568.3</v>
      </c>
      <c r="P461" s="33">
        <f t="shared" si="647"/>
        <v>0</v>
      </c>
      <c r="Q461" s="33">
        <f t="shared" si="647"/>
        <v>0</v>
      </c>
      <c r="R461" s="33">
        <f t="shared" si="647"/>
        <v>0</v>
      </c>
      <c r="S461" s="33">
        <f t="shared" si="647"/>
        <v>0</v>
      </c>
      <c r="T461" s="33">
        <f t="shared" si="647"/>
        <v>0</v>
      </c>
      <c r="U461" s="33">
        <f t="shared" si="647"/>
        <v>0</v>
      </c>
      <c r="V461" s="33">
        <f t="shared" si="647"/>
        <v>0</v>
      </c>
      <c r="W461" s="33">
        <f t="shared" si="647"/>
        <v>0</v>
      </c>
      <c r="X461" s="33">
        <f t="shared" si="647"/>
        <v>0</v>
      </c>
      <c r="Y461" s="33">
        <f t="shared" si="647"/>
        <v>0</v>
      </c>
      <c r="Z461" s="33">
        <f t="shared" si="566"/>
        <v>4683.3</v>
      </c>
      <c r="AA461" s="33">
        <f t="shared" si="567"/>
        <v>4596</v>
      </c>
      <c r="AB461" s="33">
        <f t="shared" si="568"/>
        <v>4568.3</v>
      </c>
      <c r="AC461" s="33">
        <f t="shared" si="647"/>
        <v>0</v>
      </c>
    </row>
    <row r="462" spans="1:30" ht="31.5" x14ac:dyDescent="0.25">
      <c r="A462" s="31">
        <v>924</v>
      </c>
      <c r="B462" s="31" t="s">
        <v>138</v>
      </c>
      <c r="C462" s="31" t="s">
        <v>59</v>
      </c>
      <c r="D462" s="31" t="s">
        <v>190</v>
      </c>
      <c r="E462" s="31" t="s">
        <v>94</v>
      </c>
      <c r="F462" s="32" t="s">
        <v>388</v>
      </c>
      <c r="G462" s="22">
        <f>G463</f>
        <v>4702</v>
      </c>
      <c r="H462" s="22">
        <f t="shared" si="647"/>
        <v>4605.3999999999996</v>
      </c>
      <c r="I462" s="22">
        <f t="shared" si="647"/>
        <v>4577.7</v>
      </c>
      <c r="J462" s="22">
        <f t="shared" si="647"/>
        <v>-18.7</v>
      </c>
      <c r="K462" s="22">
        <f t="shared" si="647"/>
        <v>-9.4</v>
      </c>
      <c r="L462" s="22">
        <f t="shared" si="647"/>
        <v>-9.4</v>
      </c>
      <c r="M462" s="22">
        <f t="shared" si="593"/>
        <v>4683.3</v>
      </c>
      <c r="N462" s="22">
        <f t="shared" si="594"/>
        <v>4596</v>
      </c>
      <c r="O462" s="22">
        <f t="shared" si="595"/>
        <v>4568.3</v>
      </c>
      <c r="P462" s="33">
        <f t="shared" si="647"/>
        <v>0</v>
      </c>
      <c r="Q462" s="33">
        <f t="shared" si="647"/>
        <v>0</v>
      </c>
      <c r="R462" s="33">
        <f t="shared" si="647"/>
        <v>0</v>
      </c>
      <c r="S462" s="33">
        <f t="shared" si="647"/>
        <v>0</v>
      </c>
      <c r="T462" s="33">
        <f t="shared" si="647"/>
        <v>0</v>
      </c>
      <c r="U462" s="33">
        <f t="shared" si="647"/>
        <v>0</v>
      </c>
      <c r="V462" s="33">
        <f t="shared" si="647"/>
        <v>0</v>
      </c>
      <c r="W462" s="33">
        <f t="shared" si="647"/>
        <v>0</v>
      </c>
      <c r="X462" s="33">
        <f t="shared" si="647"/>
        <v>0</v>
      </c>
      <c r="Y462" s="33">
        <f t="shared" si="647"/>
        <v>0</v>
      </c>
      <c r="Z462" s="33">
        <f t="shared" si="566"/>
        <v>4683.3</v>
      </c>
      <c r="AA462" s="33">
        <f t="shared" si="567"/>
        <v>4596</v>
      </c>
      <c r="AB462" s="33">
        <f t="shared" si="568"/>
        <v>4568.3</v>
      </c>
      <c r="AC462" s="33">
        <f t="shared" si="647"/>
        <v>0</v>
      </c>
    </row>
    <row r="463" spans="1:30" x14ac:dyDescent="0.25">
      <c r="A463" s="31">
        <v>924</v>
      </c>
      <c r="B463" s="31" t="s">
        <v>138</v>
      </c>
      <c r="C463" s="31" t="s">
        <v>59</v>
      </c>
      <c r="D463" s="31" t="s">
        <v>190</v>
      </c>
      <c r="E463" s="31">
        <v>620</v>
      </c>
      <c r="F463" s="32" t="s">
        <v>380</v>
      </c>
      <c r="G463" s="22">
        <v>4702</v>
      </c>
      <c r="H463" s="22">
        <v>4605.3999999999996</v>
      </c>
      <c r="I463" s="22">
        <v>4577.7</v>
      </c>
      <c r="J463" s="22">
        <v>-18.7</v>
      </c>
      <c r="K463" s="22">
        <v>-9.4</v>
      </c>
      <c r="L463" s="22">
        <v>-9.4</v>
      </c>
      <c r="M463" s="22">
        <f t="shared" si="593"/>
        <v>4683.3</v>
      </c>
      <c r="N463" s="22">
        <f t="shared" si="594"/>
        <v>4596</v>
      </c>
      <c r="O463" s="22">
        <f t="shared" si="595"/>
        <v>4568.3</v>
      </c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>
        <f t="shared" si="566"/>
        <v>4683.3</v>
      </c>
      <c r="AA463" s="33">
        <f t="shared" si="567"/>
        <v>4596</v>
      </c>
      <c r="AB463" s="33">
        <f t="shared" si="568"/>
        <v>4568.3</v>
      </c>
      <c r="AC463" s="33"/>
    </row>
    <row r="464" spans="1:30" s="6" customFormat="1" ht="31.5" x14ac:dyDescent="0.25">
      <c r="A464" s="35">
        <v>930</v>
      </c>
      <c r="B464" s="19"/>
      <c r="C464" s="19"/>
      <c r="D464" s="19"/>
      <c r="E464" s="19"/>
      <c r="F464" s="20" t="s">
        <v>822</v>
      </c>
      <c r="G464" s="21">
        <f>G465+G673</f>
        <v>10306839.449999999</v>
      </c>
      <c r="H464" s="21">
        <f>H465+H673</f>
        <v>10964646.199999997</v>
      </c>
      <c r="I464" s="21">
        <f>I465+I673</f>
        <v>11043609.399999999</v>
      </c>
      <c r="J464" s="21">
        <f t="shared" ref="J464:L464" si="648">J465+J673</f>
        <v>7447.5000000000018</v>
      </c>
      <c r="K464" s="21">
        <f t="shared" si="648"/>
        <v>143725.70000000001</v>
      </c>
      <c r="L464" s="21">
        <f t="shared" si="648"/>
        <v>54652.400000000009</v>
      </c>
      <c r="M464" s="22">
        <f t="shared" si="593"/>
        <v>10314286.949999999</v>
      </c>
      <c r="N464" s="22">
        <f t="shared" si="594"/>
        <v>11108371.899999997</v>
      </c>
      <c r="O464" s="22">
        <f t="shared" si="595"/>
        <v>11098261.799999999</v>
      </c>
      <c r="P464" s="23">
        <f t="shared" ref="P464:AC464" si="649">P465+P673</f>
        <v>0</v>
      </c>
      <c r="Q464" s="23">
        <f t="shared" si="649"/>
        <v>0</v>
      </c>
      <c r="R464" s="23">
        <f t="shared" si="649"/>
        <v>-112852.8</v>
      </c>
      <c r="S464" s="23">
        <f t="shared" ref="S464" si="650">S465+S673</f>
        <v>0</v>
      </c>
      <c r="T464" s="23">
        <f t="shared" si="649"/>
        <v>0</v>
      </c>
      <c r="U464" s="23">
        <f t="shared" si="649"/>
        <v>-116128.29999999999</v>
      </c>
      <c r="V464" s="23">
        <f t="shared" ref="V464" si="651">V465+V673</f>
        <v>0</v>
      </c>
      <c r="W464" s="23">
        <f t="shared" si="649"/>
        <v>0</v>
      </c>
      <c r="X464" s="23">
        <f t="shared" si="649"/>
        <v>-116946.9</v>
      </c>
      <c r="Y464" s="23">
        <f t="shared" si="649"/>
        <v>0</v>
      </c>
      <c r="Z464" s="23">
        <f t="shared" ref="Z464:Z527" si="652">M464+P464+Q464+R464+S464</f>
        <v>10201434.149999999</v>
      </c>
      <c r="AA464" s="23">
        <f t="shared" ref="AA464:AA527" si="653">N464+T464+U464+V464</f>
        <v>10992243.599999996</v>
      </c>
      <c r="AB464" s="23">
        <f t="shared" ref="AB464:AB527" si="654">O464+W464+X464+Y464</f>
        <v>10981314.899999999</v>
      </c>
      <c r="AC464" s="23">
        <f t="shared" si="649"/>
        <v>0</v>
      </c>
    </row>
    <row r="465" spans="1:30" s="6" customFormat="1" x14ac:dyDescent="0.25">
      <c r="A465" s="35">
        <v>930</v>
      </c>
      <c r="B465" s="19" t="s">
        <v>17</v>
      </c>
      <c r="C465" s="19"/>
      <c r="D465" s="19"/>
      <c r="E465" s="19"/>
      <c r="F465" s="20" t="s">
        <v>54</v>
      </c>
      <c r="G465" s="21">
        <f>G466+G502+G595+G602</f>
        <v>10033864.299999999</v>
      </c>
      <c r="H465" s="21">
        <f>H466+H502+H595+H602</f>
        <v>10693613.699999997</v>
      </c>
      <c r="I465" s="21">
        <f>I466+I502+I595+I602</f>
        <v>10764060.399999999</v>
      </c>
      <c r="J465" s="21">
        <f t="shared" ref="J465:L465" si="655">J466+J502+J595+J602</f>
        <v>9730.9000000000015</v>
      </c>
      <c r="K465" s="21">
        <f t="shared" si="655"/>
        <v>146271.70000000001</v>
      </c>
      <c r="L465" s="21">
        <f t="shared" si="655"/>
        <v>57386.500000000007</v>
      </c>
      <c r="M465" s="22">
        <f t="shared" si="593"/>
        <v>10043595.199999999</v>
      </c>
      <c r="N465" s="22">
        <f t="shared" si="594"/>
        <v>10839885.399999997</v>
      </c>
      <c r="O465" s="22">
        <f t="shared" si="595"/>
        <v>10821446.899999999</v>
      </c>
      <c r="P465" s="23">
        <f t="shared" ref="P465:AC465" si="656">P466+P502+P595+P602</f>
        <v>0</v>
      </c>
      <c r="Q465" s="23">
        <f t="shared" si="656"/>
        <v>0</v>
      </c>
      <c r="R465" s="23">
        <f t="shared" si="656"/>
        <v>-112703.1</v>
      </c>
      <c r="S465" s="23">
        <f t="shared" ref="S465" si="657">S466+S502+S595+S602</f>
        <v>0</v>
      </c>
      <c r="T465" s="23">
        <f t="shared" si="656"/>
        <v>0</v>
      </c>
      <c r="U465" s="23">
        <f t="shared" si="656"/>
        <v>-115685.09999999999</v>
      </c>
      <c r="V465" s="23">
        <f t="shared" ref="V465" si="658">V466+V502+V595+V602</f>
        <v>0</v>
      </c>
      <c r="W465" s="23">
        <f t="shared" si="656"/>
        <v>0</v>
      </c>
      <c r="X465" s="23">
        <f t="shared" si="656"/>
        <v>-116081.2</v>
      </c>
      <c r="Y465" s="23">
        <f t="shared" si="656"/>
        <v>0</v>
      </c>
      <c r="Z465" s="23">
        <f t="shared" si="652"/>
        <v>9930892.0999999996</v>
      </c>
      <c r="AA465" s="23">
        <f t="shared" si="653"/>
        <v>10724200.299999997</v>
      </c>
      <c r="AB465" s="23">
        <f t="shared" si="654"/>
        <v>10705365.699999999</v>
      </c>
      <c r="AC465" s="23">
        <f t="shared" si="656"/>
        <v>0</v>
      </c>
    </row>
    <row r="466" spans="1:30" s="34" customFormat="1" x14ac:dyDescent="0.25">
      <c r="A466" s="36">
        <v>930</v>
      </c>
      <c r="B466" s="25" t="s">
        <v>17</v>
      </c>
      <c r="C466" s="25" t="s">
        <v>14</v>
      </c>
      <c r="D466" s="25"/>
      <c r="E466" s="25"/>
      <c r="F466" s="26" t="s">
        <v>55</v>
      </c>
      <c r="G466" s="27">
        <f>G467+G496</f>
        <v>3803656.8</v>
      </c>
      <c r="H466" s="27">
        <f t="shared" ref="H466:L466" si="659">H467+H496</f>
        <v>4163471.0000000005</v>
      </c>
      <c r="I466" s="27">
        <f t="shared" si="659"/>
        <v>3957101.2</v>
      </c>
      <c r="J466" s="27">
        <f t="shared" si="659"/>
        <v>0</v>
      </c>
      <c r="K466" s="27">
        <f t="shared" si="659"/>
        <v>0</v>
      </c>
      <c r="L466" s="27">
        <f t="shared" si="659"/>
        <v>0</v>
      </c>
      <c r="M466" s="22">
        <f t="shared" si="593"/>
        <v>3803656.8</v>
      </c>
      <c r="N466" s="22">
        <f t="shared" si="594"/>
        <v>4163471.0000000005</v>
      </c>
      <c r="O466" s="22">
        <f t="shared" si="595"/>
        <v>3957101.2</v>
      </c>
      <c r="P466" s="28">
        <f t="shared" ref="P466:Q466" si="660">P467+P496</f>
        <v>0</v>
      </c>
      <c r="Q466" s="28">
        <f t="shared" si="660"/>
        <v>0</v>
      </c>
      <c r="R466" s="28">
        <f t="shared" ref="R466:T466" si="661">R467+R496</f>
        <v>-38630.199999999997</v>
      </c>
      <c r="S466" s="28">
        <f t="shared" si="661"/>
        <v>0</v>
      </c>
      <c r="T466" s="28">
        <f t="shared" si="661"/>
        <v>0</v>
      </c>
      <c r="U466" s="28">
        <f t="shared" ref="U466:W466" si="662">U467+U496</f>
        <v>-38630.199999999997</v>
      </c>
      <c r="V466" s="28">
        <f t="shared" si="662"/>
        <v>0</v>
      </c>
      <c r="W466" s="28">
        <f t="shared" si="662"/>
        <v>0</v>
      </c>
      <c r="X466" s="28">
        <f t="shared" ref="X466:Y466" si="663">X467+X496</f>
        <v>-38630.199999999997</v>
      </c>
      <c r="Y466" s="28">
        <f t="shared" si="663"/>
        <v>0</v>
      </c>
      <c r="Z466" s="28">
        <f t="shared" si="652"/>
        <v>3765026.5999999996</v>
      </c>
      <c r="AA466" s="28">
        <f t="shared" si="653"/>
        <v>4124840.8000000003</v>
      </c>
      <c r="AB466" s="28">
        <f t="shared" si="654"/>
        <v>3918471</v>
      </c>
      <c r="AC466" s="28">
        <f t="shared" ref="AC466" si="664">AC467+AC496</f>
        <v>0</v>
      </c>
    </row>
    <row r="467" spans="1:30" ht="31.5" x14ac:dyDescent="0.25">
      <c r="A467" s="30">
        <v>930</v>
      </c>
      <c r="B467" s="31" t="s">
        <v>17</v>
      </c>
      <c r="C467" s="31" t="s">
        <v>14</v>
      </c>
      <c r="D467" s="31" t="s">
        <v>41</v>
      </c>
      <c r="E467" s="31"/>
      <c r="F467" s="32" t="s">
        <v>56</v>
      </c>
      <c r="G467" s="22">
        <f>G468+G491</f>
        <v>3803656.8</v>
      </c>
      <c r="H467" s="22">
        <f t="shared" ref="H467:L467" si="665">H468+H491</f>
        <v>4160640.9000000004</v>
      </c>
      <c r="I467" s="22">
        <f t="shared" si="665"/>
        <v>3954053.4000000004</v>
      </c>
      <c r="J467" s="22">
        <f t="shared" si="665"/>
        <v>0</v>
      </c>
      <c r="K467" s="22">
        <f t="shared" si="665"/>
        <v>0</v>
      </c>
      <c r="L467" s="22">
        <f t="shared" si="665"/>
        <v>0</v>
      </c>
      <c r="M467" s="22">
        <f t="shared" si="593"/>
        <v>3803656.8</v>
      </c>
      <c r="N467" s="22">
        <f t="shared" si="594"/>
        <v>4160640.9000000004</v>
      </c>
      <c r="O467" s="22">
        <f t="shared" si="595"/>
        <v>3954053.4000000004</v>
      </c>
      <c r="P467" s="33">
        <f t="shared" ref="P467:Q467" si="666">P468+P491</f>
        <v>0</v>
      </c>
      <c r="Q467" s="33">
        <f t="shared" si="666"/>
        <v>0</v>
      </c>
      <c r="R467" s="33">
        <f t="shared" ref="R467:T467" si="667">R468+R491</f>
        <v>-38630.199999999997</v>
      </c>
      <c r="S467" s="33">
        <f t="shared" si="667"/>
        <v>0</v>
      </c>
      <c r="T467" s="33">
        <f t="shared" si="667"/>
        <v>0</v>
      </c>
      <c r="U467" s="33">
        <f t="shared" ref="U467:W467" si="668">U468+U491</f>
        <v>-38630.199999999997</v>
      </c>
      <c r="V467" s="33">
        <f t="shared" si="668"/>
        <v>0</v>
      </c>
      <c r="W467" s="33">
        <f t="shared" si="668"/>
        <v>0</v>
      </c>
      <c r="X467" s="33">
        <f t="shared" ref="X467:Y467" si="669">X468+X491</f>
        <v>-38630.199999999997</v>
      </c>
      <c r="Y467" s="33">
        <f t="shared" si="669"/>
        <v>0</v>
      </c>
      <c r="Z467" s="33">
        <f t="shared" si="652"/>
        <v>3765026.5999999996</v>
      </c>
      <c r="AA467" s="33">
        <f t="shared" si="653"/>
        <v>4122010.7</v>
      </c>
      <c r="AB467" s="33">
        <f t="shared" si="654"/>
        <v>3915423.2</v>
      </c>
      <c r="AC467" s="33">
        <f t="shared" ref="AC467" si="670">AC468+AC491</f>
        <v>0</v>
      </c>
      <c r="AD467" s="18"/>
    </row>
    <row r="468" spans="1:30" ht="47.25" x14ac:dyDescent="0.25">
      <c r="A468" s="30">
        <v>930</v>
      </c>
      <c r="B468" s="31" t="s">
        <v>17</v>
      </c>
      <c r="C468" s="31" t="s">
        <v>14</v>
      </c>
      <c r="D468" s="31" t="s">
        <v>42</v>
      </c>
      <c r="E468" s="31"/>
      <c r="F468" s="32" t="s">
        <v>57</v>
      </c>
      <c r="G468" s="22">
        <f>G469+G473+G476+G480+G484+G488</f>
        <v>3680203.3</v>
      </c>
      <c r="H468" s="22">
        <f t="shared" ref="H468:L468" si="671">H469+H473+H476+H480+H484+H488</f>
        <v>3938677.0000000005</v>
      </c>
      <c r="I468" s="22">
        <f t="shared" si="671"/>
        <v>3553053.4000000004</v>
      </c>
      <c r="J468" s="22">
        <f t="shared" si="671"/>
        <v>0</v>
      </c>
      <c r="K468" s="22">
        <f t="shared" si="671"/>
        <v>0</v>
      </c>
      <c r="L468" s="22">
        <f t="shared" si="671"/>
        <v>0</v>
      </c>
      <c r="M468" s="22">
        <f t="shared" si="593"/>
        <v>3680203.3</v>
      </c>
      <c r="N468" s="22">
        <f t="shared" si="594"/>
        <v>3938677.0000000005</v>
      </c>
      <c r="O468" s="22">
        <f t="shared" si="595"/>
        <v>3553053.4000000004</v>
      </c>
      <c r="P468" s="33">
        <f t="shared" ref="P468:Q468" si="672">P469+P473+P476+P480+P484+P488</f>
        <v>0</v>
      </c>
      <c r="Q468" s="33">
        <f t="shared" si="672"/>
        <v>0</v>
      </c>
      <c r="R468" s="33">
        <f t="shared" ref="R468:T468" si="673">R469+R473+R476+R480+R484+R488</f>
        <v>-38630.199999999997</v>
      </c>
      <c r="S468" s="33">
        <f t="shared" si="673"/>
        <v>0</v>
      </c>
      <c r="T468" s="33">
        <f t="shared" si="673"/>
        <v>0</v>
      </c>
      <c r="U468" s="33">
        <f t="shared" ref="U468:W468" si="674">U469+U473+U476+U480+U484+U488</f>
        <v>-38630.199999999997</v>
      </c>
      <c r="V468" s="33">
        <f t="shared" si="674"/>
        <v>0</v>
      </c>
      <c r="W468" s="33">
        <f t="shared" si="674"/>
        <v>0</v>
      </c>
      <c r="X468" s="33">
        <f t="shared" ref="X468:Y468" si="675">X469+X473+X476+X480+X484+X488</f>
        <v>-38630.199999999997</v>
      </c>
      <c r="Y468" s="33">
        <f t="shared" si="675"/>
        <v>0</v>
      </c>
      <c r="Z468" s="33">
        <f t="shared" si="652"/>
        <v>3641573.0999999996</v>
      </c>
      <c r="AA468" s="33">
        <f t="shared" si="653"/>
        <v>3900046.8000000003</v>
      </c>
      <c r="AB468" s="33">
        <f t="shared" si="654"/>
        <v>3514423.2</v>
      </c>
      <c r="AC468" s="33">
        <f t="shared" ref="AC468" si="676">AC469+AC473+AC476+AC480+AC484+AC488</f>
        <v>0</v>
      </c>
      <c r="AD468" s="18"/>
    </row>
    <row r="469" spans="1:30" ht="63" x14ac:dyDescent="0.25">
      <c r="A469" s="30">
        <v>930</v>
      </c>
      <c r="B469" s="31" t="s">
        <v>17</v>
      </c>
      <c r="C469" s="31" t="s">
        <v>14</v>
      </c>
      <c r="D469" s="30" t="s">
        <v>240</v>
      </c>
      <c r="E469" s="31"/>
      <c r="F469" s="32" t="s">
        <v>45</v>
      </c>
      <c r="G469" s="22">
        <f>G470</f>
        <v>971686.9</v>
      </c>
      <c r="H469" s="22">
        <f t="shared" ref="H469:AC469" si="677">H470</f>
        <v>996708.8</v>
      </c>
      <c r="I469" s="22">
        <f t="shared" si="677"/>
        <v>1022646.7000000001</v>
      </c>
      <c r="J469" s="22">
        <f t="shared" si="677"/>
        <v>0</v>
      </c>
      <c r="K469" s="22">
        <f t="shared" si="677"/>
        <v>0</v>
      </c>
      <c r="L469" s="22">
        <f t="shared" si="677"/>
        <v>0</v>
      </c>
      <c r="M469" s="22">
        <f t="shared" si="593"/>
        <v>971686.9</v>
      </c>
      <c r="N469" s="22">
        <f t="shared" si="594"/>
        <v>996708.8</v>
      </c>
      <c r="O469" s="22">
        <f t="shared" si="595"/>
        <v>1022646.7000000001</v>
      </c>
      <c r="P469" s="33">
        <f t="shared" si="677"/>
        <v>0</v>
      </c>
      <c r="Q469" s="33">
        <f t="shared" si="677"/>
        <v>0</v>
      </c>
      <c r="R469" s="33">
        <f t="shared" si="677"/>
        <v>0</v>
      </c>
      <c r="S469" s="33">
        <f t="shared" si="677"/>
        <v>0</v>
      </c>
      <c r="T469" s="33">
        <f t="shared" si="677"/>
        <v>0</v>
      </c>
      <c r="U469" s="33">
        <f t="shared" si="677"/>
        <v>0</v>
      </c>
      <c r="V469" s="33">
        <f t="shared" si="677"/>
        <v>0</v>
      </c>
      <c r="W469" s="33">
        <f t="shared" si="677"/>
        <v>0</v>
      </c>
      <c r="X469" s="33">
        <f t="shared" si="677"/>
        <v>0</v>
      </c>
      <c r="Y469" s="33">
        <f t="shared" si="677"/>
        <v>0</v>
      </c>
      <c r="Z469" s="33">
        <f t="shared" si="652"/>
        <v>971686.9</v>
      </c>
      <c r="AA469" s="33">
        <f t="shared" si="653"/>
        <v>996708.8</v>
      </c>
      <c r="AB469" s="33">
        <f t="shared" si="654"/>
        <v>1022646.7000000001</v>
      </c>
      <c r="AC469" s="33">
        <f t="shared" si="677"/>
        <v>0</v>
      </c>
    </row>
    <row r="470" spans="1:30" ht="31.5" x14ac:dyDescent="0.25">
      <c r="A470" s="30">
        <v>930</v>
      </c>
      <c r="B470" s="31" t="s">
        <v>17</v>
      </c>
      <c r="C470" s="31" t="s">
        <v>14</v>
      </c>
      <c r="D470" s="30" t="s">
        <v>240</v>
      </c>
      <c r="E470" s="31" t="s">
        <v>94</v>
      </c>
      <c r="F470" s="32" t="s">
        <v>388</v>
      </c>
      <c r="G470" s="22">
        <f>G471+G472</f>
        <v>971686.9</v>
      </c>
      <c r="H470" s="22">
        <f t="shared" ref="H470:L470" si="678">H471+H472</f>
        <v>996708.8</v>
      </c>
      <c r="I470" s="22">
        <f t="shared" si="678"/>
        <v>1022646.7000000001</v>
      </c>
      <c r="J470" s="22">
        <f t="shared" si="678"/>
        <v>0</v>
      </c>
      <c r="K470" s="22">
        <f t="shared" si="678"/>
        <v>0</v>
      </c>
      <c r="L470" s="22">
        <f t="shared" si="678"/>
        <v>0</v>
      </c>
      <c r="M470" s="22">
        <f t="shared" si="593"/>
        <v>971686.9</v>
      </c>
      <c r="N470" s="22">
        <f t="shared" si="594"/>
        <v>996708.8</v>
      </c>
      <c r="O470" s="22">
        <f t="shared" si="595"/>
        <v>1022646.7000000001</v>
      </c>
      <c r="P470" s="33">
        <f t="shared" ref="P470:Q470" si="679">P471+P472</f>
        <v>0</v>
      </c>
      <c r="Q470" s="33">
        <f t="shared" si="679"/>
        <v>0</v>
      </c>
      <c r="R470" s="33">
        <f t="shared" ref="R470:T470" si="680">R471+R472</f>
        <v>0</v>
      </c>
      <c r="S470" s="33">
        <f t="shared" si="680"/>
        <v>0</v>
      </c>
      <c r="T470" s="33">
        <f t="shared" si="680"/>
        <v>0</v>
      </c>
      <c r="U470" s="33">
        <f t="shared" ref="U470:W470" si="681">U471+U472</f>
        <v>0</v>
      </c>
      <c r="V470" s="33">
        <f t="shared" si="681"/>
        <v>0</v>
      </c>
      <c r="W470" s="33">
        <f t="shared" si="681"/>
        <v>0</v>
      </c>
      <c r="X470" s="33">
        <f t="shared" ref="X470:Y470" si="682">X471+X472</f>
        <v>0</v>
      </c>
      <c r="Y470" s="33">
        <f t="shared" si="682"/>
        <v>0</v>
      </c>
      <c r="Z470" s="33">
        <f t="shared" si="652"/>
        <v>971686.9</v>
      </c>
      <c r="AA470" s="33">
        <f t="shared" si="653"/>
        <v>996708.8</v>
      </c>
      <c r="AB470" s="33">
        <f t="shared" si="654"/>
        <v>1022646.7000000001</v>
      </c>
      <c r="AC470" s="33">
        <f t="shared" ref="AC470" si="683">AC471+AC472</f>
        <v>0</v>
      </c>
    </row>
    <row r="471" spans="1:30" x14ac:dyDescent="0.25">
      <c r="A471" s="30">
        <v>930</v>
      </c>
      <c r="B471" s="31" t="s">
        <v>17</v>
      </c>
      <c r="C471" s="31" t="s">
        <v>14</v>
      </c>
      <c r="D471" s="30" t="s">
        <v>240</v>
      </c>
      <c r="E471" s="30">
        <v>610</v>
      </c>
      <c r="F471" s="32" t="s">
        <v>379</v>
      </c>
      <c r="G471" s="22">
        <v>254452.4</v>
      </c>
      <c r="H471" s="22">
        <v>255370.9</v>
      </c>
      <c r="I471" s="22">
        <v>277930</v>
      </c>
      <c r="J471" s="22"/>
      <c r="K471" s="22"/>
      <c r="L471" s="22"/>
      <c r="M471" s="22">
        <f t="shared" si="593"/>
        <v>254452.4</v>
      </c>
      <c r="N471" s="22">
        <f t="shared" si="594"/>
        <v>255370.9</v>
      </c>
      <c r="O471" s="22">
        <f t="shared" si="595"/>
        <v>277930</v>
      </c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>
        <f t="shared" si="652"/>
        <v>254452.4</v>
      </c>
      <c r="AA471" s="33">
        <f t="shared" si="653"/>
        <v>255370.9</v>
      </c>
      <c r="AB471" s="33">
        <f t="shared" si="654"/>
        <v>277930</v>
      </c>
      <c r="AC471" s="33"/>
    </row>
    <row r="472" spans="1:30" x14ac:dyDescent="0.25">
      <c r="A472" s="30">
        <v>930</v>
      </c>
      <c r="B472" s="31" t="s">
        <v>17</v>
      </c>
      <c r="C472" s="31" t="s">
        <v>14</v>
      </c>
      <c r="D472" s="30" t="s">
        <v>240</v>
      </c>
      <c r="E472" s="30">
        <v>620</v>
      </c>
      <c r="F472" s="32" t="s">
        <v>380</v>
      </c>
      <c r="G472" s="22">
        <v>717234.5</v>
      </c>
      <c r="H472" s="22">
        <v>741337.9</v>
      </c>
      <c r="I472" s="22">
        <v>744716.70000000007</v>
      </c>
      <c r="J472" s="22"/>
      <c r="K472" s="22"/>
      <c r="L472" s="22"/>
      <c r="M472" s="22">
        <f t="shared" si="593"/>
        <v>717234.5</v>
      </c>
      <c r="N472" s="22">
        <f t="shared" si="594"/>
        <v>741337.9</v>
      </c>
      <c r="O472" s="22">
        <f t="shared" si="595"/>
        <v>744716.70000000007</v>
      </c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>
        <f t="shared" si="652"/>
        <v>717234.5</v>
      </c>
      <c r="AA472" s="33">
        <f t="shared" si="653"/>
        <v>741337.9</v>
      </c>
      <c r="AB472" s="33">
        <f t="shared" si="654"/>
        <v>744716.70000000007</v>
      </c>
      <c r="AC472" s="33"/>
    </row>
    <row r="473" spans="1:30" ht="63" x14ac:dyDescent="0.25">
      <c r="A473" s="30">
        <v>930</v>
      </c>
      <c r="B473" s="31" t="s">
        <v>17</v>
      </c>
      <c r="C473" s="31" t="s">
        <v>14</v>
      </c>
      <c r="D473" s="30" t="s">
        <v>241</v>
      </c>
      <c r="E473" s="30"/>
      <c r="F473" s="32" t="s">
        <v>284</v>
      </c>
      <c r="G473" s="22">
        <f>G474</f>
        <v>177200</v>
      </c>
      <c r="H473" s="22">
        <f t="shared" ref="H473:AC474" si="684">H474</f>
        <v>410000</v>
      </c>
      <c r="I473" s="22">
        <f t="shared" si="684"/>
        <v>0</v>
      </c>
      <c r="J473" s="22">
        <f t="shared" si="684"/>
        <v>0</v>
      </c>
      <c r="K473" s="22">
        <f t="shared" si="684"/>
        <v>0</v>
      </c>
      <c r="L473" s="22">
        <f t="shared" si="684"/>
        <v>0</v>
      </c>
      <c r="M473" s="22">
        <f t="shared" si="593"/>
        <v>177200</v>
      </c>
      <c r="N473" s="22">
        <f t="shared" si="594"/>
        <v>410000</v>
      </c>
      <c r="O473" s="22">
        <f t="shared" si="595"/>
        <v>0</v>
      </c>
      <c r="P473" s="33">
        <f t="shared" si="684"/>
        <v>0</v>
      </c>
      <c r="Q473" s="33">
        <f t="shared" si="684"/>
        <v>0</v>
      </c>
      <c r="R473" s="33">
        <f t="shared" si="684"/>
        <v>0</v>
      </c>
      <c r="S473" s="33">
        <f t="shared" si="684"/>
        <v>0</v>
      </c>
      <c r="T473" s="33">
        <f t="shared" si="684"/>
        <v>0</v>
      </c>
      <c r="U473" s="33">
        <f t="shared" si="684"/>
        <v>0</v>
      </c>
      <c r="V473" s="33">
        <f t="shared" si="684"/>
        <v>0</v>
      </c>
      <c r="W473" s="33">
        <f t="shared" si="684"/>
        <v>0</v>
      </c>
      <c r="X473" s="33">
        <f t="shared" si="684"/>
        <v>0</v>
      </c>
      <c r="Y473" s="33">
        <f t="shared" si="684"/>
        <v>0</v>
      </c>
      <c r="Z473" s="33">
        <f t="shared" si="652"/>
        <v>177200</v>
      </c>
      <c r="AA473" s="33">
        <f t="shared" si="653"/>
        <v>410000</v>
      </c>
      <c r="AB473" s="33">
        <f t="shared" si="654"/>
        <v>0</v>
      </c>
      <c r="AC473" s="33">
        <f t="shared" si="684"/>
        <v>0</v>
      </c>
    </row>
    <row r="474" spans="1:30" ht="31.5" x14ac:dyDescent="0.25">
      <c r="A474" s="30">
        <v>930</v>
      </c>
      <c r="B474" s="31" t="s">
        <v>17</v>
      </c>
      <c r="C474" s="31" t="s">
        <v>14</v>
      </c>
      <c r="D474" s="30" t="s">
        <v>241</v>
      </c>
      <c r="E474" s="30" t="s">
        <v>94</v>
      </c>
      <c r="F474" s="32" t="s">
        <v>388</v>
      </c>
      <c r="G474" s="22">
        <f>G475</f>
        <v>177200</v>
      </c>
      <c r="H474" s="22">
        <f t="shared" si="684"/>
        <v>410000</v>
      </c>
      <c r="I474" s="22">
        <f t="shared" si="684"/>
        <v>0</v>
      </c>
      <c r="J474" s="22">
        <f t="shared" si="684"/>
        <v>0</v>
      </c>
      <c r="K474" s="22">
        <f t="shared" si="684"/>
        <v>0</v>
      </c>
      <c r="L474" s="22">
        <f t="shared" si="684"/>
        <v>0</v>
      </c>
      <c r="M474" s="22">
        <f t="shared" si="593"/>
        <v>177200</v>
      </c>
      <c r="N474" s="22">
        <f t="shared" si="594"/>
        <v>410000</v>
      </c>
      <c r="O474" s="22">
        <f t="shared" si="595"/>
        <v>0</v>
      </c>
      <c r="P474" s="33">
        <f t="shared" si="684"/>
        <v>0</v>
      </c>
      <c r="Q474" s="33">
        <f t="shared" si="684"/>
        <v>0</v>
      </c>
      <c r="R474" s="33">
        <f t="shared" si="684"/>
        <v>0</v>
      </c>
      <c r="S474" s="33">
        <f t="shared" si="684"/>
        <v>0</v>
      </c>
      <c r="T474" s="33">
        <f t="shared" si="684"/>
        <v>0</v>
      </c>
      <c r="U474" s="33">
        <f t="shared" si="684"/>
        <v>0</v>
      </c>
      <c r="V474" s="33">
        <f t="shared" si="684"/>
        <v>0</v>
      </c>
      <c r="W474" s="33">
        <f t="shared" si="684"/>
        <v>0</v>
      </c>
      <c r="X474" s="33">
        <f t="shared" si="684"/>
        <v>0</v>
      </c>
      <c r="Y474" s="33">
        <f t="shared" si="684"/>
        <v>0</v>
      </c>
      <c r="Z474" s="33">
        <f t="shared" si="652"/>
        <v>177200</v>
      </c>
      <c r="AA474" s="33">
        <f t="shared" si="653"/>
        <v>410000</v>
      </c>
      <c r="AB474" s="33">
        <f t="shared" si="654"/>
        <v>0</v>
      </c>
      <c r="AC474" s="33">
        <f t="shared" si="684"/>
        <v>0</v>
      </c>
    </row>
    <row r="475" spans="1:30" x14ac:dyDescent="0.25">
      <c r="A475" s="30">
        <v>930</v>
      </c>
      <c r="B475" s="31" t="s">
        <v>17</v>
      </c>
      <c r="C475" s="31" t="s">
        <v>14</v>
      </c>
      <c r="D475" s="30" t="s">
        <v>241</v>
      </c>
      <c r="E475" s="30">
        <v>620</v>
      </c>
      <c r="F475" s="32" t="s">
        <v>380</v>
      </c>
      <c r="G475" s="22">
        <v>177200</v>
      </c>
      <c r="H475" s="22">
        <v>410000</v>
      </c>
      <c r="I475" s="22">
        <v>0</v>
      </c>
      <c r="J475" s="22"/>
      <c r="K475" s="22"/>
      <c r="L475" s="22"/>
      <c r="M475" s="22">
        <f t="shared" si="593"/>
        <v>177200</v>
      </c>
      <c r="N475" s="22">
        <f t="shared" si="594"/>
        <v>410000</v>
      </c>
      <c r="O475" s="22">
        <f t="shared" si="595"/>
        <v>0</v>
      </c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>
        <f t="shared" si="652"/>
        <v>177200</v>
      </c>
      <c r="AA475" s="33">
        <f t="shared" si="653"/>
        <v>410000</v>
      </c>
      <c r="AB475" s="33">
        <f t="shared" si="654"/>
        <v>0</v>
      </c>
      <c r="AC475" s="33"/>
    </row>
    <row r="476" spans="1:30" ht="47.25" x14ac:dyDescent="0.25">
      <c r="A476" s="30">
        <v>930</v>
      </c>
      <c r="B476" s="31" t="s">
        <v>17</v>
      </c>
      <c r="C476" s="31" t="s">
        <v>14</v>
      </c>
      <c r="D476" s="30" t="s">
        <v>239</v>
      </c>
      <c r="E476" s="30"/>
      <c r="F476" s="32" t="s">
        <v>285</v>
      </c>
      <c r="G476" s="22">
        <f>G477</f>
        <v>4866.5999999999995</v>
      </c>
      <c r="H476" s="22">
        <f t="shared" ref="H476:AC476" si="685">H477</f>
        <v>4866.5999999999995</v>
      </c>
      <c r="I476" s="22">
        <f t="shared" si="685"/>
        <v>4866.5999999999995</v>
      </c>
      <c r="J476" s="22">
        <f t="shared" si="685"/>
        <v>0</v>
      </c>
      <c r="K476" s="22">
        <f t="shared" si="685"/>
        <v>0</v>
      </c>
      <c r="L476" s="22">
        <f t="shared" si="685"/>
        <v>0</v>
      </c>
      <c r="M476" s="22">
        <f t="shared" si="593"/>
        <v>4866.5999999999995</v>
      </c>
      <c r="N476" s="22">
        <f t="shared" si="594"/>
        <v>4866.5999999999995</v>
      </c>
      <c r="O476" s="22">
        <f t="shared" si="595"/>
        <v>4866.5999999999995</v>
      </c>
      <c r="P476" s="33">
        <f t="shared" si="685"/>
        <v>0</v>
      </c>
      <c r="Q476" s="33">
        <f t="shared" si="685"/>
        <v>0</v>
      </c>
      <c r="R476" s="33">
        <f t="shared" si="685"/>
        <v>0</v>
      </c>
      <c r="S476" s="33">
        <f t="shared" si="685"/>
        <v>0</v>
      </c>
      <c r="T476" s="33">
        <f t="shared" si="685"/>
        <v>0</v>
      </c>
      <c r="U476" s="33">
        <f t="shared" si="685"/>
        <v>0</v>
      </c>
      <c r="V476" s="33">
        <f t="shared" si="685"/>
        <v>0</v>
      </c>
      <c r="W476" s="33">
        <f t="shared" si="685"/>
        <v>0</v>
      </c>
      <c r="X476" s="33">
        <f t="shared" si="685"/>
        <v>0</v>
      </c>
      <c r="Y476" s="33">
        <f t="shared" si="685"/>
        <v>0</v>
      </c>
      <c r="Z476" s="33">
        <f t="shared" si="652"/>
        <v>4866.5999999999995</v>
      </c>
      <c r="AA476" s="33">
        <f t="shared" si="653"/>
        <v>4866.5999999999995</v>
      </c>
      <c r="AB476" s="33">
        <f t="shared" si="654"/>
        <v>4866.5999999999995</v>
      </c>
      <c r="AC476" s="33">
        <f t="shared" si="685"/>
        <v>0</v>
      </c>
    </row>
    <row r="477" spans="1:30" ht="31.5" x14ac:dyDescent="0.25">
      <c r="A477" s="30">
        <v>930</v>
      </c>
      <c r="B477" s="31" t="s">
        <v>17</v>
      </c>
      <c r="C477" s="31" t="s">
        <v>14</v>
      </c>
      <c r="D477" s="30" t="s">
        <v>239</v>
      </c>
      <c r="E477" s="30" t="s">
        <v>94</v>
      </c>
      <c r="F477" s="32" t="s">
        <v>388</v>
      </c>
      <c r="G477" s="22">
        <f>G478+G479</f>
        <v>4866.5999999999995</v>
      </c>
      <c r="H477" s="22">
        <f t="shared" ref="H477:L477" si="686">H478+H479</f>
        <v>4866.5999999999995</v>
      </c>
      <c r="I477" s="22">
        <f t="shared" si="686"/>
        <v>4866.5999999999995</v>
      </c>
      <c r="J477" s="22">
        <f t="shared" si="686"/>
        <v>0</v>
      </c>
      <c r="K477" s="22">
        <f t="shared" si="686"/>
        <v>0</v>
      </c>
      <c r="L477" s="22">
        <f t="shared" si="686"/>
        <v>0</v>
      </c>
      <c r="M477" s="22">
        <f t="shared" si="593"/>
        <v>4866.5999999999995</v>
      </c>
      <c r="N477" s="22">
        <f t="shared" si="594"/>
        <v>4866.5999999999995</v>
      </c>
      <c r="O477" s="22">
        <f t="shared" si="595"/>
        <v>4866.5999999999995</v>
      </c>
      <c r="P477" s="33">
        <f t="shared" ref="P477:Q477" si="687">P478+P479</f>
        <v>0</v>
      </c>
      <c r="Q477" s="33">
        <f t="shared" si="687"/>
        <v>0</v>
      </c>
      <c r="R477" s="33">
        <f t="shared" ref="R477:T477" si="688">R478+R479</f>
        <v>0</v>
      </c>
      <c r="S477" s="33">
        <f t="shared" si="688"/>
        <v>0</v>
      </c>
      <c r="T477" s="33">
        <f t="shared" si="688"/>
        <v>0</v>
      </c>
      <c r="U477" s="33">
        <f t="shared" ref="U477:W477" si="689">U478+U479</f>
        <v>0</v>
      </c>
      <c r="V477" s="33">
        <f t="shared" si="689"/>
        <v>0</v>
      </c>
      <c r="W477" s="33">
        <f t="shared" si="689"/>
        <v>0</v>
      </c>
      <c r="X477" s="33">
        <f t="shared" ref="X477:Y477" si="690">X478+X479</f>
        <v>0</v>
      </c>
      <c r="Y477" s="33">
        <f t="shared" si="690"/>
        <v>0</v>
      </c>
      <c r="Z477" s="33">
        <f t="shared" si="652"/>
        <v>4866.5999999999995</v>
      </c>
      <c r="AA477" s="33">
        <f t="shared" si="653"/>
        <v>4866.5999999999995</v>
      </c>
      <c r="AB477" s="33">
        <f t="shared" si="654"/>
        <v>4866.5999999999995</v>
      </c>
      <c r="AC477" s="33">
        <f t="shared" ref="AC477" si="691">AC478+AC479</f>
        <v>0</v>
      </c>
    </row>
    <row r="478" spans="1:30" x14ac:dyDescent="0.25">
      <c r="A478" s="30">
        <v>930</v>
      </c>
      <c r="B478" s="31" t="s">
        <v>17</v>
      </c>
      <c r="C478" s="31" t="s">
        <v>14</v>
      </c>
      <c r="D478" s="30" t="s">
        <v>239</v>
      </c>
      <c r="E478" s="30">
        <v>610</v>
      </c>
      <c r="F478" s="32" t="s">
        <v>379</v>
      </c>
      <c r="G478" s="22">
        <v>846.4</v>
      </c>
      <c r="H478" s="22">
        <v>846.4</v>
      </c>
      <c r="I478" s="22">
        <v>846.4</v>
      </c>
      <c r="J478" s="22"/>
      <c r="K478" s="22"/>
      <c r="L478" s="22"/>
      <c r="M478" s="22">
        <f t="shared" si="593"/>
        <v>846.4</v>
      </c>
      <c r="N478" s="22">
        <f t="shared" si="594"/>
        <v>846.4</v>
      </c>
      <c r="O478" s="22">
        <f t="shared" si="595"/>
        <v>846.4</v>
      </c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>
        <f t="shared" si="652"/>
        <v>846.4</v>
      </c>
      <c r="AA478" s="33">
        <f t="shared" si="653"/>
        <v>846.4</v>
      </c>
      <c r="AB478" s="33">
        <f t="shared" si="654"/>
        <v>846.4</v>
      </c>
      <c r="AC478" s="33"/>
    </row>
    <row r="479" spans="1:30" x14ac:dyDescent="0.25">
      <c r="A479" s="30">
        <v>930</v>
      </c>
      <c r="B479" s="31" t="s">
        <v>17</v>
      </c>
      <c r="C479" s="31" t="s">
        <v>14</v>
      </c>
      <c r="D479" s="30" t="s">
        <v>239</v>
      </c>
      <c r="E479" s="30">
        <v>620</v>
      </c>
      <c r="F479" s="32" t="s">
        <v>380</v>
      </c>
      <c r="G479" s="22">
        <v>4020.2</v>
      </c>
      <c r="H479" s="22">
        <v>4020.2</v>
      </c>
      <c r="I479" s="22">
        <v>4020.2</v>
      </c>
      <c r="J479" s="22"/>
      <c r="K479" s="22"/>
      <c r="L479" s="22"/>
      <c r="M479" s="22">
        <f t="shared" si="593"/>
        <v>4020.2</v>
      </c>
      <c r="N479" s="22">
        <f t="shared" si="594"/>
        <v>4020.2</v>
      </c>
      <c r="O479" s="22">
        <f t="shared" si="595"/>
        <v>4020.2</v>
      </c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>
        <f t="shared" si="652"/>
        <v>4020.2</v>
      </c>
      <c r="AA479" s="33">
        <f t="shared" si="653"/>
        <v>4020.2</v>
      </c>
      <c r="AB479" s="33">
        <f t="shared" si="654"/>
        <v>4020.2</v>
      </c>
      <c r="AC479" s="33"/>
    </row>
    <row r="480" spans="1:30" ht="47.25" x14ac:dyDescent="0.25">
      <c r="A480" s="30">
        <v>930</v>
      </c>
      <c r="B480" s="31" t="s">
        <v>17</v>
      </c>
      <c r="C480" s="31" t="s">
        <v>14</v>
      </c>
      <c r="D480" s="30" t="s">
        <v>238</v>
      </c>
      <c r="E480" s="30"/>
      <c r="F480" s="32" t="s">
        <v>286</v>
      </c>
      <c r="G480" s="22">
        <f>G481</f>
        <v>46103.8</v>
      </c>
      <c r="H480" s="22">
        <f t="shared" ref="H480:AC480" si="692">H481</f>
        <v>46103.8</v>
      </c>
      <c r="I480" s="22">
        <f t="shared" si="692"/>
        <v>46103.8</v>
      </c>
      <c r="J480" s="22">
        <f t="shared" si="692"/>
        <v>0</v>
      </c>
      <c r="K480" s="22">
        <f t="shared" si="692"/>
        <v>0</v>
      </c>
      <c r="L480" s="22">
        <f t="shared" si="692"/>
        <v>0</v>
      </c>
      <c r="M480" s="22">
        <f t="shared" si="593"/>
        <v>46103.8</v>
      </c>
      <c r="N480" s="22">
        <f t="shared" si="594"/>
        <v>46103.8</v>
      </c>
      <c r="O480" s="22">
        <f t="shared" si="595"/>
        <v>46103.8</v>
      </c>
      <c r="P480" s="33">
        <f t="shared" si="692"/>
        <v>0</v>
      </c>
      <c r="Q480" s="33">
        <f t="shared" si="692"/>
        <v>0</v>
      </c>
      <c r="R480" s="33">
        <f t="shared" si="692"/>
        <v>0</v>
      </c>
      <c r="S480" s="33">
        <f t="shared" si="692"/>
        <v>0</v>
      </c>
      <c r="T480" s="33">
        <f t="shared" si="692"/>
        <v>0</v>
      </c>
      <c r="U480" s="33">
        <f t="shared" si="692"/>
        <v>0</v>
      </c>
      <c r="V480" s="33">
        <f t="shared" si="692"/>
        <v>0</v>
      </c>
      <c r="W480" s="33">
        <f t="shared" si="692"/>
        <v>0</v>
      </c>
      <c r="X480" s="33">
        <f t="shared" si="692"/>
        <v>0</v>
      </c>
      <c r="Y480" s="33">
        <f t="shared" si="692"/>
        <v>0</v>
      </c>
      <c r="Z480" s="33">
        <f t="shared" si="652"/>
        <v>46103.8</v>
      </c>
      <c r="AA480" s="33">
        <f t="shared" si="653"/>
        <v>46103.8</v>
      </c>
      <c r="AB480" s="33">
        <f t="shared" si="654"/>
        <v>46103.8</v>
      </c>
      <c r="AC480" s="33">
        <f t="shared" si="692"/>
        <v>0</v>
      </c>
    </row>
    <row r="481" spans="1:30" ht="31.5" x14ac:dyDescent="0.25">
      <c r="A481" s="30">
        <v>930</v>
      </c>
      <c r="B481" s="31" t="s">
        <v>17</v>
      </c>
      <c r="C481" s="31" t="s">
        <v>14</v>
      </c>
      <c r="D481" s="30" t="s">
        <v>238</v>
      </c>
      <c r="E481" s="30" t="s">
        <v>94</v>
      </c>
      <c r="F481" s="32" t="s">
        <v>388</v>
      </c>
      <c r="G481" s="22">
        <f>G482+G483</f>
        <v>46103.8</v>
      </c>
      <c r="H481" s="22">
        <f t="shared" ref="H481:L481" si="693">H482+H483</f>
        <v>46103.8</v>
      </c>
      <c r="I481" s="22">
        <f t="shared" si="693"/>
        <v>46103.8</v>
      </c>
      <c r="J481" s="22">
        <f t="shared" si="693"/>
        <v>0</v>
      </c>
      <c r="K481" s="22">
        <f t="shared" si="693"/>
        <v>0</v>
      </c>
      <c r="L481" s="22">
        <f t="shared" si="693"/>
        <v>0</v>
      </c>
      <c r="M481" s="22">
        <f t="shared" si="593"/>
        <v>46103.8</v>
      </c>
      <c r="N481" s="22">
        <f t="shared" si="594"/>
        <v>46103.8</v>
      </c>
      <c r="O481" s="22">
        <f t="shared" si="595"/>
        <v>46103.8</v>
      </c>
      <c r="P481" s="33">
        <f t="shared" ref="P481:Q481" si="694">P482+P483</f>
        <v>0</v>
      </c>
      <c r="Q481" s="33">
        <f t="shared" si="694"/>
        <v>0</v>
      </c>
      <c r="R481" s="33">
        <f t="shared" ref="R481:T481" si="695">R482+R483</f>
        <v>0</v>
      </c>
      <c r="S481" s="33">
        <f t="shared" si="695"/>
        <v>0</v>
      </c>
      <c r="T481" s="33">
        <f t="shared" si="695"/>
        <v>0</v>
      </c>
      <c r="U481" s="33">
        <f t="shared" ref="U481:W481" si="696">U482+U483</f>
        <v>0</v>
      </c>
      <c r="V481" s="33">
        <f t="shared" si="696"/>
        <v>0</v>
      </c>
      <c r="W481" s="33">
        <f t="shared" si="696"/>
        <v>0</v>
      </c>
      <c r="X481" s="33">
        <f t="shared" ref="X481:Y481" si="697">X482+X483</f>
        <v>0</v>
      </c>
      <c r="Y481" s="33">
        <f t="shared" si="697"/>
        <v>0</v>
      </c>
      <c r="Z481" s="33">
        <f t="shared" si="652"/>
        <v>46103.8</v>
      </c>
      <c r="AA481" s="33">
        <f t="shared" si="653"/>
        <v>46103.8</v>
      </c>
      <c r="AB481" s="33">
        <f t="shared" si="654"/>
        <v>46103.8</v>
      </c>
      <c r="AC481" s="33">
        <f t="shared" ref="AC481" si="698">AC482+AC483</f>
        <v>0</v>
      </c>
    </row>
    <row r="482" spans="1:30" x14ac:dyDescent="0.25">
      <c r="A482" s="30">
        <v>930</v>
      </c>
      <c r="B482" s="31" t="s">
        <v>17</v>
      </c>
      <c r="C482" s="31" t="s">
        <v>14</v>
      </c>
      <c r="D482" s="30" t="s">
        <v>238</v>
      </c>
      <c r="E482" s="30">
        <v>610</v>
      </c>
      <c r="F482" s="32" t="s">
        <v>379</v>
      </c>
      <c r="G482" s="22">
        <v>10221.4</v>
      </c>
      <c r="H482" s="22">
        <v>10221.4</v>
      </c>
      <c r="I482" s="22">
        <v>10221.4</v>
      </c>
      <c r="J482" s="22"/>
      <c r="K482" s="22"/>
      <c r="L482" s="22"/>
      <c r="M482" s="22">
        <f t="shared" si="593"/>
        <v>10221.4</v>
      </c>
      <c r="N482" s="22">
        <f t="shared" si="594"/>
        <v>10221.4</v>
      </c>
      <c r="O482" s="22">
        <f t="shared" si="595"/>
        <v>10221.4</v>
      </c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>
        <f t="shared" si="652"/>
        <v>10221.4</v>
      </c>
      <c r="AA482" s="33">
        <f t="shared" si="653"/>
        <v>10221.4</v>
      </c>
      <c r="AB482" s="33">
        <f t="shared" si="654"/>
        <v>10221.4</v>
      </c>
      <c r="AC482" s="33"/>
    </row>
    <row r="483" spans="1:30" x14ac:dyDescent="0.25">
      <c r="A483" s="30">
        <v>930</v>
      </c>
      <c r="B483" s="31" t="s">
        <v>17</v>
      </c>
      <c r="C483" s="31" t="s">
        <v>14</v>
      </c>
      <c r="D483" s="30" t="s">
        <v>238</v>
      </c>
      <c r="E483" s="30">
        <v>620</v>
      </c>
      <c r="F483" s="32" t="s">
        <v>380</v>
      </c>
      <c r="G483" s="22">
        <v>35882.400000000001</v>
      </c>
      <c r="H483" s="22">
        <v>35882.400000000001</v>
      </c>
      <c r="I483" s="22">
        <v>35882.400000000001</v>
      </c>
      <c r="J483" s="22"/>
      <c r="K483" s="22"/>
      <c r="L483" s="22"/>
      <c r="M483" s="22">
        <f t="shared" si="593"/>
        <v>35882.400000000001</v>
      </c>
      <c r="N483" s="22">
        <f t="shared" si="594"/>
        <v>35882.400000000001</v>
      </c>
      <c r="O483" s="22">
        <f t="shared" si="595"/>
        <v>35882.400000000001</v>
      </c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>
        <f t="shared" si="652"/>
        <v>35882.400000000001</v>
      </c>
      <c r="AA483" s="33">
        <f t="shared" si="653"/>
        <v>35882.400000000001</v>
      </c>
      <c r="AB483" s="33">
        <f t="shared" si="654"/>
        <v>35882.400000000001</v>
      </c>
      <c r="AC483" s="33"/>
    </row>
    <row r="484" spans="1:30" ht="78.75" x14ac:dyDescent="0.25">
      <c r="A484" s="30">
        <v>930</v>
      </c>
      <c r="B484" s="31" t="s">
        <v>17</v>
      </c>
      <c r="C484" s="31" t="s">
        <v>14</v>
      </c>
      <c r="D484" s="30" t="s">
        <v>243</v>
      </c>
      <c r="E484" s="30"/>
      <c r="F484" s="32" t="s">
        <v>823</v>
      </c>
      <c r="G484" s="22">
        <f>G485</f>
        <v>2461353.7000000002</v>
      </c>
      <c r="H484" s="22">
        <f t="shared" ref="H484:AC484" si="699">H485</f>
        <v>2461353.7000000002</v>
      </c>
      <c r="I484" s="22">
        <f t="shared" si="699"/>
        <v>2461353.7000000002</v>
      </c>
      <c r="J484" s="22">
        <f t="shared" si="699"/>
        <v>0</v>
      </c>
      <c r="K484" s="22">
        <f t="shared" si="699"/>
        <v>0</v>
      </c>
      <c r="L484" s="22">
        <f t="shared" si="699"/>
        <v>0</v>
      </c>
      <c r="M484" s="22">
        <f t="shared" si="593"/>
        <v>2461353.7000000002</v>
      </c>
      <c r="N484" s="22">
        <f t="shared" si="594"/>
        <v>2461353.7000000002</v>
      </c>
      <c r="O484" s="22">
        <f t="shared" si="595"/>
        <v>2461353.7000000002</v>
      </c>
      <c r="P484" s="33">
        <f t="shared" si="699"/>
        <v>0</v>
      </c>
      <c r="Q484" s="33">
        <f t="shared" si="699"/>
        <v>0</v>
      </c>
      <c r="R484" s="33">
        <f t="shared" si="699"/>
        <v>-38630.199999999997</v>
      </c>
      <c r="S484" s="33">
        <f t="shared" si="699"/>
        <v>0</v>
      </c>
      <c r="T484" s="33">
        <f t="shared" si="699"/>
        <v>0</v>
      </c>
      <c r="U484" s="33">
        <f t="shared" si="699"/>
        <v>-38630.199999999997</v>
      </c>
      <c r="V484" s="33">
        <f t="shared" si="699"/>
        <v>0</v>
      </c>
      <c r="W484" s="33">
        <f t="shared" si="699"/>
        <v>0</v>
      </c>
      <c r="X484" s="33">
        <f t="shared" si="699"/>
        <v>-38630.199999999997</v>
      </c>
      <c r="Y484" s="33">
        <f t="shared" si="699"/>
        <v>0</v>
      </c>
      <c r="Z484" s="33">
        <f t="shared" si="652"/>
        <v>2422723.5</v>
      </c>
      <c r="AA484" s="33">
        <f t="shared" si="653"/>
        <v>2422723.5</v>
      </c>
      <c r="AB484" s="33">
        <f t="shared" si="654"/>
        <v>2422723.5</v>
      </c>
      <c r="AC484" s="33">
        <f t="shared" si="699"/>
        <v>0</v>
      </c>
    </row>
    <row r="485" spans="1:30" ht="31.5" x14ac:dyDescent="0.25">
      <c r="A485" s="30">
        <v>930</v>
      </c>
      <c r="B485" s="31" t="s">
        <v>17</v>
      </c>
      <c r="C485" s="31" t="s">
        <v>14</v>
      </c>
      <c r="D485" s="30" t="s">
        <v>243</v>
      </c>
      <c r="E485" s="30" t="s">
        <v>94</v>
      </c>
      <c r="F485" s="32" t="s">
        <v>388</v>
      </c>
      <c r="G485" s="22">
        <f>G486+G487</f>
        <v>2461353.7000000002</v>
      </c>
      <c r="H485" s="22">
        <f t="shared" ref="H485:L485" si="700">H486+H487</f>
        <v>2461353.7000000002</v>
      </c>
      <c r="I485" s="22">
        <f t="shared" si="700"/>
        <v>2461353.7000000002</v>
      </c>
      <c r="J485" s="22">
        <f t="shared" si="700"/>
        <v>0</v>
      </c>
      <c r="K485" s="22">
        <f t="shared" si="700"/>
        <v>0</v>
      </c>
      <c r="L485" s="22">
        <f t="shared" si="700"/>
        <v>0</v>
      </c>
      <c r="M485" s="22">
        <f t="shared" si="593"/>
        <v>2461353.7000000002</v>
      </c>
      <c r="N485" s="22">
        <f t="shared" si="594"/>
        <v>2461353.7000000002</v>
      </c>
      <c r="O485" s="22">
        <f t="shared" si="595"/>
        <v>2461353.7000000002</v>
      </c>
      <c r="P485" s="33">
        <f t="shared" ref="P485:Q485" si="701">P486+P487</f>
        <v>0</v>
      </c>
      <c r="Q485" s="33">
        <f t="shared" si="701"/>
        <v>0</v>
      </c>
      <c r="R485" s="33">
        <f t="shared" ref="R485:T485" si="702">R486+R487</f>
        <v>-38630.199999999997</v>
      </c>
      <c r="S485" s="33">
        <f t="shared" si="702"/>
        <v>0</v>
      </c>
      <c r="T485" s="33">
        <f t="shared" si="702"/>
        <v>0</v>
      </c>
      <c r="U485" s="33">
        <f t="shared" ref="U485:W485" si="703">U486+U487</f>
        <v>-38630.199999999997</v>
      </c>
      <c r="V485" s="33">
        <f t="shared" si="703"/>
        <v>0</v>
      </c>
      <c r="W485" s="33">
        <f t="shared" si="703"/>
        <v>0</v>
      </c>
      <c r="X485" s="33">
        <f t="shared" ref="X485:Y485" si="704">X486+X487</f>
        <v>-38630.199999999997</v>
      </c>
      <c r="Y485" s="33">
        <f t="shared" si="704"/>
        <v>0</v>
      </c>
      <c r="Z485" s="33">
        <f t="shared" si="652"/>
        <v>2422723.5</v>
      </c>
      <c r="AA485" s="33">
        <f t="shared" si="653"/>
        <v>2422723.5</v>
      </c>
      <c r="AB485" s="33">
        <f t="shared" si="654"/>
        <v>2422723.5</v>
      </c>
      <c r="AC485" s="33">
        <f t="shared" ref="AC485" si="705">AC486+AC487</f>
        <v>0</v>
      </c>
    </row>
    <row r="486" spans="1:30" x14ac:dyDescent="0.25">
      <c r="A486" s="30">
        <v>930</v>
      </c>
      <c r="B486" s="31" t="s">
        <v>17</v>
      </c>
      <c r="C486" s="31" t="s">
        <v>14</v>
      </c>
      <c r="D486" s="30" t="s">
        <v>243</v>
      </c>
      <c r="E486" s="30">
        <v>610</v>
      </c>
      <c r="F486" s="32" t="s">
        <v>379</v>
      </c>
      <c r="G486" s="22">
        <v>607896.80000000005</v>
      </c>
      <c r="H486" s="22">
        <v>607896.80000000005</v>
      </c>
      <c r="I486" s="22">
        <v>607896.80000000005</v>
      </c>
      <c r="J486" s="22"/>
      <c r="K486" s="22"/>
      <c r="L486" s="22"/>
      <c r="M486" s="22">
        <f t="shared" si="593"/>
        <v>607896.80000000005</v>
      </c>
      <c r="N486" s="22">
        <f t="shared" si="594"/>
        <v>607896.80000000005</v>
      </c>
      <c r="O486" s="22">
        <f t="shared" si="595"/>
        <v>607896.80000000005</v>
      </c>
      <c r="P486" s="33"/>
      <c r="Q486" s="33"/>
      <c r="R486" s="33">
        <v>-38630.199999999997</v>
      </c>
      <c r="S486" s="33"/>
      <c r="T486" s="33"/>
      <c r="U486" s="33">
        <v>-38630.199999999997</v>
      </c>
      <c r="V486" s="33"/>
      <c r="W486" s="33"/>
      <c r="X486" s="33">
        <v>-38630.199999999997</v>
      </c>
      <c r="Y486" s="33"/>
      <c r="Z486" s="33">
        <f t="shared" si="652"/>
        <v>569266.60000000009</v>
      </c>
      <c r="AA486" s="33">
        <f t="shared" si="653"/>
        <v>569266.60000000009</v>
      </c>
      <c r="AB486" s="33">
        <f t="shared" si="654"/>
        <v>569266.60000000009</v>
      </c>
      <c r="AC486" s="33"/>
    </row>
    <row r="487" spans="1:30" x14ac:dyDescent="0.25">
      <c r="A487" s="30">
        <v>930</v>
      </c>
      <c r="B487" s="31" t="s">
        <v>17</v>
      </c>
      <c r="C487" s="31" t="s">
        <v>14</v>
      </c>
      <c r="D487" s="30" t="s">
        <v>243</v>
      </c>
      <c r="E487" s="30">
        <v>620</v>
      </c>
      <c r="F487" s="32" t="s">
        <v>380</v>
      </c>
      <c r="G487" s="22">
        <v>1853456.9</v>
      </c>
      <c r="H487" s="22">
        <v>1853456.9</v>
      </c>
      <c r="I487" s="22">
        <v>1853456.9</v>
      </c>
      <c r="J487" s="22"/>
      <c r="K487" s="22"/>
      <c r="L487" s="22"/>
      <c r="M487" s="22">
        <f t="shared" si="593"/>
        <v>1853456.9</v>
      </c>
      <c r="N487" s="22">
        <f t="shared" si="594"/>
        <v>1853456.9</v>
      </c>
      <c r="O487" s="22">
        <f t="shared" si="595"/>
        <v>1853456.9</v>
      </c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>
        <f t="shared" si="652"/>
        <v>1853456.9</v>
      </c>
      <c r="AA487" s="33">
        <f t="shared" si="653"/>
        <v>1853456.9</v>
      </c>
      <c r="AB487" s="33">
        <f t="shared" si="654"/>
        <v>1853456.9</v>
      </c>
      <c r="AC487" s="33"/>
    </row>
    <row r="488" spans="1:30" ht="47.25" x14ac:dyDescent="0.25">
      <c r="A488" s="30">
        <v>930</v>
      </c>
      <c r="B488" s="31" t="s">
        <v>17</v>
      </c>
      <c r="C488" s="31" t="s">
        <v>14</v>
      </c>
      <c r="D488" s="30" t="s">
        <v>244</v>
      </c>
      <c r="E488" s="30"/>
      <c r="F488" s="32" t="s">
        <v>287</v>
      </c>
      <c r="G488" s="22">
        <f>G489</f>
        <v>18992.3</v>
      </c>
      <c r="H488" s="22">
        <f t="shared" ref="H488:AC489" si="706">H489</f>
        <v>19644.099999999999</v>
      </c>
      <c r="I488" s="22">
        <f t="shared" si="706"/>
        <v>18082.599999999999</v>
      </c>
      <c r="J488" s="22">
        <f t="shared" si="706"/>
        <v>0</v>
      </c>
      <c r="K488" s="22">
        <f t="shared" si="706"/>
        <v>0</v>
      </c>
      <c r="L488" s="22">
        <f t="shared" si="706"/>
        <v>0</v>
      </c>
      <c r="M488" s="22">
        <f t="shared" si="593"/>
        <v>18992.3</v>
      </c>
      <c r="N488" s="22">
        <f t="shared" si="594"/>
        <v>19644.099999999999</v>
      </c>
      <c r="O488" s="22">
        <f t="shared" si="595"/>
        <v>18082.599999999999</v>
      </c>
      <c r="P488" s="33">
        <f t="shared" si="706"/>
        <v>0</v>
      </c>
      <c r="Q488" s="33">
        <f t="shared" si="706"/>
        <v>0</v>
      </c>
      <c r="R488" s="33">
        <f t="shared" si="706"/>
        <v>0</v>
      </c>
      <c r="S488" s="33">
        <f t="shared" si="706"/>
        <v>0</v>
      </c>
      <c r="T488" s="33">
        <f t="shared" si="706"/>
        <v>0</v>
      </c>
      <c r="U488" s="33">
        <f t="shared" si="706"/>
        <v>0</v>
      </c>
      <c r="V488" s="33">
        <f t="shared" si="706"/>
        <v>0</v>
      </c>
      <c r="W488" s="33">
        <f t="shared" si="706"/>
        <v>0</v>
      </c>
      <c r="X488" s="33">
        <f t="shared" si="706"/>
        <v>0</v>
      </c>
      <c r="Y488" s="33">
        <f t="shared" si="706"/>
        <v>0</v>
      </c>
      <c r="Z488" s="33">
        <f t="shared" si="652"/>
        <v>18992.3</v>
      </c>
      <c r="AA488" s="33">
        <f t="shared" si="653"/>
        <v>19644.099999999999</v>
      </c>
      <c r="AB488" s="33">
        <f t="shared" si="654"/>
        <v>18082.599999999999</v>
      </c>
      <c r="AC488" s="33">
        <f t="shared" si="706"/>
        <v>0</v>
      </c>
    </row>
    <row r="489" spans="1:30" ht="31.5" x14ac:dyDescent="0.25">
      <c r="A489" s="30">
        <v>930</v>
      </c>
      <c r="B489" s="31" t="s">
        <v>17</v>
      </c>
      <c r="C489" s="31" t="s">
        <v>14</v>
      </c>
      <c r="D489" s="30" t="s">
        <v>244</v>
      </c>
      <c r="E489" s="30" t="s">
        <v>94</v>
      </c>
      <c r="F489" s="32" t="s">
        <v>388</v>
      </c>
      <c r="G489" s="22">
        <f>G490</f>
        <v>18992.3</v>
      </c>
      <c r="H489" s="22">
        <f t="shared" si="706"/>
        <v>19644.099999999999</v>
      </c>
      <c r="I489" s="22">
        <f t="shared" si="706"/>
        <v>18082.599999999999</v>
      </c>
      <c r="J489" s="22">
        <f t="shared" si="706"/>
        <v>0</v>
      </c>
      <c r="K489" s="22">
        <f t="shared" si="706"/>
        <v>0</v>
      </c>
      <c r="L489" s="22">
        <f t="shared" si="706"/>
        <v>0</v>
      </c>
      <c r="M489" s="22">
        <f t="shared" ref="M489:M558" si="707">G489+J489</f>
        <v>18992.3</v>
      </c>
      <c r="N489" s="22">
        <f t="shared" ref="N489:N558" si="708">H489+K489</f>
        <v>19644.099999999999</v>
      </c>
      <c r="O489" s="22">
        <f t="shared" ref="O489:O558" si="709">I489+L489</f>
        <v>18082.599999999999</v>
      </c>
      <c r="P489" s="33">
        <f t="shared" si="706"/>
        <v>0</v>
      </c>
      <c r="Q489" s="33">
        <f t="shared" si="706"/>
        <v>0</v>
      </c>
      <c r="R489" s="33">
        <f t="shared" si="706"/>
        <v>0</v>
      </c>
      <c r="S489" s="33">
        <f t="shared" si="706"/>
        <v>0</v>
      </c>
      <c r="T489" s="33">
        <f t="shared" si="706"/>
        <v>0</v>
      </c>
      <c r="U489" s="33">
        <f t="shared" si="706"/>
        <v>0</v>
      </c>
      <c r="V489" s="33">
        <f t="shared" si="706"/>
        <v>0</v>
      </c>
      <c r="W489" s="33">
        <f t="shared" si="706"/>
        <v>0</v>
      </c>
      <c r="X489" s="33">
        <f t="shared" si="706"/>
        <v>0</v>
      </c>
      <c r="Y489" s="33">
        <f t="shared" si="706"/>
        <v>0</v>
      </c>
      <c r="Z489" s="33">
        <f t="shared" si="652"/>
        <v>18992.3</v>
      </c>
      <c r="AA489" s="33">
        <f t="shared" si="653"/>
        <v>19644.099999999999</v>
      </c>
      <c r="AB489" s="33">
        <f t="shared" si="654"/>
        <v>18082.599999999999</v>
      </c>
      <c r="AC489" s="33">
        <f t="shared" si="706"/>
        <v>0</v>
      </c>
    </row>
    <row r="490" spans="1:30" ht="47.25" x14ac:dyDescent="0.25">
      <c r="A490" s="30">
        <v>930</v>
      </c>
      <c r="B490" s="31" t="s">
        <v>17</v>
      </c>
      <c r="C490" s="31" t="s">
        <v>14</v>
      </c>
      <c r="D490" s="30" t="s">
        <v>244</v>
      </c>
      <c r="E490" s="30">
        <v>630</v>
      </c>
      <c r="F490" s="32" t="s">
        <v>381</v>
      </c>
      <c r="G490" s="22">
        <v>18992.3</v>
      </c>
      <c r="H490" s="22">
        <v>19644.099999999999</v>
      </c>
      <c r="I490" s="22">
        <v>18082.599999999999</v>
      </c>
      <c r="J490" s="22"/>
      <c r="K490" s="22"/>
      <c r="L490" s="22"/>
      <c r="M490" s="22">
        <f t="shared" si="707"/>
        <v>18992.3</v>
      </c>
      <c r="N490" s="22">
        <f t="shared" si="708"/>
        <v>19644.099999999999</v>
      </c>
      <c r="O490" s="22">
        <f t="shared" si="709"/>
        <v>18082.599999999999</v>
      </c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>
        <f t="shared" si="652"/>
        <v>18992.3</v>
      </c>
      <c r="AA490" s="33">
        <f t="shared" si="653"/>
        <v>19644.099999999999</v>
      </c>
      <c r="AB490" s="33">
        <f t="shared" si="654"/>
        <v>18082.599999999999</v>
      </c>
      <c r="AC490" s="33"/>
    </row>
    <row r="491" spans="1:30" ht="47.25" x14ac:dyDescent="0.25">
      <c r="A491" s="30">
        <v>930</v>
      </c>
      <c r="B491" s="31" t="s">
        <v>17</v>
      </c>
      <c r="C491" s="31" t="s">
        <v>14</v>
      </c>
      <c r="D491" s="30" t="s">
        <v>277</v>
      </c>
      <c r="E491" s="30"/>
      <c r="F491" s="32" t="s">
        <v>308</v>
      </c>
      <c r="G491" s="22">
        <f>G492</f>
        <v>123453.5</v>
      </c>
      <c r="H491" s="22">
        <f t="shared" ref="H491:AC492" si="710">H492</f>
        <v>221963.90000000002</v>
      </c>
      <c r="I491" s="22">
        <f t="shared" si="710"/>
        <v>401000</v>
      </c>
      <c r="J491" s="22">
        <f t="shared" si="710"/>
        <v>0</v>
      </c>
      <c r="K491" s="22">
        <f t="shared" si="710"/>
        <v>0</v>
      </c>
      <c r="L491" s="22">
        <f t="shared" si="710"/>
        <v>0</v>
      </c>
      <c r="M491" s="22">
        <f t="shared" si="707"/>
        <v>123453.5</v>
      </c>
      <c r="N491" s="22">
        <f t="shared" si="708"/>
        <v>221963.90000000002</v>
      </c>
      <c r="O491" s="22">
        <f t="shared" si="709"/>
        <v>401000</v>
      </c>
      <c r="P491" s="33">
        <f t="shared" si="710"/>
        <v>0</v>
      </c>
      <c r="Q491" s="33">
        <f t="shared" si="710"/>
        <v>0</v>
      </c>
      <c r="R491" s="33">
        <f t="shared" si="710"/>
        <v>0</v>
      </c>
      <c r="S491" s="33">
        <f t="shared" si="710"/>
        <v>0</v>
      </c>
      <c r="T491" s="33">
        <f t="shared" si="710"/>
        <v>0</v>
      </c>
      <c r="U491" s="33">
        <f t="shared" si="710"/>
        <v>0</v>
      </c>
      <c r="V491" s="33">
        <f t="shared" si="710"/>
        <v>0</v>
      </c>
      <c r="W491" s="33">
        <f t="shared" si="710"/>
        <v>0</v>
      </c>
      <c r="X491" s="33">
        <f t="shared" si="710"/>
        <v>0</v>
      </c>
      <c r="Y491" s="33">
        <f t="shared" si="710"/>
        <v>0</v>
      </c>
      <c r="Z491" s="33">
        <f t="shared" si="652"/>
        <v>123453.5</v>
      </c>
      <c r="AA491" s="33">
        <f t="shared" si="653"/>
        <v>221963.90000000002</v>
      </c>
      <c r="AB491" s="33">
        <f t="shared" si="654"/>
        <v>401000</v>
      </c>
      <c r="AC491" s="33">
        <f t="shared" si="710"/>
        <v>0</v>
      </c>
      <c r="AD491" s="18"/>
    </row>
    <row r="492" spans="1:30" ht="47.25" x14ac:dyDescent="0.25">
      <c r="A492" s="30">
        <v>930</v>
      </c>
      <c r="B492" s="31" t="s">
        <v>17</v>
      </c>
      <c r="C492" s="31" t="s">
        <v>14</v>
      </c>
      <c r="D492" s="30" t="s">
        <v>242</v>
      </c>
      <c r="E492" s="30"/>
      <c r="F492" s="32" t="s">
        <v>309</v>
      </c>
      <c r="G492" s="22">
        <f>G493</f>
        <v>123453.5</v>
      </c>
      <c r="H492" s="22">
        <f t="shared" si="710"/>
        <v>221963.90000000002</v>
      </c>
      <c r="I492" s="22">
        <f t="shared" si="710"/>
        <v>401000</v>
      </c>
      <c r="J492" s="22">
        <f t="shared" si="710"/>
        <v>0</v>
      </c>
      <c r="K492" s="22">
        <f t="shared" si="710"/>
        <v>0</v>
      </c>
      <c r="L492" s="22">
        <f t="shared" si="710"/>
        <v>0</v>
      </c>
      <c r="M492" s="22">
        <f t="shared" si="707"/>
        <v>123453.5</v>
      </c>
      <c r="N492" s="22">
        <f t="shared" si="708"/>
        <v>221963.90000000002</v>
      </c>
      <c r="O492" s="22">
        <f t="shared" si="709"/>
        <v>401000</v>
      </c>
      <c r="P492" s="33">
        <f t="shared" si="710"/>
        <v>0</v>
      </c>
      <c r="Q492" s="33">
        <f t="shared" si="710"/>
        <v>0</v>
      </c>
      <c r="R492" s="33">
        <f t="shared" si="710"/>
        <v>0</v>
      </c>
      <c r="S492" s="33">
        <f t="shared" si="710"/>
        <v>0</v>
      </c>
      <c r="T492" s="33">
        <f t="shared" si="710"/>
        <v>0</v>
      </c>
      <c r="U492" s="33">
        <f t="shared" si="710"/>
        <v>0</v>
      </c>
      <c r="V492" s="33">
        <f t="shared" si="710"/>
        <v>0</v>
      </c>
      <c r="W492" s="33">
        <f t="shared" si="710"/>
        <v>0</v>
      </c>
      <c r="X492" s="33">
        <f t="shared" si="710"/>
        <v>0</v>
      </c>
      <c r="Y492" s="33">
        <f t="shared" si="710"/>
        <v>0</v>
      </c>
      <c r="Z492" s="33">
        <f t="shared" si="652"/>
        <v>123453.5</v>
      </c>
      <c r="AA492" s="33">
        <f t="shared" si="653"/>
        <v>221963.90000000002</v>
      </c>
      <c r="AB492" s="33">
        <f t="shared" si="654"/>
        <v>401000</v>
      </c>
      <c r="AC492" s="33">
        <f t="shared" si="710"/>
        <v>0</v>
      </c>
    </row>
    <row r="493" spans="1:30" ht="31.5" x14ac:dyDescent="0.25">
      <c r="A493" s="30">
        <v>930</v>
      </c>
      <c r="B493" s="31" t="s">
        <v>17</v>
      </c>
      <c r="C493" s="31" t="s">
        <v>14</v>
      </c>
      <c r="D493" s="30" t="s">
        <v>242</v>
      </c>
      <c r="E493" s="30" t="s">
        <v>94</v>
      </c>
      <c r="F493" s="32" t="s">
        <v>388</v>
      </c>
      <c r="G493" s="22">
        <f>G494+G495</f>
        <v>123453.5</v>
      </c>
      <c r="H493" s="22">
        <f t="shared" ref="H493:L493" si="711">H494+H495</f>
        <v>221963.90000000002</v>
      </c>
      <c r="I493" s="22">
        <f t="shared" si="711"/>
        <v>401000</v>
      </c>
      <c r="J493" s="22">
        <f t="shared" si="711"/>
        <v>0</v>
      </c>
      <c r="K493" s="22">
        <f t="shared" si="711"/>
        <v>0</v>
      </c>
      <c r="L493" s="22">
        <f t="shared" si="711"/>
        <v>0</v>
      </c>
      <c r="M493" s="22">
        <f t="shared" si="707"/>
        <v>123453.5</v>
      </c>
      <c r="N493" s="22">
        <f t="shared" si="708"/>
        <v>221963.90000000002</v>
      </c>
      <c r="O493" s="22">
        <f t="shared" si="709"/>
        <v>401000</v>
      </c>
      <c r="P493" s="33">
        <f t="shared" ref="P493:Q493" si="712">P494+P495</f>
        <v>0</v>
      </c>
      <c r="Q493" s="33">
        <f t="shared" si="712"/>
        <v>0</v>
      </c>
      <c r="R493" s="33">
        <f t="shared" ref="R493:T493" si="713">R494+R495</f>
        <v>0</v>
      </c>
      <c r="S493" s="33">
        <f t="shared" si="713"/>
        <v>0</v>
      </c>
      <c r="T493" s="33">
        <f t="shared" si="713"/>
        <v>0</v>
      </c>
      <c r="U493" s="33">
        <f t="shared" ref="U493:W493" si="714">U494+U495</f>
        <v>0</v>
      </c>
      <c r="V493" s="33">
        <f t="shared" si="714"/>
        <v>0</v>
      </c>
      <c r="W493" s="33">
        <f t="shared" si="714"/>
        <v>0</v>
      </c>
      <c r="X493" s="33">
        <f t="shared" ref="X493:Y493" si="715">X494+X495</f>
        <v>0</v>
      </c>
      <c r="Y493" s="33">
        <f t="shared" si="715"/>
        <v>0</v>
      </c>
      <c r="Z493" s="33">
        <f t="shared" si="652"/>
        <v>123453.5</v>
      </c>
      <c r="AA493" s="33">
        <f t="shared" si="653"/>
        <v>221963.90000000002</v>
      </c>
      <c r="AB493" s="33">
        <f t="shared" si="654"/>
        <v>401000</v>
      </c>
      <c r="AC493" s="33">
        <f t="shared" ref="AC493" si="716">AC494+AC495</f>
        <v>0</v>
      </c>
    </row>
    <row r="494" spans="1:30" x14ac:dyDescent="0.25">
      <c r="A494" s="30">
        <v>930</v>
      </c>
      <c r="B494" s="31" t="s">
        <v>17</v>
      </c>
      <c r="C494" s="31" t="s">
        <v>14</v>
      </c>
      <c r="D494" s="30" t="s">
        <v>242</v>
      </c>
      <c r="E494" s="30">
        <v>610</v>
      </c>
      <c r="F494" s="32" t="s">
        <v>379</v>
      </c>
      <c r="G494" s="22">
        <v>38289.1</v>
      </c>
      <c r="H494" s="22">
        <v>67349.2</v>
      </c>
      <c r="I494" s="22">
        <v>153493.1</v>
      </c>
      <c r="J494" s="22"/>
      <c r="K494" s="22"/>
      <c r="L494" s="22"/>
      <c r="M494" s="22">
        <f t="shared" si="707"/>
        <v>38289.1</v>
      </c>
      <c r="N494" s="22">
        <f t="shared" si="708"/>
        <v>67349.2</v>
      </c>
      <c r="O494" s="22">
        <f t="shared" si="709"/>
        <v>153493.1</v>
      </c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>
        <f t="shared" si="652"/>
        <v>38289.1</v>
      </c>
      <c r="AA494" s="33">
        <f t="shared" si="653"/>
        <v>67349.2</v>
      </c>
      <c r="AB494" s="33">
        <f t="shared" si="654"/>
        <v>153493.1</v>
      </c>
      <c r="AC494" s="33"/>
    </row>
    <row r="495" spans="1:30" x14ac:dyDescent="0.25">
      <c r="A495" s="30">
        <v>930</v>
      </c>
      <c r="B495" s="31" t="s">
        <v>17</v>
      </c>
      <c r="C495" s="31" t="s">
        <v>14</v>
      </c>
      <c r="D495" s="30" t="s">
        <v>242</v>
      </c>
      <c r="E495" s="30">
        <v>620</v>
      </c>
      <c r="F495" s="32" t="s">
        <v>380</v>
      </c>
      <c r="G495" s="22">
        <v>85164.4</v>
      </c>
      <c r="H495" s="22">
        <v>154614.70000000001</v>
      </c>
      <c r="I495" s="22">
        <v>247506.9</v>
      </c>
      <c r="J495" s="22"/>
      <c r="K495" s="22"/>
      <c r="L495" s="22"/>
      <c r="M495" s="22">
        <f t="shared" si="707"/>
        <v>85164.4</v>
      </c>
      <c r="N495" s="22">
        <f t="shared" si="708"/>
        <v>154614.70000000001</v>
      </c>
      <c r="O495" s="22">
        <f t="shared" si="709"/>
        <v>247506.9</v>
      </c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>
        <f t="shared" si="652"/>
        <v>85164.4</v>
      </c>
      <c r="AA495" s="33">
        <f t="shared" si="653"/>
        <v>154614.70000000001</v>
      </c>
      <c r="AB495" s="33">
        <f t="shared" si="654"/>
        <v>247506.9</v>
      </c>
      <c r="AC495" s="33"/>
    </row>
    <row r="496" spans="1:30" ht="31.5" hidden="1" x14ac:dyDescent="0.25">
      <c r="A496" s="30">
        <v>930</v>
      </c>
      <c r="B496" s="31" t="s">
        <v>17</v>
      </c>
      <c r="C496" s="31" t="s">
        <v>14</v>
      </c>
      <c r="D496" s="30" t="s">
        <v>151</v>
      </c>
      <c r="E496" s="30"/>
      <c r="F496" s="32" t="s">
        <v>168</v>
      </c>
      <c r="G496" s="22">
        <f>G497</f>
        <v>0</v>
      </c>
      <c r="H496" s="22">
        <f t="shared" ref="H496:AC498" si="717">H497</f>
        <v>2830.1</v>
      </c>
      <c r="I496" s="22">
        <f t="shared" si="717"/>
        <v>3047.8</v>
      </c>
      <c r="J496" s="22">
        <f t="shared" si="717"/>
        <v>0</v>
      </c>
      <c r="K496" s="22">
        <f t="shared" si="717"/>
        <v>0</v>
      </c>
      <c r="L496" s="22">
        <f t="shared" si="717"/>
        <v>0</v>
      </c>
      <c r="M496" s="22">
        <f t="shared" si="707"/>
        <v>0</v>
      </c>
      <c r="N496" s="22">
        <f t="shared" si="708"/>
        <v>2830.1</v>
      </c>
      <c r="O496" s="22">
        <f t="shared" si="709"/>
        <v>3047.8</v>
      </c>
      <c r="P496" s="33">
        <f t="shared" si="717"/>
        <v>0</v>
      </c>
      <c r="Q496" s="33">
        <f t="shared" si="717"/>
        <v>0</v>
      </c>
      <c r="R496" s="33">
        <f t="shared" si="717"/>
        <v>0</v>
      </c>
      <c r="S496" s="33">
        <f t="shared" si="717"/>
        <v>0</v>
      </c>
      <c r="T496" s="33">
        <f t="shared" si="717"/>
        <v>0</v>
      </c>
      <c r="U496" s="33">
        <f t="shared" si="717"/>
        <v>0</v>
      </c>
      <c r="V496" s="33">
        <f t="shared" si="717"/>
        <v>0</v>
      </c>
      <c r="W496" s="33">
        <f t="shared" si="717"/>
        <v>0</v>
      </c>
      <c r="X496" s="33">
        <f t="shared" si="717"/>
        <v>0</v>
      </c>
      <c r="Y496" s="33">
        <f t="shared" si="717"/>
        <v>0</v>
      </c>
      <c r="Z496" s="33">
        <f t="shared" si="652"/>
        <v>0</v>
      </c>
      <c r="AA496" s="33">
        <f t="shared" si="653"/>
        <v>2830.1</v>
      </c>
      <c r="AB496" s="33">
        <f t="shared" si="654"/>
        <v>3047.8</v>
      </c>
      <c r="AC496" s="33">
        <f t="shared" si="717"/>
        <v>0</v>
      </c>
      <c r="AD496" s="18">
        <v>0</v>
      </c>
    </row>
    <row r="497" spans="1:30" hidden="1" x14ac:dyDescent="0.25">
      <c r="A497" s="30">
        <v>930</v>
      </c>
      <c r="B497" s="31" t="s">
        <v>17</v>
      </c>
      <c r="C497" s="31" t="s">
        <v>14</v>
      </c>
      <c r="D497" s="30" t="s">
        <v>194</v>
      </c>
      <c r="E497" s="30"/>
      <c r="F497" s="32" t="s">
        <v>218</v>
      </c>
      <c r="G497" s="22">
        <f>G498</f>
        <v>0</v>
      </c>
      <c r="H497" s="22">
        <f t="shared" si="717"/>
        <v>2830.1</v>
      </c>
      <c r="I497" s="22">
        <f t="shared" si="717"/>
        <v>3047.8</v>
      </c>
      <c r="J497" s="22">
        <f t="shared" si="717"/>
        <v>0</v>
      </c>
      <c r="K497" s="22">
        <f t="shared" si="717"/>
        <v>0</v>
      </c>
      <c r="L497" s="22">
        <f t="shared" si="717"/>
        <v>0</v>
      </c>
      <c r="M497" s="22">
        <f t="shared" si="707"/>
        <v>0</v>
      </c>
      <c r="N497" s="22">
        <f t="shared" si="708"/>
        <v>2830.1</v>
      </c>
      <c r="O497" s="22">
        <f t="shared" si="709"/>
        <v>3047.8</v>
      </c>
      <c r="P497" s="33">
        <f t="shared" si="717"/>
        <v>0</v>
      </c>
      <c r="Q497" s="33">
        <f t="shared" si="717"/>
        <v>0</v>
      </c>
      <c r="R497" s="33">
        <f t="shared" si="717"/>
        <v>0</v>
      </c>
      <c r="S497" s="33">
        <f t="shared" si="717"/>
        <v>0</v>
      </c>
      <c r="T497" s="33">
        <f t="shared" si="717"/>
        <v>0</v>
      </c>
      <c r="U497" s="33">
        <f t="shared" si="717"/>
        <v>0</v>
      </c>
      <c r="V497" s="33">
        <f t="shared" si="717"/>
        <v>0</v>
      </c>
      <c r="W497" s="33">
        <f t="shared" si="717"/>
        <v>0</v>
      </c>
      <c r="X497" s="33">
        <f t="shared" si="717"/>
        <v>0</v>
      </c>
      <c r="Y497" s="33">
        <f t="shared" si="717"/>
        <v>0</v>
      </c>
      <c r="Z497" s="33">
        <f t="shared" si="652"/>
        <v>0</v>
      </c>
      <c r="AA497" s="33">
        <f t="shared" si="653"/>
        <v>2830.1</v>
      </c>
      <c r="AB497" s="33">
        <f t="shared" si="654"/>
        <v>3047.8</v>
      </c>
      <c r="AC497" s="33">
        <f t="shared" si="717"/>
        <v>0</v>
      </c>
      <c r="AD497" s="18">
        <v>0</v>
      </c>
    </row>
    <row r="498" spans="1:30" ht="31.5" hidden="1" x14ac:dyDescent="0.25">
      <c r="A498" s="30">
        <v>930</v>
      </c>
      <c r="B498" s="31" t="s">
        <v>17</v>
      </c>
      <c r="C498" s="31" t="s">
        <v>14</v>
      </c>
      <c r="D498" s="30" t="s">
        <v>174</v>
      </c>
      <c r="E498" s="30"/>
      <c r="F498" s="32" t="s">
        <v>219</v>
      </c>
      <c r="G498" s="22">
        <f>G499</f>
        <v>0</v>
      </c>
      <c r="H498" s="22">
        <f t="shared" si="717"/>
        <v>2830.1</v>
      </c>
      <c r="I498" s="22">
        <f t="shared" si="717"/>
        <v>3047.8</v>
      </c>
      <c r="J498" s="22">
        <f t="shared" si="717"/>
        <v>0</v>
      </c>
      <c r="K498" s="22">
        <f t="shared" si="717"/>
        <v>0</v>
      </c>
      <c r="L498" s="22">
        <f t="shared" si="717"/>
        <v>0</v>
      </c>
      <c r="M498" s="22">
        <f t="shared" si="707"/>
        <v>0</v>
      </c>
      <c r="N498" s="22">
        <f t="shared" si="708"/>
        <v>2830.1</v>
      </c>
      <c r="O498" s="22">
        <f t="shared" si="709"/>
        <v>3047.8</v>
      </c>
      <c r="P498" s="33">
        <f t="shared" si="717"/>
        <v>0</v>
      </c>
      <c r="Q498" s="33">
        <f t="shared" si="717"/>
        <v>0</v>
      </c>
      <c r="R498" s="33">
        <f t="shared" si="717"/>
        <v>0</v>
      </c>
      <c r="S498" s="33">
        <f t="shared" si="717"/>
        <v>0</v>
      </c>
      <c r="T498" s="33">
        <f t="shared" si="717"/>
        <v>0</v>
      </c>
      <c r="U498" s="33">
        <f t="shared" si="717"/>
        <v>0</v>
      </c>
      <c r="V498" s="33">
        <f t="shared" si="717"/>
        <v>0</v>
      </c>
      <c r="W498" s="33">
        <f t="shared" si="717"/>
        <v>0</v>
      </c>
      <c r="X498" s="33">
        <f t="shared" si="717"/>
        <v>0</v>
      </c>
      <c r="Y498" s="33">
        <f t="shared" si="717"/>
        <v>0</v>
      </c>
      <c r="Z498" s="33">
        <f t="shared" si="652"/>
        <v>0</v>
      </c>
      <c r="AA498" s="33">
        <f t="shared" si="653"/>
        <v>2830.1</v>
      </c>
      <c r="AB498" s="33">
        <f t="shared" si="654"/>
        <v>3047.8</v>
      </c>
      <c r="AC498" s="33">
        <f t="shared" si="717"/>
        <v>0</v>
      </c>
      <c r="AD498" s="18">
        <v>0</v>
      </c>
    </row>
    <row r="499" spans="1:30" ht="31.5" hidden="1" x14ac:dyDescent="0.25">
      <c r="A499" s="30">
        <v>930</v>
      </c>
      <c r="B499" s="31" t="s">
        <v>17</v>
      </c>
      <c r="C499" s="31" t="s">
        <v>14</v>
      </c>
      <c r="D499" s="30" t="s">
        <v>174</v>
      </c>
      <c r="E499" s="30" t="s">
        <v>94</v>
      </c>
      <c r="F499" s="32" t="s">
        <v>388</v>
      </c>
      <c r="G499" s="22">
        <f>G500+G501</f>
        <v>0</v>
      </c>
      <c r="H499" s="22">
        <f t="shared" ref="H499:L499" si="718">H500+H501</f>
        <v>2830.1</v>
      </c>
      <c r="I499" s="22">
        <f t="shared" si="718"/>
        <v>3047.8</v>
      </c>
      <c r="J499" s="22">
        <f t="shared" si="718"/>
        <v>0</v>
      </c>
      <c r="K499" s="22">
        <f t="shared" si="718"/>
        <v>0</v>
      </c>
      <c r="L499" s="22">
        <f t="shared" si="718"/>
        <v>0</v>
      </c>
      <c r="M499" s="22">
        <f t="shared" si="707"/>
        <v>0</v>
      </c>
      <c r="N499" s="22">
        <f t="shared" si="708"/>
        <v>2830.1</v>
      </c>
      <c r="O499" s="22">
        <f t="shared" si="709"/>
        <v>3047.8</v>
      </c>
      <c r="P499" s="33">
        <f t="shared" ref="P499:Q499" si="719">P500+P501</f>
        <v>0</v>
      </c>
      <c r="Q499" s="33">
        <f t="shared" si="719"/>
        <v>0</v>
      </c>
      <c r="R499" s="33">
        <f t="shared" ref="R499:T499" si="720">R500+R501</f>
        <v>0</v>
      </c>
      <c r="S499" s="33">
        <f t="shared" si="720"/>
        <v>0</v>
      </c>
      <c r="T499" s="33">
        <f t="shared" si="720"/>
        <v>0</v>
      </c>
      <c r="U499" s="33">
        <f t="shared" ref="U499:W499" si="721">U500+U501</f>
        <v>0</v>
      </c>
      <c r="V499" s="33">
        <f t="shared" si="721"/>
        <v>0</v>
      </c>
      <c r="W499" s="33">
        <f t="shared" si="721"/>
        <v>0</v>
      </c>
      <c r="X499" s="33">
        <f t="shared" ref="X499:Y499" si="722">X500+X501</f>
        <v>0</v>
      </c>
      <c r="Y499" s="33">
        <f t="shared" si="722"/>
        <v>0</v>
      </c>
      <c r="Z499" s="33">
        <f t="shared" si="652"/>
        <v>0</v>
      </c>
      <c r="AA499" s="33">
        <f t="shared" si="653"/>
        <v>2830.1</v>
      </c>
      <c r="AB499" s="33">
        <f t="shared" si="654"/>
        <v>3047.8</v>
      </c>
      <c r="AC499" s="33">
        <f t="shared" ref="AC499" si="723">AC500+AC501</f>
        <v>0</v>
      </c>
      <c r="AD499" s="18">
        <v>0</v>
      </c>
    </row>
    <row r="500" spans="1:30" hidden="1" x14ac:dyDescent="0.25">
      <c r="A500" s="30">
        <v>930</v>
      </c>
      <c r="B500" s="31" t="s">
        <v>17</v>
      </c>
      <c r="C500" s="31" t="s">
        <v>14</v>
      </c>
      <c r="D500" s="30" t="s">
        <v>174</v>
      </c>
      <c r="E500" s="30">
        <v>610</v>
      </c>
      <c r="F500" s="32" t="s">
        <v>379</v>
      </c>
      <c r="G500" s="22">
        <v>0</v>
      </c>
      <c r="H500" s="22">
        <v>0</v>
      </c>
      <c r="I500" s="22">
        <v>1088.5</v>
      </c>
      <c r="J500" s="22"/>
      <c r="K500" s="22"/>
      <c r="L500" s="22"/>
      <c r="M500" s="22">
        <f t="shared" si="707"/>
        <v>0</v>
      </c>
      <c r="N500" s="22">
        <f t="shared" si="708"/>
        <v>0</v>
      </c>
      <c r="O500" s="22">
        <f t="shared" si="709"/>
        <v>1088.5</v>
      </c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>
        <f t="shared" si="652"/>
        <v>0</v>
      </c>
      <c r="AA500" s="33">
        <f t="shared" si="653"/>
        <v>0</v>
      </c>
      <c r="AB500" s="33">
        <f t="shared" si="654"/>
        <v>1088.5</v>
      </c>
      <c r="AC500" s="33"/>
      <c r="AD500" s="18">
        <v>0</v>
      </c>
    </row>
    <row r="501" spans="1:30" hidden="1" x14ac:dyDescent="0.25">
      <c r="A501" s="30">
        <v>930</v>
      </c>
      <c r="B501" s="31" t="s">
        <v>17</v>
      </c>
      <c r="C501" s="31" t="s">
        <v>14</v>
      </c>
      <c r="D501" s="30" t="s">
        <v>174</v>
      </c>
      <c r="E501" s="30">
        <v>620</v>
      </c>
      <c r="F501" s="32" t="s">
        <v>380</v>
      </c>
      <c r="G501" s="22">
        <v>0</v>
      </c>
      <c r="H501" s="22">
        <v>2830.1</v>
      </c>
      <c r="I501" s="22">
        <v>1959.3</v>
      </c>
      <c r="J501" s="22"/>
      <c r="K501" s="22"/>
      <c r="L501" s="22"/>
      <c r="M501" s="22">
        <f t="shared" si="707"/>
        <v>0</v>
      </c>
      <c r="N501" s="22">
        <f t="shared" si="708"/>
        <v>2830.1</v>
      </c>
      <c r="O501" s="22">
        <f t="shared" si="709"/>
        <v>1959.3</v>
      </c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>
        <f t="shared" si="652"/>
        <v>0</v>
      </c>
      <c r="AA501" s="33">
        <f t="shared" si="653"/>
        <v>2830.1</v>
      </c>
      <c r="AB501" s="33">
        <f t="shared" si="654"/>
        <v>1959.3</v>
      </c>
      <c r="AC501" s="33"/>
      <c r="AD501" s="18">
        <v>0</v>
      </c>
    </row>
    <row r="502" spans="1:30" s="34" customFormat="1" x14ac:dyDescent="0.25">
      <c r="A502" s="36">
        <v>930</v>
      </c>
      <c r="B502" s="25" t="s">
        <v>17</v>
      </c>
      <c r="C502" s="36" t="s">
        <v>139</v>
      </c>
      <c r="D502" s="36"/>
      <c r="E502" s="36"/>
      <c r="F502" s="26" t="s">
        <v>207</v>
      </c>
      <c r="G502" s="27">
        <f>G503+G579+G585+G590</f>
        <v>5989263.2999999998</v>
      </c>
      <c r="H502" s="27">
        <f t="shared" ref="H502:L502" si="724">H503+H579+H585+H590</f>
        <v>6302475.2999999989</v>
      </c>
      <c r="I502" s="27">
        <f t="shared" si="724"/>
        <v>6580785.7999999998</v>
      </c>
      <c r="J502" s="27">
        <f t="shared" si="724"/>
        <v>6895.4000000000015</v>
      </c>
      <c r="K502" s="27">
        <f t="shared" si="724"/>
        <v>143476.5</v>
      </c>
      <c r="L502" s="27">
        <f t="shared" si="724"/>
        <v>53565.500000000007</v>
      </c>
      <c r="M502" s="22">
        <f t="shared" si="707"/>
        <v>5996158.7000000002</v>
      </c>
      <c r="N502" s="22">
        <f t="shared" si="708"/>
        <v>6445951.7999999989</v>
      </c>
      <c r="O502" s="22">
        <f t="shared" si="709"/>
        <v>6634351.2999999998</v>
      </c>
      <c r="P502" s="28">
        <f t="shared" ref="P502:Q502" si="725">P503+P579+P585+P590</f>
        <v>0</v>
      </c>
      <c r="Q502" s="28">
        <f t="shared" si="725"/>
        <v>0</v>
      </c>
      <c r="R502" s="28">
        <f t="shared" ref="R502:T502" si="726">R503+R579+R585+R590</f>
        <v>-74072.900000000009</v>
      </c>
      <c r="S502" s="28">
        <f t="shared" si="726"/>
        <v>0</v>
      </c>
      <c r="T502" s="28">
        <f t="shared" si="726"/>
        <v>0</v>
      </c>
      <c r="U502" s="28">
        <f t="shared" ref="U502:W502" si="727">U503+U579+U585+U590</f>
        <v>-77054.899999999994</v>
      </c>
      <c r="V502" s="28">
        <f t="shared" si="727"/>
        <v>0</v>
      </c>
      <c r="W502" s="28">
        <f t="shared" si="727"/>
        <v>0</v>
      </c>
      <c r="X502" s="28">
        <f t="shared" ref="X502:Y502" si="728">X503+X579+X585+X590</f>
        <v>-77451</v>
      </c>
      <c r="Y502" s="28">
        <f t="shared" si="728"/>
        <v>0</v>
      </c>
      <c r="Z502" s="28">
        <f t="shared" si="652"/>
        <v>5922085.7999999998</v>
      </c>
      <c r="AA502" s="28">
        <f t="shared" si="653"/>
        <v>6368896.8999999985</v>
      </c>
      <c r="AB502" s="28">
        <f t="shared" si="654"/>
        <v>6556900.2999999998</v>
      </c>
      <c r="AC502" s="28">
        <f t="shared" ref="AC502" si="729">AC503+AC579+AC585+AC590</f>
        <v>0</v>
      </c>
    </row>
    <row r="503" spans="1:30" ht="31.5" x14ac:dyDescent="0.25">
      <c r="A503" s="30">
        <v>930</v>
      </c>
      <c r="B503" s="31" t="s">
        <v>17</v>
      </c>
      <c r="C503" s="30" t="s">
        <v>139</v>
      </c>
      <c r="D503" s="30" t="s">
        <v>41</v>
      </c>
      <c r="E503" s="30"/>
      <c r="F503" s="32" t="s">
        <v>56</v>
      </c>
      <c r="G503" s="22">
        <f>G504+G508+G564+G574</f>
        <v>5979680.7999999998</v>
      </c>
      <c r="H503" s="22">
        <f t="shared" ref="H503:L503" si="730">H504+H508+H564+H574</f>
        <v>6293080.3999999985</v>
      </c>
      <c r="I503" s="22">
        <f t="shared" si="730"/>
        <v>6571325.3999999994</v>
      </c>
      <c r="J503" s="22">
        <f t="shared" si="730"/>
        <v>6703.5000000000018</v>
      </c>
      <c r="K503" s="22">
        <f t="shared" si="730"/>
        <v>143284.6</v>
      </c>
      <c r="L503" s="22">
        <f t="shared" si="730"/>
        <v>53373.600000000006</v>
      </c>
      <c r="M503" s="22">
        <f t="shared" si="707"/>
        <v>5986384.2999999998</v>
      </c>
      <c r="N503" s="22">
        <f t="shared" si="708"/>
        <v>6436364.9999999981</v>
      </c>
      <c r="O503" s="22">
        <f t="shared" si="709"/>
        <v>6624698.9999999991</v>
      </c>
      <c r="P503" s="33">
        <f t="shared" ref="P503:Q503" si="731">P504+P508+P564+P574</f>
        <v>0</v>
      </c>
      <c r="Q503" s="33">
        <f t="shared" si="731"/>
        <v>0</v>
      </c>
      <c r="R503" s="33">
        <f t="shared" ref="R503:T503" si="732">R504+R508+R564+R574</f>
        <v>-74072.900000000009</v>
      </c>
      <c r="S503" s="33">
        <f t="shared" si="732"/>
        <v>0</v>
      </c>
      <c r="T503" s="33">
        <f t="shared" si="732"/>
        <v>0</v>
      </c>
      <c r="U503" s="33">
        <f t="shared" ref="U503:W503" si="733">U504+U508+U564+U574</f>
        <v>-77054.899999999994</v>
      </c>
      <c r="V503" s="33">
        <f t="shared" si="733"/>
        <v>0</v>
      </c>
      <c r="W503" s="33">
        <f t="shared" si="733"/>
        <v>0</v>
      </c>
      <c r="X503" s="33">
        <f t="shared" ref="X503:Y503" si="734">X504+X508+X564+X574</f>
        <v>-77451</v>
      </c>
      <c r="Y503" s="33">
        <f t="shared" si="734"/>
        <v>0</v>
      </c>
      <c r="Z503" s="33">
        <f t="shared" si="652"/>
        <v>5912311.3999999994</v>
      </c>
      <c r="AA503" s="33">
        <f t="shared" si="653"/>
        <v>6359310.0999999978</v>
      </c>
      <c r="AB503" s="33">
        <f t="shared" si="654"/>
        <v>6547247.9999999991</v>
      </c>
      <c r="AC503" s="33">
        <f t="shared" ref="AC503" si="735">AC504+AC508+AC564+AC574</f>
        <v>0</v>
      </c>
      <c r="AD503" s="18"/>
    </row>
    <row r="504" spans="1:30" ht="47.25" x14ac:dyDescent="0.25">
      <c r="A504" s="30">
        <v>930</v>
      </c>
      <c r="B504" s="31" t="s">
        <v>17</v>
      </c>
      <c r="C504" s="30" t="s">
        <v>139</v>
      </c>
      <c r="D504" s="30" t="s">
        <v>42</v>
      </c>
      <c r="E504" s="30"/>
      <c r="F504" s="32" t="s">
        <v>57</v>
      </c>
      <c r="G504" s="22">
        <f>G505</f>
        <v>5187.2</v>
      </c>
      <c r="H504" s="22">
        <f t="shared" ref="H504:AC506" si="736">H505</f>
        <v>4992.6000000000004</v>
      </c>
      <c r="I504" s="22">
        <f t="shared" si="736"/>
        <v>5041.1000000000004</v>
      </c>
      <c r="J504" s="22">
        <f t="shared" si="736"/>
        <v>0</v>
      </c>
      <c r="K504" s="22">
        <f t="shared" si="736"/>
        <v>0</v>
      </c>
      <c r="L504" s="22">
        <f t="shared" si="736"/>
        <v>0</v>
      </c>
      <c r="M504" s="22">
        <f t="shared" si="707"/>
        <v>5187.2</v>
      </c>
      <c r="N504" s="22">
        <f t="shared" si="708"/>
        <v>4992.6000000000004</v>
      </c>
      <c r="O504" s="22">
        <f t="shared" si="709"/>
        <v>5041.1000000000004</v>
      </c>
      <c r="P504" s="33">
        <f t="shared" si="736"/>
        <v>0</v>
      </c>
      <c r="Q504" s="33">
        <f t="shared" si="736"/>
        <v>0</v>
      </c>
      <c r="R504" s="33">
        <f t="shared" si="736"/>
        <v>0</v>
      </c>
      <c r="S504" s="33">
        <f t="shared" si="736"/>
        <v>0</v>
      </c>
      <c r="T504" s="33">
        <f t="shared" si="736"/>
        <v>0</v>
      </c>
      <c r="U504" s="33">
        <f t="shared" si="736"/>
        <v>0</v>
      </c>
      <c r="V504" s="33">
        <f t="shared" si="736"/>
        <v>0</v>
      </c>
      <c r="W504" s="33">
        <f t="shared" si="736"/>
        <v>0</v>
      </c>
      <c r="X504" s="33">
        <f t="shared" si="736"/>
        <v>0</v>
      </c>
      <c r="Y504" s="33">
        <f t="shared" si="736"/>
        <v>0</v>
      </c>
      <c r="Z504" s="33">
        <f t="shared" si="652"/>
        <v>5187.2</v>
      </c>
      <c r="AA504" s="33">
        <f t="shared" si="653"/>
        <v>4992.6000000000004</v>
      </c>
      <c r="AB504" s="33">
        <f t="shared" si="654"/>
        <v>5041.1000000000004</v>
      </c>
      <c r="AC504" s="33">
        <f t="shared" si="736"/>
        <v>0</v>
      </c>
      <c r="AD504" s="18"/>
    </row>
    <row r="505" spans="1:30" ht="47.25" x14ac:dyDescent="0.25">
      <c r="A505" s="30">
        <v>930</v>
      </c>
      <c r="B505" s="31" t="s">
        <v>17</v>
      </c>
      <c r="C505" s="30" t="s">
        <v>139</v>
      </c>
      <c r="D505" s="30" t="s">
        <v>244</v>
      </c>
      <c r="E505" s="30"/>
      <c r="F505" s="32" t="s">
        <v>287</v>
      </c>
      <c r="G505" s="22">
        <f>G506</f>
        <v>5187.2</v>
      </c>
      <c r="H505" s="22">
        <f t="shared" si="736"/>
        <v>4992.6000000000004</v>
      </c>
      <c r="I505" s="22">
        <f t="shared" si="736"/>
        <v>5041.1000000000004</v>
      </c>
      <c r="J505" s="22">
        <f t="shared" si="736"/>
        <v>0</v>
      </c>
      <c r="K505" s="22">
        <f t="shared" si="736"/>
        <v>0</v>
      </c>
      <c r="L505" s="22">
        <f t="shared" si="736"/>
        <v>0</v>
      </c>
      <c r="M505" s="22">
        <f t="shared" si="707"/>
        <v>5187.2</v>
      </c>
      <c r="N505" s="22">
        <f t="shared" si="708"/>
        <v>4992.6000000000004</v>
      </c>
      <c r="O505" s="22">
        <f t="shared" si="709"/>
        <v>5041.1000000000004</v>
      </c>
      <c r="P505" s="33">
        <f t="shared" si="736"/>
        <v>0</v>
      </c>
      <c r="Q505" s="33">
        <f t="shared" si="736"/>
        <v>0</v>
      </c>
      <c r="R505" s="33">
        <f t="shared" si="736"/>
        <v>0</v>
      </c>
      <c r="S505" s="33">
        <f t="shared" si="736"/>
        <v>0</v>
      </c>
      <c r="T505" s="33">
        <f t="shared" si="736"/>
        <v>0</v>
      </c>
      <c r="U505" s="33">
        <f t="shared" si="736"/>
        <v>0</v>
      </c>
      <c r="V505" s="33">
        <f t="shared" si="736"/>
        <v>0</v>
      </c>
      <c r="W505" s="33">
        <f t="shared" si="736"/>
        <v>0</v>
      </c>
      <c r="X505" s="33">
        <f t="shared" si="736"/>
        <v>0</v>
      </c>
      <c r="Y505" s="33">
        <f t="shared" si="736"/>
        <v>0</v>
      </c>
      <c r="Z505" s="33">
        <f t="shared" si="652"/>
        <v>5187.2</v>
      </c>
      <c r="AA505" s="33">
        <f t="shared" si="653"/>
        <v>4992.6000000000004</v>
      </c>
      <c r="AB505" s="33">
        <f t="shared" si="654"/>
        <v>5041.1000000000004</v>
      </c>
      <c r="AC505" s="33">
        <f t="shared" si="736"/>
        <v>0</v>
      </c>
    </row>
    <row r="506" spans="1:30" ht="31.5" x14ac:dyDescent="0.25">
      <c r="A506" s="30">
        <v>930</v>
      </c>
      <c r="B506" s="31" t="s">
        <v>17</v>
      </c>
      <c r="C506" s="30" t="s">
        <v>139</v>
      </c>
      <c r="D506" s="30" t="s">
        <v>244</v>
      </c>
      <c r="E506" s="30" t="s">
        <v>94</v>
      </c>
      <c r="F506" s="32" t="s">
        <v>388</v>
      </c>
      <c r="G506" s="22">
        <f>G507</f>
        <v>5187.2</v>
      </c>
      <c r="H506" s="22">
        <f t="shared" si="736"/>
        <v>4992.6000000000004</v>
      </c>
      <c r="I506" s="22">
        <f t="shared" si="736"/>
        <v>5041.1000000000004</v>
      </c>
      <c r="J506" s="22">
        <f t="shared" si="736"/>
        <v>0</v>
      </c>
      <c r="K506" s="22">
        <f t="shared" si="736"/>
        <v>0</v>
      </c>
      <c r="L506" s="22">
        <f t="shared" si="736"/>
        <v>0</v>
      </c>
      <c r="M506" s="22">
        <f t="shared" si="707"/>
        <v>5187.2</v>
      </c>
      <c r="N506" s="22">
        <f t="shared" si="708"/>
        <v>4992.6000000000004</v>
      </c>
      <c r="O506" s="22">
        <f t="shared" si="709"/>
        <v>5041.1000000000004</v>
      </c>
      <c r="P506" s="33">
        <f t="shared" si="736"/>
        <v>0</v>
      </c>
      <c r="Q506" s="33">
        <f t="shared" si="736"/>
        <v>0</v>
      </c>
      <c r="R506" s="33">
        <f t="shared" si="736"/>
        <v>0</v>
      </c>
      <c r="S506" s="33">
        <f t="shared" si="736"/>
        <v>0</v>
      </c>
      <c r="T506" s="33">
        <f t="shared" si="736"/>
        <v>0</v>
      </c>
      <c r="U506" s="33">
        <f t="shared" si="736"/>
        <v>0</v>
      </c>
      <c r="V506" s="33">
        <f t="shared" si="736"/>
        <v>0</v>
      </c>
      <c r="W506" s="33">
        <f t="shared" si="736"/>
        <v>0</v>
      </c>
      <c r="X506" s="33">
        <f t="shared" si="736"/>
        <v>0</v>
      </c>
      <c r="Y506" s="33">
        <f t="shared" si="736"/>
        <v>0</v>
      </c>
      <c r="Z506" s="33">
        <f t="shared" si="652"/>
        <v>5187.2</v>
      </c>
      <c r="AA506" s="33">
        <f t="shared" si="653"/>
        <v>4992.6000000000004</v>
      </c>
      <c r="AB506" s="33">
        <f t="shared" si="654"/>
        <v>5041.1000000000004</v>
      </c>
      <c r="AC506" s="33">
        <f t="shared" si="736"/>
        <v>0</v>
      </c>
    </row>
    <row r="507" spans="1:30" ht="47.25" x14ac:dyDescent="0.25">
      <c r="A507" s="30">
        <v>930</v>
      </c>
      <c r="B507" s="31" t="s">
        <v>17</v>
      </c>
      <c r="C507" s="30" t="s">
        <v>139</v>
      </c>
      <c r="D507" s="30" t="s">
        <v>244</v>
      </c>
      <c r="E507" s="30">
        <v>630</v>
      </c>
      <c r="F507" s="32" t="s">
        <v>381</v>
      </c>
      <c r="G507" s="22">
        <v>5187.2</v>
      </c>
      <c r="H507" s="22">
        <v>4992.6000000000004</v>
      </c>
      <c r="I507" s="22">
        <v>5041.1000000000004</v>
      </c>
      <c r="J507" s="22"/>
      <c r="K507" s="22"/>
      <c r="L507" s="22"/>
      <c r="M507" s="22">
        <f t="shared" si="707"/>
        <v>5187.2</v>
      </c>
      <c r="N507" s="22">
        <f t="shared" si="708"/>
        <v>4992.6000000000004</v>
      </c>
      <c r="O507" s="22">
        <f t="shared" si="709"/>
        <v>5041.1000000000004</v>
      </c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>
        <f t="shared" si="652"/>
        <v>5187.2</v>
      </c>
      <c r="AA507" s="33">
        <f t="shared" si="653"/>
        <v>4992.6000000000004</v>
      </c>
      <c r="AB507" s="33">
        <f t="shared" si="654"/>
        <v>5041.1000000000004</v>
      </c>
      <c r="AC507" s="33"/>
    </row>
    <row r="508" spans="1:30" ht="63" x14ac:dyDescent="0.25">
      <c r="A508" s="30">
        <v>930</v>
      </c>
      <c r="B508" s="31" t="s">
        <v>17</v>
      </c>
      <c r="C508" s="30" t="s">
        <v>139</v>
      </c>
      <c r="D508" s="30" t="s">
        <v>278</v>
      </c>
      <c r="E508" s="30"/>
      <c r="F508" s="32" t="s">
        <v>289</v>
      </c>
      <c r="G508" s="22">
        <f>G509+G513+G516+G519+G522+G525+G534+G537+G541+G544+G548+G552+G555+G558+G561+G528+G531</f>
        <v>5236510.5</v>
      </c>
      <c r="H508" s="22">
        <f t="shared" ref="H508:L508" si="737">H509+H513+H516+H519+H522+H525+H534+H537+H541+H544+H548+H552+H555+H558+H561+H528+H531</f>
        <v>5494254.4999999991</v>
      </c>
      <c r="I508" s="22">
        <f t="shared" si="737"/>
        <v>5978464.0999999996</v>
      </c>
      <c r="J508" s="22">
        <f t="shared" si="737"/>
        <v>-7515.2999999999993</v>
      </c>
      <c r="K508" s="22">
        <f t="shared" si="737"/>
        <v>112515.3</v>
      </c>
      <c r="L508" s="22">
        <f t="shared" si="737"/>
        <v>0</v>
      </c>
      <c r="M508" s="22">
        <f t="shared" si="707"/>
        <v>5228995.2</v>
      </c>
      <c r="N508" s="22">
        <f t="shared" si="708"/>
        <v>5606769.7999999989</v>
      </c>
      <c r="O508" s="22">
        <f t="shared" si="709"/>
        <v>5978464.0999999996</v>
      </c>
      <c r="P508" s="33">
        <f t="shared" ref="P508:Q508" si="738">P509+P513+P516+P519+P522+P525+P534+P537+P541+P544+P548+P552+P555+P558+P561+P528+P531</f>
        <v>0</v>
      </c>
      <c r="Q508" s="33">
        <f t="shared" si="738"/>
        <v>0</v>
      </c>
      <c r="R508" s="33">
        <f t="shared" ref="R508:T508" si="739">R509+R513+R516+R519+R522+R525+R534+R537+R541+R544+R548+R552+R555+R558+R561+R528+R531</f>
        <v>-74072.900000000009</v>
      </c>
      <c r="S508" s="33">
        <f t="shared" si="739"/>
        <v>0</v>
      </c>
      <c r="T508" s="33">
        <f t="shared" si="739"/>
        <v>0</v>
      </c>
      <c r="U508" s="33">
        <f t="shared" ref="U508:W508" si="740">U509+U513+U516+U519+U522+U525+U534+U537+U541+U544+U548+U552+U555+U558+U561+U528+U531</f>
        <v>-77054.899999999994</v>
      </c>
      <c r="V508" s="33">
        <f t="shared" si="740"/>
        <v>0</v>
      </c>
      <c r="W508" s="33">
        <f t="shared" si="740"/>
        <v>0</v>
      </c>
      <c r="X508" s="33">
        <f t="shared" ref="X508:Y508" si="741">X509+X513+X516+X519+X522+X525+X534+X537+X541+X544+X548+X552+X555+X558+X561+X528+X531</f>
        <v>-77451</v>
      </c>
      <c r="Y508" s="33">
        <f t="shared" si="741"/>
        <v>0</v>
      </c>
      <c r="Z508" s="33">
        <f t="shared" si="652"/>
        <v>5154922.3</v>
      </c>
      <c r="AA508" s="33">
        <f t="shared" si="653"/>
        <v>5529714.8999999985</v>
      </c>
      <c r="AB508" s="33">
        <f t="shared" si="654"/>
        <v>5901013.0999999996</v>
      </c>
      <c r="AC508" s="33">
        <f t="shared" ref="AC508" si="742">AC509+AC513+AC516+AC519+AC522+AC525+AC534+AC537+AC541+AC544+AC548+AC552+AC555+AC558+AC561+AC528+AC531</f>
        <v>0</v>
      </c>
      <c r="AD508" s="18"/>
    </row>
    <row r="509" spans="1:30" ht="63" x14ac:dyDescent="0.25">
      <c r="A509" s="30">
        <v>930</v>
      </c>
      <c r="B509" s="31" t="s">
        <v>17</v>
      </c>
      <c r="C509" s="30" t="s">
        <v>139</v>
      </c>
      <c r="D509" s="30" t="s">
        <v>245</v>
      </c>
      <c r="E509" s="30"/>
      <c r="F509" s="32" t="s">
        <v>45</v>
      </c>
      <c r="G509" s="22">
        <f>G510</f>
        <v>996274.29999999993</v>
      </c>
      <c r="H509" s="22">
        <f t="shared" ref="H509:AC509" si="743">H510</f>
        <v>1014711.2</v>
      </c>
      <c r="I509" s="22">
        <f t="shared" si="743"/>
        <v>1028961.3</v>
      </c>
      <c r="J509" s="22">
        <f t="shared" si="743"/>
        <v>0</v>
      </c>
      <c r="K509" s="22">
        <f t="shared" si="743"/>
        <v>0</v>
      </c>
      <c r="L509" s="22">
        <f t="shared" si="743"/>
        <v>0</v>
      </c>
      <c r="M509" s="22">
        <f t="shared" si="707"/>
        <v>996274.29999999993</v>
      </c>
      <c r="N509" s="22">
        <f t="shared" si="708"/>
        <v>1014711.2</v>
      </c>
      <c r="O509" s="22">
        <f t="shared" si="709"/>
        <v>1028961.3</v>
      </c>
      <c r="P509" s="33">
        <f t="shared" si="743"/>
        <v>0</v>
      </c>
      <c r="Q509" s="33">
        <f t="shared" si="743"/>
        <v>0</v>
      </c>
      <c r="R509" s="33">
        <f t="shared" si="743"/>
        <v>0</v>
      </c>
      <c r="S509" s="33">
        <f t="shared" si="743"/>
        <v>0</v>
      </c>
      <c r="T509" s="33">
        <f t="shared" si="743"/>
        <v>0</v>
      </c>
      <c r="U509" s="33">
        <f t="shared" si="743"/>
        <v>0</v>
      </c>
      <c r="V509" s="33">
        <f t="shared" si="743"/>
        <v>0</v>
      </c>
      <c r="W509" s="33">
        <f t="shared" si="743"/>
        <v>0</v>
      </c>
      <c r="X509" s="33">
        <f t="shared" si="743"/>
        <v>0</v>
      </c>
      <c r="Y509" s="33">
        <f t="shared" si="743"/>
        <v>0</v>
      </c>
      <c r="Z509" s="33">
        <f t="shared" si="652"/>
        <v>996274.29999999993</v>
      </c>
      <c r="AA509" s="33">
        <f t="shared" si="653"/>
        <v>1014711.2</v>
      </c>
      <c r="AB509" s="33">
        <f t="shared" si="654"/>
        <v>1028961.3</v>
      </c>
      <c r="AC509" s="33">
        <f t="shared" si="743"/>
        <v>0</v>
      </c>
    </row>
    <row r="510" spans="1:30" ht="31.5" x14ac:dyDescent="0.25">
      <c r="A510" s="30">
        <v>930</v>
      </c>
      <c r="B510" s="31" t="s">
        <v>17</v>
      </c>
      <c r="C510" s="30" t="s">
        <v>139</v>
      </c>
      <c r="D510" s="30" t="s">
        <v>245</v>
      </c>
      <c r="E510" s="30" t="s">
        <v>94</v>
      </c>
      <c r="F510" s="32" t="s">
        <v>388</v>
      </c>
      <c r="G510" s="22">
        <f>G511+G512</f>
        <v>996274.29999999993</v>
      </c>
      <c r="H510" s="22">
        <f t="shared" ref="H510:L510" si="744">H511+H512</f>
        <v>1014711.2</v>
      </c>
      <c r="I510" s="22">
        <f t="shared" si="744"/>
        <v>1028961.3</v>
      </c>
      <c r="J510" s="22">
        <f t="shared" si="744"/>
        <v>0</v>
      </c>
      <c r="K510" s="22">
        <f t="shared" si="744"/>
        <v>0</v>
      </c>
      <c r="L510" s="22">
        <f t="shared" si="744"/>
        <v>0</v>
      </c>
      <c r="M510" s="22">
        <f t="shared" si="707"/>
        <v>996274.29999999993</v>
      </c>
      <c r="N510" s="22">
        <f t="shared" si="708"/>
        <v>1014711.2</v>
      </c>
      <c r="O510" s="22">
        <f t="shared" si="709"/>
        <v>1028961.3</v>
      </c>
      <c r="P510" s="33">
        <f t="shared" ref="P510:Q510" si="745">P511+P512</f>
        <v>0</v>
      </c>
      <c r="Q510" s="33">
        <f t="shared" si="745"/>
        <v>0</v>
      </c>
      <c r="R510" s="33">
        <f t="shared" ref="R510:T510" si="746">R511+R512</f>
        <v>0</v>
      </c>
      <c r="S510" s="33">
        <f t="shared" si="746"/>
        <v>0</v>
      </c>
      <c r="T510" s="33">
        <f t="shared" si="746"/>
        <v>0</v>
      </c>
      <c r="U510" s="33">
        <f t="shared" ref="U510:W510" si="747">U511+U512</f>
        <v>0</v>
      </c>
      <c r="V510" s="33">
        <f t="shared" si="747"/>
        <v>0</v>
      </c>
      <c r="W510" s="33">
        <f t="shared" si="747"/>
        <v>0</v>
      </c>
      <c r="X510" s="33">
        <f t="shared" ref="X510:Y510" si="748">X511+X512</f>
        <v>0</v>
      </c>
      <c r="Y510" s="33">
        <f t="shared" si="748"/>
        <v>0</v>
      </c>
      <c r="Z510" s="33">
        <f t="shared" si="652"/>
        <v>996274.29999999993</v>
      </c>
      <c r="AA510" s="33">
        <f t="shared" si="653"/>
        <v>1014711.2</v>
      </c>
      <c r="AB510" s="33">
        <f t="shared" si="654"/>
        <v>1028961.3</v>
      </c>
      <c r="AC510" s="33">
        <f t="shared" ref="AC510" si="749">AC511+AC512</f>
        <v>0</v>
      </c>
    </row>
    <row r="511" spans="1:30" x14ac:dyDescent="0.25">
      <c r="A511" s="30">
        <v>930</v>
      </c>
      <c r="B511" s="31" t="s">
        <v>17</v>
      </c>
      <c r="C511" s="30" t="s">
        <v>139</v>
      </c>
      <c r="D511" s="30" t="s">
        <v>245</v>
      </c>
      <c r="E511" s="30">
        <v>610</v>
      </c>
      <c r="F511" s="32" t="s">
        <v>379</v>
      </c>
      <c r="G511" s="22">
        <v>148346</v>
      </c>
      <c r="H511" s="22">
        <v>150876.6</v>
      </c>
      <c r="I511" s="22">
        <v>152996.4</v>
      </c>
      <c r="J511" s="22"/>
      <c r="K511" s="22"/>
      <c r="L511" s="22"/>
      <c r="M511" s="22">
        <f t="shared" si="707"/>
        <v>148346</v>
      </c>
      <c r="N511" s="22">
        <f t="shared" si="708"/>
        <v>150876.6</v>
      </c>
      <c r="O511" s="22">
        <f t="shared" si="709"/>
        <v>152996.4</v>
      </c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>
        <f t="shared" si="652"/>
        <v>148346</v>
      </c>
      <c r="AA511" s="33">
        <f t="shared" si="653"/>
        <v>150876.6</v>
      </c>
      <c r="AB511" s="33">
        <f t="shared" si="654"/>
        <v>152996.4</v>
      </c>
      <c r="AC511" s="33"/>
    </row>
    <row r="512" spans="1:30" x14ac:dyDescent="0.25">
      <c r="A512" s="30">
        <v>930</v>
      </c>
      <c r="B512" s="31" t="s">
        <v>17</v>
      </c>
      <c r="C512" s="30" t="s">
        <v>139</v>
      </c>
      <c r="D512" s="30" t="s">
        <v>245</v>
      </c>
      <c r="E512" s="30">
        <v>620</v>
      </c>
      <c r="F512" s="32" t="s">
        <v>380</v>
      </c>
      <c r="G512" s="22">
        <v>847928.29999999993</v>
      </c>
      <c r="H512" s="22">
        <v>863834.6</v>
      </c>
      <c r="I512" s="22">
        <v>875964.9</v>
      </c>
      <c r="J512" s="22"/>
      <c r="K512" s="22"/>
      <c r="L512" s="22"/>
      <c r="M512" s="22">
        <f t="shared" si="707"/>
        <v>847928.29999999993</v>
      </c>
      <c r="N512" s="22">
        <f t="shared" si="708"/>
        <v>863834.6</v>
      </c>
      <c r="O512" s="22">
        <f t="shared" si="709"/>
        <v>875964.9</v>
      </c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>
        <f t="shared" si="652"/>
        <v>847928.29999999993</v>
      </c>
      <c r="AA512" s="33">
        <f t="shared" si="653"/>
        <v>863834.6</v>
      </c>
      <c r="AB512" s="33">
        <f t="shared" si="654"/>
        <v>875964.9</v>
      </c>
      <c r="AC512" s="33"/>
    </row>
    <row r="513" spans="1:30" ht="31.5" x14ac:dyDescent="0.25">
      <c r="A513" s="30">
        <v>930</v>
      </c>
      <c r="B513" s="31" t="s">
        <v>17</v>
      </c>
      <c r="C513" s="30" t="s">
        <v>139</v>
      </c>
      <c r="D513" s="30" t="s">
        <v>246</v>
      </c>
      <c r="E513" s="30"/>
      <c r="F513" s="32" t="s">
        <v>290</v>
      </c>
      <c r="G513" s="22">
        <f>G514</f>
        <v>40000</v>
      </c>
      <c r="H513" s="22">
        <f t="shared" ref="H513:AC514" si="750">H514</f>
        <v>33153.199999999997</v>
      </c>
      <c r="I513" s="22">
        <f t="shared" si="750"/>
        <v>0</v>
      </c>
      <c r="J513" s="22">
        <f t="shared" si="750"/>
        <v>0</v>
      </c>
      <c r="K513" s="22">
        <f t="shared" si="750"/>
        <v>0</v>
      </c>
      <c r="L513" s="22">
        <f t="shared" si="750"/>
        <v>0</v>
      </c>
      <c r="M513" s="22">
        <f t="shared" si="707"/>
        <v>40000</v>
      </c>
      <c r="N513" s="22">
        <f t="shared" si="708"/>
        <v>33153.199999999997</v>
      </c>
      <c r="O513" s="22">
        <f t="shared" si="709"/>
        <v>0</v>
      </c>
      <c r="P513" s="33">
        <f t="shared" si="750"/>
        <v>0</v>
      </c>
      <c r="Q513" s="33">
        <f t="shared" si="750"/>
        <v>0</v>
      </c>
      <c r="R513" s="33">
        <f t="shared" si="750"/>
        <v>0</v>
      </c>
      <c r="S513" s="33">
        <f t="shared" si="750"/>
        <v>0</v>
      </c>
      <c r="T513" s="33">
        <f t="shared" si="750"/>
        <v>0</v>
      </c>
      <c r="U513" s="33">
        <f t="shared" si="750"/>
        <v>0</v>
      </c>
      <c r="V513" s="33">
        <f t="shared" si="750"/>
        <v>0</v>
      </c>
      <c r="W513" s="33">
        <f t="shared" si="750"/>
        <v>0</v>
      </c>
      <c r="X513" s="33">
        <f t="shared" si="750"/>
        <v>0</v>
      </c>
      <c r="Y513" s="33">
        <f t="shared" si="750"/>
        <v>0</v>
      </c>
      <c r="Z513" s="33">
        <f t="shared" si="652"/>
        <v>40000</v>
      </c>
      <c r="AA513" s="33">
        <f t="shared" si="653"/>
        <v>33153.199999999997</v>
      </c>
      <c r="AB513" s="33">
        <f t="shared" si="654"/>
        <v>0</v>
      </c>
      <c r="AC513" s="33">
        <f t="shared" si="750"/>
        <v>0</v>
      </c>
    </row>
    <row r="514" spans="1:30" ht="47.25" x14ac:dyDescent="0.25">
      <c r="A514" s="30">
        <v>930</v>
      </c>
      <c r="B514" s="31" t="s">
        <v>17</v>
      </c>
      <c r="C514" s="30" t="s">
        <v>139</v>
      </c>
      <c r="D514" s="30" t="s">
        <v>246</v>
      </c>
      <c r="E514" s="30" t="s">
        <v>26</v>
      </c>
      <c r="F514" s="32" t="s">
        <v>387</v>
      </c>
      <c r="G514" s="22">
        <f>G515</f>
        <v>40000</v>
      </c>
      <c r="H514" s="22">
        <f t="shared" si="750"/>
        <v>33153.199999999997</v>
      </c>
      <c r="I514" s="22">
        <f t="shared" si="750"/>
        <v>0</v>
      </c>
      <c r="J514" s="22">
        <f t="shared" si="750"/>
        <v>0</v>
      </c>
      <c r="K514" s="22">
        <f t="shared" si="750"/>
        <v>0</v>
      </c>
      <c r="L514" s="22">
        <f t="shared" si="750"/>
        <v>0</v>
      </c>
      <c r="M514" s="22">
        <f t="shared" si="707"/>
        <v>40000</v>
      </c>
      <c r="N514" s="22">
        <f t="shared" si="708"/>
        <v>33153.199999999997</v>
      </c>
      <c r="O514" s="22">
        <f t="shared" si="709"/>
        <v>0</v>
      </c>
      <c r="P514" s="33">
        <f t="shared" si="750"/>
        <v>0</v>
      </c>
      <c r="Q514" s="33">
        <f t="shared" si="750"/>
        <v>0</v>
      </c>
      <c r="R514" s="33">
        <f t="shared" si="750"/>
        <v>0</v>
      </c>
      <c r="S514" s="33">
        <f t="shared" si="750"/>
        <v>0</v>
      </c>
      <c r="T514" s="33">
        <f t="shared" si="750"/>
        <v>0</v>
      </c>
      <c r="U514" s="33">
        <f t="shared" si="750"/>
        <v>0</v>
      </c>
      <c r="V514" s="33">
        <f t="shared" si="750"/>
        <v>0</v>
      </c>
      <c r="W514" s="33">
        <f t="shared" si="750"/>
        <v>0</v>
      </c>
      <c r="X514" s="33">
        <f t="shared" si="750"/>
        <v>0</v>
      </c>
      <c r="Y514" s="33">
        <f t="shared" si="750"/>
        <v>0</v>
      </c>
      <c r="Z514" s="33">
        <f t="shared" si="652"/>
        <v>40000</v>
      </c>
      <c r="AA514" s="33">
        <f t="shared" si="653"/>
        <v>33153.199999999997</v>
      </c>
      <c r="AB514" s="33">
        <f t="shared" si="654"/>
        <v>0</v>
      </c>
      <c r="AC514" s="33">
        <f t="shared" si="750"/>
        <v>0</v>
      </c>
    </row>
    <row r="515" spans="1:30" x14ac:dyDescent="0.25">
      <c r="A515" s="30">
        <v>930</v>
      </c>
      <c r="B515" s="31" t="s">
        <v>17</v>
      </c>
      <c r="C515" s="30" t="s">
        <v>139</v>
      </c>
      <c r="D515" s="30" t="s">
        <v>246</v>
      </c>
      <c r="E515" s="30">
        <v>410</v>
      </c>
      <c r="F515" s="32" t="s">
        <v>378</v>
      </c>
      <c r="G515" s="22">
        <v>40000</v>
      </c>
      <c r="H515" s="22">
        <v>33153.199999999997</v>
      </c>
      <c r="I515" s="22">
        <v>0</v>
      </c>
      <c r="J515" s="22"/>
      <c r="K515" s="22"/>
      <c r="L515" s="22"/>
      <c r="M515" s="22">
        <f t="shared" si="707"/>
        <v>40000</v>
      </c>
      <c r="N515" s="22">
        <f t="shared" si="708"/>
        <v>33153.199999999997</v>
      </c>
      <c r="O515" s="22">
        <f t="shared" si="709"/>
        <v>0</v>
      </c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>
        <f t="shared" si="652"/>
        <v>40000</v>
      </c>
      <c r="AA515" s="33">
        <f t="shared" si="653"/>
        <v>33153.199999999997</v>
      </c>
      <c r="AB515" s="33">
        <f t="shared" si="654"/>
        <v>0</v>
      </c>
      <c r="AC515" s="33"/>
    </row>
    <row r="516" spans="1:30" ht="31.5" hidden="1" x14ac:dyDescent="0.25">
      <c r="A516" s="30">
        <v>930</v>
      </c>
      <c r="B516" s="31" t="s">
        <v>17</v>
      </c>
      <c r="C516" s="30" t="s">
        <v>139</v>
      </c>
      <c r="D516" s="30" t="s">
        <v>247</v>
      </c>
      <c r="E516" s="30"/>
      <c r="F516" s="32" t="s">
        <v>291</v>
      </c>
      <c r="G516" s="22">
        <f>G517</f>
        <v>0</v>
      </c>
      <c r="H516" s="22">
        <f t="shared" ref="H516:AC517" si="751">H517</f>
        <v>90000</v>
      </c>
      <c r="I516" s="22">
        <f t="shared" si="751"/>
        <v>250000</v>
      </c>
      <c r="J516" s="22">
        <f t="shared" si="751"/>
        <v>0</v>
      </c>
      <c r="K516" s="22">
        <f t="shared" si="751"/>
        <v>0</v>
      </c>
      <c r="L516" s="22">
        <f t="shared" si="751"/>
        <v>0</v>
      </c>
      <c r="M516" s="22">
        <f t="shared" si="707"/>
        <v>0</v>
      </c>
      <c r="N516" s="22">
        <f t="shared" si="708"/>
        <v>90000</v>
      </c>
      <c r="O516" s="22">
        <f t="shared" si="709"/>
        <v>250000</v>
      </c>
      <c r="P516" s="33">
        <f t="shared" si="751"/>
        <v>0</v>
      </c>
      <c r="Q516" s="33">
        <f t="shared" si="751"/>
        <v>0</v>
      </c>
      <c r="R516" s="33">
        <f t="shared" si="751"/>
        <v>0</v>
      </c>
      <c r="S516" s="33">
        <f t="shared" si="751"/>
        <v>0</v>
      </c>
      <c r="T516" s="33">
        <f t="shared" si="751"/>
        <v>0</v>
      </c>
      <c r="U516" s="33">
        <f t="shared" si="751"/>
        <v>0</v>
      </c>
      <c r="V516" s="33">
        <f t="shared" si="751"/>
        <v>0</v>
      </c>
      <c r="W516" s="33">
        <f t="shared" si="751"/>
        <v>0</v>
      </c>
      <c r="X516" s="33">
        <f t="shared" si="751"/>
        <v>0</v>
      </c>
      <c r="Y516" s="33">
        <f t="shared" si="751"/>
        <v>0</v>
      </c>
      <c r="Z516" s="33">
        <f t="shared" si="652"/>
        <v>0</v>
      </c>
      <c r="AA516" s="33">
        <f t="shared" si="653"/>
        <v>90000</v>
      </c>
      <c r="AB516" s="33">
        <f t="shared" si="654"/>
        <v>250000</v>
      </c>
      <c r="AC516" s="33">
        <f t="shared" si="751"/>
        <v>0</v>
      </c>
      <c r="AD516" s="18">
        <v>0</v>
      </c>
    </row>
    <row r="517" spans="1:30" ht="47.25" hidden="1" x14ac:dyDescent="0.25">
      <c r="A517" s="30">
        <v>930</v>
      </c>
      <c r="B517" s="31" t="s">
        <v>17</v>
      </c>
      <c r="C517" s="30" t="s">
        <v>139</v>
      </c>
      <c r="D517" s="30" t="s">
        <v>247</v>
      </c>
      <c r="E517" s="30" t="s">
        <v>26</v>
      </c>
      <c r="F517" s="32" t="s">
        <v>387</v>
      </c>
      <c r="G517" s="22">
        <f>G518</f>
        <v>0</v>
      </c>
      <c r="H517" s="22">
        <f t="shared" si="751"/>
        <v>90000</v>
      </c>
      <c r="I517" s="22">
        <f t="shared" si="751"/>
        <v>250000</v>
      </c>
      <c r="J517" s="22">
        <f t="shared" si="751"/>
        <v>0</v>
      </c>
      <c r="K517" s="22">
        <f t="shared" si="751"/>
        <v>0</v>
      </c>
      <c r="L517" s="22">
        <f t="shared" si="751"/>
        <v>0</v>
      </c>
      <c r="M517" s="22">
        <f t="shared" si="707"/>
        <v>0</v>
      </c>
      <c r="N517" s="22">
        <f t="shared" si="708"/>
        <v>90000</v>
      </c>
      <c r="O517" s="22">
        <f t="shared" si="709"/>
        <v>250000</v>
      </c>
      <c r="P517" s="33">
        <f t="shared" si="751"/>
        <v>0</v>
      </c>
      <c r="Q517" s="33">
        <f t="shared" si="751"/>
        <v>0</v>
      </c>
      <c r="R517" s="33">
        <f t="shared" si="751"/>
        <v>0</v>
      </c>
      <c r="S517" s="33">
        <f t="shared" si="751"/>
        <v>0</v>
      </c>
      <c r="T517" s="33">
        <f t="shared" si="751"/>
        <v>0</v>
      </c>
      <c r="U517" s="33">
        <f t="shared" si="751"/>
        <v>0</v>
      </c>
      <c r="V517" s="33">
        <f t="shared" si="751"/>
        <v>0</v>
      </c>
      <c r="W517" s="33">
        <f t="shared" si="751"/>
        <v>0</v>
      </c>
      <c r="X517" s="33">
        <f t="shared" si="751"/>
        <v>0</v>
      </c>
      <c r="Y517" s="33">
        <f t="shared" si="751"/>
        <v>0</v>
      </c>
      <c r="Z517" s="33">
        <f t="shared" si="652"/>
        <v>0</v>
      </c>
      <c r="AA517" s="33">
        <f t="shared" si="653"/>
        <v>90000</v>
      </c>
      <c r="AB517" s="33">
        <f t="shared" si="654"/>
        <v>250000</v>
      </c>
      <c r="AC517" s="33">
        <f t="shared" si="751"/>
        <v>0</v>
      </c>
      <c r="AD517" s="18">
        <v>0</v>
      </c>
    </row>
    <row r="518" spans="1:30" hidden="1" x14ac:dyDescent="0.25">
      <c r="A518" s="30">
        <v>930</v>
      </c>
      <c r="B518" s="31" t="s">
        <v>17</v>
      </c>
      <c r="C518" s="30" t="s">
        <v>139</v>
      </c>
      <c r="D518" s="30" t="s">
        <v>247</v>
      </c>
      <c r="E518" s="30">
        <v>410</v>
      </c>
      <c r="F518" s="32" t="s">
        <v>378</v>
      </c>
      <c r="G518" s="22">
        <v>0</v>
      </c>
      <c r="H518" s="22">
        <v>90000</v>
      </c>
      <c r="I518" s="22">
        <v>250000</v>
      </c>
      <c r="J518" s="22"/>
      <c r="K518" s="22"/>
      <c r="L518" s="22"/>
      <c r="M518" s="22">
        <f t="shared" si="707"/>
        <v>0</v>
      </c>
      <c r="N518" s="22">
        <f t="shared" si="708"/>
        <v>90000</v>
      </c>
      <c r="O518" s="22">
        <f t="shared" si="709"/>
        <v>250000</v>
      </c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>
        <f t="shared" si="652"/>
        <v>0</v>
      </c>
      <c r="AA518" s="33">
        <f t="shared" si="653"/>
        <v>90000</v>
      </c>
      <c r="AB518" s="33">
        <f t="shared" si="654"/>
        <v>250000</v>
      </c>
      <c r="AC518" s="33"/>
      <c r="AD518" s="18">
        <v>0</v>
      </c>
    </row>
    <row r="519" spans="1:30" hidden="1" x14ac:dyDescent="0.25">
      <c r="A519" s="30">
        <v>930</v>
      </c>
      <c r="B519" s="31" t="s">
        <v>17</v>
      </c>
      <c r="C519" s="30" t="s">
        <v>139</v>
      </c>
      <c r="D519" s="30" t="s">
        <v>248</v>
      </c>
      <c r="E519" s="30"/>
      <c r="F519" s="32" t="s">
        <v>292</v>
      </c>
      <c r="G519" s="22">
        <f>G520</f>
        <v>0</v>
      </c>
      <c r="H519" s="22">
        <f t="shared" ref="H519:AC520" si="752">H520</f>
        <v>75000</v>
      </c>
      <c r="I519" s="22">
        <f t="shared" si="752"/>
        <v>157000</v>
      </c>
      <c r="J519" s="22">
        <f t="shared" si="752"/>
        <v>0</v>
      </c>
      <c r="K519" s="22">
        <f t="shared" si="752"/>
        <v>0</v>
      </c>
      <c r="L519" s="22">
        <f t="shared" si="752"/>
        <v>0</v>
      </c>
      <c r="M519" s="22">
        <f t="shared" si="707"/>
        <v>0</v>
      </c>
      <c r="N519" s="22">
        <f t="shared" si="708"/>
        <v>75000</v>
      </c>
      <c r="O519" s="22">
        <f t="shared" si="709"/>
        <v>157000</v>
      </c>
      <c r="P519" s="33">
        <f t="shared" si="752"/>
        <v>0</v>
      </c>
      <c r="Q519" s="33">
        <f t="shared" si="752"/>
        <v>0</v>
      </c>
      <c r="R519" s="33">
        <f t="shared" si="752"/>
        <v>0</v>
      </c>
      <c r="S519" s="33">
        <f t="shared" si="752"/>
        <v>0</v>
      </c>
      <c r="T519" s="33">
        <f t="shared" si="752"/>
        <v>0</v>
      </c>
      <c r="U519" s="33">
        <f t="shared" si="752"/>
        <v>0</v>
      </c>
      <c r="V519" s="33">
        <f t="shared" si="752"/>
        <v>0</v>
      </c>
      <c r="W519" s="33">
        <f t="shared" si="752"/>
        <v>0</v>
      </c>
      <c r="X519" s="33">
        <f t="shared" si="752"/>
        <v>0</v>
      </c>
      <c r="Y519" s="33">
        <f t="shared" si="752"/>
        <v>0</v>
      </c>
      <c r="Z519" s="33">
        <f t="shared" si="652"/>
        <v>0</v>
      </c>
      <c r="AA519" s="33">
        <f t="shared" si="653"/>
        <v>75000</v>
      </c>
      <c r="AB519" s="33">
        <f t="shared" si="654"/>
        <v>157000</v>
      </c>
      <c r="AC519" s="33">
        <f t="shared" si="752"/>
        <v>0</v>
      </c>
      <c r="AD519" s="18">
        <v>0</v>
      </c>
    </row>
    <row r="520" spans="1:30" ht="47.25" hidden="1" x14ac:dyDescent="0.25">
      <c r="A520" s="30">
        <v>930</v>
      </c>
      <c r="B520" s="31" t="s">
        <v>17</v>
      </c>
      <c r="C520" s="30" t="s">
        <v>139</v>
      </c>
      <c r="D520" s="30" t="s">
        <v>248</v>
      </c>
      <c r="E520" s="30" t="s">
        <v>26</v>
      </c>
      <c r="F520" s="32" t="s">
        <v>387</v>
      </c>
      <c r="G520" s="22">
        <f>G521</f>
        <v>0</v>
      </c>
      <c r="H520" s="22">
        <f t="shared" si="752"/>
        <v>75000</v>
      </c>
      <c r="I520" s="22">
        <f t="shared" si="752"/>
        <v>157000</v>
      </c>
      <c r="J520" s="22">
        <f t="shared" si="752"/>
        <v>0</v>
      </c>
      <c r="K520" s="22">
        <f t="shared" si="752"/>
        <v>0</v>
      </c>
      <c r="L520" s="22">
        <f t="shared" si="752"/>
        <v>0</v>
      </c>
      <c r="M520" s="22">
        <f t="shared" si="707"/>
        <v>0</v>
      </c>
      <c r="N520" s="22">
        <f t="shared" si="708"/>
        <v>75000</v>
      </c>
      <c r="O520" s="22">
        <f t="shared" si="709"/>
        <v>157000</v>
      </c>
      <c r="P520" s="33">
        <f t="shared" si="752"/>
        <v>0</v>
      </c>
      <c r="Q520" s="33">
        <f t="shared" si="752"/>
        <v>0</v>
      </c>
      <c r="R520" s="33">
        <f t="shared" si="752"/>
        <v>0</v>
      </c>
      <c r="S520" s="33">
        <f t="shared" si="752"/>
        <v>0</v>
      </c>
      <c r="T520" s="33">
        <f t="shared" si="752"/>
        <v>0</v>
      </c>
      <c r="U520" s="33">
        <f t="shared" si="752"/>
        <v>0</v>
      </c>
      <c r="V520" s="33">
        <f t="shared" si="752"/>
        <v>0</v>
      </c>
      <c r="W520" s="33">
        <f t="shared" si="752"/>
        <v>0</v>
      </c>
      <c r="X520" s="33">
        <f t="shared" si="752"/>
        <v>0</v>
      </c>
      <c r="Y520" s="33">
        <f t="shared" si="752"/>
        <v>0</v>
      </c>
      <c r="Z520" s="33">
        <f t="shared" si="652"/>
        <v>0</v>
      </c>
      <c r="AA520" s="33">
        <f t="shared" si="653"/>
        <v>75000</v>
      </c>
      <c r="AB520" s="33">
        <f t="shared" si="654"/>
        <v>157000</v>
      </c>
      <c r="AC520" s="33">
        <f t="shared" si="752"/>
        <v>0</v>
      </c>
      <c r="AD520" s="18">
        <v>0</v>
      </c>
    </row>
    <row r="521" spans="1:30" hidden="1" x14ac:dyDescent="0.25">
      <c r="A521" s="30">
        <v>930</v>
      </c>
      <c r="B521" s="31" t="s">
        <v>17</v>
      </c>
      <c r="C521" s="30" t="s">
        <v>139</v>
      </c>
      <c r="D521" s="30" t="s">
        <v>248</v>
      </c>
      <c r="E521" s="30">
        <v>410</v>
      </c>
      <c r="F521" s="32" t="s">
        <v>378</v>
      </c>
      <c r="G521" s="22">
        <v>0</v>
      </c>
      <c r="H521" s="22">
        <v>75000</v>
      </c>
      <c r="I521" s="22">
        <v>157000</v>
      </c>
      <c r="J521" s="22"/>
      <c r="K521" s="22"/>
      <c r="L521" s="22"/>
      <c r="M521" s="22">
        <f t="shared" si="707"/>
        <v>0</v>
      </c>
      <c r="N521" s="22">
        <f t="shared" si="708"/>
        <v>75000</v>
      </c>
      <c r="O521" s="22">
        <f t="shared" si="709"/>
        <v>157000</v>
      </c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>
        <f t="shared" si="652"/>
        <v>0</v>
      </c>
      <c r="AA521" s="33">
        <f t="shared" si="653"/>
        <v>75000</v>
      </c>
      <c r="AB521" s="33">
        <f t="shared" si="654"/>
        <v>157000</v>
      </c>
      <c r="AC521" s="33"/>
      <c r="AD521" s="18">
        <v>0</v>
      </c>
    </row>
    <row r="522" spans="1:30" ht="31.5" hidden="1" x14ac:dyDescent="0.25">
      <c r="A522" s="30">
        <v>930</v>
      </c>
      <c r="B522" s="31" t="s">
        <v>17</v>
      </c>
      <c r="C522" s="30" t="s">
        <v>139</v>
      </c>
      <c r="D522" s="30" t="s">
        <v>249</v>
      </c>
      <c r="E522" s="30"/>
      <c r="F522" s="32" t="s">
        <v>293</v>
      </c>
      <c r="G522" s="22">
        <f>G523</f>
        <v>0</v>
      </c>
      <c r="H522" s="22">
        <f t="shared" ref="H522:AC523" si="753">H523</f>
        <v>72000</v>
      </c>
      <c r="I522" s="22">
        <f t="shared" si="753"/>
        <v>160000</v>
      </c>
      <c r="J522" s="22">
        <f t="shared" si="753"/>
        <v>0</v>
      </c>
      <c r="K522" s="22">
        <f t="shared" si="753"/>
        <v>0</v>
      </c>
      <c r="L522" s="22">
        <f t="shared" si="753"/>
        <v>0</v>
      </c>
      <c r="M522" s="22">
        <f t="shared" si="707"/>
        <v>0</v>
      </c>
      <c r="N522" s="22">
        <f t="shared" si="708"/>
        <v>72000</v>
      </c>
      <c r="O522" s="22">
        <f t="shared" si="709"/>
        <v>160000</v>
      </c>
      <c r="P522" s="33">
        <f t="shared" si="753"/>
        <v>0</v>
      </c>
      <c r="Q522" s="33">
        <f t="shared" si="753"/>
        <v>0</v>
      </c>
      <c r="R522" s="33">
        <f t="shared" si="753"/>
        <v>0</v>
      </c>
      <c r="S522" s="33">
        <f t="shared" si="753"/>
        <v>0</v>
      </c>
      <c r="T522" s="33">
        <f t="shared" si="753"/>
        <v>0</v>
      </c>
      <c r="U522" s="33">
        <f t="shared" si="753"/>
        <v>0</v>
      </c>
      <c r="V522" s="33">
        <f t="shared" si="753"/>
        <v>0</v>
      </c>
      <c r="W522" s="33">
        <f t="shared" si="753"/>
        <v>0</v>
      </c>
      <c r="X522" s="33">
        <f t="shared" si="753"/>
        <v>0</v>
      </c>
      <c r="Y522" s="33">
        <f t="shared" si="753"/>
        <v>0</v>
      </c>
      <c r="Z522" s="33">
        <f t="shared" si="652"/>
        <v>0</v>
      </c>
      <c r="AA522" s="33">
        <f t="shared" si="653"/>
        <v>72000</v>
      </c>
      <c r="AB522" s="33">
        <f t="shared" si="654"/>
        <v>160000</v>
      </c>
      <c r="AC522" s="33">
        <f t="shared" si="753"/>
        <v>0</v>
      </c>
      <c r="AD522" s="18">
        <v>0</v>
      </c>
    </row>
    <row r="523" spans="1:30" ht="47.25" hidden="1" x14ac:dyDescent="0.25">
      <c r="A523" s="30">
        <v>930</v>
      </c>
      <c r="B523" s="31" t="s">
        <v>17</v>
      </c>
      <c r="C523" s="30" t="s">
        <v>139</v>
      </c>
      <c r="D523" s="30" t="s">
        <v>249</v>
      </c>
      <c r="E523" s="30" t="s">
        <v>26</v>
      </c>
      <c r="F523" s="32" t="s">
        <v>387</v>
      </c>
      <c r="G523" s="22">
        <f>G524</f>
        <v>0</v>
      </c>
      <c r="H523" s="22">
        <f t="shared" si="753"/>
        <v>72000</v>
      </c>
      <c r="I523" s="22">
        <f t="shared" si="753"/>
        <v>160000</v>
      </c>
      <c r="J523" s="22">
        <f t="shared" si="753"/>
        <v>0</v>
      </c>
      <c r="K523" s="22">
        <f t="shared" si="753"/>
        <v>0</v>
      </c>
      <c r="L523" s="22">
        <f t="shared" si="753"/>
        <v>0</v>
      </c>
      <c r="M523" s="22">
        <f t="shared" si="707"/>
        <v>0</v>
      </c>
      <c r="N523" s="22">
        <f t="shared" si="708"/>
        <v>72000</v>
      </c>
      <c r="O523" s="22">
        <f t="shared" si="709"/>
        <v>160000</v>
      </c>
      <c r="P523" s="33">
        <f t="shared" si="753"/>
        <v>0</v>
      </c>
      <c r="Q523" s="33">
        <f t="shared" si="753"/>
        <v>0</v>
      </c>
      <c r="R523" s="33">
        <f t="shared" si="753"/>
        <v>0</v>
      </c>
      <c r="S523" s="33">
        <f t="shared" si="753"/>
        <v>0</v>
      </c>
      <c r="T523" s="33">
        <f t="shared" si="753"/>
        <v>0</v>
      </c>
      <c r="U523" s="33">
        <f t="shared" si="753"/>
        <v>0</v>
      </c>
      <c r="V523" s="33">
        <f t="shared" si="753"/>
        <v>0</v>
      </c>
      <c r="W523" s="33">
        <f t="shared" si="753"/>
        <v>0</v>
      </c>
      <c r="X523" s="33">
        <f t="shared" si="753"/>
        <v>0</v>
      </c>
      <c r="Y523" s="33">
        <f t="shared" si="753"/>
        <v>0</v>
      </c>
      <c r="Z523" s="33">
        <f t="shared" si="652"/>
        <v>0</v>
      </c>
      <c r="AA523" s="33">
        <f t="shared" si="653"/>
        <v>72000</v>
      </c>
      <c r="AB523" s="33">
        <f t="shared" si="654"/>
        <v>160000</v>
      </c>
      <c r="AC523" s="33">
        <f t="shared" si="753"/>
        <v>0</v>
      </c>
      <c r="AD523" s="18">
        <v>0</v>
      </c>
    </row>
    <row r="524" spans="1:30" hidden="1" x14ac:dyDescent="0.25">
      <c r="A524" s="30">
        <v>930</v>
      </c>
      <c r="B524" s="31" t="s">
        <v>17</v>
      </c>
      <c r="C524" s="30" t="s">
        <v>139</v>
      </c>
      <c r="D524" s="30" t="s">
        <v>249</v>
      </c>
      <c r="E524" s="30">
        <v>410</v>
      </c>
      <c r="F524" s="32" t="s">
        <v>378</v>
      </c>
      <c r="G524" s="22">
        <v>0</v>
      </c>
      <c r="H524" s="22">
        <v>72000</v>
      </c>
      <c r="I524" s="22">
        <v>160000</v>
      </c>
      <c r="J524" s="22"/>
      <c r="K524" s="22"/>
      <c r="L524" s="22"/>
      <c r="M524" s="22">
        <f t="shared" si="707"/>
        <v>0</v>
      </c>
      <c r="N524" s="22">
        <f t="shared" si="708"/>
        <v>72000</v>
      </c>
      <c r="O524" s="22">
        <f t="shared" si="709"/>
        <v>160000</v>
      </c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>
        <f t="shared" si="652"/>
        <v>0</v>
      </c>
      <c r="AA524" s="33">
        <f t="shared" si="653"/>
        <v>72000</v>
      </c>
      <c r="AB524" s="33">
        <f t="shared" si="654"/>
        <v>160000</v>
      </c>
      <c r="AC524" s="33"/>
      <c r="AD524" s="18">
        <v>0</v>
      </c>
    </row>
    <row r="525" spans="1:30" hidden="1" x14ac:dyDescent="0.25">
      <c r="A525" s="30">
        <v>930</v>
      </c>
      <c r="B525" s="31" t="s">
        <v>17</v>
      </c>
      <c r="C525" s="30" t="s">
        <v>139</v>
      </c>
      <c r="D525" s="30" t="s">
        <v>250</v>
      </c>
      <c r="E525" s="30"/>
      <c r="F525" s="32" t="s">
        <v>294</v>
      </c>
      <c r="G525" s="22">
        <f>G526</f>
        <v>0</v>
      </c>
      <c r="H525" s="22">
        <f t="shared" ref="H525:AC526" si="754">H526</f>
        <v>100000</v>
      </c>
      <c r="I525" s="22">
        <f t="shared" si="754"/>
        <v>200000</v>
      </c>
      <c r="J525" s="22">
        <f t="shared" si="754"/>
        <v>0</v>
      </c>
      <c r="K525" s="22">
        <f t="shared" si="754"/>
        <v>0</v>
      </c>
      <c r="L525" s="22">
        <f t="shared" si="754"/>
        <v>0</v>
      </c>
      <c r="M525" s="22">
        <f t="shared" si="707"/>
        <v>0</v>
      </c>
      <c r="N525" s="22">
        <f t="shared" si="708"/>
        <v>100000</v>
      </c>
      <c r="O525" s="22">
        <f t="shared" si="709"/>
        <v>200000</v>
      </c>
      <c r="P525" s="33">
        <f t="shared" si="754"/>
        <v>0</v>
      </c>
      <c r="Q525" s="33">
        <f t="shared" si="754"/>
        <v>0</v>
      </c>
      <c r="R525" s="33">
        <f t="shared" si="754"/>
        <v>0</v>
      </c>
      <c r="S525" s="33">
        <f t="shared" si="754"/>
        <v>0</v>
      </c>
      <c r="T525" s="33">
        <f t="shared" si="754"/>
        <v>0</v>
      </c>
      <c r="U525" s="33">
        <f t="shared" si="754"/>
        <v>0</v>
      </c>
      <c r="V525" s="33">
        <f t="shared" si="754"/>
        <v>0</v>
      </c>
      <c r="W525" s="33">
        <f t="shared" si="754"/>
        <v>0</v>
      </c>
      <c r="X525" s="33">
        <f t="shared" si="754"/>
        <v>0</v>
      </c>
      <c r="Y525" s="33">
        <f t="shared" si="754"/>
        <v>0</v>
      </c>
      <c r="Z525" s="33">
        <f t="shared" si="652"/>
        <v>0</v>
      </c>
      <c r="AA525" s="33">
        <f t="shared" si="653"/>
        <v>100000</v>
      </c>
      <c r="AB525" s="33">
        <f t="shared" si="654"/>
        <v>200000</v>
      </c>
      <c r="AC525" s="33">
        <f t="shared" si="754"/>
        <v>0</v>
      </c>
      <c r="AD525" s="18">
        <v>0</v>
      </c>
    </row>
    <row r="526" spans="1:30" ht="47.25" hidden="1" x14ac:dyDescent="0.25">
      <c r="A526" s="30">
        <v>930</v>
      </c>
      <c r="B526" s="31" t="s">
        <v>17</v>
      </c>
      <c r="C526" s="30" t="s">
        <v>139</v>
      </c>
      <c r="D526" s="30" t="s">
        <v>250</v>
      </c>
      <c r="E526" s="30" t="s">
        <v>26</v>
      </c>
      <c r="F526" s="32" t="s">
        <v>387</v>
      </c>
      <c r="G526" s="22">
        <f>G527</f>
        <v>0</v>
      </c>
      <c r="H526" s="22">
        <f t="shared" si="754"/>
        <v>100000</v>
      </c>
      <c r="I526" s="22">
        <f t="shared" si="754"/>
        <v>200000</v>
      </c>
      <c r="J526" s="22">
        <f t="shared" si="754"/>
        <v>0</v>
      </c>
      <c r="K526" s="22">
        <f t="shared" si="754"/>
        <v>0</v>
      </c>
      <c r="L526" s="22">
        <f t="shared" si="754"/>
        <v>0</v>
      </c>
      <c r="M526" s="22">
        <f t="shared" si="707"/>
        <v>0</v>
      </c>
      <c r="N526" s="22">
        <f t="shared" si="708"/>
        <v>100000</v>
      </c>
      <c r="O526" s="22">
        <f t="shared" si="709"/>
        <v>200000</v>
      </c>
      <c r="P526" s="33">
        <f t="shared" si="754"/>
        <v>0</v>
      </c>
      <c r="Q526" s="33">
        <f t="shared" si="754"/>
        <v>0</v>
      </c>
      <c r="R526" s="33">
        <f t="shared" si="754"/>
        <v>0</v>
      </c>
      <c r="S526" s="33">
        <f t="shared" si="754"/>
        <v>0</v>
      </c>
      <c r="T526" s="33">
        <f t="shared" si="754"/>
        <v>0</v>
      </c>
      <c r="U526" s="33">
        <f t="shared" si="754"/>
        <v>0</v>
      </c>
      <c r="V526" s="33">
        <f t="shared" si="754"/>
        <v>0</v>
      </c>
      <c r="W526" s="33">
        <f t="shared" si="754"/>
        <v>0</v>
      </c>
      <c r="X526" s="33">
        <f t="shared" si="754"/>
        <v>0</v>
      </c>
      <c r="Y526" s="33">
        <f t="shared" si="754"/>
        <v>0</v>
      </c>
      <c r="Z526" s="33">
        <f t="shared" si="652"/>
        <v>0</v>
      </c>
      <c r="AA526" s="33">
        <f t="shared" si="653"/>
        <v>100000</v>
      </c>
      <c r="AB526" s="33">
        <f t="shared" si="654"/>
        <v>200000</v>
      </c>
      <c r="AC526" s="33">
        <f t="shared" si="754"/>
        <v>0</v>
      </c>
      <c r="AD526" s="18">
        <v>0</v>
      </c>
    </row>
    <row r="527" spans="1:30" hidden="1" x14ac:dyDescent="0.25">
      <c r="A527" s="30">
        <v>930</v>
      </c>
      <c r="B527" s="31" t="s">
        <v>17</v>
      </c>
      <c r="C527" s="30" t="s">
        <v>139</v>
      </c>
      <c r="D527" s="30" t="s">
        <v>250</v>
      </c>
      <c r="E527" s="30">
        <v>410</v>
      </c>
      <c r="F527" s="32" t="s">
        <v>378</v>
      </c>
      <c r="G527" s="22">
        <v>0</v>
      </c>
      <c r="H527" s="22">
        <v>100000</v>
      </c>
      <c r="I527" s="22">
        <v>200000</v>
      </c>
      <c r="J527" s="22"/>
      <c r="K527" s="22"/>
      <c r="L527" s="22"/>
      <c r="M527" s="22">
        <f t="shared" si="707"/>
        <v>0</v>
      </c>
      <c r="N527" s="22">
        <f t="shared" si="708"/>
        <v>100000</v>
      </c>
      <c r="O527" s="22">
        <f t="shared" si="709"/>
        <v>200000</v>
      </c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>
        <f t="shared" si="652"/>
        <v>0</v>
      </c>
      <c r="AA527" s="33">
        <f t="shared" si="653"/>
        <v>100000</v>
      </c>
      <c r="AB527" s="33">
        <f t="shared" si="654"/>
        <v>200000</v>
      </c>
      <c r="AC527" s="33"/>
      <c r="AD527" s="18">
        <v>0</v>
      </c>
    </row>
    <row r="528" spans="1:30" ht="47.25" x14ac:dyDescent="0.25">
      <c r="A528" s="30">
        <v>930</v>
      </c>
      <c r="B528" s="31" t="s">
        <v>17</v>
      </c>
      <c r="C528" s="30" t="s">
        <v>139</v>
      </c>
      <c r="D528" s="30" t="s">
        <v>889</v>
      </c>
      <c r="E528" s="30"/>
      <c r="F528" s="32" t="s">
        <v>893</v>
      </c>
      <c r="G528" s="22">
        <f>G529</f>
        <v>0</v>
      </c>
      <c r="H528" s="22">
        <f t="shared" ref="H528:L529" si="755">H529</f>
        <v>0</v>
      </c>
      <c r="I528" s="22">
        <f t="shared" si="755"/>
        <v>0</v>
      </c>
      <c r="J528" s="22">
        <f t="shared" si="755"/>
        <v>2500</v>
      </c>
      <c r="K528" s="22">
        <f t="shared" si="755"/>
        <v>50000</v>
      </c>
      <c r="L528" s="22">
        <f t="shared" si="755"/>
        <v>0</v>
      </c>
      <c r="M528" s="22">
        <f t="shared" ref="M528:M533" si="756">G528+J528</f>
        <v>2500</v>
      </c>
      <c r="N528" s="22">
        <f t="shared" ref="N528:N533" si="757">H528+K528</f>
        <v>50000</v>
      </c>
      <c r="O528" s="22">
        <f t="shared" ref="O528:O533" si="758">I528+L528</f>
        <v>0</v>
      </c>
      <c r="P528" s="33">
        <f t="shared" ref="P528:Y529" si="759">P529</f>
        <v>0</v>
      </c>
      <c r="Q528" s="33">
        <f t="shared" si="759"/>
        <v>0</v>
      </c>
      <c r="R528" s="33">
        <f t="shared" si="759"/>
        <v>0</v>
      </c>
      <c r="S528" s="33">
        <f t="shared" si="759"/>
        <v>0</v>
      </c>
      <c r="T528" s="33">
        <f t="shared" si="759"/>
        <v>0</v>
      </c>
      <c r="U528" s="33">
        <f t="shared" si="759"/>
        <v>0</v>
      </c>
      <c r="V528" s="33">
        <f t="shared" si="759"/>
        <v>0</v>
      </c>
      <c r="W528" s="33">
        <f t="shared" si="759"/>
        <v>0</v>
      </c>
      <c r="X528" s="33">
        <f t="shared" si="759"/>
        <v>0</v>
      </c>
      <c r="Y528" s="33">
        <f t="shared" si="759"/>
        <v>0</v>
      </c>
      <c r="Z528" s="33">
        <f t="shared" ref="Z528:Z591" si="760">M528+P528+Q528+R528+S528</f>
        <v>2500</v>
      </c>
      <c r="AA528" s="33">
        <f t="shared" ref="AA528:AA591" si="761">N528+T528+U528+V528</f>
        <v>50000</v>
      </c>
      <c r="AB528" s="33">
        <f t="shared" ref="AB528:AB591" si="762">O528+W528+X528+Y528</f>
        <v>0</v>
      </c>
      <c r="AC528" s="33">
        <f t="shared" ref="AC528:AC529" si="763">AC529</f>
        <v>0</v>
      </c>
    </row>
    <row r="529" spans="1:29" ht="47.25" x14ac:dyDescent="0.25">
      <c r="A529" s="30">
        <v>930</v>
      </c>
      <c r="B529" s="31" t="s">
        <v>17</v>
      </c>
      <c r="C529" s="30" t="s">
        <v>139</v>
      </c>
      <c r="D529" s="30" t="s">
        <v>889</v>
      </c>
      <c r="E529" s="30" t="s">
        <v>26</v>
      </c>
      <c r="F529" s="32" t="s">
        <v>387</v>
      </c>
      <c r="G529" s="22">
        <f>G530</f>
        <v>0</v>
      </c>
      <c r="H529" s="22">
        <f t="shared" si="755"/>
        <v>0</v>
      </c>
      <c r="I529" s="22">
        <f t="shared" si="755"/>
        <v>0</v>
      </c>
      <c r="J529" s="22">
        <f t="shared" si="755"/>
        <v>2500</v>
      </c>
      <c r="K529" s="22">
        <f t="shared" si="755"/>
        <v>50000</v>
      </c>
      <c r="L529" s="22">
        <f t="shared" si="755"/>
        <v>0</v>
      </c>
      <c r="M529" s="22">
        <f t="shared" si="756"/>
        <v>2500</v>
      </c>
      <c r="N529" s="22">
        <f t="shared" si="757"/>
        <v>50000</v>
      </c>
      <c r="O529" s="22">
        <f t="shared" si="758"/>
        <v>0</v>
      </c>
      <c r="P529" s="33">
        <f t="shared" si="759"/>
        <v>0</v>
      </c>
      <c r="Q529" s="33">
        <f t="shared" si="759"/>
        <v>0</v>
      </c>
      <c r="R529" s="33">
        <f t="shared" si="759"/>
        <v>0</v>
      </c>
      <c r="S529" s="33">
        <f t="shared" si="759"/>
        <v>0</v>
      </c>
      <c r="T529" s="33">
        <f t="shared" si="759"/>
        <v>0</v>
      </c>
      <c r="U529" s="33">
        <f t="shared" si="759"/>
        <v>0</v>
      </c>
      <c r="V529" s="33">
        <f t="shared" si="759"/>
        <v>0</v>
      </c>
      <c r="W529" s="33">
        <f t="shared" si="759"/>
        <v>0</v>
      </c>
      <c r="X529" s="33">
        <f t="shared" si="759"/>
        <v>0</v>
      </c>
      <c r="Y529" s="33">
        <f t="shared" si="759"/>
        <v>0</v>
      </c>
      <c r="Z529" s="33">
        <f t="shared" si="760"/>
        <v>2500</v>
      </c>
      <c r="AA529" s="33">
        <f t="shared" si="761"/>
        <v>50000</v>
      </c>
      <c r="AB529" s="33">
        <f t="shared" si="762"/>
        <v>0</v>
      </c>
      <c r="AC529" s="33">
        <f t="shared" si="763"/>
        <v>0</v>
      </c>
    </row>
    <row r="530" spans="1:29" x14ac:dyDescent="0.25">
      <c r="A530" s="30">
        <v>930</v>
      </c>
      <c r="B530" s="31" t="s">
        <v>17</v>
      </c>
      <c r="C530" s="30" t="s">
        <v>139</v>
      </c>
      <c r="D530" s="30" t="s">
        <v>889</v>
      </c>
      <c r="E530" s="30" t="s">
        <v>559</v>
      </c>
      <c r="F530" s="32" t="s">
        <v>378</v>
      </c>
      <c r="G530" s="22">
        <v>0</v>
      </c>
      <c r="H530" s="22">
        <v>0</v>
      </c>
      <c r="I530" s="22">
        <v>0</v>
      </c>
      <c r="J530" s="22">
        <v>2500</v>
      </c>
      <c r="K530" s="22">
        <v>50000</v>
      </c>
      <c r="L530" s="22"/>
      <c r="M530" s="22">
        <f t="shared" si="756"/>
        <v>2500</v>
      </c>
      <c r="N530" s="22">
        <f t="shared" si="757"/>
        <v>50000</v>
      </c>
      <c r="O530" s="22">
        <f t="shared" si="758"/>
        <v>0</v>
      </c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>
        <f t="shared" si="760"/>
        <v>2500</v>
      </c>
      <c r="AA530" s="33">
        <f t="shared" si="761"/>
        <v>50000</v>
      </c>
      <c r="AB530" s="33">
        <f t="shared" si="762"/>
        <v>0</v>
      </c>
      <c r="AC530" s="33"/>
    </row>
    <row r="531" spans="1:29" ht="31.5" x14ac:dyDescent="0.25">
      <c r="A531" s="30">
        <v>930</v>
      </c>
      <c r="B531" s="31" t="s">
        <v>17</v>
      </c>
      <c r="C531" s="30" t="s">
        <v>139</v>
      </c>
      <c r="D531" s="30" t="s">
        <v>890</v>
      </c>
      <c r="E531" s="30"/>
      <c r="F531" s="32" t="s">
        <v>895</v>
      </c>
      <c r="G531" s="22">
        <f>G532</f>
        <v>0</v>
      </c>
      <c r="H531" s="22">
        <f t="shared" ref="H531:L532" si="764">H532</f>
        <v>0</v>
      </c>
      <c r="I531" s="22">
        <f t="shared" si="764"/>
        <v>0</v>
      </c>
      <c r="J531" s="22">
        <f t="shared" si="764"/>
        <v>2500</v>
      </c>
      <c r="K531" s="22">
        <f t="shared" si="764"/>
        <v>50000</v>
      </c>
      <c r="L531" s="22">
        <f t="shared" si="764"/>
        <v>0</v>
      </c>
      <c r="M531" s="22">
        <f t="shared" si="756"/>
        <v>2500</v>
      </c>
      <c r="N531" s="22">
        <f t="shared" si="757"/>
        <v>50000</v>
      </c>
      <c r="O531" s="22">
        <f t="shared" si="758"/>
        <v>0</v>
      </c>
      <c r="P531" s="33">
        <f t="shared" ref="P531:Y532" si="765">P532</f>
        <v>0</v>
      </c>
      <c r="Q531" s="33">
        <f t="shared" si="765"/>
        <v>0</v>
      </c>
      <c r="R531" s="33">
        <f t="shared" si="765"/>
        <v>0</v>
      </c>
      <c r="S531" s="33">
        <f t="shared" si="765"/>
        <v>0</v>
      </c>
      <c r="T531" s="33">
        <f t="shared" si="765"/>
        <v>0</v>
      </c>
      <c r="U531" s="33">
        <f t="shared" si="765"/>
        <v>0</v>
      </c>
      <c r="V531" s="33">
        <f t="shared" si="765"/>
        <v>0</v>
      </c>
      <c r="W531" s="33">
        <f t="shared" si="765"/>
        <v>0</v>
      </c>
      <c r="X531" s="33">
        <f t="shared" si="765"/>
        <v>0</v>
      </c>
      <c r="Y531" s="33">
        <f t="shared" si="765"/>
        <v>0</v>
      </c>
      <c r="Z531" s="33">
        <f t="shared" si="760"/>
        <v>2500</v>
      </c>
      <c r="AA531" s="33">
        <f t="shared" si="761"/>
        <v>50000</v>
      </c>
      <c r="AB531" s="33">
        <f t="shared" si="762"/>
        <v>0</v>
      </c>
      <c r="AC531" s="33">
        <f t="shared" ref="AC531:AC532" si="766">AC532</f>
        <v>0</v>
      </c>
    </row>
    <row r="532" spans="1:29" ht="47.25" x14ac:dyDescent="0.25">
      <c r="A532" s="30">
        <v>930</v>
      </c>
      <c r="B532" s="31" t="s">
        <v>17</v>
      </c>
      <c r="C532" s="30" t="s">
        <v>139</v>
      </c>
      <c r="D532" s="30" t="s">
        <v>890</v>
      </c>
      <c r="E532" s="30" t="s">
        <v>26</v>
      </c>
      <c r="F532" s="32" t="s">
        <v>387</v>
      </c>
      <c r="G532" s="22">
        <f>G533</f>
        <v>0</v>
      </c>
      <c r="H532" s="22">
        <f t="shared" si="764"/>
        <v>0</v>
      </c>
      <c r="I532" s="22">
        <f t="shared" si="764"/>
        <v>0</v>
      </c>
      <c r="J532" s="22">
        <f t="shared" si="764"/>
        <v>2500</v>
      </c>
      <c r="K532" s="22">
        <f t="shared" si="764"/>
        <v>50000</v>
      </c>
      <c r="L532" s="22">
        <f t="shared" si="764"/>
        <v>0</v>
      </c>
      <c r="M532" s="22">
        <f t="shared" si="756"/>
        <v>2500</v>
      </c>
      <c r="N532" s="22">
        <f t="shared" si="757"/>
        <v>50000</v>
      </c>
      <c r="O532" s="22">
        <f t="shared" si="758"/>
        <v>0</v>
      </c>
      <c r="P532" s="33">
        <f t="shared" si="765"/>
        <v>0</v>
      </c>
      <c r="Q532" s="33">
        <f t="shared" si="765"/>
        <v>0</v>
      </c>
      <c r="R532" s="33">
        <f t="shared" si="765"/>
        <v>0</v>
      </c>
      <c r="S532" s="33">
        <f t="shared" si="765"/>
        <v>0</v>
      </c>
      <c r="T532" s="33">
        <f t="shared" si="765"/>
        <v>0</v>
      </c>
      <c r="U532" s="33">
        <f t="shared" si="765"/>
        <v>0</v>
      </c>
      <c r="V532" s="33">
        <f t="shared" si="765"/>
        <v>0</v>
      </c>
      <c r="W532" s="33">
        <f t="shared" si="765"/>
        <v>0</v>
      </c>
      <c r="X532" s="33">
        <f t="shared" si="765"/>
        <v>0</v>
      </c>
      <c r="Y532" s="33">
        <f t="shared" si="765"/>
        <v>0</v>
      </c>
      <c r="Z532" s="33">
        <f t="shared" si="760"/>
        <v>2500</v>
      </c>
      <c r="AA532" s="33">
        <f t="shared" si="761"/>
        <v>50000</v>
      </c>
      <c r="AB532" s="33">
        <f t="shared" si="762"/>
        <v>0</v>
      </c>
      <c r="AC532" s="33">
        <f t="shared" si="766"/>
        <v>0</v>
      </c>
    </row>
    <row r="533" spans="1:29" x14ac:dyDescent="0.25">
      <c r="A533" s="30">
        <v>930</v>
      </c>
      <c r="B533" s="31" t="s">
        <v>17</v>
      </c>
      <c r="C533" s="30" t="s">
        <v>139</v>
      </c>
      <c r="D533" s="30" t="s">
        <v>890</v>
      </c>
      <c r="E533" s="30" t="s">
        <v>559</v>
      </c>
      <c r="F533" s="32" t="s">
        <v>378</v>
      </c>
      <c r="G533" s="22">
        <v>0</v>
      </c>
      <c r="H533" s="22">
        <v>0</v>
      </c>
      <c r="I533" s="22">
        <v>0</v>
      </c>
      <c r="J533" s="22">
        <v>2500</v>
      </c>
      <c r="K533" s="22">
        <v>50000</v>
      </c>
      <c r="L533" s="22"/>
      <c r="M533" s="22">
        <f t="shared" si="756"/>
        <v>2500</v>
      </c>
      <c r="N533" s="22">
        <f t="shared" si="757"/>
        <v>50000</v>
      </c>
      <c r="O533" s="22">
        <f t="shared" si="758"/>
        <v>0</v>
      </c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>
        <f t="shared" si="760"/>
        <v>2500</v>
      </c>
      <c r="AA533" s="33">
        <f t="shared" si="761"/>
        <v>50000</v>
      </c>
      <c r="AB533" s="33">
        <f t="shared" si="762"/>
        <v>0</v>
      </c>
      <c r="AC533" s="33"/>
    </row>
    <row r="534" spans="1:29" ht="31.5" x14ac:dyDescent="0.25">
      <c r="A534" s="30">
        <v>930</v>
      </c>
      <c r="B534" s="31" t="s">
        <v>17</v>
      </c>
      <c r="C534" s="30" t="s">
        <v>139</v>
      </c>
      <c r="D534" s="30" t="s">
        <v>251</v>
      </c>
      <c r="E534" s="30"/>
      <c r="F534" s="32" t="s">
        <v>295</v>
      </c>
      <c r="G534" s="22">
        <f>G535</f>
        <v>223995.8</v>
      </c>
      <c r="H534" s="22">
        <f t="shared" ref="H534:AC535" si="767">H535</f>
        <v>5006.6000000000004</v>
      </c>
      <c r="I534" s="22">
        <f t="shared" si="767"/>
        <v>0</v>
      </c>
      <c r="J534" s="22">
        <f t="shared" si="767"/>
        <v>-12515.3</v>
      </c>
      <c r="K534" s="22">
        <f t="shared" si="767"/>
        <v>12515.3</v>
      </c>
      <c r="L534" s="22">
        <f t="shared" si="767"/>
        <v>0</v>
      </c>
      <c r="M534" s="22">
        <f t="shared" si="707"/>
        <v>211480.5</v>
      </c>
      <c r="N534" s="22">
        <f t="shared" si="708"/>
        <v>17521.900000000001</v>
      </c>
      <c r="O534" s="22">
        <f t="shared" si="709"/>
        <v>0</v>
      </c>
      <c r="P534" s="33">
        <f t="shared" si="767"/>
        <v>0</v>
      </c>
      <c r="Q534" s="33">
        <f t="shared" si="767"/>
        <v>0</v>
      </c>
      <c r="R534" s="33">
        <f t="shared" si="767"/>
        <v>0</v>
      </c>
      <c r="S534" s="33">
        <f t="shared" si="767"/>
        <v>0</v>
      </c>
      <c r="T534" s="33">
        <f t="shared" si="767"/>
        <v>0</v>
      </c>
      <c r="U534" s="33">
        <f t="shared" si="767"/>
        <v>0</v>
      </c>
      <c r="V534" s="33">
        <f t="shared" si="767"/>
        <v>0</v>
      </c>
      <c r="W534" s="33">
        <f t="shared" si="767"/>
        <v>0</v>
      </c>
      <c r="X534" s="33">
        <f t="shared" si="767"/>
        <v>0</v>
      </c>
      <c r="Y534" s="33">
        <f t="shared" si="767"/>
        <v>0</v>
      </c>
      <c r="Z534" s="33">
        <f t="shared" si="760"/>
        <v>211480.5</v>
      </c>
      <c r="AA534" s="33">
        <f t="shared" si="761"/>
        <v>17521.900000000001</v>
      </c>
      <c r="AB534" s="33">
        <f t="shared" si="762"/>
        <v>0</v>
      </c>
      <c r="AC534" s="33">
        <f t="shared" si="767"/>
        <v>0</v>
      </c>
    </row>
    <row r="535" spans="1:29" ht="47.25" x14ac:dyDescent="0.25">
      <c r="A535" s="30">
        <v>930</v>
      </c>
      <c r="B535" s="31" t="s">
        <v>17</v>
      </c>
      <c r="C535" s="30" t="s">
        <v>139</v>
      </c>
      <c r="D535" s="30" t="s">
        <v>251</v>
      </c>
      <c r="E535" s="30" t="s">
        <v>26</v>
      </c>
      <c r="F535" s="32" t="s">
        <v>387</v>
      </c>
      <c r="G535" s="22">
        <f>G536</f>
        <v>223995.8</v>
      </c>
      <c r="H535" s="22">
        <f t="shared" si="767"/>
        <v>5006.6000000000004</v>
      </c>
      <c r="I535" s="22">
        <f t="shared" si="767"/>
        <v>0</v>
      </c>
      <c r="J535" s="22">
        <f t="shared" si="767"/>
        <v>-12515.3</v>
      </c>
      <c r="K535" s="22">
        <f t="shared" si="767"/>
        <v>12515.3</v>
      </c>
      <c r="L535" s="22">
        <f t="shared" si="767"/>
        <v>0</v>
      </c>
      <c r="M535" s="22">
        <f t="shared" si="707"/>
        <v>211480.5</v>
      </c>
      <c r="N535" s="22">
        <f t="shared" si="708"/>
        <v>17521.900000000001</v>
      </c>
      <c r="O535" s="22">
        <f t="shared" si="709"/>
        <v>0</v>
      </c>
      <c r="P535" s="33">
        <f t="shared" si="767"/>
        <v>0</v>
      </c>
      <c r="Q535" s="33">
        <f t="shared" si="767"/>
        <v>0</v>
      </c>
      <c r="R535" s="33">
        <f t="shared" si="767"/>
        <v>0</v>
      </c>
      <c r="S535" s="33">
        <f t="shared" si="767"/>
        <v>0</v>
      </c>
      <c r="T535" s="33">
        <f t="shared" si="767"/>
        <v>0</v>
      </c>
      <c r="U535" s="33">
        <f t="shared" si="767"/>
        <v>0</v>
      </c>
      <c r="V535" s="33">
        <f t="shared" si="767"/>
        <v>0</v>
      </c>
      <c r="W535" s="33">
        <f t="shared" si="767"/>
        <v>0</v>
      </c>
      <c r="X535" s="33">
        <f t="shared" si="767"/>
        <v>0</v>
      </c>
      <c r="Y535" s="33">
        <f t="shared" si="767"/>
        <v>0</v>
      </c>
      <c r="Z535" s="33">
        <f t="shared" si="760"/>
        <v>211480.5</v>
      </c>
      <c r="AA535" s="33">
        <f t="shared" si="761"/>
        <v>17521.900000000001</v>
      </c>
      <c r="AB535" s="33">
        <f t="shared" si="762"/>
        <v>0</v>
      </c>
      <c r="AC535" s="33">
        <f t="shared" si="767"/>
        <v>0</v>
      </c>
    </row>
    <row r="536" spans="1:29" x14ac:dyDescent="0.25">
      <c r="A536" s="30">
        <v>930</v>
      </c>
      <c r="B536" s="31" t="s">
        <v>17</v>
      </c>
      <c r="C536" s="30" t="s">
        <v>139</v>
      </c>
      <c r="D536" s="30" t="s">
        <v>251</v>
      </c>
      <c r="E536" s="30">
        <v>410</v>
      </c>
      <c r="F536" s="32" t="s">
        <v>378</v>
      </c>
      <c r="G536" s="22">
        <v>223995.8</v>
      </c>
      <c r="H536" s="22">
        <v>5006.6000000000004</v>
      </c>
      <c r="I536" s="22">
        <v>0</v>
      </c>
      <c r="J536" s="22">
        <v>-12515.3</v>
      </c>
      <c r="K536" s="22">
        <v>12515.3</v>
      </c>
      <c r="L536" s="22"/>
      <c r="M536" s="22">
        <f t="shared" si="707"/>
        <v>211480.5</v>
      </c>
      <c r="N536" s="22">
        <f t="shared" si="708"/>
        <v>17521.900000000001</v>
      </c>
      <c r="O536" s="22">
        <f t="shared" si="709"/>
        <v>0</v>
      </c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>
        <f t="shared" si="760"/>
        <v>211480.5</v>
      </c>
      <c r="AA536" s="33">
        <f t="shared" si="761"/>
        <v>17521.900000000001</v>
      </c>
      <c r="AB536" s="33">
        <f t="shared" si="762"/>
        <v>0</v>
      </c>
      <c r="AC536" s="33"/>
    </row>
    <row r="537" spans="1:29" ht="78.75" x14ac:dyDescent="0.25">
      <c r="A537" s="30">
        <v>930</v>
      </c>
      <c r="B537" s="31" t="s">
        <v>17</v>
      </c>
      <c r="C537" s="30" t="s">
        <v>139</v>
      </c>
      <c r="D537" s="30" t="s">
        <v>252</v>
      </c>
      <c r="E537" s="30"/>
      <c r="F537" s="32" t="s">
        <v>296</v>
      </c>
      <c r="G537" s="22">
        <f>G538</f>
        <v>3296173.4</v>
      </c>
      <c r="H537" s="22">
        <f t="shared" ref="H537:AC537" si="768">H538</f>
        <v>3392805.1</v>
      </c>
      <c r="I537" s="22">
        <f t="shared" si="768"/>
        <v>3457400.7</v>
      </c>
      <c r="J537" s="22">
        <f t="shared" si="768"/>
        <v>0</v>
      </c>
      <c r="K537" s="22">
        <f t="shared" si="768"/>
        <v>0</v>
      </c>
      <c r="L537" s="22">
        <f t="shared" si="768"/>
        <v>0</v>
      </c>
      <c r="M537" s="22">
        <f t="shared" si="707"/>
        <v>3296173.4</v>
      </c>
      <c r="N537" s="22">
        <f t="shared" si="708"/>
        <v>3392805.1</v>
      </c>
      <c r="O537" s="22">
        <f t="shared" si="709"/>
        <v>3457400.7</v>
      </c>
      <c r="P537" s="33">
        <f t="shared" si="768"/>
        <v>0</v>
      </c>
      <c r="Q537" s="33">
        <f t="shared" si="768"/>
        <v>0</v>
      </c>
      <c r="R537" s="33">
        <f t="shared" si="768"/>
        <v>-66116.100000000006</v>
      </c>
      <c r="S537" s="33">
        <f t="shared" si="768"/>
        <v>0</v>
      </c>
      <c r="T537" s="33">
        <f t="shared" si="768"/>
        <v>0</v>
      </c>
      <c r="U537" s="33">
        <f t="shared" si="768"/>
        <v>-67300.7</v>
      </c>
      <c r="V537" s="33">
        <f t="shared" si="768"/>
        <v>0</v>
      </c>
      <c r="W537" s="33">
        <f t="shared" si="768"/>
        <v>0</v>
      </c>
      <c r="X537" s="33">
        <f t="shared" si="768"/>
        <v>-66401.600000000006</v>
      </c>
      <c r="Y537" s="33">
        <f t="shared" si="768"/>
        <v>0</v>
      </c>
      <c r="Z537" s="33">
        <f t="shared" si="760"/>
        <v>3230057.3</v>
      </c>
      <c r="AA537" s="33">
        <f t="shared" si="761"/>
        <v>3325504.4</v>
      </c>
      <c r="AB537" s="33">
        <f t="shared" si="762"/>
        <v>3390999.1</v>
      </c>
      <c r="AC537" s="33">
        <f t="shared" si="768"/>
        <v>0</v>
      </c>
    </row>
    <row r="538" spans="1:29" ht="31.5" x14ac:dyDescent="0.25">
      <c r="A538" s="30">
        <v>930</v>
      </c>
      <c r="B538" s="31" t="s">
        <v>17</v>
      </c>
      <c r="C538" s="30" t="s">
        <v>139</v>
      </c>
      <c r="D538" s="30" t="s">
        <v>252</v>
      </c>
      <c r="E538" s="30" t="s">
        <v>94</v>
      </c>
      <c r="F538" s="32" t="s">
        <v>388</v>
      </c>
      <c r="G538" s="22">
        <f>G539+G540</f>
        <v>3296173.4</v>
      </c>
      <c r="H538" s="22">
        <f t="shared" ref="H538:L538" si="769">H539+H540</f>
        <v>3392805.1</v>
      </c>
      <c r="I538" s="22">
        <f t="shared" si="769"/>
        <v>3457400.7</v>
      </c>
      <c r="J538" s="22">
        <f t="shared" si="769"/>
        <v>0</v>
      </c>
      <c r="K538" s="22">
        <f t="shared" si="769"/>
        <v>0</v>
      </c>
      <c r="L538" s="22">
        <f t="shared" si="769"/>
        <v>0</v>
      </c>
      <c r="M538" s="22">
        <f t="shared" si="707"/>
        <v>3296173.4</v>
      </c>
      <c r="N538" s="22">
        <f t="shared" si="708"/>
        <v>3392805.1</v>
      </c>
      <c r="O538" s="22">
        <f t="shared" si="709"/>
        <v>3457400.7</v>
      </c>
      <c r="P538" s="33">
        <f t="shared" ref="P538:Q538" si="770">P539+P540</f>
        <v>0</v>
      </c>
      <c r="Q538" s="33">
        <f t="shared" si="770"/>
        <v>0</v>
      </c>
      <c r="R538" s="33">
        <f t="shared" ref="R538:T538" si="771">R539+R540</f>
        <v>-66116.100000000006</v>
      </c>
      <c r="S538" s="33">
        <f t="shared" si="771"/>
        <v>0</v>
      </c>
      <c r="T538" s="33">
        <f t="shared" si="771"/>
        <v>0</v>
      </c>
      <c r="U538" s="33">
        <f t="shared" ref="U538:W538" si="772">U539+U540</f>
        <v>-67300.7</v>
      </c>
      <c r="V538" s="33">
        <f t="shared" si="772"/>
        <v>0</v>
      </c>
      <c r="W538" s="33">
        <f t="shared" si="772"/>
        <v>0</v>
      </c>
      <c r="X538" s="33">
        <f t="shared" ref="X538:Y538" si="773">X539+X540</f>
        <v>-66401.600000000006</v>
      </c>
      <c r="Y538" s="33">
        <f t="shared" si="773"/>
        <v>0</v>
      </c>
      <c r="Z538" s="33">
        <f t="shared" si="760"/>
        <v>3230057.3</v>
      </c>
      <c r="AA538" s="33">
        <f t="shared" si="761"/>
        <v>3325504.4</v>
      </c>
      <c r="AB538" s="33">
        <f t="shared" si="762"/>
        <v>3390999.1</v>
      </c>
      <c r="AC538" s="33">
        <f t="shared" ref="AC538" si="774">AC539+AC540</f>
        <v>0</v>
      </c>
    </row>
    <row r="539" spans="1:29" x14ac:dyDescent="0.25">
      <c r="A539" s="30">
        <v>930</v>
      </c>
      <c r="B539" s="31" t="s">
        <v>17</v>
      </c>
      <c r="C539" s="30" t="s">
        <v>139</v>
      </c>
      <c r="D539" s="30" t="s">
        <v>252</v>
      </c>
      <c r="E539" s="30">
        <v>610</v>
      </c>
      <c r="F539" s="32" t="s">
        <v>379</v>
      </c>
      <c r="G539" s="22">
        <v>422800</v>
      </c>
      <c r="H539" s="22">
        <v>407136.6</v>
      </c>
      <c r="I539" s="22">
        <v>414888</v>
      </c>
      <c r="J539" s="22"/>
      <c r="K539" s="22"/>
      <c r="L539" s="22"/>
      <c r="M539" s="22">
        <f t="shared" si="707"/>
        <v>422800</v>
      </c>
      <c r="N539" s="22">
        <f t="shared" si="708"/>
        <v>407136.6</v>
      </c>
      <c r="O539" s="22">
        <f t="shared" si="709"/>
        <v>414888</v>
      </c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>
        <f t="shared" si="760"/>
        <v>422800</v>
      </c>
      <c r="AA539" s="33">
        <f t="shared" si="761"/>
        <v>407136.6</v>
      </c>
      <c r="AB539" s="33">
        <f t="shared" si="762"/>
        <v>414888</v>
      </c>
      <c r="AC539" s="33"/>
    </row>
    <row r="540" spans="1:29" x14ac:dyDescent="0.25">
      <c r="A540" s="30">
        <v>930</v>
      </c>
      <c r="B540" s="31" t="s">
        <v>17</v>
      </c>
      <c r="C540" s="30" t="s">
        <v>139</v>
      </c>
      <c r="D540" s="30" t="s">
        <v>252</v>
      </c>
      <c r="E540" s="30">
        <v>620</v>
      </c>
      <c r="F540" s="32" t="s">
        <v>380</v>
      </c>
      <c r="G540" s="22">
        <v>2873373.4</v>
      </c>
      <c r="H540" s="22">
        <v>2985668.5</v>
      </c>
      <c r="I540" s="22">
        <v>3042512.7</v>
      </c>
      <c r="J540" s="22"/>
      <c r="K540" s="22"/>
      <c r="L540" s="22"/>
      <c r="M540" s="22">
        <f t="shared" si="707"/>
        <v>2873373.4</v>
      </c>
      <c r="N540" s="22">
        <f t="shared" si="708"/>
        <v>2985668.5</v>
      </c>
      <c r="O540" s="22">
        <f t="shared" si="709"/>
        <v>3042512.7</v>
      </c>
      <c r="P540" s="33"/>
      <c r="Q540" s="33"/>
      <c r="R540" s="33">
        <v>-66116.100000000006</v>
      </c>
      <c r="S540" s="33"/>
      <c r="T540" s="33"/>
      <c r="U540" s="33">
        <v>-67300.7</v>
      </c>
      <c r="V540" s="33"/>
      <c r="W540" s="33"/>
      <c r="X540" s="33">
        <v>-66401.600000000006</v>
      </c>
      <c r="Y540" s="33"/>
      <c r="Z540" s="33">
        <f t="shared" si="760"/>
        <v>2807257.3</v>
      </c>
      <c r="AA540" s="33">
        <f t="shared" si="761"/>
        <v>2918367.8</v>
      </c>
      <c r="AB540" s="33">
        <f t="shared" si="762"/>
        <v>2976111.1</v>
      </c>
      <c r="AC540" s="33"/>
    </row>
    <row r="541" spans="1:29" ht="141.75" x14ac:dyDescent="0.25">
      <c r="A541" s="30">
        <v>930</v>
      </c>
      <c r="B541" s="31" t="s">
        <v>17</v>
      </c>
      <c r="C541" s="30" t="s">
        <v>139</v>
      </c>
      <c r="D541" s="30" t="s">
        <v>253</v>
      </c>
      <c r="E541" s="30"/>
      <c r="F541" s="32" t="s">
        <v>297</v>
      </c>
      <c r="G541" s="22">
        <f>G542</f>
        <v>387669</v>
      </c>
      <c r="H541" s="22">
        <f t="shared" ref="H541:AC542" si="775">H542</f>
        <v>390559.1</v>
      </c>
      <c r="I541" s="22">
        <f t="shared" si="775"/>
        <v>393283.9</v>
      </c>
      <c r="J541" s="22">
        <f t="shared" si="775"/>
        <v>0</v>
      </c>
      <c r="K541" s="22">
        <f t="shared" si="775"/>
        <v>0</v>
      </c>
      <c r="L541" s="22">
        <f t="shared" si="775"/>
        <v>0</v>
      </c>
      <c r="M541" s="22">
        <f t="shared" si="707"/>
        <v>387669</v>
      </c>
      <c r="N541" s="22">
        <f t="shared" si="708"/>
        <v>390559.1</v>
      </c>
      <c r="O541" s="22">
        <f t="shared" si="709"/>
        <v>393283.9</v>
      </c>
      <c r="P541" s="33">
        <f t="shared" si="775"/>
        <v>0</v>
      </c>
      <c r="Q541" s="33">
        <f t="shared" si="775"/>
        <v>0</v>
      </c>
      <c r="R541" s="33">
        <f t="shared" si="775"/>
        <v>-7956.8</v>
      </c>
      <c r="S541" s="33">
        <f t="shared" si="775"/>
        <v>0</v>
      </c>
      <c r="T541" s="33">
        <f t="shared" si="775"/>
        <v>0</v>
      </c>
      <c r="U541" s="33">
        <f t="shared" si="775"/>
        <v>-9754.2000000000007</v>
      </c>
      <c r="V541" s="33">
        <f t="shared" si="775"/>
        <v>0</v>
      </c>
      <c r="W541" s="33">
        <f t="shared" si="775"/>
        <v>0</v>
      </c>
      <c r="X541" s="33">
        <f t="shared" si="775"/>
        <v>-11049.4</v>
      </c>
      <c r="Y541" s="33">
        <f t="shared" si="775"/>
        <v>0</v>
      </c>
      <c r="Z541" s="33">
        <f t="shared" si="760"/>
        <v>379712.2</v>
      </c>
      <c r="AA541" s="33">
        <f t="shared" si="761"/>
        <v>380804.89999999997</v>
      </c>
      <c r="AB541" s="33">
        <f t="shared" si="762"/>
        <v>382234.5</v>
      </c>
      <c r="AC541" s="33">
        <f t="shared" si="775"/>
        <v>0</v>
      </c>
    </row>
    <row r="542" spans="1:29" ht="31.5" x14ac:dyDescent="0.25">
      <c r="A542" s="30">
        <v>930</v>
      </c>
      <c r="B542" s="31" t="s">
        <v>17</v>
      </c>
      <c r="C542" s="30" t="s">
        <v>139</v>
      </c>
      <c r="D542" s="30" t="s">
        <v>253</v>
      </c>
      <c r="E542" s="30" t="s">
        <v>94</v>
      </c>
      <c r="F542" s="32" t="s">
        <v>388</v>
      </c>
      <c r="G542" s="22">
        <f>G543</f>
        <v>387669</v>
      </c>
      <c r="H542" s="22">
        <f t="shared" si="775"/>
        <v>390559.1</v>
      </c>
      <c r="I542" s="22">
        <f t="shared" si="775"/>
        <v>393283.9</v>
      </c>
      <c r="J542" s="22">
        <f t="shared" si="775"/>
        <v>0</v>
      </c>
      <c r="K542" s="22">
        <f t="shared" si="775"/>
        <v>0</v>
      </c>
      <c r="L542" s="22">
        <f t="shared" si="775"/>
        <v>0</v>
      </c>
      <c r="M542" s="22">
        <f t="shared" si="707"/>
        <v>387669</v>
      </c>
      <c r="N542" s="22">
        <f t="shared" si="708"/>
        <v>390559.1</v>
      </c>
      <c r="O542" s="22">
        <f t="shared" si="709"/>
        <v>393283.9</v>
      </c>
      <c r="P542" s="33">
        <f t="shared" si="775"/>
        <v>0</v>
      </c>
      <c r="Q542" s="33">
        <f t="shared" si="775"/>
        <v>0</v>
      </c>
      <c r="R542" s="33">
        <f t="shared" si="775"/>
        <v>-7956.8</v>
      </c>
      <c r="S542" s="33">
        <f t="shared" si="775"/>
        <v>0</v>
      </c>
      <c r="T542" s="33">
        <f t="shared" si="775"/>
        <v>0</v>
      </c>
      <c r="U542" s="33">
        <f t="shared" si="775"/>
        <v>-9754.2000000000007</v>
      </c>
      <c r="V542" s="33">
        <f t="shared" si="775"/>
        <v>0</v>
      </c>
      <c r="W542" s="33">
        <f t="shared" si="775"/>
        <v>0</v>
      </c>
      <c r="X542" s="33">
        <f t="shared" si="775"/>
        <v>-11049.4</v>
      </c>
      <c r="Y542" s="33">
        <f t="shared" si="775"/>
        <v>0</v>
      </c>
      <c r="Z542" s="33">
        <f t="shared" si="760"/>
        <v>379712.2</v>
      </c>
      <c r="AA542" s="33">
        <f t="shared" si="761"/>
        <v>380804.89999999997</v>
      </c>
      <c r="AB542" s="33">
        <f t="shared" si="762"/>
        <v>382234.5</v>
      </c>
      <c r="AC542" s="33">
        <f t="shared" si="775"/>
        <v>0</v>
      </c>
    </row>
    <row r="543" spans="1:29" x14ac:dyDescent="0.25">
      <c r="A543" s="30">
        <v>930</v>
      </c>
      <c r="B543" s="31" t="s">
        <v>17</v>
      </c>
      <c r="C543" s="30" t="s">
        <v>139</v>
      </c>
      <c r="D543" s="30" t="s">
        <v>253</v>
      </c>
      <c r="E543" s="30">
        <v>610</v>
      </c>
      <c r="F543" s="32" t="s">
        <v>379</v>
      </c>
      <c r="G543" s="22">
        <v>387669</v>
      </c>
      <c r="H543" s="22">
        <v>390559.1</v>
      </c>
      <c r="I543" s="22">
        <v>393283.9</v>
      </c>
      <c r="J543" s="22"/>
      <c r="K543" s="22"/>
      <c r="L543" s="22"/>
      <c r="M543" s="22">
        <f t="shared" si="707"/>
        <v>387669</v>
      </c>
      <c r="N543" s="22">
        <f t="shared" si="708"/>
        <v>390559.1</v>
      </c>
      <c r="O543" s="22">
        <f t="shared" si="709"/>
        <v>393283.9</v>
      </c>
      <c r="P543" s="33"/>
      <c r="Q543" s="33"/>
      <c r="R543" s="33">
        <v>-7956.8</v>
      </c>
      <c r="S543" s="33"/>
      <c r="T543" s="33"/>
      <c r="U543" s="33">
        <v>-9754.2000000000007</v>
      </c>
      <c r="V543" s="33"/>
      <c r="W543" s="33"/>
      <c r="X543" s="33">
        <v>-11049.4</v>
      </c>
      <c r="Y543" s="33"/>
      <c r="Z543" s="33">
        <f t="shared" si="760"/>
        <v>379712.2</v>
      </c>
      <c r="AA543" s="33">
        <f t="shared" si="761"/>
        <v>380804.89999999997</v>
      </c>
      <c r="AB543" s="33">
        <f t="shared" si="762"/>
        <v>382234.5</v>
      </c>
      <c r="AC543" s="33"/>
    </row>
    <row r="544" spans="1:29" ht="47.25" x14ac:dyDescent="0.25">
      <c r="A544" s="30">
        <v>930</v>
      </c>
      <c r="B544" s="31" t="s">
        <v>17</v>
      </c>
      <c r="C544" s="30" t="s">
        <v>139</v>
      </c>
      <c r="D544" s="30" t="s">
        <v>254</v>
      </c>
      <c r="E544" s="30"/>
      <c r="F544" s="32" t="s">
        <v>299</v>
      </c>
      <c r="G544" s="22">
        <f>G545</f>
        <v>120998.1</v>
      </c>
      <c r="H544" s="22">
        <f t="shared" ref="H544:AC544" si="776">H545</f>
        <v>120998.1</v>
      </c>
      <c r="I544" s="22">
        <f t="shared" si="776"/>
        <v>120998.1</v>
      </c>
      <c r="J544" s="22">
        <f t="shared" si="776"/>
        <v>0</v>
      </c>
      <c r="K544" s="22">
        <f t="shared" si="776"/>
        <v>0</v>
      </c>
      <c r="L544" s="22">
        <f t="shared" si="776"/>
        <v>0</v>
      </c>
      <c r="M544" s="22">
        <f t="shared" si="707"/>
        <v>120998.1</v>
      </c>
      <c r="N544" s="22">
        <f t="shared" si="708"/>
        <v>120998.1</v>
      </c>
      <c r="O544" s="22">
        <f t="shared" si="709"/>
        <v>120998.1</v>
      </c>
      <c r="P544" s="33">
        <f t="shared" si="776"/>
        <v>0</v>
      </c>
      <c r="Q544" s="33">
        <f t="shared" si="776"/>
        <v>0</v>
      </c>
      <c r="R544" s="33">
        <f t="shared" si="776"/>
        <v>0</v>
      </c>
      <c r="S544" s="33">
        <f t="shared" si="776"/>
        <v>0</v>
      </c>
      <c r="T544" s="33">
        <f t="shared" si="776"/>
        <v>0</v>
      </c>
      <c r="U544" s="33">
        <f t="shared" si="776"/>
        <v>0</v>
      </c>
      <c r="V544" s="33">
        <f t="shared" si="776"/>
        <v>0</v>
      </c>
      <c r="W544" s="33">
        <f t="shared" si="776"/>
        <v>0</v>
      </c>
      <c r="X544" s="33">
        <f t="shared" si="776"/>
        <v>0</v>
      </c>
      <c r="Y544" s="33">
        <f t="shared" si="776"/>
        <v>0</v>
      </c>
      <c r="Z544" s="33">
        <f t="shared" si="760"/>
        <v>120998.1</v>
      </c>
      <c r="AA544" s="33">
        <f t="shared" si="761"/>
        <v>120998.1</v>
      </c>
      <c r="AB544" s="33">
        <f t="shared" si="762"/>
        <v>120998.1</v>
      </c>
      <c r="AC544" s="33">
        <f t="shared" si="776"/>
        <v>0</v>
      </c>
    </row>
    <row r="545" spans="1:29" ht="31.5" x14ac:dyDescent="0.25">
      <c r="A545" s="30">
        <v>930</v>
      </c>
      <c r="B545" s="31" t="s">
        <v>17</v>
      </c>
      <c r="C545" s="30" t="s">
        <v>139</v>
      </c>
      <c r="D545" s="30" t="s">
        <v>254</v>
      </c>
      <c r="E545" s="30" t="s">
        <v>94</v>
      </c>
      <c r="F545" s="32" t="s">
        <v>388</v>
      </c>
      <c r="G545" s="22">
        <f>G546+G547</f>
        <v>120998.1</v>
      </c>
      <c r="H545" s="22">
        <f t="shared" ref="H545:L545" si="777">H546+H547</f>
        <v>120998.1</v>
      </c>
      <c r="I545" s="22">
        <f t="shared" si="777"/>
        <v>120998.1</v>
      </c>
      <c r="J545" s="22">
        <f t="shared" si="777"/>
        <v>0</v>
      </c>
      <c r="K545" s="22">
        <f t="shared" si="777"/>
        <v>0</v>
      </c>
      <c r="L545" s="22">
        <f t="shared" si="777"/>
        <v>0</v>
      </c>
      <c r="M545" s="22">
        <f t="shared" si="707"/>
        <v>120998.1</v>
      </c>
      <c r="N545" s="22">
        <f t="shared" si="708"/>
        <v>120998.1</v>
      </c>
      <c r="O545" s="22">
        <f t="shared" si="709"/>
        <v>120998.1</v>
      </c>
      <c r="P545" s="33">
        <f t="shared" ref="P545:Q545" si="778">P546+P547</f>
        <v>0</v>
      </c>
      <c r="Q545" s="33">
        <f t="shared" si="778"/>
        <v>0</v>
      </c>
      <c r="R545" s="33">
        <f t="shared" ref="R545:T545" si="779">R546+R547</f>
        <v>0</v>
      </c>
      <c r="S545" s="33">
        <f t="shared" si="779"/>
        <v>0</v>
      </c>
      <c r="T545" s="33">
        <f t="shared" si="779"/>
        <v>0</v>
      </c>
      <c r="U545" s="33">
        <f t="shared" ref="U545:W545" si="780">U546+U547</f>
        <v>0</v>
      </c>
      <c r="V545" s="33">
        <f t="shared" si="780"/>
        <v>0</v>
      </c>
      <c r="W545" s="33">
        <f t="shared" si="780"/>
        <v>0</v>
      </c>
      <c r="X545" s="33">
        <f t="shared" ref="X545:Y545" si="781">X546+X547</f>
        <v>0</v>
      </c>
      <c r="Y545" s="33">
        <f t="shared" si="781"/>
        <v>0</v>
      </c>
      <c r="Z545" s="33">
        <f t="shared" si="760"/>
        <v>120998.1</v>
      </c>
      <c r="AA545" s="33">
        <f t="shared" si="761"/>
        <v>120998.1</v>
      </c>
      <c r="AB545" s="33">
        <f t="shared" si="762"/>
        <v>120998.1</v>
      </c>
      <c r="AC545" s="33">
        <f t="shared" ref="AC545" si="782">AC546+AC547</f>
        <v>0</v>
      </c>
    </row>
    <row r="546" spans="1:29" x14ac:dyDescent="0.25">
      <c r="A546" s="30">
        <v>930</v>
      </c>
      <c r="B546" s="31" t="s">
        <v>17</v>
      </c>
      <c r="C546" s="30" t="s">
        <v>139</v>
      </c>
      <c r="D546" s="30" t="s">
        <v>254</v>
      </c>
      <c r="E546" s="30">
        <v>610</v>
      </c>
      <c r="F546" s="32" t="s">
        <v>379</v>
      </c>
      <c r="G546" s="22">
        <v>20000</v>
      </c>
      <c r="H546" s="22">
        <v>20000</v>
      </c>
      <c r="I546" s="22">
        <v>20000</v>
      </c>
      <c r="J546" s="22"/>
      <c r="K546" s="22"/>
      <c r="L546" s="22"/>
      <c r="M546" s="22">
        <f t="shared" si="707"/>
        <v>20000</v>
      </c>
      <c r="N546" s="22">
        <f t="shared" si="708"/>
        <v>20000</v>
      </c>
      <c r="O546" s="22">
        <f t="shared" si="709"/>
        <v>20000</v>
      </c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>
        <f t="shared" si="760"/>
        <v>20000</v>
      </c>
      <c r="AA546" s="33">
        <f t="shared" si="761"/>
        <v>20000</v>
      </c>
      <c r="AB546" s="33">
        <f t="shared" si="762"/>
        <v>20000</v>
      </c>
      <c r="AC546" s="33"/>
    </row>
    <row r="547" spans="1:29" x14ac:dyDescent="0.25">
      <c r="A547" s="30">
        <v>930</v>
      </c>
      <c r="B547" s="31" t="s">
        <v>17</v>
      </c>
      <c r="C547" s="30" t="s">
        <v>139</v>
      </c>
      <c r="D547" s="30" t="s">
        <v>254</v>
      </c>
      <c r="E547" s="30">
        <v>620</v>
      </c>
      <c r="F547" s="32" t="s">
        <v>380</v>
      </c>
      <c r="G547" s="22">
        <v>100998.1</v>
      </c>
      <c r="H547" s="22">
        <v>100998.1</v>
      </c>
      <c r="I547" s="22">
        <v>100998.1</v>
      </c>
      <c r="J547" s="22"/>
      <c r="K547" s="22"/>
      <c r="L547" s="22"/>
      <c r="M547" s="22">
        <f t="shared" si="707"/>
        <v>100998.1</v>
      </c>
      <c r="N547" s="22">
        <f t="shared" si="708"/>
        <v>100998.1</v>
      </c>
      <c r="O547" s="22">
        <f t="shared" si="709"/>
        <v>100998.1</v>
      </c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>
        <f t="shared" si="760"/>
        <v>100998.1</v>
      </c>
      <c r="AA547" s="33">
        <f t="shared" si="761"/>
        <v>100998.1</v>
      </c>
      <c r="AB547" s="33">
        <f t="shared" si="762"/>
        <v>100998.1</v>
      </c>
      <c r="AC547" s="33"/>
    </row>
    <row r="548" spans="1:29" ht="47.25" x14ac:dyDescent="0.25">
      <c r="A548" s="30">
        <v>930</v>
      </c>
      <c r="B548" s="31" t="s">
        <v>17</v>
      </c>
      <c r="C548" s="30" t="s">
        <v>139</v>
      </c>
      <c r="D548" s="30" t="s">
        <v>255</v>
      </c>
      <c r="E548" s="30"/>
      <c r="F548" s="32" t="s">
        <v>286</v>
      </c>
      <c r="G548" s="22">
        <f>G549</f>
        <v>152483.20000000001</v>
      </c>
      <c r="H548" s="22">
        <f t="shared" ref="H548:AC548" si="783">H549</f>
        <v>181204</v>
      </c>
      <c r="I548" s="22">
        <f t="shared" si="783"/>
        <v>191858.80000000002</v>
      </c>
      <c r="J548" s="22">
        <f t="shared" si="783"/>
        <v>0</v>
      </c>
      <c r="K548" s="22">
        <f t="shared" si="783"/>
        <v>0</v>
      </c>
      <c r="L548" s="22">
        <f t="shared" si="783"/>
        <v>0</v>
      </c>
      <c r="M548" s="22">
        <f t="shared" si="707"/>
        <v>152483.20000000001</v>
      </c>
      <c r="N548" s="22">
        <f t="shared" si="708"/>
        <v>181204</v>
      </c>
      <c r="O548" s="22">
        <f t="shared" si="709"/>
        <v>191858.80000000002</v>
      </c>
      <c r="P548" s="33">
        <f t="shared" si="783"/>
        <v>0</v>
      </c>
      <c r="Q548" s="33">
        <f t="shared" si="783"/>
        <v>0</v>
      </c>
      <c r="R548" s="33">
        <f t="shared" si="783"/>
        <v>0</v>
      </c>
      <c r="S548" s="33">
        <f t="shared" si="783"/>
        <v>0</v>
      </c>
      <c r="T548" s="33">
        <f t="shared" si="783"/>
        <v>0</v>
      </c>
      <c r="U548" s="33">
        <f t="shared" si="783"/>
        <v>0</v>
      </c>
      <c r="V548" s="33">
        <f t="shared" si="783"/>
        <v>0</v>
      </c>
      <c r="W548" s="33">
        <f t="shared" si="783"/>
        <v>0</v>
      </c>
      <c r="X548" s="33">
        <f t="shared" si="783"/>
        <v>0</v>
      </c>
      <c r="Y548" s="33">
        <f t="shared" si="783"/>
        <v>0</v>
      </c>
      <c r="Z548" s="33">
        <f t="shared" si="760"/>
        <v>152483.20000000001</v>
      </c>
      <c r="AA548" s="33">
        <f t="shared" si="761"/>
        <v>181204</v>
      </c>
      <c r="AB548" s="33">
        <f t="shared" si="762"/>
        <v>191858.80000000002</v>
      </c>
      <c r="AC548" s="33">
        <f t="shared" si="783"/>
        <v>0</v>
      </c>
    </row>
    <row r="549" spans="1:29" ht="31.5" x14ac:dyDescent="0.25">
      <c r="A549" s="30">
        <v>930</v>
      </c>
      <c r="B549" s="31" t="s">
        <v>17</v>
      </c>
      <c r="C549" s="30" t="s">
        <v>139</v>
      </c>
      <c r="D549" s="30" t="s">
        <v>255</v>
      </c>
      <c r="E549" s="30" t="s">
        <v>94</v>
      </c>
      <c r="F549" s="32" t="s">
        <v>388</v>
      </c>
      <c r="G549" s="22">
        <f>G550+G551</f>
        <v>152483.20000000001</v>
      </c>
      <c r="H549" s="22">
        <f t="shared" ref="H549:L549" si="784">H550+H551</f>
        <v>181204</v>
      </c>
      <c r="I549" s="22">
        <f t="shared" si="784"/>
        <v>191858.80000000002</v>
      </c>
      <c r="J549" s="22">
        <f t="shared" si="784"/>
        <v>0</v>
      </c>
      <c r="K549" s="22">
        <f t="shared" si="784"/>
        <v>0</v>
      </c>
      <c r="L549" s="22">
        <f t="shared" si="784"/>
        <v>0</v>
      </c>
      <c r="M549" s="22">
        <f t="shared" si="707"/>
        <v>152483.20000000001</v>
      </c>
      <c r="N549" s="22">
        <f t="shared" si="708"/>
        <v>181204</v>
      </c>
      <c r="O549" s="22">
        <f t="shared" si="709"/>
        <v>191858.80000000002</v>
      </c>
      <c r="P549" s="33">
        <f t="shared" ref="P549:Q549" si="785">P550+P551</f>
        <v>0</v>
      </c>
      <c r="Q549" s="33">
        <f t="shared" si="785"/>
        <v>0</v>
      </c>
      <c r="R549" s="33">
        <f t="shared" ref="R549:T549" si="786">R550+R551</f>
        <v>0</v>
      </c>
      <c r="S549" s="33">
        <f t="shared" si="786"/>
        <v>0</v>
      </c>
      <c r="T549" s="33">
        <f t="shared" si="786"/>
        <v>0</v>
      </c>
      <c r="U549" s="33">
        <f t="shared" ref="U549:W549" si="787">U550+U551</f>
        <v>0</v>
      </c>
      <c r="V549" s="33">
        <f t="shared" si="787"/>
        <v>0</v>
      </c>
      <c r="W549" s="33">
        <f t="shared" si="787"/>
        <v>0</v>
      </c>
      <c r="X549" s="33">
        <f t="shared" ref="X549:Y549" si="788">X550+X551</f>
        <v>0</v>
      </c>
      <c r="Y549" s="33">
        <f t="shared" si="788"/>
        <v>0</v>
      </c>
      <c r="Z549" s="33">
        <f t="shared" si="760"/>
        <v>152483.20000000001</v>
      </c>
      <c r="AA549" s="33">
        <f t="shared" si="761"/>
        <v>181204</v>
      </c>
      <c r="AB549" s="33">
        <f t="shared" si="762"/>
        <v>191858.80000000002</v>
      </c>
      <c r="AC549" s="33">
        <f t="shared" ref="AC549" si="789">AC550+AC551</f>
        <v>0</v>
      </c>
    </row>
    <row r="550" spans="1:29" x14ac:dyDescent="0.25">
      <c r="A550" s="30">
        <v>930</v>
      </c>
      <c r="B550" s="31" t="s">
        <v>17</v>
      </c>
      <c r="C550" s="30" t="s">
        <v>139</v>
      </c>
      <c r="D550" s="30" t="s">
        <v>255</v>
      </c>
      <c r="E550" s="30">
        <v>610</v>
      </c>
      <c r="F550" s="32" t="s">
        <v>379</v>
      </c>
      <c r="G550" s="22">
        <v>34432.199999999997</v>
      </c>
      <c r="H550" s="22">
        <v>33253.199999999997</v>
      </c>
      <c r="I550" s="22">
        <v>30253.200000000001</v>
      </c>
      <c r="J550" s="22"/>
      <c r="K550" s="22"/>
      <c r="L550" s="22"/>
      <c r="M550" s="22">
        <f t="shared" si="707"/>
        <v>34432.199999999997</v>
      </c>
      <c r="N550" s="22">
        <f t="shared" si="708"/>
        <v>33253.199999999997</v>
      </c>
      <c r="O550" s="22">
        <f t="shared" si="709"/>
        <v>30253.200000000001</v>
      </c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>
        <f t="shared" si="760"/>
        <v>34432.199999999997</v>
      </c>
      <c r="AA550" s="33">
        <f t="shared" si="761"/>
        <v>33253.199999999997</v>
      </c>
      <c r="AB550" s="33">
        <f t="shared" si="762"/>
        <v>30253.200000000001</v>
      </c>
      <c r="AC550" s="33"/>
    </row>
    <row r="551" spans="1:29" x14ac:dyDescent="0.25">
      <c r="A551" s="30">
        <v>930</v>
      </c>
      <c r="B551" s="31" t="s">
        <v>17</v>
      </c>
      <c r="C551" s="30" t="s">
        <v>139</v>
      </c>
      <c r="D551" s="30" t="s">
        <v>255</v>
      </c>
      <c r="E551" s="30">
        <v>620</v>
      </c>
      <c r="F551" s="32" t="s">
        <v>380</v>
      </c>
      <c r="G551" s="22">
        <v>118051</v>
      </c>
      <c r="H551" s="22">
        <v>147950.79999999999</v>
      </c>
      <c r="I551" s="22">
        <v>161605.6</v>
      </c>
      <c r="J551" s="22"/>
      <c r="K551" s="22"/>
      <c r="L551" s="22"/>
      <c r="M551" s="22">
        <f t="shared" si="707"/>
        <v>118051</v>
      </c>
      <c r="N551" s="22">
        <f t="shared" si="708"/>
        <v>147950.79999999999</v>
      </c>
      <c r="O551" s="22">
        <f t="shared" si="709"/>
        <v>161605.6</v>
      </c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>
        <f t="shared" si="760"/>
        <v>118051</v>
      </c>
      <c r="AA551" s="33">
        <f t="shared" si="761"/>
        <v>147950.79999999999</v>
      </c>
      <c r="AB551" s="33">
        <f t="shared" si="762"/>
        <v>161605.6</v>
      </c>
      <c r="AC551" s="33"/>
    </row>
    <row r="552" spans="1:29" ht="31.5" x14ac:dyDescent="0.25">
      <c r="A552" s="30">
        <v>930</v>
      </c>
      <c r="B552" s="31" t="s">
        <v>17</v>
      </c>
      <c r="C552" s="30" t="s">
        <v>139</v>
      </c>
      <c r="D552" s="30" t="s">
        <v>256</v>
      </c>
      <c r="E552" s="30"/>
      <c r="F552" s="32" t="s">
        <v>302</v>
      </c>
      <c r="G552" s="22">
        <f>G553</f>
        <v>4569.8</v>
      </c>
      <c r="H552" s="22">
        <f t="shared" ref="H552:AC553" si="790">H553</f>
        <v>5149.8999999999996</v>
      </c>
      <c r="I552" s="22">
        <f t="shared" si="790"/>
        <v>5294</v>
      </c>
      <c r="J552" s="22">
        <f t="shared" si="790"/>
        <v>0</v>
      </c>
      <c r="K552" s="22">
        <f t="shared" si="790"/>
        <v>0</v>
      </c>
      <c r="L552" s="22">
        <f t="shared" si="790"/>
        <v>0</v>
      </c>
      <c r="M552" s="22">
        <f t="shared" si="707"/>
        <v>4569.8</v>
      </c>
      <c r="N552" s="22">
        <f t="shared" si="708"/>
        <v>5149.8999999999996</v>
      </c>
      <c r="O552" s="22">
        <f t="shared" si="709"/>
        <v>5294</v>
      </c>
      <c r="P552" s="33">
        <f t="shared" si="790"/>
        <v>0</v>
      </c>
      <c r="Q552" s="33">
        <f t="shared" si="790"/>
        <v>0</v>
      </c>
      <c r="R552" s="33">
        <f t="shared" si="790"/>
        <v>0</v>
      </c>
      <c r="S552" s="33">
        <f t="shared" si="790"/>
        <v>0</v>
      </c>
      <c r="T552" s="33">
        <f t="shared" si="790"/>
        <v>0</v>
      </c>
      <c r="U552" s="33">
        <f t="shared" si="790"/>
        <v>0</v>
      </c>
      <c r="V552" s="33">
        <f t="shared" si="790"/>
        <v>0</v>
      </c>
      <c r="W552" s="33">
        <f t="shared" si="790"/>
        <v>0</v>
      </c>
      <c r="X552" s="33">
        <f t="shared" si="790"/>
        <v>0</v>
      </c>
      <c r="Y552" s="33">
        <f t="shared" si="790"/>
        <v>0</v>
      </c>
      <c r="Z552" s="33">
        <f t="shared" si="760"/>
        <v>4569.8</v>
      </c>
      <c r="AA552" s="33">
        <f t="shared" si="761"/>
        <v>5149.8999999999996</v>
      </c>
      <c r="AB552" s="33">
        <f t="shared" si="762"/>
        <v>5294</v>
      </c>
      <c r="AC552" s="33">
        <f t="shared" si="790"/>
        <v>0</v>
      </c>
    </row>
    <row r="553" spans="1:29" ht="31.5" x14ac:dyDescent="0.25">
      <c r="A553" s="30">
        <v>930</v>
      </c>
      <c r="B553" s="31" t="s">
        <v>17</v>
      </c>
      <c r="C553" s="30" t="s">
        <v>139</v>
      </c>
      <c r="D553" s="30" t="s">
        <v>256</v>
      </c>
      <c r="E553" s="30" t="s">
        <v>94</v>
      </c>
      <c r="F553" s="32" t="s">
        <v>388</v>
      </c>
      <c r="G553" s="22">
        <f>G554</f>
        <v>4569.8</v>
      </c>
      <c r="H553" s="22">
        <f t="shared" si="790"/>
        <v>5149.8999999999996</v>
      </c>
      <c r="I553" s="22">
        <f t="shared" si="790"/>
        <v>5294</v>
      </c>
      <c r="J553" s="22">
        <f t="shared" si="790"/>
        <v>0</v>
      </c>
      <c r="K553" s="22">
        <f t="shared" si="790"/>
        <v>0</v>
      </c>
      <c r="L553" s="22">
        <f t="shared" si="790"/>
        <v>0</v>
      </c>
      <c r="M553" s="22">
        <f t="shared" si="707"/>
        <v>4569.8</v>
      </c>
      <c r="N553" s="22">
        <f t="shared" si="708"/>
        <v>5149.8999999999996</v>
      </c>
      <c r="O553" s="22">
        <f t="shared" si="709"/>
        <v>5294</v>
      </c>
      <c r="P553" s="33">
        <f t="shared" si="790"/>
        <v>0</v>
      </c>
      <c r="Q553" s="33">
        <f t="shared" si="790"/>
        <v>0</v>
      </c>
      <c r="R553" s="33">
        <f t="shared" si="790"/>
        <v>0</v>
      </c>
      <c r="S553" s="33">
        <f t="shared" si="790"/>
        <v>0</v>
      </c>
      <c r="T553" s="33">
        <f t="shared" si="790"/>
        <v>0</v>
      </c>
      <c r="U553" s="33">
        <f t="shared" si="790"/>
        <v>0</v>
      </c>
      <c r="V553" s="33">
        <f t="shared" si="790"/>
        <v>0</v>
      </c>
      <c r="W553" s="33">
        <f t="shared" si="790"/>
        <v>0</v>
      </c>
      <c r="X553" s="33">
        <f t="shared" si="790"/>
        <v>0</v>
      </c>
      <c r="Y553" s="33">
        <f t="shared" si="790"/>
        <v>0</v>
      </c>
      <c r="Z553" s="33">
        <f t="shared" si="760"/>
        <v>4569.8</v>
      </c>
      <c r="AA553" s="33">
        <f t="shared" si="761"/>
        <v>5149.8999999999996</v>
      </c>
      <c r="AB553" s="33">
        <f t="shared" si="762"/>
        <v>5294</v>
      </c>
      <c r="AC553" s="33">
        <f t="shared" si="790"/>
        <v>0</v>
      </c>
    </row>
    <row r="554" spans="1:29" ht="47.25" x14ac:dyDescent="0.25">
      <c r="A554" s="30">
        <v>930</v>
      </c>
      <c r="B554" s="31" t="s">
        <v>17</v>
      </c>
      <c r="C554" s="30" t="s">
        <v>139</v>
      </c>
      <c r="D554" s="30" t="s">
        <v>256</v>
      </c>
      <c r="E554" s="30">
        <v>630</v>
      </c>
      <c r="F554" s="32" t="s">
        <v>381</v>
      </c>
      <c r="G554" s="22">
        <v>4569.8</v>
      </c>
      <c r="H554" s="22">
        <v>5149.8999999999996</v>
      </c>
      <c r="I554" s="22">
        <v>5294</v>
      </c>
      <c r="J554" s="22"/>
      <c r="K554" s="22"/>
      <c r="L554" s="22"/>
      <c r="M554" s="22">
        <f t="shared" si="707"/>
        <v>4569.8</v>
      </c>
      <c r="N554" s="22">
        <f t="shared" si="708"/>
        <v>5149.8999999999996</v>
      </c>
      <c r="O554" s="22">
        <f t="shared" si="709"/>
        <v>5294</v>
      </c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>
        <f t="shared" si="760"/>
        <v>4569.8</v>
      </c>
      <c r="AA554" s="33">
        <f t="shared" si="761"/>
        <v>5149.8999999999996</v>
      </c>
      <c r="AB554" s="33">
        <f t="shared" si="762"/>
        <v>5294</v>
      </c>
      <c r="AC554" s="33"/>
    </row>
    <row r="555" spans="1:29" ht="78.75" x14ac:dyDescent="0.25">
      <c r="A555" s="30">
        <v>930</v>
      </c>
      <c r="B555" s="31" t="s">
        <v>17</v>
      </c>
      <c r="C555" s="30" t="s">
        <v>139</v>
      </c>
      <c r="D555" s="30" t="s">
        <v>257</v>
      </c>
      <c r="E555" s="30"/>
      <c r="F555" s="32" t="s">
        <v>303</v>
      </c>
      <c r="G555" s="22">
        <f>G556</f>
        <v>1275.3</v>
      </c>
      <c r="H555" s="22">
        <f t="shared" ref="H555:AC556" si="791">H556</f>
        <v>1275.3</v>
      </c>
      <c r="I555" s="22">
        <f t="shared" si="791"/>
        <v>1275.3</v>
      </c>
      <c r="J555" s="22">
        <f t="shared" si="791"/>
        <v>0</v>
      </c>
      <c r="K555" s="22">
        <f t="shared" si="791"/>
        <v>0</v>
      </c>
      <c r="L555" s="22">
        <f t="shared" si="791"/>
        <v>0</v>
      </c>
      <c r="M555" s="22">
        <f t="shared" si="707"/>
        <v>1275.3</v>
      </c>
      <c r="N555" s="22">
        <f t="shared" si="708"/>
        <v>1275.3</v>
      </c>
      <c r="O555" s="22">
        <f t="shared" si="709"/>
        <v>1275.3</v>
      </c>
      <c r="P555" s="33">
        <f t="shared" si="791"/>
        <v>0</v>
      </c>
      <c r="Q555" s="33">
        <f t="shared" si="791"/>
        <v>0</v>
      </c>
      <c r="R555" s="33">
        <f t="shared" si="791"/>
        <v>0</v>
      </c>
      <c r="S555" s="33">
        <f t="shared" si="791"/>
        <v>0</v>
      </c>
      <c r="T555" s="33">
        <f t="shared" si="791"/>
        <v>0</v>
      </c>
      <c r="U555" s="33">
        <f t="shared" si="791"/>
        <v>0</v>
      </c>
      <c r="V555" s="33">
        <f t="shared" si="791"/>
        <v>0</v>
      </c>
      <c r="W555" s="33">
        <f t="shared" si="791"/>
        <v>0</v>
      </c>
      <c r="X555" s="33">
        <f t="shared" si="791"/>
        <v>0</v>
      </c>
      <c r="Y555" s="33">
        <f t="shared" si="791"/>
        <v>0</v>
      </c>
      <c r="Z555" s="33">
        <f t="shared" si="760"/>
        <v>1275.3</v>
      </c>
      <c r="AA555" s="33">
        <f t="shared" si="761"/>
        <v>1275.3</v>
      </c>
      <c r="AB555" s="33">
        <f t="shared" si="762"/>
        <v>1275.3</v>
      </c>
      <c r="AC555" s="33">
        <f t="shared" si="791"/>
        <v>0</v>
      </c>
    </row>
    <row r="556" spans="1:29" ht="31.5" x14ac:dyDescent="0.25">
      <c r="A556" s="30">
        <v>930</v>
      </c>
      <c r="B556" s="31" t="s">
        <v>17</v>
      </c>
      <c r="C556" s="30" t="s">
        <v>139</v>
      </c>
      <c r="D556" s="30" t="s">
        <v>257</v>
      </c>
      <c r="E556" s="30" t="s">
        <v>94</v>
      </c>
      <c r="F556" s="32" t="s">
        <v>388</v>
      </c>
      <c r="G556" s="22">
        <f>G557</f>
        <v>1275.3</v>
      </c>
      <c r="H556" s="22">
        <f t="shared" si="791"/>
        <v>1275.3</v>
      </c>
      <c r="I556" s="22">
        <f t="shared" si="791"/>
        <v>1275.3</v>
      </c>
      <c r="J556" s="22">
        <f t="shared" si="791"/>
        <v>0</v>
      </c>
      <c r="K556" s="22">
        <f t="shared" si="791"/>
        <v>0</v>
      </c>
      <c r="L556" s="22">
        <f t="shared" si="791"/>
        <v>0</v>
      </c>
      <c r="M556" s="22">
        <f t="shared" si="707"/>
        <v>1275.3</v>
      </c>
      <c r="N556" s="22">
        <f t="shared" si="708"/>
        <v>1275.3</v>
      </c>
      <c r="O556" s="22">
        <f t="shared" si="709"/>
        <v>1275.3</v>
      </c>
      <c r="P556" s="33">
        <f t="shared" si="791"/>
        <v>0</v>
      </c>
      <c r="Q556" s="33">
        <f t="shared" si="791"/>
        <v>0</v>
      </c>
      <c r="R556" s="33">
        <f t="shared" si="791"/>
        <v>0</v>
      </c>
      <c r="S556" s="33">
        <f t="shared" si="791"/>
        <v>0</v>
      </c>
      <c r="T556" s="33">
        <f t="shared" si="791"/>
        <v>0</v>
      </c>
      <c r="U556" s="33">
        <f t="shared" si="791"/>
        <v>0</v>
      </c>
      <c r="V556" s="33">
        <f t="shared" si="791"/>
        <v>0</v>
      </c>
      <c r="W556" s="33">
        <f t="shared" si="791"/>
        <v>0</v>
      </c>
      <c r="X556" s="33">
        <f t="shared" si="791"/>
        <v>0</v>
      </c>
      <c r="Y556" s="33">
        <f t="shared" si="791"/>
        <v>0</v>
      </c>
      <c r="Z556" s="33">
        <f t="shared" si="760"/>
        <v>1275.3</v>
      </c>
      <c r="AA556" s="33">
        <f t="shared" si="761"/>
        <v>1275.3</v>
      </c>
      <c r="AB556" s="33">
        <f t="shared" si="762"/>
        <v>1275.3</v>
      </c>
      <c r="AC556" s="33">
        <f t="shared" si="791"/>
        <v>0</v>
      </c>
    </row>
    <row r="557" spans="1:29" x14ac:dyDescent="0.25">
      <c r="A557" s="30">
        <v>930</v>
      </c>
      <c r="B557" s="31" t="s">
        <v>17</v>
      </c>
      <c r="C557" s="30" t="s">
        <v>139</v>
      </c>
      <c r="D557" s="30" t="s">
        <v>257</v>
      </c>
      <c r="E557" s="30">
        <v>620</v>
      </c>
      <c r="F557" s="32" t="s">
        <v>380</v>
      </c>
      <c r="G557" s="22">
        <v>1275.3</v>
      </c>
      <c r="H557" s="22">
        <v>1275.3</v>
      </c>
      <c r="I557" s="22">
        <v>1275.3</v>
      </c>
      <c r="J557" s="22"/>
      <c r="K557" s="22"/>
      <c r="L557" s="22"/>
      <c r="M557" s="22">
        <f t="shared" si="707"/>
        <v>1275.3</v>
      </c>
      <c r="N557" s="22">
        <f t="shared" si="708"/>
        <v>1275.3</v>
      </c>
      <c r="O557" s="22">
        <f t="shared" si="709"/>
        <v>1275.3</v>
      </c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>
        <f t="shared" si="760"/>
        <v>1275.3</v>
      </c>
      <c r="AA557" s="33">
        <f t="shared" si="761"/>
        <v>1275.3</v>
      </c>
      <c r="AB557" s="33">
        <f t="shared" si="762"/>
        <v>1275.3</v>
      </c>
      <c r="AC557" s="33"/>
    </row>
    <row r="558" spans="1:29" ht="63" x14ac:dyDescent="0.25">
      <c r="A558" s="30">
        <v>930</v>
      </c>
      <c r="B558" s="31" t="s">
        <v>17</v>
      </c>
      <c r="C558" s="30" t="s">
        <v>139</v>
      </c>
      <c r="D558" s="30" t="s">
        <v>258</v>
      </c>
      <c r="E558" s="30"/>
      <c r="F558" s="32" t="s">
        <v>304</v>
      </c>
      <c r="G558" s="22">
        <f>G559</f>
        <v>898.9</v>
      </c>
      <c r="H558" s="22">
        <f t="shared" ref="H558:AC559" si="792">H559</f>
        <v>0</v>
      </c>
      <c r="I558" s="22">
        <f t="shared" si="792"/>
        <v>0</v>
      </c>
      <c r="J558" s="22">
        <f t="shared" si="792"/>
        <v>0</v>
      </c>
      <c r="K558" s="22">
        <f t="shared" si="792"/>
        <v>0</v>
      </c>
      <c r="L558" s="22">
        <f t="shared" si="792"/>
        <v>0</v>
      </c>
      <c r="M558" s="22">
        <f t="shared" si="707"/>
        <v>898.9</v>
      </c>
      <c r="N558" s="22">
        <f t="shared" si="708"/>
        <v>0</v>
      </c>
      <c r="O558" s="22">
        <f t="shared" si="709"/>
        <v>0</v>
      </c>
      <c r="P558" s="33">
        <f t="shared" si="792"/>
        <v>0</v>
      </c>
      <c r="Q558" s="33">
        <f t="shared" si="792"/>
        <v>0</v>
      </c>
      <c r="R558" s="33">
        <f t="shared" si="792"/>
        <v>0</v>
      </c>
      <c r="S558" s="33">
        <f t="shared" si="792"/>
        <v>0</v>
      </c>
      <c r="T558" s="33">
        <f t="shared" si="792"/>
        <v>0</v>
      </c>
      <c r="U558" s="33">
        <f t="shared" si="792"/>
        <v>0</v>
      </c>
      <c r="V558" s="33">
        <f t="shared" si="792"/>
        <v>0</v>
      </c>
      <c r="W558" s="33">
        <f t="shared" si="792"/>
        <v>0</v>
      </c>
      <c r="X558" s="33">
        <f t="shared" si="792"/>
        <v>0</v>
      </c>
      <c r="Y558" s="33">
        <f t="shared" si="792"/>
        <v>0</v>
      </c>
      <c r="Z558" s="33">
        <f t="shared" si="760"/>
        <v>898.9</v>
      </c>
      <c r="AA558" s="33">
        <f t="shared" si="761"/>
        <v>0</v>
      </c>
      <c r="AB558" s="33">
        <f t="shared" si="762"/>
        <v>0</v>
      </c>
      <c r="AC558" s="33">
        <f t="shared" si="792"/>
        <v>0</v>
      </c>
    </row>
    <row r="559" spans="1:29" ht="31.5" x14ac:dyDescent="0.25">
      <c r="A559" s="30">
        <v>930</v>
      </c>
      <c r="B559" s="31" t="s">
        <v>17</v>
      </c>
      <c r="C559" s="30" t="s">
        <v>139</v>
      </c>
      <c r="D559" s="30" t="s">
        <v>258</v>
      </c>
      <c r="E559" s="30" t="s">
        <v>94</v>
      </c>
      <c r="F559" s="32" t="s">
        <v>388</v>
      </c>
      <c r="G559" s="22">
        <f>G560</f>
        <v>898.9</v>
      </c>
      <c r="H559" s="22">
        <f t="shared" si="792"/>
        <v>0</v>
      </c>
      <c r="I559" s="22">
        <f t="shared" si="792"/>
        <v>0</v>
      </c>
      <c r="J559" s="22">
        <f t="shared" si="792"/>
        <v>0</v>
      </c>
      <c r="K559" s="22">
        <f t="shared" si="792"/>
        <v>0</v>
      </c>
      <c r="L559" s="22">
        <f t="shared" si="792"/>
        <v>0</v>
      </c>
      <c r="M559" s="22">
        <f t="shared" ref="M559:M627" si="793">G559+J559</f>
        <v>898.9</v>
      </c>
      <c r="N559" s="22">
        <f t="shared" ref="N559:N627" si="794">H559+K559</f>
        <v>0</v>
      </c>
      <c r="O559" s="22">
        <f t="shared" ref="O559:O627" si="795">I559+L559</f>
        <v>0</v>
      </c>
      <c r="P559" s="33">
        <f t="shared" si="792"/>
        <v>0</v>
      </c>
      <c r="Q559" s="33">
        <f t="shared" si="792"/>
        <v>0</v>
      </c>
      <c r="R559" s="33">
        <f t="shared" si="792"/>
        <v>0</v>
      </c>
      <c r="S559" s="33">
        <f t="shared" si="792"/>
        <v>0</v>
      </c>
      <c r="T559" s="33">
        <f t="shared" si="792"/>
        <v>0</v>
      </c>
      <c r="U559" s="33">
        <f t="shared" si="792"/>
        <v>0</v>
      </c>
      <c r="V559" s="33">
        <f t="shared" si="792"/>
        <v>0</v>
      </c>
      <c r="W559" s="33">
        <f t="shared" si="792"/>
        <v>0</v>
      </c>
      <c r="X559" s="33">
        <f t="shared" si="792"/>
        <v>0</v>
      </c>
      <c r="Y559" s="33">
        <f t="shared" si="792"/>
        <v>0</v>
      </c>
      <c r="Z559" s="33">
        <f t="shared" si="760"/>
        <v>898.9</v>
      </c>
      <c r="AA559" s="33">
        <f t="shared" si="761"/>
        <v>0</v>
      </c>
      <c r="AB559" s="33">
        <f t="shared" si="762"/>
        <v>0</v>
      </c>
      <c r="AC559" s="33">
        <f t="shared" si="792"/>
        <v>0</v>
      </c>
    </row>
    <row r="560" spans="1:29" x14ac:dyDescent="0.25">
      <c r="A560" s="30">
        <v>930</v>
      </c>
      <c r="B560" s="31" t="s">
        <v>17</v>
      </c>
      <c r="C560" s="30" t="s">
        <v>139</v>
      </c>
      <c r="D560" s="30" t="s">
        <v>258</v>
      </c>
      <c r="E560" s="30">
        <v>620</v>
      </c>
      <c r="F560" s="32" t="s">
        <v>380</v>
      </c>
      <c r="G560" s="22">
        <v>898.9</v>
      </c>
      <c r="H560" s="22">
        <v>0</v>
      </c>
      <c r="I560" s="22">
        <v>0</v>
      </c>
      <c r="J560" s="22"/>
      <c r="K560" s="22"/>
      <c r="L560" s="22"/>
      <c r="M560" s="22">
        <f t="shared" si="793"/>
        <v>898.9</v>
      </c>
      <c r="N560" s="22">
        <f t="shared" si="794"/>
        <v>0</v>
      </c>
      <c r="O560" s="22">
        <f t="shared" si="795"/>
        <v>0</v>
      </c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>
        <f t="shared" si="760"/>
        <v>898.9</v>
      </c>
      <c r="AA560" s="33">
        <f t="shared" si="761"/>
        <v>0</v>
      </c>
      <c r="AB560" s="33">
        <f t="shared" si="762"/>
        <v>0</v>
      </c>
      <c r="AC560" s="33"/>
    </row>
    <row r="561" spans="1:30" ht="31.5" x14ac:dyDescent="0.25">
      <c r="A561" s="30">
        <v>930</v>
      </c>
      <c r="B561" s="31" t="s">
        <v>17</v>
      </c>
      <c r="C561" s="30" t="s">
        <v>139</v>
      </c>
      <c r="D561" s="30" t="s">
        <v>259</v>
      </c>
      <c r="E561" s="30"/>
      <c r="F561" s="32" t="s">
        <v>305</v>
      </c>
      <c r="G561" s="22">
        <f>G562</f>
        <v>12172.7</v>
      </c>
      <c r="H561" s="22">
        <f t="shared" ref="H561:AC562" si="796">H562</f>
        <v>12392</v>
      </c>
      <c r="I561" s="22">
        <f t="shared" si="796"/>
        <v>12392</v>
      </c>
      <c r="J561" s="22">
        <f t="shared" si="796"/>
        <v>0</v>
      </c>
      <c r="K561" s="22">
        <f t="shared" si="796"/>
        <v>0</v>
      </c>
      <c r="L561" s="22">
        <f t="shared" si="796"/>
        <v>0</v>
      </c>
      <c r="M561" s="22">
        <f t="shared" si="793"/>
        <v>12172.7</v>
      </c>
      <c r="N561" s="22">
        <f t="shared" si="794"/>
        <v>12392</v>
      </c>
      <c r="O561" s="22">
        <f t="shared" si="795"/>
        <v>12392</v>
      </c>
      <c r="P561" s="33">
        <f t="shared" si="796"/>
        <v>0</v>
      </c>
      <c r="Q561" s="33">
        <f t="shared" si="796"/>
        <v>0</v>
      </c>
      <c r="R561" s="33">
        <f t="shared" si="796"/>
        <v>0</v>
      </c>
      <c r="S561" s="33">
        <f t="shared" si="796"/>
        <v>0</v>
      </c>
      <c r="T561" s="33">
        <f t="shared" si="796"/>
        <v>0</v>
      </c>
      <c r="U561" s="33">
        <f t="shared" si="796"/>
        <v>0</v>
      </c>
      <c r="V561" s="33">
        <f t="shared" si="796"/>
        <v>0</v>
      </c>
      <c r="W561" s="33">
        <f t="shared" si="796"/>
        <v>0</v>
      </c>
      <c r="X561" s="33">
        <f t="shared" si="796"/>
        <v>0</v>
      </c>
      <c r="Y561" s="33">
        <f t="shared" si="796"/>
        <v>0</v>
      </c>
      <c r="Z561" s="33">
        <f t="shared" si="760"/>
        <v>12172.7</v>
      </c>
      <c r="AA561" s="33">
        <f t="shared" si="761"/>
        <v>12392</v>
      </c>
      <c r="AB561" s="33">
        <f t="shared" si="762"/>
        <v>12392</v>
      </c>
      <c r="AC561" s="33">
        <f t="shared" si="796"/>
        <v>0</v>
      </c>
    </row>
    <row r="562" spans="1:30" ht="31.5" x14ac:dyDescent="0.25">
      <c r="A562" s="30">
        <v>930</v>
      </c>
      <c r="B562" s="31" t="s">
        <v>17</v>
      </c>
      <c r="C562" s="30" t="s">
        <v>139</v>
      </c>
      <c r="D562" s="30" t="s">
        <v>259</v>
      </c>
      <c r="E562" s="30" t="s">
        <v>94</v>
      </c>
      <c r="F562" s="32" t="s">
        <v>388</v>
      </c>
      <c r="G562" s="22">
        <f>G563</f>
        <v>12172.7</v>
      </c>
      <c r="H562" s="22">
        <f t="shared" si="796"/>
        <v>12392</v>
      </c>
      <c r="I562" s="22">
        <f t="shared" si="796"/>
        <v>12392</v>
      </c>
      <c r="J562" s="22">
        <f t="shared" si="796"/>
        <v>0</v>
      </c>
      <c r="K562" s="22">
        <f t="shared" si="796"/>
        <v>0</v>
      </c>
      <c r="L562" s="22">
        <f t="shared" si="796"/>
        <v>0</v>
      </c>
      <c r="M562" s="22">
        <f t="shared" si="793"/>
        <v>12172.7</v>
      </c>
      <c r="N562" s="22">
        <f t="shared" si="794"/>
        <v>12392</v>
      </c>
      <c r="O562" s="22">
        <f t="shared" si="795"/>
        <v>12392</v>
      </c>
      <c r="P562" s="33">
        <f t="shared" si="796"/>
        <v>0</v>
      </c>
      <c r="Q562" s="33">
        <f t="shared" si="796"/>
        <v>0</v>
      </c>
      <c r="R562" s="33">
        <f t="shared" si="796"/>
        <v>0</v>
      </c>
      <c r="S562" s="33">
        <f t="shared" si="796"/>
        <v>0</v>
      </c>
      <c r="T562" s="33">
        <f t="shared" si="796"/>
        <v>0</v>
      </c>
      <c r="U562" s="33">
        <f t="shared" si="796"/>
        <v>0</v>
      </c>
      <c r="V562" s="33">
        <f t="shared" si="796"/>
        <v>0</v>
      </c>
      <c r="W562" s="33">
        <f t="shared" si="796"/>
        <v>0</v>
      </c>
      <c r="X562" s="33">
        <f t="shared" si="796"/>
        <v>0</v>
      </c>
      <c r="Y562" s="33">
        <f t="shared" si="796"/>
        <v>0</v>
      </c>
      <c r="Z562" s="33">
        <f t="shared" si="760"/>
        <v>12172.7</v>
      </c>
      <c r="AA562" s="33">
        <f t="shared" si="761"/>
        <v>12392</v>
      </c>
      <c r="AB562" s="33">
        <f t="shared" si="762"/>
        <v>12392</v>
      </c>
      <c r="AC562" s="33">
        <f t="shared" si="796"/>
        <v>0</v>
      </c>
    </row>
    <row r="563" spans="1:30" x14ac:dyDescent="0.25">
      <c r="A563" s="30">
        <v>930</v>
      </c>
      <c r="B563" s="31" t="s">
        <v>17</v>
      </c>
      <c r="C563" s="30" t="s">
        <v>139</v>
      </c>
      <c r="D563" s="30" t="s">
        <v>259</v>
      </c>
      <c r="E563" s="30">
        <v>620</v>
      </c>
      <c r="F563" s="32" t="s">
        <v>380</v>
      </c>
      <c r="G563" s="22">
        <v>12172.7</v>
      </c>
      <c r="H563" s="22">
        <v>12392</v>
      </c>
      <c r="I563" s="22">
        <v>12392</v>
      </c>
      <c r="J563" s="22"/>
      <c r="K563" s="22"/>
      <c r="L563" s="22"/>
      <c r="M563" s="22">
        <f t="shared" si="793"/>
        <v>12172.7</v>
      </c>
      <c r="N563" s="22">
        <f t="shared" si="794"/>
        <v>12392</v>
      </c>
      <c r="O563" s="22">
        <f t="shared" si="795"/>
        <v>12392</v>
      </c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>
        <f t="shared" si="760"/>
        <v>12172.7</v>
      </c>
      <c r="AA563" s="33">
        <f t="shared" si="761"/>
        <v>12392</v>
      </c>
      <c r="AB563" s="33">
        <f t="shared" si="762"/>
        <v>12392</v>
      </c>
      <c r="AC563" s="33"/>
    </row>
    <row r="564" spans="1:30" ht="47.25" x14ac:dyDescent="0.25">
      <c r="A564" s="30">
        <v>930</v>
      </c>
      <c r="B564" s="31" t="s">
        <v>17</v>
      </c>
      <c r="C564" s="30" t="s">
        <v>139</v>
      </c>
      <c r="D564" s="30" t="s">
        <v>279</v>
      </c>
      <c r="E564" s="30"/>
      <c r="F564" s="32" t="s">
        <v>307</v>
      </c>
      <c r="G564" s="22">
        <f>G565</f>
        <v>535278.1</v>
      </c>
      <c r="H564" s="22">
        <f t="shared" ref="H564:AC564" si="797">H565</f>
        <v>565831.1</v>
      </c>
      <c r="I564" s="22">
        <f t="shared" si="797"/>
        <v>587820.20000000007</v>
      </c>
      <c r="J564" s="22">
        <f t="shared" si="797"/>
        <v>14218.800000000001</v>
      </c>
      <c r="K564" s="22">
        <f t="shared" si="797"/>
        <v>30769.300000000003</v>
      </c>
      <c r="L564" s="22">
        <f t="shared" si="797"/>
        <v>53373.600000000006</v>
      </c>
      <c r="M564" s="22">
        <f t="shared" si="793"/>
        <v>549496.9</v>
      </c>
      <c r="N564" s="22">
        <f t="shared" si="794"/>
        <v>596600.4</v>
      </c>
      <c r="O564" s="22">
        <f t="shared" si="795"/>
        <v>641193.80000000005</v>
      </c>
      <c r="P564" s="33">
        <f t="shared" si="797"/>
        <v>0</v>
      </c>
      <c r="Q564" s="33">
        <f t="shared" si="797"/>
        <v>0</v>
      </c>
      <c r="R564" s="33">
        <f t="shared" si="797"/>
        <v>0</v>
      </c>
      <c r="S564" s="33">
        <f t="shared" si="797"/>
        <v>0</v>
      </c>
      <c r="T564" s="33">
        <f t="shared" si="797"/>
        <v>0</v>
      </c>
      <c r="U564" s="33">
        <f t="shared" si="797"/>
        <v>0</v>
      </c>
      <c r="V564" s="33">
        <f t="shared" si="797"/>
        <v>0</v>
      </c>
      <c r="W564" s="33">
        <f t="shared" si="797"/>
        <v>0</v>
      </c>
      <c r="X564" s="33">
        <f t="shared" si="797"/>
        <v>0</v>
      </c>
      <c r="Y564" s="33">
        <f t="shared" si="797"/>
        <v>0</v>
      </c>
      <c r="Z564" s="33">
        <f t="shared" si="760"/>
        <v>549496.9</v>
      </c>
      <c r="AA564" s="33">
        <f t="shared" si="761"/>
        <v>596600.4</v>
      </c>
      <c r="AB564" s="33">
        <f t="shared" si="762"/>
        <v>641193.80000000005</v>
      </c>
      <c r="AC564" s="33">
        <f t="shared" si="797"/>
        <v>0</v>
      </c>
      <c r="AD564" s="18"/>
    </row>
    <row r="565" spans="1:30" ht="63" x14ac:dyDescent="0.25">
      <c r="A565" s="30">
        <v>930</v>
      </c>
      <c r="B565" s="31" t="s">
        <v>17</v>
      </c>
      <c r="C565" s="30" t="s">
        <v>139</v>
      </c>
      <c r="D565" s="30" t="s">
        <v>260</v>
      </c>
      <c r="E565" s="30"/>
      <c r="F565" s="32" t="s">
        <v>45</v>
      </c>
      <c r="G565" s="22">
        <f>G566+G568+G570+G572</f>
        <v>535278.1</v>
      </c>
      <c r="H565" s="22">
        <f t="shared" ref="H565:L565" si="798">H566+H568+H570+H572</f>
        <v>565831.1</v>
      </c>
      <c r="I565" s="22">
        <f t="shared" si="798"/>
        <v>587820.20000000007</v>
      </c>
      <c r="J565" s="22">
        <f t="shared" si="798"/>
        <v>14218.800000000001</v>
      </c>
      <c r="K565" s="22">
        <f t="shared" si="798"/>
        <v>30769.300000000003</v>
      </c>
      <c r="L565" s="22">
        <f t="shared" si="798"/>
        <v>53373.600000000006</v>
      </c>
      <c r="M565" s="22">
        <f t="shared" si="793"/>
        <v>549496.9</v>
      </c>
      <c r="N565" s="22">
        <f t="shared" si="794"/>
        <v>596600.4</v>
      </c>
      <c r="O565" s="22">
        <f t="shared" si="795"/>
        <v>641193.80000000005</v>
      </c>
      <c r="P565" s="33">
        <f t="shared" ref="P565:Q565" si="799">P566+P568+P570+P572</f>
        <v>0</v>
      </c>
      <c r="Q565" s="33">
        <f t="shared" si="799"/>
        <v>0</v>
      </c>
      <c r="R565" s="33">
        <f t="shared" ref="R565:T565" si="800">R566+R568+R570+R572</f>
        <v>0</v>
      </c>
      <c r="S565" s="33">
        <f t="shared" si="800"/>
        <v>0</v>
      </c>
      <c r="T565" s="33">
        <f t="shared" si="800"/>
        <v>0</v>
      </c>
      <c r="U565" s="33">
        <f t="shared" ref="U565:W565" si="801">U566+U568+U570+U572</f>
        <v>0</v>
      </c>
      <c r="V565" s="33">
        <f t="shared" si="801"/>
        <v>0</v>
      </c>
      <c r="W565" s="33">
        <f t="shared" si="801"/>
        <v>0</v>
      </c>
      <c r="X565" s="33">
        <f t="shared" ref="X565:Y565" si="802">X566+X568+X570+X572</f>
        <v>0</v>
      </c>
      <c r="Y565" s="33">
        <f t="shared" si="802"/>
        <v>0</v>
      </c>
      <c r="Z565" s="33">
        <f t="shared" si="760"/>
        <v>549496.9</v>
      </c>
      <c r="AA565" s="33">
        <f t="shared" si="761"/>
        <v>596600.4</v>
      </c>
      <c r="AB565" s="33">
        <f t="shared" si="762"/>
        <v>641193.80000000005</v>
      </c>
      <c r="AC565" s="33">
        <f t="shared" ref="AC565" si="803">AC566+AC568+AC570+AC572</f>
        <v>0</v>
      </c>
    </row>
    <row r="566" spans="1:30" ht="78.75" x14ac:dyDescent="0.25">
      <c r="A566" s="30">
        <v>930</v>
      </c>
      <c r="B566" s="31" t="s">
        <v>17</v>
      </c>
      <c r="C566" s="30" t="s">
        <v>139</v>
      </c>
      <c r="D566" s="30" t="s">
        <v>260</v>
      </c>
      <c r="E566" s="30" t="s">
        <v>25</v>
      </c>
      <c r="F566" s="32" t="s">
        <v>384</v>
      </c>
      <c r="G566" s="22">
        <f>G567</f>
        <v>10936.1</v>
      </c>
      <c r="H566" s="22">
        <f t="shared" ref="H566:AC566" si="804">H567</f>
        <v>11118.5</v>
      </c>
      <c r="I566" s="22">
        <f t="shared" si="804"/>
        <v>11715.4</v>
      </c>
      <c r="J566" s="22">
        <f t="shared" si="804"/>
        <v>47.6</v>
      </c>
      <c r="K566" s="22">
        <f t="shared" si="804"/>
        <v>63.9</v>
      </c>
      <c r="L566" s="22">
        <f t="shared" si="804"/>
        <v>-138.19999999999999</v>
      </c>
      <c r="M566" s="22">
        <f t="shared" si="793"/>
        <v>10983.7</v>
      </c>
      <c r="N566" s="22">
        <f t="shared" si="794"/>
        <v>11182.4</v>
      </c>
      <c r="O566" s="22">
        <f t="shared" si="795"/>
        <v>11577.199999999999</v>
      </c>
      <c r="P566" s="33">
        <f t="shared" si="804"/>
        <v>0</v>
      </c>
      <c r="Q566" s="33">
        <f t="shared" si="804"/>
        <v>0</v>
      </c>
      <c r="R566" s="33">
        <f t="shared" si="804"/>
        <v>0</v>
      </c>
      <c r="S566" s="33">
        <f t="shared" si="804"/>
        <v>0</v>
      </c>
      <c r="T566" s="33">
        <f t="shared" si="804"/>
        <v>0</v>
      </c>
      <c r="U566" s="33">
        <f t="shared" si="804"/>
        <v>0</v>
      </c>
      <c r="V566" s="33">
        <f t="shared" si="804"/>
        <v>0</v>
      </c>
      <c r="W566" s="33">
        <f t="shared" si="804"/>
        <v>0</v>
      </c>
      <c r="X566" s="33">
        <f t="shared" si="804"/>
        <v>0</v>
      </c>
      <c r="Y566" s="33">
        <f t="shared" si="804"/>
        <v>0</v>
      </c>
      <c r="Z566" s="33">
        <f t="shared" si="760"/>
        <v>10983.7</v>
      </c>
      <c r="AA566" s="33">
        <f t="shared" si="761"/>
        <v>11182.4</v>
      </c>
      <c r="AB566" s="33">
        <f t="shared" si="762"/>
        <v>11577.199999999999</v>
      </c>
      <c r="AC566" s="33">
        <f t="shared" si="804"/>
        <v>0</v>
      </c>
    </row>
    <row r="567" spans="1:30" x14ac:dyDescent="0.25">
      <c r="A567" s="30">
        <v>930</v>
      </c>
      <c r="B567" s="31" t="s">
        <v>17</v>
      </c>
      <c r="C567" s="30" t="s">
        <v>139</v>
      </c>
      <c r="D567" s="30" t="s">
        <v>260</v>
      </c>
      <c r="E567" s="30">
        <v>110</v>
      </c>
      <c r="F567" s="32" t="s">
        <v>372</v>
      </c>
      <c r="G567" s="22">
        <v>10936.1</v>
      </c>
      <c r="H567" s="22">
        <v>11118.5</v>
      </c>
      <c r="I567" s="22">
        <v>11715.4</v>
      </c>
      <c r="J567" s="22">
        <v>47.6</v>
      </c>
      <c r="K567" s="22">
        <v>63.9</v>
      </c>
      <c r="L567" s="22">
        <v>-138.19999999999999</v>
      </c>
      <c r="M567" s="22">
        <f t="shared" si="793"/>
        <v>10983.7</v>
      </c>
      <c r="N567" s="22">
        <f t="shared" si="794"/>
        <v>11182.4</v>
      </c>
      <c r="O567" s="22">
        <f t="shared" si="795"/>
        <v>11577.199999999999</v>
      </c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>
        <f t="shared" si="760"/>
        <v>10983.7</v>
      </c>
      <c r="AA567" s="33">
        <f t="shared" si="761"/>
        <v>11182.4</v>
      </c>
      <c r="AB567" s="33">
        <f t="shared" si="762"/>
        <v>11577.199999999999</v>
      </c>
      <c r="AC567" s="33"/>
    </row>
    <row r="568" spans="1:30" ht="31.5" x14ac:dyDescent="0.25">
      <c r="A568" s="30">
        <v>930</v>
      </c>
      <c r="B568" s="31" t="s">
        <v>17</v>
      </c>
      <c r="C568" s="30" t="s">
        <v>139</v>
      </c>
      <c r="D568" s="30" t="s">
        <v>260</v>
      </c>
      <c r="E568" s="30" t="s">
        <v>7</v>
      </c>
      <c r="F568" s="32" t="s">
        <v>385</v>
      </c>
      <c r="G568" s="22">
        <f>G569</f>
        <v>3344.7999999999997</v>
      </c>
      <c r="H568" s="22">
        <f t="shared" ref="H568:AC568" si="805">H569</f>
        <v>3384.4999999999995</v>
      </c>
      <c r="I568" s="22">
        <f t="shared" si="805"/>
        <v>3384.4999999999995</v>
      </c>
      <c r="J568" s="22">
        <f t="shared" si="805"/>
        <v>0</v>
      </c>
      <c r="K568" s="22">
        <f t="shared" si="805"/>
        <v>0</v>
      </c>
      <c r="L568" s="22">
        <f t="shared" si="805"/>
        <v>0</v>
      </c>
      <c r="M568" s="22">
        <f t="shared" si="793"/>
        <v>3344.7999999999997</v>
      </c>
      <c r="N568" s="22">
        <f t="shared" si="794"/>
        <v>3384.4999999999995</v>
      </c>
      <c r="O568" s="22">
        <f t="shared" si="795"/>
        <v>3384.4999999999995</v>
      </c>
      <c r="P568" s="33">
        <f t="shared" si="805"/>
        <v>0</v>
      </c>
      <c r="Q568" s="33">
        <f t="shared" si="805"/>
        <v>0</v>
      </c>
      <c r="R568" s="33">
        <f t="shared" si="805"/>
        <v>0</v>
      </c>
      <c r="S568" s="33">
        <f t="shared" si="805"/>
        <v>0</v>
      </c>
      <c r="T568" s="33">
        <f t="shared" si="805"/>
        <v>0</v>
      </c>
      <c r="U568" s="33">
        <f t="shared" si="805"/>
        <v>0</v>
      </c>
      <c r="V568" s="33">
        <f t="shared" si="805"/>
        <v>0</v>
      </c>
      <c r="W568" s="33">
        <f t="shared" si="805"/>
        <v>0</v>
      </c>
      <c r="X568" s="33">
        <f t="shared" si="805"/>
        <v>0</v>
      </c>
      <c r="Y568" s="33">
        <f t="shared" si="805"/>
        <v>0</v>
      </c>
      <c r="Z568" s="33">
        <f t="shared" si="760"/>
        <v>3344.7999999999997</v>
      </c>
      <c r="AA568" s="33">
        <f t="shared" si="761"/>
        <v>3384.4999999999995</v>
      </c>
      <c r="AB568" s="33">
        <f t="shared" si="762"/>
        <v>3384.4999999999995</v>
      </c>
      <c r="AC568" s="33">
        <f t="shared" si="805"/>
        <v>0</v>
      </c>
    </row>
    <row r="569" spans="1:30" ht="31.5" x14ac:dyDescent="0.25">
      <c r="A569" s="30">
        <v>930</v>
      </c>
      <c r="B569" s="31" t="s">
        <v>17</v>
      </c>
      <c r="C569" s="30" t="s">
        <v>139</v>
      </c>
      <c r="D569" s="30" t="s">
        <v>260</v>
      </c>
      <c r="E569" s="30">
        <v>240</v>
      </c>
      <c r="F569" s="32" t="s">
        <v>374</v>
      </c>
      <c r="G569" s="22">
        <v>3344.7999999999997</v>
      </c>
      <c r="H569" s="22">
        <v>3384.4999999999995</v>
      </c>
      <c r="I569" s="22">
        <v>3384.4999999999995</v>
      </c>
      <c r="J569" s="22"/>
      <c r="K569" s="22"/>
      <c r="L569" s="22"/>
      <c r="M569" s="22">
        <f t="shared" si="793"/>
        <v>3344.7999999999997</v>
      </c>
      <c r="N569" s="22">
        <f t="shared" si="794"/>
        <v>3384.4999999999995</v>
      </c>
      <c r="O569" s="22">
        <f t="shared" si="795"/>
        <v>3384.4999999999995</v>
      </c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>
        <f t="shared" si="760"/>
        <v>3344.7999999999997</v>
      </c>
      <c r="AA569" s="33">
        <f t="shared" si="761"/>
        <v>3384.4999999999995</v>
      </c>
      <c r="AB569" s="33">
        <f t="shared" si="762"/>
        <v>3384.4999999999995</v>
      </c>
      <c r="AC569" s="33"/>
    </row>
    <row r="570" spans="1:30" ht="31.5" x14ac:dyDescent="0.25">
      <c r="A570" s="30">
        <v>930</v>
      </c>
      <c r="B570" s="31" t="s">
        <v>17</v>
      </c>
      <c r="C570" s="30" t="s">
        <v>139</v>
      </c>
      <c r="D570" s="30" t="s">
        <v>260</v>
      </c>
      <c r="E570" s="30" t="s">
        <v>94</v>
      </c>
      <c r="F570" s="32" t="s">
        <v>388</v>
      </c>
      <c r="G570" s="22">
        <f>G571</f>
        <v>519937.8</v>
      </c>
      <c r="H570" s="22">
        <f t="shared" ref="H570:AC570" si="806">H571</f>
        <v>550268.69999999995</v>
      </c>
      <c r="I570" s="22">
        <f t="shared" si="806"/>
        <v>571660.9</v>
      </c>
      <c r="J570" s="22">
        <f t="shared" si="806"/>
        <v>15040.1</v>
      </c>
      <c r="K570" s="22">
        <f t="shared" si="806"/>
        <v>31574.300000000003</v>
      </c>
      <c r="L570" s="22">
        <f t="shared" si="806"/>
        <v>54380.700000000004</v>
      </c>
      <c r="M570" s="22">
        <f t="shared" si="793"/>
        <v>534977.9</v>
      </c>
      <c r="N570" s="22">
        <f t="shared" si="794"/>
        <v>581843</v>
      </c>
      <c r="O570" s="22">
        <f t="shared" si="795"/>
        <v>626041.59999999998</v>
      </c>
      <c r="P570" s="33">
        <f t="shared" si="806"/>
        <v>0</v>
      </c>
      <c r="Q570" s="33">
        <f t="shared" si="806"/>
        <v>0</v>
      </c>
      <c r="R570" s="33">
        <f t="shared" si="806"/>
        <v>0</v>
      </c>
      <c r="S570" s="33">
        <f t="shared" si="806"/>
        <v>0</v>
      </c>
      <c r="T570" s="33">
        <f t="shared" si="806"/>
        <v>0</v>
      </c>
      <c r="U570" s="33">
        <f t="shared" si="806"/>
        <v>0</v>
      </c>
      <c r="V570" s="33">
        <f t="shared" si="806"/>
        <v>0</v>
      </c>
      <c r="W570" s="33">
        <f t="shared" si="806"/>
        <v>0</v>
      </c>
      <c r="X570" s="33">
        <f t="shared" si="806"/>
        <v>0</v>
      </c>
      <c r="Y570" s="33">
        <f t="shared" si="806"/>
        <v>0</v>
      </c>
      <c r="Z570" s="33">
        <f t="shared" si="760"/>
        <v>534977.9</v>
      </c>
      <c r="AA570" s="33">
        <f t="shared" si="761"/>
        <v>581843</v>
      </c>
      <c r="AB570" s="33">
        <f t="shared" si="762"/>
        <v>626041.59999999998</v>
      </c>
      <c r="AC570" s="33">
        <f t="shared" si="806"/>
        <v>0</v>
      </c>
    </row>
    <row r="571" spans="1:30" x14ac:dyDescent="0.25">
      <c r="A571" s="30">
        <v>930</v>
      </c>
      <c r="B571" s="31" t="s">
        <v>17</v>
      </c>
      <c r="C571" s="30" t="s">
        <v>139</v>
      </c>
      <c r="D571" s="30" t="s">
        <v>260</v>
      </c>
      <c r="E571" s="30">
        <v>620</v>
      </c>
      <c r="F571" s="32" t="s">
        <v>380</v>
      </c>
      <c r="G571" s="22">
        <v>519937.8</v>
      </c>
      <c r="H571" s="22">
        <v>550268.69999999995</v>
      </c>
      <c r="I571" s="22">
        <v>571660.9</v>
      </c>
      <c r="J571" s="22">
        <f>-5748.1+20788.2</f>
        <v>15040.1</v>
      </c>
      <c r="K571" s="22">
        <f>-5748.1+37322.4</f>
        <v>31574.300000000003</v>
      </c>
      <c r="L571" s="22">
        <f>-5748.1+60128.8</f>
        <v>54380.700000000004</v>
      </c>
      <c r="M571" s="22">
        <f t="shared" si="793"/>
        <v>534977.9</v>
      </c>
      <c r="N571" s="22">
        <f t="shared" si="794"/>
        <v>581843</v>
      </c>
      <c r="O571" s="22">
        <f t="shared" si="795"/>
        <v>626041.59999999998</v>
      </c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>
        <f t="shared" si="760"/>
        <v>534977.9</v>
      </c>
      <c r="AA571" s="33">
        <f t="shared" si="761"/>
        <v>581843</v>
      </c>
      <c r="AB571" s="33">
        <f t="shared" si="762"/>
        <v>626041.59999999998</v>
      </c>
      <c r="AC571" s="33"/>
    </row>
    <row r="572" spans="1:30" x14ac:dyDescent="0.25">
      <c r="A572" s="30">
        <v>930</v>
      </c>
      <c r="B572" s="31" t="s">
        <v>17</v>
      </c>
      <c r="C572" s="30" t="s">
        <v>139</v>
      </c>
      <c r="D572" s="30" t="s">
        <v>260</v>
      </c>
      <c r="E572" s="30" t="s">
        <v>8</v>
      </c>
      <c r="F572" s="32" t="s">
        <v>389</v>
      </c>
      <c r="G572" s="22">
        <f>G573</f>
        <v>1059.4000000000001</v>
      </c>
      <c r="H572" s="22">
        <f t="shared" ref="H572:AC572" si="807">H573</f>
        <v>1059.4000000000001</v>
      </c>
      <c r="I572" s="22">
        <f t="shared" si="807"/>
        <v>1059.4000000000001</v>
      </c>
      <c r="J572" s="22">
        <f t="shared" si="807"/>
        <v>-868.9</v>
      </c>
      <c r="K572" s="22">
        <f t="shared" si="807"/>
        <v>-868.9</v>
      </c>
      <c r="L572" s="22">
        <f t="shared" si="807"/>
        <v>-868.9</v>
      </c>
      <c r="M572" s="22">
        <f t="shared" si="793"/>
        <v>190.50000000000011</v>
      </c>
      <c r="N572" s="22">
        <f t="shared" si="794"/>
        <v>190.50000000000011</v>
      </c>
      <c r="O572" s="22">
        <f t="shared" si="795"/>
        <v>190.50000000000011</v>
      </c>
      <c r="P572" s="33">
        <f t="shared" si="807"/>
        <v>0</v>
      </c>
      <c r="Q572" s="33">
        <f t="shared" si="807"/>
        <v>0</v>
      </c>
      <c r="R572" s="33">
        <f t="shared" si="807"/>
        <v>0</v>
      </c>
      <c r="S572" s="33">
        <f t="shared" si="807"/>
        <v>0</v>
      </c>
      <c r="T572" s="33">
        <f t="shared" si="807"/>
        <v>0</v>
      </c>
      <c r="U572" s="33">
        <f t="shared" si="807"/>
        <v>0</v>
      </c>
      <c r="V572" s="33">
        <f t="shared" si="807"/>
        <v>0</v>
      </c>
      <c r="W572" s="33">
        <f t="shared" si="807"/>
        <v>0</v>
      </c>
      <c r="X572" s="33">
        <f t="shared" si="807"/>
        <v>0</v>
      </c>
      <c r="Y572" s="33">
        <f t="shared" si="807"/>
        <v>0</v>
      </c>
      <c r="Z572" s="33">
        <f t="shared" si="760"/>
        <v>190.50000000000011</v>
      </c>
      <c r="AA572" s="33">
        <f t="shared" si="761"/>
        <v>190.50000000000011</v>
      </c>
      <c r="AB572" s="33">
        <f t="shared" si="762"/>
        <v>190.50000000000011</v>
      </c>
      <c r="AC572" s="33">
        <f t="shared" si="807"/>
        <v>0</v>
      </c>
    </row>
    <row r="573" spans="1:30" x14ac:dyDescent="0.25">
      <c r="A573" s="30">
        <v>930</v>
      </c>
      <c r="B573" s="31" t="s">
        <v>17</v>
      </c>
      <c r="C573" s="30" t="s">
        <v>139</v>
      </c>
      <c r="D573" s="30" t="s">
        <v>260</v>
      </c>
      <c r="E573" s="30">
        <v>850</v>
      </c>
      <c r="F573" s="32" t="s">
        <v>383</v>
      </c>
      <c r="G573" s="22">
        <v>1059.4000000000001</v>
      </c>
      <c r="H573" s="22">
        <v>1059.4000000000001</v>
      </c>
      <c r="I573" s="22">
        <v>1059.4000000000001</v>
      </c>
      <c r="J573" s="22">
        <v>-868.9</v>
      </c>
      <c r="K573" s="22">
        <v>-868.9</v>
      </c>
      <c r="L573" s="22">
        <v>-868.9</v>
      </c>
      <c r="M573" s="22">
        <f t="shared" si="793"/>
        <v>190.50000000000011</v>
      </c>
      <c r="N573" s="22">
        <f t="shared" si="794"/>
        <v>190.50000000000011</v>
      </c>
      <c r="O573" s="22">
        <f t="shared" si="795"/>
        <v>190.50000000000011</v>
      </c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>
        <f t="shared" si="760"/>
        <v>190.50000000000011</v>
      </c>
      <c r="AA573" s="33">
        <f t="shared" si="761"/>
        <v>190.50000000000011</v>
      </c>
      <c r="AB573" s="33">
        <f t="shared" si="762"/>
        <v>190.50000000000011</v>
      </c>
      <c r="AC573" s="33"/>
    </row>
    <row r="574" spans="1:30" ht="47.25" x14ac:dyDescent="0.25">
      <c r="A574" s="30">
        <v>930</v>
      </c>
      <c r="B574" s="31" t="s">
        <v>17</v>
      </c>
      <c r="C574" s="30" t="s">
        <v>139</v>
      </c>
      <c r="D574" s="30" t="s">
        <v>277</v>
      </c>
      <c r="E574" s="30"/>
      <c r="F574" s="32" t="s">
        <v>308</v>
      </c>
      <c r="G574" s="22">
        <f>G575</f>
        <v>202705</v>
      </c>
      <c r="H574" s="22">
        <f t="shared" ref="H574:AC574" si="808">H575</f>
        <v>228002.2</v>
      </c>
      <c r="I574" s="22">
        <f t="shared" si="808"/>
        <v>0</v>
      </c>
      <c r="J574" s="22">
        <f t="shared" si="808"/>
        <v>0</v>
      </c>
      <c r="K574" s="22">
        <f t="shared" si="808"/>
        <v>0</v>
      </c>
      <c r="L574" s="22">
        <f t="shared" si="808"/>
        <v>0</v>
      </c>
      <c r="M574" s="22">
        <f t="shared" si="793"/>
        <v>202705</v>
      </c>
      <c r="N574" s="22">
        <f t="shared" si="794"/>
        <v>228002.2</v>
      </c>
      <c r="O574" s="22">
        <f t="shared" si="795"/>
        <v>0</v>
      </c>
      <c r="P574" s="33">
        <f t="shared" si="808"/>
        <v>0</v>
      </c>
      <c r="Q574" s="33">
        <f t="shared" si="808"/>
        <v>0</v>
      </c>
      <c r="R574" s="33">
        <f t="shared" si="808"/>
        <v>0</v>
      </c>
      <c r="S574" s="33">
        <f t="shared" si="808"/>
        <v>0</v>
      </c>
      <c r="T574" s="33">
        <f t="shared" si="808"/>
        <v>0</v>
      </c>
      <c r="U574" s="33">
        <f t="shared" si="808"/>
        <v>0</v>
      </c>
      <c r="V574" s="33">
        <f t="shared" si="808"/>
        <v>0</v>
      </c>
      <c r="W574" s="33">
        <f t="shared" si="808"/>
        <v>0</v>
      </c>
      <c r="X574" s="33">
        <f t="shared" si="808"/>
        <v>0</v>
      </c>
      <c r="Y574" s="33">
        <f t="shared" si="808"/>
        <v>0</v>
      </c>
      <c r="Z574" s="33">
        <f t="shared" si="760"/>
        <v>202705</v>
      </c>
      <c r="AA574" s="33">
        <f t="shared" si="761"/>
        <v>228002.2</v>
      </c>
      <c r="AB574" s="33">
        <f t="shared" si="762"/>
        <v>0</v>
      </c>
      <c r="AC574" s="33">
        <f t="shared" si="808"/>
        <v>0</v>
      </c>
      <c r="AD574" s="18"/>
    </row>
    <row r="575" spans="1:30" ht="47.25" x14ac:dyDescent="0.25">
      <c r="A575" s="30">
        <v>930</v>
      </c>
      <c r="B575" s="31" t="s">
        <v>17</v>
      </c>
      <c r="C575" s="30" t="s">
        <v>139</v>
      </c>
      <c r="D575" s="30" t="s">
        <v>242</v>
      </c>
      <c r="E575" s="30"/>
      <c r="F575" s="32" t="s">
        <v>309</v>
      </c>
      <c r="G575" s="22">
        <f>G576</f>
        <v>202705</v>
      </c>
      <c r="H575" s="22">
        <f t="shared" ref="H575:AC575" si="809">H576</f>
        <v>228002.2</v>
      </c>
      <c r="I575" s="22">
        <f t="shared" si="809"/>
        <v>0</v>
      </c>
      <c r="J575" s="22">
        <f t="shared" si="809"/>
        <v>0</v>
      </c>
      <c r="K575" s="22">
        <f t="shared" si="809"/>
        <v>0</v>
      </c>
      <c r="L575" s="22">
        <f t="shared" si="809"/>
        <v>0</v>
      </c>
      <c r="M575" s="22">
        <f t="shared" si="793"/>
        <v>202705</v>
      </c>
      <c r="N575" s="22">
        <f t="shared" si="794"/>
        <v>228002.2</v>
      </c>
      <c r="O575" s="22">
        <f t="shared" si="795"/>
        <v>0</v>
      </c>
      <c r="P575" s="33">
        <f t="shared" si="809"/>
        <v>0</v>
      </c>
      <c r="Q575" s="33">
        <f t="shared" si="809"/>
        <v>0</v>
      </c>
      <c r="R575" s="33">
        <f t="shared" si="809"/>
        <v>0</v>
      </c>
      <c r="S575" s="33">
        <f t="shared" si="809"/>
        <v>0</v>
      </c>
      <c r="T575" s="33">
        <f t="shared" si="809"/>
        <v>0</v>
      </c>
      <c r="U575" s="33">
        <f t="shared" si="809"/>
        <v>0</v>
      </c>
      <c r="V575" s="33">
        <f t="shared" si="809"/>
        <v>0</v>
      </c>
      <c r="W575" s="33">
        <f t="shared" si="809"/>
        <v>0</v>
      </c>
      <c r="X575" s="33">
        <f t="shared" si="809"/>
        <v>0</v>
      </c>
      <c r="Y575" s="33">
        <f t="shared" si="809"/>
        <v>0</v>
      </c>
      <c r="Z575" s="33">
        <f t="shared" si="760"/>
        <v>202705</v>
      </c>
      <c r="AA575" s="33">
        <f t="shared" si="761"/>
        <v>228002.2</v>
      </c>
      <c r="AB575" s="33">
        <f t="shared" si="762"/>
        <v>0</v>
      </c>
      <c r="AC575" s="33">
        <f t="shared" si="809"/>
        <v>0</v>
      </c>
      <c r="AD575" s="18"/>
    </row>
    <row r="576" spans="1:30" ht="31.5" x14ac:dyDescent="0.25">
      <c r="A576" s="30">
        <v>930</v>
      </c>
      <c r="B576" s="31" t="s">
        <v>17</v>
      </c>
      <c r="C576" s="30" t="s">
        <v>139</v>
      </c>
      <c r="D576" s="30" t="s">
        <v>242</v>
      </c>
      <c r="E576" s="30" t="s">
        <v>94</v>
      </c>
      <c r="F576" s="32" t="s">
        <v>388</v>
      </c>
      <c r="G576" s="22">
        <f>G577+G578</f>
        <v>202705</v>
      </c>
      <c r="H576" s="22">
        <f t="shared" ref="H576:L576" si="810">H577+H578</f>
        <v>228002.2</v>
      </c>
      <c r="I576" s="22">
        <f t="shared" si="810"/>
        <v>0</v>
      </c>
      <c r="J576" s="22">
        <f t="shared" si="810"/>
        <v>0</v>
      </c>
      <c r="K576" s="22">
        <f t="shared" si="810"/>
        <v>0</v>
      </c>
      <c r="L576" s="22">
        <f t="shared" si="810"/>
        <v>0</v>
      </c>
      <c r="M576" s="22">
        <f t="shared" si="793"/>
        <v>202705</v>
      </c>
      <c r="N576" s="22">
        <f t="shared" si="794"/>
        <v>228002.2</v>
      </c>
      <c r="O576" s="22">
        <f t="shared" si="795"/>
        <v>0</v>
      </c>
      <c r="P576" s="33">
        <f t="shared" ref="P576:Q576" si="811">P577+P578</f>
        <v>0</v>
      </c>
      <c r="Q576" s="33">
        <f t="shared" si="811"/>
        <v>0</v>
      </c>
      <c r="R576" s="33">
        <f t="shared" ref="R576:T576" si="812">R577+R578</f>
        <v>0</v>
      </c>
      <c r="S576" s="33">
        <f t="shared" si="812"/>
        <v>0</v>
      </c>
      <c r="T576" s="33">
        <f t="shared" si="812"/>
        <v>0</v>
      </c>
      <c r="U576" s="33">
        <f t="shared" ref="U576:W576" si="813">U577+U578</f>
        <v>0</v>
      </c>
      <c r="V576" s="33">
        <f t="shared" si="813"/>
        <v>0</v>
      </c>
      <c r="W576" s="33">
        <f t="shared" si="813"/>
        <v>0</v>
      </c>
      <c r="X576" s="33">
        <f t="shared" ref="X576:Y576" si="814">X577+X578</f>
        <v>0</v>
      </c>
      <c r="Y576" s="33">
        <f t="shared" si="814"/>
        <v>0</v>
      </c>
      <c r="Z576" s="33">
        <f t="shared" si="760"/>
        <v>202705</v>
      </c>
      <c r="AA576" s="33">
        <f t="shared" si="761"/>
        <v>228002.2</v>
      </c>
      <c r="AB576" s="33">
        <f t="shared" si="762"/>
        <v>0</v>
      </c>
      <c r="AC576" s="33">
        <f t="shared" ref="AC576" si="815">AC577+AC578</f>
        <v>0</v>
      </c>
      <c r="AD576" s="18"/>
    </row>
    <row r="577" spans="1:30" x14ac:dyDescent="0.25">
      <c r="A577" s="30">
        <v>930</v>
      </c>
      <c r="B577" s="31" t="s">
        <v>17</v>
      </c>
      <c r="C577" s="30" t="s">
        <v>139</v>
      </c>
      <c r="D577" s="30" t="s">
        <v>242</v>
      </c>
      <c r="E577" s="30">
        <v>610</v>
      </c>
      <c r="F577" s="32" t="s">
        <v>379</v>
      </c>
      <c r="G577" s="22">
        <v>24000</v>
      </c>
      <c r="H577" s="22">
        <v>30000</v>
      </c>
      <c r="I577" s="22">
        <v>0</v>
      </c>
      <c r="J577" s="22"/>
      <c r="K577" s="22"/>
      <c r="L577" s="22"/>
      <c r="M577" s="22">
        <f t="shared" si="793"/>
        <v>24000</v>
      </c>
      <c r="N577" s="22">
        <f t="shared" si="794"/>
        <v>30000</v>
      </c>
      <c r="O577" s="22">
        <f t="shared" si="795"/>
        <v>0</v>
      </c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>
        <f t="shared" si="760"/>
        <v>24000</v>
      </c>
      <c r="AA577" s="33">
        <f t="shared" si="761"/>
        <v>30000</v>
      </c>
      <c r="AB577" s="33">
        <f t="shared" si="762"/>
        <v>0</v>
      </c>
      <c r="AC577" s="33"/>
    </row>
    <row r="578" spans="1:30" x14ac:dyDescent="0.25">
      <c r="A578" s="30">
        <v>930</v>
      </c>
      <c r="B578" s="31" t="s">
        <v>17</v>
      </c>
      <c r="C578" s="30" t="s">
        <v>139</v>
      </c>
      <c r="D578" s="30" t="s">
        <v>242</v>
      </c>
      <c r="E578" s="30">
        <v>620</v>
      </c>
      <c r="F578" s="32" t="s">
        <v>380</v>
      </c>
      <c r="G578" s="22">
        <v>178705</v>
      </c>
      <c r="H578" s="22">
        <v>198002.2</v>
      </c>
      <c r="I578" s="22">
        <v>0</v>
      </c>
      <c r="J578" s="22"/>
      <c r="K578" s="22"/>
      <c r="L578" s="22"/>
      <c r="M578" s="22">
        <f t="shared" si="793"/>
        <v>178705</v>
      </c>
      <c r="N578" s="22">
        <f t="shared" si="794"/>
        <v>198002.2</v>
      </c>
      <c r="O578" s="22">
        <f t="shared" si="795"/>
        <v>0</v>
      </c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>
        <f t="shared" si="760"/>
        <v>178705</v>
      </c>
      <c r="AA578" s="33">
        <f t="shared" si="761"/>
        <v>198002.2</v>
      </c>
      <c r="AB578" s="33">
        <f t="shared" si="762"/>
        <v>0</v>
      </c>
      <c r="AC578" s="33"/>
    </row>
    <row r="579" spans="1:30" ht="31.5" x14ac:dyDescent="0.25">
      <c r="A579" s="30">
        <v>930</v>
      </c>
      <c r="B579" s="31" t="s">
        <v>17</v>
      </c>
      <c r="C579" s="30" t="s">
        <v>139</v>
      </c>
      <c r="D579" s="30" t="s">
        <v>151</v>
      </c>
      <c r="E579" s="30"/>
      <c r="F579" s="32" t="s">
        <v>168</v>
      </c>
      <c r="G579" s="22">
        <f>G580</f>
        <v>4571.7</v>
      </c>
      <c r="H579" s="22">
        <f t="shared" ref="H579:AC581" si="816">H580</f>
        <v>4354</v>
      </c>
      <c r="I579" s="22">
        <f t="shared" si="816"/>
        <v>4354</v>
      </c>
      <c r="J579" s="22">
        <f t="shared" si="816"/>
        <v>0</v>
      </c>
      <c r="K579" s="22">
        <f t="shared" si="816"/>
        <v>0</v>
      </c>
      <c r="L579" s="22">
        <f t="shared" si="816"/>
        <v>0</v>
      </c>
      <c r="M579" s="22">
        <f t="shared" si="793"/>
        <v>4571.7</v>
      </c>
      <c r="N579" s="22">
        <f t="shared" si="794"/>
        <v>4354</v>
      </c>
      <c r="O579" s="22">
        <f t="shared" si="795"/>
        <v>4354</v>
      </c>
      <c r="P579" s="33">
        <f t="shared" si="816"/>
        <v>0</v>
      </c>
      <c r="Q579" s="33">
        <f t="shared" si="816"/>
        <v>0</v>
      </c>
      <c r="R579" s="33">
        <f t="shared" si="816"/>
        <v>0</v>
      </c>
      <c r="S579" s="33">
        <f t="shared" si="816"/>
        <v>0</v>
      </c>
      <c r="T579" s="33">
        <f t="shared" si="816"/>
        <v>0</v>
      </c>
      <c r="U579" s="33">
        <f t="shared" si="816"/>
        <v>0</v>
      </c>
      <c r="V579" s="33">
        <f t="shared" si="816"/>
        <v>0</v>
      </c>
      <c r="W579" s="33">
        <f t="shared" si="816"/>
        <v>0</v>
      </c>
      <c r="X579" s="33">
        <f t="shared" si="816"/>
        <v>0</v>
      </c>
      <c r="Y579" s="33">
        <f t="shared" si="816"/>
        <v>0</v>
      </c>
      <c r="Z579" s="33">
        <f t="shared" si="760"/>
        <v>4571.7</v>
      </c>
      <c r="AA579" s="33">
        <f t="shared" si="761"/>
        <v>4354</v>
      </c>
      <c r="AB579" s="33">
        <f t="shared" si="762"/>
        <v>4354</v>
      </c>
      <c r="AC579" s="33">
        <f t="shared" si="816"/>
        <v>0</v>
      </c>
      <c r="AD579" s="18"/>
    </row>
    <row r="580" spans="1:30" x14ac:dyDescent="0.25">
      <c r="A580" s="30">
        <v>930</v>
      </c>
      <c r="B580" s="31" t="s">
        <v>17</v>
      </c>
      <c r="C580" s="30" t="s">
        <v>139</v>
      </c>
      <c r="D580" s="30" t="s">
        <v>194</v>
      </c>
      <c r="E580" s="30"/>
      <c r="F580" s="32" t="s">
        <v>218</v>
      </c>
      <c r="G580" s="22">
        <f>G581</f>
        <v>4571.7</v>
      </c>
      <c r="H580" s="22">
        <f t="shared" si="816"/>
        <v>4354</v>
      </c>
      <c r="I580" s="22">
        <f t="shared" si="816"/>
        <v>4354</v>
      </c>
      <c r="J580" s="22">
        <f t="shared" si="816"/>
        <v>0</v>
      </c>
      <c r="K580" s="22">
        <f t="shared" si="816"/>
        <v>0</v>
      </c>
      <c r="L580" s="22">
        <f t="shared" si="816"/>
        <v>0</v>
      </c>
      <c r="M580" s="22">
        <f t="shared" si="793"/>
        <v>4571.7</v>
      </c>
      <c r="N580" s="22">
        <f t="shared" si="794"/>
        <v>4354</v>
      </c>
      <c r="O580" s="22">
        <f t="shared" si="795"/>
        <v>4354</v>
      </c>
      <c r="P580" s="33">
        <f t="shared" si="816"/>
        <v>0</v>
      </c>
      <c r="Q580" s="33">
        <f t="shared" si="816"/>
        <v>0</v>
      </c>
      <c r="R580" s="33">
        <f t="shared" si="816"/>
        <v>0</v>
      </c>
      <c r="S580" s="33">
        <f t="shared" si="816"/>
        <v>0</v>
      </c>
      <c r="T580" s="33">
        <f t="shared" si="816"/>
        <v>0</v>
      </c>
      <c r="U580" s="33">
        <f t="shared" si="816"/>
        <v>0</v>
      </c>
      <c r="V580" s="33">
        <f t="shared" si="816"/>
        <v>0</v>
      </c>
      <c r="W580" s="33">
        <f t="shared" si="816"/>
        <v>0</v>
      </c>
      <c r="X580" s="33">
        <f t="shared" si="816"/>
        <v>0</v>
      </c>
      <c r="Y580" s="33">
        <f t="shared" si="816"/>
        <v>0</v>
      </c>
      <c r="Z580" s="33">
        <f t="shared" si="760"/>
        <v>4571.7</v>
      </c>
      <c r="AA580" s="33">
        <f t="shared" si="761"/>
        <v>4354</v>
      </c>
      <c r="AB580" s="33">
        <f t="shared" si="762"/>
        <v>4354</v>
      </c>
      <c r="AC580" s="33">
        <f t="shared" si="816"/>
        <v>0</v>
      </c>
      <c r="AD580" s="18"/>
    </row>
    <row r="581" spans="1:30" ht="31.5" x14ac:dyDescent="0.25">
      <c r="A581" s="30">
        <v>930</v>
      </c>
      <c r="B581" s="31" t="s">
        <v>17</v>
      </c>
      <c r="C581" s="30" t="s">
        <v>139</v>
      </c>
      <c r="D581" s="30" t="s">
        <v>174</v>
      </c>
      <c r="E581" s="30"/>
      <c r="F581" s="32" t="s">
        <v>219</v>
      </c>
      <c r="G581" s="22">
        <f>G582</f>
        <v>4571.7</v>
      </c>
      <c r="H581" s="22">
        <f t="shared" si="816"/>
        <v>4354</v>
      </c>
      <c r="I581" s="22">
        <f t="shared" si="816"/>
        <v>4354</v>
      </c>
      <c r="J581" s="22">
        <f t="shared" si="816"/>
        <v>0</v>
      </c>
      <c r="K581" s="22">
        <f t="shared" si="816"/>
        <v>0</v>
      </c>
      <c r="L581" s="22">
        <f t="shared" si="816"/>
        <v>0</v>
      </c>
      <c r="M581" s="22">
        <f t="shared" si="793"/>
        <v>4571.7</v>
      </c>
      <c r="N581" s="22">
        <f t="shared" si="794"/>
        <v>4354</v>
      </c>
      <c r="O581" s="22">
        <f t="shared" si="795"/>
        <v>4354</v>
      </c>
      <c r="P581" s="33">
        <f t="shared" si="816"/>
        <v>0</v>
      </c>
      <c r="Q581" s="33">
        <f t="shared" si="816"/>
        <v>0</v>
      </c>
      <c r="R581" s="33">
        <f t="shared" si="816"/>
        <v>0</v>
      </c>
      <c r="S581" s="33">
        <f t="shared" si="816"/>
        <v>0</v>
      </c>
      <c r="T581" s="33">
        <f t="shared" si="816"/>
        <v>0</v>
      </c>
      <c r="U581" s="33">
        <f t="shared" si="816"/>
        <v>0</v>
      </c>
      <c r="V581" s="33">
        <f t="shared" si="816"/>
        <v>0</v>
      </c>
      <c r="W581" s="33">
        <f t="shared" si="816"/>
        <v>0</v>
      </c>
      <c r="X581" s="33">
        <f t="shared" si="816"/>
        <v>0</v>
      </c>
      <c r="Y581" s="33">
        <f t="shared" si="816"/>
        <v>0</v>
      </c>
      <c r="Z581" s="33">
        <f t="shared" si="760"/>
        <v>4571.7</v>
      </c>
      <c r="AA581" s="33">
        <f t="shared" si="761"/>
        <v>4354</v>
      </c>
      <c r="AB581" s="33">
        <f t="shared" si="762"/>
        <v>4354</v>
      </c>
      <c r="AC581" s="33">
        <f t="shared" si="816"/>
        <v>0</v>
      </c>
    </row>
    <row r="582" spans="1:30" ht="31.5" x14ac:dyDescent="0.25">
      <c r="A582" s="30">
        <v>930</v>
      </c>
      <c r="B582" s="31" t="s">
        <v>17</v>
      </c>
      <c r="C582" s="30" t="s">
        <v>139</v>
      </c>
      <c r="D582" s="30" t="s">
        <v>174</v>
      </c>
      <c r="E582" s="30" t="s">
        <v>94</v>
      </c>
      <c r="F582" s="32" t="s">
        <v>388</v>
      </c>
      <c r="G582" s="22">
        <f>G583+G584</f>
        <v>4571.7</v>
      </c>
      <c r="H582" s="22">
        <f t="shared" ref="H582:L582" si="817">H583+H584</f>
        <v>4354</v>
      </c>
      <c r="I582" s="22">
        <f t="shared" si="817"/>
        <v>4354</v>
      </c>
      <c r="J582" s="22">
        <f t="shared" si="817"/>
        <v>0</v>
      </c>
      <c r="K582" s="22">
        <f t="shared" si="817"/>
        <v>0</v>
      </c>
      <c r="L582" s="22">
        <f t="shared" si="817"/>
        <v>0</v>
      </c>
      <c r="M582" s="22">
        <f t="shared" si="793"/>
        <v>4571.7</v>
      </c>
      <c r="N582" s="22">
        <f t="shared" si="794"/>
        <v>4354</v>
      </c>
      <c r="O582" s="22">
        <f t="shared" si="795"/>
        <v>4354</v>
      </c>
      <c r="P582" s="33">
        <f t="shared" ref="P582:Q582" si="818">P583+P584</f>
        <v>0</v>
      </c>
      <c r="Q582" s="33">
        <f t="shared" si="818"/>
        <v>0</v>
      </c>
      <c r="R582" s="33">
        <f t="shared" ref="R582:T582" si="819">R583+R584</f>
        <v>0</v>
      </c>
      <c r="S582" s="33">
        <f t="shared" si="819"/>
        <v>0</v>
      </c>
      <c r="T582" s="33">
        <f t="shared" si="819"/>
        <v>0</v>
      </c>
      <c r="U582" s="33">
        <f t="shared" ref="U582:W582" si="820">U583+U584</f>
        <v>0</v>
      </c>
      <c r="V582" s="33">
        <f t="shared" si="820"/>
        <v>0</v>
      </c>
      <c r="W582" s="33">
        <f t="shared" si="820"/>
        <v>0</v>
      </c>
      <c r="X582" s="33">
        <f t="shared" ref="X582:Y582" si="821">X583+X584</f>
        <v>0</v>
      </c>
      <c r="Y582" s="33">
        <f t="shared" si="821"/>
        <v>0</v>
      </c>
      <c r="Z582" s="33">
        <f t="shared" si="760"/>
        <v>4571.7</v>
      </c>
      <c r="AA582" s="33">
        <f t="shared" si="761"/>
        <v>4354</v>
      </c>
      <c r="AB582" s="33">
        <f t="shared" si="762"/>
        <v>4354</v>
      </c>
      <c r="AC582" s="33">
        <f t="shared" ref="AC582" si="822">AC583+AC584</f>
        <v>0</v>
      </c>
    </row>
    <row r="583" spans="1:30" x14ac:dyDescent="0.25">
      <c r="A583" s="30">
        <v>930</v>
      </c>
      <c r="B583" s="31" t="s">
        <v>17</v>
      </c>
      <c r="C583" s="30" t="s">
        <v>139</v>
      </c>
      <c r="D583" s="30" t="s">
        <v>174</v>
      </c>
      <c r="E583" s="30">
        <v>610</v>
      </c>
      <c r="F583" s="32" t="s">
        <v>379</v>
      </c>
      <c r="G583" s="22">
        <v>1741.6</v>
      </c>
      <c r="H583" s="22">
        <v>1306.2</v>
      </c>
      <c r="I583" s="22">
        <v>1741.6</v>
      </c>
      <c r="J583" s="22"/>
      <c r="K583" s="22"/>
      <c r="L583" s="22"/>
      <c r="M583" s="22">
        <f t="shared" si="793"/>
        <v>1741.6</v>
      </c>
      <c r="N583" s="22">
        <f t="shared" si="794"/>
        <v>1306.2</v>
      </c>
      <c r="O583" s="22">
        <f t="shared" si="795"/>
        <v>1741.6</v>
      </c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>
        <f t="shared" si="760"/>
        <v>1741.6</v>
      </c>
      <c r="AA583" s="33">
        <f t="shared" si="761"/>
        <v>1306.2</v>
      </c>
      <c r="AB583" s="33">
        <f t="shared" si="762"/>
        <v>1741.6</v>
      </c>
      <c r="AC583" s="33"/>
    </row>
    <row r="584" spans="1:30" x14ac:dyDescent="0.25">
      <c r="A584" s="30">
        <v>930</v>
      </c>
      <c r="B584" s="31" t="s">
        <v>17</v>
      </c>
      <c r="C584" s="30" t="s">
        <v>139</v>
      </c>
      <c r="D584" s="30" t="s">
        <v>174</v>
      </c>
      <c r="E584" s="30">
        <v>620</v>
      </c>
      <c r="F584" s="32" t="s">
        <v>380</v>
      </c>
      <c r="G584" s="22">
        <v>2830.1</v>
      </c>
      <c r="H584" s="22">
        <v>3047.8</v>
      </c>
      <c r="I584" s="22">
        <v>2612.4</v>
      </c>
      <c r="J584" s="22"/>
      <c r="K584" s="22"/>
      <c r="L584" s="22"/>
      <c r="M584" s="22">
        <f t="shared" si="793"/>
        <v>2830.1</v>
      </c>
      <c r="N584" s="22">
        <f t="shared" si="794"/>
        <v>3047.8</v>
      </c>
      <c r="O584" s="22">
        <f t="shared" si="795"/>
        <v>2612.4</v>
      </c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>
        <f t="shared" si="760"/>
        <v>2830.1</v>
      </c>
      <c r="AA584" s="33">
        <f t="shared" si="761"/>
        <v>3047.8</v>
      </c>
      <c r="AB584" s="33">
        <f t="shared" si="762"/>
        <v>2612.4</v>
      </c>
      <c r="AC584" s="33"/>
    </row>
    <row r="585" spans="1:30" ht="31.5" x14ac:dyDescent="0.25">
      <c r="A585" s="30">
        <v>930</v>
      </c>
      <c r="B585" s="31" t="s">
        <v>17</v>
      </c>
      <c r="C585" s="30" t="s">
        <v>139</v>
      </c>
      <c r="D585" s="30" t="s">
        <v>280</v>
      </c>
      <c r="E585" s="30"/>
      <c r="F585" s="32" t="s">
        <v>313</v>
      </c>
      <c r="G585" s="22">
        <f>G586</f>
        <v>5010.8</v>
      </c>
      <c r="H585" s="22">
        <f t="shared" ref="H585:AC588" si="823">H586</f>
        <v>5040.8999999999996</v>
      </c>
      <c r="I585" s="22">
        <f t="shared" si="823"/>
        <v>5106.3999999999996</v>
      </c>
      <c r="J585" s="22">
        <f t="shared" si="823"/>
        <v>-150.1</v>
      </c>
      <c r="K585" s="22">
        <f t="shared" si="823"/>
        <v>-150.1</v>
      </c>
      <c r="L585" s="22">
        <f t="shared" si="823"/>
        <v>-150.1</v>
      </c>
      <c r="M585" s="22">
        <f t="shared" si="793"/>
        <v>4860.7</v>
      </c>
      <c r="N585" s="22">
        <f t="shared" si="794"/>
        <v>4890.7999999999993</v>
      </c>
      <c r="O585" s="22">
        <f t="shared" si="795"/>
        <v>4956.2999999999993</v>
      </c>
      <c r="P585" s="33">
        <f t="shared" si="823"/>
        <v>0</v>
      </c>
      <c r="Q585" s="33">
        <f t="shared" si="823"/>
        <v>0</v>
      </c>
      <c r="R585" s="33">
        <f t="shared" si="823"/>
        <v>0</v>
      </c>
      <c r="S585" s="33">
        <f t="shared" si="823"/>
        <v>0</v>
      </c>
      <c r="T585" s="33">
        <f t="shared" si="823"/>
        <v>0</v>
      </c>
      <c r="U585" s="33">
        <f t="shared" si="823"/>
        <v>0</v>
      </c>
      <c r="V585" s="33">
        <f t="shared" si="823"/>
        <v>0</v>
      </c>
      <c r="W585" s="33">
        <f t="shared" si="823"/>
        <v>0</v>
      </c>
      <c r="X585" s="33">
        <f t="shared" si="823"/>
        <v>0</v>
      </c>
      <c r="Y585" s="33">
        <f t="shared" si="823"/>
        <v>0</v>
      </c>
      <c r="Z585" s="33">
        <f t="shared" si="760"/>
        <v>4860.7</v>
      </c>
      <c r="AA585" s="33">
        <f t="shared" si="761"/>
        <v>4890.7999999999993</v>
      </c>
      <c r="AB585" s="33">
        <f t="shared" si="762"/>
        <v>4956.2999999999993</v>
      </c>
      <c r="AC585" s="33">
        <f t="shared" si="823"/>
        <v>0</v>
      </c>
      <c r="AD585" s="18"/>
    </row>
    <row r="586" spans="1:30" ht="47.25" x14ac:dyDescent="0.25">
      <c r="A586" s="30">
        <v>930</v>
      </c>
      <c r="B586" s="31" t="s">
        <v>17</v>
      </c>
      <c r="C586" s="30" t="s">
        <v>139</v>
      </c>
      <c r="D586" s="30" t="s">
        <v>281</v>
      </c>
      <c r="E586" s="30"/>
      <c r="F586" s="32" t="s">
        <v>314</v>
      </c>
      <c r="G586" s="22">
        <f>G587</f>
        <v>5010.8</v>
      </c>
      <c r="H586" s="22">
        <f t="shared" si="823"/>
        <v>5040.8999999999996</v>
      </c>
      <c r="I586" s="22">
        <f t="shared" si="823"/>
        <v>5106.3999999999996</v>
      </c>
      <c r="J586" s="22">
        <f t="shared" si="823"/>
        <v>-150.1</v>
      </c>
      <c r="K586" s="22">
        <f t="shared" si="823"/>
        <v>-150.1</v>
      </c>
      <c r="L586" s="22">
        <f t="shared" si="823"/>
        <v>-150.1</v>
      </c>
      <c r="M586" s="22">
        <f t="shared" si="793"/>
        <v>4860.7</v>
      </c>
      <c r="N586" s="22">
        <f t="shared" si="794"/>
        <v>4890.7999999999993</v>
      </c>
      <c r="O586" s="22">
        <f t="shared" si="795"/>
        <v>4956.2999999999993</v>
      </c>
      <c r="P586" s="33">
        <f t="shared" si="823"/>
        <v>0</v>
      </c>
      <c r="Q586" s="33">
        <f t="shared" si="823"/>
        <v>0</v>
      </c>
      <c r="R586" s="33">
        <f t="shared" si="823"/>
        <v>0</v>
      </c>
      <c r="S586" s="33">
        <f t="shared" si="823"/>
        <v>0</v>
      </c>
      <c r="T586" s="33">
        <f t="shared" si="823"/>
        <v>0</v>
      </c>
      <c r="U586" s="33">
        <f t="shared" si="823"/>
        <v>0</v>
      </c>
      <c r="V586" s="33">
        <f t="shared" si="823"/>
        <v>0</v>
      </c>
      <c r="W586" s="33">
        <f t="shared" si="823"/>
        <v>0</v>
      </c>
      <c r="X586" s="33">
        <f t="shared" si="823"/>
        <v>0</v>
      </c>
      <c r="Y586" s="33">
        <f t="shared" si="823"/>
        <v>0</v>
      </c>
      <c r="Z586" s="33">
        <f t="shared" si="760"/>
        <v>4860.7</v>
      </c>
      <c r="AA586" s="33">
        <f t="shared" si="761"/>
        <v>4890.7999999999993</v>
      </c>
      <c r="AB586" s="33">
        <f t="shared" si="762"/>
        <v>4956.2999999999993</v>
      </c>
      <c r="AC586" s="33">
        <f t="shared" si="823"/>
        <v>0</v>
      </c>
      <c r="AD586" s="18"/>
    </row>
    <row r="587" spans="1:30" ht="63" x14ac:dyDescent="0.25">
      <c r="A587" s="30">
        <v>930</v>
      </c>
      <c r="B587" s="31" t="s">
        <v>17</v>
      </c>
      <c r="C587" s="30" t="s">
        <v>139</v>
      </c>
      <c r="D587" s="30" t="s">
        <v>261</v>
      </c>
      <c r="E587" s="30"/>
      <c r="F587" s="32" t="s">
        <v>45</v>
      </c>
      <c r="G587" s="22">
        <f>G588</f>
        <v>5010.8</v>
      </c>
      <c r="H587" s="22">
        <f t="shared" si="823"/>
        <v>5040.8999999999996</v>
      </c>
      <c r="I587" s="22">
        <f t="shared" si="823"/>
        <v>5106.3999999999996</v>
      </c>
      <c r="J587" s="22">
        <f t="shared" si="823"/>
        <v>-150.1</v>
      </c>
      <c r="K587" s="22">
        <f t="shared" si="823"/>
        <v>-150.1</v>
      </c>
      <c r="L587" s="22">
        <f t="shared" si="823"/>
        <v>-150.1</v>
      </c>
      <c r="M587" s="22">
        <f t="shared" si="793"/>
        <v>4860.7</v>
      </c>
      <c r="N587" s="22">
        <f t="shared" si="794"/>
        <v>4890.7999999999993</v>
      </c>
      <c r="O587" s="22">
        <f t="shared" si="795"/>
        <v>4956.2999999999993</v>
      </c>
      <c r="P587" s="33">
        <f t="shared" si="823"/>
        <v>0</v>
      </c>
      <c r="Q587" s="33">
        <f t="shared" si="823"/>
        <v>0</v>
      </c>
      <c r="R587" s="33">
        <f t="shared" si="823"/>
        <v>0</v>
      </c>
      <c r="S587" s="33">
        <f t="shared" si="823"/>
        <v>0</v>
      </c>
      <c r="T587" s="33">
        <f t="shared" si="823"/>
        <v>0</v>
      </c>
      <c r="U587" s="33">
        <f t="shared" si="823"/>
        <v>0</v>
      </c>
      <c r="V587" s="33">
        <f t="shared" si="823"/>
        <v>0</v>
      </c>
      <c r="W587" s="33">
        <f t="shared" si="823"/>
        <v>0</v>
      </c>
      <c r="X587" s="33">
        <f t="shared" si="823"/>
        <v>0</v>
      </c>
      <c r="Y587" s="33">
        <f t="shared" si="823"/>
        <v>0</v>
      </c>
      <c r="Z587" s="33">
        <f t="shared" si="760"/>
        <v>4860.7</v>
      </c>
      <c r="AA587" s="33">
        <f t="shared" si="761"/>
        <v>4890.7999999999993</v>
      </c>
      <c r="AB587" s="33">
        <f t="shared" si="762"/>
        <v>4956.2999999999993</v>
      </c>
      <c r="AC587" s="33">
        <f t="shared" si="823"/>
        <v>0</v>
      </c>
    </row>
    <row r="588" spans="1:30" ht="31.5" x14ac:dyDescent="0.25">
      <c r="A588" s="30">
        <v>930</v>
      </c>
      <c r="B588" s="31" t="s">
        <v>17</v>
      </c>
      <c r="C588" s="30" t="s">
        <v>139</v>
      </c>
      <c r="D588" s="30" t="s">
        <v>261</v>
      </c>
      <c r="E588" s="30" t="s">
        <v>94</v>
      </c>
      <c r="F588" s="32" t="s">
        <v>388</v>
      </c>
      <c r="G588" s="22">
        <f>G589</f>
        <v>5010.8</v>
      </c>
      <c r="H588" s="22">
        <f t="shared" si="823"/>
        <v>5040.8999999999996</v>
      </c>
      <c r="I588" s="22">
        <f t="shared" si="823"/>
        <v>5106.3999999999996</v>
      </c>
      <c r="J588" s="22">
        <f t="shared" si="823"/>
        <v>-150.1</v>
      </c>
      <c r="K588" s="22">
        <f t="shared" si="823"/>
        <v>-150.1</v>
      </c>
      <c r="L588" s="22">
        <f t="shared" si="823"/>
        <v>-150.1</v>
      </c>
      <c r="M588" s="22">
        <f t="shared" si="793"/>
        <v>4860.7</v>
      </c>
      <c r="N588" s="22">
        <f t="shared" si="794"/>
        <v>4890.7999999999993</v>
      </c>
      <c r="O588" s="22">
        <f t="shared" si="795"/>
        <v>4956.2999999999993</v>
      </c>
      <c r="P588" s="33">
        <f t="shared" si="823"/>
        <v>0</v>
      </c>
      <c r="Q588" s="33">
        <f t="shared" si="823"/>
        <v>0</v>
      </c>
      <c r="R588" s="33">
        <f t="shared" si="823"/>
        <v>0</v>
      </c>
      <c r="S588" s="33">
        <f t="shared" si="823"/>
        <v>0</v>
      </c>
      <c r="T588" s="33">
        <f t="shared" si="823"/>
        <v>0</v>
      </c>
      <c r="U588" s="33">
        <f t="shared" si="823"/>
        <v>0</v>
      </c>
      <c r="V588" s="33">
        <f t="shared" si="823"/>
        <v>0</v>
      </c>
      <c r="W588" s="33">
        <f t="shared" si="823"/>
        <v>0</v>
      </c>
      <c r="X588" s="33">
        <f t="shared" si="823"/>
        <v>0</v>
      </c>
      <c r="Y588" s="33">
        <f t="shared" si="823"/>
        <v>0</v>
      </c>
      <c r="Z588" s="33">
        <f t="shared" si="760"/>
        <v>4860.7</v>
      </c>
      <c r="AA588" s="33">
        <f t="shared" si="761"/>
        <v>4890.7999999999993</v>
      </c>
      <c r="AB588" s="33">
        <f t="shared" si="762"/>
        <v>4956.2999999999993</v>
      </c>
      <c r="AC588" s="33">
        <f t="shared" si="823"/>
        <v>0</v>
      </c>
    </row>
    <row r="589" spans="1:30" x14ac:dyDescent="0.25">
      <c r="A589" s="30">
        <v>930</v>
      </c>
      <c r="B589" s="31" t="s">
        <v>17</v>
      </c>
      <c r="C589" s="30" t="s">
        <v>139</v>
      </c>
      <c r="D589" s="30" t="s">
        <v>261</v>
      </c>
      <c r="E589" s="30">
        <v>620</v>
      </c>
      <c r="F589" s="32" t="s">
        <v>380</v>
      </c>
      <c r="G589" s="22">
        <v>5010.8</v>
      </c>
      <c r="H589" s="22">
        <v>5040.8999999999996</v>
      </c>
      <c r="I589" s="22">
        <v>5106.3999999999996</v>
      </c>
      <c r="J589" s="22">
        <v>-150.1</v>
      </c>
      <c r="K589" s="22">
        <v>-150.1</v>
      </c>
      <c r="L589" s="22">
        <v>-150.1</v>
      </c>
      <c r="M589" s="22">
        <f t="shared" si="793"/>
        <v>4860.7</v>
      </c>
      <c r="N589" s="22">
        <f t="shared" si="794"/>
        <v>4890.7999999999993</v>
      </c>
      <c r="O589" s="22">
        <f t="shared" si="795"/>
        <v>4956.2999999999993</v>
      </c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>
        <f t="shared" si="760"/>
        <v>4860.7</v>
      </c>
      <c r="AA589" s="33">
        <f t="shared" si="761"/>
        <v>4890.7999999999993</v>
      </c>
      <c r="AB589" s="33">
        <f t="shared" si="762"/>
        <v>4956.2999999999993</v>
      </c>
      <c r="AC589" s="33"/>
    </row>
    <row r="590" spans="1:30" ht="31.5" x14ac:dyDescent="0.25">
      <c r="A590" s="30">
        <v>930</v>
      </c>
      <c r="B590" s="31" t="s">
        <v>17</v>
      </c>
      <c r="C590" s="30" t="s">
        <v>139</v>
      </c>
      <c r="D590" s="30" t="s">
        <v>197</v>
      </c>
      <c r="E590" s="30"/>
      <c r="F590" s="32" t="s">
        <v>225</v>
      </c>
      <c r="G590" s="22">
        <f>G591</f>
        <v>0</v>
      </c>
      <c r="H590" s="22">
        <f t="shared" ref="H590:L593" si="824">H591</f>
        <v>0</v>
      </c>
      <c r="I590" s="22">
        <f t="shared" si="824"/>
        <v>0</v>
      </c>
      <c r="J590" s="22">
        <f t="shared" si="824"/>
        <v>342</v>
      </c>
      <c r="K590" s="22">
        <f t="shared" si="824"/>
        <v>342</v>
      </c>
      <c r="L590" s="22">
        <f t="shared" si="824"/>
        <v>342</v>
      </c>
      <c r="M590" s="22">
        <f t="shared" ref="M590:M594" si="825">G590+J590</f>
        <v>342</v>
      </c>
      <c r="N590" s="22">
        <f t="shared" ref="N590:N594" si="826">H590+K590</f>
        <v>342</v>
      </c>
      <c r="O590" s="22">
        <f t="shared" ref="O590:O594" si="827">I590+L590</f>
        <v>342</v>
      </c>
      <c r="P590" s="33">
        <f t="shared" ref="P590:Y593" si="828">P591</f>
        <v>0</v>
      </c>
      <c r="Q590" s="33">
        <f t="shared" si="828"/>
        <v>0</v>
      </c>
      <c r="R590" s="33">
        <f t="shared" si="828"/>
        <v>0</v>
      </c>
      <c r="S590" s="33">
        <f t="shared" si="828"/>
        <v>0</v>
      </c>
      <c r="T590" s="33">
        <f t="shared" si="828"/>
        <v>0</v>
      </c>
      <c r="U590" s="33">
        <f t="shared" si="828"/>
        <v>0</v>
      </c>
      <c r="V590" s="33">
        <f t="shared" si="828"/>
        <v>0</v>
      </c>
      <c r="W590" s="33">
        <f t="shared" si="828"/>
        <v>0</v>
      </c>
      <c r="X590" s="33">
        <f t="shared" si="828"/>
        <v>0</v>
      </c>
      <c r="Y590" s="33">
        <f t="shared" si="828"/>
        <v>0</v>
      </c>
      <c r="Z590" s="33">
        <f t="shared" si="760"/>
        <v>342</v>
      </c>
      <c r="AA590" s="33">
        <f t="shared" si="761"/>
        <v>342</v>
      </c>
      <c r="AB590" s="33">
        <f t="shared" si="762"/>
        <v>342</v>
      </c>
      <c r="AC590" s="33">
        <f t="shared" ref="AC590:AC593" si="829">AC591</f>
        <v>0</v>
      </c>
    </row>
    <row r="591" spans="1:30" ht="31.5" x14ac:dyDescent="0.25">
      <c r="A591" s="30">
        <v>930</v>
      </c>
      <c r="B591" s="31" t="s">
        <v>17</v>
      </c>
      <c r="C591" s="30" t="s">
        <v>139</v>
      </c>
      <c r="D591" s="30" t="s">
        <v>282</v>
      </c>
      <c r="E591" s="30"/>
      <c r="F591" s="32" t="s">
        <v>864</v>
      </c>
      <c r="G591" s="22">
        <f>G592</f>
        <v>0</v>
      </c>
      <c r="H591" s="22">
        <f t="shared" si="824"/>
        <v>0</v>
      </c>
      <c r="I591" s="22">
        <f t="shared" si="824"/>
        <v>0</v>
      </c>
      <c r="J591" s="22">
        <f t="shared" si="824"/>
        <v>342</v>
      </c>
      <c r="K591" s="22">
        <f t="shared" si="824"/>
        <v>342</v>
      </c>
      <c r="L591" s="22">
        <f t="shared" si="824"/>
        <v>342</v>
      </c>
      <c r="M591" s="22">
        <f t="shared" si="825"/>
        <v>342</v>
      </c>
      <c r="N591" s="22">
        <f t="shared" si="826"/>
        <v>342</v>
      </c>
      <c r="O591" s="22">
        <f t="shared" si="827"/>
        <v>342</v>
      </c>
      <c r="P591" s="33">
        <f t="shared" si="828"/>
        <v>0</v>
      </c>
      <c r="Q591" s="33">
        <f t="shared" si="828"/>
        <v>0</v>
      </c>
      <c r="R591" s="33">
        <f t="shared" si="828"/>
        <v>0</v>
      </c>
      <c r="S591" s="33">
        <f t="shared" si="828"/>
        <v>0</v>
      </c>
      <c r="T591" s="33">
        <f t="shared" si="828"/>
        <v>0</v>
      </c>
      <c r="U591" s="33">
        <f t="shared" si="828"/>
        <v>0</v>
      </c>
      <c r="V591" s="33">
        <f t="shared" si="828"/>
        <v>0</v>
      </c>
      <c r="W591" s="33">
        <f t="shared" si="828"/>
        <v>0</v>
      </c>
      <c r="X591" s="33">
        <f t="shared" si="828"/>
        <v>0</v>
      </c>
      <c r="Y591" s="33">
        <f t="shared" si="828"/>
        <v>0</v>
      </c>
      <c r="Z591" s="33">
        <f t="shared" si="760"/>
        <v>342</v>
      </c>
      <c r="AA591" s="33">
        <f t="shared" si="761"/>
        <v>342</v>
      </c>
      <c r="AB591" s="33">
        <f t="shared" si="762"/>
        <v>342</v>
      </c>
      <c r="AC591" s="33">
        <f t="shared" si="829"/>
        <v>0</v>
      </c>
    </row>
    <row r="592" spans="1:30" ht="31.5" x14ac:dyDescent="0.25">
      <c r="A592" s="30">
        <v>930</v>
      </c>
      <c r="B592" s="31" t="s">
        <v>17</v>
      </c>
      <c r="C592" s="30" t="s">
        <v>139</v>
      </c>
      <c r="D592" s="30" t="s">
        <v>573</v>
      </c>
      <c r="E592" s="30"/>
      <c r="F592" s="32" t="s">
        <v>679</v>
      </c>
      <c r="G592" s="22">
        <f>G593</f>
        <v>0</v>
      </c>
      <c r="H592" s="22">
        <f t="shared" si="824"/>
        <v>0</v>
      </c>
      <c r="I592" s="22">
        <f t="shared" si="824"/>
        <v>0</v>
      </c>
      <c r="J592" s="22">
        <f t="shared" si="824"/>
        <v>342</v>
      </c>
      <c r="K592" s="22">
        <f t="shared" si="824"/>
        <v>342</v>
      </c>
      <c r="L592" s="22">
        <f t="shared" si="824"/>
        <v>342</v>
      </c>
      <c r="M592" s="22">
        <f t="shared" si="825"/>
        <v>342</v>
      </c>
      <c r="N592" s="22">
        <f t="shared" si="826"/>
        <v>342</v>
      </c>
      <c r="O592" s="22">
        <f t="shared" si="827"/>
        <v>342</v>
      </c>
      <c r="P592" s="33">
        <f t="shared" si="828"/>
        <v>0</v>
      </c>
      <c r="Q592" s="33">
        <f t="shared" si="828"/>
        <v>0</v>
      </c>
      <c r="R592" s="33">
        <f t="shared" si="828"/>
        <v>0</v>
      </c>
      <c r="S592" s="33">
        <f t="shared" si="828"/>
        <v>0</v>
      </c>
      <c r="T592" s="33">
        <f t="shared" si="828"/>
        <v>0</v>
      </c>
      <c r="U592" s="33">
        <f t="shared" si="828"/>
        <v>0</v>
      </c>
      <c r="V592" s="33">
        <f t="shared" si="828"/>
        <v>0</v>
      </c>
      <c r="W592" s="33">
        <f t="shared" si="828"/>
        <v>0</v>
      </c>
      <c r="X592" s="33">
        <f t="shared" si="828"/>
        <v>0</v>
      </c>
      <c r="Y592" s="33">
        <f t="shared" si="828"/>
        <v>0</v>
      </c>
      <c r="Z592" s="33">
        <f t="shared" ref="Z592:Z655" si="830">M592+P592+Q592+R592+S592</f>
        <v>342</v>
      </c>
      <c r="AA592" s="33">
        <f t="shared" ref="AA592:AA655" si="831">N592+T592+U592+V592</f>
        <v>342</v>
      </c>
      <c r="AB592" s="33">
        <f t="shared" ref="AB592:AB655" si="832">O592+W592+X592+Y592</f>
        <v>342</v>
      </c>
      <c r="AC592" s="33">
        <f t="shared" si="829"/>
        <v>0</v>
      </c>
    </row>
    <row r="593" spans="1:30" ht="31.5" x14ac:dyDescent="0.25">
      <c r="A593" s="30">
        <v>930</v>
      </c>
      <c r="B593" s="31" t="s">
        <v>17</v>
      </c>
      <c r="C593" s="30" t="s">
        <v>139</v>
      </c>
      <c r="D593" s="30" t="s">
        <v>573</v>
      </c>
      <c r="E593" s="30" t="s">
        <v>94</v>
      </c>
      <c r="F593" s="32" t="s">
        <v>388</v>
      </c>
      <c r="G593" s="22">
        <f>G594</f>
        <v>0</v>
      </c>
      <c r="H593" s="22">
        <f t="shared" si="824"/>
        <v>0</v>
      </c>
      <c r="I593" s="22">
        <f t="shared" si="824"/>
        <v>0</v>
      </c>
      <c r="J593" s="22">
        <f t="shared" si="824"/>
        <v>342</v>
      </c>
      <c r="K593" s="22">
        <f t="shared" si="824"/>
        <v>342</v>
      </c>
      <c r="L593" s="22">
        <f t="shared" si="824"/>
        <v>342</v>
      </c>
      <c r="M593" s="22">
        <f t="shared" si="825"/>
        <v>342</v>
      </c>
      <c r="N593" s="22">
        <f t="shared" si="826"/>
        <v>342</v>
      </c>
      <c r="O593" s="22">
        <f t="shared" si="827"/>
        <v>342</v>
      </c>
      <c r="P593" s="33">
        <f t="shared" si="828"/>
        <v>0</v>
      </c>
      <c r="Q593" s="33">
        <f t="shared" si="828"/>
        <v>0</v>
      </c>
      <c r="R593" s="33">
        <f t="shared" si="828"/>
        <v>0</v>
      </c>
      <c r="S593" s="33">
        <f t="shared" si="828"/>
        <v>0</v>
      </c>
      <c r="T593" s="33">
        <f t="shared" si="828"/>
        <v>0</v>
      </c>
      <c r="U593" s="33">
        <f t="shared" si="828"/>
        <v>0</v>
      </c>
      <c r="V593" s="33">
        <f t="shared" si="828"/>
        <v>0</v>
      </c>
      <c r="W593" s="33">
        <f t="shared" si="828"/>
        <v>0</v>
      </c>
      <c r="X593" s="33">
        <f t="shared" si="828"/>
        <v>0</v>
      </c>
      <c r="Y593" s="33">
        <f t="shared" si="828"/>
        <v>0</v>
      </c>
      <c r="Z593" s="33">
        <f t="shared" si="830"/>
        <v>342</v>
      </c>
      <c r="AA593" s="33">
        <f t="shared" si="831"/>
        <v>342</v>
      </c>
      <c r="AB593" s="33">
        <f t="shared" si="832"/>
        <v>342</v>
      </c>
      <c r="AC593" s="33">
        <f t="shared" si="829"/>
        <v>0</v>
      </c>
    </row>
    <row r="594" spans="1:30" x14ac:dyDescent="0.25">
      <c r="A594" s="30">
        <v>930</v>
      </c>
      <c r="B594" s="31" t="s">
        <v>17</v>
      </c>
      <c r="C594" s="30" t="s">
        <v>139</v>
      </c>
      <c r="D594" s="30" t="s">
        <v>573</v>
      </c>
      <c r="E594" s="30" t="s">
        <v>892</v>
      </c>
      <c r="F594" s="32" t="s">
        <v>380</v>
      </c>
      <c r="G594" s="22">
        <v>0</v>
      </c>
      <c r="H594" s="22">
        <v>0</v>
      </c>
      <c r="I594" s="22">
        <v>0</v>
      </c>
      <c r="J594" s="22">
        <v>342</v>
      </c>
      <c r="K594" s="22">
        <v>342</v>
      </c>
      <c r="L594" s="22">
        <v>342</v>
      </c>
      <c r="M594" s="22">
        <f t="shared" si="825"/>
        <v>342</v>
      </c>
      <c r="N594" s="22">
        <f t="shared" si="826"/>
        <v>342</v>
      </c>
      <c r="O594" s="22">
        <f t="shared" si="827"/>
        <v>342</v>
      </c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>
        <f t="shared" si="830"/>
        <v>342</v>
      </c>
      <c r="AA594" s="33">
        <f t="shared" si="831"/>
        <v>342</v>
      </c>
      <c r="AB594" s="33">
        <f t="shared" si="832"/>
        <v>342</v>
      </c>
      <c r="AC594" s="33"/>
    </row>
    <row r="595" spans="1:30" s="34" customFormat="1" x14ac:dyDescent="0.25">
      <c r="A595" s="36">
        <v>930</v>
      </c>
      <c r="B595" s="25" t="s">
        <v>17</v>
      </c>
      <c r="C595" s="36" t="s">
        <v>17</v>
      </c>
      <c r="D595" s="36"/>
      <c r="E595" s="36"/>
      <c r="F595" s="26" t="s">
        <v>208</v>
      </c>
      <c r="G595" s="27">
        <f>G596</f>
        <v>38823.699999999997</v>
      </c>
      <c r="H595" s="27">
        <f t="shared" ref="H595:AC598" si="833">H596</f>
        <v>39530.199999999997</v>
      </c>
      <c r="I595" s="27">
        <f t="shared" si="833"/>
        <v>39530.199999999997</v>
      </c>
      <c r="J595" s="27">
        <f t="shared" si="833"/>
        <v>0</v>
      </c>
      <c r="K595" s="27">
        <f t="shared" si="833"/>
        <v>0</v>
      </c>
      <c r="L595" s="27">
        <f t="shared" si="833"/>
        <v>0</v>
      </c>
      <c r="M595" s="22">
        <f t="shared" si="793"/>
        <v>38823.699999999997</v>
      </c>
      <c r="N595" s="22">
        <f t="shared" si="794"/>
        <v>39530.199999999997</v>
      </c>
      <c r="O595" s="22">
        <f t="shared" si="795"/>
        <v>39530.199999999997</v>
      </c>
      <c r="P595" s="28">
        <f t="shared" si="833"/>
        <v>0</v>
      </c>
      <c r="Q595" s="28">
        <f t="shared" si="833"/>
        <v>0</v>
      </c>
      <c r="R595" s="28">
        <f t="shared" si="833"/>
        <v>0</v>
      </c>
      <c r="S595" s="28">
        <f t="shared" si="833"/>
        <v>0</v>
      </c>
      <c r="T595" s="28">
        <f t="shared" si="833"/>
        <v>0</v>
      </c>
      <c r="U595" s="28">
        <f t="shared" si="833"/>
        <v>0</v>
      </c>
      <c r="V595" s="28">
        <f t="shared" si="833"/>
        <v>0</v>
      </c>
      <c r="W595" s="28">
        <f t="shared" si="833"/>
        <v>0</v>
      </c>
      <c r="X595" s="28">
        <f t="shared" si="833"/>
        <v>0</v>
      </c>
      <c r="Y595" s="28">
        <f t="shared" si="833"/>
        <v>0</v>
      </c>
      <c r="Z595" s="28">
        <f t="shared" si="830"/>
        <v>38823.699999999997</v>
      </c>
      <c r="AA595" s="28">
        <f t="shared" si="831"/>
        <v>39530.199999999997</v>
      </c>
      <c r="AB595" s="28">
        <f t="shared" si="832"/>
        <v>39530.199999999997</v>
      </c>
      <c r="AC595" s="28">
        <f t="shared" si="833"/>
        <v>0</v>
      </c>
    </row>
    <row r="596" spans="1:30" ht="31.5" x14ac:dyDescent="0.25">
      <c r="A596" s="30">
        <v>930</v>
      </c>
      <c r="B596" s="31" t="s">
        <v>17</v>
      </c>
      <c r="C596" s="30" t="s">
        <v>17</v>
      </c>
      <c r="D596" s="30" t="s">
        <v>197</v>
      </c>
      <c r="E596" s="30"/>
      <c r="F596" s="32" t="s">
        <v>225</v>
      </c>
      <c r="G596" s="22">
        <f>G597</f>
        <v>38823.699999999997</v>
      </c>
      <c r="H596" s="22">
        <f t="shared" si="833"/>
        <v>39530.199999999997</v>
      </c>
      <c r="I596" s="22">
        <f t="shared" si="833"/>
        <v>39530.199999999997</v>
      </c>
      <c r="J596" s="22">
        <f t="shared" si="833"/>
        <v>0</v>
      </c>
      <c r="K596" s="22">
        <f t="shared" si="833"/>
        <v>0</v>
      </c>
      <c r="L596" s="22">
        <f t="shared" si="833"/>
        <v>0</v>
      </c>
      <c r="M596" s="22">
        <f t="shared" si="793"/>
        <v>38823.699999999997</v>
      </c>
      <c r="N596" s="22">
        <f t="shared" si="794"/>
        <v>39530.199999999997</v>
      </c>
      <c r="O596" s="22">
        <f t="shared" si="795"/>
        <v>39530.199999999997</v>
      </c>
      <c r="P596" s="33">
        <f t="shared" si="833"/>
        <v>0</v>
      </c>
      <c r="Q596" s="33">
        <f t="shared" si="833"/>
        <v>0</v>
      </c>
      <c r="R596" s="33">
        <f t="shared" si="833"/>
        <v>0</v>
      </c>
      <c r="S596" s="33">
        <f t="shared" si="833"/>
        <v>0</v>
      </c>
      <c r="T596" s="33">
        <f t="shared" si="833"/>
        <v>0</v>
      </c>
      <c r="U596" s="33">
        <f t="shared" si="833"/>
        <v>0</v>
      </c>
      <c r="V596" s="33">
        <f t="shared" si="833"/>
        <v>0</v>
      </c>
      <c r="W596" s="33">
        <f t="shared" si="833"/>
        <v>0</v>
      </c>
      <c r="X596" s="33">
        <f t="shared" si="833"/>
        <v>0</v>
      </c>
      <c r="Y596" s="33">
        <f t="shared" si="833"/>
        <v>0</v>
      </c>
      <c r="Z596" s="33">
        <f t="shared" si="830"/>
        <v>38823.699999999997</v>
      </c>
      <c r="AA596" s="33">
        <f t="shared" si="831"/>
        <v>39530.199999999997</v>
      </c>
      <c r="AB596" s="33">
        <f t="shared" si="832"/>
        <v>39530.199999999997</v>
      </c>
      <c r="AC596" s="33">
        <f t="shared" si="833"/>
        <v>0</v>
      </c>
      <c r="AD596" s="18"/>
    </row>
    <row r="597" spans="1:30" ht="31.5" x14ac:dyDescent="0.25">
      <c r="A597" s="30">
        <v>930</v>
      </c>
      <c r="B597" s="31" t="s">
        <v>17</v>
      </c>
      <c r="C597" s="30" t="s">
        <v>17</v>
      </c>
      <c r="D597" s="30" t="s">
        <v>198</v>
      </c>
      <c r="E597" s="30"/>
      <c r="F597" s="32" t="s">
        <v>226</v>
      </c>
      <c r="G597" s="22">
        <f>G598</f>
        <v>38823.699999999997</v>
      </c>
      <c r="H597" s="22">
        <f t="shared" si="833"/>
        <v>39530.199999999997</v>
      </c>
      <c r="I597" s="22">
        <f t="shared" si="833"/>
        <v>39530.199999999997</v>
      </c>
      <c r="J597" s="22">
        <f t="shared" si="833"/>
        <v>0</v>
      </c>
      <c r="K597" s="22">
        <f t="shared" si="833"/>
        <v>0</v>
      </c>
      <c r="L597" s="22">
        <f t="shared" si="833"/>
        <v>0</v>
      </c>
      <c r="M597" s="22">
        <f t="shared" si="793"/>
        <v>38823.699999999997</v>
      </c>
      <c r="N597" s="22">
        <f t="shared" si="794"/>
        <v>39530.199999999997</v>
      </c>
      <c r="O597" s="22">
        <f t="shared" si="795"/>
        <v>39530.199999999997</v>
      </c>
      <c r="P597" s="33">
        <f t="shared" si="833"/>
        <v>0</v>
      </c>
      <c r="Q597" s="33">
        <f t="shared" si="833"/>
        <v>0</v>
      </c>
      <c r="R597" s="33">
        <f t="shared" si="833"/>
        <v>0</v>
      </c>
      <c r="S597" s="33">
        <f t="shared" si="833"/>
        <v>0</v>
      </c>
      <c r="T597" s="33">
        <f t="shared" si="833"/>
        <v>0</v>
      </c>
      <c r="U597" s="33">
        <f t="shared" si="833"/>
        <v>0</v>
      </c>
      <c r="V597" s="33">
        <f t="shared" si="833"/>
        <v>0</v>
      </c>
      <c r="W597" s="33">
        <f t="shared" si="833"/>
        <v>0</v>
      </c>
      <c r="X597" s="33">
        <f t="shared" si="833"/>
        <v>0</v>
      </c>
      <c r="Y597" s="33">
        <f t="shared" si="833"/>
        <v>0</v>
      </c>
      <c r="Z597" s="33">
        <f t="shared" si="830"/>
        <v>38823.699999999997</v>
      </c>
      <c r="AA597" s="33">
        <f t="shared" si="831"/>
        <v>39530.199999999997</v>
      </c>
      <c r="AB597" s="33">
        <f t="shared" si="832"/>
        <v>39530.199999999997</v>
      </c>
      <c r="AC597" s="33">
        <f t="shared" si="833"/>
        <v>0</v>
      </c>
      <c r="AD597" s="18"/>
    </row>
    <row r="598" spans="1:30" ht="63" x14ac:dyDescent="0.25">
      <c r="A598" s="30">
        <v>930</v>
      </c>
      <c r="B598" s="31" t="s">
        <v>17</v>
      </c>
      <c r="C598" s="30" t="s">
        <v>17</v>
      </c>
      <c r="D598" s="30" t="s">
        <v>178</v>
      </c>
      <c r="E598" s="30"/>
      <c r="F598" s="32" t="s">
        <v>45</v>
      </c>
      <c r="G598" s="22">
        <f>G599</f>
        <v>38823.699999999997</v>
      </c>
      <c r="H598" s="22">
        <f t="shared" si="833"/>
        <v>39530.199999999997</v>
      </c>
      <c r="I598" s="22">
        <f t="shared" si="833"/>
        <v>39530.199999999997</v>
      </c>
      <c r="J598" s="22">
        <f t="shared" si="833"/>
        <v>0</v>
      </c>
      <c r="K598" s="22">
        <f t="shared" si="833"/>
        <v>0</v>
      </c>
      <c r="L598" s="22">
        <f t="shared" si="833"/>
        <v>0</v>
      </c>
      <c r="M598" s="22">
        <f t="shared" si="793"/>
        <v>38823.699999999997</v>
      </c>
      <c r="N598" s="22">
        <f t="shared" si="794"/>
        <v>39530.199999999997</v>
      </c>
      <c r="O598" s="22">
        <f t="shared" si="795"/>
        <v>39530.199999999997</v>
      </c>
      <c r="P598" s="33">
        <f t="shared" si="833"/>
        <v>0</v>
      </c>
      <c r="Q598" s="33">
        <f t="shared" si="833"/>
        <v>0</v>
      </c>
      <c r="R598" s="33">
        <f t="shared" si="833"/>
        <v>0</v>
      </c>
      <c r="S598" s="33">
        <f t="shared" si="833"/>
        <v>0</v>
      </c>
      <c r="T598" s="33">
        <f t="shared" si="833"/>
        <v>0</v>
      </c>
      <c r="U598" s="33">
        <f t="shared" si="833"/>
        <v>0</v>
      </c>
      <c r="V598" s="33">
        <f t="shared" si="833"/>
        <v>0</v>
      </c>
      <c r="W598" s="33">
        <f t="shared" si="833"/>
        <v>0</v>
      </c>
      <c r="X598" s="33">
        <f t="shared" si="833"/>
        <v>0</v>
      </c>
      <c r="Y598" s="33">
        <f t="shared" si="833"/>
        <v>0</v>
      </c>
      <c r="Z598" s="33">
        <f t="shared" si="830"/>
        <v>38823.699999999997</v>
      </c>
      <c r="AA598" s="33">
        <f t="shared" si="831"/>
        <v>39530.199999999997</v>
      </c>
      <c r="AB598" s="33">
        <f t="shared" si="832"/>
        <v>39530.199999999997</v>
      </c>
      <c r="AC598" s="33">
        <f t="shared" si="833"/>
        <v>0</v>
      </c>
    </row>
    <row r="599" spans="1:30" ht="31.5" x14ac:dyDescent="0.25">
      <c r="A599" s="30">
        <v>930</v>
      </c>
      <c r="B599" s="31" t="s">
        <v>17</v>
      </c>
      <c r="C599" s="30" t="s">
        <v>17</v>
      </c>
      <c r="D599" s="30" t="s">
        <v>178</v>
      </c>
      <c r="E599" s="30" t="s">
        <v>94</v>
      </c>
      <c r="F599" s="32" t="s">
        <v>388</v>
      </c>
      <c r="G599" s="22">
        <f>G600+G601</f>
        <v>38823.699999999997</v>
      </c>
      <c r="H599" s="22">
        <f t="shared" ref="H599:L599" si="834">H600+H601</f>
        <v>39530.199999999997</v>
      </c>
      <c r="I599" s="22">
        <f t="shared" si="834"/>
        <v>39530.199999999997</v>
      </c>
      <c r="J599" s="22">
        <f t="shared" si="834"/>
        <v>0</v>
      </c>
      <c r="K599" s="22">
        <f t="shared" si="834"/>
        <v>0</v>
      </c>
      <c r="L599" s="22">
        <f t="shared" si="834"/>
        <v>0</v>
      </c>
      <c r="M599" s="22">
        <f t="shared" si="793"/>
        <v>38823.699999999997</v>
      </c>
      <c r="N599" s="22">
        <f t="shared" si="794"/>
        <v>39530.199999999997</v>
      </c>
      <c r="O599" s="22">
        <f t="shared" si="795"/>
        <v>39530.199999999997</v>
      </c>
      <c r="P599" s="33">
        <f t="shared" ref="P599:Q599" si="835">P600+P601</f>
        <v>0</v>
      </c>
      <c r="Q599" s="33">
        <f t="shared" si="835"/>
        <v>0</v>
      </c>
      <c r="R599" s="33">
        <f t="shared" ref="R599:T599" si="836">R600+R601</f>
        <v>0</v>
      </c>
      <c r="S599" s="33">
        <f t="shared" si="836"/>
        <v>0</v>
      </c>
      <c r="T599" s="33">
        <f t="shared" si="836"/>
        <v>0</v>
      </c>
      <c r="U599" s="33">
        <f t="shared" ref="U599:W599" si="837">U600+U601</f>
        <v>0</v>
      </c>
      <c r="V599" s="33">
        <f t="shared" si="837"/>
        <v>0</v>
      </c>
      <c r="W599" s="33">
        <f t="shared" si="837"/>
        <v>0</v>
      </c>
      <c r="X599" s="33">
        <f t="shared" ref="X599:Y599" si="838">X600+X601</f>
        <v>0</v>
      </c>
      <c r="Y599" s="33">
        <f t="shared" si="838"/>
        <v>0</v>
      </c>
      <c r="Z599" s="33">
        <f t="shared" si="830"/>
        <v>38823.699999999997</v>
      </c>
      <c r="AA599" s="33">
        <f t="shared" si="831"/>
        <v>39530.199999999997</v>
      </c>
      <c r="AB599" s="33">
        <f t="shared" si="832"/>
        <v>39530.199999999997</v>
      </c>
      <c r="AC599" s="33">
        <f t="shared" ref="AC599" si="839">AC600+AC601</f>
        <v>0</v>
      </c>
    </row>
    <row r="600" spans="1:30" x14ac:dyDescent="0.25">
      <c r="A600" s="30">
        <v>930</v>
      </c>
      <c r="B600" s="31" t="s">
        <v>17</v>
      </c>
      <c r="C600" s="30" t="s">
        <v>17</v>
      </c>
      <c r="D600" s="30" t="s">
        <v>178</v>
      </c>
      <c r="E600" s="30">
        <v>610</v>
      </c>
      <c r="F600" s="32" t="s">
        <v>379</v>
      </c>
      <c r="G600" s="22">
        <v>7874</v>
      </c>
      <c r="H600" s="22">
        <v>8017.2</v>
      </c>
      <c r="I600" s="22">
        <v>8017.2</v>
      </c>
      <c r="J600" s="22"/>
      <c r="K600" s="22"/>
      <c r="L600" s="22"/>
      <c r="M600" s="22">
        <f t="shared" si="793"/>
        <v>7874</v>
      </c>
      <c r="N600" s="22">
        <f t="shared" si="794"/>
        <v>8017.2</v>
      </c>
      <c r="O600" s="22">
        <f t="shared" si="795"/>
        <v>8017.2</v>
      </c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>
        <f t="shared" si="830"/>
        <v>7874</v>
      </c>
      <c r="AA600" s="33">
        <f t="shared" si="831"/>
        <v>8017.2</v>
      </c>
      <c r="AB600" s="33">
        <f t="shared" si="832"/>
        <v>8017.2</v>
      </c>
      <c r="AC600" s="33"/>
    </row>
    <row r="601" spans="1:30" x14ac:dyDescent="0.25">
      <c r="A601" s="30">
        <v>930</v>
      </c>
      <c r="B601" s="31" t="s">
        <v>17</v>
      </c>
      <c r="C601" s="30" t="s">
        <v>17</v>
      </c>
      <c r="D601" s="30" t="s">
        <v>178</v>
      </c>
      <c r="E601" s="30">
        <v>620</v>
      </c>
      <c r="F601" s="32" t="s">
        <v>380</v>
      </c>
      <c r="G601" s="22">
        <v>30949.7</v>
      </c>
      <c r="H601" s="22">
        <v>31513</v>
      </c>
      <c r="I601" s="22">
        <v>31513</v>
      </c>
      <c r="J601" s="22"/>
      <c r="K601" s="22"/>
      <c r="L601" s="22"/>
      <c r="M601" s="22">
        <f t="shared" si="793"/>
        <v>30949.7</v>
      </c>
      <c r="N601" s="22">
        <f t="shared" si="794"/>
        <v>31513</v>
      </c>
      <c r="O601" s="22">
        <f t="shared" si="795"/>
        <v>31513</v>
      </c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>
        <f t="shared" si="830"/>
        <v>30949.7</v>
      </c>
      <c r="AA601" s="33">
        <f t="shared" si="831"/>
        <v>31513</v>
      </c>
      <c r="AB601" s="33">
        <f t="shared" si="832"/>
        <v>31513</v>
      </c>
      <c r="AC601" s="33"/>
    </row>
    <row r="602" spans="1:30" s="34" customFormat="1" x14ac:dyDescent="0.25">
      <c r="A602" s="36">
        <v>930</v>
      </c>
      <c r="B602" s="25" t="s">
        <v>17</v>
      </c>
      <c r="C602" s="36" t="s">
        <v>137</v>
      </c>
      <c r="D602" s="36"/>
      <c r="E602" s="36"/>
      <c r="F602" s="26" t="s">
        <v>209</v>
      </c>
      <c r="G602" s="27">
        <f>G603+G628+G633+G638+G651+G661</f>
        <v>202120.49999999997</v>
      </c>
      <c r="H602" s="27">
        <f t="shared" ref="H602:L602" si="840">H603+H628+H633+H638+H651+H661</f>
        <v>188137.2</v>
      </c>
      <c r="I602" s="27">
        <f t="shared" si="840"/>
        <v>186643.20000000001</v>
      </c>
      <c r="J602" s="27">
        <f t="shared" si="840"/>
        <v>2835.5000000000005</v>
      </c>
      <c r="K602" s="27">
        <f t="shared" si="840"/>
        <v>2795.2000000000003</v>
      </c>
      <c r="L602" s="27">
        <f t="shared" si="840"/>
        <v>3821</v>
      </c>
      <c r="M602" s="22">
        <f t="shared" si="793"/>
        <v>204955.99999999997</v>
      </c>
      <c r="N602" s="22">
        <f t="shared" si="794"/>
        <v>190932.40000000002</v>
      </c>
      <c r="O602" s="22">
        <f t="shared" si="795"/>
        <v>190464.2</v>
      </c>
      <c r="P602" s="28">
        <f t="shared" ref="P602:Q602" si="841">P603+P628+P633+P638+P651+P661</f>
        <v>0</v>
      </c>
      <c r="Q602" s="28">
        <f t="shared" si="841"/>
        <v>0</v>
      </c>
      <c r="R602" s="28">
        <f t="shared" ref="R602:T602" si="842">R603+R628+R633+R638+R651+R661</f>
        <v>0</v>
      </c>
      <c r="S602" s="28">
        <f t="shared" si="842"/>
        <v>0</v>
      </c>
      <c r="T602" s="28">
        <f t="shared" si="842"/>
        <v>0</v>
      </c>
      <c r="U602" s="28">
        <f t="shared" ref="U602:W602" si="843">U603+U628+U633+U638+U651+U661</f>
        <v>0</v>
      </c>
      <c r="V602" s="28">
        <f t="shared" si="843"/>
        <v>0</v>
      </c>
      <c r="W602" s="28">
        <f t="shared" si="843"/>
        <v>0</v>
      </c>
      <c r="X602" s="28">
        <f t="shared" ref="X602:Y602" si="844">X603+X628+X633+X638+X651+X661</f>
        <v>0</v>
      </c>
      <c r="Y602" s="28">
        <f t="shared" si="844"/>
        <v>0</v>
      </c>
      <c r="Z602" s="28">
        <f t="shared" si="830"/>
        <v>204955.99999999997</v>
      </c>
      <c r="AA602" s="28">
        <f t="shared" si="831"/>
        <v>190932.40000000002</v>
      </c>
      <c r="AB602" s="28">
        <f t="shared" si="832"/>
        <v>190464.2</v>
      </c>
      <c r="AC602" s="28">
        <f t="shared" ref="AC602" si="845">AC603+AC628+AC633+AC638+AC651+AC661</f>
        <v>0</v>
      </c>
    </row>
    <row r="603" spans="1:30" ht="31.5" x14ac:dyDescent="0.25">
      <c r="A603" s="30">
        <v>930</v>
      </c>
      <c r="B603" s="31" t="s">
        <v>17</v>
      </c>
      <c r="C603" s="30" t="s">
        <v>137</v>
      </c>
      <c r="D603" s="30" t="s">
        <v>41</v>
      </c>
      <c r="E603" s="30"/>
      <c r="F603" s="32" t="s">
        <v>56</v>
      </c>
      <c r="G603" s="22">
        <f>G604+G608</f>
        <v>107561.59999999999</v>
      </c>
      <c r="H603" s="22">
        <f t="shared" ref="H603:L603" si="846">H604+H608</f>
        <v>100507.2</v>
      </c>
      <c r="I603" s="22">
        <f t="shared" si="846"/>
        <v>99013.2</v>
      </c>
      <c r="J603" s="22">
        <f t="shared" si="846"/>
        <v>2835.5000000000005</v>
      </c>
      <c r="K603" s="22">
        <f t="shared" si="846"/>
        <v>2795.2000000000003</v>
      </c>
      <c r="L603" s="22">
        <f t="shared" si="846"/>
        <v>3821</v>
      </c>
      <c r="M603" s="22">
        <f t="shared" si="793"/>
        <v>110397.09999999999</v>
      </c>
      <c r="N603" s="22">
        <f t="shared" si="794"/>
        <v>103302.39999999999</v>
      </c>
      <c r="O603" s="22">
        <f t="shared" si="795"/>
        <v>102834.2</v>
      </c>
      <c r="P603" s="33">
        <f t="shared" ref="P603:Q603" si="847">P604+P608</f>
        <v>0</v>
      </c>
      <c r="Q603" s="33">
        <f t="shared" si="847"/>
        <v>0</v>
      </c>
      <c r="R603" s="33">
        <f t="shared" ref="R603:T603" si="848">R604+R608</f>
        <v>0</v>
      </c>
      <c r="S603" s="33">
        <f t="shared" si="848"/>
        <v>0</v>
      </c>
      <c r="T603" s="33">
        <f t="shared" si="848"/>
        <v>0</v>
      </c>
      <c r="U603" s="33">
        <f t="shared" ref="U603:W603" si="849">U604+U608</f>
        <v>0</v>
      </c>
      <c r="V603" s="33">
        <f t="shared" si="849"/>
        <v>0</v>
      </c>
      <c r="W603" s="33">
        <f t="shared" si="849"/>
        <v>0</v>
      </c>
      <c r="X603" s="33">
        <f t="shared" ref="X603:Y603" si="850">X604+X608</f>
        <v>0</v>
      </c>
      <c r="Y603" s="33">
        <f t="shared" si="850"/>
        <v>0</v>
      </c>
      <c r="Z603" s="33">
        <f t="shared" si="830"/>
        <v>110397.09999999999</v>
      </c>
      <c r="AA603" s="33">
        <f t="shared" si="831"/>
        <v>103302.39999999999</v>
      </c>
      <c r="AB603" s="33">
        <f t="shared" si="832"/>
        <v>102834.2</v>
      </c>
      <c r="AC603" s="33">
        <f t="shared" ref="AC603" si="851">AC604+AC608</f>
        <v>0</v>
      </c>
      <c r="AD603" s="18"/>
    </row>
    <row r="604" spans="1:30" ht="47.25" x14ac:dyDescent="0.25">
      <c r="A604" s="30">
        <v>930</v>
      </c>
      <c r="B604" s="31" t="s">
        <v>17</v>
      </c>
      <c r="C604" s="30" t="s">
        <v>137</v>
      </c>
      <c r="D604" s="30" t="s">
        <v>42</v>
      </c>
      <c r="E604" s="30"/>
      <c r="F604" s="32" t="s">
        <v>57</v>
      </c>
      <c r="G604" s="22">
        <f>G605</f>
        <v>4180.8</v>
      </c>
      <c r="H604" s="22">
        <f t="shared" ref="H604:AC606" si="852">H605</f>
        <v>2090.3999999999996</v>
      </c>
      <c r="I604" s="22">
        <f t="shared" si="852"/>
        <v>0</v>
      </c>
      <c r="J604" s="22">
        <f t="shared" si="852"/>
        <v>-1622.1</v>
      </c>
      <c r="K604" s="22">
        <f t="shared" si="852"/>
        <v>-1622.1</v>
      </c>
      <c r="L604" s="22">
        <f t="shared" si="852"/>
        <v>0</v>
      </c>
      <c r="M604" s="22">
        <f t="shared" si="793"/>
        <v>2558.7000000000003</v>
      </c>
      <c r="N604" s="22">
        <f t="shared" si="794"/>
        <v>468.29999999999973</v>
      </c>
      <c r="O604" s="22">
        <f t="shared" si="795"/>
        <v>0</v>
      </c>
      <c r="P604" s="33">
        <f t="shared" si="852"/>
        <v>0</v>
      </c>
      <c r="Q604" s="33">
        <f t="shared" si="852"/>
        <v>0</v>
      </c>
      <c r="R604" s="33">
        <f t="shared" si="852"/>
        <v>0</v>
      </c>
      <c r="S604" s="33">
        <f t="shared" si="852"/>
        <v>0</v>
      </c>
      <c r="T604" s="33">
        <f t="shared" si="852"/>
        <v>0</v>
      </c>
      <c r="U604" s="33">
        <f t="shared" si="852"/>
        <v>0</v>
      </c>
      <c r="V604" s="33">
        <f t="shared" si="852"/>
        <v>0</v>
      </c>
      <c r="W604" s="33">
        <f t="shared" si="852"/>
        <v>0</v>
      </c>
      <c r="X604" s="33">
        <f t="shared" si="852"/>
        <v>0</v>
      </c>
      <c r="Y604" s="33">
        <f t="shared" si="852"/>
        <v>0</v>
      </c>
      <c r="Z604" s="33">
        <f t="shared" si="830"/>
        <v>2558.7000000000003</v>
      </c>
      <c r="AA604" s="33">
        <f t="shared" si="831"/>
        <v>468.29999999999973</v>
      </c>
      <c r="AB604" s="33">
        <f t="shared" si="832"/>
        <v>0</v>
      </c>
      <c r="AC604" s="33">
        <f t="shared" si="852"/>
        <v>0</v>
      </c>
      <c r="AD604" s="18"/>
    </row>
    <row r="605" spans="1:30" ht="31.5" x14ac:dyDescent="0.25">
      <c r="A605" s="30">
        <v>930</v>
      </c>
      <c r="B605" s="31" t="s">
        <v>17</v>
      </c>
      <c r="C605" s="30" t="s">
        <v>137</v>
      </c>
      <c r="D605" s="30" t="s">
        <v>263</v>
      </c>
      <c r="E605" s="30"/>
      <c r="F605" s="32" t="s">
        <v>288</v>
      </c>
      <c r="G605" s="22">
        <f>G606</f>
        <v>4180.8</v>
      </c>
      <c r="H605" s="22">
        <f t="shared" si="852"/>
        <v>2090.3999999999996</v>
      </c>
      <c r="I605" s="22">
        <f t="shared" si="852"/>
        <v>0</v>
      </c>
      <c r="J605" s="22">
        <f t="shared" si="852"/>
        <v>-1622.1</v>
      </c>
      <c r="K605" s="22">
        <f t="shared" si="852"/>
        <v>-1622.1</v>
      </c>
      <c r="L605" s="22">
        <f t="shared" si="852"/>
        <v>0</v>
      </c>
      <c r="M605" s="22">
        <f t="shared" si="793"/>
        <v>2558.7000000000003</v>
      </c>
      <c r="N605" s="22">
        <f t="shared" si="794"/>
        <v>468.29999999999973</v>
      </c>
      <c r="O605" s="22">
        <f t="shared" si="795"/>
        <v>0</v>
      </c>
      <c r="P605" s="33">
        <f t="shared" si="852"/>
        <v>0</v>
      </c>
      <c r="Q605" s="33">
        <f t="shared" si="852"/>
        <v>0</v>
      </c>
      <c r="R605" s="33">
        <f t="shared" si="852"/>
        <v>0</v>
      </c>
      <c r="S605" s="33">
        <f t="shared" si="852"/>
        <v>0</v>
      </c>
      <c r="T605" s="33">
        <f t="shared" si="852"/>
        <v>0</v>
      </c>
      <c r="U605" s="33">
        <f t="shared" si="852"/>
        <v>0</v>
      </c>
      <c r="V605" s="33">
        <f t="shared" si="852"/>
        <v>0</v>
      </c>
      <c r="W605" s="33">
        <f t="shared" si="852"/>
        <v>0</v>
      </c>
      <c r="X605" s="33">
        <f t="shared" si="852"/>
        <v>0</v>
      </c>
      <c r="Y605" s="33">
        <f t="shared" si="852"/>
        <v>0</v>
      </c>
      <c r="Z605" s="33">
        <f t="shared" si="830"/>
        <v>2558.7000000000003</v>
      </c>
      <c r="AA605" s="33">
        <f t="shared" si="831"/>
        <v>468.29999999999973</v>
      </c>
      <c r="AB605" s="33">
        <f t="shared" si="832"/>
        <v>0</v>
      </c>
      <c r="AC605" s="33">
        <f t="shared" si="852"/>
        <v>0</v>
      </c>
    </row>
    <row r="606" spans="1:30" ht="31.5" x14ac:dyDescent="0.25">
      <c r="A606" s="30">
        <v>930</v>
      </c>
      <c r="B606" s="31" t="s">
        <v>17</v>
      </c>
      <c r="C606" s="30" t="s">
        <v>137</v>
      </c>
      <c r="D606" s="30" t="s">
        <v>263</v>
      </c>
      <c r="E606" s="30" t="s">
        <v>7</v>
      </c>
      <c r="F606" s="32" t="s">
        <v>385</v>
      </c>
      <c r="G606" s="22">
        <f>G607</f>
        <v>4180.8</v>
      </c>
      <c r="H606" s="22">
        <f t="shared" si="852"/>
        <v>2090.3999999999996</v>
      </c>
      <c r="I606" s="22">
        <f t="shared" si="852"/>
        <v>0</v>
      </c>
      <c r="J606" s="22">
        <f t="shared" si="852"/>
        <v>-1622.1</v>
      </c>
      <c r="K606" s="22">
        <f t="shared" si="852"/>
        <v>-1622.1</v>
      </c>
      <c r="L606" s="22">
        <f t="shared" si="852"/>
        <v>0</v>
      </c>
      <c r="M606" s="22">
        <f t="shared" si="793"/>
        <v>2558.7000000000003</v>
      </c>
      <c r="N606" s="22">
        <f t="shared" si="794"/>
        <v>468.29999999999973</v>
      </c>
      <c r="O606" s="22">
        <f t="shared" si="795"/>
        <v>0</v>
      </c>
      <c r="P606" s="33">
        <f t="shared" si="852"/>
        <v>0</v>
      </c>
      <c r="Q606" s="33">
        <f t="shared" si="852"/>
        <v>0</v>
      </c>
      <c r="R606" s="33">
        <f t="shared" si="852"/>
        <v>0</v>
      </c>
      <c r="S606" s="33">
        <f t="shared" si="852"/>
        <v>0</v>
      </c>
      <c r="T606" s="33">
        <f t="shared" si="852"/>
        <v>0</v>
      </c>
      <c r="U606" s="33">
        <f t="shared" si="852"/>
        <v>0</v>
      </c>
      <c r="V606" s="33">
        <f t="shared" si="852"/>
        <v>0</v>
      </c>
      <c r="W606" s="33">
        <f t="shared" si="852"/>
        <v>0</v>
      </c>
      <c r="X606" s="33">
        <f t="shared" si="852"/>
        <v>0</v>
      </c>
      <c r="Y606" s="33">
        <f t="shared" si="852"/>
        <v>0</v>
      </c>
      <c r="Z606" s="33">
        <f t="shared" si="830"/>
        <v>2558.7000000000003</v>
      </c>
      <c r="AA606" s="33">
        <f t="shared" si="831"/>
        <v>468.29999999999973</v>
      </c>
      <c r="AB606" s="33">
        <f t="shared" si="832"/>
        <v>0</v>
      </c>
      <c r="AC606" s="33">
        <f t="shared" si="852"/>
        <v>0</v>
      </c>
    </row>
    <row r="607" spans="1:30" ht="31.5" x14ac:dyDescent="0.25">
      <c r="A607" s="30">
        <v>930</v>
      </c>
      <c r="B607" s="31" t="s">
        <v>17</v>
      </c>
      <c r="C607" s="30" t="s">
        <v>137</v>
      </c>
      <c r="D607" s="30" t="s">
        <v>263</v>
      </c>
      <c r="E607" s="30">
        <v>240</v>
      </c>
      <c r="F607" s="32" t="s">
        <v>374</v>
      </c>
      <c r="G607" s="22">
        <v>4180.8</v>
      </c>
      <c r="H607" s="22">
        <v>2090.3999999999996</v>
      </c>
      <c r="I607" s="22">
        <v>0</v>
      </c>
      <c r="J607" s="22">
        <v>-1622.1</v>
      </c>
      <c r="K607" s="22">
        <v>-1622.1</v>
      </c>
      <c r="L607" s="22"/>
      <c r="M607" s="22">
        <f t="shared" si="793"/>
        <v>2558.7000000000003</v>
      </c>
      <c r="N607" s="22">
        <f t="shared" si="794"/>
        <v>468.29999999999973</v>
      </c>
      <c r="O607" s="22">
        <f t="shared" si="795"/>
        <v>0</v>
      </c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>
        <f t="shared" si="830"/>
        <v>2558.7000000000003</v>
      </c>
      <c r="AA607" s="33">
        <f t="shared" si="831"/>
        <v>468.29999999999973</v>
      </c>
      <c r="AB607" s="33">
        <f t="shared" si="832"/>
        <v>0</v>
      </c>
      <c r="AC607" s="33"/>
    </row>
    <row r="608" spans="1:30" ht="47.25" x14ac:dyDescent="0.25">
      <c r="A608" s="30">
        <v>930</v>
      </c>
      <c r="B608" s="31" t="s">
        <v>17</v>
      </c>
      <c r="C608" s="30" t="s">
        <v>137</v>
      </c>
      <c r="D608" s="30" t="s">
        <v>277</v>
      </c>
      <c r="E608" s="30"/>
      <c r="F608" s="32" t="s">
        <v>308</v>
      </c>
      <c r="G608" s="22">
        <f>G609+G619+G625</f>
        <v>103380.79999999999</v>
      </c>
      <c r="H608" s="22">
        <f t="shared" ref="H608:L608" si="853">H609+H619+H625</f>
        <v>98416.8</v>
      </c>
      <c r="I608" s="22">
        <f t="shared" si="853"/>
        <v>99013.2</v>
      </c>
      <c r="J608" s="22">
        <f t="shared" si="853"/>
        <v>4457.6000000000004</v>
      </c>
      <c r="K608" s="22">
        <f t="shared" si="853"/>
        <v>4417.3</v>
      </c>
      <c r="L608" s="22">
        <f t="shared" si="853"/>
        <v>3821</v>
      </c>
      <c r="M608" s="22">
        <f t="shared" si="793"/>
        <v>107838.39999999999</v>
      </c>
      <c r="N608" s="22">
        <f t="shared" si="794"/>
        <v>102834.1</v>
      </c>
      <c r="O608" s="22">
        <f t="shared" si="795"/>
        <v>102834.2</v>
      </c>
      <c r="P608" s="33">
        <f t="shared" ref="P608:Q608" si="854">P609+P619+P625</f>
        <v>0</v>
      </c>
      <c r="Q608" s="33">
        <f t="shared" si="854"/>
        <v>0</v>
      </c>
      <c r="R608" s="33">
        <f t="shared" ref="R608:T608" si="855">R609+R619+R625</f>
        <v>0</v>
      </c>
      <c r="S608" s="33">
        <f t="shared" si="855"/>
        <v>0</v>
      </c>
      <c r="T608" s="33">
        <f t="shared" si="855"/>
        <v>0</v>
      </c>
      <c r="U608" s="33">
        <f t="shared" ref="U608:W608" si="856">U609+U619+U625</f>
        <v>0</v>
      </c>
      <c r="V608" s="33">
        <f t="shared" si="856"/>
        <v>0</v>
      </c>
      <c r="W608" s="33">
        <f t="shared" si="856"/>
        <v>0</v>
      </c>
      <c r="X608" s="33">
        <f t="shared" ref="X608:Y608" si="857">X609+X619+X625</f>
        <v>0</v>
      </c>
      <c r="Y608" s="33">
        <f t="shared" si="857"/>
        <v>0</v>
      </c>
      <c r="Z608" s="33">
        <f t="shared" si="830"/>
        <v>107838.39999999999</v>
      </c>
      <c r="AA608" s="33">
        <f t="shared" si="831"/>
        <v>102834.1</v>
      </c>
      <c r="AB608" s="33">
        <f t="shared" si="832"/>
        <v>102834.2</v>
      </c>
      <c r="AC608" s="33">
        <f t="shared" ref="AC608" si="858">AC609+AC619+AC625</f>
        <v>0</v>
      </c>
      <c r="AD608" s="18"/>
    </row>
    <row r="609" spans="1:29" ht="63" x14ac:dyDescent="0.25">
      <c r="A609" s="30">
        <v>930</v>
      </c>
      <c r="B609" s="31" t="s">
        <v>17</v>
      </c>
      <c r="C609" s="30" t="s">
        <v>137</v>
      </c>
      <c r="D609" s="30" t="s">
        <v>265</v>
      </c>
      <c r="E609" s="30"/>
      <c r="F609" s="32" t="s">
        <v>45</v>
      </c>
      <c r="G609" s="22">
        <f>G610+G612+G614+G617</f>
        <v>89881.099999999991</v>
      </c>
      <c r="H609" s="22">
        <f t="shared" ref="H609:L609" si="859">H610+H612+H614+H617</f>
        <v>85061.1</v>
      </c>
      <c r="I609" s="22">
        <f t="shared" si="859"/>
        <v>85657.5</v>
      </c>
      <c r="J609" s="22">
        <f t="shared" si="859"/>
        <v>4457.6000000000004</v>
      </c>
      <c r="K609" s="22">
        <f t="shared" si="859"/>
        <v>4417.3</v>
      </c>
      <c r="L609" s="22">
        <f t="shared" si="859"/>
        <v>3821</v>
      </c>
      <c r="M609" s="22">
        <f t="shared" si="793"/>
        <v>94338.7</v>
      </c>
      <c r="N609" s="22">
        <f t="shared" si="794"/>
        <v>89478.400000000009</v>
      </c>
      <c r="O609" s="22">
        <f t="shared" si="795"/>
        <v>89478.5</v>
      </c>
      <c r="P609" s="33">
        <f t="shared" ref="P609:Q609" si="860">P610+P612+P614+P617</f>
        <v>0</v>
      </c>
      <c r="Q609" s="33">
        <f t="shared" si="860"/>
        <v>0</v>
      </c>
      <c r="R609" s="33">
        <f t="shared" ref="R609:T609" si="861">R610+R612+R614+R617</f>
        <v>0</v>
      </c>
      <c r="S609" s="33">
        <f t="shared" si="861"/>
        <v>0</v>
      </c>
      <c r="T609" s="33">
        <f t="shared" si="861"/>
        <v>0</v>
      </c>
      <c r="U609" s="33">
        <f t="shared" ref="U609:W609" si="862">U610+U612+U614+U617</f>
        <v>0</v>
      </c>
      <c r="V609" s="33">
        <f t="shared" si="862"/>
        <v>0</v>
      </c>
      <c r="W609" s="33">
        <f t="shared" si="862"/>
        <v>0</v>
      </c>
      <c r="X609" s="33">
        <f t="shared" ref="X609:Y609" si="863">X610+X612+X614+X617</f>
        <v>0</v>
      </c>
      <c r="Y609" s="33">
        <f t="shared" si="863"/>
        <v>0</v>
      </c>
      <c r="Z609" s="33">
        <f t="shared" si="830"/>
        <v>94338.7</v>
      </c>
      <c r="AA609" s="33">
        <f t="shared" si="831"/>
        <v>89478.400000000009</v>
      </c>
      <c r="AB609" s="33">
        <f t="shared" si="832"/>
        <v>89478.5</v>
      </c>
      <c r="AC609" s="33">
        <f t="shared" ref="AC609" si="864">AC610+AC612+AC614+AC617</f>
        <v>0</v>
      </c>
    </row>
    <row r="610" spans="1:29" ht="78.75" x14ac:dyDescent="0.25">
      <c r="A610" s="30">
        <v>930</v>
      </c>
      <c r="B610" s="31" t="s">
        <v>17</v>
      </c>
      <c r="C610" s="30" t="s">
        <v>137</v>
      </c>
      <c r="D610" s="30" t="s">
        <v>265</v>
      </c>
      <c r="E610" s="30" t="s">
        <v>25</v>
      </c>
      <c r="F610" s="32" t="s">
        <v>384</v>
      </c>
      <c r="G610" s="22">
        <f>G611</f>
        <v>25889.699999999997</v>
      </c>
      <c r="H610" s="22">
        <f t="shared" ref="H610:AC610" si="865">H611</f>
        <v>25904</v>
      </c>
      <c r="I610" s="22">
        <f t="shared" si="865"/>
        <v>26093.499999999996</v>
      </c>
      <c r="J610" s="22">
        <f t="shared" si="865"/>
        <v>1760.2</v>
      </c>
      <c r="K610" s="22">
        <f t="shared" si="865"/>
        <v>1747.3</v>
      </c>
      <c r="L610" s="22">
        <f t="shared" si="865"/>
        <v>1558</v>
      </c>
      <c r="M610" s="22">
        <f t="shared" si="793"/>
        <v>27649.899999999998</v>
      </c>
      <c r="N610" s="22">
        <f t="shared" si="794"/>
        <v>27651.3</v>
      </c>
      <c r="O610" s="22">
        <f t="shared" si="795"/>
        <v>27651.499999999996</v>
      </c>
      <c r="P610" s="33">
        <f t="shared" si="865"/>
        <v>0</v>
      </c>
      <c r="Q610" s="33">
        <f t="shared" si="865"/>
        <v>0</v>
      </c>
      <c r="R610" s="33">
        <f t="shared" si="865"/>
        <v>0</v>
      </c>
      <c r="S610" s="33">
        <f t="shared" si="865"/>
        <v>0</v>
      </c>
      <c r="T610" s="33">
        <f t="shared" si="865"/>
        <v>0</v>
      </c>
      <c r="U610" s="33">
        <f t="shared" si="865"/>
        <v>0</v>
      </c>
      <c r="V610" s="33">
        <f t="shared" si="865"/>
        <v>0</v>
      </c>
      <c r="W610" s="33">
        <f t="shared" si="865"/>
        <v>0</v>
      </c>
      <c r="X610" s="33">
        <f t="shared" si="865"/>
        <v>0</v>
      </c>
      <c r="Y610" s="33">
        <f t="shared" si="865"/>
        <v>0</v>
      </c>
      <c r="Z610" s="33">
        <f t="shared" si="830"/>
        <v>27649.899999999998</v>
      </c>
      <c r="AA610" s="33">
        <f t="shared" si="831"/>
        <v>27651.3</v>
      </c>
      <c r="AB610" s="33">
        <f t="shared" si="832"/>
        <v>27651.499999999996</v>
      </c>
      <c r="AC610" s="33">
        <f t="shared" si="865"/>
        <v>0</v>
      </c>
    </row>
    <row r="611" spans="1:29" x14ac:dyDescent="0.25">
      <c r="A611" s="30">
        <v>930</v>
      </c>
      <c r="B611" s="31" t="s">
        <v>17</v>
      </c>
      <c r="C611" s="30" t="s">
        <v>137</v>
      </c>
      <c r="D611" s="30" t="s">
        <v>265</v>
      </c>
      <c r="E611" s="30">
        <v>110</v>
      </c>
      <c r="F611" s="32" t="s">
        <v>372</v>
      </c>
      <c r="G611" s="22">
        <v>25889.699999999997</v>
      </c>
      <c r="H611" s="22">
        <v>25904</v>
      </c>
      <c r="I611" s="22">
        <v>26093.499999999996</v>
      </c>
      <c r="J611" s="22">
        <v>1760.2</v>
      </c>
      <c r="K611" s="22">
        <v>1747.3</v>
      </c>
      <c r="L611" s="22">
        <v>1558</v>
      </c>
      <c r="M611" s="22">
        <f t="shared" si="793"/>
        <v>27649.899999999998</v>
      </c>
      <c r="N611" s="22">
        <f t="shared" si="794"/>
        <v>27651.3</v>
      </c>
      <c r="O611" s="22">
        <f t="shared" si="795"/>
        <v>27651.499999999996</v>
      </c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>
        <f t="shared" si="830"/>
        <v>27649.899999999998</v>
      </c>
      <c r="AA611" s="33">
        <f t="shared" si="831"/>
        <v>27651.3</v>
      </c>
      <c r="AB611" s="33">
        <f t="shared" si="832"/>
        <v>27651.499999999996</v>
      </c>
      <c r="AC611" s="33"/>
    </row>
    <row r="612" spans="1:29" ht="31.5" x14ac:dyDescent="0.25">
      <c r="A612" s="30">
        <v>930</v>
      </c>
      <c r="B612" s="31" t="s">
        <v>17</v>
      </c>
      <c r="C612" s="30" t="s">
        <v>137</v>
      </c>
      <c r="D612" s="30" t="s">
        <v>265</v>
      </c>
      <c r="E612" s="30" t="s">
        <v>7</v>
      </c>
      <c r="F612" s="32" t="s">
        <v>385</v>
      </c>
      <c r="G612" s="22">
        <f>G613</f>
        <v>4352.5000000000009</v>
      </c>
      <c r="H612" s="22">
        <f t="shared" ref="H612:AC612" si="866">H613</f>
        <v>4416.4999999999991</v>
      </c>
      <c r="I612" s="22">
        <f t="shared" si="866"/>
        <v>4416.4999999999991</v>
      </c>
      <c r="J612" s="22">
        <f t="shared" si="866"/>
        <v>0</v>
      </c>
      <c r="K612" s="22">
        <f t="shared" si="866"/>
        <v>0</v>
      </c>
      <c r="L612" s="22">
        <f t="shared" si="866"/>
        <v>0</v>
      </c>
      <c r="M612" s="22">
        <f t="shared" si="793"/>
        <v>4352.5000000000009</v>
      </c>
      <c r="N612" s="22">
        <f t="shared" si="794"/>
        <v>4416.4999999999991</v>
      </c>
      <c r="O612" s="22">
        <f t="shared" si="795"/>
        <v>4416.4999999999991</v>
      </c>
      <c r="P612" s="33">
        <f t="shared" si="866"/>
        <v>0</v>
      </c>
      <c r="Q612" s="33">
        <f t="shared" si="866"/>
        <v>0</v>
      </c>
      <c r="R612" s="33">
        <f t="shared" si="866"/>
        <v>0</v>
      </c>
      <c r="S612" s="33">
        <f t="shared" si="866"/>
        <v>0</v>
      </c>
      <c r="T612" s="33">
        <f t="shared" si="866"/>
        <v>0</v>
      </c>
      <c r="U612" s="33">
        <f t="shared" si="866"/>
        <v>0</v>
      </c>
      <c r="V612" s="33">
        <f t="shared" si="866"/>
        <v>0</v>
      </c>
      <c r="W612" s="33">
        <f t="shared" si="866"/>
        <v>0</v>
      </c>
      <c r="X612" s="33">
        <f t="shared" si="866"/>
        <v>0</v>
      </c>
      <c r="Y612" s="33">
        <f t="shared" si="866"/>
        <v>0</v>
      </c>
      <c r="Z612" s="33">
        <f t="shared" si="830"/>
        <v>4352.5000000000009</v>
      </c>
      <c r="AA612" s="33">
        <f t="shared" si="831"/>
        <v>4416.4999999999991</v>
      </c>
      <c r="AB612" s="33">
        <f t="shared" si="832"/>
        <v>4416.4999999999991</v>
      </c>
      <c r="AC612" s="33">
        <f t="shared" si="866"/>
        <v>0</v>
      </c>
    </row>
    <row r="613" spans="1:29" ht="31.5" x14ac:dyDescent="0.25">
      <c r="A613" s="30">
        <v>930</v>
      </c>
      <c r="B613" s="31" t="s">
        <v>17</v>
      </c>
      <c r="C613" s="30" t="s">
        <v>137</v>
      </c>
      <c r="D613" s="30" t="s">
        <v>265</v>
      </c>
      <c r="E613" s="30">
        <v>240</v>
      </c>
      <c r="F613" s="32" t="s">
        <v>374</v>
      </c>
      <c r="G613" s="22">
        <v>4352.5000000000009</v>
      </c>
      <c r="H613" s="22">
        <v>4416.4999999999991</v>
      </c>
      <c r="I613" s="22">
        <v>4416.4999999999991</v>
      </c>
      <c r="J613" s="22"/>
      <c r="K613" s="22"/>
      <c r="L613" s="22"/>
      <c r="M613" s="22">
        <f t="shared" si="793"/>
        <v>4352.5000000000009</v>
      </c>
      <c r="N613" s="22">
        <f t="shared" si="794"/>
        <v>4416.4999999999991</v>
      </c>
      <c r="O613" s="22">
        <f t="shared" si="795"/>
        <v>4416.4999999999991</v>
      </c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>
        <f t="shared" si="830"/>
        <v>4352.5000000000009</v>
      </c>
      <c r="AA613" s="33">
        <f t="shared" si="831"/>
        <v>4416.4999999999991</v>
      </c>
      <c r="AB613" s="33">
        <f t="shared" si="832"/>
        <v>4416.4999999999991</v>
      </c>
      <c r="AC613" s="33"/>
    </row>
    <row r="614" spans="1:29" ht="31.5" x14ac:dyDescent="0.25">
      <c r="A614" s="30">
        <v>930</v>
      </c>
      <c r="B614" s="31" t="s">
        <v>17</v>
      </c>
      <c r="C614" s="30" t="s">
        <v>137</v>
      </c>
      <c r="D614" s="30" t="s">
        <v>265</v>
      </c>
      <c r="E614" s="30" t="s">
        <v>94</v>
      </c>
      <c r="F614" s="32" t="s">
        <v>388</v>
      </c>
      <c r="G614" s="22">
        <f>G615+G616</f>
        <v>59461.5</v>
      </c>
      <c r="H614" s="22">
        <f t="shared" ref="H614:L614" si="867">H615+H616</f>
        <v>54561.5</v>
      </c>
      <c r="I614" s="22">
        <f t="shared" si="867"/>
        <v>54968.4</v>
      </c>
      <c r="J614" s="22">
        <f t="shared" si="867"/>
        <v>2697.4</v>
      </c>
      <c r="K614" s="22">
        <f t="shared" si="867"/>
        <v>2670</v>
      </c>
      <c r="L614" s="22">
        <f t="shared" si="867"/>
        <v>2263</v>
      </c>
      <c r="M614" s="22">
        <f t="shared" si="793"/>
        <v>62158.9</v>
      </c>
      <c r="N614" s="22">
        <f t="shared" si="794"/>
        <v>57231.5</v>
      </c>
      <c r="O614" s="22">
        <f t="shared" si="795"/>
        <v>57231.4</v>
      </c>
      <c r="P614" s="33">
        <f t="shared" ref="P614:Q614" si="868">P615+P616</f>
        <v>0</v>
      </c>
      <c r="Q614" s="33">
        <f t="shared" si="868"/>
        <v>0</v>
      </c>
      <c r="R614" s="33">
        <f t="shared" ref="R614:T614" si="869">R615+R616</f>
        <v>0</v>
      </c>
      <c r="S614" s="33">
        <f t="shared" si="869"/>
        <v>0</v>
      </c>
      <c r="T614" s="33">
        <f t="shared" si="869"/>
        <v>0</v>
      </c>
      <c r="U614" s="33">
        <f t="shared" ref="U614:W614" si="870">U615+U616</f>
        <v>0</v>
      </c>
      <c r="V614" s="33">
        <f t="shared" si="870"/>
        <v>0</v>
      </c>
      <c r="W614" s="33">
        <f t="shared" si="870"/>
        <v>0</v>
      </c>
      <c r="X614" s="33">
        <f t="shared" ref="X614:Y614" si="871">X615+X616</f>
        <v>0</v>
      </c>
      <c r="Y614" s="33">
        <f t="shared" si="871"/>
        <v>0</v>
      </c>
      <c r="Z614" s="33">
        <f t="shared" si="830"/>
        <v>62158.9</v>
      </c>
      <c r="AA614" s="33">
        <f t="shared" si="831"/>
        <v>57231.5</v>
      </c>
      <c r="AB614" s="33">
        <f t="shared" si="832"/>
        <v>57231.4</v>
      </c>
      <c r="AC614" s="33">
        <f t="shared" ref="AC614" si="872">AC615+AC616</f>
        <v>0</v>
      </c>
    </row>
    <row r="615" spans="1:29" x14ac:dyDescent="0.25">
      <c r="A615" s="30">
        <v>930</v>
      </c>
      <c r="B615" s="31" t="s">
        <v>17</v>
      </c>
      <c r="C615" s="30" t="s">
        <v>137</v>
      </c>
      <c r="D615" s="30" t="s">
        <v>265</v>
      </c>
      <c r="E615" s="30">
        <v>610</v>
      </c>
      <c r="F615" s="32" t="s">
        <v>379</v>
      </c>
      <c r="G615" s="22">
        <v>31765.9</v>
      </c>
      <c r="H615" s="22">
        <v>31846.799999999999</v>
      </c>
      <c r="I615" s="22">
        <v>32123.9</v>
      </c>
      <c r="J615" s="22">
        <v>1670.9</v>
      </c>
      <c r="K615" s="22">
        <v>1652.2</v>
      </c>
      <c r="L615" s="22">
        <v>1375.1</v>
      </c>
      <c r="M615" s="22">
        <f t="shared" si="793"/>
        <v>33436.800000000003</v>
      </c>
      <c r="N615" s="22">
        <f t="shared" si="794"/>
        <v>33499</v>
      </c>
      <c r="O615" s="22">
        <f t="shared" si="795"/>
        <v>33499</v>
      </c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>
        <f t="shared" si="830"/>
        <v>33436.800000000003</v>
      </c>
      <c r="AA615" s="33">
        <f t="shared" si="831"/>
        <v>33499</v>
      </c>
      <c r="AB615" s="33">
        <f t="shared" si="832"/>
        <v>33499</v>
      </c>
      <c r="AC615" s="33"/>
    </row>
    <row r="616" spans="1:29" x14ac:dyDescent="0.25">
      <c r="A616" s="30">
        <v>930</v>
      </c>
      <c r="B616" s="31" t="s">
        <v>17</v>
      </c>
      <c r="C616" s="30" t="s">
        <v>137</v>
      </c>
      <c r="D616" s="30" t="s">
        <v>265</v>
      </c>
      <c r="E616" s="30">
        <v>620</v>
      </c>
      <c r="F616" s="32" t="s">
        <v>380</v>
      </c>
      <c r="G616" s="22">
        <v>27695.599999999999</v>
      </c>
      <c r="H616" s="22">
        <v>22714.7</v>
      </c>
      <c r="I616" s="22">
        <v>22844.5</v>
      </c>
      <c r="J616" s="22">
        <v>1026.5</v>
      </c>
      <c r="K616" s="22">
        <v>1017.8</v>
      </c>
      <c r="L616" s="22">
        <v>887.9</v>
      </c>
      <c r="M616" s="22">
        <f t="shared" si="793"/>
        <v>28722.1</v>
      </c>
      <c r="N616" s="22">
        <f t="shared" si="794"/>
        <v>23732.5</v>
      </c>
      <c r="O616" s="22">
        <f t="shared" si="795"/>
        <v>23732.400000000001</v>
      </c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>
        <f t="shared" si="830"/>
        <v>28722.1</v>
      </c>
      <c r="AA616" s="33">
        <f t="shared" si="831"/>
        <v>23732.5</v>
      </c>
      <c r="AB616" s="33">
        <f t="shared" si="832"/>
        <v>23732.400000000001</v>
      </c>
      <c r="AC616" s="33"/>
    </row>
    <row r="617" spans="1:29" x14ac:dyDescent="0.25">
      <c r="A617" s="30">
        <v>930</v>
      </c>
      <c r="B617" s="31" t="s">
        <v>17</v>
      </c>
      <c r="C617" s="30" t="s">
        <v>137</v>
      </c>
      <c r="D617" s="30" t="s">
        <v>265</v>
      </c>
      <c r="E617" s="30" t="s">
        <v>8</v>
      </c>
      <c r="F617" s="32" t="s">
        <v>389</v>
      </c>
      <c r="G617" s="22">
        <f>G618</f>
        <v>177.4</v>
      </c>
      <c r="H617" s="22">
        <f t="shared" ref="H617:AC617" si="873">H618</f>
        <v>179.10000000000002</v>
      </c>
      <c r="I617" s="22">
        <f t="shared" si="873"/>
        <v>179.10000000000002</v>
      </c>
      <c r="J617" s="22">
        <f t="shared" si="873"/>
        <v>0</v>
      </c>
      <c r="K617" s="22">
        <f t="shared" si="873"/>
        <v>0</v>
      </c>
      <c r="L617" s="22">
        <f t="shared" si="873"/>
        <v>0</v>
      </c>
      <c r="M617" s="22">
        <f t="shared" si="793"/>
        <v>177.4</v>
      </c>
      <c r="N617" s="22">
        <f t="shared" si="794"/>
        <v>179.10000000000002</v>
      </c>
      <c r="O617" s="22">
        <f t="shared" si="795"/>
        <v>179.10000000000002</v>
      </c>
      <c r="P617" s="33">
        <f t="shared" si="873"/>
        <v>0</v>
      </c>
      <c r="Q617" s="33">
        <f t="shared" si="873"/>
        <v>0</v>
      </c>
      <c r="R617" s="33">
        <f t="shared" si="873"/>
        <v>0</v>
      </c>
      <c r="S617" s="33">
        <f t="shared" si="873"/>
        <v>0</v>
      </c>
      <c r="T617" s="33">
        <f t="shared" si="873"/>
        <v>0</v>
      </c>
      <c r="U617" s="33">
        <f t="shared" si="873"/>
        <v>0</v>
      </c>
      <c r="V617" s="33">
        <f t="shared" si="873"/>
        <v>0</v>
      </c>
      <c r="W617" s="33">
        <f t="shared" si="873"/>
        <v>0</v>
      </c>
      <c r="X617" s="33">
        <f t="shared" si="873"/>
        <v>0</v>
      </c>
      <c r="Y617" s="33">
        <f t="shared" si="873"/>
        <v>0</v>
      </c>
      <c r="Z617" s="33">
        <f t="shared" si="830"/>
        <v>177.4</v>
      </c>
      <c r="AA617" s="33">
        <f t="shared" si="831"/>
        <v>179.10000000000002</v>
      </c>
      <c r="AB617" s="33">
        <f t="shared" si="832"/>
        <v>179.10000000000002</v>
      </c>
      <c r="AC617" s="33">
        <f t="shared" si="873"/>
        <v>0</v>
      </c>
    </row>
    <row r="618" spans="1:29" x14ac:dyDescent="0.25">
      <c r="A618" s="30">
        <v>930</v>
      </c>
      <c r="B618" s="31" t="s">
        <v>17</v>
      </c>
      <c r="C618" s="30" t="s">
        <v>137</v>
      </c>
      <c r="D618" s="30" t="s">
        <v>265</v>
      </c>
      <c r="E618" s="30">
        <v>850</v>
      </c>
      <c r="F618" s="32" t="s">
        <v>383</v>
      </c>
      <c r="G618" s="22">
        <v>177.4</v>
      </c>
      <c r="H618" s="22">
        <v>179.10000000000002</v>
      </c>
      <c r="I618" s="22">
        <v>179.10000000000002</v>
      </c>
      <c r="J618" s="22"/>
      <c r="K618" s="22"/>
      <c r="L618" s="22"/>
      <c r="M618" s="22">
        <f t="shared" si="793"/>
        <v>177.4</v>
      </c>
      <c r="N618" s="22">
        <f t="shared" si="794"/>
        <v>179.10000000000002</v>
      </c>
      <c r="O618" s="22">
        <f t="shared" si="795"/>
        <v>179.10000000000002</v>
      </c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>
        <f t="shared" si="830"/>
        <v>177.4</v>
      </c>
      <c r="AA618" s="33">
        <f t="shared" si="831"/>
        <v>179.10000000000002</v>
      </c>
      <c r="AB618" s="33">
        <f t="shared" si="832"/>
        <v>179.10000000000002</v>
      </c>
      <c r="AC618" s="33"/>
    </row>
    <row r="619" spans="1:29" x14ac:dyDescent="0.25">
      <c r="A619" s="30">
        <v>930</v>
      </c>
      <c r="B619" s="31" t="s">
        <v>17</v>
      </c>
      <c r="C619" s="30" t="s">
        <v>137</v>
      </c>
      <c r="D619" s="30" t="s">
        <v>262</v>
      </c>
      <c r="E619" s="30"/>
      <c r="F619" s="32" t="s">
        <v>310</v>
      </c>
      <c r="G619" s="22">
        <f>G620+G622</f>
        <v>1499.6999999999998</v>
      </c>
      <c r="H619" s="22">
        <f t="shared" ref="H619:L619" si="874">H620+H622</f>
        <v>1355.6999999999998</v>
      </c>
      <c r="I619" s="22">
        <f t="shared" si="874"/>
        <v>1355.6999999999998</v>
      </c>
      <c r="J619" s="22">
        <f t="shared" si="874"/>
        <v>0</v>
      </c>
      <c r="K619" s="22">
        <f t="shared" si="874"/>
        <v>0</v>
      </c>
      <c r="L619" s="22">
        <f t="shared" si="874"/>
        <v>0</v>
      </c>
      <c r="M619" s="22">
        <f t="shared" si="793"/>
        <v>1499.6999999999998</v>
      </c>
      <c r="N619" s="22">
        <f t="shared" si="794"/>
        <v>1355.6999999999998</v>
      </c>
      <c r="O619" s="22">
        <f t="shared" si="795"/>
        <v>1355.6999999999998</v>
      </c>
      <c r="P619" s="33">
        <f t="shared" ref="P619:Q619" si="875">P620+P622</f>
        <v>0</v>
      </c>
      <c r="Q619" s="33">
        <f t="shared" si="875"/>
        <v>0</v>
      </c>
      <c r="R619" s="33">
        <f t="shared" ref="R619:T619" si="876">R620+R622</f>
        <v>0</v>
      </c>
      <c r="S619" s="33">
        <f t="shared" si="876"/>
        <v>0</v>
      </c>
      <c r="T619" s="33">
        <f t="shared" si="876"/>
        <v>0</v>
      </c>
      <c r="U619" s="33">
        <f t="shared" ref="U619:W619" si="877">U620+U622</f>
        <v>0</v>
      </c>
      <c r="V619" s="33">
        <f t="shared" si="877"/>
        <v>0</v>
      </c>
      <c r="W619" s="33">
        <f t="shared" si="877"/>
        <v>0</v>
      </c>
      <c r="X619" s="33">
        <f t="shared" ref="X619:Y619" si="878">X620+X622</f>
        <v>0</v>
      </c>
      <c r="Y619" s="33">
        <f t="shared" si="878"/>
        <v>0</v>
      </c>
      <c r="Z619" s="33">
        <f t="shared" si="830"/>
        <v>1499.6999999999998</v>
      </c>
      <c r="AA619" s="33">
        <f t="shared" si="831"/>
        <v>1355.6999999999998</v>
      </c>
      <c r="AB619" s="33">
        <f t="shared" si="832"/>
        <v>1355.6999999999998</v>
      </c>
      <c r="AC619" s="33">
        <f t="shared" ref="AC619" si="879">AC620+AC622</f>
        <v>0</v>
      </c>
    </row>
    <row r="620" spans="1:29" ht="31.5" x14ac:dyDescent="0.25">
      <c r="A620" s="30">
        <v>930</v>
      </c>
      <c r="B620" s="31" t="s">
        <v>17</v>
      </c>
      <c r="C620" s="30" t="s">
        <v>137</v>
      </c>
      <c r="D620" s="30" t="s">
        <v>262</v>
      </c>
      <c r="E620" s="30" t="s">
        <v>7</v>
      </c>
      <c r="F620" s="32" t="s">
        <v>385</v>
      </c>
      <c r="G620" s="22">
        <f>G621</f>
        <v>1355.6999999999998</v>
      </c>
      <c r="H620" s="22">
        <f t="shared" ref="H620:AC620" si="880">H621</f>
        <v>1355.6999999999998</v>
      </c>
      <c r="I620" s="22">
        <f t="shared" si="880"/>
        <v>1355.6999999999998</v>
      </c>
      <c r="J620" s="22">
        <f t="shared" si="880"/>
        <v>0</v>
      </c>
      <c r="K620" s="22">
        <f t="shared" si="880"/>
        <v>0</v>
      </c>
      <c r="L620" s="22">
        <f t="shared" si="880"/>
        <v>0</v>
      </c>
      <c r="M620" s="22">
        <f t="shared" si="793"/>
        <v>1355.6999999999998</v>
      </c>
      <c r="N620" s="22">
        <f t="shared" si="794"/>
        <v>1355.6999999999998</v>
      </c>
      <c r="O620" s="22">
        <f t="shared" si="795"/>
        <v>1355.6999999999998</v>
      </c>
      <c r="P620" s="33">
        <f t="shared" si="880"/>
        <v>0</v>
      </c>
      <c r="Q620" s="33">
        <f t="shared" si="880"/>
        <v>0</v>
      </c>
      <c r="R620" s="33">
        <f t="shared" si="880"/>
        <v>0</v>
      </c>
      <c r="S620" s="33">
        <f t="shared" si="880"/>
        <v>0</v>
      </c>
      <c r="T620" s="33">
        <f t="shared" si="880"/>
        <v>0</v>
      </c>
      <c r="U620" s="33">
        <f t="shared" si="880"/>
        <v>0</v>
      </c>
      <c r="V620" s="33">
        <f t="shared" si="880"/>
        <v>0</v>
      </c>
      <c r="W620" s="33">
        <f t="shared" si="880"/>
        <v>0</v>
      </c>
      <c r="X620" s="33">
        <f t="shared" si="880"/>
        <v>0</v>
      </c>
      <c r="Y620" s="33">
        <f t="shared" si="880"/>
        <v>0</v>
      </c>
      <c r="Z620" s="33">
        <f t="shared" si="830"/>
        <v>1355.6999999999998</v>
      </c>
      <c r="AA620" s="33">
        <f t="shared" si="831"/>
        <v>1355.6999999999998</v>
      </c>
      <c r="AB620" s="33">
        <f t="shared" si="832"/>
        <v>1355.6999999999998</v>
      </c>
      <c r="AC620" s="33">
        <f t="shared" si="880"/>
        <v>0</v>
      </c>
    </row>
    <row r="621" spans="1:29" ht="31.5" x14ac:dyDescent="0.25">
      <c r="A621" s="30">
        <v>930</v>
      </c>
      <c r="B621" s="31" t="s">
        <v>17</v>
      </c>
      <c r="C621" s="30" t="s">
        <v>137</v>
      </c>
      <c r="D621" s="30" t="s">
        <v>262</v>
      </c>
      <c r="E621" s="30">
        <v>240</v>
      </c>
      <c r="F621" s="32" t="s">
        <v>374</v>
      </c>
      <c r="G621" s="22">
        <v>1355.6999999999998</v>
      </c>
      <c r="H621" s="22">
        <v>1355.6999999999998</v>
      </c>
      <c r="I621" s="22">
        <v>1355.6999999999998</v>
      </c>
      <c r="J621" s="22"/>
      <c r="K621" s="22"/>
      <c r="L621" s="22"/>
      <c r="M621" s="22">
        <f t="shared" si="793"/>
        <v>1355.6999999999998</v>
      </c>
      <c r="N621" s="22">
        <f t="shared" si="794"/>
        <v>1355.6999999999998</v>
      </c>
      <c r="O621" s="22">
        <f t="shared" si="795"/>
        <v>1355.6999999999998</v>
      </c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>
        <f t="shared" si="830"/>
        <v>1355.6999999999998</v>
      </c>
      <c r="AA621" s="33">
        <f t="shared" si="831"/>
        <v>1355.6999999999998</v>
      </c>
      <c r="AB621" s="33">
        <f t="shared" si="832"/>
        <v>1355.6999999999998</v>
      </c>
      <c r="AC621" s="33"/>
    </row>
    <row r="622" spans="1:29" ht="31.5" x14ac:dyDescent="0.25">
      <c r="A622" s="30">
        <v>930</v>
      </c>
      <c r="B622" s="31" t="s">
        <v>17</v>
      </c>
      <c r="C622" s="30" t="s">
        <v>137</v>
      </c>
      <c r="D622" s="30" t="s">
        <v>262</v>
      </c>
      <c r="E622" s="30" t="s">
        <v>94</v>
      </c>
      <c r="F622" s="32" t="s">
        <v>388</v>
      </c>
      <c r="G622" s="22">
        <f>G623+G624</f>
        <v>144</v>
      </c>
      <c r="H622" s="22">
        <f t="shared" ref="H622:L622" si="881">H623+H624</f>
        <v>0</v>
      </c>
      <c r="I622" s="22">
        <f t="shared" si="881"/>
        <v>0</v>
      </c>
      <c r="J622" s="22">
        <f t="shared" si="881"/>
        <v>0</v>
      </c>
      <c r="K622" s="22">
        <f t="shared" si="881"/>
        <v>0</v>
      </c>
      <c r="L622" s="22">
        <f t="shared" si="881"/>
        <v>0</v>
      </c>
      <c r="M622" s="22">
        <f t="shared" si="793"/>
        <v>144</v>
      </c>
      <c r="N622" s="22">
        <f t="shared" si="794"/>
        <v>0</v>
      </c>
      <c r="O622" s="22">
        <f t="shared" si="795"/>
        <v>0</v>
      </c>
      <c r="P622" s="33">
        <f t="shared" ref="P622:Q622" si="882">P623+P624</f>
        <v>0</v>
      </c>
      <c r="Q622" s="33">
        <f t="shared" si="882"/>
        <v>0</v>
      </c>
      <c r="R622" s="33">
        <f t="shared" ref="R622:T622" si="883">R623+R624</f>
        <v>0</v>
      </c>
      <c r="S622" s="33">
        <f t="shared" si="883"/>
        <v>0</v>
      </c>
      <c r="T622" s="33">
        <f t="shared" si="883"/>
        <v>0</v>
      </c>
      <c r="U622" s="33">
        <f t="shared" ref="U622:W622" si="884">U623+U624</f>
        <v>0</v>
      </c>
      <c r="V622" s="33">
        <f t="shared" si="884"/>
        <v>0</v>
      </c>
      <c r="W622" s="33">
        <f t="shared" si="884"/>
        <v>0</v>
      </c>
      <c r="X622" s="33">
        <f t="shared" ref="X622:Y622" si="885">X623+X624</f>
        <v>0</v>
      </c>
      <c r="Y622" s="33">
        <f t="shared" si="885"/>
        <v>0</v>
      </c>
      <c r="Z622" s="33">
        <f t="shared" si="830"/>
        <v>144</v>
      </c>
      <c r="AA622" s="33">
        <f t="shared" si="831"/>
        <v>0</v>
      </c>
      <c r="AB622" s="33">
        <f t="shared" si="832"/>
        <v>0</v>
      </c>
      <c r="AC622" s="33">
        <f t="shared" ref="AC622" si="886">AC623+AC624</f>
        <v>0</v>
      </c>
    </row>
    <row r="623" spans="1:29" x14ac:dyDescent="0.25">
      <c r="A623" s="30">
        <v>930</v>
      </c>
      <c r="B623" s="31" t="s">
        <v>17</v>
      </c>
      <c r="C623" s="30" t="s">
        <v>137</v>
      </c>
      <c r="D623" s="30" t="s">
        <v>262</v>
      </c>
      <c r="E623" s="30">
        <v>610</v>
      </c>
      <c r="F623" s="32" t="s">
        <v>379</v>
      </c>
      <c r="G623" s="22">
        <v>38.4</v>
      </c>
      <c r="H623" s="22">
        <v>0</v>
      </c>
      <c r="I623" s="22">
        <v>0</v>
      </c>
      <c r="J623" s="22"/>
      <c r="K623" s="22"/>
      <c r="L623" s="22"/>
      <c r="M623" s="22">
        <f t="shared" si="793"/>
        <v>38.4</v>
      </c>
      <c r="N623" s="22">
        <f t="shared" si="794"/>
        <v>0</v>
      </c>
      <c r="O623" s="22">
        <f t="shared" si="795"/>
        <v>0</v>
      </c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>
        <f t="shared" si="830"/>
        <v>38.4</v>
      </c>
      <c r="AA623" s="33">
        <f t="shared" si="831"/>
        <v>0</v>
      </c>
      <c r="AB623" s="33">
        <f t="shared" si="832"/>
        <v>0</v>
      </c>
      <c r="AC623" s="33"/>
    </row>
    <row r="624" spans="1:29" x14ac:dyDescent="0.25">
      <c r="A624" s="30">
        <v>930</v>
      </c>
      <c r="B624" s="31" t="s">
        <v>17</v>
      </c>
      <c r="C624" s="30" t="s">
        <v>137</v>
      </c>
      <c r="D624" s="30" t="s">
        <v>262</v>
      </c>
      <c r="E624" s="30">
        <v>620</v>
      </c>
      <c r="F624" s="32" t="s">
        <v>380</v>
      </c>
      <c r="G624" s="22">
        <v>105.6</v>
      </c>
      <c r="H624" s="22">
        <v>0</v>
      </c>
      <c r="I624" s="22">
        <v>0</v>
      </c>
      <c r="J624" s="22"/>
      <c r="K624" s="22"/>
      <c r="L624" s="22"/>
      <c r="M624" s="22">
        <f t="shared" si="793"/>
        <v>105.6</v>
      </c>
      <c r="N624" s="22">
        <f t="shared" si="794"/>
        <v>0</v>
      </c>
      <c r="O624" s="22">
        <f t="shared" si="795"/>
        <v>0</v>
      </c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>
        <f t="shared" si="830"/>
        <v>105.6</v>
      </c>
      <c r="AA624" s="33">
        <f t="shared" si="831"/>
        <v>0</v>
      </c>
      <c r="AB624" s="33">
        <f t="shared" si="832"/>
        <v>0</v>
      </c>
      <c r="AC624" s="33"/>
    </row>
    <row r="625" spans="1:30" ht="31.5" x14ac:dyDescent="0.25">
      <c r="A625" s="30">
        <v>930</v>
      </c>
      <c r="B625" s="31" t="s">
        <v>17</v>
      </c>
      <c r="C625" s="30" t="s">
        <v>137</v>
      </c>
      <c r="D625" s="30" t="s">
        <v>266</v>
      </c>
      <c r="E625" s="30"/>
      <c r="F625" s="32" t="s">
        <v>311</v>
      </c>
      <c r="G625" s="22">
        <f>G626</f>
        <v>12000</v>
      </c>
      <c r="H625" s="22">
        <f t="shared" ref="H625:AC626" si="887">H626</f>
        <v>12000</v>
      </c>
      <c r="I625" s="22">
        <f t="shared" si="887"/>
        <v>12000</v>
      </c>
      <c r="J625" s="22">
        <f t="shared" si="887"/>
        <v>0</v>
      </c>
      <c r="K625" s="22">
        <f t="shared" si="887"/>
        <v>0</v>
      </c>
      <c r="L625" s="22">
        <f t="shared" si="887"/>
        <v>0</v>
      </c>
      <c r="M625" s="22">
        <f t="shared" si="793"/>
        <v>12000</v>
      </c>
      <c r="N625" s="22">
        <f t="shared" si="794"/>
        <v>12000</v>
      </c>
      <c r="O625" s="22">
        <f t="shared" si="795"/>
        <v>12000</v>
      </c>
      <c r="P625" s="33">
        <f t="shared" si="887"/>
        <v>0</v>
      </c>
      <c r="Q625" s="33">
        <f t="shared" si="887"/>
        <v>0</v>
      </c>
      <c r="R625" s="33">
        <f t="shared" si="887"/>
        <v>0</v>
      </c>
      <c r="S625" s="33">
        <f t="shared" si="887"/>
        <v>0</v>
      </c>
      <c r="T625" s="33">
        <f t="shared" si="887"/>
        <v>0</v>
      </c>
      <c r="U625" s="33">
        <f t="shared" si="887"/>
        <v>0</v>
      </c>
      <c r="V625" s="33">
        <f t="shared" si="887"/>
        <v>0</v>
      </c>
      <c r="W625" s="33">
        <f t="shared" si="887"/>
        <v>0</v>
      </c>
      <c r="X625" s="33">
        <f t="shared" si="887"/>
        <v>0</v>
      </c>
      <c r="Y625" s="33">
        <f t="shared" si="887"/>
        <v>0</v>
      </c>
      <c r="Z625" s="33">
        <f t="shared" si="830"/>
        <v>12000</v>
      </c>
      <c r="AA625" s="33">
        <f t="shared" si="831"/>
        <v>12000</v>
      </c>
      <c r="AB625" s="33">
        <f t="shared" si="832"/>
        <v>12000</v>
      </c>
      <c r="AC625" s="33">
        <f t="shared" si="887"/>
        <v>0</v>
      </c>
    </row>
    <row r="626" spans="1:30" ht="31.5" x14ac:dyDescent="0.25">
      <c r="A626" s="30">
        <v>930</v>
      </c>
      <c r="B626" s="31" t="s">
        <v>17</v>
      </c>
      <c r="C626" s="30" t="s">
        <v>137</v>
      </c>
      <c r="D626" s="30" t="s">
        <v>266</v>
      </c>
      <c r="E626" s="30" t="s">
        <v>94</v>
      </c>
      <c r="F626" s="32" t="s">
        <v>388</v>
      </c>
      <c r="G626" s="22">
        <f>G627</f>
        <v>12000</v>
      </c>
      <c r="H626" s="22">
        <f t="shared" si="887"/>
        <v>12000</v>
      </c>
      <c r="I626" s="22">
        <f t="shared" si="887"/>
        <v>12000</v>
      </c>
      <c r="J626" s="22">
        <f t="shared" si="887"/>
        <v>0</v>
      </c>
      <c r="K626" s="22">
        <f t="shared" si="887"/>
        <v>0</v>
      </c>
      <c r="L626" s="22">
        <f t="shared" si="887"/>
        <v>0</v>
      </c>
      <c r="M626" s="22">
        <f t="shared" si="793"/>
        <v>12000</v>
      </c>
      <c r="N626" s="22">
        <f t="shared" si="794"/>
        <v>12000</v>
      </c>
      <c r="O626" s="22">
        <f t="shared" si="795"/>
        <v>12000</v>
      </c>
      <c r="P626" s="33">
        <f t="shared" si="887"/>
        <v>0</v>
      </c>
      <c r="Q626" s="33">
        <f t="shared" si="887"/>
        <v>0</v>
      </c>
      <c r="R626" s="33">
        <f t="shared" si="887"/>
        <v>0</v>
      </c>
      <c r="S626" s="33">
        <f t="shared" si="887"/>
        <v>0</v>
      </c>
      <c r="T626" s="33">
        <f t="shared" si="887"/>
        <v>0</v>
      </c>
      <c r="U626" s="33">
        <f t="shared" si="887"/>
        <v>0</v>
      </c>
      <c r="V626" s="33">
        <f t="shared" si="887"/>
        <v>0</v>
      </c>
      <c r="W626" s="33">
        <f t="shared" si="887"/>
        <v>0</v>
      </c>
      <c r="X626" s="33">
        <f t="shared" si="887"/>
        <v>0</v>
      </c>
      <c r="Y626" s="33">
        <f t="shared" si="887"/>
        <v>0</v>
      </c>
      <c r="Z626" s="33">
        <f t="shared" si="830"/>
        <v>12000</v>
      </c>
      <c r="AA626" s="33">
        <f t="shared" si="831"/>
        <v>12000</v>
      </c>
      <c r="AB626" s="33">
        <f t="shared" si="832"/>
        <v>12000</v>
      </c>
      <c r="AC626" s="33">
        <f t="shared" si="887"/>
        <v>0</v>
      </c>
    </row>
    <row r="627" spans="1:30" x14ac:dyDescent="0.25">
      <c r="A627" s="30">
        <v>930</v>
      </c>
      <c r="B627" s="31" t="s">
        <v>17</v>
      </c>
      <c r="C627" s="30" t="s">
        <v>137</v>
      </c>
      <c r="D627" s="30" t="s">
        <v>266</v>
      </c>
      <c r="E627" s="30">
        <v>620</v>
      </c>
      <c r="F627" s="32" t="s">
        <v>380</v>
      </c>
      <c r="G627" s="22">
        <v>12000</v>
      </c>
      <c r="H627" s="22">
        <v>12000</v>
      </c>
      <c r="I627" s="22">
        <v>12000</v>
      </c>
      <c r="J627" s="22"/>
      <c r="K627" s="22"/>
      <c r="L627" s="22"/>
      <c r="M627" s="22">
        <f t="shared" si="793"/>
        <v>12000</v>
      </c>
      <c r="N627" s="22">
        <f t="shared" si="794"/>
        <v>12000</v>
      </c>
      <c r="O627" s="22">
        <f t="shared" si="795"/>
        <v>12000</v>
      </c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>
        <f t="shared" si="830"/>
        <v>12000</v>
      </c>
      <c r="AA627" s="33">
        <f t="shared" si="831"/>
        <v>12000</v>
      </c>
      <c r="AB627" s="33">
        <f t="shared" si="832"/>
        <v>12000</v>
      </c>
      <c r="AC627" s="33"/>
    </row>
    <row r="628" spans="1:30" ht="31.5" x14ac:dyDescent="0.25">
      <c r="A628" s="30">
        <v>930</v>
      </c>
      <c r="B628" s="31" t="s">
        <v>17</v>
      </c>
      <c r="C628" s="30" t="s">
        <v>137</v>
      </c>
      <c r="D628" s="30" t="s">
        <v>280</v>
      </c>
      <c r="E628" s="30"/>
      <c r="F628" s="32" t="s">
        <v>313</v>
      </c>
      <c r="G628" s="22">
        <f>G629</f>
        <v>1831</v>
      </c>
      <c r="H628" s="22">
        <f t="shared" ref="H628:AC631" si="888">H629</f>
        <v>0</v>
      </c>
      <c r="I628" s="22">
        <f t="shared" si="888"/>
        <v>0</v>
      </c>
      <c r="J628" s="22">
        <f t="shared" si="888"/>
        <v>0</v>
      </c>
      <c r="K628" s="22">
        <f t="shared" si="888"/>
        <v>0</v>
      </c>
      <c r="L628" s="22">
        <f t="shared" si="888"/>
        <v>0</v>
      </c>
      <c r="M628" s="22">
        <f t="shared" ref="M628:M691" si="889">G628+J628</f>
        <v>1831</v>
      </c>
      <c r="N628" s="22">
        <f t="shared" ref="N628:N691" si="890">H628+K628</f>
        <v>0</v>
      </c>
      <c r="O628" s="22">
        <f t="shared" ref="O628:O691" si="891">I628+L628</f>
        <v>0</v>
      </c>
      <c r="P628" s="33">
        <f t="shared" si="888"/>
        <v>0</v>
      </c>
      <c r="Q628" s="33">
        <f t="shared" si="888"/>
        <v>0</v>
      </c>
      <c r="R628" s="33">
        <f t="shared" si="888"/>
        <v>0</v>
      </c>
      <c r="S628" s="33">
        <f t="shared" si="888"/>
        <v>0</v>
      </c>
      <c r="T628" s="33">
        <f t="shared" si="888"/>
        <v>0</v>
      </c>
      <c r="U628" s="33">
        <f t="shared" si="888"/>
        <v>0</v>
      </c>
      <c r="V628" s="33">
        <f t="shared" si="888"/>
        <v>0</v>
      </c>
      <c r="W628" s="33">
        <f t="shared" si="888"/>
        <v>0</v>
      </c>
      <c r="X628" s="33">
        <f t="shared" si="888"/>
        <v>0</v>
      </c>
      <c r="Y628" s="33">
        <f t="shared" si="888"/>
        <v>0</v>
      </c>
      <c r="Z628" s="33">
        <f t="shared" si="830"/>
        <v>1831</v>
      </c>
      <c r="AA628" s="33">
        <f t="shared" si="831"/>
        <v>0</v>
      </c>
      <c r="AB628" s="33">
        <f t="shared" si="832"/>
        <v>0</v>
      </c>
      <c r="AC628" s="33">
        <f t="shared" si="888"/>
        <v>0</v>
      </c>
      <c r="AD628" s="18"/>
    </row>
    <row r="629" spans="1:30" ht="47.25" x14ac:dyDescent="0.25">
      <c r="A629" s="30">
        <v>930</v>
      </c>
      <c r="B629" s="31" t="s">
        <v>17</v>
      </c>
      <c r="C629" s="30" t="s">
        <v>137</v>
      </c>
      <c r="D629" s="30" t="s">
        <v>281</v>
      </c>
      <c r="E629" s="30"/>
      <c r="F629" s="32" t="s">
        <v>314</v>
      </c>
      <c r="G629" s="22">
        <f>G630</f>
        <v>1831</v>
      </c>
      <c r="H629" s="22">
        <f t="shared" si="888"/>
        <v>0</v>
      </c>
      <c r="I629" s="22">
        <f t="shared" si="888"/>
        <v>0</v>
      </c>
      <c r="J629" s="22">
        <f t="shared" si="888"/>
        <v>0</v>
      </c>
      <c r="K629" s="22">
        <f t="shared" si="888"/>
        <v>0</v>
      </c>
      <c r="L629" s="22">
        <f t="shared" si="888"/>
        <v>0</v>
      </c>
      <c r="M629" s="22">
        <f t="shared" si="889"/>
        <v>1831</v>
      </c>
      <c r="N629" s="22">
        <f t="shared" si="890"/>
        <v>0</v>
      </c>
      <c r="O629" s="22">
        <f t="shared" si="891"/>
        <v>0</v>
      </c>
      <c r="P629" s="33">
        <f t="shared" si="888"/>
        <v>0</v>
      </c>
      <c r="Q629" s="33">
        <f t="shared" si="888"/>
        <v>0</v>
      </c>
      <c r="R629" s="33">
        <f t="shared" si="888"/>
        <v>0</v>
      </c>
      <c r="S629" s="33">
        <f t="shared" si="888"/>
        <v>0</v>
      </c>
      <c r="T629" s="33">
        <f t="shared" si="888"/>
        <v>0</v>
      </c>
      <c r="U629" s="33">
        <f t="shared" si="888"/>
        <v>0</v>
      </c>
      <c r="V629" s="33">
        <f t="shared" si="888"/>
        <v>0</v>
      </c>
      <c r="W629" s="33">
        <f t="shared" si="888"/>
        <v>0</v>
      </c>
      <c r="X629" s="33">
        <f t="shared" si="888"/>
        <v>0</v>
      </c>
      <c r="Y629" s="33">
        <f t="shared" si="888"/>
        <v>0</v>
      </c>
      <c r="Z629" s="33">
        <f t="shared" si="830"/>
        <v>1831</v>
      </c>
      <c r="AA629" s="33">
        <f t="shared" si="831"/>
        <v>0</v>
      </c>
      <c r="AB629" s="33">
        <f t="shared" si="832"/>
        <v>0</v>
      </c>
      <c r="AC629" s="33">
        <f t="shared" si="888"/>
        <v>0</v>
      </c>
      <c r="AD629" s="18"/>
    </row>
    <row r="630" spans="1:30" ht="63" x14ac:dyDescent="0.25">
      <c r="A630" s="30">
        <v>930</v>
      </c>
      <c r="B630" s="31" t="s">
        <v>17</v>
      </c>
      <c r="C630" s="30" t="s">
        <v>137</v>
      </c>
      <c r="D630" s="30" t="s">
        <v>261</v>
      </c>
      <c r="E630" s="30"/>
      <c r="F630" s="32" t="s">
        <v>45</v>
      </c>
      <c r="G630" s="22">
        <f>G631</f>
        <v>1831</v>
      </c>
      <c r="H630" s="22">
        <f t="shared" si="888"/>
        <v>0</v>
      </c>
      <c r="I630" s="22">
        <f t="shared" si="888"/>
        <v>0</v>
      </c>
      <c r="J630" s="22">
        <f t="shared" si="888"/>
        <v>0</v>
      </c>
      <c r="K630" s="22">
        <f t="shared" si="888"/>
        <v>0</v>
      </c>
      <c r="L630" s="22">
        <f t="shared" si="888"/>
        <v>0</v>
      </c>
      <c r="M630" s="22">
        <f t="shared" si="889"/>
        <v>1831</v>
      </c>
      <c r="N630" s="22">
        <f t="shared" si="890"/>
        <v>0</v>
      </c>
      <c r="O630" s="22">
        <f t="shared" si="891"/>
        <v>0</v>
      </c>
      <c r="P630" s="33">
        <f t="shared" si="888"/>
        <v>0</v>
      </c>
      <c r="Q630" s="33">
        <f t="shared" si="888"/>
        <v>0</v>
      </c>
      <c r="R630" s="33">
        <f t="shared" si="888"/>
        <v>0</v>
      </c>
      <c r="S630" s="33">
        <f t="shared" si="888"/>
        <v>0</v>
      </c>
      <c r="T630" s="33">
        <f t="shared" si="888"/>
        <v>0</v>
      </c>
      <c r="U630" s="33">
        <f t="shared" si="888"/>
        <v>0</v>
      </c>
      <c r="V630" s="33">
        <f t="shared" si="888"/>
        <v>0</v>
      </c>
      <c r="W630" s="33">
        <f t="shared" si="888"/>
        <v>0</v>
      </c>
      <c r="X630" s="33">
        <f t="shared" si="888"/>
        <v>0</v>
      </c>
      <c r="Y630" s="33">
        <f t="shared" si="888"/>
        <v>0</v>
      </c>
      <c r="Z630" s="33">
        <f t="shared" si="830"/>
        <v>1831</v>
      </c>
      <c r="AA630" s="33">
        <f t="shared" si="831"/>
        <v>0</v>
      </c>
      <c r="AB630" s="33">
        <f t="shared" si="832"/>
        <v>0</v>
      </c>
      <c r="AC630" s="33">
        <f t="shared" si="888"/>
        <v>0</v>
      </c>
    </row>
    <row r="631" spans="1:30" ht="31.5" x14ac:dyDescent="0.25">
      <c r="A631" s="30">
        <v>930</v>
      </c>
      <c r="B631" s="31" t="s">
        <v>17</v>
      </c>
      <c r="C631" s="30" t="s">
        <v>137</v>
      </c>
      <c r="D631" s="30" t="s">
        <v>261</v>
      </c>
      <c r="E631" s="30" t="s">
        <v>7</v>
      </c>
      <c r="F631" s="32" t="s">
        <v>385</v>
      </c>
      <c r="G631" s="22">
        <f>G632</f>
        <v>1831</v>
      </c>
      <c r="H631" s="22">
        <f t="shared" si="888"/>
        <v>0</v>
      </c>
      <c r="I631" s="22">
        <f t="shared" si="888"/>
        <v>0</v>
      </c>
      <c r="J631" s="22">
        <f t="shared" si="888"/>
        <v>0</v>
      </c>
      <c r="K631" s="22">
        <f t="shared" si="888"/>
        <v>0</v>
      </c>
      <c r="L631" s="22">
        <f t="shared" si="888"/>
        <v>0</v>
      </c>
      <c r="M631" s="22">
        <f t="shared" si="889"/>
        <v>1831</v>
      </c>
      <c r="N631" s="22">
        <f t="shared" si="890"/>
        <v>0</v>
      </c>
      <c r="O631" s="22">
        <f t="shared" si="891"/>
        <v>0</v>
      </c>
      <c r="P631" s="33">
        <f t="shared" si="888"/>
        <v>0</v>
      </c>
      <c r="Q631" s="33">
        <f t="shared" si="888"/>
        <v>0</v>
      </c>
      <c r="R631" s="33">
        <f t="shared" si="888"/>
        <v>0</v>
      </c>
      <c r="S631" s="33">
        <f t="shared" si="888"/>
        <v>0</v>
      </c>
      <c r="T631" s="33">
        <f t="shared" si="888"/>
        <v>0</v>
      </c>
      <c r="U631" s="33">
        <f t="shared" si="888"/>
        <v>0</v>
      </c>
      <c r="V631" s="33">
        <f t="shared" si="888"/>
        <v>0</v>
      </c>
      <c r="W631" s="33">
        <f t="shared" si="888"/>
        <v>0</v>
      </c>
      <c r="X631" s="33">
        <f t="shared" si="888"/>
        <v>0</v>
      </c>
      <c r="Y631" s="33">
        <f t="shared" si="888"/>
        <v>0</v>
      </c>
      <c r="Z631" s="33">
        <f t="shared" si="830"/>
        <v>1831</v>
      </c>
      <c r="AA631" s="33">
        <f t="shared" si="831"/>
        <v>0</v>
      </c>
      <c r="AB631" s="33">
        <f t="shared" si="832"/>
        <v>0</v>
      </c>
      <c r="AC631" s="33">
        <f t="shared" si="888"/>
        <v>0</v>
      </c>
    </row>
    <row r="632" spans="1:30" ht="31.5" x14ac:dyDescent="0.25">
      <c r="A632" s="30">
        <v>930</v>
      </c>
      <c r="B632" s="31" t="s">
        <v>17</v>
      </c>
      <c r="C632" s="30" t="s">
        <v>137</v>
      </c>
      <c r="D632" s="30" t="s">
        <v>261</v>
      </c>
      <c r="E632" s="30">
        <v>240</v>
      </c>
      <c r="F632" s="32" t="s">
        <v>374</v>
      </c>
      <c r="G632" s="22">
        <v>1831</v>
      </c>
      <c r="H632" s="22">
        <v>0</v>
      </c>
      <c r="I632" s="22">
        <v>0</v>
      </c>
      <c r="J632" s="22"/>
      <c r="K632" s="22"/>
      <c r="L632" s="22"/>
      <c r="M632" s="22">
        <f t="shared" si="889"/>
        <v>1831</v>
      </c>
      <c r="N632" s="22">
        <f t="shared" si="890"/>
        <v>0</v>
      </c>
      <c r="O632" s="22">
        <f t="shared" si="891"/>
        <v>0</v>
      </c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>
        <f t="shared" si="830"/>
        <v>1831</v>
      </c>
      <c r="AA632" s="33">
        <f t="shared" si="831"/>
        <v>0</v>
      </c>
      <c r="AB632" s="33">
        <f t="shared" si="832"/>
        <v>0</v>
      </c>
      <c r="AC632" s="33"/>
    </row>
    <row r="633" spans="1:30" ht="31.5" x14ac:dyDescent="0.25">
      <c r="A633" s="30">
        <v>930</v>
      </c>
      <c r="B633" s="31" t="s">
        <v>17</v>
      </c>
      <c r="C633" s="30" t="s">
        <v>137</v>
      </c>
      <c r="D633" s="30" t="s">
        <v>197</v>
      </c>
      <c r="E633" s="30"/>
      <c r="F633" s="32" t="s">
        <v>225</v>
      </c>
      <c r="G633" s="22">
        <f>G634</f>
        <v>2705.9</v>
      </c>
      <c r="H633" s="22">
        <f t="shared" ref="H633:AC636" si="892">H634</f>
        <v>2724.6000000000004</v>
      </c>
      <c r="I633" s="22">
        <f t="shared" si="892"/>
        <v>2724.6000000000004</v>
      </c>
      <c r="J633" s="22">
        <f t="shared" si="892"/>
        <v>0</v>
      </c>
      <c r="K633" s="22">
        <f t="shared" si="892"/>
        <v>0</v>
      </c>
      <c r="L633" s="22">
        <f t="shared" si="892"/>
        <v>0</v>
      </c>
      <c r="M633" s="22">
        <f t="shared" si="889"/>
        <v>2705.9</v>
      </c>
      <c r="N633" s="22">
        <f t="shared" si="890"/>
        <v>2724.6000000000004</v>
      </c>
      <c r="O633" s="22">
        <f t="shared" si="891"/>
        <v>2724.6000000000004</v>
      </c>
      <c r="P633" s="33">
        <f t="shared" si="892"/>
        <v>0</v>
      </c>
      <c r="Q633" s="33">
        <f t="shared" si="892"/>
        <v>0</v>
      </c>
      <c r="R633" s="33">
        <f t="shared" si="892"/>
        <v>0</v>
      </c>
      <c r="S633" s="33">
        <f t="shared" si="892"/>
        <v>0</v>
      </c>
      <c r="T633" s="33">
        <f t="shared" si="892"/>
        <v>0</v>
      </c>
      <c r="U633" s="33">
        <f t="shared" si="892"/>
        <v>0</v>
      </c>
      <c r="V633" s="33">
        <f t="shared" si="892"/>
        <v>0</v>
      </c>
      <c r="W633" s="33">
        <f t="shared" si="892"/>
        <v>0</v>
      </c>
      <c r="X633" s="33">
        <f t="shared" si="892"/>
        <v>0</v>
      </c>
      <c r="Y633" s="33">
        <f t="shared" si="892"/>
        <v>0</v>
      </c>
      <c r="Z633" s="33">
        <f t="shared" si="830"/>
        <v>2705.9</v>
      </c>
      <c r="AA633" s="33">
        <f t="shared" si="831"/>
        <v>2724.6000000000004</v>
      </c>
      <c r="AB633" s="33">
        <f t="shared" si="832"/>
        <v>2724.6000000000004</v>
      </c>
      <c r="AC633" s="33">
        <f t="shared" si="892"/>
        <v>0</v>
      </c>
      <c r="AD633" s="18"/>
    </row>
    <row r="634" spans="1:30" ht="31.5" x14ac:dyDescent="0.25">
      <c r="A634" s="30">
        <v>930</v>
      </c>
      <c r="B634" s="31" t="s">
        <v>17</v>
      </c>
      <c r="C634" s="30" t="s">
        <v>137</v>
      </c>
      <c r="D634" s="30" t="s">
        <v>282</v>
      </c>
      <c r="E634" s="30"/>
      <c r="F634" s="32" t="s">
        <v>864</v>
      </c>
      <c r="G634" s="22">
        <f>G635</f>
        <v>2705.9</v>
      </c>
      <c r="H634" s="22">
        <f t="shared" si="892"/>
        <v>2724.6000000000004</v>
      </c>
      <c r="I634" s="22">
        <f t="shared" si="892"/>
        <v>2724.6000000000004</v>
      </c>
      <c r="J634" s="22">
        <f t="shared" si="892"/>
        <v>0</v>
      </c>
      <c r="K634" s="22">
        <f t="shared" si="892"/>
        <v>0</v>
      </c>
      <c r="L634" s="22">
        <f t="shared" si="892"/>
        <v>0</v>
      </c>
      <c r="M634" s="22">
        <f t="shared" si="889"/>
        <v>2705.9</v>
      </c>
      <c r="N634" s="22">
        <f t="shared" si="890"/>
        <v>2724.6000000000004</v>
      </c>
      <c r="O634" s="22">
        <f t="shared" si="891"/>
        <v>2724.6000000000004</v>
      </c>
      <c r="P634" s="33">
        <f t="shared" si="892"/>
        <v>0</v>
      </c>
      <c r="Q634" s="33">
        <f t="shared" si="892"/>
        <v>0</v>
      </c>
      <c r="R634" s="33">
        <f t="shared" si="892"/>
        <v>0</v>
      </c>
      <c r="S634" s="33">
        <f t="shared" si="892"/>
        <v>0</v>
      </c>
      <c r="T634" s="33">
        <f t="shared" si="892"/>
        <v>0</v>
      </c>
      <c r="U634" s="33">
        <f t="shared" si="892"/>
        <v>0</v>
      </c>
      <c r="V634" s="33">
        <f t="shared" si="892"/>
        <v>0</v>
      </c>
      <c r="W634" s="33">
        <f t="shared" si="892"/>
        <v>0</v>
      </c>
      <c r="X634" s="33">
        <f t="shared" si="892"/>
        <v>0</v>
      </c>
      <c r="Y634" s="33">
        <f t="shared" si="892"/>
        <v>0</v>
      </c>
      <c r="Z634" s="33">
        <f t="shared" si="830"/>
        <v>2705.9</v>
      </c>
      <c r="AA634" s="33">
        <f t="shared" si="831"/>
        <v>2724.6000000000004</v>
      </c>
      <c r="AB634" s="33">
        <f t="shared" si="832"/>
        <v>2724.6000000000004</v>
      </c>
      <c r="AC634" s="33">
        <f t="shared" si="892"/>
        <v>0</v>
      </c>
      <c r="AD634" s="18"/>
    </row>
    <row r="635" spans="1:30" ht="63" x14ac:dyDescent="0.25">
      <c r="A635" s="30">
        <v>930</v>
      </c>
      <c r="B635" s="31" t="s">
        <v>17</v>
      </c>
      <c r="C635" s="30" t="s">
        <v>137</v>
      </c>
      <c r="D635" s="30" t="s">
        <v>267</v>
      </c>
      <c r="E635" s="30"/>
      <c r="F635" s="32" t="s">
        <v>45</v>
      </c>
      <c r="G635" s="22">
        <f>G636</f>
        <v>2705.9</v>
      </c>
      <c r="H635" s="22">
        <f t="shared" si="892"/>
        <v>2724.6000000000004</v>
      </c>
      <c r="I635" s="22">
        <f t="shared" si="892"/>
        <v>2724.6000000000004</v>
      </c>
      <c r="J635" s="22">
        <f t="shared" si="892"/>
        <v>0</v>
      </c>
      <c r="K635" s="22">
        <f t="shared" si="892"/>
        <v>0</v>
      </c>
      <c r="L635" s="22">
        <f t="shared" si="892"/>
        <v>0</v>
      </c>
      <c r="M635" s="22">
        <f t="shared" si="889"/>
        <v>2705.9</v>
      </c>
      <c r="N635" s="22">
        <f t="shared" si="890"/>
        <v>2724.6000000000004</v>
      </c>
      <c r="O635" s="22">
        <f t="shared" si="891"/>
        <v>2724.6000000000004</v>
      </c>
      <c r="P635" s="33">
        <f t="shared" si="892"/>
        <v>0</v>
      </c>
      <c r="Q635" s="33">
        <f t="shared" si="892"/>
        <v>0</v>
      </c>
      <c r="R635" s="33">
        <f t="shared" si="892"/>
        <v>0</v>
      </c>
      <c r="S635" s="33">
        <f t="shared" si="892"/>
        <v>0</v>
      </c>
      <c r="T635" s="33">
        <f t="shared" si="892"/>
        <v>0</v>
      </c>
      <c r="U635" s="33">
        <f t="shared" si="892"/>
        <v>0</v>
      </c>
      <c r="V635" s="33">
        <f t="shared" si="892"/>
        <v>0</v>
      </c>
      <c r="W635" s="33">
        <f t="shared" si="892"/>
        <v>0</v>
      </c>
      <c r="X635" s="33">
        <f t="shared" si="892"/>
        <v>0</v>
      </c>
      <c r="Y635" s="33">
        <f t="shared" si="892"/>
        <v>0</v>
      </c>
      <c r="Z635" s="33">
        <f t="shared" si="830"/>
        <v>2705.9</v>
      </c>
      <c r="AA635" s="33">
        <f t="shared" si="831"/>
        <v>2724.6000000000004</v>
      </c>
      <c r="AB635" s="33">
        <f t="shared" si="832"/>
        <v>2724.6000000000004</v>
      </c>
      <c r="AC635" s="33">
        <f t="shared" si="892"/>
        <v>0</v>
      </c>
    </row>
    <row r="636" spans="1:30" ht="31.5" x14ac:dyDescent="0.25">
      <c r="A636" s="30">
        <v>930</v>
      </c>
      <c r="B636" s="31" t="s">
        <v>17</v>
      </c>
      <c r="C636" s="30" t="s">
        <v>137</v>
      </c>
      <c r="D636" s="30" t="s">
        <v>267</v>
      </c>
      <c r="E636" s="30" t="s">
        <v>94</v>
      </c>
      <c r="F636" s="32" t="s">
        <v>388</v>
      </c>
      <c r="G636" s="22">
        <f>G637</f>
        <v>2705.9</v>
      </c>
      <c r="H636" s="22">
        <f t="shared" si="892"/>
        <v>2724.6000000000004</v>
      </c>
      <c r="I636" s="22">
        <f t="shared" si="892"/>
        <v>2724.6000000000004</v>
      </c>
      <c r="J636" s="22">
        <f t="shared" si="892"/>
        <v>0</v>
      </c>
      <c r="K636" s="22">
        <f t="shared" si="892"/>
        <v>0</v>
      </c>
      <c r="L636" s="22">
        <f t="shared" si="892"/>
        <v>0</v>
      </c>
      <c r="M636" s="22">
        <f t="shared" si="889"/>
        <v>2705.9</v>
      </c>
      <c r="N636" s="22">
        <f t="shared" si="890"/>
        <v>2724.6000000000004</v>
      </c>
      <c r="O636" s="22">
        <f t="shared" si="891"/>
        <v>2724.6000000000004</v>
      </c>
      <c r="P636" s="33">
        <f t="shared" si="892"/>
        <v>0</v>
      </c>
      <c r="Q636" s="33">
        <f t="shared" si="892"/>
        <v>0</v>
      </c>
      <c r="R636" s="33">
        <f t="shared" si="892"/>
        <v>0</v>
      </c>
      <c r="S636" s="33">
        <f t="shared" si="892"/>
        <v>0</v>
      </c>
      <c r="T636" s="33">
        <f t="shared" si="892"/>
        <v>0</v>
      </c>
      <c r="U636" s="33">
        <f t="shared" si="892"/>
        <v>0</v>
      </c>
      <c r="V636" s="33">
        <f t="shared" si="892"/>
        <v>0</v>
      </c>
      <c r="W636" s="33">
        <f t="shared" si="892"/>
        <v>0</v>
      </c>
      <c r="X636" s="33">
        <f t="shared" si="892"/>
        <v>0</v>
      </c>
      <c r="Y636" s="33">
        <f t="shared" si="892"/>
        <v>0</v>
      </c>
      <c r="Z636" s="33">
        <f t="shared" si="830"/>
        <v>2705.9</v>
      </c>
      <c r="AA636" s="33">
        <f t="shared" si="831"/>
        <v>2724.6000000000004</v>
      </c>
      <c r="AB636" s="33">
        <f t="shared" si="832"/>
        <v>2724.6000000000004</v>
      </c>
      <c r="AC636" s="33">
        <f t="shared" si="892"/>
        <v>0</v>
      </c>
    </row>
    <row r="637" spans="1:30" x14ac:dyDescent="0.25">
      <c r="A637" s="30">
        <v>930</v>
      </c>
      <c r="B637" s="31" t="s">
        <v>17</v>
      </c>
      <c r="C637" s="30" t="s">
        <v>137</v>
      </c>
      <c r="D637" s="30" t="s">
        <v>267</v>
      </c>
      <c r="E637" s="30">
        <v>610</v>
      </c>
      <c r="F637" s="32" t="s">
        <v>379</v>
      </c>
      <c r="G637" s="22">
        <v>2705.9</v>
      </c>
      <c r="H637" s="22">
        <v>2724.6000000000004</v>
      </c>
      <c r="I637" s="22">
        <v>2724.6000000000004</v>
      </c>
      <c r="J637" s="22"/>
      <c r="K637" s="22"/>
      <c r="L637" s="22"/>
      <c r="M637" s="22">
        <f t="shared" si="889"/>
        <v>2705.9</v>
      </c>
      <c r="N637" s="22">
        <f t="shared" si="890"/>
        <v>2724.6000000000004</v>
      </c>
      <c r="O637" s="22">
        <f t="shared" si="891"/>
        <v>2724.6000000000004</v>
      </c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>
        <f t="shared" si="830"/>
        <v>2705.9</v>
      </c>
      <c r="AA637" s="33">
        <f t="shared" si="831"/>
        <v>2724.6000000000004</v>
      </c>
      <c r="AB637" s="33">
        <f t="shared" si="832"/>
        <v>2724.6000000000004</v>
      </c>
      <c r="AC637" s="33"/>
    </row>
    <row r="638" spans="1:30" ht="31.5" x14ac:dyDescent="0.25">
      <c r="A638" s="30">
        <v>930</v>
      </c>
      <c r="B638" s="31" t="s">
        <v>17</v>
      </c>
      <c r="C638" s="30" t="s">
        <v>137</v>
      </c>
      <c r="D638" s="30" t="s">
        <v>199</v>
      </c>
      <c r="E638" s="30"/>
      <c r="F638" s="32" t="s">
        <v>837</v>
      </c>
      <c r="G638" s="22">
        <f>G639+G646</f>
        <v>3057.4</v>
      </c>
      <c r="H638" s="22">
        <f t="shared" ref="H638:L638" si="893">H639+H646</f>
        <v>3057.5</v>
      </c>
      <c r="I638" s="22">
        <f t="shared" si="893"/>
        <v>3057.5</v>
      </c>
      <c r="J638" s="22">
        <f t="shared" si="893"/>
        <v>0</v>
      </c>
      <c r="K638" s="22">
        <f t="shared" si="893"/>
        <v>0</v>
      </c>
      <c r="L638" s="22">
        <f t="shared" si="893"/>
        <v>0</v>
      </c>
      <c r="M638" s="22">
        <f t="shared" si="889"/>
        <v>3057.4</v>
      </c>
      <c r="N638" s="22">
        <f t="shared" si="890"/>
        <v>3057.5</v>
      </c>
      <c r="O638" s="22">
        <f t="shared" si="891"/>
        <v>3057.5</v>
      </c>
      <c r="P638" s="33">
        <f t="shared" ref="P638:Q638" si="894">P639+P646</f>
        <v>0</v>
      </c>
      <c r="Q638" s="33">
        <f t="shared" si="894"/>
        <v>0</v>
      </c>
      <c r="R638" s="33">
        <f t="shared" ref="R638:T638" si="895">R639+R646</f>
        <v>0</v>
      </c>
      <c r="S638" s="33">
        <f t="shared" si="895"/>
        <v>0</v>
      </c>
      <c r="T638" s="33">
        <f t="shared" si="895"/>
        <v>0</v>
      </c>
      <c r="U638" s="33">
        <f t="shared" ref="U638:W638" si="896">U639+U646</f>
        <v>0</v>
      </c>
      <c r="V638" s="33">
        <f t="shared" si="896"/>
        <v>0</v>
      </c>
      <c r="W638" s="33">
        <f t="shared" si="896"/>
        <v>0</v>
      </c>
      <c r="X638" s="33">
        <f t="shared" ref="X638:Y638" si="897">X639+X646</f>
        <v>0</v>
      </c>
      <c r="Y638" s="33">
        <f t="shared" si="897"/>
        <v>0</v>
      </c>
      <c r="Z638" s="33">
        <f t="shared" si="830"/>
        <v>3057.4</v>
      </c>
      <c r="AA638" s="33">
        <f t="shared" si="831"/>
        <v>3057.5</v>
      </c>
      <c r="AB638" s="33">
        <f t="shared" si="832"/>
        <v>3057.5</v>
      </c>
      <c r="AC638" s="33">
        <f t="shared" ref="AC638" si="898">AC639+AC646</f>
        <v>0</v>
      </c>
      <c r="AD638" s="18"/>
    </row>
    <row r="639" spans="1:30" ht="47.25" x14ac:dyDescent="0.25">
      <c r="A639" s="30">
        <v>930</v>
      </c>
      <c r="B639" s="31" t="s">
        <v>17</v>
      </c>
      <c r="C639" s="30" t="s">
        <v>137</v>
      </c>
      <c r="D639" s="30" t="s">
        <v>200</v>
      </c>
      <c r="E639" s="30"/>
      <c r="F639" s="32" t="s">
        <v>838</v>
      </c>
      <c r="G639" s="22">
        <f>G640</f>
        <v>1050</v>
      </c>
      <c r="H639" s="22">
        <f t="shared" ref="H639:AC639" si="899">H640</f>
        <v>1050</v>
      </c>
      <c r="I639" s="22">
        <f t="shared" si="899"/>
        <v>1050</v>
      </c>
      <c r="J639" s="22">
        <f t="shared" si="899"/>
        <v>0</v>
      </c>
      <c r="K639" s="22">
        <f t="shared" si="899"/>
        <v>0</v>
      </c>
      <c r="L639" s="22">
        <f t="shared" si="899"/>
        <v>0</v>
      </c>
      <c r="M639" s="22">
        <f t="shared" si="889"/>
        <v>1050</v>
      </c>
      <c r="N639" s="22">
        <f t="shared" si="890"/>
        <v>1050</v>
      </c>
      <c r="O639" s="22">
        <f t="shared" si="891"/>
        <v>1050</v>
      </c>
      <c r="P639" s="33">
        <f t="shared" si="899"/>
        <v>0</v>
      </c>
      <c r="Q639" s="33">
        <f t="shared" si="899"/>
        <v>0</v>
      </c>
      <c r="R639" s="33">
        <f t="shared" si="899"/>
        <v>0</v>
      </c>
      <c r="S639" s="33">
        <f t="shared" si="899"/>
        <v>0</v>
      </c>
      <c r="T639" s="33">
        <f t="shared" si="899"/>
        <v>0</v>
      </c>
      <c r="U639" s="33">
        <f t="shared" si="899"/>
        <v>0</v>
      </c>
      <c r="V639" s="33">
        <f t="shared" si="899"/>
        <v>0</v>
      </c>
      <c r="W639" s="33">
        <f t="shared" si="899"/>
        <v>0</v>
      </c>
      <c r="X639" s="33">
        <f t="shared" si="899"/>
        <v>0</v>
      </c>
      <c r="Y639" s="33">
        <f t="shared" si="899"/>
        <v>0</v>
      </c>
      <c r="Z639" s="33">
        <f t="shared" si="830"/>
        <v>1050</v>
      </c>
      <c r="AA639" s="33">
        <f t="shared" si="831"/>
        <v>1050</v>
      </c>
      <c r="AB639" s="33">
        <f t="shared" si="832"/>
        <v>1050</v>
      </c>
      <c r="AC639" s="33">
        <f t="shared" si="899"/>
        <v>0</v>
      </c>
      <c r="AD639" s="18"/>
    </row>
    <row r="640" spans="1:30" ht="31.5" x14ac:dyDescent="0.25">
      <c r="A640" s="30">
        <v>930</v>
      </c>
      <c r="B640" s="31" t="s">
        <v>17</v>
      </c>
      <c r="C640" s="30" t="s">
        <v>137</v>
      </c>
      <c r="D640" s="30" t="s">
        <v>181</v>
      </c>
      <c r="E640" s="30"/>
      <c r="F640" s="32" t="s">
        <v>839</v>
      </c>
      <c r="G640" s="22">
        <f>G641+G643</f>
        <v>1050</v>
      </c>
      <c r="H640" s="22">
        <f t="shared" ref="H640:L640" si="900">H641+H643</f>
        <v>1050</v>
      </c>
      <c r="I640" s="22">
        <f t="shared" si="900"/>
        <v>1050</v>
      </c>
      <c r="J640" s="22">
        <f t="shared" si="900"/>
        <v>0</v>
      </c>
      <c r="K640" s="22">
        <f t="shared" si="900"/>
        <v>0</v>
      </c>
      <c r="L640" s="22">
        <f t="shared" si="900"/>
        <v>0</v>
      </c>
      <c r="M640" s="22">
        <f t="shared" si="889"/>
        <v>1050</v>
      </c>
      <c r="N640" s="22">
        <f t="shared" si="890"/>
        <v>1050</v>
      </c>
      <c r="O640" s="22">
        <f t="shared" si="891"/>
        <v>1050</v>
      </c>
      <c r="P640" s="33">
        <f t="shared" ref="P640:Q640" si="901">P641+P643</f>
        <v>0</v>
      </c>
      <c r="Q640" s="33">
        <f t="shared" si="901"/>
        <v>0</v>
      </c>
      <c r="R640" s="33">
        <f t="shared" ref="R640:T640" si="902">R641+R643</f>
        <v>0</v>
      </c>
      <c r="S640" s="33">
        <f t="shared" si="902"/>
        <v>0</v>
      </c>
      <c r="T640" s="33">
        <f t="shared" si="902"/>
        <v>0</v>
      </c>
      <c r="U640" s="33">
        <f t="shared" ref="U640:W640" si="903">U641+U643</f>
        <v>0</v>
      </c>
      <c r="V640" s="33">
        <f t="shared" si="903"/>
        <v>0</v>
      </c>
      <c r="W640" s="33">
        <f t="shared" si="903"/>
        <v>0</v>
      </c>
      <c r="X640" s="33">
        <f t="shared" ref="X640:Y640" si="904">X641+X643</f>
        <v>0</v>
      </c>
      <c r="Y640" s="33">
        <f t="shared" si="904"/>
        <v>0</v>
      </c>
      <c r="Z640" s="33">
        <f t="shared" si="830"/>
        <v>1050</v>
      </c>
      <c r="AA640" s="33">
        <f t="shared" si="831"/>
        <v>1050</v>
      </c>
      <c r="AB640" s="33">
        <f t="shared" si="832"/>
        <v>1050</v>
      </c>
      <c r="AC640" s="33">
        <f t="shared" ref="AC640" si="905">AC641+AC643</f>
        <v>0</v>
      </c>
    </row>
    <row r="641" spans="1:30" ht="31.5" x14ac:dyDescent="0.25">
      <c r="A641" s="30">
        <v>930</v>
      </c>
      <c r="B641" s="31" t="s">
        <v>17</v>
      </c>
      <c r="C641" s="30" t="s">
        <v>137</v>
      </c>
      <c r="D641" s="30" t="s">
        <v>181</v>
      </c>
      <c r="E641" s="30" t="s">
        <v>7</v>
      </c>
      <c r="F641" s="32" t="s">
        <v>385</v>
      </c>
      <c r="G641" s="22">
        <f>G642</f>
        <v>140</v>
      </c>
      <c r="H641" s="22">
        <f t="shared" ref="H641:AC641" si="906">H642</f>
        <v>140</v>
      </c>
      <c r="I641" s="22">
        <f t="shared" si="906"/>
        <v>140</v>
      </c>
      <c r="J641" s="22">
        <f t="shared" si="906"/>
        <v>0</v>
      </c>
      <c r="K641" s="22">
        <f t="shared" si="906"/>
        <v>0</v>
      </c>
      <c r="L641" s="22">
        <f t="shared" si="906"/>
        <v>0</v>
      </c>
      <c r="M641" s="22">
        <f t="shared" si="889"/>
        <v>140</v>
      </c>
      <c r="N641" s="22">
        <f t="shared" si="890"/>
        <v>140</v>
      </c>
      <c r="O641" s="22">
        <f t="shared" si="891"/>
        <v>140</v>
      </c>
      <c r="P641" s="33">
        <f t="shared" si="906"/>
        <v>0</v>
      </c>
      <c r="Q641" s="33">
        <f t="shared" si="906"/>
        <v>0</v>
      </c>
      <c r="R641" s="33">
        <f t="shared" si="906"/>
        <v>0</v>
      </c>
      <c r="S641" s="33">
        <f t="shared" si="906"/>
        <v>0</v>
      </c>
      <c r="T641" s="33">
        <f t="shared" si="906"/>
        <v>0</v>
      </c>
      <c r="U641" s="33">
        <f t="shared" si="906"/>
        <v>0</v>
      </c>
      <c r="V641" s="33">
        <f t="shared" si="906"/>
        <v>0</v>
      </c>
      <c r="W641" s="33">
        <f t="shared" si="906"/>
        <v>0</v>
      </c>
      <c r="X641" s="33">
        <f t="shared" si="906"/>
        <v>0</v>
      </c>
      <c r="Y641" s="33">
        <f t="shared" si="906"/>
        <v>0</v>
      </c>
      <c r="Z641" s="33">
        <f t="shared" si="830"/>
        <v>140</v>
      </c>
      <c r="AA641" s="33">
        <f t="shared" si="831"/>
        <v>140</v>
      </c>
      <c r="AB641" s="33">
        <f t="shared" si="832"/>
        <v>140</v>
      </c>
      <c r="AC641" s="33">
        <f t="shared" si="906"/>
        <v>0</v>
      </c>
    </row>
    <row r="642" spans="1:30" ht="31.5" x14ac:dyDescent="0.25">
      <c r="A642" s="30">
        <v>930</v>
      </c>
      <c r="B642" s="31" t="s">
        <v>17</v>
      </c>
      <c r="C642" s="30" t="s">
        <v>137</v>
      </c>
      <c r="D642" s="30" t="s">
        <v>181</v>
      </c>
      <c r="E642" s="30">
        <v>240</v>
      </c>
      <c r="F642" s="32" t="s">
        <v>374</v>
      </c>
      <c r="G642" s="22">
        <v>140</v>
      </c>
      <c r="H642" s="22">
        <v>140</v>
      </c>
      <c r="I642" s="22">
        <v>140</v>
      </c>
      <c r="J642" s="22"/>
      <c r="K642" s="22"/>
      <c r="L642" s="22"/>
      <c r="M642" s="22">
        <f t="shared" si="889"/>
        <v>140</v>
      </c>
      <c r="N642" s="22">
        <f t="shared" si="890"/>
        <v>140</v>
      </c>
      <c r="O642" s="22">
        <f t="shared" si="891"/>
        <v>140</v>
      </c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>
        <f t="shared" si="830"/>
        <v>140</v>
      </c>
      <c r="AA642" s="33">
        <f t="shared" si="831"/>
        <v>140</v>
      </c>
      <c r="AB642" s="33">
        <f t="shared" si="832"/>
        <v>140</v>
      </c>
      <c r="AC642" s="33"/>
    </row>
    <row r="643" spans="1:30" ht="31.5" x14ac:dyDescent="0.25">
      <c r="A643" s="30">
        <v>930</v>
      </c>
      <c r="B643" s="31" t="s">
        <v>17</v>
      </c>
      <c r="C643" s="30" t="s">
        <v>137</v>
      </c>
      <c r="D643" s="30" t="s">
        <v>181</v>
      </c>
      <c r="E643" s="30" t="s">
        <v>94</v>
      </c>
      <c r="F643" s="32" t="s">
        <v>388</v>
      </c>
      <c r="G643" s="22">
        <f>G644+G645</f>
        <v>910</v>
      </c>
      <c r="H643" s="22">
        <f t="shared" ref="H643:L643" si="907">H644+H645</f>
        <v>910</v>
      </c>
      <c r="I643" s="22">
        <f t="shared" si="907"/>
        <v>910</v>
      </c>
      <c r="J643" s="22">
        <f t="shared" si="907"/>
        <v>0</v>
      </c>
      <c r="K643" s="22">
        <f t="shared" si="907"/>
        <v>0</v>
      </c>
      <c r="L643" s="22">
        <f t="shared" si="907"/>
        <v>0</v>
      </c>
      <c r="M643" s="22">
        <f t="shared" si="889"/>
        <v>910</v>
      </c>
      <c r="N643" s="22">
        <f t="shared" si="890"/>
        <v>910</v>
      </c>
      <c r="O643" s="22">
        <f t="shared" si="891"/>
        <v>910</v>
      </c>
      <c r="P643" s="33">
        <f t="shared" ref="P643:Q643" si="908">P644+P645</f>
        <v>0</v>
      </c>
      <c r="Q643" s="33">
        <f t="shared" si="908"/>
        <v>0</v>
      </c>
      <c r="R643" s="33">
        <f t="shared" ref="R643:T643" si="909">R644+R645</f>
        <v>0</v>
      </c>
      <c r="S643" s="33">
        <f t="shared" si="909"/>
        <v>0</v>
      </c>
      <c r="T643" s="33">
        <f t="shared" si="909"/>
        <v>0</v>
      </c>
      <c r="U643" s="33">
        <f t="shared" ref="U643:W643" si="910">U644+U645</f>
        <v>0</v>
      </c>
      <c r="V643" s="33">
        <f t="shared" si="910"/>
        <v>0</v>
      </c>
      <c r="W643" s="33">
        <f t="shared" si="910"/>
        <v>0</v>
      </c>
      <c r="X643" s="33">
        <f t="shared" ref="X643:Y643" si="911">X644+X645</f>
        <v>0</v>
      </c>
      <c r="Y643" s="33">
        <f t="shared" si="911"/>
        <v>0</v>
      </c>
      <c r="Z643" s="33">
        <f t="shared" si="830"/>
        <v>910</v>
      </c>
      <c r="AA643" s="33">
        <f t="shared" si="831"/>
        <v>910</v>
      </c>
      <c r="AB643" s="33">
        <f t="shared" si="832"/>
        <v>910</v>
      </c>
      <c r="AC643" s="33">
        <f t="shared" ref="AC643" si="912">AC644+AC645</f>
        <v>0</v>
      </c>
    </row>
    <row r="644" spans="1:30" x14ac:dyDescent="0.25">
      <c r="A644" s="30">
        <v>930</v>
      </c>
      <c r="B644" s="31" t="s">
        <v>17</v>
      </c>
      <c r="C644" s="30" t="s">
        <v>137</v>
      </c>
      <c r="D644" s="30" t="s">
        <v>181</v>
      </c>
      <c r="E644" s="30">
        <v>610</v>
      </c>
      <c r="F644" s="32" t="s">
        <v>379</v>
      </c>
      <c r="G644" s="22">
        <v>750</v>
      </c>
      <c r="H644" s="22">
        <v>750</v>
      </c>
      <c r="I644" s="22">
        <v>750</v>
      </c>
      <c r="J644" s="22"/>
      <c r="K644" s="22"/>
      <c r="L644" s="22"/>
      <c r="M644" s="22">
        <f t="shared" si="889"/>
        <v>750</v>
      </c>
      <c r="N644" s="22">
        <f t="shared" si="890"/>
        <v>750</v>
      </c>
      <c r="O644" s="22">
        <f t="shared" si="891"/>
        <v>750</v>
      </c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>
        <f t="shared" si="830"/>
        <v>750</v>
      </c>
      <c r="AA644" s="33">
        <f t="shared" si="831"/>
        <v>750</v>
      </c>
      <c r="AB644" s="33">
        <f t="shared" si="832"/>
        <v>750</v>
      </c>
      <c r="AC644" s="33"/>
    </row>
    <row r="645" spans="1:30" x14ac:dyDescent="0.25">
      <c r="A645" s="30">
        <v>930</v>
      </c>
      <c r="B645" s="31" t="s">
        <v>17</v>
      </c>
      <c r="C645" s="30" t="s">
        <v>137</v>
      </c>
      <c r="D645" s="30" t="s">
        <v>181</v>
      </c>
      <c r="E645" s="30">
        <v>620</v>
      </c>
      <c r="F645" s="32" t="s">
        <v>380</v>
      </c>
      <c r="G645" s="22">
        <v>160</v>
      </c>
      <c r="H645" s="22">
        <v>160</v>
      </c>
      <c r="I645" s="22">
        <v>160</v>
      </c>
      <c r="J645" s="22"/>
      <c r="K645" s="22"/>
      <c r="L645" s="22"/>
      <c r="M645" s="22">
        <f t="shared" si="889"/>
        <v>160</v>
      </c>
      <c r="N645" s="22">
        <f t="shared" si="890"/>
        <v>160</v>
      </c>
      <c r="O645" s="22">
        <f t="shared" si="891"/>
        <v>160</v>
      </c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>
        <f t="shared" si="830"/>
        <v>160</v>
      </c>
      <c r="AA645" s="33">
        <f t="shared" si="831"/>
        <v>160</v>
      </c>
      <c r="AB645" s="33">
        <f t="shared" si="832"/>
        <v>160</v>
      </c>
      <c r="AC645" s="33"/>
    </row>
    <row r="646" spans="1:30" ht="47.25" x14ac:dyDescent="0.25">
      <c r="A646" s="30">
        <v>930</v>
      </c>
      <c r="B646" s="31" t="s">
        <v>17</v>
      </c>
      <c r="C646" s="30" t="s">
        <v>137</v>
      </c>
      <c r="D646" s="30" t="s">
        <v>201</v>
      </c>
      <c r="E646" s="30"/>
      <c r="F646" s="32" t="s">
        <v>228</v>
      </c>
      <c r="G646" s="22">
        <f>G647</f>
        <v>2007.4</v>
      </c>
      <c r="H646" s="22">
        <f t="shared" ref="H646:AC647" si="913">H647</f>
        <v>2007.5</v>
      </c>
      <c r="I646" s="22">
        <f t="shared" si="913"/>
        <v>2007.5</v>
      </c>
      <c r="J646" s="22">
        <f t="shared" si="913"/>
        <v>0</v>
      </c>
      <c r="K646" s="22">
        <f t="shared" si="913"/>
        <v>0</v>
      </c>
      <c r="L646" s="22">
        <f t="shared" si="913"/>
        <v>0</v>
      </c>
      <c r="M646" s="22">
        <f t="shared" si="889"/>
        <v>2007.4</v>
      </c>
      <c r="N646" s="22">
        <f t="shared" si="890"/>
        <v>2007.5</v>
      </c>
      <c r="O646" s="22">
        <f t="shared" si="891"/>
        <v>2007.5</v>
      </c>
      <c r="P646" s="33">
        <f t="shared" si="913"/>
        <v>0</v>
      </c>
      <c r="Q646" s="33">
        <f t="shared" si="913"/>
        <v>0</v>
      </c>
      <c r="R646" s="33">
        <f t="shared" si="913"/>
        <v>0</v>
      </c>
      <c r="S646" s="33">
        <f t="shared" si="913"/>
        <v>0</v>
      </c>
      <c r="T646" s="33">
        <f t="shared" si="913"/>
        <v>0</v>
      </c>
      <c r="U646" s="33">
        <f t="shared" si="913"/>
        <v>0</v>
      </c>
      <c r="V646" s="33">
        <f t="shared" si="913"/>
        <v>0</v>
      </c>
      <c r="W646" s="33">
        <f t="shared" si="913"/>
        <v>0</v>
      </c>
      <c r="X646" s="33">
        <f t="shared" si="913"/>
        <v>0</v>
      </c>
      <c r="Y646" s="33">
        <f t="shared" si="913"/>
        <v>0</v>
      </c>
      <c r="Z646" s="33">
        <f t="shared" si="830"/>
        <v>2007.4</v>
      </c>
      <c r="AA646" s="33">
        <f t="shared" si="831"/>
        <v>2007.5</v>
      </c>
      <c r="AB646" s="33">
        <f t="shared" si="832"/>
        <v>2007.5</v>
      </c>
      <c r="AC646" s="33">
        <f t="shared" si="913"/>
        <v>0</v>
      </c>
      <c r="AD646" s="18"/>
    </row>
    <row r="647" spans="1:30" ht="31.5" x14ac:dyDescent="0.25">
      <c r="A647" s="30">
        <v>930</v>
      </c>
      <c r="B647" s="31" t="s">
        <v>17</v>
      </c>
      <c r="C647" s="30" t="s">
        <v>137</v>
      </c>
      <c r="D647" s="30" t="s">
        <v>182</v>
      </c>
      <c r="E647" s="30"/>
      <c r="F647" s="32" t="s">
        <v>229</v>
      </c>
      <c r="G647" s="22">
        <f>G648</f>
        <v>2007.4</v>
      </c>
      <c r="H647" s="22">
        <f t="shared" si="913"/>
        <v>2007.5</v>
      </c>
      <c r="I647" s="22">
        <f t="shared" si="913"/>
        <v>2007.5</v>
      </c>
      <c r="J647" s="22">
        <f t="shared" si="913"/>
        <v>0</v>
      </c>
      <c r="K647" s="22">
        <f t="shared" si="913"/>
        <v>0</v>
      </c>
      <c r="L647" s="22">
        <f t="shared" si="913"/>
        <v>0</v>
      </c>
      <c r="M647" s="22">
        <f t="shared" si="889"/>
        <v>2007.4</v>
      </c>
      <c r="N647" s="22">
        <f t="shared" si="890"/>
        <v>2007.5</v>
      </c>
      <c r="O647" s="22">
        <f t="shared" si="891"/>
        <v>2007.5</v>
      </c>
      <c r="P647" s="33">
        <f t="shared" si="913"/>
        <v>0</v>
      </c>
      <c r="Q647" s="33">
        <f t="shared" si="913"/>
        <v>0</v>
      </c>
      <c r="R647" s="33">
        <f t="shared" si="913"/>
        <v>0</v>
      </c>
      <c r="S647" s="33">
        <f t="shared" si="913"/>
        <v>0</v>
      </c>
      <c r="T647" s="33">
        <f t="shared" si="913"/>
        <v>0</v>
      </c>
      <c r="U647" s="33">
        <f t="shared" si="913"/>
        <v>0</v>
      </c>
      <c r="V647" s="33">
        <f t="shared" si="913"/>
        <v>0</v>
      </c>
      <c r="W647" s="33">
        <f t="shared" si="913"/>
        <v>0</v>
      </c>
      <c r="X647" s="33">
        <f t="shared" si="913"/>
        <v>0</v>
      </c>
      <c r="Y647" s="33">
        <f t="shared" si="913"/>
        <v>0</v>
      </c>
      <c r="Z647" s="33">
        <f t="shared" si="830"/>
        <v>2007.4</v>
      </c>
      <c r="AA647" s="33">
        <f t="shared" si="831"/>
        <v>2007.5</v>
      </c>
      <c r="AB647" s="33">
        <f t="shared" si="832"/>
        <v>2007.5</v>
      </c>
      <c r="AC647" s="33">
        <f t="shared" si="913"/>
        <v>0</v>
      </c>
    </row>
    <row r="648" spans="1:30" ht="31.5" x14ac:dyDescent="0.25">
      <c r="A648" s="30">
        <v>930</v>
      </c>
      <c r="B648" s="31" t="s">
        <v>17</v>
      </c>
      <c r="C648" s="30" t="s">
        <v>137</v>
      </c>
      <c r="D648" s="30" t="s">
        <v>182</v>
      </c>
      <c r="E648" s="30" t="s">
        <v>94</v>
      </c>
      <c r="F648" s="32" t="s">
        <v>388</v>
      </c>
      <c r="G648" s="22">
        <f>G649+G650</f>
        <v>2007.4</v>
      </c>
      <c r="H648" s="22">
        <f t="shared" ref="H648:L648" si="914">H649+H650</f>
        <v>2007.5</v>
      </c>
      <c r="I648" s="22">
        <f t="shared" si="914"/>
        <v>2007.5</v>
      </c>
      <c r="J648" s="22">
        <f t="shared" si="914"/>
        <v>0</v>
      </c>
      <c r="K648" s="22">
        <f t="shared" si="914"/>
        <v>0</v>
      </c>
      <c r="L648" s="22">
        <f t="shared" si="914"/>
        <v>0</v>
      </c>
      <c r="M648" s="22">
        <f t="shared" si="889"/>
        <v>2007.4</v>
      </c>
      <c r="N648" s="22">
        <f t="shared" si="890"/>
        <v>2007.5</v>
      </c>
      <c r="O648" s="22">
        <f t="shared" si="891"/>
        <v>2007.5</v>
      </c>
      <c r="P648" s="33">
        <f t="shared" ref="P648:Q648" si="915">P649+P650</f>
        <v>0</v>
      </c>
      <c r="Q648" s="33">
        <f t="shared" si="915"/>
        <v>0</v>
      </c>
      <c r="R648" s="33">
        <f t="shared" ref="R648:T648" si="916">R649+R650</f>
        <v>0</v>
      </c>
      <c r="S648" s="33">
        <f t="shared" si="916"/>
        <v>0</v>
      </c>
      <c r="T648" s="33">
        <f t="shared" si="916"/>
        <v>0</v>
      </c>
      <c r="U648" s="33">
        <f t="shared" ref="U648:W648" si="917">U649+U650</f>
        <v>0</v>
      </c>
      <c r="V648" s="33">
        <f t="shared" si="917"/>
        <v>0</v>
      </c>
      <c r="W648" s="33">
        <f t="shared" si="917"/>
        <v>0</v>
      </c>
      <c r="X648" s="33">
        <f t="shared" ref="X648:Y648" si="918">X649+X650</f>
        <v>0</v>
      </c>
      <c r="Y648" s="33">
        <f t="shared" si="918"/>
        <v>0</v>
      </c>
      <c r="Z648" s="33">
        <f t="shared" si="830"/>
        <v>2007.4</v>
      </c>
      <c r="AA648" s="33">
        <f t="shared" si="831"/>
        <v>2007.5</v>
      </c>
      <c r="AB648" s="33">
        <f t="shared" si="832"/>
        <v>2007.5</v>
      </c>
      <c r="AC648" s="33">
        <f t="shared" ref="AC648" si="919">AC649+AC650</f>
        <v>0</v>
      </c>
    </row>
    <row r="649" spans="1:30" x14ac:dyDescent="0.25">
      <c r="A649" s="30">
        <v>930</v>
      </c>
      <c r="B649" s="31" t="s">
        <v>17</v>
      </c>
      <c r="C649" s="30" t="s">
        <v>137</v>
      </c>
      <c r="D649" s="30" t="s">
        <v>182</v>
      </c>
      <c r="E649" s="30">
        <v>610</v>
      </c>
      <c r="F649" s="32" t="s">
        <v>379</v>
      </c>
      <c r="G649" s="22">
        <v>330</v>
      </c>
      <c r="H649" s="22">
        <v>330</v>
      </c>
      <c r="I649" s="22">
        <v>330</v>
      </c>
      <c r="J649" s="22"/>
      <c r="K649" s="22"/>
      <c r="L649" s="22"/>
      <c r="M649" s="22">
        <f t="shared" si="889"/>
        <v>330</v>
      </c>
      <c r="N649" s="22">
        <f t="shared" si="890"/>
        <v>330</v>
      </c>
      <c r="O649" s="22">
        <f t="shared" si="891"/>
        <v>330</v>
      </c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>
        <f t="shared" si="830"/>
        <v>330</v>
      </c>
      <c r="AA649" s="33">
        <f t="shared" si="831"/>
        <v>330</v>
      </c>
      <c r="AB649" s="33">
        <f t="shared" si="832"/>
        <v>330</v>
      </c>
      <c r="AC649" s="33"/>
    </row>
    <row r="650" spans="1:30" x14ac:dyDescent="0.25">
      <c r="A650" s="30">
        <v>930</v>
      </c>
      <c r="B650" s="31" t="s">
        <v>17</v>
      </c>
      <c r="C650" s="30" t="s">
        <v>137</v>
      </c>
      <c r="D650" s="30" t="s">
        <v>182</v>
      </c>
      <c r="E650" s="30">
        <v>620</v>
      </c>
      <c r="F650" s="32" t="s">
        <v>380</v>
      </c>
      <c r="G650" s="22">
        <v>1677.4</v>
      </c>
      <c r="H650" s="22">
        <v>1677.5</v>
      </c>
      <c r="I650" s="22">
        <v>1677.5</v>
      </c>
      <c r="J650" s="22"/>
      <c r="K650" s="22"/>
      <c r="L650" s="22"/>
      <c r="M650" s="22">
        <f t="shared" si="889"/>
        <v>1677.4</v>
      </c>
      <c r="N650" s="22">
        <f t="shared" si="890"/>
        <v>1677.5</v>
      </c>
      <c r="O650" s="22">
        <f t="shared" si="891"/>
        <v>1677.5</v>
      </c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>
        <f t="shared" si="830"/>
        <v>1677.4</v>
      </c>
      <c r="AA650" s="33">
        <f t="shared" si="831"/>
        <v>1677.5</v>
      </c>
      <c r="AB650" s="33">
        <f t="shared" si="832"/>
        <v>1677.5</v>
      </c>
      <c r="AC650" s="33"/>
    </row>
    <row r="651" spans="1:30" ht="31.5" x14ac:dyDescent="0.25">
      <c r="A651" s="30">
        <v>930</v>
      </c>
      <c r="B651" s="31" t="s">
        <v>17</v>
      </c>
      <c r="C651" s="30" t="s">
        <v>137</v>
      </c>
      <c r="D651" s="30" t="s">
        <v>34</v>
      </c>
      <c r="E651" s="30"/>
      <c r="F651" s="32" t="s">
        <v>47</v>
      </c>
      <c r="G651" s="22">
        <f>G652</f>
        <v>5269</v>
      </c>
      <c r="H651" s="22">
        <f t="shared" ref="H651:AC651" si="920">H652</f>
        <v>0</v>
      </c>
      <c r="I651" s="22">
        <f t="shared" si="920"/>
        <v>0</v>
      </c>
      <c r="J651" s="22">
        <f t="shared" si="920"/>
        <v>0</v>
      </c>
      <c r="K651" s="22">
        <f t="shared" si="920"/>
        <v>0</v>
      </c>
      <c r="L651" s="22">
        <f t="shared" si="920"/>
        <v>0</v>
      </c>
      <c r="M651" s="22">
        <f t="shared" si="889"/>
        <v>5269</v>
      </c>
      <c r="N651" s="22">
        <f t="shared" si="890"/>
        <v>0</v>
      </c>
      <c r="O651" s="22">
        <f t="shared" si="891"/>
        <v>0</v>
      </c>
      <c r="P651" s="33">
        <f t="shared" si="920"/>
        <v>0</v>
      </c>
      <c r="Q651" s="33">
        <f t="shared" si="920"/>
        <v>0</v>
      </c>
      <c r="R651" s="33">
        <f t="shared" si="920"/>
        <v>0</v>
      </c>
      <c r="S651" s="33">
        <f t="shared" si="920"/>
        <v>0</v>
      </c>
      <c r="T651" s="33">
        <f t="shared" si="920"/>
        <v>0</v>
      </c>
      <c r="U651" s="33">
        <f t="shared" si="920"/>
        <v>0</v>
      </c>
      <c r="V651" s="33">
        <f t="shared" si="920"/>
        <v>0</v>
      </c>
      <c r="W651" s="33">
        <f t="shared" si="920"/>
        <v>0</v>
      </c>
      <c r="X651" s="33">
        <f t="shared" si="920"/>
        <v>0</v>
      </c>
      <c r="Y651" s="33">
        <f t="shared" si="920"/>
        <v>0</v>
      </c>
      <c r="Z651" s="33">
        <f t="shared" si="830"/>
        <v>5269</v>
      </c>
      <c r="AA651" s="33">
        <f t="shared" si="831"/>
        <v>0</v>
      </c>
      <c r="AB651" s="33">
        <f t="shared" si="832"/>
        <v>0</v>
      </c>
      <c r="AC651" s="33">
        <f t="shared" si="920"/>
        <v>0</v>
      </c>
      <c r="AD651" s="18"/>
    </row>
    <row r="652" spans="1:30" ht="31.5" x14ac:dyDescent="0.25">
      <c r="A652" s="30">
        <v>930</v>
      </c>
      <c r="B652" s="31" t="s">
        <v>17</v>
      </c>
      <c r="C652" s="30" t="s">
        <v>137</v>
      </c>
      <c r="D652" s="30" t="s">
        <v>68</v>
      </c>
      <c r="E652" s="30"/>
      <c r="F652" s="32" t="s">
        <v>81</v>
      </c>
      <c r="G652" s="22">
        <f>G653+G657</f>
        <v>5269</v>
      </c>
      <c r="H652" s="22">
        <f t="shared" ref="H652:L652" si="921">H653+H657</f>
        <v>0</v>
      </c>
      <c r="I652" s="22">
        <f t="shared" si="921"/>
        <v>0</v>
      </c>
      <c r="J652" s="22">
        <f t="shared" si="921"/>
        <v>0</v>
      </c>
      <c r="K652" s="22">
        <f t="shared" si="921"/>
        <v>0</v>
      </c>
      <c r="L652" s="22">
        <f t="shared" si="921"/>
        <v>0</v>
      </c>
      <c r="M652" s="22">
        <f t="shared" si="889"/>
        <v>5269</v>
      </c>
      <c r="N652" s="22">
        <f t="shared" si="890"/>
        <v>0</v>
      </c>
      <c r="O652" s="22">
        <f t="shared" si="891"/>
        <v>0</v>
      </c>
      <c r="P652" s="33">
        <f t="shared" ref="P652:Q652" si="922">P653+P657</f>
        <v>0</v>
      </c>
      <c r="Q652" s="33">
        <f t="shared" si="922"/>
        <v>0</v>
      </c>
      <c r="R652" s="33">
        <f t="shared" ref="R652:T652" si="923">R653+R657</f>
        <v>0</v>
      </c>
      <c r="S652" s="33">
        <f t="shared" si="923"/>
        <v>0</v>
      </c>
      <c r="T652" s="33">
        <f t="shared" si="923"/>
        <v>0</v>
      </c>
      <c r="U652" s="33">
        <f t="shared" ref="U652:W652" si="924">U653+U657</f>
        <v>0</v>
      </c>
      <c r="V652" s="33">
        <f t="shared" si="924"/>
        <v>0</v>
      </c>
      <c r="W652" s="33">
        <f t="shared" si="924"/>
        <v>0</v>
      </c>
      <c r="X652" s="33">
        <f t="shared" ref="X652:Y652" si="925">X653+X657</f>
        <v>0</v>
      </c>
      <c r="Y652" s="33">
        <f t="shared" si="925"/>
        <v>0</v>
      </c>
      <c r="Z652" s="33">
        <f t="shared" si="830"/>
        <v>5269</v>
      </c>
      <c r="AA652" s="33">
        <f t="shared" si="831"/>
        <v>0</v>
      </c>
      <c r="AB652" s="33">
        <f t="shared" si="832"/>
        <v>0</v>
      </c>
      <c r="AC652" s="33">
        <f t="shared" ref="AC652" si="926">AC653+AC657</f>
        <v>0</v>
      </c>
      <c r="AD652" s="18"/>
    </row>
    <row r="653" spans="1:30" ht="63" x14ac:dyDescent="0.25">
      <c r="A653" s="30">
        <v>930</v>
      </c>
      <c r="B653" s="31" t="s">
        <v>17</v>
      </c>
      <c r="C653" s="30" t="s">
        <v>137</v>
      </c>
      <c r="D653" s="30" t="s">
        <v>264</v>
      </c>
      <c r="E653" s="30"/>
      <c r="F653" s="32" t="s">
        <v>315</v>
      </c>
      <c r="G653" s="22">
        <f>G654</f>
        <v>2949</v>
      </c>
      <c r="H653" s="22">
        <f t="shared" ref="H653:AC653" si="927">H654</f>
        <v>0</v>
      </c>
      <c r="I653" s="22">
        <f t="shared" si="927"/>
        <v>0</v>
      </c>
      <c r="J653" s="22">
        <f t="shared" si="927"/>
        <v>0</v>
      </c>
      <c r="K653" s="22">
        <f t="shared" si="927"/>
        <v>0</v>
      </c>
      <c r="L653" s="22">
        <f t="shared" si="927"/>
        <v>0</v>
      </c>
      <c r="M653" s="22">
        <f t="shared" si="889"/>
        <v>2949</v>
      </c>
      <c r="N653" s="22">
        <f t="shared" si="890"/>
        <v>0</v>
      </c>
      <c r="O653" s="22">
        <f t="shared" si="891"/>
        <v>0</v>
      </c>
      <c r="P653" s="33">
        <f t="shared" si="927"/>
        <v>0</v>
      </c>
      <c r="Q653" s="33">
        <f t="shared" si="927"/>
        <v>0</v>
      </c>
      <c r="R653" s="33">
        <f t="shared" si="927"/>
        <v>0</v>
      </c>
      <c r="S653" s="33">
        <f t="shared" si="927"/>
        <v>0</v>
      </c>
      <c r="T653" s="33">
        <f t="shared" si="927"/>
        <v>0</v>
      </c>
      <c r="U653" s="33">
        <f t="shared" si="927"/>
        <v>0</v>
      </c>
      <c r="V653" s="33">
        <f t="shared" si="927"/>
        <v>0</v>
      </c>
      <c r="W653" s="33">
        <f t="shared" si="927"/>
        <v>0</v>
      </c>
      <c r="X653" s="33">
        <f t="shared" si="927"/>
        <v>0</v>
      </c>
      <c r="Y653" s="33">
        <f t="shared" si="927"/>
        <v>0</v>
      </c>
      <c r="Z653" s="33">
        <f t="shared" si="830"/>
        <v>2949</v>
      </c>
      <c r="AA653" s="33">
        <f t="shared" si="831"/>
        <v>0</v>
      </c>
      <c r="AB653" s="33">
        <f t="shared" si="832"/>
        <v>0</v>
      </c>
      <c r="AC653" s="33">
        <f t="shared" si="927"/>
        <v>0</v>
      </c>
    </row>
    <row r="654" spans="1:30" ht="31.5" x14ac:dyDescent="0.25">
      <c r="A654" s="30">
        <v>930</v>
      </c>
      <c r="B654" s="31" t="s">
        <v>17</v>
      </c>
      <c r="C654" s="30" t="s">
        <v>137</v>
      </c>
      <c r="D654" s="30" t="s">
        <v>264</v>
      </c>
      <c r="E654" s="30" t="s">
        <v>94</v>
      </c>
      <c r="F654" s="32" t="s">
        <v>388</v>
      </c>
      <c r="G654" s="22">
        <f>G655+G656</f>
        <v>2949</v>
      </c>
      <c r="H654" s="22">
        <f t="shared" ref="H654:L654" si="928">H655+H656</f>
        <v>0</v>
      </c>
      <c r="I654" s="22">
        <f t="shared" si="928"/>
        <v>0</v>
      </c>
      <c r="J654" s="22">
        <f t="shared" si="928"/>
        <v>0</v>
      </c>
      <c r="K654" s="22">
        <f t="shared" si="928"/>
        <v>0</v>
      </c>
      <c r="L654" s="22">
        <f t="shared" si="928"/>
        <v>0</v>
      </c>
      <c r="M654" s="22">
        <f t="shared" si="889"/>
        <v>2949</v>
      </c>
      <c r="N654" s="22">
        <f t="shared" si="890"/>
        <v>0</v>
      </c>
      <c r="O654" s="22">
        <f t="shared" si="891"/>
        <v>0</v>
      </c>
      <c r="P654" s="33">
        <f t="shared" ref="P654:Q654" si="929">P655+P656</f>
        <v>0</v>
      </c>
      <c r="Q654" s="33">
        <f t="shared" si="929"/>
        <v>0</v>
      </c>
      <c r="R654" s="33">
        <f t="shared" ref="R654:T654" si="930">R655+R656</f>
        <v>0</v>
      </c>
      <c r="S654" s="33">
        <f t="shared" si="930"/>
        <v>0</v>
      </c>
      <c r="T654" s="33">
        <f t="shared" si="930"/>
        <v>0</v>
      </c>
      <c r="U654" s="33">
        <f t="shared" ref="U654:W654" si="931">U655+U656</f>
        <v>0</v>
      </c>
      <c r="V654" s="33">
        <f t="shared" si="931"/>
        <v>0</v>
      </c>
      <c r="W654" s="33">
        <f t="shared" si="931"/>
        <v>0</v>
      </c>
      <c r="X654" s="33">
        <f t="shared" ref="X654:Y654" si="932">X655+X656</f>
        <v>0</v>
      </c>
      <c r="Y654" s="33">
        <f t="shared" si="932"/>
        <v>0</v>
      </c>
      <c r="Z654" s="33">
        <f t="shared" si="830"/>
        <v>2949</v>
      </c>
      <c r="AA654" s="33">
        <f t="shared" si="831"/>
        <v>0</v>
      </c>
      <c r="AB654" s="33">
        <f t="shared" si="832"/>
        <v>0</v>
      </c>
      <c r="AC654" s="33">
        <f t="shared" ref="AC654" si="933">AC655+AC656</f>
        <v>0</v>
      </c>
    </row>
    <row r="655" spans="1:30" x14ac:dyDescent="0.25">
      <c r="A655" s="30">
        <v>930</v>
      </c>
      <c r="B655" s="31" t="s">
        <v>17</v>
      </c>
      <c r="C655" s="30" t="s">
        <v>137</v>
      </c>
      <c r="D655" s="30" t="s">
        <v>264</v>
      </c>
      <c r="E655" s="30">
        <v>610</v>
      </c>
      <c r="F655" s="32" t="s">
        <v>379</v>
      </c>
      <c r="G655" s="22">
        <v>240</v>
      </c>
      <c r="H655" s="22">
        <v>0</v>
      </c>
      <c r="I655" s="22">
        <v>0</v>
      </c>
      <c r="J655" s="22"/>
      <c r="K655" s="22"/>
      <c r="L655" s="22"/>
      <c r="M655" s="22">
        <f t="shared" si="889"/>
        <v>240</v>
      </c>
      <c r="N655" s="22">
        <f t="shared" si="890"/>
        <v>0</v>
      </c>
      <c r="O655" s="22">
        <f t="shared" si="891"/>
        <v>0</v>
      </c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>
        <f t="shared" si="830"/>
        <v>240</v>
      </c>
      <c r="AA655" s="33">
        <f t="shared" si="831"/>
        <v>0</v>
      </c>
      <c r="AB655" s="33">
        <f t="shared" si="832"/>
        <v>0</v>
      </c>
      <c r="AC655" s="33"/>
    </row>
    <row r="656" spans="1:30" x14ac:dyDescent="0.25">
      <c r="A656" s="30">
        <v>930</v>
      </c>
      <c r="B656" s="31" t="s">
        <v>17</v>
      </c>
      <c r="C656" s="30" t="s">
        <v>137</v>
      </c>
      <c r="D656" s="30" t="s">
        <v>264</v>
      </c>
      <c r="E656" s="30">
        <v>620</v>
      </c>
      <c r="F656" s="32" t="s">
        <v>380</v>
      </c>
      <c r="G656" s="22">
        <v>2709</v>
      </c>
      <c r="H656" s="22">
        <v>0</v>
      </c>
      <c r="I656" s="22">
        <v>0</v>
      </c>
      <c r="J656" s="22"/>
      <c r="K656" s="22"/>
      <c r="L656" s="22"/>
      <c r="M656" s="22">
        <f t="shared" si="889"/>
        <v>2709</v>
      </c>
      <c r="N656" s="22">
        <f t="shared" si="890"/>
        <v>0</v>
      </c>
      <c r="O656" s="22">
        <f t="shared" si="891"/>
        <v>0</v>
      </c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>
        <f t="shared" ref="Z656:Z719" si="934">M656+P656+Q656+R656+S656</f>
        <v>2709</v>
      </c>
      <c r="AA656" s="33">
        <f t="shared" ref="AA656:AA719" si="935">N656+T656+U656+V656</f>
        <v>0</v>
      </c>
      <c r="AB656" s="33">
        <f t="shared" ref="AB656:AB719" si="936">O656+W656+X656+Y656</f>
        <v>0</v>
      </c>
      <c r="AC656" s="33"/>
    </row>
    <row r="657" spans="1:30" ht="47.25" x14ac:dyDescent="0.25">
      <c r="A657" s="30">
        <v>930</v>
      </c>
      <c r="B657" s="31" t="s">
        <v>17</v>
      </c>
      <c r="C657" s="30" t="s">
        <v>137</v>
      </c>
      <c r="D657" s="30" t="s">
        <v>62</v>
      </c>
      <c r="E657" s="30"/>
      <c r="F657" s="32" t="s">
        <v>82</v>
      </c>
      <c r="G657" s="22">
        <f>G658</f>
        <v>2320</v>
      </c>
      <c r="H657" s="22">
        <f t="shared" ref="H657:AC657" si="937">H658</f>
        <v>0</v>
      </c>
      <c r="I657" s="22">
        <f t="shared" si="937"/>
        <v>0</v>
      </c>
      <c r="J657" s="22">
        <f t="shared" si="937"/>
        <v>0</v>
      </c>
      <c r="K657" s="22">
        <f t="shared" si="937"/>
        <v>0</v>
      </c>
      <c r="L657" s="22">
        <f t="shared" si="937"/>
        <v>0</v>
      </c>
      <c r="M657" s="22">
        <f t="shared" si="889"/>
        <v>2320</v>
      </c>
      <c r="N657" s="22">
        <f t="shared" si="890"/>
        <v>0</v>
      </c>
      <c r="O657" s="22">
        <f t="shared" si="891"/>
        <v>0</v>
      </c>
      <c r="P657" s="33">
        <f t="shared" si="937"/>
        <v>0</v>
      </c>
      <c r="Q657" s="33">
        <f t="shared" si="937"/>
        <v>0</v>
      </c>
      <c r="R657" s="33">
        <f t="shared" si="937"/>
        <v>0</v>
      </c>
      <c r="S657" s="33">
        <f t="shared" si="937"/>
        <v>0</v>
      </c>
      <c r="T657" s="33">
        <f t="shared" si="937"/>
        <v>0</v>
      </c>
      <c r="U657" s="33">
        <f t="shared" si="937"/>
        <v>0</v>
      </c>
      <c r="V657" s="33">
        <f t="shared" si="937"/>
        <v>0</v>
      </c>
      <c r="W657" s="33">
        <f t="shared" si="937"/>
        <v>0</v>
      </c>
      <c r="X657" s="33">
        <f t="shared" si="937"/>
        <v>0</v>
      </c>
      <c r="Y657" s="33">
        <f t="shared" si="937"/>
        <v>0</v>
      </c>
      <c r="Z657" s="33">
        <f t="shared" si="934"/>
        <v>2320</v>
      </c>
      <c r="AA657" s="33">
        <f t="shared" si="935"/>
        <v>0</v>
      </c>
      <c r="AB657" s="33">
        <f t="shared" si="936"/>
        <v>0</v>
      </c>
      <c r="AC657" s="33">
        <f t="shared" si="937"/>
        <v>0</v>
      </c>
    </row>
    <row r="658" spans="1:30" ht="31.5" x14ac:dyDescent="0.25">
      <c r="A658" s="30">
        <v>930</v>
      </c>
      <c r="B658" s="31" t="s">
        <v>17</v>
      </c>
      <c r="C658" s="30" t="s">
        <v>137</v>
      </c>
      <c r="D658" s="30" t="s">
        <v>62</v>
      </c>
      <c r="E658" s="30" t="s">
        <v>94</v>
      </c>
      <c r="F658" s="32" t="s">
        <v>388</v>
      </c>
      <c r="G658" s="22">
        <f>G659+G660</f>
        <v>2320</v>
      </c>
      <c r="H658" s="22">
        <f t="shared" ref="H658:L658" si="938">H659+H660</f>
        <v>0</v>
      </c>
      <c r="I658" s="22">
        <f t="shared" si="938"/>
        <v>0</v>
      </c>
      <c r="J658" s="22">
        <f t="shared" si="938"/>
        <v>0</v>
      </c>
      <c r="K658" s="22">
        <f t="shared" si="938"/>
        <v>0</v>
      </c>
      <c r="L658" s="22">
        <f t="shared" si="938"/>
        <v>0</v>
      </c>
      <c r="M658" s="22">
        <f t="shared" si="889"/>
        <v>2320</v>
      </c>
      <c r="N658" s="22">
        <f t="shared" si="890"/>
        <v>0</v>
      </c>
      <c r="O658" s="22">
        <f t="shared" si="891"/>
        <v>0</v>
      </c>
      <c r="P658" s="33">
        <f t="shared" ref="P658:Q658" si="939">P659+P660</f>
        <v>0</v>
      </c>
      <c r="Q658" s="33">
        <f t="shared" si="939"/>
        <v>0</v>
      </c>
      <c r="R658" s="33">
        <f t="shared" ref="R658:T658" si="940">R659+R660</f>
        <v>0</v>
      </c>
      <c r="S658" s="33">
        <f t="shared" si="940"/>
        <v>0</v>
      </c>
      <c r="T658" s="33">
        <f t="shared" si="940"/>
        <v>0</v>
      </c>
      <c r="U658" s="33">
        <f t="shared" ref="U658:W658" si="941">U659+U660</f>
        <v>0</v>
      </c>
      <c r="V658" s="33">
        <f t="shared" si="941"/>
        <v>0</v>
      </c>
      <c r="W658" s="33">
        <f t="shared" si="941"/>
        <v>0</v>
      </c>
      <c r="X658" s="33">
        <f t="shared" ref="X658:Y658" si="942">X659+X660</f>
        <v>0</v>
      </c>
      <c r="Y658" s="33">
        <f t="shared" si="942"/>
        <v>0</v>
      </c>
      <c r="Z658" s="33">
        <f t="shared" si="934"/>
        <v>2320</v>
      </c>
      <c r="AA658" s="33">
        <f t="shared" si="935"/>
        <v>0</v>
      </c>
      <c r="AB658" s="33">
        <f t="shared" si="936"/>
        <v>0</v>
      </c>
      <c r="AC658" s="33">
        <f t="shared" ref="AC658" si="943">AC659+AC660</f>
        <v>0</v>
      </c>
    </row>
    <row r="659" spans="1:30" x14ac:dyDescent="0.25">
      <c r="A659" s="30">
        <v>930</v>
      </c>
      <c r="B659" s="31" t="s">
        <v>17</v>
      </c>
      <c r="C659" s="30" t="s">
        <v>137</v>
      </c>
      <c r="D659" s="30" t="s">
        <v>62</v>
      </c>
      <c r="E659" s="30">
        <v>610</v>
      </c>
      <c r="F659" s="32" t="s">
        <v>379</v>
      </c>
      <c r="G659" s="22">
        <v>5</v>
      </c>
      <c r="H659" s="22">
        <v>0</v>
      </c>
      <c r="I659" s="22">
        <v>0</v>
      </c>
      <c r="J659" s="22"/>
      <c r="K659" s="22"/>
      <c r="L659" s="22"/>
      <c r="M659" s="22">
        <f t="shared" si="889"/>
        <v>5</v>
      </c>
      <c r="N659" s="22">
        <f t="shared" si="890"/>
        <v>0</v>
      </c>
      <c r="O659" s="22">
        <f t="shared" si="891"/>
        <v>0</v>
      </c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>
        <f t="shared" si="934"/>
        <v>5</v>
      </c>
      <c r="AA659" s="33">
        <f t="shared" si="935"/>
        <v>0</v>
      </c>
      <c r="AB659" s="33">
        <f t="shared" si="936"/>
        <v>0</v>
      </c>
      <c r="AC659" s="33"/>
    </row>
    <row r="660" spans="1:30" x14ac:dyDescent="0.25">
      <c r="A660" s="30">
        <v>930</v>
      </c>
      <c r="B660" s="31" t="s">
        <v>17</v>
      </c>
      <c r="C660" s="30" t="s">
        <v>137</v>
      </c>
      <c r="D660" s="30" t="s">
        <v>62</v>
      </c>
      <c r="E660" s="30">
        <v>620</v>
      </c>
      <c r="F660" s="32" t="s">
        <v>380</v>
      </c>
      <c r="G660" s="22">
        <v>2315</v>
      </c>
      <c r="H660" s="22">
        <v>0</v>
      </c>
      <c r="I660" s="22">
        <v>0</v>
      </c>
      <c r="J660" s="22"/>
      <c r="K660" s="22"/>
      <c r="L660" s="22"/>
      <c r="M660" s="22">
        <f t="shared" si="889"/>
        <v>2315</v>
      </c>
      <c r="N660" s="22">
        <f t="shared" si="890"/>
        <v>0</v>
      </c>
      <c r="O660" s="22">
        <f t="shared" si="891"/>
        <v>0</v>
      </c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>
        <f t="shared" si="934"/>
        <v>2315</v>
      </c>
      <c r="AA660" s="33">
        <f t="shared" si="935"/>
        <v>0</v>
      </c>
      <c r="AB660" s="33">
        <f t="shared" si="936"/>
        <v>0</v>
      </c>
      <c r="AC660" s="33"/>
    </row>
    <row r="661" spans="1:30" ht="31.5" x14ac:dyDescent="0.25">
      <c r="A661" s="30">
        <v>930</v>
      </c>
      <c r="B661" s="31" t="s">
        <v>17</v>
      </c>
      <c r="C661" s="30" t="s">
        <v>137</v>
      </c>
      <c r="D661" s="30" t="s">
        <v>37</v>
      </c>
      <c r="E661" s="30"/>
      <c r="F661" s="32" t="s">
        <v>50</v>
      </c>
      <c r="G661" s="22">
        <f>G662</f>
        <v>81695.599999999991</v>
      </c>
      <c r="H661" s="22">
        <f t="shared" ref="H661:AC661" si="944">H662</f>
        <v>81847.899999999994</v>
      </c>
      <c r="I661" s="22">
        <f t="shared" si="944"/>
        <v>81847.899999999994</v>
      </c>
      <c r="J661" s="22">
        <f t="shared" si="944"/>
        <v>0</v>
      </c>
      <c r="K661" s="22">
        <f t="shared" si="944"/>
        <v>0</v>
      </c>
      <c r="L661" s="22">
        <f t="shared" si="944"/>
        <v>0</v>
      </c>
      <c r="M661" s="22">
        <f t="shared" si="889"/>
        <v>81695.599999999991</v>
      </c>
      <c r="N661" s="22">
        <f t="shared" si="890"/>
        <v>81847.899999999994</v>
      </c>
      <c r="O661" s="22">
        <f t="shared" si="891"/>
        <v>81847.899999999994</v>
      </c>
      <c r="P661" s="33">
        <f t="shared" si="944"/>
        <v>0</v>
      </c>
      <c r="Q661" s="33">
        <f t="shared" si="944"/>
        <v>0</v>
      </c>
      <c r="R661" s="33">
        <f t="shared" si="944"/>
        <v>0</v>
      </c>
      <c r="S661" s="33">
        <f t="shared" si="944"/>
        <v>0</v>
      </c>
      <c r="T661" s="33">
        <f t="shared" si="944"/>
        <v>0</v>
      </c>
      <c r="U661" s="33">
        <f t="shared" si="944"/>
        <v>0</v>
      </c>
      <c r="V661" s="33">
        <f t="shared" si="944"/>
        <v>0</v>
      </c>
      <c r="W661" s="33">
        <f t="shared" si="944"/>
        <v>0</v>
      </c>
      <c r="X661" s="33">
        <f t="shared" si="944"/>
        <v>0</v>
      </c>
      <c r="Y661" s="33">
        <f t="shared" si="944"/>
        <v>0</v>
      </c>
      <c r="Z661" s="33">
        <f t="shared" si="934"/>
        <v>81695.599999999991</v>
      </c>
      <c r="AA661" s="33">
        <f t="shared" si="935"/>
        <v>81847.899999999994</v>
      </c>
      <c r="AB661" s="33">
        <f t="shared" si="936"/>
        <v>81847.899999999994</v>
      </c>
      <c r="AC661" s="33">
        <f t="shared" si="944"/>
        <v>0</v>
      </c>
      <c r="AD661" s="18"/>
    </row>
    <row r="662" spans="1:30" ht="31.5" x14ac:dyDescent="0.25">
      <c r="A662" s="30">
        <v>930</v>
      </c>
      <c r="B662" s="31" t="s">
        <v>17</v>
      </c>
      <c r="C662" s="30" t="s">
        <v>137</v>
      </c>
      <c r="D662" s="30" t="s">
        <v>38</v>
      </c>
      <c r="E662" s="30"/>
      <c r="F662" s="32" t="s">
        <v>51</v>
      </c>
      <c r="G662" s="22">
        <f>G663+G666</f>
        <v>81695.599999999991</v>
      </c>
      <c r="H662" s="22">
        <f t="shared" ref="H662:L662" si="945">H663+H666</f>
        <v>81847.899999999994</v>
      </c>
      <c r="I662" s="22">
        <f t="shared" si="945"/>
        <v>81847.899999999994</v>
      </c>
      <c r="J662" s="22">
        <f t="shared" si="945"/>
        <v>0</v>
      </c>
      <c r="K662" s="22">
        <f t="shared" si="945"/>
        <v>0</v>
      </c>
      <c r="L662" s="22">
        <f t="shared" si="945"/>
        <v>0</v>
      </c>
      <c r="M662" s="22">
        <f t="shared" si="889"/>
        <v>81695.599999999991</v>
      </c>
      <c r="N662" s="22">
        <f t="shared" si="890"/>
        <v>81847.899999999994</v>
      </c>
      <c r="O662" s="22">
        <f t="shared" si="891"/>
        <v>81847.899999999994</v>
      </c>
      <c r="P662" s="33">
        <f t="shared" ref="P662:Q662" si="946">P663+P666</f>
        <v>0</v>
      </c>
      <c r="Q662" s="33">
        <f t="shared" si="946"/>
        <v>0</v>
      </c>
      <c r="R662" s="33">
        <f t="shared" ref="R662:T662" si="947">R663+R666</f>
        <v>0</v>
      </c>
      <c r="S662" s="33">
        <f t="shared" si="947"/>
        <v>0</v>
      </c>
      <c r="T662" s="33">
        <f t="shared" si="947"/>
        <v>0</v>
      </c>
      <c r="U662" s="33">
        <f t="shared" ref="U662:W662" si="948">U663+U666</f>
        <v>0</v>
      </c>
      <c r="V662" s="33">
        <f t="shared" si="948"/>
        <v>0</v>
      </c>
      <c r="W662" s="33">
        <f t="shared" si="948"/>
        <v>0</v>
      </c>
      <c r="X662" s="33">
        <f t="shared" ref="X662:Y662" si="949">X663+X666</f>
        <v>0</v>
      </c>
      <c r="Y662" s="33">
        <f t="shared" si="949"/>
        <v>0</v>
      </c>
      <c r="Z662" s="33">
        <f t="shared" si="934"/>
        <v>81695.599999999991</v>
      </c>
      <c r="AA662" s="33">
        <f t="shared" si="935"/>
        <v>81847.899999999994</v>
      </c>
      <c r="AB662" s="33">
        <f t="shared" si="936"/>
        <v>81847.899999999994</v>
      </c>
      <c r="AC662" s="33">
        <f t="shared" ref="AC662" si="950">AC663+AC666</f>
        <v>0</v>
      </c>
      <c r="AD662" s="18"/>
    </row>
    <row r="663" spans="1:30" ht="47.25" x14ac:dyDescent="0.25">
      <c r="A663" s="30">
        <v>930</v>
      </c>
      <c r="B663" s="31" t="s">
        <v>17</v>
      </c>
      <c r="C663" s="30" t="s">
        <v>137</v>
      </c>
      <c r="D663" s="30" t="s">
        <v>39</v>
      </c>
      <c r="E663" s="30"/>
      <c r="F663" s="32" t="s">
        <v>52</v>
      </c>
      <c r="G663" s="22">
        <f>G664</f>
        <v>74455.899999999994</v>
      </c>
      <c r="H663" s="22">
        <f t="shared" ref="H663:AC664" si="951">H664</f>
        <v>74455.899999999994</v>
      </c>
      <c r="I663" s="22">
        <f t="shared" si="951"/>
        <v>74455.899999999994</v>
      </c>
      <c r="J663" s="22">
        <f t="shared" si="951"/>
        <v>0</v>
      </c>
      <c r="K663" s="22">
        <f t="shared" si="951"/>
        <v>0</v>
      </c>
      <c r="L663" s="22">
        <f t="shared" si="951"/>
        <v>0</v>
      </c>
      <c r="M663" s="22">
        <f t="shared" si="889"/>
        <v>74455.899999999994</v>
      </c>
      <c r="N663" s="22">
        <f t="shared" si="890"/>
        <v>74455.899999999994</v>
      </c>
      <c r="O663" s="22">
        <f t="shared" si="891"/>
        <v>74455.899999999994</v>
      </c>
      <c r="P663" s="33">
        <f t="shared" si="951"/>
        <v>0</v>
      </c>
      <c r="Q663" s="33">
        <f t="shared" si="951"/>
        <v>0</v>
      </c>
      <c r="R663" s="33">
        <f t="shared" si="951"/>
        <v>0</v>
      </c>
      <c r="S663" s="33">
        <f t="shared" si="951"/>
        <v>0</v>
      </c>
      <c r="T663" s="33">
        <f t="shared" si="951"/>
        <v>0</v>
      </c>
      <c r="U663" s="33">
        <f t="shared" si="951"/>
        <v>0</v>
      </c>
      <c r="V663" s="33">
        <f t="shared" si="951"/>
        <v>0</v>
      </c>
      <c r="W663" s="33">
        <f t="shared" si="951"/>
        <v>0</v>
      </c>
      <c r="X663" s="33">
        <f t="shared" si="951"/>
        <v>0</v>
      </c>
      <c r="Y663" s="33">
        <f t="shared" si="951"/>
        <v>0</v>
      </c>
      <c r="Z663" s="33">
        <f t="shared" si="934"/>
        <v>74455.899999999994</v>
      </c>
      <c r="AA663" s="33">
        <f t="shared" si="935"/>
        <v>74455.899999999994</v>
      </c>
      <c r="AB663" s="33">
        <f t="shared" si="936"/>
        <v>74455.899999999994</v>
      </c>
      <c r="AC663" s="33">
        <f t="shared" si="951"/>
        <v>0</v>
      </c>
    </row>
    <row r="664" spans="1:30" ht="78.75" x14ac:dyDescent="0.25">
      <c r="A664" s="30">
        <v>930</v>
      </c>
      <c r="B664" s="31" t="s">
        <v>17</v>
      </c>
      <c r="C664" s="30" t="s">
        <v>137</v>
      </c>
      <c r="D664" s="30" t="s">
        <v>39</v>
      </c>
      <c r="E664" s="30" t="s">
        <v>25</v>
      </c>
      <c r="F664" s="32" t="s">
        <v>384</v>
      </c>
      <c r="G664" s="22">
        <f>G665</f>
        <v>74455.899999999994</v>
      </c>
      <c r="H664" s="22">
        <f t="shared" si="951"/>
        <v>74455.899999999994</v>
      </c>
      <c r="I664" s="22">
        <f t="shared" si="951"/>
        <v>74455.899999999994</v>
      </c>
      <c r="J664" s="22">
        <f t="shared" si="951"/>
        <v>0</v>
      </c>
      <c r="K664" s="22">
        <f t="shared" si="951"/>
        <v>0</v>
      </c>
      <c r="L664" s="22">
        <f t="shared" si="951"/>
        <v>0</v>
      </c>
      <c r="M664" s="22">
        <f t="shared" si="889"/>
        <v>74455.899999999994</v>
      </c>
      <c r="N664" s="22">
        <f t="shared" si="890"/>
        <v>74455.899999999994</v>
      </c>
      <c r="O664" s="22">
        <f t="shared" si="891"/>
        <v>74455.899999999994</v>
      </c>
      <c r="P664" s="33">
        <f t="shared" si="951"/>
        <v>0</v>
      </c>
      <c r="Q664" s="33">
        <f t="shared" si="951"/>
        <v>0</v>
      </c>
      <c r="R664" s="33">
        <f t="shared" si="951"/>
        <v>0</v>
      </c>
      <c r="S664" s="33">
        <f t="shared" si="951"/>
        <v>0</v>
      </c>
      <c r="T664" s="33">
        <f t="shared" si="951"/>
        <v>0</v>
      </c>
      <c r="U664" s="33">
        <f t="shared" si="951"/>
        <v>0</v>
      </c>
      <c r="V664" s="33">
        <f t="shared" si="951"/>
        <v>0</v>
      </c>
      <c r="W664" s="33">
        <f t="shared" si="951"/>
        <v>0</v>
      </c>
      <c r="X664" s="33">
        <f t="shared" si="951"/>
        <v>0</v>
      </c>
      <c r="Y664" s="33">
        <f t="shared" si="951"/>
        <v>0</v>
      </c>
      <c r="Z664" s="33">
        <f t="shared" si="934"/>
        <v>74455.899999999994</v>
      </c>
      <c r="AA664" s="33">
        <f t="shared" si="935"/>
        <v>74455.899999999994</v>
      </c>
      <c r="AB664" s="33">
        <f t="shared" si="936"/>
        <v>74455.899999999994</v>
      </c>
      <c r="AC664" s="33">
        <f t="shared" si="951"/>
        <v>0</v>
      </c>
    </row>
    <row r="665" spans="1:30" ht="31.5" x14ac:dyDescent="0.25">
      <c r="A665" s="30">
        <v>930</v>
      </c>
      <c r="B665" s="31" t="s">
        <v>17</v>
      </c>
      <c r="C665" s="30" t="s">
        <v>137</v>
      </c>
      <c r="D665" s="30" t="s">
        <v>39</v>
      </c>
      <c r="E665" s="30">
        <v>120</v>
      </c>
      <c r="F665" s="32" t="s">
        <v>373</v>
      </c>
      <c r="G665" s="22">
        <v>74455.899999999994</v>
      </c>
      <c r="H665" s="22">
        <v>74455.899999999994</v>
      </c>
      <c r="I665" s="22">
        <v>74455.899999999994</v>
      </c>
      <c r="J665" s="22"/>
      <c r="K665" s="22"/>
      <c r="L665" s="22"/>
      <c r="M665" s="22">
        <f t="shared" si="889"/>
        <v>74455.899999999994</v>
      </c>
      <c r="N665" s="22">
        <f t="shared" si="890"/>
        <v>74455.899999999994</v>
      </c>
      <c r="O665" s="22">
        <f t="shared" si="891"/>
        <v>74455.899999999994</v>
      </c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>
        <f t="shared" si="934"/>
        <v>74455.899999999994</v>
      </c>
      <c r="AA665" s="33">
        <f t="shared" si="935"/>
        <v>74455.899999999994</v>
      </c>
      <c r="AB665" s="33">
        <f t="shared" si="936"/>
        <v>74455.899999999994</v>
      </c>
      <c r="AC665" s="33"/>
    </row>
    <row r="666" spans="1:30" ht="47.25" x14ac:dyDescent="0.25">
      <c r="A666" s="30">
        <v>930</v>
      </c>
      <c r="B666" s="31" t="s">
        <v>17</v>
      </c>
      <c r="C666" s="30" t="s">
        <v>137</v>
      </c>
      <c r="D666" s="30" t="s">
        <v>40</v>
      </c>
      <c r="E666" s="30"/>
      <c r="F666" s="32" t="s">
        <v>53</v>
      </c>
      <c r="G666" s="22">
        <f>G667+G669+G671</f>
        <v>7239.7</v>
      </c>
      <c r="H666" s="22">
        <f t="shared" ref="H666:L666" si="952">H667+H669+H671</f>
        <v>7392</v>
      </c>
      <c r="I666" s="22">
        <f t="shared" si="952"/>
        <v>7392</v>
      </c>
      <c r="J666" s="22">
        <f t="shared" si="952"/>
        <v>0</v>
      </c>
      <c r="K666" s="22">
        <f t="shared" si="952"/>
        <v>0</v>
      </c>
      <c r="L666" s="22">
        <f t="shared" si="952"/>
        <v>0</v>
      </c>
      <c r="M666" s="22">
        <f t="shared" si="889"/>
        <v>7239.7</v>
      </c>
      <c r="N666" s="22">
        <f t="shared" si="890"/>
        <v>7392</v>
      </c>
      <c r="O666" s="22">
        <f t="shared" si="891"/>
        <v>7392</v>
      </c>
      <c r="P666" s="33">
        <f t="shared" ref="P666:Q666" si="953">P667+P669+P671</f>
        <v>0</v>
      </c>
      <c r="Q666" s="33">
        <f t="shared" si="953"/>
        <v>0</v>
      </c>
      <c r="R666" s="33">
        <f t="shared" ref="R666:T666" si="954">R667+R669+R671</f>
        <v>0</v>
      </c>
      <c r="S666" s="33">
        <f t="shared" si="954"/>
        <v>0</v>
      </c>
      <c r="T666" s="33">
        <f t="shared" si="954"/>
        <v>0</v>
      </c>
      <c r="U666" s="33">
        <f t="shared" ref="U666:W666" si="955">U667+U669+U671</f>
        <v>0</v>
      </c>
      <c r="V666" s="33">
        <f t="shared" si="955"/>
        <v>0</v>
      </c>
      <c r="W666" s="33">
        <f t="shared" si="955"/>
        <v>0</v>
      </c>
      <c r="X666" s="33">
        <f t="shared" ref="X666:Y666" si="956">X667+X669+X671</f>
        <v>0</v>
      </c>
      <c r="Y666" s="33">
        <f t="shared" si="956"/>
        <v>0</v>
      </c>
      <c r="Z666" s="33">
        <f t="shared" si="934"/>
        <v>7239.7</v>
      </c>
      <c r="AA666" s="33">
        <f t="shared" si="935"/>
        <v>7392</v>
      </c>
      <c r="AB666" s="33">
        <f t="shared" si="936"/>
        <v>7392</v>
      </c>
      <c r="AC666" s="33">
        <f t="shared" ref="AC666" si="957">AC667+AC669+AC671</f>
        <v>0</v>
      </c>
    </row>
    <row r="667" spans="1:30" ht="78.75" x14ac:dyDescent="0.25">
      <c r="A667" s="30">
        <v>930</v>
      </c>
      <c r="B667" s="31" t="s">
        <v>17</v>
      </c>
      <c r="C667" s="30" t="s">
        <v>137</v>
      </c>
      <c r="D667" s="30" t="s">
        <v>40</v>
      </c>
      <c r="E667" s="30" t="s">
        <v>25</v>
      </c>
      <c r="F667" s="32" t="s">
        <v>384</v>
      </c>
      <c r="G667" s="22">
        <f>G668</f>
        <v>653.9</v>
      </c>
      <c r="H667" s="22">
        <f t="shared" ref="H667:AC667" si="958">H668</f>
        <v>667</v>
      </c>
      <c r="I667" s="22">
        <f t="shared" si="958"/>
        <v>667</v>
      </c>
      <c r="J667" s="22">
        <f t="shared" si="958"/>
        <v>0</v>
      </c>
      <c r="K667" s="22">
        <f t="shared" si="958"/>
        <v>0</v>
      </c>
      <c r="L667" s="22">
        <f t="shared" si="958"/>
        <v>0</v>
      </c>
      <c r="M667" s="22">
        <f t="shared" si="889"/>
        <v>653.9</v>
      </c>
      <c r="N667" s="22">
        <f t="shared" si="890"/>
        <v>667</v>
      </c>
      <c r="O667" s="22">
        <f t="shared" si="891"/>
        <v>667</v>
      </c>
      <c r="P667" s="33">
        <f t="shared" si="958"/>
        <v>0</v>
      </c>
      <c r="Q667" s="33">
        <f t="shared" si="958"/>
        <v>0</v>
      </c>
      <c r="R667" s="33">
        <f t="shared" si="958"/>
        <v>0</v>
      </c>
      <c r="S667" s="33">
        <f t="shared" si="958"/>
        <v>0</v>
      </c>
      <c r="T667" s="33">
        <f t="shared" si="958"/>
        <v>0</v>
      </c>
      <c r="U667" s="33">
        <f t="shared" si="958"/>
        <v>0</v>
      </c>
      <c r="V667" s="33">
        <f t="shared" si="958"/>
        <v>0</v>
      </c>
      <c r="W667" s="33">
        <f t="shared" si="958"/>
        <v>0</v>
      </c>
      <c r="X667" s="33">
        <f t="shared" si="958"/>
        <v>0</v>
      </c>
      <c r="Y667" s="33">
        <f t="shared" si="958"/>
        <v>0</v>
      </c>
      <c r="Z667" s="33">
        <f t="shared" si="934"/>
        <v>653.9</v>
      </c>
      <c r="AA667" s="33">
        <f t="shared" si="935"/>
        <v>667</v>
      </c>
      <c r="AB667" s="33">
        <f t="shared" si="936"/>
        <v>667</v>
      </c>
      <c r="AC667" s="33">
        <f t="shared" si="958"/>
        <v>0</v>
      </c>
    </row>
    <row r="668" spans="1:30" ht="31.5" x14ac:dyDescent="0.25">
      <c r="A668" s="30">
        <v>930</v>
      </c>
      <c r="B668" s="31" t="s">
        <v>17</v>
      </c>
      <c r="C668" s="30" t="s">
        <v>137</v>
      </c>
      <c r="D668" s="30" t="s">
        <v>40</v>
      </c>
      <c r="E668" s="30">
        <v>120</v>
      </c>
      <c r="F668" s="32" t="s">
        <v>373</v>
      </c>
      <c r="G668" s="22">
        <v>653.9</v>
      </c>
      <c r="H668" s="22">
        <v>667</v>
      </c>
      <c r="I668" s="22">
        <v>667</v>
      </c>
      <c r="J668" s="22"/>
      <c r="K668" s="22"/>
      <c r="L668" s="22"/>
      <c r="M668" s="22">
        <f t="shared" si="889"/>
        <v>653.9</v>
      </c>
      <c r="N668" s="22">
        <f t="shared" si="890"/>
        <v>667</v>
      </c>
      <c r="O668" s="22">
        <f t="shared" si="891"/>
        <v>667</v>
      </c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>
        <f t="shared" si="934"/>
        <v>653.9</v>
      </c>
      <c r="AA668" s="33">
        <f t="shared" si="935"/>
        <v>667</v>
      </c>
      <c r="AB668" s="33">
        <f t="shared" si="936"/>
        <v>667</v>
      </c>
      <c r="AC668" s="33"/>
    </row>
    <row r="669" spans="1:30" ht="31.5" x14ac:dyDescent="0.25">
      <c r="A669" s="30">
        <v>930</v>
      </c>
      <c r="B669" s="31" t="s">
        <v>17</v>
      </c>
      <c r="C669" s="30" t="s">
        <v>137</v>
      </c>
      <c r="D669" s="30" t="s">
        <v>40</v>
      </c>
      <c r="E669" s="30" t="s">
        <v>7</v>
      </c>
      <c r="F669" s="32" t="s">
        <v>385</v>
      </c>
      <c r="G669" s="22">
        <f>G670</f>
        <v>6565.1</v>
      </c>
      <c r="H669" s="22">
        <f t="shared" ref="H669:AC669" si="959">H670</f>
        <v>6719.9</v>
      </c>
      <c r="I669" s="22">
        <f t="shared" si="959"/>
        <v>6719.9</v>
      </c>
      <c r="J669" s="22">
        <f t="shared" si="959"/>
        <v>0</v>
      </c>
      <c r="K669" s="22">
        <f t="shared" si="959"/>
        <v>0</v>
      </c>
      <c r="L669" s="22">
        <f t="shared" si="959"/>
        <v>0</v>
      </c>
      <c r="M669" s="22">
        <f t="shared" si="889"/>
        <v>6565.1</v>
      </c>
      <c r="N669" s="22">
        <f t="shared" si="890"/>
        <v>6719.9</v>
      </c>
      <c r="O669" s="22">
        <f t="shared" si="891"/>
        <v>6719.9</v>
      </c>
      <c r="P669" s="33">
        <f t="shared" si="959"/>
        <v>0</v>
      </c>
      <c r="Q669" s="33">
        <f t="shared" si="959"/>
        <v>0</v>
      </c>
      <c r="R669" s="33">
        <f t="shared" si="959"/>
        <v>0</v>
      </c>
      <c r="S669" s="33">
        <f t="shared" si="959"/>
        <v>0</v>
      </c>
      <c r="T669" s="33">
        <f t="shared" si="959"/>
        <v>0</v>
      </c>
      <c r="U669" s="33">
        <f t="shared" si="959"/>
        <v>0</v>
      </c>
      <c r="V669" s="33">
        <f t="shared" si="959"/>
        <v>0</v>
      </c>
      <c r="W669" s="33">
        <f t="shared" si="959"/>
        <v>0</v>
      </c>
      <c r="X669" s="33">
        <f t="shared" si="959"/>
        <v>0</v>
      </c>
      <c r="Y669" s="33">
        <f t="shared" si="959"/>
        <v>0</v>
      </c>
      <c r="Z669" s="33">
        <f t="shared" si="934"/>
        <v>6565.1</v>
      </c>
      <c r="AA669" s="33">
        <f t="shared" si="935"/>
        <v>6719.9</v>
      </c>
      <c r="AB669" s="33">
        <f t="shared" si="936"/>
        <v>6719.9</v>
      </c>
      <c r="AC669" s="33">
        <f t="shared" si="959"/>
        <v>0</v>
      </c>
    </row>
    <row r="670" spans="1:30" ht="31.5" x14ac:dyDescent="0.25">
      <c r="A670" s="30">
        <v>930</v>
      </c>
      <c r="B670" s="31" t="s">
        <v>17</v>
      </c>
      <c r="C670" s="30" t="s">
        <v>137</v>
      </c>
      <c r="D670" s="30" t="s">
        <v>40</v>
      </c>
      <c r="E670" s="30">
        <v>240</v>
      </c>
      <c r="F670" s="32" t="s">
        <v>374</v>
      </c>
      <c r="G670" s="22">
        <v>6565.1</v>
      </c>
      <c r="H670" s="22">
        <v>6719.9</v>
      </c>
      <c r="I670" s="22">
        <v>6719.9</v>
      </c>
      <c r="J670" s="22"/>
      <c r="K670" s="22"/>
      <c r="L670" s="22"/>
      <c r="M670" s="22">
        <f t="shared" si="889"/>
        <v>6565.1</v>
      </c>
      <c r="N670" s="22">
        <f t="shared" si="890"/>
        <v>6719.9</v>
      </c>
      <c r="O670" s="22">
        <f t="shared" si="891"/>
        <v>6719.9</v>
      </c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>
        <f t="shared" si="934"/>
        <v>6565.1</v>
      </c>
      <c r="AA670" s="33">
        <f t="shared" si="935"/>
        <v>6719.9</v>
      </c>
      <c r="AB670" s="33">
        <f t="shared" si="936"/>
        <v>6719.9</v>
      </c>
      <c r="AC670" s="33"/>
    </row>
    <row r="671" spans="1:30" x14ac:dyDescent="0.25">
      <c r="A671" s="30">
        <v>930</v>
      </c>
      <c r="B671" s="31" t="s">
        <v>17</v>
      </c>
      <c r="C671" s="30" t="s">
        <v>137</v>
      </c>
      <c r="D671" s="30" t="s">
        <v>40</v>
      </c>
      <c r="E671" s="30" t="s">
        <v>8</v>
      </c>
      <c r="F671" s="32" t="s">
        <v>389</v>
      </c>
      <c r="G671" s="22">
        <f>G672</f>
        <v>20.7</v>
      </c>
      <c r="H671" s="22">
        <f t="shared" ref="H671:AC671" si="960">H672</f>
        <v>5.0999999999999996</v>
      </c>
      <c r="I671" s="22">
        <f t="shared" si="960"/>
        <v>5.0999999999999996</v>
      </c>
      <c r="J671" s="22">
        <f t="shared" si="960"/>
        <v>0</v>
      </c>
      <c r="K671" s="22">
        <f t="shared" si="960"/>
        <v>0</v>
      </c>
      <c r="L671" s="22">
        <f t="shared" si="960"/>
        <v>0</v>
      </c>
      <c r="M671" s="22">
        <f t="shared" si="889"/>
        <v>20.7</v>
      </c>
      <c r="N671" s="22">
        <f t="shared" si="890"/>
        <v>5.0999999999999996</v>
      </c>
      <c r="O671" s="22">
        <f t="shared" si="891"/>
        <v>5.0999999999999996</v>
      </c>
      <c r="P671" s="33">
        <f t="shared" si="960"/>
        <v>0</v>
      </c>
      <c r="Q671" s="33">
        <f t="shared" si="960"/>
        <v>0</v>
      </c>
      <c r="R671" s="33">
        <f t="shared" si="960"/>
        <v>0</v>
      </c>
      <c r="S671" s="33">
        <f t="shared" si="960"/>
        <v>0</v>
      </c>
      <c r="T671" s="33">
        <f t="shared" si="960"/>
        <v>0</v>
      </c>
      <c r="U671" s="33">
        <f t="shared" si="960"/>
        <v>0</v>
      </c>
      <c r="V671" s="33">
        <f t="shared" si="960"/>
        <v>0</v>
      </c>
      <c r="W671" s="33">
        <f t="shared" si="960"/>
        <v>0</v>
      </c>
      <c r="X671" s="33">
        <f t="shared" si="960"/>
        <v>0</v>
      </c>
      <c r="Y671" s="33">
        <f t="shared" si="960"/>
        <v>0</v>
      </c>
      <c r="Z671" s="33">
        <f t="shared" si="934"/>
        <v>20.7</v>
      </c>
      <c r="AA671" s="33">
        <f t="shared" si="935"/>
        <v>5.0999999999999996</v>
      </c>
      <c r="AB671" s="33">
        <f t="shared" si="936"/>
        <v>5.0999999999999996</v>
      </c>
      <c r="AC671" s="33">
        <f t="shared" si="960"/>
        <v>0</v>
      </c>
    </row>
    <row r="672" spans="1:30" x14ac:dyDescent="0.25">
      <c r="A672" s="30">
        <v>930</v>
      </c>
      <c r="B672" s="31" t="s">
        <v>17</v>
      </c>
      <c r="C672" s="30" t="s">
        <v>137</v>
      </c>
      <c r="D672" s="30" t="s">
        <v>40</v>
      </c>
      <c r="E672" s="30">
        <v>850</v>
      </c>
      <c r="F672" s="32" t="s">
        <v>383</v>
      </c>
      <c r="G672" s="22">
        <v>20.7</v>
      </c>
      <c r="H672" s="22">
        <v>5.0999999999999996</v>
      </c>
      <c r="I672" s="22">
        <v>5.0999999999999996</v>
      </c>
      <c r="J672" s="22"/>
      <c r="K672" s="22"/>
      <c r="L672" s="22"/>
      <c r="M672" s="22">
        <f t="shared" si="889"/>
        <v>20.7</v>
      </c>
      <c r="N672" s="22">
        <f t="shared" si="890"/>
        <v>5.0999999999999996</v>
      </c>
      <c r="O672" s="22">
        <f t="shared" si="891"/>
        <v>5.0999999999999996</v>
      </c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>
        <f t="shared" si="934"/>
        <v>20.7</v>
      </c>
      <c r="AA672" s="33">
        <f t="shared" si="935"/>
        <v>5.0999999999999996</v>
      </c>
      <c r="AB672" s="33">
        <f t="shared" si="936"/>
        <v>5.0999999999999996</v>
      </c>
      <c r="AC672" s="33"/>
    </row>
    <row r="673" spans="1:30" s="6" customFormat="1" x14ac:dyDescent="0.25">
      <c r="A673" s="35">
        <v>930</v>
      </c>
      <c r="B673" s="35" t="s">
        <v>138</v>
      </c>
      <c r="C673" s="35"/>
      <c r="D673" s="35"/>
      <c r="E673" s="35"/>
      <c r="F673" s="20" t="s">
        <v>160</v>
      </c>
      <c r="G673" s="21">
        <f>G674+G722+G730</f>
        <v>272975.15000000002</v>
      </c>
      <c r="H673" s="21">
        <f t="shared" ref="H673:L673" si="961">H674+H722+H730</f>
        <v>271032.5</v>
      </c>
      <c r="I673" s="21">
        <f t="shared" si="961"/>
        <v>279549</v>
      </c>
      <c r="J673" s="21">
        <f t="shared" si="961"/>
        <v>-2283.4</v>
      </c>
      <c r="K673" s="21">
        <f t="shared" si="961"/>
        <v>-2546</v>
      </c>
      <c r="L673" s="21">
        <f t="shared" si="961"/>
        <v>-2734.1</v>
      </c>
      <c r="M673" s="22">
        <f t="shared" si="889"/>
        <v>270691.75</v>
      </c>
      <c r="N673" s="22">
        <f t="shared" si="890"/>
        <v>268486.5</v>
      </c>
      <c r="O673" s="22">
        <f t="shared" si="891"/>
        <v>276814.90000000002</v>
      </c>
      <c r="P673" s="23">
        <f t="shared" ref="P673:Q673" si="962">P674+P722+P730</f>
        <v>0</v>
      </c>
      <c r="Q673" s="23">
        <f t="shared" si="962"/>
        <v>0</v>
      </c>
      <c r="R673" s="23">
        <f t="shared" ref="R673:T673" si="963">R674+R722+R730</f>
        <v>-149.69999999999999</v>
      </c>
      <c r="S673" s="23">
        <f t="shared" si="963"/>
        <v>0</v>
      </c>
      <c r="T673" s="23">
        <f t="shared" si="963"/>
        <v>0</v>
      </c>
      <c r="U673" s="23">
        <f t="shared" ref="U673:W673" si="964">U674+U722+U730</f>
        <v>-443.20000000000005</v>
      </c>
      <c r="V673" s="23">
        <f t="shared" si="964"/>
        <v>0</v>
      </c>
      <c r="W673" s="23">
        <f t="shared" si="964"/>
        <v>0</v>
      </c>
      <c r="X673" s="23">
        <f t="shared" ref="X673:Y673" si="965">X674+X722+X730</f>
        <v>-865.7</v>
      </c>
      <c r="Y673" s="23">
        <f t="shared" si="965"/>
        <v>0</v>
      </c>
      <c r="Z673" s="23">
        <f t="shared" si="934"/>
        <v>270542.05</v>
      </c>
      <c r="AA673" s="23">
        <f t="shared" si="935"/>
        <v>268043.3</v>
      </c>
      <c r="AB673" s="23">
        <f t="shared" si="936"/>
        <v>275949.2</v>
      </c>
      <c r="AC673" s="23">
        <f t="shared" ref="AC673" si="966">AC674+AC722+AC730</f>
        <v>0</v>
      </c>
    </row>
    <row r="674" spans="1:30" s="34" customFormat="1" x14ac:dyDescent="0.25">
      <c r="A674" s="36">
        <v>930</v>
      </c>
      <c r="B674" s="36" t="s">
        <v>138</v>
      </c>
      <c r="C674" s="36" t="s">
        <v>108</v>
      </c>
      <c r="D674" s="36"/>
      <c r="E674" s="36"/>
      <c r="F674" s="26" t="s">
        <v>161</v>
      </c>
      <c r="G674" s="27">
        <f>G675+G708</f>
        <v>117734.95</v>
      </c>
      <c r="H674" s="27">
        <f t="shared" ref="H674:L674" si="967">H675+H708</f>
        <v>113327.1</v>
      </c>
      <c r="I674" s="27">
        <f t="shared" si="967"/>
        <v>120636</v>
      </c>
      <c r="J674" s="27">
        <f t="shared" si="967"/>
        <v>0</v>
      </c>
      <c r="K674" s="27">
        <f t="shared" si="967"/>
        <v>0</v>
      </c>
      <c r="L674" s="27">
        <f t="shared" si="967"/>
        <v>0</v>
      </c>
      <c r="M674" s="22">
        <f t="shared" si="889"/>
        <v>117734.95</v>
      </c>
      <c r="N674" s="22">
        <f t="shared" si="890"/>
        <v>113327.1</v>
      </c>
      <c r="O674" s="22">
        <f t="shared" si="891"/>
        <v>120636</v>
      </c>
      <c r="P674" s="28">
        <f t="shared" ref="P674:Q674" si="968">P675+P708</f>
        <v>0</v>
      </c>
      <c r="Q674" s="28">
        <f t="shared" si="968"/>
        <v>0</v>
      </c>
      <c r="R674" s="28">
        <f t="shared" ref="R674:T674" si="969">R675+R708</f>
        <v>-149.69999999999999</v>
      </c>
      <c r="S674" s="28">
        <f t="shared" si="969"/>
        <v>0</v>
      </c>
      <c r="T674" s="28">
        <f t="shared" si="969"/>
        <v>0</v>
      </c>
      <c r="U674" s="28">
        <f t="shared" ref="U674:W674" si="970">U675+U708</f>
        <v>-443.20000000000005</v>
      </c>
      <c r="V674" s="28">
        <f t="shared" si="970"/>
        <v>0</v>
      </c>
      <c r="W674" s="28">
        <f t="shared" si="970"/>
        <v>0</v>
      </c>
      <c r="X674" s="28">
        <f t="shared" ref="X674:Y674" si="971">X675+X708</f>
        <v>-865.7</v>
      </c>
      <c r="Y674" s="28">
        <f t="shared" si="971"/>
        <v>0</v>
      </c>
      <c r="Z674" s="28">
        <f t="shared" si="934"/>
        <v>117585.25</v>
      </c>
      <c r="AA674" s="28">
        <f t="shared" si="935"/>
        <v>112883.90000000001</v>
      </c>
      <c r="AB674" s="28">
        <f t="shared" si="936"/>
        <v>119770.3</v>
      </c>
      <c r="AC674" s="28">
        <f t="shared" ref="AC674" si="972">AC675+AC708</f>
        <v>0</v>
      </c>
    </row>
    <row r="675" spans="1:30" ht="31.5" x14ac:dyDescent="0.25">
      <c r="A675" s="30">
        <v>930</v>
      </c>
      <c r="B675" s="30" t="s">
        <v>138</v>
      </c>
      <c r="C675" s="30" t="s">
        <v>108</v>
      </c>
      <c r="D675" s="30" t="s">
        <v>41</v>
      </c>
      <c r="E675" s="30"/>
      <c r="F675" s="32" t="s">
        <v>56</v>
      </c>
      <c r="G675" s="22">
        <f>G676+G681+G702</f>
        <v>110808.9</v>
      </c>
      <c r="H675" s="22">
        <f t="shared" ref="H675:L675" si="973">H676+H681+H702</f>
        <v>113327.1</v>
      </c>
      <c r="I675" s="22">
        <f t="shared" si="973"/>
        <v>120636</v>
      </c>
      <c r="J675" s="22">
        <f t="shared" si="973"/>
        <v>0</v>
      </c>
      <c r="K675" s="22">
        <f t="shared" si="973"/>
        <v>0</v>
      </c>
      <c r="L675" s="22">
        <f t="shared" si="973"/>
        <v>0</v>
      </c>
      <c r="M675" s="22">
        <f t="shared" si="889"/>
        <v>110808.9</v>
      </c>
      <c r="N675" s="22">
        <f t="shared" si="890"/>
        <v>113327.1</v>
      </c>
      <c r="O675" s="22">
        <f t="shared" si="891"/>
        <v>120636</v>
      </c>
      <c r="P675" s="33">
        <f t="shared" ref="P675:Q675" si="974">P676+P681+P702</f>
        <v>0</v>
      </c>
      <c r="Q675" s="33">
        <f t="shared" si="974"/>
        <v>0</v>
      </c>
      <c r="R675" s="33">
        <f t="shared" ref="R675:T675" si="975">R676+R681+R702</f>
        <v>-149.69999999999999</v>
      </c>
      <c r="S675" s="33">
        <f t="shared" si="975"/>
        <v>0</v>
      </c>
      <c r="T675" s="33">
        <f t="shared" si="975"/>
        <v>0</v>
      </c>
      <c r="U675" s="33">
        <f t="shared" ref="U675:W675" si="976">U676+U681+U702</f>
        <v>-443.20000000000005</v>
      </c>
      <c r="V675" s="33">
        <f t="shared" si="976"/>
        <v>0</v>
      </c>
      <c r="W675" s="33">
        <f t="shared" si="976"/>
        <v>0</v>
      </c>
      <c r="X675" s="33">
        <f t="shared" ref="X675:Y675" si="977">X676+X681+X702</f>
        <v>-865.7</v>
      </c>
      <c r="Y675" s="33">
        <f t="shared" si="977"/>
        <v>0</v>
      </c>
      <c r="Z675" s="33">
        <f t="shared" si="934"/>
        <v>110659.2</v>
      </c>
      <c r="AA675" s="33">
        <f t="shared" si="935"/>
        <v>112883.90000000001</v>
      </c>
      <c r="AB675" s="33">
        <f t="shared" si="936"/>
        <v>119770.3</v>
      </c>
      <c r="AC675" s="33">
        <f t="shared" ref="AC675" si="978">AC676+AC681+AC702</f>
        <v>0</v>
      </c>
      <c r="AD675" s="18"/>
    </row>
    <row r="676" spans="1:30" ht="47.25" x14ac:dyDescent="0.25">
      <c r="A676" s="30">
        <v>930</v>
      </c>
      <c r="B676" s="30" t="s">
        <v>138</v>
      </c>
      <c r="C676" s="30" t="s">
        <v>108</v>
      </c>
      <c r="D676" s="30" t="s">
        <v>42</v>
      </c>
      <c r="E676" s="30"/>
      <c r="F676" s="32" t="s">
        <v>57</v>
      </c>
      <c r="G676" s="22">
        <f>G677</f>
        <v>1750</v>
      </c>
      <c r="H676" s="22">
        <f t="shared" ref="H676:AC677" si="979">H677</f>
        <v>1750</v>
      </c>
      <c r="I676" s="22">
        <f t="shared" si="979"/>
        <v>1750</v>
      </c>
      <c r="J676" s="22">
        <f t="shared" si="979"/>
        <v>0</v>
      </c>
      <c r="K676" s="22">
        <f t="shared" si="979"/>
        <v>0</v>
      </c>
      <c r="L676" s="22">
        <f t="shared" si="979"/>
        <v>0</v>
      </c>
      <c r="M676" s="22">
        <f t="shared" si="889"/>
        <v>1750</v>
      </c>
      <c r="N676" s="22">
        <f t="shared" si="890"/>
        <v>1750</v>
      </c>
      <c r="O676" s="22">
        <f t="shared" si="891"/>
        <v>1750</v>
      </c>
      <c r="P676" s="33">
        <f t="shared" si="979"/>
        <v>0</v>
      </c>
      <c r="Q676" s="33">
        <f t="shared" si="979"/>
        <v>0</v>
      </c>
      <c r="R676" s="33">
        <f t="shared" si="979"/>
        <v>0</v>
      </c>
      <c r="S676" s="33">
        <f t="shared" si="979"/>
        <v>0</v>
      </c>
      <c r="T676" s="33">
        <f t="shared" si="979"/>
        <v>0</v>
      </c>
      <c r="U676" s="33">
        <f t="shared" si="979"/>
        <v>0</v>
      </c>
      <c r="V676" s="33">
        <f t="shared" si="979"/>
        <v>0</v>
      </c>
      <c r="W676" s="33">
        <f t="shared" si="979"/>
        <v>0</v>
      </c>
      <c r="X676" s="33">
        <f t="shared" si="979"/>
        <v>0</v>
      </c>
      <c r="Y676" s="33">
        <f t="shared" si="979"/>
        <v>0</v>
      </c>
      <c r="Z676" s="33">
        <f t="shared" si="934"/>
        <v>1750</v>
      </c>
      <c r="AA676" s="33">
        <f t="shared" si="935"/>
        <v>1750</v>
      </c>
      <c r="AB676" s="33">
        <f t="shared" si="936"/>
        <v>1750</v>
      </c>
      <c r="AC676" s="33">
        <f t="shared" si="979"/>
        <v>0</v>
      </c>
      <c r="AD676" s="18"/>
    </row>
    <row r="677" spans="1:30" ht="47.25" x14ac:dyDescent="0.25">
      <c r="A677" s="30">
        <v>930</v>
      </c>
      <c r="B677" s="30" t="s">
        <v>138</v>
      </c>
      <c r="C677" s="30" t="s">
        <v>108</v>
      </c>
      <c r="D677" s="30" t="s">
        <v>238</v>
      </c>
      <c r="E677" s="30"/>
      <c r="F677" s="32" t="s">
        <v>286</v>
      </c>
      <c r="G677" s="22">
        <f>G678</f>
        <v>1750</v>
      </c>
      <c r="H677" s="22">
        <f t="shared" si="979"/>
        <v>1750</v>
      </c>
      <c r="I677" s="22">
        <f t="shared" si="979"/>
        <v>1750</v>
      </c>
      <c r="J677" s="22">
        <f t="shared" si="979"/>
        <v>0</v>
      </c>
      <c r="K677" s="22">
        <f t="shared" si="979"/>
        <v>0</v>
      </c>
      <c r="L677" s="22">
        <f t="shared" si="979"/>
        <v>0</v>
      </c>
      <c r="M677" s="22">
        <f t="shared" si="889"/>
        <v>1750</v>
      </c>
      <c r="N677" s="22">
        <f t="shared" si="890"/>
        <v>1750</v>
      </c>
      <c r="O677" s="22">
        <f t="shared" si="891"/>
        <v>1750</v>
      </c>
      <c r="P677" s="33">
        <f t="shared" si="979"/>
        <v>0</v>
      </c>
      <c r="Q677" s="33">
        <f t="shared" si="979"/>
        <v>0</v>
      </c>
      <c r="R677" s="33">
        <f t="shared" si="979"/>
        <v>0</v>
      </c>
      <c r="S677" s="33">
        <f t="shared" si="979"/>
        <v>0</v>
      </c>
      <c r="T677" s="33">
        <f t="shared" si="979"/>
        <v>0</v>
      </c>
      <c r="U677" s="33">
        <f t="shared" si="979"/>
        <v>0</v>
      </c>
      <c r="V677" s="33">
        <f t="shared" si="979"/>
        <v>0</v>
      </c>
      <c r="W677" s="33">
        <f t="shared" si="979"/>
        <v>0</v>
      </c>
      <c r="X677" s="33">
        <f t="shared" si="979"/>
        <v>0</v>
      </c>
      <c r="Y677" s="33">
        <f t="shared" si="979"/>
        <v>0</v>
      </c>
      <c r="Z677" s="33">
        <f t="shared" si="934"/>
        <v>1750</v>
      </c>
      <c r="AA677" s="33">
        <f t="shared" si="935"/>
        <v>1750</v>
      </c>
      <c r="AB677" s="33">
        <f t="shared" si="936"/>
        <v>1750</v>
      </c>
      <c r="AC677" s="33">
        <f t="shared" si="979"/>
        <v>0</v>
      </c>
    </row>
    <row r="678" spans="1:30" ht="31.5" x14ac:dyDescent="0.25">
      <c r="A678" s="30">
        <v>930</v>
      </c>
      <c r="B678" s="30" t="s">
        <v>138</v>
      </c>
      <c r="C678" s="30" t="s">
        <v>108</v>
      </c>
      <c r="D678" s="30" t="s">
        <v>238</v>
      </c>
      <c r="E678" s="30" t="s">
        <v>94</v>
      </c>
      <c r="F678" s="32" t="s">
        <v>388</v>
      </c>
      <c r="G678" s="22">
        <f>G679+G680</f>
        <v>1750</v>
      </c>
      <c r="H678" s="22">
        <f t="shared" ref="H678:L678" si="980">H679+H680</f>
        <v>1750</v>
      </c>
      <c r="I678" s="22">
        <f t="shared" si="980"/>
        <v>1750</v>
      </c>
      <c r="J678" s="22">
        <f t="shared" si="980"/>
        <v>0</v>
      </c>
      <c r="K678" s="22">
        <f t="shared" si="980"/>
        <v>0</v>
      </c>
      <c r="L678" s="22">
        <f t="shared" si="980"/>
        <v>0</v>
      </c>
      <c r="M678" s="22">
        <f t="shared" si="889"/>
        <v>1750</v>
      </c>
      <c r="N678" s="22">
        <f t="shared" si="890"/>
        <v>1750</v>
      </c>
      <c r="O678" s="22">
        <f t="shared" si="891"/>
        <v>1750</v>
      </c>
      <c r="P678" s="33">
        <f t="shared" ref="P678:Q678" si="981">P679+P680</f>
        <v>0</v>
      </c>
      <c r="Q678" s="33">
        <f t="shared" si="981"/>
        <v>0</v>
      </c>
      <c r="R678" s="33">
        <f t="shared" ref="R678:T678" si="982">R679+R680</f>
        <v>0</v>
      </c>
      <c r="S678" s="33">
        <f t="shared" si="982"/>
        <v>0</v>
      </c>
      <c r="T678" s="33">
        <f t="shared" si="982"/>
        <v>0</v>
      </c>
      <c r="U678" s="33">
        <f t="shared" ref="U678:W678" si="983">U679+U680</f>
        <v>0</v>
      </c>
      <c r="V678" s="33">
        <f t="shared" si="983"/>
        <v>0</v>
      </c>
      <c r="W678" s="33">
        <f t="shared" si="983"/>
        <v>0</v>
      </c>
      <c r="X678" s="33">
        <f t="shared" ref="X678:Y678" si="984">X679+X680</f>
        <v>0</v>
      </c>
      <c r="Y678" s="33">
        <f t="shared" si="984"/>
        <v>0</v>
      </c>
      <c r="Z678" s="33">
        <f t="shared" si="934"/>
        <v>1750</v>
      </c>
      <c r="AA678" s="33">
        <f t="shared" si="935"/>
        <v>1750</v>
      </c>
      <c r="AB678" s="33">
        <f t="shared" si="936"/>
        <v>1750</v>
      </c>
      <c r="AC678" s="33">
        <f t="shared" ref="AC678" si="985">AC679+AC680</f>
        <v>0</v>
      </c>
    </row>
    <row r="679" spans="1:30" x14ac:dyDescent="0.25">
      <c r="A679" s="30">
        <v>930</v>
      </c>
      <c r="B679" s="30" t="s">
        <v>138</v>
      </c>
      <c r="C679" s="30" t="s">
        <v>108</v>
      </c>
      <c r="D679" s="30" t="s">
        <v>238</v>
      </c>
      <c r="E679" s="30">
        <v>610</v>
      </c>
      <c r="F679" s="32" t="s">
        <v>379</v>
      </c>
      <c r="G679" s="22">
        <v>800</v>
      </c>
      <c r="H679" s="22">
        <v>800</v>
      </c>
      <c r="I679" s="22">
        <v>800</v>
      </c>
      <c r="J679" s="22"/>
      <c r="K679" s="22"/>
      <c r="L679" s="22"/>
      <c r="M679" s="22">
        <f t="shared" si="889"/>
        <v>800</v>
      </c>
      <c r="N679" s="22">
        <f t="shared" si="890"/>
        <v>800</v>
      </c>
      <c r="O679" s="22">
        <f t="shared" si="891"/>
        <v>800</v>
      </c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>
        <f t="shared" si="934"/>
        <v>800</v>
      </c>
      <c r="AA679" s="33">
        <f t="shared" si="935"/>
        <v>800</v>
      </c>
      <c r="AB679" s="33">
        <f t="shared" si="936"/>
        <v>800</v>
      </c>
      <c r="AC679" s="33"/>
    </row>
    <row r="680" spans="1:30" x14ac:dyDescent="0.25">
      <c r="A680" s="30">
        <v>930</v>
      </c>
      <c r="B680" s="30" t="s">
        <v>138</v>
      </c>
      <c r="C680" s="30" t="s">
        <v>108</v>
      </c>
      <c r="D680" s="30" t="s">
        <v>238</v>
      </c>
      <c r="E680" s="30">
        <v>620</v>
      </c>
      <c r="F680" s="32" t="s">
        <v>380</v>
      </c>
      <c r="G680" s="22">
        <v>950</v>
      </c>
      <c r="H680" s="22">
        <v>950</v>
      </c>
      <c r="I680" s="22">
        <v>950</v>
      </c>
      <c r="J680" s="22"/>
      <c r="K680" s="22"/>
      <c r="L680" s="22"/>
      <c r="M680" s="22">
        <f t="shared" si="889"/>
        <v>950</v>
      </c>
      <c r="N680" s="22">
        <f t="shared" si="890"/>
        <v>950</v>
      </c>
      <c r="O680" s="22">
        <f t="shared" si="891"/>
        <v>950</v>
      </c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>
        <f t="shared" si="934"/>
        <v>950</v>
      </c>
      <c r="AA680" s="33">
        <f t="shared" si="935"/>
        <v>950</v>
      </c>
      <c r="AB680" s="33">
        <f t="shared" si="936"/>
        <v>950</v>
      </c>
      <c r="AC680" s="33"/>
    </row>
    <row r="681" spans="1:30" ht="63" x14ac:dyDescent="0.25">
      <c r="A681" s="30">
        <v>930</v>
      </c>
      <c r="B681" s="30" t="s">
        <v>138</v>
      </c>
      <c r="C681" s="30" t="s">
        <v>108</v>
      </c>
      <c r="D681" s="30" t="s">
        <v>278</v>
      </c>
      <c r="E681" s="30"/>
      <c r="F681" s="32" t="s">
        <v>289</v>
      </c>
      <c r="G681" s="22">
        <f>G682+G687+G691+G694+G698</f>
        <v>101474.4</v>
      </c>
      <c r="H681" s="22">
        <f t="shared" ref="H681:L681" si="986">H682+H687+H691+H694+H698</f>
        <v>103992.6</v>
      </c>
      <c r="I681" s="22">
        <f t="shared" si="986"/>
        <v>111301.5</v>
      </c>
      <c r="J681" s="22">
        <f t="shared" si="986"/>
        <v>0</v>
      </c>
      <c r="K681" s="22">
        <f t="shared" si="986"/>
        <v>0</v>
      </c>
      <c r="L681" s="22">
        <f t="shared" si="986"/>
        <v>0</v>
      </c>
      <c r="M681" s="22">
        <f t="shared" si="889"/>
        <v>101474.4</v>
      </c>
      <c r="N681" s="22">
        <f t="shared" si="890"/>
        <v>103992.6</v>
      </c>
      <c r="O681" s="22">
        <f t="shared" si="891"/>
        <v>111301.5</v>
      </c>
      <c r="P681" s="33">
        <f t="shared" ref="P681:Q681" si="987">P682+P687+P691+P694+P698</f>
        <v>0</v>
      </c>
      <c r="Q681" s="33">
        <f t="shared" si="987"/>
        <v>0</v>
      </c>
      <c r="R681" s="33">
        <f t="shared" ref="R681:T681" si="988">R682+R687+R691+R694+R698</f>
        <v>-149.69999999999999</v>
      </c>
      <c r="S681" s="33">
        <f t="shared" si="988"/>
        <v>0</v>
      </c>
      <c r="T681" s="33">
        <f t="shared" si="988"/>
        <v>0</v>
      </c>
      <c r="U681" s="33">
        <f t="shared" ref="U681:W681" si="989">U682+U687+U691+U694+U698</f>
        <v>-443.20000000000005</v>
      </c>
      <c r="V681" s="33">
        <f t="shared" si="989"/>
        <v>0</v>
      </c>
      <c r="W681" s="33">
        <f t="shared" si="989"/>
        <v>0</v>
      </c>
      <c r="X681" s="33">
        <f t="shared" ref="X681:Y681" si="990">X682+X687+X691+X694+X698</f>
        <v>-865.7</v>
      </c>
      <c r="Y681" s="33">
        <f t="shared" si="990"/>
        <v>0</v>
      </c>
      <c r="Z681" s="33">
        <f t="shared" si="934"/>
        <v>101324.7</v>
      </c>
      <c r="AA681" s="33">
        <f t="shared" si="935"/>
        <v>103549.40000000001</v>
      </c>
      <c r="AB681" s="33">
        <f t="shared" si="936"/>
        <v>110435.8</v>
      </c>
      <c r="AC681" s="33">
        <f t="shared" ref="AC681" si="991">AC682+AC687+AC691+AC694+AC698</f>
        <v>0</v>
      </c>
      <c r="AD681" s="18"/>
    </row>
    <row r="682" spans="1:30" ht="31.5" x14ac:dyDescent="0.25">
      <c r="A682" s="30">
        <v>930</v>
      </c>
      <c r="B682" s="30" t="s">
        <v>138</v>
      </c>
      <c r="C682" s="30" t="s">
        <v>108</v>
      </c>
      <c r="D682" s="30" t="s">
        <v>269</v>
      </c>
      <c r="E682" s="30"/>
      <c r="F682" s="32" t="s">
        <v>298</v>
      </c>
      <c r="G682" s="22">
        <f>G683</f>
        <v>24892.9</v>
      </c>
      <c r="H682" s="22">
        <f t="shared" ref="H682:AC682" si="992">H683</f>
        <v>25401</v>
      </c>
      <c r="I682" s="22">
        <f t="shared" si="992"/>
        <v>27520.2</v>
      </c>
      <c r="J682" s="22">
        <f t="shared" si="992"/>
        <v>0</v>
      </c>
      <c r="K682" s="22">
        <f t="shared" si="992"/>
        <v>0</v>
      </c>
      <c r="L682" s="22">
        <f t="shared" si="992"/>
        <v>0</v>
      </c>
      <c r="M682" s="22">
        <f t="shared" si="889"/>
        <v>24892.9</v>
      </c>
      <c r="N682" s="22">
        <f t="shared" si="890"/>
        <v>25401</v>
      </c>
      <c r="O682" s="22">
        <f t="shared" si="891"/>
        <v>27520.2</v>
      </c>
      <c r="P682" s="33">
        <f t="shared" si="992"/>
        <v>0</v>
      </c>
      <c r="Q682" s="33">
        <f t="shared" si="992"/>
        <v>0</v>
      </c>
      <c r="R682" s="33">
        <f t="shared" si="992"/>
        <v>0</v>
      </c>
      <c r="S682" s="33">
        <f t="shared" si="992"/>
        <v>0</v>
      </c>
      <c r="T682" s="33">
        <f t="shared" si="992"/>
        <v>0</v>
      </c>
      <c r="U682" s="33">
        <f t="shared" si="992"/>
        <v>-42.5</v>
      </c>
      <c r="V682" s="33">
        <f t="shared" si="992"/>
        <v>0</v>
      </c>
      <c r="W682" s="33">
        <f t="shared" si="992"/>
        <v>0</v>
      </c>
      <c r="X682" s="33">
        <f t="shared" si="992"/>
        <v>-175.2</v>
      </c>
      <c r="Y682" s="33">
        <f t="shared" si="992"/>
        <v>0</v>
      </c>
      <c r="Z682" s="33">
        <f t="shared" si="934"/>
        <v>24892.9</v>
      </c>
      <c r="AA682" s="33">
        <f t="shared" si="935"/>
        <v>25358.5</v>
      </c>
      <c r="AB682" s="33">
        <f t="shared" si="936"/>
        <v>27345</v>
      </c>
      <c r="AC682" s="33">
        <f t="shared" si="992"/>
        <v>0</v>
      </c>
    </row>
    <row r="683" spans="1:30" ht="31.5" x14ac:dyDescent="0.25">
      <c r="A683" s="30">
        <v>930</v>
      </c>
      <c r="B683" s="30" t="s">
        <v>138</v>
      </c>
      <c r="C683" s="30" t="s">
        <v>108</v>
      </c>
      <c r="D683" s="30" t="s">
        <v>269</v>
      </c>
      <c r="E683" s="30" t="s">
        <v>94</v>
      </c>
      <c r="F683" s="32" t="s">
        <v>388</v>
      </c>
      <c r="G683" s="22">
        <f>G684+G685+G686</f>
        <v>24892.9</v>
      </c>
      <c r="H683" s="22">
        <f t="shared" ref="H683:L683" si="993">H684+H685+H686</f>
        <v>25401</v>
      </c>
      <c r="I683" s="22">
        <f t="shared" si="993"/>
        <v>27520.2</v>
      </c>
      <c r="J683" s="22">
        <f t="shared" si="993"/>
        <v>0</v>
      </c>
      <c r="K683" s="22">
        <f t="shared" si="993"/>
        <v>0</v>
      </c>
      <c r="L683" s="22">
        <f t="shared" si="993"/>
        <v>0</v>
      </c>
      <c r="M683" s="22">
        <f t="shared" si="889"/>
        <v>24892.9</v>
      </c>
      <c r="N683" s="22">
        <f t="shared" si="890"/>
        <v>25401</v>
      </c>
      <c r="O683" s="22">
        <f t="shared" si="891"/>
        <v>27520.2</v>
      </c>
      <c r="P683" s="33">
        <f t="shared" ref="P683:Q683" si="994">P684+P685+P686</f>
        <v>0</v>
      </c>
      <c r="Q683" s="33">
        <f t="shared" si="994"/>
        <v>0</v>
      </c>
      <c r="R683" s="33">
        <f t="shared" ref="R683:T683" si="995">R684+R685+R686</f>
        <v>0</v>
      </c>
      <c r="S683" s="33">
        <f t="shared" si="995"/>
        <v>0</v>
      </c>
      <c r="T683" s="33">
        <f t="shared" si="995"/>
        <v>0</v>
      </c>
      <c r="U683" s="33">
        <f t="shared" ref="U683:W683" si="996">U684+U685+U686</f>
        <v>-42.5</v>
      </c>
      <c r="V683" s="33">
        <f t="shared" si="996"/>
        <v>0</v>
      </c>
      <c r="W683" s="33">
        <f t="shared" si="996"/>
        <v>0</v>
      </c>
      <c r="X683" s="33">
        <f t="shared" ref="X683:Y683" si="997">X684+X685+X686</f>
        <v>-175.2</v>
      </c>
      <c r="Y683" s="33">
        <f t="shared" si="997"/>
        <v>0</v>
      </c>
      <c r="Z683" s="33">
        <f t="shared" si="934"/>
        <v>24892.9</v>
      </c>
      <c r="AA683" s="33">
        <f t="shared" si="935"/>
        <v>25358.5</v>
      </c>
      <c r="AB683" s="33">
        <f t="shared" si="936"/>
        <v>27345</v>
      </c>
      <c r="AC683" s="33">
        <f t="shared" ref="AC683" si="998">AC684+AC685+AC686</f>
        <v>0</v>
      </c>
    </row>
    <row r="684" spans="1:30" x14ac:dyDescent="0.25">
      <c r="A684" s="30">
        <v>930</v>
      </c>
      <c r="B684" s="30" t="s">
        <v>138</v>
      </c>
      <c r="C684" s="30" t="s">
        <v>108</v>
      </c>
      <c r="D684" s="30" t="s">
        <v>269</v>
      </c>
      <c r="E684" s="30">
        <v>610</v>
      </c>
      <c r="F684" s="32" t="s">
        <v>379</v>
      </c>
      <c r="G684" s="22">
        <v>4851.1000000000004</v>
      </c>
      <c r="H684" s="22">
        <v>4952.2</v>
      </c>
      <c r="I684" s="22">
        <v>5374.9</v>
      </c>
      <c r="J684" s="22"/>
      <c r="K684" s="22"/>
      <c r="L684" s="22"/>
      <c r="M684" s="22">
        <f t="shared" si="889"/>
        <v>4851.1000000000004</v>
      </c>
      <c r="N684" s="22">
        <f t="shared" si="890"/>
        <v>4952.2</v>
      </c>
      <c r="O684" s="22">
        <f t="shared" si="891"/>
        <v>5374.9</v>
      </c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>
        <f t="shared" si="934"/>
        <v>4851.1000000000004</v>
      </c>
      <c r="AA684" s="33">
        <f t="shared" si="935"/>
        <v>4952.2</v>
      </c>
      <c r="AB684" s="33">
        <f t="shared" si="936"/>
        <v>5374.9</v>
      </c>
      <c r="AC684" s="33"/>
    </row>
    <row r="685" spans="1:30" x14ac:dyDescent="0.25">
      <c r="A685" s="30">
        <v>930</v>
      </c>
      <c r="B685" s="30" t="s">
        <v>138</v>
      </c>
      <c r="C685" s="30" t="s">
        <v>108</v>
      </c>
      <c r="D685" s="30" t="s">
        <v>269</v>
      </c>
      <c r="E685" s="30">
        <v>620</v>
      </c>
      <c r="F685" s="32" t="s">
        <v>380</v>
      </c>
      <c r="G685" s="22">
        <v>19914.400000000001</v>
      </c>
      <c r="H685" s="22">
        <v>20320.8</v>
      </c>
      <c r="I685" s="22">
        <v>22016.1</v>
      </c>
      <c r="J685" s="22"/>
      <c r="K685" s="22"/>
      <c r="L685" s="22"/>
      <c r="M685" s="22">
        <f t="shared" si="889"/>
        <v>19914.400000000001</v>
      </c>
      <c r="N685" s="22">
        <f t="shared" si="890"/>
        <v>20320.8</v>
      </c>
      <c r="O685" s="22">
        <f t="shared" si="891"/>
        <v>22016.1</v>
      </c>
      <c r="P685" s="33"/>
      <c r="Q685" s="33"/>
      <c r="R685" s="33"/>
      <c r="S685" s="33"/>
      <c r="T685" s="33"/>
      <c r="U685" s="33">
        <v>-42.5</v>
      </c>
      <c r="V685" s="33"/>
      <c r="W685" s="33"/>
      <c r="X685" s="33">
        <v>-175.2</v>
      </c>
      <c r="Y685" s="33"/>
      <c r="Z685" s="33">
        <f t="shared" si="934"/>
        <v>19914.400000000001</v>
      </c>
      <c r="AA685" s="33">
        <f t="shared" si="935"/>
        <v>20278.3</v>
      </c>
      <c r="AB685" s="33">
        <f t="shared" si="936"/>
        <v>21840.899999999998</v>
      </c>
      <c r="AC685" s="33"/>
    </row>
    <row r="686" spans="1:30" ht="47.25" x14ac:dyDescent="0.25">
      <c r="A686" s="30">
        <v>930</v>
      </c>
      <c r="B686" s="30" t="s">
        <v>138</v>
      </c>
      <c r="C686" s="30" t="s">
        <v>108</v>
      </c>
      <c r="D686" s="30" t="s">
        <v>269</v>
      </c>
      <c r="E686" s="30">
        <v>630</v>
      </c>
      <c r="F686" s="32" t="s">
        <v>381</v>
      </c>
      <c r="G686" s="22">
        <v>127.4</v>
      </c>
      <c r="H686" s="22">
        <v>128</v>
      </c>
      <c r="I686" s="22">
        <v>129.19999999999999</v>
      </c>
      <c r="J686" s="22"/>
      <c r="K686" s="22"/>
      <c r="L686" s="22"/>
      <c r="M686" s="22">
        <f t="shared" si="889"/>
        <v>127.4</v>
      </c>
      <c r="N686" s="22">
        <f t="shared" si="890"/>
        <v>128</v>
      </c>
      <c r="O686" s="22">
        <f t="shared" si="891"/>
        <v>129.19999999999999</v>
      </c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>
        <f t="shared" si="934"/>
        <v>127.4</v>
      </c>
      <c r="AA686" s="33">
        <f t="shared" si="935"/>
        <v>128</v>
      </c>
      <c r="AB686" s="33">
        <f t="shared" si="936"/>
        <v>129.19999999999999</v>
      </c>
      <c r="AC686" s="33"/>
    </row>
    <row r="687" spans="1:30" ht="47.25" x14ac:dyDescent="0.25">
      <c r="A687" s="30">
        <v>930</v>
      </c>
      <c r="B687" s="30" t="s">
        <v>138</v>
      </c>
      <c r="C687" s="30" t="s">
        <v>108</v>
      </c>
      <c r="D687" s="30" t="s">
        <v>255</v>
      </c>
      <c r="E687" s="30"/>
      <c r="F687" s="32" t="s">
        <v>286</v>
      </c>
      <c r="G687" s="22">
        <f>G688</f>
        <v>6730</v>
      </c>
      <c r="H687" s="22">
        <f t="shared" ref="H687:AC687" si="999">H688</f>
        <v>4380</v>
      </c>
      <c r="I687" s="22">
        <f t="shared" si="999"/>
        <v>4930</v>
      </c>
      <c r="J687" s="22">
        <f t="shared" si="999"/>
        <v>0</v>
      </c>
      <c r="K687" s="22">
        <f t="shared" si="999"/>
        <v>0</v>
      </c>
      <c r="L687" s="22">
        <f t="shared" si="999"/>
        <v>0</v>
      </c>
      <c r="M687" s="22">
        <f t="shared" si="889"/>
        <v>6730</v>
      </c>
      <c r="N687" s="22">
        <f t="shared" si="890"/>
        <v>4380</v>
      </c>
      <c r="O687" s="22">
        <f t="shared" si="891"/>
        <v>4930</v>
      </c>
      <c r="P687" s="33">
        <f t="shared" si="999"/>
        <v>0</v>
      </c>
      <c r="Q687" s="33">
        <f t="shared" si="999"/>
        <v>0</v>
      </c>
      <c r="R687" s="33">
        <f t="shared" si="999"/>
        <v>0</v>
      </c>
      <c r="S687" s="33">
        <f t="shared" si="999"/>
        <v>0</v>
      </c>
      <c r="T687" s="33">
        <f t="shared" si="999"/>
        <v>0</v>
      </c>
      <c r="U687" s="33">
        <f t="shared" si="999"/>
        <v>0</v>
      </c>
      <c r="V687" s="33">
        <f t="shared" si="999"/>
        <v>0</v>
      </c>
      <c r="W687" s="33">
        <f t="shared" si="999"/>
        <v>0</v>
      </c>
      <c r="X687" s="33">
        <f t="shared" si="999"/>
        <v>0</v>
      </c>
      <c r="Y687" s="33">
        <f t="shared" si="999"/>
        <v>0</v>
      </c>
      <c r="Z687" s="33">
        <f t="shared" si="934"/>
        <v>6730</v>
      </c>
      <c r="AA687" s="33">
        <f t="shared" si="935"/>
        <v>4380</v>
      </c>
      <c r="AB687" s="33">
        <f t="shared" si="936"/>
        <v>4930</v>
      </c>
      <c r="AC687" s="33">
        <f t="shared" si="999"/>
        <v>0</v>
      </c>
    </row>
    <row r="688" spans="1:30" ht="31.5" x14ac:dyDescent="0.25">
      <c r="A688" s="30">
        <v>930</v>
      </c>
      <c r="B688" s="30" t="s">
        <v>138</v>
      </c>
      <c r="C688" s="30" t="s">
        <v>108</v>
      </c>
      <c r="D688" s="30" t="s">
        <v>255</v>
      </c>
      <c r="E688" s="30" t="s">
        <v>94</v>
      </c>
      <c r="F688" s="32" t="s">
        <v>388</v>
      </c>
      <c r="G688" s="22">
        <f>G689+G690</f>
        <v>6730</v>
      </c>
      <c r="H688" s="22">
        <f t="shared" ref="H688:L688" si="1000">H689+H690</f>
        <v>4380</v>
      </c>
      <c r="I688" s="22">
        <f t="shared" si="1000"/>
        <v>4930</v>
      </c>
      <c r="J688" s="22">
        <f t="shared" si="1000"/>
        <v>0</v>
      </c>
      <c r="K688" s="22">
        <f t="shared" si="1000"/>
        <v>0</v>
      </c>
      <c r="L688" s="22">
        <f t="shared" si="1000"/>
        <v>0</v>
      </c>
      <c r="M688" s="22">
        <f t="shared" si="889"/>
        <v>6730</v>
      </c>
      <c r="N688" s="22">
        <f t="shared" si="890"/>
        <v>4380</v>
      </c>
      <c r="O688" s="22">
        <f t="shared" si="891"/>
        <v>4930</v>
      </c>
      <c r="P688" s="33">
        <f t="shared" ref="P688:Q688" si="1001">P689+P690</f>
        <v>0</v>
      </c>
      <c r="Q688" s="33">
        <f t="shared" si="1001"/>
        <v>0</v>
      </c>
      <c r="R688" s="33">
        <f t="shared" ref="R688:T688" si="1002">R689+R690</f>
        <v>0</v>
      </c>
      <c r="S688" s="33">
        <f t="shared" si="1002"/>
        <v>0</v>
      </c>
      <c r="T688" s="33">
        <f t="shared" si="1002"/>
        <v>0</v>
      </c>
      <c r="U688" s="33">
        <f t="shared" ref="U688:W688" si="1003">U689+U690</f>
        <v>0</v>
      </c>
      <c r="V688" s="33">
        <f t="shared" si="1003"/>
        <v>0</v>
      </c>
      <c r="W688" s="33">
        <f t="shared" si="1003"/>
        <v>0</v>
      </c>
      <c r="X688" s="33">
        <f t="shared" ref="X688:Y688" si="1004">X689+X690</f>
        <v>0</v>
      </c>
      <c r="Y688" s="33">
        <f t="shared" si="1004"/>
        <v>0</v>
      </c>
      <c r="Z688" s="33">
        <f t="shared" si="934"/>
        <v>6730</v>
      </c>
      <c r="AA688" s="33">
        <f t="shared" si="935"/>
        <v>4380</v>
      </c>
      <c r="AB688" s="33">
        <f t="shared" si="936"/>
        <v>4930</v>
      </c>
      <c r="AC688" s="33">
        <f t="shared" ref="AC688" si="1005">AC689+AC690</f>
        <v>0</v>
      </c>
    </row>
    <row r="689" spans="1:30" x14ac:dyDescent="0.25">
      <c r="A689" s="30">
        <v>930</v>
      </c>
      <c r="B689" s="30" t="s">
        <v>138</v>
      </c>
      <c r="C689" s="30" t="s">
        <v>108</v>
      </c>
      <c r="D689" s="30" t="s">
        <v>255</v>
      </c>
      <c r="E689" s="30">
        <v>610</v>
      </c>
      <c r="F689" s="32" t="s">
        <v>379</v>
      </c>
      <c r="G689" s="22">
        <v>1130</v>
      </c>
      <c r="H689" s="22">
        <v>980</v>
      </c>
      <c r="I689" s="22">
        <v>930</v>
      </c>
      <c r="J689" s="22"/>
      <c r="K689" s="22"/>
      <c r="L689" s="22"/>
      <c r="M689" s="22">
        <f t="shared" si="889"/>
        <v>1130</v>
      </c>
      <c r="N689" s="22">
        <f t="shared" si="890"/>
        <v>980</v>
      </c>
      <c r="O689" s="22">
        <f t="shared" si="891"/>
        <v>930</v>
      </c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>
        <f t="shared" si="934"/>
        <v>1130</v>
      </c>
      <c r="AA689" s="33">
        <f t="shared" si="935"/>
        <v>980</v>
      </c>
      <c r="AB689" s="33">
        <f t="shared" si="936"/>
        <v>930</v>
      </c>
      <c r="AC689" s="33"/>
    </row>
    <row r="690" spans="1:30" x14ac:dyDescent="0.25">
      <c r="A690" s="30">
        <v>930</v>
      </c>
      <c r="B690" s="30" t="s">
        <v>138</v>
      </c>
      <c r="C690" s="30" t="s">
        <v>108</v>
      </c>
      <c r="D690" s="30" t="s">
        <v>255</v>
      </c>
      <c r="E690" s="30">
        <v>620</v>
      </c>
      <c r="F690" s="32" t="s">
        <v>380</v>
      </c>
      <c r="G690" s="22">
        <v>5600</v>
      </c>
      <c r="H690" s="22">
        <v>3400</v>
      </c>
      <c r="I690" s="22">
        <v>4000</v>
      </c>
      <c r="J690" s="22"/>
      <c r="K690" s="22"/>
      <c r="L690" s="22"/>
      <c r="M690" s="22">
        <f t="shared" si="889"/>
        <v>5600</v>
      </c>
      <c r="N690" s="22">
        <f t="shared" si="890"/>
        <v>3400</v>
      </c>
      <c r="O690" s="22">
        <f t="shared" si="891"/>
        <v>4000</v>
      </c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>
        <f t="shared" si="934"/>
        <v>5600</v>
      </c>
      <c r="AA690" s="33">
        <f t="shared" si="935"/>
        <v>3400</v>
      </c>
      <c r="AB690" s="33">
        <f t="shared" si="936"/>
        <v>4000</v>
      </c>
      <c r="AC690" s="33"/>
    </row>
    <row r="691" spans="1:30" ht="94.5" x14ac:dyDescent="0.25">
      <c r="A691" s="30">
        <v>930</v>
      </c>
      <c r="B691" s="30" t="s">
        <v>138</v>
      </c>
      <c r="C691" s="30" t="s">
        <v>108</v>
      </c>
      <c r="D691" s="30" t="s">
        <v>270</v>
      </c>
      <c r="E691" s="30"/>
      <c r="F691" s="32" t="s">
        <v>824</v>
      </c>
      <c r="G691" s="22">
        <f>G692</f>
        <v>1333.5</v>
      </c>
      <c r="H691" s="22">
        <f t="shared" ref="H691:AC692" si="1006">H692</f>
        <v>1410.8</v>
      </c>
      <c r="I691" s="22">
        <f t="shared" si="1006"/>
        <v>1503.9</v>
      </c>
      <c r="J691" s="22">
        <f t="shared" si="1006"/>
        <v>0</v>
      </c>
      <c r="K691" s="22">
        <f t="shared" si="1006"/>
        <v>0</v>
      </c>
      <c r="L691" s="22">
        <f t="shared" si="1006"/>
        <v>0</v>
      </c>
      <c r="M691" s="22">
        <f t="shared" si="889"/>
        <v>1333.5</v>
      </c>
      <c r="N691" s="22">
        <f t="shared" si="890"/>
        <v>1410.8</v>
      </c>
      <c r="O691" s="22">
        <f t="shared" si="891"/>
        <v>1503.9</v>
      </c>
      <c r="P691" s="33">
        <f t="shared" si="1006"/>
        <v>0</v>
      </c>
      <c r="Q691" s="33">
        <f t="shared" si="1006"/>
        <v>0</v>
      </c>
      <c r="R691" s="33">
        <f t="shared" si="1006"/>
        <v>-11.1</v>
      </c>
      <c r="S691" s="33">
        <f t="shared" si="1006"/>
        <v>0</v>
      </c>
      <c r="T691" s="33">
        <f t="shared" si="1006"/>
        <v>0</v>
      </c>
      <c r="U691" s="33">
        <f t="shared" si="1006"/>
        <v>-15.7</v>
      </c>
      <c r="V691" s="33">
        <f t="shared" si="1006"/>
        <v>0</v>
      </c>
      <c r="W691" s="33">
        <f t="shared" si="1006"/>
        <v>0</v>
      </c>
      <c r="X691" s="33">
        <f t="shared" si="1006"/>
        <v>-22.5</v>
      </c>
      <c r="Y691" s="33">
        <f t="shared" si="1006"/>
        <v>0</v>
      </c>
      <c r="Z691" s="33">
        <f t="shared" si="934"/>
        <v>1322.4</v>
      </c>
      <c r="AA691" s="33">
        <f t="shared" si="935"/>
        <v>1395.1</v>
      </c>
      <c r="AB691" s="33">
        <f t="shared" si="936"/>
        <v>1481.4</v>
      </c>
      <c r="AC691" s="33">
        <f t="shared" si="1006"/>
        <v>0</v>
      </c>
    </row>
    <row r="692" spans="1:30" ht="31.5" x14ac:dyDescent="0.25">
      <c r="A692" s="30">
        <v>930</v>
      </c>
      <c r="B692" s="30" t="s">
        <v>138</v>
      </c>
      <c r="C692" s="30" t="s">
        <v>108</v>
      </c>
      <c r="D692" s="30" t="s">
        <v>270</v>
      </c>
      <c r="E692" s="30" t="s">
        <v>94</v>
      </c>
      <c r="F692" s="32" t="s">
        <v>388</v>
      </c>
      <c r="G692" s="22">
        <f>G693</f>
        <v>1333.5</v>
      </c>
      <c r="H692" s="22">
        <f t="shared" si="1006"/>
        <v>1410.8</v>
      </c>
      <c r="I692" s="22">
        <f t="shared" si="1006"/>
        <v>1503.9</v>
      </c>
      <c r="J692" s="22">
        <f t="shared" si="1006"/>
        <v>0</v>
      </c>
      <c r="K692" s="22">
        <f t="shared" si="1006"/>
        <v>0</v>
      </c>
      <c r="L692" s="22">
        <f t="shared" si="1006"/>
        <v>0</v>
      </c>
      <c r="M692" s="22">
        <f t="shared" ref="M692:M755" si="1007">G692+J692</f>
        <v>1333.5</v>
      </c>
      <c r="N692" s="22">
        <f t="shared" ref="N692:N755" si="1008">H692+K692</f>
        <v>1410.8</v>
      </c>
      <c r="O692" s="22">
        <f t="shared" ref="O692:O755" si="1009">I692+L692</f>
        <v>1503.9</v>
      </c>
      <c r="P692" s="33">
        <f t="shared" si="1006"/>
        <v>0</v>
      </c>
      <c r="Q692" s="33">
        <f t="shared" si="1006"/>
        <v>0</v>
      </c>
      <c r="R692" s="33">
        <f t="shared" si="1006"/>
        <v>-11.1</v>
      </c>
      <c r="S692" s="33">
        <f t="shared" si="1006"/>
        <v>0</v>
      </c>
      <c r="T692" s="33">
        <f t="shared" si="1006"/>
        <v>0</v>
      </c>
      <c r="U692" s="33">
        <f t="shared" si="1006"/>
        <v>-15.7</v>
      </c>
      <c r="V692" s="33">
        <f t="shared" si="1006"/>
        <v>0</v>
      </c>
      <c r="W692" s="33">
        <f t="shared" si="1006"/>
        <v>0</v>
      </c>
      <c r="X692" s="33">
        <f t="shared" si="1006"/>
        <v>-22.5</v>
      </c>
      <c r="Y692" s="33">
        <f t="shared" si="1006"/>
        <v>0</v>
      </c>
      <c r="Z692" s="33">
        <f t="shared" si="934"/>
        <v>1322.4</v>
      </c>
      <c r="AA692" s="33">
        <f t="shared" si="935"/>
        <v>1395.1</v>
      </c>
      <c r="AB692" s="33">
        <f t="shared" si="936"/>
        <v>1481.4</v>
      </c>
      <c r="AC692" s="33">
        <f t="shared" si="1006"/>
        <v>0</v>
      </c>
    </row>
    <row r="693" spans="1:30" x14ac:dyDescent="0.25">
      <c r="A693" s="30">
        <v>930</v>
      </c>
      <c r="B693" s="30" t="s">
        <v>138</v>
      </c>
      <c r="C693" s="30" t="s">
        <v>108</v>
      </c>
      <c r="D693" s="30" t="s">
        <v>270</v>
      </c>
      <c r="E693" s="30">
        <v>620</v>
      </c>
      <c r="F693" s="32" t="s">
        <v>380</v>
      </c>
      <c r="G693" s="22">
        <v>1333.5</v>
      </c>
      <c r="H693" s="22">
        <v>1410.8</v>
      </c>
      <c r="I693" s="22">
        <v>1503.9</v>
      </c>
      <c r="J693" s="22"/>
      <c r="K693" s="22"/>
      <c r="L693" s="22"/>
      <c r="M693" s="22">
        <f t="shared" si="1007"/>
        <v>1333.5</v>
      </c>
      <c r="N693" s="22">
        <f t="shared" si="1008"/>
        <v>1410.8</v>
      </c>
      <c r="O693" s="22">
        <f t="shared" si="1009"/>
        <v>1503.9</v>
      </c>
      <c r="P693" s="33"/>
      <c r="Q693" s="33"/>
      <c r="R693" s="33">
        <v>-11.1</v>
      </c>
      <c r="S693" s="33"/>
      <c r="T693" s="33"/>
      <c r="U693" s="33">
        <v>-15.7</v>
      </c>
      <c r="V693" s="33"/>
      <c r="W693" s="33"/>
      <c r="X693" s="33">
        <v>-22.5</v>
      </c>
      <c r="Y693" s="33"/>
      <c r="Z693" s="33">
        <f t="shared" si="934"/>
        <v>1322.4</v>
      </c>
      <c r="AA693" s="33">
        <f t="shared" si="935"/>
        <v>1395.1</v>
      </c>
      <c r="AB693" s="33">
        <f t="shared" si="936"/>
        <v>1481.4</v>
      </c>
      <c r="AC693" s="33"/>
    </row>
    <row r="694" spans="1:30" ht="31.5" x14ac:dyDescent="0.25">
      <c r="A694" s="30">
        <v>930</v>
      </c>
      <c r="B694" s="30" t="s">
        <v>138</v>
      </c>
      <c r="C694" s="30" t="s">
        <v>108</v>
      </c>
      <c r="D694" s="30" t="s">
        <v>271</v>
      </c>
      <c r="E694" s="30"/>
      <c r="F694" s="32" t="s">
        <v>300</v>
      </c>
      <c r="G694" s="22">
        <f>G695</f>
        <v>25556.6</v>
      </c>
      <c r="H694" s="22">
        <f t="shared" ref="H694:AC694" si="1010">H695</f>
        <v>27137.4</v>
      </c>
      <c r="I694" s="22">
        <f t="shared" si="1010"/>
        <v>28846.6</v>
      </c>
      <c r="J694" s="22">
        <f t="shared" si="1010"/>
        <v>0</v>
      </c>
      <c r="K694" s="22">
        <f t="shared" si="1010"/>
        <v>0</v>
      </c>
      <c r="L694" s="22">
        <f t="shared" si="1010"/>
        <v>0</v>
      </c>
      <c r="M694" s="22">
        <f t="shared" si="1007"/>
        <v>25556.6</v>
      </c>
      <c r="N694" s="22">
        <f t="shared" si="1008"/>
        <v>27137.4</v>
      </c>
      <c r="O694" s="22">
        <f t="shared" si="1009"/>
        <v>28846.6</v>
      </c>
      <c r="P694" s="33">
        <f t="shared" si="1010"/>
        <v>0</v>
      </c>
      <c r="Q694" s="33">
        <f t="shared" si="1010"/>
        <v>0</v>
      </c>
      <c r="R694" s="33">
        <f t="shared" si="1010"/>
        <v>-58.4</v>
      </c>
      <c r="S694" s="33">
        <f t="shared" si="1010"/>
        <v>0</v>
      </c>
      <c r="T694" s="33">
        <f t="shared" si="1010"/>
        <v>0</v>
      </c>
      <c r="U694" s="33">
        <f t="shared" si="1010"/>
        <v>-149.4</v>
      </c>
      <c r="V694" s="33">
        <f t="shared" si="1010"/>
        <v>0</v>
      </c>
      <c r="W694" s="33">
        <f t="shared" si="1010"/>
        <v>0</v>
      </c>
      <c r="X694" s="33">
        <f t="shared" si="1010"/>
        <v>-256.89999999999998</v>
      </c>
      <c r="Y694" s="33">
        <f t="shared" si="1010"/>
        <v>0</v>
      </c>
      <c r="Z694" s="33">
        <f t="shared" si="934"/>
        <v>25498.199999999997</v>
      </c>
      <c r="AA694" s="33">
        <f t="shared" si="935"/>
        <v>26988</v>
      </c>
      <c r="AB694" s="33">
        <f t="shared" si="936"/>
        <v>28589.699999999997</v>
      </c>
      <c r="AC694" s="33">
        <f t="shared" si="1010"/>
        <v>0</v>
      </c>
    </row>
    <row r="695" spans="1:30" ht="31.5" x14ac:dyDescent="0.25">
      <c r="A695" s="30">
        <v>930</v>
      </c>
      <c r="B695" s="30" t="s">
        <v>138</v>
      </c>
      <c r="C695" s="30" t="s">
        <v>108</v>
      </c>
      <c r="D695" s="30" t="s">
        <v>271</v>
      </c>
      <c r="E695" s="30" t="s">
        <v>94</v>
      </c>
      <c r="F695" s="32" t="s">
        <v>388</v>
      </c>
      <c r="G695" s="22">
        <f>G696+G697</f>
        <v>25556.6</v>
      </c>
      <c r="H695" s="22">
        <f t="shared" ref="H695:L695" si="1011">H696+H697</f>
        <v>27137.4</v>
      </c>
      <c r="I695" s="22">
        <f t="shared" si="1011"/>
        <v>28846.6</v>
      </c>
      <c r="J695" s="22">
        <f t="shared" si="1011"/>
        <v>0</v>
      </c>
      <c r="K695" s="22">
        <f t="shared" si="1011"/>
        <v>0</v>
      </c>
      <c r="L695" s="22">
        <f t="shared" si="1011"/>
        <v>0</v>
      </c>
      <c r="M695" s="22">
        <f t="shared" si="1007"/>
        <v>25556.6</v>
      </c>
      <c r="N695" s="22">
        <f t="shared" si="1008"/>
        <v>27137.4</v>
      </c>
      <c r="O695" s="22">
        <f t="shared" si="1009"/>
        <v>28846.6</v>
      </c>
      <c r="P695" s="33">
        <f t="shared" ref="P695:Q695" si="1012">P696+P697</f>
        <v>0</v>
      </c>
      <c r="Q695" s="33">
        <f t="shared" si="1012"/>
        <v>0</v>
      </c>
      <c r="R695" s="33">
        <f t="shared" ref="R695:T695" si="1013">R696+R697</f>
        <v>-58.4</v>
      </c>
      <c r="S695" s="33">
        <f t="shared" si="1013"/>
        <v>0</v>
      </c>
      <c r="T695" s="33">
        <f t="shared" si="1013"/>
        <v>0</v>
      </c>
      <c r="U695" s="33">
        <f t="shared" ref="U695:W695" si="1014">U696+U697</f>
        <v>-149.4</v>
      </c>
      <c r="V695" s="33">
        <f t="shared" si="1014"/>
        <v>0</v>
      </c>
      <c r="W695" s="33">
        <f t="shared" si="1014"/>
        <v>0</v>
      </c>
      <c r="X695" s="33">
        <f t="shared" ref="X695:Y695" si="1015">X696+X697</f>
        <v>-256.89999999999998</v>
      </c>
      <c r="Y695" s="33">
        <f t="shared" si="1015"/>
        <v>0</v>
      </c>
      <c r="Z695" s="33">
        <f t="shared" si="934"/>
        <v>25498.199999999997</v>
      </c>
      <c r="AA695" s="33">
        <f t="shared" si="935"/>
        <v>26988</v>
      </c>
      <c r="AB695" s="33">
        <f t="shared" si="936"/>
        <v>28589.699999999997</v>
      </c>
      <c r="AC695" s="33">
        <f t="shared" ref="AC695" si="1016">AC696+AC697</f>
        <v>0</v>
      </c>
    </row>
    <row r="696" spans="1:30" x14ac:dyDescent="0.25">
      <c r="A696" s="30">
        <v>930</v>
      </c>
      <c r="B696" s="30" t="s">
        <v>138</v>
      </c>
      <c r="C696" s="30" t="s">
        <v>108</v>
      </c>
      <c r="D696" s="30" t="s">
        <v>271</v>
      </c>
      <c r="E696" s="30">
        <v>610</v>
      </c>
      <c r="F696" s="32" t="s">
        <v>379</v>
      </c>
      <c r="G696" s="22">
        <v>3878.5</v>
      </c>
      <c r="H696" s="22">
        <v>3878.5</v>
      </c>
      <c r="I696" s="22">
        <v>3878.5</v>
      </c>
      <c r="J696" s="22"/>
      <c r="K696" s="22"/>
      <c r="L696" s="22"/>
      <c r="M696" s="22">
        <f t="shared" si="1007"/>
        <v>3878.5</v>
      </c>
      <c r="N696" s="22">
        <f t="shared" si="1008"/>
        <v>3878.5</v>
      </c>
      <c r="O696" s="22">
        <f t="shared" si="1009"/>
        <v>3878.5</v>
      </c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>
        <f t="shared" si="934"/>
        <v>3878.5</v>
      </c>
      <c r="AA696" s="33">
        <f t="shared" si="935"/>
        <v>3878.5</v>
      </c>
      <c r="AB696" s="33">
        <f t="shared" si="936"/>
        <v>3878.5</v>
      </c>
      <c r="AC696" s="33"/>
    </row>
    <row r="697" spans="1:30" x14ac:dyDescent="0.25">
      <c r="A697" s="30">
        <v>930</v>
      </c>
      <c r="B697" s="30" t="s">
        <v>138</v>
      </c>
      <c r="C697" s="30" t="s">
        <v>108</v>
      </c>
      <c r="D697" s="30" t="s">
        <v>271</v>
      </c>
      <c r="E697" s="30">
        <v>620</v>
      </c>
      <c r="F697" s="32" t="s">
        <v>380</v>
      </c>
      <c r="G697" s="22">
        <v>21678.1</v>
      </c>
      <c r="H697" s="22">
        <v>23258.9</v>
      </c>
      <c r="I697" s="22">
        <v>24968.1</v>
      </c>
      <c r="J697" s="22"/>
      <c r="K697" s="22"/>
      <c r="L697" s="22"/>
      <c r="M697" s="22">
        <f t="shared" si="1007"/>
        <v>21678.1</v>
      </c>
      <c r="N697" s="22">
        <f t="shared" si="1008"/>
        <v>23258.9</v>
      </c>
      <c r="O697" s="22">
        <f t="shared" si="1009"/>
        <v>24968.1</v>
      </c>
      <c r="P697" s="33"/>
      <c r="Q697" s="33"/>
      <c r="R697" s="33">
        <v>-58.4</v>
      </c>
      <c r="S697" s="33"/>
      <c r="T697" s="33"/>
      <c r="U697" s="33">
        <v>-149.4</v>
      </c>
      <c r="V697" s="33"/>
      <c r="W697" s="33"/>
      <c r="X697" s="33">
        <v>-256.89999999999998</v>
      </c>
      <c r="Y697" s="33"/>
      <c r="Z697" s="33">
        <f t="shared" si="934"/>
        <v>21619.699999999997</v>
      </c>
      <c r="AA697" s="33">
        <f t="shared" si="935"/>
        <v>23109.5</v>
      </c>
      <c r="AB697" s="33">
        <f t="shared" si="936"/>
        <v>24711.199999999997</v>
      </c>
      <c r="AC697" s="33"/>
    </row>
    <row r="698" spans="1:30" ht="31.5" x14ac:dyDescent="0.25">
      <c r="A698" s="30">
        <v>930</v>
      </c>
      <c r="B698" s="30" t="s">
        <v>138</v>
      </c>
      <c r="C698" s="30" t="s">
        <v>108</v>
      </c>
      <c r="D698" s="30" t="s">
        <v>272</v>
      </c>
      <c r="E698" s="30"/>
      <c r="F698" s="32" t="s">
        <v>301</v>
      </c>
      <c r="G698" s="22">
        <f>G699</f>
        <v>42961.4</v>
      </c>
      <c r="H698" s="22">
        <f t="shared" ref="H698:AC698" si="1017">H699</f>
        <v>45663.4</v>
      </c>
      <c r="I698" s="22">
        <f t="shared" si="1017"/>
        <v>48500.800000000003</v>
      </c>
      <c r="J698" s="22">
        <f t="shared" si="1017"/>
        <v>0</v>
      </c>
      <c r="K698" s="22">
        <f t="shared" si="1017"/>
        <v>0</v>
      </c>
      <c r="L698" s="22">
        <f t="shared" si="1017"/>
        <v>0</v>
      </c>
      <c r="M698" s="22">
        <f t="shared" si="1007"/>
        <v>42961.4</v>
      </c>
      <c r="N698" s="22">
        <f t="shared" si="1008"/>
        <v>45663.4</v>
      </c>
      <c r="O698" s="22">
        <f t="shared" si="1009"/>
        <v>48500.800000000003</v>
      </c>
      <c r="P698" s="33">
        <f t="shared" si="1017"/>
        <v>0</v>
      </c>
      <c r="Q698" s="33">
        <f t="shared" si="1017"/>
        <v>0</v>
      </c>
      <c r="R698" s="33">
        <f t="shared" si="1017"/>
        <v>-80.2</v>
      </c>
      <c r="S698" s="33">
        <f t="shared" si="1017"/>
        <v>0</v>
      </c>
      <c r="T698" s="33">
        <f t="shared" si="1017"/>
        <v>0</v>
      </c>
      <c r="U698" s="33">
        <f t="shared" si="1017"/>
        <v>-235.6</v>
      </c>
      <c r="V698" s="33">
        <f t="shared" si="1017"/>
        <v>0</v>
      </c>
      <c r="W698" s="33">
        <f t="shared" si="1017"/>
        <v>0</v>
      </c>
      <c r="X698" s="33">
        <f t="shared" si="1017"/>
        <v>-411.1</v>
      </c>
      <c r="Y698" s="33">
        <f t="shared" si="1017"/>
        <v>0</v>
      </c>
      <c r="Z698" s="33">
        <f t="shared" si="934"/>
        <v>42881.200000000004</v>
      </c>
      <c r="AA698" s="33">
        <f t="shared" si="935"/>
        <v>45427.8</v>
      </c>
      <c r="AB698" s="33">
        <f t="shared" si="936"/>
        <v>48089.700000000004</v>
      </c>
      <c r="AC698" s="33">
        <f t="shared" si="1017"/>
        <v>0</v>
      </c>
    </row>
    <row r="699" spans="1:30" ht="31.5" x14ac:dyDescent="0.25">
      <c r="A699" s="30">
        <v>930</v>
      </c>
      <c r="B699" s="30" t="s">
        <v>138</v>
      </c>
      <c r="C699" s="30" t="s">
        <v>108</v>
      </c>
      <c r="D699" s="30" t="s">
        <v>272</v>
      </c>
      <c r="E699" s="30" t="s">
        <v>94</v>
      </c>
      <c r="F699" s="32" t="s">
        <v>388</v>
      </c>
      <c r="G699" s="22">
        <f>G700+G701</f>
        <v>42961.4</v>
      </c>
      <c r="H699" s="22">
        <f t="shared" ref="H699:L699" si="1018">H700+H701</f>
        <v>45663.4</v>
      </c>
      <c r="I699" s="22">
        <f t="shared" si="1018"/>
        <v>48500.800000000003</v>
      </c>
      <c r="J699" s="22">
        <f t="shared" si="1018"/>
        <v>0</v>
      </c>
      <c r="K699" s="22">
        <f t="shared" si="1018"/>
        <v>0</v>
      </c>
      <c r="L699" s="22">
        <f t="shared" si="1018"/>
        <v>0</v>
      </c>
      <c r="M699" s="22">
        <f t="shared" si="1007"/>
        <v>42961.4</v>
      </c>
      <c r="N699" s="22">
        <f t="shared" si="1008"/>
        <v>45663.4</v>
      </c>
      <c r="O699" s="22">
        <f t="shared" si="1009"/>
        <v>48500.800000000003</v>
      </c>
      <c r="P699" s="33">
        <f t="shared" ref="P699:Q699" si="1019">P700+P701</f>
        <v>0</v>
      </c>
      <c r="Q699" s="33">
        <f t="shared" si="1019"/>
        <v>0</v>
      </c>
      <c r="R699" s="33">
        <f t="shared" ref="R699:T699" si="1020">R700+R701</f>
        <v>-80.2</v>
      </c>
      <c r="S699" s="33">
        <f t="shared" si="1020"/>
        <v>0</v>
      </c>
      <c r="T699" s="33">
        <f t="shared" si="1020"/>
        <v>0</v>
      </c>
      <c r="U699" s="33">
        <f t="shared" ref="U699:W699" si="1021">U700+U701</f>
        <v>-235.6</v>
      </c>
      <c r="V699" s="33">
        <f t="shared" si="1021"/>
        <v>0</v>
      </c>
      <c r="W699" s="33">
        <f t="shared" si="1021"/>
        <v>0</v>
      </c>
      <c r="X699" s="33">
        <f t="shared" ref="X699:Y699" si="1022">X700+X701</f>
        <v>-411.1</v>
      </c>
      <c r="Y699" s="33">
        <f t="shared" si="1022"/>
        <v>0</v>
      </c>
      <c r="Z699" s="33">
        <f t="shared" si="934"/>
        <v>42881.200000000004</v>
      </c>
      <c r="AA699" s="33">
        <f t="shared" si="935"/>
        <v>45427.8</v>
      </c>
      <c r="AB699" s="33">
        <f t="shared" si="936"/>
        <v>48089.700000000004</v>
      </c>
      <c r="AC699" s="33">
        <f t="shared" ref="AC699" si="1023">AC700+AC701</f>
        <v>0</v>
      </c>
    </row>
    <row r="700" spans="1:30" x14ac:dyDescent="0.25">
      <c r="A700" s="30">
        <v>930</v>
      </c>
      <c r="B700" s="30" t="s">
        <v>138</v>
      </c>
      <c r="C700" s="30" t="s">
        <v>108</v>
      </c>
      <c r="D700" s="30" t="s">
        <v>272</v>
      </c>
      <c r="E700" s="30">
        <v>610</v>
      </c>
      <c r="F700" s="32" t="s">
        <v>379</v>
      </c>
      <c r="G700" s="22">
        <v>4010</v>
      </c>
      <c r="H700" s="22">
        <v>4010</v>
      </c>
      <c r="I700" s="22">
        <v>4010</v>
      </c>
      <c r="J700" s="22"/>
      <c r="K700" s="22"/>
      <c r="L700" s="22"/>
      <c r="M700" s="22">
        <f t="shared" si="1007"/>
        <v>4010</v>
      </c>
      <c r="N700" s="22">
        <f t="shared" si="1008"/>
        <v>4010</v>
      </c>
      <c r="O700" s="22">
        <f t="shared" si="1009"/>
        <v>4010</v>
      </c>
      <c r="P700" s="33"/>
      <c r="Q700" s="33"/>
      <c r="R700" s="33">
        <v>-80.2</v>
      </c>
      <c r="S700" s="33"/>
      <c r="T700" s="33"/>
      <c r="U700" s="33">
        <v>-235.6</v>
      </c>
      <c r="V700" s="33"/>
      <c r="W700" s="33"/>
      <c r="X700" s="33">
        <v>-411.1</v>
      </c>
      <c r="Y700" s="33"/>
      <c r="Z700" s="33">
        <f t="shared" si="934"/>
        <v>3929.8</v>
      </c>
      <c r="AA700" s="33">
        <f t="shared" si="935"/>
        <v>3774.4</v>
      </c>
      <c r="AB700" s="33">
        <f t="shared" si="936"/>
        <v>3598.9</v>
      </c>
      <c r="AC700" s="33"/>
    </row>
    <row r="701" spans="1:30" x14ac:dyDescent="0.25">
      <c r="A701" s="30">
        <v>930</v>
      </c>
      <c r="B701" s="30" t="s">
        <v>138</v>
      </c>
      <c r="C701" s="30" t="s">
        <v>108</v>
      </c>
      <c r="D701" s="30" t="s">
        <v>272</v>
      </c>
      <c r="E701" s="30">
        <v>620</v>
      </c>
      <c r="F701" s="32" t="s">
        <v>380</v>
      </c>
      <c r="G701" s="22">
        <v>38951.4</v>
      </c>
      <c r="H701" s="22">
        <v>41653.4</v>
      </c>
      <c r="I701" s="22">
        <v>44490.8</v>
      </c>
      <c r="J701" s="22"/>
      <c r="K701" s="22"/>
      <c r="L701" s="22"/>
      <c r="M701" s="22">
        <f t="shared" si="1007"/>
        <v>38951.4</v>
      </c>
      <c r="N701" s="22">
        <f t="shared" si="1008"/>
        <v>41653.4</v>
      </c>
      <c r="O701" s="22">
        <f t="shared" si="1009"/>
        <v>44490.8</v>
      </c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>
        <f t="shared" si="934"/>
        <v>38951.4</v>
      </c>
      <c r="AA701" s="33">
        <f t="shared" si="935"/>
        <v>41653.4</v>
      </c>
      <c r="AB701" s="33">
        <f t="shared" si="936"/>
        <v>44490.8</v>
      </c>
      <c r="AC701" s="33"/>
    </row>
    <row r="702" spans="1:30" ht="47.25" x14ac:dyDescent="0.25">
      <c r="A702" s="30">
        <v>930</v>
      </c>
      <c r="B702" s="30" t="s">
        <v>138</v>
      </c>
      <c r="C702" s="30" t="s">
        <v>108</v>
      </c>
      <c r="D702" s="30" t="s">
        <v>277</v>
      </c>
      <c r="E702" s="30"/>
      <c r="F702" s="32" t="s">
        <v>308</v>
      </c>
      <c r="G702" s="22">
        <f>G703</f>
        <v>7584.5</v>
      </c>
      <c r="H702" s="22">
        <f t="shared" ref="H702:AC703" si="1024">H703</f>
        <v>7584.5</v>
      </c>
      <c r="I702" s="22">
        <f t="shared" si="1024"/>
        <v>7584.5</v>
      </c>
      <c r="J702" s="22">
        <f t="shared" si="1024"/>
        <v>0</v>
      </c>
      <c r="K702" s="22">
        <f t="shared" si="1024"/>
        <v>0</v>
      </c>
      <c r="L702" s="22">
        <f t="shared" si="1024"/>
        <v>0</v>
      </c>
      <c r="M702" s="22">
        <f t="shared" si="1007"/>
        <v>7584.5</v>
      </c>
      <c r="N702" s="22">
        <f t="shared" si="1008"/>
        <v>7584.5</v>
      </c>
      <c r="O702" s="22">
        <f t="shared" si="1009"/>
        <v>7584.5</v>
      </c>
      <c r="P702" s="33">
        <f t="shared" si="1024"/>
        <v>0</v>
      </c>
      <c r="Q702" s="33">
        <f t="shared" si="1024"/>
        <v>0</v>
      </c>
      <c r="R702" s="33">
        <f t="shared" si="1024"/>
        <v>0</v>
      </c>
      <c r="S702" s="33">
        <f t="shared" si="1024"/>
        <v>0</v>
      </c>
      <c r="T702" s="33">
        <f t="shared" si="1024"/>
        <v>0</v>
      </c>
      <c r="U702" s="33">
        <f t="shared" si="1024"/>
        <v>0</v>
      </c>
      <c r="V702" s="33">
        <f t="shared" si="1024"/>
        <v>0</v>
      </c>
      <c r="W702" s="33">
        <f t="shared" si="1024"/>
        <v>0</v>
      </c>
      <c r="X702" s="33">
        <f t="shared" si="1024"/>
        <v>0</v>
      </c>
      <c r="Y702" s="33">
        <f t="shared" si="1024"/>
        <v>0</v>
      </c>
      <c r="Z702" s="33">
        <f t="shared" si="934"/>
        <v>7584.5</v>
      </c>
      <c r="AA702" s="33">
        <f t="shared" si="935"/>
        <v>7584.5</v>
      </c>
      <c r="AB702" s="33">
        <f t="shared" si="936"/>
        <v>7584.5</v>
      </c>
      <c r="AC702" s="33">
        <f t="shared" si="1024"/>
        <v>0</v>
      </c>
      <c r="AD702" s="18"/>
    </row>
    <row r="703" spans="1:30" ht="63" x14ac:dyDescent="0.25">
      <c r="A703" s="30">
        <v>930</v>
      </c>
      <c r="B703" s="30" t="s">
        <v>138</v>
      </c>
      <c r="C703" s="30" t="s">
        <v>108</v>
      </c>
      <c r="D703" s="30" t="s">
        <v>268</v>
      </c>
      <c r="E703" s="30"/>
      <c r="F703" s="32" t="s">
        <v>312</v>
      </c>
      <c r="G703" s="22">
        <f>G704</f>
        <v>7584.5</v>
      </c>
      <c r="H703" s="22">
        <f t="shared" si="1024"/>
        <v>7584.5</v>
      </c>
      <c r="I703" s="22">
        <f t="shared" si="1024"/>
        <v>7584.5</v>
      </c>
      <c r="J703" s="22">
        <f t="shared" si="1024"/>
        <v>0</v>
      </c>
      <c r="K703" s="22">
        <f t="shared" si="1024"/>
        <v>0</v>
      </c>
      <c r="L703" s="22">
        <f t="shared" si="1024"/>
        <v>0</v>
      </c>
      <c r="M703" s="22">
        <f t="shared" si="1007"/>
        <v>7584.5</v>
      </c>
      <c r="N703" s="22">
        <f t="shared" si="1008"/>
        <v>7584.5</v>
      </c>
      <c r="O703" s="22">
        <f t="shared" si="1009"/>
        <v>7584.5</v>
      </c>
      <c r="P703" s="33">
        <f t="shared" si="1024"/>
        <v>0</v>
      </c>
      <c r="Q703" s="33">
        <f t="shared" si="1024"/>
        <v>0</v>
      </c>
      <c r="R703" s="33">
        <f t="shared" si="1024"/>
        <v>0</v>
      </c>
      <c r="S703" s="33">
        <f t="shared" si="1024"/>
        <v>0</v>
      </c>
      <c r="T703" s="33">
        <f t="shared" si="1024"/>
        <v>0</v>
      </c>
      <c r="U703" s="33">
        <f t="shared" si="1024"/>
        <v>0</v>
      </c>
      <c r="V703" s="33">
        <f t="shared" si="1024"/>
        <v>0</v>
      </c>
      <c r="W703" s="33">
        <f t="shared" si="1024"/>
        <v>0</v>
      </c>
      <c r="X703" s="33">
        <f t="shared" si="1024"/>
        <v>0</v>
      </c>
      <c r="Y703" s="33">
        <f t="shared" si="1024"/>
        <v>0</v>
      </c>
      <c r="Z703" s="33">
        <f t="shared" si="934"/>
        <v>7584.5</v>
      </c>
      <c r="AA703" s="33">
        <f t="shared" si="935"/>
        <v>7584.5</v>
      </c>
      <c r="AB703" s="33">
        <f t="shared" si="936"/>
        <v>7584.5</v>
      </c>
      <c r="AC703" s="33">
        <f t="shared" si="1024"/>
        <v>0</v>
      </c>
    </row>
    <row r="704" spans="1:30" ht="31.5" x14ac:dyDescent="0.25">
      <c r="A704" s="30">
        <v>930</v>
      </c>
      <c r="B704" s="30" t="s">
        <v>138</v>
      </c>
      <c r="C704" s="30" t="s">
        <v>108</v>
      </c>
      <c r="D704" s="30" t="s">
        <v>268</v>
      </c>
      <c r="E704" s="30" t="s">
        <v>94</v>
      </c>
      <c r="F704" s="32" t="s">
        <v>388</v>
      </c>
      <c r="G704" s="22">
        <f>G705+G706+G707</f>
        <v>7584.5</v>
      </c>
      <c r="H704" s="22">
        <f t="shared" ref="H704:L704" si="1025">H705+H706+H707</f>
        <v>7584.5</v>
      </c>
      <c r="I704" s="22">
        <f t="shared" si="1025"/>
        <v>7584.5</v>
      </c>
      <c r="J704" s="22">
        <f t="shared" si="1025"/>
        <v>0</v>
      </c>
      <c r="K704" s="22">
        <f t="shared" si="1025"/>
        <v>0</v>
      </c>
      <c r="L704" s="22">
        <f t="shared" si="1025"/>
        <v>0</v>
      </c>
      <c r="M704" s="22">
        <f t="shared" si="1007"/>
        <v>7584.5</v>
      </c>
      <c r="N704" s="22">
        <f t="shared" si="1008"/>
        <v>7584.5</v>
      </c>
      <c r="O704" s="22">
        <f t="shared" si="1009"/>
        <v>7584.5</v>
      </c>
      <c r="P704" s="33">
        <f t="shared" ref="P704:Q704" si="1026">P705+P706+P707</f>
        <v>0</v>
      </c>
      <c r="Q704" s="33">
        <f t="shared" si="1026"/>
        <v>0</v>
      </c>
      <c r="R704" s="33">
        <f t="shared" ref="R704:T704" si="1027">R705+R706+R707</f>
        <v>0</v>
      </c>
      <c r="S704" s="33">
        <f t="shared" si="1027"/>
        <v>0</v>
      </c>
      <c r="T704" s="33">
        <f t="shared" si="1027"/>
        <v>0</v>
      </c>
      <c r="U704" s="33">
        <f t="shared" ref="U704:W704" si="1028">U705+U706+U707</f>
        <v>0</v>
      </c>
      <c r="V704" s="33">
        <f t="shared" si="1028"/>
        <v>0</v>
      </c>
      <c r="W704" s="33">
        <f t="shared" si="1028"/>
        <v>0</v>
      </c>
      <c r="X704" s="33">
        <f t="shared" ref="X704:Y704" si="1029">X705+X706+X707</f>
        <v>0</v>
      </c>
      <c r="Y704" s="33">
        <f t="shared" si="1029"/>
        <v>0</v>
      </c>
      <c r="Z704" s="33">
        <f t="shared" si="934"/>
        <v>7584.5</v>
      </c>
      <c r="AA704" s="33">
        <f t="shared" si="935"/>
        <v>7584.5</v>
      </c>
      <c r="AB704" s="33">
        <f t="shared" si="936"/>
        <v>7584.5</v>
      </c>
      <c r="AC704" s="33">
        <f t="shared" ref="AC704" si="1030">AC705+AC706+AC707</f>
        <v>0</v>
      </c>
    </row>
    <row r="705" spans="1:30" x14ac:dyDescent="0.25">
      <c r="A705" s="30">
        <v>930</v>
      </c>
      <c r="B705" s="30" t="s">
        <v>138</v>
      </c>
      <c r="C705" s="30" t="s">
        <v>108</v>
      </c>
      <c r="D705" s="30" t="s">
        <v>268</v>
      </c>
      <c r="E705" s="30">
        <v>610</v>
      </c>
      <c r="F705" s="32" t="s">
        <v>379</v>
      </c>
      <c r="G705" s="22">
        <v>2949</v>
      </c>
      <c r="H705" s="22">
        <v>2949</v>
      </c>
      <c r="I705" s="22">
        <v>2949</v>
      </c>
      <c r="J705" s="22"/>
      <c r="K705" s="22"/>
      <c r="L705" s="22"/>
      <c r="M705" s="22">
        <f t="shared" si="1007"/>
        <v>2949</v>
      </c>
      <c r="N705" s="22">
        <f t="shared" si="1008"/>
        <v>2949</v>
      </c>
      <c r="O705" s="22">
        <f t="shared" si="1009"/>
        <v>2949</v>
      </c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>
        <f t="shared" si="934"/>
        <v>2949</v>
      </c>
      <c r="AA705" s="33">
        <f t="shared" si="935"/>
        <v>2949</v>
      </c>
      <c r="AB705" s="33">
        <f t="shared" si="936"/>
        <v>2949</v>
      </c>
      <c r="AC705" s="33"/>
    </row>
    <row r="706" spans="1:30" x14ac:dyDescent="0.25">
      <c r="A706" s="30">
        <v>930</v>
      </c>
      <c r="B706" s="30" t="s">
        <v>138</v>
      </c>
      <c r="C706" s="30" t="s">
        <v>108</v>
      </c>
      <c r="D706" s="30" t="s">
        <v>268</v>
      </c>
      <c r="E706" s="30">
        <v>620</v>
      </c>
      <c r="F706" s="32" t="s">
        <v>380</v>
      </c>
      <c r="G706" s="22">
        <v>4452.8</v>
      </c>
      <c r="H706" s="22">
        <v>4452.8</v>
      </c>
      <c r="I706" s="22">
        <v>4452.8</v>
      </c>
      <c r="J706" s="22"/>
      <c r="K706" s="22"/>
      <c r="L706" s="22"/>
      <c r="M706" s="22">
        <f t="shared" si="1007"/>
        <v>4452.8</v>
      </c>
      <c r="N706" s="22">
        <f t="shared" si="1008"/>
        <v>4452.8</v>
      </c>
      <c r="O706" s="22">
        <f t="shared" si="1009"/>
        <v>4452.8</v>
      </c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>
        <f t="shared" si="934"/>
        <v>4452.8</v>
      </c>
      <c r="AA706" s="33">
        <f t="shared" si="935"/>
        <v>4452.8</v>
      </c>
      <c r="AB706" s="33">
        <f t="shared" si="936"/>
        <v>4452.8</v>
      </c>
      <c r="AC706" s="33"/>
    </row>
    <row r="707" spans="1:30" ht="47.25" x14ac:dyDescent="0.25">
      <c r="A707" s="30">
        <v>930</v>
      </c>
      <c r="B707" s="30" t="s">
        <v>138</v>
      </c>
      <c r="C707" s="30" t="s">
        <v>108</v>
      </c>
      <c r="D707" s="30" t="s">
        <v>268</v>
      </c>
      <c r="E707" s="30">
        <v>630</v>
      </c>
      <c r="F707" s="32" t="s">
        <v>381</v>
      </c>
      <c r="G707" s="22">
        <v>182.7</v>
      </c>
      <c r="H707" s="22">
        <v>182.7</v>
      </c>
      <c r="I707" s="22">
        <v>182.7</v>
      </c>
      <c r="J707" s="22"/>
      <c r="K707" s="22"/>
      <c r="L707" s="22"/>
      <c r="M707" s="22">
        <f t="shared" si="1007"/>
        <v>182.7</v>
      </c>
      <c r="N707" s="22">
        <f t="shared" si="1008"/>
        <v>182.7</v>
      </c>
      <c r="O707" s="22">
        <f t="shared" si="1009"/>
        <v>182.7</v>
      </c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>
        <f t="shared" si="934"/>
        <v>182.7</v>
      </c>
      <c r="AA707" s="33">
        <f t="shared" si="935"/>
        <v>182.7</v>
      </c>
      <c r="AB707" s="33">
        <f t="shared" si="936"/>
        <v>182.7</v>
      </c>
      <c r="AC707" s="33"/>
    </row>
    <row r="708" spans="1:30" ht="31.5" x14ac:dyDescent="0.25">
      <c r="A708" s="30">
        <v>930</v>
      </c>
      <c r="B708" s="30" t="s">
        <v>138</v>
      </c>
      <c r="C708" s="30" t="s">
        <v>108</v>
      </c>
      <c r="D708" s="30" t="s">
        <v>151</v>
      </c>
      <c r="E708" s="30"/>
      <c r="F708" s="32" t="s">
        <v>168</v>
      </c>
      <c r="G708" s="22">
        <f>G709</f>
        <v>6926.0500000000011</v>
      </c>
      <c r="H708" s="22">
        <f t="shared" ref="H708:AC708" si="1031">H709</f>
        <v>0</v>
      </c>
      <c r="I708" s="22">
        <f t="shared" si="1031"/>
        <v>0</v>
      </c>
      <c r="J708" s="22">
        <f t="shared" si="1031"/>
        <v>0</v>
      </c>
      <c r="K708" s="22">
        <f t="shared" si="1031"/>
        <v>0</v>
      </c>
      <c r="L708" s="22">
        <f t="shared" si="1031"/>
        <v>0</v>
      </c>
      <c r="M708" s="22">
        <f t="shared" si="1007"/>
        <v>6926.0500000000011</v>
      </c>
      <c r="N708" s="22">
        <f t="shared" si="1008"/>
        <v>0</v>
      </c>
      <c r="O708" s="22">
        <f t="shared" si="1009"/>
        <v>0</v>
      </c>
      <c r="P708" s="33">
        <f t="shared" si="1031"/>
        <v>0</v>
      </c>
      <c r="Q708" s="33">
        <f t="shared" si="1031"/>
        <v>0</v>
      </c>
      <c r="R708" s="33">
        <f t="shared" si="1031"/>
        <v>0</v>
      </c>
      <c r="S708" s="33">
        <f t="shared" si="1031"/>
        <v>0</v>
      </c>
      <c r="T708" s="33">
        <f t="shared" si="1031"/>
        <v>0</v>
      </c>
      <c r="U708" s="33">
        <f t="shared" si="1031"/>
        <v>0</v>
      </c>
      <c r="V708" s="33">
        <f t="shared" si="1031"/>
        <v>0</v>
      </c>
      <c r="W708" s="33">
        <f t="shared" si="1031"/>
        <v>0</v>
      </c>
      <c r="X708" s="33">
        <f t="shared" si="1031"/>
        <v>0</v>
      </c>
      <c r="Y708" s="33">
        <f t="shared" si="1031"/>
        <v>0</v>
      </c>
      <c r="Z708" s="33">
        <f t="shared" si="934"/>
        <v>6926.0500000000011</v>
      </c>
      <c r="AA708" s="33">
        <f t="shared" si="935"/>
        <v>0</v>
      </c>
      <c r="AB708" s="33">
        <f t="shared" si="936"/>
        <v>0</v>
      </c>
      <c r="AC708" s="33">
        <f t="shared" si="1031"/>
        <v>0</v>
      </c>
      <c r="AD708" s="18"/>
    </row>
    <row r="709" spans="1:30" ht="31.5" x14ac:dyDescent="0.25">
      <c r="A709" s="30">
        <v>930</v>
      </c>
      <c r="B709" s="30" t="s">
        <v>138</v>
      </c>
      <c r="C709" s="30" t="s">
        <v>108</v>
      </c>
      <c r="D709" s="30" t="s">
        <v>152</v>
      </c>
      <c r="E709" s="30"/>
      <c r="F709" s="32" t="s">
        <v>169</v>
      </c>
      <c r="G709" s="22">
        <f>G710+G716</f>
        <v>6926.0500000000011</v>
      </c>
      <c r="H709" s="22">
        <f t="shared" ref="H709:L709" si="1032">H710+H716</f>
        <v>0</v>
      </c>
      <c r="I709" s="22">
        <f t="shared" si="1032"/>
        <v>0</v>
      </c>
      <c r="J709" s="22">
        <f t="shared" si="1032"/>
        <v>0</v>
      </c>
      <c r="K709" s="22">
        <f t="shared" si="1032"/>
        <v>0</v>
      </c>
      <c r="L709" s="22">
        <f t="shared" si="1032"/>
        <v>0</v>
      </c>
      <c r="M709" s="22">
        <f t="shared" si="1007"/>
        <v>6926.0500000000011</v>
      </c>
      <c r="N709" s="22">
        <f t="shared" si="1008"/>
        <v>0</v>
      </c>
      <c r="O709" s="22">
        <f t="shared" si="1009"/>
        <v>0</v>
      </c>
      <c r="P709" s="33">
        <f t="shared" ref="P709:Q709" si="1033">P710+P716</f>
        <v>0</v>
      </c>
      <c r="Q709" s="33">
        <f t="shared" si="1033"/>
        <v>0</v>
      </c>
      <c r="R709" s="33">
        <f t="shared" ref="R709:T709" si="1034">R710+R716</f>
        <v>0</v>
      </c>
      <c r="S709" s="33">
        <f t="shared" si="1034"/>
        <v>0</v>
      </c>
      <c r="T709" s="33">
        <f t="shared" si="1034"/>
        <v>0</v>
      </c>
      <c r="U709" s="33">
        <f t="shared" ref="U709:W709" si="1035">U710+U716</f>
        <v>0</v>
      </c>
      <c r="V709" s="33">
        <f t="shared" si="1035"/>
        <v>0</v>
      </c>
      <c r="W709" s="33">
        <f t="shared" si="1035"/>
        <v>0</v>
      </c>
      <c r="X709" s="33">
        <f t="shared" ref="X709:Y709" si="1036">X710+X716</f>
        <v>0</v>
      </c>
      <c r="Y709" s="33">
        <f t="shared" si="1036"/>
        <v>0</v>
      </c>
      <c r="Z709" s="33">
        <f t="shared" si="934"/>
        <v>6926.0500000000011</v>
      </c>
      <c r="AA709" s="33">
        <f t="shared" si="935"/>
        <v>0</v>
      </c>
      <c r="AB709" s="33">
        <f t="shared" si="936"/>
        <v>0</v>
      </c>
      <c r="AC709" s="33">
        <f t="shared" ref="AC709" si="1037">AC710+AC716</f>
        <v>0</v>
      </c>
      <c r="AD709" s="18"/>
    </row>
    <row r="710" spans="1:30" ht="47.25" x14ac:dyDescent="0.25">
      <c r="A710" s="30">
        <v>930</v>
      </c>
      <c r="B710" s="30" t="s">
        <v>138</v>
      </c>
      <c r="C710" s="30" t="s">
        <v>108</v>
      </c>
      <c r="D710" s="30" t="s">
        <v>145</v>
      </c>
      <c r="E710" s="30"/>
      <c r="F710" s="32" t="s">
        <v>170</v>
      </c>
      <c r="G710" s="22">
        <f>G711+G713</f>
        <v>2308.6799999999998</v>
      </c>
      <c r="H710" s="22">
        <f t="shared" ref="H710:L710" si="1038">H711+H713</f>
        <v>0</v>
      </c>
      <c r="I710" s="22">
        <f t="shared" si="1038"/>
        <v>0</v>
      </c>
      <c r="J710" s="22">
        <f t="shared" si="1038"/>
        <v>0</v>
      </c>
      <c r="K710" s="22">
        <f t="shared" si="1038"/>
        <v>0</v>
      </c>
      <c r="L710" s="22">
        <f t="shared" si="1038"/>
        <v>0</v>
      </c>
      <c r="M710" s="22">
        <f t="shared" si="1007"/>
        <v>2308.6799999999998</v>
      </c>
      <c r="N710" s="22">
        <f t="shared" si="1008"/>
        <v>0</v>
      </c>
      <c r="O710" s="22">
        <f t="shared" si="1009"/>
        <v>0</v>
      </c>
      <c r="P710" s="33">
        <f t="shared" ref="P710:Q710" si="1039">P711+P713</f>
        <v>0</v>
      </c>
      <c r="Q710" s="33">
        <f t="shared" si="1039"/>
        <v>0</v>
      </c>
      <c r="R710" s="33">
        <f t="shared" ref="R710:T710" si="1040">R711+R713</f>
        <v>0</v>
      </c>
      <c r="S710" s="33">
        <f t="shared" si="1040"/>
        <v>0</v>
      </c>
      <c r="T710" s="33">
        <f t="shared" si="1040"/>
        <v>0</v>
      </c>
      <c r="U710" s="33">
        <f t="shared" ref="U710:W710" si="1041">U711+U713</f>
        <v>0</v>
      </c>
      <c r="V710" s="33">
        <f t="shared" si="1041"/>
        <v>0</v>
      </c>
      <c r="W710" s="33">
        <f t="shared" si="1041"/>
        <v>0</v>
      </c>
      <c r="X710" s="33">
        <f t="shared" ref="X710:Y710" si="1042">X711+X713</f>
        <v>0</v>
      </c>
      <c r="Y710" s="33">
        <f t="shared" si="1042"/>
        <v>0</v>
      </c>
      <c r="Z710" s="33">
        <f t="shared" si="934"/>
        <v>2308.6799999999998</v>
      </c>
      <c r="AA710" s="33">
        <f t="shared" si="935"/>
        <v>0</v>
      </c>
      <c r="AB710" s="33">
        <f t="shared" si="936"/>
        <v>0</v>
      </c>
      <c r="AC710" s="33">
        <f t="shared" ref="AC710" si="1043">AC711+AC713</f>
        <v>0</v>
      </c>
    </row>
    <row r="711" spans="1:30" ht="78.75" x14ac:dyDescent="0.25">
      <c r="A711" s="30">
        <v>930</v>
      </c>
      <c r="B711" s="30" t="s">
        <v>138</v>
      </c>
      <c r="C711" s="30" t="s">
        <v>108</v>
      </c>
      <c r="D711" s="30" t="s">
        <v>145</v>
      </c>
      <c r="E711" s="30" t="s">
        <v>25</v>
      </c>
      <c r="F711" s="32" t="s">
        <v>384</v>
      </c>
      <c r="G711" s="22">
        <f>G712</f>
        <v>34</v>
      </c>
      <c r="H711" s="22">
        <f t="shared" ref="H711:AC711" si="1044">H712</f>
        <v>0</v>
      </c>
      <c r="I711" s="22">
        <f t="shared" si="1044"/>
        <v>0</v>
      </c>
      <c r="J711" s="22">
        <f t="shared" si="1044"/>
        <v>0</v>
      </c>
      <c r="K711" s="22">
        <f t="shared" si="1044"/>
        <v>0</v>
      </c>
      <c r="L711" s="22">
        <f t="shared" si="1044"/>
        <v>0</v>
      </c>
      <c r="M711" s="22">
        <f t="shared" si="1007"/>
        <v>34</v>
      </c>
      <c r="N711" s="22">
        <f t="shared" si="1008"/>
        <v>0</v>
      </c>
      <c r="O711" s="22">
        <f t="shared" si="1009"/>
        <v>0</v>
      </c>
      <c r="P711" s="33">
        <f t="shared" si="1044"/>
        <v>0</v>
      </c>
      <c r="Q711" s="33">
        <f t="shared" si="1044"/>
        <v>0</v>
      </c>
      <c r="R711" s="33">
        <f t="shared" si="1044"/>
        <v>0</v>
      </c>
      <c r="S711" s="33">
        <f t="shared" si="1044"/>
        <v>0</v>
      </c>
      <c r="T711" s="33">
        <f t="shared" si="1044"/>
        <v>0</v>
      </c>
      <c r="U711" s="33">
        <f t="shared" si="1044"/>
        <v>0</v>
      </c>
      <c r="V711" s="33">
        <f t="shared" si="1044"/>
        <v>0</v>
      </c>
      <c r="W711" s="33">
        <f t="shared" si="1044"/>
        <v>0</v>
      </c>
      <c r="X711" s="33">
        <f t="shared" si="1044"/>
        <v>0</v>
      </c>
      <c r="Y711" s="33">
        <f t="shared" si="1044"/>
        <v>0</v>
      </c>
      <c r="Z711" s="33">
        <f t="shared" si="934"/>
        <v>34</v>
      </c>
      <c r="AA711" s="33">
        <f t="shared" si="935"/>
        <v>0</v>
      </c>
      <c r="AB711" s="33">
        <f t="shared" si="936"/>
        <v>0</v>
      </c>
      <c r="AC711" s="33">
        <f t="shared" si="1044"/>
        <v>0</v>
      </c>
    </row>
    <row r="712" spans="1:30" x14ac:dyDescent="0.25">
      <c r="A712" s="30">
        <v>930</v>
      </c>
      <c r="B712" s="30" t="s">
        <v>138</v>
      </c>
      <c r="C712" s="30" t="s">
        <v>108</v>
      </c>
      <c r="D712" s="30" t="s">
        <v>145</v>
      </c>
      <c r="E712" s="30">
        <v>110</v>
      </c>
      <c r="F712" s="32" t="s">
        <v>372</v>
      </c>
      <c r="G712" s="22">
        <v>34</v>
      </c>
      <c r="H712" s="22">
        <v>0</v>
      </c>
      <c r="I712" s="22">
        <v>0</v>
      </c>
      <c r="J712" s="22"/>
      <c r="K712" s="22"/>
      <c r="L712" s="22"/>
      <c r="M712" s="22">
        <f t="shared" si="1007"/>
        <v>34</v>
      </c>
      <c r="N712" s="22">
        <f t="shared" si="1008"/>
        <v>0</v>
      </c>
      <c r="O712" s="22">
        <f t="shared" si="1009"/>
        <v>0</v>
      </c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>
        <f t="shared" si="934"/>
        <v>34</v>
      </c>
      <c r="AA712" s="33">
        <f t="shared" si="935"/>
        <v>0</v>
      </c>
      <c r="AB712" s="33">
        <f t="shared" si="936"/>
        <v>0</v>
      </c>
      <c r="AC712" s="33"/>
    </row>
    <row r="713" spans="1:30" ht="31.5" x14ac:dyDescent="0.25">
      <c r="A713" s="30">
        <v>930</v>
      </c>
      <c r="B713" s="30" t="s">
        <v>138</v>
      </c>
      <c r="C713" s="30" t="s">
        <v>108</v>
      </c>
      <c r="D713" s="30" t="s">
        <v>145</v>
      </c>
      <c r="E713" s="30" t="s">
        <v>94</v>
      </c>
      <c r="F713" s="32" t="s">
        <v>388</v>
      </c>
      <c r="G713" s="22">
        <f>G714+G715</f>
        <v>2274.6799999999998</v>
      </c>
      <c r="H713" s="22">
        <f t="shared" ref="H713:L713" si="1045">H714+H715</f>
        <v>0</v>
      </c>
      <c r="I713" s="22">
        <f t="shared" si="1045"/>
        <v>0</v>
      </c>
      <c r="J713" s="22">
        <f t="shared" si="1045"/>
        <v>0</v>
      </c>
      <c r="K713" s="22">
        <f t="shared" si="1045"/>
        <v>0</v>
      </c>
      <c r="L713" s="22">
        <f t="shared" si="1045"/>
        <v>0</v>
      </c>
      <c r="M713" s="22">
        <f t="shared" si="1007"/>
        <v>2274.6799999999998</v>
      </c>
      <c r="N713" s="22">
        <f t="shared" si="1008"/>
        <v>0</v>
      </c>
      <c r="O713" s="22">
        <f t="shared" si="1009"/>
        <v>0</v>
      </c>
      <c r="P713" s="33">
        <f t="shared" ref="P713:Q713" si="1046">P714+P715</f>
        <v>0</v>
      </c>
      <c r="Q713" s="33">
        <f t="shared" si="1046"/>
        <v>0</v>
      </c>
      <c r="R713" s="33">
        <f t="shared" ref="R713:T713" si="1047">R714+R715</f>
        <v>0</v>
      </c>
      <c r="S713" s="33">
        <f t="shared" si="1047"/>
        <v>0</v>
      </c>
      <c r="T713" s="33">
        <f t="shared" si="1047"/>
        <v>0</v>
      </c>
      <c r="U713" s="33">
        <f t="shared" ref="U713:W713" si="1048">U714+U715</f>
        <v>0</v>
      </c>
      <c r="V713" s="33">
        <f t="shared" si="1048"/>
        <v>0</v>
      </c>
      <c r="W713" s="33">
        <f t="shared" si="1048"/>
        <v>0</v>
      </c>
      <c r="X713" s="33">
        <f t="shared" ref="X713:Y713" si="1049">X714+X715</f>
        <v>0</v>
      </c>
      <c r="Y713" s="33">
        <f t="shared" si="1049"/>
        <v>0</v>
      </c>
      <c r="Z713" s="33">
        <f t="shared" si="934"/>
        <v>2274.6799999999998</v>
      </c>
      <c r="AA713" s="33">
        <f t="shared" si="935"/>
        <v>0</v>
      </c>
      <c r="AB713" s="33">
        <f t="shared" si="936"/>
        <v>0</v>
      </c>
      <c r="AC713" s="33">
        <f t="shared" ref="AC713" si="1050">AC714+AC715</f>
        <v>0</v>
      </c>
    </row>
    <row r="714" spans="1:30" x14ac:dyDescent="0.25">
      <c r="A714" s="30">
        <v>930</v>
      </c>
      <c r="B714" s="30" t="s">
        <v>138</v>
      </c>
      <c r="C714" s="30" t="s">
        <v>108</v>
      </c>
      <c r="D714" s="30" t="s">
        <v>145</v>
      </c>
      <c r="E714" s="30">
        <v>610</v>
      </c>
      <c r="F714" s="32" t="s">
        <v>379</v>
      </c>
      <c r="G714" s="22">
        <v>530.4</v>
      </c>
      <c r="H714" s="22">
        <v>0</v>
      </c>
      <c r="I714" s="22">
        <v>0</v>
      </c>
      <c r="J714" s="22"/>
      <c r="K714" s="22"/>
      <c r="L714" s="22"/>
      <c r="M714" s="22">
        <f t="shared" si="1007"/>
        <v>530.4</v>
      </c>
      <c r="N714" s="22">
        <f t="shared" si="1008"/>
        <v>0</v>
      </c>
      <c r="O714" s="22">
        <f t="shared" si="1009"/>
        <v>0</v>
      </c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>
        <f t="shared" si="934"/>
        <v>530.4</v>
      </c>
      <c r="AA714" s="33">
        <f t="shared" si="935"/>
        <v>0</v>
      </c>
      <c r="AB714" s="33">
        <f t="shared" si="936"/>
        <v>0</v>
      </c>
      <c r="AC714" s="33"/>
    </row>
    <row r="715" spans="1:30" x14ac:dyDescent="0.25">
      <c r="A715" s="30">
        <v>930</v>
      </c>
      <c r="B715" s="30" t="s">
        <v>138</v>
      </c>
      <c r="C715" s="30" t="s">
        <v>108</v>
      </c>
      <c r="D715" s="30" t="s">
        <v>145</v>
      </c>
      <c r="E715" s="30">
        <v>620</v>
      </c>
      <c r="F715" s="32" t="s">
        <v>380</v>
      </c>
      <c r="G715" s="22">
        <v>1744.28</v>
      </c>
      <c r="H715" s="22">
        <v>0</v>
      </c>
      <c r="I715" s="22">
        <v>0</v>
      </c>
      <c r="J715" s="22"/>
      <c r="K715" s="22"/>
      <c r="L715" s="22"/>
      <c r="M715" s="22">
        <f t="shared" si="1007"/>
        <v>1744.28</v>
      </c>
      <c r="N715" s="22">
        <f t="shared" si="1008"/>
        <v>0</v>
      </c>
      <c r="O715" s="22">
        <f t="shared" si="1009"/>
        <v>0</v>
      </c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>
        <f t="shared" si="934"/>
        <v>1744.28</v>
      </c>
      <c r="AA715" s="33">
        <f t="shared" si="935"/>
        <v>0</v>
      </c>
      <c r="AB715" s="33">
        <f t="shared" si="936"/>
        <v>0</v>
      </c>
      <c r="AC715" s="33"/>
    </row>
    <row r="716" spans="1:30" ht="47.25" x14ac:dyDescent="0.25">
      <c r="A716" s="30">
        <v>930</v>
      </c>
      <c r="B716" s="30" t="s">
        <v>138</v>
      </c>
      <c r="C716" s="30" t="s">
        <v>108</v>
      </c>
      <c r="D716" s="30" t="s">
        <v>146</v>
      </c>
      <c r="E716" s="30"/>
      <c r="F716" s="32" t="s">
        <v>171</v>
      </c>
      <c r="G716" s="22">
        <f>G717+G719</f>
        <v>4617.3700000000008</v>
      </c>
      <c r="H716" s="22">
        <f t="shared" ref="H716:L716" si="1051">H717+H719</f>
        <v>0</v>
      </c>
      <c r="I716" s="22">
        <f t="shared" si="1051"/>
        <v>0</v>
      </c>
      <c r="J716" s="22">
        <f t="shared" si="1051"/>
        <v>0</v>
      </c>
      <c r="K716" s="22">
        <f t="shared" si="1051"/>
        <v>0</v>
      </c>
      <c r="L716" s="22">
        <f t="shared" si="1051"/>
        <v>0</v>
      </c>
      <c r="M716" s="22">
        <f t="shared" si="1007"/>
        <v>4617.3700000000008</v>
      </c>
      <c r="N716" s="22">
        <f t="shared" si="1008"/>
        <v>0</v>
      </c>
      <c r="O716" s="22">
        <f t="shared" si="1009"/>
        <v>0</v>
      </c>
      <c r="P716" s="33">
        <f t="shared" ref="P716:Q716" si="1052">P717+P719</f>
        <v>0</v>
      </c>
      <c r="Q716" s="33">
        <f t="shared" si="1052"/>
        <v>0</v>
      </c>
      <c r="R716" s="33">
        <f t="shared" ref="R716:T716" si="1053">R717+R719</f>
        <v>0</v>
      </c>
      <c r="S716" s="33">
        <f t="shared" si="1053"/>
        <v>0</v>
      </c>
      <c r="T716" s="33">
        <f t="shared" si="1053"/>
        <v>0</v>
      </c>
      <c r="U716" s="33">
        <f t="shared" ref="U716:W716" si="1054">U717+U719</f>
        <v>0</v>
      </c>
      <c r="V716" s="33">
        <f t="shared" si="1054"/>
        <v>0</v>
      </c>
      <c r="W716" s="33">
        <f t="shared" si="1054"/>
        <v>0</v>
      </c>
      <c r="X716" s="33">
        <f t="shared" ref="X716:Y716" si="1055">X717+X719</f>
        <v>0</v>
      </c>
      <c r="Y716" s="33">
        <f t="shared" si="1055"/>
        <v>0</v>
      </c>
      <c r="Z716" s="33">
        <f t="shared" si="934"/>
        <v>4617.3700000000008</v>
      </c>
      <c r="AA716" s="33">
        <f t="shared" si="935"/>
        <v>0</v>
      </c>
      <c r="AB716" s="33">
        <f t="shared" si="936"/>
        <v>0</v>
      </c>
      <c r="AC716" s="33">
        <f t="shared" ref="AC716" si="1056">AC717+AC719</f>
        <v>0</v>
      </c>
    </row>
    <row r="717" spans="1:30" ht="78.75" x14ac:dyDescent="0.25">
      <c r="A717" s="30">
        <v>930</v>
      </c>
      <c r="B717" s="30" t="s">
        <v>138</v>
      </c>
      <c r="C717" s="30" t="s">
        <v>108</v>
      </c>
      <c r="D717" s="30" t="s">
        <v>146</v>
      </c>
      <c r="E717" s="30" t="s">
        <v>25</v>
      </c>
      <c r="F717" s="32" t="s">
        <v>384</v>
      </c>
      <c r="G717" s="22">
        <f>G718</f>
        <v>67.81</v>
      </c>
      <c r="H717" s="22">
        <f t="shared" ref="H717:AC717" si="1057">H718</f>
        <v>0</v>
      </c>
      <c r="I717" s="22">
        <f t="shared" si="1057"/>
        <v>0</v>
      </c>
      <c r="J717" s="22">
        <f t="shared" si="1057"/>
        <v>0</v>
      </c>
      <c r="K717" s="22">
        <f t="shared" si="1057"/>
        <v>0</v>
      </c>
      <c r="L717" s="22">
        <f t="shared" si="1057"/>
        <v>0</v>
      </c>
      <c r="M717" s="22">
        <f t="shared" si="1007"/>
        <v>67.81</v>
      </c>
      <c r="N717" s="22">
        <f t="shared" si="1008"/>
        <v>0</v>
      </c>
      <c r="O717" s="22">
        <f t="shared" si="1009"/>
        <v>0</v>
      </c>
      <c r="P717" s="33">
        <f t="shared" si="1057"/>
        <v>0</v>
      </c>
      <c r="Q717" s="33">
        <f t="shared" si="1057"/>
        <v>0</v>
      </c>
      <c r="R717" s="33">
        <f t="shared" si="1057"/>
        <v>0</v>
      </c>
      <c r="S717" s="33">
        <f t="shared" si="1057"/>
        <v>0</v>
      </c>
      <c r="T717" s="33">
        <f t="shared" si="1057"/>
        <v>0</v>
      </c>
      <c r="U717" s="33">
        <f t="shared" si="1057"/>
        <v>0</v>
      </c>
      <c r="V717" s="33">
        <f t="shared" si="1057"/>
        <v>0</v>
      </c>
      <c r="W717" s="33">
        <f t="shared" si="1057"/>
        <v>0</v>
      </c>
      <c r="X717" s="33">
        <f t="shared" si="1057"/>
        <v>0</v>
      </c>
      <c r="Y717" s="33">
        <f t="shared" si="1057"/>
        <v>0</v>
      </c>
      <c r="Z717" s="33">
        <f t="shared" si="934"/>
        <v>67.81</v>
      </c>
      <c r="AA717" s="33">
        <f t="shared" si="935"/>
        <v>0</v>
      </c>
      <c r="AB717" s="33">
        <f t="shared" si="936"/>
        <v>0</v>
      </c>
      <c r="AC717" s="33">
        <f t="shared" si="1057"/>
        <v>0</v>
      </c>
    </row>
    <row r="718" spans="1:30" x14ac:dyDescent="0.25">
      <c r="A718" s="30">
        <v>930</v>
      </c>
      <c r="B718" s="30" t="s">
        <v>138</v>
      </c>
      <c r="C718" s="30" t="s">
        <v>108</v>
      </c>
      <c r="D718" s="30" t="s">
        <v>146</v>
      </c>
      <c r="E718" s="30">
        <v>110</v>
      </c>
      <c r="F718" s="32" t="s">
        <v>372</v>
      </c>
      <c r="G718" s="22">
        <v>67.81</v>
      </c>
      <c r="H718" s="22">
        <v>0</v>
      </c>
      <c r="I718" s="22">
        <v>0</v>
      </c>
      <c r="J718" s="22"/>
      <c r="K718" s="22"/>
      <c r="L718" s="22"/>
      <c r="M718" s="22">
        <f t="shared" si="1007"/>
        <v>67.81</v>
      </c>
      <c r="N718" s="22">
        <f t="shared" si="1008"/>
        <v>0</v>
      </c>
      <c r="O718" s="22">
        <f t="shared" si="1009"/>
        <v>0</v>
      </c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>
        <f t="shared" si="934"/>
        <v>67.81</v>
      </c>
      <c r="AA718" s="33">
        <f t="shared" si="935"/>
        <v>0</v>
      </c>
      <c r="AB718" s="33">
        <f t="shared" si="936"/>
        <v>0</v>
      </c>
      <c r="AC718" s="33"/>
    </row>
    <row r="719" spans="1:30" ht="31.5" x14ac:dyDescent="0.25">
      <c r="A719" s="30">
        <v>930</v>
      </c>
      <c r="B719" s="30" t="s">
        <v>138</v>
      </c>
      <c r="C719" s="30" t="s">
        <v>108</v>
      </c>
      <c r="D719" s="30" t="s">
        <v>146</v>
      </c>
      <c r="E719" s="30" t="s">
        <v>94</v>
      </c>
      <c r="F719" s="32" t="s">
        <v>388</v>
      </c>
      <c r="G719" s="22">
        <f>G720+G721</f>
        <v>4549.5600000000004</v>
      </c>
      <c r="H719" s="22">
        <f t="shared" ref="H719:L719" si="1058">H720+H721</f>
        <v>0</v>
      </c>
      <c r="I719" s="22">
        <f t="shared" si="1058"/>
        <v>0</v>
      </c>
      <c r="J719" s="22">
        <f t="shared" si="1058"/>
        <v>0</v>
      </c>
      <c r="K719" s="22">
        <f t="shared" si="1058"/>
        <v>0</v>
      </c>
      <c r="L719" s="22">
        <f t="shared" si="1058"/>
        <v>0</v>
      </c>
      <c r="M719" s="22">
        <f t="shared" si="1007"/>
        <v>4549.5600000000004</v>
      </c>
      <c r="N719" s="22">
        <f t="shared" si="1008"/>
        <v>0</v>
      </c>
      <c r="O719" s="22">
        <f t="shared" si="1009"/>
        <v>0</v>
      </c>
      <c r="P719" s="33">
        <f t="shared" ref="P719:Q719" si="1059">P720+P721</f>
        <v>0</v>
      </c>
      <c r="Q719" s="33">
        <f t="shared" si="1059"/>
        <v>0</v>
      </c>
      <c r="R719" s="33">
        <f t="shared" ref="R719:T719" si="1060">R720+R721</f>
        <v>0</v>
      </c>
      <c r="S719" s="33">
        <f t="shared" si="1060"/>
        <v>0</v>
      </c>
      <c r="T719" s="33">
        <f t="shared" si="1060"/>
        <v>0</v>
      </c>
      <c r="U719" s="33">
        <f t="shared" ref="U719:W719" si="1061">U720+U721</f>
        <v>0</v>
      </c>
      <c r="V719" s="33">
        <f t="shared" si="1061"/>
        <v>0</v>
      </c>
      <c r="W719" s="33">
        <f t="shared" si="1061"/>
        <v>0</v>
      </c>
      <c r="X719" s="33">
        <f t="shared" ref="X719:Y719" si="1062">X720+X721</f>
        <v>0</v>
      </c>
      <c r="Y719" s="33">
        <f t="shared" si="1062"/>
        <v>0</v>
      </c>
      <c r="Z719" s="33">
        <f t="shared" si="934"/>
        <v>4549.5600000000004</v>
      </c>
      <c r="AA719" s="33">
        <f t="shared" si="935"/>
        <v>0</v>
      </c>
      <c r="AB719" s="33">
        <f t="shared" si="936"/>
        <v>0</v>
      </c>
      <c r="AC719" s="33">
        <f t="shared" ref="AC719" si="1063">AC720+AC721</f>
        <v>0</v>
      </c>
    </row>
    <row r="720" spans="1:30" x14ac:dyDescent="0.25">
      <c r="A720" s="30">
        <v>930</v>
      </c>
      <c r="B720" s="30" t="s">
        <v>138</v>
      </c>
      <c r="C720" s="30" t="s">
        <v>108</v>
      </c>
      <c r="D720" s="30" t="s">
        <v>146</v>
      </c>
      <c r="E720" s="30">
        <v>610</v>
      </c>
      <c r="F720" s="32" t="s">
        <v>379</v>
      </c>
      <c r="G720" s="22">
        <v>1060.8</v>
      </c>
      <c r="H720" s="22">
        <v>0</v>
      </c>
      <c r="I720" s="22">
        <v>0</v>
      </c>
      <c r="J720" s="22"/>
      <c r="K720" s="22"/>
      <c r="L720" s="22"/>
      <c r="M720" s="22">
        <f t="shared" si="1007"/>
        <v>1060.8</v>
      </c>
      <c r="N720" s="22">
        <f t="shared" si="1008"/>
        <v>0</v>
      </c>
      <c r="O720" s="22">
        <f t="shared" si="1009"/>
        <v>0</v>
      </c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>
        <f t="shared" ref="Z720:Z783" si="1064">M720+P720+Q720+R720+S720</f>
        <v>1060.8</v>
      </c>
      <c r="AA720" s="33">
        <f t="shared" ref="AA720:AA783" si="1065">N720+T720+U720+V720</f>
        <v>0</v>
      </c>
      <c r="AB720" s="33">
        <f t="shared" ref="AB720:AB783" si="1066">O720+W720+X720+Y720</f>
        <v>0</v>
      </c>
      <c r="AC720" s="33"/>
    </row>
    <row r="721" spans="1:30" x14ac:dyDescent="0.25">
      <c r="A721" s="30">
        <v>930</v>
      </c>
      <c r="B721" s="30" t="s">
        <v>138</v>
      </c>
      <c r="C721" s="30" t="s">
        <v>108</v>
      </c>
      <c r="D721" s="30" t="s">
        <v>146</v>
      </c>
      <c r="E721" s="30">
        <v>620</v>
      </c>
      <c r="F721" s="32" t="s">
        <v>380</v>
      </c>
      <c r="G721" s="22">
        <v>3488.76</v>
      </c>
      <c r="H721" s="22">
        <v>0</v>
      </c>
      <c r="I721" s="22">
        <v>0</v>
      </c>
      <c r="J721" s="22"/>
      <c r="K721" s="22"/>
      <c r="L721" s="22"/>
      <c r="M721" s="22">
        <f t="shared" si="1007"/>
        <v>3488.76</v>
      </c>
      <c r="N721" s="22">
        <f t="shared" si="1008"/>
        <v>0</v>
      </c>
      <c r="O721" s="22">
        <f t="shared" si="1009"/>
        <v>0</v>
      </c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>
        <f t="shared" si="1064"/>
        <v>3488.76</v>
      </c>
      <c r="AA721" s="33">
        <f t="shared" si="1065"/>
        <v>0</v>
      </c>
      <c r="AB721" s="33">
        <f t="shared" si="1066"/>
        <v>0</v>
      </c>
      <c r="AC721" s="33"/>
    </row>
    <row r="722" spans="1:30" s="34" customFormat="1" x14ac:dyDescent="0.25">
      <c r="A722" s="36">
        <v>930</v>
      </c>
      <c r="B722" s="36" t="s">
        <v>138</v>
      </c>
      <c r="C722" s="36" t="s">
        <v>83</v>
      </c>
      <c r="D722" s="36"/>
      <c r="E722" s="36"/>
      <c r="F722" s="26" t="s">
        <v>283</v>
      </c>
      <c r="G722" s="27">
        <f>G723</f>
        <v>106570.2</v>
      </c>
      <c r="H722" s="27">
        <f t="shared" ref="H722:AC724" si="1067">H723</f>
        <v>106570.2</v>
      </c>
      <c r="I722" s="27">
        <f t="shared" si="1067"/>
        <v>106570.2</v>
      </c>
      <c r="J722" s="27">
        <f t="shared" si="1067"/>
        <v>0</v>
      </c>
      <c r="K722" s="27">
        <f t="shared" si="1067"/>
        <v>0</v>
      </c>
      <c r="L722" s="27">
        <f t="shared" si="1067"/>
        <v>0</v>
      </c>
      <c r="M722" s="22">
        <f t="shared" si="1007"/>
        <v>106570.2</v>
      </c>
      <c r="N722" s="22">
        <f t="shared" si="1008"/>
        <v>106570.2</v>
      </c>
      <c r="O722" s="22">
        <f t="shared" si="1009"/>
        <v>106570.2</v>
      </c>
      <c r="P722" s="28">
        <f t="shared" si="1067"/>
        <v>0</v>
      </c>
      <c r="Q722" s="28">
        <f t="shared" si="1067"/>
        <v>0</v>
      </c>
      <c r="R722" s="28">
        <f t="shared" si="1067"/>
        <v>0</v>
      </c>
      <c r="S722" s="28">
        <f t="shared" si="1067"/>
        <v>0</v>
      </c>
      <c r="T722" s="28">
        <f t="shared" si="1067"/>
        <v>0</v>
      </c>
      <c r="U722" s="28">
        <f t="shared" si="1067"/>
        <v>0</v>
      </c>
      <c r="V722" s="28">
        <f t="shared" si="1067"/>
        <v>0</v>
      </c>
      <c r="W722" s="28">
        <f t="shared" si="1067"/>
        <v>0</v>
      </c>
      <c r="X722" s="28">
        <f t="shared" si="1067"/>
        <v>0</v>
      </c>
      <c r="Y722" s="28">
        <f t="shared" si="1067"/>
        <v>0</v>
      </c>
      <c r="Z722" s="28">
        <f t="shared" si="1064"/>
        <v>106570.2</v>
      </c>
      <c r="AA722" s="28">
        <f t="shared" si="1065"/>
        <v>106570.2</v>
      </c>
      <c r="AB722" s="28">
        <f t="shared" si="1066"/>
        <v>106570.2</v>
      </c>
      <c r="AC722" s="28">
        <f t="shared" si="1067"/>
        <v>0</v>
      </c>
    </row>
    <row r="723" spans="1:30" ht="31.5" x14ac:dyDescent="0.25">
      <c r="A723" s="30">
        <v>930</v>
      </c>
      <c r="B723" s="30" t="s">
        <v>138</v>
      </c>
      <c r="C723" s="30" t="s">
        <v>83</v>
      </c>
      <c r="D723" s="30" t="s">
        <v>41</v>
      </c>
      <c r="E723" s="30"/>
      <c r="F723" s="32" t="s">
        <v>56</v>
      </c>
      <c r="G723" s="22">
        <f>G724</f>
        <v>106570.2</v>
      </c>
      <c r="H723" s="22">
        <f t="shared" si="1067"/>
        <v>106570.2</v>
      </c>
      <c r="I723" s="22">
        <f t="shared" si="1067"/>
        <v>106570.2</v>
      </c>
      <c r="J723" s="22">
        <f t="shared" si="1067"/>
        <v>0</v>
      </c>
      <c r="K723" s="22">
        <f t="shared" si="1067"/>
        <v>0</v>
      </c>
      <c r="L723" s="22">
        <f t="shared" si="1067"/>
        <v>0</v>
      </c>
      <c r="M723" s="22">
        <f t="shared" si="1007"/>
        <v>106570.2</v>
      </c>
      <c r="N723" s="22">
        <f t="shared" si="1008"/>
        <v>106570.2</v>
      </c>
      <c r="O723" s="22">
        <f t="shared" si="1009"/>
        <v>106570.2</v>
      </c>
      <c r="P723" s="33">
        <f t="shared" si="1067"/>
        <v>0</v>
      </c>
      <c r="Q723" s="33">
        <f t="shared" si="1067"/>
        <v>0</v>
      </c>
      <c r="R723" s="33">
        <f t="shared" si="1067"/>
        <v>0</v>
      </c>
      <c r="S723" s="33">
        <f t="shared" si="1067"/>
        <v>0</v>
      </c>
      <c r="T723" s="33">
        <f t="shared" si="1067"/>
        <v>0</v>
      </c>
      <c r="U723" s="33">
        <f t="shared" si="1067"/>
        <v>0</v>
      </c>
      <c r="V723" s="33">
        <f t="shared" si="1067"/>
        <v>0</v>
      </c>
      <c r="W723" s="33">
        <f t="shared" si="1067"/>
        <v>0</v>
      </c>
      <c r="X723" s="33">
        <f t="shared" si="1067"/>
        <v>0</v>
      </c>
      <c r="Y723" s="33">
        <f t="shared" si="1067"/>
        <v>0</v>
      </c>
      <c r="Z723" s="33">
        <f t="shared" si="1064"/>
        <v>106570.2</v>
      </c>
      <c r="AA723" s="33">
        <f t="shared" si="1065"/>
        <v>106570.2</v>
      </c>
      <c r="AB723" s="33">
        <f t="shared" si="1066"/>
        <v>106570.2</v>
      </c>
      <c r="AC723" s="33">
        <f t="shared" si="1067"/>
        <v>0</v>
      </c>
      <c r="AD723" s="18"/>
    </row>
    <row r="724" spans="1:30" ht="47.25" x14ac:dyDescent="0.25">
      <c r="A724" s="30">
        <v>930</v>
      </c>
      <c r="B724" s="30" t="s">
        <v>138</v>
      </c>
      <c r="C724" s="30" t="s">
        <v>83</v>
      </c>
      <c r="D724" s="30" t="s">
        <v>42</v>
      </c>
      <c r="E724" s="30"/>
      <c r="F724" s="32" t="s">
        <v>57</v>
      </c>
      <c r="G724" s="22">
        <f>G725</f>
        <v>106570.2</v>
      </c>
      <c r="H724" s="22">
        <f t="shared" si="1067"/>
        <v>106570.2</v>
      </c>
      <c r="I724" s="22">
        <f t="shared" si="1067"/>
        <v>106570.2</v>
      </c>
      <c r="J724" s="22">
        <f t="shared" si="1067"/>
        <v>0</v>
      </c>
      <c r="K724" s="22">
        <f t="shared" si="1067"/>
        <v>0</v>
      </c>
      <c r="L724" s="22">
        <f t="shared" si="1067"/>
        <v>0</v>
      </c>
      <c r="M724" s="22">
        <f t="shared" si="1007"/>
        <v>106570.2</v>
      </c>
      <c r="N724" s="22">
        <f t="shared" si="1008"/>
        <v>106570.2</v>
      </c>
      <c r="O724" s="22">
        <f t="shared" si="1009"/>
        <v>106570.2</v>
      </c>
      <c r="P724" s="33">
        <f t="shared" si="1067"/>
        <v>0</v>
      </c>
      <c r="Q724" s="33">
        <f t="shared" si="1067"/>
        <v>0</v>
      </c>
      <c r="R724" s="33">
        <f t="shared" si="1067"/>
        <v>0</v>
      </c>
      <c r="S724" s="33">
        <f t="shared" si="1067"/>
        <v>0</v>
      </c>
      <c r="T724" s="33">
        <f t="shared" si="1067"/>
        <v>0</v>
      </c>
      <c r="U724" s="33">
        <f t="shared" si="1067"/>
        <v>0</v>
      </c>
      <c r="V724" s="33">
        <f t="shared" si="1067"/>
        <v>0</v>
      </c>
      <c r="W724" s="33">
        <f t="shared" si="1067"/>
        <v>0</v>
      </c>
      <c r="X724" s="33">
        <f t="shared" si="1067"/>
        <v>0</v>
      </c>
      <c r="Y724" s="33">
        <f t="shared" si="1067"/>
        <v>0</v>
      </c>
      <c r="Z724" s="33">
        <f t="shared" si="1064"/>
        <v>106570.2</v>
      </c>
      <c r="AA724" s="33">
        <f t="shared" si="1065"/>
        <v>106570.2</v>
      </c>
      <c r="AB724" s="33">
        <f t="shared" si="1066"/>
        <v>106570.2</v>
      </c>
      <c r="AC724" s="33">
        <f t="shared" si="1067"/>
        <v>0</v>
      </c>
      <c r="AD724" s="18"/>
    </row>
    <row r="725" spans="1:30" ht="94.5" x14ac:dyDescent="0.25">
      <c r="A725" s="30">
        <v>930</v>
      </c>
      <c r="B725" s="30" t="s">
        <v>138</v>
      </c>
      <c r="C725" s="30" t="s">
        <v>83</v>
      </c>
      <c r="D725" s="30" t="s">
        <v>273</v>
      </c>
      <c r="E725" s="30"/>
      <c r="F725" s="32" t="s">
        <v>825</v>
      </c>
      <c r="G725" s="22">
        <f>G726+G728</f>
        <v>106570.2</v>
      </c>
      <c r="H725" s="22">
        <f t="shared" ref="H725:L725" si="1068">H726+H728</f>
        <v>106570.2</v>
      </c>
      <c r="I725" s="22">
        <f t="shared" si="1068"/>
        <v>106570.2</v>
      </c>
      <c r="J725" s="22">
        <f t="shared" si="1068"/>
        <v>0</v>
      </c>
      <c r="K725" s="22">
        <f t="shared" si="1068"/>
        <v>0</v>
      </c>
      <c r="L725" s="22">
        <f t="shared" si="1068"/>
        <v>0</v>
      </c>
      <c r="M725" s="22">
        <f t="shared" si="1007"/>
        <v>106570.2</v>
      </c>
      <c r="N725" s="22">
        <f t="shared" si="1008"/>
        <v>106570.2</v>
      </c>
      <c r="O725" s="22">
        <f t="shared" si="1009"/>
        <v>106570.2</v>
      </c>
      <c r="P725" s="33">
        <f t="shared" ref="P725:Q725" si="1069">P726+P728</f>
        <v>0</v>
      </c>
      <c r="Q725" s="33">
        <f t="shared" si="1069"/>
        <v>0</v>
      </c>
      <c r="R725" s="33">
        <f t="shared" ref="R725:T725" si="1070">R726+R728</f>
        <v>0</v>
      </c>
      <c r="S725" s="33">
        <f t="shared" si="1070"/>
        <v>0</v>
      </c>
      <c r="T725" s="33">
        <f t="shared" si="1070"/>
        <v>0</v>
      </c>
      <c r="U725" s="33">
        <f t="shared" ref="U725:W725" si="1071">U726+U728</f>
        <v>0</v>
      </c>
      <c r="V725" s="33">
        <f t="shared" si="1071"/>
        <v>0</v>
      </c>
      <c r="W725" s="33">
        <f t="shared" si="1071"/>
        <v>0</v>
      </c>
      <c r="X725" s="33">
        <f t="shared" ref="X725:Y725" si="1072">X726+X728</f>
        <v>0</v>
      </c>
      <c r="Y725" s="33">
        <f t="shared" si="1072"/>
        <v>0</v>
      </c>
      <c r="Z725" s="33">
        <f t="shared" si="1064"/>
        <v>106570.2</v>
      </c>
      <c r="AA725" s="33">
        <f t="shared" si="1065"/>
        <v>106570.2</v>
      </c>
      <c r="AB725" s="33">
        <f t="shared" si="1066"/>
        <v>106570.2</v>
      </c>
      <c r="AC725" s="33">
        <f t="shared" ref="AC725" si="1073">AC726+AC728</f>
        <v>0</v>
      </c>
    </row>
    <row r="726" spans="1:30" ht="31.5" x14ac:dyDescent="0.25">
      <c r="A726" s="30">
        <v>930</v>
      </c>
      <c r="B726" s="30" t="s">
        <v>138</v>
      </c>
      <c r="C726" s="30" t="s">
        <v>83</v>
      </c>
      <c r="D726" s="30" t="s">
        <v>273</v>
      </c>
      <c r="E726" s="30" t="s">
        <v>7</v>
      </c>
      <c r="F726" s="32" t="s">
        <v>385</v>
      </c>
      <c r="G726" s="22">
        <f>G727</f>
        <v>3370.8999999999996</v>
      </c>
      <c r="H726" s="22">
        <f t="shared" ref="H726:AC726" si="1074">H727</f>
        <v>3370.8999999999996</v>
      </c>
      <c r="I726" s="22">
        <f t="shared" si="1074"/>
        <v>3370.8999999999996</v>
      </c>
      <c r="J726" s="22">
        <f t="shared" si="1074"/>
        <v>0</v>
      </c>
      <c r="K726" s="22">
        <f t="shared" si="1074"/>
        <v>0</v>
      </c>
      <c r="L726" s="22">
        <f t="shared" si="1074"/>
        <v>0</v>
      </c>
      <c r="M726" s="22">
        <f t="shared" si="1007"/>
        <v>3370.8999999999996</v>
      </c>
      <c r="N726" s="22">
        <f t="shared" si="1008"/>
        <v>3370.8999999999996</v>
      </c>
      <c r="O726" s="22">
        <f t="shared" si="1009"/>
        <v>3370.8999999999996</v>
      </c>
      <c r="P726" s="33">
        <f t="shared" si="1074"/>
        <v>0</v>
      </c>
      <c r="Q726" s="33">
        <f t="shared" si="1074"/>
        <v>0</v>
      </c>
      <c r="R726" s="33">
        <f t="shared" si="1074"/>
        <v>0</v>
      </c>
      <c r="S726" s="33">
        <f t="shared" si="1074"/>
        <v>0</v>
      </c>
      <c r="T726" s="33">
        <f t="shared" si="1074"/>
        <v>0</v>
      </c>
      <c r="U726" s="33">
        <f t="shared" si="1074"/>
        <v>0</v>
      </c>
      <c r="V726" s="33">
        <f t="shared" si="1074"/>
        <v>0</v>
      </c>
      <c r="W726" s="33">
        <f t="shared" si="1074"/>
        <v>0</v>
      </c>
      <c r="X726" s="33">
        <f t="shared" si="1074"/>
        <v>0</v>
      </c>
      <c r="Y726" s="33">
        <f t="shared" si="1074"/>
        <v>0</v>
      </c>
      <c r="Z726" s="33">
        <f t="shared" si="1064"/>
        <v>3370.8999999999996</v>
      </c>
      <c r="AA726" s="33">
        <f t="shared" si="1065"/>
        <v>3370.8999999999996</v>
      </c>
      <c r="AB726" s="33">
        <f t="shared" si="1066"/>
        <v>3370.8999999999996</v>
      </c>
      <c r="AC726" s="33">
        <f t="shared" si="1074"/>
        <v>0</v>
      </c>
    </row>
    <row r="727" spans="1:30" ht="31.5" x14ac:dyDescent="0.25">
      <c r="A727" s="30">
        <v>930</v>
      </c>
      <c r="B727" s="30" t="s">
        <v>138</v>
      </c>
      <c r="C727" s="30" t="s">
        <v>83</v>
      </c>
      <c r="D727" s="30" t="s">
        <v>273</v>
      </c>
      <c r="E727" s="30">
        <v>240</v>
      </c>
      <c r="F727" s="32" t="s">
        <v>374</v>
      </c>
      <c r="G727" s="22">
        <v>3370.8999999999996</v>
      </c>
      <c r="H727" s="22">
        <v>3370.8999999999996</v>
      </c>
      <c r="I727" s="22">
        <v>3370.8999999999996</v>
      </c>
      <c r="J727" s="22"/>
      <c r="K727" s="22"/>
      <c r="L727" s="22"/>
      <c r="M727" s="22">
        <f t="shared" si="1007"/>
        <v>3370.8999999999996</v>
      </c>
      <c r="N727" s="22">
        <f t="shared" si="1008"/>
        <v>3370.8999999999996</v>
      </c>
      <c r="O727" s="22">
        <f t="shared" si="1009"/>
        <v>3370.8999999999996</v>
      </c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>
        <f t="shared" si="1064"/>
        <v>3370.8999999999996</v>
      </c>
      <c r="AA727" s="33">
        <f t="shared" si="1065"/>
        <v>3370.8999999999996</v>
      </c>
      <c r="AB727" s="33">
        <f t="shared" si="1066"/>
        <v>3370.8999999999996</v>
      </c>
      <c r="AC727" s="33"/>
    </row>
    <row r="728" spans="1:30" x14ac:dyDescent="0.25">
      <c r="A728" s="30">
        <v>930</v>
      </c>
      <c r="B728" s="30" t="s">
        <v>138</v>
      </c>
      <c r="C728" s="30" t="s">
        <v>83</v>
      </c>
      <c r="D728" s="30" t="s">
        <v>273</v>
      </c>
      <c r="E728" s="30" t="s">
        <v>150</v>
      </c>
      <c r="F728" s="32" t="s">
        <v>386</v>
      </c>
      <c r="G728" s="22">
        <f>G729</f>
        <v>103199.3</v>
      </c>
      <c r="H728" s="22">
        <f t="shared" ref="H728:AC728" si="1075">H729</f>
        <v>103199.3</v>
      </c>
      <c r="I728" s="22">
        <f t="shared" si="1075"/>
        <v>103199.3</v>
      </c>
      <c r="J728" s="22">
        <f t="shared" si="1075"/>
        <v>0</v>
      </c>
      <c r="K728" s="22">
        <f t="shared" si="1075"/>
        <v>0</v>
      </c>
      <c r="L728" s="22">
        <f t="shared" si="1075"/>
        <v>0</v>
      </c>
      <c r="M728" s="22">
        <f t="shared" si="1007"/>
        <v>103199.3</v>
      </c>
      <c r="N728" s="22">
        <f t="shared" si="1008"/>
        <v>103199.3</v>
      </c>
      <c r="O728" s="22">
        <f t="shared" si="1009"/>
        <v>103199.3</v>
      </c>
      <c r="P728" s="33">
        <f t="shared" si="1075"/>
        <v>0</v>
      </c>
      <c r="Q728" s="33">
        <f t="shared" si="1075"/>
        <v>0</v>
      </c>
      <c r="R728" s="33">
        <f t="shared" si="1075"/>
        <v>0</v>
      </c>
      <c r="S728" s="33">
        <f t="shared" si="1075"/>
        <v>0</v>
      </c>
      <c r="T728" s="33">
        <f t="shared" si="1075"/>
        <v>0</v>
      </c>
      <c r="U728" s="33">
        <f t="shared" si="1075"/>
        <v>0</v>
      </c>
      <c r="V728" s="33">
        <f t="shared" si="1075"/>
        <v>0</v>
      </c>
      <c r="W728" s="33">
        <f t="shared" si="1075"/>
        <v>0</v>
      </c>
      <c r="X728" s="33">
        <f t="shared" si="1075"/>
        <v>0</v>
      </c>
      <c r="Y728" s="33">
        <f t="shared" si="1075"/>
        <v>0</v>
      </c>
      <c r="Z728" s="33">
        <f t="shared" si="1064"/>
        <v>103199.3</v>
      </c>
      <c r="AA728" s="33">
        <f t="shared" si="1065"/>
        <v>103199.3</v>
      </c>
      <c r="AB728" s="33">
        <f t="shared" si="1066"/>
        <v>103199.3</v>
      </c>
      <c r="AC728" s="33">
        <f t="shared" si="1075"/>
        <v>0</v>
      </c>
    </row>
    <row r="729" spans="1:30" ht="31.5" x14ac:dyDescent="0.25">
      <c r="A729" s="30">
        <v>930</v>
      </c>
      <c r="B729" s="30" t="s">
        <v>138</v>
      </c>
      <c r="C729" s="30" t="s">
        <v>83</v>
      </c>
      <c r="D729" s="30" t="s">
        <v>273</v>
      </c>
      <c r="E729" s="30">
        <v>320</v>
      </c>
      <c r="F729" s="32" t="s">
        <v>375</v>
      </c>
      <c r="G729" s="22">
        <v>103199.3</v>
      </c>
      <c r="H729" s="22">
        <v>103199.3</v>
      </c>
      <c r="I729" s="22">
        <v>103199.3</v>
      </c>
      <c r="J729" s="22"/>
      <c r="K729" s="22"/>
      <c r="L729" s="22"/>
      <c r="M729" s="22">
        <f t="shared" si="1007"/>
        <v>103199.3</v>
      </c>
      <c r="N729" s="22">
        <f t="shared" si="1008"/>
        <v>103199.3</v>
      </c>
      <c r="O729" s="22">
        <f t="shared" si="1009"/>
        <v>103199.3</v>
      </c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>
        <f t="shared" si="1064"/>
        <v>103199.3</v>
      </c>
      <c r="AA729" s="33">
        <f t="shared" si="1065"/>
        <v>103199.3</v>
      </c>
      <c r="AB729" s="33">
        <f t="shared" si="1066"/>
        <v>103199.3</v>
      </c>
      <c r="AC729" s="33"/>
    </row>
    <row r="730" spans="1:30" s="34" customFormat="1" x14ac:dyDescent="0.25">
      <c r="A730" s="36">
        <v>930</v>
      </c>
      <c r="B730" s="36" t="s">
        <v>138</v>
      </c>
      <c r="C730" s="36" t="s">
        <v>59</v>
      </c>
      <c r="D730" s="36"/>
      <c r="E730" s="36"/>
      <c r="F730" s="26" t="s">
        <v>213</v>
      </c>
      <c r="G730" s="27">
        <f>G731</f>
        <v>48670</v>
      </c>
      <c r="H730" s="27">
        <f t="shared" ref="H730:AC730" si="1076">H731</f>
        <v>51135.200000000004</v>
      </c>
      <c r="I730" s="27">
        <f t="shared" si="1076"/>
        <v>52342.8</v>
      </c>
      <c r="J730" s="27">
        <f t="shared" si="1076"/>
        <v>-2283.4</v>
      </c>
      <c r="K730" s="27">
        <f t="shared" si="1076"/>
        <v>-2546</v>
      </c>
      <c r="L730" s="27">
        <f t="shared" si="1076"/>
        <v>-2734.1</v>
      </c>
      <c r="M730" s="22">
        <f t="shared" si="1007"/>
        <v>46386.6</v>
      </c>
      <c r="N730" s="22">
        <f t="shared" si="1008"/>
        <v>48589.200000000004</v>
      </c>
      <c r="O730" s="22">
        <f t="shared" si="1009"/>
        <v>49608.700000000004</v>
      </c>
      <c r="P730" s="28">
        <f t="shared" si="1076"/>
        <v>0</v>
      </c>
      <c r="Q730" s="28">
        <f t="shared" si="1076"/>
        <v>0</v>
      </c>
      <c r="R730" s="28">
        <f t="shared" si="1076"/>
        <v>0</v>
      </c>
      <c r="S730" s="28">
        <f t="shared" si="1076"/>
        <v>0</v>
      </c>
      <c r="T730" s="28">
        <f t="shared" si="1076"/>
        <v>0</v>
      </c>
      <c r="U730" s="28">
        <f t="shared" si="1076"/>
        <v>0</v>
      </c>
      <c r="V730" s="28">
        <f t="shared" si="1076"/>
        <v>0</v>
      </c>
      <c r="W730" s="28">
        <f t="shared" si="1076"/>
        <v>0</v>
      </c>
      <c r="X730" s="28">
        <f t="shared" si="1076"/>
        <v>0</v>
      </c>
      <c r="Y730" s="28">
        <f t="shared" si="1076"/>
        <v>0</v>
      </c>
      <c r="Z730" s="28">
        <f t="shared" si="1064"/>
        <v>46386.6</v>
      </c>
      <c r="AA730" s="28">
        <f t="shared" si="1065"/>
        <v>48589.200000000004</v>
      </c>
      <c r="AB730" s="28">
        <f t="shared" si="1066"/>
        <v>49608.700000000004</v>
      </c>
      <c r="AC730" s="28">
        <f t="shared" si="1076"/>
        <v>0</v>
      </c>
    </row>
    <row r="731" spans="1:30" ht="31.5" x14ac:dyDescent="0.25">
      <c r="A731" s="30">
        <v>930</v>
      </c>
      <c r="B731" s="30" t="s">
        <v>138</v>
      </c>
      <c r="C731" s="30" t="s">
        <v>59</v>
      </c>
      <c r="D731" s="30" t="s">
        <v>41</v>
      </c>
      <c r="E731" s="30"/>
      <c r="F731" s="32" t="s">
        <v>56</v>
      </c>
      <c r="G731" s="22">
        <f>G732+G738+G743+G749</f>
        <v>48670</v>
      </c>
      <c r="H731" s="22">
        <f t="shared" ref="H731:L731" si="1077">H732+H738+H743+H749</f>
        <v>51135.200000000004</v>
      </c>
      <c r="I731" s="22">
        <f t="shared" si="1077"/>
        <v>52342.8</v>
      </c>
      <c r="J731" s="22">
        <f t="shared" si="1077"/>
        <v>-2283.4</v>
      </c>
      <c r="K731" s="22">
        <f t="shared" si="1077"/>
        <v>-2546</v>
      </c>
      <c r="L731" s="22">
        <f t="shared" si="1077"/>
        <v>-2734.1</v>
      </c>
      <c r="M731" s="22">
        <f t="shared" si="1007"/>
        <v>46386.6</v>
      </c>
      <c r="N731" s="22">
        <f t="shared" si="1008"/>
        <v>48589.200000000004</v>
      </c>
      <c r="O731" s="22">
        <f t="shared" si="1009"/>
        <v>49608.700000000004</v>
      </c>
      <c r="P731" s="33">
        <f t="shared" ref="P731:Q731" si="1078">P732+P738+P743+P749</f>
        <v>0</v>
      </c>
      <c r="Q731" s="33">
        <f t="shared" si="1078"/>
        <v>0</v>
      </c>
      <c r="R731" s="33">
        <f t="shared" ref="R731:T731" si="1079">R732+R738+R743+R749</f>
        <v>0</v>
      </c>
      <c r="S731" s="33">
        <f t="shared" si="1079"/>
        <v>0</v>
      </c>
      <c r="T731" s="33">
        <f t="shared" si="1079"/>
        <v>0</v>
      </c>
      <c r="U731" s="33">
        <f t="shared" ref="U731:W731" si="1080">U732+U738+U743+U749</f>
        <v>0</v>
      </c>
      <c r="V731" s="33">
        <f t="shared" si="1080"/>
        <v>0</v>
      </c>
      <c r="W731" s="33">
        <f t="shared" si="1080"/>
        <v>0</v>
      </c>
      <c r="X731" s="33">
        <f t="shared" ref="X731:Y731" si="1081">X732+X738+X743+X749</f>
        <v>0</v>
      </c>
      <c r="Y731" s="33">
        <f t="shared" si="1081"/>
        <v>0</v>
      </c>
      <c r="Z731" s="33">
        <f t="shared" si="1064"/>
        <v>46386.6</v>
      </c>
      <c r="AA731" s="33">
        <f t="shared" si="1065"/>
        <v>48589.200000000004</v>
      </c>
      <c r="AB731" s="33">
        <f t="shared" si="1066"/>
        <v>49608.700000000004</v>
      </c>
      <c r="AC731" s="33">
        <f t="shared" ref="AC731" si="1082">AC732+AC738+AC743+AC749</f>
        <v>0</v>
      </c>
      <c r="AD731" s="18"/>
    </row>
    <row r="732" spans="1:30" ht="47.25" x14ac:dyDescent="0.25">
      <c r="A732" s="30">
        <v>930</v>
      </c>
      <c r="B732" s="30" t="s">
        <v>138</v>
      </c>
      <c r="C732" s="30" t="s">
        <v>59</v>
      </c>
      <c r="D732" s="30" t="s">
        <v>42</v>
      </c>
      <c r="E732" s="30"/>
      <c r="F732" s="32" t="s">
        <v>57</v>
      </c>
      <c r="G732" s="22">
        <f>G733</f>
        <v>3832.1</v>
      </c>
      <c r="H732" s="22">
        <f t="shared" ref="H732:AC732" si="1083">H733</f>
        <v>3832.1</v>
      </c>
      <c r="I732" s="22">
        <f t="shared" si="1083"/>
        <v>3832.1</v>
      </c>
      <c r="J732" s="22">
        <f t="shared" si="1083"/>
        <v>0</v>
      </c>
      <c r="K732" s="22">
        <f t="shared" si="1083"/>
        <v>0</v>
      </c>
      <c r="L732" s="22">
        <f t="shared" si="1083"/>
        <v>0</v>
      </c>
      <c r="M732" s="22">
        <f t="shared" si="1007"/>
        <v>3832.1</v>
      </c>
      <c r="N732" s="22">
        <f t="shared" si="1008"/>
        <v>3832.1</v>
      </c>
      <c r="O732" s="22">
        <f t="shared" si="1009"/>
        <v>3832.1</v>
      </c>
      <c r="P732" s="33">
        <f t="shared" si="1083"/>
        <v>0</v>
      </c>
      <c r="Q732" s="33">
        <f t="shared" si="1083"/>
        <v>0</v>
      </c>
      <c r="R732" s="33">
        <f t="shared" si="1083"/>
        <v>0</v>
      </c>
      <c r="S732" s="33">
        <f t="shared" si="1083"/>
        <v>0</v>
      </c>
      <c r="T732" s="33">
        <f t="shared" si="1083"/>
        <v>0</v>
      </c>
      <c r="U732" s="33">
        <f t="shared" si="1083"/>
        <v>0</v>
      </c>
      <c r="V732" s="33">
        <f t="shared" si="1083"/>
        <v>0</v>
      </c>
      <c r="W732" s="33">
        <f t="shared" si="1083"/>
        <v>0</v>
      </c>
      <c r="X732" s="33">
        <f t="shared" si="1083"/>
        <v>0</v>
      </c>
      <c r="Y732" s="33">
        <f t="shared" si="1083"/>
        <v>0</v>
      </c>
      <c r="Z732" s="33">
        <f t="shared" si="1064"/>
        <v>3832.1</v>
      </c>
      <c r="AA732" s="33">
        <f t="shared" si="1065"/>
        <v>3832.1</v>
      </c>
      <c r="AB732" s="33">
        <f t="shared" si="1066"/>
        <v>3832.1</v>
      </c>
      <c r="AC732" s="33">
        <f t="shared" si="1083"/>
        <v>0</v>
      </c>
      <c r="AD732" s="18"/>
    </row>
    <row r="733" spans="1:30" ht="47.25" x14ac:dyDescent="0.25">
      <c r="A733" s="30">
        <v>930</v>
      </c>
      <c r="B733" s="30" t="s">
        <v>138</v>
      </c>
      <c r="C733" s="30" t="s">
        <v>59</v>
      </c>
      <c r="D733" s="30" t="s">
        <v>239</v>
      </c>
      <c r="E733" s="30"/>
      <c r="F733" s="32" t="s">
        <v>285</v>
      </c>
      <c r="G733" s="22">
        <f>G734+G736</f>
        <v>3832.1</v>
      </c>
      <c r="H733" s="22">
        <f t="shared" ref="H733:L733" si="1084">H734+H736</f>
        <v>3832.1</v>
      </c>
      <c r="I733" s="22">
        <f t="shared" si="1084"/>
        <v>3832.1</v>
      </c>
      <c r="J733" s="22">
        <f t="shared" si="1084"/>
        <v>0</v>
      </c>
      <c r="K733" s="22">
        <f t="shared" si="1084"/>
        <v>0</v>
      </c>
      <c r="L733" s="22">
        <f t="shared" si="1084"/>
        <v>0</v>
      </c>
      <c r="M733" s="22">
        <f t="shared" si="1007"/>
        <v>3832.1</v>
      </c>
      <c r="N733" s="22">
        <f t="shared" si="1008"/>
        <v>3832.1</v>
      </c>
      <c r="O733" s="22">
        <f t="shared" si="1009"/>
        <v>3832.1</v>
      </c>
      <c r="P733" s="33">
        <f t="shared" ref="P733:Q733" si="1085">P734+P736</f>
        <v>0</v>
      </c>
      <c r="Q733" s="33">
        <f t="shared" si="1085"/>
        <v>0</v>
      </c>
      <c r="R733" s="33">
        <f t="shared" ref="R733:T733" si="1086">R734+R736</f>
        <v>0</v>
      </c>
      <c r="S733" s="33">
        <f t="shared" si="1086"/>
        <v>0</v>
      </c>
      <c r="T733" s="33">
        <f t="shared" si="1086"/>
        <v>0</v>
      </c>
      <c r="U733" s="33">
        <f t="shared" ref="U733:W733" si="1087">U734+U736</f>
        <v>0</v>
      </c>
      <c r="V733" s="33">
        <f t="shared" si="1087"/>
        <v>0</v>
      </c>
      <c r="W733" s="33">
        <f t="shared" si="1087"/>
        <v>0</v>
      </c>
      <c r="X733" s="33">
        <f t="shared" ref="X733:Y733" si="1088">X734+X736</f>
        <v>0</v>
      </c>
      <c r="Y733" s="33">
        <f t="shared" si="1088"/>
        <v>0</v>
      </c>
      <c r="Z733" s="33">
        <f t="shared" si="1064"/>
        <v>3832.1</v>
      </c>
      <c r="AA733" s="33">
        <f t="shared" si="1065"/>
        <v>3832.1</v>
      </c>
      <c r="AB733" s="33">
        <f t="shared" si="1066"/>
        <v>3832.1</v>
      </c>
      <c r="AC733" s="33">
        <f t="shared" ref="AC733" si="1089">AC734+AC736</f>
        <v>0</v>
      </c>
    </row>
    <row r="734" spans="1:30" ht="31.5" x14ac:dyDescent="0.25">
      <c r="A734" s="30">
        <v>930</v>
      </c>
      <c r="B734" s="30" t="s">
        <v>138</v>
      </c>
      <c r="C734" s="30" t="s">
        <v>59</v>
      </c>
      <c r="D734" s="30" t="s">
        <v>239</v>
      </c>
      <c r="E734" s="30" t="s">
        <v>7</v>
      </c>
      <c r="F734" s="32" t="s">
        <v>385</v>
      </c>
      <c r="G734" s="22">
        <f>G735</f>
        <v>128.6</v>
      </c>
      <c r="H734" s="22">
        <f t="shared" ref="H734:AC734" si="1090">H735</f>
        <v>128.6</v>
      </c>
      <c r="I734" s="22">
        <f t="shared" si="1090"/>
        <v>128.6</v>
      </c>
      <c r="J734" s="22">
        <f t="shared" si="1090"/>
        <v>0</v>
      </c>
      <c r="K734" s="22">
        <f t="shared" si="1090"/>
        <v>0</v>
      </c>
      <c r="L734" s="22">
        <f t="shared" si="1090"/>
        <v>0</v>
      </c>
      <c r="M734" s="22">
        <f t="shared" si="1007"/>
        <v>128.6</v>
      </c>
      <c r="N734" s="22">
        <f t="shared" si="1008"/>
        <v>128.6</v>
      </c>
      <c r="O734" s="22">
        <f t="shared" si="1009"/>
        <v>128.6</v>
      </c>
      <c r="P734" s="33">
        <f t="shared" si="1090"/>
        <v>0</v>
      </c>
      <c r="Q734" s="33">
        <f t="shared" si="1090"/>
        <v>0</v>
      </c>
      <c r="R734" s="33">
        <f t="shared" si="1090"/>
        <v>0</v>
      </c>
      <c r="S734" s="33">
        <f t="shared" si="1090"/>
        <v>0</v>
      </c>
      <c r="T734" s="33">
        <f t="shared" si="1090"/>
        <v>0</v>
      </c>
      <c r="U734" s="33">
        <f t="shared" si="1090"/>
        <v>0</v>
      </c>
      <c r="V734" s="33">
        <f t="shared" si="1090"/>
        <v>0</v>
      </c>
      <c r="W734" s="33">
        <f t="shared" si="1090"/>
        <v>0</v>
      </c>
      <c r="X734" s="33">
        <f t="shared" si="1090"/>
        <v>0</v>
      </c>
      <c r="Y734" s="33">
        <f t="shared" si="1090"/>
        <v>0</v>
      </c>
      <c r="Z734" s="33">
        <f t="shared" si="1064"/>
        <v>128.6</v>
      </c>
      <c r="AA734" s="33">
        <f t="shared" si="1065"/>
        <v>128.6</v>
      </c>
      <c r="AB734" s="33">
        <f t="shared" si="1066"/>
        <v>128.6</v>
      </c>
      <c r="AC734" s="33">
        <f t="shared" si="1090"/>
        <v>0</v>
      </c>
    </row>
    <row r="735" spans="1:30" ht="31.5" x14ac:dyDescent="0.25">
      <c r="A735" s="30">
        <v>930</v>
      </c>
      <c r="B735" s="30" t="s">
        <v>138</v>
      </c>
      <c r="C735" s="30" t="s">
        <v>59</v>
      </c>
      <c r="D735" s="30" t="s">
        <v>239</v>
      </c>
      <c r="E735" s="30">
        <v>240</v>
      </c>
      <c r="F735" s="32" t="s">
        <v>374</v>
      </c>
      <c r="G735" s="22">
        <v>128.6</v>
      </c>
      <c r="H735" s="22">
        <v>128.6</v>
      </c>
      <c r="I735" s="22">
        <v>128.6</v>
      </c>
      <c r="J735" s="22"/>
      <c r="K735" s="22"/>
      <c r="L735" s="22"/>
      <c r="M735" s="22">
        <f t="shared" si="1007"/>
        <v>128.6</v>
      </c>
      <c r="N735" s="22">
        <f t="shared" si="1008"/>
        <v>128.6</v>
      </c>
      <c r="O735" s="22">
        <f t="shared" si="1009"/>
        <v>128.6</v>
      </c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>
        <f t="shared" si="1064"/>
        <v>128.6</v>
      </c>
      <c r="AA735" s="33">
        <f t="shared" si="1065"/>
        <v>128.6</v>
      </c>
      <c r="AB735" s="33">
        <f t="shared" si="1066"/>
        <v>128.6</v>
      </c>
      <c r="AC735" s="33"/>
    </row>
    <row r="736" spans="1:30" x14ac:dyDescent="0.25">
      <c r="A736" s="30">
        <v>930</v>
      </c>
      <c r="B736" s="30" t="s">
        <v>138</v>
      </c>
      <c r="C736" s="30" t="s">
        <v>59</v>
      </c>
      <c r="D736" s="30" t="s">
        <v>239</v>
      </c>
      <c r="E736" s="30" t="s">
        <v>150</v>
      </c>
      <c r="F736" s="32" t="s">
        <v>386</v>
      </c>
      <c r="G736" s="22">
        <f>G737</f>
        <v>3703.5</v>
      </c>
      <c r="H736" s="22">
        <f t="shared" ref="H736:AC736" si="1091">H737</f>
        <v>3703.5</v>
      </c>
      <c r="I736" s="22">
        <f t="shared" si="1091"/>
        <v>3703.5</v>
      </c>
      <c r="J736" s="22">
        <f t="shared" si="1091"/>
        <v>0</v>
      </c>
      <c r="K736" s="22">
        <f t="shared" si="1091"/>
        <v>0</v>
      </c>
      <c r="L736" s="22">
        <f t="shared" si="1091"/>
        <v>0</v>
      </c>
      <c r="M736" s="22">
        <f t="shared" si="1007"/>
        <v>3703.5</v>
      </c>
      <c r="N736" s="22">
        <f t="shared" si="1008"/>
        <v>3703.5</v>
      </c>
      <c r="O736" s="22">
        <f t="shared" si="1009"/>
        <v>3703.5</v>
      </c>
      <c r="P736" s="33">
        <f t="shared" si="1091"/>
        <v>0</v>
      </c>
      <c r="Q736" s="33">
        <f t="shared" si="1091"/>
        <v>0</v>
      </c>
      <c r="R736" s="33">
        <f t="shared" si="1091"/>
        <v>0</v>
      </c>
      <c r="S736" s="33">
        <f t="shared" si="1091"/>
        <v>0</v>
      </c>
      <c r="T736" s="33">
        <f t="shared" si="1091"/>
        <v>0</v>
      </c>
      <c r="U736" s="33">
        <f t="shared" si="1091"/>
        <v>0</v>
      </c>
      <c r="V736" s="33">
        <f t="shared" si="1091"/>
        <v>0</v>
      </c>
      <c r="W736" s="33">
        <f t="shared" si="1091"/>
        <v>0</v>
      </c>
      <c r="X736" s="33">
        <f t="shared" si="1091"/>
        <v>0</v>
      </c>
      <c r="Y736" s="33">
        <f t="shared" si="1091"/>
        <v>0</v>
      </c>
      <c r="Z736" s="33">
        <f t="shared" si="1064"/>
        <v>3703.5</v>
      </c>
      <c r="AA736" s="33">
        <f t="shared" si="1065"/>
        <v>3703.5</v>
      </c>
      <c r="AB736" s="33">
        <f t="shared" si="1066"/>
        <v>3703.5</v>
      </c>
      <c r="AC736" s="33">
        <f t="shared" si="1091"/>
        <v>0</v>
      </c>
    </row>
    <row r="737" spans="1:30" ht="31.5" x14ac:dyDescent="0.25">
      <c r="A737" s="30">
        <v>930</v>
      </c>
      <c r="B737" s="30" t="s">
        <v>138</v>
      </c>
      <c r="C737" s="30" t="s">
        <v>59</v>
      </c>
      <c r="D737" s="30" t="s">
        <v>239</v>
      </c>
      <c r="E737" s="30">
        <v>320</v>
      </c>
      <c r="F737" s="32" t="s">
        <v>375</v>
      </c>
      <c r="G737" s="22">
        <v>3703.5</v>
      </c>
      <c r="H737" s="22">
        <v>3703.5</v>
      </c>
      <c r="I737" s="22">
        <v>3703.5</v>
      </c>
      <c r="J737" s="22"/>
      <c r="K737" s="22"/>
      <c r="L737" s="22"/>
      <c r="M737" s="22">
        <f t="shared" si="1007"/>
        <v>3703.5</v>
      </c>
      <c r="N737" s="22">
        <f t="shared" si="1008"/>
        <v>3703.5</v>
      </c>
      <c r="O737" s="22">
        <f t="shared" si="1009"/>
        <v>3703.5</v>
      </c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>
        <f t="shared" si="1064"/>
        <v>3703.5</v>
      </c>
      <c r="AA737" s="33">
        <f t="shared" si="1065"/>
        <v>3703.5</v>
      </c>
      <c r="AB737" s="33">
        <f t="shared" si="1066"/>
        <v>3703.5</v>
      </c>
      <c r="AC737" s="33"/>
    </row>
    <row r="738" spans="1:30" ht="63" x14ac:dyDescent="0.25">
      <c r="A738" s="30">
        <v>930</v>
      </c>
      <c r="B738" s="30" t="s">
        <v>138</v>
      </c>
      <c r="C738" s="30" t="s">
        <v>59</v>
      </c>
      <c r="D738" s="30" t="s">
        <v>278</v>
      </c>
      <c r="E738" s="30"/>
      <c r="F738" s="32" t="s">
        <v>289</v>
      </c>
      <c r="G738" s="22">
        <f>G739</f>
        <v>37842.6</v>
      </c>
      <c r="H738" s="22">
        <f t="shared" ref="H738:AC739" si="1092">H739</f>
        <v>40307.800000000003</v>
      </c>
      <c r="I738" s="22">
        <f t="shared" si="1092"/>
        <v>41515.4</v>
      </c>
      <c r="J738" s="22">
        <f t="shared" si="1092"/>
        <v>-2214.1</v>
      </c>
      <c r="K738" s="22">
        <f t="shared" si="1092"/>
        <v>-2476.6999999999998</v>
      </c>
      <c r="L738" s="22">
        <f t="shared" si="1092"/>
        <v>-2664.7999999999997</v>
      </c>
      <c r="M738" s="22">
        <f t="shared" si="1007"/>
        <v>35628.5</v>
      </c>
      <c r="N738" s="22">
        <f t="shared" si="1008"/>
        <v>37831.100000000006</v>
      </c>
      <c r="O738" s="22">
        <f t="shared" si="1009"/>
        <v>38850.6</v>
      </c>
      <c r="P738" s="33">
        <f t="shared" si="1092"/>
        <v>0</v>
      </c>
      <c r="Q738" s="33">
        <f t="shared" si="1092"/>
        <v>0</v>
      </c>
      <c r="R738" s="33">
        <f t="shared" si="1092"/>
        <v>0</v>
      </c>
      <c r="S738" s="33">
        <f t="shared" si="1092"/>
        <v>0</v>
      </c>
      <c r="T738" s="33">
        <f t="shared" si="1092"/>
        <v>0</v>
      </c>
      <c r="U738" s="33">
        <f t="shared" si="1092"/>
        <v>0</v>
      </c>
      <c r="V738" s="33">
        <f t="shared" si="1092"/>
        <v>0</v>
      </c>
      <c r="W738" s="33">
        <f t="shared" si="1092"/>
        <v>0</v>
      </c>
      <c r="X738" s="33">
        <f t="shared" si="1092"/>
        <v>0</v>
      </c>
      <c r="Y738" s="33">
        <f t="shared" si="1092"/>
        <v>0</v>
      </c>
      <c r="Z738" s="33">
        <f t="shared" si="1064"/>
        <v>35628.5</v>
      </c>
      <c r="AA738" s="33">
        <f t="shared" si="1065"/>
        <v>37831.100000000006</v>
      </c>
      <c r="AB738" s="33">
        <f t="shared" si="1066"/>
        <v>38850.6</v>
      </c>
      <c r="AC738" s="33">
        <f t="shared" si="1092"/>
        <v>0</v>
      </c>
      <c r="AD738" s="18"/>
    </row>
    <row r="739" spans="1:30" ht="47.25" x14ac:dyDescent="0.25">
      <c r="A739" s="30">
        <v>930</v>
      </c>
      <c r="B739" s="30" t="s">
        <v>138</v>
      </c>
      <c r="C739" s="30" t="s">
        <v>59</v>
      </c>
      <c r="D739" s="30" t="s">
        <v>274</v>
      </c>
      <c r="E739" s="30"/>
      <c r="F739" s="32" t="s">
        <v>306</v>
      </c>
      <c r="G739" s="22">
        <f>G740</f>
        <v>37842.6</v>
      </c>
      <c r="H739" s="22">
        <f t="shared" si="1092"/>
        <v>40307.800000000003</v>
      </c>
      <c r="I739" s="22">
        <f t="shared" si="1092"/>
        <v>41515.4</v>
      </c>
      <c r="J739" s="22">
        <f t="shared" si="1092"/>
        <v>-2214.1</v>
      </c>
      <c r="K739" s="22">
        <f t="shared" si="1092"/>
        <v>-2476.6999999999998</v>
      </c>
      <c r="L739" s="22">
        <f t="shared" si="1092"/>
        <v>-2664.7999999999997</v>
      </c>
      <c r="M739" s="22">
        <f t="shared" si="1007"/>
        <v>35628.5</v>
      </c>
      <c r="N739" s="22">
        <f t="shared" si="1008"/>
        <v>37831.100000000006</v>
      </c>
      <c r="O739" s="22">
        <f t="shared" si="1009"/>
        <v>38850.6</v>
      </c>
      <c r="P739" s="33">
        <f t="shared" si="1092"/>
        <v>0</v>
      </c>
      <c r="Q739" s="33">
        <f t="shared" si="1092"/>
        <v>0</v>
      </c>
      <c r="R739" s="33">
        <f t="shared" si="1092"/>
        <v>0</v>
      </c>
      <c r="S739" s="33">
        <f t="shared" si="1092"/>
        <v>0</v>
      </c>
      <c r="T739" s="33">
        <f t="shared" si="1092"/>
        <v>0</v>
      </c>
      <c r="U739" s="33">
        <f t="shared" si="1092"/>
        <v>0</v>
      </c>
      <c r="V739" s="33">
        <f t="shared" si="1092"/>
        <v>0</v>
      </c>
      <c r="W739" s="33">
        <f t="shared" si="1092"/>
        <v>0</v>
      </c>
      <c r="X739" s="33">
        <f t="shared" si="1092"/>
        <v>0</v>
      </c>
      <c r="Y739" s="33">
        <f t="shared" si="1092"/>
        <v>0</v>
      </c>
      <c r="Z739" s="33">
        <f t="shared" si="1064"/>
        <v>35628.5</v>
      </c>
      <c r="AA739" s="33">
        <f t="shared" si="1065"/>
        <v>37831.100000000006</v>
      </c>
      <c r="AB739" s="33">
        <f t="shared" si="1066"/>
        <v>38850.6</v>
      </c>
      <c r="AC739" s="33">
        <f t="shared" si="1092"/>
        <v>0</v>
      </c>
    </row>
    <row r="740" spans="1:30" ht="31.5" x14ac:dyDescent="0.25">
      <c r="A740" s="30">
        <v>930</v>
      </c>
      <c r="B740" s="30" t="s">
        <v>138</v>
      </c>
      <c r="C740" s="30" t="s">
        <v>59</v>
      </c>
      <c r="D740" s="30" t="s">
        <v>274</v>
      </c>
      <c r="E740" s="30" t="s">
        <v>94</v>
      </c>
      <c r="F740" s="32" t="s">
        <v>388</v>
      </c>
      <c r="G740" s="22">
        <f>G741+G742</f>
        <v>37842.6</v>
      </c>
      <c r="H740" s="22">
        <f t="shared" ref="H740:L740" si="1093">H741+H742</f>
        <v>40307.800000000003</v>
      </c>
      <c r="I740" s="22">
        <f t="shared" si="1093"/>
        <v>41515.4</v>
      </c>
      <c r="J740" s="22">
        <f t="shared" si="1093"/>
        <v>-2214.1</v>
      </c>
      <c r="K740" s="22">
        <f t="shared" si="1093"/>
        <v>-2476.6999999999998</v>
      </c>
      <c r="L740" s="22">
        <f t="shared" si="1093"/>
        <v>-2664.7999999999997</v>
      </c>
      <c r="M740" s="22">
        <f t="shared" si="1007"/>
        <v>35628.5</v>
      </c>
      <c r="N740" s="22">
        <f t="shared" si="1008"/>
        <v>37831.100000000006</v>
      </c>
      <c r="O740" s="22">
        <f t="shared" si="1009"/>
        <v>38850.6</v>
      </c>
      <c r="P740" s="33">
        <f t="shared" ref="P740:Q740" si="1094">P741+P742</f>
        <v>0</v>
      </c>
      <c r="Q740" s="33">
        <f t="shared" si="1094"/>
        <v>0</v>
      </c>
      <c r="R740" s="33">
        <f t="shared" ref="R740:T740" si="1095">R741+R742</f>
        <v>0</v>
      </c>
      <c r="S740" s="33">
        <f t="shared" si="1095"/>
        <v>0</v>
      </c>
      <c r="T740" s="33">
        <f t="shared" si="1095"/>
        <v>0</v>
      </c>
      <c r="U740" s="33">
        <f t="shared" ref="U740:W740" si="1096">U741+U742</f>
        <v>0</v>
      </c>
      <c r="V740" s="33">
        <f t="shared" si="1096"/>
        <v>0</v>
      </c>
      <c r="W740" s="33">
        <f t="shared" si="1096"/>
        <v>0</v>
      </c>
      <c r="X740" s="33">
        <f t="shared" ref="X740:Y740" si="1097">X741+X742</f>
        <v>0</v>
      </c>
      <c r="Y740" s="33">
        <f t="shared" si="1097"/>
        <v>0</v>
      </c>
      <c r="Z740" s="33">
        <f t="shared" si="1064"/>
        <v>35628.5</v>
      </c>
      <c r="AA740" s="33">
        <f t="shared" si="1065"/>
        <v>37831.100000000006</v>
      </c>
      <c r="AB740" s="33">
        <f t="shared" si="1066"/>
        <v>38850.6</v>
      </c>
      <c r="AC740" s="33">
        <f t="shared" ref="AC740" si="1098">AC741+AC742</f>
        <v>0</v>
      </c>
    </row>
    <row r="741" spans="1:30" x14ac:dyDescent="0.25">
      <c r="A741" s="30">
        <v>930</v>
      </c>
      <c r="B741" s="30" t="s">
        <v>138</v>
      </c>
      <c r="C741" s="30" t="s">
        <v>59</v>
      </c>
      <c r="D741" s="30" t="s">
        <v>274</v>
      </c>
      <c r="E741" s="30">
        <v>610</v>
      </c>
      <c r="F741" s="32" t="s">
        <v>379</v>
      </c>
      <c r="G741" s="22">
        <v>5971.1</v>
      </c>
      <c r="H741" s="22">
        <v>5063.3999999999996</v>
      </c>
      <c r="I741" s="22">
        <v>5063.3999999999996</v>
      </c>
      <c r="J741" s="22">
        <v>-349.9</v>
      </c>
      <c r="K741" s="22">
        <v>-312</v>
      </c>
      <c r="L741" s="22">
        <v>-325.10000000000002</v>
      </c>
      <c r="M741" s="22">
        <f t="shared" si="1007"/>
        <v>5621.2000000000007</v>
      </c>
      <c r="N741" s="22">
        <f t="shared" si="1008"/>
        <v>4751.3999999999996</v>
      </c>
      <c r="O741" s="22">
        <f t="shared" si="1009"/>
        <v>4738.2999999999993</v>
      </c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>
        <f t="shared" si="1064"/>
        <v>5621.2000000000007</v>
      </c>
      <c r="AA741" s="33">
        <f t="shared" si="1065"/>
        <v>4751.3999999999996</v>
      </c>
      <c r="AB741" s="33">
        <f t="shared" si="1066"/>
        <v>4738.2999999999993</v>
      </c>
      <c r="AC741" s="33"/>
    </row>
    <row r="742" spans="1:30" x14ac:dyDescent="0.25">
      <c r="A742" s="30">
        <v>930</v>
      </c>
      <c r="B742" s="30" t="s">
        <v>138</v>
      </c>
      <c r="C742" s="30" t="s">
        <v>59</v>
      </c>
      <c r="D742" s="30" t="s">
        <v>274</v>
      </c>
      <c r="E742" s="30">
        <v>620</v>
      </c>
      <c r="F742" s="32" t="s">
        <v>380</v>
      </c>
      <c r="G742" s="22">
        <v>31871.5</v>
      </c>
      <c r="H742" s="22">
        <v>35244.400000000001</v>
      </c>
      <c r="I742" s="22">
        <v>36452</v>
      </c>
      <c r="J742" s="22">
        <v>-1864.2</v>
      </c>
      <c r="K742" s="22">
        <v>-2164.6999999999998</v>
      </c>
      <c r="L742" s="22">
        <v>-2339.6999999999998</v>
      </c>
      <c r="M742" s="22">
        <f t="shared" si="1007"/>
        <v>30007.3</v>
      </c>
      <c r="N742" s="22">
        <f t="shared" si="1008"/>
        <v>33079.700000000004</v>
      </c>
      <c r="O742" s="22">
        <f t="shared" si="1009"/>
        <v>34112.300000000003</v>
      </c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>
        <f t="shared" si="1064"/>
        <v>30007.3</v>
      </c>
      <c r="AA742" s="33">
        <f t="shared" si="1065"/>
        <v>33079.700000000004</v>
      </c>
      <c r="AB742" s="33">
        <f t="shared" si="1066"/>
        <v>34112.300000000003</v>
      </c>
      <c r="AC742" s="33"/>
    </row>
    <row r="743" spans="1:30" ht="47.25" x14ac:dyDescent="0.25">
      <c r="A743" s="30">
        <v>930</v>
      </c>
      <c r="B743" s="30" t="s">
        <v>138</v>
      </c>
      <c r="C743" s="30" t="s">
        <v>59</v>
      </c>
      <c r="D743" s="30" t="s">
        <v>279</v>
      </c>
      <c r="E743" s="30"/>
      <c r="F743" s="32" t="s">
        <v>307</v>
      </c>
      <c r="G743" s="22">
        <f>G744</f>
        <v>6283.8</v>
      </c>
      <c r="H743" s="22">
        <f t="shared" ref="H743:AC743" si="1099">H744</f>
        <v>6283.8</v>
      </c>
      <c r="I743" s="22">
        <f t="shared" si="1099"/>
        <v>6283.8</v>
      </c>
      <c r="J743" s="22">
        <f t="shared" si="1099"/>
        <v>-69.3</v>
      </c>
      <c r="K743" s="22">
        <f t="shared" si="1099"/>
        <v>-69.3</v>
      </c>
      <c r="L743" s="22">
        <f t="shared" si="1099"/>
        <v>-69.3</v>
      </c>
      <c r="M743" s="22">
        <f t="shared" si="1007"/>
        <v>6214.5</v>
      </c>
      <c r="N743" s="22">
        <f t="shared" si="1008"/>
        <v>6214.5</v>
      </c>
      <c r="O743" s="22">
        <f t="shared" si="1009"/>
        <v>6214.5</v>
      </c>
      <c r="P743" s="33">
        <f t="shared" si="1099"/>
        <v>0</v>
      </c>
      <c r="Q743" s="33">
        <f t="shared" si="1099"/>
        <v>0</v>
      </c>
      <c r="R743" s="33">
        <f t="shared" si="1099"/>
        <v>0</v>
      </c>
      <c r="S743" s="33">
        <f t="shared" si="1099"/>
        <v>0</v>
      </c>
      <c r="T743" s="33">
        <f t="shared" si="1099"/>
        <v>0</v>
      </c>
      <c r="U743" s="33">
        <f t="shared" si="1099"/>
        <v>0</v>
      </c>
      <c r="V743" s="33">
        <f t="shared" si="1099"/>
        <v>0</v>
      </c>
      <c r="W743" s="33">
        <f t="shared" si="1099"/>
        <v>0</v>
      </c>
      <c r="X743" s="33">
        <f t="shared" si="1099"/>
        <v>0</v>
      </c>
      <c r="Y743" s="33">
        <f t="shared" si="1099"/>
        <v>0</v>
      </c>
      <c r="Z743" s="33">
        <f t="shared" si="1064"/>
        <v>6214.5</v>
      </c>
      <c r="AA743" s="33">
        <f t="shared" si="1065"/>
        <v>6214.5</v>
      </c>
      <c r="AB743" s="33">
        <f t="shared" si="1066"/>
        <v>6214.5</v>
      </c>
      <c r="AC743" s="33">
        <f t="shared" si="1099"/>
        <v>0</v>
      </c>
      <c r="AD743" s="18"/>
    </row>
    <row r="744" spans="1:30" ht="31.5" x14ac:dyDescent="0.25">
      <c r="A744" s="30">
        <v>930</v>
      </c>
      <c r="B744" s="30" t="s">
        <v>138</v>
      </c>
      <c r="C744" s="30" t="s">
        <v>59</v>
      </c>
      <c r="D744" s="30" t="s">
        <v>276</v>
      </c>
      <c r="E744" s="30"/>
      <c r="F744" s="32" t="s">
        <v>237</v>
      </c>
      <c r="G744" s="22">
        <f>G745+G747</f>
        <v>6283.8</v>
      </c>
      <c r="H744" s="22">
        <f t="shared" ref="H744:L744" si="1100">H745+H747</f>
        <v>6283.8</v>
      </c>
      <c r="I744" s="22">
        <f t="shared" si="1100"/>
        <v>6283.8</v>
      </c>
      <c r="J744" s="22">
        <f t="shared" si="1100"/>
        <v>-69.3</v>
      </c>
      <c r="K744" s="22">
        <f t="shared" si="1100"/>
        <v>-69.3</v>
      </c>
      <c r="L744" s="22">
        <f t="shared" si="1100"/>
        <v>-69.3</v>
      </c>
      <c r="M744" s="22">
        <f t="shared" si="1007"/>
        <v>6214.5</v>
      </c>
      <c r="N744" s="22">
        <f t="shared" si="1008"/>
        <v>6214.5</v>
      </c>
      <c r="O744" s="22">
        <f t="shared" si="1009"/>
        <v>6214.5</v>
      </c>
      <c r="P744" s="33">
        <f t="shared" ref="P744:Q744" si="1101">P745+P747</f>
        <v>0</v>
      </c>
      <c r="Q744" s="33">
        <f t="shared" si="1101"/>
        <v>0</v>
      </c>
      <c r="R744" s="33">
        <f t="shared" ref="R744:T744" si="1102">R745+R747</f>
        <v>0</v>
      </c>
      <c r="S744" s="33">
        <f t="shared" si="1102"/>
        <v>0</v>
      </c>
      <c r="T744" s="33">
        <f t="shared" si="1102"/>
        <v>0</v>
      </c>
      <c r="U744" s="33">
        <f t="shared" ref="U744:W744" si="1103">U745+U747</f>
        <v>0</v>
      </c>
      <c r="V744" s="33">
        <f t="shared" si="1103"/>
        <v>0</v>
      </c>
      <c r="W744" s="33">
        <f t="shared" si="1103"/>
        <v>0</v>
      </c>
      <c r="X744" s="33">
        <f t="shared" ref="X744:Y744" si="1104">X745+X747</f>
        <v>0</v>
      </c>
      <c r="Y744" s="33">
        <f t="shared" si="1104"/>
        <v>0</v>
      </c>
      <c r="Z744" s="33">
        <f t="shared" si="1064"/>
        <v>6214.5</v>
      </c>
      <c r="AA744" s="33">
        <f t="shared" si="1065"/>
        <v>6214.5</v>
      </c>
      <c r="AB744" s="33">
        <f t="shared" si="1066"/>
        <v>6214.5</v>
      </c>
      <c r="AC744" s="33">
        <f t="shared" ref="AC744" si="1105">AC745+AC747</f>
        <v>0</v>
      </c>
    </row>
    <row r="745" spans="1:30" ht="78.75" x14ac:dyDescent="0.25">
      <c r="A745" s="30">
        <v>930</v>
      </c>
      <c r="B745" s="30" t="s">
        <v>138</v>
      </c>
      <c r="C745" s="30" t="s">
        <v>59</v>
      </c>
      <c r="D745" s="30" t="s">
        <v>276</v>
      </c>
      <c r="E745" s="30" t="s">
        <v>25</v>
      </c>
      <c r="F745" s="32" t="s">
        <v>384</v>
      </c>
      <c r="G745" s="22">
        <f>G746</f>
        <v>115.3</v>
      </c>
      <c r="H745" s="22">
        <f t="shared" ref="H745:AC745" si="1106">H746</f>
        <v>115.3</v>
      </c>
      <c r="I745" s="22">
        <f t="shared" si="1106"/>
        <v>115.3</v>
      </c>
      <c r="J745" s="22">
        <f t="shared" si="1106"/>
        <v>0</v>
      </c>
      <c r="K745" s="22">
        <f t="shared" si="1106"/>
        <v>0</v>
      </c>
      <c r="L745" s="22">
        <f t="shared" si="1106"/>
        <v>0</v>
      </c>
      <c r="M745" s="22">
        <f t="shared" si="1007"/>
        <v>115.3</v>
      </c>
      <c r="N745" s="22">
        <f t="shared" si="1008"/>
        <v>115.3</v>
      </c>
      <c r="O745" s="22">
        <f t="shared" si="1009"/>
        <v>115.3</v>
      </c>
      <c r="P745" s="33">
        <f t="shared" si="1106"/>
        <v>0</v>
      </c>
      <c r="Q745" s="33">
        <f t="shared" si="1106"/>
        <v>0</v>
      </c>
      <c r="R745" s="33">
        <f t="shared" si="1106"/>
        <v>0</v>
      </c>
      <c r="S745" s="33">
        <f t="shared" si="1106"/>
        <v>0</v>
      </c>
      <c r="T745" s="33">
        <f t="shared" si="1106"/>
        <v>0</v>
      </c>
      <c r="U745" s="33">
        <f t="shared" si="1106"/>
        <v>0</v>
      </c>
      <c r="V745" s="33">
        <f t="shared" si="1106"/>
        <v>0</v>
      </c>
      <c r="W745" s="33">
        <f t="shared" si="1106"/>
        <v>0</v>
      </c>
      <c r="X745" s="33">
        <f t="shared" si="1106"/>
        <v>0</v>
      </c>
      <c r="Y745" s="33">
        <f t="shared" si="1106"/>
        <v>0</v>
      </c>
      <c r="Z745" s="33">
        <f t="shared" si="1064"/>
        <v>115.3</v>
      </c>
      <c r="AA745" s="33">
        <f t="shared" si="1065"/>
        <v>115.3</v>
      </c>
      <c r="AB745" s="33">
        <f t="shared" si="1066"/>
        <v>115.3</v>
      </c>
      <c r="AC745" s="33">
        <f t="shared" si="1106"/>
        <v>0</v>
      </c>
    </row>
    <row r="746" spans="1:30" x14ac:dyDescent="0.25">
      <c r="A746" s="30">
        <v>930</v>
      </c>
      <c r="B746" s="30" t="s">
        <v>138</v>
      </c>
      <c r="C746" s="30" t="s">
        <v>59</v>
      </c>
      <c r="D746" s="30" t="s">
        <v>276</v>
      </c>
      <c r="E746" s="30">
        <v>110</v>
      </c>
      <c r="F746" s="32" t="s">
        <v>372</v>
      </c>
      <c r="G746" s="22">
        <v>115.3</v>
      </c>
      <c r="H746" s="22">
        <v>115.3</v>
      </c>
      <c r="I746" s="22">
        <v>115.3</v>
      </c>
      <c r="J746" s="22"/>
      <c r="K746" s="22"/>
      <c r="L746" s="22"/>
      <c r="M746" s="22">
        <f t="shared" si="1007"/>
        <v>115.3</v>
      </c>
      <c r="N746" s="22">
        <f t="shared" si="1008"/>
        <v>115.3</v>
      </c>
      <c r="O746" s="22">
        <f t="shared" si="1009"/>
        <v>115.3</v>
      </c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>
        <f t="shared" si="1064"/>
        <v>115.3</v>
      </c>
      <c r="AA746" s="33">
        <f t="shared" si="1065"/>
        <v>115.3</v>
      </c>
      <c r="AB746" s="33">
        <f t="shared" si="1066"/>
        <v>115.3</v>
      </c>
      <c r="AC746" s="33"/>
    </row>
    <row r="747" spans="1:30" ht="31.5" x14ac:dyDescent="0.25">
      <c r="A747" s="30">
        <v>930</v>
      </c>
      <c r="B747" s="30" t="s">
        <v>138</v>
      </c>
      <c r="C747" s="30" t="s">
        <v>59</v>
      </c>
      <c r="D747" s="30" t="s">
        <v>276</v>
      </c>
      <c r="E747" s="30" t="s">
        <v>94</v>
      </c>
      <c r="F747" s="32" t="s">
        <v>388</v>
      </c>
      <c r="G747" s="22">
        <f>G748</f>
        <v>6168.5</v>
      </c>
      <c r="H747" s="22">
        <f t="shared" ref="H747:AC747" si="1107">H748</f>
        <v>6168.5</v>
      </c>
      <c r="I747" s="22">
        <f t="shared" si="1107"/>
        <v>6168.5</v>
      </c>
      <c r="J747" s="22">
        <f t="shared" si="1107"/>
        <v>-69.3</v>
      </c>
      <c r="K747" s="22">
        <f t="shared" si="1107"/>
        <v>-69.3</v>
      </c>
      <c r="L747" s="22">
        <f t="shared" si="1107"/>
        <v>-69.3</v>
      </c>
      <c r="M747" s="22">
        <f t="shared" si="1007"/>
        <v>6099.2</v>
      </c>
      <c r="N747" s="22">
        <f t="shared" si="1008"/>
        <v>6099.2</v>
      </c>
      <c r="O747" s="22">
        <f t="shared" si="1009"/>
        <v>6099.2</v>
      </c>
      <c r="P747" s="33">
        <f t="shared" si="1107"/>
        <v>0</v>
      </c>
      <c r="Q747" s="33">
        <f t="shared" si="1107"/>
        <v>0</v>
      </c>
      <c r="R747" s="33">
        <f t="shared" si="1107"/>
        <v>0</v>
      </c>
      <c r="S747" s="33">
        <f t="shared" si="1107"/>
        <v>0</v>
      </c>
      <c r="T747" s="33">
        <f t="shared" si="1107"/>
        <v>0</v>
      </c>
      <c r="U747" s="33">
        <f t="shared" si="1107"/>
        <v>0</v>
      </c>
      <c r="V747" s="33">
        <f t="shared" si="1107"/>
        <v>0</v>
      </c>
      <c r="W747" s="33">
        <f t="shared" si="1107"/>
        <v>0</v>
      </c>
      <c r="X747" s="33">
        <f t="shared" si="1107"/>
        <v>0</v>
      </c>
      <c r="Y747" s="33">
        <f t="shared" si="1107"/>
        <v>0</v>
      </c>
      <c r="Z747" s="33">
        <f t="shared" si="1064"/>
        <v>6099.2</v>
      </c>
      <c r="AA747" s="33">
        <f t="shared" si="1065"/>
        <v>6099.2</v>
      </c>
      <c r="AB747" s="33">
        <f t="shared" si="1066"/>
        <v>6099.2</v>
      </c>
      <c r="AC747" s="33">
        <f t="shared" si="1107"/>
        <v>0</v>
      </c>
    </row>
    <row r="748" spans="1:30" x14ac:dyDescent="0.25">
      <c r="A748" s="30">
        <v>930</v>
      </c>
      <c r="B748" s="30" t="s">
        <v>138</v>
      </c>
      <c r="C748" s="30" t="s">
        <v>59</v>
      </c>
      <c r="D748" s="30" t="s">
        <v>276</v>
      </c>
      <c r="E748" s="30">
        <v>620</v>
      </c>
      <c r="F748" s="32" t="s">
        <v>380</v>
      </c>
      <c r="G748" s="22">
        <v>6168.5</v>
      </c>
      <c r="H748" s="22">
        <v>6168.5</v>
      </c>
      <c r="I748" s="22">
        <v>6168.5</v>
      </c>
      <c r="J748" s="22">
        <v>-69.3</v>
      </c>
      <c r="K748" s="22">
        <v>-69.3</v>
      </c>
      <c r="L748" s="22">
        <v>-69.3</v>
      </c>
      <c r="M748" s="22">
        <f t="shared" si="1007"/>
        <v>6099.2</v>
      </c>
      <c r="N748" s="22">
        <f t="shared" si="1008"/>
        <v>6099.2</v>
      </c>
      <c r="O748" s="22">
        <f t="shared" si="1009"/>
        <v>6099.2</v>
      </c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>
        <f t="shared" si="1064"/>
        <v>6099.2</v>
      </c>
      <c r="AA748" s="33">
        <f t="shared" si="1065"/>
        <v>6099.2</v>
      </c>
      <c r="AB748" s="33">
        <f t="shared" si="1066"/>
        <v>6099.2</v>
      </c>
      <c r="AC748" s="33"/>
    </row>
    <row r="749" spans="1:30" ht="47.25" x14ac:dyDescent="0.25">
      <c r="A749" s="30">
        <v>930</v>
      </c>
      <c r="B749" s="30" t="s">
        <v>138</v>
      </c>
      <c r="C749" s="30" t="s">
        <v>59</v>
      </c>
      <c r="D749" s="30" t="s">
        <v>277</v>
      </c>
      <c r="E749" s="30"/>
      <c r="F749" s="32" t="s">
        <v>308</v>
      </c>
      <c r="G749" s="22">
        <f>G750</f>
        <v>711.5</v>
      </c>
      <c r="H749" s="22">
        <f t="shared" ref="H749:AC750" si="1108">H750</f>
        <v>711.5</v>
      </c>
      <c r="I749" s="22">
        <f t="shared" si="1108"/>
        <v>711.5</v>
      </c>
      <c r="J749" s="22">
        <f t="shared" si="1108"/>
        <v>0</v>
      </c>
      <c r="K749" s="22">
        <f t="shared" si="1108"/>
        <v>0</v>
      </c>
      <c r="L749" s="22">
        <f t="shared" si="1108"/>
        <v>0</v>
      </c>
      <c r="M749" s="22">
        <f t="shared" si="1007"/>
        <v>711.5</v>
      </c>
      <c r="N749" s="22">
        <f t="shared" si="1008"/>
        <v>711.5</v>
      </c>
      <c r="O749" s="22">
        <f t="shared" si="1009"/>
        <v>711.5</v>
      </c>
      <c r="P749" s="33">
        <f t="shared" si="1108"/>
        <v>0</v>
      </c>
      <c r="Q749" s="33">
        <f t="shared" si="1108"/>
        <v>0</v>
      </c>
      <c r="R749" s="33">
        <f t="shared" si="1108"/>
        <v>0</v>
      </c>
      <c r="S749" s="33">
        <f t="shared" si="1108"/>
        <v>0</v>
      </c>
      <c r="T749" s="33">
        <f t="shared" si="1108"/>
        <v>0</v>
      </c>
      <c r="U749" s="33">
        <f t="shared" si="1108"/>
        <v>0</v>
      </c>
      <c r="V749" s="33">
        <f t="shared" si="1108"/>
        <v>0</v>
      </c>
      <c r="W749" s="33">
        <f t="shared" si="1108"/>
        <v>0</v>
      </c>
      <c r="X749" s="33">
        <f t="shared" si="1108"/>
        <v>0</v>
      </c>
      <c r="Y749" s="33">
        <f t="shared" si="1108"/>
        <v>0</v>
      </c>
      <c r="Z749" s="33">
        <f t="shared" si="1064"/>
        <v>711.5</v>
      </c>
      <c r="AA749" s="33">
        <f t="shared" si="1065"/>
        <v>711.5</v>
      </c>
      <c r="AB749" s="33">
        <f t="shared" si="1066"/>
        <v>711.5</v>
      </c>
      <c r="AC749" s="33">
        <f t="shared" si="1108"/>
        <v>0</v>
      </c>
      <c r="AD749" s="18"/>
    </row>
    <row r="750" spans="1:30" ht="31.5" x14ac:dyDescent="0.25">
      <c r="A750" s="30">
        <v>930</v>
      </c>
      <c r="B750" s="30" t="s">
        <v>138</v>
      </c>
      <c r="C750" s="30" t="s">
        <v>59</v>
      </c>
      <c r="D750" s="30" t="s">
        <v>275</v>
      </c>
      <c r="E750" s="30"/>
      <c r="F750" s="32" t="s">
        <v>237</v>
      </c>
      <c r="G750" s="22">
        <f>G751</f>
        <v>711.5</v>
      </c>
      <c r="H750" s="22">
        <f t="shared" si="1108"/>
        <v>711.5</v>
      </c>
      <c r="I750" s="22">
        <f t="shared" si="1108"/>
        <v>711.5</v>
      </c>
      <c r="J750" s="22">
        <f t="shared" si="1108"/>
        <v>0</v>
      </c>
      <c r="K750" s="22">
        <f t="shared" si="1108"/>
        <v>0</v>
      </c>
      <c r="L750" s="22">
        <f t="shared" si="1108"/>
        <v>0</v>
      </c>
      <c r="M750" s="22">
        <f t="shared" si="1007"/>
        <v>711.5</v>
      </c>
      <c r="N750" s="22">
        <f t="shared" si="1008"/>
        <v>711.5</v>
      </c>
      <c r="O750" s="22">
        <f t="shared" si="1009"/>
        <v>711.5</v>
      </c>
      <c r="P750" s="33">
        <f t="shared" si="1108"/>
        <v>0</v>
      </c>
      <c r="Q750" s="33">
        <f t="shared" si="1108"/>
        <v>0</v>
      </c>
      <c r="R750" s="33">
        <f t="shared" si="1108"/>
        <v>0</v>
      </c>
      <c r="S750" s="33">
        <f t="shared" si="1108"/>
        <v>0</v>
      </c>
      <c r="T750" s="33">
        <f t="shared" si="1108"/>
        <v>0</v>
      </c>
      <c r="U750" s="33">
        <f t="shared" si="1108"/>
        <v>0</v>
      </c>
      <c r="V750" s="33">
        <f t="shared" si="1108"/>
        <v>0</v>
      </c>
      <c r="W750" s="33">
        <f t="shared" si="1108"/>
        <v>0</v>
      </c>
      <c r="X750" s="33">
        <f t="shared" si="1108"/>
        <v>0</v>
      </c>
      <c r="Y750" s="33">
        <f t="shared" si="1108"/>
        <v>0</v>
      </c>
      <c r="Z750" s="33">
        <f t="shared" si="1064"/>
        <v>711.5</v>
      </c>
      <c r="AA750" s="33">
        <f t="shared" si="1065"/>
        <v>711.5</v>
      </c>
      <c r="AB750" s="33">
        <f t="shared" si="1066"/>
        <v>711.5</v>
      </c>
      <c r="AC750" s="33">
        <f t="shared" si="1108"/>
        <v>0</v>
      </c>
    </row>
    <row r="751" spans="1:30" ht="31.5" x14ac:dyDescent="0.25">
      <c r="A751" s="30">
        <v>930</v>
      </c>
      <c r="B751" s="30" t="s">
        <v>138</v>
      </c>
      <c r="C751" s="30" t="s">
        <v>59</v>
      </c>
      <c r="D751" s="30" t="s">
        <v>275</v>
      </c>
      <c r="E751" s="30" t="s">
        <v>94</v>
      </c>
      <c r="F751" s="32" t="s">
        <v>388</v>
      </c>
      <c r="G751" s="22">
        <f>G752+G753</f>
        <v>711.5</v>
      </c>
      <c r="H751" s="22">
        <f t="shared" ref="H751:L751" si="1109">H752+H753</f>
        <v>711.5</v>
      </c>
      <c r="I751" s="22">
        <f t="shared" si="1109"/>
        <v>711.5</v>
      </c>
      <c r="J751" s="22">
        <f t="shared" si="1109"/>
        <v>0</v>
      </c>
      <c r="K751" s="22">
        <f t="shared" si="1109"/>
        <v>0</v>
      </c>
      <c r="L751" s="22">
        <f t="shared" si="1109"/>
        <v>0</v>
      </c>
      <c r="M751" s="22">
        <f t="shared" si="1007"/>
        <v>711.5</v>
      </c>
      <c r="N751" s="22">
        <f t="shared" si="1008"/>
        <v>711.5</v>
      </c>
      <c r="O751" s="22">
        <f t="shared" si="1009"/>
        <v>711.5</v>
      </c>
      <c r="P751" s="33">
        <f t="shared" ref="P751:Q751" si="1110">P752+P753</f>
        <v>0</v>
      </c>
      <c r="Q751" s="33">
        <f t="shared" si="1110"/>
        <v>0</v>
      </c>
      <c r="R751" s="33">
        <f t="shared" ref="R751:T751" si="1111">R752+R753</f>
        <v>0</v>
      </c>
      <c r="S751" s="33">
        <f t="shared" si="1111"/>
        <v>0</v>
      </c>
      <c r="T751" s="33">
        <f t="shared" si="1111"/>
        <v>0</v>
      </c>
      <c r="U751" s="33">
        <f t="shared" ref="U751:W751" si="1112">U752+U753</f>
        <v>0</v>
      </c>
      <c r="V751" s="33">
        <f t="shared" si="1112"/>
        <v>0</v>
      </c>
      <c r="W751" s="33">
        <f t="shared" si="1112"/>
        <v>0</v>
      </c>
      <c r="X751" s="33">
        <f t="shared" ref="X751:Y751" si="1113">X752+X753</f>
        <v>0</v>
      </c>
      <c r="Y751" s="33">
        <f t="shared" si="1113"/>
        <v>0</v>
      </c>
      <c r="Z751" s="33">
        <f t="shared" si="1064"/>
        <v>711.5</v>
      </c>
      <c r="AA751" s="33">
        <f t="shared" si="1065"/>
        <v>711.5</v>
      </c>
      <c r="AB751" s="33">
        <f t="shared" si="1066"/>
        <v>711.5</v>
      </c>
      <c r="AC751" s="33">
        <f t="shared" ref="AC751" si="1114">AC752+AC753</f>
        <v>0</v>
      </c>
    </row>
    <row r="752" spans="1:30" x14ac:dyDescent="0.25">
      <c r="A752" s="30">
        <v>930</v>
      </c>
      <c r="B752" s="30" t="s">
        <v>138</v>
      </c>
      <c r="C752" s="30" t="s">
        <v>59</v>
      </c>
      <c r="D752" s="30" t="s">
        <v>275</v>
      </c>
      <c r="E752" s="30">
        <v>610</v>
      </c>
      <c r="F752" s="32" t="s">
        <v>379</v>
      </c>
      <c r="G752" s="22">
        <v>639.6</v>
      </c>
      <c r="H752" s="22">
        <v>639.6</v>
      </c>
      <c r="I752" s="22">
        <v>639.6</v>
      </c>
      <c r="J752" s="22"/>
      <c r="K752" s="22"/>
      <c r="L752" s="22"/>
      <c r="M752" s="22">
        <f t="shared" si="1007"/>
        <v>639.6</v>
      </c>
      <c r="N752" s="22">
        <f t="shared" si="1008"/>
        <v>639.6</v>
      </c>
      <c r="O752" s="22">
        <f t="shared" si="1009"/>
        <v>639.6</v>
      </c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>
        <f t="shared" si="1064"/>
        <v>639.6</v>
      </c>
      <c r="AA752" s="33">
        <f t="shared" si="1065"/>
        <v>639.6</v>
      </c>
      <c r="AB752" s="33">
        <f t="shared" si="1066"/>
        <v>639.6</v>
      </c>
      <c r="AC752" s="33"/>
    </row>
    <row r="753" spans="1:30" x14ac:dyDescent="0.25">
      <c r="A753" s="30">
        <v>930</v>
      </c>
      <c r="B753" s="30" t="s">
        <v>138</v>
      </c>
      <c r="C753" s="30" t="s">
        <v>59</v>
      </c>
      <c r="D753" s="30" t="s">
        <v>275</v>
      </c>
      <c r="E753" s="30">
        <v>620</v>
      </c>
      <c r="F753" s="32" t="s">
        <v>380</v>
      </c>
      <c r="G753" s="22">
        <v>71.900000000000006</v>
      </c>
      <c r="H753" s="22">
        <v>71.900000000000006</v>
      </c>
      <c r="I753" s="22">
        <v>71.900000000000006</v>
      </c>
      <c r="J753" s="22"/>
      <c r="K753" s="22"/>
      <c r="L753" s="22"/>
      <c r="M753" s="22">
        <f t="shared" si="1007"/>
        <v>71.900000000000006</v>
      </c>
      <c r="N753" s="22">
        <f t="shared" si="1008"/>
        <v>71.900000000000006</v>
      </c>
      <c r="O753" s="22">
        <f t="shared" si="1009"/>
        <v>71.900000000000006</v>
      </c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>
        <f t="shared" si="1064"/>
        <v>71.900000000000006</v>
      </c>
      <c r="AA753" s="33">
        <f t="shared" si="1065"/>
        <v>71.900000000000006</v>
      </c>
      <c r="AB753" s="33">
        <f t="shared" si="1066"/>
        <v>71.900000000000006</v>
      </c>
      <c r="AC753" s="33"/>
    </row>
    <row r="754" spans="1:30" s="6" customFormat="1" x14ac:dyDescent="0.25">
      <c r="A754" s="35">
        <v>931</v>
      </c>
      <c r="B754" s="35"/>
      <c r="C754" s="35"/>
      <c r="D754" s="35"/>
      <c r="E754" s="35"/>
      <c r="F754" s="20" t="s">
        <v>365</v>
      </c>
      <c r="G754" s="21">
        <f>G755+G812+G830+G874+G917+G924+G934+G941</f>
        <v>274690.00000000006</v>
      </c>
      <c r="H754" s="21">
        <f t="shared" ref="H754:L754" si="1115">H755+H812+H830+H874+H917+H924+H934+H941</f>
        <v>280275.20000000001</v>
      </c>
      <c r="I754" s="21">
        <f t="shared" si="1115"/>
        <v>260178.90000000002</v>
      </c>
      <c r="J754" s="21">
        <f t="shared" si="1115"/>
        <v>183.3</v>
      </c>
      <c r="K754" s="21">
        <f t="shared" si="1115"/>
        <v>0</v>
      </c>
      <c r="L754" s="21">
        <f t="shared" si="1115"/>
        <v>0</v>
      </c>
      <c r="M754" s="22">
        <f t="shared" si="1007"/>
        <v>274873.30000000005</v>
      </c>
      <c r="N754" s="22">
        <f t="shared" si="1008"/>
        <v>280275.20000000001</v>
      </c>
      <c r="O754" s="22">
        <f t="shared" si="1009"/>
        <v>260178.90000000002</v>
      </c>
      <c r="P754" s="23">
        <f t="shared" ref="P754:Q754" si="1116">P755+P812+P830+P874+P917+P924+P934+P941</f>
        <v>0</v>
      </c>
      <c r="Q754" s="23">
        <f t="shared" si="1116"/>
        <v>0</v>
      </c>
      <c r="R754" s="23">
        <f t="shared" ref="R754:T754" si="1117">R755+R812+R830+R874+R917+R924+R934+R941</f>
        <v>7.1999999999999993</v>
      </c>
      <c r="S754" s="23">
        <f t="shared" si="1117"/>
        <v>0</v>
      </c>
      <c r="T754" s="23">
        <f t="shared" si="1117"/>
        <v>0</v>
      </c>
      <c r="U754" s="23">
        <f t="shared" ref="U754:W754" si="1118">U755+U812+U830+U874+U917+U924+U934+U941</f>
        <v>0.59999999999999987</v>
      </c>
      <c r="V754" s="23">
        <f t="shared" si="1118"/>
        <v>0</v>
      </c>
      <c r="W754" s="23">
        <f t="shared" si="1118"/>
        <v>0</v>
      </c>
      <c r="X754" s="23">
        <f t="shared" ref="X754:Y754" si="1119">X755+X812+X830+X874+X917+X924+X934+X941</f>
        <v>0.59999999999999987</v>
      </c>
      <c r="Y754" s="23">
        <f t="shared" si="1119"/>
        <v>0</v>
      </c>
      <c r="Z754" s="23">
        <f t="shared" si="1064"/>
        <v>274880.50000000006</v>
      </c>
      <c r="AA754" s="23">
        <f t="shared" si="1065"/>
        <v>280275.8</v>
      </c>
      <c r="AB754" s="23">
        <f t="shared" si="1066"/>
        <v>260179.50000000003</v>
      </c>
      <c r="AC754" s="23">
        <f t="shared" ref="AC754" si="1120">AC755+AC812+AC830+AC874+AC917+AC924+AC934+AC941</f>
        <v>0</v>
      </c>
    </row>
    <row r="755" spans="1:30" s="6" customFormat="1" x14ac:dyDescent="0.25">
      <c r="A755" s="35">
        <v>931</v>
      </c>
      <c r="B755" s="35" t="s">
        <v>14</v>
      </c>
      <c r="C755" s="35"/>
      <c r="D755" s="35"/>
      <c r="E755" s="35"/>
      <c r="F755" s="20" t="s">
        <v>19</v>
      </c>
      <c r="G755" s="21">
        <f>G756+G776</f>
        <v>32371</v>
      </c>
      <c r="H755" s="21">
        <f t="shared" ref="H755:L755" si="1121">H756+H776</f>
        <v>32524.200000000004</v>
      </c>
      <c r="I755" s="21">
        <f t="shared" si="1121"/>
        <v>32523.100000000006</v>
      </c>
      <c r="J755" s="21">
        <f t="shared" si="1121"/>
        <v>183.3</v>
      </c>
      <c r="K755" s="21">
        <f t="shared" si="1121"/>
        <v>0</v>
      </c>
      <c r="L755" s="21">
        <f t="shared" si="1121"/>
        <v>0</v>
      </c>
      <c r="M755" s="22">
        <f t="shared" si="1007"/>
        <v>32554.3</v>
      </c>
      <c r="N755" s="22">
        <f t="shared" si="1008"/>
        <v>32524.200000000004</v>
      </c>
      <c r="O755" s="22">
        <f t="shared" si="1009"/>
        <v>32523.100000000006</v>
      </c>
      <c r="P755" s="23">
        <f t="shared" ref="P755:Q755" si="1122">P756+P776</f>
        <v>0</v>
      </c>
      <c r="Q755" s="23">
        <f t="shared" si="1122"/>
        <v>0</v>
      </c>
      <c r="R755" s="23">
        <f t="shared" ref="R755:T755" si="1123">R756+R776</f>
        <v>7.1999999999999993</v>
      </c>
      <c r="S755" s="23">
        <f t="shared" si="1123"/>
        <v>0</v>
      </c>
      <c r="T755" s="23">
        <f t="shared" si="1123"/>
        <v>0</v>
      </c>
      <c r="U755" s="23">
        <f t="shared" ref="U755:W755" si="1124">U756+U776</f>
        <v>0.59999999999999987</v>
      </c>
      <c r="V755" s="23">
        <f t="shared" si="1124"/>
        <v>0</v>
      </c>
      <c r="W755" s="23">
        <f t="shared" si="1124"/>
        <v>0</v>
      </c>
      <c r="X755" s="23">
        <f t="shared" ref="X755:Y755" si="1125">X756+X776</f>
        <v>0.59999999999999987</v>
      </c>
      <c r="Y755" s="23">
        <f t="shared" si="1125"/>
        <v>0</v>
      </c>
      <c r="Z755" s="23">
        <f t="shared" si="1064"/>
        <v>32561.5</v>
      </c>
      <c r="AA755" s="23">
        <f t="shared" si="1065"/>
        <v>32524.800000000003</v>
      </c>
      <c r="AB755" s="23">
        <f t="shared" si="1066"/>
        <v>32523.700000000004</v>
      </c>
      <c r="AC755" s="23">
        <f t="shared" ref="AC755" si="1126">AC756+AC776</f>
        <v>0</v>
      </c>
    </row>
    <row r="756" spans="1:30" s="34" customFormat="1" ht="63" x14ac:dyDescent="0.25">
      <c r="A756" s="36">
        <v>931</v>
      </c>
      <c r="B756" s="36" t="s">
        <v>14</v>
      </c>
      <c r="C756" s="36" t="s">
        <v>83</v>
      </c>
      <c r="D756" s="36"/>
      <c r="E756" s="36"/>
      <c r="F756" s="26" t="s">
        <v>394</v>
      </c>
      <c r="G756" s="27">
        <f>G757+G764</f>
        <v>27971.4</v>
      </c>
      <c r="H756" s="27">
        <f t="shared" ref="H756:L756" si="1127">H757+H764</f>
        <v>28051.600000000002</v>
      </c>
      <c r="I756" s="27">
        <f t="shared" si="1127"/>
        <v>28050.500000000004</v>
      </c>
      <c r="J756" s="27">
        <f t="shared" si="1127"/>
        <v>0</v>
      </c>
      <c r="K756" s="27">
        <f t="shared" si="1127"/>
        <v>0</v>
      </c>
      <c r="L756" s="27">
        <f t="shared" si="1127"/>
        <v>0</v>
      </c>
      <c r="M756" s="22">
        <f t="shared" ref="M756:M825" si="1128">G756+J756</f>
        <v>27971.4</v>
      </c>
      <c r="N756" s="22">
        <f t="shared" ref="N756:N825" si="1129">H756+K756</f>
        <v>28051.600000000002</v>
      </c>
      <c r="O756" s="22">
        <f t="shared" ref="O756:O825" si="1130">I756+L756</f>
        <v>28050.500000000004</v>
      </c>
      <c r="P756" s="28">
        <f t="shared" ref="P756:Q756" si="1131">P757+P764</f>
        <v>0</v>
      </c>
      <c r="Q756" s="28">
        <f t="shared" si="1131"/>
        <v>0</v>
      </c>
      <c r="R756" s="28">
        <f t="shared" ref="R756:T756" si="1132">R757+R764</f>
        <v>7.1999999999999993</v>
      </c>
      <c r="S756" s="28">
        <f t="shared" si="1132"/>
        <v>0</v>
      </c>
      <c r="T756" s="28">
        <f t="shared" si="1132"/>
        <v>0</v>
      </c>
      <c r="U756" s="28">
        <f t="shared" ref="U756:W756" si="1133">U757+U764</f>
        <v>0.59999999999999987</v>
      </c>
      <c r="V756" s="28">
        <f t="shared" si="1133"/>
        <v>0</v>
      </c>
      <c r="W756" s="28">
        <f t="shared" si="1133"/>
        <v>0</v>
      </c>
      <c r="X756" s="28">
        <f t="shared" ref="X756:Y756" si="1134">X757+X764</f>
        <v>0.59999999999999987</v>
      </c>
      <c r="Y756" s="28">
        <f t="shared" si="1134"/>
        <v>0</v>
      </c>
      <c r="Z756" s="28">
        <f t="shared" si="1064"/>
        <v>27978.600000000002</v>
      </c>
      <c r="AA756" s="28">
        <f t="shared" si="1065"/>
        <v>28052.2</v>
      </c>
      <c r="AB756" s="28">
        <f t="shared" si="1066"/>
        <v>28051.100000000002</v>
      </c>
      <c r="AC756" s="28">
        <f t="shared" ref="AC756" si="1135">AC757+AC764</f>
        <v>0</v>
      </c>
    </row>
    <row r="757" spans="1:30" ht="31.5" x14ac:dyDescent="0.25">
      <c r="A757" s="30">
        <v>931</v>
      </c>
      <c r="B757" s="30" t="s">
        <v>14</v>
      </c>
      <c r="C757" s="30" t="s">
        <v>83</v>
      </c>
      <c r="D757" s="30" t="s">
        <v>34</v>
      </c>
      <c r="E757" s="30"/>
      <c r="F757" s="32" t="s">
        <v>47</v>
      </c>
      <c r="G757" s="22">
        <f>G758</f>
        <v>1107.8</v>
      </c>
      <c r="H757" s="22">
        <f t="shared" ref="H757:AC758" si="1136">H758</f>
        <v>1125.9000000000001</v>
      </c>
      <c r="I757" s="22">
        <f t="shared" si="1136"/>
        <v>1125.9000000000001</v>
      </c>
      <c r="J757" s="22">
        <f t="shared" si="1136"/>
        <v>0</v>
      </c>
      <c r="K757" s="22">
        <f t="shared" si="1136"/>
        <v>0</v>
      </c>
      <c r="L757" s="22">
        <f t="shared" si="1136"/>
        <v>0</v>
      </c>
      <c r="M757" s="22">
        <f t="shared" si="1128"/>
        <v>1107.8</v>
      </c>
      <c r="N757" s="22">
        <f t="shared" si="1129"/>
        <v>1125.9000000000001</v>
      </c>
      <c r="O757" s="22">
        <f t="shared" si="1130"/>
        <v>1125.9000000000001</v>
      </c>
      <c r="P757" s="33">
        <f t="shared" si="1136"/>
        <v>0</v>
      </c>
      <c r="Q757" s="33">
        <f t="shared" si="1136"/>
        <v>0</v>
      </c>
      <c r="R757" s="33">
        <f t="shared" si="1136"/>
        <v>7.1999999999999993</v>
      </c>
      <c r="S757" s="33">
        <f t="shared" si="1136"/>
        <v>0</v>
      </c>
      <c r="T757" s="33">
        <f t="shared" si="1136"/>
        <v>0</v>
      </c>
      <c r="U757" s="33">
        <f t="shared" si="1136"/>
        <v>0.59999999999999987</v>
      </c>
      <c r="V757" s="33">
        <f t="shared" si="1136"/>
        <v>0</v>
      </c>
      <c r="W757" s="33">
        <f t="shared" si="1136"/>
        <v>0</v>
      </c>
      <c r="X757" s="33">
        <f t="shared" si="1136"/>
        <v>0.59999999999999987</v>
      </c>
      <c r="Y757" s="33">
        <f t="shared" si="1136"/>
        <v>0</v>
      </c>
      <c r="Z757" s="33">
        <f t="shared" si="1064"/>
        <v>1115</v>
      </c>
      <c r="AA757" s="33">
        <f t="shared" si="1065"/>
        <v>1126.5</v>
      </c>
      <c r="AB757" s="33">
        <f t="shared" si="1066"/>
        <v>1126.5</v>
      </c>
      <c r="AC757" s="33">
        <f t="shared" si="1136"/>
        <v>0</v>
      </c>
      <c r="AD757" s="18"/>
    </row>
    <row r="758" spans="1:30" x14ac:dyDescent="0.25">
      <c r="A758" s="30">
        <v>931</v>
      </c>
      <c r="B758" s="30" t="s">
        <v>14</v>
      </c>
      <c r="C758" s="30" t="s">
        <v>83</v>
      </c>
      <c r="D758" s="30" t="s">
        <v>35</v>
      </c>
      <c r="E758" s="30"/>
      <c r="F758" s="32" t="s">
        <v>48</v>
      </c>
      <c r="G758" s="22">
        <f>G759</f>
        <v>1107.8</v>
      </c>
      <c r="H758" s="22">
        <f t="shared" si="1136"/>
        <v>1125.9000000000001</v>
      </c>
      <c r="I758" s="22">
        <f t="shared" si="1136"/>
        <v>1125.9000000000001</v>
      </c>
      <c r="J758" s="22">
        <f t="shared" si="1136"/>
        <v>0</v>
      </c>
      <c r="K758" s="22">
        <f t="shared" si="1136"/>
        <v>0</v>
      </c>
      <c r="L758" s="22">
        <f t="shared" si="1136"/>
        <v>0</v>
      </c>
      <c r="M758" s="22">
        <f t="shared" si="1128"/>
        <v>1107.8</v>
      </c>
      <c r="N758" s="22">
        <f t="shared" si="1129"/>
        <v>1125.9000000000001</v>
      </c>
      <c r="O758" s="22">
        <f t="shared" si="1130"/>
        <v>1125.9000000000001</v>
      </c>
      <c r="P758" s="33">
        <f t="shared" si="1136"/>
        <v>0</v>
      </c>
      <c r="Q758" s="33">
        <f t="shared" si="1136"/>
        <v>0</v>
      </c>
      <c r="R758" s="33">
        <f t="shared" si="1136"/>
        <v>7.1999999999999993</v>
      </c>
      <c r="S758" s="33">
        <f t="shared" si="1136"/>
        <v>0</v>
      </c>
      <c r="T758" s="33">
        <f t="shared" si="1136"/>
        <v>0</v>
      </c>
      <c r="U758" s="33">
        <f t="shared" si="1136"/>
        <v>0.59999999999999987</v>
      </c>
      <c r="V758" s="33">
        <f t="shared" si="1136"/>
        <v>0</v>
      </c>
      <c r="W758" s="33">
        <f t="shared" si="1136"/>
        <v>0</v>
      </c>
      <c r="X758" s="33">
        <f t="shared" si="1136"/>
        <v>0.59999999999999987</v>
      </c>
      <c r="Y758" s="33">
        <f t="shared" si="1136"/>
        <v>0</v>
      </c>
      <c r="Z758" s="33">
        <f t="shared" si="1064"/>
        <v>1115</v>
      </c>
      <c r="AA758" s="33">
        <f t="shared" si="1065"/>
        <v>1126.5</v>
      </c>
      <c r="AB758" s="33">
        <f t="shared" si="1066"/>
        <v>1126.5</v>
      </c>
      <c r="AC758" s="33">
        <f t="shared" si="1136"/>
        <v>0</v>
      </c>
      <c r="AD758" s="18"/>
    </row>
    <row r="759" spans="1:30" ht="31.5" x14ac:dyDescent="0.25">
      <c r="A759" s="30">
        <v>931</v>
      </c>
      <c r="B759" s="30" t="s">
        <v>14</v>
      </c>
      <c r="C759" s="30" t="s">
        <v>83</v>
      </c>
      <c r="D759" s="30" t="s">
        <v>316</v>
      </c>
      <c r="E759" s="30"/>
      <c r="F759" s="32" t="s">
        <v>433</v>
      </c>
      <c r="G759" s="22">
        <f>G760+G762</f>
        <v>1107.8</v>
      </c>
      <c r="H759" s="22">
        <f t="shared" ref="H759:L759" si="1137">H760+H762</f>
        <v>1125.9000000000001</v>
      </c>
      <c r="I759" s="22">
        <f t="shared" si="1137"/>
        <v>1125.9000000000001</v>
      </c>
      <c r="J759" s="22">
        <f t="shared" si="1137"/>
        <v>0</v>
      </c>
      <c r="K759" s="22">
        <f t="shared" si="1137"/>
        <v>0</v>
      </c>
      <c r="L759" s="22">
        <f t="shared" si="1137"/>
        <v>0</v>
      </c>
      <c r="M759" s="22">
        <f t="shared" si="1128"/>
        <v>1107.8</v>
      </c>
      <c r="N759" s="22">
        <f t="shared" si="1129"/>
        <v>1125.9000000000001</v>
      </c>
      <c r="O759" s="22">
        <f t="shared" si="1130"/>
        <v>1125.9000000000001</v>
      </c>
      <c r="P759" s="33">
        <f t="shared" ref="P759:Q759" si="1138">P760+P762</f>
        <v>0</v>
      </c>
      <c r="Q759" s="33">
        <f t="shared" si="1138"/>
        <v>0</v>
      </c>
      <c r="R759" s="33">
        <f t="shared" ref="R759:T759" si="1139">R760+R762</f>
        <v>7.1999999999999993</v>
      </c>
      <c r="S759" s="33">
        <f t="shared" si="1139"/>
        <v>0</v>
      </c>
      <c r="T759" s="33">
        <f t="shared" si="1139"/>
        <v>0</v>
      </c>
      <c r="U759" s="33">
        <f t="shared" ref="U759:W759" si="1140">U760+U762</f>
        <v>0.59999999999999987</v>
      </c>
      <c r="V759" s="33">
        <f t="shared" si="1140"/>
        <v>0</v>
      </c>
      <c r="W759" s="33">
        <f t="shared" si="1140"/>
        <v>0</v>
      </c>
      <c r="X759" s="33">
        <f t="shared" ref="X759:Y759" si="1141">X760+X762</f>
        <v>0.59999999999999987</v>
      </c>
      <c r="Y759" s="33">
        <f t="shared" si="1141"/>
        <v>0</v>
      </c>
      <c r="Z759" s="33">
        <f t="shared" si="1064"/>
        <v>1115</v>
      </c>
      <c r="AA759" s="33">
        <f t="shared" si="1065"/>
        <v>1126.5</v>
      </c>
      <c r="AB759" s="33">
        <f t="shared" si="1066"/>
        <v>1126.5</v>
      </c>
      <c r="AC759" s="33">
        <f t="shared" ref="AC759" si="1142">AC760+AC762</f>
        <v>0</v>
      </c>
    </row>
    <row r="760" spans="1:30" ht="78.75" x14ac:dyDescent="0.25">
      <c r="A760" s="30">
        <v>931</v>
      </c>
      <c r="B760" s="30" t="s">
        <v>14</v>
      </c>
      <c r="C760" s="30" t="s">
        <v>83</v>
      </c>
      <c r="D760" s="30" t="s">
        <v>316</v>
      </c>
      <c r="E760" s="30" t="s">
        <v>25</v>
      </c>
      <c r="F760" s="32" t="s">
        <v>384</v>
      </c>
      <c r="G760" s="22">
        <f>G761</f>
        <v>991.8</v>
      </c>
      <c r="H760" s="22">
        <f t="shared" ref="H760:AC760" si="1143">H761</f>
        <v>1007.9000000000001</v>
      </c>
      <c r="I760" s="22">
        <f t="shared" si="1143"/>
        <v>1007.9000000000001</v>
      </c>
      <c r="J760" s="22">
        <f t="shared" si="1143"/>
        <v>0</v>
      </c>
      <c r="K760" s="22">
        <f t="shared" si="1143"/>
        <v>0</v>
      </c>
      <c r="L760" s="22">
        <f t="shared" si="1143"/>
        <v>0</v>
      </c>
      <c r="M760" s="22">
        <f t="shared" si="1128"/>
        <v>991.8</v>
      </c>
      <c r="N760" s="22">
        <f t="shared" si="1129"/>
        <v>1007.9000000000001</v>
      </c>
      <c r="O760" s="22">
        <f t="shared" si="1130"/>
        <v>1007.9000000000001</v>
      </c>
      <c r="P760" s="33">
        <f t="shared" si="1143"/>
        <v>0</v>
      </c>
      <c r="Q760" s="33">
        <f t="shared" si="1143"/>
        <v>0</v>
      </c>
      <c r="R760" s="33">
        <f t="shared" si="1143"/>
        <v>2.4</v>
      </c>
      <c r="S760" s="33">
        <f t="shared" si="1143"/>
        <v>0</v>
      </c>
      <c r="T760" s="33">
        <f t="shared" si="1143"/>
        <v>0</v>
      </c>
      <c r="U760" s="33">
        <f t="shared" si="1143"/>
        <v>2.4</v>
      </c>
      <c r="V760" s="33">
        <f t="shared" si="1143"/>
        <v>0</v>
      </c>
      <c r="W760" s="33">
        <f t="shared" si="1143"/>
        <v>0</v>
      </c>
      <c r="X760" s="33">
        <f t="shared" si="1143"/>
        <v>2.4</v>
      </c>
      <c r="Y760" s="33">
        <f t="shared" si="1143"/>
        <v>0</v>
      </c>
      <c r="Z760" s="33">
        <f t="shared" si="1064"/>
        <v>994.19999999999993</v>
      </c>
      <c r="AA760" s="33">
        <f t="shared" si="1065"/>
        <v>1010.3000000000001</v>
      </c>
      <c r="AB760" s="33">
        <f t="shared" si="1066"/>
        <v>1010.3000000000001</v>
      </c>
      <c r="AC760" s="33">
        <f t="shared" si="1143"/>
        <v>0</v>
      </c>
    </row>
    <row r="761" spans="1:30" s="6" customFormat="1" ht="31.5" x14ac:dyDescent="0.25">
      <c r="A761" s="30">
        <v>931</v>
      </c>
      <c r="B761" s="30" t="s">
        <v>14</v>
      </c>
      <c r="C761" s="30" t="s">
        <v>83</v>
      </c>
      <c r="D761" s="30" t="s">
        <v>316</v>
      </c>
      <c r="E761" s="30">
        <v>120</v>
      </c>
      <c r="F761" s="32" t="s">
        <v>373</v>
      </c>
      <c r="G761" s="22">
        <v>991.8</v>
      </c>
      <c r="H761" s="22">
        <v>1007.9000000000001</v>
      </c>
      <c r="I761" s="22">
        <v>1007.9000000000001</v>
      </c>
      <c r="J761" s="22"/>
      <c r="K761" s="22"/>
      <c r="L761" s="22"/>
      <c r="M761" s="22">
        <f t="shared" si="1128"/>
        <v>991.8</v>
      </c>
      <c r="N761" s="22">
        <f t="shared" si="1129"/>
        <v>1007.9000000000001</v>
      </c>
      <c r="O761" s="22">
        <f t="shared" si="1130"/>
        <v>1007.9000000000001</v>
      </c>
      <c r="P761" s="33"/>
      <c r="Q761" s="33"/>
      <c r="R761" s="33">
        <v>2.4</v>
      </c>
      <c r="S761" s="33"/>
      <c r="T761" s="33"/>
      <c r="U761" s="33">
        <v>2.4</v>
      </c>
      <c r="V761" s="33"/>
      <c r="W761" s="33"/>
      <c r="X761" s="33">
        <v>2.4</v>
      </c>
      <c r="Y761" s="33"/>
      <c r="Z761" s="33">
        <f t="shared" si="1064"/>
        <v>994.19999999999993</v>
      </c>
      <c r="AA761" s="33">
        <f t="shared" si="1065"/>
        <v>1010.3000000000001</v>
      </c>
      <c r="AB761" s="33">
        <f t="shared" si="1066"/>
        <v>1010.3000000000001</v>
      </c>
      <c r="AC761" s="33"/>
    </row>
    <row r="762" spans="1:30" s="6" customFormat="1" ht="31.5" x14ac:dyDescent="0.25">
      <c r="A762" s="30">
        <v>931</v>
      </c>
      <c r="B762" s="30" t="s">
        <v>14</v>
      </c>
      <c r="C762" s="30" t="s">
        <v>83</v>
      </c>
      <c r="D762" s="30" t="s">
        <v>316</v>
      </c>
      <c r="E762" s="30" t="s">
        <v>7</v>
      </c>
      <c r="F762" s="32" t="s">
        <v>385</v>
      </c>
      <c r="G762" s="22">
        <f>G763</f>
        <v>116</v>
      </c>
      <c r="H762" s="22">
        <f t="shared" ref="H762:AC762" si="1144">H763</f>
        <v>118</v>
      </c>
      <c r="I762" s="22">
        <f t="shared" si="1144"/>
        <v>118</v>
      </c>
      <c r="J762" s="22">
        <f t="shared" si="1144"/>
        <v>0</v>
      </c>
      <c r="K762" s="22">
        <f t="shared" si="1144"/>
        <v>0</v>
      </c>
      <c r="L762" s="22">
        <f t="shared" si="1144"/>
        <v>0</v>
      </c>
      <c r="M762" s="22">
        <f t="shared" si="1128"/>
        <v>116</v>
      </c>
      <c r="N762" s="22">
        <f t="shared" si="1129"/>
        <v>118</v>
      </c>
      <c r="O762" s="22">
        <f t="shared" si="1130"/>
        <v>118</v>
      </c>
      <c r="P762" s="33">
        <f t="shared" si="1144"/>
        <v>0</v>
      </c>
      <c r="Q762" s="33">
        <f t="shared" si="1144"/>
        <v>0</v>
      </c>
      <c r="R762" s="33">
        <f t="shared" si="1144"/>
        <v>4.8</v>
      </c>
      <c r="S762" s="33">
        <f t="shared" si="1144"/>
        <v>0</v>
      </c>
      <c r="T762" s="33">
        <f t="shared" si="1144"/>
        <v>0</v>
      </c>
      <c r="U762" s="33">
        <f t="shared" si="1144"/>
        <v>-1.8</v>
      </c>
      <c r="V762" s="33">
        <f t="shared" si="1144"/>
        <v>0</v>
      </c>
      <c r="W762" s="33">
        <f t="shared" si="1144"/>
        <v>0</v>
      </c>
      <c r="X762" s="33">
        <f t="shared" si="1144"/>
        <v>-1.8</v>
      </c>
      <c r="Y762" s="33">
        <f t="shared" si="1144"/>
        <v>0</v>
      </c>
      <c r="Z762" s="33">
        <f t="shared" si="1064"/>
        <v>120.8</v>
      </c>
      <c r="AA762" s="33">
        <f t="shared" si="1065"/>
        <v>116.2</v>
      </c>
      <c r="AB762" s="33">
        <f t="shared" si="1066"/>
        <v>116.2</v>
      </c>
      <c r="AC762" s="33">
        <f t="shared" si="1144"/>
        <v>0</v>
      </c>
    </row>
    <row r="763" spans="1:30" ht="31.5" x14ac:dyDescent="0.25">
      <c r="A763" s="30">
        <v>931</v>
      </c>
      <c r="B763" s="30" t="s">
        <v>14</v>
      </c>
      <c r="C763" s="30" t="s">
        <v>83</v>
      </c>
      <c r="D763" s="30" t="s">
        <v>316</v>
      </c>
      <c r="E763" s="30">
        <v>240</v>
      </c>
      <c r="F763" s="32" t="s">
        <v>374</v>
      </c>
      <c r="G763" s="22">
        <v>116</v>
      </c>
      <c r="H763" s="22">
        <v>118</v>
      </c>
      <c r="I763" s="22">
        <v>118</v>
      </c>
      <c r="J763" s="22"/>
      <c r="K763" s="22"/>
      <c r="L763" s="22"/>
      <c r="M763" s="22">
        <f t="shared" si="1128"/>
        <v>116</v>
      </c>
      <c r="N763" s="22">
        <f t="shared" si="1129"/>
        <v>118</v>
      </c>
      <c r="O763" s="22">
        <f t="shared" si="1130"/>
        <v>118</v>
      </c>
      <c r="P763" s="33"/>
      <c r="Q763" s="33"/>
      <c r="R763" s="33">
        <v>4.8</v>
      </c>
      <c r="S763" s="33"/>
      <c r="T763" s="33"/>
      <c r="U763" s="33">
        <v>-1.8</v>
      </c>
      <c r="V763" s="33"/>
      <c r="W763" s="33"/>
      <c r="X763" s="33">
        <v>-1.8</v>
      </c>
      <c r="Y763" s="33"/>
      <c r="Z763" s="33">
        <f t="shared" si="1064"/>
        <v>120.8</v>
      </c>
      <c r="AA763" s="33">
        <f t="shared" si="1065"/>
        <v>116.2</v>
      </c>
      <c r="AB763" s="33">
        <f t="shared" si="1066"/>
        <v>116.2</v>
      </c>
      <c r="AC763" s="33"/>
    </row>
    <row r="764" spans="1:30" ht="31.5" x14ac:dyDescent="0.25">
      <c r="A764" s="30">
        <v>931</v>
      </c>
      <c r="B764" s="30" t="s">
        <v>14</v>
      </c>
      <c r="C764" s="30" t="s">
        <v>83</v>
      </c>
      <c r="D764" s="30" t="s">
        <v>37</v>
      </c>
      <c r="E764" s="30"/>
      <c r="F764" s="32" t="s">
        <v>50</v>
      </c>
      <c r="G764" s="22">
        <f>G765</f>
        <v>26863.600000000002</v>
      </c>
      <c r="H764" s="22">
        <f t="shared" ref="H764:AC764" si="1145">H765</f>
        <v>26925.7</v>
      </c>
      <c r="I764" s="22">
        <f t="shared" si="1145"/>
        <v>26924.600000000002</v>
      </c>
      <c r="J764" s="22">
        <f t="shared" si="1145"/>
        <v>0</v>
      </c>
      <c r="K764" s="22">
        <f t="shared" si="1145"/>
        <v>0</v>
      </c>
      <c r="L764" s="22">
        <f t="shared" si="1145"/>
        <v>0</v>
      </c>
      <c r="M764" s="22">
        <f t="shared" si="1128"/>
        <v>26863.600000000002</v>
      </c>
      <c r="N764" s="22">
        <f t="shared" si="1129"/>
        <v>26925.7</v>
      </c>
      <c r="O764" s="22">
        <f t="shared" si="1130"/>
        <v>26924.600000000002</v>
      </c>
      <c r="P764" s="33">
        <f t="shared" si="1145"/>
        <v>0</v>
      </c>
      <c r="Q764" s="33">
        <f t="shared" si="1145"/>
        <v>0</v>
      </c>
      <c r="R764" s="33">
        <f t="shared" si="1145"/>
        <v>0</v>
      </c>
      <c r="S764" s="33">
        <f t="shared" si="1145"/>
        <v>0</v>
      </c>
      <c r="T764" s="33">
        <f t="shared" si="1145"/>
        <v>0</v>
      </c>
      <c r="U764" s="33">
        <f t="shared" si="1145"/>
        <v>0</v>
      </c>
      <c r="V764" s="33">
        <f t="shared" si="1145"/>
        <v>0</v>
      </c>
      <c r="W764" s="33">
        <f t="shared" si="1145"/>
        <v>0</v>
      </c>
      <c r="X764" s="33">
        <f t="shared" si="1145"/>
        <v>0</v>
      </c>
      <c r="Y764" s="33">
        <f t="shared" si="1145"/>
        <v>0</v>
      </c>
      <c r="Z764" s="33">
        <f t="shared" si="1064"/>
        <v>26863.600000000002</v>
      </c>
      <c r="AA764" s="33">
        <f t="shared" si="1065"/>
        <v>26925.7</v>
      </c>
      <c r="AB764" s="33">
        <f t="shared" si="1066"/>
        <v>26924.600000000002</v>
      </c>
      <c r="AC764" s="33">
        <f t="shared" si="1145"/>
        <v>0</v>
      </c>
      <c r="AD764" s="18"/>
    </row>
    <row r="765" spans="1:30" ht="31.5" x14ac:dyDescent="0.25">
      <c r="A765" s="30">
        <v>931</v>
      </c>
      <c r="B765" s="30" t="s">
        <v>14</v>
      </c>
      <c r="C765" s="30" t="s">
        <v>83</v>
      </c>
      <c r="D765" s="30" t="s">
        <v>346</v>
      </c>
      <c r="E765" s="30"/>
      <c r="F765" s="32" t="s">
        <v>434</v>
      </c>
      <c r="G765" s="22">
        <f>G766+G769</f>
        <v>26863.600000000002</v>
      </c>
      <c r="H765" s="22">
        <f t="shared" ref="H765:L765" si="1146">H766+H769</f>
        <v>26925.7</v>
      </c>
      <c r="I765" s="22">
        <f t="shared" si="1146"/>
        <v>26924.600000000002</v>
      </c>
      <c r="J765" s="22">
        <f t="shared" si="1146"/>
        <v>0</v>
      </c>
      <c r="K765" s="22">
        <f t="shared" si="1146"/>
        <v>0</v>
      </c>
      <c r="L765" s="22">
        <f t="shared" si="1146"/>
        <v>0</v>
      </c>
      <c r="M765" s="22">
        <f t="shared" si="1128"/>
        <v>26863.600000000002</v>
      </c>
      <c r="N765" s="22">
        <f t="shared" si="1129"/>
        <v>26925.7</v>
      </c>
      <c r="O765" s="22">
        <f t="shared" si="1130"/>
        <v>26924.600000000002</v>
      </c>
      <c r="P765" s="33">
        <f t="shared" ref="P765:Q765" si="1147">P766+P769</f>
        <v>0</v>
      </c>
      <c r="Q765" s="33">
        <f t="shared" si="1147"/>
        <v>0</v>
      </c>
      <c r="R765" s="33">
        <f t="shared" ref="R765:T765" si="1148">R766+R769</f>
        <v>0</v>
      </c>
      <c r="S765" s="33">
        <f t="shared" si="1148"/>
        <v>0</v>
      </c>
      <c r="T765" s="33">
        <f t="shared" si="1148"/>
        <v>0</v>
      </c>
      <c r="U765" s="33">
        <f t="shared" ref="U765:W765" si="1149">U766+U769</f>
        <v>0</v>
      </c>
      <c r="V765" s="33">
        <f t="shared" si="1149"/>
        <v>0</v>
      </c>
      <c r="W765" s="33">
        <f t="shared" si="1149"/>
        <v>0</v>
      </c>
      <c r="X765" s="33">
        <f t="shared" ref="X765:Y765" si="1150">X766+X769</f>
        <v>0</v>
      </c>
      <c r="Y765" s="33">
        <f t="shared" si="1150"/>
        <v>0</v>
      </c>
      <c r="Z765" s="33">
        <f t="shared" si="1064"/>
        <v>26863.600000000002</v>
      </c>
      <c r="AA765" s="33">
        <f t="shared" si="1065"/>
        <v>26925.7</v>
      </c>
      <c r="AB765" s="33">
        <f t="shared" si="1066"/>
        <v>26924.600000000002</v>
      </c>
      <c r="AC765" s="33">
        <f t="shared" ref="AC765" si="1151">AC766+AC769</f>
        <v>0</v>
      </c>
      <c r="AD765" s="18"/>
    </row>
    <row r="766" spans="1:30" ht="47.25" x14ac:dyDescent="0.25">
      <c r="A766" s="30">
        <v>931</v>
      </c>
      <c r="B766" s="30" t="s">
        <v>14</v>
      </c>
      <c r="C766" s="30" t="s">
        <v>83</v>
      </c>
      <c r="D766" s="30" t="s">
        <v>318</v>
      </c>
      <c r="E766" s="30"/>
      <c r="F766" s="32" t="s">
        <v>817</v>
      </c>
      <c r="G766" s="22">
        <f>G767</f>
        <v>23589.9</v>
      </c>
      <c r="H766" s="22">
        <f>H767</f>
        <v>23589.9</v>
      </c>
      <c r="I766" s="22">
        <f>I767</f>
        <v>23589.9</v>
      </c>
      <c r="J766" s="22">
        <f t="shared" ref="J766:L766" si="1152">J767</f>
        <v>0</v>
      </c>
      <c r="K766" s="22">
        <f t="shared" si="1152"/>
        <v>0</v>
      </c>
      <c r="L766" s="22">
        <f t="shared" si="1152"/>
        <v>0</v>
      </c>
      <c r="M766" s="22">
        <f t="shared" si="1128"/>
        <v>23589.9</v>
      </c>
      <c r="N766" s="22">
        <f t="shared" si="1129"/>
        <v>23589.9</v>
      </c>
      <c r="O766" s="22">
        <f t="shared" si="1130"/>
        <v>23589.9</v>
      </c>
      <c r="P766" s="33">
        <f t="shared" ref="P766:AC766" si="1153">P767</f>
        <v>0</v>
      </c>
      <c r="Q766" s="33">
        <f t="shared" si="1153"/>
        <v>0</v>
      </c>
      <c r="R766" s="33">
        <f t="shared" si="1153"/>
        <v>0</v>
      </c>
      <c r="S766" s="33">
        <f t="shared" si="1153"/>
        <v>0</v>
      </c>
      <c r="T766" s="33">
        <f t="shared" si="1153"/>
        <v>0</v>
      </c>
      <c r="U766" s="33">
        <f t="shared" si="1153"/>
        <v>0</v>
      </c>
      <c r="V766" s="33">
        <f t="shared" si="1153"/>
        <v>0</v>
      </c>
      <c r="W766" s="33">
        <f t="shared" si="1153"/>
        <v>0</v>
      </c>
      <c r="X766" s="33">
        <f t="shared" si="1153"/>
        <v>0</v>
      </c>
      <c r="Y766" s="33">
        <f t="shared" si="1153"/>
        <v>0</v>
      </c>
      <c r="Z766" s="33">
        <f t="shared" si="1064"/>
        <v>23589.9</v>
      </c>
      <c r="AA766" s="33">
        <f t="shared" si="1065"/>
        <v>23589.9</v>
      </c>
      <c r="AB766" s="33">
        <f t="shared" si="1066"/>
        <v>23589.9</v>
      </c>
      <c r="AC766" s="33">
        <f t="shared" si="1153"/>
        <v>0</v>
      </c>
    </row>
    <row r="767" spans="1:30" ht="78.75" x14ac:dyDescent="0.25">
      <c r="A767" s="30">
        <v>931</v>
      </c>
      <c r="B767" s="30" t="s">
        <v>14</v>
      </c>
      <c r="C767" s="30" t="s">
        <v>83</v>
      </c>
      <c r="D767" s="30" t="s">
        <v>318</v>
      </c>
      <c r="E767" s="30" t="s">
        <v>25</v>
      </c>
      <c r="F767" s="32" t="s">
        <v>384</v>
      </c>
      <c r="G767" s="22">
        <f>G768</f>
        <v>23589.9</v>
      </c>
      <c r="H767" s="22">
        <f t="shared" ref="H767:AC767" si="1154">H768</f>
        <v>23589.9</v>
      </c>
      <c r="I767" s="22">
        <f t="shared" si="1154"/>
        <v>23589.9</v>
      </c>
      <c r="J767" s="22">
        <f t="shared" si="1154"/>
        <v>0</v>
      </c>
      <c r="K767" s="22">
        <f t="shared" si="1154"/>
        <v>0</v>
      </c>
      <c r="L767" s="22">
        <f t="shared" si="1154"/>
        <v>0</v>
      </c>
      <c r="M767" s="22">
        <f t="shared" si="1128"/>
        <v>23589.9</v>
      </c>
      <c r="N767" s="22">
        <f t="shared" si="1129"/>
        <v>23589.9</v>
      </c>
      <c r="O767" s="22">
        <f t="shared" si="1130"/>
        <v>23589.9</v>
      </c>
      <c r="P767" s="33">
        <f t="shared" si="1154"/>
        <v>0</v>
      </c>
      <c r="Q767" s="33">
        <f t="shared" si="1154"/>
        <v>0</v>
      </c>
      <c r="R767" s="33">
        <f t="shared" si="1154"/>
        <v>0</v>
      </c>
      <c r="S767" s="33">
        <f t="shared" si="1154"/>
        <v>0</v>
      </c>
      <c r="T767" s="33">
        <f t="shared" si="1154"/>
        <v>0</v>
      </c>
      <c r="U767" s="33">
        <f t="shared" si="1154"/>
        <v>0</v>
      </c>
      <c r="V767" s="33">
        <f t="shared" si="1154"/>
        <v>0</v>
      </c>
      <c r="W767" s="33">
        <f t="shared" si="1154"/>
        <v>0</v>
      </c>
      <c r="X767" s="33">
        <f t="shared" si="1154"/>
        <v>0</v>
      </c>
      <c r="Y767" s="33">
        <f t="shared" si="1154"/>
        <v>0</v>
      </c>
      <c r="Z767" s="33">
        <f t="shared" si="1064"/>
        <v>23589.9</v>
      </c>
      <c r="AA767" s="33">
        <f t="shared" si="1065"/>
        <v>23589.9</v>
      </c>
      <c r="AB767" s="33">
        <f t="shared" si="1066"/>
        <v>23589.9</v>
      </c>
      <c r="AC767" s="33">
        <f t="shared" si="1154"/>
        <v>0</v>
      </c>
    </row>
    <row r="768" spans="1:30" ht="31.5" x14ac:dyDescent="0.25">
      <c r="A768" s="30">
        <v>931</v>
      </c>
      <c r="B768" s="30" t="s">
        <v>14</v>
      </c>
      <c r="C768" s="30" t="s">
        <v>83</v>
      </c>
      <c r="D768" s="30" t="s">
        <v>318</v>
      </c>
      <c r="E768" s="30">
        <v>120</v>
      </c>
      <c r="F768" s="32" t="s">
        <v>373</v>
      </c>
      <c r="G768" s="22">
        <v>23589.9</v>
      </c>
      <c r="H768" s="22">
        <v>23589.9</v>
      </c>
      <c r="I768" s="22">
        <v>23589.9</v>
      </c>
      <c r="J768" s="22"/>
      <c r="K768" s="22"/>
      <c r="L768" s="22"/>
      <c r="M768" s="22">
        <f t="shared" si="1128"/>
        <v>23589.9</v>
      </c>
      <c r="N768" s="22">
        <f t="shared" si="1129"/>
        <v>23589.9</v>
      </c>
      <c r="O768" s="22">
        <f t="shared" si="1130"/>
        <v>23589.9</v>
      </c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>
        <f t="shared" si="1064"/>
        <v>23589.9</v>
      </c>
      <c r="AA768" s="33">
        <f t="shared" si="1065"/>
        <v>23589.9</v>
      </c>
      <c r="AB768" s="33">
        <f t="shared" si="1066"/>
        <v>23589.9</v>
      </c>
      <c r="AC768" s="33"/>
    </row>
    <row r="769" spans="1:30" ht="47.25" x14ac:dyDescent="0.25">
      <c r="A769" s="30">
        <v>931</v>
      </c>
      <c r="B769" s="30" t="s">
        <v>14</v>
      </c>
      <c r="C769" s="30" t="s">
        <v>83</v>
      </c>
      <c r="D769" s="30" t="s">
        <v>319</v>
      </c>
      <c r="E769" s="30"/>
      <c r="F769" s="32" t="s">
        <v>818</v>
      </c>
      <c r="G769" s="22">
        <f>G770+G772+G774</f>
        <v>3273.7000000000003</v>
      </c>
      <c r="H769" s="22">
        <f t="shared" ref="H769:L769" si="1155">H770+H772+H774</f>
        <v>3335.8000000000006</v>
      </c>
      <c r="I769" s="22">
        <f t="shared" si="1155"/>
        <v>3334.7000000000003</v>
      </c>
      <c r="J769" s="22">
        <f t="shared" si="1155"/>
        <v>0</v>
      </c>
      <c r="K769" s="22">
        <f t="shared" si="1155"/>
        <v>0</v>
      </c>
      <c r="L769" s="22">
        <f t="shared" si="1155"/>
        <v>0</v>
      </c>
      <c r="M769" s="22">
        <f t="shared" si="1128"/>
        <v>3273.7000000000003</v>
      </c>
      <c r="N769" s="22">
        <f t="shared" si="1129"/>
        <v>3335.8000000000006</v>
      </c>
      <c r="O769" s="22">
        <f t="shared" si="1130"/>
        <v>3334.7000000000003</v>
      </c>
      <c r="P769" s="33">
        <f t="shared" ref="P769:Q769" si="1156">P770+P772+P774</f>
        <v>0</v>
      </c>
      <c r="Q769" s="33">
        <f t="shared" si="1156"/>
        <v>0</v>
      </c>
      <c r="R769" s="33">
        <f t="shared" ref="R769:T769" si="1157">R770+R772+R774</f>
        <v>0</v>
      </c>
      <c r="S769" s="33">
        <f t="shared" si="1157"/>
        <v>0</v>
      </c>
      <c r="T769" s="33">
        <f t="shared" si="1157"/>
        <v>0</v>
      </c>
      <c r="U769" s="33">
        <f t="shared" ref="U769:W769" si="1158">U770+U772+U774</f>
        <v>0</v>
      </c>
      <c r="V769" s="33">
        <f t="shared" si="1158"/>
        <v>0</v>
      </c>
      <c r="W769" s="33">
        <f t="shared" si="1158"/>
        <v>0</v>
      </c>
      <c r="X769" s="33">
        <f t="shared" ref="X769:Y769" si="1159">X770+X772+X774</f>
        <v>0</v>
      </c>
      <c r="Y769" s="33">
        <f t="shared" si="1159"/>
        <v>0</v>
      </c>
      <c r="Z769" s="33">
        <f t="shared" si="1064"/>
        <v>3273.7000000000003</v>
      </c>
      <c r="AA769" s="33">
        <f t="shared" si="1065"/>
        <v>3335.8000000000006</v>
      </c>
      <c r="AB769" s="33">
        <f t="shared" si="1066"/>
        <v>3334.7000000000003</v>
      </c>
      <c r="AC769" s="33">
        <f t="shared" ref="AC769" si="1160">AC770+AC772+AC774</f>
        <v>0</v>
      </c>
    </row>
    <row r="770" spans="1:30" ht="78.75" x14ac:dyDescent="0.25">
      <c r="A770" s="30">
        <v>931</v>
      </c>
      <c r="B770" s="30" t="s">
        <v>14</v>
      </c>
      <c r="C770" s="30" t="s">
        <v>83</v>
      </c>
      <c r="D770" s="30" t="s">
        <v>319</v>
      </c>
      <c r="E770" s="30" t="s">
        <v>25</v>
      </c>
      <c r="F770" s="32" t="s">
        <v>384</v>
      </c>
      <c r="G770" s="22">
        <f>G771</f>
        <v>6.3</v>
      </c>
      <c r="H770" s="22">
        <f t="shared" ref="H770:AC770" si="1161">H771</f>
        <v>6.3</v>
      </c>
      <c r="I770" s="22">
        <f t="shared" si="1161"/>
        <v>6.3</v>
      </c>
      <c r="J770" s="22">
        <f t="shared" si="1161"/>
        <v>0</v>
      </c>
      <c r="K770" s="22">
        <f t="shared" si="1161"/>
        <v>0</v>
      </c>
      <c r="L770" s="22">
        <f t="shared" si="1161"/>
        <v>0</v>
      </c>
      <c r="M770" s="22">
        <f t="shared" si="1128"/>
        <v>6.3</v>
      </c>
      <c r="N770" s="22">
        <f t="shared" si="1129"/>
        <v>6.3</v>
      </c>
      <c r="O770" s="22">
        <f t="shared" si="1130"/>
        <v>6.3</v>
      </c>
      <c r="P770" s="33">
        <f t="shared" si="1161"/>
        <v>0</v>
      </c>
      <c r="Q770" s="33">
        <f t="shared" si="1161"/>
        <v>0</v>
      </c>
      <c r="R770" s="33">
        <f t="shared" si="1161"/>
        <v>0</v>
      </c>
      <c r="S770" s="33">
        <f t="shared" si="1161"/>
        <v>0</v>
      </c>
      <c r="T770" s="33">
        <f t="shared" si="1161"/>
        <v>0</v>
      </c>
      <c r="U770" s="33">
        <f t="shared" si="1161"/>
        <v>0</v>
      </c>
      <c r="V770" s="33">
        <f t="shared" si="1161"/>
        <v>0</v>
      </c>
      <c r="W770" s="33">
        <f t="shared" si="1161"/>
        <v>0</v>
      </c>
      <c r="X770" s="33">
        <f t="shared" si="1161"/>
        <v>0</v>
      </c>
      <c r="Y770" s="33">
        <f t="shared" si="1161"/>
        <v>0</v>
      </c>
      <c r="Z770" s="33">
        <f t="shared" si="1064"/>
        <v>6.3</v>
      </c>
      <c r="AA770" s="33">
        <f t="shared" si="1065"/>
        <v>6.3</v>
      </c>
      <c r="AB770" s="33">
        <f t="shared" si="1066"/>
        <v>6.3</v>
      </c>
      <c r="AC770" s="33">
        <f t="shared" si="1161"/>
        <v>0</v>
      </c>
    </row>
    <row r="771" spans="1:30" ht="31.5" x14ac:dyDescent="0.25">
      <c r="A771" s="30">
        <v>931</v>
      </c>
      <c r="B771" s="30" t="s">
        <v>14</v>
      </c>
      <c r="C771" s="30" t="s">
        <v>83</v>
      </c>
      <c r="D771" s="30" t="s">
        <v>319</v>
      </c>
      <c r="E771" s="30">
        <v>120</v>
      </c>
      <c r="F771" s="32" t="s">
        <v>373</v>
      </c>
      <c r="G771" s="22">
        <v>6.3</v>
      </c>
      <c r="H771" s="22">
        <v>6.3</v>
      </c>
      <c r="I771" s="22">
        <v>6.3</v>
      </c>
      <c r="J771" s="22"/>
      <c r="K771" s="22"/>
      <c r="L771" s="22"/>
      <c r="M771" s="22">
        <f t="shared" si="1128"/>
        <v>6.3</v>
      </c>
      <c r="N771" s="22">
        <f t="shared" si="1129"/>
        <v>6.3</v>
      </c>
      <c r="O771" s="22">
        <f t="shared" si="1130"/>
        <v>6.3</v>
      </c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>
        <f t="shared" si="1064"/>
        <v>6.3</v>
      </c>
      <c r="AA771" s="33">
        <f t="shared" si="1065"/>
        <v>6.3</v>
      </c>
      <c r="AB771" s="33">
        <f t="shared" si="1066"/>
        <v>6.3</v>
      </c>
      <c r="AC771" s="33"/>
    </row>
    <row r="772" spans="1:30" ht="31.5" x14ac:dyDescent="0.25">
      <c r="A772" s="30">
        <v>931</v>
      </c>
      <c r="B772" s="30" t="s">
        <v>14</v>
      </c>
      <c r="C772" s="30" t="s">
        <v>83</v>
      </c>
      <c r="D772" s="30" t="s">
        <v>319</v>
      </c>
      <c r="E772" s="30" t="s">
        <v>7</v>
      </c>
      <c r="F772" s="32" t="s">
        <v>385</v>
      </c>
      <c r="G772" s="22">
        <f>G773</f>
        <v>3257.7000000000003</v>
      </c>
      <c r="H772" s="22">
        <f t="shared" ref="H772:AC772" si="1162">H773</f>
        <v>3325.7000000000003</v>
      </c>
      <c r="I772" s="22">
        <f t="shared" si="1162"/>
        <v>3325.7000000000003</v>
      </c>
      <c r="J772" s="22">
        <f t="shared" si="1162"/>
        <v>0</v>
      </c>
      <c r="K772" s="22">
        <f t="shared" si="1162"/>
        <v>0</v>
      </c>
      <c r="L772" s="22">
        <f t="shared" si="1162"/>
        <v>0</v>
      </c>
      <c r="M772" s="22">
        <f t="shared" si="1128"/>
        <v>3257.7000000000003</v>
      </c>
      <c r="N772" s="22">
        <f t="shared" si="1129"/>
        <v>3325.7000000000003</v>
      </c>
      <c r="O772" s="22">
        <f t="shared" si="1130"/>
        <v>3325.7000000000003</v>
      </c>
      <c r="P772" s="33">
        <f t="shared" si="1162"/>
        <v>0</v>
      </c>
      <c r="Q772" s="33">
        <f t="shared" si="1162"/>
        <v>0</v>
      </c>
      <c r="R772" s="33">
        <f t="shared" si="1162"/>
        <v>0</v>
      </c>
      <c r="S772" s="33">
        <f t="shared" si="1162"/>
        <v>0</v>
      </c>
      <c r="T772" s="33">
        <f t="shared" si="1162"/>
        <v>0</v>
      </c>
      <c r="U772" s="33">
        <f t="shared" si="1162"/>
        <v>0</v>
      </c>
      <c r="V772" s="33">
        <f t="shared" si="1162"/>
        <v>0</v>
      </c>
      <c r="W772" s="33">
        <f t="shared" si="1162"/>
        <v>0</v>
      </c>
      <c r="X772" s="33">
        <f t="shared" si="1162"/>
        <v>0</v>
      </c>
      <c r="Y772" s="33">
        <f t="shared" si="1162"/>
        <v>0</v>
      </c>
      <c r="Z772" s="33">
        <f t="shared" si="1064"/>
        <v>3257.7000000000003</v>
      </c>
      <c r="AA772" s="33">
        <f t="shared" si="1065"/>
        <v>3325.7000000000003</v>
      </c>
      <c r="AB772" s="33">
        <f t="shared" si="1066"/>
        <v>3325.7000000000003</v>
      </c>
      <c r="AC772" s="33">
        <f t="shared" si="1162"/>
        <v>0</v>
      </c>
    </row>
    <row r="773" spans="1:30" ht="31.5" x14ac:dyDescent="0.25">
      <c r="A773" s="30">
        <v>931</v>
      </c>
      <c r="B773" s="30" t="s">
        <v>14</v>
      </c>
      <c r="C773" s="30" t="s">
        <v>83</v>
      </c>
      <c r="D773" s="30" t="s">
        <v>319</v>
      </c>
      <c r="E773" s="30">
        <v>240</v>
      </c>
      <c r="F773" s="32" t="s">
        <v>374</v>
      </c>
      <c r="G773" s="22">
        <v>3257.7000000000003</v>
      </c>
      <c r="H773" s="22">
        <v>3325.7000000000003</v>
      </c>
      <c r="I773" s="22">
        <v>3325.7000000000003</v>
      </c>
      <c r="J773" s="22"/>
      <c r="K773" s="22"/>
      <c r="L773" s="22"/>
      <c r="M773" s="22">
        <f t="shared" si="1128"/>
        <v>3257.7000000000003</v>
      </c>
      <c r="N773" s="22">
        <f t="shared" si="1129"/>
        <v>3325.7000000000003</v>
      </c>
      <c r="O773" s="22">
        <f t="shared" si="1130"/>
        <v>3325.7000000000003</v>
      </c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>
        <f t="shared" si="1064"/>
        <v>3257.7000000000003</v>
      </c>
      <c r="AA773" s="33">
        <f t="shared" si="1065"/>
        <v>3325.7000000000003</v>
      </c>
      <c r="AB773" s="33">
        <f t="shared" si="1066"/>
        <v>3325.7000000000003</v>
      </c>
      <c r="AC773" s="33"/>
    </row>
    <row r="774" spans="1:30" x14ac:dyDescent="0.25">
      <c r="A774" s="30">
        <v>931</v>
      </c>
      <c r="B774" s="30" t="s">
        <v>14</v>
      </c>
      <c r="C774" s="30" t="s">
        <v>83</v>
      </c>
      <c r="D774" s="30" t="s">
        <v>319</v>
      </c>
      <c r="E774" s="30" t="s">
        <v>8</v>
      </c>
      <c r="F774" s="32" t="s">
        <v>389</v>
      </c>
      <c r="G774" s="22">
        <f>G775</f>
        <v>9.6999999999999993</v>
      </c>
      <c r="H774" s="22">
        <f t="shared" ref="H774:AC774" si="1163">H775</f>
        <v>3.8</v>
      </c>
      <c r="I774" s="22">
        <f t="shared" si="1163"/>
        <v>2.7</v>
      </c>
      <c r="J774" s="22">
        <f t="shared" si="1163"/>
        <v>0</v>
      </c>
      <c r="K774" s="22">
        <f t="shared" si="1163"/>
        <v>0</v>
      </c>
      <c r="L774" s="22">
        <f t="shared" si="1163"/>
        <v>0</v>
      </c>
      <c r="M774" s="22">
        <f t="shared" si="1128"/>
        <v>9.6999999999999993</v>
      </c>
      <c r="N774" s="22">
        <f t="shared" si="1129"/>
        <v>3.8</v>
      </c>
      <c r="O774" s="22">
        <f t="shared" si="1130"/>
        <v>2.7</v>
      </c>
      <c r="P774" s="33">
        <f t="shared" si="1163"/>
        <v>0</v>
      </c>
      <c r="Q774" s="33">
        <f t="shared" si="1163"/>
        <v>0</v>
      </c>
      <c r="R774" s="33">
        <f t="shared" si="1163"/>
        <v>0</v>
      </c>
      <c r="S774" s="33">
        <f t="shared" si="1163"/>
        <v>0</v>
      </c>
      <c r="T774" s="33">
        <f t="shared" si="1163"/>
        <v>0</v>
      </c>
      <c r="U774" s="33">
        <f t="shared" si="1163"/>
        <v>0</v>
      </c>
      <c r="V774" s="33">
        <f t="shared" si="1163"/>
        <v>0</v>
      </c>
      <c r="W774" s="33">
        <f t="shared" si="1163"/>
        <v>0</v>
      </c>
      <c r="X774" s="33">
        <f t="shared" si="1163"/>
        <v>0</v>
      </c>
      <c r="Y774" s="33">
        <f t="shared" si="1163"/>
        <v>0</v>
      </c>
      <c r="Z774" s="33">
        <f t="shared" si="1064"/>
        <v>9.6999999999999993</v>
      </c>
      <c r="AA774" s="33">
        <f t="shared" si="1065"/>
        <v>3.8</v>
      </c>
      <c r="AB774" s="33">
        <f t="shared" si="1066"/>
        <v>2.7</v>
      </c>
      <c r="AC774" s="33">
        <f t="shared" si="1163"/>
        <v>0</v>
      </c>
    </row>
    <row r="775" spans="1:30" x14ac:dyDescent="0.25">
      <c r="A775" s="30">
        <v>931</v>
      </c>
      <c r="B775" s="30" t="s">
        <v>14</v>
      </c>
      <c r="C775" s="30" t="s">
        <v>83</v>
      </c>
      <c r="D775" s="30" t="s">
        <v>319</v>
      </c>
      <c r="E775" s="30">
        <v>850</v>
      </c>
      <c r="F775" s="32" t="s">
        <v>383</v>
      </c>
      <c r="G775" s="22">
        <v>9.6999999999999993</v>
      </c>
      <c r="H775" s="22">
        <v>3.8</v>
      </c>
      <c r="I775" s="22">
        <v>2.7</v>
      </c>
      <c r="J775" s="22"/>
      <c r="K775" s="22"/>
      <c r="L775" s="22"/>
      <c r="M775" s="22">
        <f t="shared" si="1128"/>
        <v>9.6999999999999993</v>
      </c>
      <c r="N775" s="22">
        <f t="shared" si="1129"/>
        <v>3.8</v>
      </c>
      <c r="O775" s="22">
        <f t="shared" si="1130"/>
        <v>2.7</v>
      </c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>
        <f t="shared" si="1064"/>
        <v>9.6999999999999993</v>
      </c>
      <c r="AA775" s="33">
        <f t="shared" si="1065"/>
        <v>3.8</v>
      </c>
      <c r="AB775" s="33">
        <f t="shared" si="1066"/>
        <v>2.7</v>
      </c>
      <c r="AC775" s="33"/>
    </row>
    <row r="776" spans="1:30" s="34" customFormat="1" x14ac:dyDescent="0.25">
      <c r="A776" s="36">
        <v>931</v>
      </c>
      <c r="B776" s="36" t="s">
        <v>14</v>
      </c>
      <c r="C776" s="36" t="s">
        <v>16</v>
      </c>
      <c r="D776" s="36"/>
      <c r="E776" s="36"/>
      <c r="F776" s="26" t="s">
        <v>20</v>
      </c>
      <c r="G776" s="27">
        <f>G777</f>
        <v>4399.6000000000004</v>
      </c>
      <c r="H776" s="27">
        <f t="shared" ref="H776:AC776" si="1164">H777</f>
        <v>4472.6000000000004</v>
      </c>
      <c r="I776" s="27">
        <f t="shared" si="1164"/>
        <v>4472.6000000000004</v>
      </c>
      <c r="J776" s="27">
        <f t="shared" si="1164"/>
        <v>183.3</v>
      </c>
      <c r="K776" s="27">
        <f t="shared" si="1164"/>
        <v>0</v>
      </c>
      <c r="L776" s="27">
        <f t="shared" si="1164"/>
        <v>0</v>
      </c>
      <c r="M776" s="22">
        <f t="shared" si="1128"/>
        <v>4582.9000000000005</v>
      </c>
      <c r="N776" s="22">
        <f t="shared" si="1129"/>
        <v>4472.6000000000004</v>
      </c>
      <c r="O776" s="22">
        <f t="shared" si="1130"/>
        <v>4472.6000000000004</v>
      </c>
      <c r="P776" s="28">
        <f t="shared" si="1164"/>
        <v>0</v>
      </c>
      <c r="Q776" s="28">
        <f t="shared" si="1164"/>
        <v>0</v>
      </c>
      <c r="R776" s="28">
        <f t="shared" si="1164"/>
        <v>0</v>
      </c>
      <c r="S776" s="28">
        <f t="shared" si="1164"/>
        <v>0</v>
      </c>
      <c r="T776" s="28">
        <f t="shared" si="1164"/>
        <v>0</v>
      </c>
      <c r="U776" s="28">
        <f t="shared" si="1164"/>
        <v>0</v>
      </c>
      <c r="V776" s="28">
        <f t="shared" si="1164"/>
        <v>0</v>
      </c>
      <c r="W776" s="28">
        <f t="shared" si="1164"/>
        <v>0</v>
      </c>
      <c r="X776" s="28">
        <f t="shared" si="1164"/>
        <v>0</v>
      </c>
      <c r="Y776" s="28">
        <f t="shared" si="1164"/>
        <v>0</v>
      </c>
      <c r="Z776" s="28">
        <f t="shared" si="1064"/>
        <v>4582.9000000000005</v>
      </c>
      <c r="AA776" s="28">
        <f t="shared" si="1065"/>
        <v>4472.6000000000004</v>
      </c>
      <c r="AB776" s="28">
        <f t="shared" si="1066"/>
        <v>4472.6000000000004</v>
      </c>
      <c r="AC776" s="28">
        <f t="shared" si="1164"/>
        <v>0</v>
      </c>
    </row>
    <row r="777" spans="1:30" x14ac:dyDescent="0.25">
      <c r="A777" s="30">
        <v>931</v>
      </c>
      <c r="B777" s="30" t="s">
        <v>14</v>
      </c>
      <c r="C777" s="30" t="s">
        <v>16</v>
      </c>
      <c r="D777" s="30" t="s">
        <v>347</v>
      </c>
      <c r="E777" s="30"/>
      <c r="F777" s="32" t="s">
        <v>404</v>
      </c>
      <c r="G777" s="22">
        <f>G778+G782+G800</f>
        <v>4399.6000000000004</v>
      </c>
      <c r="H777" s="22">
        <f t="shared" ref="H777:L777" si="1165">H778+H782+H800</f>
        <v>4472.6000000000004</v>
      </c>
      <c r="I777" s="22">
        <f t="shared" si="1165"/>
        <v>4472.6000000000004</v>
      </c>
      <c r="J777" s="22">
        <f t="shared" si="1165"/>
        <v>183.3</v>
      </c>
      <c r="K777" s="22">
        <f t="shared" si="1165"/>
        <v>0</v>
      </c>
      <c r="L777" s="22">
        <f t="shared" si="1165"/>
        <v>0</v>
      </c>
      <c r="M777" s="22">
        <f t="shared" si="1128"/>
        <v>4582.9000000000005</v>
      </c>
      <c r="N777" s="22">
        <f t="shared" si="1129"/>
        <v>4472.6000000000004</v>
      </c>
      <c r="O777" s="22">
        <f t="shared" si="1130"/>
        <v>4472.6000000000004</v>
      </c>
      <c r="P777" s="33">
        <f t="shared" ref="P777:Q777" si="1166">P778+P782+P800</f>
        <v>0</v>
      </c>
      <c r="Q777" s="33">
        <f t="shared" si="1166"/>
        <v>0</v>
      </c>
      <c r="R777" s="33">
        <f t="shared" ref="R777:T777" si="1167">R778+R782+R800</f>
        <v>0</v>
      </c>
      <c r="S777" s="33">
        <f t="shared" si="1167"/>
        <v>0</v>
      </c>
      <c r="T777" s="33">
        <f t="shared" si="1167"/>
        <v>0</v>
      </c>
      <c r="U777" s="33">
        <f t="shared" ref="U777:W777" si="1168">U778+U782+U800</f>
        <v>0</v>
      </c>
      <c r="V777" s="33">
        <f t="shared" si="1168"/>
        <v>0</v>
      </c>
      <c r="W777" s="33">
        <f t="shared" si="1168"/>
        <v>0</v>
      </c>
      <c r="X777" s="33">
        <f t="shared" ref="X777:Y777" si="1169">X778+X782+X800</f>
        <v>0</v>
      </c>
      <c r="Y777" s="33">
        <f t="shared" si="1169"/>
        <v>0</v>
      </c>
      <c r="Z777" s="33">
        <f t="shared" si="1064"/>
        <v>4582.9000000000005</v>
      </c>
      <c r="AA777" s="33">
        <f t="shared" si="1065"/>
        <v>4472.6000000000004</v>
      </c>
      <c r="AB777" s="33">
        <f t="shared" si="1066"/>
        <v>4472.6000000000004</v>
      </c>
      <c r="AC777" s="33">
        <f t="shared" ref="AC777" si="1170">AC778+AC782+AC800</f>
        <v>0</v>
      </c>
      <c r="AD777" s="18"/>
    </row>
    <row r="778" spans="1:30" ht="63" x14ac:dyDescent="0.25">
      <c r="A778" s="30">
        <v>931</v>
      </c>
      <c r="B778" s="30" t="s">
        <v>14</v>
      </c>
      <c r="C778" s="30" t="s">
        <v>16</v>
      </c>
      <c r="D778" s="30" t="s">
        <v>348</v>
      </c>
      <c r="E778" s="30"/>
      <c r="F778" s="32" t="s">
        <v>901</v>
      </c>
      <c r="G778" s="22">
        <f>G779</f>
        <v>15</v>
      </c>
      <c r="H778" s="22">
        <f t="shared" ref="H778:AC779" si="1171">H779</f>
        <v>15</v>
      </c>
      <c r="I778" s="22">
        <f t="shared" si="1171"/>
        <v>15</v>
      </c>
      <c r="J778" s="22">
        <f t="shared" si="1171"/>
        <v>0</v>
      </c>
      <c r="K778" s="22">
        <f t="shared" si="1171"/>
        <v>0</v>
      </c>
      <c r="L778" s="22">
        <f t="shared" si="1171"/>
        <v>0</v>
      </c>
      <c r="M778" s="22">
        <f t="shared" si="1128"/>
        <v>15</v>
      </c>
      <c r="N778" s="22">
        <f t="shared" si="1129"/>
        <v>15</v>
      </c>
      <c r="O778" s="22">
        <f t="shared" si="1130"/>
        <v>15</v>
      </c>
      <c r="P778" s="33">
        <f t="shared" si="1171"/>
        <v>0</v>
      </c>
      <c r="Q778" s="33">
        <f t="shared" si="1171"/>
        <v>0</v>
      </c>
      <c r="R778" s="33">
        <f t="shared" si="1171"/>
        <v>0</v>
      </c>
      <c r="S778" s="33">
        <f t="shared" si="1171"/>
        <v>0</v>
      </c>
      <c r="T778" s="33">
        <f t="shared" si="1171"/>
        <v>0</v>
      </c>
      <c r="U778" s="33">
        <f t="shared" si="1171"/>
        <v>0</v>
      </c>
      <c r="V778" s="33">
        <f t="shared" si="1171"/>
        <v>0</v>
      </c>
      <c r="W778" s="33">
        <f t="shared" si="1171"/>
        <v>0</v>
      </c>
      <c r="X778" s="33">
        <f t="shared" si="1171"/>
        <v>0</v>
      </c>
      <c r="Y778" s="33">
        <f t="shared" si="1171"/>
        <v>0</v>
      </c>
      <c r="Z778" s="33">
        <f t="shared" si="1064"/>
        <v>15</v>
      </c>
      <c r="AA778" s="33">
        <f t="shared" si="1065"/>
        <v>15</v>
      </c>
      <c r="AB778" s="33">
        <f t="shared" si="1066"/>
        <v>15</v>
      </c>
      <c r="AC778" s="33">
        <f t="shared" si="1171"/>
        <v>0</v>
      </c>
      <c r="AD778" s="18"/>
    </row>
    <row r="779" spans="1:30" ht="63" x14ac:dyDescent="0.25">
      <c r="A779" s="30">
        <v>931</v>
      </c>
      <c r="B779" s="30" t="s">
        <v>14</v>
      </c>
      <c r="C779" s="30" t="s">
        <v>16</v>
      </c>
      <c r="D779" s="30" t="s">
        <v>324</v>
      </c>
      <c r="E779" s="30"/>
      <c r="F779" s="32" t="s">
        <v>902</v>
      </c>
      <c r="G779" s="22">
        <f>G780</f>
        <v>15</v>
      </c>
      <c r="H779" s="22">
        <f t="shared" si="1171"/>
        <v>15</v>
      </c>
      <c r="I779" s="22">
        <f t="shared" si="1171"/>
        <v>15</v>
      </c>
      <c r="J779" s="22">
        <f t="shared" si="1171"/>
        <v>0</v>
      </c>
      <c r="K779" s="22">
        <f t="shared" si="1171"/>
        <v>0</v>
      </c>
      <c r="L779" s="22">
        <f t="shared" si="1171"/>
        <v>0</v>
      </c>
      <c r="M779" s="22">
        <f t="shared" si="1128"/>
        <v>15</v>
      </c>
      <c r="N779" s="22">
        <f t="shared" si="1129"/>
        <v>15</v>
      </c>
      <c r="O779" s="22">
        <f t="shared" si="1130"/>
        <v>15</v>
      </c>
      <c r="P779" s="33">
        <f t="shared" si="1171"/>
        <v>0</v>
      </c>
      <c r="Q779" s="33">
        <f t="shared" si="1171"/>
        <v>0</v>
      </c>
      <c r="R779" s="33">
        <f t="shared" si="1171"/>
        <v>0</v>
      </c>
      <c r="S779" s="33">
        <f t="shared" si="1171"/>
        <v>0</v>
      </c>
      <c r="T779" s="33">
        <f t="shared" si="1171"/>
        <v>0</v>
      </c>
      <c r="U779" s="33">
        <f t="shared" si="1171"/>
        <v>0</v>
      </c>
      <c r="V779" s="33">
        <f t="shared" si="1171"/>
        <v>0</v>
      </c>
      <c r="W779" s="33">
        <f t="shared" si="1171"/>
        <v>0</v>
      </c>
      <c r="X779" s="33">
        <f t="shared" si="1171"/>
        <v>0</v>
      </c>
      <c r="Y779" s="33">
        <f t="shared" si="1171"/>
        <v>0</v>
      </c>
      <c r="Z779" s="33">
        <f t="shared" si="1064"/>
        <v>15</v>
      </c>
      <c r="AA779" s="33">
        <f t="shared" si="1065"/>
        <v>15</v>
      </c>
      <c r="AB779" s="33">
        <f t="shared" si="1066"/>
        <v>15</v>
      </c>
      <c r="AC779" s="33">
        <f t="shared" si="1171"/>
        <v>0</v>
      </c>
    </row>
    <row r="780" spans="1:30" ht="31.5" x14ac:dyDescent="0.25">
      <c r="A780" s="30">
        <v>931</v>
      </c>
      <c r="B780" s="30" t="s">
        <v>14</v>
      </c>
      <c r="C780" s="30" t="s">
        <v>16</v>
      </c>
      <c r="D780" s="30" t="s">
        <v>324</v>
      </c>
      <c r="E780" s="30" t="s">
        <v>94</v>
      </c>
      <c r="F780" s="32" t="s">
        <v>388</v>
      </c>
      <c r="G780" s="22">
        <f>G781</f>
        <v>15</v>
      </c>
      <c r="H780" s="22">
        <f t="shared" ref="H780:AC780" si="1172">H781</f>
        <v>15</v>
      </c>
      <c r="I780" s="22">
        <f t="shared" si="1172"/>
        <v>15</v>
      </c>
      <c r="J780" s="22">
        <f t="shared" si="1172"/>
        <v>0</v>
      </c>
      <c r="K780" s="22">
        <f t="shared" si="1172"/>
        <v>0</v>
      </c>
      <c r="L780" s="22">
        <f t="shared" si="1172"/>
        <v>0</v>
      </c>
      <c r="M780" s="22">
        <f t="shared" si="1128"/>
        <v>15</v>
      </c>
      <c r="N780" s="22">
        <f t="shared" si="1129"/>
        <v>15</v>
      </c>
      <c r="O780" s="22">
        <f t="shared" si="1130"/>
        <v>15</v>
      </c>
      <c r="P780" s="33">
        <f t="shared" si="1172"/>
        <v>0</v>
      </c>
      <c r="Q780" s="33">
        <f t="shared" si="1172"/>
        <v>0</v>
      </c>
      <c r="R780" s="33">
        <f t="shared" si="1172"/>
        <v>0</v>
      </c>
      <c r="S780" s="33">
        <f t="shared" si="1172"/>
        <v>0</v>
      </c>
      <c r="T780" s="33">
        <f t="shared" si="1172"/>
        <v>0</v>
      </c>
      <c r="U780" s="33">
        <f t="shared" si="1172"/>
        <v>0</v>
      </c>
      <c r="V780" s="33">
        <f t="shared" si="1172"/>
        <v>0</v>
      </c>
      <c r="W780" s="33">
        <f t="shared" si="1172"/>
        <v>0</v>
      </c>
      <c r="X780" s="33">
        <f t="shared" si="1172"/>
        <v>0</v>
      </c>
      <c r="Y780" s="33">
        <f t="shared" si="1172"/>
        <v>0</v>
      </c>
      <c r="Z780" s="33">
        <f t="shared" si="1064"/>
        <v>15</v>
      </c>
      <c r="AA780" s="33">
        <f t="shared" si="1065"/>
        <v>15</v>
      </c>
      <c r="AB780" s="33">
        <f t="shared" si="1066"/>
        <v>15</v>
      </c>
      <c r="AC780" s="33">
        <f t="shared" si="1172"/>
        <v>0</v>
      </c>
    </row>
    <row r="781" spans="1:30" ht="47.25" x14ac:dyDescent="0.25">
      <c r="A781" s="30">
        <v>931</v>
      </c>
      <c r="B781" s="30" t="s">
        <v>14</v>
      </c>
      <c r="C781" s="30" t="s">
        <v>16</v>
      </c>
      <c r="D781" s="30" t="s">
        <v>324</v>
      </c>
      <c r="E781" s="30">
        <v>630</v>
      </c>
      <c r="F781" s="32" t="s">
        <v>381</v>
      </c>
      <c r="G781" s="22">
        <v>15</v>
      </c>
      <c r="H781" s="22">
        <v>15</v>
      </c>
      <c r="I781" s="22">
        <v>15</v>
      </c>
      <c r="J781" s="22"/>
      <c r="K781" s="22"/>
      <c r="L781" s="22"/>
      <c r="M781" s="22">
        <f t="shared" si="1128"/>
        <v>15</v>
      </c>
      <c r="N781" s="22">
        <f t="shared" si="1129"/>
        <v>15</v>
      </c>
      <c r="O781" s="22">
        <f t="shared" si="1130"/>
        <v>15</v>
      </c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>
        <f t="shared" si="1064"/>
        <v>15</v>
      </c>
      <c r="AA781" s="33">
        <f t="shared" si="1065"/>
        <v>15</v>
      </c>
      <c r="AB781" s="33">
        <f t="shared" si="1066"/>
        <v>15</v>
      </c>
      <c r="AC781" s="33"/>
    </row>
    <row r="782" spans="1:30" ht="47.25" x14ac:dyDescent="0.25">
      <c r="A782" s="30">
        <v>931</v>
      </c>
      <c r="B782" s="30" t="s">
        <v>14</v>
      </c>
      <c r="C782" s="30" t="s">
        <v>16</v>
      </c>
      <c r="D782" s="30" t="s">
        <v>349</v>
      </c>
      <c r="E782" s="30"/>
      <c r="F782" s="32" t="s">
        <v>405</v>
      </c>
      <c r="G782" s="22">
        <f>G786+G791+G794+G797+G783</f>
        <v>1477.9</v>
      </c>
      <c r="H782" s="22">
        <f t="shared" ref="H782:L782" si="1173">H786+H791+H794+H797+H783</f>
        <v>1500.6</v>
      </c>
      <c r="I782" s="22">
        <f t="shared" si="1173"/>
        <v>1500.6</v>
      </c>
      <c r="J782" s="22">
        <f t="shared" si="1173"/>
        <v>0</v>
      </c>
      <c r="K782" s="22">
        <f t="shared" si="1173"/>
        <v>0</v>
      </c>
      <c r="L782" s="22">
        <f t="shared" si="1173"/>
        <v>0</v>
      </c>
      <c r="M782" s="22">
        <f t="shared" si="1128"/>
        <v>1477.9</v>
      </c>
      <c r="N782" s="22">
        <f t="shared" si="1129"/>
        <v>1500.6</v>
      </c>
      <c r="O782" s="22">
        <f t="shared" si="1130"/>
        <v>1500.6</v>
      </c>
      <c r="P782" s="33">
        <f t="shared" ref="P782:Q782" si="1174">P786+P791+P794+P797+P783</f>
        <v>0</v>
      </c>
      <c r="Q782" s="33">
        <f t="shared" si="1174"/>
        <v>0</v>
      </c>
      <c r="R782" s="33">
        <f t="shared" ref="R782:T782" si="1175">R786+R791+R794+R797+R783</f>
        <v>0</v>
      </c>
      <c r="S782" s="33">
        <f t="shared" si="1175"/>
        <v>0</v>
      </c>
      <c r="T782" s="33">
        <f t="shared" si="1175"/>
        <v>0</v>
      </c>
      <c r="U782" s="33">
        <f t="shared" ref="U782:W782" si="1176">U786+U791+U794+U797+U783</f>
        <v>0</v>
      </c>
      <c r="V782" s="33">
        <f t="shared" si="1176"/>
        <v>0</v>
      </c>
      <c r="W782" s="33">
        <f t="shared" si="1176"/>
        <v>0</v>
      </c>
      <c r="X782" s="33">
        <f t="shared" ref="X782:Y782" si="1177">X786+X791+X794+X797+X783</f>
        <v>0</v>
      </c>
      <c r="Y782" s="33">
        <f t="shared" si="1177"/>
        <v>0</v>
      </c>
      <c r="Z782" s="33">
        <f t="shared" si="1064"/>
        <v>1477.9</v>
      </c>
      <c r="AA782" s="33">
        <f t="shared" si="1065"/>
        <v>1500.6</v>
      </c>
      <c r="AB782" s="33">
        <f t="shared" si="1066"/>
        <v>1500.6</v>
      </c>
      <c r="AC782" s="33">
        <f t="shared" ref="AC782" si="1178">AC786+AC791+AC794+AC797+AC783</f>
        <v>0</v>
      </c>
      <c r="AD782" s="18"/>
    </row>
    <row r="783" spans="1:30" ht="47.25" x14ac:dyDescent="0.25">
      <c r="A783" s="30">
        <v>931</v>
      </c>
      <c r="B783" s="30" t="s">
        <v>14</v>
      </c>
      <c r="C783" s="30" t="s">
        <v>16</v>
      </c>
      <c r="D783" s="30" t="s">
        <v>577</v>
      </c>
      <c r="E783" s="30"/>
      <c r="F783" s="32" t="s">
        <v>903</v>
      </c>
      <c r="G783" s="22">
        <f>G784</f>
        <v>0</v>
      </c>
      <c r="H783" s="22">
        <f t="shared" ref="H783:L784" si="1179">H784</f>
        <v>0</v>
      </c>
      <c r="I783" s="22">
        <f t="shared" si="1179"/>
        <v>0</v>
      </c>
      <c r="J783" s="22">
        <f t="shared" si="1179"/>
        <v>70</v>
      </c>
      <c r="K783" s="22">
        <f t="shared" si="1179"/>
        <v>70</v>
      </c>
      <c r="L783" s="22">
        <f t="shared" si="1179"/>
        <v>70</v>
      </c>
      <c r="M783" s="22">
        <f t="shared" ref="M783:M785" si="1180">G783+J783</f>
        <v>70</v>
      </c>
      <c r="N783" s="22">
        <f t="shared" ref="N783:N785" si="1181">H783+K783</f>
        <v>70</v>
      </c>
      <c r="O783" s="22">
        <f t="shared" ref="O783:O785" si="1182">I783+L783</f>
        <v>70</v>
      </c>
      <c r="P783" s="33">
        <f t="shared" ref="P783:Y784" si="1183">P784</f>
        <v>0</v>
      </c>
      <c r="Q783" s="33">
        <f t="shared" si="1183"/>
        <v>0</v>
      </c>
      <c r="R783" s="33">
        <f t="shared" si="1183"/>
        <v>0</v>
      </c>
      <c r="S783" s="33">
        <f t="shared" si="1183"/>
        <v>0</v>
      </c>
      <c r="T783" s="33">
        <f t="shared" si="1183"/>
        <v>0</v>
      </c>
      <c r="U783" s="33">
        <f t="shared" si="1183"/>
        <v>0</v>
      </c>
      <c r="V783" s="33">
        <f t="shared" si="1183"/>
        <v>0</v>
      </c>
      <c r="W783" s="33">
        <f t="shared" si="1183"/>
        <v>0</v>
      </c>
      <c r="X783" s="33">
        <f t="shared" si="1183"/>
        <v>0</v>
      </c>
      <c r="Y783" s="33">
        <f t="shared" si="1183"/>
        <v>0</v>
      </c>
      <c r="Z783" s="33">
        <f t="shared" si="1064"/>
        <v>70</v>
      </c>
      <c r="AA783" s="33">
        <f t="shared" si="1065"/>
        <v>70</v>
      </c>
      <c r="AB783" s="33">
        <f t="shared" si="1066"/>
        <v>70</v>
      </c>
      <c r="AC783" s="33">
        <f t="shared" ref="AC783:AC784" si="1184">AC784</f>
        <v>0</v>
      </c>
      <c r="AD783" s="18"/>
    </row>
    <row r="784" spans="1:30" ht="31.5" x14ac:dyDescent="0.25">
      <c r="A784" s="30">
        <v>931</v>
      </c>
      <c r="B784" s="30" t="s">
        <v>14</v>
      </c>
      <c r="C784" s="30" t="s">
        <v>16</v>
      </c>
      <c r="D784" s="30" t="s">
        <v>577</v>
      </c>
      <c r="E784" s="30" t="s">
        <v>94</v>
      </c>
      <c r="F784" s="32" t="s">
        <v>388</v>
      </c>
      <c r="G784" s="22">
        <f>G785</f>
        <v>0</v>
      </c>
      <c r="H784" s="22">
        <f t="shared" si="1179"/>
        <v>0</v>
      </c>
      <c r="I784" s="22">
        <f t="shared" si="1179"/>
        <v>0</v>
      </c>
      <c r="J784" s="22">
        <f t="shared" si="1179"/>
        <v>70</v>
      </c>
      <c r="K784" s="22">
        <f t="shared" si="1179"/>
        <v>70</v>
      </c>
      <c r="L784" s="22">
        <f t="shared" si="1179"/>
        <v>70</v>
      </c>
      <c r="M784" s="22">
        <f t="shared" si="1180"/>
        <v>70</v>
      </c>
      <c r="N784" s="22">
        <f t="shared" si="1181"/>
        <v>70</v>
      </c>
      <c r="O784" s="22">
        <f t="shared" si="1182"/>
        <v>70</v>
      </c>
      <c r="P784" s="33">
        <f t="shared" si="1183"/>
        <v>0</v>
      </c>
      <c r="Q784" s="33">
        <f t="shared" si="1183"/>
        <v>0</v>
      </c>
      <c r="R784" s="33">
        <f t="shared" si="1183"/>
        <v>0</v>
      </c>
      <c r="S784" s="33">
        <f t="shared" si="1183"/>
        <v>0</v>
      </c>
      <c r="T784" s="33">
        <f t="shared" si="1183"/>
        <v>0</v>
      </c>
      <c r="U784" s="33">
        <f t="shared" si="1183"/>
        <v>0</v>
      </c>
      <c r="V784" s="33">
        <f t="shared" si="1183"/>
        <v>0</v>
      </c>
      <c r="W784" s="33">
        <f t="shared" si="1183"/>
        <v>0</v>
      </c>
      <c r="X784" s="33">
        <f t="shared" si="1183"/>
        <v>0</v>
      </c>
      <c r="Y784" s="33">
        <f t="shared" si="1183"/>
        <v>0</v>
      </c>
      <c r="Z784" s="33">
        <f t="shared" ref="Z784:Z847" si="1185">M784+P784+Q784+R784+S784</f>
        <v>70</v>
      </c>
      <c r="AA784" s="33">
        <f t="shared" ref="AA784:AA847" si="1186">N784+T784+U784+V784</f>
        <v>70</v>
      </c>
      <c r="AB784" s="33">
        <f t="shared" ref="AB784:AB847" si="1187">O784+W784+X784+Y784</f>
        <v>70</v>
      </c>
      <c r="AC784" s="33">
        <f t="shared" si="1184"/>
        <v>0</v>
      </c>
      <c r="AD784" s="18"/>
    </row>
    <row r="785" spans="1:30" ht="47.25" x14ac:dyDescent="0.25">
      <c r="A785" s="30">
        <v>931</v>
      </c>
      <c r="B785" s="30" t="s">
        <v>14</v>
      </c>
      <c r="C785" s="30" t="s">
        <v>16</v>
      </c>
      <c r="D785" s="30" t="s">
        <v>577</v>
      </c>
      <c r="E785" s="30" t="s">
        <v>371</v>
      </c>
      <c r="F785" s="32" t="s">
        <v>381</v>
      </c>
      <c r="G785" s="22">
        <v>0</v>
      </c>
      <c r="H785" s="22">
        <v>0</v>
      </c>
      <c r="I785" s="22">
        <v>0</v>
      </c>
      <c r="J785" s="22">
        <v>70</v>
      </c>
      <c r="K785" s="22">
        <v>70</v>
      </c>
      <c r="L785" s="22">
        <v>70</v>
      </c>
      <c r="M785" s="22">
        <f t="shared" si="1180"/>
        <v>70</v>
      </c>
      <c r="N785" s="22">
        <f t="shared" si="1181"/>
        <v>70</v>
      </c>
      <c r="O785" s="22">
        <f t="shared" si="1182"/>
        <v>70</v>
      </c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>
        <f t="shared" si="1185"/>
        <v>70</v>
      </c>
      <c r="AA785" s="33">
        <f t="shared" si="1186"/>
        <v>70</v>
      </c>
      <c r="AB785" s="33">
        <f t="shared" si="1187"/>
        <v>70</v>
      </c>
      <c r="AC785" s="33"/>
      <c r="AD785" s="18"/>
    </row>
    <row r="786" spans="1:30" ht="31.5" hidden="1" x14ac:dyDescent="0.25">
      <c r="A786" s="30">
        <v>931</v>
      </c>
      <c r="B786" s="30" t="s">
        <v>14</v>
      </c>
      <c r="C786" s="30" t="s">
        <v>16</v>
      </c>
      <c r="D786" s="30" t="s">
        <v>323</v>
      </c>
      <c r="E786" s="30"/>
      <c r="F786" s="32" t="s">
        <v>406</v>
      </c>
      <c r="G786" s="22">
        <f>G787+G789</f>
        <v>0</v>
      </c>
      <c r="H786" s="22">
        <f t="shared" ref="H786:L786" si="1188">H787+H789</f>
        <v>0</v>
      </c>
      <c r="I786" s="22">
        <f t="shared" si="1188"/>
        <v>0</v>
      </c>
      <c r="J786" s="22">
        <f t="shared" si="1188"/>
        <v>0</v>
      </c>
      <c r="K786" s="22">
        <f t="shared" si="1188"/>
        <v>0</v>
      </c>
      <c r="L786" s="22">
        <f t="shared" si="1188"/>
        <v>0</v>
      </c>
      <c r="M786" s="22">
        <f t="shared" si="1128"/>
        <v>0</v>
      </c>
      <c r="N786" s="22">
        <f t="shared" si="1129"/>
        <v>0</v>
      </c>
      <c r="O786" s="22">
        <f t="shared" si="1130"/>
        <v>0</v>
      </c>
      <c r="P786" s="33">
        <f t="shared" ref="P786:Q786" si="1189">P787+P789</f>
        <v>0</v>
      </c>
      <c r="Q786" s="33">
        <f t="shared" si="1189"/>
        <v>0</v>
      </c>
      <c r="R786" s="33">
        <f t="shared" ref="R786:T786" si="1190">R787+R789</f>
        <v>0</v>
      </c>
      <c r="S786" s="33">
        <f t="shared" si="1190"/>
        <v>0</v>
      </c>
      <c r="T786" s="33">
        <f t="shared" si="1190"/>
        <v>0</v>
      </c>
      <c r="U786" s="33">
        <f t="shared" ref="U786:W786" si="1191">U787+U789</f>
        <v>0</v>
      </c>
      <c r="V786" s="33">
        <f t="shared" si="1191"/>
        <v>0</v>
      </c>
      <c r="W786" s="33">
        <f t="shared" si="1191"/>
        <v>0</v>
      </c>
      <c r="X786" s="33">
        <f t="shared" ref="X786:Y786" si="1192">X787+X789</f>
        <v>0</v>
      </c>
      <c r="Y786" s="33">
        <f t="shared" si="1192"/>
        <v>0</v>
      </c>
      <c r="Z786" s="33">
        <f t="shared" si="1185"/>
        <v>0</v>
      </c>
      <c r="AA786" s="33">
        <f t="shared" si="1186"/>
        <v>0</v>
      </c>
      <c r="AB786" s="33">
        <f t="shared" si="1187"/>
        <v>0</v>
      </c>
      <c r="AC786" s="33">
        <f t="shared" ref="AC786" si="1193">AC787+AC789</f>
        <v>0</v>
      </c>
      <c r="AD786" s="18">
        <v>0</v>
      </c>
    </row>
    <row r="787" spans="1:30" ht="31.5" hidden="1" x14ac:dyDescent="0.25">
      <c r="A787" s="30">
        <v>931</v>
      </c>
      <c r="B787" s="30" t="s">
        <v>14</v>
      </c>
      <c r="C787" s="30" t="s">
        <v>16</v>
      </c>
      <c r="D787" s="30" t="s">
        <v>323</v>
      </c>
      <c r="E787" s="30" t="s">
        <v>7</v>
      </c>
      <c r="F787" s="32" t="s">
        <v>385</v>
      </c>
      <c r="G787" s="22">
        <f>G788</f>
        <v>0</v>
      </c>
      <c r="H787" s="22">
        <f t="shared" ref="H787:AC787" si="1194">H788</f>
        <v>0</v>
      </c>
      <c r="I787" s="22">
        <f t="shared" si="1194"/>
        <v>0</v>
      </c>
      <c r="J787" s="22">
        <f t="shared" si="1194"/>
        <v>0</v>
      </c>
      <c r="K787" s="22">
        <f t="shared" si="1194"/>
        <v>0</v>
      </c>
      <c r="L787" s="22">
        <f t="shared" si="1194"/>
        <v>0</v>
      </c>
      <c r="M787" s="22">
        <f t="shared" si="1128"/>
        <v>0</v>
      </c>
      <c r="N787" s="22">
        <f t="shared" si="1129"/>
        <v>0</v>
      </c>
      <c r="O787" s="22">
        <f t="shared" si="1130"/>
        <v>0</v>
      </c>
      <c r="P787" s="33">
        <f t="shared" si="1194"/>
        <v>0</v>
      </c>
      <c r="Q787" s="33">
        <f t="shared" si="1194"/>
        <v>0</v>
      </c>
      <c r="R787" s="33">
        <f t="shared" si="1194"/>
        <v>0</v>
      </c>
      <c r="S787" s="33">
        <f t="shared" si="1194"/>
        <v>0</v>
      </c>
      <c r="T787" s="33">
        <f t="shared" si="1194"/>
        <v>0</v>
      </c>
      <c r="U787" s="33">
        <f t="shared" si="1194"/>
        <v>0</v>
      </c>
      <c r="V787" s="33">
        <f t="shared" si="1194"/>
        <v>0</v>
      </c>
      <c r="W787" s="33">
        <f t="shared" si="1194"/>
        <v>0</v>
      </c>
      <c r="X787" s="33">
        <f t="shared" si="1194"/>
        <v>0</v>
      </c>
      <c r="Y787" s="33">
        <f t="shared" si="1194"/>
        <v>0</v>
      </c>
      <c r="Z787" s="33">
        <f t="shared" si="1185"/>
        <v>0</v>
      </c>
      <c r="AA787" s="33">
        <f t="shared" si="1186"/>
        <v>0</v>
      </c>
      <c r="AB787" s="33">
        <f t="shared" si="1187"/>
        <v>0</v>
      </c>
      <c r="AC787" s="33">
        <f t="shared" si="1194"/>
        <v>0</v>
      </c>
      <c r="AD787" s="18">
        <v>0</v>
      </c>
    </row>
    <row r="788" spans="1:30" ht="31.5" hidden="1" x14ac:dyDescent="0.25">
      <c r="A788" s="30">
        <v>931</v>
      </c>
      <c r="B788" s="30" t="s">
        <v>14</v>
      </c>
      <c r="C788" s="30" t="s">
        <v>16</v>
      </c>
      <c r="D788" s="30" t="s">
        <v>323</v>
      </c>
      <c r="E788" s="30">
        <v>240</v>
      </c>
      <c r="F788" s="32" t="s">
        <v>374</v>
      </c>
      <c r="G788" s="22">
        <f>2732.8+14.3-2747.1</f>
        <v>0</v>
      </c>
      <c r="H788" s="22">
        <f>2785.1+12.3-2797.4</f>
        <v>0</v>
      </c>
      <c r="I788" s="22">
        <f>2785.1+12.3-2797.4</f>
        <v>0</v>
      </c>
      <c r="J788" s="22"/>
      <c r="K788" s="22"/>
      <c r="L788" s="22"/>
      <c r="M788" s="22">
        <f t="shared" si="1128"/>
        <v>0</v>
      </c>
      <c r="N788" s="22">
        <f t="shared" si="1129"/>
        <v>0</v>
      </c>
      <c r="O788" s="22">
        <f t="shared" si="1130"/>
        <v>0</v>
      </c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>
        <f t="shared" si="1185"/>
        <v>0</v>
      </c>
      <c r="AA788" s="33">
        <f t="shared" si="1186"/>
        <v>0</v>
      </c>
      <c r="AB788" s="33">
        <f t="shared" si="1187"/>
        <v>0</v>
      </c>
      <c r="AC788" s="33"/>
      <c r="AD788" s="18">
        <v>0</v>
      </c>
    </row>
    <row r="789" spans="1:30" hidden="1" x14ac:dyDescent="0.25">
      <c r="A789" s="30">
        <v>931</v>
      </c>
      <c r="B789" s="30" t="s">
        <v>14</v>
      </c>
      <c r="C789" s="30" t="s">
        <v>16</v>
      </c>
      <c r="D789" s="30" t="s">
        <v>323</v>
      </c>
      <c r="E789" s="30" t="s">
        <v>8</v>
      </c>
      <c r="F789" s="32" t="s">
        <v>389</v>
      </c>
      <c r="G789" s="22">
        <f>G790</f>
        <v>0</v>
      </c>
      <c r="H789" s="22">
        <f t="shared" ref="H789:AC789" si="1195">H790</f>
        <v>0</v>
      </c>
      <c r="I789" s="22">
        <f t="shared" si="1195"/>
        <v>0</v>
      </c>
      <c r="J789" s="22">
        <f t="shared" si="1195"/>
        <v>0</v>
      </c>
      <c r="K789" s="22">
        <f t="shared" si="1195"/>
        <v>0</v>
      </c>
      <c r="L789" s="22">
        <f t="shared" si="1195"/>
        <v>0</v>
      </c>
      <c r="M789" s="22">
        <f t="shared" si="1128"/>
        <v>0</v>
      </c>
      <c r="N789" s="22">
        <f t="shared" si="1129"/>
        <v>0</v>
      </c>
      <c r="O789" s="22">
        <f t="shared" si="1130"/>
        <v>0</v>
      </c>
      <c r="P789" s="33">
        <f t="shared" si="1195"/>
        <v>0</v>
      </c>
      <c r="Q789" s="33">
        <f t="shared" si="1195"/>
        <v>0</v>
      </c>
      <c r="R789" s="33">
        <f t="shared" si="1195"/>
        <v>0</v>
      </c>
      <c r="S789" s="33">
        <f t="shared" si="1195"/>
        <v>0</v>
      </c>
      <c r="T789" s="33">
        <f t="shared" si="1195"/>
        <v>0</v>
      </c>
      <c r="U789" s="33">
        <f t="shared" si="1195"/>
        <v>0</v>
      </c>
      <c r="V789" s="33">
        <f t="shared" si="1195"/>
        <v>0</v>
      </c>
      <c r="W789" s="33">
        <f t="shared" si="1195"/>
        <v>0</v>
      </c>
      <c r="X789" s="33">
        <f t="shared" si="1195"/>
        <v>0</v>
      </c>
      <c r="Y789" s="33">
        <f t="shared" si="1195"/>
        <v>0</v>
      </c>
      <c r="Z789" s="33">
        <f t="shared" si="1185"/>
        <v>0</v>
      </c>
      <c r="AA789" s="33">
        <f t="shared" si="1186"/>
        <v>0</v>
      </c>
      <c r="AB789" s="33">
        <f t="shared" si="1187"/>
        <v>0</v>
      </c>
      <c r="AC789" s="33">
        <f t="shared" si="1195"/>
        <v>0</v>
      </c>
      <c r="AD789" s="18">
        <v>0</v>
      </c>
    </row>
    <row r="790" spans="1:30" hidden="1" x14ac:dyDescent="0.25">
      <c r="A790" s="30">
        <v>931</v>
      </c>
      <c r="B790" s="30" t="s">
        <v>14</v>
      </c>
      <c r="C790" s="30" t="s">
        <v>16</v>
      </c>
      <c r="D790" s="30" t="s">
        <v>323</v>
      </c>
      <c r="E790" s="30">
        <v>850</v>
      </c>
      <c r="F790" s="32" t="s">
        <v>383</v>
      </c>
      <c r="G790" s="22">
        <f>109.6-109.6</f>
        <v>0</v>
      </c>
      <c r="H790" s="22">
        <f>109.6-109.6</f>
        <v>0</v>
      </c>
      <c r="I790" s="22">
        <f>109.6-109.6</f>
        <v>0</v>
      </c>
      <c r="J790" s="22"/>
      <c r="K790" s="22"/>
      <c r="L790" s="22"/>
      <c r="M790" s="22">
        <f t="shared" si="1128"/>
        <v>0</v>
      </c>
      <c r="N790" s="22">
        <f t="shared" si="1129"/>
        <v>0</v>
      </c>
      <c r="O790" s="22">
        <f t="shared" si="1130"/>
        <v>0</v>
      </c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>
        <f t="shared" si="1185"/>
        <v>0</v>
      </c>
      <c r="AA790" s="33">
        <f t="shared" si="1186"/>
        <v>0</v>
      </c>
      <c r="AB790" s="33">
        <f t="shared" si="1187"/>
        <v>0</v>
      </c>
      <c r="AC790" s="33"/>
      <c r="AD790" s="18">
        <v>0</v>
      </c>
    </row>
    <row r="791" spans="1:30" ht="31.5" x14ac:dyDescent="0.25">
      <c r="A791" s="30">
        <v>931</v>
      </c>
      <c r="B791" s="30" t="s">
        <v>14</v>
      </c>
      <c r="C791" s="30" t="s">
        <v>16</v>
      </c>
      <c r="D791" s="30" t="s">
        <v>321</v>
      </c>
      <c r="E791" s="30"/>
      <c r="F791" s="32" t="s">
        <v>843</v>
      </c>
      <c r="G791" s="22">
        <f>G792</f>
        <v>1133.8</v>
      </c>
      <c r="H791" s="22">
        <f t="shared" ref="H791:AC792" si="1196">H792</f>
        <v>1156.5</v>
      </c>
      <c r="I791" s="22">
        <f t="shared" si="1196"/>
        <v>1156.5</v>
      </c>
      <c r="J791" s="22">
        <f t="shared" si="1196"/>
        <v>0</v>
      </c>
      <c r="K791" s="22">
        <f t="shared" si="1196"/>
        <v>0</v>
      </c>
      <c r="L791" s="22">
        <f t="shared" si="1196"/>
        <v>0</v>
      </c>
      <c r="M791" s="22">
        <f t="shared" si="1128"/>
        <v>1133.8</v>
      </c>
      <c r="N791" s="22">
        <f t="shared" si="1129"/>
        <v>1156.5</v>
      </c>
      <c r="O791" s="22">
        <f t="shared" si="1130"/>
        <v>1156.5</v>
      </c>
      <c r="P791" s="33">
        <f t="shared" si="1196"/>
        <v>0</v>
      </c>
      <c r="Q791" s="33">
        <f t="shared" si="1196"/>
        <v>0</v>
      </c>
      <c r="R791" s="33">
        <f t="shared" si="1196"/>
        <v>0</v>
      </c>
      <c r="S791" s="33">
        <f t="shared" si="1196"/>
        <v>0</v>
      </c>
      <c r="T791" s="33">
        <f t="shared" si="1196"/>
        <v>0</v>
      </c>
      <c r="U791" s="33">
        <f t="shared" si="1196"/>
        <v>0</v>
      </c>
      <c r="V791" s="33">
        <f t="shared" si="1196"/>
        <v>0</v>
      </c>
      <c r="W791" s="33">
        <f t="shared" si="1196"/>
        <v>0</v>
      </c>
      <c r="X791" s="33">
        <f t="shared" si="1196"/>
        <v>0</v>
      </c>
      <c r="Y791" s="33">
        <f t="shared" si="1196"/>
        <v>0</v>
      </c>
      <c r="Z791" s="33">
        <f t="shared" si="1185"/>
        <v>1133.8</v>
      </c>
      <c r="AA791" s="33">
        <f t="shared" si="1186"/>
        <v>1156.5</v>
      </c>
      <c r="AB791" s="33">
        <f t="shared" si="1187"/>
        <v>1156.5</v>
      </c>
      <c r="AC791" s="33">
        <f t="shared" si="1196"/>
        <v>0</v>
      </c>
    </row>
    <row r="792" spans="1:30" ht="31.5" x14ac:dyDescent="0.25">
      <c r="A792" s="30">
        <v>931</v>
      </c>
      <c r="B792" s="30" t="s">
        <v>14</v>
      </c>
      <c r="C792" s="30" t="s">
        <v>16</v>
      </c>
      <c r="D792" s="30" t="s">
        <v>321</v>
      </c>
      <c r="E792" s="30" t="s">
        <v>94</v>
      </c>
      <c r="F792" s="32" t="s">
        <v>388</v>
      </c>
      <c r="G792" s="22">
        <f>G793</f>
        <v>1133.8</v>
      </c>
      <c r="H792" s="22">
        <f t="shared" si="1196"/>
        <v>1156.5</v>
      </c>
      <c r="I792" s="22">
        <f t="shared" si="1196"/>
        <v>1156.5</v>
      </c>
      <c r="J792" s="22">
        <f t="shared" si="1196"/>
        <v>0</v>
      </c>
      <c r="K792" s="22">
        <f t="shared" si="1196"/>
        <v>0</v>
      </c>
      <c r="L792" s="22">
        <f t="shared" si="1196"/>
        <v>0</v>
      </c>
      <c r="M792" s="22">
        <f t="shared" si="1128"/>
        <v>1133.8</v>
      </c>
      <c r="N792" s="22">
        <f t="shared" si="1129"/>
        <v>1156.5</v>
      </c>
      <c r="O792" s="22">
        <f t="shared" si="1130"/>
        <v>1156.5</v>
      </c>
      <c r="P792" s="33">
        <f t="shared" si="1196"/>
        <v>0</v>
      </c>
      <c r="Q792" s="33">
        <f t="shared" si="1196"/>
        <v>0</v>
      </c>
      <c r="R792" s="33">
        <f t="shared" si="1196"/>
        <v>0</v>
      </c>
      <c r="S792" s="33">
        <f t="shared" si="1196"/>
        <v>0</v>
      </c>
      <c r="T792" s="33">
        <f t="shared" si="1196"/>
        <v>0</v>
      </c>
      <c r="U792" s="33">
        <f t="shared" si="1196"/>
        <v>0</v>
      </c>
      <c r="V792" s="33">
        <f t="shared" si="1196"/>
        <v>0</v>
      </c>
      <c r="W792" s="33">
        <f t="shared" si="1196"/>
        <v>0</v>
      </c>
      <c r="X792" s="33">
        <f t="shared" si="1196"/>
        <v>0</v>
      </c>
      <c r="Y792" s="33">
        <f t="shared" si="1196"/>
        <v>0</v>
      </c>
      <c r="Z792" s="33">
        <f t="shared" si="1185"/>
        <v>1133.8</v>
      </c>
      <c r="AA792" s="33">
        <f t="shared" si="1186"/>
        <v>1156.5</v>
      </c>
      <c r="AB792" s="33">
        <f t="shared" si="1187"/>
        <v>1156.5</v>
      </c>
      <c r="AC792" s="33">
        <f t="shared" si="1196"/>
        <v>0</v>
      </c>
    </row>
    <row r="793" spans="1:30" ht="47.25" x14ac:dyDescent="0.25">
      <c r="A793" s="30">
        <v>931</v>
      </c>
      <c r="B793" s="30" t="s">
        <v>14</v>
      </c>
      <c r="C793" s="30" t="s">
        <v>16</v>
      </c>
      <c r="D793" s="30" t="s">
        <v>321</v>
      </c>
      <c r="E793" s="30">
        <v>630</v>
      </c>
      <c r="F793" s="32" t="s">
        <v>381</v>
      </c>
      <c r="G793" s="22">
        <v>1133.8</v>
      </c>
      <c r="H793" s="22">
        <v>1156.5</v>
      </c>
      <c r="I793" s="22">
        <v>1156.5</v>
      </c>
      <c r="J793" s="22"/>
      <c r="K793" s="22"/>
      <c r="L793" s="22"/>
      <c r="M793" s="22">
        <f t="shared" si="1128"/>
        <v>1133.8</v>
      </c>
      <c r="N793" s="22">
        <f t="shared" si="1129"/>
        <v>1156.5</v>
      </c>
      <c r="O793" s="22">
        <f t="shared" si="1130"/>
        <v>1156.5</v>
      </c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>
        <f t="shared" si="1185"/>
        <v>1133.8</v>
      </c>
      <c r="AA793" s="33">
        <f t="shared" si="1186"/>
        <v>1156.5</v>
      </c>
      <c r="AB793" s="33">
        <f t="shared" si="1187"/>
        <v>1156.5</v>
      </c>
      <c r="AC793" s="33"/>
    </row>
    <row r="794" spans="1:30" ht="47.25" x14ac:dyDescent="0.25">
      <c r="A794" s="30">
        <v>931</v>
      </c>
      <c r="B794" s="30" t="s">
        <v>14</v>
      </c>
      <c r="C794" s="30" t="s">
        <v>16</v>
      </c>
      <c r="D794" s="30" t="s">
        <v>322</v>
      </c>
      <c r="E794" s="30"/>
      <c r="F794" s="32" t="s">
        <v>904</v>
      </c>
      <c r="G794" s="22">
        <f>G795</f>
        <v>274.10000000000002</v>
      </c>
      <c r="H794" s="22">
        <f t="shared" ref="H794:AC795" si="1197">H795</f>
        <v>274.10000000000002</v>
      </c>
      <c r="I794" s="22">
        <f t="shared" si="1197"/>
        <v>274.10000000000002</v>
      </c>
      <c r="J794" s="22">
        <f t="shared" si="1197"/>
        <v>0</v>
      </c>
      <c r="K794" s="22">
        <f t="shared" si="1197"/>
        <v>0</v>
      </c>
      <c r="L794" s="22">
        <f t="shared" si="1197"/>
        <v>0</v>
      </c>
      <c r="M794" s="22">
        <f t="shared" si="1128"/>
        <v>274.10000000000002</v>
      </c>
      <c r="N794" s="22">
        <f t="shared" si="1129"/>
        <v>274.10000000000002</v>
      </c>
      <c r="O794" s="22">
        <f t="shared" si="1130"/>
        <v>274.10000000000002</v>
      </c>
      <c r="P794" s="33">
        <f t="shared" si="1197"/>
        <v>0</v>
      </c>
      <c r="Q794" s="33">
        <f t="shared" si="1197"/>
        <v>0</v>
      </c>
      <c r="R794" s="33">
        <f t="shared" si="1197"/>
        <v>0</v>
      </c>
      <c r="S794" s="33">
        <f t="shared" si="1197"/>
        <v>0</v>
      </c>
      <c r="T794" s="33">
        <f t="shared" si="1197"/>
        <v>0</v>
      </c>
      <c r="U794" s="33">
        <f t="shared" si="1197"/>
        <v>0</v>
      </c>
      <c r="V794" s="33">
        <f t="shared" si="1197"/>
        <v>0</v>
      </c>
      <c r="W794" s="33">
        <f t="shared" si="1197"/>
        <v>0</v>
      </c>
      <c r="X794" s="33">
        <f t="shared" si="1197"/>
        <v>0</v>
      </c>
      <c r="Y794" s="33">
        <f t="shared" si="1197"/>
        <v>0</v>
      </c>
      <c r="Z794" s="33">
        <f t="shared" si="1185"/>
        <v>274.10000000000002</v>
      </c>
      <c r="AA794" s="33">
        <f t="shared" si="1186"/>
        <v>274.10000000000002</v>
      </c>
      <c r="AB794" s="33">
        <f t="shared" si="1187"/>
        <v>274.10000000000002</v>
      </c>
      <c r="AC794" s="33">
        <f t="shared" si="1197"/>
        <v>0</v>
      </c>
    </row>
    <row r="795" spans="1:30" ht="31.5" x14ac:dyDescent="0.25">
      <c r="A795" s="30">
        <v>931</v>
      </c>
      <c r="B795" s="30" t="s">
        <v>14</v>
      </c>
      <c r="C795" s="30" t="s">
        <v>16</v>
      </c>
      <c r="D795" s="30" t="s">
        <v>322</v>
      </c>
      <c r="E795" s="30" t="s">
        <v>94</v>
      </c>
      <c r="F795" s="32" t="s">
        <v>388</v>
      </c>
      <c r="G795" s="22">
        <f>G796</f>
        <v>274.10000000000002</v>
      </c>
      <c r="H795" s="22">
        <f t="shared" si="1197"/>
        <v>274.10000000000002</v>
      </c>
      <c r="I795" s="22">
        <f t="shared" si="1197"/>
        <v>274.10000000000002</v>
      </c>
      <c r="J795" s="22">
        <f t="shared" si="1197"/>
        <v>0</v>
      </c>
      <c r="K795" s="22">
        <f t="shared" si="1197"/>
        <v>0</v>
      </c>
      <c r="L795" s="22">
        <f t="shared" si="1197"/>
        <v>0</v>
      </c>
      <c r="M795" s="22">
        <f t="shared" si="1128"/>
        <v>274.10000000000002</v>
      </c>
      <c r="N795" s="22">
        <f t="shared" si="1129"/>
        <v>274.10000000000002</v>
      </c>
      <c r="O795" s="22">
        <f t="shared" si="1130"/>
        <v>274.10000000000002</v>
      </c>
      <c r="P795" s="33">
        <f t="shared" si="1197"/>
        <v>0</v>
      </c>
      <c r="Q795" s="33">
        <f t="shared" si="1197"/>
        <v>0</v>
      </c>
      <c r="R795" s="33">
        <f t="shared" si="1197"/>
        <v>0</v>
      </c>
      <c r="S795" s="33">
        <f t="shared" si="1197"/>
        <v>0</v>
      </c>
      <c r="T795" s="33">
        <f t="shared" si="1197"/>
        <v>0</v>
      </c>
      <c r="U795" s="33">
        <f t="shared" si="1197"/>
        <v>0</v>
      </c>
      <c r="V795" s="33">
        <f t="shared" si="1197"/>
        <v>0</v>
      </c>
      <c r="W795" s="33">
        <f t="shared" si="1197"/>
        <v>0</v>
      </c>
      <c r="X795" s="33">
        <f t="shared" si="1197"/>
        <v>0</v>
      </c>
      <c r="Y795" s="33">
        <f t="shared" si="1197"/>
        <v>0</v>
      </c>
      <c r="Z795" s="33">
        <f t="shared" si="1185"/>
        <v>274.10000000000002</v>
      </c>
      <c r="AA795" s="33">
        <f t="shared" si="1186"/>
        <v>274.10000000000002</v>
      </c>
      <c r="AB795" s="33">
        <f t="shared" si="1187"/>
        <v>274.10000000000002</v>
      </c>
      <c r="AC795" s="33">
        <f t="shared" si="1197"/>
        <v>0</v>
      </c>
    </row>
    <row r="796" spans="1:30" ht="47.25" x14ac:dyDescent="0.25">
      <c r="A796" s="30">
        <v>931</v>
      </c>
      <c r="B796" s="30" t="s">
        <v>14</v>
      </c>
      <c r="C796" s="30" t="s">
        <v>16</v>
      </c>
      <c r="D796" s="30" t="s">
        <v>322</v>
      </c>
      <c r="E796" s="30">
        <v>630</v>
      </c>
      <c r="F796" s="32" t="s">
        <v>381</v>
      </c>
      <c r="G796" s="22">
        <v>274.10000000000002</v>
      </c>
      <c r="H796" s="22">
        <v>274.10000000000002</v>
      </c>
      <c r="I796" s="22">
        <v>274.10000000000002</v>
      </c>
      <c r="J796" s="22"/>
      <c r="K796" s="22"/>
      <c r="L796" s="22"/>
      <c r="M796" s="22">
        <f t="shared" si="1128"/>
        <v>274.10000000000002</v>
      </c>
      <c r="N796" s="22">
        <f t="shared" si="1129"/>
        <v>274.10000000000002</v>
      </c>
      <c r="O796" s="22">
        <f t="shared" si="1130"/>
        <v>274.10000000000002</v>
      </c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>
        <f t="shared" si="1185"/>
        <v>274.10000000000002</v>
      </c>
      <c r="AA796" s="33">
        <f t="shared" si="1186"/>
        <v>274.10000000000002</v>
      </c>
      <c r="AB796" s="33">
        <f t="shared" si="1187"/>
        <v>274.10000000000002</v>
      </c>
      <c r="AC796" s="33"/>
    </row>
    <row r="797" spans="1:30" ht="47.25" hidden="1" x14ac:dyDescent="0.25">
      <c r="A797" s="30">
        <v>931</v>
      </c>
      <c r="B797" s="30" t="s">
        <v>14</v>
      </c>
      <c r="C797" s="30" t="s">
        <v>16</v>
      </c>
      <c r="D797" s="30" t="s">
        <v>325</v>
      </c>
      <c r="E797" s="30"/>
      <c r="F797" s="32" t="s">
        <v>844</v>
      </c>
      <c r="G797" s="22">
        <f>G798</f>
        <v>70</v>
      </c>
      <c r="H797" s="22">
        <f t="shared" ref="H797:AC798" si="1198">H798</f>
        <v>70</v>
      </c>
      <c r="I797" s="22">
        <f t="shared" si="1198"/>
        <v>70</v>
      </c>
      <c r="J797" s="22">
        <f t="shared" si="1198"/>
        <v>-70</v>
      </c>
      <c r="K797" s="22">
        <f t="shared" si="1198"/>
        <v>-70</v>
      </c>
      <c r="L797" s="22">
        <f t="shared" si="1198"/>
        <v>-70</v>
      </c>
      <c r="M797" s="22">
        <f t="shared" si="1128"/>
        <v>0</v>
      </c>
      <c r="N797" s="22">
        <f t="shared" si="1129"/>
        <v>0</v>
      </c>
      <c r="O797" s="22">
        <f t="shared" si="1130"/>
        <v>0</v>
      </c>
      <c r="P797" s="33">
        <f t="shared" si="1198"/>
        <v>0</v>
      </c>
      <c r="Q797" s="33">
        <f t="shared" si="1198"/>
        <v>0</v>
      </c>
      <c r="R797" s="33">
        <f t="shared" si="1198"/>
        <v>0</v>
      </c>
      <c r="S797" s="33">
        <f t="shared" si="1198"/>
        <v>0</v>
      </c>
      <c r="T797" s="33">
        <f t="shared" si="1198"/>
        <v>0</v>
      </c>
      <c r="U797" s="33">
        <f t="shared" si="1198"/>
        <v>0</v>
      </c>
      <c r="V797" s="33">
        <f t="shared" si="1198"/>
        <v>0</v>
      </c>
      <c r="W797" s="33">
        <f t="shared" si="1198"/>
        <v>0</v>
      </c>
      <c r="X797" s="33">
        <f t="shared" si="1198"/>
        <v>0</v>
      </c>
      <c r="Y797" s="33">
        <f t="shared" si="1198"/>
        <v>0</v>
      </c>
      <c r="Z797" s="33">
        <f t="shared" si="1185"/>
        <v>0</v>
      </c>
      <c r="AA797" s="33">
        <f t="shared" si="1186"/>
        <v>0</v>
      </c>
      <c r="AB797" s="33">
        <f t="shared" si="1187"/>
        <v>0</v>
      </c>
      <c r="AC797" s="33">
        <f t="shared" si="1198"/>
        <v>0</v>
      </c>
      <c r="AD797" s="18">
        <v>0</v>
      </c>
    </row>
    <row r="798" spans="1:30" ht="31.5" hidden="1" x14ac:dyDescent="0.25">
      <c r="A798" s="30">
        <v>931</v>
      </c>
      <c r="B798" s="30" t="s">
        <v>14</v>
      </c>
      <c r="C798" s="30" t="s">
        <v>16</v>
      </c>
      <c r="D798" s="30" t="s">
        <v>325</v>
      </c>
      <c r="E798" s="30" t="s">
        <v>94</v>
      </c>
      <c r="F798" s="32" t="s">
        <v>388</v>
      </c>
      <c r="G798" s="22">
        <f>G799</f>
        <v>70</v>
      </c>
      <c r="H798" s="22">
        <f t="shared" si="1198"/>
        <v>70</v>
      </c>
      <c r="I798" s="22">
        <f t="shared" si="1198"/>
        <v>70</v>
      </c>
      <c r="J798" s="22">
        <f t="shared" si="1198"/>
        <v>-70</v>
      </c>
      <c r="K798" s="22">
        <f t="shared" si="1198"/>
        <v>-70</v>
      </c>
      <c r="L798" s="22">
        <f t="shared" si="1198"/>
        <v>-70</v>
      </c>
      <c r="M798" s="22">
        <f t="shared" si="1128"/>
        <v>0</v>
      </c>
      <c r="N798" s="22">
        <f t="shared" si="1129"/>
        <v>0</v>
      </c>
      <c r="O798" s="22">
        <f t="shared" si="1130"/>
        <v>0</v>
      </c>
      <c r="P798" s="33">
        <f t="shared" si="1198"/>
        <v>0</v>
      </c>
      <c r="Q798" s="33">
        <f t="shared" si="1198"/>
        <v>0</v>
      </c>
      <c r="R798" s="33">
        <f t="shared" si="1198"/>
        <v>0</v>
      </c>
      <c r="S798" s="33">
        <f t="shared" si="1198"/>
        <v>0</v>
      </c>
      <c r="T798" s="33">
        <f t="shared" si="1198"/>
        <v>0</v>
      </c>
      <c r="U798" s="33">
        <f t="shared" si="1198"/>
        <v>0</v>
      </c>
      <c r="V798" s="33">
        <f t="shared" si="1198"/>
        <v>0</v>
      </c>
      <c r="W798" s="33">
        <f t="shared" si="1198"/>
        <v>0</v>
      </c>
      <c r="X798" s="33">
        <f t="shared" si="1198"/>
        <v>0</v>
      </c>
      <c r="Y798" s="33">
        <f t="shared" si="1198"/>
        <v>0</v>
      </c>
      <c r="Z798" s="33">
        <f t="shared" si="1185"/>
        <v>0</v>
      </c>
      <c r="AA798" s="33">
        <f t="shared" si="1186"/>
        <v>0</v>
      </c>
      <c r="AB798" s="33">
        <f t="shared" si="1187"/>
        <v>0</v>
      </c>
      <c r="AC798" s="33">
        <f t="shared" si="1198"/>
        <v>0</v>
      </c>
      <c r="AD798" s="18">
        <v>0</v>
      </c>
    </row>
    <row r="799" spans="1:30" ht="47.25" hidden="1" x14ac:dyDescent="0.25">
      <c r="A799" s="30">
        <v>931</v>
      </c>
      <c r="B799" s="30" t="s">
        <v>14</v>
      </c>
      <c r="C799" s="30" t="s">
        <v>16</v>
      </c>
      <c r="D799" s="30" t="s">
        <v>325</v>
      </c>
      <c r="E799" s="30">
        <v>630</v>
      </c>
      <c r="F799" s="32" t="s">
        <v>381</v>
      </c>
      <c r="G799" s="22">
        <v>70</v>
      </c>
      <c r="H799" s="22">
        <v>70</v>
      </c>
      <c r="I799" s="22">
        <v>70</v>
      </c>
      <c r="J799" s="22">
        <v>-70</v>
      </c>
      <c r="K799" s="22">
        <v>-70</v>
      </c>
      <c r="L799" s="22">
        <v>-70</v>
      </c>
      <c r="M799" s="22">
        <f t="shared" si="1128"/>
        <v>0</v>
      </c>
      <c r="N799" s="22">
        <f t="shared" si="1129"/>
        <v>0</v>
      </c>
      <c r="O799" s="22">
        <f t="shared" si="1130"/>
        <v>0</v>
      </c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>
        <f t="shared" si="1185"/>
        <v>0</v>
      </c>
      <c r="AA799" s="33">
        <f t="shared" si="1186"/>
        <v>0</v>
      </c>
      <c r="AB799" s="33">
        <f t="shared" si="1187"/>
        <v>0</v>
      </c>
      <c r="AC799" s="33"/>
      <c r="AD799" s="18">
        <v>0</v>
      </c>
    </row>
    <row r="800" spans="1:30" ht="47.25" x14ac:dyDescent="0.25">
      <c r="A800" s="30">
        <v>931</v>
      </c>
      <c r="B800" s="30" t="s">
        <v>14</v>
      </c>
      <c r="C800" s="30" t="s">
        <v>16</v>
      </c>
      <c r="D800" s="30" t="s">
        <v>350</v>
      </c>
      <c r="E800" s="30"/>
      <c r="F800" s="32" t="s">
        <v>407</v>
      </c>
      <c r="G800" s="22">
        <f>G809+G801+G806</f>
        <v>2906.7000000000003</v>
      </c>
      <c r="H800" s="22">
        <f t="shared" ref="H800:L800" si="1199">H809+H801+H806</f>
        <v>2957</v>
      </c>
      <c r="I800" s="22">
        <f t="shared" si="1199"/>
        <v>2957</v>
      </c>
      <c r="J800" s="22">
        <f t="shared" si="1199"/>
        <v>183.3</v>
      </c>
      <c r="K800" s="22">
        <f t="shared" si="1199"/>
        <v>0</v>
      </c>
      <c r="L800" s="22">
        <f t="shared" si="1199"/>
        <v>0</v>
      </c>
      <c r="M800" s="22">
        <f t="shared" si="1128"/>
        <v>3090.0000000000005</v>
      </c>
      <c r="N800" s="22">
        <f t="shared" si="1129"/>
        <v>2957</v>
      </c>
      <c r="O800" s="22">
        <f t="shared" si="1130"/>
        <v>2957</v>
      </c>
      <c r="P800" s="33">
        <f t="shared" ref="P800:Q800" si="1200">P809+P801+P806</f>
        <v>0</v>
      </c>
      <c r="Q800" s="33">
        <f t="shared" si="1200"/>
        <v>0</v>
      </c>
      <c r="R800" s="33">
        <f t="shared" ref="R800:T800" si="1201">R809+R801+R806</f>
        <v>0</v>
      </c>
      <c r="S800" s="33">
        <f t="shared" si="1201"/>
        <v>0</v>
      </c>
      <c r="T800" s="33">
        <f t="shared" si="1201"/>
        <v>0</v>
      </c>
      <c r="U800" s="33">
        <f t="shared" ref="U800:W800" si="1202">U809+U801+U806</f>
        <v>0</v>
      </c>
      <c r="V800" s="33">
        <f t="shared" si="1202"/>
        <v>0</v>
      </c>
      <c r="W800" s="33">
        <f t="shared" si="1202"/>
        <v>0</v>
      </c>
      <c r="X800" s="33">
        <f t="shared" ref="X800:Y800" si="1203">X809+X801+X806</f>
        <v>0</v>
      </c>
      <c r="Y800" s="33">
        <f t="shared" si="1203"/>
        <v>0</v>
      </c>
      <c r="Z800" s="33">
        <f t="shared" si="1185"/>
        <v>3090.0000000000005</v>
      </c>
      <c r="AA800" s="33">
        <f t="shared" si="1186"/>
        <v>2957</v>
      </c>
      <c r="AB800" s="33">
        <f t="shared" si="1187"/>
        <v>2957</v>
      </c>
      <c r="AC800" s="33">
        <f t="shared" ref="AC800" si="1204">AC809+AC801+AC806</f>
        <v>0</v>
      </c>
      <c r="AD800" s="18"/>
    </row>
    <row r="801" spans="1:30" ht="31.5" x14ac:dyDescent="0.25">
      <c r="A801" s="30">
        <v>931</v>
      </c>
      <c r="B801" s="30" t="s">
        <v>14</v>
      </c>
      <c r="C801" s="30" t="s">
        <v>16</v>
      </c>
      <c r="D801" s="30" t="s">
        <v>841</v>
      </c>
      <c r="E801" s="30"/>
      <c r="F801" s="32" t="s">
        <v>406</v>
      </c>
      <c r="G801" s="22">
        <f>G802+G804</f>
        <v>2856.7000000000003</v>
      </c>
      <c r="H801" s="22">
        <f t="shared" ref="H801:AC801" si="1205">H802+H804</f>
        <v>2907</v>
      </c>
      <c r="I801" s="22">
        <f t="shared" si="1205"/>
        <v>2907</v>
      </c>
      <c r="J801" s="22">
        <f t="shared" ref="J801:L801" si="1206">J802+J804</f>
        <v>0</v>
      </c>
      <c r="K801" s="22">
        <f t="shared" si="1206"/>
        <v>0</v>
      </c>
      <c r="L801" s="22">
        <f t="shared" si="1206"/>
        <v>0</v>
      </c>
      <c r="M801" s="22">
        <f t="shared" si="1128"/>
        <v>2856.7000000000003</v>
      </c>
      <c r="N801" s="22">
        <f t="shared" si="1129"/>
        <v>2907</v>
      </c>
      <c r="O801" s="22">
        <f t="shared" si="1130"/>
        <v>2907</v>
      </c>
      <c r="P801" s="33">
        <f t="shared" ref="P801:Q801" si="1207">P802+P804</f>
        <v>0</v>
      </c>
      <c r="Q801" s="33">
        <f t="shared" si="1207"/>
        <v>0</v>
      </c>
      <c r="R801" s="33">
        <f t="shared" ref="R801:T801" si="1208">R802+R804</f>
        <v>0</v>
      </c>
      <c r="S801" s="33">
        <f t="shared" si="1208"/>
        <v>0</v>
      </c>
      <c r="T801" s="33">
        <f t="shared" si="1208"/>
        <v>0</v>
      </c>
      <c r="U801" s="33">
        <f t="shared" ref="U801:W801" si="1209">U802+U804</f>
        <v>0</v>
      </c>
      <c r="V801" s="33">
        <f t="shared" si="1209"/>
        <v>0</v>
      </c>
      <c r="W801" s="33">
        <f t="shared" si="1209"/>
        <v>0</v>
      </c>
      <c r="X801" s="33">
        <f t="shared" ref="X801:Y801" si="1210">X802+X804</f>
        <v>0</v>
      </c>
      <c r="Y801" s="33">
        <f t="shared" si="1210"/>
        <v>0</v>
      </c>
      <c r="Z801" s="33">
        <f t="shared" si="1185"/>
        <v>2856.7000000000003</v>
      </c>
      <c r="AA801" s="33">
        <f t="shared" si="1186"/>
        <v>2907</v>
      </c>
      <c r="AB801" s="33">
        <f t="shared" si="1187"/>
        <v>2907</v>
      </c>
      <c r="AC801" s="33">
        <f t="shared" si="1205"/>
        <v>0</v>
      </c>
      <c r="AD801" s="18"/>
    </row>
    <row r="802" spans="1:30" ht="31.5" x14ac:dyDescent="0.25">
      <c r="A802" s="30">
        <v>931</v>
      </c>
      <c r="B802" s="30" t="s">
        <v>14</v>
      </c>
      <c r="C802" s="30" t="s">
        <v>16</v>
      </c>
      <c r="D802" s="30" t="s">
        <v>841</v>
      </c>
      <c r="E802" s="30" t="s">
        <v>7</v>
      </c>
      <c r="F802" s="32" t="s">
        <v>385</v>
      </c>
      <c r="G802" s="22">
        <f>G803</f>
        <v>2747.1000000000004</v>
      </c>
      <c r="H802" s="22">
        <f t="shared" ref="H802:AC802" si="1211">H803</f>
        <v>2797.4</v>
      </c>
      <c r="I802" s="22">
        <f t="shared" si="1211"/>
        <v>2797.4</v>
      </c>
      <c r="J802" s="22">
        <f t="shared" si="1211"/>
        <v>0</v>
      </c>
      <c r="K802" s="22">
        <f t="shared" si="1211"/>
        <v>0</v>
      </c>
      <c r="L802" s="22">
        <f t="shared" si="1211"/>
        <v>0</v>
      </c>
      <c r="M802" s="22">
        <f t="shared" si="1128"/>
        <v>2747.1000000000004</v>
      </c>
      <c r="N802" s="22">
        <f t="shared" si="1129"/>
        <v>2797.4</v>
      </c>
      <c r="O802" s="22">
        <f t="shared" si="1130"/>
        <v>2797.4</v>
      </c>
      <c r="P802" s="33">
        <f t="shared" si="1211"/>
        <v>0</v>
      </c>
      <c r="Q802" s="33">
        <f t="shared" si="1211"/>
        <v>0</v>
      </c>
      <c r="R802" s="33">
        <f t="shared" si="1211"/>
        <v>0</v>
      </c>
      <c r="S802" s="33">
        <f t="shared" si="1211"/>
        <v>0</v>
      </c>
      <c r="T802" s="33">
        <f t="shared" si="1211"/>
        <v>0</v>
      </c>
      <c r="U802" s="33">
        <f t="shared" si="1211"/>
        <v>0</v>
      </c>
      <c r="V802" s="33">
        <f t="shared" si="1211"/>
        <v>0</v>
      </c>
      <c r="W802" s="33">
        <f t="shared" si="1211"/>
        <v>0</v>
      </c>
      <c r="X802" s="33">
        <f t="shared" si="1211"/>
        <v>0</v>
      </c>
      <c r="Y802" s="33">
        <f t="shared" si="1211"/>
        <v>0</v>
      </c>
      <c r="Z802" s="33">
        <f t="shared" si="1185"/>
        <v>2747.1000000000004</v>
      </c>
      <c r="AA802" s="33">
        <f t="shared" si="1186"/>
        <v>2797.4</v>
      </c>
      <c r="AB802" s="33">
        <f t="shared" si="1187"/>
        <v>2797.4</v>
      </c>
      <c r="AC802" s="33">
        <f t="shared" si="1211"/>
        <v>0</v>
      </c>
      <c r="AD802" s="18"/>
    </row>
    <row r="803" spans="1:30" ht="31.5" x14ac:dyDescent="0.25">
      <c r="A803" s="30">
        <v>931</v>
      </c>
      <c r="B803" s="30" t="s">
        <v>14</v>
      </c>
      <c r="C803" s="30" t="s">
        <v>16</v>
      </c>
      <c r="D803" s="30" t="s">
        <v>841</v>
      </c>
      <c r="E803" s="30" t="s">
        <v>317</v>
      </c>
      <c r="F803" s="32" t="s">
        <v>374</v>
      </c>
      <c r="G803" s="22">
        <f>2732.8+14.3</f>
        <v>2747.1000000000004</v>
      </c>
      <c r="H803" s="22">
        <f>2785.1+12.3</f>
        <v>2797.4</v>
      </c>
      <c r="I803" s="22">
        <f>2785.1+12.3</f>
        <v>2797.4</v>
      </c>
      <c r="J803" s="22"/>
      <c r="K803" s="22"/>
      <c r="L803" s="22"/>
      <c r="M803" s="22">
        <f t="shared" si="1128"/>
        <v>2747.1000000000004</v>
      </c>
      <c r="N803" s="22">
        <f t="shared" si="1129"/>
        <v>2797.4</v>
      </c>
      <c r="O803" s="22">
        <f t="shared" si="1130"/>
        <v>2797.4</v>
      </c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>
        <f t="shared" si="1185"/>
        <v>2747.1000000000004</v>
      </c>
      <c r="AA803" s="33">
        <f t="shared" si="1186"/>
        <v>2797.4</v>
      </c>
      <c r="AB803" s="33">
        <f t="shared" si="1187"/>
        <v>2797.4</v>
      </c>
      <c r="AC803" s="33"/>
      <c r="AD803" s="18"/>
    </row>
    <row r="804" spans="1:30" x14ac:dyDescent="0.25">
      <c r="A804" s="30">
        <v>931</v>
      </c>
      <c r="B804" s="30" t="s">
        <v>14</v>
      </c>
      <c r="C804" s="30" t="s">
        <v>16</v>
      </c>
      <c r="D804" s="30" t="s">
        <v>841</v>
      </c>
      <c r="E804" s="30" t="s">
        <v>8</v>
      </c>
      <c r="F804" s="32" t="s">
        <v>389</v>
      </c>
      <c r="G804" s="22">
        <f>G805</f>
        <v>109.6</v>
      </c>
      <c r="H804" s="22">
        <f t="shared" ref="H804:AC804" si="1212">H805</f>
        <v>109.6</v>
      </c>
      <c r="I804" s="22">
        <f t="shared" si="1212"/>
        <v>109.6</v>
      </c>
      <c r="J804" s="22">
        <f t="shared" si="1212"/>
        <v>0</v>
      </c>
      <c r="K804" s="22">
        <f t="shared" si="1212"/>
        <v>0</v>
      </c>
      <c r="L804" s="22">
        <f t="shared" si="1212"/>
        <v>0</v>
      </c>
      <c r="M804" s="22">
        <f t="shared" si="1128"/>
        <v>109.6</v>
      </c>
      <c r="N804" s="22">
        <f t="shared" si="1129"/>
        <v>109.6</v>
      </c>
      <c r="O804" s="22">
        <f t="shared" si="1130"/>
        <v>109.6</v>
      </c>
      <c r="P804" s="33">
        <f t="shared" si="1212"/>
        <v>0</v>
      </c>
      <c r="Q804" s="33">
        <f t="shared" si="1212"/>
        <v>0</v>
      </c>
      <c r="R804" s="33">
        <f t="shared" si="1212"/>
        <v>0</v>
      </c>
      <c r="S804" s="33">
        <f t="shared" si="1212"/>
        <v>0</v>
      </c>
      <c r="T804" s="33">
        <f t="shared" si="1212"/>
        <v>0</v>
      </c>
      <c r="U804" s="33">
        <f t="shared" si="1212"/>
        <v>0</v>
      </c>
      <c r="V804" s="33">
        <f t="shared" si="1212"/>
        <v>0</v>
      </c>
      <c r="W804" s="33">
        <f t="shared" si="1212"/>
        <v>0</v>
      </c>
      <c r="X804" s="33">
        <f t="shared" si="1212"/>
        <v>0</v>
      </c>
      <c r="Y804" s="33">
        <f t="shared" si="1212"/>
        <v>0</v>
      </c>
      <c r="Z804" s="33">
        <f t="shared" si="1185"/>
        <v>109.6</v>
      </c>
      <c r="AA804" s="33">
        <f t="shared" si="1186"/>
        <v>109.6</v>
      </c>
      <c r="AB804" s="33">
        <f t="shared" si="1187"/>
        <v>109.6</v>
      </c>
      <c r="AC804" s="33">
        <f t="shared" si="1212"/>
        <v>0</v>
      </c>
      <c r="AD804" s="18"/>
    </row>
    <row r="805" spans="1:30" x14ac:dyDescent="0.25">
      <c r="A805" s="30">
        <v>931</v>
      </c>
      <c r="B805" s="30" t="s">
        <v>14</v>
      </c>
      <c r="C805" s="30" t="s">
        <v>16</v>
      </c>
      <c r="D805" s="30" t="s">
        <v>841</v>
      </c>
      <c r="E805" s="30" t="s">
        <v>368</v>
      </c>
      <c r="F805" s="32" t="s">
        <v>383</v>
      </c>
      <c r="G805" s="22">
        <v>109.6</v>
      </c>
      <c r="H805" s="22">
        <v>109.6</v>
      </c>
      <c r="I805" s="22">
        <v>109.6</v>
      </c>
      <c r="J805" s="22"/>
      <c r="K805" s="22"/>
      <c r="L805" s="22"/>
      <c r="M805" s="22">
        <f t="shared" si="1128"/>
        <v>109.6</v>
      </c>
      <c r="N805" s="22">
        <f t="shared" si="1129"/>
        <v>109.6</v>
      </c>
      <c r="O805" s="22">
        <f t="shared" si="1130"/>
        <v>109.6</v>
      </c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>
        <f t="shared" si="1185"/>
        <v>109.6</v>
      </c>
      <c r="AA805" s="33">
        <f t="shared" si="1186"/>
        <v>109.6</v>
      </c>
      <c r="AB805" s="33">
        <f t="shared" si="1187"/>
        <v>109.6</v>
      </c>
      <c r="AC805" s="33"/>
      <c r="AD805" s="18"/>
    </row>
    <row r="806" spans="1:30" ht="31.5" x14ac:dyDescent="0.25">
      <c r="A806" s="30">
        <v>931</v>
      </c>
      <c r="B806" s="30" t="s">
        <v>14</v>
      </c>
      <c r="C806" s="30" t="s">
        <v>16</v>
      </c>
      <c r="D806" s="30" t="s">
        <v>578</v>
      </c>
      <c r="E806" s="30"/>
      <c r="F806" s="32" t="s">
        <v>905</v>
      </c>
      <c r="G806" s="22">
        <f>G807</f>
        <v>0</v>
      </c>
      <c r="H806" s="22">
        <f t="shared" ref="H806:L807" si="1213">H807</f>
        <v>0</v>
      </c>
      <c r="I806" s="22">
        <f t="shared" si="1213"/>
        <v>0</v>
      </c>
      <c r="J806" s="22">
        <f t="shared" si="1213"/>
        <v>233.3</v>
      </c>
      <c r="K806" s="22">
        <f t="shared" si="1213"/>
        <v>50</v>
      </c>
      <c r="L806" s="22">
        <f t="shared" si="1213"/>
        <v>50</v>
      </c>
      <c r="M806" s="22">
        <f t="shared" ref="M806:M808" si="1214">G806+J806</f>
        <v>233.3</v>
      </c>
      <c r="N806" s="22">
        <f t="shared" ref="N806:N808" si="1215">H806+K806</f>
        <v>50</v>
      </c>
      <c r="O806" s="22">
        <f t="shared" ref="O806:O808" si="1216">I806+L806</f>
        <v>50</v>
      </c>
      <c r="P806" s="33">
        <f t="shared" ref="P806:Y807" si="1217">P807</f>
        <v>0</v>
      </c>
      <c r="Q806" s="33">
        <f t="shared" si="1217"/>
        <v>0</v>
      </c>
      <c r="R806" s="33">
        <f t="shared" si="1217"/>
        <v>0</v>
      </c>
      <c r="S806" s="33">
        <f t="shared" si="1217"/>
        <v>0</v>
      </c>
      <c r="T806" s="33">
        <f t="shared" si="1217"/>
        <v>0</v>
      </c>
      <c r="U806" s="33">
        <f t="shared" si="1217"/>
        <v>0</v>
      </c>
      <c r="V806" s="33">
        <f t="shared" si="1217"/>
        <v>0</v>
      </c>
      <c r="W806" s="33">
        <f t="shared" si="1217"/>
        <v>0</v>
      </c>
      <c r="X806" s="33">
        <f t="shared" si="1217"/>
        <v>0</v>
      </c>
      <c r="Y806" s="33">
        <f t="shared" si="1217"/>
        <v>0</v>
      </c>
      <c r="Z806" s="33">
        <f t="shared" si="1185"/>
        <v>233.3</v>
      </c>
      <c r="AA806" s="33">
        <f t="shared" si="1186"/>
        <v>50</v>
      </c>
      <c r="AB806" s="33">
        <f t="shared" si="1187"/>
        <v>50</v>
      </c>
      <c r="AC806" s="33">
        <f t="shared" ref="AC806:AC807" si="1218">AC807</f>
        <v>0</v>
      </c>
      <c r="AD806" s="18"/>
    </row>
    <row r="807" spans="1:30" ht="31.5" x14ac:dyDescent="0.25">
      <c r="A807" s="30">
        <v>931</v>
      </c>
      <c r="B807" s="30" t="s">
        <v>14</v>
      </c>
      <c r="C807" s="30" t="s">
        <v>16</v>
      </c>
      <c r="D807" s="30" t="s">
        <v>578</v>
      </c>
      <c r="E807" s="30" t="s">
        <v>7</v>
      </c>
      <c r="F807" s="32" t="s">
        <v>385</v>
      </c>
      <c r="G807" s="22">
        <f>G808</f>
        <v>0</v>
      </c>
      <c r="H807" s="22">
        <f t="shared" si="1213"/>
        <v>0</v>
      </c>
      <c r="I807" s="22">
        <f t="shared" si="1213"/>
        <v>0</v>
      </c>
      <c r="J807" s="22">
        <f t="shared" si="1213"/>
        <v>233.3</v>
      </c>
      <c r="K807" s="22">
        <f t="shared" si="1213"/>
        <v>50</v>
      </c>
      <c r="L807" s="22">
        <f t="shared" si="1213"/>
        <v>50</v>
      </c>
      <c r="M807" s="22">
        <f t="shared" si="1214"/>
        <v>233.3</v>
      </c>
      <c r="N807" s="22">
        <f t="shared" si="1215"/>
        <v>50</v>
      </c>
      <c r="O807" s="22">
        <f t="shared" si="1216"/>
        <v>50</v>
      </c>
      <c r="P807" s="33">
        <f t="shared" si="1217"/>
        <v>0</v>
      </c>
      <c r="Q807" s="33">
        <f t="shared" si="1217"/>
        <v>0</v>
      </c>
      <c r="R807" s="33">
        <f t="shared" si="1217"/>
        <v>0</v>
      </c>
      <c r="S807" s="33">
        <f t="shared" si="1217"/>
        <v>0</v>
      </c>
      <c r="T807" s="33">
        <f t="shared" si="1217"/>
        <v>0</v>
      </c>
      <c r="U807" s="33">
        <f t="shared" si="1217"/>
        <v>0</v>
      </c>
      <c r="V807" s="33">
        <f t="shared" si="1217"/>
        <v>0</v>
      </c>
      <c r="W807" s="33">
        <f t="shared" si="1217"/>
        <v>0</v>
      </c>
      <c r="X807" s="33">
        <f t="shared" si="1217"/>
        <v>0</v>
      </c>
      <c r="Y807" s="33">
        <f t="shared" si="1217"/>
        <v>0</v>
      </c>
      <c r="Z807" s="33">
        <f t="shared" si="1185"/>
        <v>233.3</v>
      </c>
      <c r="AA807" s="33">
        <f t="shared" si="1186"/>
        <v>50</v>
      </c>
      <c r="AB807" s="33">
        <f t="shared" si="1187"/>
        <v>50</v>
      </c>
      <c r="AC807" s="33">
        <f t="shared" si="1218"/>
        <v>0</v>
      </c>
      <c r="AD807" s="18"/>
    </row>
    <row r="808" spans="1:30" ht="31.5" x14ac:dyDescent="0.25">
      <c r="A808" s="30">
        <v>931</v>
      </c>
      <c r="B808" s="30" t="s">
        <v>14</v>
      </c>
      <c r="C808" s="30" t="s">
        <v>16</v>
      </c>
      <c r="D808" s="30" t="s">
        <v>578</v>
      </c>
      <c r="E808" s="30" t="s">
        <v>317</v>
      </c>
      <c r="F808" s="32" t="s">
        <v>374</v>
      </c>
      <c r="G808" s="22">
        <v>0</v>
      </c>
      <c r="H808" s="22">
        <v>0</v>
      </c>
      <c r="I808" s="22">
        <v>0</v>
      </c>
      <c r="J808" s="22">
        <v>233.3</v>
      </c>
      <c r="K808" s="22">
        <v>50</v>
      </c>
      <c r="L808" s="22">
        <v>50</v>
      </c>
      <c r="M808" s="22">
        <f t="shared" si="1214"/>
        <v>233.3</v>
      </c>
      <c r="N808" s="22">
        <f t="shared" si="1215"/>
        <v>50</v>
      </c>
      <c r="O808" s="22">
        <f t="shared" si="1216"/>
        <v>50</v>
      </c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>
        <f t="shared" si="1185"/>
        <v>233.3</v>
      </c>
      <c r="AA808" s="33">
        <f t="shared" si="1186"/>
        <v>50</v>
      </c>
      <c r="AB808" s="33">
        <f t="shared" si="1187"/>
        <v>50</v>
      </c>
      <c r="AC808" s="33"/>
      <c r="AD808" s="18"/>
    </row>
    <row r="809" spans="1:30" ht="78.75" hidden="1" x14ac:dyDescent="0.25">
      <c r="A809" s="30">
        <v>931</v>
      </c>
      <c r="B809" s="30" t="s">
        <v>14</v>
      </c>
      <c r="C809" s="30" t="s">
        <v>16</v>
      </c>
      <c r="D809" s="30" t="s">
        <v>320</v>
      </c>
      <c r="E809" s="30"/>
      <c r="F809" s="32" t="s">
        <v>845</v>
      </c>
      <c r="G809" s="22">
        <f>G810</f>
        <v>50</v>
      </c>
      <c r="H809" s="22">
        <f t="shared" ref="H809:AC810" si="1219">H810</f>
        <v>50</v>
      </c>
      <c r="I809" s="22">
        <f t="shared" si="1219"/>
        <v>50</v>
      </c>
      <c r="J809" s="22">
        <f t="shared" si="1219"/>
        <v>-50</v>
      </c>
      <c r="K809" s="22">
        <f t="shared" si="1219"/>
        <v>-50</v>
      </c>
      <c r="L809" s="22">
        <f t="shared" si="1219"/>
        <v>-50</v>
      </c>
      <c r="M809" s="22">
        <f t="shared" si="1128"/>
        <v>0</v>
      </c>
      <c r="N809" s="22">
        <f t="shared" si="1129"/>
        <v>0</v>
      </c>
      <c r="O809" s="22">
        <f t="shared" si="1130"/>
        <v>0</v>
      </c>
      <c r="P809" s="33">
        <f t="shared" si="1219"/>
        <v>0</v>
      </c>
      <c r="Q809" s="33">
        <f t="shared" si="1219"/>
        <v>0</v>
      </c>
      <c r="R809" s="33">
        <f t="shared" si="1219"/>
        <v>0</v>
      </c>
      <c r="S809" s="33">
        <f t="shared" si="1219"/>
        <v>0</v>
      </c>
      <c r="T809" s="33">
        <f t="shared" si="1219"/>
        <v>0</v>
      </c>
      <c r="U809" s="33">
        <f t="shared" si="1219"/>
        <v>0</v>
      </c>
      <c r="V809" s="33">
        <f t="shared" si="1219"/>
        <v>0</v>
      </c>
      <c r="W809" s="33">
        <f t="shared" si="1219"/>
        <v>0</v>
      </c>
      <c r="X809" s="33">
        <f t="shared" si="1219"/>
        <v>0</v>
      </c>
      <c r="Y809" s="33">
        <f t="shared" si="1219"/>
        <v>0</v>
      </c>
      <c r="Z809" s="33">
        <f t="shared" si="1185"/>
        <v>0</v>
      </c>
      <c r="AA809" s="33">
        <f t="shared" si="1186"/>
        <v>0</v>
      </c>
      <c r="AB809" s="33">
        <f t="shared" si="1187"/>
        <v>0</v>
      </c>
      <c r="AC809" s="33">
        <f t="shared" si="1219"/>
        <v>0</v>
      </c>
      <c r="AD809" s="18">
        <v>0</v>
      </c>
    </row>
    <row r="810" spans="1:30" ht="31.5" hidden="1" x14ac:dyDescent="0.25">
      <c r="A810" s="30">
        <v>931</v>
      </c>
      <c r="B810" s="30" t="s">
        <v>14</v>
      </c>
      <c r="C810" s="30" t="s">
        <v>16</v>
      </c>
      <c r="D810" s="30" t="s">
        <v>320</v>
      </c>
      <c r="E810" s="30" t="s">
        <v>7</v>
      </c>
      <c r="F810" s="32" t="s">
        <v>385</v>
      </c>
      <c r="G810" s="22">
        <f>G811</f>
        <v>50</v>
      </c>
      <c r="H810" s="22">
        <f t="shared" si="1219"/>
        <v>50</v>
      </c>
      <c r="I810" s="22">
        <f t="shared" si="1219"/>
        <v>50</v>
      </c>
      <c r="J810" s="22">
        <f t="shared" si="1219"/>
        <v>-50</v>
      </c>
      <c r="K810" s="22">
        <f t="shared" si="1219"/>
        <v>-50</v>
      </c>
      <c r="L810" s="22">
        <f t="shared" si="1219"/>
        <v>-50</v>
      </c>
      <c r="M810" s="22">
        <f t="shared" si="1128"/>
        <v>0</v>
      </c>
      <c r="N810" s="22">
        <f t="shared" si="1129"/>
        <v>0</v>
      </c>
      <c r="O810" s="22">
        <f t="shared" si="1130"/>
        <v>0</v>
      </c>
      <c r="P810" s="33">
        <f t="shared" si="1219"/>
        <v>0</v>
      </c>
      <c r="Q810" s="33">
        <f t="shared" si="1219"/>
        <v>0</v>
      </c>
      <c r="R810" s="33">
        <f t="shared" si="1219"/>
        <v>0</v>
      </c>
      <c r="S810" s="33">
        <f t="shared" si="1219"/>
        <v>0</v>
      </c>
      <c r="T810" s="33">
        <f t="shared" si="1219"/>
        <v>0</v>
      </c>
      <c r="U810" s="33">
        <f t="shared" si="1219"/>
        <v>0</v>
      </c>
      <c r="V810" s="33">
        <f t="shared" si="1219"/>
        <v>0</v>
      </c>
      <c r="W810" s="33">
        <f t="shared" si="1219"/>
        <v>0</v>
      </c>
      <c r="X810" s="33">
        <f t="shared" si="1219"/>
        <v>0</v>
      </c>
      <c r="Y810" s="33">
        <f t="shared" si="1219"/>
        <v>0</v>
      </c>
      <c r="Z810" s="33">
        <f t="shared" si="1185"/>
        <v>0</v>
      </c>
      <c r="AA810" s="33">
        <f t="shared" si="1186"/>
        <v>0</v>
      </c>
      <c r="AB810" s="33">
        <f t="shared" si="1187"/>
        <v>0</v>
      </c>
      <c r="AC810" s="33">
        <f t="shared" si="1219"/>
        <v>0</v>
      </c>
      <c r="AD810" s="18">
        <v>0</v>
      </c>
    </row>
    <row r="811" spans="1:30" ht="31.5" hidden="1" x14ac:dyDescent="0.25">
      <c r="A811" s="30">
        <v>931</v>
      </c>
      <c r="B811" s="30" t="s">
        <v>14</v>
      </c>
      <c r="C811" s="30" t="s">
        <v>16</v>
      </c>
      <c r="D811" s="30" t="s">
        <v>320</v>
      </c>
      <c r="E811" s="30">
        <v>240</v>
      </c>
      <c r="F811" s="32" t="s">
        <v>374</v>
      </c>
      <c r="G811" s="22">
        <v>50</v>
      </c>
      <c r="H811" s="22">
        <v>50</v>
      </c>
      <c r="I811" s="22">
        <v>50</v>
      </c>
      <c r="J811" s="22">
        <v>-50</v>
      </c>
      <c r="K811" s="22">
        <v>-50</v>
      </c>
      <c r="L811" s="22">
        <v>-50</v>
      </c>
      <c r="M811" s="22">
        <f t="shared" si="1128"/>
        <v>0</v>
      </c>
      <c r="N811" s="22">
        <f t="shared" si="1129"/>
        <v>0</v>
      </c>
      <c r="O811" s="22">
        <f t="shared" si="1130"/>
        <v>0</v>
      </c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>
        <f t="shared" si="1185"/>
        <v>0</v>
      </c>
      <c r="AA811" s="33">
        <f t="shared" si="1186"/>
        <v>0</v>
      </c>
      <c r="AB811" s="33">
        <f t="shared" si="1187"/>
        <v>0</v>
      </c>
      <c r="AC811" s="33"/>
      <c r="AD811" s="18">
        <v>0</v>
      </c>
    </row>
    <row r="812" spans="1:30" s="6" customFormat="1" ht="31.5" x14ac:dyDescent="0.25">
      <c r="A812" s="35">
        <v>931</v>
      </c>
      <c r="B812" s="35" t="s">
        <v>108</v>
      </c>
      <c r="C812" s="35"/>
      <c r="D812" s="35"/>
      <c r="E812" s="35"/>
      <c r="F812" s="20" t="s">
        <v>390</v>
      </c>
      <c r="G812" s="21">
        <f>G813+G819</f>
        <v>380.1</v>
      </c>
      <c r="H812" s="21">
        <f t="shared" ref="H812:L812" si="1220">H813+H819</f>
        <v>510.6</v>
      </c>
      <c r="I812" s="21">
        <f t="shared" si="1220"/>
        <v>470.90000000000003</v>
      </c>
      <c r="J812" s="21">
        <f t="shared" si="1220"/>
        <v>0</v>
      </c>
      <c r="K812" s="21">
        <f t="shared" si="1220"/>
        <v>0</v>
      </c>
      <c r="L812" s="21">
        <f t="shared" si="1220"/>
        <v>0</v>
      </c>
      <c r="M812" s="22">
        <f t="shared" si="1128"/>
        <v>380.1</v>
      </c>
      <c r="N812" s="22">
        <f t="shared" si="1129"/>
        <v>510.6</v>
      </c>
      <c r="O812" s="22">
        <f t="shared" si="1130"/>
        <v>470.90000000000003</v>
      </c>
      <c r="P812" s="23">
        <f t="shared" ref="P812:Q812" si="1221">P813+P819</f>
        <v>0</v>
      </c>
      <c r="Q812" s="23">
        <f t="shared" si="1221"/>
        <v>0</v>
      </c>
      <c r="R812" s="23">
        <f t="shared" ref="R812:T812" si="1222">R813+R819</f>
        <v>0</v>
      </c>
      <c r="S812" s="23">
        <f t="shared" si="1222"/>
        <v>0</v>
      </c>
      <c r="T812" s="23">
        <f t="shared" si="1222"/>
        <v>0</v>
      </c>
      <c r="U812" s="23">
        <f t="shared" ref="U812:W812" si="1223">U813+U819</f>
        <v>0</v>
      </c>
      <c r="V812" s="23">
        <f t="shared" si="1223"/>
        <v>0</v>
      </c>
      <c r="W812" s="23">
        <f t="shared" si="1223"/>
        <v>0</v>
      </c>
      <c r="X812" s="23">
        <f t="shared" ref="X812:Y812" si="1224">X813+X819</f>
        <v>0</v>
      </c>
      <c r="Y812" s="23">
        <f t="shared" si="1224"/>
        <v>0</v>
      </c>
      <c r="Z812" s="23">
        <f t="shared" si="1185"/>
        <v>380.1</v>
      </c>
      <c r="AA812" s="23">
        <f t="shared" si="1186"/>
        <v>510.6</v>
      </c>
      <c r="AB812" s="23">
        <f t="shared" si="1187"/>
        <v>470.90000000000003</v>
      </c>
      <c r="AC812" s="23">
        <f t="shared" ref="AC812" si="1225">AC813+AC819</f>
        <v>0</v>
      </c>
    </row>
    <row r="813" spans="1:30" s="34" customFormat="1" ht="47.25" x14ac:dyDescent="0.25">
      <c r="A813" s="36">
        <v>931</v>
      </c>
      <c r="B813" s="36" t="s">
        <v>108</v>
      </c>
      <c r="C813" s="36" t="s">
        <v>137</v>
      </c>
      <c r="D813" s="36"/>
      <c r="E813" s="36"/>
      <c r="F813" s="26" t="s">
        <v>396</v>
      </c>
      <c r="G813" s="27">
        <f>G814</f>
        <v>125.3</v>
      </c>
      <c r="H813" s="27">
        <f t="shared" ref="H813:AC817" si="1226">H814</f>
        <v>255.79999999999998</v>
      </c>
      <c r="I813" s="27">
        <f t="shared" si="1226"/>
        <v>216.10000000000002</v>
      </c>
      <c r="J813" s="27">
        <f t="shared" si="1226"/>
        <v>0</v>
      </c>
      <c r="K813" s="27">
        <f t="shared" si="1226"/>
        <v>0</v>
      </c>
      <c r="L813" s="27">
        <f t="shared" si="1226"/>
        <v>0</v>
      </c>
      <c r="M813" s="22">
        <f t="shared" si="1128"/>
        <v>125.3</v>
      </c>
      <c r="N813" s="22">
        <f t="shared" si="1129"/>
        <v>255.79999999999998</v>
      </c>
      <c r="O813" s="22">
        <f t="shared" si="1130"/>
        <v>216.10000000000002</v>
      </c>
      <c r="P813" s="28">
        <f t="shared" si="1226"/>
        <v>0</v>
      </c>
      <c r="Q813" s="28">
        <f t="shared" si="1226"/>
        <v>0</v>
      </c>
      <c r="R813" s="28">
        <f t="shared" si="1226"/>
        <v>0</v>
      </c>
      <c r="S813" s="28">
        <f t="shared" si="1226"/>
        <v>0</v>
      </c>
      <c r="T813" s="28">
        <f t="shared" si="1226"/>
        <v>0</v>
      </c>
      <c r="U813" s="28">
        <f t="shared" si="1226"/>
        <v>0</v>
      </c>
      <c r="V813" s="28">
        <f t="shared" si="1226"/>
        <v>0</v>
      </c>
      <c r="W813" s="28">
        <f t="shared" si="1226"/>
        <v>0</v>
      </c>
      <c r="X813" s="28">
        <f t="shared" si="1226"/>
        <v>0</v>
      </c>
      <c r="Y813" s="28">
        <f t="shared" si="1226"/>
        <v>0</v>
      </c>
      <c r="Z813" s="28">
        <f t="shared" si="1185"/>
        <v>125.3</v>
      </c>
      <c r="AA813" s="28">
        <f t="shared" si="1186"/>
        <v>255.79999999999998</v>
      </c>
      <c r="AB813" s="28">
        <f t="shared" si="1187"/>
        <v>216.10000000000002</v>
      </c>
      <c r="AC813" s="28">
        <f t="shared" si="1226"/>
        <v>0</v>
      </c>
    </row>
    <row r="814" spans="1:30" ht="31.5" x14ac:dyDescent="0.25">
      <c r="A814" s="30">
        <v>931</v>
      </c>
      <c r="B814" s="30" t="s">
        <v>108</v>
      </c>
      <c r="C814" s="30" t="s">
        <v>137</v>
      </c>
      <c r="D814" s="30" t="s">
        <v>34</v>
      </c>
      <c r="E814" s="30"/>
      <c r="F814" s="32" t="s">
        <v>47</v>
      </c>
      <c r="G814" s="22">
        <f>G815</f>
        <v>125.3</v>
      </c>
      <c r="H814" s="22">
        <f t="shared" si="1226"/>
        <v>255.79999999999998</v>
      </c>
      <c r="I814" s="22">
        <f t="shared" si="1226"/>
        <v>216.10000000000002</v>
      </c>
      <c r="J814" s="22">
        <f t="shared" si="1226"/>
        <v>0</v>
      </c>
      <c r="K814" s="22">
        <f t="shared" si="1226"/>
        <v>0</v>
      </c>
      <c r="L814" s="22">
        <f t="shared" si="1226"/>
        <v>0</v>
      </c>
      <c r="M814" s="22">
        <f t="shared" si="1128"/>
        <v>125.3</v>
      </c>
      <c r="N814" s="22">
        <f t="shared" si="1129"/>
        <v>255.79999999999998</v>
      </c>
      <c r="O814" s="22">
        <f t="shared" si="1130"/>
        <v>216.10000000000002</v>
      </c>
      <c r="P814" s="33">
        <f t="shared" si="1226"/>
        <v>0</v>
      </c>
      <c r="Q814" s="33">
        <f t="shared" si="1226"/>
        <v>0</v>
      </c>
      <c r="R814" s="33">
        <f t="shared" si="1226"/>
        <v>0</v>
      </c>
      <c r="S814" s="33">
        <f t="shared" si="1226"/>
        <v>0</v>
      </c>
      <c r="T814" s="33">
        <f t="shared" si="1226"/>
        <v>0</v>
      </c>
      <c r="U814" s="33">
        <f t="shared" si="1226"/>
        <v>0</v>
      </c>
      <c r="V814" s="33">
        <f t="shared" si="1226"/>
        <v>0</v>
      </c>
      <c r="W814" s="33">
        <f t="shared" si="1226"/>
        <v>0</v>
      </c>
      <c r="X814" s="33">
        <f t="shared" si="1226"/>
        <v>0</v>
      </c>
      <c r="Y814" s="33">
        <f t="shared" si="1226"/>
        <v>0</v>
      </c>
      <c r="Z814" s="33">
        <f t="shared" si="1185"/>
        <v>125.3</v>
      </c>
      <c r="AA814" s="33">
        <f t="shared" si="1186"/>
        <v>255.79999999999998</v>
      </c>
      <c r="AB814" s="33">
        <f t="shared" si="1187"/>
        <v>216.10000000000002</v>
      </c>
      <c r="AC814" s="33">
        <f t="shared" si="1226"/>
        <v>0</v>
      </c>
      <c r="AD814" s="18"/>
    </row>
    <row r="815" spans="1:30" x14ac:dyDescent="0.25">
      <c r="A815" s="30">
        <v>931</v>
      </c>
      <c r="B815" s="30" t="s">
        <v>108</v>
      </c>
      <c r="C815" s="30" t="s">
        <v>137</v>
      </c>
      <c r="D815" s="30" t="s">
        <v>35</v>
      </c>
      <c r="E815" s="30"/>
      <c r="F815" s="32" t="s">
        <v>48</v>
      </c>
      <c r="G815" s="22">
        <f>G816</f>
        <v>125.3</v>
      </c>
      <c r="H815" s="22">
        <f t="shared" si="1226"/>
        <v>255.79999999999998</v>
      </c>
      <c r="I815" s="22">
        <f t="shared" si="1226"/>
        <v>216.10000000000002</v>
      </c>
      <c r="J815" s="22">
        <f t="shared" si="1226"/>
        <v>0</v>
      </c>
      <c r="K815" s="22">
        <f t="shared" si="1226"/>
        <v>0</v>
      </c>
      <c r="L815" s="22">
        <f t="shared" si="1226"/>
        <v>0</v>
      </c>
      <c r="M815" s="22">
        <f t="shared" si="1128"/>
        <v>125.3</v>
      </c>
      <c r="N815" s="22">
        <f t="shared" si="1129"/>
        <v>255.79999999999998</v>
      </c>
      <c r="O815" s="22">
        <f t="shared" si="1130"/>
        <v>216.10000000000002</v>
      </c>
      <c r="P815" s="33">
        <f t="shared" si="1226"/>
        <v>0</v>
      </c>
      <c r="Q815" s="33">
        <f t="shared" si="1226"/>
        <v>0</v>
      </c>
      <c r="R815" s="33">
        <f t="shared" si="1226"/>
        <v>0</v>
      </c>
      <c r="S815" s="33">
        <f t="shared" si="1226"/>
        <v>0</v>
      </c>
      <c r="T815" s="33">
        <f t="shared" si="1226"/>
        <v>0</v>
      </c>
      <c r="U815" s="33">
        <f t="shared" si="1226"/>
        <v>0</v>
      </c>
      <c r="V815" s="33">
        <f t="shared" si="1226"/>
        <v>0</v>
      </c>
      <c r="W815" s="33">
        <f t="shared" si="1226"/>
        <v>0</v>
      </c>
      <c r="X815" s="33">
        <f t="shared" si="1226"/>
        <v>0</v>
      </c>
      <c r="Y815" s="33">
        <f t="shared" si="1226"/>
        <v>0</v>
      </c>
      <c r="Z815" s="33">
        <f t="shared" si="1185"/>
        <v>125.3</v>
      </c>
      <c r="AA815" s="33">
        <f t="shared" si="1186"/>
        <v>255.79999999999998</v>
      </c>
      <c r="AB815" s="33">
        <f t="shared" si="1187"/>
        <v>216.10000000000002</v>
      </c>
      <c r="AC815" s="33">
        <f t="shared" si="1226"/>
        <v>0</v>
      </c>
      <c r="AD815" s="18"/>
    </row>
    <row r="816" spans="1:30" ht="47.25" x14ac:dyDescent="0.25">
      <c r="A816" s="30">
        <v>931</v>
      </c>
      <c r="B816" s="30" t="s">
        <v>108</v>
      </c>
      <c r="C816" s="30" t="s">
        <v>137</v>
      </c>
      <c r="D816" s="30" t="s">
        <v>326</v>
      </c>
      <c r="E816" s="30"/>
      <c r="F816" s="32" t="s">
        <v>432</v>
      </c>
      <c r="G816" s="22">
        <f>G817</f>
        <v>125.3</v>
      </c>
      <c r="H816" s="22">
        <f t="shared" si="1226"/>
        <v>255.79999999999998</v>
      </c>
      <c r="I816" s="22">
        <f t="shared" si="1226"/>
        <v>216.10000000000002</v>
      </c>
      <c r="J816" s="22">
        <f t="shared" si="1226"/>
        <v>0</v>
      </c>
      <c r="K816" s="22">
        <f t="shared" si="1226"/>
        <v>0</v>
      </c>
      <c r="L816" s="22">
        <f t="shared" si="1226"/>
        <v>0</v>
      </c>
      <c r="M816" s="22">
        <f t="shared" si="1128"/>
        <v>125.3</v>
      </c>
      <c r="N816" s="22">
        <f t="shared" si="1129"/>
        <v>255.79999999999998</v>
      </c>
      <c r="O816" s="22">
        <f t="shared" si="1130"/>
        <v>216.10000000000002</v>
      </c>
      <c r="P816" s="33">
        <f t="shared" si="1226"/>
        <v>0</v>
      </c>
      <c r="Q816" s="33">
        <f t="shared" si="1226"/>
        <v>0</v>
      </c>
      <c r="R816" s="33">
        <f t="shared" si="1226"/>
        <v>0</v>
      </c>
      <c r="S816" s="33">
        <f t="shared" si="1226"/>
        <v>0</v>
      </c>
      <c r="T816" s="33">
        <f t="shared" si="1226"/>
        <v>0</v>
      </c>
      <c r="U816" s="33">
        <f t="shared" si="1226"/>
        <v>0</v>
      </c>
      <c r="V816" s="33">
        <f t="shared" si="1226"/>
        <v>0</v>
      </c>
      <c r="W816" s="33">
        <f t="shared" si="1226"/>
        <v>0</v>
      </c>
      <c r="X816" s="33">
        <f t="shared" si="1226"/>
        <v>0</v>
      </c>
      <c r="Y816" s="33">
        <f t="shared" si="1226"/>
        <v>0</v>
      </c>
      <c r="Z816" s="33">
        <f t="shared" si="1185"/>
        <v>125.3</v>
      </c>
      <c r="AA816" s="33">
        <f t="shared" si="1186"/>
        <v>255.79999999999998</v>
      </c>
      <c r="AB816" s="33">
        <f t="shared" si="1187"/>
        <v>216.10000000000002</v>
      </c>
      <c r="AC816" s="33">
        <f t="shared" si="1226"/>
        <v>0</v>
      </c>
    </row>
    <row r="817" spans="1:30" ht="31.5" x14ac:dyDescent="0.25">
      <c r="A817" s="30">
        <v>931</v>
      </c>
      <c r="B817" s="30" t="s">
        <v>108</v>
      </c>
      <c r="C817" s="30" t="s">
        <v>137</v>
      </c>
      <c r="D817" s="30" t="s">
        <v>326</v>
      </c>
      <c r="E817" s="30" t="s">
        <v>7</v>
      </c>
      <c r="F817" s="32" t="s">
        <v>385</v>
      </c>
      <c r="G817" s="22">
        <f>G818</f>
        <v>125.3</v>
      </c>
      <c r="H817" s="22">
        <f t="shared" si="1226"/>
        <v>255.79999999999998</v>
      </c>
      <c r="I817" s="22">
        <f t="shared" si="1226"/>
        <v>216.10000000000002</v>
      </c>
      <c r="J817" s="22">
        <f t="shared" si="1226"/>
        <v>0</v>
      </c>
      <c r="K817" s="22">
        <f t="shared" si="1226"/>
        <v>0</v>
      </c>
      <c r="L817" s="22">
        <f t="shared" si="1226"/>
        <v>0</v>
      </c>
      <c r="M817" s="22">
        <f t="shared" si="1128"/>
        <v>125.3</v>
      </c>
      <c r="N817" s="22">
        <f t="shared" si="1129"/>
        <v>255.79999999999998</v>
      </c>
      <c r="O817" s="22">
        <f t="shared" si="1130"/>
        <v>216.10000000000002</v>
      </c>
      <c r="P817" s="33">
        <f t="shared" si="1226"/>
        <v>0</v>
      </c>
      <c r="Q817" s="33">
        <f t="shared" si="1226"/>
        <v>0</v>
      </c>
      <c r="R817" s="33">
        <f t="shared" si="1226"/>
        <v>0</v>
      </c>
      <c r="S817" s="33">
        <f t="shared" si="1226"/>
        <v>0</v>
      </c>
      <c r="T817" s="33">
        <f t="shared" si="1226"/>
        <v>0</v>
      </c>
      <c r="U817" s="33">
        <f t="shared" si="1226"/>
        <v>0</v>
      </c>
      <c r="V817" s="33">
        <f t="shared" si="1226"/>
        <v>0</v>
      </c>
      <c r="W817" s="33">
        <f t="shared" si="1226"/>
        <v>0</v>
      </c>
      <c r="X817" s="33">
        <f t="shared" si="1226"/>
        <v>0</v>
      </c>
      <c r="Y817" s="33">
        <f t="shared" si="1226"/>
        <v>0</v>
      </c>
      <c r="Z817" s="33">
        <f t="shared" si="1185"/>
        <v>125.3</v>
      </c>
      <c r="AA817" s="33">
        <f t="shared" si="1186"/>
        <v>255.79999999999998</v>
      </c>
      <c r="AB817" s="33">
        <f t="shared" si="1187"/>
        <v>216.10000000000002</v>
      </c>
      <c r="AC817" s="33">
        <f t="shared" si="1226"/>
        <v>0</v>
      </c>
    </row>
    <row r="818" spans="1:30" ht="31.5" x14ac:dyDescent="0.25">
      <c r="A818" s="30">
        <v>931</v>
      </c>
      <c r="B818" s="30" t="s">
        <v>108</v>
      </c>
      <c r="C818" s="30" t="s">
        <v>137</v>
      </c>
      <c r="D818" s="30" t="s">
        <v>326</v>
      </c>
      <c r="E818" s="30">
        <v>240</v>
      </c>
      <c r="F818" s="32" t="s">
        <v>374</v>
      </c>
      <c r="G818" s="22">
        <v>125.3</v>
      </c>
      <c r="H818" s="22">
        <v>255.79999999999998</v>
      </c>
      <c r="I818" s="22">
        <v>216.10000000000002</v>
      </c>
      <c r="J818" s="22"/>
      <c r="K818" s="22"/>
      <c r="L818" s="22"/>
      <c r="M818" s="22">
        <f t="shared" si="1128"/>
        <v>125.3</v>
      </c>
      <c r="N818" s="22">
        <f t="shared" si="1129"/>
        <v>255.79999999999998</v>
      </c>
      <c r="O818" s="22">
        <f t="shared" si="1130"/>
        <v>216.10000000000002</v>
      </c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>
        <f t="shared" si="1185"/>
        <v>125.3</v>
      </c>
      <c r="AA818" s="33">
        <f t="shared" si="1186"/>
        <v>255.79999999999998</v>
      </c>
      <c r="AB818" s="33">
        <f t="shared" si="1187"/>
        <v>216.10000000000002</v>
      </c>
      <c r="AC818" s="33"/>
    </row>
    <row r="819" spans="1:30" s="34" customFormat="1" ht="31.5" x14ac:dyDescent="0.25">
      <c r="A819" s="36">
        <v>931</v>
      </c>
      <c r="B819" s="36" t="s">
        <v>108</v>
      </c>
      <c r="C819" s="36" t="s">
        <v>327</v>
      </c>
      <c r="D819" s="36"/>
      <c r="E819" s="36"/>
      <c r="F819" s="26" t="s">
        <v>397</v>
      </c>
      <c r="G819" s="27">
        <f>G820+G825</f>
        <v>254.8</v>
      </c>
      <c r="H819" s="27">
        <f t="shared" ref="H819:L819" si="1227">H820+H825</f>
        <v>254.8</v>
      </c>
      <c r="I819" s="27">
        <f t="shared" si="1227"/>
        <v>254.8</v>
      </c>
      <c r="J819" s="27">
        <f t="shared" si="1227"/>
        <v>0</v>
      </c>
      <c r="K819" s="27">
        <f t="shared" si="1227"/>
        <v>0</v>
      </c>
      <c r="L819" s="27">
        <f t="shared" si="1227"/>
        <v>0</v>
      </c>
      <c r="M819" s="22">
        <f t="shared" si="1128"/>
        <v>254.8</v>
      </c>
      <c r="N819" s="22">
        <f t="shared" si="1129"/>
        <v>254.8</v>
      </c>
      <c r="O819" s="22">
        <f t="shared" si="1130"/>
        <v>254.8</v>
      </c>
      <c r="P819" s="28">
        <f t="shared" ref="P819:Q819" si="1228">P820+P825</f>
        <v>0</v>
      </c>
      <c r="Q819" s="28">
        <f t="shared" si="1228"/>
        <v>0</v>
      </c>
      <c r="R819" s="28">
        <f t="shared" ref="R819:T819" si="1229">R820+R825</f>
        <v>0</v>
      </c>
      <c r="S819" s="28">
        <f t="shared" si="1229"/>
        <v>0</v>
      </c>
      <c r="T819" s="28">
        <f t="shared" si="1229"/>
        <v>0</v>
      </c>
      <c r="U819" s="28">
        <f t="shared" ref="U819:W819" si="1230">U820+U825</f>
        <v>0</v>
      </c>
      <c r="V819" s="28">
        <f t="shared" si="1230"/>
        <v>0</v>
      </c>
      <c r="W819" s="28">
        <f t="shared" si="1230"/>
        <v>0</v>
      </c>
      <c r="X819" s="28">
        <f t="shared" ref="X819:Y819" si="1231">X820+X825</f>
        <v>0</v>
      </c>
      <c r="Y819" s="28">
        <f t="shared" si="1231"/>
        <v>0</v>
      </c>
      <c r="Z819" s="28">
        <f t="shared" si="1185"/>
        <v>254.8</v>
      </c>
      <c r="AA819" s="28">
        <f t="shared" si="1186"/>
        <v>254.8</v>
      </c>
      <c r="AB819" s="28">
        <f t="shared" si="1187"/>
        <v>254.8</v>
      </c>
      <c r="AC819" s="28">
        <f t="shared" ref="AC819" si="1232">AC820+AC825</f>
        <v>0</v>
      </c>
    </row>
    <row r="820" spans="1:30" ht="31.5" x14ac:dyDescent="0.25">
      <c r="A820" s="30">
        <v>931</v>
      </c>
      <c r="B820" s="30" t="s">
        <v>108</v>
      </c>
      <c r="C820" s="30" t="s">
        <v>327</v>
      </c>
      <c r="D820" s="30" t="s">
        <v>199</v>
      </c>
      <c r="E820" s="30"/>
      <c r="F820" s="32" t="s">
        <v>837</v>
      </c>
      <c r="G820" s="22">
        <f>G821</f>
        <v>100</v>
      </c>
      <c r="H820" s="22">
        <f t="shared" ref="H820:AC823" si="1233">H821</f>
        <v>100</v>
      </c>
      <c r="I820" s="22">
        <f t="shared" si="1233"/>
        <v>100</v>
      </c>
      <c r="J820" s="22">
        <f t="shared" si="1233"/>
        <v>0</v>
      </c>
      <c r="K820" s="22">
        <f t="shared" si="1233"/>
        <v>0</v>
      </c>
      <c r="L820" s="22">
        <f t="shared" si="1233"/>
        <v>0</v>
      </c>
      <c r="M820" s="22">
        <f t="shared" si="1128"/>
        <v>100</v>
      </c>
      <c r="N820" s="22">
        <f t="shared" si="1129"/>
        <v>100</v>
      </c>
      <c r="O820" s="22">
        <f t="shared" si="1130"/>
        <v>100</v>
      </c>
      <c r="P820" s="33">
        <f t="shared" si="1233"/>
        <v>0</v>
      </c>
      <c r="Q820" s="33">
        <f t="shared" si="1233"/>
        <v>0</v>
      </c>
      <c r="R820" s="33">
        <f t="shared" si="1233"/>
        <v>0</v>
      </c>
      <c r="S820" s="33">
        <f t="shared" si="1233"/>
        <v>0</v>
      </c>
      <c r="T820" s="33">
        <f t="shared" si="1233"/>
        <v>0</v>
      </c>
      <c r="U820" s="33">
        <f t="shared" si="1233"/>
        <v>0</v>
      </c>
      <c r="V820" s="33">
        <f t="shared" si="1233"/>
        <v>0</v>
      </c>
      <c r="W820" s="33">
        <f t="shared" si="1233"/>
        <v>0</v>
      </c>
      <c r="X820" s="33">
        <f t="shared" si="1233"/>
        <v>0</v>
      </c>
      <c r="Y820" s="33">
        <f t="shared" si="1233"/>
        <v>0</v>
      </c>
      <c r="Z820" s="33">
        <f t="shared" si="1185"/>
        <v>100</v>
      </c>
      <c r="AA820" s="33">
        <f t="shared" si="1186"/>
        <v>100</v>
      </c>
      <c r="AB820" s="33">
        <f t="shared" si="1187"/>
        <v>100</v>
      </c>
      <c r="AC820" s="33">
        <f t="shared" si="1233"/>
        <v>0</v>
      </c>
      <c r="AD820" s="18"/>
    </row>
    <row r="821" spans="1:30" ht="47.25" x14ac:dyDescent="0.25">
      <c r="A821" s="30">
        <v>931</v>
      </c>
      <c r="B821" s="30" t="s">
        <v>108</v>
      </c>
      <c r="C821" s="30" t="s">
        <v>327</v>
      </c>
      <c r="D821" s="30" t="s">
        <v>200</v>
      </c>
      <c r="E821" s="30"/>
      <c r="F821" s="32" t="s">
        <v>838</v>
      </c>
      <c r="G821" s="22">
        <f>G822</f>
        <v>100</v>
      </c>
      <c r="H821" s="22">
        <f t="shared" si="1233"/>
        <v>100</v>
      </c>
      <c r="I821" s="22">
        <f t="shared" si="1233"/>
        <v>100</v>
      </c>
      <c r="J821" s="22">
        <f t="shared" si="1233"/>
        <v>0</v>
      </c>
      <c r="K821" s="22">
        <f t="shared" si="1233"/>
        <v>0</v>
      </c>
      <c r="L821" s="22">
        <f t="shared" si="1233"/>
        <v>0</v>
      </c>
      <c r="M821" s="22">
        <f t="shared" si="1128"/>
        <v>100</v>
      </c>
      <c r="N821" s="22">
        <f t="shared" si="1129"/>
        <v>100</v>
      </c>
      <c r="O821" s="22">
        <f t="shared" si="1130"/>
        <v>100</v>
      </c>
      <c r="P821" s="33">
        <f t="shared" si="1233"/>
        <v>0</v>
      </c>
      <c r="Q821" s="33">
        <f t="shared" si="1233"/>
        <v>0</v>
      </c>
      <c r="R821" s="33">
        <f t="shared" si="1233"/>
        <v>0</v>
      </c>
      <c r="S821" s="33">
        <f t="shared" si="1233"/>
        <v>0</v>
      </c>
      <c r="T821" s="33">
        <f t="shared" si="1233"/>
        <v>0</v>
      </c>
      <c r="U821" s="33">
        <f t="shared" si="1233"/>
        <v>0</v>
      </c>
      <c r="V821" s="33">
        <f t="shared" si="1233"/>
        <v>0</v>
      </c>
      <c r="W821" s="33">
        <f t="shared" si="1233"/>
        <v>0</v>
      </c>
      <c r="X821" s="33">
        <f t="shared" si="1233"/>
        <v>0</v>
      </c>
      <c r="Y821" s="33">
        <f t="shared" si="1233"/>
        <v>0</v>
      </c>
      <c r="Z821" s="33">
        <f t="shared" si="1185"/>
        <v>100</v>
      </c>
      <c r="AA821" s="33">
        <f t="shared" si="1186"/>
        <v>100</v>
      </c>
      <c r="AB821" s="33">
        <f t="shared" si="1187"/>
        <v>100</v>
      </c>
      <c r="AC821" s="33">
        <f t="shared" si="1233"/>
        <v>0</v>
      </c>
      <c r="AD821" s="18"/>
    </row>
    <row r="822" spans="1:30" ht="31.5" x14ac:dyDescent="0.25">
      <c r="A822" s="30">
        <v>931</v>
      </c>
      <c r="B822" s="30" t="s">
        <v>108</v>
      </c>
      <c r="C822" s="30" t="s">
        <v>327</v>
      </c>
      <c r="D822" s="30" t="s">
        <v>181</v>
      </c>
      <c r="E822" s="30"/>
      <c r="F822" s="32" t="s">
        <v>839</v>
      </c>
      <c r="G822" s="22">
        <f>G823</f>
        <v>100</v>
      </c>
      <c r="H822" s="22">
        <f t="shared" si="1233"/>
        <v>100</v>
      </c>
      <c r="I822" s="22">
        <f t="shared" si="1233"/>
        <v>100</v>
      </c>
      <c r="J822" s="22">
        <f t="shared" si="1233"/>
        <v>0</v>
      </c>
      <c r="K822" s="22">
        <f t="shared" si="1233"/>
        <v>0</v>
      </c>
      <c r="L822" s="22">
        <f t="shared" si="1233"/>
        <v>0</v>
      </c>
      <c r="M822" s="22">
        <f t="shared" si="1128"/>
        <v>100</v>
      </c>
      <c r="N822" s="22">
        <f t="shared" si="1129"/>
        <v>100</v>
      </c>
      <c r="O822" s="22">
        <f t="shared" si="1130"/>
        <v>100</v>
      </c>
      <c r="P822" s="33">
        <f t="shared" si="1233"/>
        <v>0</v>
      </c>
      <c r="Q822" s="33">
        <f t="shared" si="1233"/>
        <v>0</v>
      </c>
      <c r="R822" s="33">
        <f t="shared" si="1233"/>
        <v>0</v>
      </c>
      <c r="S822" s="33">
        <f t="shared" si="1233"/>
        <v>0</v>
      </c>
      <c r="T822" s="33">
        <f t="shared" si="1233"/>
        <v>0</v>
      </c>
      <c r="U822" s="33">
        <f t="shared" si="1233"/>
        <v>0</v>
      </c>
      <c r="V822" s="33">
        <f t="shared" si="1233"/>
        <v>0</v>
      </c>
      <c r="W822" s="33">
        <f t="shared" si="1233"/>
        <v>0</v>
      </c>
      <c r="X822" s="33">
        <f t="shared" si="1233"/>
        <v>0</v>
      </c>
      <c r="Y822" s="33">
        <f t="shared" si="1233"/>
        <v>0</v>
      </c>
      <c r="Z822" s="33">
        <f t="shared" si="1185"/>
        <v>100</v>
      </c>
      <c r="AA822" s="33">
        <f t="shared" si="1186"/>
        <v>100</v>
      </c>
      <c r="AB822" s="33">
        <f t="shared" si="1187"/>
        <v>100</v>
      </c>
      <c r="AC822" s="33">
        <f t="shared" si="1233"/>
        <v>0</v>
      </c>
    </row>
    <row r="823" spans="1:30" ht="31.5" x14ac:dyDescent="0.25">
      <c r="A823" s="30">
        <v>931</v>
      </c>
      <c r="B823" s="30" t="s">
        <v>108</v>
      </c>
      <c r="C823" s="30" t="s">
        <v>327</v>
      </c>
      <c r="D823" s="30" t="s">
        <v>181</v>
      </c>
      <c r="E823" s="30" t="s">
        <v>7</v>
      </c>
      <c r="F823" s="32" t="s">
        <v>385</v>
      </c>
      <c r="G823" s="22">
        <f>G824</f>
        <v>100</v>
      </c>
      <c r="H823" s="22">
        <f t="shared" si="1233"/>
        <v>100</v>
      </c>
      <c r="I823" s="22">
        <f t="shared" si="1233"/>
        <v>100</v>
      </c>
      <c r="J823" s="22">
        <f t="shared" si="1233"/>
        <v>0</v>
      </c>
      <c r="K823" s="22">
        <f t="shared" si="1233"/>
        <v>0</v>
      </c>
      <c r="L823" s="22">
        <f t="shared" si="1233"/>
        <v>0</v>
      </c>
      <c r="M823" s="22">
        <f t="shared" si="1128"/>
        <v>100</v>
      </c>
      <c r="N823" s="22">
        <f t="shared" si="1129"/>
        <v>100</v>
      </c>
      <c r="O823" s="22">
        <f t="shared" si="1130"/>
        <v>100</v>
      </c>
      <c r="P823" s="33">
        <f t="shared" si="1233"/>
        <v>0</v>
      </c>
      <c r="Q823" s="33">
        <f t="shared" si="1233"/>
        <v>0</v>
      </c>
      <c r="R823" s="33">
        <f t="shared" si="1233"/>
        <v>0</v>
      </c>
      <c r="S823" s="33">
        <f t="shared" si="1233"/>
        <v>0</v>
      </c>
      <c r="T823" s="33">
        <f t="shared" si="1233"/>
        <v>0</v>
      </c>
      <c r="U823" s="33">
        <f t="shared" si="1233"/>
        <v>0</v>
      </c>
      <c r="V823" s="33">
        <f t="shared" si="1233"/>
        <v>0</v>
      </c>
      <c r="W823" s="33">
        <f t="shared" si="1233"/>
        <v>0</v>
      </c>
      <c r="X823" s="33">
        <f t="shared" si="1233"/>
        <v>0</v>
      </c>
      <c r="Y823" s="33">
        <f t="shared" si="1233"/>
        <v>0</v>
      </c>
      <c r="Z823" s="33">
        <f t="shared" si="1185"/>
        <v>100</v>
      </c>
      <c r="AA823" s="33">
        <f t="shared" si="1186"/>
        <v>100</v>
      </c>
      <c r="AB823" s="33">
        <f t="shared" si="1187"/>
        <v>100</v>
      </c>
      <c r="AC823" s="33">
        <f t="shared" si="1233"/>
        <v>0</v>
      </c>
    </row>
    <row r="824" spans="1:30" ht="31.5" x14ac:dyDescent="0.25">
      <c r="A824" s="30">
        <v>931</v>
      </c>
      <c r="B824" s="30" t="s">
        <v>108</v>
      </c>
      <c r="C824" s="30" t="s">
        <v>327</v>
      </c>
      <c r="D824" s="30" t="s">
        <v>181</v>
      </c>
      <c r="E824" s="30">
        <v>240</v>
      </c>
      <c r="F824" s="32" t="s">
        <v>374</v>
      </c>
      <c r="G824" s="22">
        <v>100</v>
      </c>
      <c r="H824" s="22">
        <v>100</v>
      </c>
      <c r="I824" s="22">
        <v>100</v>
      </c>
      <c r="J824" s="22"/>
      <c r="K824" s="22"/>
      <c r="L824" s="22"/>
      <c r="M824" s="22">
        <f t="shared" si="1128"/>
        <v>100</v>
      </c>
      <c r="N824" s="22">
        <f t="shared" si="1129"/>
        <v>100</v>
      </c>
      <c r="O824" s="22">
        <f t="shared" si="1130"/>
        <v>100</v>
      </c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>
        <f t="shared" si="1185"/>
        <v>100</v>
      </c>
      <c r="AA824" s="33">
        <f t="shared" si="1186"/>
        <v>100</v>
      </c>
      <c r="AB824" s="33">
        <f t="shared" si="1187"/>
        <v>100</v>
      </c>
      <c r="AC824" s="33"/>
    </row>
    <row r="825" spans="1:30" ht="47.25" x14ac:dyDescent="0.25">
      <c r="A825" s="30">
        <v>931</v>
      </c>
      <c r="B825" s="30" t="s">
        <v>108</v>
      </c>
      <c r="C825" s="30" t="s">
        <v>327</v>
      </c>
      <c r="D825" s="30" t="s">
        <v>148</v>
      </c>
      <c r="E825" s="30"/>
      <c r="F825" s="32" t="s">
        <v>162</v>
      </c>
      <c r="G825" s="22">
        <f>G826</f>
        <v>154.80000000000001</v>
      </c>
      <c r="H825" s="22">
        <f t="shared" ref="H825:AC828" si="1234">H826</f>
        <v>154.80000000000001</v>
      </c>
      <c r="I825" s="22">
        <f t="shared" si="1234"/>
        <v>154.80000000000001</v>
      </c>
      <c r="J825" s="22">
        <f t="shared" si="1234"/>
        <v>0</v>
      </c>
      <c r="K825" s="22">
        <f t="shared" si="1234"/>
        <v>0</v>
      </c>
      <c r="L825" s="22">
        <f t="shared" si="1234"/>
        <v>0</v>
      </c>
      <c r="M825" s="22">
        <f t="shared" si="1128"/>
        <v>154.80000000000001</v>
      </c>
      <c r="N825" s="22">
        <f t="shared" si="1129"/>
        <v>154.80000000000001</v>
      </c>
      <c r="O825" s="22">
        <f t="shared" si="1130"/>
        <v>154.80000000000001</v>
      </c>
      <c r="P825" s="33">
        <f t="shared" si="1234"/>
        <v>0</v>
      </c>
      <c r="Q825" s="33">
        <f t="shared" si="1234"/>
        <v>0</v>
      </c>
      <c r="R825" s="33">
        <f t="shared" si="1234"/>
        <v>0</v>
      </c>
      <c r="S825" s="33">
        <f t="shared" si="1234"/>
        <v>0</v>
      </c>
      <c r="T825" s="33">
        <f t="shared" si="1234"/>
        <v>0</v>
      </c>
      <c r="U825" s="33">
        <f t="shared" si="1234"/>
        <v>0</v>
      </c>
      <c r="V825" s="33">
        <f t="shared" si="1234"/>
        <v>0</v>
      </c>
      <c r="W825" s="33">
        <f t="shared" si="1234"/>
        <v>0</v>
      </c>
      <c r="X825" s="33">
        <f t="shared" si="1234"/>
        <v>0</v>
      </c>
      <c r="Y825" s="33">
        <f t="shared" si="1234"/>
        <v>0</v>
      </c>
      <c r="Z825" s="33">
        <f t="shared" si="1185"/>
        <v>154.80000000000001</v>
      </c>
      <c r="AA825" s="33">
        <f t="shared" si="1186"/>
        <v>154.80000000000001</v>
      </c>
      <c r="AB825" s="33">
        <f t="shared" si="1187"/>
        <v>154.80000000000001</v>
      </c>
      <c r="AC825" s="33">
        <f t="shared" si="1234"/>
        <v>0</v>
      </c>
      <c r="AD825" s="18"/>
    </row>
    <row r="826" spans="1:30" ht="31.5" x14ac:dyDescent="0.25">
      <c r="A826" s="30">
        <v>931</v>
      </c>
      <c r="B826" s="30" t="s">
        <v>108</v>
      </c>
      <c r="C826" s="30" t="s">
        <v>327</v>
      </c>
      <c r="D826" s="30" t="s">
        <v>352</v>
      </c>
      <c r="E826" s="30"/>
      <c r="F826" s="32" t="s">
        <v>427</v>
      </c>
      <c r="G826" s="22">
        <f>G827</f>
        <v>154.80000000000001</v>
      </c>
      <c r="H826" s="22">
        <f t="shared" si="1234"/>
        <v>154.80000000000001</v>
      </c>
      <c r="I826" s="22">
        <f t="shared" si="1234"/>
        <v>154.80000000000001</v>
      </c>
      <c r="J826" s="22">
        <f t="shared" si="1234"/>
        <v>0</v>
      </c>
      <c r="K826" s="22">
        <f t="shared" si="1234"/>
        <v>0</v>
      </c>
      <c r="L826" s="22">
        <f t="shared" si="1234"/>
        <v>0</v>
      </c>
      <c r="M826" s="22">
        <f t="shared" ref="M826:M889" si="1235">G826+J826</f>
        <v>154.80000000000001</v>
      </c>
      <c r="N826" s="22">
        <f t="shared" ref="N826:N889" si="1236">H826+K826</f>
        <v>154.80000000000001</v>
      </c>
      <c r="O826" s="22">
        <f t="shared" ref="O826:O889" si="1237">I826+L826</f>
        <v>154.80000000000001</v>
      </c>
      <c r="P826" s="33">
        <f t="shared" si="1234"/>
        <v>0</v>
      </c>
      <c r="Q826" s="33">
        <f t="shared" si="1234"/>
        <v>0</v>
      </c>
      <c r="R826" s="33">
        <f t="shared" si="1234"/>
        <v>0</v>
      </c>
      <c r="S826" s="33">
        <f t="shared" si="1234"/>
        <v>0</v>
      </c>
      <c r="T826" s="33">
        <f t="shared" si="1234"/>
        <v>0</v>
      </c>
      <c r="U826" s="33">
        <f t="shared" si="1234"/>
        <v>0</v>
      </c>
      <c r="V826" s="33">
        <f t="shared" si="1234"/>
        <v>0</v>
      </c>
      <c r="W826" s="33">
        <f t="shared" si="1234"/>
        <v>0</v>
      </c>
      <c r="X826" s="33">
        <f t="shared" si="1234"/>
        <v>0</v>
      </c>
      <c r="Y826" s="33">
        <f t="shared" si="1234"/>
        <v>0</v>
      </c>
      <c r="Z826" s="33">
        <f t="shared" si="1185"/>
        <v>154.80000000000001</v>
      </c>
      <c r="AA826" s="33">
        <f t="shared" si="1186"/>
        <v>154.80000000000001</v>
      </c>
      <c r="AB826" s="33">
        <f t="shared" si="1187"/>
        <v>154.80000000000001</v>
      </c>
      <c r="AC826" s="33">
        <f t="shared" si="1234"/>
        <v>0</v>
      </c>
      <c r="AD826" s="18"/>
    </row>
    <row r="827" spans="1:30" ht="31.5" x14ac:dyDescent="0.25">
      <c r="A827" s="30">
        <v>931</v>
      </c>
      <c r="B827" s="30" t="s">
        <v>108</v>
      </c>
      <c r="C827" s="30" t="s">
        <v>327</v>
      </c>
      <c r="D827" s="30" t="s">
        <v>328</v>
      </c>
      <c r="E827" s="30"/>
      <c r="F827" s="32" t="s">
        <v>840</v>
      </c>
      <c r="G827" s="22">
        <f>G828</f>
        <v>154.80000000000001</v>
      </c>
      <c r="H827" s="22">
        <f t="shared" si="1234"/>
        <v>154.80000000000001</v>
      </c>
      <c r="I827" s="22">
        <f t="shared" si="1234"/>
        <v>154.80000000000001</v>
      </c>
      <c r="J827" s="22">
        <f t="shared" si="1234"/>
        <v>0</v>
      </c>
      <c r="K827" s="22">
        <f t="shared" si="1234"/>
        <v>0</v>
      </c>
      <c r="L827" s="22">
        <f t="shared" si="1234"/>
        <v>0</v>
      </c>
      <c r="M827" s="22">
        <f t="shared" si="1235"/>
        <v>154.80000000000001</v>
      </c>
      <c r="N827" s="22">
        <f t="shared" si="1236"/>
        <v>154.80000000000001</v>
      </c>
      <c r="O827" s="22">
        <f t="shared" si="1237"/>
        <v>154.80000000000001</v>
      </c>
      <c r="P827" s="33">
        <f t="shared" si="1234"/>
        <v>0</v>
      </c>
      <c r="Q827" s="33">
        <f t="shared" si="1234"/>
        <v>0</v>
      </c>
      <c r="R827" s="33">
        <f t="shared" si="1234"/>
        <v>0</v>
      </c>
      <c r="S827" s="33">
        <f t="shared" si="1234"/>
        <v>0</v>
      </c>
      <c r="T827" s="33">
        <f t="shared" si="1234"/>
        <v>0</v>
      </c>
      <c r="U827" s="33">
        <f t="shared" si="1234"/>
        <v>0</v>
      </c>
      <c r="V827" s="33">
        <f t="shared" si="1234"/>
        <v>0</v>
      </c>
      <c r="W827" s="33">
        <f t="shared" si="1234"/>
        <v>0</v>
      </c>
      <c r="X827" s="33">
        <f t="shared" si="1234"/>
        <v>0</v>
      </c>
      <c r="Y827" s="33">
        <f t="shared" si="1234"/>
        <v>0</v>
      </c>
      <c r="Z827" s="33">
        <f t="shared" si="1185"/>
        <v>154.80000000000001</v>
      </c>
      <c r="AA827" s="33">
        <f t="shared" si="1186"/>
        <v>154.80000000000001</v>
      </c>
      <c r="AB827" s="33">
        <f t="shared" si="1187"/>
        <v>154.80000000000001</v>
      </c>
      <c r="AC827" s="33">
        <f t="shared" si="1234"/>
        <v>0</v>
      </c>
    </row>
    <row r="828" spans="1:30" ht="31.5" x14ac:dyDescent="0.25">
      <c r="A828" s="30">
        <v>931</v>
      </c>
      <c r="B828" s="30" t="s">
        <v>108</v>
      </c>
      <c r="C828" s="30" t="s">
        <v>327</v>
      </c>
      <c r="D828" s="30" t="s">
        <v>328</v>
      </c>
      <c r="E828" s="30" t="s">
        <v>7</v>
      </c>
      <c r="F828" s="32" t="s">
        <v>385</v>
      </c>
      <c r="G828" s="22">
        <f>G829</f>
        <v>154.80000000000001</v>
      </c>
      <c r="H828" s="22">
        <f t="shared" si="1234"/>
        <v>154.80000000000001</v>
      </c>
      <c r="I828" s="22">
        <f t="shared" si="1234"/>
        <v>154.80000000000001</v>
      </c>
      <c r="J828" s="22">
        <f t="shared" si="1234"/>
        <v>0</v>
      </c>
      <c r="K828" s="22">
        <f t="shared" si="1234"/>
        <v>0</v>
      </c>
      <c r="L828" s="22">
        <f t="shared" si="1234"/>
        <v>0</v>
      </c>
      <c r="M828" s="22">
        <f t="shared" si="1235"/>
        <v>154.80000000000001</v>
      </c>
      <c r="N828" s="22">
        <f t="shared" si="1236"/>
        <v>154.80000000000001</v>
      </c>
      <c r="O828" s="22">
        <f t="shared" si="1237"/>
        <v>154.80000000000001</v>
      </c>
      <c r="P828" s="33">
        <f t="shared" si="1234"/>
        <v>0</v>
      </c>
      <c r="Q828" s="33">
        <f t="shared" si="1234"/>
        <v>0</v>
      </c>
      <c r="R828" s="33">
        <f t="shared" si="1234"/>
        <v>0</v>
      </c>
      <c r="S828" s="33">
        <f t="shared" si="1234"/>
        <v>0</v>
      </c>
      <c r="T828" s="33">
        <f t="shared" si="1234"/>
        <v>0</v>
      </c>
      <c r="U828" s="33">
        <f t="shared" si="1234"/>
        <v>0</v>
      </c>
      <c r="V828" s="33">
        <f t="shared" si="1234"/>
        <v>0</v>
      </c>
      <c r="W828" s="33">
        <f t="shared" si="1234"/>
        <v>0</v>
      </c>
      <c r="X828" s="33">
        <f t="shared" si="1234"/>
        <v>0</v>
      </c>
      <c r="Y828" s="33">
        <f t="shared" si="1234"/>
        <v>0</v>
      </c>
      <c r="Z828" s="33">
        <f t="shared" si="1185"/>
        <v>154.80000000000001</v>
      </c>
      <c r="AA828" s="33">
        <f t="shared" si="1186"/>
        <v>154.80000000000001</v>
      </c>
      <c r="AB828" s="33">
        <f t="shared" si="1187"/>
        <v>154.80000000000001</v>
      </c>
      <c r="AC828" s="33">
        <f t="shared" si="1234"/>
        <v>0</v>
      </c>
    </row>
    <row r="829" spans="1:30" ht="31.5" x14ac:dyDescent="0.25">
      <c r="A829" s="30">
        <v>931</v>
      </c>
      <c r="B829" s="30" t="s">
        <v>108</v>
      </c>
      <c r="C829" s="30" t="s">
        <v>327</v>
      </c>
      <c r="D829" s="30" t="s">
        <v>328</v>
      </c>
      <c r="E829" s="30">
        <v>240</v>
      </c>
      <c r="F829" s="32" t="s">
        <v>374</v>
      </c>
      <c r="G829" s="22">
        <v>154.80000000000001</v>
      </c>
      <c r="H829" s="22">
        <v>154.80000000000001</v>
      </c>
      <c r="I829" s="22">
        <v>154.80000000000001</v>
      </c>
      <c r="J829" s="22"/>
      <c r="K829" s="22"/>
      <c r="L829" s="22"/>
      <c r="M829" s="22">
        <f t="shared" si="1235"/>
        <v>154.80000000000001</v>
      </c>
      <c r="N829" s="22">
        <f t="shared" si="1236"/>
        <v>154.80000000000001</v>
      </c>
      <c r="O829" s="22">
        <f t="shared" si="1237"/>
        <v>154.80000000000001</v>
      </c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>
        <f t="shared" si="1185"/>
        <v>154.80000000000001</v>
      </c>
      <c r="AA829" s="33">
        <f t="shared" si="1186"/>
        <v>154.80000000000001</v>
      </c>
      <c r="AB829" s="33">
        <f t="shared" si="1187"/>
        <v>154.80000000000001</v>
      </c>
      <c r="AC829" s="33"/>
    </row>
    <row r="830" spans="1:30" s="6" customFormat="1" x14ac:dyDescent="0.25">
      <c r="A830" s="35">
        <v>931</v>
      </c>
      <c r="B830" s="35" t="s">
        <v>83</v>
      </c>
      <c r="C830" s="35"/>
      <c r="D830" s="35"/>
      <c r="E830" s="35"/>
      <c r="F830" s="20" t="s">
        <v>97</v>
      </c>
      <c r="G830" s="21">
        <f>G831+G858</f>
        <v>197845.2</v>
      </c>
      <c r="H830" s="21">
        <f t="shared" ref="H830:L830" si="1238">H831+H858</f>
        <v>203679.3</v>
      </c>
      <c r="I830" s="21">
        <f t="shared" si="1238"/>
        <v>183439.9</v>
      </c>
      <c r="J830" s="21">
        <f t="shared" si="1238"/>
        <v>0</v>
      </c>
      <c r="K830" s="21">
        <f t="shared" si="1238"/>
        <v>0</v>
      </c>
      <c r="L830" s="21">
        <f t="shared" si="1238"/>
        <v>0</v>
      </c>
      <c r="M830" s="22">
        <f t="shared" si="1235"/>
        <v>197845.2</v>
      </c>
      <c r="N830" s="22">
        <f t="shared" si="1236"/>
        <v>203679.3</v>
      </c>
      <c r="O830" s="22">
        <f t="shared" si="1237"/>
        <v>183439.9</v>
      </c>
      <c r="P830" s="23">
        <f t="shared" ref="P830:Q830" si="1239">P831+P858</f>
        <v>0</v>
      </c>
      <c r="Q830" s="23">
        <f t="shared" si="1239"/>
        <v>0</v>
      </c>
      <c r="R830" s="23">
        <f t="shared" ref="R830:T830" si="1240">R831+R858</f>
        <v>0</v>
      </c>
      <c r="S830" s="23">
        <f t="shared" si="1240"/>
        <v>0</v>
      </c>
      <c r="T830" s="23">
        <f t="shared" si="1240"/>
        <v>0</v>
      </c>
      <c r="U830" s="23">
        <f t="shared" ref="U830:W830" si="1241">U831+U858</f>
        <v>0</v>
      </c>
      <c r="V830" s="23">
        <f t="shared" si="1241"/>
        <v>0</v>
      </c>
      <c r="W830" s="23">
        <f t="shared" si="1241"/>
        <v>0</v>
      </c>
      <c r="X830" s="23">
        <f t="shared" ref="X830:Y830" si="1242">X831+X858</f>
        <v>0</v>
      </c>
      <c r="Y830" s="23">
        <f t="shared" si="1242"/>
        <v>0</v>
      </c>
      <c r="Z830" s="23">
        <f t="shared" si="1185"/>
        <v>197845.2</v>
      </c>
      <c r="AA830" s="23">
        <f t="shared" si="1186"/>
        <v>203679.3</v>
      </c>
      <c r="AB830" s="23">
        <f t="shared" si="1187"/>
        <v>183439.9</v>
      </c>
      <c r="AC830" s="23">
        <f t="shared" ref="AC830" si="1243">AC831+AC858</f>
        <v>0</v>
      </c>
    </row>
    <row r="831" spans="1:30" s="34" customFormat="1" x14ac:dyDescent="0.25">
      <c r="A831" s="36">
        <v>931</v>
      </c>
      <c r="B831" s="36" t="s">
        <v>83</v>
      </c>
      <c r="C831" s="36" t="s">
        <v>137</v>
      </c>
      <c r="D831" s="36"/>
      <c r="E831" s="36"/>
      <c r="F831" s="26" t="s">
        <v>395</v>
      </c>
      <c r="G831" s="27">
        <f>G832+G843+G848+G853</f>
        <v>197169</v>
      </c>
      <c r="H831" s="27">
        <f t="shared" ref="H831:L831" si="1244">H832+H843+H848+H853</f>
        <v>202870.8</v>
      </c>
      <c r="I831" s="27">
        <f t="shared" si="1244"/>
        <v>182631.4</v>
      </c>
      <c r="J831" s="27">
        <f t="shared" si="1244"/>
        <v>0</v>
      </c>
      <c r="K831" s="27">
        <f t="shared" si="1244"/>
        <v>0</v>
      </c>
      <c r="L831" s="27">
        <f t="shared" si="1244"/>
        <v>0</v>
      </c>
      <c r="M831" s="22">
        <f t="shared" si="1235"/>
        <v>197169</v>
      </c>
      <c r="N831" s="22">
        <f t="shared" si="1236"/>
        <v>202870.8</v>
      </c>
      <c r="O831" s="22">
        <f t="shared" si="1237"/>
        <v>182631.4</v>
      </c>
      <c r="P831" s="28">
        <f t="shared" ref="P831:Q831" si="1245">P832+P843+P848+P853</f>
        <v>0</v>
      </c>
      <c r="Q831" s="28">
        <f t="shared" si="1245"/>
        <v>0</v>
      </c>
      <c r="R831" s="28">
        <f t="shared" ref="R831:T831" si="1246">R832+R843+R848+R853</f>
        <v>0</v>
      </c>
      <c r="S831" s="28">
        <f t="shared" si="1246"/>
        <v>0</v>
      </c>
      <c r="T831" s="28">
        <f t="shared" si="1246"/>
        <v>0</v>
      </c>
      <c r="U831" s="28">
        <f t="shared" ref="U831:W831" si="1247">U832+U843+U848+U853</f>
        <v>0</v>
      </c>
      <c r="V831" s="28">
        <f t="shared" si="1247"/>
        <v>0</v>
      </c>
      <c r="W831" s="28">
        <f t="shared" si="1247"/>
        <v>0</v>
      </c>
      <c r="X831" s="28">
        <f t="shared" ref="X831:Y831" si="1248">X832+X843+X848+X853</f>
        <v>0</v>
      </c>
      <c r="Y831" s="28">
        <f t="shared" si="1248"/>
        <v>0</v>
      </c>
      <c r="Z831" s="28">
        <f t="shared" si="1185"/>
        <v>197169</v>
      </c>
      <c r="AA831" s="28">
        <f t="shared" si="1186"/>
        <v>202870.8</v>
      </c>
      <c r="AB831" s="28">
        <f t="shared" si="1187"/>
        <v>182631.4</v>
      </c>
      <c r="AC831" s="28">
        <f t="shared" ref="AC831" si="1249">AC832+AC843+AC848+AC853</f>
        <v>0</v>
      </c>
    </row>
    <row r="832" spans="1:30" ht="31.5" x14ac:dyDescent="0.25">
      <c r="A832" s="30">
        <v>931</v>
      </c>
      <c r="B832" s="30" t="s">
        <v>83</v>
      </c>
      <c r="C832" s="30" t="s">
        <v>137</v>
      </c>
      <c r="D832" s="30" t="s">
        <v>353</v>
      </c>
      <c r="E832" s="30"/>
      <c r="F832" s="32" t="s">
        <v>412</v>
      </c>
      <c r="G832" s="22">
        <f>G833</f>
        <v>191272.5</v>
      </c>
      <c r="H832" s="22">
        <f t="shared" ref="H832:AC832" si="1250">H833</f>
        <v>197723.5</v>
      </c>
      <c r="I832" s="22">
        <f t="shared" si="1250"/>
        <v>177483.1</v>
      </c>
      <c r="J832" s="22">
        <f t="shared" si="1250"/>
        <v>0</v>
      </c>
      <c r="K832" s="22">
        <f t="shared" si="1250"/>
        <v>0</v>
      </c>
      <c r="L832" s="22">
        <f t="shared" si="1250"/>
        <v>0</v>
      </c>
      <c r="M832" s="22">
        <f t="shared" si="1235"/>
        <v>191272.5</v>
      </c>
      <c r="N832" s="22">
        <f t="shared" si="1236"/>
        <v>197723.5</v>
      </c>
      <c r="O832" s="22">
        <f t="shared" si="1237"/>
        <v>177483.1</v>
      </c>
      <c r="P832" s="33">
        <f t="shared" si="1250"/>
        <v>0</v>
      </c>
      <c r="Q832" s="33">
        <f t="shared" si="1250"/>
        <v>0</v>
      </c>
      <c r="R832" s="33">
        <f t="shared" si="1250"/>
        <v>0</v>
      </c>
      <c r="S832" s="33">
        <f t="shared" si="1250"/>
        <v>0</v>
      </c>
      <c r="T832" s="33">
        <f t="shared" si="1250"/>
        <v>0</v>
      </c>
      <c r="U832" s="33">
        <f t="shared" si="1250"/>
        <v>0</v>
      </c>
      <c r="V832" s="33">
        <f t="shared" si="1250"/>
        <v>0</v>
      </c>
      <c r="W832" s="33">
        <f t="shared" si="1250"/>
        <v>0</v>
      </c>
      <c r="X832" s="33">
        <f t="shared" si="1250"/>
        <v>0</v>
      </c>
      <c r="Y832" s="33">
        <f t="shared" si="1250"/>
        <v>0</v>
      </c>
      <c r="Z832" s="33">
        <f t="shared" si="1185"/>
        <v>191272.5</v>
      </c>
      <c r="AA832" s="33">
        <f t="shared" si="1186"/>
        <v>197723.5</v>
      </c>
      <c r="AB832" s="33">
        <f t="shared" si="1187"/>
        <v>177483.1</v>
      </c>
      <c r="AC832" s="33">
        <f t="shared" si="1250"/>
        <v>0</v>
      </c>
      <c r="AD832" s="18"/>
    </row>
    <row r="833" spans="1:30" ht="31.5" x14ac:dyDescent="0.25">
      <c r="A833" s="30">
        <v>931</v>
      </c>
      <c r="B833" s="30" t="s">
        <v>83</v>
      </c>
      <c r="C833" s="30" t="s">
        <v>137</v>
      </c>
      <c r="D833" s="30" t="s">
        <v>354</v>
      </c>
      <c r="E833" s="30"/>
      <c r="F833" s="32" t="s">
        <v>413</v>
      </c>
      <c r="G833" s="22">
        <f>G834+G837+G840</f>
        <v>191272.5</v>
      </c>
      <c r="H833" s="22">
        <f t="shared" ref="H833:L833" si="1251">H834+H837+H840</f>
        <v>197723.5</v>
      </c>
      <c r="I833" s="22">
        <f t="shared" si="1251"/>
        <v>177483.1</v>
      </c>
      <c r="J833" s="22">
        <f t="shared" si="1251"/>
        <v>0</v>
      </c>
      <c r="K833" s="22">
        <f t="shared" si="1251"/>
        <v>0</v>
      </c>
      <c r="L833" s="22">
        <f t="shared" si="1251"/>
        <v>0</v>
      </c>
      <c r="M833" s="22">
        <f t="shared" si="1235"/>
        <v>191272.5</v>
      </c>
      <c r="N833" s="22">
        <f t="shared" si="1236"/>
        <v>197723.5</v>
      </c>
      <c r="O833" s="22">
        <f t="shared" si="1237"/>
        <v>177483.1</v>
      </c>
      <c r="P833" s="33">
        <f t="shared" ref="P833:Q833" si="1252">P834+P837+P840</f>
        <v>0</v>
      </c>
      <c r="Q833" s="33">
        <f t="shared" si="1252"/>
        <v>0</v>
      </c>
      <c r="R833" s="33">
        <f t="shared" ref="R833:T833" si="1253">R834+R837+R840</f>
        <v>0</v>
      </c>
      <c r="S833" s="33">
        <f t="shared" si="1253"/>
        <v>0</v>
      </c>
      <c r="T833" s="33">
        <f t="shared" si="1253"/>
        <v>0</v>
      </c>
      <c r="U833" s="33">
        <f t="shared" ref="U833:W833" si="1254">U834+U837+U840</f>
        <v>0</v>
      </c>
      <c r="V833" s="33">
        <f t="shared" si="1254"/>
        <v>0</v>
      </c>
      <c r="W833" s="33">
        <f t="shared" si="1254"/>
        <v>0</v>
      </c>
      <c r="X833" s="33">
        <f t="shared" ref="X833:Y833" si="1255">X834+X837+X840</f>
        <v>0</v>
      </c>
      <c r="Y833" s="33">
        <f t="shared" si="1255"/>
        <v>0</v>
      </c>
      <c r="Z833" s="33">
        <f t="shared" si="1185"/>
        <v>191272.5</v>
      </c>
      <c r="AA833" s="33">
        <f t="shared" si="1186"/>
        <v>197723.5</v>
      </c>
      <c r="AB833" s="33">
        <f t="shared" si="1187"/>
        <v>177483.1</v>
      </c>
      <c r="AC833" s="33">
        <f t="shared" ref="AC833" si="1256">AC834+AC837+AC840</f>
        <v>0</v>
      </c>
      <c r="AD833" s="18"/>
    </row>
    <row r="834" spans="1:30" x14ac:dyDescent="0.25">
      <c r="A834" s="30">
        <v>931</v>
      </c>
      <c r="B834" s="30" t="s">
        <v>83</v>
      </c>
      <c r="C834" s="30" t="s">
        <v>137</v>
      </c>
      <c r="D834" s="30" t="s">
        <v>329</v>
      </c>
      <c r="E834" s="30"/>
      <c r="F834" s="32" t="s">
        <v>850</v>
      </c>
      <c r="G834" s="22">
        <f>G835</f>
        <v>186752.9</v>
      </c>
      <c r="H834" s="22">
        <f t="shared" ref="H834:AC835" si="1257">H835</f>
        <v>193686</v>
      </c>
      <c r="I834" s="22">
        <f t="shared" si="1257"/>
        <v>173445.6</v>
      </c>
      <c r="J834" s="22">
        <f t="shared" si="1257"/>
        <v>0</v>
      </c>
      <c r="K834" s="22">
        <f t="shared" si="1257"/>
        <v>0</v>
      </c>
      <c r="L834" s="22">
        <f t="shared" si="1257"/>
        <v>0</v>
      </c>
      <c r="M834" s="22">
        <f t="shared" si="1235"/>
        <v>186752.9</v>
      </c>
      <c r="N834" s="22">
        <f t="shared" si="1236"/>
        <v>193686</v>
      </c>
      <c r="O834" s="22">
        <f t="shared" si="1237"/>
        <v>173445.6</v>
      </c>
      <c r="P834" s="33">
        <f t="shared" si="1257"/>
        <v>0</v>
      </c>
      <c r="Q834" s="33">
        <f t="shared" si="1257"/>
        <v>0</v>
      </c>
      <c r="R834" s="33">
        <f t="shared" si="1257"/>
        <v>0</v>
      </c>
      <c r="S834" s="33">
        <f t="shared" si="1257"/>
        <v>0</v>
      </c>
      <c r="T834" s="33">
        <f t="shared" si="1257"/>
        <v>0</v>
      </c>
      <c r="U834" s="33">
        <f t="shared" si="1257"/>
        <v>0</v>
      </c>
      <c r="V834" s="33">
        <f t="shared" si="1257"/>
        <v>0</v>
      </c>
      <c r="W834" s="33">
        <f t="shared" si="1257"/>
        <v>0</v>
      </c>
      <c r="X834" s="33">
        <f t="shared" si="1257"/>
        <v>0</v>
      </c>
      <c r="Y834" s="33">
        <f t="shared" si="1257"/>
        <v>0</v>
      </c>
      <c r="Z834" s="33">
        <f t="shared" si="1185"/>
        <v>186752.9</v>
      </c>
      <c r="AA834" s="33">
        <f t="shared" si="1186"/>
        <v>193686</v>
      </c>
      <c r="AB834" s="33">
        <f t="shared" si="1187"/>
        <v>173445.6</v>
      </c>
      <c r="AC834" s="33">
        <f t="shared" si="1257"/>
        <v>0</v>
      </c>
    </row>
    <row r="835" spans="1:30" ht="31.5" x14ac:dyDescent="0.25">
      <c r="A835" s="30">
        <v>931</v>
      </c>
      <c r="B835" s="30" t="s">
        <v>83</v>
      </c>
      <c r="C835" s="30" t="s">
        <v>137</v>
      </c>
      <c r="D835" s="30" t="s">
        <v>329</v>
      </c>
      <c r="E835" s="30" t="s">
        <v>7</v>
      </c>
      <c r="F835" s="32" t="s">
        <v>385</v>
      </c>
      <c r="G835" s="22">
        <f>G836</f>
        <v>186752.9</v>
      </c>
      <c r="H835" s="22">
        <f t="shared" si="1257"/>
        <v>193686</v>
      </c>
      <c r="I835" s="22">
        <f t="shared" si="1257"/>
        <v>173445.6</v>
      </c>
      <c r="J835" s="22">
        <f t="shared" si="1257"/>
        <v>0</v>
      </c>
      <c r="K835" s="22">
        <f t="shared" si="1257"/>
        <v>0</v>
      </c>
      <c r="L835" s="22">
        <f t="shared" si="1257"/>
        <v>0</v>
      </c>
      <c r="M835" s="22">
        <f t="shared" si="1235"/>
        <v>186752.9</v>
      </c>
      <c r="N835" s="22">
        <f t="shared" si="1236"/>
        <v>193686</v>
      </c>
      <c r="O835" s="22">
        <f t="shared" si="1237"/>
        <v>173445.6</v>
      </c>
      <c r="P835" s="33">
        <f t="shared" si="1257"/>
        <v>0</v>
      </c>
      <c r="Q835" s="33">
        <f t="shared" si="1257"/>
        <v>0</v>
      </c>
      <c r="R835" s="33">
        <f t="shared" si="1257"/>
        <v>0</v>
      </c>
      <c r="S835" s="33">
        <f t="shared" si="1257"/>
        <v>0</v>
      </c>
      <c r="T835" s="33">
        <f t="shared" si="1257"/>
        <v>0</v>
      </c>
      <c r="U835" s="33">
        <f t="shared" si="1257"/>
        <v>0</v>
      </c>
      <c r="V835" s="33">
        <f t="shared" si="1257"/>
        <v>0</v>
      </c>
      <c r="W835" s="33">
        <f t="shared" si="1257"/>
        <v>0</v>
      </c>
      <c r="X835" s="33">
        <f t="shared" si="1257"/>
        <v>0</v>
      </c>
      <c r="Y835" s="33">
        <f t="shared" si="1257"/>
        <v>0</v>
      </c>
      <c r="Z835" s="33">
        <f t="shared" si="1185"/>
        <v>186752.9</v>
      </c>
      <c r="AA835" s="33">
        <f t="shared" si="1186"/>
        <v>193686</v>
      </c>
      <c r="AB835" s="33">
        <f t="shared" si="1187"/>
        <v>173445.6</v>
      </c>
      <c r="AC835" s="33">
        <f t="shared" si="1257"/>
        <v>0</v>
      </c>
    </row>
    <row r="836" spans="1:30" ht="31.5" x14ac:dyDescent="0.25">
      <c r="A836" s="30">
        <v>931</v>
      </c>
      <c r="B836" s="30" t="s">
        <v>83</v>
      </c>
      <c r="C836" s="30" t="s">
        <v>137</v>
      </c>
      <c r="D836" s="30" t="s">
        <v>329</v>
      </c>
      <c r="E836" s="30">
        <v>240</v>
      </c>
      <c r="F836" s="32" t="s">
        <v>374</v>
      </c>
      <c r="G836" s="22">
        <v>186752.9</v>
      </c>
      <c r="H836" s="22">
        <v>193686</v>
      </c>
      <c r="I836" s="22">
        <v>173445.6</v>
      </c>
      <c r="J836" s="22"/>
      <c r="K836" s="22"/>
      <c r="L836" s="22"/>
      <c r="M836" s="22">
        <f t="shared" si="1235"/>
        <v>186752.9</v>
      </c>
      <c r="N836" s="22">
        <f t="shared" si="1236"/>
        <v>193686</v>
      </c>
      <c r="O836" s="22">
        <f t="shared" si="1237"/>
        <v>173445.6</v>
      </c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>
        <f t="shared" si="1185"/>
        <v>186752.9</v>
      </c>
      <c r="AA836" s="33">
        <f t="shared" si="1186"/>
        <v>193686</v>
      </c>
      <c r="AB836" s="33">
        <f t="shared" si="1187"/>
        <v>173445.6</v>
      </c>
      <c r="AC836" s="33"/>
    </row>
    <row r="837" spans="1:30" x14ac:dyDescent="0.25">
      <c r="A837" s="30">
        <v>931</v>
      </c>
      <c r="B837" s="30" t="s">
        <v>83</v>
      </c>
      <c r="C837" s="30" t="s">
        <v>137</v>
      </c>
      <c r="D837" s="30" t="s">
        <v>330</v>
      </c>
      <c r="E837" s="30"/>
      <c r="F837" s="32" t="s">
        <v>414</v>
      </c>
      <c r="G837" s="22">
        <f>G838</f>
        <v>4037.5</v>
      </c>
      <c r="H837" s="22">
        <f t="shared" ref="H837:AC838" si="1258">H838</f>
        <v>4037.5</v>
      </c>
      <c r="I837" s="22">
        <f t="shared" si="1258"/>
        <v>4037.5</v>
      </c>
      <c r="J837" s="22">
        <f t="shared" si="1258"/>
        <v>0</v>
      </c>
      <c r="K837" s="22">
        <f t="shared" si="1258"/>
        <v>0</v>
      </c>
      <c r="L837" s="22">
        <f t="shared" si="1258"/>
        <v>0</v>
      </c>
      <c r="M837" s="22">
        <f t="shared" si="1235"/>
        <v>4037.5</v>
      </c>
      <c r="N837" s="22">
        <f t="shared" si="1236"/>
        <v>4037.5</v>
      </c>
      <c r="O837" s="22">
        <f t="shared" si="1237"/>
        <v>4037.5</v>
      </c>
      <c r="P837" s="33">
        <f t="shared" si="1258"/>
        <v>0</v>
      </c>
      <c r="Q837" s="33">
        <f t="shared" si="1258"/>
        <v>0</v>
      </c>
      <c r="R837" s="33">
        <f t="shared" si="1258"/>
        <v>0</v>
      </c>
      <c r="S837" s="33">
        <f t="shared" si="1258"/>
        <v>0</v>
      </c>
      <c r="T837" s="33">
        <f t="shared" si="1258"/>
        <v>0</v>
      </c>
      <c r="U837" s="33">
        <f t="shared" si="1258"/>
        <v>0</v>
      </c>
      <c r="V837" s="33">
        <f t="shared" si="1258"/>
        <v>0</v>
      </c>
      <c r="W837" s="33">
        <f t="shared" si="1258"/>
        <v>0</v>
      </c>
      <c r="X837" s="33">
        <f t="shared" si="1258"/>
        <v>0</v>
      </c>
      <c r="Y837" s="33">
        <f t="shared" si="1258"/>
        <v>0</v>
      </c>
      <c r="Z837" s="33">
        <f t="shared" si="1185"/>
        <v>4037.5</v>
      </c>
      <c r="AA837" s="33">
        <f t="shared" si="1186"/>
        <v>4037.5</v>
      </c>
      <c r="AB837" s="33">
        <f t="shared" si="1187"/>
        <v>4037.5</v>
      </c>
      <c r="AC837" s="33">
        <f t="shared" si="1258"/>
        <v>0</v>
      </c>
    </row>
    <row r="838" spans="1:30" ht="31.5" x14ac:dyDescent="0.25">
      <c r="A838" s="30">
        <v>931</v>
      </c>
      <c r="B838" s="30" t="s">
        <v>83</v>
      </c>
      <c r="C838" s="30" t="s">
        <v>137</v>
      </c>
      <c r="D838" s="30" t="s">
        <v>330</v>
      </c>
      <c r="E838" s="30" t="s">
        <v>7</v>
      </c>
      <c r="F838" s="32" t="s">
        <v>385</v>
      </c>
      <c r="G838" s="22">
        <f>G839</f>
        <v>4037.5</v>
      </c>
      <c r="H838" s="22">
        <f t="shared" si="1258"/>
        <v>4037.5</v>
      </c>
      <c r="I838" s="22">
        <f t="shared" si="1258"/>
        <v>4037.5</v>
      </c>
      <c r="J838" s="22">
        <f t="shared" si="1258"/>
        <v>0</v>
      </c>
      <c r="K838" s="22">
        <f t="shared" si="1258"/>
        <v>0</v>
      </c>
      <c r="L838" s="22">
        <f t="shared" si="1258"/>
        <v>0</v>
      </c>
      <c r="M838" s="22">
        <f t="shared" si="1235"/>
        <v>4037.5</v>
      </c>
      <c r="N838" s="22">
        <f t="shared" si="1236"/>
        <v>4037.5</v>
      </c>
      <c r="O838" s="22">
        <f t="shared" si="1237"/>
        <v>4037.5</v>
      </c>
      <c r="P838" s="33">
        <f t="shared" si="1258"/>
        <v>0</v>
      </c>
      <c r="Q838" s="33">
        <f t="shared" si="1258"/>
        <v>0</v>
      </c>
      <c r="R838" s="33">
        <f t="shared" si="1258"/>
        <v>0</v>
      </c>
      <c r="S838" s="33">
        <f t="shared" si="1258"/>
        <v>0</v>
      </c>
      <c r="T838" s="33">
        <f t="shared" si="1258"/>
        <v>0</v>
      </c>
      <c r="U838" s="33">
        <f t="shared" si="1258"/>
        <v>0</v>
      </c>
      <c r="V838" s="33">
        <f t="shared" si="1258"/>
        <v>0</v>
      </c>
      <c r="W838" s="33">
        <f t="shared" si="1258"/>
        <v>0</v>
      </c>
      <c r="X838" s="33">
        <f t="shared" si="1258"/>
        <v>0</v>
      </c>
      <c r="Y838" s="33">
        <f t="shared" si="1258"/>
        <v>0</v>
      </c>
      <c r="Z838" s="33">
        <f t="shared" si="1185"/>
        <v>4037.5</v>
      </c>
      <c r="AA838" s="33">
        <f t="shared" si="1186"/>
        <v>4037.5</v>
      </c>
      <c r="AB838" s="33">
        <f t="shared" si="1187"/>
        <v>4037.5</v>
      </c>
      <c r="AC838" s="33">
        <f t="shared" si="1258"/>
        <v>0</v>
      </c>
    </row>
    <row r="839" spans="1:30" ht="31.5" x14ac:dyDescent="0.25">
      <c r="A839" s="30">
        <v>931</v>
      </c>
      <c r="B839" s="30" t="s">
        <v>83</v>
      </c>
      <c r="C839" s="30" t="s">
        <v>137</v>
      </c>
      <c r="D839" s="30" t="s">
        <v>330</v>
      </c>
      <c r="E839" s="30">
        <v>240</v>
      </c>
      <c r="F839" s="32" t="s">
        <v>374</v>
      </c>
      <c r="G839" s="22">
        <v>4037.5</v>
      </c>
      <c r="H839" s="22">
        <v>4037.5</v>
      </c>
      <c r="I839" s="22">
        <v>4037.5</v>
      </c>
      <c r="J839" s="22"/>
      <c r="K839" s="22"/>
      <c r="L839" s="22"/>
      <c r="M839" s="22">
        <f t="shared" si="1235"/>
        <v>4037.5</v>
      </c>
      <c r="N839" s="22">
        <f t="shared" si="1236"/>
        <v>4037.5</v>
      </c>
      <c r="O839" s="22">
        <f t="shared" si="1237"/>
        <v>4037.5</v>
      </c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>
        <f t="shared" si="1185"/>
        <v>4037.5</v>
      </c>
      <c r="AA839" s="33">
        <f t="shared" si="1186"/>
        <v>4037.5</v>
      </c>
      <c r="AB839" s="33">
        <f t="shared" si="1187"/>
        <v>4037.5</v>
      </c>
      <c r="AC839" s="33"/>
    </row>
    <row r="840" spans="1:30" x14ac:dyDescent="0.25">
      <c r="A840" s="30">
        <v>931</v>
      </c>
      <c r="B840" s="30" t="s">
        <v>83</v>
      </c>
      <c r="C840" s="30" t="s">
        <v>137</v>
      </c>
      <c r="D840" s="30" t="s">
        <v>331</v>
      </c>
      <c r="E840" s="30"/>
      <c r="F840" s="32" t="s">
        <v>415</v>
      </c>
      <c r="G840" s="22">
        <f>G841</f>
        <v>482.1</v>
      </c>
      <c r="H840" s="22">
        <f t="shared" ref="H840:AC841" si="1259">H841</f>
        <v>0</v>
      </c>
      <c r="I840" s="22">
        <f t="shared" si="1259"/>
        <v>0</v>
      </c>
      <c r="J840" s="22">
        <f t="shared" si="1259"/>
        <v>0</v>
      </c>
      <c r="K840" s="22">
        <f t="shared" si="1259"/>
        <v>0</v>
      </c>
      <c r="L840" s="22">
        <f t="shared" si="1259"/>
        <v>0</v>
      </c>
      <c r="M840" s="22">
        <f t="shared" si="1235"/>
        <v>482.1</v>
      </c>
      <c r="N840" s="22">
        <f t="shared" si="1236"/>
        <v>0</v>
      </c>
      <c r="O840" s="22">
        <f t="shared" si="1237"/>
        <v>0</v>
      </c>
      <c r="P840" s="33">
        <f t="shared" si="1259"/>
        <v>0</v>
      </c>
      <c r="Q840" s="33">
        <f t="shared" si="1259"/>
        <v>0</v>
      </c>
      <c r="R840" s="33">
        <f t="shared" si="1259"/>
        <v>0</v>
      </c>
      <c r="S840" s="33">
        <f t="shared" si="1259"/>
        <v>0</v>
      </c>
      <c r="T840" s="33">
        <f t="shared" si="1259"/>
        <v>0</v>
      </c>
      <c r="U840" s="33">
        <f t="shared" si="1259"/>
        <v>0</v>
      </c>
      <c r="V840" s="33">
        <f t="shared" si="1259"/>
        <v>0</v>
      </c>
      <c r="W840" s="33">
        <f t="shared" si="1259"/>
        <v>0</v>
      </c>
      <c r="X840" s="33">
        <f t="shared" si="1259"/>
        <v>0</v>
      </c>
      <c r="Y840" s="33">
        <f t="shared" si="1259"/>
        <v>0</v>
      </c>
      <c r="Z840" s="33">
        <f t="shared" si="1185"/>
        <v>482.1</v>
      </c>
      <c r="AA840" s="33">
        <f t="shared" si="1186"/>
        <v>0</v>
      </c>
      <c r="AB840" s="33">
        <f t="shared" si="1187"/>
        <v>0</v>
      </c>
      <c r="AC840" s="33">
        <f t="shared" si="1259"/>
        <v>0</v>
      </c>
    </row>
    <row r="841" spans="1:30" ht="31.5" x14ac:dyDescent="0.25">
      <c r="A841" s="30">
        <v>931</v>
      </c>
      <c r="B841" s="30" t="s">
        <v>83</v>
      </c>
      <c r="C841" s="30" t="s">
        <v>137</v>
      </c>
      <c r="D841" s="30" t="s">
        <v>331</v>
      </c>
      <c r="E841" s="30" t="s">
        <v>7</v>
      </c>
      <c r="F841" s="32" t="s">
        <v>385</v>
      </c>
      <c r="G841" s="22">
        <f>G842</f>
        <v>482.1</v>
      </c>
      <c r="H841" s="22">
        <f t="shared" si="1259"/>
        <v>0</v>
      </c>
      <c r="I841" s="22">
        <f t="shared" si="1259"/>
        <v>0</v>
      </c>
      <c r="J841" s="22">
        <f t="shared" si="1259"/>
        <v>0</v>
      </c>
      <c r="K841" s="22">
        <f t="shared" si="1259"/>
        <v>0</v>
      </c>
      <c r="L841" s="22">
        <f t="shared" si="1259"/>
        <v>0</v>
      </c>
      <c r="M841" s="22">
        <f t="shared" si="1235"/>
        <v>482.1</v>
      </c>
      <c r="N841" s="22">
        <f t="shared" si="1236"/>
        <v>0</v>
      </c>
      <c r="O841" s="22">
        <f t="shared" si="1237"/>
        <v>0</v>
      </c>
      <c r="P841" s="33">
        <f t="shared" si="1259"/>
        <v>0</v>
      </c>
      <c r="Q841" s="33">
        <f t="shared" si="1259"/>
        <v>0</v>
      </c>
      <c r="R841" s="33">
        <f t="shared" si="1259"/>
        <v>0</v>
      </c>
      <c r="S841" s="33">
        <f t="shared" si="1259"/>
        <v>0</v>
      </c>
      <c r="T841" s="33">
        <f t="shared" si="1259"/>
        <v>0</v>
      </c>
      <c r="U841" s="33">
        <f t="shared" si="1259"/>
        <v>0</v>
      </c>
      <c r="V841" s="33">
        <f t="shared" si="1259"/>
        <v>0</v>
      </c>
      <c r="W841" s="33">
        <f t="shared" si="1259"/>
        <v>0</v>
      </c>
      <c r="X841" s="33">
        <f t="shared" si="1259"/>
        <v>0</v>
      </c>
      <c r="Y841" s="33">
        <f t="shared" si="1259"/>
        <v>0</v>
      </c>
      <c r="Z841" s="33">
        <f t="shared" si="1185"/>
        <v>482.1</v>
      </c>
      <c r="AA841" s="33">
        <f t="shared" si="1186"/>
        <v>0</v>
      </c>
      <c r="AB841" s="33">
        <f t="shared" si="1187"/>
        <v>0</v>
      </c>
      <c r="AC841" s="33">
        <f t="shared" si="1259"/>
        <v>0</v>
      </c>
    </row>
    <row r="842" spans="1:30" ht="31.5" x14ac:dyDescent="0.25">
      <c r="A842" s="30">
        <v>931</v>
      </c>
      <c r="B842" s="30" t="s">
        <v>83</v>
      </c>
      <c r="C842" s="30" t="s">
        <v>137</v>
      </c>
      <c r="D842" s="30" t="s">
        <v>331</v>
      </c>
      <c r="E842" s="30">
        <v>240</v>
      </c>
      <c r="F842" s="32" t="s">
        <v>374</v>
      </c>
      <c r="G842" s="22">
        <v>482.1</v>
      </c>
      <c r="H842" s="22">
        <v>0</v>
      </c>
      <c r="I842" s="22">
        <v>0</v>
      </c>
      <c r="J842" s="22"/>
      <c r="K842" s="22"/>
      <c r="L842" s="22"/>
      <c r="M842" s="22">
        <f t="shared" si="1235"/>
        <v>482.1</v>
      </c>
      <c r="N842" s="22">
        <f t="shared" si="1236"/>
        <v>0</v>
      </c>
      <c r="O842" s="22">
        <f t="shared" si="1237"/>
        <v>0</v>
      </c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>
        <f t="shared" si="1185"/>
        <v>482.1</v>
      </c>
      <c r="AA842" s="33">
        <f t="shared" si="1186"/>
        <v>0</v>
      </c>
      <c r="AB842" s="33">
        <f t="shared" si="1187"/>
        <v>0</v>
      </c>
      <c r="AC842" s="33"/>
    </row>
    <row r="843" spans="1:30" ht="63" x14ac:dyDescent="0.25">
      <c r="A843" s="30">
        <v>931</v>
      </c>
      <c r="B843" s="30" t="s">
        <v>83</v>
      </c>
      <c r="C843" s="30" t="s">
        <v>137</v>
      </c>
      <c r="D843" s="30" t="s">
        <v>355</v>
      </c>
      <c r="E843" s="30"/>
      <c r="F843" s="32" t="s">
        <v>853</v>
      </c>
      <c r="G843" s="22">
        <f>G844</f>
        <v>729.9</v>
      </c>
      <c r="H843" s="22">
        <f t="shared" ref="H843:AC846" si="1260">H844</f>
        <v>744.3</v>
      </c>
      <c r="I843" s="22">
        <f t="shared" si="1260"/>
        <v>745.3</v>
      </c>
      <c r="J843" s="22">
        <f t="shared" si="1260"/>
        <v>0</v>
      </c>
      <c r="K843" s="22">
        <f t="shared" si="1260"/>
        <v>0</v>
      </c>
      <c r="L843" s="22">
        <f t="shared" si="1260"/>
        <v>0</v>
      </c>
      <c r="M843" s="22">
        <f t="shared" si="1235"/>
        <v>729.9</v>
      </c>
      <c r="N843" s="22">
        <f t="shared" si="1236"/>
        <v>744.3</v>
      </c>
      <c r="O843" s="22">
        <f t="shared" si="1237"/>
        <v>745.3</v>
      </c>
      <c r="P843" s="33">
        <f t="shared" si="1260"/>
        <v>0</v>
      </c>
      <c r="Q843" s="33">
        <f t="shared" si="1260"/>
        <v>0</v>
      </c>
      <c r="R843" s="33">
        <f t="shared" si="1260"/>
        <v>0</v>
      </c>
      <c r="S843" s="33">
        <f t="shared" si="1260"/>
        <v>0</v>
      </c>
      <c r="T843" s="33">
        <f t="shared" si="1260"/>
        <v>0</v>
      </c>
      <c r="U843" s="33">
        <f t="shared" si="1260"/>
        <v>0</v>
      </c>
      <c r="V843" s="33">
        <f t="shared" si="1260"/>
        <v>0</v>
      </c>
      <c r="W843" s="33">
        <f t="shared" si="1260"/>
        <v>0</v>
      </c>
      <c r="X843" s="33">
        <f t="shared" si="1260"/>
        <v>0</v>
      </c>
      <c r="Y843" s="33">
        <f t="shared" si="1260"/>
        <v>0</v>
      </c>
      <c r="Z843" s="33">
        <f t="shared" si="1185"/>
        <v>729.9</v>
      </c>
      <c r="AA843" s="33">
        <f t="shared" si="1186"/>
        <v>744.3</v>
      </c>
      <c r="AB843" s="33">
        <f t="shared" si="1187"/>
        <v>745.3</v>
      </c>
      <c r="AC843" s="33">
        <f t="shared" si="1260"/>
        <v>0</v>
      </c>
      <c r="AD843" s="18"/>
    </row>
    <row r="844" spans="1:30" ht="31.5" x14ac:dyDescent="0.25">
      <c r="A844" s="30">
        <v>931</v>
      </c>
      <c r="B844" s="30" t="s">
        <v>83</v>
      </c>
      <c r="C844" s="30" t="s">
        <v>137</v>
      </c>
      <c r="D844" s="30" t="s">
        <v>356</v>
      </c>
      <c r="E844" s="30"/>
      <c r="F844" s="32" t="s">
        <v>418</v>
      </c>
      <c r="G844" s="22">
        <f>G845</f>
        <v>729.9</v>
      </c>
      <c r="H844" s="22">
        <f t="shared" si="1260"/>
        <v>744.3</v>
      </c>
      <c r="I844" s="22">
        <f t="shared" si="1260"/>
        <v>745.3</v>
      </c>
      <c r="J844" s="22">
        <f t="shared" si="1260"/>
        <v>0</v>
      </c>
      <c r="K844" s="22">
        <f t="shared" si="1260"/>
        <v>0</v>
      </c>
      <c r="L844" s="22">
        <f t="shared" si="1260"/>
        <v>0</v>
      </c>
      <c r="M844" s="22">
        <f t="shared" si="1235"/>
        <v>729.9</v>
      </c>
      <c r="N844" s="22">
        <f t="shared" si="1236"/>
        <v>744.3</v>
      </c>
      <c r="O844" s="22">
        <f t="shared" si="1237"/>
        <v>745.3</v>
      </c>
      <c r="P844" s="33">
        <f t="shared" si="1260"/>
        <v>0</v>
      </c>
      <c r="Q844" s="33">
        <f t="shared" si="1260"/>
        <v>0</v>
      </c>
      <c r="R844" s="33">
        <f t="shared" si="1260"/>
        <v>0</v>
      </c>
      <c r="S844" s="33">
        <f t="shared" si="1260"/>
        <v>0</v>
      </c>
      <c r="T844" s="33">
        <f t="shared" si="1260"/>
        <v>0</v>
      </c>
      <c r="U844" s="33">
        <f t="shared" si="1260"/>
        <v>0</v>
      </c>
      <c r="V844" s="33">
        <f t="shared" si="1260"/>
        <v>0</v>
      </c>
      <c r="W844" s="33">
        <f t="shared" si="1260"/>
        <v>0</v>
      </c>
      <c r="X844" s="33">
        <f t="shared" si="1260"/>
        <v>0</v>
      </c>
      <c r="Y844" s="33">
        <f t="shared" si="1260"/>
        <v>0</v>
      </c>
      <c r="Z844" s="33">
        <f t="shared" si="1185"/>
        <v>729.9</v>
      </c>
      <c r="AA844" s="33">
        <f t="shared" si="1186"/>
        <v>744.3</v>
      </c>
      <c r="AB844" s="33">
        <f t="shared" si="1187"/>
        <v>745.3</v>
      </c>
      <c r="AC844" s="33">
        <f t="shared" si="1260"/>
        <v>0</v>
      </c>
      <c r="AD844" s="18"/>
    </row>
    <row r="845" spans="1:30" x14ac:dyDescent="0.25">
      <c r="A845" s="30">
        <v>931</v>
      </c>
      <c r="B845" s="30" t="s">
        <v>83</v>
      </c>
      <c r="C845" s="30" t="s">
        <v>137</v>
      </c>
      <c r="D845" s="30" t="s">
        <v>332</v>
      </c>
      <c r="E845" s="30"/>
      <c r="F845" s="32" t="s">
        <v>422</v>
      </c>
      <c r="G845" s="22">
        <f>G846</f>
        <v>729.9</v>
      </c>
      <c r="H845" s="22">
        <f t="shared" si="1260"/>
        <v>744.3</v>
      </c>
      <c r="I845" s="22">
        <f t="shared" si="1260"/>
        <v>745.3</v>
      </c>
      <c r="J845" s="22">
        <f t="shared" si="1260"/>
        <v>0</v>
      </c>
      <c r="K845" s="22">
        <f t="shared" si="1260"/>
        <v>0</v>
      </c>
      <c r="L845" s="22">
        <f t="shared" si="1260"/>
        <v>0</v>
      </c>
      <c r="M845" s="22">
        <f t="shared" si="1235"/>
        <v>729.9</v>
      </c>
      <c r="N845" s="22">
        <f t="shared" si="1236"/>
        <v>744.3</v>
      </c>
      <c r="O845" s="22">
        <f t="shared" si="1237"/>
        <v>745.3</v>
      </c>
      <c r="P845" s="33">
        <f t="shared" si="1260"/>
        <v>0</v>
      </c>
      <c r="Q845" s="33">
        <f t="shared" si="1260"/>
        <v>0</v>
      </c>
      <c r="R845" s="33">
        <f t="shared" si="1260"/>
        <v>0</v>
      </c>
      <c r="S845" s="33">
        <f t="shared" si="1260"/>
        <v>0</v>
      </c>
      <c r="T845" s="33">
        <f t="shared" si="1260"/>
        <v>0</v>
      </c>
      <c r="U845" s="33">
        <f t="shared" si="1260"/>
        <v>0</v>
      </c>
      <c r="V845" s="33">
        <f t="shared" si="1260"/>
        <v>0</v>
      </c>
      <c r="W845" s="33">
        <f t="shared" si="1260"/>
        <v>0</v>
      </c>
      <c r="X845" s="33">
        <f t="shared" si="1260"/>
        <v>0</v>
      </c>
      <c r="Y845" s="33">
        <f t="shared" si="1260"/>
        <v>0</v>
      </c>
      <c r="Z845" s="33">
        <f t="shared" si="1185"/>
        <v>729.9</v>
      </c>
      <c r="AA845" s="33">
        <f t="shared" si="1186"/>
        <v>744.3</v>
      </c>
      <c r="AB845" s="33">
        <f t="shared" si="1187"/>
        <v>745.3</v>
      </c>
      <c r="AC845" s="33">
        <f t="shared" si="1260"/>
        <v>0</v>
      </c>
    </row>
    <row r="846" spans="1:30" ht="31.5" x14ac:dyDescent="0.25">
      <c r="A846" s="30">
        <v>931</v>
      </c>
      <c r="B846" s="30" t="s">
        <v>83</v>
      </c>
      <c r="C846" s="30" t="s">
        <v>137</v>
      </c>
      <c r="D846" s="30" t="s">
        <v>332</v>
      </c>
      <c r="E846" s="30" t="s">
        <v>7</v>
      </c>
      <c r="F846" s="32" t="s">
        <v>385</v>
      </c>
      <c r="G846" s="22">
        <f>G847</f>
        <v>729.9</v>
      </c>
      <c r="H846" s="22">
        <f t="shared" si="1260"/>
        <v>744.3</v>
      </c>
      <c r="I846" s="22">
        <f t="shared" si="1260"/>
        <v>745.3</v>
      </c>
      <c r="J846" s="22">
        <f t="shared" si="1260"/>
        <v>0</v>
      </c>
      <c r="K846" s="22">
        <f t="shared" si="1260"/>
        <v>0</v>
      </c>
      <c r="L846" s="22">
        <f t="shared" si="1260"/>
        <v>0</v>
      </c>
      <c r="M846" s="22">
        <f t="shared" si="1235"/>
        <v>729.9</v>
      </c>
      <c r="N846" s="22">
        <f t="shared" si="1236"/>
        <v>744.3</v>
      </c>
      <c r="O846" s="22">
        <f t="shared" si="1237"/>
        <v>745.3</v>
      </c>
      <c r="P846" s="33">
        <f t="shared" si="1260"/>
        <v>0</v>
      </c>
      <c r="Q846" s="33">
        <f t="shared" si="1260"/>
        <v>0</v>
      </c>
      <c r="R846" s="33">
        <f t="shared" si="1260"/>
        <v>0</v>
      </c>
      <c r="S846" s="33">
        <f t="shared" si="1260"/>
        <v>0</v>
      </c>
      <c r="T846" s="33">
        <f t="shared" si="1260"/>
        <v>0</v>
      </c>
      <c r="U846" s="33">
        <f t="shared" si="1260"/>
        <v>0</v>
      </c>
      <c r="V846" s="33">
        <f t="shared" si="1260"/>
        <v>0</v>
      </c>
      <c r="W846" s="33">
        <f t="shared" si="1260"/>
        <v>0</v>
      </c>
      <c r="X846" s="33">
        <f t="shared" si="1260"/>
        <v>0</v>
      </c>
      <c r="Y846" s="33">
        <f t="shared" si="1260"/>
        <v>0</v>
      </c>
      <c r="Z846" s="33">
        <f t="shared" si="1185"/>
        <v>729.9</v>
      </c>
      <c r="AA846" s="33">
        <f t="shared" si="1186"/>
        <v>744.3</v>
      </c>
      <c r="AB846" s="33">
        <f t="shared" si="1187"/>
        <v>745.3</v>
      </c>
      <c r="AC846" s="33">
        <f t="shared" si="1260"/>
        <v>0</v>
      </c>
    </row>
    <row r="847" spans="1:30" ht="31.5" x14ac:dyDescent="0.25">
      <c r="A847" s="30">
        <v>931</v>
      </c>
      <c r="B847" s="30" t="s">
        <v>83</v>
      </c>
      <c r="C847" s="30" t="s">
        <v>137</v>
      </c>
      <c r="D847" s="30" t="s">
        <v>332</v>
      </c>
      <c r="E847" s="30">
        <v>240</v>
      </c>
      <c r="F847" s="32" t="s">
        <v>374</v>
      </c>
      <c r="G847" s="22">
        <v>729.9</v>
      </c>
      <c r="H847" s="22">
        <v>744.3</v>
      </c>
      <c r="I847" s="22">
        <v>745.3</v>
      </c>
      <c r="J847" s="22"/>
      <c r="K847" s="22"/>
      <c r="L847" s="22"/>
      <c r="M847" s="22">
        <f t="shared" si="1235"/>
        <v>729.9</v>
      </c>
      <c r="N847" s="22">
        <f t="shared" si="1236"/>
        <v>744.3</v>
      </c>
      <c r="O847" s="22">
        <f t="shared" si="1237"/>
        <v>745.3</v>
      </c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>
        <f t="shared" si="1185"/>
        <v>729.9</v>
      </c>
      <c r="AA847" s="33">
        <f t="shared" si="1186"/>
        <v>744.3</v>
      </c>
      <c r="AB847" s="33">
        <f t="shared" si="1187"/>
        <v>745.3</v>
      </c>
      <c r="AC847" s="33"/>
    </row>
    <row r="848" spans="1:30" ht="47.25" x14ac:dyDescent="0.25">
      <c r="A848" s="30">
        <v>931</v>
      </c>
      <c r="B848" s="30" t="s">
        <v>83</v>
      </c>
      <c r="C848" s="30" t="s">
        <v>137</v>
      </c>
      <c r="D848" s="30" t="s">
        <v>351</v>
      </c>
      <c r="E848" s="30"/>
      <c r="F848" s="32" t="s">
        <v>424</v>
      </c>
      <c r="G848" s="22">
        <f>G849</f>
        <v>4316.6000000000004</v>
      </c>
      <c r="H848" s="22">
        <f t="shared" ref="H848:AC851" si="1261">H849</f>
        <v>4403</v>
      </c>
      <c r="I848" s="22">
        <f t="shared" si="1261"/>
        <v>4403</v>
      </c>
      <c r="J848" s="22">
        <f t="shared" si="1261"/>
        <v>0</v>
      </c>
      <c r="K848" s="22">
        <f t="shared" si="1261"/>
        <v>0</v>
      </c>
      <c r="L848" s="22">
        <f t="shared" si="1261"/>
        <v>0</v>
      </c>
      <c r="M848" s="22">
        <f t="shared" si="1235"/>
        <v>4316.6000000000004</v>
      </c>
      <c r="N848" s="22">
        <f t="shared" si="1236"/>
        <v>4403</v>
      </c>
      <c r="O848" s="22">
        <f t="shared" si="1237"/>
        <v>4403</v>
      </c>
      <c r="P848" s="33">
        <f t="shared" si="1261"/>
        <v>0</v>
      </c>
      <c r="Q848" s="33">
        <f t="shared" si="1261"/>
        <v>0</v>
      </c>
      <c r="R848" s="33">
        <f t="shared" si="1261"/>
        <v>0</v>
      </c>
      <c r="S848" s="33">
        <f t="shared" si="1261"/>
        <v>0</v>
      </c>
      <c r="T848" s="33">
        <f t="shared" si="1261"/>
        <v>0</v>
      </c>
      <c r="U848" s="33">
        <f t="shared" si="1261"/>
        <v>0</v>
      </c>
      <c r="V848" s="33">
        <f t="shared" si="1261"/>
        <v>0</v>
      </c>
      <c r="W848" s="33">
        <f t="shared" si="1261"/>
        <v>0</v>
      </c>
      <c r="X848" s="33">
        <f t="shared" si="1261"/>
        <v>0</v>
      </c>
      <c r="Y848" s="33">
        <f t="shared" si="1261"/>
        <v>0</v>
      </c>
      <c r="Z848" s="33">
        <f t="shared" ref="Z848:Z911" si="1262">M848+P848+Q848+R848+S848</f>
        <v>4316.6000000000004</v>
      </c>
      <c r="AA848" s="33">
        <f t="shared" ref="AA848:AA911" si="1263">N848+T848+U848+V848</f>
        <v>4403</v>
      </c>
      <c r="AB848" s="33">
        <f t="shared" ref="AB848:AB911" si="1264">O848+W848+X848+Y848</f>
        <v>4403</v>
      </c>
      <c r="AC848" s="33">
        <f t="shared" si="1261"/>
        <v>0</v>
      </c>
      <c r="AD848" s="18"/>
    </row>
    <row r="849" spans="1:30" ht="31.5" x14ac:dyDescent="0.25">
      <c r="A849" s="30">
        <v>931</v>
      </c>
      <c r="B849" s="30" t="s">
        <v>83</v>
      </c>
      <c r="C849" s="30" t="s">
        <v>137</v>
      </c>
      <c r="D849" s="30" t="s">
        <v>357</v>
      </c>
      <c r="E849" s="30"/>
      <c r="F849" s="32" t="s">
        <v>425</v>
      </c>
      <c r="G849" s="22">
        <f>G850</f>
        <v>4316.6000000000004</v>
      </c>
      <c r="H849" s="22">
        <f t="shared" si="1261"/>
        <v>4403</v>
      </c>
      <c r="I849" s="22">
        <f t="shared" si="1261"/>
        <v>4403</v>
      </c>
      <c r="J849" s="22">
        <f t="shared" si="1261"/>
        <v>0</v>
      </c>
      <c r="K849" s="22">
        <f t="shared" si="1261"/>
        <v>0</v>
      </c>
      <c r="L849" s="22">
        <f t="shared" si="1261"/>
        <v>0</v>
      </c>
      <c r="M849" s="22">
        <f t="shared" si="1235"/>
        <v>4316.6000000000004</v>
      </c>
      <c r="N849" s="22">
        <f t="shared" si="1236"/>
        <v>4403</v>
      </c>
      <c r="O849" s="22">
        <f t="shared" si="1237"/>
        <v>4403</v>
      </c>
      <c r="P849" s="33">
        <f t="shared" si="1261"/>
        <v>0</v>
      </c>
      <c r="Q849" s="33">
        <f t="shared" si="1261"/>
        <v>0</v>
      </c>
      <c r="R849" s="33">
        <f t="shared" si="1261"/>
        <v>0</v>
      </c>
      <c r="S849" s="33">
        <f t="shared" si="1261"/>
        <v>0</v>
      </c>
      <c r="T849" s="33">
        <f t="shared" si="1261"/>
        <v>0</v>
      </c>
      <c r="U849" s="33">
        <f t="shared" si="1261"/>
        <v>0</v>
      </c>
      <c r="V849" s="33">
        <f t="shared" si="1261"/>
        <v>0</v>
      </c>
      <c r="W849" s="33">
        <f t="shared" si="1261"/>
        <v>0</v>
      </c>
      <c r="X849" s="33">
        <f t="shared" si="1261"/>
        <v>0</v>
      </c>
      <c r="Y849" s="33">
        <f t="shared" si="1261"/>
        <v>0</v>
      </c>
      <c r="Z849" s="33">
        <f t="shared" si="1262"/>
        <v>4316.6000000000004</v>
      </c>
      <c r="AA849" s="33">
        <f t="shared" si="1263"/>
        <v>4403</v>
      </c>
      <c r="AB849" s="33">
        <f t="shared" si="1264"/>
        <v>4403</v>
      </c>
      <c r="AC849" s="33">
        <f t="shared" si="1261"/>
        <v>0</v>
      </c>
      <c r="AD849" s="18"/>
    </row>
    <row r="850" spans="1:30" ht="63" x14ac:dyDescent="0.25">
      <c r="A850" s="30">
        <v>931</v>
      </c>
      <c r="B850" s="30" t="s">
        <v>83</v>
      </c>
      <c r="C850" s="30" t="s">
        <v>137</v>
      </c>
      <c r="D850" s="30" t="s">
        <v>333</v>
      </c>
      <c r="E850" s="30"/>
      <c r="F850" s="32" t="s">
        <v>426</v>
      </c>
      <c r="G850" s="22">
        <f>G851</f>
        <v>4316.6000000000004</v>
      </c>
      <c r="H850" s="22">
        <f t="shared" si="1261"/>
        <v>4403</v>
      </c>
      <c r="I850" s="22">
        <f t="shared" si="1261"/>
        <v>4403</v>
      </c>
      <c r="J850" s="22">
        <f t="shared" si="1261"/>
        <v>0</v>
      </c>
      <c r="K850" s="22">
        <f t="shared" si="1261"/>
        <v>0</v>
      </c>
      <c r="L850" s="22">
        <f t="shared" si="1261"/>
        <v>0</v>
      </c>
      <c r="M850" s="22">
        <f t="shared" si="1235"/>
        <v>4316.6000000000004</v>
      </c>
      <c r="N850" s="22">
        <f t="shared" si="1236"/>
        <v>4403</v>
      </c>
      <c r="O850" s="22">
        <f t="shared" si="1237"/>
        <v>4403</v>
      </c>
      <c r="P850" s="33">
        <f t="shared" si="1261"/>
        <v>0</v>
      </c>
      <c r="Q850" s="33">
        <f t="shared" si="1261"/>
        <v>0</v>
      </c>
      <c r="R850" s="33">
        <f t="shared" si="1261"/>
        <v>0</v>
      </c>
      <c r="S850" s="33">
        <f t="shared" si="1261"/>
        <v>0</v>
      </c>
      <c r="T850" s="33">
        <f t="shared" si="1261"/>
        <v>0</v>
      </c>
      <c r="U850" s="33">
        <f t="shared" si="1261"/>
        <v>0</v>
      </c>
      <c r="V850" s="33">
        <f t="shared" si="1261"/>
        <v>0</v>
      </c>
      <c r="W850" s="33">
        <f t="shared" si="1261"/>
        <v>0</v>
      </c>
      <c r="X850" s="33">
        <f t="shared" si="1261"/>
        <v>0</v>
      </c>
      <c r="Y850" s="33">
        <f t="shared" si="1261"/>
        <v>0</v>
      </c>
      <c r="Z850" s="33">
        <f t="shared" si="1262"/>
        <v>4316.6000000000004</v>
      </c>
      <c r="AA850" s="33">
        <f t="shared" si="1263"/>
        <v>4403</v>
      </c>
      <c r="AB850" s="33">
        <f t="shared" si="1264"/>
        <v>4403</v>
      </c>
      <c r="AC850" s="33">
        <f t="shared" si="1261"/>
        <v>0</v>
      </c>
    </row>
    <row r="851" spans="1:30" ht="31.5" x14ac:dyDescent="0.25">
      <c r="A851" s="30">
        <v>931</v>
      </c>
      <c r="B851" s="30" t="s">
        <v>83</v>
      </c>
      <c r="C851" s="30" t="s">
        <v>137</v>
      </c>
      <c r="D851" s="30" t="s">
        <v>333</v>
      </c>
      <c r="E851" s="30" t="s">
        <v>7</v>
      </c>
      <c r="F851" s="32" t="s">
        <v>385</v>
      </c>
      <c r="G851" s="22">
        <f>G852</f>
        <v>4316.6000000000004</v>
      </c>
      <c r="H851" s="22">
        <f t="shared" si="1261"/>
        <v>4403</v>
      </c>
      <c r="I851" s="22">
        <f t="shared" si="1261"/>
        <v>4403</v>
      </c>
      <c r="J851" s="22">
        <f t="shared" si="1261"/>
        <v>0</v>
      </c>
      <c r="K851" s="22">
        <f t="shared" si="1261"/>
        <v>0</v>
      </c>
      <c r="L851" s="22">
        <f t="shared" si="1261"/>
        <v>0</v>
      </c>
      <c r="M851" s="22">
        <f t="shared" si="1235"/>
        <v>4316.6000000000004</v>
      </c>
      <c r="N851" s="22">
        <f t="shared" si="1236"/>
        <v>4403</v>
      </c>
      <c r="O851" s="22">
        <f t="shared" si="1237"/>
        <v>4403</v>
      </c>
      <c r="P851" s="33">
        <f t="shared" si="1261"/>
        <v>0</v>
      </c>
      <c r="Q851" s="33">
        <f t="shared" si="1261"/>
        <v>0</v>
      </c>
      <c r="R851" s="33">
        <f t="shared" si="1261"/>
        <v>0</v>
      </c>
      <c r="S851" s="33">
        <f t="shared" si="1261"/>
        <v>0</v>
      </c>
      <c r="T851" s="33">
        <f t="shared" si="1261"/>
        <v>0</v>
      </c>
      <c r="U851" s="33">
        <f t="shared" si="1261"/>
        <v>0</v>
      </c>
      <c r="V851" s="33">
        <f t="shared" si="1261"/>
        <v>0</v>
      </c>
      <c r="W851" s="33">
        <f t="shared" si="1261"/>
        <v>0</v>
      </c>
      <c r="X851" s="33">
        <f t="shared" si="1261"/>
        <v>0</v>
      </c>
      <c r="Y851" s="33">
        <f t="shared" si="1261"/>
        <v>0</v>
      </c>
      <c r="Z851" s="33">
        <f t="shared" si="1262"/>
        <v>4316.6000000000004</v>
      </c>
      <c r="AA851" s="33">
        <f t="shared" si="1263"/>
        <v>4403</v>
      </c>
      <c r="AB851" s="33">
        <f t="shared" si="1264"/>
        <v>4403</v>
      </c>
      <c r="AC851" s="33">
        <f t="shared" si="1261"/>
        <v>0</v>
      </c>
    </row>
    <row r="852" spans="1:30" ht="31.5" x14ac:dyDescent="0.25">
      <c r="A852" s="30">
        <v>931</v>
      </c>
      <c r="B852" s="30" t="s">
        <v>83</v>
      </c>
      <c r="C852" s="30" t="s">
        <v>137</v>
      </c>
      <c r="D852" s="30" t="s">
        <v>333</v>
      </c>
      <c r="E852" s="30">
        <v>240</v>
      </c>
      <c r="F852" s="32" t="s">
        <v>374</v>
      </c>
      <c r="G852" s="22">
        <v>4316.6000000000004</v>
      </c>
      <c r="H852" s="22">
        <v>4403</v>
      </c>
      <c r="I852" s="22">
        <v>4403</v>
      </c>
      <c r="J852" s="22"/>
      <c r="K852" s="22"/>
      <c r="L852" s="22"/>
      <c r="M852" s="22">
        <f t="shared" si="1235"/>
        <v>4316.6000000000004</v>
      </c>
      <c r="N852" s="22">
        <f t="shared" si="1236"/>
        <v>4403</v>
      </c>
      <c r="O852" s="22">
        <f t="shared" si="1237"/>
        <v>4403</v>
      </c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>
        <f t="shared" si="1262"/>
        <v>4316.6000000000004</v>
      </c>
      <c r="AA852" s="33">
        <f t="shared" si="1263"/>
        <v>4403</v>
      </c>
      <c r="AB852" s="33">
        <f t="shared" si="1264"/>
        <v>4403</v>
      </c>
      <c r="AC852" s="33"/>
    </row>
    <row r="853" spans="1:30" ht="31.5" x14ac:dyDescent="0.25">
      <c r="A853" s="30">
        <v>931</v>
      </c>
      <c r="B853" s="30" t="s">
        <v>83</v>
      </c>
      <c r="C853" s="30" t="s">
        <v>137</v>
      </c>
      <c r="D853" s="30" t="s">
        <v>34</v>
      </c>
      <c r="E853" s="30"/>
      <c r="F853" s="32" t="s">
        <v>47</v>
      </c>
      <c r="G853" s="22">
        <f>G854</f>
        <v>850</v>
      </c>
      <c r="H853" s="22">
        <f t="shared" ref="H853:AC856" si="1265">H854</f>
        <v>0</v>
      </c>
      <c r="I853" s="22">
        <f t="shared" si="1265"/>
        <v>0</v>
      </c>
      <c r="J853" s="22">
        <f t="shared" si="1265"/>
        <v>0</v>
      </c>
      <c r="K853" s="22">
        <f t="shared" si="1265"/>
        <v>0</v>
      </c>
      <c r="L853" s="22">
        <f t="shared" si="1265"/>
        <v>0</v>
      </c>
      <c r="M853" s="22">
        <f t="shared" si="1235"/>
        <v>850</v>
      </c>
      <c r="N853" s="22">
        <f t="shared" si="1236"/>
        <v>0</v>
      </c>
      <c r="O853" s="22">
        <f t="shared" si="1237"/>
        <v>0</v>
      </c>
      <c r="P853" s="33">
        <f t="shared" si="1265"/>
        <v>0</v>
      </c>
      <c r="Q853" s="33">
        <f t="shared" si="1265"/>
        <v>0</v>
      </c>
      <c r="R853" s="33">
        <f t="shared" si="1265"/>
        <v>0</v>
      </c>
      <c r="S853" s="33">
        <f t="shared" si="1265"/>
        <v>0</v>
      </c>
      <c r="T853" s="33">
        <f t="shared" si="1265"/>
        <v>0</v>
      </c>
      <c r="U853" s="33">
        <f t="shared" si="1265"/>
        <v>0</v>
      </c>
      <c r="V853" s="33">
        <f t="shared" si="1265"/>
        <v>0</v>
      </c>
      <c r="W853" s="33">
        <f t="shared" si="1265"/>
        <v>0</v>
      </c>
      <c r="X853" s="33">
        <f t="shared" si="1265"/>
        <v>0</v>
      </c>
      <c r="Y853" s="33">
        <f t="shared" si="1265"/>
        <v>0</v>
      </c>
      <c r="Z853" s="33">
        <f t="shared" si="1262"/>
        <v>850</v>
      </c>
      <c r="AA853" s="33">
        <f t="shared" si="1263"/>
        <v>0</v>
      </c>
      <c r="AB853" s="33">
        <f t="shared" si="1264"/>
        <v>0</v>
      </c>
      <c r="AC853" s="33">
        <f t="shared" si="1265"/>
        <v>0</v>
      </c>
      <c r="AD853" s="18"/>
    </row>
    <row r="854" spans="1:30" ht="31.5" x14ac:dyDescent="0.25">
      <c r="A854" s="30">
        <v>931</v>
      </c>
      <c r="B854" s="30" t="s">
        <v>83</v>
      </c>
      <c r="C854" s="30" t="s">
        <v>137</v>
      </c>
      <c r="D854" s="30" t="s">
        <v>68</v>
      </c>
      <c r="E854" s="30"/>
      <c r="F854" s="32" t="s">
        <v>81</v>
      </c>
      <c r="G854" s="22">
        <f>G855</f>
        <v>850</v>
      </c>
      <c r="H854" s="22">
        <f t="shared" si="1265"/>
        <v>0</v>
      </c>
      <c r="I854" s="22">
        <f t="shared" si="1265"/>
        <v>0</v>
      </c>
      <c r="J854" s="22">
        <f t="shared" si="1265"/>
        <v>0</v>
      </c>
      <c r="K854" s="22">
        <f t="shared" si="1265"/>
        <v>0</v>
      </c>
      <c r="L854" s="22">
        <f t="shared" si="1265"/>
        <v>0</v>
      </c>
      <c r="M854" s="22">
        <f t="shared" si="1235"/>
        <v>850</v>
      </c>
      <c r="N854" s="22">
        <f t="shared" si="1236"/>
        <v>0</v>
      </c>
      <c r="O854" s="22">
        <f t="shared" si="1237"/>
        <v>0</v>
      </c>
      <c r="P854" s="33">
        <f t="shared" si="1265"/>
        <v>0</v>
      </c>
      <c r="Q854" s="33">
        <f t="shared" si="1265"/>
        <v>0</v>
      </c>
      <c r="R854" s="33">
        <f t="shared" si="1265"/>
        <v>0</v>
      </c>
      <c r="S854" s="33">
        <f t="shared" si="1265"/>
        <v>0</v>
      </c>
      <c r="T854" s="33">
        <f t="shared" si="1265"/>
        <v>0</v>
      </c>
      <c r="U854" s="33">
        <f t="shared" si="1265"/>
        <v>0</v>
      </c>
      <c r="V854" s="33">
        <f t="shared" si="1265"/>
        <v>0</v>
      </c>
      <c r="W854" s="33">
        <f t="shared" si="1265"/>
        <v>0</v>
      </c>
      <c r="X854" s="33">
        <f t="shared" si="1265"/>
        <v>0</v>
      </c>
      <c r="Y854" s="33">
        <f t="shared" si="1265"/>
        <v>0</v>
      </c>
      <c r="Z854" s="33">
        <f t="shared" si="1262"/>
        <v>850</v>
      </c>
      <c r="AA854" s="33">
        <f t="shared" si="1263"/>
        <v>0</v>
      </c>
      <c r="AB854" s="33">
        <f t="shared" si="1264"/>
        <v>0</v>
      </c>
      <c r="AC854" s="33">
        <f t="shared" si="1265"/>
        <v>0</v>
      </c>
      <c r="AD854" s="18"/>
    </row>
    <row r="855" spans="1:30" ht="47.25" x14ac:dyDescent="0.25">
      <c r="A855" s="30">
        <v>931</v>
      </c>
      <c r="B855" s="30" t="s">
        <v>83</v>
      </c>
      <c r="C855" s="30" t="s">
        <v>137</v>
      </c>
      <c r="D855" s="30" t="s">
        <v>62</v>
      </c>
      <c r="E855" s="30"/>
      <c r="F855" s="32" t="s">
        <v>82</v>
      </c>
      <c r="G855" s="22">
        <f>G856</f>
        <v>850</v>
      </c>
      <c r="H855" s="22">
        <f t="shared" si="1265"/>
        <v>0</v>
      </c>
      <c r="I855" s="22">
        <f t="shared" si="1265"/>
        <v>0</v>
      </c>
      <c r="J855" s="22">
        <f t="shared" si="1265"/>
        <v>0</v>
      </c>
      <c r="K855" s="22">
        <f t="shared" si="1265"/>
        <v>0</v>
      </c>
      <c r="L855" s="22">
        <f t="shared" si="1265"/>
        <v>0</v>
      </c>
      <c r="M855" s="22">
        <f t="shared" si="1235"/>
        <v>850</v>
      </c>
      <c r="N855" s="22">
        <f t="shared" si="1236"/>
        <v>0</v>
      </c>
      <c r="O855" s="22">
        <f t="shared" si="1237"/>
        <v>0</v>
      </c>
      <c r="P855" s="33">
        <f t="shared" si="1265"/>
        <v>0</v>
      </c>
      <c r="Q855" s="33">
        <f t="shared" si="1265"/>
        <v>0</v>
      </c>
      <c r="R855" s="33">
        <f t="shared" si="1265"/>
        <v>0</v>
      </c>
      <c r="S855" s="33">
        <f t="shared" si="1265"/>
        <v>0</v>
      </c>
      <c r="T855" s="33">
        <f t="shared" si="1265"/>
        <v>0</v>
      </c>
      <c r="U855" s="33">
        <f t="shared" si="1265"/>
        <v>0</v>
      </c>
      <c r="V855" s="33">
        <f t="shared" si="1265"/>
        <v>0</v>
      </c>
      <c r="W855" s="33">
        <f t="shared" si="1265"/>
        <v>0</v>
      </c>
      <c r="X855" s="33">
        <f t="shared" si="1265"/>
        <v>0</v>
      </c>
      <c r="Y855" s="33">
        <f t="shared" si="1265"/>
        <v>0</v>
      </c>
      <c r="Z855" s="33">
        <f t="shared" si="1262"/>
        <v>850</v>
      </c>
      <c r="AA855" s="33">
        <f t="shared" si="1263"/>
        <v>0</v>
      </c>
      <c r="AB855" s="33">
        <f t="shared" si="1264"/>
        <v>0</v>
      </c>
      <c r="AC855" s="33">
        <f t="shared" si="1265"/>
        <v>0</v>
      </c>
    </row>
    <row r="856" spans="1:30" ht="31.5" x14ac:dyDescent="0.25">
      <c r="A856" s="30">
        <v>931</v>
      </c>
      <c r="B856" s="30" t="s">
        <v>83</v>
      </c>
      <c r="C856" s="30" t="s">
        <v>137</v>
      </c>
      <c r="D856" s="30" t="s">
        <v>62</v>
      </c>
      <c r="E856" s="30" t="s">
        <v>7</v>
      </c>
      <c r="F856" s="32" t="s">
        <v>385</v>
      </c>
      <c r="G856" s="22">
        <f>G857</f>
        <v>850</v>
      </c>
      <c r="H856" s="22">
        <f t="shared" si="1265"/>
        <v>0</v>
      </c>
      <c r="I856" s="22">
        <f t="shared" si="1265"/>
        <v>0</v>
      </c>
      <c r="J856" s="22">
        <f t="shared" si="1265"/>
        <v>0</v>
      </c>
      <c r="K856" s="22">
        <f t="shared" si="1265"/>
        <v>0</v>
      </c>
      <c r="L856" s="22">
        <f t="shared" si="1265"/>
        <v>0</v>
      </c>
      <c r="M856" s="22">
        <f t="shared" si="1235"/>
        <v>850</v>
      </c>
      <c r="N856" s="22">
        <f t="shared" si="1236"/>
        <v>0</v>
      </c>
      <c r="O856" s="22">
        <f t="shared" si="1237"/>
        <v>0</v>
      </c>
      <c r="P856" s="33">
        <f t="shared" si="1265"/>
        <v>0</v>
      </c>
      <c r="Q856" s="33">
        <f t="shared" si="1265"/>
        <v>0</v>
      </c>
      <c r="R856" s="33">
        <f t="shared" si="1265"/>
        <v>0</v>
      </c>
      <c r="S856" s="33">
        <f t="shared" si="1265"/>
        <v>0</v>
      </c>
      <c r="T856" s="33">
        <f t="shared" si="1265"/>
        <v>0</v>
      </c>
      <c r="U856" s="33">
        <f t="shared" si="1265"/>
        <v>0</v>
      </c>
      <c r="V856" s="33">
        <f t="shared" si="1265"/>
        <v>0</v>
      </c>
      <c r="W856" s="33">
        <f t="shared" si="1265"/>
        <v>0</v>
      </c>
      <c r="X856" s="33">
        <f t="shared" si="1265"/>
        <v>0</v>
      </c>
      <c r="Y856" s="33">
        <f t="shared" si="1265"/>
        <v>0</v>
      </c>
      <c r="Z856" s="33">
        <f t="shared" si="1262"/>
        <v>850</v>
      </c>
      <c r="AA856" s="33">
        <f t="shared" si="1263"/>
        <v>0</v>
      </c>
      <c r="AB856" s="33">
        <f t="shared" si="1264"/>
        <v>0</v>
      </c>
      <c r="AC856" s="33">
        <f t="shared" si="1265"/>
        <v>0</v>
      </c>
    </row>
    <row r="857" spans="1:30" ht="31.5" x14ac:dyDescent="0.25">
      <c r="A857" s="30">
        <v>931</v>
      </c>
      <c r="B857" s="30" t="s">
        <v>83</v>
      </c>
      <c r="C857" s="30" t="s">
        <v>137</v>
      </c>
      <c r="D857" s="30" t="s">
        <v>62</v>
      </c>
      <c r="E857" s="30">
        <v>240</v>
      </c>
      <c r="F857" s="32" t="s">
        <v>374</v>
      </c>
      <c r="G857" s="22">
        <v>850</v>
      </c>
      <c r="H857" s="22">
        <v>0</v>
      </c>
      <c r="I857" s="22">
        <v>0</v>
      </c>
      <c r="J857" s="22"/>
      <c r="K857" s="22"/>
      <c r="L857" s="22"/>
      <c r="M857" s="22">
        <f t="shared" si="1235"/>
        <v>850</v>
      </c>
      <c r="N857" s="22">
        <f t="shared" si="1236"/>
        <v>0</v>
      </c>
      <c r="O857" s="22">
        <f t="shared" si="1237"/>
        <v>0</v>
      </c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>
        <f t="shared" si="1262"/>
        <v>850</v>
      </c>
      <c r="AA857" s="33">
        <f t="shared" si="1263"/>
        <v>0</v>
      </c>
      <c r="AB857" s="33">
        <f t="shared" si="1264"/>
        <v>0</v>
      </c>
      <c r="AC857" s="33"/>
    </row>
    <row r="858" spans="1:30" s="34" customFormat="1" x14ac:dyDescent="0.25">
      <c r="A858" s="36">
        <v>931</v>
      </c>
      <c r="B858" s="36" t="s">
        <v>83</v>
      </c>
      <c r="C858" s="36" t="s">
        <v>84</v>
      </c>
      <c r="D858" s="36"/>
      <c r="E858" s="36"/>
      <c r="F858" s="26" t="s">
        <v>98</v>
      </c>
      <c r="G858" s="27">
        <f>G859+G864+G869</f>
        <v>676.2</v>
      </c>
      <c r="H858" s="27">
        <f t="shared" ref="H858:L858" si="1266">H859+H864+H869</f>
        <v>808.5</v>
      </c>
      <c r="I858" s="27">
        <f t="shared" si="1266"/>
        <v>808.5</v>
      </c>
      <c r="J858" s="27">
        <f t="shared" si="1266"/>
        <v>0</v>
      </c>
      <c r="K858" s="27">
        <f t="shared" si="1266"/>
        <v>0</v>
      </c>
      <c r="L858" s="27">
        <f t="shared" si="1266"/>
        <v>0</v>
      </c>
      <c r="M858" s="22">
        <f t="shared" si="1235"/>
        <v>676.2</v>
      </c>
      <c r="N858" s="22">
        <f t="shared" si="1236"/>
        <v>808.5</v>
      </c>
      <c r="O858" s="22">
        <f t="shared" si="1237"/>
        <v>808.5</v>
      </c>
      <c r="P858" s="28">
        <f t="shared" ref="P858:Q858" si="1267">P859+P864+P869</f>
        <v>0</v>
      </c>
      <c r="Q858" s="28">
        <f t="shared" si="1267"/>
        <v>0</v>
      </c>
      <c r="R858" s="28">
        <f t="shared" ref="R858:T858" si="1268">R859+R864+R869</f>
        <v>0</v>
      </c>
      <c r="S858" s="28">
        <f t="shared" si="1268"/>
        <v>0</v>
      </c>
      <c r="T858" s="28">
        <f t="shared" si="1268"/>
        <v>0</v>
      </c>
      <c r="U858" s="28">
        <f t="shared" ref="U858:W858" si="1269">U859+U864+U869</f>
        <v>0</v>
      </c>
      <c r="V858" s="28">
        <f t="shared" si="1269"/>
        <v>0</v>
      </c>
      <c r="W858" s="28">
        <f t="shared" si="1269"/>
        <v>0</v>
      </c>
      <c r="X858" s="28">
        <f t="shared" ref="X858:Y858" si="1270">X859+X864+X869</f>
        <v>0</v>
      </c>
      <c r="Y858" s="28">
        <f t="shared" si="1270"/>
        <v>0</v>
      </c>
      <c r="Z858" s="28">
        <f t="shared" si="1262"/>
        <v>676.2</v>
      </c>
      <c r="AA858" s="28">
        <f t="shared" si="1263"/>
        <v>808.5</v>
      </c>
      <c r="AB858" s="28">
        <f t="shared" si="1264"/>
        <v>808.5</v>
      </c>
      <c r="AC858" s="28">
        <f t="shared" ref="AC858" si="1271">AC859+AC864+AC869</f>
        <v>0</v>
      </c>
    </row>
    <row r="859" spans="1:30" ht="31.5" x14ac:dyDescent="0.25">
      <c r="A859" s="30">
        <v>931</v>
      </c>
      <c r="B859" s="30" t="s">
        <v>83</v>
      </c>
      <c r="C859" s="30" t="s">
        <v>84</v>
      </c>
      <c r="D859" s="30" t="s">
        <v>358</v>
      </c>
      <c r="E859" s="30"/>
      <c r="F859" s="32" t="s">
        <v>408</v>
      </c>
      <c r="G859" s="22">
        <f>G860</f>
        <v>79.400000000000006</v>
      </c>
      <c r="H859" s="22">
        <f t="shared" ref="H859:AC862" si="1272">H860</f>
        <v>138.9</v>
      </c>
      <c r="I859" s="22">
        <f t="shared" si="1272"/>
        <v>138.9</v>
      </c>
      <c r="J859" s="22">
        <f t="shared" si="1272"/>
        <v>0</v>
      </c>
      <c r="K859" s="22">
        <f t="shared" si="1272"/>
        <v>0</v>
      </c>
      <c r="L859" s="22">
        <f t="shared" si="1272"/>
        <v>0</v>
      </c>
      <c r="M859" s="22">
        <f t="shared" si="1235"/>
        <v>79.400000000000006</v>
      </c>
      <c r="N859" s="22">
        <f t="shared" si="1236"/>
        <v>138.9</v>
      </c>
      <c r="O859" s="22">
        <f t="shared" si="1237"/>
        <v>138.9</v>
      </c>
      <c r="P859" s="33">
        <f t="shared" si="1272"/>
        <v>0</v>
      </c>
      <c r="Q859" s="33">
        <f t="shared" si="1272"/>
        <v>0</v>
      </c>
      <c r="R859" s="33">
        <f t="shared" si="1272"/>
        <v>0</v>
      </c>
      <c r="S859" s="33">
        <f t="shared" si="1272"/>
        <v>0</v>
      </c>
      <c r="T859" s="33">
        <f t="shared" si="1272"/>
        <v>0</v>
      </c>
      <c r="U859" s="33">
        <f t="shared" si="1272"/>
        <v>0</v>
      </c>
      <c r="V859" s="33">
        <f t="shared" si="1272"/>
        <v>0</v>
      </c>
      <c r="W859" s="33">
        <f t="shared" si="1272"/>
        <v>0</v>
      </c>
      <c r="X859" s="33">
        <f t="shared" si="1272"/>
        <v>0</v>
      </c>
      <c r="Y859" s="33">
        <f t="shared" si="1272"/>
        <v>0</v>
      </c>
      <c r="Z859" s="33">
        <f t="shared" si="1262"/>
        <v>79.400000000000006</v>
      </c>
      <c r="AA859" s="33">
        <f t="shared" si="1263"/>
        <v>138.9</v>
      </c>
      <c r="AB859" s="33">
        <f t="shared" si="1264"/>
        <v>138.9</v>
      </c>
      <c r="AC859" s="33">
        <f t="shared" si="1272"/>
        <v>0</v>
      </c>
      <c r="AD859" s="18"/>
    </row>
    <row r="860" spans="1:30" ht="31.5" x14ac:dyDescent="0.25">
      <c r="A860" s="30">
        <v>931</v>
      </c>
      <c r="B860" s="30" t="s">
        <v>83</v>
      </c>
      <c r="C860" s="30" t="s">
        <v>84</v>
      </c>
      <c r="D860" s="30" t="s">
        <v>359</v>
      </c>
      <c r="E860" s="30"/>
      <c r="F860" s="32" t="s">
        <v>410</v>
      </c>
      <c r="G860" s="22">
        <f>G861</f>
        <v>79.400000000000006</v>
      </c>
      <c r="H860" s="22">
        <f t="shared" si="1272"/>
        <v>138.9</v>
      </c>
      <c r="I860" s="22">
        <f t="shared" si="1272"/>
        <v>138.9</v>
      </c>
      <c r="J860" s="22">
        <f t="shared" si="1272"/>
        <v>0</v>
      </c>
      <c r="K860" s="22">
        <f t="shared" si="1272"/>
        <v>0</v>
      </c>
      <c r="L860" s="22">
        <f t="shared" si="1272"/>
        <v>0</v>
      </c>
      <c r="M860" s="22">
        <f t="shared" si="1235"/>
        <v>79.400000000000006</v>
      </c>
      <c r="N860" s="22">
        <f t="shared" si="1236"/>
        <v>138.9</v>
      </c>
      <c r="O860" s="22">
        <f t="shared" si="1237"/>
        <v>138.9</v>
      </c>
      <c r="P860" s="33">
        <f t="shared" si="1272"/>
        <v>0</v>
      </c>
      <c r="Q860" s="33">
        <f t="shared" si="1272"/>
        <v>0</v>
      </c>
      <c r="R860" s="33">
        <f t="shared" si="1272"/>
        <v>0</v>
      </c>
      <c r="S860" s="33">
        <f t="shared" si="1272"/>
        <v>0</v>
      </c>
      <c r="T860" s="33">
        <f t="shared" si="1272"/>
        <v>0</v>
      </c>
      <c r="U860" s="33">
        <f t="shared" si="1272"/>
        <v>0</v>
      </c>
      <c r="V860" s="33">
        <f t="shared" si="1272"/>
        <v>0</v>
      </c>
      <c r="W860" s="33">
        <f t="shared" si="1272"/>
        <v>0</v>
      </c>
      <c r="X860" s="33">
        <f t="shared" si="1272"/>
        <v>0</v>
      </c>
      <c r="Y860" s="33">
        <f t="shared" si="1272"/>
        <v>0</v>
      </c>
      <c r="Z860" s="33">
        <f t="shared" si="1262"/>
        <v>79.400000000000006</v>
      </c>
      <c r="AA860" s="33">
        <f t="shared" si="1263"/>
        <v>138.9</v>
      </c>
      <c r="AB860" s="33">
        <f t="shared" si="1264"/>
        <v>138.9</v>
      </c>
      <c r="AC860" s="33">
        <f t="shared" si="1272"/>
        <v>0</v>
      </c>
      <c r="AD860" s="18"/>
    </row>
    <row r="861" spans="1:30" ht="31.5" x14ac:dyDescent="0.25">
      <c r="A861" s="30">
        <v>931</v>
      </c>
      <c r="B861" s="30" t="s">
        <v>83</v>
      </c>
      <c r="C861" s="30" t="s">
        <v>84</v>
      </c>
      <c r="D861" s="30" t="s">
        <v>334</v>
      </c>
      <c r="E861" s="30"/>
      <c r="F861" s="32" t="s">
        <v>411</v>
      </c>
      <c r="G861" s="22">
        <f>G862</f>
        <v>79.400000000000006</v>
      </c>
      <c r="H861" s="22">
        <f t="shared" si="1272"/>
        <v>138.9</v>
      </c>
      <c r="I861" s="22">
        <f t="shared" si="1272"/>
        <v>138.9</v>
      </c>
      <c r="J861" s="22">
        <f t="shared" si="1272"/>
        <v>0</v>
      </c>
      <c r="K861" s="22">
        <f t="shared" si="1272"/>
        <v>0</v>
      </c>
      <c r="L861" s="22">
        <f t="shared" si="1272"/>
        <v>0</v>
      </c>
      <c r="M861" s="22">
        <f t="shared" si="1235"/>
        <v>79.400000000000006</v>
      </c>
      <c r="N861" s="22">
        <f t="shared" si="1236"/>
        <v>138.9</v>
      </c>
      <c r="O861" s="22">
        <f t="shared" si="1237"/>
        <v>138.9</v>
      </c>
      <c r="P861" s="33">
        <f t="shared" si="1272"/>
        <v>0</v>
      </c>
      <c r="Q861" s="33">
        <f t="shared" si="1272"/>
        <v>0</v>
      </c>
      <c r="R861" s="33">
        <f t="shared" si="1272"/>
        <v>0</v>
      </c>
      <c r="S861" s="33">
        <f t="shared" si="1272"/>
        <v>0</v>
      </c>
      <c r="T861" s="33">
        <f t="shared" si="1272"/>
        <v>0</v>
      </c>
      <c r="U861" s="33">
        <f t="shared" si="1272"/>
        <v>0</v>
      </c>
      <c r="V861" s="33">
        <f t="shared" si="1272"/>
        <v>0</v>
      </c>
      <c r="W861" s="33">
        <f t="shared" si="1272"/>
        <v>0</v>
      </c>
      <c r="X861" s="33">
        <f t="shared" si="1272"/>
        <v>0</v>
      </c>
      <c r="Y861" s="33">
        <f t="shared" si="1272"/>
        <v>0</v>
      </c>
      <c r="Z861" s="33">
        <f t="shared" si="1262"/>
        <v>79.400000000000006</v>
      </c>
      <c r="AA861" s="33">
        <f t="shared" si="1263"/>
        <v>138.9</v>
      </c>
      <c r="AB861" s="33">
        <f t="shared" si="1264"/>
        <v>138.9</v>
      </c>
      <c r="AC861" s="33">
        <f t="shared" si="1272"/>
        <v>0</v>
      </c>
    </row>
    <row r="862" spans="1:30" ht="31.5" x14ac:dyDescent="0.25">
      <c r="A862" s="30">
        <v>931</v>
      </c>
      <c r="B862" s="30" t="s">
        <v>83</v>
      </c>
      <c r="C862" s="30" t="s">
        <v>84</v>
      </c>
      <c r="D862" s="30" t="s">
        <v>334</v>
      </c>
      <c r="E862" s="30" t="s">
        <v>7</v>
      </c>
      <c r="F862" s="32" t="s">
        <v>385</v>
      </c>
      <c r="G862" s="22">
        <f>G863</f>
        <v>79.400000000000006</v>
      </c>
      <c r="H862" s="22">
        <f t="shared" si="1272"/>
        <v>138.9</v>
      </c>
      <c r="I862" s="22">
        <f t="shared" si="1272"/>
        <v>138.9</v>
      </c>
      <c r="J862" s="22">
        <f t="shared" si="1272"/>
        <v>0</v>
      </c>
      <c r="K862" s="22">
        <f t="shared" si="1272"/>
        <v>0</v>
      </c>
      <c r="L862" s="22">
        <f t="shared" si="1272"/>
        <v>0</v>
      </c>
      <c r="M862" s="22">
        <f t="shared" si="1235"/>
        <v>79.400000000000006</v>
      </c>
      <c r="N862" s="22">
        <f t="shared" si="1236"/>
        <v>138.9</v>
      </c>
      <c r="O862" s="22">
        <f t="shared" si="1237"/>
        <v>138.9</v>
      </c>
      <c r="P862" s="33">
        <f t="shared" si="1272"/>
        <v>0</v>
      </c>
      <c r="Q862" s="33">
        <f t="shared" si="1272"/>
        <v>0</v>
      </c>
      <c r="R862" s="33">
        <f t="shared" si="1272"/>
        <v>0</v>
      </c>
      <c r="S862" s="33">
        <f t="shared" si="1272"/>
        <v>0</v>
      </c>
      <c r="T862" s="33">
        <f t="shared" si="1272"/>
        <v>0</v>
      </c>
      <c r="U862" s="33">
        <f t="shared" si="1272"/>
        <v>0</v>
      </c>
      <c r="V862" s="33">
        <f t="shared" si="1272"/>
        <v>0</v>
      </c>
      <c r="W862" s="33">
        <f t="shared" si="1272"/>
        <v>0</v>
      </c>
      <c r="X862" s="33">
        <f t="shared" si="1272"/>
        <v>0</v>
      </c>
      <c r="Y862" s="33">
        <f t="shared" si="1272"/>
        <v>0</v>
      </c>
      <c r="Z862" s="33">
        <f t="shared" si="1262"/>
        <v>79.400000000000006</v>
      </c>
      <c r="AA862" s="33">
        <f t="shared" si="1263"/>
        <v>138.9</v>
      </c>
      <c r="AB862" s="33">
        <f t="shared" si="1264"/>
        <v>138.9</v>
      </c>
      <c r="AC862" s="33">
        <f t="shared" si="1272"/>
        <v>0</v>
      </c>
    </row>
    <row r="863" spans="1:30" ht="31.5" x14ac:dyDescent="0.25">
      <c r="A863" s="30">
        <v>931</v>
      </c>
      <c r="B863" s="30" t="s">
        <v>83</v>
      </c>
      <c r="C863" s="30" t="s">
        <v>84</v>
      </c>
      <c r="D863" s="30" t="s">
        <v>334</v>
      </c>
      <c r="E863" s="30">
        <v>240</v>
      </c>
      <c r="F863" s="32" t="s">
        <v>374</v>
      </c>
      <c r="G863" s="22">
        <v>79.400000000000006</v>
      </c>
      <c r="H863" s="22">
        <v>138.9</v>
      </c>
      <c r="I863" s="22">
        <v>138.9</v>
      </c>
      <c r="J863" s="22"/>
      <c r="K863" s="22"/>
      <c r="L863" s="22"/>
      <c r="M863" s="22">
        <f t="shared" si="1235"/>
        <v>79.400000000000006</v>
      </c>
      <c r="N863" s="22">
        <f t="shared" si="1236"/>
        <v>138.9</v>
      </c>
      <c r="O863" s="22">
        <f t="shared" si="1237"/>
        <v>138.9</v>
      </c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>
        <f t="shared" si="1262"/>
        <v>79.400000000000006</v>
      </c>
      <c r="AA863" s="33">
        <f t="shared" si="1263"/>
        <v>138.9</v>
      </c>
      <c r="AB863" s="33">
        <f t="shared" si="1264"/>
        <v>138.9</v>
      </c>
      <c r="AC863" s="33"/>
    </row>
    <row r="864" spans="1:30" ht="63" x14ac:dyDescent="0.25">
      <c r="A864" s="30">
        <v>931</v>
      </c>
      <c r="B864" s="30" t="s">
        <v>83</v>
      </c>
      <c r="C864" s="30" t="s">
        <v>84</v>
      </c>
      <c r="D864" s="30" t="s">
        <v>355</v>
      </c>
      <c r="E864" s="30"/>
      <c r="F864" s="32" t="s">
        <v>853</v>
      </c>
      <c r="G864" s="22">
        <f>G865</f>
        <v>518.6</v>
      </c>
      <c r="H864" s="22">
        <f t="shared" ref="H864:AC867" si="1273">H865</f>
        <v>669.6</v>
      </c>
      <c r="I864" s="22">
        <f t="shared" si="1273"/>
        <v>669.6</v>
      </c>
      <c r="J864" s="22">
        <f t="shared" si="1273"/>
        <v>0</v>
      </c>
      <c r="K864" s="22">
        <f t="shared" si="1273"/>
        <v>0</v>
      </c>
      <c r="L864" s="22">
        <f t="shared" si="1273"/>
        <v>0</v>
      </c>
      <c r="M864" s="22">
        <f t="shared" si="1235"/>
        <v>518.6</v>
      </c>
      <c r="N864" s="22">
        <f t="shared" si="1236"/>
        <v>669.6</v>
      </c>
      <c r="O864" s="22">
        <f t="shared" si="1237"/>
        <v>669.6</v>
      </c>
      <c r="P864" s="33">
        <f t="shared" si="1273"/>
        <v>0</v>
      </c>
      <c r="Q864" s="33">
        <f t="shared" si="1273"/>
        <v>0</v>
      </c>
      <c r="R864" s="33">
        <f t="shared" si="1273"/>
        <v>0</v>
      </c>
      <c r="S864" s="33">
        <f t="shared" si="1273"/>
        <v>0</v>
      </c>
      <c r="T864" s="33">
        <f t="shared" si="1273"/>
        <v>0</v>
      </c>
      <c r="U864" s="33">
        <f t="shared" si="1273"/>
        <v>0</v>
      </c>
      <c r="V864" s="33">
        <f t="shared" si="1273"/>
        <v>0</v>
      </c>
      <c r="W864" s="33">
        <f t="shared" si="1273"/>
        <v>0</v>
      </c>
      <c r="X864" s="33">
        <f t="shared" si="1273"/>
        <v>0</v>
      </c>
      <c r="Y864" s="33">
        <f t="shared" si="1273"/>
        <v>0</v>
      </c>
      <c r="Z864" s="33">
        <f t="shared" si="1262"/>
        <v>518.6</v>
      </c>
      <c r="AA864" s="33">
        <f t="shared" si="1263"/>
        <v>669.6</v>
      </c>
      <c r="AB864" s="33">
        <f t="shared" si="1264"/>
        <v>669.6</v>
      </c>
      <c r="AC864" s="33">
        <f t="shared" si="1273"/>
        <v>0</v>
      </c>
      <c r="AD864" s="18"/>
    </row>
    <row r="865" spans="1:30" ht="31.5" x14ac:dyDescent="0.25">
      <c r="A865" s="30">
        <v>931</v>
      </c>
      <c r="B865" s="30" t="s">
        <v>83</v>
      </c>
      <c r="C865" s="30" t="s">
        <v>84</v>
      </c>
      <c r="D865" s="30" t="s">
        <v>356</v>
      </c>
      <c r="E865" s="30"/>
      <c r="F865" s="32" t="s">
        <v>418</v>
      </c>
      <c r="G865" s="22">
        <f>G866</f>
        <v>518.6</v>
      </c>
      <c r="H865" s="22">
        <f t="shared" si="1273"/>
        <v>669.6</v>
      </c>
      <c r="I865" s="22">
        <f t="shared" si="1273"/>
        <v>669.6</v>
      </c>
      <c r="J865" s="22">
        <f t="shared" si="1273"/>
        <v>0</v>
      </c>
      <c r="K865" s="22">
        <f t="shared" si="1273"/>
        <v>0</v>
      </c>
      <c r="L865" s="22">
        <f t="shared" si="1273"/>
        <v>0</v>
      </c>
      <c r="M865" s="22">
        <f t="shared" si="1235"/>
        <v>518.6</v>
      </c>
      <c r="N865" s="22">
        <f t="shared" si="1236"/>
        <v>669.6</v>
      </c>
      <c r="O865" s="22">
        <f t="shared" si="1237"/>
        <v>669.6</v>
      </c>
      <c r="P865" s="33">
        <f t="shared" si="1273"/>
        <v>0</v>
      </c>
      <c r="Q865" s="33">
        <f t="shared" si="1273"/>
        <v>0</v>
      </c>
      <c r="R865" s="33">
        <f t="shared" si="1273"/>
        <v>0</v>
      </c>
      <c r="S865" s="33">
        <f t="shared" si="1273"/>
        <v>0</v>
      </c>
      <c r="T865" s="33">
        <f t="shared" si="1273"/>
        <v>0</v>
      </c>
      <c r="U865" s="33">
        <f t="shared" si="1273"/>
        <v>0</v>
      </c>
      <c r="V865" s="33">
        <f t="shared" si="1273"/>
        <v>0</v>
      </c>
      <c r="W865" s="33">
        <f t="shared" si="1273"/>
        <v>0</v>
      </c>
      <c r="X865" s="33">
        <f t="shared" si="1273"/>
        <v>0</v>
      </c>
      <c r="Y865" s="33">
        <f t="shared" si="1273"/>
        <v>0</v>
      </c>
      <c r="Z865" s="33">
        <f t="shared" si="1262"/>
        <v>518.6</v>
      </c>
      <c r="AA865" s="33">
        <f t="shared" si="1263"/>
        <v>669.6</v>
      </c>
      <c r="AB865" s="33">
        <f t="shared" si="1264"/>
        <v>669.6</v>
      </c>
      <c r="AC865" s="33">
        <f t="shared" si="1273"/>
        <v>0</v>
      </c>
      <c r="AD865" s="18"/>
    </row>
    <row r="866" spans="1:30" ht="31.5" x14ac:dyDescent="0.25">
      <c r="A866" s="30">
        <v>931</v>
      </c>
      <c r="B866" s="30" t="s">
        <v>83</v>
      </c>
      <c r="C866" s="30" t="s">
        <v>84</v>
      </c>
      <c r="D866" s="30" t="s">
        <v>335</v>
      </c>
      <c r="E866" s="30"/>
      <c r="F866" s="32" t="s">
        <v>423</v>
      </c>
      <c r="G866" s="22">
        <f>G867</f>
        <v>518.6</v>
      </c>
      <c r="H866" s="22">
        <f t="shared" si="1273"/>
        <v>669.6</v>
      </c>
      <c r="I866" s="22">
        <f t="shared" si="1273"/>
        <v>669.6</v>
      </c>
      <c r="J866" s="22">
        <f t="shared" si="1273"/>
        <v>0</v>
      </c>
      <c r="K866" s="22">
        <f t="shared" si="1273"/>
        <v>0</v>
      </c>
      <c r="L866" s="22">
        <f t="shared" si="1273"/>
        <v>0</v>
      </c>
      <c r="M866" s="22">
        <f t="shared" si="1235"/>
        <v>518.6</v>
      </c>
      <c r="N866" s="22">
        <f t="shared" si="1236"/>
        <v>669.6</v>
      </c>
      <c r="O866" s="22">
        <f t="shared" si="1237"/>
        <v>669.6</v>
      </c>
      <c r="P866" s="33">
        <f t="shared" si="1273"/>
        <v>0</v>
      </c>
      <c r="Q866" s="33">
        <f t="shared" si="1273"/>
        <v>0</v>
      </c>
      <c r="R866" s="33">
        <f t="shared" si="1273"/>
        <v>0</v>
      </c>
      <c r="S866" s="33">
        <f t="shared" si="1273"/>
        <v>0</v>
      </c>
      <c r="T866" s="33">
        <f t="shared" si="1273"/>
        <v>0</v>
      </c>
      <c r="U866" s="33">
        <f t="shared" si="1273"/>
        <v>0</v>
      </c>
      <c r="V866" s="33">
        <f t="shared" si="1273"/>
        <v>0</v>
      </c>
      <c r="W866" s="33">
        <f t="shared" si="1273"/>
        <v>0</v>
      </c>
      <c r="X866" s="33">
        <f t="shared" si="1273"/>
        <v>0</v>
      </c>
      <c r="Y866" s="33">
        <f t="shared" si="1273"/>
        <v>0</v>
      </c>
      <c r="Z866" s="33">
        <f t="shared" si="1262"/>
        <v>518.6</v>
      </c>
      <c r="AA866" s="33">
        <f t="shared" si="1263"/>
        <v>669.6</v>
      </c>
      <c r="AB866" s="33">
        <f t="shared" si="1264"/>
        <v>669.6</v>
      </c>
      <c r="AC866" s="33">
        <f t="shared" si="1273"/>
        <v>0</v>
      </c>
    </row>
    <row r="867" spans="1:30" ht="31.5" x14ac:dyDescent="0.25">
      <c r="A867" s="30">
        <v>931</v>
      </c>
      <c r="B867" s="30" t="s">
        <v>83</v>
      </c>
      <c r="C867" s="30" t="s">
        <v>84</v>
      </c>
      <c r="D867" s="30" t="s">
        <v>335</v>
      </c>
      <c r="E867" s="30" t="s">
        <v>7</v>
      </c>
      <c r="F867" s="32" t="s">
        <v>385</v>
      </c>
      <c r="G867" s="22">
        <f>G868</f>
        <v>518.6</v>
      </c>
      <c r="H867" s="22">
        <f t="shared" si="1273"/>
        <v>669.6</v>
      </c>
      <c r="I867" s="22">
        <f t="shared" si="1273"/>
        <v>669.6</v>
      </c>
      <c r="J867" s="22">
        <f t="shared" si="1273"/>
        <v>0</v>
      </c>
      <c r="K867" s="22">
        <f t="shared" si="1273"/>
        <v>0</v>
      </c>
      <c r="L867" s="22">
        <f t="shared" si="1273"/>
        <v>0</v>
      </c>
      <c r="M867" s="22">
        <f t="shared" si="1235"/>
        <v>518.6</v>
      </c>
      <c r="N867" s="22">
        <f t="shared" si="1236"/>
        <v>669.6</v>
      </c>
      <c r="O867" s="22">
        <f t="shared" si="1237"/>
        <v>669.6</v>
      </c>
      <c r="P867" s="33">
        <f t="shared" si="1273"/>
        <v>0</v>
      </c>
      <c r="Q867" s="33">
        <f t="shared" si="1273"/>
        <v>0</v>
      </c>
      <c r="R867" s="33">
        <f t="shared" si="1273"/>
        <v>0</v>
      </c>
      <c r="S867" s="33">
        <f t="shared" si="1273"/>
        <v>0</v>
      </c>
      <c r="T867" s="33">
        <f t="shared" si="1273"/>
        <v>0</v>
      </c>
      <c r="U867" s="33">
        <f t="shared" si="1273"/>
        <v>0</v>
      </c>
      <c r="V867" s="33">
        <f t="shared" si="1273"/>
        <v>0</v>
      </c>
      <c r="W867" s="33">
        <f t="shared" si="1273"/>
        <v>0</v>
      </c>
      <c r="X867" s="33">
        <f t="shared" si="1273"/>
        <v>0</v>
      </c>
      <c r="Y867" s="33">
        <f t="shared" si="1273"/>
        <v>0</v>
      </c>
      <c r="Z867" s="33">
        <f t="shared" si="1262"/>
        <v>518.6</v>
      </c>
      <c r="AA867" s="33">
        <f t="shared" si="1263"/>
        <v>669.6</v>
      </c>
      <c r="AB867" s="33">
        <f t="shared" si="1264"/>
        <v>669.6</v>
      </c>
      <c r="AC867" s="33">
        <f t="shared" si="1273"/>
        <v>0</v>
      </c>
    </row>
    <row r="868" spans="1:30" ht="31.5" x14ac:dyDescent="0.25">
      <c r="A868" s="30">
        <v>931</v>
      </c>
      <c r="B868" s="30" t="s">
        <v>83</v>
      </c>
      <c r="C868" s="30" t="s">
        <v>84</v>
      </c>
      <c r="D868" s="30" t="s">
        <v>335</v>
      </c>
      <c r="E868" s="30">
        <v>240</v>
      </c>
      <c r="F868" s="32" t="s">
        <v>374</v>
      </c>
      <c r="G868" s="22">
        <v>518.6</v>
      </c>
      <c r="H868" s="22">
        <v>669.6</v>
      </c>
      <c r="I868" s="22">
        <v>669.6</v>
      </c>
      <c r="J868" s="22"/>
      <c r="K868" s="22"/>
      <c r="L868" s="22"/>
      <c r="M868" s="22">
        <f t="shared" si="1235"/>
        <v>518.6</v>
      </c>
      <c r="N868" s="22">
        <f t="shared" si="1236"/>
        <v>669.6</v>
      </c>
      <c r="O868" s="22">
        <f t="shared" si="1237"/>
        <v>669.6</v>
      </c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>
        <f t="shared" si="1262"/>
        <v>518.6</v>
      </c>
      <c r="AA868" s="33">
        <f t="shared" si="1263"/>
        <v>669.6</v>
      </c>
      <c r="AB868" s="33">
        <f t="shared" si="1264"/>
        <v>669.6</v>
      </c>
      <c r="AC868" s="33"/>
    </row>
    <row r="869" spans="1:30" ht="31.5" x14ac:dyDescent="0.25">
      <c r="A869" s="30">
        <v>931</v>
      </c>
      <c r="B869" s="30" t="s">
        <v>83</v>
      </c>
      <c r="C869" s="30" t="s">
        <v>84</v>
      </c>
      <c r="D869" s="30" t="s">
        <v>92</v>
      </c>
      <c r="E869" s="30"/>
      <c r="F869" s="32" t="s">
        <v>99</v>
      </c>
      <c r="G869" s="22">
        <f>G870</f>
        <v>78.2</v>
      </c>
      <c r="H869" s="22">
        <f t="shared" ref="H869:AC872" si="1274">H870</f>
        <v>0</v>
      </c>
      <c r="I869" s="22">
        <f t="shared" si="1274"/>
        <v>0</v>
      </c>
      <c r="J869" s="22">
        <f t="shared" si="1274"/>
        <v>0</v>
      </c>
      <c r="K869" s="22">
        <f t="shared" si="1274"/>
        <v>0</v>
      </c>
      <c r="L869" s="22">
        <f t="shared" si="1274"/>
        <v>0</v>
      </c>
      <c r="M869" s="22">
        <f t="shared" si="1235"/>
        <v>78.2</v>
      </c>
      <c r="N869" s="22">
        <f t="shared" si="1236"/>
        <v>0</v>
      </c>
      <c r="O869" s="22">
        <f t="shared" si="1237"/>
        <v>0</v>
      </c>
      <c r="P869" s="33">
        <f t="shared" si="1274"/>
        <v>0</v>
      </c>
      <c r="Q869" s="33">
        <f t="shared" si="1274"/>
        <v>0</v>
      </c>
      <c r="R869" s="33">
        <f t="shared" si="1274"/>
        <v>0</v>
      </c>
      <c r="S869" s="33">
        <f t="shared" si="1274"/>
        <v>0</v>
      </c>
      <c r="T869" s="33">
        <f t="shared" si="1274"/>
        <v>0</v>
      </c>
      <c r="U869" s="33">
        <f t="shared" si="1274"/>
        <v>0</v>
      </c>
      <c r="V869" s="33">
        <f t="shared" si="1274"/>
        <v>0</v>
      </c>
      <c r="W869" s="33">
        <f t="shared" si="1274"/>
        <v>0</v>
      </c>
      <c r="X869" s="33">
        <f t="shared" si="1274"/>
        <v>0</v>
      </c>
      <c r="Y869" s="33">
        <f t="shared" si="1274"/>
        <v>0</v>
      </c>
      <c r="Z869" s="33">
        <f t="shared" si="1262"/>
        <v>78.2</v>
      </c>
      <c r="AA869" s="33">
        <f t="shared" si="1263"/>
        <v>0</v>
      </c>
      <c r="AB869" s="33">
        <f t="shared" si="1264"/>
        <v>0</v>
      </c>
      <c r="AC869" s="33">
        <f t="shared" si="1274"/>
        <v>0</v>
      </c>
      <c r="AD869" s="18"/>
    </row>
    <row r="870" spans="1:30" ht="47.25" x14ac:dyDescent="0.25">
      <c r="A870" s="30">
        <v>931</v>
      </c>
      <c r="B870" s="30" t="s">
        <v>83</v>
      </c>
      <c r="C870" s="30" t="s">
        <v>84</v>
      </c>
      <c r="D870" s="30" t="s">
        <v>93</v>
      </c>
      <c r="E870" s="30"/>
      <c r="F870" s="32" t="s">
        <v>100</v>
      </c>
      <c r="G870" s="22">
        <f>G871</f>
        <v>78.2</v>
      </c>
      <c r="H870" s="22">
        <f t="shared" si="1274"/>
        <v>0</v>
      </c>
      <c r="I870" s="22">
        <f t="shared" si="1274"/>
        <v>0</v>
      </c>
      <c r="J870" s="22">
        <f t="shared" si="1274"/>
        <v>0</v>
      </c>
      <c r="K870" s="22">
        <f t="shared" si="1274"/>
        <v>0</v>
      </c>
      <c r="L870" s="22">
        <f t="shared" si="1274"/>
        <v>0</v>
      </c>
      <c r="M870" s="22">
        <f t="shared" si="1235"/>
        <v>78.2</v>
      </c>
      <c r="N870" s="22">
        <f t="shared" si="1236"/>
        <v>0</v>
      </c>
      <c r="O870" s="22">
        <f t="shared" si="1237"/>
        <v>0</v>
      </c>
      <c r="P870" s="33">
        <f t="shared" si="1274"/>
        <v>0</v>
      </c>
      <c r="Q870" s="33">
        <f t="shared" si="1274"/>
        <v>0</v>
      </c>
      <c r="R870" s="33">
        <f t="shared" si="1274"/>
        <v>0</v>
      </c>
      <c r="S870" s="33">
        <f t="shared" si="1274"/>
        <v>0</v>
      </c>
      <c r="T870" s="33">
        <f t="shared" si="1274"/>
        <v>0</v>
      </c>
      <c r="U870" s="33">
        <f t="shared" si="1274"/>
        <v>0</v>
      </c>
      <c r="V870" s="33">
        <f t="shared" si="1274"/>
        <v>0</v>
      </c>
      <c r="W870" s="33">
        <f t="shared" si="1274"/>
        <v>0</v>
      </c>
      <c r="X870" s="33">
        <f t="shared" si="1274"/>
        <v>0</v>
      </c>
      <c r="Y870" s="33">
        <f t="shared" si="1274"/>
        <v>0</v>
      </c>
      <c r="Z870" s="33">
        <f t="shared" si="1262"/>
        <v>78.2</v>
      </c>
      <c r="AA870" s="33">
        <f t="shared" si="1263"/>
        <v>0</v>
      </c>
      <c r="AB870" s="33">
        <f t="shared" si="1264"/>
        <v>0</v>
      </c>
      <c r="AC870" s="33">
        <f t="shared" si="1274"/>
        <v>0</v>
      </c>
      <c r="AD870" s="18"/>
    </row>
    <row r="871" spans="1:30" ht="63" x14ac:dyDescent="0.25">
      <c r="A871" s="30">
        <v>931</v>
      </c>
      <c r="B871" s="30" t="s">
        <v>83</v>
      </c>
      <c r="C871" s="30" t="s">
        <v>84</v>
      </c>
      <c r="D871" s="30" t="s">
        <v>336</v>
      </c>
      <c r="E871" s="30"/>
      <c r="F871" s="32" t="s">
        <v>431</v>
      </c>
      <c r="G871" s="22">
        <f>G872</f>
        <v>78.2</v>
      </c>
      <c r="H871" s="22">
        <f t="shared" si="1274"/>
        <v>0</v>
      </c>
      <c r="I871" s="22">
        <f t="shared" si="1274"/>
        <v>0</v>
      </c>
      <c r="J871" s="22">
        <f t="shared" si="1274"/>
        <v>0</v>
      </c>
      <c r="K871" s="22">
        <f t="shared" si="1274"/>
        <v>0</v>
      </c>
      <c r="L871" s="22">
        <f t="shared" si="1274"/>
        <v>0</v>
      </c>
      <c r="M871" s="22">
        <f t="shared" si="1235"/>
        <v>78.2</v>
      </c>
      <c r="N871" s="22">
        <f t="shared" si="1236"/>
        <v>0</v>
      </c>
      <c r="O871" s="22">
        <f t="shared" si="1237"/>
        <v>0</v>
      </c>
      <c r="P871" s="33">
        <f t="shared" si="1274"/>
        <v>0</v>
      </c>
      <c r="Q871" s="33">
        <f t="shared" si="1274"/>
        <v>0</v>
      </c>
      <c r="R871" s="33">
        <f t="shared" si="1274"/>
        <v>0</v>
      </c>
      <c r="S871" s="33">
        <f t="shared" si="1274"/>
        <v>0</v>
      </c>
      <c r="T871" s="33">
        <f t="shared" si="1274"/>
        <v>0</v>
      </c>
      <c r="U871" s="33">
        <f t="shared" si="1274"/>
        <v>0</v>
      </c>
      <c r="V871" s="33">
        <f t="shared" si="1274"/>
        <v>0</v>
      </c>
      <c r="W871" s="33">
        <f t="shared" si="1274"/>
        <v>0</v>
      </c>
      <c r="X871" s="33">
        <f t="shared" si="1274"/>
        <v>0</v>
      </c>
      <c r="Y871" s="33">
        <f t="shared" si="1274"/>
        <v>0</v>
      </c>
      <c r="Z871" s="33">
        <f t="shared" si="1262"/>
        <v>78.2</v>
      </c>
      <c r="AA871" s="33">
        <f t="shared" si="1263"/>
        <v>0</v>
      </c>
      <c r="AB871" s="33">
        <f t="shared" si="1264"/>
        <v>0</v>
      </c>
      <c r="AC871" s="33">
        <f t="shared" si="1274"/>
        <v>0</v>
      </c>
    </row>
    <row r="872" spans="1:30" ht="31.5" x14ac:dyDescent="0.25">
      <c r="A872" s="30">
        <v>931</v>
      </c>
      <c r="B872" s="30" t="s">
        <v>83</v>
      </c>
      <c r="C872" s="30" t="s">
        <v>84</v>
      </c>
      <c r="D872" s="30" t="s">
        <v>336</v>
      </c>
      <c r="E872" s="30" t="s">
        <v>7</v>
      </c>
      <c r="F872" s="32" t="s">
        <v>385</v>
      </c>
      <c r="G872" s="22">
        <f>G873</f>
        <v>78.2</v>
      </c>
      <c r="H872" s="22">
        <f t="shared" si="1274"/>
        <v>0</v>
      </c>
      <c r="I872" s="22">
        <f t="shared" si="1274"/>
        <v>0</v>
      </c>
      <c r="J872" s="22">
        <f t="shared" si="1274"/>
        <v>0</v>
      </c>
      <c r="K872" s="22">
        <f t="shared" si="1274"/>
        <v>0</v>
      </c>
      <c r="L872" s="22">
        <f t="shared" si="1274"/>
        <v>0</v>
      </c>
      <c r="M872" s="22">
        <f t="shared" si="1235"/>
        <v>78.2</v>
      </c>
      <c r="N872" s="22">
        <f t="shared" si="1236"/>
        <v>0</v>
      </c>
      <c r="O872" s="22">
        <f t="shared" si="1237"/>
        <v>0</v>
      </c>
      <c r="P872" s="33">
        <f t="shared" si="1274"/>
        <v>0</v>
      </c>
      <c r="Q872" s="33">
        <f t="shared" si="1274"/>
        <v>0</v>
      </c>
      <c r="R872" s="33">
        <f t="shared" si="1274"/>
        <v>0</v>
      </c>
      <c r="S872" s="33">
        <f t="shared" si="1274"/>
        <v>0</v>
      </c>
      <c r="T872" s="33">
        <f t="shared" si="1274"/>
        <v>0</v>
      </c>
      <c r="U872" s="33">
        <f t="shared" si="1274"/>
        <v>0</v>
      </c>
      <c r="V872" s="33">
        <f t="shared" si="1274"/>
        <v>0</v>
      </c>
      <c r="W872" s="33">
        <f t="shared" si="1274"/>
        <v>0</v>
      </c>
      <c r="X872" s="33">
        <f t="shared" si="1274"/>
        <v>0</v>
      </c>
      <c r="Y872" s="33">
        <f t="shared" si="1274"/>
        <v>0</v>
      </c>
      <c r="Z872" s="33">
        <f t="shared" si="1262"/>
        <v>78.2</v>
      </c>
      <c r="AA872" s="33">
        <f t="shared" si="1263"/>
        <v>0</v>
      </c>
      <c r="AB872" s="33">
        <f t="shared" si="1264"/>
        <v>0</v>
      </c>
      <c r="AC872" s="33">
        <f t="shared" si="1274"/>
        <v>0</v>
      </c>
    </row>
    <row r="873" spans="1:30" ht="31.5" x14ac:dyDescent="0.25">
      <c r="A873" s="30">
        <v>931</v>
      </c>
      <c r="B873" s="30" t="s">
        <v>83</v>
      </c>
      <c r="C873" s="30" t="s">
        <v>84</v>
      </c>
      <c r="D873" s="30" t="s">
        <v>336</v>
      </c>
      <c r="E873" s="30">
        <v>240</v>
      </c>
      <c r="F873" s="32" t="s">
        <v>374</v>
      </c>
      <c r="G873" s="22">
        <v>78.2</v>
      </c>
      <c r="H873" s="22">
        <v>0</v>
      </c>
      <c r="I873" s="22">
        <v>0</v>
      </c>
      <c r="J873" s="22"/>
      <c r="K873" s="22"/>
      <c r="L873" s="22"/>
      <c r="M873" s="22">
        <f t="shared" si="1235"/>
        <v>78.2</v>
      </c>
      <c r="N873" s="22">
        <f t="shared" si="1236"/>
        <v>0</v>
      </c>
      <c r="O873" s="22">
        <f t="shared" si="1237"/>
        <v>0</v>
      </c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>
        <f t="shared" si="1262"/>
        <v>78.2</v>
      </c>
      <c r="AA873" s="33">
        <f t="shared" si="1263"/>
        <v>0</v>
      </c>
      <c r="AB873" s="33">
        <f t="shared" si="1264"/>
        <v>0</v>
      </c>
      <c r="AC873" s="33"/>
    </row>
    <row r="874" spans="1:30" s="6" customFormat="1" x14ac:dyDescent="0.25">
      <c r="A874" s="35">
        <v>931</v>
      </c>
      <c r="B874" s="35" t="s">
        <v>109</v>
      </c>
      <c r="C874" s="35"/>
      <c r="D874" s="35"/>
      <c r="E874" s="35"/>
      <c r="F874" s="20" t="s">
        <v>391</v>
      </c>
      <c r="G874" s="21">
        <f>G875+G907</f>
        <v>41119.100000000006</v>
      </c>
      <c r="H874" s="21">
        <f t="shared" ref="H874:L874" si="1275">H875+H907</f>
        <v>41636.700000000004</v>
      </c>
      <c r="I874" s="21">
        <f t="shared" si="1275"/>
        <v>41620.300000000003</v>
      </c>
      <c r="J874" s="21">
        <f t="shared" si="1275"/>
        <v>0</v>
      </c>
      <c r="K874" s="21">
        <f t="shared" si="1275"/>
        <v>0</v>
      </c>
      <c r="L874" s="21">
        <f t="shared" si="1275"/>
        <v>0</v>
      </c>
      <c r="M874" s="22">
        <f t="shared" si="1235"/>
        <v>41119.100000000006</v>
      </c>
      <c r="N874" s="22">
        <f t="shared" si="1236"/>
        <v>41636.700000000004</v>
      </c>
      <c r="O874" s="22">
        <f t="shared" si="1237"/>
        <v>41620.300000000003</v>
      </c>
      <c r="P874" s="23">
        <f t="shared" ref="P874:Q874" si="1276">P875+P907</f>
        <v>0</v>
      </c>
      <c r="Q874" s="23">
        <f t="shared" si="1276"/>
        <v>0</v>
      </c>
      <c r="R874" s="23">
        <f t="shared" ref="R874:T874" si="1277">R875+R907</f>
        <v>0</v>
      </c>
      <c r="S874" s="23">
        <f t="shared" si="1277"/>
        <v>0</v>
      </c>
      <c r="T874" s="23">
        <f t="shared" si="1277"/>
        <v>0</v>
      </c>
      <c r="U874" s="23">
        <f t="shared" ref="U874:W874" si="1278">U875+U907</f>
        <v>0</v>
      </c>
      <c r="V874" s="23">
        <f t="shared" si="1278"/>
        <v>0</v>
      </c>
      <c r="W874" s="23">
        <f t="shared" si="1278"/>
        <v>0</v>
      </c>
      <c r="X874" s="23">
        <f t="shared" ref="X874:Y874" si="1279">X875+X907</f>
        <v>0</v>
      </c>
      <c r="Y874" s="23">
        <f t="shared" si="1279"/>
        <v>0</v>
      </c>
      <c r="Z874" s="23">
        <f t="shared" si="1262"/>
        <v>41119.100000000006</v>
      </c>
      <c r="AA874" s="23">
        <f t="shared" si="1263"/>
        <v>41636.700000000004</v>
      </c>
      <c r="AB874" s="23">
        <f t="shared" si="1264"/>
        <v>41620.300000000003</v>
      </c>
      <c r="AC874" s="23">
        <f t="shared" ref="AC874" si="1280">AC875+AC907</f>
        <v>0</v>
      </c>
    </row>
    <row r="875" spans="1:30" s="34" customFormat="1" x14ac:dyDescent="0.25">
      <c r="A875" s="36">
        <v>931</v>
      </c>
      <c r="B875" s="36" t="s">
        <v>109</v>
      </c>
      <c r="C875" s="36" t="s">
        <v>108</v>
      </c>
      <c r="D875" s="36"/>
      <c r="E875" s="36"/>
      <c r="F875" s="26" t="s">
        <v>399</v>
      </c>
      <c r="G875" s="27">
        <f>G876+G881+G886+G897+G902</f>
        <v>30617.000000000004</v>
      </c>
      <c r="H875" s="27">
        <f t="shared" ref="H875:L875" si="1281">H876+H881+H886+H897+H902</f>
        <v>31079.500000000004</v>
      </c>
      <c r="I875" s="27">
        <f t="shared" si="1281"/>
        <v>31063.100000000002</v>
      </c>
      <c r="J875" s="27">
        <f t="shared" si="1281"/>
        <v>0</v>
      </c>
      <c r="K875" s="27">
        <f t="shared" si="1281"/>
        <v>0</v>
      </c>
      <c r="L875" s="27">
        <f t="shared" si="1281"/>
        <v>0</v>
      </c>
      <c r="M875" s="22">
        <f t="shared" si="1235"/>
        <v>30617.000000000004</v>
      </c>
      <c r="N875" s="22">
        <f t="shared" si="1236"/>
        <v>31079.500000000004</v>
      </c>
      <c r="O875" s="22">
        <f t="shared" si="1237"/>
        <v>31063.100000000002</v>
      </c>
      <c r="P875" s="28">
        <f t="shared" ref="P875:Q875" si="1282">P876+P881+P886+P897+P902</f>
        <v>0</v>
      </c>
      <c r="Q875" s="28">
        <f t="shared" si="1282"/>
        <v>0</v>
      </c>
      <c r="R875" s="28">
        <f t="shared" ref="R875:T875" si="1283">R876+R881+R886+R897+R902</f>
        <v>0</v>
      </c>
      <c r="S875" s="28">
        <f t="shared" si="1283"/>
        <v>0</v>
      </c>
      <c r="T875" s="28">
        <f t="shared" si="1283"/>
        <v>0</v>
      </c>
      <c r="U875" s="28">
        <f t="shared" ref="U875:W875" si="1284">U876+U881+U886+U897+U902</f>
        <v>0</v>
      </c>
      <c r="V875" s="28">
        <f t="shared" si="1284"/>
        <v>0</v>
      </c>
      <c r="W875" s="28">
        <f t="shared" si="1284"/>
        <v>0</v>
      </c>
      <c r="X875" s="28">
        <f t="shared" ref="X875:Y875" si="1285">X876+X881+X886+X897+X902</f>
        <v>0</v>
      </c>
      <c r="Y875" s="28">
        <f t="shared" si="1285"/>
        <v>0</v>
      </c>
      <c r="Z875" s="28">
        <f t="shared" si="1262"/>
        <v>30617.000000000004</v>
      </c>
      <c r="AA875" s="28">
        <f t="shared" si="1263"/>
        <v>31079.500000000004</v>
      </c>
      <c r="AB875" s="28">
        <f t="shared" si="1264"/>
        <v>31063.100000000002</v>
      </c>
      <c r="AC875" s="28">
        <f t="shared" ref="AC875" si="1286">AC876+AC881+AC886+AC897+AC902</f>
        <v>0</v>
      </c>
    </row>
    <row r="876" spans="1:30" ht="31.5" x14ac:dyDescent="0.25">
      <c r="A876" s="30">
        <v>931</v>
      </c>
      <c r="B876" s="30" t="s">
        <v>109</v>
      </c>
      <c r="C876" s="30" t="s">
        <v>108</v>
      </c>
      <c r="D876" s="30" t="s">
        <v>358</v>
      </c>
      <c r="E876" s="30"/>
      <c r="F876" s="32" t="s">
        <v>408</v>
      </c>
      <c r="G876" s="22">
        <f>G877</f>
        <v>1328.8</v>
      </c>
      <c r="H876" s="22">
        <f t="shared" ref="H876:AC879" si="1287">H877</f>
        <v>1363.3</v>
      </c>
      <c r="I876" s="22">
        <f t="shared" si="1287"/>
        <v>1363.3</v>
      </c>
      <c r="J876" s="22">
        <f t="shared" si="1287"/>
        <v>0</v>
      </c>
      <c r="K876" s="22">
        <f t="shared" si="1287"/>
        <v>0</v>
      </c>
      <c r="L876" s="22">
        <f t="shared" si="1287"/>
        <v>0</v>
      </c>
      <c r="M876" s="22">
        <f t="shared" si="1235"/>
        <v>1328.8</v>
      </c>
      <c r="N876" s="22">
        <f t="shared" si="1236"/>
        <v>1363.3</v>
      </c>
      <c r="O876" s="22">
        <f t="shared" si="1237"/>
        <v>1363.3</v>
      </c>
      <c r="P876" s="33">
        <f t="shared" si="1287"/>
        <v>0</v>
      </c>
      <c r="Q876" s="33">
        <f t="shared" si="1287"/>
        <v>0</v>
      </c>
      <c r="R876" s="33">
        <f t="shared" si="1287"/>
        <v>0</v>
      </c>
      <c r="S876" s="33">
        <f t="shared" si="1287"/>
        <v>0</v>
      </c>
      <c r="T876" s="33">
        <f t="shared" si="1287"/>
        <v>0</v>
      </c>
      <c r="U876" s="33">
        <f t="shared" si="1287"/>
        <v>0</v>
      </c>
      <c r="V876" s="33">
        <f t="shared" si="1287"/>
        <v>0</v>
      </c>
      <c r="W876" s="33">
        <f t="shared" si="1287"/>
        <v>0</v>
      </c>
      <c r="X876" s="33">
        <f t="shared" si="1287"/>
        <v>0</v>
      </c>
      <c r="Y876" s="33">
        <f t="shared" si="1287"/>
        <v>0</v>
      </c>
      <c r="Z876" s="33">
        <f t="shared" si="1262"/>
        <v>1328.8</v>
      </c>
      <c r="AA876" s="33">
        <f t="shared" si="1263"/>
        <v>1363.3</v>
      </c>
      <c r="AB876" s="33">
        <f t="shared" si="1264"/>
        <v>1363.3</v>
      </c>
      <c r="AC876" s="33">
        <f t="shared" si="1287"/>
        <v>0</v>
      </c>
      <c r="AD876" s="18"/>
    </row>
    <row r="877" spans="1:30" ht="31.5" x14ac:dyDescent="0.25">
      <c r="A877" s="30">
        <v>931</v>
      </c>
      <c r="B877" s="30" t="s">
        <v>109</v>
      </c>
      <c r="C877" s="30" t="s">
        <v>108</v>
      </c>
      <c r="D877" s="30" t="s">
        <v>360</v>
      </c>
      <c r="E877" s="30"/>
      <c r="F877" s="32" t="s">
        <v>409</v>
      </c>
      <c r="G877" s="22">
        <f>G878</f>
        <v>1328.8</v>
      </c>
      <c r="H877" s="22">
        <f t="shared" si="1287"/>
        <v>1363.3</v>
      </c>
      <c r="I877" s="22">
        <f t="shared" si="1287"/>
        <v>1363.3</v>
      </c>
      <c r="J877" s="22">
        <f t="shared" si="1287"/>
        <v>0</v>
      </c>
      <c r="K877" s="22">
        <f t="shared" si="1287"/>
        <v>0</v>
      </c>
      <c r="L877" s="22">
        <f t="shared" si="1287"/>
        <v>0</v>
      </c>
      <c r="M877" s="22">
        <f t="shared" si="1235"/>
        <v>1328.8</v>
      </c>
      <c r="N877" s="22">
        <f t="shared" si="1236"/>
        <v>1363.3</v>
      </c>
      <c r="O877" s="22">
        <f t="shared" si="1237"/>
        <v>1363.3</v>
      </c>
      <c r="P877" s="33">
        <f t="shared" si="1287"/>
        <v>0</v>
      </c>
      <c r="Q877" s="33">
        <f t="shared" si="1287"/>
        <v>0</v>
      </c>
      <c r="R877" s="33">
        <f t="shared" si="1287"/>
        <v>0</v>
      </c>
      <c r="S877" s="33">
        <f t="shared" si="1287"/>
        <v>0</v>
      </c>
      <c r="T877" s="33">
        <f t="shared" si="1287"/>
        <v>0</v>
      </c>
      <c r="U877" s="33">
        <f t="shared" si="1287"/>
        <v>0</v>
      </c>
      <c r="V877" s="33">
        <f t="shared" si="1287"/>
        <v>0</v>
      </c>
      <c r="W877" s="33">
        <f t="shared" si="1287"/>
        <v>0</v>
      </c>
      <c r="X877" s="33">
        <f t="shared" si="1287"/>
        <v>0</v>
      </c>
      <c r="Y877" s="33">
        <f t="shared" si="1287"/>
        <v>0</v>
      </c>
      <c r="Z877" s="33">
        <f t="shared" si="1262"/>
        <v>1328.8</v>
      </c>
      <c r="AA877" s="33">
        <f t="shared" si="1263"/>
        <v>1363.3</v>
      </c>
      <c r="AB877" s="33">
        <f t="shared" si="1264"/>
        <v>1363.3</v>
      </c>
      <c r="AC877" s="33">
        <f t="shared" si="1287"/>
        <v>0</v>
      </c>
      <c r="AD877" s="18"/>
    </row>
    <row r="878" spans="1:30" ht="47.25" x14ac:dyDescent="0.25">
      <c r="A878" s="30">
        <v>931</v>
      </c>
      <c r="B878" s="30" t="s">
        <v>109</v>
      </c>
      <c r="C878" s="30" t="s">
        <v>108</v>
      </c>
      <c r="D878" s="30" t="s">
        <v>337</v>
      </c>
      <c r="E878" s="30"/>
      <c r="F878" s="32" t="s">
        <v>847</v>
      </c>
      <c r="G878" s="22">
        <f>G879</f>
        <v>1328.8</v>
      </c>
      <c r="H878" s="22">
        <f t="shared" si="1287"/>
        <v>1363.3</v>
      </c>
      <c r="I878" s="22">
        <f t="shared" si="1287"/>
        <v>1363.3</v>
      </c>
      <c r="J878" s="22">
        <f t="shared" si="1287"/>
        <v>0</v>
      </c>
      <c r="K878" s="22">
        <f t="shared" si="1287"/>
        <v>0</v>
      </c>
      <c r="L878" s="22">
        <f t="shared" si="1287"/>
        <v>0</v>
      </c>
      <c r="M878" s="22">
        <f t="shared" si="1235"/>
        <v>1328.8</v>
      </c>
      <c r="N878" s="22">
        <f t="shared" si="1236"/>
        <v>1363.3</v>
      </c>
      <c r="O878" s="22">
        <f t="shared" si="1237"/>
        <v>1363.3</v>
      </c>
      <c r="P878" s="33">
        <f t="shared" si="1287"/>
        <v>0</v>
      </c>
      <c r="Q878" s="33">
        <f t="shared" si="1287"/>
        <v>0</v>
      </c>
      <c r="R878" s="33">
        <f t="shared" si="1287"/>
        <v>0</v>
      </c>
      <c r="S878" s="33">
        <f t="shared" si="1287"/>
        <v>0</v>
      </c>
      <c r="T878" s="33">
        <f t="shared" si="1287"/>
        <v>0</v>
      </c>
      <c r="U878" s="33">
        <f t="shared" si="1287"/>
        <v>0</v>
      </c>
      <c r="V878" s="33">
        <f t="shared" si="1287"/>
        <v>0</v>
      </c>
      <c r="W878" s="33">
        <f t="shared" si="1287"/>
        <v>0</v>
      </c>
      <c r="X878" s="33">
        <f t="shared" si="1287"/>
        <v>0</v>
      </c>
      <c r="Y878" s="33">
        <f t="shared" si="1287"/>
        <v>0</v>
      </c>
      <c r="Z878" s="33">
        <f t="shared" si="1262"/>
        <v>1328.8</v>
      </c>
      <c r="AA878" s="33">
        <f t="shared" si="1263"/>
        <v>1363.3</v>
      </c>
      <c r="AB878" s="33">
        <f t="shared" si="1264"/>
        <v>1363.3</v>
      </c>
      <c r="AC878" s="33">
        <f t="shared" si="1287"/>
        <v>0</v>
      </c>
    </row>
    <row r="879" spans="1:30" ht="31.5" x14ac:dyDescent="0.25">
      <c r="A879" s="30">
        <v>931</v>
      </c>
      <c r="B879" s="30" t="s">
        <v>109</v>
      </c>
      <c r="C879" s="30" t="s">
        <v>108</v>
      </c>
      <c r="D879" s="30" t="s">
        <v>337</v>
      </c>
      <c r="E879" s="30" t="s">
        <v>7</v>
      </c>
      <c r="F879" s="32" t="s">
        <v>385</v>
      </c>
      <c r="G879" s="22">
        <f>G880</f>
        <v>1328.8</v>
      </c>
      <c r="H879" s="22">
        <f t="shared" si="1287"/>
        <v>1363.3</v>
      </c>
      <c r="I879" s="22">
        <f t="shared" si="1287"/>
        <v>1363.3</v>
      </c>
      <c r="J879" s="22">
        <f t="shared" si="1287"/>
        <v>0</v>
      </c>
      <c r="K879" s="22">
        <f t="shared" si="1287"/>
        <v>0</v>
      </c>
      <c r="L879" s="22">
        <f t="shared" si="1287"/>
        <v>0</v>
      </c>
      <c r="M879" s="22">
        <f t="shared" si="1235"/>
        <v>1328.8</v>
      </c>
      <c r="N879" s="22">
        <f t="shared" si="1236"/>
        <v>1363.3</v>
      </c>
      <c r="O879" s="22">
        <f t="shared" si="1237"/>
        <v>1363.3</v>
      </c>
      <c r="P879" s="33">
        <f t="shared" si="1287"/>
        <v>0</v>
      </c>
      <c r="Q879" s="33">
        <f t="shared" si="1287"/>
        <v>0</v>
      </c>
      <c r="R879" s="33">
        <f t="shared" si="1287"/>
        <v>0</v>
      </c>
      <c r="S879" s="33">
        <f t="shared" si="1287"/>
        <v>0</v>
      </c>
      <c r="T879" s="33">
        <f t="shared" si="1287"/>
        <v>0</v>
      </c>
      <c r="U879" s="33">
        <f t="shared" si="1287"/>
        <v>0</v>
      </c>
      <c r="V879" s="33">
        <f t="shared" si="1287"/>
        <v>0</v>
      </c>
      <c r="W879" s="33">
        <f t="shared" si="1287"/>
        <v>0</v>
      </c>
      <c r="X879" s="33">
        <f t="shared" si="1287"/>
        <v>0</v>
      </c>
      <c r="Y879" s="33">
        <f t="shared" si="1287"/>
        <v>0</v>
      </c>
      <c r="Z879" s="33">
        <f t="shared" si="1262"/>
        <v>1328.8</v>
      </c>
      <c r="AA879" s="33">
        <f t="shared" si="1263"/>
        <v>1363.3</v>
      </c>
      <c r="AB879" s="33">
        <f t="shared" si="1264"/>
        <v>1363.3</v>
      </c>
      <c r="AC879" s="33">
        <f t="shared" si="1287"/>
        <v>0</v>
      </c>
    </row>
    <row r="880" spans="1:30" ht="31.5" x14ac:dyDescent="0.25">
      <c r="A880" s="30">
        <v>931</v>
      </c>
      <c r="B880" s="30" t="s">
        <v>109</v>
      </c>
      <c r="C880" s="30" t="s">
        <v>108</v>
      </c>
      <c r="D880" s="30" t="s">
        <v>337</v>
      </c>
      <c r="E880" s="30">
        <v>240</v>
      </c>
      <c r="F880" s="32" t="s">
        <v>374</v>
      </c>
      <c r="G880" s="22">
        <v>1328.8</v>
      </c>
      <c r="H880" s="22">
        <v>1363.3</v>
      </c>
      <c r="I880" s="22">
        <v>1363.3</v>
      </c>
      <c r="J880" s="22"/>
      <c r="K880" s="22"/>
      <c r="L880" s="22"/>
      <c r="M880" s="22">
        <f t="shared" si="1235"/>
        <v>1328.8</v>
      </c>
      <c r="N880" s="22">
        <f t="shared" si="1236"/>
        <v>1363.3</v>
      </c>
      <c r="O880" s="22">
        <f t="shared" si="1237"/>
        <v>1363.3</v>
      </c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>
        <f t="shared" si="1262"/>
        <v>1328.8</v>
      </c>
      <c r="AA880" s="33">
        <f t="shared" si="1263"/>
        <v>1363.3</v>
      </c>
      <c r="AB880" s="33">
        <f t="shared" si="1264"/>
        <v>1363.3</v>
      </c>
      <c r="AC880" s="33"/>
    </row>
    <row r="881" spans="1:30" ht="31.5" x14ac:dyDescent="0.25">
      <c r="A881" s="30">
        <v>931</v>
      </c>
      <c r="B881" s="30" t="s">
        <v>109</v>
      </c>
      <c r="C881" s="30" t="s">
        <v>108</v>
      </c>
      <c r="D881" s="30" t="s">
        <v>353</v>
      </c>
      <c r="E881" s="30"/>
      <c r="F881" s="32" t="s">
        <v>412</v>
      </c>
      <c r="G881" s="22">
        <f>G882</f>
        <v>13.6</v>
      </c>
      <c r="H881" s="22">
        <f t="shared" ref="H881:AC884" si="1288">H882</f>
        <v>14.9</v>
      </c>
      <c r="I881" s="22">
        <f t="shared" si="1288"/>
        <v>14.9</v>
      </c>
      <c r="J881" s="22">
        <f t="shared" si="1288"/>
        <v>0</v>
      </c>
      <c r="K881" s="22">
        <f t="shared" si="1288"/>
        <v>0</v>
      </c>
      <c r="L881" s="22">
        <f t="shared" si="1288"/>
        <v>0</v>
      </c>
      <c r="M881" s="22">
        <f t="shared" si="1235"/>
        <v>13.6</v>
      </c>
      <c r="N881" s="22">
        <f t="shared" si="1236"/>
        <v>14.9</v>
      </c>
      <c r="O881" s="22">
        <f t="shared" si="1237"/>
        <v>14.9</v>
      </c>
      <c r="P881" s="33">
        <f t="shared" si="1288"/>
        <v>0</v>
      </c>
      <c r="Q881" s="33">
        <f t="shared" si="1288"/>
        <v>0</v>
      </c>
      <c r="R881" s="33">
        <f t="shared" si="1288"/>
        <v>0</v>
      </c>
      <c r="S881" s="33">
        <f t="shared" si="1288"/>
        <v>0</v>
      </c>
      <c r="T881" s="33">
        <f t="shared" si="1288"/>
        <v>0</v>
      </c>
      <c r="U881" s="33">
        <f t="shared" si="1288"/>
        <v>0</v>
      </c>
      <c r="V881" s="33">
        <f t="shared" si="1288"/>
        <v>0</v>
      </c>
      <c r="W881" s="33">
        <f t="shared" si="1288"/>
        <v>0</v>
      </c>
      <c r="X881" s="33">
        <f t="shared" si="1288"/>
        <v>0</v>
      </c>
      <c r="Y881" s="33">
        <f t="shared" si="1288"/>
        <v>0</v>
      </c>
      <c r="Z881" s="33">
        <f t="shared" si="1262"/>
        <v>13.6</v>
      </c>
      <c r="AA881" s="33">
        <f t="shared" si="1263"/>
        <v>14.9</v>
      </c>
      <c r="AB881" s="33">
        <f t="shared" si="1264"/>
        <v>14.9</v>
      </c>
      <c r="AC881" s="33">
        <f t="shared" si="1288"/>
        <v>0</v>
      </c>
      <c r="AD881" s="18"/>
    </row>
    <row r="882" spans="1:30" ht="31.5" x14ac:dyDescent="0.25">
      <c r="A882" s="30">
        <v>931</v>
      </c>
      <c r="B882" s="30" t="s">
        <v>109</v>
      </c>
      <c r="C882" s="30" t="s">
        <v>108</v>
      </c>
      <c r="D882" s="30" t="s">
        <v>354</v>
      </c>
      <c r="E882" s="30"/>
      <c r="F882" s="32" t="s">
        <v>413</v>
      </c>
      <c r="G882" s="22">
        <f>G883</f>
        <v>13.6</v>
      </c>
      <c r="H882" s="22">
        <f t="shared" si="1288"/>
        <v>14.9</v>
      </c>
      <c r="I882" s="22">
        <f t="shared" si="1288"/>
        <v>14.9</v>
      </c>
      <c r="J882" s="22">
        <f t="shared" si="1288"/>
        <v>0</v>
      </c>
      <c r="K882" s="22">
        <f t="shared" si="1288"/>
        <v>0</v>
      </c>
      <c r="L882" s="22">
        <f t="shared" si="1288"/>
        <v>0</v>
      </c>
      <c r="M882" s="22">
        <f t="shared" si="1235"/>
        <v>13.6</v>
      </c>
      <c r="N882" s="22">
        <f t="shared" si="1236"/>
        <v>14.9</v>
      </c>
      <c r="O882" s="22">
        <f t="shared" si="1237"/>
        <v>14.9</v>
      </c>
      <c r="P882" s="33">
        <f t="shared" si="1288"/>
        <v>0</v>
      </c>
      <c r="Q882" s="33">
        <f t="shared" si="1288"/>
        <v>0</v>
      </c>
      <c r="R882" s="33">
        <f t="shared" si="1288"/>
        <v>0</v>
      </c>
      <c r="S882" s="33">
        <f t="shared" si="1288"/>
        <v>0</v>
      </c>
      <c r="T882" s="33">
        <f t="shared" si="1288"/>
        <v>0</v>
      </c>
      <c r="U882" s="33">
        <f t="shared" si="1288"/>
        <v>0</v>
      </c>
      <c r="V882" s="33">
        <f t="shared" si="1288"/>
        <v>0</v>
      </c>
      <c r="W882" s="33">
        <f t="shared" si="1288"/>
        <v>0</v>
      </c>
      <c r="X882" s="33">
        <f t="shared" si="1288"/>
        <v>0</v>
      </c>
      <c r="Y882" s="33">
        <f t="shared" si="1288"/>
        <v>0</v>
      </c>
      <c r="Z882" s="33">
        <f t="shared" si="1262"/>
        <v>13.6</v>
      </c>
      <c r="AA882" s="33">
        <f t="shared" si="1263"/>
        <v>14.9</v>
      </c>
      <c r="AB882" s="33">
        <f t="shared" si="1264"/>
        <v>14.9</v>
      </c>
      <c r="AC882" s="33">
        <f t="shared" si="1288"/>
        <v>0</v>
      </c>
      <c r="AD882" s="18"/>
    </row>
    <row r="883" spans="1:30" ht="31.5" x14ac:dyDescent="0.25">
      <c r="A883" s="30">
        <v>931</v>
      </c>
      <c r="B883" s="30" t="s">
        <v>109</v>
      </c>
      <c r="C883" s="30" t="s">
        <v>108</v>
      </c>
      <c r="D883" s="30" t="s">
        <v>338</v>
      </c>
      <c r="E883" s="30"/>
      <c r="F883" s="32" t="s">
        <v>416</v>
      </c>
      <c r="G883" s="22">
        <f>G884</f>
        <v>13.6</v>
      </c>
      <c r="H883" s="22">
        <f t="shared" si="1288"/>
        <v>14.9</v>
      </c>
      <c r="I883" s="22">
        <f t="shared" si="1288"/>
        <v>14.9</v>
      </c>
      <c r="J883" s="22">
        <f t="shared" si="1288"/>
        <v>0</v>
      </c>
      <c r="K883" s="22">
        <f t="shared" si="1288"/>
        <v>0</v>
      </c>
      <c r="L883" s="22">
        <f t="shared" si="1288"/>
        <v>0</v>
      </c>
      <c r="M883" s="22">
        <f t="shared" si="1235"/>
        <v>13.6</v>
      </c>
      <c r="N883" s="22">
        <f t="shared" si="1236"/>
        <v>14.9</v>
      </c>
      <c r="O883" s="22">
        <f t="shared" si="1237"/>
        <v>14.9</v>
      </c>
      <c r="P883" s="33">
        <f t="shared" si="1288"/>
        <v>0</v>
      </c>
      <c r="Q883" s="33">
        <f t="shared" si="1288"/>
        <v>0</v>
      </c>
      <c r="R883" s="33">
        <f t="shared" si="1288"/>
        <v>0</v>
      </c>
      <c r="S883" s="33">
        <f t="shared" si="1288"/>
        <v>0</v>
      </c>
      <c r="T883" s="33">
        <f t="shared" si="1288"/>
        <v>0</v>
      </c>
      <c r="U883" s="33">
        <f t="shared" si="1288"/>
        <v>0</v>
      </c>
      <c r="V883" s="33">
        <f t="shared" si="1288"/>
        <v>0</v>
      </c>
      <c r="W883" s="33">
        <f t="shared" si="1288"/>
        <v>0</v>
      </c>
      <c r="X883" s="33">
        <f t="shared" si="1288"/>
        <v>0</v>
      </c>
      <c r="Y883" s="33">
        <f t="shared" si="1288"/>
        <v>0</v>
      </c>
      <c r="Z883" s="33">
        <f t="shared" si="1262"/>
        <v>13.6</v>
      </c>
      <c r="AA883" s="33">
        <f t="shared" si="1263"/>
        <v>14.9</v>
      </c>
      <c r="AB883" s="33">
        <f t="shared" si="1264"/>
        <v>14.9</v>
      </c>
      <c r="AC883" s="33">
        <f t="shared" si="1288"/>
        <v>0</v>
      </c>
    </row>
    <row r="884" spans="1:30" ht="31.5" x14ac:dyDescent="0.25">
      <c r="A884" s="30">
        <v>931</v>
      </c>
      <c r="B884" s="30" t="s">
        <v>109</v>
      </c>
      <c r="C884" s="30" t="s">
        <v>108</v>
      </c>
      <c r="D884" s="30" t="s">
        <v>338</v>
      </c>
      <c r="E884" s="30" t="s">
        <v>7</v>
      </c>
      <c r="F884" s="32" t="s">
        <v>385</v>
      </c>
      <c r="G884" s="22">
        <f>G885</f>
        <v>13.6</v>
      </c>
      <c r="H884" s="22">
        <f t="shared" si="1288"/>
        <v>14.9</v>
      </c>
      <c r="I884" s="22">
        <f t="shared" si="1288"/>
        <v>14.9</v>
      </c>
      <c r="J884" s="22">
        <f t="shared" si="1288"/>
        <v>0</v>
      </c>
      <c r="K884" s="22">
        <f t="shared" si="1288"/>
        <v>0</v>
      </c>
      <c r="L884" s="22">
        <f t="shared" si="1288"/>
        <v>0</v>
      </c>
      <c r="M884" s="22">
        <f t="shared" si="1235"/>
        <v>13.6</v>
      </c>
      <c r="N884" s="22">
        <f t="shared" si="1236"/>
        <v>14.9</v>
      </c>
      <c r="O884" s="22">
        <f t="shared" si="1237"/>
        <v>14.9</v>
      </c>
      <c r="P884" s="33">
        <f t="shared" si="1288"/>
        <v>0</v>
      </c>
      <c r="Q884" s="33">
        <f t="shared" si="1288"/>
        <v>0</v>
      </c>
      <c r="R884" s="33">
        <f t="shared" si="1288"/>
        <v>0</v>
      </c>
      <c r="S884" s="33">
        <f t="shared" si="1288"/>
        <v>0</v>
      </c>
      <c r="T884" s="33">
        <f t="shared" si="1288"/>
        <v>0</v>
      </c>
      <c r="U884" s="33">
        <f t="shared" si="1288"/>
        <v>0</v>
      </c>
      <c r="V884" s="33">
        <f t="shared" si="1288"/>
        <v>0</v>
      </c>
      <c r="W884" s="33">
        <f t="shared" si="1288"/>
        <v>0</v>
      </c>
      <c r="X884" s="33">
        <f t="shared" si="1288"/>
        <v>0</v>
      </c>
      <c r="Y884" s="33">
        <f t="shared" si="1288"/>
        <v>0</v>
      </c>
      <c r="Z884" s="33">
        <f t="shared" si="1262"/>
        <v>13.6</v>
      </c>
      <c r="AA884" s="33">
        <f t="shared" si="1263"/>
        <v>14.9</v>
      </c>
      <c r="AB884" s="33">
        <f t="shared" si="1264"/>
        <v>14.9</v>
      </c>
      <c r="AC884" s="33">
        <f t="shared" si="1288"/>
        <v>0</v>
      </c>
    </row>
    <row r="885" spans="1:30" ht="31.5" x14ac:dyDescent="0.25">
      <c r="A885" s="30">
        <v>931</v>
      </c>
      <c r="B885" s="30" t="s">
        <v>109</v>
      </c>
      <c r="C885" s="30" t="s">
        <v>108</v>
      </c>
      <c r="D885" s="30" t="s">
        <v>338</v>
      </c>
      <c r="E885" s="30">
        <v>240</v>
      </c>
      <c r="F885" s="32" t="s">
        <v>374</v>
      </c>
      <c r="G885" s="22">
        <v>13.6</v>
      </c>
      <c r="H885" s="22">
        <v>14.9</v>
      </c>
      <c r="I885" s="22">
        <v>14.9</v>
      </c>
      <c r="J885" s="22"/>
      <c r="K885" s="22"/>
      <c r="L885" s="22"/>
      <c r="M885" s="22">
        <f t="shared" si="1235"/>
        <v>13.6</v>
      </c>
      <c r="N885" s="22">
        <f t="shared" si="1236"/>
        <v>14.9</v>
      </c>
      <c r="O885" s="22">
        <f t="shared" si="1237"/>
        <v>14.9</v>
      </c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>
        <f t="shared" si="1262"/>
        <v>13.6</v>
      </c>
      <c r="AA885" s="33">
        <f t="shared" si="1263"/>
        <v>14.9</v>
      </c>
      <c r="AB885" s="33">
        <f t="shared" si="1264"/>
        <v>14.9</v>
      </c>
      <c r="AC885" s="33"/>
    </row>
    <row r="886" spans="1:30" ht="63" x14ac:dyDescent="0.25">
      <c r="A886" s="30">
        <v>931</v>
      </c>
      <c r="B886" s="30" t="s">
        <v>109</v>
      </c>
      <c r="C886" s="30" t="s">
        <v>108</v>
      </c>
      <c r="D886" s="30" t="s">
        <v>355</v>
      </c>
      <c r="E886" s="30"/>
      <c r="F886" s="32" t="s">
        <v>853</v>
      </c>
      <c r="G886" s="22">
        <f>G887</f>
        <v>27218.400000000001</v>
      </c>
      <c r="H886" s="22">
        <f t="shared" ref="H886:AC886" si="1289">H887</f>
        <v>28080.100000000002</v>
      </c>
      <c r="I886" s="22">
        <f t="shared" si="1289"/>
        <v>28080.100000000002</v>
      </c>
      <c r="J886" s="22">
        <f t="shared" si="1289"/>
        <v>0</v>
      </c>
      <c r="K886" s="22">
        <f t="shared" si="1289"/>
        <v>0</v>
      </c>
      <c r="L886" s="22">
        <f t="shared" si="1289"/>
        <v>0</v>
      </c>
      <c r="M886" s="22">
        <f t="shared" si="1235"/>
        <v>27218.400000000001</v>
      </c>
      <c r="N886" s="22">
        <f t="shared" si="1236"/>
        <v>28080.100000000002</v>
      </c>
      <c r="O886" s="22">
        <f t="shared" si="1237"/>
        <v>28080.100000000002</v>
      </c>
      <c r="P886" s="33">
        <f t="shared" si="1289"/>
        <v>0</v>
      </c>
      <c r="Q886" s="33">
        <f t="shared" si="1289"/>
        <v>0</v>
      </c>
      <c r="R886" s="33">
        <f t="shared" si="1289"/>
        <v>0</v>
      </c>
      <c r="S886" s="33">
        <f t="shared" si="1289"/>
        <v>0</v>
      </c>
      <c r="T886" s="33">
        <f t="shared" si="1289"/>
        <v>0</v>
      </c>
      <c r="U886" s="33">
        <f t="shared" si="1289"/>
        <v>0</v>
      </c>
      <c r="V886" s="33">
        <f t="shared" si="1289"/>
        <v>0</v>
      </c>
      <c r="W886" s="33">
        <f t="shared" si="1289"/>
        <v>0</v>
      </c>
      <c r="X886" s="33">
        <f t="shared" si="1289"/>
        <v>0</v>
      </c>
      <c r="Y886" s="33">
        <f t="shared" si="1289"/>
        <v>0</v>
      </c>
      <c r="Z886" s="33">
        <f t="shared" si="1262"/>
        <v>27218.400000000001</v>
      </c>
      <c r="AA886" s="33">
        <f t="shared" si="1263"/>
        <v>28080.100000000002</v>
      </c>
      <c r="AB886" s="33">
        <f t="shared" si="1264"/>
        <v>28080.100000000002</v>
      </c>
      <c r="AC886" s="33">
        <f t="shared" si="1289"/>
        <v>0</v>
      </c>
      <c r="AD886" s="18"/>
    </row>
    <row r="887" spans="1:30" ht="31.5" x14ac:dyDescent="0.25">
      <c r="A887" s="30">
        <v>931</v>
      </c>
      <c r="B887" s="30" t="s">
        <v>109</v>
      </c>
      <c r="C887" s="30" t="s">
        <v>108</v>
      </c>
      <c r="D887" s="30" t="s">
        <v>356</v>
      </c>
      <c r="E887" s="30"/>
      <c r="F887" s="32" t="s">
        <v>418</v>
      </c>
      <c r="G887" s="22">
        <f>G888+G891+G894</f>
        <v>27218.400000000001</v>
      </c>
      <c r="H887" s="22">
        <f t="shared" ref="H887:L887" si="1290">H888+H891+H894</f>
        <v>28080.100000000002</v>
      </c>
      <c r="I887" s="22">
        <f t="shared" si="1290"/>
        <v>28080.100000000002</v>
      </c>
      <c r="J887" s="22">
        <f t="shared" si="1290"/>
        <v>0</v>
      </c>
      <c r="K887" s="22">
        <f t="shared" si="1290"/>
        <v>0</v>
      </c>
      <c r="L887" s="22">
        <f t="shared" si="1290"/>
        <v>0</v>
      </c>
      <c r="M887" s="22">
        <f t="shared" si="1235"/>
        <v>27218.400000000001</v>
      </c>
      <c r="N887" s="22">
        <f t="shared" si="1236"/>
        <v>28080.100000000002</v>
      </c>
      <c r="O887" s="22">
        <f t="shared" si="1237"/>
        <v>28080.100000000002</v>
      </c>
      <c r="P887" s="33">
        <f t="shared" ref="P887:Q887" si="1291">P888+P891+P894</f>
        <v>0</v>
      </c>
      <c r="Q887" s="33">
        <f t="shared" si="1291"/>
        <v>0</v>
      </c>
      <c r="R887" s="33">
        <f t="shared" ref="R887:T887" si="1292">R888+R891+R894</f>
        <v>0</v>
      </c>
      <c r="S887" s="33">
        <f t="shared" si="1292"/>
        <v>0</v>
      </c>
      <c r="T887" s="33">
        <f t="shared" si="1292"/>
        <v>0</v>
      </c>
      <c r="U887" s="33">
        <f t="shared" ref="U887:W887" si="1293">U888+U891+U894</f>
        <v>0</v>
      </c>
      <c r="V887" s="33">
        <f t="shared" si="1293"/>
        <v>0</v>
      </c>
      <c r="W887" s="33">
        <f t="shared" si="1293"/>
        <v>0</v>
      </c>
      <c r="X887" s="33">
        <f t="shared" ref="X887:Y887" si="1294">X888+X891+X894</f>
        <v>0</v>
      </c>
      <c r="Y887" s="33">
        <f t="shared" si="1294"/>
        <v>0</v>
      </c>
      <c r="Z887" s="33">
        <f t="shared" si="1262"/>
        <v>27218.400000000001</v>
      </c>
      <c r="AA887" s="33">
        <f t="shared" si="1263"/>
        <v>28080.100000000002</v>
      </c>
      <c r="AB887" s="33">
        <f t="shared" si="1264"/>
        <v>28080.100000000002</v>
      </c>
      <c r="AC887" s="33">
        <f t="shared" ref="AC887" si="1295">AC888+AC891+AC894</f>
        <v>0</v>
      </c>
      <c r="AD887" s="18"/>
    </row>
    <row r="888" spans="1:30" x14ac:dyDescent="0.25">
      <c r="A888" s="30">
        <v>931</v>
      </c>
      <c r="B888" s="30" t="s">
        <v>109</v>
      </c>
      <c r="C888" s="30" t="s">
        <v>108</v>
      </c>
      <c r="D888" s="30" t="s">
        <v>339</v>
      </c>
      <c r="E888" s="30"/>
      <c r="F888" s="32" t="s">
        <v>419</v>
      </c>
      <c r="G888" s="22">
        <f>G889</f>
        <v>24660.400000000001</v>
      </c>
      <c r="H888" s="22">
        <f t="shared" ref="H888:AC889" si="1296">H889</f>
        <v>25471</v>
      </c>
      <c r="I888" s="22">
        <f t="shared" si="1296"/>
        <v>25471</v>
      </c>
      <c r="J888" s="22">
        <f t="shared" si="1296"/>
        <v>0</v>
      </c>
      <c r="K888" s="22">
        <f t="shared" si="1296"/>
        <v>0</v>
      </c>
      <c r="L888" s="22">
        <f t="shared" si="1296"/>
        <v>0</v>
      </c>
      <c r="M888" s="22">
        <f t="shared" si="1235"/>
        <v>24660.400000000001</v>
      </c>
      <c r="N888" s="22">
        <f t="shared" si="1236"/>
        <v>25471</v>
      </c>
      <c r="O888" s="22">
        <f t="shared" si="1237"/>
        <v>25471</v>
      </c>
      <c r="P888" s="33">
        <f t="shared" si="1296"/>
        <v>0</v>
      </c>
      <c r="Q888" s="33">
        <f t="shared" si="1296"/>
        <v>0</v>
      </c>
      <c r="R888" s="33">
        <f t="shared" si="1296"/>
        <v>0</v>
      </c>
      <c r="S888" s="33">
        <f t="shared" si="1296"/>
        <v>0</v>
      </c>
      <c r="T888" s="33">
        <f t="shared" si="1296"/>
        <v>0</v>
      </c>
      <c r="U888" s="33">
        <f t="shared" si="1296"/>
        <v>0</v>
      </c>
      <c r="V888" s="33">
        <f t="shared" si="1296"/>
        <v>0</v>
      </c>
      <c r="W888" s="33">
        <f t="shared" si="1296"/>
        <v>0</v>
      </c>
      <c r="X888" s="33">
        <f t="shared" si="1296"/>
        <v>0</v>
      </c>
      <c r="Y888" s="33">
        <f t="shared" si="1296"/>
        <v>0</v>
      </c>
      <c r="Z888" s="33">
        <f t="shared" si="1262"/>
        <v>24660.400000000001</v>
      </c>
      <c r="AA888" s="33">
        <f t="shared" si="1263"/>
        <v>25471</v>
      </c>
      <c r="AB888" s="33">
        <f t="shared" si="1264"/>
        <v>25471</v>
      </c>
      <c r="AC888" s="33">
        <f t="shared" si="1296"/>
        <v>0</v>
      </c>
    </row>
    <row r="889" spans="1:30" ht="31.5" x14ac:dyDescent="0.25">
      <c r="A889" s="30">
        <v>931</v>
      </c>
      <c r="B889" s="30" t="s">
        <v>109</v>
      </c>
      <c r="C889" s="30" t="s">
        <v>108</v>
      </c>
      <c r="D889" s="30" t="s">
        <v>339</v>
      </c>
      <c r="E889" s="30" t="s">
        <v>7</v>
      </c>
      <c r="F889" s="32" t="s">
        <v>385</v>
      </c>
      <c r="G889" s="22">
        <f>G890</f>
        <v>24660.400000000001</v>
      </c>
      <c r="H889" s="22">
        <f t="shared" si="1296"/>
        <v>25471</v>
      </c>
      <c r="I889" s="22">
        <f t="shared" si="1296"/>
        <v>25471</v>
      </c>
      <c r="J889" s="22">
        <f t="shared" si="1296"/>
        <v>0</v>
      </c>
      <c r="K889" s="22">
        <f t="shared" si="1296"/>
        <v>0</v>
      </c>
      <c r="L889" s="22">
        <f t="shared" si="1296"/>
        <v>0</v>
      </c>
      <c r="M889" s="22">
        <f t="shared" si="1235"/>
        <v>24660.400000000001</v>
      </c>
      <c r="N889" s="22">
        <f t="shared" si="1236"/>
        <v>25471</v>
      </c>
      <c r="O889" s="22">
        <f t="shared" si="1237"/>
        <v>25471</v>
      </c>
      <c r="P889" s="33">
        <f t="shared" si="1296"/>
        <v>0</v>
      </c>
      <c r="Q889" s="33">
        <f t="shared" si="1296"/>
        <v>0</v>
      </c>
      <c r="R889" s="33">
        <f t="shared" si="1296"/>
        <v>0</v>
      </c>
      <c r="S889" s="33">
        <f t="shared" si="1296"/>
        <v>0</v>
      </c>
      <c r="T889" s="33">
        <f t="shared" si="1296"/>
        <v>0</v>
      </c>
      <c r="U889" s="33">
        <f t="shared" si="1296"/>
        <v>0</v>
      </c>
      <c r="V889" s="33">
        <f t="shared" si="1296"/>
        <v>0</v>
      </c>
      <c r="W889" s="33">
        <f t="shared" si="1296"/>
        <v>0</v>
      </c>
      <c r="X889" s="33">
        <f t="shared" si="1296"/>
        <v>0</v>
      </c>
      <c r="Y889" s="33">
        <f t="shared" si="1296"/>
        <v>0</v>
      </c>
      <c r="Z889" s="33">
        <f t="shared" si="1262"/>
        <v>24660.400000000001</v>
      </c>
      <c r="AA889" s="33">
        <f t="shared" si="1263"/>
        <v>25471</v>
      </c>
      <c r="AB889" s="33">
        <f t="shared" si="1264"/>
        <v>25471</v>
      </c>
      <c r="AC889" s="33">
        <f t="shared" si="1296"/>
        <v>0</v>
      </c>
    </row>
    <row r="890" spans="1:30" ht="31.5" x14ac:dyDescent="0.25">
      <c r="A890" s="30">
        <v>931</v>
      </c>
      <c r="B890" s="30" t="s">
        <v>109</v>
      </c>
      <c r="C890" s="30" t="s">
        <v>108</v>
      </c>
      <c r="D890" s="30" t="s">
        <v>339</v>
      </c>
      <c r="E890" s="30">
        <v>240</v>
      </c>
      <c r="F890" s="32" t="s">
        <v>374</v>
      </c>
      <c r="G890" s="22">
        <v>24660.400000000001</v>
      </c>
      <c r="H890" s="22">
        <v>25471</v>
      </c>
      <c r="I890" s="22">
        <v>25471</v>
      </c>
      <c r="J890" s="22"/>
      <c r="K890" s="22"/>
      <c r="L890" s="22"/>
      <c r="M890" s="22">
        <f t="shared" ref="M890:M953" si="1297">G890+J890</f>
        <v>24660.400000000001</v>
      </c>
      <c r="N890" s="22">
        <f t="shared" ref="N890:N953" si="1298">H890+K890</f>
        <v>25471</v>
      </c>
      <c r="O890" s="22">
        <f t="shared" ref="O890:O953" si="1299">I890+L890</f>
        <v>25471</v>
      </c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>
        <f t="shared" si="1262"/>
        <v>24660.400000000001</v>
      </c>
      <c r="AA890" s="33">
        <f t="shared" si="1263"/>
        <v>25471</v>
      </c>
      <c r="AB890" s="33">
        <f t="shared" si="1264"/>
        <v>25471</v>
      </c>
      <c r="AC890" s="33"/>
    </row>
    <row r="891" spans="1:30" x14ac:dyDescent="0.25">
      <c r="A891" s="30">
        <v>931</v>
      </c>
      <c r="B891" s="30" t="s">
        <v>109</v>
      </c>
      <c r="C891" s="30" t="s">
        <v>108</v>
      </c>
      <c r="D891" s="30" t="s">
        <v>340</v>
      </c>
      <c r="E891" s="30"/>
      <c r="F891" s="32" t="s">
        <v>420</v>
      </c>
      <c r="G891" s="22">
        <f>G892</f>
        <v>2136.6999999999998</v>
      </c>
      <c r="H891" s="22">
        <f t="shared" ref="H891:AC892" si="1300">H892</f>
        <v>2179.4</v>
      </c>
      <c r="I891" s="22">
        <f t="shared" si="1300"/>
        <v>2179.4</v>
      </c>
      <c r="J891" s="22">
        <f t="shared" si="1300"/>
        <v>0</v>
      </c>
      <c r="K891" s="22">
        <f t="shared" si="1300"/>
        <v>0</v>
      </c>
      <c r="L891" s="22">
        <f t="shared" si="1300"/>
        <v>0</v>
      </c>
      <c r="M891" s="22">
        <f t="shared" si="1297"/>
        <v>2136.6999999999998</v>
      </c>
      <c r="N891" s="22">
        <f t="shared" si="1298"/>
        <v>2179.4</v>
      </c>
      <c r="O891" s="22">
        <f t="shared" si="1299"/>
        <v>2179.4</v>
      </c>
      <c r="P891" s="33">
        <f t="shared" si="1300"/>
        <v>0</v>
      </c>
      <c r="Q891" s="33">
        <f t="shared" si="1300"/>
        <v>0</v>
      </c>
      <c r="R891" s="33">
        <f t="shared" si="1300"/>
        <v>0</v>
      </c>
      <c r="S891" s="33">
        <f t="shared" si="1300"/>
        <v>0</v>
      </c>
      <c r="T891" s="33">
        <f t="shared" si="1300"/>
        <v>0</v>
      </c>
      <c r="U891" s="33">
        <f t="shared" si="1300"/>
        <v>0</v>
      </c>
      <c r="V891" s="33">
        <f t="shared" si="1300"/>
        <v>0</v>
      </c>
      <c r="W891" s="33">
        <f t="shared" si="1300"/>
        <v>0</v>
      </c>
      <c r="X891" s="33">
        <f t="shared" si="1300"/>
        <v>0</v>
      </c>
      <c r="Y891" s="33">
        <f t="shared" si="1300"/>
        <v>0</v>
      </c>
      <c r="Z891" s="33">
        <f t="shared" si="1262"/>
        <v>2136.6999999999998</v>
      </c>
      <c r="AA891" s="33">
        <f t="shared" si="1263"/>
        <v>2179.4</v>
      </c>
      <c r="AB891" s="33">
        <f t="shared" si="1264"/>
        <v>2179.4</v>
      </c>
      <c r="AC891" s="33">
        <f t="shared" si="1300"/>
        <v>0</v>
      </c>
    </row>
    <row r="892" spans="1:30" ht="31.5" x14ac:dyDescent="0.25">
      <c r="A892" s="30">
        <v>931</v>
      </c>
      <c r="B892" s="30" t="s">
        <v>109</v>
      </c>
      <c r="C892" s="30" t="s">
        <v>108</v>
      </c>
      <c r="D892" s="30" t="s">
        <v>340</v>
      </c>
      <c r="E892" s="30" t="s">
        <v>7</v>
      </c>
      <c r="F892" s="32" t="s">
        <v>385</v>
      </c>
      <c r="G892" s="22">
        <f>G893</f>
        <v>2136.6999999999998</v>
      </c>
      <c r="H892" s="22">
        <f t="shared" si="1300"/>
        <v>2179.4</v>
      </c>
      <c r="I892" s="22">
        <f t="shared" si="1300"/>
        <v>2179.4</v>
      </c>
      <c r="J892" s="22">
        <f t="shared" si="1300"/>
        <v>0</v>
      </c>
      <c r="K892" s="22">
        <f t="shared" si="1300"/>
        <v>0</v>
      </c>
      <c r="L892" s="22">
        <f t="shared" si="1300"/>
        <v>0</v>
      </c>
      <c r="M892" s="22">
        <f t="shared" si="1297"/>
        <v>2136.6999999999998</v>
      </c>
      <c r="N892" s="22">
        <f t="shared" si="1298"/>
        <v>2179.4</v>
      </c>
      <c r="O892" s="22">
        <f t="shared" si="1299"/>
        <v>2179.4</v>
      </c>
      <c r="P892" s="33">
        <f t="shared" si="1300"/>
        <v>0</v>
      </c>
      <c r="Q892" s="33">
        <f t="shared" si="1300"/>
        <v>0</v>
      </c>
      <c r="R892" s="33">
        <f t="shared" si="1300"/>
        <v>0</v>
      </c>
      <c r="S892" s="33">
        <f t="shared" si="1300"/>
        <v>0</v>
      </c>
      <c r="T892" s="33">
        <f t="shared" si="1300"/>
        <v>0</v>
      </c>
      <c r="U892" s="33">
        <f t="shared" si="1300"/>
        <v>0</v>
      </c>
      <c r="V892" s="33">
        <f t="shared" si="1300"/>
        <v>0</v>
      </c>
      <c r="W892" s="33">
        <f t="shared" si="1300"/>
        <v>0</v>
      </c>
      <c r="X892" s="33">
        <f t="shared" si="1300"/>
        <v>0</v>
      </c>
      <c r="Y892" s="33">
        <f t="shared" si="1300"/>
        <v>0</v>
      </c>
      <c r="Z892" s="33">
        <f t="shared" si="1262"/>
        <v>2136.6999999999998</v>
      </c>
      <c r="AA892" s="33">
        <f t="shared" si="1263"/>
        <v>2179.4</v>
      </c>
      <c r="AB892" s="33">
        <f t="shared" si="1264"/>
        <v>2179.4</v>
      </c>
      <c r="AC892" s="33">
        <f t="shared" si="1300"/>
        <v>0</v>
      </c>
    </row>
    <row r="893" spans="1:30" ht="31.5" x14ac:dyDescent="0.25">
      <c r="A893" s="30">
        <v>931</v>
      </c>
      <c r="B893" s="30" t="s">
        <v>109</v>
      </c>
      <c r="C893" s="30" t="s">
        <v>108</v>
      </c>
      <c r="D893" s="30" t="s">
        <v>340</v>
      </c>
      <c r="E893" s="30">
        <v>240</v>
      </c>
      <c r="F893" s="32" t="s">
        <v>374</v>
      </c>
      <c r="G893" s="22">
        <v>2136.6999999999998</v>
      </c>
      <c r="H893" s="22">
        <v>2179.4</v>
      </c>
      <c r="I893" s="22">
        <v>2179.4</v>
      </c>
      <c r="J893" s="22"/>
      <c r="K893" s="22"/>
      <c r="L893" s="22"/>
      <c r="M893" s="22">
        <f t="shared" si="1297"/>
        <v>2136.6999999999998</v>
      </c>
      <c r="N893" s="22">
        <f t="shared" si="1298"/>
        <v>2179.4</v>
      </c>
      <c r="O893" s="22">
        <f t="shared" si="1299"/>
        <v>2179.4</v>
      </c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>
        <f t="shared" si="1262"/>
        <v>2136.6999999999998</v>
      </c>
      <c r="AA893" s="33">
        <f t="shared" si="1263"/>
        <v>2179.4</v>
      </c>
      <c r="AB893" s="33">
        <f t="shared" si="1264"/>
        <v>2179.4</v>
      </c>
      <c r="AC893" s="33"/>
    </row>
    <row r="894" spans="1:30" x14ac:dyDescent="0.25">
      <c r="A894" s="30">
        <v>931</v>
      </c>
      <c r="B894" s="30" t="s">
        <v>109</v>
      </c>
      <c r="C894" s="30" t="s">
        <v>108</v>
      </c>
      <c r="D894" s="30" t="s">
        <v>341</v>
      </c>
      <c r="E894" s="30"/>
      <c r="F894" s="32" t="s">
        <v>421</v>
      </c>
      <c r="G894" s="22">
        <f>G895</f>
        <v>421.3</v>
      </c>
      <c r="H894" s="22">
        <f t="shared" ref="H894:AC895" si="1301">H895</f>
        <v>429.7</v>
      </c>
      <c r="I894" s="22">
        <f t="shared" si="1301"/>
        <v>429.7</v>
      </c>
      <c r="J894" s="22">
        <f t="shared" si="1301"/>
        <v>0</v>
      </c>
      <c r="K894" s="22">
        <f t="shared" si="1301"/>
        <v>0</v>
      </c>
      <c r="L894" s="22">
        <f t="shared" si="1301"/>
        <v>0</v>
      </c>
      <c r="M894" s="22">
        <f t="shared" si="1297"/>
        <v>421.3</v>
      </c>
      <c r="N894" s="22">
        <f t="shared" si="1298"/>
        <v>429.7</v>
      </c>
      <c r="O894" s="22">
        <f t="shared" si="1299"/>
        <v>429.7</v>
      </c>
      <c r="P894" s="33">
        <f t="shared" si="1301"/>
        <v>0</v>
      </c>
      <c r="Q894" s="33">
        <f t="shared" si="1301"/>
        <v>0</v>
      </c>
      <c r="R894" s="33">
        <f t="shared" si="1301"/>
        <v>0</v>
      </c>
      <c r="S894" s="33">
        <f t="shared" si="1301"/>
        <v>0</v>
      </c>
      <c r="T894" s="33">
        <f t="shared" si="1301"/>
        <v>0</v>
      </c>
      <c r="U894" s="33">
        <f t="shared" si="1301"/>
        <v>0</v>
      </c>
      <c r="V894" s="33">
        <f t="shared" si="1301"/>
        <v>0</v>
      </c>
      <c r="W894" s="33">
        <f t="shared" si="1301"/>
        <v>0</v>
      </c>
      <c r="X894" s="33">
        <f t="shared" si="1301"/>
        <v>0</v>
      </c>
      <c r="Y894" s="33">
        <f t="shared" si="1301"/>
        <v>0</v>
      </c>
      <c r="Z894" s="33">
        <f t="shared" si="1262"/>
        <v>421.3</v>
      </c>
      <c r="AA894" s="33">
        <f t="shared" si="1263"/>
        <v>429.7</v>
      </c>
      <c r="AB894" s="33">
        <f t="shared" si="1264"/>
        <v>429.7</v>
      </c>
      <c r="AC894" s="33">
        <f t="shared" si="1301"/>
        <v>0</v>
      </c>
    </row>
    <row r="895" spans="1:30" ht="31.5" x14ac:dyDescent="0.25">
      <c r="A895" s="30">
        <v>931</v>
      </c>
      <c r="B895" s="30" t="s">
        <v>109</v>
      </c>
      <c r="C895" s="30" t="s">
        <v>108</v>
      </c>
      <c r="D895" s="30" t="s">
        <v>341</v>
      </c>
      <c r="E895" s="30" t="s">
        <v>7</v>
      </c>
      <c r="F895" s="32" t="s">
        <v>385</v>
      </c>
      <c r="G895" s="22">
        <f>G896</f>
        <v>421.3</v>
      </c>
      <c r="H895" s="22">
        <f t="shared" si="1301"/>
        <v>429.7</v>
      </c>
      <c r="I895" s="22">
        <f t="shared" si="1301"/>
        <v>429.7</v>
      </c>
      <c r="J895" s="22">
        <f t="shared" si="1301"/>
        <v>0</v>
      </c>
      <c r="K895" s="22">
        <f t="shared" si="1301"/>
        <v>0</v>
      </c>
      <c r="L895" s="22">
        <f t="shared" si="1301"/>
        <v>0</v>
      </c>
      <c r="M895" s="22">
        <f t="shared" si="1297"/>
        <v>421.3</v>
      </c>
      <c r="N895" s="22">
        <f t="shared" si="1298"/>
        <v>429.7</v>
      </c>
      <c r="O895" s="22">
        <f t="shared" si="1299"/>
        <v>429.7</v>
      </c>
      <c r="P895" s="33">
        <f t="shared" si="1301"/>
        <v>0</v>
      </c>
      <c r="Q895" s="33">
        <f t="shared" si="1301"/>
        <v>0</v>
      </c>
      <c r="R895" s="33">
        <f t="shared" si="1301"/>
        <v>0</v>
      </c>
      <c r="S895" s="33">
        <f t="shared" si="1301"/>
        <v>0</v>
      </c>
      <c r="T895" s="33">
        <f t="shared" si="1301"/>
        <v>0</v>
      </c>
      <c r="U895" s="33">
        <f t="shared" si="1301"/>
        <v>0</v>
      </c>
      <c r="V895" s="33">
        <f t="shared" si="1301"/>
        <v>0</v>
      </c>
      <c r="W895" s="33">
        <f t="shared" si="1301"/>
        <v>0</v>
      </c>
      <c r="X895" s="33">
        <f t="shared" si="1301"/>
        <v>0</v>
      </c>
      <c r="Y895" s="33">
        <f t="shared" si="1301"/>
        <v>0</v>
      </c>
      <c r="Z895" s="33">
        <f t="shared" si="1262"/>
        <v>421.3</v>
      </c>
      <c r="AA895" s="33">
        <f t="shared" si="1263"/>
        <v>429.7</v>
      </c>
      <c r="AB895" s="33">
        <f t="shared" si="1264"/>
        <v>429.7</v>
      </c>
      <c r="AC895" s="33">
        <f t="shared" si="1301"/>
        <v>0</v>
      </c>
    </row>
    <row r="896" spans="1:30" ht="31.5" x14ac:dyDescent="0.25">
      <c r="A896" s="30">
        <v>931</v>
      </c>
      <c r="B896" s="30" t="s">
        <v>109</v>
      </c>
      <c r="C896" s="30" t="s">
        <v>108</v>
      </c>
      <c r="D896" s="30" t="s">
        <v>341</v>
      </c>
      <c r="E896" s="30">
        <v>240</v>
      </c>
      <c r="F896" s="32" t="s">
        <v>374</v>
      </c>
      <c r="G896" s="22">
        <v>421.3</v>
      </c>
      <c r="H896" s="22">
        <v>429.7</v>
      </c>
      <c r="I896" s="22">
        <v>429.7</v>
      </c>
      <c r="J896" s="22"/>
      <c r="K896" s="22"/>
      <c r="L896" s="22"/>
      <c r="M896" s="22">
        <f t="shared" si="1297"/>
        <v>421.3</v>
      </c>
      <c r="N896" s="22">
        <f t="shared" si="1298"/>
        <v>429.7</v>
      </c>
      <c r="O896" s="22">
        <f t="shared" si="1299"/>
        <v>429.7</v>
      </c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>
        <f t="shared" si="1262"/>
        <v>421.3</v>
      </c>
      <c r="AA896" s="33">
        <f t="shared" si="1263"/>
        <v>429.7</v>
      </c>
      <c r="AB896" s="33">
        <f t="shared" si="1264"/>
        <v>429.7</v>
      </c>
      <c r="AC896" s="33"/>
    </row>
    <row r="897" spans="1:30" ht="31.5" x14ac:dyDescent="0.25">
      <c r="A897" s="30">
        <v>931</v>
      </c>
      <c r="B897" s="30" t="s">
        <v>109</v>
      </c>
      <c r="C897" s="30" t="s">
        <v>108</v>
      </c>
      <c r="D897" s="30" t="s">
        <v>361</v>
      </c>
      <c r="E897" s="30"/>
      <c r="F897" s="32" t="s">
        <v>429</v>
      </c>
      <c r="G897" s="22">
        <f>G898</f>
        <v>1856.2</v>
      </c>
      <c r="H897" s="22">
        <f t="shared" ref="H897:AC900" si="1302">H898</f>
        <v>1621.2</v>
      </c>
      <c r="I897" s="22">
        <f t="shared" si="1302"/>
        <v>1604.8</v>
      </c>
      <c r="J897" s="22">
        <f t="shared" si="1302"/>
        <v>0</v>
      </c>
      <c r="K897" s="22">
        <f t="shared" si="1302"/>
        <v>0</v>
      </c>
      <c r="L897" s="22">
        <f t="shared" si="1302"/>
        <v>0</v>
      </c>
      <c r="M897" s="22">
        <f t="shared" si="1297"/>
        <v>1856.2</v>
      </c>
      <c r="N897" s="22">
        <f t="shared" si="1298"/>
        <v>1621.2</v>
      </c>
      <c r="O897" s="22">
        <f t="shared" si="1299"/>
        <v>1604.8</v>
      </c>
      <c r="P897" s="33">
        <f t="shared" si="1302"/>
        <v>0</v>
      </c>
      <c r="Q897" s="33">
        <f t="shared" si="1302"/>
        <v>0</v>
      </c>
      <c r="R897" s="33">
        <f t="shared" si="1302"/>
        <v>0</v>
      </c>
      <c r="S897" s="33">
        <f t="shared" si="1302"/>
        <v>0</v>
      </c>
      <c r="T897" s="33">
        <f t="shared" si="1302"/>
        <v>0</v>
      </c>
      <c r="U897" s="33">
        <f t="shared" si="1302"/>
        <v>0</v>
      </c>
      <c r="V897" s="33">
        <f t="shared" si="1302"/>
        <v>0</v>
      </c>
      <c r="W897" s="33">
        <f t="shared" si="1302"/>
        <v>0</v>
      </c>
      <c r="X897" s="33">
        <f t="shared" si="1302"/>
        <v>0</v>
      </c>
      <c r="Y897" s="33">
        <f t="shared" si="1302"/>
        <v>0</v>
      </c>
      <c r="Z897" s="33">
        <f t="shared" si="1262"/>
        <v>1856.2</v>
      </c>
      <c r="AA897" s="33">
        <f t="shared" si="1263"/>
        <v>1621.2</v>
      </c>
      <c r="AB897" s="33">
        <f t="shared" si="1264"/>
        <v>1604.8</v>
      </c>
      <c r="AC897" s="33">
        <f t="shared" si="1302"/>
        <v>0</v>
      </c>
      <c r="AD897" s="18"/>
    </row>
    <row r="898" spans="1:30" ht="31.5" x14ac:dyDescent="0.25">
      <c r="A898" s="30">
        <v>931</v>
      </c>
      <c r="B898" s="30" t="s">
        <v>109</v>
      </c>
      <c r="C898" s="30" t="s">
        <v>108</v>
      </c>
      <c r="D898" s="30" t="s">
        <v>362</v>
      </c>
      <c r="E898" s="30"/>
      <c r="F898" s="32" t="s">
        <v>863</v>
      </c>
      <c r="G898" s="22">
        <f>G899</f>
        <v>1856.2</v>
      </c>
      <c r="H898" s="22">
        <f t="shared" si="1302"/>
        <v>1621.2</v>
      </c>
      <c r="I898" s="22">
        <f t="shared" si="1302"/>
        <v>1604.8</v>
      </c>
      <c r="J898" s="22">
        <f t="shared" si="1302"/>
        <v>0</v>
      </c>
      <c r="K898" s="22">
        <f t="shared" si="1302"/>
        <v>0</v>
      </c>
      <c r="L898" s="22">
        <f t="shared" si="1302"/>
        <v>0</v>
      </c>
      <c r="M898" s="22">
        <f t="shared" si="1297"/>
        <v>1856.2</v>
      </c>
      <c r="N898" s="22">
        <f t="shared" si="1298"/>
        <v>1621.2</v>
      </c>
      <c r="O898" s="22">
        <f t="shared" si="1299"/>
        <v>1604.8</v>
      </c>
      <c r="P898" s="33">
        <f t="shared" si="1302"/>
        <v>0</v>
      </c>
      <c r="Q898" s="33">
        <f t="shared" si="1302"/>
        <v>0</v>
      </c>
      <c r="R898" s="33">
        <f t="shared" si="1302"/>
        <v>0</v>
      </c>
      <c r="S898" s="33">
        <f t="shared" si="1302"/>
        <v>0</v>
      </c>
      <c r="T898" s="33">
        <f t="shared" si="1302"/>
        <v>0</v>
      </c>
      <c r="U898" s="33">
        <f t="shared" si="1302"/>
        <v>0</v>
      </c>
      <c r="V898" s="33">
        <f t="shared" si="1302"/>
        <v>0</v>
      </c>
      <c r="W898" s="33">
        <f t="shared" si="1302"/>
        <v>0</v>
      </c>
      <c r="X898" s="33">
        <f t="shared" si="1302"/>
        <v>0</v>
      </c>
      <c r="Y898" s="33">
        <f t="shared" si="1302"/>
        <v>0</v>
      </c>
      <c r="Z898" s="33">
        <f t="shared" si="1262"/>
        <v>1856.2</v>
      </c>
      <c r="AA898" s="33">
        <f t="shared" si="1263"/>
        <v>1621.2</v>
      </c>
      <c r="AB898" s="33">
        <f t="shared" si="1264"/>
        <v>1604.8</v>
      </c>
      <c r="AC898" s="33">
        <f t="shared" si="1302"/>
        <v>0</v>
      </c>
      <c r="AD898" s="18"/>
    </row>
    <row r="899" spans="1:30" ht="31.5" x14ac:dyDescent="0.25">
      <c r="A899" s="30">
        <v>931</v>
      </c>
      <c r="B899" s="30" t="s">
        <v>109</v>
      </c>
      <c r="C899" s="30" t="s">
        <v>108</v>
      </c>
      <c r="D899" s="30" t="s">
        <v>342</v>
      </c>
      <c r="E899" s="30"/>
      <c r="F899" s="32" t="s">
        <v>430</v>
      </c>
      <c r="G899" s="22">
        <f>G900</f>
        <v>1856.2</v>
      </c>
      <c r="H899" s="22">
        <f t="shared" si="1302"/>
        <v>1621.2</v>
      </c>
      <c r="I899" s="22">
        <f t="shared" si="1302"/>
        <v>1604.8</v>
      </c>
      <c r="J899" s="22">
        <f t="shared" si="1302"/>
        <v>0</v>
      </c>
      <c r="K899" s="22">
        <f t="shared" si="1302"/>
        <v>0</v>
      </c>
      <c r="L899" s="22">
        <f t="shared" si="1302"/>
        <v>0</v>
      </c>
      <c r="M899" s="22">
        <f t="shared" si="1297"/>
        <v>1856.2</v>
      </c>
      <c r="N899" s="22">
        <f t="shared" si="1298"/>
        <v>1621.2</v>
      </c>
      <c r="O899" s="22">
        <f t="shared" si="1299"/>
        <v>1604.8</v>
      </c>
      <c r="P899" s="33">
        <f t="shared" si="1302"/>
        <v>0</v>
      </c>
      <c r="Q899" s="33">
        <f t="shared" si="1302"/>
        <v>0</v>
      </c>
      <c r="R899" s="33">
        <f t="shared" si="1302"/>
        <v>0</v>
      </c>
      <c r="S899" s="33">
        <f t="shared" si="1302"/>
        <v>0</v>
      </c>
      <c r="T899" s="33">
        <f t="shared" si="1302"/>
        <v>0</v>
      </c>
      <c r="U899" s="33">
        <f t="shared" si="1302"/>
        <v>0</v>
      </c>
      <c r="V899" s="33">
        <f t="shared" si="1302"/>
        <v>0</v>
      </c>
      <c r="W899" s="33">
        <f t="shared" si="1302"/>
        <v>0</v>
      </c>
      <c r="X899" s="33">
        <f t="shared" si="1302"/>
        <v>0</v>
      </c>
      <c r="Y899" s="33">
        <f t="shared" si="1302"/>
        <v>0</v>
      </c>
      <c r="Z899" s="33">
        <f t="shared" si="1262"/>
        <v>1856.2</v>
      </c>
      <c r="AA899" s="33">
        <f t="shared" si="1263"/>
        <v>1621.2</v>
      </c>
      <c r="AB899" s="33">
        <f t="shared" si="1264"/>
        <v>1604.8</v>
      </c>
      <c r="AC899" s="33">
        <f t="shared" si="1302"/>
        <v>0</v>
      </c>
    </row>
    <row r="900" spans="1:30" ht="31.5" x14ac:dyDescent="0.25">
      <c r="A900" s="30">
        <v>931</v>
      </c>
      <c r="B900" s="30" t="s">
        <v>109</v>
      </c>
      <c r="C900" s="30" t="s">
        <v>108</v>
      </c>
      <c r="D900" s="30" t="s">
        <v>342</v>
      </c>
      <c r="E900" s="30" t="s">
        <v>7</v>
      </c>
      <c r="F900" s="32" t="s">
        <v>385</v>
      </c>
      <c r="G900" s="22">
        <f>G901</f>
        <v>1856.2</v>
      </c>
      <c r="H900" s="22">
        <f t="shared" si="1302"/>
        <v>1621.2</v>
      </c>
      <c r="I900" s="22">
        <f t="shared" si="1302"/>
        <v>1604.8</v>
      </c>
      <c r="J900" s="22">
        <f t="shared" si="1302"/>
        <v>0</v>
      </c>
      <c r="K900" s="22">
        <f t="shared" si="1302"/>
        <v>0</v>
      </c>
      <c r="L900" s="22">
        <f t="shared" si="1302"/>
        <v>0</v>
      </c>
      <c r="M900" s="22">
        <f t="shared" si="1297"/>
        <v>1856.2</v>
      </c>
      <c r="N900" s="22">
        <f t="shared" si="1298"/>
        <v>1621.2</v>
      </c>
      <c r="O900" s="22">
        <f t="shared" si="1299"/>
        <v>1604.8</v>
      </c>
      <c r="P900" s="33">
        <f t="shared" si="1302"/>
        <v>0</v>
      </c>
      <c r="Q900" s="33">
        <f t="shared" si="1302"/>
        <v>0</v>
      </c>
      <c r="R900" s="33">
        <f t="shared" si="1302"/>
        <v>0</v>
      </c>
      <c r="S900" s="33">
        <f t="shared" si="1302"/>
        <v>0</v>
      </c>
      <c r="T900" s="33">
        <f t="shared" si="1302"/>
        <v>0</v>
      </c>
      <c r="U900" s="33">
        <f t="shared" si="1302"/>
        <v>0</v>
      </c>
      <c r="V900" s="33">
        <f t="shared" si="1302"/>
        <v>0</v>
      </c>
      <c r="W900" s="33">
        <f t="shared" si="1302"/>
        <v>0</v>
      </c>
      <c r="X900" s="33">
        <f t="shared" si="1302"/>
        <v>0</v>
      </c>
      <c r="Y900" s="33">
        <f t="shared" si="1302"/>
        <v>0</v>
      </c>
      <c r="Z900" s="33">
        <f t="shared" si="1262"/>
        <v>1856.2</v>
      </c>
      <c r="AA900" s="33">
        <f t="shared" si="1263"/>
        <v>1621.2</v>
      </c>
      <c r="AB900" s="33">
        <f t="shared" si="1264"/>
        <v>1604.8</v>
      </c>
      <c r="AC900" s="33">
        <f t="shared" si="1302"/>
        <v>0</v>
      </c>
    </row>
    <row r="901" spans="1:30" ht="31.5" x14ac:dyDescent="0.25">
      <c r="A901" s="30">
        <v>931</v>
      </c>
      <c r="B901" s="30" t="s">
        <v>109</v>
      </c>
      <c r="C901" s="30" t="s">
        <v>108</v>
      </c>
      <c r="D901" s="30" t="s">
        <v>342</v>
      </c>
      <c r="E901" s="30">
        <v>240</v>
      </c>
      <c r="F901" s="32" t="s">
        <v>374</v>
      </c>
      <c r="G901" s="22">
        <v>1856.2</v>
      </c>
      <c r="H901" s="22">
        <v>1621.2</v>
      </c>
      <c r="I901" s="22">
        <v>1604.8</v>
      </c>
      <c r="J901" s="22"/>
      <c r="K901" s="22"/>
      <c r="L901" s="22"/>
      <c r="M901" s="22">
        <f t="shared" si="1297"/>
        <v>1856.2</v>
      </c>
      <c r="N901" s="22">
        <f t="shared" si="1298"/>
        <v>1621.2</v>
      </c>
      <c r="O901" s="22">
        <f t="shared" si="1299"/>
        <v>1604.8</v>
      </c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>
        <f t="shared" si="1262"/>
        <v>1856.2</v>
      </c>
      <c r="AA901" s="33">
        <f t="shared" si="1263"/>
        <v>1621.2</v>
      </c>
      <c r="AB901" s="33">
        <f t="shared" si="1264"/>
        <v>1604.8</v>
      </c>
      <c r="AC901" s="33"/>
    </row>
    <row r="902" spans="1:30" ht="31.5" x14ac:dyDescent="0.25">
      <c r="A902" s="30">
        <v>931</v>
      </c>
      <c r="B902" s="30" t="s">
        <v>109</v>
      </c>
      <c r="C902" s="30" t="s">
        <v>108</v>
      </c>
      <c r="D902" s="30" t="s">
        <v>34</v>
      </c>
      <c r="E902" s="30"/>
      <c r="F902" s="32" t="s">
        <v>47</v>
      </c>
      <c r="G902" s="22">
        <f>G903</f>
        <v>200</v>
      </c>
      <c r="H902" s="22">
        <f t="shared" ref="H902:AC905" si="1303">H903</f>
        <v>0</v>
      </c>
      <c r="I902" s="22">
        <f t="shared" si="1303"/>
        <v>0</v>
      </c>
      <c r="J902" s="22">
        <f t="shared" si="1303"/>
        <v>0</v>
      </c>
      <c r="K902" s="22">
        <f t="shared" si="1303"/>
        <v>0</v>
      </c>
      <c r="L902" s="22">
        <f t="shared" si="1303"/>
        <v>0</v>
      </c>
      <c r="M902" s="22">
        <f t="shared" si="1297"/>
        <v>200</v>
      </c>
      <c r="N902" s="22">
        <f t="shared" si="1298"/>
        <v>0</v>
      </c>
      <c r="O902" s="22">
        <f t="shared" si="1299"/>
        <v>0</v>
      </c>
      <c r="P902" s="33">
        <f t="shared" si="1303"/>
        <v>0</v>
      </c>
      <c r="Q902" s="33">
        <f t="shared" si="1303"/>
        <v>0</v>
      </c>
      <c r="R902" s="33">
        <f t="shared" si="1303"/>
        <v>0</v>
      </c>
      <c r="S902" s="33">
        <f t="shared" si="1303"/>
        <v>0</v>
      </c>
      <c r="T902" s="33">
        <f t="shared" si="1303"/>
        <v>0</v>
      </c>
      <c r="U902" s="33">
        <f t="shared" si="1303"/>
        <v>0</v>
      </c>
      <c r="V902" s="33">
        <f t="shared" si="1303"/>
        <v>0</v>
      </c>
      <c r="W902" s="33">
        <f t="shared" si="1303"/>
        <v>0</v>
      </c>
      <c r="X902" s="33">
        <f t="shared" si="1303"/>
        <v>0</v>
      </c>
      <c r="Y902" s="33">
        <f t="shared" si="1303"/>
        <v>0</v>
      </c>
      <c r="Z902" s="33">
        <f t="shared" si="1262"/>
        <v>200</v>
      </c>
      <c r="AA902" s="33">
        <f t="shared" si="1263"/>
        <v>0</v>
      </c>
      <c r="AB902" s="33">
        <f t="shared" si="1264"/>
        <v>0</v>
      </c>
      <c r="AC902" s="33">
        <f t="shared" si="1303"/>
        <v>0</v>
      </c>
      <c r="AD902" s="18"/>
    </row>
    <row r="903" spans="1:30" ht="31.5" x14ac:dyDescent="0.25">
      <c r="A903" s="30">
        <v>931</v>
      </c>
      <c r="B903" s="30" t="s">
        <v>109</v>
      </c>
      <c r="C903" s="30" t="s">
        <v>108</v>
      </c>
      <c r="D903" s="30" t="s">
        <v>68</v>
      </c>
      <c r="E903" s="30"/>
      <c r="F903" s="32" t="s">
        <v>81</v>
      </c>
      <c r="G903" s="22">
        <f>G904</f>
        <v>200</v>
      </c>
      <c r="H903" s="22">
        <f t="shared" si="1303"/>
        <v>0</v>
      </c>
      <c r="I903" s="22">
        <f t="shared" si="1303"/>
        <v>0</v>
      </c>
      <c r="J903" s="22">
        <f t="shared" si="1303"/>
        <v>0</v>
      </c>
      <c r="K903" s="22">
        <f t="shared" si="1303"/>
        <v>0</v>
      </c>
      <c r="L903" s="22">
        <f t="shared" si="1303"/>
        <v>0</v>
      </c>
      <c r="M903" s="22">
        <f t="shared" si="1297"/>
        <v>200</v>
      </c>
      <c r="N903" s="22">
        <f t="shared" si="1298"/>
        <v>0</v>
      </c>
      <c r="O903" s="22">
        <f t="shared" si="1299"/>
        <v>0</v>
      </c>
      <c r="P903" s="33">
        <f t="shared" si="1303"/>
        <v>0</v>
      </c>
      <c r="Q903" s="33">
        <f t="shared" si="1303"/>
        <v>0</v>
      </c>
      <c r="R903" s="33">
        <f t="shared" si="1303"/>
        <v>0</v>
      </c>
      <c r="S903" s="33">
        <f t="shared" si="1303"/>
        <v>0</v>
      </c>
      <c r="T903" s="33">
        <f t="shared" si="1303"/>
        <v>0</v>
      </c>
      <c r="U903" s="33">
        <f t="shared" si="1303"/>
        <v>0</v>
      </c>
      <c r="V903" s="33">
        <f t="shared" si="1303"/>
        <v>0</v>
      </c>
      <c r="W903" s="33">
        <f t="shared" si="1303"/>
        <v>0</v>
      </c>
      <c r="X903" s="33">
        <f t="shared" si="1303"/>
        <v>0</v>
      </c>
      <c r="Y903" s="33">
        <f t="shared" si="1303"/>
        <v>0</v>
      </c>
      <c r="Z903" s="33">
        <f t="shared" si="1262"/>
        <v>200</v>
      </c>
      <c r="AA903" s="33">
        <f t="shared" si="1263"/>
        <v>0</v>
      </c>
      <c r="AB903" s="33">
        <f t="shared" si="1264"/>
        <v>0</v>
      </c>
      <c r="AC903" s="33">
        <f t="shared" si="1303"/>
        <v>0</v>
      </c>
      <c r="AD903" s="18"/>
    </row>
    <row r="904" spans="1:30" ht="47.25" x14ac:dyDescent="0.25">
      <c r="A904" s="30">
        <v>931</v>
      </c>
      <c r="B904" s="30" t="s">
        <v>109</v>
      </c>
      <c r="C904" s="30" t="s">
        <v>108</v>
      </c>
      <c r="D904" s="30" t="s">
        <v>62</v>
      </c>
      <c r="E904" s="30"/>
      <c r="F904" s="32" t="s">
        <v>82</v>
      </c>
      <c r="G904" s="22">
        <f>G905</f>
        <v>200</v>
      </c>
      <c r="H904" s="22">
        <f t="shared" si="1303"/>
        <v>0</v>
      </c>
      <c r="I904" s="22">
        <f t="shared" si="1303"/>
        <v>0</v>
      </c>
      <c r="J904" s="22">
        <f t="shared" si="1303"/>
        <v>0</v>
      </c>
      <c r="K904" s="22">
        <f t="shared" si="1303"/>
        <v>0</v>
      </c>
      <c r="L904" s="22">
        <f t="shared" si="1303"/>
        <v>0</v>
      </c>
      <c r="M904" s="22">
        <f t="shared" si="1297"/>
        <v>200</v>
      </c>
      <c r="N904" s="22">
        <f t="shared" si="1298"/>
        <v>0</v>
      </c>
      <c r="O904" s="22">
        <f t="shared" si="1299"/>
        <v>0</v>
      </c>
      <c r="P904" s="33">
        <f t="shared" si="1303"/>
        <v>0</v>
      </c>
      <c r="Q904" s="33">
        <f t="shared" si="1303"/>
        <v>0</v>
      </c>
      <c r="R904" s="33">
        <f t="shared" si="1303"/>
        <v>0</v>
      </c>
      <c r="S904" s="33">
        <f t="shared" si="1303"/>
        <v>0</v>
      </c>
      <c r="T904" s="33">
        <f t="shared" si="1303"/>
        <v>0</v>
      </c>
      <c r="U904" s="33">
        <f t="shared" si="1303"/>
        <v>0</v>
      </c>
      <c r="V904" s="33">
        <f t="shared" si="1303"/>
        <v>0</v>
      </c>
      <c r="W904" s="33">
        <f t="shared" si="1303"/>
        <v>0</v>
      </c>
      <c r="X904" s="33">
        <f t="shared" si="1303"/>
        <v>0</v>
      </c>
      <c r="Y904" s="33">
        <f t="shared" si="1303"/>
        <v>0</v>
      </c>
      <c r="Z904" s="33">
        <f t="shared" si="1262"/>
        <v>200</v>
      </c>
      <c r="AA904" s="33">
        <f t="shared" si="1263"/>
        <v>0</v>
      </c>
      <c r="AB904" s="33">
        <f t="shared" si="1264"/>
        <v>0</v>
      </c>
      <c r="AC904" s="33">
        <f t="shared" si="1303"/>
        <v>0</v>
      </c>
    </row>
    <row r="905" spans="1:30" ht="31.5" x14ac:dyDescent="0.25">
      <c r="A905" s="30">
        <v>931</v>
      </c>
      <c r="B905" s="30" t="s">
        <v>109</v>
      </c>
      <c r="C905" s="30" t="s">
        <v>108</v>
      </c>
      <c r="D905" s="30" t="s">
        <v>62</v>
      </c>
      <c r="E905" s="30" t="s">
        <v>7</v>
      </c>
      <c r="F905" s="32" t="s">
        <v>385</v>
      </c>
      <c r="G905" s="22">
        <f>G906</f>
        <v>200</v>
      </c>
      <c r="H905" s="22">
        <f t="shared" si="1303"/>
        <v>0</v>
      </c>
      <c r="I905" s="22">
        <f t="shared" si="1303"/>
        <v>0</v>
      </c>
      <c r="J905" s="22">
        <f t="shared" si="1303"/>
        <v>0</v>
      </c>
      <c r="K905" s="22">
        <f t="shared" si="1303"/>
        <v>0</v>
      </c>
      <c r="L905" s="22">
        <f t="shared" si="1303"/>
        <v>0</v>
      </c>
      <c r="M905" s="22">
        <f t="shared" si="1297"/>
        <v>200</v>
      </c>
      <c r="N905" s="22">
        <f t="shared" si="1298"/>
        <v>0</v>
      </c>
      <c r="O905" s="22">
        <f t="shared" si="1299"/>
        <v>0</v>
      </c>
      <c r="P905" s="33">
        <f t="shared" si="1303"/>
        <v>0</v>
      </c>
      <c r="Q905" s="33">
        <f t="shared" si="1303"/>
        <v>0</v>
      </c>
      <c r="R905" s="33">
        <f t="shared" si="1303"/>
        <v>0</v>
      </c>
      <c r="S905" s="33">
        <f t="shared" si="1303"/>
        <v>0</v>
      </c>
      <c r="T905" s="33">
        <f t="shared" si="1303"/>
        <v>0</v>
      </c>
      <c r="U905" s="33">
        <f t="shared" si="1303"/>
        <v>0</v>
      </c>
      <c r="V905" s="33">
        <f t="shared" si="1303"/>
        <v>0</v>
      </c>
      <c r="W905" s="33">
        <f t="shared" si="1303"/>
        <v>0</v>
      </c>
      <c r="X905" s="33">
        <f t="shared" si="1303"/>
        <v>0</v>
      </c>
      <c r="Y905" s="33">
        <f t="shared" si="1303"/>
        <v>0</v>
      </c>
      <c r="Z905" s="33">
        <f t="shared" si="1262"/>
        <v>200</v>
      </c>
      <c r="AA905" s="33">
        <f t="shared" si="1263"/>
        <v>0</v>
      </c>
      <c r="AB905" s="33">
        <f t="shared" si="1264"/>
        <v>0</v>
      </c>
      <c r="AC905" s="33">
        <f t="shared" si="1303"/>
        <v>0</v>
      </c>
    </row>
    <row r="906" spans="1:30" ht="31.5" x14ac:dyDescent="0.25">
      <c r="A906" s="30">
        <v>931</v>
      </c>
      <c r="B906" s="30" t="s">
        <v>109</v>
      </c>
      <c r="C906" s="30" t="s">
        <v>108</v>
      </c>
      <c r="D906" s="30" t="s">
        <v>62</v>
      </c>
      <c r="E906" s="30">
        <v>240</v>
      </c>
      <c r="F906" s="32" t="s">
        <v>374</v>
      </c>
      <c r="G906" s="22">
        <v>200</v>
      </c>
      <c r="H906" s="22">
        <v>0</v>
      </c>
      <c r="I906" s="22">
        <v>0</v>
      </c>
      <c r="J906" s="22"/>
      <c r="K906" s="22"/>
      <c r="L906" s="22"/>
      <c r="M906" s="22">
        <f t="shared" si="1297"/>
        <v>200</v>
      </c>
      <c r="N906" s="22">
        <f t="shared" si="1298"/>
        <v>0</v>
      </c>
      <c r="O906" s="22">
        <f t="shared" si="1299"/>
        <v>0</v>
      </c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>
        <f t="shared" si="1262"/>
        <v>200</v>
      </c>
      <c r="AA906" s="33">
        <f t="shared" si="1263"/>
        <v>0</v>
      </c>
      <c r="AB906" s="33">
        <f t="shared" si="1264"/>
        <v>0</v>
      </c>
      <c r="AC906" s="33"/>
    </row>
    <row r="907" spans="1:30" s="34" customFormat="1" ht="31.5" x14ac:dyDescent="0.25">
      <c r="A907" s="36">
        <v>931</v>
      </c>
      <c r="B907" s="36" t="s">
        <v>109</v>
      </c>
      <c r="C907" s="36" t="s">
        <v>109</v>
      </c>
      <c r="D907" s="36"/>
      <c r="E907" s="36"/>
      <c r="F907" s="26" t="s">
        <v>400</v>
      </c>
      <c r="G907" s="27">
        <f>G908</f>
        <v>10502.100000000002</v>
      </c>
      <c r="H907" s="27">
        <f t="shared" ref="H907:AC909" si="1304">H908</f>
        <v>10557.199999999999</v>
      </c>
      <c r="I907" s="27">
        <f t="shared" si="1304"/>
        <v>10557.199999999999</v>
      </c>
      <c r="J907" s="27">
        <f t="shared" si="1304"/>
        <v>0</v>
      </c>
      <c r="K907" s="27">
        <f t="shared" si="1304"/>
        <v>0</v>
      </c>
      <c r="L907" s="27">
        <f t="shared" si="1304"/>
        <v>0</v>
      </c>
      <c r="M907" s="22">
        <f t="shared" si="1297"/>
        <v>10502.100000000002</v>
      </c>
      <c r="N907" s="22">
        <f t="shared" si="1298"/>
        <v>10557.199999999999</v>
      </c>
      <c r="O907" s="22">
        <f t="shared" si="1299"/>
        <v>10557.199999999999</v>
      </c>
      <c r="P907" s="28">
        <f t="shared" si="1304"/>
        <v>0</v>
      </c>
      <c r="Q907" s="28">
        <f t="shared" si="1304"/>
        <v>0</v>
      </c>
      <c r="R907" s="28">
        <f t="shared" si="1304"/>
        <v>0</v>
      </c>
      <c r="S907" s="28">
        <f t="shared" si="1304"/>
        <v>0</v>
      </c>
      <c r="T907" s="28">
        <f t="shared" si="1304"/>
        <v>0</v>
      </c>
      <c r="U907" s="28">
        <f t="shared" si="1304"/>
        <v>0</v>
      </c>
      <c r="V907" s="28">
        <f t="shared" si="1304"/>
        <v>0</v>
      </c>
      <c r="W907" s="28">
        <f t="shared" si="1304"/>
        <v>0</v>
      </c>
      <c r="X907" s="28">
        <f t="shared" si="1304"/>
        <v>0</v>
      </c>
      <c r="Y907" s="28">
        <f t="shared" si="1304"/>
        <v>0</v>
      </c>
      <c r="Z907" s="28">
        <f t="shared" si="1262"/>
        <v>10502.100000000002</v>
      </c>
      <c r="AA907" s="28">
        <f t="shared" si="1263"/>
        <v>10557.199999999999</v>
      </c>
      <c r="AB907" s="28">
        <f t="shared" si="1264"/>
        <v>10557.199999999999</v>
      </c>
      <c r="AC907" s="28">
        <f t="shared" si="1304"/>
        <v>0</v>
      </c>
    </row>
    <row r="908" spans="1:30" ht="31.5" x14ac:dyDescent="0.25">
      <c r="A908" s="30">
        <v>931</v>
      </c>
      <c r="B908" s="30" t="s">
        <v>109</v>
      </c>
      <c r="C908" s="30" t="s">
        <v>109</v>
      </c>
      <c r="D908" s="30" t="s">
        <v>353</v>
      </c>
      <c r="E908" s="30"/>
      <c r="F908" s="32" t="s">
        <v>412</v>
      </c>
      <c r="G908" s="22">
        <f>G909</f>
        <v>10502.100000000002</v>
      </c>
      <c r="H908" s="22">
        <f t="shared" si="1304"/>
        <v>10557.199999999999</v>
      </c>
      <c r="I908" s="22">
        <f t="shared" si="1304"/>
        <v>10557.199999999999</v>
      </c>
      <c r="J908" s="22">
        <f t="shared" si="1304"/>
        <v>0</v>
      </c>
      <c r="K908" s="22">
        <f t="shared" si="1304"/>
        <v>0</v>
      </c>
      <c r="L908" s="22">
        <f t="shared" si="1304"/>
        <v>0</v>
      </c>
      <c r="M908" s="22">
        <f t="shared" si="1297"/>
        <v>10502.100000000002</v>
      </c>
      <c r="N908" s="22">
        <f t="shared" si="1298"/>
        <v>10557.199999999999</v>
      </c>
      <c r="O908" s="22">
        <f t="shared" si="1299"/>
        <v>10557.199999999999</v>
      </c>
      <c r="P908" s="33">
        <f t="shared" si="1304"/>
        <v>0</v>
      </c>
      <c r="Q908" s="33">
        <f t="shared" si="1304"/>
        <v>0</v>
      </c>
      <c r="R908" s="33">
        <f t="shared" si="1304"/>
        <v>0</v>
      </c>
      <c r="S908" s="33">
        <f t="shared" si="1304"/>
        <v>0</v>
      </c>
      <c r="T908" s="33">
        <f t="shared" si="1304"/>
        <v>0</v>
      </c>
      <c r="U908" s="33">
        <f t="shared" si="1304"/>
        <v>0</v>
      </c>
      <c r="V908" s="33">
        <f t="shared" si="1304"/>
        <v>0</v>
      </c>
      <c r="W908" s="33">
        <f t="shared" si="1304"/>
        <v>0</v>
      </c>
      <c r="X908" s="33">
        <f t="shared" si="1304"/>
        <v>0</v>
      </c>
      <c r="Y908" s="33">
        <f t="shared" si="1304"/>
        <v>0</v>
      </c>
      <c r="Z908" s="33">
        <f t="shared" si="1262"/>
        <v>10502.100000000002</v>
      </c>
      <c r="AA908" s="33">
        <f t="shared" si="1263"/>
        <v>10557.199999999999</v>
      </c>
      <c r="AB908" s="33">
        <f t="shared" si="1264"/>
        <v>10557.199999999999</v>
      </c>
      <c r="AC908" s="33">
        <f t="shared" si="1304"/>
        <v>0</v>
      </c>
      <c r="AD908" s="18"/>
    </row>
    <row r="909" spans="1:30" ht="31.5" x14ac:dyDescent="0.25">
      <c r="A909" s="30">
        <v>931</v>
      </c>
      <c r="B909" s="30" t="s">
        <v>109</v>
      </c>
      <c r="C909" s="30" t="s">
        <v>109</v>
      </c>
      <c r="D909" s="30" t="s">
        <v>363</v>
      </c>
      <c r="E909" s="30"/>
      <c r="F909" s="32" t="s">
        <v>417</v>
      </c>
      <c r="G909" s="22">
        <f>G910</f>
        <v>10502.100000000002</v>
      </c>
      <c r="H909" s="22">
        <f t="shared" si="1304"/>
        <v>10557.199999999999</v>
      </c>
      <c r="I909" s="22">
        <f t="shared" si="1304"/>
        <v>10557.199999999999</v>
      </c>
      <c r="J909" s="22">
        <f t="shared" si="1304"/>
        <v>0</v>
      </c>
      <c r="K909" s="22">
        <f t="shared" si="1304"/>
        <v>0</v>
      </c>
      <c r="L909" s="22">
        <f t="shared" si="1304"/>
        <v>0</v>
      </c>
      <c r="M909" s="22">
        <f t="shared" si="1297"/>
        <v>10502.100000000002</v>
      </c>
      <c r="N909" s="22">
        <f t="shared" si="1298"/>
        <v>10557.199999999999</v>
      </c>
      <c r="O909" s="22">
        <f t="shared" si="1299"/>
        <v>10557.199999999999</v>
      </c>
      <c r="P909" s="33">
        <f t="shared" si="1304"/>
        <v>0</v>
      </c>
      <c r="Q909" s="33">
        <f t="shared" si="1304"/>
        <v>0</v>
      </c>
      <c r="R909" s="33">
        <f t="shared" si="1304"/>
        <v>0</v>
      </c>
      <c r="S909" s="33">
        <f t="shared" si="1304"/>
        <v>0</v>
      </c>
      <c r="T909" s="33">
        <f t="shared" si="1304"/>
        <v>0</v>
      </c>
      <c r="U909" s="33">
        <f t="shared" si="1304"/>
        <v>0</v>
      </c>
      <c r="V909" s="33">
        <f t="shared" si="1304"/>
        <v>0</v>
      </c>
      <c r="W909" s="33">
        <f t="shared" si="1304"/>
        <v>0</v>
      </c>
      <c r="X909" s="33">
        <f t="shared" si="1304"/>
        <v>0</v>
      </c>
      <c r="Y909" s="33">
        <f t="shared" si="1304"/>
        <v>0</v>
      </c>
      <c r="Z909" s="33">
        <f t="shared" si="1262"/>
        <v>10502.100000000002</v>
      </c>
      <c r="AA909" s="33">
        <f t="shared" si="1263"/>
        <v>10557.199999999999</v>
      </c>
      <c r="AB909" s="33">
        <f t="shared" si="1264"/>
        <v>10557.199999999999</v>
      </c>
      <c r="AC909" s="33">
        <f t="shared" si="1304"/>
        <v>0</v>
      </c>
      <c r="AD909" s="18"/>
    </row>
    <row r="910" spans="1:30" ht="63" x14ac:dyDescent="0.25">
      <c r="A910" s="30">
        <v>931</v>
      </c>
      <c r="B910" s="30" t="s">
        <v>109</v>
      </c>
      <c r="C910" s="30" t="s">
        <v>109</v>
      </c>
      <c r="D910" s="30" t="s">
        <v>343</v>
      </c>
      <c r="E910" s="30"/>
      <c r="F910" s="32" t="s">
        <v>45</v>
      </c>
      <c r="G910" s="22">
        <f>G911+G913+G915</f>
        <v>10502.100000000002</v>
      </c>
      <c r="H910" s="22">
        <f t="shared" ref="H910:L910" si="1305">H911+H913+H915</f>
        <v>10557.199999999999</v>
      </c>
      <c r="I910" s="22">
        <f t="shared" si="1305"/>
        <v>10557.199999999999</v>
      </c>
      <c r="J910" s="22">
        <f t="shared" si="1305"/>
        <v>0</v>
      </c>
      <c r="K910" s="22">
        <f t="shared" si="1305"/>
        <v>0</v>
      </c>
      <c r="L910" s="22">
        <f t="shared" si="1305"/>
        <v>0</v>
      </c>
      <c r="M910" s="22">
        <f t="shared" si="1297"/>
        <v>10502.100000000002</v>
      </c>
      <c r="N910" s="22">
        <f t="shared" si="1298"/>
        <v>10557.199999999999</v>
      </c>
      <c r="O910" s="22">
        <f t="shared" si="1299"/>
        <v>10557.199999999999</v>
      </c>
      <c r="P910" s="33">
        <f t="shared" ref="P910:Q910" si="1306">P911+P913+P915</f>
        <v>0</v>
      </c>
      <c r="Q910" s="33">
        <f t="shared" si="1306"/>
        <v>0</v>
      </c>
      <c r="R910" s="33">
        <f t="shared" ref="R910:T910" si="1307">R911+R913+R915</f>
        <v>0</v>
      </c>
      <c r="S910" s="33">
        <f t="shared" si="1307"/>
        <v>0</v>
      </c>
      <c r="T910" s="33">
        <f t="shared" si="1307"/>
        <v>0</v>
      </c>
      <c r="U910" s="33">
        <f t="shared" ref="U910:W910" si="1308">U911+U913+U915</f>
        <v>0</v>
      </c>
      <c r="V910" s="33">
        <f t="shared" si="1308"/>
        <v>0</v>
      </c>
      <c r="W910" s="33">
        <f t="shared" si="1308"/>
        <v>0</v>
      </c>
      <c r="X910" s="33">
        <f t="shared" ref="X910:Y910" si="1309">X911+X913+X915</f>
        <v>0</v>
      </c>
      <c r="Y910" s="33">
        <f t="shared" si="1309"/>
        <v>0</v>
      </c>
      <c r="Z910" s="33">
        <f t="shared" si="1262"/>
        <v>10502.100000000002</v>
      </c>
      <c r="AA910" s="33">
        <f t="shared" si="1263"/>
        <v>10557.199999999999</v>
      </c>
      <c r="AB910" s="33">
        <f t="shared" si="1264"/>
        <v>10557.199999999999</v>
      </c>
      <c r="AC910" s="33">
        <f t="shared" ref="AC910" si="1310">AC911+AC913+AC915</f>
        <v>0</v>
      </c>
    </row>
    <row r="911" spans="1:30" ht="78.75" x14ac:dyDescent="0.25">
      <c r="A911" s="30">
        <v>931</v>
      </c>
      <c r="B911" s="30" t="s">
        <v>109</v>
      </c>
      <c r="C911" s="30" t="s">
        <v>109</v>
      </c>
      <c r="D911" s="30" t="s">
        <v>343</v>
      </c>
      <c r="E911" s="30" t="s">
        <v>25</v>
      </c>
      <c r="F911" s="32" t="s">
        <v>384</v>
      </c>
      <c r="G911" s="22">
        <f>G912</f>
        <v>7627.1</v>
      </c>
      <c r="H911" s="22">
        <f t="shared" ref="H911:AC911" si="1311">H912</f>
        <v>7627.2</v>
      </c>
      <c r="I911" s="22">
        <f t="shared" si="1311"/>
        <v>7627.2</v>
      </c>
      <c r="J911" s="22">
        <f t="shared" si="1311"/>
        <v>0</v>
      </c>
      <c r="K911" s="22">
        <f t="shared" si="1311"/>
        <v>0</v>
      </c>
      <c r="L911" s="22">
        <f t="shared" si="1311"/>
        <v>0</v>
      </c>
      <c r="M911" s="22">
        <f t="shared" si="1297"/>
        <v>7627.1</v>
      </c>
      <c r="N911" s="22">
        <f t="shared" si="1298"/>
        <v>7627.2</v>
      </c>
      <c r="O911" s="22">
        <f t="shared" si="1299"/>
        <v>7627.2</v>
      </c>
      <c r="P911" s="33">
        <f t="shared" si="1311"/>
        <v>0</v>
      </c>
      <c r="Q911" s="33">
        <f t="shared" si="1311"/>
        <v>0</v>
      </c>
      <c r="R911" s="33">
        <f t="shared" si="1311"/>
        <v>0</v>
      </c>
      <c r="S911" s="33">
        <f t="shared" si="1311"/>
        <v>0</v>
      </c>
      <c r="T911" s="33">
        <f t="shared" si="1311"/>
        <v>0</v>
      </c>
      <c r="U911" s="33">
        <f t="shared" si="1311"/>
        <v>0</v>
      </c>
      <c r="V911" s="33">
        <f t="shared" si="1311"/>
        <v>0</v>
      </c>
      <c r="W911" s="33">
        <f t="shared" si="1311"/>
        <v>0</v>
      </c>
      <c r="X911" s="33">
        <f t="shared" si="1311"/>
        <v>0</v>
      </c>
      <c r="Y911" s="33">
        <f t="shared" si="1311"/>
        <v>0</v>
      </c>
      <c r="Z911" s="33">
        <f t="shared" si="1262"/>
        <v>7627.1</v>
      </c>
      <c r="AA911" s="33">
        <f t="shared" si="1263"/>
        <v>7627.2</v>
      </c>
      <c r="AB911" s="33">
        <f t="shared" si="1264"/>
        <v>7627.2</v>
      </c>
      <c r="AC911" s="33">
        <f t="shared" si="1311"/>
        <v>0</v>
      </c>
    </row>
    <row r="912" spans="1:30" x14ac:dyDescent="0.25">
      <c r="A912" s="30">
        <v>931</v>
      </c>
      <c r="B912" s="30" t="s">
        <v>109</v>
      </c>
      <c r="C912" s="30" t="s">
        <v>109</v>
      </c>
      <c r="D912" s="30" t="s">
        <v>343</v>
      </c>
      <c r="E912" s="30">
        <v>110</v>
      </c>
      <c r="F912" s="32" t="s">
        <v>372</v>
      </c>
      <c r="G912" s="22">
        <v>7627.1</v>
      </c>
      <c r="H912" s="22">
        <v>7627.2</v>
      </c>
      <c r="I912" s="22">
        <v>7627.2</v>
      </c>
      <c r="J912" s="22"/>
      <c r="K912" s="22"/>
      <c r="L912" s="22"/>
      <c r="M912" s="22">
        <f t="shared" si="1297"/>
        <v>7627.1</v>
      </c>
      <c r="N912" s="22">
        <f t="shared" si="1298"/>
        <v>7627.2</v>
      </c>
      <c r="O912" s="22">
        <f t="shared" si="1299"/>
        <v>7627.2</v>
      </c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>
        <f t="shared" ref="Z912:Z975" si="1312">M912+P912+Q912+R912+S912</f>
        <v>7627.1</v>
      </c>
      <c r="AA912" s="33">
        <f t="shared" ref="AA912:AA975" si="1313">N912+T912+U912+V912</f>
        <v>7627.2</v>
      </c>
      <c r="AB912" s="33">
        <f t="shared" ref="AB912:AB975" si="1314">O912+W912+X912+Y912</f>
        <v>7627.2</v>
      </c>
      <c r="AC912" s="33"/>
    </row>
    <row r="913" spans="1:30" ht="31.5" x14ac:dyDescent="0.25">
      <c r="A913" s="30">
        <v>931</v>
      </c>
      <c r="B913" s="30" t="s">
        <v>109</v>
      </c>
      <c r="C913" s="30" t="s">
        <v>109</v>
      </c>
      <c r="D913" s="30" t="s">
        <v>343</v>
      </c>
      <c r="E913" s="30" t="s">
        <v>7</v>
      </c>
      <c r="F913" s="32" t="s">
        <v>385</v>
      </c>
      <c r="G913" s="22">
        <f>G914</f>
        <v>2855.8</v>
      </c>
      <c r="H913" s="22">
        <f t="shared" ref="H913:AC913" si="1315">H914</f>
        <v>2910.7000000000003</v>
      </c>
      <c r="I913" s="22">
        <f t="shared" si="1315"/>
        <v>2910.7000000000003</v>
      </c>
      <c r="J913" s="22">
        <f t="shared" si="1315"/>
        <v>0</v>
      </c>
      <c r="K913" s="22">
        <f t="shared" si="1315"/>
        <v>0</v>
      </c>
      <c r="L913" s="22">
        <f t="shared" si="1315"/>
        <v>0</v>
      </c>
      <c r="M913" s="22">
        <f t="shared" si="1297"/>
        <v>2855.8</v>
      </c>
      <c r="N913" s="22">
        <f t="shared" si="1298"/>
        <v>2910.7000000000003</v>
      </c>
      <c r="O913" s="22">
        <f t="shared" si="1299"/>
        <v>2910.7000000000003</v>
      </c>
      <c r="P913" s="33">
        <f t="shared" si="1315"/>
        <v>0</v>
      </c>
      <c r="Q913" s="33">
        <f t="shared" si="1315"/>
        <v>0</v>
      </c>
      <c r="R913" s="33">
        <f t="shared" si="1315"/>
        <v>0</v>
      </c>
      <c r="S913" s="33">
        <f t="shared" si="1315"/>
        <v>0</v>
      </c>
      <c r="T913" s="33">
        <f t="shared" si="1315"/>
        <v>0</v>
      </c>
      <c r="U913" s="33">
        <f t="shared" si="1315"/>
        <v>0</v>
      </c>
      <c r="V913" s="33">
        <f t="shared" si="1315"/>
        <v>0</v>
      </c>
      <c r="W913" s="33">
        <f t="shared" si="1315"/>
        <v>0</v>
      </c>
      <c r="X913" s="33">
        <f t="shared" si="1315"/>
        <v>0</v>
      </c>
      <c r="Y913" s="33">
        <f t="shared" si="1315"/>
        <v>0</v>
      </c>
      <c r="Z913" s="33">
        <f t="shared" si="1312"/>
        <v>2855.8</v>
      </c>
      <c r="AA913" s="33">
        <f t="shared" si="1313"/>
        <v>2910.7000000000003</v>
      </c>
      <c r="AB913" s="33">
        <f t="shared" si="1314"/>
        <v>2910.7000000000003</v>
      </c>
      <c r="AC913" s="33">
        <f t="shared" si="1315"/>
        <v>0</v>
      </c>
    </row>
    <row r="914" spans="1:30" ht="31.5" x14ac:dyDescent="0.25">
      <c r="A914" s="30">
        <v>931</v>
      </c>
      <c r="B914" s="30" t="s">
        <v>109</v>
      </c>
      <c r="C914" s="30" t="s">
        <v>109</v>
      </c>
      <c r="D914" s="30" t="s">
        <v>343</v>
      </c>
      <c r="E914" s="30">
        <v>240</v>
      </c>
      <c r="F914" s="32" t="s">
        <v>374</v>
      </c>
      <c r="G914" s="22">
        <v>2855.8</v>
      </c>
      <c r="H914" s="22">
        <v>2910.7000000000003</v>
      </c>
      <c r="I914" s="22">
        <v>2910.7000000000003</v>
      </c>
      <c r="J914" s="22"/>
      <c r="K914" s="22"/>
      <c r="L914" s="22"/>
      <c r="M914" s="22">
        <f t="shared" si="1297"/>
        <v>2855.8</v>
      </c>
      <c r="N914" s="22">
        <f t="shared" si="1298"/>
        <v>2910.7000000000003</v>
      </c>
      <c r="O914" s="22">
        <f t="shared" si="1299"/>
        <v>2910.7000000000003</v>
      </c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>
        <f t="shared" si="1312"/>
        <v>2855.8</v>
      </c>
      <c r="AA914" s="33">
        <f t="shared" si="1313"/>
        <v>2910.7000000000003</v>
      </c>
      <c r="AB914" s="33">
        <f t="shared" si="1314"/>
        <v>2910.7000000000003</v>
      </c>
      <c r="AC914" s="33"/>
    </row>
    <row r="915" spans="1:30" x14ac:dyDescent="0.25">
      <c r="A915" s="30">
        <v>931</v>
      </c>
      <c r="B915" s="30" t="s">
        <v>109</v>
      </c>
      <c r="C915" s="30" t="s">
        <v>109</v>
      </c>
      <c r="D915" s="30" t="s">
        <v>343</v>
      </c>
      <c r="E915" s="30" t="s">
        <v>8</v>
      </c>
      <c r="F915" s="32" t="s">
        <v>389</v>
      </c>
      <c r="G915" s="22">
        <f>G916</f>
        <v>19.200000000000003</v>
      </c>
      <c r="H915" s="22">
        <f t="shared" ref="H915:AC915" si="1316">H916</f>
        <v>19.3</v>
      </c>
      <c r="I915" s="22">
        <f t="shared" si="1316"/>
        <v>19.3</v>
      </c>
      <c r="J915" s="22">
        <f t="shared" si="1316"/>
        <v>0</v>
      </c>
      <c r="K915" s="22">
        <f t="shared" si="1316"/>
        <v>0</v>
      </c>
      <c r="L915" s="22">
        <f t="shared" si="1316"/>
        <v>0</v>
      </c>
      <c r="M915" s="22">
        <f t="shared" si="1297"/>
        <v>19.200000000000003</v>
      </c>
      <c r="N915" s="22">
        <f t="shared" si="1298"/>
        <v>19.3</v>
      </c>
      <c r="O915" s="22">
        <f t="shared" si="1299"/>
        <v>19.3</v>
      </c>
      <c r="P915" s="33">
        <f t="shared" si="1316"/>
        <v>0</v>
      </c>
      <c r="Q915" s="33">
        <f t="shared" si="1316"/>
        <v>0</v>
      </c>
      <c r="R915" s="33">
        <f t="shared" si="1316"/>
        <v>0</v>
      </c>
      <c r="S915" s="33">
        <f t="shared" si="1316"/>
        <v>0</v>
      </c>
      <c r="T915" s="33">
        <f t="shared" si="1316"/>
        <v>0</v>
      </c>
      <c r="U915" s="33">
        <f t="shared" si="1316"/>
        <v>0</v>
      </c>
      <c r="V915" s="33">
        <f t="shared" si="1316"/>
        <v>0</v>
      </c>
      <c r="W915" s="33">
        <f t="shared" si="1316"/>
        <v>0</v>
      </c>
      <c r="X915" s="33">
        <f t="shared" si="1316"/>
        <v>0</v>
      </c>
      <c r="Y915" s="33">
        <f t="shared" si="1316"/>
        <v>0</v>
      </c>
      <c r="Z915" s="33">
        <f t="shared" si="1312"/>
        <v>19.200000000000003</v>
      </c>
      <c r="AA915" s="33">
        <f t="shared" si="1313"/>
        <v>19.3</v>
      </c>
      <c r="AB915" s="33">
        <f t="shared" si="1314"/>
        <v>19.3</v>
      </c>
      <c r="AC915" s="33">
        <f t="shared" si="1316"/>
        <v>0</v>
      </c>
    </row>
    <row r="916" spans="1:30" x14ac:dyDescent="0.25">
      <c r="A916" s="30">
        <v>931</v>
      </c>
      <c r="B916" s="30" t="s">
        <v>109</v>
      </c>
      <c r="C916" s="30" t="s">
        <v>109</v>
      </c>
      <c r="D916" s="30" t="s">
        <v>343</v>
      </c>
      <c r="E916" s="30">
        <v>850</v>
      </c>
      <c r="F916" s="32" t="s">
        <v>383</v>
      </c>
      <c r="G916" s="22">
        <v>19.200000000000003</v>
      </c>
      <c r="H916" s="22">
        <v>19.3</v>
      </c>
      <c r="I916" s="22">
        <v>19.3</v>
      </c>
      <c r="J916" s="22"/>
      <c r="K916" s="22"/>
      <c r="L916" s="22"/>
      <c r="M916" s="22">
        <f t="shared" si="1297"/>
        <v>19.200000000000003</v>
      </c>
      <c r="N916" s="22">
        <f t="shared" si="1298"/>
        <v>19.3</v>
      </c>
      <c r="O916" s="22">
        <f t="shared" si="1299"/>
        <v>19.3</v>
      </c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>
        <f t="shared" si="1312"/>
        <v>19.200000000000003</v>
      </c>
      <c r="AA916" s="33">
        <f t="shared" si="1313"/>
        <v>19.3</v>
      </c>
      <c r="AB916" s="33">
        <f t="shared" si="1314"/>
        <v>19.3</v>
      </c>
      <c r="AC916" s="33"/>
    </row>
    <row r="917" spans="1:30" s="6" customFormat="1" x14ac:dyDescent="0.25">
      <c r="A917" s="35">
        <v>931</v>
      </c>
      <c r="B917" s="35" t="s">
        <v>59</v>
      </c>
      <c r="C917" s="35"/>
      <c r="D917" s="35"/>
      <c r="E917" s="35"/>
      <c r="F917" s="20" t="s">
        <v>392</v>
      </c>
      <c r="G917" s="21">
        <f t="shared" ref="G917:G922" si="1317">G918</f>
        <v>977.9</v>
      </c>
      <c r="H917" s="21">
        <f t="shared" ref="H917:AC922" si="1318">H918</f>
        <v>0</v>
      </c>
      <c r="I917" s="21">
        <f t="shared" si="1318"/>
        <v>0</v>
      </c>
      <c r="J917" s="21">
        <f t="shared" si="1318"/>
        <v>0</v>
      </c>
      <c r="K917" s="21">
        <f t="shared" si="1318"/>
        <v>0</v>
      </c>
      <c r="L917" s="21">
        <f t="shared" si="1318"/>
        <v>0</v>
      </c>
      <c r="M917" s="22">
        <f t="shared" si="1297"/>
        <v>977.9</v>
      </c>
      <c r="N917" s="22">
        <f t="shared" si="1298"/>
        <v>0</v>
      </c>
      <c r="O917" s="22">
        <f t="shared" si="1299"/>
        <v>0</v>
      </c>
      <c r="P917" s="23">
        <f t="shared" si="1318"/>
        <v>0</v>
      </c>
      <c r="Q917" s="23">
        <f t="shared" si="1318"/>
        <v>0</v>
      </c>
      <c r="R917" s="23">
        <f t="shared" si="1318"/>
        <v>0</v>
      </c>
      <c r="S917" s="23">
        <f t="shared" si="1318"/>
        <v>0</v>
      </c>
      <c r="T917" s="23">
        <f t="shared" si="1318"/>
        <v>0</v>
      </c>
      <c r="U917" s="23">
        <f t="shared" si="1318"/>
        <v>0</v>
      </c>
      <c r="V917" s="23">
        <f t="shared" si="1318"/>
        <v>0</v>
      </c>
      <c r="W917" s="23">
        <f t="shared" si="1318"/>
        <v>0</v>
      </c>
      <c r="X917" s="23">
        <f t="shared" si="1318"/>
        <v>0</v>
      </c>
      <c r="Y917" s="23">
        <f t="shared" si="1318"/>
        <v>0</v>
      </c>
      <c r="Z917" s="23">
        <f t="shared" si="1312"/>
        <v>977.9</v>
      </c>
      <c r="AA917" s="23">
        <f t="shared" si="1313"/>
        <v>0</v>
      </c>
      <c r="AB917" s="23">
        <f t="shared" si="1314"/>
        <v>0</v>
      </c>
      <c r="AC917" s="23">
        <f t="shared" si="1318"/>
        <v>0</v>
      </c>
    </row>
    <row r="918" spans="1:30" s="34" customFormat="1" ht="31.5" x14ac:dyDescent="0.25">
      <c r="A918" s="36">
        <v>931</v>
      </c>
      <c r="B918" s="36" t="s">
        <v>59</v>
      </c>
      <c r="C918" s="36" t="s">
        <v>108</v>
      </c>
      <c r="D918" s="36"/>
      <c r="E918" s="36"/>
      <c r="F918" s="26" t="s">
        <v>125</v>
      </c>
      <c r="G918" s="27">
        <f t="shared" si="1317"/>
        <v>977.9</v>
      </c>
      <c r="H918" s="27">
        <f t="shared" si="1318"/>
        <v>0</v>
      </c>
      <c r="I918" s="27">
        <f t="shared" si="1318"/>
        <v>0</v>
      </c>
      <c r="J918" s="27">
        <f t="shared" si="1318"/>
        <v>0</v>
      </c>
      <c r="K918" s="27">
        <f t="shared" si="1318"/>
        <v>0</v>
      </c>
      <c r="L918" s="27">
        <f t="shared" si="1318"/>
        <v>0</v>
      </c>
      <c r="M918" s="22">
        <f t="shared" si="1297"/>
        <v>977.9</v>
      </c>
      <c r="N918" s="22">
        <f t="shared" si="1298"/>
        <v>0</v>
      </c>
      <c r="O918" s="22">
        <f t="shared" si="1299"/>
        <v>0</v>
      </c>
      <c r="P918" s="28">
        <f t="shared" si="1318"/>
        <v>0</v>
      </c>
      <c r="Q918" s="28">
        <f t="shared" si="1318"/>
        <v>0</v>
      </c>
      <c r="R918" s="28">
        <f t="shared" si="1318"/>
        <v>0</v>
      </c>
      <c r="S918" s="28">
        <f t="shared" si="1318"/>
        <v>0</v>
      </c>
      <c r="T918" s="28">
        <f t="shared" si="1318"/>
        <v>0</v>
      </c>
      <c r="U918" s="28">
        <f t="shared" si="1318"/>
        <v>0</v>
      </c>
      <c r="V918" s="28">
        <f t="shared" si="1318"/>
        <v>0</v>
      </c>
      <c r="W918" s="28">
        <f t="shared" si="1318"/>
        <v>0</v>
      </c>
      <c r="X918" s="28">
        <f t="shared" si="1318"/>
        <v>0</v>
      </c>
      <c r="Y918" s="28">
        <f t="shared" si="1318"/>
        <v>0</v>
      </c>
      <c r="Z918" s="28">
        <f t="shared" si="1312"/>
        <v>977.9</v>
      </c>
      <c r="AA918" s="28">
        <f t="shared" si="1313"/>
        <v>0</v>
      </c>
      <c r="AB918" s="28">
        <f t="shared" si="1314"/>
        <v>0</v>
      </c>
      <c r="AC918" s="28">
        <f t="shared" si="1318"/>
        <v>0</v>
      </c>
    </row>
    <row r="919" spans="1:30" ht="31.5" x14ac:dyDescent="0.25">
      <c r="A919" s="30">
        <v>931</v>
      </c>
      <c r="B919" s="30" t="s">
        <v>59</v>
      </c>
      <c r="C919" s="30" t="s">
        <v>108</v>
      </c>
      <c r="D919" s="30" t="s">
        <v>118</v>
      </c>
      <c r="E919" s="30"/>
      <c r="F919" s="32" t="s">
        <v>127</v>
      </c>
      <c r="G919" s="22">
        <f t="shared" si="1317"/>
        <v>977.9</v>
      </c>
      <c r="H919" s="22">
        <f t="shared" si="1318"/>
        <v>0</v>
      </c>
      <c r="I919" s="22">
        <f t="shared" si="1318"/>
        <v>0</v>
      </c>
      <c r="J919" s="22">
        <f t="shared" si="1318"/>
        <v>0</v>
      </c>
      <c r="K919" s="22">
        <f t="shared" si="1318"/>
        <v>0</v>
      </c>
      <c r="L919" s="22">
        <f t="shared" si="1318"/>
        <v>0</v>
      </c>
      <c r="M919" s="22">
        <f t="shared" si="1297"/>
        <v>977.9</v>
      </c>
      <c r="N919" s="22">
        <f t="shared" si="1298"/>
        <v>0</v>
      </c>
      <c r="O919" s="22">
        <f t="shared" si="1299"/>
        <v>0</v>
      </c>
      <c r="P919" s="33">
        <f t="shared" si="1318"/>
        <v>0</v>
      </c>
      <c r="Q919" s="33">
        <f t="shared" si="1318"/>
        <v>0</v>
      </c>
      <c r="R919" s="33">
        <f t="shared" si="1318"/>
        <v>0</v>
      </c>
      <c r="S919" s="33">
        <f t="shared" si="1318"/>
        <v>0</v>
      </c>
      <c r="T919" s="33">
        <f t="shared" si="1318"/>
        <v>0</v>
      </c>
      <c r="U919" s="33">
        <f t="shared" si="1318"/>
        <v>0</v>
      </c>
      <c r="V919" s="33">
        <f t="shared" si="1318"/>
        <v>0</v>
      </c>
      <c r="W919" s="33">
        <f t="shared" si="1318"/>
        <v>0</v>
      </c>
      <c r="X919" s="33">
        <f t="shared" si="1318"/>
        <v>0</v>
      </c>
      <c r="Y919" s="33">
        <f t="shared" si="1318"/>
        <v>0</v>
      </c>
      <c r="Z919" s="33">
        <f t="shared" si="1312"/>
        <v>977.9</v>
      </c>
      <c r="AA919" s="33">
        <f t="shared" si="1313"/>
        <v>0</v>
      </c>
      <c r="AB919" s="33">
        <f t="shared" si="1314"/>
        <v>0</v>
      </c>
      <c r="AC919" s="33">
        <f t="shared" si="1318"/>
        <v>0</v>
      </c>
      <c r="AD919" s="18"/>
    </row>
    <row r="920" spans="1:30" ht="31.5" x14ac:dyDescent="0.25">
      <c r="A920" s="30">
        <v>931</v>
      </c>
      <c r="B920" s="30" t="s">
        <v>59</v>
      </c>
      <c r="C920" s="30" t="s">
        <v>108</v>
      </c>
      <c r="D920" s="30" t="s">
        <v>120</v>
      </c>
      <c r="E920" s="30"/>
      <c r="F920" s="32" t="s">
        <v>131</v>
      </c>
      <c r="G920" s="22">
        <f t="shared" si="1317"/>
        <v>977.9</v>
      </c>
      <c r="H920" s="22">
        <f t="shared" si="1318"/>
        <v>0</v>
      </c>
      <c r="I920" s="22">
        <f t="shared" si="1318"/>
        <v>0</v>
      </c>
      <c r="J920" s="22">
        <f t="shared" si="1318"/>
        <v>0</v>
      </c>
      <c r="K920" s="22">
        <f t="shared" si="1318"/>
        <v>0</v>
      </c>
      <c r="L920" s="22">
        <f t="shared" si="1318"/>
        <v>0</v>
      </c>
      <c r="M920" s="22">
        <f t="shared" si="1297"/>
        <v>977.9</v>
      </c>
      <c r="N920" s="22">
        <f t="shared" si="1298"/>
        <v>0</v>
      </c>
      <c r="O920" s="22">
        <f t="shared" si="1299"/>
        <v>0</v>
      </c>
      <c r="P920" s="33">
        <f t="shared" si="1318"/>
        <v>0</v>
      </c>
      <c r="Q920" s="33">
        <f t="shared" si="1318"/>
        <v>0</v>
      </c>
      <c r="R920" s="33">
        <f t="shared" si="1318"/>
        <v>0</v>
      </c>
      <c r="S920" s="33">
        <f t="shared" si="1318"/>
        <v>0</v>
      </c>
      <c r="T920" s="33">
        <f t="shared" si="1318"/>
        <v>0</v>
      </c>
      <c r="U920" s="33">
        <f t="shared" si="1318"/>
        <v>0</v>
      </c>
      <c r="V920" s="33">
        <f t="shared" si="1318"/>
        <v>0</v>
      </c>
      <c r="W920" s="33">
        <f t="shared" si="1318"/>
        <v>0</v>
      </c>
      <c r="X920" s="33">
        <f t="shared" si="1318"/>
        <v>0</v>
      </c>
      <c r="Y920" s="33">
        <f t="shared" si="1318"/>
        <v>0</v>
      </c>
      <c r="Z920" s="33">
        <f t="shared" si="1312"/>
        <v>977.9</v>
      </c>
      <c r="AA920" s="33">
        <f t="shared" si="1313"/>
        <v>0</v>
      </c>
      <c r="AB920" s="33">
        <f t="shared" si="1314"/>
        <v>0</v>
      </c>
      <c r="AC920" s="33">
        <f t="shared" si="1318"/>
        <v>0</v>
      </c>
      <c r="AD920" s="18"/>
    </row>
    <row r="921" spans="1:30" ht="31.5" x14ac:dyDescent="0.25">
      <c r="A921" s="30">
        <v>931</v>
      </c>
      <c r="B921" s="30" t="s">
        <v>59</v>
      </c>
      <c r="C921" s="30" t="s">
        <v>108</v>
      </c>
      <c r="D921" s="30" t="s">
        <v>115</v>
      </c>
      <c r="E921" s="30"/>
      <c r="F921" s="32" t="s">
        <v>134</v>
      </c>
      <c r="G921" s="22">
        <f t="shared" si="1317"/>
        <v>977.9</v>
      </c>
      <c r="H921" s="22">
        <f t="shared" si="1318"/>
        <v>0</v>
      </c>
      <c r="I921" s="22">
        <f t="shared" si="1318"/>
        <v>0</v>
      </c>
      <c r="J921" s="22">
        <f t="shared" si="1318"/>
        <v>0</v>
      </c>
      <c r="K921" s="22">
        <f t="shared" si="1318"/>
        <v>0</v>
      </c>
      <c r="L921" s="22">
        <f t="shared" si="1318"/>
        <v>0</v>
      </c>
      <c r="M921" s="22">
        <f t="shared" si="1297"/>
        <v>977.9</v>
      </c>
      <c r="N921" s="22">
        <f t="shared" si="1298"/>
        <v>0</v>
      </c>
      <c r="O921" s="22">
        <f t="shared" si="1299"/>
        <v>0</v>
      </c>
      <c r="P921" s="33">
        <f t="shared" si="1318"/>
        <v>0</v>
      </c>
      <c r="Q921" s="33">
        <f t="shared" si="1318"/>
        <v>0</v>
      </c>
      <c r="R921" s="33">
        <f t="shared" si="1318"/>
        <v>0</v>
      </c>
      <c r="S921" s="33">
        <f t="shared" si="1318"/>
        <v>0</v>
      </c>
      <c r="T921" s="33">
        <f t="shared" si="1318"/>
        <v>0</v>
      </c>
      <c r="U921" s="33">
        <f t="shared" si="1318"/>
        <v>0</v>
      </c>
      <c r="V921" s="33">
        <f t="shared" si="1318"/>
        <v>0</v>
      </c>
      <c r="W921" s="33">
        <f t="shared" si="1318"/>
        <v>0</v>
      </c>
      <c r="X921" s="33">
        <f t="shared" si="1318"/>
        <v>0</v>
      </c>
      <c r="Y921" s="33">
        <f t="shared" si="1318"/>
        <v>0</v>
      </c>
      <c r="Z921" s="33">
        <f t="shared" si="1312"/>
        <v>977.9</v>
      </c>
      <c r="AA921" s="33">
        <f t="shared" si="1313"/>
        <v>0</v>
      </c>
      <c r="AB921" s="33">
        <f t="shared" si="1314"/>
        <v>0</v>
      </c>
      <c r="AC921" s="33">
        <f t="shared" si="1318"/>
        <v>0</v>
      </c>
    </row>
    <row r="922" spans="1:30" ht="31.5" x14ac:dyDescent="0.25">
      <c r="A922" s="30">
        <v>931</v>
      </c>
      <c r="B922" s="30" t="s">
        <v>59</v>
      </c>
      <c r="C922" s="30" t="s">
        <v>108</v>
      </c>
      <c r="D922" s="30" t="s">
        <v>115</v>
      </c>
      <c r="E922" s="30" t="s">
        <v>7</v>
      </c>
      <c r="F922" s="32" t="s">
        <v>385</v>
      </c>
      <c r="G922" s="22">
        <f t="shared" si="1317"/>
        <v>977.9</v>
      </c>
      <c r="H922" s="22">
        <f t="shared" si="1318"/>
        <v>0</v>
      </c>
      <c r="I922" s="22">
        <f t="shared" si="1318"/>
        <v>0</v>
      </c>
      <c r="J922" s="22">
        <f t="shared" si="1318"/>
        <v>0</v>
      </c>
      <c r="K922" s="22">
        <f t="shared" si="1318"/>
        <v>0</v>
      </c>
      <c r="L922" s="22">
        <f t="shared" si="1318"/>
        <v>0</v>
      </c>
      <c r="M922" s="22">
        <f t="shared" si="1297"/>
        <v>977.9</v>
      </c>
      <c r="N922" s="22">
        <f t="shared" si="1298"/>
        <v>0</v>
      </c>
      <c r="O922" s="22">
        <f t="shared" si="1299"/>
        <v>0</v>
      </c>
      <c r="P922" s="33">
        <f t="shared" si="1318"/>
        <v>0</v>
      </c>
      <c r="Q922" s="33">
        <f t="shared" si="1318"/>
        <v>0</v>
      </c>
      <c r="R922" s="33">
        <f t="shared" si="1318"/>
        <v>0</v>
      </c>
      <c r="S922" s="33">
        <f t="shared" si="1318"/>
        <v>0</v>
      </c>
      <c r="T922" s="33">
        <f t="shared" si="1318"/>
        <v>0</v>
      </c>
      <c r="U922" s="33">
        <f t="shared" si="1318"/>
        <v>0</v>
      </c>
      <c r="V922" s="33">
        <f t="shared" si="1318"/>
        <v>0</v>
      </c>
      <c r="W922" s="33">
        <f t="shared" si="1318"/>
        <v>0</v>
      </c>
      <c r="X922" s="33">
        <f t="shared" si="1318"/>
        <v>0</v>
      </c>
      <c r="Y922" s="33">
        <f t="shared" si="1318"/>
        <v>0</v>
      </c>
      <c r="Z922" s="33">
        <f t="shared" si="1312"/>
        <v>977.9</v>
      </c>
      <c r="AA922" s="33">
        <f t="shared" si="1313"/>
        <v>0</v>
      </c>
      <c r="AB922" s="33">
        <f t="shared" si="1314"/>
        <v>0</v>
      </c>
      <c r="AC922" s="33">
        <f t="shared" si="1318"/>
        <v>0</v>
      </c>
    </row>
    <row r="923" spans="1:30" ht="31.5" x14ac:dyDescent="0.25">
      <c r="A923" s="30">
        <v>931</v>
      </c>
      <c r="B923" s="30" t="s">
        <v>59</v>
      </c>
      <c r="C923" s="30" t="s">
        <v>108</v>
      </c>
      <c r="D923" s="30" t="s">
        <v>115</v>
      </c>
      <c r="E923" s="30">
        <v>240</v>
      </c>
      <c r="F923" s="32" t="s">
        <v>374</v>
      </c>
      <c r="G923" s="22">
        <v>977.9</v>
      </c>
      <c r="H923" s="22">
        <v>0</v>
      </c>
      <c r="I923" s="22">
        <v>0</v>
      </c>
      <c r="J923" s="22"/>
      <c r="K923" s="22"/>
      <c r="L923" s="22"/>
      <c r="M923" s="22">
        <f t="shared" si="1297"/>
        <v>977.9</v>
      </c>
      <c r="N923" s="22">
        <f t="shared" si="1298"/>
        <v>0</v>
      </c>
      <c r="O923" s="22">
        <f t="shared" si="1299"/>
        <v>0</v>
      </c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>
        <f t="shared" si="1312"/>
        <v>977.9</v>
      </c>
      <c r="AA923" s="33">
        <f t="shared" si="1313"/>
        <v>0</v>
      </c>
      <c r="AB923" s="33">
        <f t="shared" si="1314"/>
        <v>0</v>
      </c>
      <c r="AC923" s="33"/>
    </row>
    <row r="924" spans="1:30" s="6" customFormat="1" x14ac:dyDescent="0.25">
      <c r="A924" s="35">
        <v>931</v>
      </c>
      <c r="B924" s="35" t="s">
        <v>17</v>
      </c>
      <c r="C924" s="35"/>
      <c r="D924" s="35"/>
      <c r="E924" s="35"/>
      <c r="F924" s="20" t="s">
        <v>54</v>
      </c>
      <c r="G924" s="21">
        <f>G925</f>
        <v>696.3</v>
      </c>
      <c r="H924" s="21">
        <f t="shared" ref="H924:AC926" si="1319">H925</f>
        <v>703.19999999999993</v>
      </c>
      <c r="I924" s="21">
        <f t="shared" si="1319"/>
        <v>703.19999999999993</v>
      </c>
      <c r="J924" s="21">
        <f t="shared" si="1319"/>
        <v>0</v>
      </c>
      <c r="K924" s="21">
        <f t="shared" si="1319"/>
        <v>0</v>
      </c>
      <c r="L924" s="21">
        <f t="shared" si="1319"/>
        <v>0</v>
      </c>
      <c r="M924" s="22">
        <f t="shared" si="1297"/>
        <v>696.3</v>
      </c>
      <c r="N924" s="22">
        <f t="shared" si="1298"/>
        <v>703.19999999999993</v>
      </c>
      <c r="O924" s="22">
        <f t="shared" si="1299"/>
        <v>703.19999999999993</v>
      </c>
      <c r="P924" s="23">
        <f t="shared" si="1319"/>
        <v>0</v>
      </c>
      <c r="Q924" s="23">
        <f t="shared" si="1319"/>
        <v>0</v>
      </c>
      <c r="R924" s="23">
        <f t="shared" si="1319"/>
        <v>0</v>
      </c>
      <c r="S924" s="23">
        <f t="shared" si="1319"/>
        <v>0</v>
      </c>
      <c r="T924" s="23">
        <f t="shared" si="1319"/>
        <v>0</v>
      </c>
      <c r="U924" s="23">
        <f t="shared" si="1319"/>
        <v>0</v>
      </c>
      <c r="V924" s="23">
        <f t="shared" si="1319"/>
        <v>0</v>
      </c>
      <c r="W924" s="23">
        <f t="shared" si="1319"/>
        <v>0</v>
      </c>
      <c r="X924" s="23">
        <f t="shared" si="1319"/>
        <v>0</v>
      </c>
      <c r="Y924" s="23">
        <f t="shared" si="1319"/>
        <v>0</v>
      </c>
      <c r="Z924" s="23">
        <f t="shared" si="1312"/>
        <v>696.3</v>
      </c>
      <c r="AA924" s="23">
        <f t="shared" si="1313"/>
        <v>703.19999999999993</v>
      </c>
      <c r="AB924" s="23">
        <f t="shared" si="1314"/>
        <v>703.19999999999993</v>
      </c>
      <c r="AC924" s="23">
        <f t="shared" si="1319"/>
        <v>0</v>
      </c>
    </row>
    <row r="925" spans="1:30" s="34" customFormat="1" x14ac:dyDescent="0.25">
      <c r="A925" s="36">
        <v>931</v>
      </c>
      <c r="B925" s="36" t="s">
        <v>17</v>
      </c>
      <c r="C925" s="36" t="s">
        <v>17</v>
      </c>
      <c r="D925" s="36"/>
      <c r="E925" s="36"/>
      <c r="F925" s="26" t="s">
        <v>208</v>
      </c>
      <c r="G925" s="27">
        <f>G926</f>
        <v>696.3</v>
      </c>
      <c r="H925" s="27">
        <f t="shared" si="1319"/>
        <v>703.19999999999993</v>
      </c>
      <c r="I925" s="27">
        <f t="shared" si="1319"/>
        <v>703.19999999999993</v>
      </c>
      <c r="J925" s="27">
        <f t="shared" si="1319"/>
        <v>0</v>
      </c>
      <c r="K925" s="27">
        <f t="shared" si="1319"/>
        <v>0</v>
      </c>
      <c r="L925" s="27">
        <f t="shared" si="1319"/>
        <v>0</v>
      </c>
      <c r="M925" s="22">
        <f t="shared" si="1297"/>
        <v>696.3</v>
      </c>
      <c r="N925" s="22">
        <f t="shared" si="1298"/>
        <v>703.19999999999993</v>
      </c>
      <c r="O925" s="22">
        <f t="shared" si="1299"/>
        <v>703.19999999999993</v>
      </c>
      <c r="P925" s="28">
        <f t="shared" si="1319"/>
        <v>0</v>
      </c>
      <c r="Q925" s="28">
        <f t="shared" si="1319"/>
        <v>0</v>
      </c>
      <c r="R925" s="28">
        <f t="shared" si="1319"/>
        <v>0</v>
      </c>
      <c r="S925" s="28">
        <f t="shared" si="1319"/>
        <v>0</v>
      </c>
      <c r="T925" s="28">
        <f t="shared" si="1319"/>
        <v>0</v>
      </c>
      <c r="U925" s="28">
        <f t="shared" si="1319"/>
        <v>0</v>
      </c>
      <c r="V925" s="28">
        <f t="shared" si="1319"/>
        <v>0</v>
      </c>
      <c r="W925" s="28">
        <f t="shared" si="1319"/>
        <v>0</v>
      </c>
      <c r="X925" s="28">
        <f t="shared" si="1319"/>
        <v>0</v>
      </c>
      <c r="Y925" s="28">
        <f t="shared" si="1319"/>
        <v>0</v>
      </c>
      <c r="Z925" s="28">
        <f t="shared" si="1312"/>
        <v>696.3</v>
      </c>
      <c r="AA925" s="28">
        <f t="shared" si="1313"/>
        <v>703.19999999999993</v>
      </c>
      <c r="AB925" s="28">
        <f t="shared" si="1314"/>
        <v>703.19999999999993</v>
      </c>
      <c r="AC925" s="28">
        <f t="shared" si="1319"/>
        <v>0</v>
      </c>
    </row>
    <row r="926" spans="1:30" x14ac:dyDescent="0.25">
      <c r="A926" s="30">
        <v>931</v>
      </c>
      <c r="B926" s="30" t="s">
        <v>17</v>
      </c>
      <c r="C926" s="30" t="s">
        <v>17</v>
      </c>
      <c r="D926" s="30" t="s">
        <v>195</v>
      </c>
      <c r="E926" s="30"/>
      <c r="F926" s="32" t="s">
        <v>220</v>
      </c>
      <c r="G926" s="22">
        <f>G927</f>
        <v>696.3</v>
      </c>
      <c r="H926" s="22">
        <f t="shared" si="1319"/>
        <v>703.19999999999993</v>
      </c>
      <c r="I926" s="22">
        <f t="shared" si="1319"/>
        <v>703.19999999999993</v>
      </c>
      <c r="J926" s="22">
        <f t="shared" si="1319"/>
        <v>0</v>
      </c>
      <c r="K926" s="22">
        <f t="shared" si="1319"/>
        <v>0</v>
      </c>
      <c r="L926" s="22">
        <f t="shared" si="1319"/>
        <v>0</v>
      </c>
      <c r="M926" s="22">
        <f t="shared" si="1297"/>
        <v>696.3</v>
      </c>
      <c r="N926" s="22">
        <f t="shared" si="1298"/>
        <v>703.19999999999993</v>
      </c>
      <c r="O926" s="22">
        <f t="shared" si="1299"/>
        <v>703.19999999999993</v>
      </c>
      <c r="P926" s="33">
        <f t="shared" si="1319"/>
        <v>0</v>
      </c>
      <c r="Q926" s="33">
        <f t="shared" si="1319"/>
        <v>0</v>
      </c>
      <c r="R926" s="33">
        <f t="shared" si="1319"/>
        <v>0</v>
      </c>
      <c r="S926" s="33">
        <f t="shared" si="1319"/>
        <v>0</v>
      </c>
      <c r="T926" s="33">
        <f t="shared" si="1319"/>
        <v>0</v>
      </c>
      <c r="U926" s="33">
        <f t="shared" si="1319"/>
        <v>0</v>
      </c>
      <c r="V926" s="33">
        <f t="shared" si="1319"/>
        <v>0</v>
      </c>
      <c r="W926" s="33">
        <f t="shared" si="1319"/>
        <v>0</v>
      </c>
      <c r="X926" s="33">
        <f t="shared" si="1319"/>
        <v>0</v>
      </c>
      <c r="Y926" s="33">
        <f t="shared" si="1319"/>
        <v>0</v>
      </c>
      <c r="Z926" s="33">
        <f t="shared" si="1312"/>
        <v>696.3</v>
      </c>
      <c r="AA926" s="33">
        <f t="shared" si="1313"/>
        <v>703.19999999999993</v>
      </c>
      <c r="AB926" s="33">
        <f t="shared" si="1314"/>
        <v>703.19999999999993</v>
      </c>
      <c r="AC926" s="33">
        <f t="shared" si="1319"/>
        <v>0</v>
      </c>
      <c r="AD926" s="18"/>
    </row>
    <row r="927" spans="1:30" ht="31.5" x14ac:dyDescent="0.25">
      <c r="A927" s="30">
        <v>931</v>
      </c>
      <c r="B927" s="30" t="s">
        <v>17</v>
      </c>
      <c r="C927" s="30" t="s">
        <v>17</v>
      </c>
      <c r="D927" s="30" t="s">
        <v>196</v>
      </c>
      <c r="E927" s="30"/>
      <c r="F927" s="32" t="s">
        <v>221</v>
      </c>
      <c r="G927" s="22">
        <f>G928+G931</f>
        <v>696.3</v>
      </c>
      <c r="H927" s="22">
        <f t="shared" ref="H927:L927" si="1320">H928+H931</f>
        <v>703.19999999999993</v>
      </c>
      <c r="I927" s="22">
        <f t="shared" si="1320"/>
        <v>703.19999999999993</v>
      </c>
      <c r="J927" s="22">
        <f t="shared" si="1320"/>
        <v>0</v>
      </c>
      <c r="K927" s="22">
        <f t="shared" si="1320"/>
        <v>0</v>
      </c>
      <c r="L927" s="22">
        <f t="shared" si="1320"/>
        <v>0</v>
      </c>
      <c r="M927" s="22">
        <f t="shared" si="1297"/>
        <v>696.3</v>
      </c>
      <c r="N927" s="22">
        <f t="shared" si="1298"/>
        <v>703.19999999999993</v>
      </c>
      <c r="O927" s="22">
        <f t="shared" si="1299"/>
        <v>703.19999999999993</v>
      </c>
      <c r="P927" s="33">
        <f t="shared" ref="P927:Q927" si="1321">P928+P931</f>
        <v>0</v>
      </c>
      <c r="Q927" s="33">
        <f t="shared" si="1321"/>
        <v>0</v>
      </c>
      <c r="R927" s="33">
        <f t="shared" ref="R927:T927" si="1322">R928+R931</f>
        <v>0</v>
      </c>
      <c r="S927" s="33">
        <f t="shared" si="1322"/>
        <v>0</v>
      </c>
      <c r="T927" s="33">
        <f t="shared" si="1322"/>
        <v>0</v>
      </c>
      <c r="U927" s="33">
        <f t="shared" ref="U927:W927" si="1323">U928+U931</f>
        <v>0</v>
      </c>
      <c r="V927" s="33">
        <f t="shared" si="1323"/>
        <v>0</v>
      </c>
      <c r="W927" s="33">
        <f t="shared" si="1323"/>
        <v>0</v>
      </c>
      <c r="X927" s="33">
        <f t="shared" ref="X927:Y927" si="1324">X928+X931</f>
        <v>0</v>
      </c>
      <c r="Y927" s="33">
        <f t="shared" si="1324"/>
        <v>0</v>
      </c>
      <c r="Z927" s="33">
        <f t="shared" si="1312"/>
        <v>696.3</v>
      </c>
      <c r="AA927" s="33">
        <f t="shared" si="1313"/>
        <v>703.19999999999993</v>
      </c>
      <c r="AB927" s="33">
        <f t="shared" si="1314"/>
        <v>703.19999999999993</v>
      </c>
      <c r="AC927" s="33">
        <f t="shared" ref="AC927" si="1325">AC928+AC931</f>
        <v>0</v>
      </c>
      <c r="AD927" s="18"/>
    </row>
    <row r="928" spans="1:30" x14ac:dyDescent="0.25">
      <c r="A928" s="30">
        <v>931</v>
      </c>
      <c r="B928" s="30" t="s">
        <v>17</v>
      </c>
      <c r="C928" s="30" t="s">
        <v>17</v>
      </c>
      <c r="D928" s="30" t="s">
        <v>176</v>
      </c>
      <c r="E928" s="30"/>
      <c r="F928" s="32" t="s">
        <v>222</v>
      </c>
      <c r="G928" s="22">
        <f>G929</f>
        <v>149.5</v>
      </c>
      <c r="H928" s="22">
        <f t="shared" ref="H928:AC929" si="1326">H929</f>
        <v>151.9</v>
      </c>
      <c r="I928" s="22">
        <f t="shared" si="1326"/>
        <v>151.9</v>
      </c>
      <c r="J928" s="22">
        <f t="shared" si="1326"/>
        <v>0</v>
      </c>
      <c r="K928" s="22">
        <f t="shared" si="1326"/>
        <v>0</v>
      </c>
      <c r="L928" s="22">
        <f t="shared" si="1326"/>
        <v>0</v>
      </c>
      <c r="M928" s="22">
        <f t="shared" si="1297"/>
        <v>149.5</v>
      </c>
      <c r="N928" s="22">
        <f t="shared" si="1298"/>
        <v>151.9</v>
      </c>
      <c r="O928" s="22">
        <f t="shared" si="1299"/>
        <v>151.9</v>
      </c>
      <c r="P928" s="33">
        <f t="shared" si="1326"/>
        <v>0</v>
      </c>
      <c r="Q928" s="33">
        <f t="shared" si="1326"/>
        <v>0</v>
      </c>
      <c r="R928" s="33">
        <f t="shared" si="1326"/>
        <v>0</v>
      </c>
      <c r="S928" s="33">
        <f t="shared" si="1326"/>
        <v>0</v>
      </c>
      <c r="T928" s="33">
        <f t="shared" si="1326"/>
        <v>0</v>
      </c>
      <c r="U928" s="33">
        <f t="shared" si="1326"/>
        <v>0</v>
      </c>
      <c r="V928" s="33">
        <f t="shared" si="1326"/>
        <v>0</v>
      </c>
      <c r="W928" s="33">
        <f t="shared" si="1326"/>
        <v>0</v>
      </c>
      <c r="X928" s="33">
        <f t="shared" si="1326"/>
        <v>0</v>
      </c>
      <c r="Y928" s="33">
        <f t="shared" si="1326"/>
        <v>0</v>
      </c>
      <c r="Z928" s="33">
        <f t="shared" si="1312"/>
        <v>149.5</v>
      </c>
      <c r="AA928" s="33">
        <f t="shared" si="1313"/>
        <v>151.9</v>
      </c>
      <c r="AB928" s="33">
        <f t="shared" si="1314"/>
        <v>151.9</v>
      </c>
      <c r="AC928" s="33">
        <f t="shared" si="1326"/>
        <v>0</v>
      </c>
    </row>
    <row r="929" spans="1:30" ht="31.5" x14ac:dyDescent="0.25">
      <c r="A929" s="30">
        <v>931</v>
      </c>
      <c r="B929" s="30" t="s">
        <v>17</v>
      </c>
      <c r="C929" s="30" t="s">
        <v>17</v>
      </c>
      <c r="D929" s="30" t="s">
        <v>176</v>
      </c>
      <c r="E929" s="30" t="s">
        <v>7</v>
      </c>
      <c r="F929" s="32" t="s">
        <v>385</v>
      </c>
      <c r="G929" s="22">
        <f>G930</f>
        <v>149.5</v>
      </c>
      <c r="H929" s="22">
        <f t="shared" si="1326"/>
        <v>151.9</v>
      </c>
      <c r="I929" s="22">
        <f t="shared" si="1326"/>
        <v>151.9</v>
      </c>
      <c r="J929" s="22">
        <f t="shared" si="1326"/>
        <v>0</v>
      </c>
      <c r="K929" s="22">
        <f t="shared" si="1326"/>
        <v>0</v>
      </c>
      <c r="L929" s="22">
        <f t="shared" si="1326"/>
        <v>0</v>
      </c>
      <c r="M929" s="22">
        <f t="shared" si="1297"/>
        <v>149.5</v>
      </c>
      <c r="N929" s="22">
        <f t="shared" si="1298"/>
        <v>151.9</v>
      </c>
      <c r="O929" s="22">
        <f t="shared" si="1299"/>
        <v>151.9</v>
      </c>
      <c r="P929" s="33">
        <f t="shared" si="1326"/>
        <v>0</v>
      </c>
      <c r="Q929" s="33">
        <f t="shared" si="1326"/>
        <v>0</v>
      </c>
      <c r="R929" s="33">
        <f t="shared" si="1326"/>
        <v>0</v>
      </c>
      <c r="S929" s="33">
        <f t="shared" si="1326"/>
        <v>0</v>
      </c>
      <c r="T929" s="33">
        <f t="shared" si="1326"/>
        <v>0</v>
      </c>
      <c r="U929" s="33">
        <f t="shared" si="1326"/>
        <v>0</v>
      </c>
      <c r="V929" s="33">
        <f t="shared" si="1326"/>
        <v>0</v>
      </c>
      <c r="W929" s="33">
        <f t="shared" si="1326"/>
        <v>0</v>
      </c>
      <c r="X929" s="33">
        <f t="shared" si="1326"/>
        <v>0</v>
      </c>
      <c r="Y929" s="33">
        <f t="shared" si="1326"/>
        <v>0</v>
      </c>
      <c r="Z929" s="33">
        <f t="shared" si="1312"/>
        <v>149.5</v>
      </c>
      <c r="AA929" s="33">
        <f t="shared" si="1313"/>
        <v>151.9</v>
      </c>
      <c r="AB929" s="33">
        <f t="shared" si="1314"/>
        <v>151.9</v>
      </c>
      <c r="AC929" s="33">
        <f t="shared" si="1326"/>
        <v>0</v>
      </c>
    </row>
    <row r="930" spans="1:30" ht="31.5" x14ac:dyDescent="0.25">
      <c r="A930" s="30">
        <v>931</v>
      </c>
      <c r="B930" s="30" t="s">
        <v>17</v>
      </c>
      <c r="C930" s="30" t="s">
        <v>17</v>
      </c>
      <c r="D930" s="30" t="s">
        <v>176</v>
      </c>
      <c r="E930" s="30">
        <v>240</v>
      </c>
      <c r="F930" s="32" t="s">
        <v>374</v>
      </c>
      <c r="G930" s="22">
        <v>149.5</v>
      </c>
      <c r="H930" s="22">
        <v>151.9</v>
      </c>
      <c r="I930" s="22">
        <v>151.9</v>
      </c>
      <c r="J930" s="22"/>
      <c r="K930" s="22"/>
      <c r="L930" s="22"/>
      <c r="M930" s="22">
        <f t="shared" si="1297"/>
        <v>149.5</v>
      </c>
      <c r="N930" s="22">
        <f t="shared" si="1298"/>
        <v>151.9</v>
      </c>
      <c r="O930" s="22">
        <f t="shared" si="1299"/>
        <v>151.9</v>
      </c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>
        <f t="shared" si="1312"/>
        <v>149.5</v>
      </c>
      <c r="AA930" s="33">
        <f t="shared" si="1313"/>
        <v>151.9</v>
      </c>
      <c r="AB930" s="33">
        <f t="shared" si="1314"/>
        <v>151.9</v>
      </c>
      <c r="AC930" s="33"/>
    </row>
    <row r="931" spans="1:30" ht="78.75" x14ac:dyDescent="0.25">
      <c r="A931" s="30">
        <v>931</v>
      </c>
      <c r="B931" s="30" t="s">
        <v>17</v>
      </c>
      <c r="C931" s="30" t="s">
        <v>17</v>
      </c>
      <c r="D931" s="30" t="s">
        <v>344</v>
      </c>
      <c r="E931" s="30"/>
      <c r="F931" s="32" t="s">
        <v>402</v>
      </c>
      <c r="G931" s="22">
        <f>G932</f>
        <v>546.79999999999995</v>
      </c>
      <c r="H931" s="22">
        <f t="shared" ref="H931:AC932" si="1327">H932</f>
        <v>551.29999999999995</v>
      </c>
      <c r="I931" s="22">
        <f t="shared" si="1327"/>
        <v>551.29999999999995</v>
      </c>
      <c r="J931" s="22">
        <f t="shared" si="1327"/>
        <v>0</v>
      </c>
      <c r="K931" s="22">
        <f t="shared" si="1327"/>
        <v>0</v>
      </c>
      <c r="L931" s="22">
        <f t="shared" si="1327"/>
        <v>0</v>
      </c>
      <c r="M931" s="22">
        <f t="shared" si="1297"/>
        <v>546.79999999999995</v>
      </c>
      <c r="N931" s="22">
        <f t="shared" si="1298"/>
        <v>551.29999999999995</v>
      </c>
      <c r="O931" s="22">
        <f t="shared" si="1299"/>
        <v>551.29999999999995</v>
      </c>
      <c r="P931" s="33">
        <f t="shared" si="1327"/>
        <v>0</v>
      </c>
      <c r="Q931" s="33">
        <f t="shared" si="1327"/>
        <v>0</v>
      </c>
      <c r="R931" s="33">
        <f t="shared" si="1327"/>
        <v>0</v>
      </c>
      <c r="S931" s="33">
        <f t="shared" si="1327"/>
        <v>0</v>
      </c>
      <c r="T931" s="33">
        <f t="shared" si="1327"/>
        <v>0</v>
      </c>
      <c r="U931" s="33">
        <f t="shared" si="1327"/>
        <v>0</v>
      </c>
      <c r="V931" s="33">
        <f t="shared" si="1327"/>
        <v>0</v>
      </c>
      <c r="W931" s="33">
        <f t="shared" si="1327"/>
        <v>0</v>
      </c>
      <c r="X931" s="33">
        <f t="shared" si="1327"/>
        <v>0</v>
      </c>
      <c r="Y931" s="33">
        <f t="shared" si="1327"/>
        <v>0</v>
      </c>
      <c r="Z931" s="33">
        <f t="shared" si="1312"/>
        <v>546.79999999999995</v>
      </c>
      <c r="AA931" s="33">
        <f t="shared" si="1313"/>
        <v>551.29999999999995</v>
      </c>
      <c r="AB931" s="33">
        <f t="shared" si="1314"/>
        <v>551.29999999999995</v>
      </c>
      <c r="AC931" s="33">
        <f t="shared" si="1327"/>
        <v>0</v>
      </c>
    </row>
    <row r="932" spans="1:30" ht="31.5" x14ac:dyDescent="0.25">
      <c r="A932" s="30">
        <v>931</v>
      </c>
      <c r="B932" s="30" t="s">
        <v>17</v>
      </c>
      <c r="C932" s="30" t="s">
        <v>17</v>
      </c>
      <c r="D932" s="30" t="s">
        <v>344</v>
      </c>
      <c r="E932" s="30" t="s">
        <v>94</v>
      </c>
      <c r="F932" s="32" t="s">
        <v>388</v>
      </c>
      <c r="G932" s="22">
        <f>G933</f>
        <v>546.79999999999995</v>
      </c>
      <c r="H932" s="22">
        <f t="shared" si="1327"/>
        <v>551.29999999999995</v>
      </c>
      <c r="I932" s="22">
        <f t="shared" si="1327"/>
        <v>551.29999999999995</v>
      </c>
      <c r="J932" s="22">
        <f t="shared" si="1327"/>
        <v>0</v>
      </c>
      <c r="K932" s="22">
        <f t="shared" si="1327"/>
        <v>0</v>
      </c>
      <c r="L932" s="22">
        <f t="shared" si="1327"/>
        <v>0</v>
      </c>
      <c r="M932" s="22">
        <f t="shared" si="1297"/>
        <v>546.79999999999995</v>
      </c>
      <c r="N932" s="22">
        <f t="shared" si="1298"/>
        <v>551.29999999999995</v>
      </c>
      <c r="O932" s="22">
        <f t="shared" si="1299"/>
        <v>551.29999999999995</v>
      </c>
      <c r="P932" s="33">
        <f t="shared" si="1327"/>
        <v>0</v>
      </c>
      <c r="Q932" s="33">
        <f t="shared" si="1327"/>
        <v>0</v>
      </c>
      <c r="R932" s="33">
        <f t="shared" si="1327"/>
        <v>0</v>
      </c>
      <c r="S932" s="33">
        <f t="shared" si="1327"/>
        <v>0</v>
      </c>
      <c r="T932" s="33">
        <f t="shared" si="1327"/>
        <v>0</v>
      </c>
      <c r="U932" s="33">
        <f t="shared" si="1327"/>
        <v>0</v>
      </c>
      <c r="V932" s="33">
        <f t="shared" si="1327"/>
        <v>0</v>
      </c>
      <c r="W932" s="33">
        <f t="shared" si="1327"/>
        <v>0</v>
      </c>
      <c r="X932" s="33">
        <f t="shared" si="1327"/>
        <v>0</v>
      </c>
      <c r="Y932" s="33">
        <f t="shared" si="1327"/>
        <v>0</v>
      </c>
      <c r="Z932" s="33">
        <f t="shared" si="1312"/>
        <v>546.79999999999995</v>
      </c>
      <c r="AA932" s="33">
        <f t="shared" si="1313"/>
        <v>551.29999999999995</v>
      </c>
      <c r="AB932" s="33">
        <f t="shared" si="1314"/>
        <v>551.29999999999995</v>
      </c>
      <c r="AC932" s="33">
        <f t="shared" si="1327"/>
        <v>0</v>
      </c>
    </row>
    <row r="933" spans="1:30" ht="47.25" x14ac:dyDescent="0.25">
      <c r="A933" s="30">
        <v>931</v>
      </c>
      <c r="B933" s="30" t="s">
        <v>17</v>
      </c>
      <c r="C933" s="30" t="s">
        <v>17</v>
      </c>
      <c r="D933" s="30" t="s">
        <v>344</v>
      </c>
      <c r="E933" s="30">
        <v>630</v>
      </c>
      <c r="F933" s="32" t="s">
        <v>381</v>
      </c>
      <c r="G933" s="22">
        <v>546.79999999999995</v>
      </c>
      <c r="H933" s="22">
        <v>551.29999999999995</v>
      </c>
      <c r="I933" s="22">
        <v>551.29999999999995</v>
      </c>
      <c r="J933" s="22"/>
      <c r="K933" s="22"/>
      <c r="L933" s="22"/>
      <c r="M933" s="22">
        <f t="shared" si="1297"/>
        <v>546.79999999999995</v>
      </c>
      <c r="N933" s="22">
        <f t="shared" si="1298"/>
        <v>551.29999999999995</v>
      </c>
      <c r="O933" s="22">
        <f t="shared" si="1299"/>
        <v>551.29999999999995</v>
      </c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>
        <f t="shared" si="1312"/>
        <v>546.79999999999995</v>
      </c>
      <c r="AA933" s="33">
        <f t="shared" si="1313"/>
        <v>551.29999999999995</v>
      </c>
      <c r="AB933" s="33">
        <f t="shared" si="1314"/>
        <v>551.29999999999995</v>
      </c>
      <c r="AC933" s="33"/>
    </row>
    <row r="934" spans="1:30" s="6" customFormat="1" x14ac:dyDescent="0.25">
      <c r="A934" s="35">
        <v>931</v>
      </c>
      <c r="B934" s="35" t="s">
        <v>183</v>
      </c>
      <c r="C934" s="35"/>
      <c r="D934" s="35"/>
      <c r="E934" s="35"/>
      <c r="F934" s="20" t="s">
        <v>210</v>
      </c>
      <c r="G934" s="21">
        <f t="shared" ref="G934:G939" si="1328">G935</f>
        <v>304.5</v>
      </c>
      <c r="H934" s="21">
        <f t="shared" ref="H934:AC939" si="1329">H935</f>
        <v>205.3</v>
      </c>
      <c r="I934" s="21">
        <f t="shared" si="1329"/>
        <v>405.6</v>
      </c>
      <c r="J934" s="21">
        <f t="shared" si="1329"/>
        <v>0</v>
      </c>
      <c r="K934" s="21">
        <f t="shared" si="1329"/>
        <v>0</v>
      </c>
      <c r="L934" s="21">
        <f t="shared" si="1329"/>
        <v>0</v>
      </c>
      <c r="M934" s="22">
        <f t="shared" si="1297"/>
        <v>304.5</v>
      </c>
      <c r="N934" s="22">
        <f t="shared" si="1298"/>
        <v>205.3</v>
      </c>
      <c r="O934" s="22">
        <f t="shared" si="1299"/>
        <v>405.6</v>
      </c>
      <c r="P934" s="23">
        <f t="shared" si="1329"/>
        <v>0</v>
      </c>
      <c r="Q934" s="23">
        <f t="shared" si="1329"/>
        <v>0</v>
      </c>
      <c r="R934" s="23">
        <f t="shared" si="1329"/>
        <v>0</v>
      </c>
      <c r="S934" s="23">
        <f t="shared" si="1329"/>
        <v>0</v>
      </c>
      <c r="T934" s="23">
        <f t="shared" si="1329"/>
        <v>0</v>
      </c>
      <c r="U934" s="23">
        <f t="shared" si="1329"/>
        <v>0</v>
      </c>
      <c r="V934" s="23">
        <f t="shared" si="1329"/>
        <v>0</v>
      </c>
      <c r="W934" s="23">
        <f t="shared" si="1329"/>
        <v>0</v>
      </c>
      <c r="X934" s="23">
        <f t="shared" si="1329"/>
        <v>0</v>
      </c>
      <c r="Y934" s="23">
        <f t="shared" si="1329"/>
        <v>0</v>
      </c>
      <c r="Z934" s="23">
        <f t="shared" si="1312"/>
        <v>304.5</v>
      </c>
      <c r="AA934" s="23">
        <f t="shared" si="1313"/>
        <v>205.3</v>
      </c>
      <c r="AB934" s="23">
        <f t="shared" si="1314"/>
        <v>405.6</v>
      </c>
      <c r="AC934" s="23">
        <f t="shared" si="1329"/>
        <v>0</v>
      </c>
    </row>
    <row r="935" spans="1:30" s="34" customFormat="1" x14ac:dyDescent="0.25">
      <c r="A935" s="36">
        <v>931</v>
      </c>
      <c r="B935" s="36" t="s">
        <v>183</v>
      </c>
      <c r="C935" s="36" t="s">
        <v>14</v>
      </c>
      <c r="D935" s="36"/>
      <c r="E935" s="36"/>
      <c r="F935" s="26" t="s">
        <v>211</v>
      </c>
      <c r="G935" s="27">
        <f t="shared" si="1328"/>
        <v>304.5</v>
      </c>
      <c r="H935" s="27">
        <f t="shared" si="1329"/>
        <v>205.3</v>
      </c>
      <c r="I935" s="27">
        <f t="shared" si="1329"/>
        <v>405.6</v>
      </c>
      <c r="J935" s="27">
        <f t="shared" si="1329"/>
        <v>0</v>
      </c>
      <c r="K935" s="27">
        <f t="shared" si="1329"/>
        <v>0</v>
      </c>
      <c r="L935" s="27">
        <f t="shared" si="1329"/>
        <v>0</v>
      </c>
      <c r="M935" s="22">
        <f t="shared" si="1297"/>
        <v>304.5</v>
      </c>
      <c r="N935" s="22">
        <f t="shared" si="1298"/>
        <v>205.3</v>
      </c>
      <c r="O935" s="22">
        <f t="shared" si="1299"/>
        <v>405.6</v>
      </c>
      <c r="P935" s="28">
        <f t="shared" si="1329"/>
        <v>0</v>
      </c>
      <c r="Q935" s="28">
        <f t="shared" si="1329"/>
        <v>0</v>
      </c>
      <c r="R935" s="28">
        <f t="shared" si="1329"/>
        <v>0</v>
      </c>
      <c r="S935" s="28">
        <f t="shared" si="1329"/>
        <v>0</v>
      </c>
      <c r="T935" s="28">
        <f t="shared" si="1329"/>
        <v>0</v>
      </c>
      <c r="U935" s="28">
        <f t="shared" si="1329"/>
        <v>0</v>
      </c>
      <c r="V935" s="28">
        <f t="shared" si="1329"/>
        <v>0</v>
      </c>
      <c r="W935" s="28">
        <f t="shared" si="1329"/>
        <v>0</v>
      </c>
      <c r="X935" s="28">
        <f t="shared" si="1329"/>
        <v>0</v>
      </c>
      <c r="Y935" s="28">
        <f t="shared" si="1329"/>
        <v>0</v>
      </c>
      <c r="Z935" s="28">
        <f t="shared" si="1312"/>
        <v>304.5</v>
      </c>
      <c r="AA935" s="28">
        <f t="shared" si="1313"/>
        <v>205.3</v>
      </c>
      <c r="AB935" s="28">
        <f t="shared" si="1314"/>
        <v>405.6</v>
      </c>
      <c r="AC935" s="28">
        <f t="shared" si="1329"/>
        <v>0</v>
      </c>
    </row>
    <row r="936" spans="1:30" x14ac:dyDescent="0.25">
      <c r="A936" s="30">
        <v>931</v>
      </c>
      <c r="B936" s="30" t="s">
        <v>183</v>
      </c>
      <c r="C936" s="30" t="s">
        <v>14</v>
      </c>
      <c r="D936" s="30" t="s">
        <v>191</v>
      </c>
      <c r="E936" s="30"/>
      <c r="F936" s="32" t="s">
        <v>214</v>
      </c>
      <c r="G936" s="22">
        <f t="shared" si="1328"/>
        <v>304.5</v>
      </c>
      <c r="H936" s="22">
        <f t="shared" si="1329"/>
        <v>205.3</v>
      </c>
      <c r="I936" s="22">
        <f t="shared" si="1329"/>
        <v>405.6</v>
      </c>
      <c r="J936" s="22">
        <f t="shared" si="1329"/>
        <v>0</v>
      </c>
      <c r="K936" s="22">
        <f t="shared" si="1329"/>
        <v>0</v>
      </c>
      <c r="L936" s="22">
        <f t="shared" si="1329"/>
        <v>0</v>
      </c>
      <c r="M936" s="22">
        <f t="shared" si="1297"/>
        <v>304.5</v>
      </c>
      <c r="N936" s="22">
        <f t="shared" si="1298"/>
        <v>205.3</v>
      </c>
      <c r="O936" s="22">
        <f t="shared" si="1299"/>
        <v>405.6</v>
      </c>
      <c r="P936" s="33">
        <f t="shared" si="1329"/>
        <v>0</v>
      </c>
      <c r="Q936" s="33">
        <f t="shared" si="1329"/>
        <v>0</v>
      </c>
      <c r="R936" s="33">
        <f t="shared" si="1329"/>
        <v>0</v>
      </c>
      <c r="S936" s="33">
        <f t="shared" si="1329"/>
        <v>0</v>
      </c>
      <c r="T936" s="33">
        <f t="shared" si="1329"/>
        <v>0</v>
      </c>
      <c r="U936" s="33">
        <f t="shared" si="1329"/>
        <v>0</v>
      </c>
      <c r="V936" s="33">
        <f t="shared" si="1329"/>
        <v>0</v>
      </c>
      <c r="W936" s="33">
        <f t="shared" si="1329"/>
        <v>0</v>
      </c>
      <c r="X936" s="33">
        <f t="shared" si="1329"/>
        <v>0</v>
      </c>
      <c r="Y936" s="33">
        <f t="shared" si="1329"/>
        <v>0</v>
      </c>
      <c r="Z936" s="33">
        <f t="shared" si="1312"/>
        <v>304.5</v>
      </c>
      <c r="AA936" s="33">
        <f t="shared" si="1313"/>
        <v>205.3</v>
      </c>
      <c r="AB936" s="33">
        <f t="shared" si="1314"/>
        <v>405.6</v>
      </c>
      <c r="AC936" s="33">
        <f t="shared" si="1329"/>
        <v>0</v>
      </c>
      <c r="AD936" s="18"/>
    </row>
    <row r="937" spans="1:30" ht="31.5" x14ac:dyDescent="0.25">
      <c r="A937" s="30">
        <v>931</v>
      </c>
      <c r="B937" s="30" t="s">
        <v>183</v>
      </c>
      <c r="C937" s="30" t="s">
        <v>14</v>
      </c>
      <c r="D937" s="30" t="s">
        <v>202</v>
      </c>
      <c r="E937" s="30"/>
      <c r="F937" s="32" t="s">
        <v>231</v>
      </c>
      <c r="G937" s="22">
        <f t="shared" si="1328"/>
        <v>304.5</v>
      </c>
      <c r="H937" s="22">
        <f t="shared" si="1329"/>
        <v>205.3</v>
      </c>
      <c r="I937" s="22">
        <f t="shared" si="1329"/>
        <v>405.6</v>
      </c>
      <c r="J937" s="22">
        <f t="shared" si="1329"/>
        <v>0</v>
      </c>
      <c r="K937" s="22">
        <f t="shared" si="1329"/>
        <v>0</v>
      </c>
      <c r="L937" s="22">
        <f t="shared" si="1329"/>
        <v>0</v>
      </c>
      <c r="M937" s="22">
        <f t="shared" si="1297"/>
        <v>304.5</v>
      </c>
      <c r="N937" s="22">
        <f t="shared" si="1298"/>
        <v>205.3</v>
      </c>
      <c r="O937" s="22">
        <f t="shared" si="1299"/>
        <v>405.6</v>
      </c>
      <c r="P937" s="33">
        <f t="shared" si="1329"/>
        <v>0</v>
      </c>
      <c r="Q937" s="33">
        <f t="shared" si="1329"/>
        <v>0</v>
      </c>
      <c r="R937" s="33">
        <f t="shared" si="1329"/>
        <v>0</v>
      </c>
      <c r="S937" s="33">
        <f t="shared" si="1329"/>
        <v>0</v>
      </c>
      <c r="T937" s="33">
        <f t="shared" si="1329"/>
        <v>0</v>
      </c>
      <c r="U937" s="33">
        <f t="shared" si="1329"/>
        <v>0</v>
      </c>
      <c r="V937" s="33">
        <f t="shared" si="1329"/>
        <v>0</v>
      </c>
      <c r="W937" s="33">
        <f t="shared" si="1329"/>
        <v>0</v>
      </c>
      <c r="X937" s="33">
        <f t="shared" si="1329"/>
        <v>0</v>
      </c>
      <c r="Y937" s="33">
        <f t="shared" si="1329"/>
        <v>0</v>
      </c>
      <c r="Z937" s="33">
        <f t="shared" si="1312"/>
        <v>304.5</v>
      </c>
      <c r="AA937" s="33">
        <f t="shared" si="1313"/>
        <v>205.3</v>
      </c>
      <c r="AB937" s="33">
        <f t="shared" si="1314"/>
        <v>405.6</v>
      </c>
      <c r="AC937" s="33">
        <f t="shared" si="1329"/>
        <v>0</v>
      </c>
      <c r="AD937" s="18"/>
    </row>
    <row r="938" spans="1:30" x14ac:dyDescent="0.25">
      <c r="A938" s="30">
        <v>931</v>
      </c>
      <c r="B938" s="30" t="s">
        <v>183</v>
      </c>
      <c r="C938" s="30" t="s">
        <v>14</v>
      </c>
      <c r="D938" s="30" t="s">
        <v>185</v>
      </c>
      <c r="E938" s="30"/>
      <c r="F938" s="32" t="s">
        <v>232</v>
      </c>
      <c r="G938" s="22">
        <f t="shared" si="1328"/>
        <v>304.5</v>
      </c>
      <c r="H938" s="22">
        <f t="shared" si="1329"/>
        <v>205.3</v>
      </c>
      <c r="I938" s="22">
        <f t="shared" si="1329"/>
        <v>405.6</v>
      </c>
      <c r="J938" s="22">
        <f t="shared" si="1329"/>
        <v>0</v>
      </c>
      <c r="K938" s="22">
        <f t="shared" si="1329"/>
        <v>0</v>
      </c>
      <c r="L938" s="22">
        <f t="shared" si="1329"/>
        <v>0</v>
      </c>
      <c r="M938" s="22">
        <f t="shared" si="1297"/>
        <v>304.5</v>
      </c>
      <c r="N938" s="22">
        <f t="shared" si="1298"/>
        <v>205.3</v>
      </c>
      <c r="O938" s="22">
        <f t="shared" si="1299"/>
        <v>405.6</v>
      </c>
      <c r="P938" s="33">
        <f t="shared" si="1329"/>
        <v>0</v>
      </c>
      <c r="Q938" s="33">
        <f t="shared" si="1329"/>
        <v>0</v>
      </c>
      <c r="R938" s="33">
        <f t="shared" si="1329"/>
        <v>0</v>
      </c>
      <c r="S938" s="33">
        <f t="shared" si="1329"/>
        <v>0</v>
      </c>
      <c r="T938" s="33">
        <f t="shared" si="1329"/>
        <v>0</v>
      </c>
      <c r="U938" s="33">
        <f t="shared" si="1329"/>
        <v>0</v>
      </c>
      <c r="V938" s="33">
        <f t="shared" si="1329"/>
        <v>0</v>
      </c>
      <c r="W938" s="33">
        <f t="shared" si="1329"/>
        <v>0</v>
      </c>
      <c r="X938" s="33">
        <f t="shared" si="1329"/>
        <v>0</v>
      </c>
      <c r="Y938" s="33">
        <f t="shared" si="1329"/>
        <v>0</v>
      </c>
      <c r="Z938" s="33">
        <f t="shared" si="1312"/>
        <v>304.5</v>
      </c>
      <c r="AA938" s="33">
        <f t="shared" si="1313"/>
        <v>205.3</v>
      </c>
      <c r="AB938" s="33">
        <f t="shared" si="1314"/>
        <v>405.6</v>
      </c>
      <c r="AC938" s="33">
        <f t="shared" si="1329"/>
        <v>0</v>
      </c>
    </row>
    <row r="939" spans="1:30" ht="31.5" x14ac:dyDescent="0.25">
      <c r="A939" s="30">
        <v>931</v>
      </c>
      <c r="B939" s="30" t="s">
        <v>183</v>
      </c>
      <c r="C939" s="30" t="s">
        <v>14</v>
      </c>
      <c r="D939" s="30" t="s">
        <v>185</v>
      </c>
      <c r="E939" s="30" t="s">
        <v>7</v>
      </c>
      <c r="F939" s="32" t="s">
        <v>385</v>
      </c>
      <c r="G939" s="22">
        <f t="shared" si="1328"/>
        <v>304.5</v>
      </c>
      <c r="H939" s="22">
        <f t="shared" si="1329"/>
        <v>205.3</v>
      </c>
      <c r="I939" s="22">
        <f t="shared" si="1329"/>
        <v>405.6</v>
      </c>
      <c r="J939" s="22">
        <f t="shared" si="1329"/>
        <v>0</v>
      </c>
      <c r="K939" s="22">
        <f t="shared" si="1329"/>
        <v>0</v>
      </c>
      <c r="L939" s="22">
        <f t="shared" si="1329"/>
        <v>0</v>
      </c>
      <c r="M939" s="22">
        <f t="shared" si="1297"/>
        <v>304.5</v>
      </c>
      <c r="N939" s="22">
        <f t="shared" si="1298"/>
        <v>205.3</v>
      </c>
      <c r="O939" s="22">
        <f t="shared" si="1299"/>
        <v>405.6</v>
      </c>
      <c r="P939" s="33">
        <f t="shared" si="1329"/>
        <v>0</v>
      </c>
      <c r="Q939" s="33">
        <f t="shared" si="1329"/>
        <v>0</v>
      </c>
      <c r="R939" s="33">
        <f t="shared" si="1329"/>
        <v>0</v>
      </c>
      <c r="S939" s="33">
        <f t="shared" si="1329"/>
        <v>0</v>
      </c>
      <c r="T939" s="33">
        <f t="shared" si="1329"/>
        <v>0</v>
      </c>
      <c r="U939" s="33">
        <f t="shared" si="1329"/>
        <v>0</v>
      </c>
      <c r="V939" s="33">
        <f t="shared" si="1329"/>
        <v>0</v>
      </c>
      <c r="W939" s="33">
        <f t="shared" si="1329"/>
        <v>0</v>
      </c>
      <c r="X939" s="33">
        <f t="shared" si="1329"/>
        <v>0</v>
      </c>
      <c r="Y939" s="33">
        <f t="shared" si="1329"/>
        <v>0</v>
      </c>
      <c r="Z939" s="33">
        <f t="shared" si="1312"/>
        <v>304.5</v>
      </c>
      <c r="AA939" s="33">
        <f t="shared" si="1313"/>
        <v>205.3</v>
      </c>
      <c r="AB939" s="33">
        <f t="shared" si="1314"/>
        <v>405.6</v>
      </c>
      <c r="AC939" s="33">
        <f t="shared" si="1329"/>
        <v>0</v>
      </c>
    </row>
    <row r="940" spans="1:30" ht="31.5" x14ac:dyDescent="0.25">
      <c r="A940" s="30">
        <v>931</v>
      </c>
      <c r="B940" s="30" t="s">
        <v>183</v>
      </c>
      <c r="C940" s="30" t="s">
        <v>14</v>
      </c>
      <c r="D940" s="30" t="s">
        <v>185</v>
      </c>
      <c r="E940" s="30">
        <v>240</v>
      </c>
      <c r="F940" s="32" t="s">
        <v>374</v>
      </c>
      <c r="G940" s="22">
        <v>304.5</v>
      </c>
      <c r="H940" s="22">
        <v>205.3</v>
      </c>
      <c r="I940" s="22">
        <v>405.6</v>
      </c>
      <c r="J940" s="22"/>
      <c r="K940" s="22"/>
      <c r="L940" s="22"/>
      <c r="M940" s="22">
        <f t="shared" si="1297"/>
        <v>304.5</v>
      </c>
      <c r="N940" s="22">
        <f t="shared" si="1298"/>
        <v>205.3</v>
      </c>
      <c r="O940" s="22">
        <f t="shared" si="1299"/>
        <v>405.6</v>
      </c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>
        <f t="shared" si="1312"/>
        <v>304.5</v>
      </c>
      <c r="AA940" s="33">
        <f t="shared" si="1313"/>
        <v>205.3</v>
      </c>
      <c r="AB940" s="33">
        <f t="shared" si="1314"/>
        <v>405.6</v>
      </c>
      <c r="AC940" s="33"/>
    </row>
    <row r="941" spans="1:30" s="6" customFormat="1" x14ac:dyDescent="0.25">
      <c r="A941" s="35">
        <v>931</v>
      </c>
      <c r="B941" s="35" t="s">
        <v>60</v>
      </c>
      <c r="C941" s="35"/>
      <c r="D941" s="35"/>
      <c r="E941" s="35"/>
      <c r="F941" s="20" t="s">
        <v>393</v>
      </c>
      <c r="G941" s="21">
        <f t="shared" ref="G941:G946" si="1330">G942</f>
        <v>995.9</v>
      </c>
      <c r="H941" s="21">
        <f t="shared" ref="H941:AC946" si="1331">H942</f>
        <v>1015.9</v>
      </c>
      <c r="I941" s="21">
        <f t="shared" si="1331"/>
        <v>1015.9</v>
      </c>
      <c r="J941" s="21">
        <f t="shared" si="1331"/>
        <v>0</v>
      </c>
      <c r="K941" s="21">
        <f t="shared" si="1331"/>
        <v>0</v>
      </c>
      <c r="L941" s="21">
        <f t="shared" si="1331"/>
        <v>0</v>
      </c>
      <c r="M941" s="22">
        <f t="shared" si="1297"/>
        <v>995.9</v>
      </c>
      <c r="N941" s="22">
        <f t="shared" si="1298"/>
        <v>1015.9</v>
      </c>
      <c r="O941" s="22">
        <f t="shared" si="1299"/>
        <v>1015.9</v>
      </c>
      <c r="P941" s="23">
        <f t="shared" si="1331"/>
        <v>0</v>
      </c>
      <c r="Q941" s="23">
        <f t="shared" si="1331"/>
        <v>0</v>
      </c>
      <c r="R941" s="23">
        <f t="shared" si="1331"/>
        <v>0</v>
      </c>
      <c r="S941" s="23">
        <f t="shared" si="1331"/>
        <v>0</v>
      </c>
      <c r="T941" s="23">
        <f t="shared" si="1331"/>
        <v>0</v>
      </c>
      <c r="U941" s="23">
        <f t="shared" si="1331"/>
        <v>0</v>
      </c>
      <c r="V941" s="23">
        <f t="shared" si="1331"/>
        <v>0</v>
      </c>
      <c r="W941" s="23">
        <f t="shared" si="1331"/>
        <v>0</v>
      </c>
      <c r="X941" s="23">
        <f t="shared" si="1331"/>
        <v>0</v>
      </c>
      <c r="Y941" s="23">
        <f t="shared" si="1331"/>
        <v>0</v>
      </c>
      <c r="Z941" s="23">
        <f t="shared" si="1312"/>
        <v>995.9</v>
      </c>
      <c r="AA941" s="23">
        <f t="shared" si="1313"/>
        <v>1015.9</v>
      </c>
      <c r="AB941" s="23">
        <f t="shared" si="1314"/>
        <v>1015.9</v>
      </c>
      <c r="AC941" s="23">
        <f t="shared" si="1331"/>
        <v>0</v>
      </c>
    </row>
    <row r="942" spans="1:30" s="34" customFormat="1" x14ac:dyDescent="0.25">
      <c r="A942" s="36">
        <v>931</v>
      </c>
      <c r="B942" s="36" t="s">
        <v>60</v>
      </c>
      <c r="C942" s="36" t="s">
        <v>139</v>
      </c>
      <c r="D942" s="36"/>
      <c r="E942" s="36"/>
      <c r="F942" s="26" t="s">
        <v>401</v>
      </c>
      <c r="G942" s="27">
        <f t="shared" si="1330"/>
        <v>995.9</v>
      </c>
      <c r="H942" s="27">
        <f t="shared" si="1331"/>
        <v>1015.9</v>
      </c>
      <c r="I942" s="27">
        <f t="shared" si="1331"/>
        <v>1015.9</v>
      </c>
      <c r="J942" s="27">
        <f t="shared" si="1331"/>
        <v>0</v>
      </c>
      <c r="K942" s="27">
        <f t="shared" si="1331"/>
        <v>0</v>
      </c>
      <c r="L942" s="27">
        <f t="shared" si="1331"/>
        <v>0</v>
      </c>
      <c r="M942" s="22">
        <f t="shared" si="1297"/>
        <v>995.9</v>
      </c>
      <c r="N942" s="22">
        <f t="shared" si="1298"/>
        <v>1015.9</v>
      </c>
      <c r="O942" s="22">
        <f t="shared" si="1299"/>
        <v>1015.9</v>
      </c>
      <c r="P942" s="28">
        <f t="shared" si="1331"/>
        <v>0</v>
      </c>
      <c r="Q942" s="28">
        <f t="shared" si="1331"/>
        <v>0</v>
      </c>
      <c r="R942" s="28">
        <f t="shared" si="1331"/>
        <v>0</v>
      </c>
      <c r="S942" s="28">
        <f t="shared" si="1331"/>
        <v>0</v>
      </c>
      <c r="T942" s="28">
        <f t="shared" si="1331"/>
        <v>0</v>
      </c>
      <c r="U942" s="28">
        <f t="shared" si="1331"/>
        <v>0</v>
      </c>
      <c r="V942" s="28">
        <f t="shared" si="1331"/>
        <v>0</v>
      </c>
      <c r="W942" s="28">
        <f t="shared" si="1331"/>
        <v>0</v>
      </c>
      <c r="X942" s="28">
        <f t="shared" si="1331"/>
        <v>0</v>
      </c>
      <c r="Y942" s="28">
        <f t="shared" si="1331"/>
        <v>0</v>
      </c>
      <c r="Z942" s="28">
        <f t="shared" si="1312"/>
        <v>995.9</v>
      </c>
      <c r="AA942" s="28">
        <f t="shared" si="1313"/>
        <v>1015.9</v>
      </c>
      <c r="AB942" s="28">
        <f t="shared" si="1314"/>
        <v>1015.9</v>
      </c>
      <c r="AC942" s="28">
        <f t="shared" si="1331"/>
        <v>0</v>
      </c>
    </row>
    <row r="943" spans="1:30" ht="31.5" x14ac:dyDescent="0.25">
      <c r="A943" s="30">
        <v>931</v>
      </c>
      <c r="B943" s="30" t="s">
        <v>60</v>
      </c>
      <c r="C943" s="30" t="s">
        <v>139</v>
      </c>
      <c r="D943" s="30" t="s">
        <v>280</v>
      </c>
      <c r="E943" s="30"/>
      <c r="F943" s="32" t="s">
        <v>313</v>
      </c>
      <c r="G943" s="22">
        <f t="shared" si="1330"/>
        <v>995.9</v>
      </c>
      <c r="H943" s="22">
        <f t="shared" si="1331"/>
        <v>1015.9</v>
      </c>
      <c r="I943" s="22">
        <f t="shared" si="1331"/>
        <v>1015.9</v>
      </c>
      <c r="J943" s="22">
        <f t="shared" si="1331"/>
        <v>0</v>
      </c>
      <c r="K943" s="22">
        <f t="shared" si="1331"/>
        <v>0</v>
      </c>
      <c r="L943" s="22">
        <f t="shared" si="1331"/>
        <v>0</v>
      </c>
      <c r="M943" s="22">
        <f t="shared" si="1297"/>
        <v>995.9</v>
      </c>
      <c r="N943" s="22">
        <f t="shared" si="1298"/>
        <v>1015.9</v>
      </c>
      <c r="O943" s="22">
        <f t="shared" si="1299"/>
        <v>1015.9</v>
      </c>
      <c r="P943" s="33">
        <f t="shared" si="1331"/>
        <v>0</v>
      </c>
      <c r="Q943" s="33">
        <f t="shared" si="1331"/>
        <v>0</v>
      </c>
      <c r="R943" s="33">
        <f t="shared" si="1331"/>
        <v>0</v>
      </c>
      <c r="S943" s="33">
        <f t="shared" si="1331"/>
        <v>0</v>
      </c>
      <c r="T943" s="33">
        <f t="shared" si="1331"/>
        <v>0</v>
      </c>
      <c r="U943" s="33">
        <f t="shared" si="1331"/>
        <v>0</v>
      </c>
      <c r="V943" s="33">
        <f t="shared" si="1331"/>
        <v>0</v>
      </c>
      <c r="W943" s="33">
        <f t="shared" si="1331"/>
        <v>0</v>
      </c>
      <c r="X943" s="33">
        <f t="shared" si="1331"/>
        <v>0</v>
      </c>
      <c r="Y943" s="33">
        <f t="shared" si="1331"/>
        <v>0</v>
      </c>
      <c r="Z943" s="33">
        <f t="shared" si="1312"/>
        <v>995.9</v>
      </c>
      <c r="AA943" s="33">
        <f t="shared" si="1313"/>
        <v>1015.9</v>
      </c>
      <c r="AB943" s="33">
        <f t="shared" si="1314"/>
        <v>1015.9</v>
      </c>
      <c r="AC943" s="33">
        <f t="shared" si="1331"/>
        <v>0</v>
      </c>
      <c r="AD943" s="18"/>
    </row>
    <row r="944" spans="1:30" ht="47.25" x14ac:dyDescent="0.25">
      <c r="A944" s="30">
        <v>931</v>
      </c>
      <c r="B944" s="30" t="s">
        <v>60</v>
      </c>
      <c r="C944" s="30" t="s">
        <v>139</v>
      </c>
      <c r="D944" s="30" t="s">
        <v>281</v>
      </c>
      <c r="E944" s="30"/>
      <c r="F944" s="32" t="s">
        <v>314</v>
      </c>
      <c r="G944" s="22">
        <f t="shared" si="1330"/>
        <v>995.9</v>
      </c>
      <c r="H944" s="22">
        <f t="shared" si="1331"/>
        <v>1015.9</v>
      </c>
      <c r="I944" s="22">
        <f t="shared" si="1331"/>
        <v>1015.9</v>
      </c>
      <c r="J944" s="22">
        <f t="shared" si="1331"/>
        <v>0</v>
      </c>
      <c r="K944" s="22">
        <f t="shared" si="1331"/>
        <v>0</v>
      </c>
      <c r="L944" s="22">
        <f t="shared" si="1331"/>
        <v>0</v>
      </c>
      <c r="M944" s="22">
        <f t="shared" si="1297"/>
        <v>995.9</v>
      </c>
      <c r="N944" s="22">
        <f t="shared" si="1298"/>
        <v>1015.9</v>
      </c>
      <c r="O944" s="22">
        <f t="shared" si="1299"/>
        <v>1015.9</v>
      </c>
      <c r="P944" s="33">
        <f t="shared" si="1331"/>
        <v>0</v>
      </c>
      <c r="Q944" s="33">
        <f t="shared" si="1331"/>
        <v>0</v>
      </c>
      <c r="R944" s="33">
        <f t="shared" si="1331"/>
        <v>0</v>
      </c>
      <c r="S944" s="33">
        <f t="shared" si="1331"/>
        <v>0</v>
      </c>
      <c r="T944" s="33">
        <f t="shared" si="1331"/>
        <v>0</v>
      </c>
      <c r="U944" s="33">
        <f t="shared" si="1331"/>
        <v>0</v>
      </c>
      <c r="V944" s="33">
        <f t="shared" si="1331"/>
        <v>0</v>
      </c>
      <c r="W944" s="33">
        <f t="shared" si="1331"/>
        <v>0</v>
      </c>
      <c r="X944" s="33">
        <f t="shared" si="1331"/>
        <v>0</v>
      </c>
      <c r="Y944" s="33">
        <f t="shared" si="1331"/>
        <v>0</v>
      </c>
      <c r="Z944" s="33">
        <f t="shared" si="1312"/>
        <v>995.9</v>
      </c>
      <c r="AA944" s="33">
        <f t="shared" si="1313"/>
        <v>1015.9</v>
      </c>
      <c r="AB944" s="33">
        <f t="shared" si="1314"/>
        <v>1015.9</v>
      </c>
      <c r="AC944" s="33">
        <f t="shared" si="1331"/>
        <v>0</v>
      </c>
      <c r="AD944" s="18"/>
    </row>
    <row r="945" spans="1:30" x14ac:dyDescent="0.25">
      <c r="A945" s="30">
        <v>931</v>
      </c>
      <c r="B945" s="30" t="s">
        <v>60</v>
      </c>
      <c r="C945" s="30" t="s">
        <v>139</v>
      </c>
      <c r="D945" s="30" t="s">
        <v>345</v>
      </c>
      <c r="E945" s="30"/>
      <c r="F945" s="32" t="s">
        <v>403</v>
      </c>
      <c r="G945" s="22">
        <f t="shared" si="1330"/>
        <v>995.9</v>
      </c>
      <c r="H945" s="22">
        <f t="shared" si="1331"/>
        <v>1015.9</v>
      </c>
      <c r="I945" s="22">
        <f t="shared" si="1331"/>
        <v>1015.9</v>
      </c>
      <c r="J945" s="22">
        <f t="shared" si="1331"/>
        <v>0</v>
      </c>
      <c r="K945" s="22">
        <f t="shared" si="1331"/>
        <v>0</v>
      </c>
      <c r="L945" s="22">
        <f t="shared" si="1331"/>
        <v>0</v>
      </c>
      <c r="M945" s="22">
        <f t="shared" si="1297"/>
        <v>995.9</v>
      </c>
      <c r="N945" s="22">
        <f t="shared" si="1298"/>
        <v>1015.9</v>
      </c>
      <c r="O945" s="22">
        <f t="shared" si="1299"/>
        <v>1015.9</v>
      </c>
      <c r="P945" s="33">
        <f t="shared" si="1331"/>
        <v>0</v>
      </c>
      <c r="Q945" s="33">
        <f t="shared" si="1331"/>
        <v>0</v>
      </c>
      <c r="R945" s="33">
        <f t="shared" si="1331"/>
        <v>0</v>
      </c>
      <c r="S945" s="33">
        <f t="shared" si="1331"/>
        <v>0</v>
      </c>
      <c r="T945" s="33">
        <f t="shared" si="1331"/>
        <v>0</v>
      </c>
      <c r="U945" s="33">
        <f t="shared" si="1331"/>
        <v>0</v>
      </c>
      <c r="V945" s="33">
        <f t="shared" si="1331"/>
        <v>0</v>
      </c>
      <c r="W945" s="33">
        <f t="shared" si="1331"/>
        <v>0</v>
      </c>
      <c r="X945" s="33">
        <f t="shared" si="1331"/>
        <v>0</v>
      </c>
      <c r="Y945" s="33">
        <f t="shared" si="1331"/>
        <v>0</v>
      </c>
      <c r="Z945" s="33">
        <f t="shared" si="1312"/>
        <v>995.9</v>
      </c>
      <c r="AA945" s="33">
        <f t="shared" si="1313"/>
        <v>1015.9</v>
      </c>
      <c r="AB945" s="33">
        <f t="shared" si="1314"/>
        <v>1015.9</v>
      </c>
      <c r="AC945" s="33">
        <f t="shared" si="1331"/>
        <v>0</v>
      </c>
    </row>
    <row r="946" spans="1:30" ht="31.5" x14ac:dyDescent="0.25">
      <c r="A946" s="30">
        <v>931</v>
      </c>
      <c r="B946" s="30" t="s">
        <v>60</v>
      </c>
      <c r="C946" s="30" t="s">
        <v>139</v>
      </c>
      <c r="D946" s="30" t="s">
        <v>345</v>
      </c>
      <c r="E946" s="30" t="s">
        <v>7</v>
      </c>
      <c r="F946" s="32" t="s">
        <v>385</v>
      </c>
      <c r="G946" s="22">
        <f t="shared" si="1330"/>
        <v>995.9</v>
      </c>
      <c r="H946" s="22">
        <f t="shared" si="1331"/>
        <v>1015.9</v>
      </c>
      <c r="I946" s="22">
        <f t="shared" si="1331"/>
        <v>1015.9</v>
      </c>
      <c r="J946" s="22">
        <f t="shared" si="1331"/>
        <v>0</v>
      </c>
      <c r="K946" s="22">
        <f t="shared" si="1331"/>
        <v>0</v>
      </c>
      <c r="L946" s="22">
        <f t="shared" si="1331"/>
        <v>0</v>
      </c>
      <c r="M946" s="22">
        <f t="shared" si="1297"/>
        <v>995.9</v>
      </c>
      <c r="N946" s="22">
        <f t="shared" si="1298"/>
        <v>1015.9</v>
      </c>
      <c r="O946" s="22">
        <f t="shared" si="1299"/>
        <v>1015.9</v>
      </c>
      <c r="P946" s="33">
        <f t="shared" si="1331"/>
        <v>0</v>
      </c>
      <c r="Q946" s="33">
        <f t="shared" si="1331"/>
        <v>0</v>
      </c>
      <c r="R946" s="33">
        <f t="shared" si="1331"/>
        <v>0</v>
      </c>
      <c r="S946" s="33">
        <f t="shared" si="1331"/>
        <v>0</v>
      </c>
      <c r="T946" s="33">
        <f t="shared" si="1331"/>
        <v>0</v>
      </c>
      <c r="U946" s="33">
        <f t="shared" si="1331"/>
        <v>0</v>
      </c>
      <c r="V946" s="33">
        <f t="shared" si="1331"/>
        <v>0</v>
      </c>
      <c r="W946" s="33">
        <f t="shared" si="1331"/>
        <v>0</v>
      </c>
      <c r="X946" s="33">
        <f t="shared" si="1331"/>
        <v>0</v>
      </c>
      <c r="Y946" s="33">
        <f t="shared" si="1331"/>
        <v>0</v>
      </c>
      <c r="Z946" s="33">
        <f t="shared" si="1312"/>
        <v>995.9</v>
      </c>
      <c r="AA946" s="33">
        <f t="shared" si="1313"/>
        <v>1015.9</v>
      </c>
      <c r="AB946" s="33">
        <f t="shared" si="1314"/>
        <v>1015.9</v>
      </c>
      <c r="AC946" s="33">
        <f t="shared" si="1331"/>
        <v>0</v>
      </c>
    </row>
    <row r="947" spans="1:30" ht="31.5" x14ac:dyDescent="0.25">
      <c r="A947" s="30">
        <v>931</v>
      </c>
      <c r="B947" s="30" t="s">
        <v>60</v>
      </c>
      <c r="C947" s="30" t="s">
        <v>139</v>
      </c>
      <c r="D947" s="30" t="s">
        <v>345</v>
      </c>
      <c r="E947" s="30">
        <v>240</v>
      </c>
      <c r="F947" s="32" t="s">
        <v>374</v>
      </c>
      <c r="G947" s="22">
        <v>995.9</v>
      </c>
      <c r="H947" s="22">
        <v>1015.9</v>
      </c>
      <c r="I947" s="22">
        <v>1015.9</v>
      </c>
      <c r="J947" s="22"/>
      <c r="K947" s="22"/>
      <c r="L947" s="22"/>
      <c r="M947" s="22">
        <f t="shared" si="1297"/>
        <v>995.9</v>
      </c>
      <c r="N947" s="22">
        <f t="shared" si="1298"/>
        <v>1015.9</v>
      </c>
      <c r="O947" s="22">
        <f t="shared" si="1299"/>
        <v>1015.9</v>
      </c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>
        <f t="shared" si="1312"/>
        <v>995.9</v>
      </c>
      <c r="AA947" s="33">
        <f t="shared" si="1313"/>
        <v>1015.9</v>
      </c>
      <c r="AB947" s="33">
        <f t="shared" si="1314"/>
        <v>1015.9</v>
      </c>
      <c r="AC947" s="33"/>
    </row>
    <row r="948" spans="1:30" s="6" customFormat="1" ht="31.5" x14ac:dyDescent="0.25">
      <c r="A948" s="35" t="s">
        <v>367</v>
      </c>
      <c r="B948" s="35"/>
      <c r="C948" s="35"/>
      <c r="D948" s="35"/>
      <c r="E948" s="35"/>
      <c r="F948" s="20" t="s">
        <v>366</v>
      </c>
      <c r="G948" s="21">
        <f>G949+G1006+G1027+G1071+G1109+G1116+G1126+G1138</f>
        <v>350297.9</v>
      </c>
      <c r="H948" s="21">
        <f>H949+H1006+H1027+H1071+H1109+H1116+H1126+H1138</f>
        <v>347029.9</v>
      </c>
      <c r="I948" s="21">
        <f>I949+I1006+I1027+I1071+I1109+I1116+I1126+I1138</f>
        <v>343926</v>
      </c>
      <c r="J948" s="21">
        <f t="shared" ref="J948:L948" si="1332">J949+J1006+J1027+J1071+J1109+J1116+J1126+J1138</f>
        <v>183.3</v>
      </c>
      <c r="K948" s="21">
        <f t="shared" si="1332"/>
        <v>0</v>
      </c>
      <c r="L948" s="21">
        <f t="shared" si="1332"/>
        <v>0</v>
      </c>
      <c r="M948" s="22">
        <f t="shared" si="1297"/>
        <v>350481.2</v>
      </c>
      <c r="N948" s="22">
        <f t="shared" si="1298"/>
        <v>347029.9</v>
      </c>
      <c r="O948" s="22">
        <f t="shared" si="1299"/>
        <v>343926</v>
      </c>
      <c r="P948" s="23">
        <f t="shared" ref="P948:AC948" si="1333">P949+P1006+P1027+P1071+P1109+P1116+P1126+P1138</f>
        <v>0</v>
      </c>
      <c r="Q948" s="23">
        <f t="shared" si="1333"/>
        <v>0</v>
      </c>
      <c r="R948" s="23">
        <f t="shared" si="1333"/>
        <v>-15.899999999999999</v>
      </c>
      <c r="S948" s="23">
        <f t="shared" ref="S948" si="1334">S949+S1006+S1027+S1071+S1109+S1116+S1126+S1138</f>
        <v>0</v>
      </c>
      <c r="T948" s="23">
        <f t="shared" si="1333"/>
        <v>0</v>
      </c>
      <c r="U948" s="23">
        <f t="shared" si="1333"/>
        <v>-18.8</v>
      </c>
      <c r="V948" s="23">
        <f t="shared" ref="V948" si="1335">V949+V1006+V1027+V1071+V1109+V1116+V1126+V1138</f>
        <v>0</v>
      </c>
      <c r="W948" s="23">
        <f t="shared" si="1333"/>
        <v>0</v>
      </c>
      <c r="X948" s="23">
        <f t="shared" si="1333"/>
        <v>-18.8</v>
      </c>
      <c r="Y948" s="23">
        <f t="shared" si="1333"/>
        <v>0</v>
      </c>
      <c r="Z948" s="23">
        <f t="shared" si="1312"/>
        <v>350465.3</v>
      </c>
      <c r="AA948" s="23">
        <f t="shared" si="1313"/>
        <v>347011.10000000003</v>
      </c>
      <c r="AB948" s="23">
        <f t="shared" si="1314"/>
        <v>343907.2</v>
      </c>
      <c r="AC948" s="23">
        <f t="shared" si="1333"/>
        <v>0</v>
      </c>
    </row>
    <row r="949" spans="1:30" s="6" customFormat="1" x14ac:dyDescent="0.25">
      <c r="A949" s="35" t="s">
        <v>367</v>
      </c>
      <c r="B949" s="35" t="s">
        <v>14</v>
      </c>
      <c r="C949" s="35"/>
      <c r="D949" s="35"/>
      <c r="E949" s="35"/>
      <c r="F949" s="20" t="s">
        <v>19</v>
      </c>
      <c r="G949" s="21">
        <f>G950+G970</f>
        <v>47401.100000000006</v>
      </c>
      <c r="H949" s="21">
        <f t="shared" ref="H949:AC949" si="1336">H950+H970</f>
        <v>46073.5</v>
      </c>
      <c r="I949" s="21">
        <f t="shared" ref="I949:L949" si="1337">I950+I970</f>
        <v>46068.5</v>
      </c>
      <c r="J949" s="21">
        <f t="shared" si="1337"/>
        <v>183.3</v>
      </c>
      <c r="K949" s="21">
        <f t="shared" si="1337"/>
        <v>0</v>
      </c>
      <c r="L949" s="21">
        <f t="shared" si="1337"/>
        <v>0</v>
      </c>
      <c r="M949" s="22">
        <f t="shared" si="1297"/>
        <v>47584.400000000009</v>
      </c>
      <c r="N949" s="22">
        <f t="shared" si="1298"/>
        <v>46073.5</v>
      </c>
      <c r="O949" s="22">
        <f t="shared" si="1299"/>
        <v>46068.5</v>
      </c>
      <c r="P949" s="23">
        <f t="shared" ref="P949:Q949" si="1338">P950+P970</f>
        <v>0</v>
      </c>
      <c r="Q949" s="23">
        <f t="shared" si="1338"/>
        <v>0</v>
      </c>
      <c r="R949" s="23">
        <f t="shared" ref="R949:T949" si="1339">R950+R970</f>
        <v>-15.899999999999999</v>
      </c>
      <c r="S949" s="23">
        <f t="shared" si="1339"/>
        <v>0</v>
      </c>
      <c r="T949" s="23">
        <f t="shared" si="1339"/>
        <v>0</v>
      </c>
      <c r="U949" s="23">
        <f t="shared" ref="U949:W949" si="1340">U950+U970</f>
        <v>-18.8</v>
      </c>
      <c r="V949" s="23">
        <f t="shared" si="1340"/>
        <v>0</v>
      </c>
      <c r="W949" s="23">
        <f t="shared" si="1340"/>
        <v>0</v>
      </c>
      <c r="X949" s="23">
        <f t="shared" ref="X949:Y949" si="1341">X950+X970</f>
        <v>-18.8</v>
      </c>
      <c r="Y949" s="23">
        <f t="shared" si="1341"/>
        <v>0</v>
      </c>
      <c r="Z949" s="23">
        <f t="shared" si="1312"/>
        <v>47568.500000000007</v>
      </c>
      <c r="AA949" s="23">
        <f t="shared" si="1313"/>
        <v>46054.7</v>
      </c>
      <c r="AB949" s="23">
        <f t="shared" si="1314"/>
        <v>46049.7</v>
      </c>
      <c r="AC949" s="23">
        <f t="shared" si="1336"/>
        <v>0</v>
      </c>
    </row>
    <row r="950" spans="1:30" s="34" customFormat="1" ht="63" x14ac:dyDescent="0.25">
      <c r="A950" s="36" t="s">
        <v>367</v>
      </c>
      <c r="B950" s="36" t="s">
        <v>14</v>
      </c>
      <c r="C950" s="36" t="s">
        <v>83</v>
      </c>
      <c r="D950" s="36"/>
      <c r="E950" s="36"/>
      <c r="F950" s="26" t="s">
        <v>394</v>
      </c>
      <c r="G950" s="27">
        <f>G951+G958</f>
        <v>38647.9</v>
      </c>
      <c r="H950" s="27">
        <f t="shared" ref="H950:AC950" si="1342">H951+H958</f>
        <v>37166.6</v>
      </c>
      <c r="I950" s="27">
        <f t="shared" ref="I950:L950" si="1343">I951+I958</f>
        <v>37161.599999999999</v>
      </c>
      <c r="J950" s="27">
        <f t="shared" si="1343"/>
        <v>0</v>
      </c>
      <c r="K950" s="27">
        <f t="shared" si="1343"/>
        <v>0</v>
      </c>
      <c r="L950" s="27">
        <f t="shared" si="1343"/>
        <v>0</v>
      </c>
      <c r="M950" s="22">
        <f t="shared" si="1297"/>
        <v>38647.9</v>
      </c>
      <c r="N950" s="22">
        <f t="shared" si="1298"/>
        <v>37166.6</v>
      </c>
      <c r="O950" s="22">
        <f t="shared" si="1299"/>
        <v>37161.599999999999</v>
      </c>
      <c r="P950" s="28">
        <f t="shared" ref="P950:Q950" si="1344">P951+P958</f>
        <v>0</v>
      </c>
      <c r="Q950" s="28">
        <f t="shared" si="1344"/>
        <v>0</v>
      </c>
      <c r="R950" s="28">
        <f t="shared" ref="R950:T950" si="1345">R951+R958</f>
        <v>-15.899999999999999</v>
      </c>
      <c r="S950" s="28">
        <f t="shared" si="1345"/>
        <v>0</v>
      </c>
      <c r="T950" s="28">
        <f t="shared" si="1345"/>
        <v>0</v>
      </c>
      <c r="U950" s="28">
        <f t="shared" ref="U950:W950" si="1346">U951+U958</f>
        <v>-18.8</v>
      </c>
      <c r="V950" s="28">
        <f t="shared" si="1346"/>
        <v>0</v>
      </c>
      <c r="W950" s="28">
        <f t="shared" si="1346"/>
        <v>0</v>
      </c>
      <c r="X950" s="28">
        <f t="shared" ref="X950:Y950" si="1347">X951+X958</f>
        <v>-18.8</v>
      </c>
      <c r="Y950" s="28">
        <f t="shared" si="1347"/>
        <v>0</v>
      </c>
      <c r="Z950" s="28">
        <f t="shared" si="1312"/>
        <v>38632</v>
      </c>
      <c r="AA950" s="28">
        <f t="shared" si="1313"/>
        <v>37147.799999999996</v>
      </c>
      <c r="AB950" s="28">
        <f t="shared" si="1314"/>
        <v>37142.799999999996</v>
      </c>
      <c r="AC950" s="28">
        <f t="shared" si="1342"/>
        <v>0</v>
      </c>
    </row>
    <row r="951" spans="1:30" ht="31.5" x14ac:dyDescent="0.25">
      <c r="A951" s="30" t="s">
        <v>367</v>
      </c>
      <c r="B951" s="30" t="s">
        <v>14</v>
      </c>
      <c r="C951" s="30" t="s">
        <v>83</v>
      </c>
      <c r="D951" s="30" t="s">
        <v>34</v>
      </c>
      <c r="E951" s="30"/>
      <c r="F951" s="32" t="s">
        <v>47</v>
      </c>
      <c r="G951" s="22">
        <f>G952</f>
        <v>2700.9</v>
      </c>
      <c r="H951" s="22">
        <f t="shared" ref="H951:AC952" si="1348">H952</f>
        <v>2744.5</v>
      </c>
      <c r="I951" s="22">
        <f t="shared" ref="I951:I952" si="1349">I952</f>
        <v>2744.5</v>
      </c>
      <c r="J951" s="22">
        <f t="shared" si="1348"/>
        <v>0</v>
      </c>
      <c r="K951" s="22">
        <f t="shared" si="1348"/>
        <v>0</v>
      </c>
      <c r="L951" s="22">
        <f t="shared" si="1348"/>
        <v>0</v>
      </c>
      <c r="M951" s="22">
        <f t="shared" si="1297"/>
        <v>2700.9</v>
      </c>
      <c r="N951" s="22">
        <f t="shared" si="1298"/>
        <v>2744.5</v>
      </c>
      <c r="O951" s="22">
        <f t="shared" si="1299"/>
        <v>2744.5</v>
      </c>
      <c r="P951" s="33">
        <f t="shared" si="1348"/>
        <v>0</v>
      </c>
      <c r="Q951" s="33">
        <f t="shared" si="1348"/>
        <v>0</v>
      </c>
      <c r="R951" s="33">
        <f t="shared" si="1348"/>
        <v>-15.899999999999999</v>
      </c>
      <c r="S951" s="33">
        <f t="shared" si="1348"/>
        <v>0</v>
      </c>
      <c r="T951" s="33">
        <f t="shared" si="1348"/>
        <v>0</v>
      </c>
      <c r="U951" s="33">
        <f t="shared" si="1348"/>
        <v>-18.8</v>
      </c>
      <c r="V951" s="33">
        <f t="shared" si="1348"/>
        <v>0</v>
      </c>
      <c r="W951" s="33">
        <f t="shared" si="1348"/>
        <v>0</v>
      </c>
      <c r="X951" s="33">
        <f t="shared" si="1348"/>
        <v>-18.8</v>
      </c>
      <c r="Y951" s="33">
        <f t="shared" si="1348"/>
        <v>0</v>
      </c>
      <c r="Z951" s="33">
        <f t="shared" si="1312"/>
        <v>2685</v>
      </c>
      <c r="AA951" s="33">
        <f t="shared" si="1313"/>
        <v>2725.7</v>
      </c>
      <c r="AB951" s="33">
        <f t="shared" si="1314"/>
        <v>2725.7</v>
      </c>
      <c r="AC951" s="33">
        <f t="shared" si="1348"/>
        <v>0</v>
      </c>
      <c r="AD951" s="18"/>
    </row>
    <row r="952" spans="1:30" x14ac:dyDescent="0.25">
      <c r="A952" s="30" t="s">
        <v>367</v>
      </c>
      <c r="B952" s="30" t="s">
        <v>14</v>
      </c>
      <c r="C952" s="30" t="s">
        <v>83</v>
      </c>
      <c r="D952" s="30" t="s">
        <v>35</v>
      </c>
      <c r="E952" s="30"/>
      <c r="F952" s="32" t="s">
        <v>48</v>
      </c>
      <c r="G952" s="22">
        <f>G953</f>
        <v>2700.9</v>
      </c>
      <c r="H952" s="22">
        <f t="shared" si="1348"/>
        <v>2744.5</v>
      </c>
      <c r="I952" s="22">
        <f t="shared" si="1349"/>
        <v>2744.5</v>
      </c>
      <c r="J952" s="22">
        <f t="shared" si="1348"/>
        <v>0</v>
      </c>
      <c r="K952" s="22">
        <f t="shared" si="1348"/>
        <v>0</v>
      </c>
      <c r="L952" s="22">
        <f t="shared" si="1348"/>
        <v>0</v>
      </c>
      <c r="M952" s="22">
        <f t="shared" si="1297"/>
        <v>2700.9</v>
      </c>
      <c r="N952" s="22">
        <f t="shared" si="1298"/>
        <v>2744.5</v>
      </c>
      <c r="O952" s="22">
        <f t="shared" si="1299"/>
        <v>2744.5</v>
      </c>
      <c r="P952" s="33">
        <f t="shared" si="1348"/>
        <v>0</v>
      </c>
      <c r="Q952" s="33">
        <f t="shared" si="1348"/>
        <v>0</v>
      </c>
      <c r="R952" s="33">
        <f t="shared" si="1348"/>
        <v>-15.899999999999999</v>
      </c>
      <c r="S952" s="33">
        <f t="shared" si="1348"/>
        <v>0</v>
      </c>
      <c r="T952" s="33">
        <f t="shared" si="1348"/>
        <v>0</v>
      </c>
      <c r="U952" s="33">
        <f t="shared" si="1348"/>
        <v>-18.8</v>
      </c>
      <c r="V952" s="33">
        <f t="shared" si="1348"/>
        <v>0</v>
      </c>
      <c r="W952" s="33">
        <f t="shared" si="1348"/>
        <v>0</v>
      </c>
      <c r="X952" s="33">
        <f t="shared" si="1348"/>
        <v>-18.8</v>
      </c>
      <c r="Y952" s="33">
        <f t="shared" si="1348"/>
        <v>0</v>
      </c>
      <c r="Z952" s="33">
        <f t="shared" si="1312"/>
        <v>2685</v>
      </c>
      <c r="AA952" s="33">
        <f t="shared" si="1313"/>
        <v>2725.7</v>
      </c>
      <c r="AB952" s="33">
        <f t="shared" si="1314"/>
        <v>2725.7</v>
      </c>
      <c r="AC952" s="33">
        <f t="shared" si="1348"/>
        <v>0</v>
      </c>
      <c r="AD952" s="18"/>
    </row>
    <row r="953" spans="1:30" ht="31.5" x14ac:dyDescent="0.25">
      <c r="A953" s="30" t="s">
        <v>367</v>
      </c>
      <c r="B953" s="30" t="s">
        <v>14</v>
      </c>
      <c r="C953" s="30" t="s">
        <v>83</v>
      </c>
      <c r="D953" s="30" t="s">
        <v>316</v>
      </c>
      <c r="E953" s="30"/>
      <c r="F953" s="32" t="s">
        <v>433</v>
      </c>
      <c r="G953" s="22">
        <f>G954+G956</f>
        <v>2700.9</v>
      </c>
      <c r="H953" s="22">
        <f t="shared" ref="H953:AC953" si="1350">H954+H956</f>
        <v>2744.5</v>
      </c>
      <c r="I953" s="22">
        <f t="shared" ref="I953:L953" si="1351">I954+I956</f>
        <v>2744.5</v>
      </c>
      <c r="J953" s="22">
        <f t="shared" si="1351"/>
        <v>0</v>
      </c>
      <c r="K953" s="22">
        <f t="shared" si="1351"/>
        <v>0</v>
      </c>
      <c r="L953" s="22">
        <f t="shared" si="1351"/>
        <v>0</v>
      </c>
      <c r="M953" s="22">
        <f t="shared" si="1297"/>
        <v>2700.9</v>
      </c>
      <c r="N953" s="22">
        <f t="shared" si="1298"/>
        <v>2744.5</v>
      </c>
      <c r="O953" s="22">
        <f t="shared" si="1299"/>
        <v>2744.5</v>
      </c>
      <c r="P953" s="33">
        <f t="shared" ref="P953:Q953" si="1352">P954+P956</f>
        <v>0</v>
      </c>
      <c r="Q953" s="33">
        <f t="shared" si="1352"/>
        <v>0</v>
      </c>
      <c r="R953" s="33">
        <f t="shared" ref="R953:T953" si="1353">R954+R956</f>
        <v>-15.899999999999999</v>
      </c>
      <c r="S953" s="33">
        <f t="shared" si="1353"/>
        <v>0</v>
      </c>
      <c r="T953" s="33">
        <f t="shared" si="1353"/>
        <v>0</v>
      </c>
      <c r="U953" s="33">
        <f t="shared" ref="U953:W953" si="1354">U954+U956</f>
        <v>-18.8</v>
      </c>
      <c r="V953" s="33">
        <f t="shared" si="1354"/>
        <v>0</v>
      </c>
      <c r="W953" s="33">
        <f t="shared" si="1354"/>
        <v>0</v>
      </c>
      <c r="X953" s="33">
        <f t="shared" ref="X953:Y953" si="1355">X954+X956</f>
        <v>-18.8</v>
      </c>
      <c r="Y953" s="33">
        <f t="shared" si="1355"/>
        <v>0</v>
      </c>
      <c r="Z953" s="33">
        <f t="shared" si="1312"/>
        <v>2685</v>
      </c>
      <c r="AA953" s="33">
        <f t="shared" si="1313"/>
        <v>2725.7</v>
      </c>
      <c r="AB953" s="33">
        <f t="shared" si="1314"/>
        <v>2725.7</v>
      </c>
      <c r="AC953" s="33">
        <f t="shared" si="1350"/>
        <v>0</v>
      </c>
    </row>
    <row r="954" spans="1:30" ht="78.75" x14ac:dyDescent="0.25">
      <c r="A954" s="30" t="s">
        <v>367</v>
      </c>
      <c r="B954" s="30" t="s">
        <v>14</v>
      </c>
      <c r="C954" s="30" t="s">
        <v>83</v>
      </c>
      <c r="D954" s="30" t="s">
        <v>316</v>
      </c>
      <c r="E954" s="30" t="s">
        <v>25</v>
      </c>
      <c r="F954" s="32" t="s">
        <v>384</v>
      </c>
      <c r="G954" s="22">
        <f>G955</f>
        <v>2313.9</v>
      </c>
      <c r="H954" s="22">
        <f t="shared" ref="H954:AC954" si="1356">H955</f>
        <v>2351.5</v>
      </c>
      <c r="I954" s="22">
        <f t="shared" ref="I954" si="1357">I955</f>
        <v>2351.5</v>
      </c>
      <c r="J954" s="22">
        <f t="shared" si="1356"/>
        <v>0</v>
      </c>
      <c r="K954" s="22">
        <f t="shared" si="1356"/>
        <v>0</v>
      </c>
      <c r="L954" s="22">
        <f t="shared" si="1356"/>
        <v>0</v>
      </c>
      <c r="M954" s="22">
        <f t="shared" ref="M954:M1023" si="1358">G954+J954</f>
        <v>2313.9</v>
      </c>
      <c r="N954" s="22">
        <f t="shared" ref="N954:N1023" si="1359">H954+K954</f>
        <v>2351.5</v>
      </c>
      <c r="O954" s="22">
        <f t="shared" ref="O954:O1023" si="1360">I954+L954</f>
        <v>2351.5</v>
      </c>
      <c r="P954" s="33">
        <f t="shared" si="1356"/>
        <v>0</v>
      </c>
      <c r="Q954" s="33">
        <f t="shared" si="1356"/>
        <v>0</v>
      </c>
      <c r="R954" s="33">
        <f t="shared" si="1356"/>
        <v>7.3</v>
      </c>
      <c r="S954" s="33">
        <f t="shared" si="1356"/>
        <v>0</v>
      </c>
      <c r="T954" s="33">
        <f t="shared" si="1356"/>
        <v>0</v>
      </c>
      <c r="U954" s="33">
        <f t="shared" si="1356"/>
        <v>7.2</v>
      </c>
      <c r="V954" s="33">
        <f t="shared" si="1356"/>
        <v>0</v>
      </c>
      <c r="W954" s="33">
        <f t="shared" si="1356"/>
        <v>0</v>
      </c>
      <c r="X954" s="33">
        <f t="shared" si="1356"/>
        <v>7.2</v>
      </c>
      <c r="Y954" s="33">
        <f t="shared" si="1356"/>
        <v>0</v>
      </c>
      <c r="Z954" s="33">
        <f t="shared" si="1312"/>
        <v>2321.2000000000003</v>
      </c>
      <c r="AA954" s="33">
        <f t="shared" si="1313"/>
        <v>2358.6999999999998</v>
      </c>
      <c r="AB954" s="33">
        <f t="shared" si="1314"/>
        <v>2358.6999999999998</v>
      </c>
      <c r="AC954" s="33">
        <f t="shared" si="1356"/>
        <v>0</v>
      </c>
    </row>
    <row r="955" spans="1:30" s="6" customFormat="1" ht="31.5" x14ac:dyDescent="0.25">
      <c r="A955" s="30" t="s">
        <v>367</v>
      </c>
      <c r="B955" s="30" t="s">
        <v>14</v>
      </c>
      <c r="C955" s="30" t="s">
        <v>83</v>
      </c>
      <c r="D955" s="30" t="s">
        <v>316</v>
      </c>
      <c r="E955" s="30">
        <v>120</v>
      </c>
      <c r="F955" s="32" t="s">
        <v>373</v>
      </c>
      <c r="G955" s="22">
        <v>2313.9</v>
      </c>
      <c r="H955" s="22">
        <v>2351.5</v>
      </c>
      <c r="I955" s="22">
        <v>2351.5</v>
      </c>
      <c r="J955" s="22"/>
      <c r="K955" s="22"/>
      <c r="L955" s="22"/>
      <c r="M955" s="22">
        <f t="shared" si="1358"/>
        <v>2313.9</v>
      </c>
      <c r="N955" s="22">
        <f t="shared" si="1359"/>
        <v>2351.5</v>
      </c>
      <c r="O955" s="22">
        <f t="shared" si="1360"/>
        <v>2351.5</v>
      </c>
      <c r="P955" s="33"/>
      <c r="Q955" s="33"/>
      <c r="R955" s="33">
        <v>7.3</v>
      </c>
      <c r="S955" s="33"/>
      <c r="T955" s="33"/>
      <c r="U955" s="33">
        <v>7.2</v>
      </c>
      <c r="V955" s="33"/>
      <c r="W955" s="33"/>
      <c r="X955" s="33">
        <v>7.2</v>
      </c>
      <c r="Y955" s="33"/>
      <c r="Z955" s="33">
        <f t="shared" si="1312"/>
        <v>2321.2000000000003</v>
      </c>
      <c r="AA955" s="33">
        <f t="shared" si="1313"/>
        <v>2358.6999999999998</v>
      </c>
      <c r="AB955" s="33">
        <f t="shared" si="1314"/>
        <v>2358.6999999999998</v>
      </c>
      <c r="AC955" s="33"/>
    </row>
    <row r="956" spans="1:30" s="6" customFormat="1" ht="31.5" x14ac:dyDescent="0.25">
      <c r="A956" s="30" t="s">
        <v>367</v>
      </c>
      <c r="B956" s="30" t="s">
        <v>14</v>
      </c>
      <c r="C956" s="30" t="s">
        <v>83</v>
      </c>
      <c r="D956" s="30" t="s">
        <v>316</v>
      </c>
      <c r="E956" s="30" t="s">
        <v>7</v>
      </c>
      <c r="F956" s="32" t="s">
        <v>385</v>
      </c>
      <c r="G956" s="22">
        <f>G957</f>
        <v>387</v>
      </c>
      <c r="H956" s="22">
        <f t="shared" ref="H956:AC956" si="1361">H957</f>
        <v>393</v>
      </c>
      <c r="I956" s="22">
        <f t="shared" ref="I956" si="1362">I957</f>
        <v>393</v>
      </c>
      <c r="J956" s="22">
        <f t="shared" si="1361"/>
        <v>0</v>
      </c>
      <c r="K956" s="22">
        <f t="shared" si="1361"/>
        <v>0</v>
      </c>
      <c r="L956" s="22">
        <f t="shared" si="1361"/>
        <v>0</v>
      </c>
      <c r="M956" s="22">
        <f t="shared" si="1358"/>
        <v>387</v>
      </c>
      <c r="N956" s="22">
        <f t="shared" si="1359"/>
        <v>393</v>
      </c>
      <c r="O956" s="22">
        <f t="shared" si="1360"/>
        <v>393</v>
      </c>
      <c r="P956" s="33">
        <f t="shared" si="1361"/>
        <v>0</v>
      </c>
      <c r="Q956" s="33">
        <f t="shared" si="1361"/>
        <v>0</v>
      </c>
      <c r="R956" s="33">
        <f t="shared" si="1361"/>
        <v>-23.2</v>
      </c>
      <c r="S956" s="33">
        <f t="shared" si="1361"/>
        <v>0</v>
      </c>
      <c r="T956" s="33">
        <f t="shared" si="1361"/>
        <v>0</v>
      </c>
      <c r="U956" s="33">
        <f t="shared" si="1361"/>
        <v>-26</v>
      </c>
      <c r="V956" s="33">
        <f t="shared" si="1361"/>
        <v>0</v>
      </c>
      <c r="W956" s="33">
        <f t="shared" si="1361"/>
        <v>0</v>
      </c>
      <c r="X956" s="33">
        <f t="shared" si="1361"/>
        <v>-26</v>
      </c>
      <c r="Y956" s="33">
        <f t="shared" si="1361"/>
        <v>0</v>
      </c>
      <c r="Z956" s="33">
        <f t="shared" si="1312"/>
        <v>363.8</v>
      </c>
      <c r="AA956" s="33">
        <f t="shared" si="1313"/>
        <v>367</v>
      </c>
      <c r="AB956" s="33">
        <f t="shared" si="1314"/>
        <v>367</v>
      </c>
      <c r="AC956" s="33">
        <f t="shared" si="1361"/>
        <v>0</v>
      </c>
    </row>
    <row r="957" spans="1:30" ht="31.5" x14ac:dyDescent="0.25">
      <c r="A957" s="30" t="s">
        <v>367</v>
      </c>
      <c r="B957" s="30" t="s">
        <v>14</v>
      </c>
      <c r="C957" s="30" t="s">
        <v>83</v>
      </c>
      <c r="D957" s="30" t="s">
        <v>316</v>
      </c>
      <c r="E957" s="30">
        <v>240</v>
      </c>
      <c r="F957" s="32" t="s">
        <v>374</v>
      </c>
      <c r="G957" s="22">
        <v>387</v>
      </c>
      <c r="H957" s="22">
        <v>393</v>
      </c>
      <c r="I957" s="22">
        <v>393</v>
      </c>
      <c r="J957" s="22"/>
      <c r="K957" s="22"/>
      <c r="L957" s="22"/>
      <c r="M957" s="22">
        <f t="shared" si="1358"/>
        <v>387</v>
      </c>
      <c r="N957" s="22">
        <f t="shared" si="1359"/>
        <v>393</v>
      </c>
      <c r="O957" s="22">
        <f t="shared" si="1360"/>
        <v>393</v>
      </c>
      <c r="P957" s="33"/>
      <c r="Q957" s="33"/>
      <c r="R957" s="33">
        <v>-23.2</v>
      </c>
      <c r="S957" s="33"/>
      <c r="T957" s="33"/>
      <c r="U957" s="33">
        <v>-26</v>
      </c>
      <c r="V957" s="33"/>
      <c r="W957" s="33"/>
      <c r="X957" s="33">
        <v>-26</v>
      </c>
      <c r="Y957" s="33"/>
      <c r="Z957" s="33">
        <f t="shared" si="1312"/>
        <v>363.8</v>
      </c>
      <c r="AA957" s="33">
        <f t="shared" si="1313"/>
        <v>367</v>
      </c>
      <c r="AB957" s="33">
        <f t="shared" si="1314"/>
        <v>367</v>
      </c>
      <c r="AC957" s="33"/>
    </row>
    <row r="958" spans="1:30" ht="31.5" x14ac:dyDescent="0.25">
      <c r="A958" s="30" t="s">
        <v>367</v>
      </c>
      <c r="B958" s="30" t="s">
        <v>14</v>
      </c>
      <c r="C958" s="30" t="s">
        <v>83</v>
      </c>
      <c r="D958" s="30" t="s">
        <v>37</v>
      </c>
      <c r="E958" s="30"/>
      <c r="F958" s="32" t="s">
        <v>50</v>
      </c>
      <c r="G958" s="22">
        <f>G959</f>
        <v>35947</v>
      </c>
      <c r="H958" s="22">
        <f t="shared" ref="H958:AC958" si="1363">H959</f>
        <v>34422.1</v>
      </c>
      <c r="I958" s="22">
        <f t="shared" ref="I958" si="1364">I959</f>
        <v>34417.1</v>
      </c>
      <c r="J958" s="22">
        <f t="shared" si="1363"/>
        <v>0</v>
      </c>
      <c r="K958" s="22">
        <f t="shared" si="1363"/>
        <v>0</v>
      </c>
      <c r="L958" s="22">
        <f t="shared" si="1363"/>
        <v>0</v>
      </c>
      <c r="M958" s="22">
        <f t="shared" si="1358"/>
        <v>35947</v>
      </c>
      <c r="N958" s="22">
        <f t="shared" si="1359"/>
        <v>34422.1</v>
      </c>
      <c r="O958" s="22">
        <f t="shared" si="1360"/>
        <v>34417.1</v>
      </c>
      <c r="P958" s="33">
        <f t="shared" si="1363"/>
        <v>0</v>
      </c>
      <c r="Q958" s="33">
        <f t="shared" si="1363"/>
        <v>0</v>
      </c>
      <c r="R958" s="33">
        <f t="shared" si="1363"/>
        <v>0</v>
      </c>
      <c r="S958" s="33">
        <f t="shared" si="1363"/>
        <v>0</v>
      </c>
      <c r="T958" s="33">
        <f t="shared" si="1363"/>
        <v>0</v>
      </c>
      <c r="U958" s="33">
        <f t="shared" si="1363"/>
        <v>0</v>
      </c>
      <c r="V958" s="33">
        <f t="shared" si="1363"/>
        <v>0</v>
      </c>
      <c r="W958" s="33">
        <f t="shared" si="1363"/>
        <v>0</v>
      </c>
      <c r="X958" s="33">
        <f t="shared" si="1363"/>
        <v>0</v>
      </c>
      <c r="Y958" s="33">
        <f t="shared" si="1363"/>
        <v>0</v>
      </c>
      <c r="Z958" s="33">
        <f t="shared" si="1312"/>
        <v>35947</v>
      </c>
      <c r="AA958" s="33">
        <f t="shared" si="1313"/>
        <v>34422.1</v>
      </c>
      <c r="AB958" s="33">
        <f t="shared" si="1314"/>
        <v>34417.1</v>
      </c>
      <c r="AC958" s="33">
        <f t="shared" si="1363"/>
        <v>0</v>
      </c>
      <c r="AD958" s="18"/>
    </row>
    <row r="959" spans="1:30" ht="31.5" x14ac:dyDescent="0.25">
      <c r="A959" s="30" t="s">
        <v>367</v>
      </c>
      <c r="B959" s="30" t="s">
        <v>14</v>
      </c>
      <c r="C959" s="30" t="s">
        <v>83</v>
      </c>
      <c r="D959" s="30" t="s">
        <v>346</v>
      </c>
      <c r="E959" s="30"/>
      <c r="F959" s="32" t="s">
        <v>434</v>
      </c>
      <c r="G959" s="22">
        <f>G960+G963</f>
        <v>35947</v>
      </c>
      <c r="H959" s="22">
        <f t="shared" ref="H959:AC959" si="1365">H960+H963</f>
        <v>34422.1</v>
      </c>
      <c r="I959" s="22">
        <f t="shared" ref="I959:L959" si="1366">I960+I963</f>
        <v>34417.1</v>
      </c>
      <c r="J959" s="22">
        <f t="shared" si="1366"/>
        <v>0</v>
      </c>
      <c r="K959" s="22">
        <f t="shared" si="1366"/>
        <v>0</v>
      </c>
      <c r="L959" s="22">
        <f t="shared" si="1366"/>
        <v>0</v>
      </c>
      <c r="M959" s="22">
        <f t="shared" si="1358"/>
        <v>35947</v>
      </c>
      <c r="N959" s="22">
        <f t="shared" si="1359"/>
        <v>34422.1</v>
      </c>
      <c r="O959" s="22">
        <f t="shared" si="1360"/>
        <v>34417.1</v>
      </c>
      <c r="P959" s="33">
        <f t="shared" ref="P959:Q959" si="1367">P960+P963</f>
        <v>0</v>
      </c>
      <c r="Q959" s="33">
        <f t="shared" si="1367"/>
        <v>0</v>
      </c>
      <c r="R959" s="33">
        <f t="shared" ref="R959:T959" si="1368">R960+R963</f>
        <v>0</v>
      </c>
      <c r="S959" s="33">
        <f t="shared" si="1368"/>
        <v>0</v>
      </c>
      <c r="T959" s="33">
        <f t="shared" si="1368"/>
        <v>0</v>
      </c>
      <c r="U959" s="33">
        <f t="shared" ref="U959:W959" si="1369">U960+U963</f>
        <v>0</v>
      </c>
      <c r="V959" s="33">
        <f t="shared" si="1369"/>
        <v>0</v>
      </c>
      <c r="W959" s="33">
        <f t="shared" si="1369"/>
        <v>0</v>
      </c>
      <c r="X959" s="33">
        <f t="shared" ref="X959:Y959" si="1370">X960+X963</f>
        <v>0</v>
      </c>
      <c r="Y959" s="33">
        <f t="shared" si="1370"/>
        <v>0</v>
      </c>
      <c r="Z959" s="33">
        <f t="shared" si="1312"/>
        <v>35947</v>
      </c>
      <c r="AA959" s="33">
        <f t="shared" si="1313"/>
        <v>34422.1</v>
      </c>
      <c r="AB959" s="33">
        <f t="shared" si="1314"/>
        <v>34417.1</v>
      </c>
      <c r="AC959" s="33">
        <f t="shared" si="1365"/>
        <v>0</v>
      </c>
      <c r="AD959" s="18"/>
    </row>
    <row r="960" spans="1:30" ht="47.25" x14ac:dyDescent="0.25">
      <c r="A960" s="30" t="s">
        <v>367</v>
      </c>
      <c r="B960" s="30" t="s">
        <v>14</v>
      </c>
      <c r="C960" s="30" t="s">
        <v>83</v>
      </c>
      <c r="D960" s="30" t="s">
        <v>318</v>
      </c>
      <c r="E960" s="30"/>
      <c r="F960" s="32" t="s">
        <v>817</v>
      </c>
      <c r="G960" s="22">
        <f>G961</f>
        <v>27757.4</v>
      </c>
      <c r="H960" s="22">
        <f>H961</f>
        <v>27757.4</v>
      </c>
      <c r="I960" s="22">
        <f>I961</f>
        <v>27757.4</v>
      </c>
      <c r="J960" s="22">
        <f t="shared" ref="J960:L960" si="1371">J961</f>
        <v>0</v>
      </c>
      <c r="K960" s="22">
        <f t="shared" si="1371"/>
        <v>0</v>
      </c>
      <c r="L960" s="22">
        <f t="shared" si="1371"/>
        <v>0</v>
      </c>
      <c r="M960" s="22">
        <f t="shared" si="1358"/>
        <v>27757.4</v>
      </c>
      <c r="N960" s="22">
        <f t="shared" si="1359"/>
        <v>27757.4</v>
      </c>
      <c r="O960" s="22">
        <f t="shared" si="1360"/>
        <v>27757.4</v>
      </c>
      <c r="P960" s="33">
        <f t="shared" ref="P960:AC960" si="1372">P961</f>
        <v>0</v>
      </c>
      <c r="Q960" s="33">
        <f t="shared" si="1372"/>
        <v>0</v>
      </c>
      <c r="R960" s="33">
        <f t="shared" si="1372"/>
        <v>0</v>
      </c>
      <c r="S960" s="33">
        <f t="shared" si="1372"/>
        <v>0</v>
      </c>
      <c r="T960" s="33">
        <f t="shared" si="1372"/>
        <v>0</v>
      </c>
      <c r="U960" s="33">
        <f t="shared" si="1372"/>
        <v>0</v>
      </c>
      <c r="V960" s="33">
        <f t="shared" si="1372"/>
        <v>0</v>
      </c>
      <c r="W960" s="33">
        <f t="shared" si="1372"/>
        <v>0</v>
      </c>
      <c r="X960" s="33">
        <f t="shared" si="1372"/>
        <v>0</v>
      </c>
      <c r="Y960" s="33">
        <f t="shared" si="1372"/>
        <v>0</v>
      </c>
      <c r="Z960" s="33">
        <f t="shared" si="1312"/>
        <v>27757.4</v>
      </c>
      <c r="AA960" s="33">
        <f t="shared" si="1313"/>
        <v>27757.4</v>
      </c>
      <c r="AB960" s="33">
        <f t="shared" si="1314"/>
        <v>27757.4</v>
      </c>
      <c r="AC960" s="33">
        <f t="shared" si="1372"/>
        <v>0</v>
      </c>
    </row>
    <row r="961" spans="1:30" ht="78.75" x14ac:dyDescent="0.25">
      <c r="A961" s="30" t="s">
        <v>367</v>
      </c>
      <c r="B961" s="30" t="s">
        <v>14</v>
      </c>
      <c r="C961" s="30" t="s">
        <v>83</v>
      </c>
      <c r="D961" s="30" t="s">
        <v>318</v>
      </c>
      <c r="E961" s="30" t="s">
        <v>25</v>
      </c>
      <c r="F961" s="32" t="s">
        <v>384</v>
      </c>
      <c r="G961" s="22">
        <f>G962</f>
        <v>27757.4</v>
      </c>
      <c r="H961" s="22">
        <f t="shared" ref="H961:AC961" si="1373">H962</f>
        <v>27757.4</v>
      </c>
      <c r="I961" s="22">
        <f t="shared" ref="I961" si="1374">I962</f>
        <v>27757.4</v>
      </c>
      <c r="J961" s="22">
        <f t="shared" si="1373"/>
        <v>0</v>
      </c>
      <c r="K961" s="22">
        <f t="shared" si="1373"/>
        <v>0</v>
      </c>
      <c r="L961" s="22">
        <f t="shared" si="1373"/>
        <v>0</v>
      </c>
      <c r="M961" s="22">
        <f t="shared" si="1358"/>
        <v>27757.4</v>
      </c>
      <c r="N961" s="22">
        <f t="shared" si="1359"/>
        <v>27757.4</v>
      </c>
      <c r="O961" s="22">
        <f t="shared" si="1360"/>
        <v>27757.4</v>
      </c>
      <c r="P961" s="33">
        <f t="shared" si="1373"/>
        <v>0</v>
      </c>
      <c r="Q961" s="33">
        <f t="shared" si="1373"/>
        <v>0</v>
      </c>
      <c r="R961" s="33">
        <f t="shared" si="1373"/>
        <v>0</v>
      </c>
      <c r="S961" s="33">
        <f t="shared" si="1373"/>
        <v>0</v>
      </c>
      <c r="T961" s="33">
        <f t="shared" si="1373"/>
        <v>0</v>
      </c>
      <c r="U961" s="33">
        <f t="shared" si="1373"/>
        <v>0</v>
      </c>
      <c r="V961" s="33">
        <f t="shared" si="1373"/>
        <v>0</v>
      </c>
      <c r="W961" s="33">
        <f t="shared" si="1373"/>
        <v>0</v>
      </c>
      <c r="X961" s="33">
        <f t="shared" si="1373"/>
        <v>0</v>
      </c>
      <c r="Y961" s="33">
        <f t="shared" si="1373"/>
        <v>0</v>
      </c>
      <c r="Z961" s="33">
        <f t="shared" si="1312"/>
        <v>27757.4</v>
      </c>
      <c r="AA961" s="33">
        <f t="shared" si="1313"/>
        <v>27757.4</v>
      </c>
      <c r="AB961" s="33">
        <f t="shared" si="1314"/>
        <v>27757.4</v>
      </c>
      <c r="AC961" s="33">
        <f t="shared" si="1373"/>
        <v>0</v>
      </c>
    </row>
    <row r="962" spans="1:30" ht="31.5" x14ac:dyDescent="0.25">
      <c r="A962" s="30" t="s">
        <v>367</v>
      </c>
      <c r="B962" s="30" t="s">
        <v>14</v>
      </c>
      <c r="C962" s="30" t="s">
        <v>83</v>
      </c>
      <c r="D962" s="30" t="s">
        <v>318</v>
      </c>
      <c r="E962" s="30">
        <v>120</v>
      </c>
      <c r="F962" s="32" t="s">
        <v>373</v>
      </c>
      <c r="G962" s="22">
        <v>27757.4</v>
      </c>
      <c r="H962" s="22">
        <v>27757.4</v>
      </c>
      <c r="I962" s="22">
        <v>27757.4</v>
      </c>
      <c r="J962" s="22"/>
      <c r="K962" s="22"/>
      <c r="L962" s="22"/>
      <c r="M962" s="22">
        <f t="shared" si="1358"/>
        <v>27757.4</v>
      </c>
      <c r="N962" s="22">
        <f t="shared" si="1359"/>
        <v>27757.4</v>
      </c>
      <c r="O962" s="22">
        <f t="shared" si="1360"/>
        <v>27757.4</v>
      </c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>
        <f t="shared" si="1312"/>
        <v>27757.4</v>
      </c>
      <c r="AA962" s="33">
        <f t="shared" si="1313"/>
        <v>27757.4</v>
      </c>
      <c r="AB962" s="33">
        <f t="shared" si="1314"/>
        <v>27757.4</v>
      </c>
      <c r="AC962" s="33"/>
    </row>
    <row r="963" spans="1:30" ht="47.25" x14ac:dyDescent="0.25">
      <c r="A963" s="30" t="s">
        <v>367</v>
      </c>
      <c r="B963" s="30" t="s">
        <v>14</v>
      </c>
      <c r="C963" s="30" t="s">
        <v>83</v>
      </c>
      <c r="D963" s="30" t="s">
        <v>319</v>
      </c>
      <c r="E963" s="30"/>
      <c r="F963" s="32" t="s">
        <v>818</v>
      </c>
      <c r="G963" s="22">
        <f>G964+G966+G968</f>
        <v>8189.5999999999995</v>
      </c>
      <c r="H963" s="22">
        <f t="shared" ref="H963:AC963" si="1375">H964+H966+H968</f>
        <v>6664.7</v>
      </c>
      <c r="I963" s="22">
        <f t="shared" ref="I963:L963" si="1376">I964+I966+I968</f>
        <v>6659.7</v>
      </c>
      <c r="J963" s="22">
        <f t="shared" si="1376"/>
        <v>0</v>
      </c>
      <c r="K963" s="22">
        <f t="shared" si="1376"/>
        <v>0</v>
      </c>
      <c r="L963" s="22">
        <f t="shared" si="1376"/>
        <v>0</v>
      </c>
      <c r="M963" s="22">
        <f t="shared" si="1358"/>
        <v>8189.5999999999995</v>
      </c>
      <c r="N963" s="22">
        <f t="shared" si="1359"/>
        <v>6664.7</v>
      </c>
      <c r="O963" s="22">
        <f t="shared" si="1360"/>
        <v>6659.7</v>
      </c>
      <c r="P963" s="33">
        <f t="shared" ref="P963:Q963" si="1377">P964+P966+P968</f>
        <v>0</v>
      </c>
      <c r="Q963" s="33">
        <f t="shared" si="1377"/>
        <v>0</v>
      </c>
      <c r="R963" s="33">
        <f t="shared" ref="R963:T963" si="1378">R964+R966+R968</f>
        <v>0</v>
      </c>
      <c r="S963" s="33">
        <f t="shared" si="1378"/>
        <v>0</v>
      </c>
      <c r="T963" s="33">
        <f t="shared" si="1378"/>
        <v>0</v>
      </c>
      <c r="U963" s="33">
        <f t="shared" ref="U963:W963" si="1379">U964+U966+U968</f>
        <v>0</v>
      </c>
      <c r="V963" s="33">
        <f t="shared" si="1379"/>
        <v>0</v>
      </c>
      <c r="W963" s="33">
        <f t="shared" si="1379"/>
        <v>0</v>
      </c>
      <c r="X963" s="33">
        <f t="shared" ref="X963:Y963" si="1380">X964+X966+X968</f>
        <v>0</v>
      </c>
      <c r="Y963" s="33">
        <f t="shared" si="1380"/>
        <v>0</v>
      </c>
      <c r="Z963" s="33">
        <f t="shared" si="1312"/>
        <v>8189.5999999999995</v>
      </c>
      <c r="AA963" s="33">
        <f t="shared" si="1313"/>
        <v>6664.7</v>
      </c>
      <c r="AB963" s="33">
        <f t="shared" si="1314"/>
        <v>6659.7</v>
      </c>
      <c r="AC963" s="33">
        <f t="shared" si="1375"/>
        <v>0</v>
      </c>
    </row>
    <row r="964" spans="1:30" ht="78.75" x14ac:dyDescent="0.25">
      <c r="A964" s="30" t="s">
        <v>367</v>
      </c>
      <c r="B964" s="30" t="s">
        <v>14</v>
      </c>
      <c r="C964" s="30" t="s">
        <v>83</v>
      </c>
      <c r="D964" s="30" t="s">
        <v>319</v>
      </c>
      <c r="E964" s="30" t="s">
        <v>25</v>
      </c>
      <c r="F964" s="32" t="s">
        <v>384</v>
      </c>
      <c r="G964" s="22">
        <f>G965</f>
        <v>6.2</v>
      </c>
      <c r="H964" s="22">
        <f t="shared" ref="H964:AC964" si="1381">H965</f>
        <v>6.2</v>
      </c>
      <c r="I964" s="22">
        <f t="shared" ref="I964" si="1382">I965</f>
        <v>6.2</v>
      </c>
      <c r="J964" s="22">
        <f t="shared" si="1381"/>
        <v>0</v>
      </c>
      <c r="K964" s="22">
        <f t="shared" si="1381"/>
        <v>0</v>
      </c>
      <c r="L964" s="22">
        <f t="shared" si="1381"/>
        <v>0</v>
      </c>
      <c r="M964" s="22">
        <f t="shared" si="1358"/>
        <v>6.2</v>
      </c>
      <c r="N964" s="22">
        <f t="shared" si="1359"/>
        <v>6.2</v>
      </c>
      <c r="O964" s="22">
        <f t="shared" si="1360"/>
        <v>6.2</v>
      </c>
      <c r="P964" s="33">
        <f t="shared" si="1381"/>
        <v>0</v>
      </c>
      <c r="Q964" s="33">
        <f t="shared" si="1381"/>
        <v>0</v>
      </c>
      <c r="R964" s="33">
        <f t="shared" si="1381"/>
        <v>0</v>
      </c>
      <c r="S964" s="33">
        <f t="shared" si="1381"/>
        <v>0</v>
      </c>
      <c r="T964" s="33">
        <f t="shared" si="1381"/>
        <v>0</v>
      </c>
      <c r="U964" s="33">
        <f t="shared" si="1381"/>
        <v>0</v>
      </c>
      <c r="V964" s="33">
        <f t="shared" si="1381"/>
        <v>0</v>
      </c>
      <c r="W964" s="33">
        <f t="shared" si="1381"/>
        <v>0</v>
      </c>
      <c r="X964" s="33">
        <f t="shared" si="1381"/>
        <v>0</v>
      </c>
      <c r="Y964" s="33">
        <f t="shared" si="1381"/>
        <v>0</v>
      </c>
      <c r="Z964" s="33">
        <f t="shared" si="1312"/>
        <v>6.2</v>
      </c>
      <c r="AA964" s="33">
        <f t="shared" si="1313"/>
        <v>6.2</v>
      </c>
      <c r="AB964" s="33">
        <f t="shared" si="1314"/>
        <v>6.2</v>
      </c>
      <c r="AC964" s="33">
        <f t="shared" si="1381"/>
        <v>0</v>
      </c>
    </row>
    <row r="965" spans="1:30" ht="31.5" x14ac:dyDescent="0.25">
      <c r="A965" s="30" t="s">
        <v>367</v>
      </c>
      <c r="B965" s="30" t="s">
        <v>14</v>
      </c>
      <c r="C965" s="30" t="s">
        <v>83</v>
      </c>
      <c r="D965" s="30" t="s">
        <v>319</v>
      </c>
      <c r="E965" s="30">
        <v>120</v>
      </c>
      <c r="F965" s="32" t="s">
        <v>373</v>
      </c>
      <c r="G965" s="22">
        <v>6.2</v>
      </c>
      <c r="H965" s="22">
        <v>6.2</v>
      </c>
      <c r="I965" s="22">
        <v>6.2</v>
      </c>
      <c r="J965" s="22"/>
      <c r="K965" s="22"/>
      <c r="L965" s="22"/>
      <c r="M965" s="22">
        <f t="shared" si="1358"/>
        <v>6.2</v>
      </c>
      <c r="N965" s="22">
        <f t="shared" si="1359"/>
        <v>6.2</v>
      </c>
      <c r="O965" s="22">
        <f t="shared" si="1360"/>
        <v>6.2</v>
      </c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>
        <f t="shared" si="1312"/>
        <v>6.2</v>
      </c>
      <c r="AA965" s="33">
        <f t="shared" si="1313"/>
        <v>6.2</v>
      </c>
      <c r="AB965" s="33">
        <f t="shared" si="1314"/>
        <v>6.2</v>
      </c>
      <c r="AC965" s="33"/>
    </row>
    <row r="966" spans="1:30" ht="31.5" x14ac:dyDescent="0.25">
      <c r="A966" s="30" t="s">
        <v>367</v>
      </c>
      <c r="B966" s="30" t="s">
        <v>14</v>
      </c>
      <c r="C966" s="30" t="s">
        <v>83</v>
      </c>
      <c r="D966" s="30" t="s">
        <v>319</v>
      </c>
      <c r="E966" s="30" t="s">
        <v>7</v>
      </c>
      <c r="F966" s="32" t="s">
        <v>385</v>
      </c>
      <c r="G966" s="22">
        <f>G967</f>
        <v>8124.7</v>
      </c>
      <c r="H966" s="22">
        <f t="shared" ref="H966:AC966" si="1383">H967</f>
        <v>6604.8</v>
      </c>
      <c r="I966" s="22">
        <f t="shared" ref="I966" si="1384">I967</f>
        <v>6604.8</v>
      </c>
      <c r="J966" s="22">
        <f t="shared" si="1383"/>
        <v>0</v>
      </c>
      <c r="K966" s="22">
        <f t="shared" si="1383"/>
        <v>0</v>
      </c>
      <c r="L966" s="22">
        <f t="shared" si="1383"/>
        <v>0</v>
      </c>
      <c r="M966" s="22">
        <f t="shared" si="1358"/>
        <v>8124.7</v>
      </c>
      <c r="N966" s="22">
        <f t="shared" si="1359"/>
        <v>6604.8</v>
      </c>
      <c r="O966" s="22">
        <f t="shared" si="1360"/>
        <v>6604.8</v>
      </c>
      <c r="P966" s="33">
        <f t="shared" si="1383"/>
        <v>0</v>
      </c>
      <c r="Q966" s="33">
        <f t="shared" si="1383"/>
        <v>0</v>
      </c>
      <c r="R966" s="33">
        <f t="shared" si="1383"/>
        <v>0</v>
      </c>
      <c r="S966" s="33">
        <f t="shared" si="1383"/>
        <v>0</v>
      </c>
      <c r="T966" s="33">
        <f t="shared" si="1383"/>
        <v>0</v>
      </c>
      <c r="U966" s="33">
        <f t="shared" si="1383"/>
        <v>0</v>
      </c>
      <c r="V966" s="33">
        <f t="shared" si="1383"/>
        <v>0</v>
      </c>
      <c r="W966" s="33">
        <f t="shared" si="1383"/>
        <v>0</v>
      </c>
      <c r="X966" s="33">
        <f t="shared" si="1383"/>
        <v>0</v>
      </c>
      <c r="Y966" s="33">
        <f t="shared" si="1383"/>
        <v>0</v>
      </c>
      <c r="Z966" s="33">
        <f t="shared" si="1312"/>
        <v>8124.7</v>
      </c>
      <c r="AA966" s="33">
        <f t="shared" si="1313"/>
        <v>6604.8</v>
      </c>
      <c r="AB966" s="33">
        <f t="shared" si="1314"/>
        <v>6604.8</v>
      </c>
      <c r="AC966" s="33">
        <f t="shared" si="1383"/>
        <v>0</v>
      </c>
    </row>
    <row r="967" spans="1:30" ht="31.5" x14ac:dyDescent="0.25">
      <c r="A967" s="30" t="s">
        <v>367</v>
      </c>
      <c r="B967" s="30" t="s">
        <v>14</v>
      </c>
      <c r="C967" s="30" t="s">
        <v>83</v>
      </c>
      <c r="D967" s="30" t="s">
        <v>319</v>
      </c>
      <c r="E967" s="30">
        <v>240</v>
      </c>
      <c r="F967" s="32" t="s">
        <v>374</v>
      </c>
      <c r="G967" s="22">
        <v>8124.7</v>
      </c>
      <c r="H967" s="22">
        <v>6604.8</v>
      </c>
      <c r="I967" s="22">
        <v>6604.8</v>
      </c>
      <c r="J967" s="22"/>
      <c r="K967" s="22"/>
      <c r="L967" s="22"/>
      <c r="M967" s="22">
        <f t="shared" si="1358"/>
        <v>8124.7</v>
      </c>
      <c r="N967" s="22">
        <f t="shared" si="1359"/>
        <v>6604.8</v>
      </c>
      <c r="O967" s="22">
        <f t="shared" si="1360"/>
        <v>6604.8</v>
      </c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>
        <f t="shared" si="1312"/>
        <v>8124.7</v>
      </c>
      <c r="AA967" s="33">
        <f t="shared" si="1313"/>
        <v>6604.8</v>
      </c>
      <c r="AB967" s="33">
        <f t="shared" si="1314"/>
        <v>6604.8</v>
      </c>
      <c r="AC967" s="33"/>
    </row>
    <row r="968" spans="1:30" x14ac:dyDescent="0.25">
      <c r="A968" s="30" t="s">
        <v>367</v>
      </c>
      <c r="B968" s="30" t="s">
        <v>14</v>
      </c>
      <c r="C968" s="30" t="s">
        <v>83</v>
      </c>
      <c r="D968" s="30" t="s">
        <v>319</v>
      </c>
      <c r="E968" s="30" t="s">
        <v>8</v>
      </c>
      <c r="F968" s="32" t="s">
        <v>389</v>
      </c>
      <c r="G968" s="22">
        <f>G969</f>
        <v>58.7</v>
      </c>
      <c r="H968" s="22">
        <f t="shared" ref="H968:AC968" si="1385">H969</f>
        <v>53.7</v>
      </c>
      <c r="I968" s="22">
        <f t="shared" ref="I968" si="1386">I969</f>
        <v>48.7</v>
      </c>
      <c r="J968" s="22">
        <f t="shared" si="1385"/>
        <v>0</v>
      </c>
      <c r="K968" s="22">
        <f t="shared" si="1385"/>
        <v>0</v>
      </c>
      <c r="L968" s="22">
        <f t="shared" si="1385"/>
        <v>0</v>
      </c>
      <c r="M968" s="22">
        <f t="shared" si="1358"/>
        <v>58.7</v>
      </c>
      <c r="N968" s="22">
        <f t="shared" si="1359"/>
        <v>53.7</v>
      </c>
      <c r="O968" s="22">
        <f t="shared" si="1360"/>
        <v>48.7</v>
      </c>
      <c r="P968" s="33">
        <f t="shared" si="1385"/>
        <v>0</v>
      </c>
      <c r="Q968" s="33">
        <f t="shared" si="1385"/>
        <v>0</v>
      </c>
      <c r="R968" s="33">
        <f t="shared" si="1385"/>
        <v>0</v>
      </c>
      <c r="S968" s="33">
        <f t="shared" si="1385"/>
        <v>0</v>
      </c>
      <c r="T968" s="33">
        <f t="shared" si="1385"/>
        <v>0</v>
      </c>
      <c r="U968" s="33">
        <f t="shared" si="1385"/>
        <v>0</v>
      </c>
      <c r="V968" s="33">
        <f t="shared" si="1385"/>
        <v>0</v>
      </c>
      <c r="W968" s="33">
        <f t="shared" si="1385"/>
        <v>0</v>
      </c>
      <c r="X968" s="33">
        <f t="shared" si="1385"/>
        <v>0</v>
      </c>
      <c r="Y968" s="33">
        <f t="shared" si="1385"/>
        <v>0</v>
      </c>
      <c r="Z968" s="33">
        <f t="shared" si="1312"/>
        <v>58.7</v>
      </c>
      <c r="AA968" s="33">
        <f t="shared" si="1313"/>
        <v>53.7</v>
      </c>
      <c r="AB968" s="33">
        <f t="shared" si="1314"/>
        <v>48.7</v>
      </c>
      <c r="AC968" s="33">
        <f t="shared" si="1385"/>
        <v>0</v>
      </c>
    </row>
    <row r="969" spans="1:30" x14ac:dyDescent="0.25">
      <c r="A969" s="30" t="s">
        <v>367</v>
      </c>
      <c r="B969" s="30" t="s">
        <v>14</v>
      </c>
      <c r="C969" s="30" t="s">
        <v>83</v>
      </c>
      <c r="D969" s="30" t="s">
        <v>319</v>
      </c>
      <c r="E969" s="30">
        <v>850</v>
      </c>
      <c r="F969" s="32" t="s">
        <v>383</v>
      </c>
      <c r="G969" s="22">
        <v>58.7</v>
      </c>
      <c r="H969" s="22">
        <v>53.7</v>
      </c>
      <c r="I969" s="22">
        <v>48.7</v>
      </c>
      <c r="J969" s="22"/>
      <c r="K969" s="22"/>
      <c r="L969" s="22"/>
      <c r="M969" s="22">
        <f t="shared" si="1358"/>
        <v>58.7</v>
      </c>
      <c r="N969" s="22">
        <f t="shared" si="1359"/>
        <v>53.7</v>
      </c>
      <c r="O969" s="22">
        <f t="shared" si="1360"/>
        <v>48.7</v>
      </c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>
        <f t="shared" si="1312"/>
        <v>58.7</v>
      </c>
      <c r="AA969" s="33">
        <f t="shared" si="1313"/>
        <v>53.7</v>
      </c>
      <c r="AB969" s="33">
        <f t="shared" si="1314"/>
        <v>48.7</v>
      </c>
      <c r="AC969" s="33"/>
    </row>
    <row r="970" spans="1:30" s="34" customFormat="1" x14ac:dyDescent="0.25">
      <c r="A970" s="36" t="s">
        <v>367</v>
      </c>
      <c r="B970" s="36" t="s">
        <v>14</v>
      </c>
      <c r="C970" s="36" t="s">
        <v>16</v>
      </c>
      <c r="D970" s="36"/>
      <c r="E970" s="36"/>
      <c r="F970" s="26" t="s">
        <v>20</v>
      </c>
      <c r="G970" s="27">
        <f>G971</f>
        <v>8753.2000000000007</v>
      </c>
      <c r="H970" s="27">
        <f t="shared" ref="H970:AC970" si="1387">H971</f>
        <v>8906.9</v>
      </c>
      <c r="I970" s="27">
        <f t="shared" ref="I970" si="1388">I971</f>
        <v>8906.9</v>
      </c>
      <c r="J970" s="27">
        <f t="shared" si="1387"/>
        <v>183.3</v>
      </c>
      <c r="K970" s="27">
        <f t="shared" si="1387"/>
        <v>0</v>
      </c>
      <c r="L970" s="27">
        <f t="shared" si="1387"/>
        <v>0</v>
      </c>
      <c r="M970" s="22">
        <f t="shared" si="1358"/>
        <v>8936.5</v>
      </c>
      <c r="N970" s="22">
        <f t="shared" si="1359"/>
        <v>8906.9</v>
      </c>
      <c r="O970" s="22">
        <f t="shared" si="1360"/>
        <v>8906.9</v>
      </c>
      <c r="P970" s="28">
        <f t="shared" si="1387"/>
        <v>0</v>
      </c>
      <c r="Q970" s="28">
        <f t="shared" si="1387"/>
        <v>0</v>
      </c>
      <c r="R970" s="28">
        <f t="shared" si="1387"/>
        <v>0</v>
      </c>
      <c r="S970" s="28">
        <f t="shared" si="1387"/>
        <v>0</v>
      </c>
      <c r="T970" s="28">
        <f t="shared" si="1387"/>
        <v>0</v>
      </c>
      <c r="U970" s="28">
        <f t="shared" si="1387"/>
        <v>0</v>
      </c>
      <c r="V970" s="28">
        <f t="shared" si="1387"/>
        <v>0</v>
      </c>
      <c r="W970" s="28">
        <f t="shared" si="1387"/>
        <v>0</v>
      </c>
      <c r="X970" s="28">
        <f t="shared" si="1387"/>
        <v>0</v>
      </c>
      <c r="Y970" s="28">
        <f t="shared" si="1387"/>
        <v>0</v>
      </c>
      <c r="Z970" s="28">
        <f t="shared" si="1312"/>
        <v>8936.5</v>
      </c>
      <c r="AA970" s="28">
        <f t="shared" si="1313"/>
        <v>8906.9</v>
      </c>
      <c r="AB970" s="28">
        <f t="shared" si="1314"/>
        <v>8906.9</v>
      </c>
      <c r="AC970" s="28">
        <f t="shared" si="1387"/>
        <v>0</v>
      </c>
    </row>
    <row r="971" spans="1:30" x14ac:dyDescent="0.25">
      <c r="A971" s="30" t="s">
        <v>367</v>
      </c>
      <c r="B971" s="30" t="s">
        <v>14</v>
      </c>
      <c r="C971" s="30" t="s">
        <v>16</v>
      </c>
      <c r="D971" s="30" t="s">
        <v>347</v>
      </c>
      <c r="E971" s="30"/>
      <c r="F971" s="32" t="s">
        <v>404</v>
      </c>
      <c r="G971" s="22">
        <f>G972+G976+G994</f>
        <v>8753.2000000000007</v>
      </c>
      <c r="H971" s="22">
        <f t="shared" ref="H971:AC971" si="1389">H972+H976+H994</f>
        <v>8906.9</v>
      </c>
      <c r="I971" s="22">
        <f t="shared" ref="I971:L971" si="1390">I972+I976+I994</f>
        <v>8906.9</v>
      </c>
      <c r="J971" s="22">
        <f t="shared" si="1390"/>
        <v>183.3</v>
      </c>
      <c r="K971" s="22">
        <f t="shared" si="1390"/>
        <v>0</v>
      </c>
      <c r="L971" s="22">
        <f t="shared" si="1390"/>
        <v>0</v>
      </c>
      <c r="M971" s="22">
        <f t="shared" si="1358"/>
        <v>8936.5</v>
      </c>
      <c r="N971" s="22">
        <f t="shared" si="1359"/>
        <v>8906.9</v>
      </c>
      <c r="O971" s="22">
        <f t="shared" si="1360"/>
        <v>8906.9</v>
      </c>
      <c r="P971" s="33">
        <f t="shared" ref="P971:Q971" si="1391">P972+P976+P994</f>
        <v>0</v>
      </c>
      <c r="Q971" s="33">
        <f t="shared" si="1391"/>
        <v>0</v>
      </c>
      <c r="R971" s="33">
        <f t="shared" ref="R971:T971" si="1392">R972+R976+R994</f>
        <v>0</v>
      </c>
      <c r="S971" s="33">
        <f t="shared" si="1392"/>
        <v>0</v>
      </c>
      <c r="T971" s="33">
        <f t="shared" si="1392"/>
        <v>0</v>
      </c>
      <c r="U971" s="33">
        <f t="shared" ref="U971:W971" si="1393">U972+U976+U994</f>
        <v>0</v>
      </c>
      <c r="V971" s="33">
        <f t="shared" si="1393"/>
        <v>0</v>
      </c>
      <c r="W971" s="33">
        <f t="shared" si="1393"/>
        <v>0</v>
      </c>
      <c r="X971" s="33">
        <f t="shared" ref="X971:Y971" si="1394">X972+X976+X994</f>
        <v>0</v>
      </c>
      <c r="Y971" s="33">
        <f t="shared" si="1394"/>
        <v>0</v>
      </c>
      <c r="Z971" s="33">
        <f t="shared" si="1312"/>
        <v>8936.5</v>
      </c>
      <c r="AA971" s="33">
        <f t="shared" si="1313"/>
        <v>8906.9</v>
      </c>
      <c r="AB971" s="33">
        <f t="shared" si="1314"/>
        <v>8906.9</v>
      </c>
      <c r="AC971" s="33">
        <f t="shared" si="1389"/>
        <v>0</v>
      </c>
      <c r="AD971" s="18"/>
    </row>
    <row r="972" spans="1:30" ht="63" x14ac:dyDescent="0.25">
      <c r="A972" s="30" t="s">
        <v>367</v>
      </c>
      <c r="B972" s="30" t="s">
        <v>14</v>
      </c>
      <c r="C972" s="30" t="s">
        <v>16</v>
      </c>
      <c r="D972" s="30" t="s">
        <v>348</v>
      </c>
      <c r="E972" s="30"/>
      <c r="F972" s="32" t="s">
        <v>901</v>
      </c>
      <c r="G972" s="22">
        <f>G973</f>
        <v>15</v>
      </c>
      <c r="H972" s="22">
        <f t="shared" ref="H972:AC974" si="1395">H973</f>
        <v>15</v>
      </c>
      <c r="I972" s="22">
        <f t="shared" ref="I972:I974" si="1396">I973</f>
        <v>15</v>
      </c>
      <c r="J972" s="22">
        <f t="shared" si="1395"/>
        <v>0</v>
      </c>
      <c r="K972" s="22">
        <f t="shared" si="1395"/>
        <v>0</v>
      </c>
      <c r="L972" s="22">
        <f t="shared" si="1395"/>
        <v>0</v>
      </c>
      <c r="M972" s="22">
        <f t="shared" si="1358"/>
        <v>15</v>
      </c>
      <c r="N972" s="22">
        <f t="shared" si="1359"/>
        <v>15</v>
      </c>
      <c r="O972" s="22">
        <f t="shared" si="1360"/>
        <v>15</v>
      </c>
      <c r="P972" s="33">
        <f t="shared" si="1395"/>
        <v>0</v>
      </c>
      <c r="Q972" s="33">
        <f t="shared" si="1395"/>
        <v>0</v>
      </c>
      <c r="R972" s="33">
        <f t="shared" si="1395"/>
        <v>0</v>
      </c>
      <c r="S972" s="33">
        <f t="shared" si="1395"/>
        <v>0</v>
      </c>
      <c r="T972" s="33">
        <f t="shared" si="1395"/>
        <v>0</v>
      </c>
      <c r="U972" s="33">
        <f t="shared" si="1395"/>
        <v>0</v>
      </c>
      <c r="V972" s="33">
        <f t="shared" si="1395"/>
        <v>0</v>
      </c>
      <c r="W972" s="33">
        <f t="shared" si="1395"/>
        <v>0</v>
      </c>
      <c r="X972" s="33">
        <f t="shared" si="1395"/>
        <v>0</v>
      </c>
      <c r="Y972" s="33">
        <f t="shared" si="1395"/>
        <v>0</v>
      </c>
      <c r="Z972" s="33">
        <f t="shared" si="1312"/>
        <v>15</v>
      </c>
      <c r="AA972" s="33">
        <f t="shared" si="1313"/>
        <v>15</v>
      </c>
      <c r="AB972" s="33">
        <f t="shared" si="1314"/>
        <v>15</v>
      </c>
      <c r="AC972" s="33">
        <f t="shared" si="1395"/>
        <v>0</v>
      </c>
      <c r="AD972" s="18"/>
    </row>
    <row r="973" spans="1:30" ht="63" x14ac:dyDescent="0.25">
      <c r="A973" s="30" t="s">
        <v>367</v>
      </c>
      <c r="B973" s="30" t="s">
        <v>14</v>
      </c>
      <c r="C973" s="30" t="s">
        <v>16</v>
      </c>
      <c r="D973" s="30" t="s">
        <v>324</v>
      </c>
      <c r="E973" s="30"/>
      <c r="F973" s="32" t="s">
        <v>902</v>
      </c>
      <c r="G973" s="22">
        <f>G974</f>
        <v>15</v>
      </c>
      <c r="H973" s="22">
        <f t="shared" si="1395"/>
        <v>15</v>
      </c>
      <c r="I973" s="22">
        <f t="shared" si="1396"/>
        <v>15</v>
      </c>
      <c r="J973" s="22">
        <f t="shared" si="1395"/>
        <v>0</v>
      </c>
      <c r="K973" s="22">
        <f t="shared" si="1395"/>
        <v>0</v>
      </c>
      <c r="L973" s="22">
        <f t="shared" si="1395"/>
        <v>0</v>
      </c>
      <c r="M973" s="22">
        <f t="shared" si="1358"/>
        <v>15</v>
      </c>
      <c r="N973" s="22">
        <f t="shared" si="1359"/>
        <v>15</v>
      </c>
      <c r="O973" s="22">
        <f t="shared" si="1360"/>
        <v>15</v>
      </c>
      <c r="P973" s="33">
        <f t="shared" si="1395"/>
        <v>0</v>
      </c>
      <c r="Q973" s="33">
        <f t="shared" si="1395"/>
        <v>0</v>
      </c>
      <c r="R973" s="33">
        <f t="shared" si="1395"/>
        <v>0</v>
      </c>
      <c r="S973" s="33">
        <f t="shared" si="1395"/>
        <v>0</v>
      </c>
      <c r="T973" s="33">
        <f t="shared" si="1395"/>
        <v>0</v>
      </c>
      <c r="U973" s="33">
        <f t="shared" si="1395"/>
        <v>0</v>
      </c>
      <c r="V973" s="33">
        <f t="shared" si="1395"/>
        <v>0</v>
      </c>
      <c r="W973" s="33">
        <f t="shared" si="1395"/>
        <v>0</v>
      </c>
      <c r="X973" s="33">
        <f t="shared" si="1395"/>
        <v>0</v>
      </c>
      <c r="Y973" s="33">
        <f t="shared" si="1395"/>
        <v>0</v>
      </c>
      <c r="Z973" s="33">
        <f t="shared" si="1312"/>
        <v>15</v>
      </c>
      <c r="AA973" s="33">
        <f t="shared" si="1313"/>
        <v>15</v>
      </c>
      <c r="AB973" s="33">
        <f t="shared" si="1314"/>
        <v>15</v>
      </c>
      <c r="AC973" s="33">
        <f t="shared" si="1395"/>
        <v>0</v>
      </c>
    </row>
    <row r="974" spans="1:30" ht="31.5" x14ac:dyDescent="0.25">
      <c r="A974" s="30" t="s">
        <v>367</v>
      </c>
      <c r="B974" s="30" t="s">
        <v>14</v>
      </c>
      <c r="C974" s="30" t="s">
        <v>16</v>
      </c>
      <c r="D974" s="30" t="s">
        <v>324</v>
      </c>
      <c r="E974" s="30" t="s">
        <v>94</v>
      </c>
      <c r="F974" s="32" t="s">
        <v>388</v>
      </c>
      <c r="G974" s="22">
        <f>G975</f>
        <v>15</v>
      </c>
      <c r="H974" s="22">
        <f t="shared" si="1395"/>
        <v>15</v>
      </c>
      <c r="I974" s="22">
        <f t="shared" si="1396"/>
        <v>15</v>
      </c>
      <c r="J974" s="22">
        <f t="shared" si="1395"/>
        <v>0</v>
      </c>
      <c r="K974" s="22">
        <f t="shared" si="1395"/>
        <v>0</v>
      </c>
      <c r="L974" s="22">
        <f t="shared" si="1395"/>
        <v>0</v>
      </c>
      <c r="M974" s="22">
        <f t="shared" si="1358"/>
        <v>15</v>
      </c>
      <c r="N974" s="22">
        <f t="shared" si="1359"/>
        <v>15</v>
      </c>
      <c r="O974" s="22">
        <f t="shared" si="1360"/>
        <v>15</v>
      </c>
      <c r="P974" s="33">
        <f t="shared" si="1395"/>
        <v>0</v>
      </c>
      <c r="Q974" s="33">
        <f t="shared" si="1395"/>
        <v>0</v>
      </c>
      <c r="R974" s="33">
        <f t="shared" si="1395"/>
        <v>0</v>
      </c>
      <c r="S974" s="33">
        <f t="shared" si="1395"/>
        <v>0</v>
      </c>
      <c r="T974" s="33">
        <f t="shared" si="1395"/>
        <v>0</v>
      </c>
      <c r="U974" s="33">
        <f t="shared" si="1395"/>
        <v>0</v>
      </c>
      <c r="V974" s="33">
        <f t="shared" si="1395"/>
        <v>0</v>
      </c>
      <c r="W974" s="33">
        <f t="shared" si="1395"/>
        <v>0</v>
      </c>
      <c r="X974" s="33">
        <f t="shared" si="1395"/>
        <v>0</v>
      </c>
      <c r="Y974" s="33">
        <f t="shared" si="1395"/>
        <v>0</v>
      </c>
      <c r="Z974" s="33">
        <f t="shared" si="1312"/>
        <v>15</v>
      </c>
      <c r="AA974" s="33">
        <f t="shared" si="1313"/>
        <v>15</v>
      </c>
      <c r="AB974" s="33">
        <f t="shared" si="1314"/>
        <v>15</v>
      </c>
      <c r="AC974" s="33">
        <f t="shared" si="1395"/>
        <v>0</v>
      </c>
    </row>
    <row r="975" spans="1:30" ht="47.25" x14ac:dyDescent="0.25">
      <c r="A975" s="30" t="s">
        <v>367</v>
      </c>
      <c r="B975" s="30" t="s">
        <v>14</v>
      </c>
      <c r="C975" s="30" t="s">
        <v>16</v>
      </c>
      <c r="D975" s="30" t="s">
        <v>324</v>
      </c>
      <c r="E975" s="30">
        <v>630</v>
      </c>
      <c r="F975" s="32" t="s">
        <v>381</v>
      </c>
      <c r="G975" s="22">
        <v>15</v>
      </c>
      <c r="H975" s="22">
        <v>15</v>
      </c>
      <c r="I975" s="22">
        <v>15</v>
      </c>
      <c r="J975" s="22"/>
      <c r="K975" s="22"/>
      <c r="L975" s="22"/>
      <c r="M975" s="22">
        <f t="shared" si="1358"/>
        <v>15</v>
      </c>
      <c r="N975" s="22">
        <f t="shared" si="1359"/>
        <v>15</v>
      </c>
      <c r="O975" s="22">
        <f t="shared" si="1360"/>
        <v>15</v>
      </c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>
        <f t="shared" si="1312"/>
        <v>15</v>
      </c>
      <c r="AA975" s="33">
        <f t="shared" si="1313"/>
        <v>15</v>
      </c>
      <c r="AB975" s="33">
        <f t="shared" si="1314"/>
        <v>15</v>
      </c>
      <c r="AC975" s="33"/>
    </row>
    <row r="976" spans="1:30" ht="47.25" x14ac:dyDescent="0.25">
      <c r="A976" s="30" t="s">
        <v>367</v>
      </c>
      <c r="B976" s="30" t="s">
        <v>14</v>
      </c>
      <c r="C976" s="30" t="s">
        <v>16</v>
      </c>
      <c r="D976" s="30" t="s">
        <v>349</v>
      </c>
      <c r="E976" s="30"/>
      <c r="F976" s="32" t="s">
        <v>405</v>
      </c>
      <c r="G976" s="22">
        <f>G980+G985+G988+G991+G977</f>
        <v>4577.5</v>
      </c>
      <c r="H976" s="22">
        <f t="shared" ref="H976:L976" si="1397">H980+H985+H988+H991+H977</f>
        <v>4654.8999999999996</v>
      </c>
      <c r="I976" s="22">
        <f t="shared" si="1397"/>
        <v>4654.8999999999996</v>
      </c>
      <c r="J976" s="22">
        <f t="shared" si="1397"/>
        <v>0</v>
      </c>
      <c r="K976" s="22">
        <f t="shared" si="1397"/>
        <v>0</v>
      </c>
      <c r="L976" s="22">
        <f t="shared" si="1397"/>
        <v>0</v>
      </c>
      <c r="M976" s="22">
        <f t="shared" si="1358"/>
        <v>4577.5</v>
      </c>
      <c r="N976" s="22">
        <f t="shared" si="1359"/>
        <v>4654.8999999999996</v>
      </c>
      <c r="O976" s="22">
        <f t="shared" si="1360"/>
        <v>4654.8999999999996</v>
      </c>
      <c r="P976" s="33">
        <f t="shared" ref="P976:Q976" si="1398">P980+P985+P988+P991+P977</f>
        <v>0</v>
      </c>
      <c r="Q976" s="33">
        <f t="shared" si="1398"/>
        <v>0</v>
      </c>
      <c r="R976" s="33">
        <f t="shared" ref="R976:T976" si="1399">R980+R985+R988+R991+R977</f>
        <v>0</v>
      </c>
      <c r="S976" s="33">
        <f t="shared" si="1399"/>
        <v>0</v>
      </c>
      <c r="T976" s="33">
        <f t="shared" si="1399"/>
        <v>0</v>
      </c>
      <c r="U976" s="33">
        <f t="shared" ref="U976:W976" si="1400">U980+U985+U988+U991+U977</f>
        <v>0</v>
      </c>
      <c r="V976" s="33">
        <f t="shared" si="1400"/>
        <v>0</v>
      </c>
      <c r="W976" s="33">
        <f t="shared" si="1400"/>
        <v>0</v>
      </c>
      <c r="X976" s="33">
        <f t="shared" ref="X976:Y976" si="1401">X980+X985+X988+X991+X977</f>
        <v>0</v>
      </c>
      <c r="Y976" s="33">
        <f t="shared" si="1401"/>
        <v>0</v>
      </c>
      <c r="Z976" s="33">
        <f t="shared" ref="Z976:Z1039" si="1402">M976+P976+Q976+R976+S976</f>
        <v>4577.5</v>
      </c>
      <c r="AA976" s="33">
        <f t="shared" ref="AA976:AA1039" si="1403">N976+T976+U976+V976</f>
        <v>4654.8999999999996</v>
      </c>
      <c r="AB976" s="33">
        <f t="shared" ref="AB976:AB1039" si="1404">O976+W976+X976+Y976</f>
        <v>4654.8999999999996</v>
      </c>
      <c r="AC976" s="33">
        <f t="shared" ref="AC976" si="1405">AC980+AC985+AC988+AC991+AC977</f>
        <v>0</v>
      </c>
      <c r="AD976" s="18"/>
    </row>
    <row r="977" spans="1:30" ht="47.25" x14ac:dyDescent="0.25">
      <c r="A977" s="30" t="s">
        <v>367</v>
      </c>
      <c r="B977" s="30" t="s">
        <v>14</v>
      </c>
      <c r="C977" s="30" t="s">
        <v>16</v>
      </c>
      <c r="D977" s="30" t="s">
        <v>577</v>
      </c>
      <c r="E977" s="30"/>
      <c r="F977" s="32" t="s">
        <v>903</v>
      </c>
      <c r="G977" s="22">
        <f>G978</f>
        <v>0</v>
      </c>
      <c r="H977" s="22">
        <f t="shared" ref="H977:L978" si="1406">H978</f>
        <v>0</v>
      </c>
      <c r="I977" s="22">
        <f t="shared" si="1406"/>
        <v>0</v>
      </c>
      <c r="J977" s="22">
        <f t="shared" si="1406"/>
        <v>100.2</v>
      </c>
      <c r="K977" s="22">
        <f t="shared" si="1406"/>
        <v>100.2</v>
      </c>
      <c r="L977" s="22">
        <f t="shared" si="1406"/>
        <v>100.2</v>
      </c>
      <c r="M977" s="22">
        <f t="shared" ref="M977:M979" si="1407">G977+J977</f>
        <v>100.2</v>
      </c>
      <c r="N977" s="22">
        <f t="shared" ref="N977:N979" si="1408">H977+K977</f>
        <v>100.2</v>
      </c>
      <c r="O977" s="22">
        <f t="shared" ref="O977:O979" si="1409">I977+L977</f>
        <v>100.2</v>
      </c>
      <c r="P977" s="33">
        <f t="shared" ref="P977:Y978" si="1410">P978</f>
        <v>0</v>
      </c>
      <c r="Q977" s="33">
        <f t="shared" si="1410"/>
        <v>0</v>
      </c>
      <c r="R977" s="33">
        <f t="shared" si="1410"/>
        <v>0</v>
      </c>
      <c r="S977" s="33">
        <f t="shared" si="1410"/>
        <v>0</v>
      </c>
      <c r="T977" s="33">
        <f t="shared" si="1410"/>
        <v>0</v>
      </c>
      <c r="U977" s="33">
        <f t="shared" si="1410"/>
        <v>0</v>
      </c>
      <c r="V977" s="33">
        <f t="shared" si="1410"/>
        <v>0</v>
      </c>
      <c r="W977" s="33">
        <f t="shared" si="1410"/>
        <v>0</v>
      </c>
      <c r="X977" s="33">
        <f t="shared" si="1410"/>
        <v>0</v>
      </c>
      <c r="Y977" s="33">
        <f t="shared" si="1410"/>
        <v>0</v>
      </c>
      <c r="Z977" s="33">
        <f t="shared" si="1402"/>
        <v>100.2</v>
      </c>
      <c r="AA977" s="33">
        <f t="shared" si="1403"/>
        <v>100.2</v>
      </c>
      <c r="AB977" s="33">
        <f t="shared" si="1404"/>
        <v>100.2</v>
      </c>
      <c r="AC977" s="33">
        <f t="shared" ref="AC977:AC978" si="1411">AC978</f>
        <v>0</v>
      </c>
      <c r="AD977" s="18"/>
    </row>
    <row r="978" spans="1:30" ht="31.5" x14ac:dyDescent="0.25">
      <c r="A978" s="30" t="s">
        <v>367</v>
      </c>
      <c r="B978" s="30" t="s">
        <v>14</v>
      </c>
      <c r="C978" s="30" t="s">
        <v>16</v>
      </c>
      <c r="D978" s="30" t="s">
        <v>577</v>
      </c>
      <c r="E978" s="30" t="s">
        <v>94</v>
      </c>
      <c r="F978" s="32" t="s">
        <v>388</v>
      </c>
      <c r="G978" s="22">
        <f>G979</f>
        <v>0</v>
      </c>
      <c r="H978" s="22">
        <f t="shared" si="1406"/>
        <v>0</v>
      </c>
      <c r="I978" s="22">
        <f t="shared" si="1406"/>
        <v>0</v>
      </c>
      <c r="J978" s="22">
        <f t="shared" si="1406"/>
        <v>100.2</v>
      </c>
      <c r="K978" s="22">
        <f t="shared" si="1406"/>
        <v>100.2</v>
      </c>
      <c r="L978" s="22">
        <f t="shared" si="1406"/>
        <v>100.2</v>
      </c>
      <c r="M978" s="22">
        <f t="shared" si="1407"/>
        <v>100.2</v>
      </c>
      <c r="N978" s="22">
        <f t="shared" si="1408"/>
        <v>100.2</v>
      </c>
      <c r="O978" s="22">
        <f t="shared" si="1409"/>
        <v>100.2</v>
      </c>
      <c r="P978" s="33">
        <f t="shared" si="1410"/>
        <v>0</v>
      </c>
      <c r="Q978" s="33">
        <f t="shared" si="1410"/>
        <v>0</v>
      </c>
      <c r="R978" s="33">
        <f t="shared" si="1410"/>
        <v>0</v>
      </c>
      <c r="S978" s="33">
        <f t="shared" si="1410"/>
        <v>0</v>
      </c>
      <c r="T978" s="33">
        <f t="shared" si="1410"/>
        <v>0</v>
      </c>
      <c r="U978" s="33">
        <f t="shared" si="1410"/>
        <v>0</v>
      </c>
      <c r="V978" s="33">
        <f t="shared" si="1410"/>
        <v>0</v>
      </c>
      <c r="W978" s="33">
        <f t="shared" si="1410"/>
        <v>0</v>
      </c>
      <c r="X978" s="33">
        <f t="shared" si="1410"/>
        <v>0</v>
      </c>
      <c r="Y978" s="33">
        <f t="shared" si="1410"/>
        <v>0</v>
      </c>
      <c r="Z978" s="33">
        <f t="shared" si="1402"/>
        <v>100.2</v>
      </c>
      <c r="AA978" s="33">
        <f t="shared" si="1403"/>
        <v>100.2</v>
      </c>
      <c r="AB978" s="33">
        <f t="shared" si="1404"/>
        <v>100.2</v>
      </c>
      <c r="AC978" s="33">
        <f t="shared" si="1411"/>
        <v>0</v>
      </c>
      <c r="AD978" s="18"/>
    </row>
    <row r="979" spans="1:30" ht="47.25" x14ac:dyDescent="0.25">
      <c r="A979" s="30" t="s">
        <v>367</v>
      </c>
      <c r="B979" s="30" t="s">
        <v>14</v>
      </c>
      <c r="C979" s="30" t="s">
        <v>16</v>
      </c>
      <c r="D979" s="30" t="s">
        <v>577</v>
      </c>
      <c r="E979" s="30" t="s">
        <v>371</v>
      </c>
      <c r="F979" s="32" t="s">
        <v>381</v>
      </c>
      <c r="G979" s="22">
        <v>0</v>
      </c>
      <c r="H979" s="22">
        <v>0</v>
      </c>
      <c r="I979" s="22">
        <v>0</v>
      </c>
      <c r="J979" s="22">
        <v>100.2</v>
      </c>
      <c r="K979" s="22">
        <v>100.2</v>
      </c>
      <c r="L979" s="22">
        <v>100.2</v>
      </c>
      <c r="M979" s="22">
        <f t="shared" si="1407"/>
        <v>100.2</v>
      </c>
      <c r="N979" s="22">
        <f t="shared" si="1408"/>
        <v>100.2</v>
      </c>
      <c r="O979" s="22">
        <f t="shared" si="1409"/>
        <v>100.2</v>
      </c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>
        <f t="shared" si="1402"/>
        <v>100.2</v>
      </c>
      <c r="AA979" s="33">
        <f t="shared" si="1403"/>
        <v>100.2</v>
      </c>
      <c r="AB979" s="33">
        <f t="shared" si="1404"/>
        <v>100.2</v>
      </c>
      <c r="AC979" s="33"/>
      <c r="AD979" s="18"/>
    </row>
    <row r="980" spans="1:30" ht="31.5" hidden="1" x14ac:dyDescent="0.25">
      <c r="A980" s="30" t="s">
        <v>367</v>
      </c>
      <c r="B980" s="30" t="s">
        <v>14</v>
      </c>
      <c r="C980" s="30" t="s">
        <v>16</v>
      </c>
      <c r="D980" s="30" t="s">
        <v>323</v>
      </c>
      <c r="E980" s="30"/>
      <c r="F980" s="32" t="s">
        <v>406</v>
      </c>
      <c r="G980" s="22">
        <f>G981+G983</f>
        <v>0</v>
      </c>
      <c r="H980" s="22">
        <f t="shared" ref="H980:AC980" si="1412">H981+H983</f>
        <v>0</v>
      </c>
      <c r="I980" s="22">
        <f t="shared" ref="I980:L980" si="1413">I981+I983</f>
        <v>0</v>
      </c>
      <c r="J980" s="22">
        <f t="shared" si="1413"/>
        <v>0</v>
      </c>
      <c r="K980" s="22">
        <f t="shared" si="1413"/>
        <v>0</v>
      </c>
      <c r="L980" s="22">
        <f t="shared" si="1413"/>
        <v>0</v>
      </c>
      <c r="M980" s="22">
        <f t="shared" si="1358"/>
        <v>0</v>
      </c>
      <c r="N980" s="22">
        <f t="shared" si="1359"/>
        <v>0</v>
      </c>
      <c r="O980" s="22">
        <f t="shared" si="1360"/>
        <v>0</v>
      </c>
      <c r="P980" s="33">
        <f t="shared" ref="P980:Q980" si="1414">P981+P983</f>
        <v>0</v>
      </c>
      <c r="Q980" s="33">
        <f t="shared" si="1414"/>
        <v>0</v>
      </c>
      <c r="R980" s="33">
        <f t="shared" ref="R980:T980" si="1415">R981+R983</f>
        <v>0</v>
      </c>
      <c r="S980" s="33">
        <f t="shared" si="1415"/>
        <v>0</v>
      </c>
      <c r="T980" s="33">
        <f t="shared" si="1415"/>
        <v>0</v>
      </c>
      <c r="U980" s="33">
        <f t="shared" ref="U980:W980" si="1416">U981+U983</f>
        <v>0</v>
      </c>
      <c r="V980" s="33">
        <f t="shared" si="1416"/>
        <v>0</v>
      </c>
      <c r="W980" s="33">
        <f t="shared" si="1416"/>
        <v>0</v>
      </c>
      <c r="X980" s="33">
        <f t="shared" ref="X980:Y980" si="1417">X981+X983</f>
        <v>0</v>
      </c>
      <c r="Y980" s="33">
        <f t="shared" si="1417"/>
        <v>0</v>
      </c>
      <c r="Z980" s="33">
        <f t="shared" si="1402"/>
        <v>0</v>
      </c>
      <c r="AA980" s="33">
        <f t="shared" si="1403"/>
        <v>0</v>
      </c>
      <c r="AB980" s="33">
        <f t="shared" si="1404"/>
        <v>0</v>
      </c>
      <c r="AC980" s="33">
        <f t="shared" si="1412"/>
        <v>0</v>
      </c>
      <c r="AD980" s="18">
        <v>0</v>
      </c>
    </row>
    <row r="981" spans="1:30" ht="31.5" hidden="1" x14ac:dyDescent="0.25">
      <c r="A981" s="30" t="s">
        <v>367</v>
      </c>
      <c r="B981" s="30" t="s">
        <v>14</v>
      </c>
      <c r="C981" s="30" t="s">
        <v>16</v>
      </c>
      <c r="D981" s="30" t="s">
        <v>323</v>
      </c>
      <c r="E981" s="30" t="s">
        <v>7</v>
      </c>
      <c r="F981" s="32" t="s">
        <v>385</v>
      </c>
      <c r="G981" s="22">
        <f>G982</f>
        <v>0</v>
      </c>
      <c r="H981" s="22">
        <f t="shared" ref="H981:AC981" si="1418">H982</f>
        <v>0</v>
      </c>
      <c r="I981" s="22">
        <f t="shared" ref="I981" si="1419">I982</f>
        <v>0</v>
      </c>
      <c r="J981" s="22">
        <f t="shared" si="1418"/>
        <v>0</v>
      </c>
      <c r="K981" s="22">
        <f t="shared" si="1418"/>
        <v>0</v>
      </c>
      <c r="L981" s="22">
        <f t="shared" si="1418"/>
        <v>0</v>
      </c>
      <c r="M981" s="22">
        <f t="shared" si="1358"/>
        <v>0</v>
      </c>
      <c r="N981" s="22">
        <f t="shared" si="1359"/>
        <v>0</v>
      </c>
      <c r="O981" s="22">
        <f t="shared" si="1360"/>
        <v>0</v>
      </c>
      <c r="P981" s="33">
        <f t="shared" si="1418"/>
        <v>0</v>
      </c>
      <c r="Q981" s="33">
        <f t="shared" si="1418"/>
        <v>0</v>
      </c>
      <c r="R981" s="33">
        <f t="shared" si="1418"/>
        <v>0</v>
      </c>
      <c r="S981" s="33">
        <f t="shared" si="1418"/>
        <v>0</v>
      </c>
      <c r="T981" s="33">
        <f t="shared" si="1418"/>
        <v>0</v>
      </c>
      <c r="U981" s="33">
        <f t="shared" si="1418"/>
        <v>0</v>
      </c>
      <c r="V981" s="33">
        <f t="shared" si="1418"/>
        <v>0</v>
      </c>
      <c r="W981" s="33">
        <f t="shared" si="1418"/>
        <v>0</v>
      </c>
      <c r="X981" s="33">
        <f t="shared" si="1418"/>
        <v>0</v>
      </c>
      <c r="Y981" s="33">
        <f t="shared" si="1418"/>
        <v>0</v>
      </c>
      <c r="Z981" s="33">
        <f t="shared" si="1402"/>
        <v>0</v>
      </c>
      <c r="AA981" s="33">
        <f t="shared" si="1403"/>
        <v>0</v>
      </c>
      <c r="AB981" s="33">
        <f t="shared" si="1404"/>
        <v>0</v>
      </c>
      <c r="AC981" s="33">
        <f t="shared" si="1418"/>
        <v>0</v>
      </c>
      <c r="AD981" s="18">
        <v>0</v>
      </c>
    </row>
    <row r="982" spans="1:30" ht="31.5" hidden="1" x14ac:dyDescent="0.25">
      <c r="A982" s="30" t="s">
        <v>367</v>
      </c>
      <c r="B982" s="30" t="s">
        <v>14</v>
      </c>
      <c r="C982" s="30" t="s">
        <v>16</v>
      </c>
      <c r="D982" s="30" t="s">
        <v>323</v>
      </c>
      <c r="E982" s="30">
        <v>240</v>
      </c>
      <c r="F982" s="32" t="s">
        <v>374</v>
      </c>
      <c r="G982" s="22">
        <f>4013.7-4013.7</f>
        <v>0</v>
      </c>
      <c r="H982" s="22">
        <f>4090-4090</f>
        <v>0</v>
      </c>
      <c r="I982" s="22">
        <f>4090-4090</f>
        <v>0</v>
      </c>
      <c r="J982" s="22"/>
      <c r="K982" s="22"/>
      <c r="L982" s="22"/>
      <c r="M982" s="22">
        <f t="shared" si="1358"/>
        <v>0</v>
      </c>
      <c r="N982" s="22">
        <f t="shared" si="1359"/>
        <v>0</v>
      </c>
      <c r="O982" s="22">
        <f t="shared" si="1360"/>
        <v>0</v>
      </c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>
        <f t="shared" si="1402"/>
        <v>0</v>
      </c>
      <c r="AA982" s="33">
        <f t="shared" si="1403"/>
        <v>0</v>
      </c>
      <c r="AB982" s="33">
        <f t="shared" si="1404"/>
        <v>0</v>
      </c>
      <c r="AC982" s="33"/>
      <c r="AD982" s="18">
        <v>0</v>
      </c>
    </row>
    <row r="983" spans="1:30" hidden="1" x14ac:dyDescent="0.25">
      <c r="A983" s="30" t="s">
        <v>367</v>
      </c>
      <c r="B983" s="30" t="s">
        <v>14</v>
      </c>
      <c r="C983" s="30" t="s">
        <v>16</v>
      </c>
      <c r="D983" s="30" t="s">
        <v>323</v>
      </c>
      <c r="E983" s="30" t="s">
        <v>8</v>
      </c>
      <c r="F983" s="32" t="s">
        <v>389</v>
      </c>
      <c r="G983" s="22">
        <f>G984</f>
        <v>0</v>
      </c>
      <c r="H983" s="22">
        <f t="shared" ref="H983:AC983" si="1420">H984</f>
        <v>0</v>
      </c>
      <c r="I983" s="22">
        <f t="shared" ref="I983" si="1421">I984</f>
        <v>0</v>
      </c>
      <c r="J983" s="22">
        <f t="shared" si="1420"/>
        <v>0</v>
      </c>
      <c r="K983" s="22">
        <f t="shared" si="1420"/>
        <v>0</v>
      </c>
      <c r="L983" s="22">
        <f t="shared" si="1420"/>
        <v>0</v>
      </c>
      <c r="M983" s="22">
        <f t="shared" si="1358"/>
        <v>0</v>
      </c>
      <c r="N983" s="22">
        <f t="shared" si="1359"/>
        <v>0</v>
      </c>
      <c r="O983" s="22">
        <f t="shared" si="1360"/>
        <v>0</v>
      </c>
      <c r="P983" s="33">
        <f t="shared" si="1420"/>
        <v>0</v>
      </c>
      <c r="Q983" s="33">
        <f t="shared" si="1420"/>
        <v>0</v>
      </c>
      <c r="R983" s="33">
        <f t="shared" si="1420"/>
        <v>0</v>
      </c>
      <c r="S983" s="33">
        <f t="shared" si="1420"/>
        <v>0</v>
      </c>
      <c r="T983" s="33">
        <f t="shared" si="1420"/>
        <v>0</v>
      </c>
      <c r="U983" s="33">
        <f t="shared" si="1420"/>
        <v>0</v>
      </c>
      <c r="V983" s="33">
        <f t="shared" si="1420"/>
        <v>0</v>
      </c>
      <c r="W983" s="33">
        <f t="shared" si="1420"/>
        <v>0</v>
      </c>
      <c r="X983" s="33">
        <f t="shared" si="1420"/>
        <v>0</v>
      </c>
      <c r="Y983" s="33">
        <f t="shared" si="1420"/>
        <v>0</v>
      </c>
      <c r="Z983" s="33">
        <f t="shared" si="1402"/>
        <v>0</v>
      </c>
      <c r="AA983" s="33">
        <f t="shared" si="1403"/>
        <v>0</v>
      </c>
      <c r="AB983" s="33">
        <f t="shared" si="1404"/>
        <v>0</v>
      </c>
      <c r="AC983" s="33">
        <f t="shared" si="1420"/>
        <v>0</v>
      </c>
      <c r="AD983" s="18">
        <v>0</v>
      </c>
    </row>
    <row r="984" spans="1:30" hidden="1" x14ac:dyDescent="0.25">
      <c r="A984" s="30" t="s">
        <v>367</v>
      </c>
      <c r="B984" s="30" t="s">
        <v>14</v>
      </c>
      <c r="C984" s="30" t="s">
        <v>16</v>
      </c>
      <c r="D984" s="30" t="s">
        <v>323</v>
      </c>
      <c r="E984" s="30">
        <v>850</v>
      </c>
      <c r="F984" s="32" t="s">
        <v>383</v>
      </c>
      <c r="G984" s="22">
        <f>97-97</f>
        <v>0</v>
      </c>
      <c r="H984" s="22">
        <f>97-97</f>
        <v>0</v>
      </c>
      <c r="I984" s="22">
        <f>97-97</f>
        <v>0</v>
      </c>
      <c r="J984" s="22"/>
      <c r="K984" s="22"/>
      <c r="L984" s="22"/>
      <c r="M984" s="22">
        <f t="shared" si="1358"/>
        <v>0</v>
      </c>
      <c r="N984" s="22">
        <f t="shared" si="1359"/>
        <v>0</v>
      </c>
      <c r="O984" s="22">
        <f t="shared" si="1360"/>
        <v>0</v>
      </c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>
        <f t="shared" si="1402"/>
        <v>0</v>
      </c>
      <c r="AA984" s="33">
        <f t="shared" si="1403"/>
        <v>0</v>
      </c>
      <c r="AB984" s="33">
        <f t="shared" si="1404"/>
        <v>0</v>
      </c>
      <c r="AC984" s="33"/>
      <c r="AD984" s="18">
        <v>0</v>
      </c>
    </row>
    <row r="985" spans="1:30" ht="31.5" x14ac:dyDescent="0.25">
      <c r="A985" s="30" t="s">
        <v>367</v>
      </c>
      <c r="B985" s="30" t="s">
        <v>14</v>
      </c>
      <c r="C985" s="30" t="s">
        <v>16</v>
      </c>
      <c r="D985" s="30" t="s">
        <v>321</v>
      </c>
      <c r="E985" s="30"/>
      <c r="F985" s="32" t="s">
        <v>843</v>
      </c>
      <c r="G985" s="22">
        <f>G986</f>
        <v>3864.6</v>
      </c>
      <c r="H985" s="22">
        <f t="shared" ref="H985:AC986" si="1422">H986</f>
        <v>3942</v>
      </c>
      <c r="I985" s="22">
        <f t="shared" ref="I985:I986" si="1423">I986</f>
        <v>3942</v>
      </c>
      <c r="J985" s="22">
        <f t="shared" si="1422"/>
        <v>0</v>
      </c>
      <c r="K985" s="22">
        <f t="shared" si="1422"/>
        <v>0</v>
      </c>
      <c r="L985" s="22">
        <f t="shared" si="1422"/>
        <v>0</v>
      </c>
      <c r="M985" s="22">
        <f t="shared" si="1358"/>
        <v>3864.6</v>
      </c>
      <c r="N985" s="22">
        <f t="shared" si="1359"/>
        <v>3942</v>
      </c>
      <c r="O985" s="22">
        <f t="shared" si="1360"/>
        <v>3942</v>
      </c>
      <c r="P985" s="33">
        <f t="shared" si="1422"/>
        <v>0</v>
      </c>
      <c r="Q985" s="33">
        <f t="shared" si="1422"/>
        <v>0</v>
      </c>
      <c r="R985" s="33">
        <f t="shared" si="1422"/>
        <v>0</v>
      </c>
      <c r="S985" s="33">
        <f t="shared" si="1422"/>
        <v>0</v>
      </c>
      <c r="T985" s="33">
        <f t="shared" si="1422"/>
        <v>0</v>
      </c>
      <c r="U985" s="33">
        <f t="shared" si="1422"/>
        <v>0</v>
      </c>
      <c r="V985" s="33">
        <f t="shared" si="1422"/>
        <v>0</v>
      </c>
      <c r="W985" s="33">
        <f t="shared" si="1422"/>
        <v>0</v>
      </c>
      <c r="X985" s="33">
        <f t="shared" si="1422"/>
        <v>0</v>
      </c>
      <c r="Y985" s="33">
        <f t="shared" si="1422"/>
        <v>0</v>
      </c>
      <c r="Z985" s="33">
        <f t="shared" si="1402"/>
        <v>3864.6</v>
      </c>
      <c r="AA985" s="33">
        <f t="shared" si="1403"/>
        <v>3942</v>
      </c>
      <c r="AB985" s="33">
        <f t="shared" si="1404"/>
        <v>3942</v>
      </c>
      <c r="AC985" s="33">
        <f t="shared" si="1422"/>
        <v>0</v>
      </c>
    </row>
    <row r="986" spans="1:30" ht="31.5" x14ac:dyDescent="0.25">
      <c r="A986" s="30" t="s">
        <v>367</v>
      </c>
      <c r="B986" s="30" t="s">
        <v>14</v>
      </c>
      <c r="C986" s="30" t="s">
        <v>16</v>
      </c>
      <c r="D986" s="30" t="s">
        <v>321</v>
      </c>
      <c r="E986" s="30" t="s">
        <v>94</v>
      </c>
      <c r="F986" s="32" t="s">
        <v>388</v>
      </c>
      <c r="G986" s="22">
        <f>G987</f>
        <v>3864.6</v>
      </c>
      <c r="H986" s="22">
        <f t="shared" si="1422"/>
        <v>3942</v>
      </c>
      <c r="I986" s="22">
        <f t="shared" si="1423"/>
        <v>3942</v>
      </c>
      <c r="J986" s="22">
        <f t="shared" si="1422"/>
        <v>0</v>
      </c>
      <c r="K986" s="22">
        <f t="shared" si="1422"/>
        <v>0</v>
      </c>
      <c r="L986" s="22">
        <f t="shared" si="1422"/>
        <v>0</v>
      </c>
      <c r="M986" s="22">
        <f t="shared" si="1358"/>
        <v>3864.6</v>
      </c>
      <c r="N986" s="22">
        <f t="shared" si="1359"/>
        <v>3942</v>
      </c>
      <c r="O986" s="22">
        <f t="shared" si="1360"/>
        <v>3942</v>
      </c>
      <c r="P986" s="33">
        <f t="shared" si="1422"/>
        <v>0</v>
      </c>
      <c r="Q986" s="33">
        <f t="shared" si="1422"/>
        <v>0</v>
      </c>
      <c r="R986" s="33">
        <f t="shared" si="1422"/>
        <v>0</v>
      </c>
      <c r="S986" s="33">
        <f t="shared" si="1422"/>
        <v>0</v>
      </c>
      <c r="T986" s="33">
        <f t="shared" si="1422"/>
        <v>0</v>
      </c>
      <c r="U986" s="33">
        <f t="shared" si="1422"/>
        <v>0</v>
      </c>
      <c r="V986" s="33">
        <f t="shared" si="1422"/>
        <v>0</v>
      </c>
      <c r="W986" s="33">
        <f t="shared" si="1422"/>
        <v>0</v>
      </c>
      <c r="X986" s="33">
        <f t="shared" si="1422"/>
        <v>0</v>
      </c>
      <c r="Y986" s="33">
        <f t="shared" si="1422"/>
        <v>0</v>
      </c>
      <c r="Z986" s="33">
        <f t="shared" si="1402"/>
        <v>3864.6</v>
      </c>
      <c r="AA986" s="33">
        <f t="shared" si="1403"/>
        <v>3942</v>
      </c>
      <c r="AB986" s="33">
        <f t="shared" si="1404"/>
        <v>3942</v>
      </c>
      <c r="AC986" s="33">
        <f t="shared" si="1422"/>
        <v>0</v>
      </c>
    </row>
    <row r="987" spans="1:30" ht="47.25" x14ac:dyDescent="0.25">
      <c r="A987" s="30" t="s">
        <v>367</v>
      </c>
      <c r="B987" s="30" t="s">
        <v>14</v>
      </c>
      <c r="C987" s="30" t="s">
        <v>16</v>
      </c>
      <c r="D987" s="30" t="s">
        <v>321</v>
      </c>
      <c r="E987" s="30">
        <v>630</v>
      </c>
      <c r="F987" s="32" t="s">
        <v>381</v>
      </c>
      <c r="G987" s="22">
        <v>3864.6</v>
      </c>
      <c r="H987" s="22">
        <v>3942</v>
      </c>
      <c r="I987" s="22">
        <v>3942</v>
      </c>
      <c r="J987" s="22"/>
      <c r="K987" s="22"/>
      <c r="L987" s="22"/>
      <c r="M987" s="22">
        <f t="shared" si="1358"/>
        <v>3864.6</v>
      </c>
      <c r="N987" s="22">
        <f t="shared" si="1359"/>
        <v>3942</v>
      </c>
      <c r="O987" s="22">
        <f t="shared" si="1360"/>
        <v>3942</v>
      </c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>
        <f t="shared" si="1402"/>
        <v>3864.6</v>
      </c>
      <c r="AA987" s="33">
        <f t="shared" si="1403"/>
        <v>3942</v>
      </c>
      <c r="AB987" s="33">
        <f t="shared" si="1404"/>
        <v>3942</v>
      </c>
      <c r="AC987" s="33"/>
    </row>
    <row r="988" spans="1:30" ht="47.25" x14ac:dyDescent="0.25">
      <c r="A988" s="30" t="s">
        <v>367</v>
      </c>
      <c r="B988" s="30" t="s">
        <v>14</v>
      </c>
      <c r="C988" s="30" t="s">
        <v>16</v>
      </c>
      <c r="D988" s="30" t="s">
        <v>322</v>
      </c>
      <c r="E988" s="30"/>
      <c r="F988" s="32" t="s">
        <v>904</v>
      </c>
      <c r="G988" s="22">
        <f>G989</f>
        <v>612.70000000000005</v>
      </c>
      <c r="H988" s="22">
        <f t="shared" ref="H988:AC989" si="1424">H989</f>
        <v>612.70000000000005</v>
      </c>
      <c r="I988" s="22">
        <f t="shared" ref="I988:I989" si="1425">I989</f>
        <v>612.70000000000005</v>
      </c>
      <c r="J988" s="22">
        <f t="shared" si="1424"/>
        <v>0</v>
      </c>
      <c r="K988" s="22">
        <f t="shared" si="1424"/>
        <v>0</v>
      </c>
      <c r="L988" s="22">
        <f t="shared" si="1424"/>
        <v>0</v>
      </c>
      <c r="M988" s="22">
        <f t="shared" si="1358"/>
        <v>612.70000000000005</v>
      </c>
      <c r="N988" s="22">
        <f t="shared" si="1359"/>
        <v>612.70000000000005</v>
      </c>
      <c r="O988" s="22">
        <f t="shared" si="1360"/>
        <v>612.70000000000005</v>
      </c>
      <c r="P988" s="33">
        <f t="shared" si="1424"/>
        <v>0</v>
      </c>
      <c r="Q988" s="33">
        <f t="shared" si="1424"/>
        <v>0</v>
      </c>
      <c r="R988" s="33">
        <f t="shared" si="1424"/>
        <v>0</v>
      </c>
      <c r="S988" s="33">
        <f t="shared" si="1424"/>
        <v>0</v>
      </c>
      <c r="T988" s="33">
        <f t="shared" si="1424"/>
        <v>0</v>
      </c>
      <c r="U988" s="33">
        <f t="shared" si="1424"/>
        <v>0</v>
      </c>
      <c r="V988" s="33">
        <f t="shared" si="1424"/>
        <v>0</v>
      </c>
      <c r="W988" s="33">
        <f t="shared" si="1424"/>
        <v>0</v>
      </c>
      <c r="X988" s="33">
        <f t="shared" si="1424"/>
        <v>0</v>
      </c>
      <c r="Y988" s="33">
        <f t="shared" si="1424"/>
        <v>0</v>
      </c>
      <c r="Z988" s="33">
        <f t="shared" si="1402"/>
        <v>612.70000000000005</v>
      </c>
      <c r="AA988" s="33">
        <f t="shared" si="1403"/>
        <v>612.70000000000005</v>
      </c>
      <c r="AB988" s="33">
        <f t="shared" si="1404"/>
        <v>612.70000000000005</v>
      </c>
      <c r="AC988" s="33">
        <f t="shared" si="1424"/>
        <v>0</v>
      </c>
    </row>
    <row r="989" spans="1:30" ht="31.5" x14ac:dyDescent="0.25">
      <c r="A989" s="30" t="s">
        <v>367</v>
      </c>
      <c r="B989" s="30" t="s">
        <v>14</v>
      </c>
      <c r="C989" s="30" t="s">
        <v>16</v>
      </c>
      <c r="D989" s="30" t="s">
        <v>322</v>
      </c>
      <c r="E989" s="30" t="s">
        <v>94</v>
      </c>
      <c r="F989" s="32" t="s">
        <v>388</v>
      </c>
      <c r="G989" s="22">
        <f>G990</f>
        <v>612.70000000000005</v>
      </c>
      <c r="H989" s="22">
        <f t="shared" si="1424"/>
        <v>612.70000000000005</v>
      </c>
      <c r="I989" s="22">
        <f t="shared" si="1425"/>
        <v>612.70000000000005</v>
      </c>
      <c r="J989" s="22">
        <f t="shared" si="1424"/>
        <v>0</v>
      </c>
      <c r="K989" s="22">
        <f t="shared" si="1424"/>
        <v>0</v>
      </c>
      <c r="L989" s="22">
        <f t="shared" si="1424"/>
        <v>0</v>
      </c>
      <c r="M989" s="22">
        <f t="shared" si="1358"/>
        <v>612.70000000000005</v>
      </c>
      <c r="N989" s="22">
        <f t="shared" si="1359"/>
        <v>612.70000000000005</v>
      </c>
      <c r="O989" s="22">
        <f t="shared" si="1360"/>
        <v>612.70000000000005</v>
      </c>
      <c r="P989" s="33">
        <f t="shared" si="1424"/>
        <v>0</v>
      </c>
      <c r="Q989" s="33">
        <f t="shared" si="1424"/>
        <v>0</v>
      </c>
      <c r="R989" s="33">
        <f t="shared" si="1424"/>
        <v>0</v>
      </c>
      <c r="S989" s="33">
        <f t="shared" si="1424"/>
        <v>0</v>
      </c>
      <c r="T989" s="33">
        <f t="shared" si="1424"/>
        <v>0</v>
      </c>
      <c r="U989" s="33">
        <f t="shared" si="1424"/>
        <v>0</v>
      </c>
      <c r="V989" s="33">
        <f t="shared" si="1424"/>
        <v>0</v>
      </c>
      <c r="W989" s="33">
        <f t="shared" si="1424"/>
        <v>0</v>
      </c>
      <c r="X989" s="33">
        <f t="shared" si="1424"/>
        <v>0</v>
      </c>
      <c r="Y989" s="33">
        <f t="shared" si="1424"/>
        <v>0</v>
      </c>
      <c r="Z989" s="33">
        <f t="shared" si="1402"/>
        <v>612.70000000000005</v>
      </c>
      <c r="AA989" s="33">
        <f t="shared" si="1403"/>
        <v>612.70000000000005</v>
      </c>
      <c r="AB989" s="33">
        <f t="shared" si="1404"/>
        <v>612.70000000000005</v>
      </c>
      <c r="AC989" s="33">
        <f t="shared" si="1424"/>
        <v>0</v>
      </c>
    </row>
    <row r="990" spans="1:30" ht="47.25" x14ac:dyDescent="0.25">
      <c r="A990" s="30" t="s">
        <v>367</v>
      </c>
      <c r="B990" s="30" t="s">
        <v>14</v>
      </c>
      <c r="C990" s="30" t="s">
        <v>16</v>
      </c>
      <c r="D990" s="30" t="s">
        <v>322</v>
      </c>
      <c r="E990" s="30">
        <v>630</v>
      </c>
      <c r="F990" s="32" t="s">
        <v>381</v>
      </c>
      <c r="G990" s="22">
        <v>612.70000000000005</v>
      </c>
      <c r="H990" s="22">
        <v>612.70000000000005</v>
      </c>
      <c r="I990" s="22">
        <v>612.70000000000005</v>
      </c>
      <c r="J990" s="22"/>
      <c r="K990" s="22"/>
      <c r="L990" s="22"/>
      <c r="M990" s="22">
        <f t="shared" si="1358"/>
        <v>612.70000000000005</v>
      </c>
      <c r="N990" s="22">
        <f t="shared" si="1359"/>
        <v>612.70000000000005</v>
      </c>
      <c r="O990" s="22">
        <f t="shared" si="1360"/>
        <v>612.70000000000005</v>
      </c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>
        <f t="shared" si="1402"/>
        <v>612.70000000000005</v>
      </c>
      <c r="AA990" s="33">
        <f t="shared" si="1403"/>
        <v>612.70000000000005</v>
      </c>
      <c r="AB990" s="33">
        <f t="shared" si="1404"/>
        <v>612.70000000000005</v>
      </c>
      <c r="AC990" s="33"/>
    </row>
    <row r="991" spans="1:30" ht="47.25" hidden="1" x14ac:dyDescent="0.25">
      <c r="A991" s="30" t="s">
        <v>367</v>
      </c>
      <c r="B991" s="30" t="s">
        <v>14</v>
      </c>
      <c r="C991" s="30" t="s">
        <v>16</v>
      </c>
      <c r="D991" s="30" t="s">
        <v>325</v>
      </c>
      <c r="E991" s="30"/>
      <c r="F991" s="32" t="s">
        <v>844</v>
      </c>
      <c r="G991" s="22">
        <f>G992</f>
        <v>100.2</v>
      </c>
      <c r="H991" s="22">
        <f t="shared" ref="H991:AC992" si="1426">H992</f>
        <v>100.2</v>
      </c>
      <c r="I991" s="22">
        <f t="shared" ref="I991:I992" si="1427">I992</f>
        <v>100.2</v>
      </c>
      <c r="J991" s="22">
        <f t="shared" si="1426"/>
        <v>-100.2</v>
      </c>
      <c r="K991" s="22">
        <f t="shared" si="1426"/>
        <v>-100.2</v>
      </c>
      <c r="L991" s="22">
        <f t="shared" si="1426"/>
        <v>-100.2</v>
      </c>
      <c r="M991" s="22">
        <f t="shared" si="1358"/>
        <v>0</v>
      </c>
      <c r="N991" s="22">
        <f t="shared" si="1359"/>
        <v>0</v>
      </c>
      <c r="O991" s="22">
        <f t="shared" si="1360"/>
        <v>0</v>
      </c>
      <c r="P991" s="33">
        <f t="shared" si="1426"/>
        <v>0</v>
      </c>
      <c r="Q991" s="33">
        <f t="shared" si="1426"/>
        <v>0</v>
      </c>
      <c r="R991" s="33">
        <f t="shared" si="1426"/>
        <v>0</v>
      </c>
      <c r="S991" s="33">
        <f t="shared" si="1426"/>
        <v>0</v>
      </c>
      <c r="T991" s="33">
        <f t="shared" si="1426"/>
        <v>0</v>
      </c>
      <c r="U991" s="33">
        <f t="shared" si="1426"/>
        <v>0</v>
      </c>
      <c r="V991" s="33">
        <f t="shared" si="1426"/>
        <v>0</v>
      </c>
      <c r="W991" s="33">
        <f t="shared" si="1426"/>
        <v>0</v>
      </c>
      <c r="X991" s="33">
        <f t="shared" si="1426"/>
        <v>0</v>
      </c>
      <c r="Y991" s="33">
        <f t="shared" si="1426"/>
        <v>0</v>
      </c>
      <c r="Z991" s="33">
        <f t="shared" si="1402"/>
        <v>0</v>
      </c>
      <c r="AA991" s="33">
        <f t="shared" si="1403"/>
        <v>0</v>
      </c>
      <c r="AB991" s="33">
        <f t="shared" si="1404"/>
        <v>0</v>
      </c>
      <c r="AC991" s="33">
        <f t="shared" si="1426"/>
        <v>0</v>
      </c>
      <c r="AD991" s="18">
        <v>0</v>
      </c>
    </row>
    <row r="992" spans="1:30" ht="31.5" hidden="1" x14ac:dyDescent="0.25">
      <c r="A992" s="30" t="s">
        <v>367</v>
      </c>
      <c r="B992" s="30" t="s">
        <v>14</v>
      </c>
      <c r="C992" s="30" t="s">
        <v>16</v>
      </c>
      <c r="D992" s="30" t="s">
        <v>325</v>
      </c>
      <c r="E992" s="30" t="s">
        <v>94</v>
      </c>
      <c r="F992" s="32" t="s">
        <v>388</v>
      </c>
      <c r="G992" s="22">
        <f>G993</f>
        <v>100.2</v>
      </c>
      <c r="H992" s="22">
        <f t="shared" si="1426"/>
        <v>100.2</v>
      </c>
      <c r="I992" s="22">
        <f t="shared" si="1427"/>
        <v>100.2</v>
      </c>
      <c r="J992" s="22">
        <f t="shared" si="1426"/>
        <v>-100.2</v>
      </c>
      <c r="K992" s="22">
        <f t="shared" si="1426"/>
        <v>-100.2</v>
      </c>
      <c r="L992" s="22">
        <f t="shared" si="1426"/>
        <v>-100.2</v>
      </c>
      <c r="M992" s="22">
        <f t="shared" si="1358"/>
        <v>0</v>
      </c>
      <c r="N992" s="22">
        <f t="shared" si="1359"/>
        <v>0</v>
      </c>
      <c r="O992" s="22">
        <f t="shared" si="1360"/>
        <v>0</v>
      </c>
      <c r="P992" s="33">
        <f t="shared" si="1426"/>
        <v>0</v>
      </c>
      <c r="Q992" s="33">
        <f t="shared" si="1426"/>
        <v>0</v>
      </c>
      <c r="R992" s="33">
        <f t="shared" si="1426"/>
        <v>0</v>
      </c>
      <c r="S992" s="33">
        <f t="shared" si="1426"/>
        <v>0</v>
      </c>
      <c r="T992" s="33">
        <f t="shared" si="1426"/>
        <v>0</v>
      </c>
      <c r="U992" s="33">
        <f t="shared" si="1426"/>
        <v>0</v>
      </c>
      <c r="V992" s="33">
        <f t="shared" si="1426"/>
        <v>0</v>
      </c>
      <c r="W992" s="33">
        <f t="shared" si="1426"/>
        <v>0</v>
      </c>
      <c r="X992" s="33">
        <f t="shared" si="1426"/>
        <v>0</v>
      </c>
      <c r="Y992" s="33">
        <f t="shared" si="1426"/>
        <v>0</v>
      </c>
      <c r="Z992" s="33">
        <f t="shared" si="1402"/>
        <v>0</v>
      </c>
      <c r="AA992" s="33">
        <f t="shared" si="1403"/>
        <v>0</v>
      </c>
      <c r="AB992" s="33">
        <f t="shared" si="1404"/>
        <v>0</v>
      </c>
      <c r="AC992" s="33">
        <f t="shared" si="1426"/>
        <v>0</v>
      </c>
      <c r="AD992" s="18">
        <v>0</v>
      </c>
    </row>
    <row r="993" spans="1:30" ht="47.25" hidden="1" x14ac:dyDescent="0.25">
      <c r="A993" s="30" t="s">
        <v>367</v>
      </c>
      <c r="B993" s="30" t="s">
        <v>14</v>
      </c>
      <c r="C993" s="30" t="s">
        <v>16</v>
      </c>
      <c r="D993" s="30" t="s">
        <v>325</v>
      </c>
      <c r="E993" s="30">
        <v>630</v>
      </c>
      <c r="F993" s="32" t="s">
        <v>381</v>
      </c>
      <c r="G993" s="22">
        <v>100.2</v>
      </c>
      <c r="H993" s="22">
        <v>100.2</v>
      </c>
      <c r="I993" s="22">
        <v>100.2</v>
      </c>
      <c r="J993" s="22">
        <v>-100.2</v>
      </c>
      <c r="K993" s="22">
        <v>-100.2</v>
      </c>
      <c r="L993" s="22">
        <v>-100.2</v>
      </c>
      <c r="M993" s="22">
        <f t="shared" si="1358"/>
        <v>0</v>
      </c>
      <c r="N993" s="22">
        <f t="shared" si="1359"/>
        <v>0</v>
      </c>
      <c r="O993" s="22">
        <f t="shared" si="1360"/>
        <v>0</v>
      </c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>
        <f t="shared" si="1402"/>
        <v>0</v>
      </c>
      <c r="AA993" s="33">
        <f t="shared" si="1403"/>
        <v>0</v>
      </c>
      <c r="AB993" s="33">
        <f t="shared" si="1404"/>
        <v>0</v>
      </c>
      <c r="AC993" s="33"/>
      <c r="AD993" s="18">
        <v>0</v>
      </c>
    </row>
    <row r="994" spans="1:30" ht="47.25" x14ac:dyDescent="0.25">
      <c r="A994" s="30" t="s">
        <v>367</v>
      </c>
      <c r="B994" s="30" t="s">
        <v>14</v>
      </c>
      <c r="C994" s="30" t="s">
        <v>16</v>
      </c>
      <c r="D994" s="30" t="s">
        <v>350</v>
      </c>
      <c r="E994" s="30"/>
      <c r="F994" s="32" t="s">
        <v>407</v>
      </c>
      <c r="G994" s="22">
        <f>G1003+G995+G1000</f>
        <v>4160.7</v>
      </c>
      <c r="H994" s="22">
        <f t="shared" ref="H994:L994" si="1428">H1003+H995+H1000</f>
        <v>4237</v>
      </c>
      <c r="I994" s="22">
        <f t="shared" si="1428"/>
        <v>4237</v>
      </c>
      <c r="J994" s="22">
        <f t="shared" si="1428"/>
        <v>183.3</v>
      </c>
      <c r="K994" s="22">
        <f t="shared" si="1428"/>
        <v>0</v>
      </c>
      <c r="L994" s="22">
        <f t="shared" si="1428"/>
        <v>0</v>
      </c>
      <c r="M994" s="22">
        <f t="shared" si="1358"/>
        <v>4344</v>
      </c>
      <c r="N994" s="22">
        <f t="shared" si="1359"/>
        <v>4237</v>
      </c>
      <c r="O994" s="22">
        <f t="shared" si="1360"/>
        <v>4237</v>
      </c>
      <c r="P994" s="33">
        <f t="shared" ref="P994:Q994" si="1429">P1003+P995+P1000</f>
        <v>0</v>
      </c>
      <c r="Q994" s="33">
        <f t="shared" si="1429"/>
        <v>0</v>
      </c>
      <c r="R994" s="33">
        <f t="shared" ref="R994:T994" si="1430">R1003+R995+R1000</f>
        <v>0</v>
      </c>
      <c r="S994" s="33">
        <f t="shared" si="1430"/>
        <v>0</v>
      </c>
      <c r="T994" s="33">
        <f t="shared" si="1430"/>
        <v>0</v>
      </c>
      <c r="U994" s="33">
        <f t="shared" ref="U994:W994" si="1431">U1003+U995+U1000</f>
        <v>0</v>
      </c>
      <c r="V994" s="33">
        <f t="shared" si="1431"/>
        <v>0</v>
      </c>
      <c r="W994" s="33">
        <f t="shared" si="1431"/>
        <v>0</v>
      </c>
      <c r="X994" s="33">
        <f t="shared" ref="X994:Y994" si="1432">X1003+X995+X1000</f>
        <v>0</v>
      </c>
      <c r="Y994" s="33">
        <f t="shared" si="1432"/>
        <v>0</v>
      </c>
      <c r="Z994" s="33">
        <f t="shared" si="1402"/>
        <v>4344</v>
      </c>
      <c r="AA994" s="33">
        <f t="shared" si="1403"/>
        <v>4237</v>
      </c>
      <c r="AB994" s="33">
        <f t="shared" si="1404"/>
        <v>4237</v>
      </c>
      <c r="AC994" s="33">
        <f t="shared" ref="AC994" si="1433">AC1003+AC995+AC1000</f>
        <v>0</v>
      </c>
      <c r="AD994" s="18"/>
    </row>
    <row r="995" spans="1:30" ht="31.5" x14ac:dyDescent="0.25">
      <c r="A995" s="30" t="s">
        <v>367</v>
      </c>
      <c r="B995" s="30" t="s">
        <v>14</v>
      </c>
      <c r="C995" s="30" t="s">
        <v>16</v>
      </c>
      <c r="D995" s="30" t="s">
        <v>841</v>
      </c>
      <c r="E995" s="30"/>
      <c r="F995" s="32" t="s">
        <v>406</v>
      </c>
      <c r="G995" s="22">
        <f>G996+G998</f>
        <v>4110.7</v>
      </c>
      <c r="H995" s="22">
        <f t="shared" ref="H995" si="1434">H996+H998</f>
        <v>4187</v>
      </c>
      <c r="I995" s="22">
        <f t="shared" ref="I995:L995" si="1435">I996+I998</f>
        <v>4187</v>
      </c>
      <c r="J995" s="22">
        <f t="shared" si="1435"/>
        <v>0</v>
      </c>
      <c r="K995" s="22">
        <f t="shared" si="1435"/>
        <v>0</v>
      </c>
      <c r="L995" s="22">
        <f t="shared" si="1435"/>
        <v>0</v>
      </c>
      <c r="M995" s="22">
        <f t="shared" si="1358"/>
        <v>4110.7</v>
      </c>
      <c r="N995" s="22">
        <f t="shared" si="1359"/>
        <v>4187</v>
      </c>
      <c r="O995" s="22">
        <f t="shared" si="1360"/>
        <v>4187</v>
      </c>
      <c r="P995" s="33">
        <f t="shared" ref="P995:Q995" si="1436">P996+P998</f>
        <v>0</v>
      </c>
      <c r="Q995" s="33">
        <f t="shared" si="1436"/>
        <v>0</v>
      </c>
      <c r="R995" s="33">
        <f t="shared" ref="R995:T995" si="1437">R996+R998</f>
        <v>0</v>
      </c>
      <c r="S995" s="33">
        <f t="shared" si="1437"/>
        <v>0</v>
      </c>
      <c r="T995" s="33">
        <f t="shared" si="1437"/>
        <v>0</v>
      </c>
      <c r="U995" s="33">
        <f t="shared" ref="U995:W995" si="1438">U996+U998</f>
        <v>0</v>
      </c>
      <c r="V995" s="33">
        <f t="shared" si="1438"/>
        <v>0</v>
      </c>
      <c r="W995" s="33">
        <f t="shared" si="1438"/>
        <v>0</v>
      </c>
      <c r="X995" s="33">
        <f t="shared" ref="X995:Y995" si="1439">X996+X998</f>
        <v>0</v>
      </c>
      <c r="Y995" s="33">
        <f t="shared" si="1439"/>
        <v>0</v>
      </c>
      <c r="Z995" s="33">
        <f t="shared" si="1402"/>
        <v>4110.7</v>
      </c>
      <c r="AA995" s="33">
        <f t="shared" si="1403"/>
        <v>4187</v>
      </c>
      <c r="AB995" s="33">
        <f t="shared" si="1404"/>
        <v>4187</v>
      </c>
      <c r="AC995" s="33">
        <f t="shared" ref="AC995" si="1440">AC996+AC998</f>
        <v>0</v>
      </c>
      <c r="AD995" s="18"/>
    </row>
    <row r="996" spans="1:30" ht="31.5" x14ac:dyDescent="0.25">
      <c r="A996" s="30" t="s">
        <v>367</v>
      </c>
      <c r="B996" s="30" t="s">
        <v>14</v>
      </c>
      <c r="C996" s="30" t="s">
        <v>16</v>
      </c>
      <c r="D996" s="30" t="s">
        <v>841</v>
      </c>
      <c r="E996" s="30" t="s">
        <v>7</v>
      </c>
      <c r="F996" s="32" t="s">
        <v>385</v>
      </c>
      <c r="G996" s="22">
        <f>G997</f>
        <v>4013.7</v>
      </c>
      <c r="H996" s="22">
        <f t="shared" ref="H996" si="1441">H997</f>
        <v>4090</v>
      </c>
      <c r="I996" s="22">
        <f t="shared" ref="I996:L996" si="1442">I997</f>
        <v>4090</v>
      </c>
      <c r="J996" s="22">
        <f t="shared" si="1442"/>
        <v>0</v>
      </c>
      <c r="K996" s="22">
        <f t="shared" si="1442"/>
        <v>0</v>
      </c>
      <c r="L996" s="22">
        <f t="shared" si="1442"/>
        <v>0</v>
      </c>
      <c r="M996" s="22">
        <f t="shared" si="1358"/>
        <v>4013.7</v>
      </c>
      <c r="N996" s="22">
        <f t="shared" si="1359"/>
        <v>4090</v>
      </c>
      <c r="O996" s="22">
        <f t="shared" si="1360"/>
        <v>4090</v>
      </c>
      <c r="P996" s="33">
        <f t="shared" ref="P996:Y996" si="1443">P997</f>
        <v>0</v>
      </c>
      <c r="Q996" s="33">
        <f t="shared" si="1443"/>
        <v>0</v>
      </c>
      <c r="R996" s="33">
        <f t="shared" si="1443"/>
        <v>0</v>
      </c>
      <c r="S996" s="33">
        <f t="shared" si="1443"/>
        <v>0</v>
      </c>
      <c r="T996" s="33">
        <f t="shared" si="1443"/>
        <v>0</v>
      </c>
      <c r="U996" s="33">
        <f t="shared" si="1443"/>
        <v>0</v>
      </c>
      <c r="V996" s="33">
        <f t="shared" si="1443"/>
        <v>0</v>
      </c>
      <c r="W996" s="33">
        <f t="shared" si="1443"/>
        <v>0</v>
      </c>
      <c r="X996" s="33">
        <f t="shared" si="1443"/>
        <v>0</v>
      </c>
      <c r="Y996" s="33">
        <f t="shared" si="1443"/>
        <v>0</v>
      </c>
      <c r="Z996" s="33">
        <f t="shared" si="1402"/>
        <v>4013.7</v>
      </c>
      <c r="AA996" s="33">
        <f t="shared" si="1403"/>
        <v>4090</v>
      </c>
      <c r="AB996" s="33">
        <f t="shared" si="1404"/>
        <v>4090</v>
      </c>
      <c r="AC996" s="33">
        <f t="shared" ref="AC996" si="1444">AC997</f>
        <v>0</v>
      </c>
      <c r="AD996" s="18"/>
    </row>
    <row r="997" spans="1:30" ht="31.5" x14ac:dyDescent="0.25">
      <c r="A997" s="30" t="s">
        <v>367</v>
      </c>
      <c r="B997" s="30" t="s">
        <v>14</v>
      </c>
      <c r="C997" s="30" t="s">
        <v>16</v>
      </c>
      <c r="D997" s="30" t="s">
        <v>841</v>
      </c>
      <c r="E997" s="30" t="s">
        <v>317</v>
      </c>
      <c r="F997" s="32" t="s">
        <v>374</v>
      </c>
      <c r="G997" s="22">
        <v>4013.7</v>
      </c>
      <c r="H997" s="22">
        <v>4090</v>
      </c>
      <c r="I997" s="22">
        <v>4090</v>
      </c>
      <c r="J997" s="22"/>
      <c r="K997" s="22"/>
      <c r="L997" s="22"/>
      <c r="M997" s="22">
        <f t="shared" si="1358"/>
        <v>4013.7</v>
      </c>
      <c r="N997" s="22">
        <f t="shared" si="1359"/>
        <v>4090</v>
      </c>
      <c r="O997" s="22">
        <f t="shared" si="1360"/>
        <v>4090</v>
      </c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>
        <f t="shared" si="1402"/>
        <v>4013.7</v>
      </c>
      <c r="AA997" s="33">
        <f t="shared" si="1403"/>
        <v>4090</v>
      </c>
      <c r="AB997" s="33">
        <f t="shared" si="1404"/>
        <v>4090</v>
      </c>
      <c r="AC997" s="33"/>
      <c r="AD997" s="18"/>
    </row>
    <row r="998" spans="1:30" x14ac:dyDescent="0.25">
      <c r="A998" s="30" t="s">
        <v>367</v>
      </c>
      <c r="B998" s="30" t="s">
        <v>14</v>
      </c>
      <c r="C998" s="30" t="s">
        <v>16</v>
      </c>
      <c r="D998" s="30" t="s">
        <v>841</v>
      </c>
      <c r="E998" s="30" t="s">
        <v>8</v>
      </c>
      <c r="F998" s="32" t="s">
        <v>389</v>
      </c>
      <c r="G998" s="22">
        <f>G999</f>
        <v>97</v>
      </c>
      <c r="H998" s="22">
        <f t="shared" ref="H998" si="1445">H999</f>
        <v>97</v>
      </c>
      <c r="I998" s="22">
        <f t="shared" ref="I998:L998" si="1446">I999</f>
        <v>97</v>
      </c>
      <c r="J998" s="22">
        <f t="shared" si="1446"/>
        <v>0</v>
      </c>
      <c r="K998" s="22">
        <f t="shared" si="1446"/>
        <v>0</v>
      </c>
      <c r="L998" s="22">
        <f t="shared" si="1446"/>
        <v>0</v>
      </c>
      <c r="M998" s="22">
        <f t="shared" si="1358"/>
        <v>97</v>
      </c>
      <c r="N998" s="22">
        <f t="shared" si="1359"/>
        <v>97</v>
      </c>
      <c r="O998" s="22">
        <f t="shared" si="1360"/>
        <v>97</v>
      </c>
      <c r="P998" s="33">
        <f t="shared" ref="P998:Y998" si="1447">P999</f>
        <v>0</v>
      </c>
      <c r="Q998" s="33">
        <f t="shared" si="1447"/>
        <v>0</v>
      </c>
      <c r="R998" s="33">
        <f t="shared" si="1447"/>
        <v>0</v>
      </c>
      <c r="S998" s="33">
        <f t="shared" si="1447"/>
        <v>0</v>
      </c>
      <c r="T998" s="33">
        <f t="shared" si="1447"/>
        <v>0</v>
      </c>
      <c r="U998" s="33">
        <f t="shared" si="1447"/>
        <v>0</v>
      </c>
      <c r="V998" s="33">
        <f t="shared" si="1447"/>
        <v>0</v>
      </c>
      <c r="W998" s="33">
        <f t="shared" si="1447"/>
        <v>0</v>
      </c>
      <c r="X998" s="33">
        <f t="shared" si="1447"/>
        <v>0</v>
      </c>
      <c r="Y998" s="33">
        <f t="shared" si="1447"/>
        <v>0</v>
      </c>
      <c r="Z998" s="33">
        <f t="shared" si="1402"/>
        <v>97</v>
      </c>
      <c r="AA998" s="33">
        <f t="shared" si="1403"/>
        <v>97</v>
      </c>
      <c r="AB998" s="33">
        <f t="shared" si="1404"/>
        <v>97</v>
      </c>
      <c r="AC998" s="33">
        <f t="shared" ref="AC998" si="1448">AC999</f>
        <v>0</v>
      </c>
      <c r="AD998" s="18"/>
    </row>
    <row r="999" spans="1:30" x14ac:dyDescent="0.25">
      <c r="A999" s="30" t="s">
        <v>367</v>
      </c>
      <c r="B999" s="30" t="s">
        <v>14</v>
      </c>
      <c r="C999" s="30" t="s">
        <v>16</v>
      </c>
      <c r="D999" s="30" t="s">
        <v>841</v>
      </c>
      <c r="E999" s="30" t="s">
        <v>368</v>
      </c>
      <c r="F999" s="32" t="s">
        <v>383</v>
      </c>
      <c r="G999" s="22">
        <v>97</v>
      </c>
      <c r="H999" s="22">
        <v>97</v>
      </c>
      <c r="I999" s="22">
        <v>97</v>
      </c>
      <c r="J999" s="22"/>
      <c r="K999" s="22"/>
      <c r="L999" s="22"/>
      <c r="M999" s="22">
        <f t="shared" si="1358"/>
        <v>97</v>
      </c>
      <c r="N999" s="22">
        <f t="shared" si="1359"/>
        <v>97</v>
      </c>
      <c r="O999" s="22">
        <f t="shared" si="1360"/>
        <v>97</v>
      </c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>
        <f t="shared" si="1402"/>
        <v>97</v>
      </c>
      <c r="AA999" s="33">
        <f t="shared" si="1403"/>
        <v>97</v>
      </c>
      <c r="AB999" s="33">
        <f t="shared" si="1404"/>
        <v>97</v>
      </c>
      <c r="AC999" s="33"/>
      <c r="AD999" s="18"/>
    </row>
    <row r="1000" spans="1:30" ht="31.5" x14ac:dyDescent="0.25">
      <c r="A1000" s="30" t="s">
        <v>367</v>
      </c>
      <c r="B1000" s="30" t="s">
        <v>14</v>
      </c>
      <c r="C1000" s="30" t="s">
        <v>16</v>
      </c>
      <c r="D1000" s="30" t="s">
        <v>578</v>
      </c>
      <c r="E1000" s="30"/>
      <c r="F1000" s="32" t="s">
        <v>905</v>
      </c>
      <c r="G1000" s="22">
        <f>G1001</f>
        <v>0</v>
      </c>
      <c r="H1000" s="22">
        <f t="shared" ref="H1000:L1001" si="1449">H1001</f>
        <v>0</v>
      </c>
      <c r="I1000" s="22">
        <f t="shared" si="1449"/>
        <v>0</v>
      </c>
      <c r="J1000" s="22">
        <f t="shared" si="1449"/>
        <v>233.3</v>
      </c>
      <c r="K1000" s="22">
        <f t="shared" si="1449"/>
        <v>50</v>
      </c>
      <c r="L1000" s="22">
        <f t="shared" si="1449"/>
        <v>50</v>
      </c>
      <c r="M1000" s="22">
        <f t="shared" ref="M1000:M1002" si="1450">G1000+J1000</f>
        <v>233.3</v>
      </c>
      <c r="N1000" s="22">
        <f t="shared" ref="N1000:N1002" si="1451">H1000+K1000</f>
        <v>50</v>
      </c>
      <c r="O1000" s="22">
        <f t="shared" ref="O1000:O1002" si="1452">I1000+L1000</f>
        <v>50</v>
      </c>
      <c r="P1000" s="33">
        <f t="shared" ref="P1000:Y1001" si="1453">P1001</f>
        <v>0</v>
      </c>
      <c r="Q1000" s="33">
        <f t="shared" si="1453"/>
        <v>0</v>
      </c>
      <c r="R1000" s="33">
        <f t="shared" si="1453"/>
        <v>0</v>
      </c>
      <c r="S1000" s="33">
        <f t="shared" si="1453"/>
        <v>0</v>
      </c>
      <c r="T1000" s="33">
        <f t="shared" si="1453"/>
        <v>0</v>
      </c>
      <c r="U1000" s="33">
        <f t="shared" si="1453"/>
        <v>0</v>
      </c>
      <c r="V1000" s="33">
        <f t="shared" si="1453"/>
        <v>0</v>
      </c>
      <c r="W1000" s="33">
        <f t="shared" si="1453"/>
        <v>0</v>
      </c>
      <c r="X1000" s="33">
        <f t="shared" si="1453"/>
        <v>0</v>
      </c>
      <c r="Y1000" s="33">
        <f t="shared" si="1453"/>
        <v>0</v>
      </c>
      <c r="Z1000" s="33">
        <f t="shared" si="1402"/>
        <v>233.3</v>
      </c>
      <c r="AA1000" s="33">
        <f t="shared" si="1403"/>
        <v>50</v>
      </c>
      <c r="AB1000" s="33">
        <f t="shared" si="1404"/>
        <v>50</v>
      </c>
      <c r="AC1000" s="33">
        <f t="shared" ref="AC1000:AC1001" si="1454">AC1001</f>
        <v>0</v>
      </c>
      <c r="AD1000" s="18"/>
    </row>
    <row r="1001" spans="1:30" ht="31.5" x14ac:dyDescent="0.25">
      <c r="A1001" s="30" t="s">
        <v>367</v>
      </c>
      <c r="B1001" s="30" t="s">
        <v>14</v>
      </c>
      <c r="C1001" s="30" t="s">
        <v>16</v>
      </c>
      <c r="D1001" s="30" t="s">
        <v>578</v>
      </c>
      <c r="E1001" s="30" t="s">
        <v>7</v>
      </c>
      <c r="F1001" s="32" t="s">
        <v>385</v>
      </c>
      <c r="G1001" s="22">
        <f>G1002</f>
        <v>0</v>
      </c>
      <c r="H1001" s="22">
        <f t="shared" si="1449"/>
        <v>0</v>
      </c>
      <c r="I1001" s="22">
        <f t="shared" si="1449"/>
        <v>0</v>
      </c>
      <c r="J1001" s="22">
        <f t="shared" si="1449"/>
        <v>233.3</v>
      </c>
      <c r="K1001" s="22">
        <f t="shared" si="1449"/>
        <v>50</v>
      </c>
      <c r="L1001" s="22">
        <f t="shared" si="1449"/>
        <v>50</v>
      </c>
      <c r="M1001" s="22">
        <f t="shared" si="1450"/>
        <v>233.3</v>
      </c>
      <c r="N1001" s="22">
        <f t="shared" si="1451"/>
        <v>50</v>
      </c>
      <c r="O1001" s="22">
        <f t="shared" si="1452"/>
        <v>50</v>
      </c>
      <c r="P1001" s="33">
        <f t="shared" si="1453"/>
        <v>0</v>
      </c>
      <c r="Q1001" s="33">
        <f t="shared" si="1453"/>
        <v>0</v>
      </c>
      <c r="R1001" s="33">
        <f t="shared" si="1453"/>
        <v>0</v>
      </c>
      <c r="S1001" s="33">
        <f t="shared" si="1453"/>
        <v>0</v>
      </c>
      <c r="T1001" s="33">
        <f t="shared" si="1453"/>
        <v>0</v>
      </c>
      <c r="U1001" s="33">
        <f t="shared" si="1453"/>
        <v>0</v>
      </c>
      <c r="V1001" s="33">
        <f t="shared" si="1453"/>
        <v>0</v>
      </c>
      <c r="W1001" s="33">
        <f t="shared" si="1453"/>
        <v>0</v>
      </c>
      <c r="X1001" s="33">
        <f t="shared" si="1453"/>
        <v>0</v>
      </c>
      <c r="Y1001" s="33">
        <f t="shared" si="1453"/>
        <v>0</v>
      </c>
      <c r="Z1001" s="33">
        <f t="shared" si="1402"/>
        <v>233.3</v>
      </c>
      <c r="AA1001" s="33">
        <f t="shared" si="1403"/>
        <v>50</v>
      </c>
      <c r="AB1001" s="33">
        <f t="shared" si="1404"/>
        <v>50</v>
      </c>
      <c r="AC1001" s="33">
        <f t="shared" si="1454"/>
        <v>0</v>
      </c>
      <c r="AD1001" s="18"/>
    </row>
    <row r="1002" spans="1:30" ht="31.5" x14ac:dyDescent="0.25">
      <c r="A1002" s="30" t="s">
        <v>367</v>
      </c>
      <c r="B1002" s="30" t="s">
        <v>14</v>
      </c>
      <c r="C1002" s="30" t="s">
        <v>16</v>
      </c>
      <c r="D1002" s="30" t="s">
        <v>578</v>
      </c>
      <c r="E1002" s="30" t="s">
        <v>317</v>
      </c>
      <c r="F1002" s="32" t="s">
        <v>374</v>
      </c>
      <c r="G1002" s="22">
        <v>0</v>
      </c>
      <c r="H1002" s="22">
        <v>0</v>
      </c>
      <c r="I1002" s="22">
        <v>0</v>
      </c>
      <c r="J1002" s="22">
        <v>233.3</v>
      </c>
      <c r="K1002" s="22">
        <v>50</v>
      </c>
      <c r="L1002" s="22">
        <v>50</v>
      </c>
      <c r="M1002" s="22">
        <f t="shared" si="1450"/>
        <v>233.3</v>
      </c>
      <c r="N1002" s="22">
        <f t="shared" si="1451"/>
        <v>50</v>
      </c>
      <c r="O1002" s="22">
        <f t="shared" si="1452"/>
        <v>50</v>
      </c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>
        <f t="shared" si="1402"/>
        <v>233.3</v>
      </c>
      <c r="AA1002" s="33">
        <f t="shared" si="1403"/>
        <v>50</v>
      </c>
      <c r="AB1002" s="33">
        <f t="shared" si="1404"/>
        <v>50</v>
      </c>
      <c r="AC1002" s="33"/>
      <c r="AD1002" s="18"/>
    </row>
    <row r="1003" spans="1:30" ht="78.75" hidden="1" x14ac:dyDescent="0.25">
      <c r="A1003" s="30" t="s">
        <v>367</v>
      </c>
      <c r="B1003" s="30" t="s">
        <v>14</v>
      </c>
      <c r="C1003" s="30" t="s">
        <v>16</v>
      </c>
      <c r="D1003" s="30" t="s">
        <v>320</v>
      </c>
      <c r="E1003" s="30"/>
      <c r="F1003" s="32" t="s">
        <v>845</v>
      </c>
      <c r="G1003" s="22">
        <f>G1004</f>
        <v>50</v>
      </c>
      <c r="H1003" s="22">
        <f t="shared" ref="H1003:AC1004" si="1455">H1004</f>
        <v>50</v>
      </c>
      <c r="I1003" s="22">
        <f t="shared" ref="I1003:I1004" si="1456">I1004</f>
        <v>50</v>
      </c>
      <c r="J1003" s="22">
        <f t="shared" si="1455"/>
        <v>-50</v>
      </c>
      <c r="K1003" s="22">
        <f t="shared" si="1455"/>
        <v>-50</v>
      </c>
      <c r="L1003" s="22">
        <f t="shared" si="1455"/>
        <v>-50</v>
      </c>
      <c r="M1003" s="22">
        <f t="shared" si="1358"/>
        <v>0</v>
      </c>
      <c r="N1003" s="22">
        <f t="shared" si="1359"/>
        <v>0</v>
      </c>
      <c r="O1003" s="22">
        <f t="shared" si="1360"/>
        <v>0</v>
      </c>
      <c r="P1003" s="33">
        <f t="shared" si="1455"/>
        <v>0</v>
      </c>
      <c r="Q1003" s="33">
        <f t="shared" si="1455"/>
        <v>0</v>
      </c>
      <c r="R1003" s="33">
        <f t="shared" si="1455"/>
        <v>0</v>
      </c>
      <c r="S1003" s="33">
        <f t="shared" si="1455"/>
        <v>0</v>
      </c>
      <c r="T1003" s="33">
        <f t="shared" si="1455"/>
        <v>0</v>
      </c>
      <c r="U1003" s="33">
        <f t="shared" si="1455"/>
        <v>0</v>
      </c>
      <c r="V1003" s="33">
        <f t="shared" si="1455"/>
        <v>0</v>
      </c>
      <c r="W1003" s="33">
        <f t="shared" si="1455"/>
        <v>0</v>
      </c>
      <c r="X1003" s="33">
        <f t="shared" si="1455"/>
        <v>0</v>
      </c>
      <c r="Y1003" s="33">
        <f t="shared" si="1455"/>
        <v>0</v>
      </c>
      <c r="Z1003" s="33">
        <f t="shared" si="1402"/>
        <v>0</v>
      </c>
      <c r="AA1003" s="33">
        <f t="shared" si="1403"/>
        <v>0</v>
      </c>
      <c r="AB1003" s="33">
        <f t="shared" si="1404"/>
        <v>0</v>
      </c>
      <c r="AC1003" s="33">
        <f t="shared" si="1455"/>
        <v>0</v>
      </c>
      <c r="AD1003" s="18">
        <v>0</v>
      </c>
    </row>
    <row r="1004" spans="1:30" ht="31.5" hidden="1" x14ac:dyDescent="0.25">
      <c r="A1004" s="30" t="s">
        <v>367</v>
      </c>
      <c r="B1004" s="30" t="s">
        <v>14</v>
      </c>
      <c r="C1004" s="30" t="s">
        <v>16</v>
      </c>
      <c r="D1004" s="30" t="s">
        <v>320</v>
      </c>
      <c r="E1004" s="30" t="s">
        <v>7</v>
      </c>
      <c r="F1004" s="32" t="s">
        <v>385</v>
      </c>
      <c r="G1004" s="22">
        <f>G1005</f>
        <v>50</v>
      </c>
      <c r="H1004" s="22">
        <f t="shared" si="1455"/>
        <v>50</v>
      </c>
      <c r="I1004" s="22">
        <f t="shared" si="1456"/>
        <v>50</v>
      </c>
      <c r="J1004" s="22">
        <f t="shared" si="1455"/>
        <v>-50</v>
      </c>
      <c r="K1004" s="22">
        <f t="shared" si="1455"/>
        <v>-50</v>
      </c>
      <c r="L1004" s="22">
        <f t="shared" si="1455"/>
        <v>-50</v>
      </c>
      <c r="M1004" s="22">
        <f t="shared" si="1358"/>
        <v>0</v>
      </c>
      <c r="N1004" s="22">
        <f t="shared" si="1359"/>
        <v>0</v>
      </c>
      <c r="O1004" s="22">
        <f t="shared" si="1360"/>
        <v>0</v>
      </c>
      <c r="P1004" s="33">
        <f t="shared" si="1455"/>
        <v>0</v>
      </c>
      <c r="Q1004" s="33">
        <f t="shared" si="1455"/>
        <v>0</v>
      </c>
      <c r="R1004" s="33">
        <f t="shared" si="1455"/>
        <v>0</v>
      </c>
      <c r="S1004" s="33">
        <f t="shared" si="1455"/>
        <v>0</v>
      </c>
      <c r="T1004" s="33">
        <f t="shared" si="1455"/>
        <v>0</v>
      </c>
      <c r="U1004" s="33">
        <f t="shared" si="1455"/>
        <v>0</v>
      </c>
      <c r="V1004" s="33">
        <f t="shared" si="1455"/>
        <v>0</v>
      </c>
      <c r="W1004" s="33">
        <f t="shared" si="1455"/>
        <v>0</v>
      </c>
      <c r="X1004" s="33">
        <f t="shared" si="1455"/>
        <v>0</v>
      </c>
      <c r="Y1004" s="33">
        <f t="shared" si="1455"/>
        <v>0</v>
      </c>
      <c r="Z1004" s="33">
        <f t="shared" si="1402"/>
        <v>0</v>
      </c>
      <c r="AA1004" s="33">
        <f t="shared" si="1403"/>
        <v>0</v>
      </c>
      <c r="AB1004" s="33">
        <f t="shared" si="1404"/>
        <v>0</v>
      </c>
      <c r="AC1004" s="33">
        <f t="shared" si="1455"/>
        <v>0</v>
      </c>
      <c r="AD1004" s="18">
        <v>0</v>
      </c>
    </row>
    <row r="1005" spans="1:30" ht="31.5" hidden="1" x14ac:dyDescent="0.25">
      <c r="A1005" s="30" t="s">
        <v>367</v>
      </c>
      <c r="B1005" s="30" t="s">
        <v>14</v>
      </c>
      <c r="C1005" s="30" t="s">
        <v>16</v>
      </c>
      <c r="D1005" s="30" t="s">
        <v>320</v>
      </c>
      <c r="E1005" s="30">
        <v>240</v>
      </c>
      <c r="F1005" s="32" t="s">
        <v>374</v>
      </c>
      <c r="G1005" s="22">
        <v>50</v>
      </c>
      <c r="H1005" s="22">
        <v>50</v>
      </c>
      <c r="I1005" s="22">
        <v>50</v>
      </c>
      <c r="J1005" s="22">
        <v>-50</v>
      </c>
      <c r="K1005" s="22">
        <v>-50</v>
      </c>
      <c r="L1005" s="22">
        <v>-50</v>
      </c>
      <c r="M1005" s="22">
        <f t="shared" si="1358"/>
        <v>0</v>
      </c>
      <c r="N1005" s="22">
        <f t="shared" si="1359"/>
        <v>0</v>
      </c>
      <c r="O1005" s="22">
        <f t="shared" si="1360"/>
        <v>0</v>
      </c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>
        <f t="shared" si="1402"/>
        <v>0</v>
      </c>
      <c r="AA1005" s="33">
        <f t="shared" si="1403"/>
        <v>0</v>
      </c>
      <c r="AB1005" s="33">
        <f t="shared" si="1404"/>
        <v>0</v>
      </c>
      <c r="AC1005" s="33"/>
      <c r="AD1005" s="18">
        <v>0</v>
      </c>
    </row>
    <row r="1006" spans="1:30" s="6" customFormat="1" ht="31.5" x14ac:dyDescent="0.25">
      <c r="A1006" s="35" t="s">
        <v>367</v>
      </c>
      <c r="B1006" s="35" t="s">
        <v>108</v>
      </c>
      <c r="C1006" s="35"/>
      <c r="D1006" s="35"/>
      <c r="E1006" s="35"/>
      <c r="F1006" s="20" t="s">
        <v>390</v>
      </c>
      <c r="G1006" s="21">
        <f>G1007+G1013</f>
        <v>711.40000000000009</v>
      </c>
      <c r="H1006" s="21">
        <f t="shared" ref="H1006:AC1006" si="1457">H1007+H1013</f>
        <v>681.2</v>
      </c>
      <c r="I1006" s="21">
        <f t="shared" ref="I1006:L1006" si="1458">I1007+I1013</f>
        <v>583.4</v>
      </c>
      <c r="J1006" s="21">
        <f t="shared" si="1458"/>
        <v>0</v>
      </c>
      <c r="K1006" s="21">
        <f t="shared" si="1458"/>
        <v>0</v>
      </c>
      <c r="L1006" s="21">
        <f t="shared" si="1458"/>
        <v>0</v>
      </c>
      <c r="M1006" s="22">
        <f t="shared" si="1358"/>
        <v>711.40000000000009</v>
      </c>
      <c r="N1006" s="22">
        <f t="shared" si="1359"/>
        <v>681.2</v>
      </c>
      <c r="O1006" s="22">
        <f t="shared" si="1360"/>
        <v>583.4</v>
      </c>
      <c r="P1006" s="23">
        <f t="shared" ref="P1006:Q1006" si="1459">P1007+P1013</f>
        <v>0</v>
      </c>
      <c r="Q1006" s="23">
        <f t="shared" si="1459"/>
        <v>0</v>
      </c>
      <c r="R1006" s="23">
        <f t="shared" ref="R1006:T1006" si="1460">R1007+R1013</f>
        <v>0</v>
      </c>
      <c r="S1006" s="23">
        <f t="shared" si="1460"/>
        <v>0</v>
      </c>
      <c r="T1006" s="23">
        <f t="shared" si="1460"/>
        <v>0</v>
      </c>
      <c r="U1006" s="23">
        <f t="shared" ref="U1006:W1006" si="1461">U1007+U1013</f>
        <v>0</v>
      </c>
      <c r="V1006" s="23">
        <f t="shared" si="1461"/>
        <v>0</v>
      </c>
      <c r="W1006" s="23">
        <f t="shared" si="1461"/>
        <v>0</v>
      </c>
      <c r="X1006" s="23">
        <f t="shared" ref="X1006:Y1006" si="1462">X1007+X1013</f>
        <v>0</v>
      </c>
      <c r="Y1006" s="23">
        <f t="shared" si="1462"/>
        <v>0</v>
      </c>
      <c r="Z1006" s="23">
        <f t="shared" si="1402"/>
        <v>711.40000000000009</v>
      </c>
      <c r="AA1006" s="23">
        <f t="shared" si="1403"/>
        <v>681.2</v>
      </c>
      <c r="AB1006" s="23">
        <f t="shared" si="1404"/>
        <v>583.4</v>
      </c>
      <c r="AC1006" s="23">
        <f t="shared" si="1457"/>
        <v>0</v>
      </c>
    </row>
    <row r="1007" spans="1:30" s="34" customFormat="1" ht="47.25" x14ac:dyDescent="0.25">
      <c r="A1007" s="36" t="s">
        <v>367</v>
      </c>
      <c r="B1007" s="36" t="s">
        <v>108</v>
      </c>
      <c r="C1007" s="36" t="s">
        <v>137</v>
      </c>
      <c r="D1007" s="36"/>
      <c r="E1007" s="36"/>
      <c r="F1007" s="26" t="s">
        <v>396</v>
      </c>
      <c r="G1007" s="27">
        <f>G1008</f>
        <v>380.3</v>
      </c>
      <c r="H1007" s="27">
        <f t="shared" ref="H1007:AC1011" si="1463">H1008</f>
        <v>307.7</v>
      </c>
      <c r="I1007" s="27">
        <f t="shared" ref="I1007:I1011" si="1464">I1008</f>
        <v>202</v>
      </c>
      <c r="J1007" s="27">
        <f t="shared" si="1463"/>
        <v>0</v>
      </c>
      <c r="K1007" s="27">
        <f t="shared" si="1463"/>
        <v>0</v>
      </c>
      <c r="L1007" s="27">
        <f t="shared" si="1463"/>
        <v>0</v>
      </c>
      <c r="M1007" s="22">
        <f t="shared" si="1358"/>
        <v>380.3</v>
      </c>
      <c r="N1007" s="22">
        <f t="shared" si="1359"/>
        <v>307.7</v>
      </c>
      <c r="O1007" s="22">
        <f t="shared" si="1360"/>
        <v>202</v>
      </c>
      <c r="P1007" s="28">
        <f t="shared" si="1463"/>
        <v>0</v>
      </c>
      <c r="Q1007" s="28">
        <f t="shared" si="1463"/>
        <v>0</v>
      </c>
      <c r="R1007" s="28">
        <f t="shared" si="1463"/>
        <v>0</v>
      </c>
      <c r="S1007" s="28">
        <f t="shared" si="1463"/>
        <v>0</v>
      </c>
      <c r="T1007" s="28">
        <f t="shared" si="1463"/>
        <v>0</v>
      </c>
      <c r="U1007" s="28">
        <f t="shared" si="1463"/>
        <v>0</v>
      </c>
      <c r="V1007" s="28">
        <f t="shared" si="1463"/>
        <v>0</v>
      </c>
      <c r="W1007" s="28">
        <f t="shared" si="1463"/>
        <v>0</v>
      </c>
      <c r="X1007" s="28">
        <f t="shared" si="1463"/>
        <v>0</v>
      </c>
      <c r="Y1007" s="28">
        <f t="shared" si="1463"/>
        <v>0</v>
      </c>
      <c r="Z1007" s="28">
        <f t="shared" si="1402"/>
        <v>380.3</v>
      </c>
      <c r="AA1007" s="28">
        <f t="shared" si="1403"/>
        <v>307.7</v>
      </c>
      <c r="AB1007" s="28">
        <f t="shared" si="1404"/>
        <v>202</v>
      </c>
      <c r="AC1007" s="28">
        <f t="shared" si="1463"/>
        <v>0</v>
      </c>
    </row>
    <row r="1008" spans="1:30" ht="31.5" x14ac:dyDescent="0.25">
      <c r="A1008" s="30" t="s">
        <v>367</v>
      </c>
      <c r="B1008" s="30" t="s">
        <v>108</v>
      </c>
      <c r="C1008" s="30" t="s">
        <v>137</v>
      </c>
      <c r="D1008" s="30" t="s">
        <v>34</v>
      </c>
      <c r="E1008" s="30"/>
      <c r="F1008" s="32" t="s">
        <v>47</v>
      </c>
      <c r="G1008" s="22">
        <f>G1009</f>
        <v>380.3</v>
      </c>
      <c r="H1008" s="22">
        <f t="shared" si="1463"/>
        <v>307.7</v>
      </c>
      <c r="I1008" s="22">
        <f t="shared" si="1464"/>
        <v>202</v>
      </c>
      <c r="J1008" s="22">
        <f t="shared" si="1463"/>
        <v>0</v>
      </c>
      <c r="K1008" s="22">
        <f t="shared" si="1463"/>
        <v>0</v>
      </c>
      <c r="L1008" s="22">
        <f t="shared" si="1463"/>
        <v>0</v>
      </c>
      <c r="M1008" s="22">
        <f t="shared" si="1358"/>
        <v>380.3</v>
      </c>
      <c r="N1008" s="22">
        <f t="shared" si="1359"/>
        <v>307.7</v>
      </c>
      <c r="O1008" s="22">
        <f t="shared" si="1360"/>
        <v>202</v>
      </c>
      <c r="P1008" s="33">
        <f t="shared" si="1463"/>
        <v>0</v>
      </c>
      <c r="Q1008" s="33">
        <f t="shared" si="1463"/>
        <v>0</v>
      </c>
      <c r="R1008" s="33">
        <f t="shared" si="1463"/>
        <v>0</v>
      </c>
      <c r="S1008" s="33">
        <f t="shared" si="1463"/>
        <v>0</v>
      </c>
      <c r="T1008" s="33">
        <f t="shared" si="1463"/>
        <v>0</v>
      </c>
      <c r="U1008" s="33">
        <f t="shared" si="1463"/>
        <v>0</v>
      </c>
      <c r="V1008" s="33">
        <f t="shared" si="1463"/>
        <v>0</v>
      </c>
      <c r="W1008" s="33">
        <f t="shared" si="1463"/>
        <v>0</v>
      </c>
      <c r="X1008" s="33">
        <f t="shared" si="1463"/>
        <v>0</v>
      </c>
      <c r="Y1008" s="33">
        <f t="shared" si="1463"/>
        <v>0</v>
      </c>
      <c r="Z1008" s="33">
        <f t="shared" si="1402"/>
        <v>380.3</v>
      </c>
      <c r="AA1008" s="33">
        <f t="shared" si="1403"/>
        <v>307.7</v>
      </c>
      <c r="AB1008" s="33">
        <f t="shared" si="1404"/>
        <v>202</v>
      </c>
      <c r="AC1008" s="33">
        <f t="shared" si="1463"/>
        <v>0</v>
      </c>
      <c r="AD1008" s="18"/>
    </row>
    <row r="1009" spans="1:30" x14ac:dyDescent="0.25">
      <c r="A1009" s="30" t="s">
        <v>367</v>
      </c>
      <c r="B1009" s="30" t="s">
        <v>108</v>
      </c>
      <c r="C1009" s="30" t="s">
        <v>137</v>
      </c>
      <c r="D1009" s="30" t="s">
        <v>35</v>
      </c>
      <c r="E1009" s="30"/>
      <c r="F1009" s="32" t="s">
        <v>48</v>
      </c>
      <c r="G1009" s="22">
        <f>G1010</f>
        <v>380.3</v>
      </c>
      <c r="H1009" s="22">
        <f t="shared" si="1463"/>
        <v>307.7</v>
      </c>
      <c r="I1009" s="22">
        <f t="shared" si="1464"/>
        <v>202</v>
      </c>
      <c r="J1009" s="22">
        <f t="shared" si="1463"/>
        <v>0</v>
      </c>
      <c r="K1009" s="22">
        <f t="shared" si="1463"/>
        <v>0</v>
      </c>
      <c r="L1009" s="22">
        <f t="shared" si="1463"/>
        <v>0</v>
      </c>
      <c r="M1009" s="22">
        <f t="shared" si="1358"/>
        <v>380.3</v>
      </c>
      <c r="N1009" s="22">
        <f t="shared" si="1359"/>
        <v>307.7</v>
      </c>
      <c r="O1009" s="22">
        <f t="shared" si="1360"/>
        <v>202</v>
      </c>
      <c r="P1009" s="33">
        <f t="shared" si="1463"/>
        <v>0</v>
      </c>
      <c r="Q1009" s="33">
        <f t="shared" si="1463"/>
        <v>0</v>
      </c>
      <c r="R1009" s="33">
        <f t="shared" si="1463"/>
        <v>0</v>
      </c>
      <c r="S1009" s="33">
        <f t="shared" si="1463"/>
        <v>0</v>
      </c>
      <c r="T1009" s="33">
        <f t="shared" si="1463"/>
        <v>0</v>
      </c>
      <c r="U1009" s="33">
        <f t="shared" si="1463"/>
        <v>0</v>
      </c>
      <c r="V1009" s="33">
        <f t="shared" si="1463"/>
        <v>0</v>
      </c>
      <c r="W1009" s="33">
        <f t="shared" si="1463"/>
        <v>0</v>
      </c>
      <c r="X1009" s="33">
        <f t="shared" si="1463"/>
        <v>0</v>
      </c>
      <c r="Y1009" s="33">
        <f t="shared" si="1463"/>
        <v>0</v>
      </c>
      <c r="Z1009" s="33">
        <f t="shared" si="1402"/>
        <v>380.3</v>
      </c>
      <c r="AA1009" s="33">
        <f t="shared" si="1403"/>
        <v>307.7</v>
      </c>
      <c r="AB1009" s="33">
        <f t="shared" si="1404"/>
        <v>202</v>
      </c>
      <c r="AC1009" s="33">
        <f t="shared" si="1463"/>
        <v>0</v>
      </c>
      <c r="AD1009" s="18"/>
    </row>
    <row r="1010" spans="1:30" ht="47.25" x14ac:dyDescent="0.25">
      <c r="A1010" s="30" t="s">
        <v>367</v>
      </c>
      <c r="B1010" s="30" t="s">
        <v>108</v>
      </c>
      <c r="C1010" s="30" t="s">
        <v>137</v>
      </c>
      <c r="D1010" s="30" t="s">
        <v>326</v>
      </c>
      <c r="E1010" s="30"/>
      <c r="F1010" s="32" t="s">
        <v>432</v>
      </c>
      <c r="G1010" s="22">
        <f>G1011</f>
        <v>380.3</v>
      </c>
      <c r="H1010" s="22">
        <f t="shared" si="1463"/>
        <v>307.7</v>
      </c>
      <c r="I1010" s="22">
        <f t="shared" si="1464"/>
        <v>202</v>
      </c>
      <c r="J1010" s="22">
        <f t="shared" si="1463"/>
        <v>0</v>
      </c>
      <c r="K1010" s="22">
        <f t="shared" si="1463"/>
        <v>0</v>
      </c>
      <c r="L1010" s="22">
        <f t="shared" si="1463"/>
        <v>0</v>
      </c>
      <c r="M1010" s="22">
        <f t="shared" si="1358"/>
        <v>380.3</v>
      </c>
      <c r="N1010" s="22">
        <f t="shared" si="1359"/>
        <v>307.7</v>
      </c>
      <c r="O1010" s="22">
        <f t="shared" si="1360"/>
        <v>202</v>
      </c>
      <c r="P1010" s="33">
        <f t="shared" si="1463"/>
        <v>0</v>
      </c>
      <c r="Q1010" s="33">
        <f t="shared" si="1463"/>
        <v>0</v>
      </c>
      <c r="R1010" s="33">
        <f t="shared" si="1463"/>
        <v>0</v>
      </c>
      <c r="S1010" s="33">
        <f t="shared" si="1463"/>
        <v>0</v>
      </c>
      <c r="T1010" s="33">
        <f t="shared" si="1463"/>
        <v>0</v>
      </c>
      <c r="U1010" s="33">
        <f t="shared" si="1463"/>
        <v>0</v>
      </c>
      <c r="V1010" s="33">
        <f t="shared" si="1463"/>
        <v>0</v>
      </c>
      <c r="W1010" s="33">
        <f t="shared" si="1463"/>
        <v>0</v>
      </c>
      <c r="X1010" s="33">
        <f t="shared" si="1463"/>
        <v>0</v>
      </c>
      <c r="Y1010" s="33">
        <f t="shared" si="1463"/>
        <v>0</v>
      </c>
      <c r="Z1010" s="33">
        <f t="shared" si="1402"/>
        <v>380.3</v>
      </c>
      <c r="AA1010" s="33">
        <f t="shared" si="1403"/>
        <v>307.7</v>
      </c>
      <c r="AB1010" s="33">
        <f t="shared" si="1404"/>
        <v>202</v>
      </c>
      <c r="AC1010" s="33">
        <f t="shared" si="1463"/>
        <v>0</v>
      </c>
    </row>
    <row r="1011" spans="1:30" ht="31.5" x14ac:dyDescent="0.25">
      <c r="A1011" s="30" t="s">
        <v>367</v>
      </c>
      <c r="B1011" s="30" t="s">
        <v>108</v>
      </c>
      <c r="C1011" s="30" t="s">
        <v>137</v>
      </c>
      <c r="D1011" s="30" t="s">
        <v>326</v>
      </c>
      <c r="E1011" s="30" t="s">
        <v>7</v>
      </c>
      <c r="F1011" s="32" t="s">
        <v>385</v>
      </c>
      <c r="G1011" s="22">
        <f>G1012</f>
        <v>380.3</v>
      </c>
      <c r="H1011" s="22">
        <f t="shared" si="1463"/>
        <v>307.7</v>
      </c>
      <c r="I1011" s="22">
        <f t="shared" si="1464"/>
        <v>202</v>
      </c>
      <c r="J1011" s="22">
        <f t="shared" si="1463"/>
        <v>0</v>
      </c>
      <c r="K1011" s="22">
        <f t="shared" si="1463"/>
        <v>0</v>
      </c>
      <c r="L1011" s="22">
        <f t="shared" si="1463"/>
        <v>0</v>
      </c>
      <c r="M1011" s="22">
        <f t="shared" si="1358"/>
        <v>380.3</v>
      </c>
      <c r="N1011" s="22">
        <f t="shared" si="1359"/>
        <v>307.7</v>
      </c>
      <c r="O1011" s="22">
        <f t="shared" si="1360"/>
        <v>202</v>
      </c>
      <c r="P1011" s="33">
        <f t="shared" si="1463"/>
        <v>0</v>
      </c>
      <c r="Q1011" s="33">
        <f t="shared" si="1463"/>
        <v>0</v>
      </c>
      <c r="R1011" s="33">
        <f t="shared" si="1463"/>
        <v>0</v>
      </c>
      <c r="S1011" s="33">
        <f t="shared" si="1463"/>
        <v>0</v>
      </c>
      <c r="T1011" s="33">
        <f t="shared" si="1463"/>
        <v>0</v>
      </c>
      <c r="U1011" s="33">
        <f t="shared" si="1463"/>
        <v>0</v>
      </c>
      <c r="V1011" s="33">
        <f t="shared" si="1463"/>
        <v>0</v>
      </c>
      <c r="W1011" s="33">
        <f t="shared" si="1463"/>
        <v>0</v>
      </c>
      <c r="X1011" s="33">
        <f t="shared" si="1463"/>
        <v>0</v>
      </c>
      <c r="Y1011" s="33">
        <f t="shared" si="1463"/>
        <v>0</v>
      </c>
      <c r="Z1011" s="33">
        <f t="shared" si="1402"/>
        <v>380.3</v>
      </c>
      <c r="AA1011" s="33">
        <f t="shared" si="1403"/>
        <v>307.7</v>
      </c>
      <c r="AB1011" s="33">
        <f t="shared" si="1404"/>
        <v>202</v>
      </c>
      <c r="AC1011" s="33">
        <f t="shared" si="1463"/>
        <v>0</v>
      </c>
    </row>
    <row r="1012" spans="1:30" ht="31.5" x14ac:dyDescent="0.25">
      <c r="A1012" s="30" t="s">
        <v>367</v>
      </c>
      <c r="B1012" s="30" t="s">
        <v>108</v>
      </c>
      <c r="C1012" s="30" t="s">
        <v>137</v>
      </c>
      <c r="D1012" s="30" t="s">
        <v>326</v>
      </c>
      <c r="E1012" s="30">
        <v>240</v>
      </c>
      <c r="F1012" s="32" t="s">
        <v>374</v>
      </c>
      <c r="G1012" s="22">
        <v>380.3</v>
      </c>
      <c r="H1012" s="22">
        <v>307.7</v>
      </c>
      <c r="I1012" s="22">
        <v>202</v>
      </c>
      <c r="J1012" s="22"/>
      <c r="K1012" s="22"/>
      <c r="L1012" s="22"/>
      <c r="M1012" s="22">
        <f t="shared" si="1358"/>
        <v>380.3</v>
      </c>
      <c r="N1012" s="22">
        <f t="shared" si="1359"/>
        <v>307.7</v>
      </c>
      <c r="O1012" s="22">
        <f t="shared" si="1360"/>
        <v>202</v>
      </c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>
        <f t="shared" si="1402"/>
        <v>380.3</v>
      </c>
      <c r="AA1012" s="33">
        <f t="shared" si="1403"/>
        <v>307.7</v>
      </c>
      <c r="AB1012" s="33">
        <f t="shared" si="1404"/>
        <v>202</v>
      </c>
      <c r="AC1012" s="33"/>
    </row>
    <row r="1013" spans="1:30" s="34" customFormat="1" ht="31.5" x14ac:dyDescent="0.25">
      <c r="A1013" s="36" t="s">
        <v>367</v>
      </c>
      <c r="B1013" s="36" t="s">
        <v>108</v>
      </c>
      <c r="C1013" s="36" t="s">
        <v>327</v>
      </c>
      <c r="D1013" s="36"/>
      <c r="E1013" s="36"/>
      <c r="F1013" s="26" t="s">
        <v>397</v>
      </c>
      <c r="G1013" s="27">
        <f>G1014+G1019</f>
        <v>331.1</v>
      </c>
      <c r="H1013" s="27">
        <f t="shared" ref="H1013:AC1013" si="1465">H1014+H1019</f>
        <v>373.5</v>
      </c>
      <c r="I1013" s="27">
        <f t="shared" ref="I1013:L1013" si="1466">I1014+I1019</f>
        <v>381.4</v>
      </c>
      <c r="J1013" s="27">
        <f t="shared" si="1466"/>
        <v>0</v>
      </c>
      <c r="K1013" s="27">
        <f t="shared" si="1466"/>
        <v>0</v>
      </c>
      <c r="L1013" s="27">
        <f t="shared" si="1466"/>
        <v>0</v>
      </c>
      <c r="M1013" s="22">
        <f t="shared" si="1358"/>
        <v>331.1</v>
      </c>
      <c r="N1013" s="22">
        <f t="shared" si="1359"/>
        <v>373.5</v>
      </c>
      <c r="O1013" s="22">
        <f t="shared" si="1360"/>
        <v>381.4</v>
      </c>
      <c r="P1013" s="28">
        <f t="shared" ref="P1013:Q1013" si="1467">P1014+P1019</f>
        <v>0</v>
      </c>
      <c r="Q1013" s="28">
        <f t="shared" si="1467"/>
        <v>0</v>
      </c>
      <c r="R1013" s="28">
        <f t="shared" ref="R1013:T1013" si="1468">R1014+R1019</f>
        <v>0</v>
      </c>
      <c r="S1013" s="28">
        <f t="shared" si="1468"/>
        <v>0</v>
      </c>
      <c r="T1013" s="28">
        <f t="shared" si="1468"/>
        <v>0</v>
      </c>
      <c r="U1013" s="28">
        <f t="shared" ref="U1013:W1013" si="1469">U1014+U1019</f>
        <v>0</v>
      </c>
      <c r="V1013" s="28">
        <f t="shared" si="1469"/>
        <v>0</v>
      </c>
      <c r="W1013" s="28">
        <f t="shared" si="1469"/>
        <v>0</v>
      </c>
      <c r="X1013" s="28">
        <f t="shared" ref="X1013:Y1013" si="1470">X1014+X1019</f>
        <v>0</v>
      </c>
      <c r="Y1013" s="28">
        <f t="shared" si="1470"/>
        <v>0</v>
      </c>
      <c r="Z1013" s="28">
        <f t="shared" si="1402"/>
        <v>331.1</v>
      </c>
      <c r="AA1013" s="28">
        <f t="shared" si="1403"/>
        <v>373.5</v>
      </c>
      <c r="AB1013" s="28">
        <f t="shared" si="1404"/>
        <v>381.4</v>
      </c>
      <c r="AC1013" s="28">
        <f t="shared" si="1465"/>
        <v>0</v>
      </c>
    </row>
    <row r="1014" spans="1:30" ht="31.5" x14ac:dyDescent="0.25">
      <c r="A1014" s="30" t="s">
        <v>367</v>
      </c>
      <c r="B1014" s="30" t="s">
        <v>108</v>
      </c>
      <c r="C1014" s="30" t="s">
        <v>327</v>
      </c>
      <c r="D1014" s="30" t="s">
        <v>199</v>
      </c>
      <c r="E1014" s="30"/>
      <c r="F1014" s="32" t="s">
        <v>837</v>
      </c>
      <c r="G1014" s="22">
        <f>G1015</f>
        <v>250</v>
      </c>
      <c r="H1014" s="22">
        <f t="shared" ref="H1014:AC1017" si="1471">H1015</f>
        <v>250</v>
      </c>
      <c r="I1014" s="22">
        <f t="shared" ref="I1014:I1017" si="1472">I1015</f>
        <v>250</v>
      </c>
      <c r="J1014" s="22">
        <f t="shared" si="1471"/>
        <v>0</v>
      </c>
      <c r="K1014" s="22">
        <f t="shared" si="1471"/>
        <v>0</v>
      </c>
      <c r="L1014" s="22">
        <f t="shared" si="1471"/>
        <v>0</v>
      </c>
      <c r="M1014" s="22">
        <f t="shared" si="1358"/>
        <v>250</v>
      </c>
      <c r="N1014" s="22">
        <f t="shared" si="1359"/>
        <v>250</v>
      </c>
      <c r="O1014" s="22">
        <f t="shared" si="1360"/>
        <v>250</v>
      </c>
      <c r="P1014" s="33">
        <f t="shared" si="1471"/>
        <v>0</v>
      </c>
      <c r="Q1014" s="33">
        <f t="shared" si="1471"/>
        <v>0</v>
      </c>
      <c r="R1014" s="33">
        <f t="shared" si="1471"/>
        <v>0</v>
      </c>
      <c r="S1014" s="33">
        <f t="shared" si="1471"/>
        <v>0</v>
      </c>
      <c r="T1014" s="33">
        <f t="shared" si="1471"/>
        <v>0</v>
      </c>
      <c r="U1014" s="33">
        <f t="shared" si="1471"/>
        <v>0</v>
      </c>
      <c r="V1014" s="33">
        <f t="shared" si="1471"/>
        <v>0</v>
      </c>
      <c r="W1014" s="33">
        <f t="shared" si="1471"/>
        <v>0</v>
      </c>
      <c r="X1014" s="33">
        <f t="shared" si="1471"/>
        <v>0</v>
      </c>
      <c r="Y1014" s="33">
        <f t="shared" si="1471"/>
        <v>0</v>
      </c>
      <c r="Z1014" s="33">
        <f t="shared" si="1402"/>
        <v>250</v>
      </c>
      <c r="AA1014" s="33">
        <f t="shared" si="1403"/>
        <v>250</v>
      </c>
      <c r="AB1014" s="33">
        <f t="shared" si="1404"/>
        <v>250</v>
      </c>
      <c r="AC1014" s="33">
        <f t="shared" si="1471"/>
        <v>0</v>
      </c>
      <c r="AD1014" s="18"/>
    </row>
    <row r="1015" spans="1:30" ht="47.25" x14ac:dyDescent="0.25">
      <c r="A1015" s="30" t="s">
        <v>367</v>
      </c>
      <c r="B1015" s="30" t="s">
        <v>108</v>
      </c>
      <c r="C1015" s="30" t="s">
        <v>327</v>
      </c>
      <c r="D1015" s="30" t="s">
        <v>200</v>
      </c>
      <c r="E1015" s="30"/>
      <c r="F1015" s="32" t="s">
        <v>838</v>
      </c>
      <c r="G1015" s="22">
        <f>G1016</f>
        <v>250</v>
      </c>
      <c r="H1015" s="22">
        <f t="shared" si="1471"/>
        <v>250</v>
      </c>
      <c r="I1015" s="22">
        <f t="shared" si="1472"/>
        <v>250</v>
      </c>
      <c r="J1015" s="22">
        <f t="shared" si="1471"/>
        <v>0</v>
      </c>
      <c r="K1015" s="22">
        <f t="shared" si="1471"/>
        <v>0</v>
      </c>
      <c r="L1015" s="22">
        <f t="shared" si="1471"/>
        <v>0</v>
      </c>
      <c r="M1015" s="22">
        <f t="shared" si="1358"/>
        <v>250</v>
      </c>
      <c r="N1015" s="22">
        <f t="shared" si="1359"/>
        <v>250</v>
      </c>
      <c r="O1015" s="22">
        <f t="shared" si="1360"/>
        <v>250</v>
      </c>
      <c r="P1015" s="33">
        <f t="shared" si="1471"/>
        <v>0</v>
      </c>
      <c r="Q1015" s="33">
        <f t="shared" si="1471"/>
        <v>0</v>
      </c>
      <c r="R1015" s="33">
        <f t="shared" si="1471"/>
        <v>0</v>
      </c>
      <c r="S1015" s="33">
        <f t="shared" si="1471"/>
        <v>0</v>
      </c>
      <c r="T1015" s="33">
        <f t="shared" si="1471"/>
        <v>0</v>
      </c>
      <c r="U1015" s="33">
        <f t="shared" si="1471"/>
        <v>0</v>
      </c>
      <c r="V1015" s="33">
        <f t="shared" si="1471"/>
        <v>0</v>
      </c>
      <c r="W1015" s="33">
        <f t="shared" si="1471"/>
        <v>0</v>
      </c>
      <c r="X1015" s="33">
        <f t="shared" si="1471"/>
        <v>0</v>
      </c>
      <c r="Y1015" s="33">
        <f t="shared" si="1471"/>
        <v>0</v>
      </c>
      <c r="Z1015" s="33">
        <f t="shared" si="1402"/>
        <v>250</v>
      </c>
      <c r="AA1015" s="33">
        <f t="shared" si="1403"/>
        <v>250</v>
      </c>
      <c r="AB1015" s="33">
        <f t="shared" si="1404"/>
        <v>250</v>
      </c>
      <c r="AC1015" s="33">
        <f t="shared" si="1471"/>
        <v>0</v>
      </c>
      <c r="AD1015" s="18"/>
    </row>
    <row r="1016" spans="1:30" ht="31.5" x14ac:dyDescent="0.25">
      <c r="A1016" s="30" t="s">
        <v>367</v>
      </c>
      <c r="B1016" s="30" t="s">
        <v>108</v>
      </c>
      <c r="C1016" s="30" t="s">
        <v>327</v>
      </c>
      <c r="D1016" s="30" t="s">
        <v>181</v>
      </c>
      <c r="E1016" s="30"/>
      <c r="F1016" s="32" t="s">
        <v>839</v>
      </c>
      <c r="G1016" s="22">
        <f>G1017</f>
        <v>250</v>
      </c>
      <c r="H1016" s="22">
        <f t="shared" si="1471"/>
        <v>250</v>
      </c>
      <c r="I1016" s="22">
        <f t="shared" si="1472"/>
        <v>250</v>
      </c>
      <c r="J1016" s="22">
        <f t="shared" si="1471"/>
        <v>0</v>
      </c>
      <c r="K1016" s="22">
        <f t="shared" si="1471"/>
        <v>0</v>
      </c>
      <c r="L1016" s="22">
        <f t="shared" si="1471"/>
        <v>0</v>
      </c>
      <c r="M1016" s="22">
        <f t="shared" si="1358"/>
        <v>250</v>
      </c>
      <c r="N1016" s="22">
        <f t="shared" si="1359"/>
        <v>250</v>
      </c>
      <c r="O1016" s="22">
        <f t="shared" si="1360"/>
        <v>250</v>
      </c>
      <c r="P1016" s="33">
        <f t="shared" si="1471"/>
        <v>0</v>
      </c>
      <c r="Q1016" s="33">
        <f t="shared" si="1471"/>
        <v>0</v>
      </c>
      <c r="R1016" s="33">
        <f t="shared" si="1471"/>
        <v>0</v>
      </c>
      <c r="S1016" s="33">
        <f t="shared" si="1471"/>
        <v>0</v>
      </c>
      <c r="T1016" s="33">
        <f t="shared" si="1471"/>
        <v>0</v>
      </c>
      <c r="U1016" s="33">
        <f t="shared" si="1471"/>
        <v>0</v>
      </c>
      <c r="V1016" s="33">
        <f t="shared" si="1471"/>
        <v>0</v>
      </c>
      <c r="W1016" s="33">
        <f t="shared" si="1471"/>
        <v>0</v>
      </c>
      <c r="X1016" s="33">
        <f t="shared" si="1471"/>
        <v>0</v>
      </c>
      <c r="Y1016" s="33">
        <f t="shared" si="1471"/>
        <v>0</v>
      </c>
      <c r="Z1016" s="33">
        <f t="shared" si="1402"/>
        <v>250</v>
      </c>
      <c r="AA1016" s="33">
        <f t="shared" si="1403"/>
        <v>250</v>
      </c>
      <c r="AB1016" s="33">
        <f t="shared" si="1404"/>
        <v>250</v>
      </c>
      <c r="AC1016" s="33">
        <f t="shared" si="1471"/>
        <v>0</v>
      </c>
    </row>
    <row r="1017" spans="1:30" ht="31.5" x14ac:dyDescent="0.25">
      <c r="A1017" s="30" t="s">
        <v>367</v>
      </c>
      <c r="B1017" s="30" t="s">
        <v>108</v>
      </c>
      <c r="C1017" s="30" t="s">
        <v>327</v>
      </c>
      <c r="D1017" s="30" t="s">
        <v>181</v>
      </c>
      <c r="E1017" s="30" t="s">
        <v>7</v>
      </c>
      <c r="F1017" s="32" t="s">
        <v>385</v>
      </c>
      <c r="G1017" s="22">
        <f>G1018</f>
        <v>250</v>
      </c>
      <c r="H1017" s="22">
        <f t="shared" si="1471"/>
        <v>250</v>
      </c>
      <c r="I1017" s="22">
        <f t="shared" si="1472"/>
        <v>250</v>
      </c>
      <c r="J1017" s="22">
        <f t="shared" si="1471"/>
        <v>0</v>
      </c>
      <c r="K1017" s="22">
        <f t="shared" si="1471"/>
        <v>0</v>
      </c>
      <c r="L1017" s="22">
        <f t="shared" si="1471"/>
        <v>0</v>
      </c>
      <c r="M1017" s="22">
        <f t="shared" si="1358"/>
        <v>250</v>
      </c>
      <c r="N1017" s="22">
        <f t="shared" si="1359"/>
        <v>250</v>
      </c>
      <c r="O1017" s="22">
        <f t="shared" si="1360"/>
        <v>250</v>
      </c>
      <c r="P1017" s="33">
        <f t="shared" si="1471"/>
        <v>0</v>
      </c>
      <c r="Q1017" s="33">
        <f t="shared" si="1471"/>
        <v>0</v>
      </c>
      <c r="R1017" s="33">
        <f t="shared" si="1471"/>
        <v>0</v>
      </c>
      <c r="S1017" s="33">
        <f t="shared" si="1471"/>
        <v>0</v>
      </c>
      <c r="T1017" s="33">
        <f t="shared" si="1471"/>
        <v>0</v>
      </c>
      <c r="U1017" s="33">
        <f t="shared" si="1471"/>
        <v>0</v>
      </c>
      <c r="V1017" s="33">
        <f t="shared" si="1471"/>
        <v>0</v>
      </c>
      <c r="W1017" s="33">
        <f t="shared" si="1471"/>
        <v>0</v>
      </c>
      <c r="X1017" s="33">
        <f t="shared" si="1471"/>
        <v>0</v>
      </c>
      <c r="Y1017" s="33">
        <f t="shared" si="1471"/>
        <v>0</v>
      </c>
      <c r="Z1017" s="33">
        <f t="shared" si="1402"/>
        <v>250</v>
      </c>
      <c r="AA1017" s="33">
        <f t="shared" si="1403"/>
        <v>250</v>
      </c>
      <c r="AB1017" s="33">
        <f t="shared" si="1404"/>
        <v>250</v>
      </c>
      <c r="AC1017" s="33">
        <f t="shared" si="1471"/>
        <v>0</v>
      </c>
    </row>
    <row r="1018" spans="1:30" ht="31.5" x14ac:dyDescent="0.25">
      <c r="A1018" s="30" t="s">
        <v>367</v>
      </c>
      <c r="B1018" s="30" t="s">
        <v>108</v>
      </c>
      <c r="C1018" s="30" t="s">
        <v>327</v>
      </c>
      <c r="D1018" s="30" t="s">
        <v>181</v>
      </c>
      <c r="E1018" s="30">
        <v>240</v>
      </c>
      <c r="F1018" s="32" t="s">
        <v>374</v>
      </c>
      <c r="G1018" s="22">
        <v>250</v>
      </c>
      <c r="H1018" s="22">
        <v>250</v>
      </c>
      <c r="I1018" s="22">
        <v>250</v>
      </c>
      <c r="J1018" s="22"/>
      <c r="K1018" s="22"/>
      <c r="L1018" s="22"/>
      <c r="M1018" s="22">
        <f t="shared" si="1358"/>
        <v>250</v>
      </c>
      <c r="N1018" s="22">
        <f t="shared" si="1359"/>
        <v>250</v>
      </c>
      <c r="O1018" s="22">
        <f t="shared" si="1360"/>
        <v>250</v>
      </c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>
        <f t="shared" si="1402"/>
        <v>250</v>
      </c>
      <c r="AA1018" s="33">
        <f t="shared" si="1403"/>
        <v>250</v>
      </c>
      <c r="AB1018" s="33">
        <f t="shared" si="1404"/>
        <v>250</v>
      </c>
      <c r="AC1018" s="33"/>
    </row>
    <row r="1019" spans="1:30" ht="47.25" x14ac:dyDescent="0.25">
      <c r="A1019" s="30" t="s">
        <v>367</v>
      </c>
      <c r="B1019" s="30" t="s">
        <v>108</v>
      </c>
      <c r="C1019" s="30" t="s">
        <v>327</v>
      </c>
      <c r="D1019" s="30" t="s">
        <v>148</v>
      </c>
      <c r="E1019" s="30"/>
      <c r="F1019" s="32" t="s">
        <v>162</v>
      </c>
      <c r="G1019" s="22">
        <f>G1020</f>
        <v>81.099999999999994</v>
      </c>
      <c r="H1019" s="22">
        <f t="shared" ref="H1019:AC1022" si="1473">H1020</f>
        <v>123.5</v>
      </c>
      <c r="I1019" s="22">
        <f t="shared" ref="I1019:I1022" si="1474">I1020</f>
        <v>131.4</v>
      </c>
      <c r="J1019" s="22">
        <f t="shared" si="1473"/>
        <v>0</v>
      </c>
      <c r="K1019" s="22">
        <f t="shared" si="1473"/>
        <v>0</v>
      </c>
      <c r="L1019" s="22">
        <f t="shared" si="1473"/>
        <v>0</v>
      </c>
      <c r="M1019" s="22">
        <f t="shared" si="1358"/>
        <v>81.099999999999994</v>
      </c>
      <c r="N1019" s="22">
        <f t="shared" si="1359"/>
        <v>123.5</v>
      </c>
      <c r="O1019" s="22">
        <f t="shared" si="1360"/>
        <v>131.4</v>
      </c>
      <c r="P1019" s="33">
        <f t="shared" si="1473"/>
        <v>0</v>
      </c>
      <c r="Q1019" s="33">
        <f t="shared" si="1473"/>
        <v>0</v>
      </c>
      <c r="R1019" s="33">
        <f t="shared" si="1473"/>
        <v>0</v>
      </c>
      <c r="S1019" s="33">
        <f t="shared" si="1473"/>
        <v>0</v>
      </c>
      <c r="T1019" s="33">
        <f t="shared" si="1473"/>
        <v>0</v>
      </c>
      <c r="U1019" s="33">
        <f t="shared" si="1473"/>
        <v>0</v>
      </c>
      <c r="V1019" s="33">
        <f t="shared" si="1473"/>
        <v>0</v>
      </c>
      <c r="W1019" s="33">
        <f t="shared" si="1473"/>
        <v>0</v>
      </c>
      <c r="X1019" s="33">
        <f t="shared" si="1473"/>
        <v>0</v>
      </c>
      <c r="Y1019" s="33">
        <f t="shared" si="1473"/>
        <v>0</v>
      </c>
      <c r="Z1019" s="33">
        <f t="shared" si="1402"/>
        <v>81.099999999999994</v>
      </c>
      <c r="AA1019" s="33">
        <f t="shared" si="1403"/>
        <v>123.5</v>
      </c>
      <c r="AB1019" s="33">
        <f t="shared" si="1404"/>
        <v>131.4</v>
      </c>
      <c r="AC1019" s="33">
        <f t="shared" si="1473"/>
        <v>0</v>
      </c>
      <c r="AD1019" s="18"/>
    </row>
    <row r="1020" spans="1:30" ht="31.5" x14ac:dyDescent="0.25">
      <c r="A1020" s="30" t="s">
        <v>367</v>
      </c>
      <c r="B1020" s="30" t="s">
        <v>108</v>
      </c>
      <c r="C1020" s="30" t="s">
        <v>327</v>
      </c>
      <c r="D1020" s="30" t="s">
        <v>352</v>
      </c>
      <c r="E1020" s="30"/>
      <c r="F1020" s="32" t="s">
        <v>427</v>
      </c>
      <c r="G1020" s="22">
        <f>G1021+G1024</f>
        <v>81.099999999999994</v>
      </c>
      <c r="H1020" s="22">
        <f t="shared" ref="H1020:L1020" si="1475">H1021+H1024</f>
        <v>123.5</v>
      </c>
      <c r="I1020" s="22">
        <f t="shared" si="1475"/>
        <v>131.4</v>
      </c>
      <c r="J1020" s="22">
        <f t="shared" si="1475"/>
        <v>0</v>
      </c>
      <c r="K1020" s="22">
        <f t="shared" si="1475"/>
        <v>0</v>
      </c>
      <c r="L1020" s="22">
        <f t="shared" si="1475"/>
        <v>0</v>
      </c>
      <c r="M1020" s="22">
        <f t="shared" si="1358"/>
        <v>81.099999999999994</v>
      </c>
      <c r="N1020" s="22">
        <f t="shared" si="1359"/>
        <v>123.5</v>
      </c>
      <c r="O1020" s="22">
        <f t="shared" si="1360"/>
        <v>131.4</v>
      </c>
      <c r="P1020" s="33">
        <f t="shared" ref="P1020:Q1020" si="1476">P1021+P1024</f>
        <v>0</v>
      </c>
      <c r="Q1020" s="33">
        <f t="shared" si="1476"/>
        <v>0</v>
      </c>
      <c r="R1020" s="33">
        <f t="shared" ref="R1020:T1020" si="1477">R1021+R1024</f>
        <v>0</v>
      </c>
      <c r="S1020" s="33">
        <f t="shared" si="1477"/>
        <v>0</v>
      </c>
      <c r="T1020" s="33">
        <f t="shared" si="1477"/>
        <v>0</v>
      </c>
      <c r="U1020" s="33">
        <f t="shared" ref="U1020:W1020" si="1478">U1021+U1024</f>
        <v>0</v>
      </c>
      <c r="V1020" s="33">
        <f t="shared" si="1478"/>
        <v>0</v>
      </c>
      <c r="W1020" s="33">
        <f t="shared" si="1478"/>
        <v>0</v>
      </c>
      <c r="X1020" s="33">
        <f t="shared" ref="X1020:Y1020" si="1479">X1021+X1024</f>
        <v>0</v>
      </c>
      <c r="Y1020" s="33">
        <f t="shared" si="1479"/>
        <v>0</v>
      </c>
      <c r="Z1020" s="33">
        <f t="shared" si="1402"/>
        <v>81.099999999999994</v>
      </c>
      <c r="AA1020" s="33">
        <f t="shared" si="1403"/>
        <v>123.5</v>
      </c>
      <c r="AB1020" s="33">
        <f t="shared" si="1404"/>
        <v>131.4</v>
      </c>
      <c r="AC1020" s="33">
        <f t="shared" ref="AC1020" si="1480">AC1021+AC1024</f>
        <v>0</v>
      </c>
      <c r="AD1020" s="18"/>
    </row>
    <row r="1021" spans="1:30" ht="31.5" x14ac:dyDescent="0.25">
      <c r="A1021" s="30" t="s">
        <v>367</v>
      </c>
      <c r="B1021" s="30" t="s">
        <v>108</v>
      </c>
      <c r="C1021" s="30" t="s">
        <v>327</v>
      </c>
      <c r="D1021" s="30" t="s">
        <v>328</v>
      </c>
      <c r="E1021" s="30"/>
      <c r="F1021" s="32" t="s">
        <v>840</v>
      </c>
      <c r="G1021" s="22">
        <f>G1022</f>
        <v>81.099999999999994</v>
      </c>
      <c r="H1021" s="22">
        <f t="shared" si="1473"/>
        <v>123.5</v>
      </c>
      <c r="I1021" s="22">
        <f t="shared" si="1474"/>
        <v>123.5</v>
      </c>
      <c r="J1021" s="22">
        <f t="shared" si="1473"/>
        <v>0</v>
      </c>
      <c r="K1021" s="22">
        <f t="shared" si="1473"/>
        <v>0</v>
      </c>
      <c r="L1021" s="22">
        <f t="shared" si="1473"/>
        <v>0</v>
      </c>
      <c r="M1021" s="22">
        <f t="shared" si="1358"/>
        <v>81.099999999999994</v>
      </c>
      <c r="N1021" s="22">
        <f t="shared" si="1359"/>
        <v>123.5</v>
      </c>
      <c r="O1021" s="22">
        <f t="shared" si="1360"/>
        <v>123.5</v>
      </c>
      <c r="P1021" s="33">
        <f t="shared" si="1473"/>
        <v>0</v>
      </c>
      <c r="Q1021" s="33">
        <f t="shared" si="1473"/>
        <v>0</v>
      </c>
      <c r="R1021" s="33">
        <f t="shared" si="1473"/>
        <v>0</v>
      </c>
      <c r="S1021" s="33">
        <f t="shared" si="1473"/>
        <v>0</v>
      </c>
      <c r="T1021" s="33">
        <f t="shared" si="1473"/>
        <v>0</v>
      </c>
      <c r="U1021" s="33">
        <f t="shared" si="1473"/>
        <v>0</v>
      </c>
      <c r="V1021" s="33">
        <f t="shared" si="1473"/>
        <v>0</v>
      </c>
      <c r="W1021" s="33">
        <f t="shared" si="1473"/>
        <v>0</v>
      </c>
      <c r="X1021" s="33">
        <f t="shared" si="1473"/>
        <v>0</v>
      </c>
      <c r="Y1021" s="33">
        <f t="shared" si="1473"/>
        <v>0</v>
      </c>
      <c r="Z1021" s="33">
        <f t="shared" si="1402"/>
        <v>81.099999999999994</v>
      </c>
      <c r="AA1021" s="33">
        <f t="shared" si="1403"/>
        <v>123.5</v>
      </c>
      <c r="AB1021" s="33">
        <f t="shared" si="1404"/>
        <v>123.5</v>
      </c>
      <c r="AC1021" s="33">
        <f t="shared" si="1473"/>
        <v>0</v>
      </c>
    </row>
    <row r="1022" spans="1:30" ht="31.5" x14ac:dyDescent="0.25">
      <c r="A1022" s="30" t="s">
        <v>367</v>
      </c>
      <c r="B1022" s="30" t="s">
        <v>108</v>
      </c>
      <c r="C1022" s="30" t="s">
        <v>327</v>
      </c>
      <c r="D1022" s="30" t="s">
        <v>328</v>
      </c>
      <c r="E1022" s="30" t="s">
        <v>7</v>
      </c>
      <c r="F1022" s="32" t="s">
        <v>385</v>
      </c>
      <c r="G1022" s="22">
        <f>G1023</f>
        <v>81.099999999999994</v>
      </c>
      <c r="H1022" s="22">
        <f t="shared" si="1473"/>
        <v>123.5</v>
      </c>
      <c r="I1022" s="22">
        <f t="shared" si="1474"/>
        <v>123.5</v>
      </c>
      <c r="J1022" s="22">
        <f t="shared" si="1473"/>
        <v>0</v>
      </c>
      <c r="K1022" s="22">
        <f t="shared" si="1473"/>
        <v>0</v>
      </c>
      <c r="L1022" s="22">
        <f t="shared" si="1473"/>
        <v>0</v>
      </c>
      <c r="M1022" s="22">
        <f t="shared" si="1358"/>
        <v>81.099999999999994</v>
      </c>
      <c r="N1022" s="22">
        <f t="shared" si="1359"/>
        <v>123.5</v>
      </c>
      <c r="O1022" s="22">
        <f t="shared" si="1360"/>
        <v>123.5</v>
      </c>
      <c r="P1022" s="33">
        <f t="shared" si="1473"/>
        <v>0</v>
      </c>
      <c r="Q1022" s="33">
        <f t="shared" si="1473"/>
        <v>0</v>
      </c>
      <c r="R1022" s="33">
        <f t="shared" si="1473"/>
        <v>0</v>
      </c>
      <c r="S1022" s="33">
        <f t="shared" si="1473"/>
        <v>0</v>
      </c>
      <c r="T1022" s="33">
        <f t="shared" si="1473"/>
        <v>0</v>
      </c>
      <c r="U1022" s="33">
        <f t="shared" si="1473"/>
        <v>0</v>
      </c>
      <c r="V1022" s="33">
        <f t="shared" si="1473"/>
        <v>0</v>
      </c>
      <c r="W1022" s="33">
        <f t="shared" si="1473"/>
        <v>0</v>
      </c>
      <c r="X1022" s="33">
        <f t="shared" si="1473"/>
        <v>0</v>
      </c>
      <c r="Y1022" s="33">
        <f t="shared" si="1473"/>
        <v>0</v>
      </c>
      <c r="Z1022" s="33">
        <f t="shared" si="1402"/>
        <v>81.099999999999994</v>
      </c>
      <c r="AA1022" s="33">
        <f t="shared" si="1403"/>
        <v>123.5</v>
      </c>
      <c r="AB1022" s="33">
        <f t="shared" si="1404"/>
        <v>123.5</v>
      </c>
      <c r="AC1022" s="33">
        <f t="shared" si="1473"/>
        <v>0</v>
      </c>
    </row>
    <row r="1023" spans="1:30" ht="31.5" x14ac:dyDescent="0.25">
      <c r="A1023" s="30" t="s">
        <v>367</v>
      </c>
      <c r="B1023" s="30" t="s">
        <v>108</v>
      </c>
      <c r="C1023" s="30" t="s">
        <v>327</v>
      </c>
      <c r="D1023" s="30" t="s">
        <v>328</v>
      </c>
      <c r="E1023" s="30">
        <v>240</v>
      </c>
      <c r="F1023" s="32" t="s">
        <v>374</v>
      </c>
      <c r="G1023" s="22">
        <v>81.099999999999994</v>
      </c>
      <c r="H1023" s="22">
        <v>123.5</v>
      </c>
      <c r="I1023" s="22">
        <v>123.5</v>
      </c>
      <c r="J1023" s="22"/>
      <c r="K1023" s="22"/>
      <c r="L1023" s="22"/>
      <c r="M1023" s="22">
        <f t="shared" si="1358"/>
        <v>81.099999999999994</v>
      </c>
      <c r="N1023" s="22">
        <f t="shared" si="1359"/>
        <v>123.5</v>
      </c>
      <c r="O1023" s="22">
        <f t="shared" si="1360"/>
        <v>123.5</v>
      </c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>
        <f t="shared" si="1402"/>
        <v>81.099999999999994</v>
      </c>
      <c r="AA1023" s="33">
        <f t="shared" si="1403"/>
        <v>123.5</v>
      </c>
      <c r="AB1023" s="33">
        <f t="shared" si="1404"/>
        <v>123.5</v>
      </c>
      <c r="AC1023" s="33"/>
    </row>
    <row r="1024" spans="1:30" ht="31.5" hidden="1" x14ac:dyDescent="0.25">
      <c r="A1024" s="30" t="s">
        <v>367</v>
      </c>
      <c r="B1024" s="30" t="s">
        <v>108</v>
      </c>
      <c r="C1024" s="30" t="s">
        <v>327</v>
      </c>
      <c r="D1024" s="30" t="s">
        <v>364</v>
      </c>
      <c r="E1024" s="30"/>
      <c r="F1024" s="32" t="s">
        <v>428</v>
      </c>
      <c r="G1024" s="22">
        <f>G1025</f>
        <v>0</v>
      </c>
      <c r="H1024" s="22">
        <f t="shared" ref="H1024:AC1025" si="1481">H1025</f>
        <v>0</v>
      </c>
      <c r="I1024" s="22">
        <f t="shared" si="1481"/>
        <v>7.9</v>
      </c>
      <c r="J1024" s="22">
        <f t="shared" si="1481"/>
        <v>0</v>
      </c>
      <c r="K1024" s="22">
        <f t="shared" si="1481"/>
        <v>0</v>
      </c>
      <c r="L1024" s="22">
        <f t="shared" si="1481"/>
        <v>0</v>
      </c>
      <c r="M1024" s="22">
        <f t="shared" ref="M1024:M1087" si="1482">G1024+J1024</f>
        <v>0</v>
      </c>
      <c r="N1024" s="22">
        <f t="shared" ref="N1024:N1087" si="1483">H1024+K1024</f>
        <v>0</v>
      </c>
      <c r="O1024" s="22">
        <f t="shared" ref="O1024:O1087" si="1484">I1024+L1024</f>
        <v>7.9</v>
      </c>
      <c r="P1024" s="33">
        <f t="shared" si="1481"/>
        <v>0</v>
      </c>
      <c r="Q1024" s="33">
        <f t="shared" si="1481"/>
        <v>0</v>
      </c>
      <c r="R1024" s="33">
        <f t="shared" si="1481"/>
        <v>0</v>
      </c>
      <c r="S1024" s="33">
        <f t="shared" si="1481"/>
        <v>0</v>
      </c>
      <c r="T1024" s="33">
        <f t="shared" si="1481"/>
        <v>0</v>
      </c>
      <c r="U1024" s="33">
        <f t="shared" si="1481"/>
        <v>0</v>
      </c>
      <c r="V1024" s="33">
        <f t="shared" si="1481"/>
        <v>0</v>
      </c>
      <c r="W1024" s="33">
        <f t="shared" si="1481"/>
        <v>0</v>
      </c>
      <c r="X1024" s="33">
        <f t="shared" si="1481"/>
        <v>0</v>
      </c>
      <c r="Y1024" s="33">
        <f t="shared" si="1481"/>
        <v>0</v>
      </c>
      <c r="Z1024" s="33">
        <f t="shared" si="1402"/>
        <v>0</v>
      </c>
      <c r="AA1024" s="33">
        <f t="shared" si="1403"/>
        <v>0</v>
      </c>
      <c r="AB1024" s="33">
        <f t="shared" si="1404"/>
        <v>7.9</v>
      </c>
      <c r="AC1024" s="33">
        <f t="shared" si="1481"/>
        <v>0</v>
      </c>
      <c r="AD1024" s="18">
        <v>0</v>
      </c>
    </row>
    <row r="1025" spans="1:30" hidden="1" x14ac:dyDescent="0.25">
      <c r="A1025" s="30" t="s">
        <v>367</v>
      </c>
      <c r="B1025" s="30" t="s">
        <v>108</v>
      </c>
      <c r="C1025" s="30" t="s">
        <v>327</v>
      </c>
      <c r="D1025" s="30" t="s">
        <v>364</v>
      </c>
      <c r="E1025" s="30" t="s">
        <v>8</v>
      </c>
      <c r="F1025" s="32" t="s">
        <v>389</v>
      </c>
      <c r="G1025" s="22">
        <f>G1026</f>
        <v>0</v>
      </c>
      <c r="H1025" s="22">
        <f t="shared" si="1481"/>
        <v>0</v>
      </c>
      <c r="I1025" s="22">
        <f t="shared" si="1481"/>
        <v>7.9</v>
      </c>
      <c r="J1025" s="22">
        <f t="shared" si="1481"/>
        <v>0</v>
      </c>
      <c r="K1025" s="22">
        <f t="shared" si="1481"/>
        <v>0</v>
      </c>
      <c r="L1025" s="22">
        <f t="shared" si="1481"/>
        <v>0</v>
      </c>
      <c r="M1025" s="22">
        <f t="shared" si="1482"/>
        <v>0</v>
      </c>
      <c r="N1025" s="22">
        <f t="shared" si="1483"/>
        <v>0</v>
      </c>
      <c r="O1025" s="22">
        <f t="shared" si="1484"/>
        <v>7.9</v>
      </c>
      <c r="P1025" s="33">
        <f t="shared" si="1481"/>
        <v>0</v>
      </c>
      <c r="Q1025" s="33">
        <f t="shared" si="1481"/>
        <v>0</v>
      </c>
      <c r="R1025" s="33">
        <f t="shared" si="1481"/>
        <v>0</v>
      </c>
      <c r="S1025" s="33">
        <f t="shared" si="1481"/>
        <v>0</v>
      </c>
      <c r="T1025" s="33">
        <f t="shared" si="1481"/>
        <v>0</v>
      </c>
      <c r="U1025" s="33">
        <f t="shared" si="1481"/>
        <v>0</v>
      </c>
      <c r="V1025" s="33">
        <f t="shared" si="1481"/>
        <v>0</v>
      </c>
      <c r="W1025" s="33">
        <f t="shared" si="1481"/>
        <v>0</v>
      </c>
      <c r="X1025" s="33">
        <f t="shared" si="1481"/>
        <v>0</v>
      </c>
      <c r="Y1025" s="33">
        <f t="shared" si="1481"/>
        <v>0</v>
      </c>
      <c r="Z1025" s="33">
        <f t="shared" si="1402"/>
        <v>0</v>
      </c>
      <c r="AA1025" s="33">
        <f t="shared" si="1403"/>
        <v>0</v>
      </c>
      <c r="AB1025" s="33">
        <f t="shared" si="1404"/>
        <v>7.9</v>
      </c>
      <c r="AC1025" s="33">
        <f t="shared" si="1481"/>
        <v>0</v>
      </c>
      <c r="AD1025" s="18">
        <v>0</v>
      </c>
    </row>
    <row r="1026" spans="1:30" hidden="1" x14ac:dyDescent="0.25">
      <c r="A1026" s="30" t="s">
        <v>367</v>
      </c>
      <c r="B1026" s="30" t="s">
        <v>108</v>
      </c>
      <c r="C1026" s="30" t="s">
        <v>327</v>
      </c>
      <c r="D1026" s="30" t="s">
        <v>364</v>
      </c>
      <c r="E1026" s="30" t="s">
        <v>368</v>
      </c>
      <c r="F1026" s="32" t="s">
        <v>383</v>
      </c>
      <c r="G1026" s="22">
        <v>0</v>
      </c>
      <c r="H1026" s="22">
        <v>0</v>
      </c>
      <c r="I1026" s="22">
        <v>7.9</v>
      </c>
      <c r="J1026" s="22"/>
      <c r="K1026" s="22"/>
      <c r="L1026" s="22"/>
      <c r="M1026" s="22">
        <f t="shared" si="1482"/>
        <v>0</v>
      </c>
      <c r="N1026" s="22">
        <f t="shared" si="1483"/>
        <v>0</v>
      </c>
      <c r="O1026" s="22">
        <f t="shared" si="1484"/>
        <v>7.9</v>
      </c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>
        <f t="shared" si="1402"/>
        <v>0</v>
      </c>
      <c r="AA1026" s="33">
        <f t="shared" si="1403"/>
        <v>0</v>
      </c>
      <c r="AB1026" s="33">
        <f t="shared" si="1404"/>
        <v>7.9</v>
      </c>
      <c r="AC1026" s="33"/>
      <c r="AD1026" s="18">
        <v>0</v>
      </c>
    </row>
    <row r="1027" spans="1:30" s="6" customFormat="1" x14ac:dyDescent="0.25">
      <c r="A1027" s="35" t="s">
        <v>367</v>
      </c>
      <c r="B1027" s="35" t="s">
        <v>83</v>
      </c>
      <c r="C1027" s="35"/>
      <c r="D1027" s="35"/>
      <c r="E1027" s="35"/>
      <c r="F1027" s="20" t="s">
        <v>97</v>
      </c>
      <c r="G1027" s="21">
        <f>G1028+G1055</f>
        <v>255833.90000000002</v>
      </c>
      <c r="H1027" s="21">
        <f t="shared" ref="H1027:AC1027" si="1485">H1028+H1055</f>
        <v>259398.19999999998</v>
      </c>
      <c r="I1027" s="21">
        <f t="shared" ref="I1027:L1027" si="1486">I1028+I1055</f>
        <v>255771.3</v>
      </c>
      <c r="J1027" s="21">
        <f t="shared" si="1486"/>
        <v>0</v>
      </c>
      <c r="K1027" s="21">
        <f t="shared" si="1486"/>
        <v>0</v>
      </c>
      <c r="L1027" s="21">
        <f t="shared" si="1486"/>
        <v>0</v>
      </c>
      <c r="M1027" s="22">
        <f t="shared" si="1482"/>
        <v>255833.90000000002</v>
      </c>
      <c r="N1027" s="22">
        <f t="shared" si="1483"/>
        <v>259398.19999999998</v>
      </c>
      <c r="O1027" s="22">
        <f t="shared" si="1484"/>
        <v>255771.3</v>
      </c>
      <c r="P1027" s="23">
        <f t="shared" ref="P1027:Q1027" si="1487">P1028+P1055</f>
        <v>0</v>
      </c>
      <c r="Q1027" s="23">
        <f t="shared" si="1487"/>
        <v>0</v>
      </c>
      <c r="R1027" s="23">
        <f t="shared" ref="R1027:T1027" si="1488">R1028+R1055</f>
        <v>0</v>
      </c>
      <c r="S1027" s="23">
        <f t="shared" si="1488"/>
        <v>0</v>
      </c>
      <c r="T1027" s="23">
        <f t="shared" si="1488"/>
        <v>0</v>
      </c>
      <c r="U1027" s="23">
        <f t="shared" ref="U1027:W1027" si="1489">U1028+U1055</f>
        <v>0</v>
      </c>
      <c r="V1027" s="23">
        <f t="shared" si="1489"/>
        <v>0</v>
      </c>
      <c r="W1027" s="23">
        <f t="shared" si="1489"/>
        <v>0</v>
      </c>
      <c r="X1027" s="23">
        <f t="shared" ref="X1027:Y1027" si="1490">X1028+X1055</f>
        <v>0</v>
      </c>
      <c r="Y1027" s="23">
        <f t="shared" si="1490"/>
        <v>0</v>
      </c>
      <c r="Z1027" s="23">
        <f t="shared" si="1402"/>
        <v>255833.90000000002</v>
      </c>
      <c r="AA1027" s="23">
        <f t="shared" si="1403"/>
        <v>259398.19999999998</v>
      </c>
      <c r="AB1027" s="23">
        <f t="shared" si="1404"/>
        <v>255771.3</v>
      </c>
      <c r="AC1027" s="23">
        <f t="shared" si="1485"/>
        <v>0</v>
      </c>
    </row>
    <row r="1028" spans="1:30" s="34" customFormat="1" x14ac:dyDescent="0.25">
      <c r="A1028" s="36" t="s">
        <v>367</v>
      </c>
      <c r="B1028" s="36" t="s">
        <v>83</v>
      </c>
      <c r="C1028" s="36" t="s">
        <v>137</v>
      </c>
      <c r="D1028" s="36"/>
      <c r="E1028" s="36"/>
      <c r="F1028" s="26" t="s">
        <v>395</v>
      </c>
      <c r="G1028" s="27">
        <f>G1029+G1040+G1045+G1050</f>
        <v>254039.2</v>
      </c>
      <c r="H1028" s="27">
        <f t="shared" ref="H1028:AC1028" si="1491">H1029+H1040+H1045+H1050</f>
        <v>257561.09999999998</v>
      </c>
      <c r="I1028" s="27">
        <f t="shared" ref="I1028:L1028" si="1492">I1029+I1040+I1045+I1050</f>
        <v>253934.19999999998</v>
      </c>
      <c r="J1028" s="27">
        <f t="shared" si="1492"/>
        <v>0</v>
      </c>
      <c r="K1028" s="27">
        <f t="shared" si="1492"/>
        <v>0</v>
      </c>
      <c r="L1028" s="27">
        <f t="shared" si="1492"/>
        <v>0</v>
      </c>
      <c r="M1028" s="22">
        <f t="shared" si="1482"/>
        <v>254039.2</v>
      </c>
      <c r="N1028" s="22">
        <f t="shared" si="1483"/>
        <v>257561.09999999998</v>
      </c>
      <c r="O1028" s="22">
        <f t="shared" si="1484"/>
        <v>253934.19999999998</v>
      </c>
      <c r="P1028" s="28">
        <f t="shared" ref="P1028:Q1028" si="1493">P1029+P1040+P1045+P1050</f>
        <v>0</v>
      </c>
      <c r="Q1028" s="28">
        <f t="shared" si="1493"/>
        <v>0</v>
      </c>
      <c r="R1028" s="28">
        <f t="shared" ref="R1028:T1028" si="1494">R1029+R1040+R1045+R1050</f>
        <v>0</v>
      </c>
      <c r="S1028" s="28">
        <f t="shared" si="1494"/>
        <v>0</v>
      </c>
      <c r="T1028" s="28">
        <f t="shared" si="1494"/>
        <v>0</v>
      </c>
      <c r="U1028" s="28">
        <f t="shared" ref="U1028:W1028" si="1495">U1029+U1040+U1045+U1050</f>
        <v>0</v>
      </c>
      <c r="V1028" s="28">
        <f t="shared" si="1495"/>
        <v>0</v>
      </c>
      <c r="W1028" s="28">
        <f t="shared" si="1495"/>
        <v>0</v>
      </c>
      <c r="X1028" s="28">
        <f t="shared" ref="X1028:Y1028" si="1496">X1029+X1040+X1045+X1050</f>
        <v>0</v>
      </c>
      <c r="Y1028" s="28">
        <f t="shared" si="1496"/>
        <v>0</v>
      </c>
      <c r="Z1028" s="28">
        <f t="shared" si="1402"/>
        <v>254039.2</v>
      </c>
      <c r="AA1028" s="28">
        <f t="shared" si="1403"/>
        <v>257561.09999999998</v>
      </c>
      <c r="AB1028" s="28">
        <f t="shared" si="1404"/>
        <v>253934.19999999998</v>
      </c>
      <c r="AC1028" s="28">
        <f t="shared" si="1491"/>
        <v>0</v>
      </c>
    </row>
    <row r="1029" spans="1:30" ht="31.5" x14ac:dyDescent="0.25">
      <c r="A1029" s="30" t="s">
        <v>367</v>
      </c>
      <c r="B1029" s="30" t="s">
        <v>83</v>
      </c>
      <c r="C1029" s="30" t="s">
        <v>137</v>
      </c>
      <c r="D1029" s="30" t="s">
        <v>353</v>
      </c>
      <c r="E1029" s="30"/>
      <c r="F1029" s="32" t="s">
        <v>412</v>
      </c>
      <c r="G1029" s="22">
        <f>G1030</f>
        <v>239685.3</v>
      </c>
      <c r="H1029" s="22">
        <f t="shared" ref="H1029:AC1029" si="1497">H1030</f>
        <v>243534.3</v>
      </c>
      <c r="I1029" s="22">
        <f t="shared" ref="I1029" si="1498">I1030</f>
        <v>239897</v>
      </c>
      <c r="J1029" s="22">
        <f t="shared" si="1497"/>
        <v>0</v>
      </c>
      <c r="K1029" s="22">
        <f t="shared" si="1497"/>
        <v>0</v>
      </c>
      <c r="L1029" s="22">
        <f t="shared" si="1497"/>
        <v>0</v>
      </c>
      <c r="M1029" s="22">
        <f t="shared" si="1482"/>
        <v>239685.3</v>
      </c>
      <c r="N1029" s="22">
        <f t="shared" si="1483"/>
        <v>243534.3</v>
      </c>
      <c r="O1029" s="22">
        <f t="shared" si="1484"/>
        <v>239897</v>
      </c>
      <c r="P1029" s="33">
        <f t="shared" si="1497"/>
        <v>0</v>
      </c>
      <c r="Q1029" s="33">
        <f t="shared" si="1497"/>
        <v>0</v>
      </c>
      <c r="R1029" s="33">
        <f t="shared" si="1497"/>
        <v>0</v>
      </c>
      <c r="S1029" s="33">
        <f t="shared" si="1497"/>
        <v>0</v>
      </c>
      <c r="T1029" s="33">
        <f t="shared" si="1497"/>
        <v>0</v>
      </c>
      <c r="U1029" s="33">
        <f t="shared" si="1497"/>
        <v>0</v>
      </c>
      <c r="V1029" s="33">
        <f t="shared" si="1497"/>
        <v>0</v>
      </c>
      <c r="W1029" s="33">
        <f t="shared" si="1497"/>
        <v>0</v>
      </c>
      <c r="X1029" s="33">
        <f t="shared" si="1497"/>
        <v>0</v>
      </c>
      <c r="Y1029" s="33">
        <f t="shared" si="1497"/>
        <v>0</v>
      </c>
      <c r="Z1029" s="33">
        <f t="shared" si="1402"/>
        <v>239685.3</v>
      </c>
      <c r="AA1029" s="33">
        <f t="shared" si="1403"/>
        <v>243534.3</v>
      </c>
      <c r="AB1029" s="33">
        <f t="shared" si="1404"/>
        <v>239897</v>
      </c>
      <c r="AC1029" s="33">
        <f t="shared" si="1497"/>
        <v>0</v>
      </c>
      <c r="AD1029" s="18"/>
    </row>
    <row r="1030" spans="1:30" ht="31.5" x14ac:dyDescent="0.25">
      <c r="A1030" s="30" t="s">
        <v>367</v>
      </c>
      <c r="B1030" s="30" t="s">
        <v>83</v>
      </c>
      <c r="C1030" s="30" t="s">
        <v>137</v>
      </c>
      <c r="D1030" s="30" t="s">
        <v>354</v>
      </c>
      <c r="E1030" s="30"/>
      <c r="F1030" s="32" t="s">
        <v>413</v>
      </c>
      <c r="G1030" s="22">
        <f>G1031+G1034+G1037</f>
        <v>239685.3</v>
      </c>
      <c r="H1030" s="22">
        <f t="shared" ref="H1030:AC1030" si="1499">H1031+H1034+H1037</f>
        <v>243534.3</v>
      </c>
      <c r="I1030" s="22">
        <f t="shared" ref="I1030:L1030" si="1500">I1031+I1034+I1037</f>
        <v>239897</v>
      </c>
      <c r="J1030" s="22">
        <f t="shared" si="1500"/>
        <v>0</v>
      </c>
      <c r="K1030" s="22">
        <f t="shared" si="1500"/>
        <v>0</v>
      </c>
      <c r="L1030" s="22">
        <f t="shared" si="1500"/>
        <v>0</v>
      </c>
      <c r="M1030" s="22">
        <f t="shared" si="1482"/>
        <v>239685.3</v>
      </c>
      <c r="N1030" s="22">
        <f t="shared" si="1483"/>
        <v>243534.3</v>
      </c>
      <c r="O1030" s="22">
        <f t="shared" si="1484"/>
        <v>239897</v>
      </c>
      <c r="P1030" s="33">
        <f t="shared" ref="P1030:Q1030" si="1501">P1031+P1034+P1037</f>
        <v>0</v>
      </c>
      <c r="Q1030" s="33">
        <f t="shared" si="1501"/>
        <v>0</v>
      </c>
      <c r="R1030" s="33">
        <f t="shared" ref="R1030:T1030" si="1502">R1031+R1034+R1037</f>
        <v>0</v>
      </c>
      <c r="S1030" s="33">
        <f t="shared" si="1502"/>
        <v>0</v>
      </c>
      <c r="T1030" s="33">
        <f t="shared" si="1502"/>
        <v>0</v>
      </c>
      <c r="U1030" s="33">
        <f t="shared" ref="U1030:W1030" si="1503">U1031+U1034+U1037</f>
        <v>0</v>
      </c>
      <c r="V1030" s="33">
        <f t="shared" si="1503"/>
        <v>0</v>
      </c>
      <c r="W1030" s="33">
        <f t="shared" si="1503"/>
        <v>0</v>
      </c>
      <c r="X1030" s="33">
        <f t="shared" ref="X1030:Y1030" si="1504">X1031+X1034+X1037</f>
        <v>0</v>
      </c>
      <c r="Y1030" s="33">
        <f t="shared" si="1504"/>
        <v>0</v>
      </c>
      <c r="Z1030" s="33">
        <f t="shared" si="1402"/>
        <v>239685.3</v>
      </c>
      <c r="AA1030" s="33">
        <f t="shared" si="1403"/>
        <v>243534.3</v>
      </c>
      <c r="AB1030" s="33">
        <f t="shared" si="1404"/>
        <v>239897</v>
      </c>
      <c r="AC1030" s="33">
        <f t="shared" si="1499"/>
        <v>0</v>
      </c>
      <c r="AD1030" s="18"/>
    </row>
    <row r="1031" spans="1:30" x14ac:dyDescent="0.25">
      <c r="A1031" s="30" t="s">
        <v>367</v>
      </c>
      <c r="B1031" s="30" t="s">
        <v>83</v>
      </c>
      <c r="C1031" s="30" t="s">
        <v>137</v>
      </c>
      <c r="D1031" s="30" t="s">
        <v>329</v>
      </c>
      <c r="E1031" s="30"/>
      <c r="F1031" s="32" t="s">
        <v>850</v>
      </c>
      <c r="G1031" s="22">
        <f>G1032</f>
        <v>234083.3</v>
      </c>
      <c r="H1031" s="22">
        <f t="shared" ref="H1031:AC1032" si="1505">H1032</f>
        <v>239259.3</v>
      </c>
      <c r="I1031" s="22">
        <f t="shared" ref="I1031:I1032" si="1506">I1032</f>
        <v>235622</v>
      </c>
      <c r="J1031" s="22">
        <f t="shared" si="1505"/>
        <v>0</v>
      </c>
      <c r="K1031" s="22">
        <f t="shared" si="1505"/>
        <v>0</v>
      </c>
      <c r="L1031" s="22">
        <f t="shared" si="1505"/>
        <v>0</v>
      </c>
      <c r="M1031" s="22">
        <f t="shared" si="1482"/>
        <v>234083.3</v>
      </c>
      <c r="N1031" s="22">
        <f t="shared" si="1483"/>
        <v>239259.3</v>
      </c>
      <c r="O1031" s="22">
        <f t="shared" si="1484"/>
        <v>235622</v>
      </c>
      <c r="P1031" s="33">
        <f t="shared" si="1505"/>
        <v>0</v>
      </c>
      <c r="Q1031" s="33">
        <f t="shared" si="1505"/>
        <v>0</v>
      </c>
      <c r="R1031" s="33">
        <f t="shared" si="1505"/>
        <v>0</v>
      </c>
      <c r="S1031" s="33">
        <f t="shared" si="1505"/>
        <v>0</v>
      </c>
      <c r="T1031" s="33">
        <f t="shared" si="1505"/>
        <v>0</v>
      </c>
      <c r="U1031" s="33">
        <f t="shared" si="1505"/>
        <v>0</v>
      </c>
      <c r="V1031" s="33">
        <f t="shared" si="1505"/>
        <v>0</v>
      </c>
      <c r="W1031" s="33">
        <f t="shared" si="1505"/>
        <v>0</v>
      </c>
      <c r="X1031" s="33">
        <f t="shared" si="1505"/>
        <v>0</v>
      </c>
      <c r="Y1031" s="33">
        <f t="shared" si="1505"/>
        <v>0</v>
      </c>
      <c r="Z1031" s="33">
        <f t="shared" si="1402"/>
        <v>234083.3</v>
      </c>
      <c r="AA1031" s="33">
        <f t="shared" si="1403"/>
        <v>239259.3</v>
      </c>
      <c r="AB1031" s="33">
        <f t="shared" si="1404"/>
        <v>235622</v>
      </c>
      <c r="AC1031" s="33">
        <f t="shared" si="1505"/>
        <v>0</v>
      </c>
    </row>
    <row r="1032" spans="1:30" ht="31.5" x14ac:dyDescent="0.25">
      <c r="A1032" s="30" t="s">
        <v>367</v>
      </c>
      <c r="B1032" s="30" t="s">
        <v>83</v>
      </c>
      <c r="C1032" s="30" t="s">
        <v>137</v>
      </c>
      <c r="D1032" s="30" t="s">
        <v>329</v>
      </c>
      <c r="E1032" s="30" t="s">
        <v>7</v>
      </c>
      <c r="F1032" s="32" t="s">
        <v>385</v>
      </c>
      <c r="G1032" s="22">
        <f>G1033</f>
        <v>234083.3</v>
      </c>
      <c r="H1032" s="22">
        <f t="shared" si="1505"/>
        <v>239259.3</v>
      </c>
      <c r="I1032" s="22">
        <f t="shared" si="1506"/>
        <v>235622</v>
      </c>
      <c r="J1032" s="22">
        <f t="shared" si="1505"/>
        <v>0</v>
      </c>
      <c r="K1032" s="22">
        <f t="shared" si="1505"/>
        <v>0</v>
      </c>
      <c r="L1032" s="22">
        <f t="shared" si="1505"/>
        <v>0</v>
      </c>
      <c r="M1032" s="22">
        <f t="shared" si="1482"/>
        <v>234083.3</v>
      </c>
      <c r="N1032" s="22">
        <f t="shared" si="1483"/>
        <v>239259.3</v>
      </c>
      <c r="O1032" s="22">
        <f t="shared" si="1484"/>
        <v>235622</v>
      </c>
      <c r="P1032" s="33">
        <f t="shared" si="1505"/>
        <v>0</v>
      </c>
      <c r="Q1032" s="33">
        <f t="shared" si="1505"/>
        <v>0</v>
      </c>
      <c r="R1032" s="33">
        <f t="shared" si="1505"/>
        <v>0</v>
      </c>
      <c r="S1032" s="33">
        <f t="shared" si="1505"/>
        <v>0</v>
      </c>
      <c r="T1032" s="33">
        <f t="shared" si="1505"/>
        <v>0</v>
      </c>
      <c r="U1032" s="33">
        <f t="shared" si="1505"/>
        <v>0</v>
      </c>
      <c r="V1032" s="33">
        <f t="shared" si="1505"/>
        <v>0</v>
      </c>
      <c r="W1032" s="33">
        <f t="shared" si="1505"/>
        <v>0</v>
      </c>
      <c r="X1032" s="33">
        <f t="shared" si="1505"/>
        <v>0</v>
      </c>
      <c r="Y1032" s="33">
        <f t="shared" si="1505"/>
        <v>0</v>
      </c>
      <c r="Z1032" s="33">
        <f t="shared" si="1402"/>
        <v>234083.3</v>
      </c>
      <c r="AA1032" s="33">
        <f t="shared" si="1403"/>
        <v>239259.3</v>
      </c>
      <c r="AB1032" s="33">
        <f t="shared" si="1404"/>
        <v>235622</v>
      </c>
      <c r="AC1032" s="33">
        <f t="shared" si="1505"/>
        <v>0</v>
      </c>
    </row>
    <row r="1033" spans="1:30" ht="31.5" x14ac:dyDescent="0.25">
      <c r="A1033" s="30" t="s">
        <v>367</v>
      </c>
      <c r="B1033" s="30" t="s">
        <v>83</v>
      </c>
      <c r="C1033" s="30" t="s">
        <v>137</v>
      </c>
      <c r="D1033" s="30" t="s">
        <v>329</v>
      </c>
      <c r="E1033" s="30">
        <v>240</v>
      </c>
      <c r="F1033" s="32" t="s">
        <v>374</v>
      </c>
      <c r="G1033" s="22">
        <v>234083.3</v>
      </c>
      <c r="H1033" s="22">
        <v>239259.3</v>
      </c>
      <c r="I1033" s="22">
        <v>235622</v>
      </c>
      <c r="J1033" s="22"/>
      <c r="K1033" s="22"/>
      <c r="L1033" s="22"/>
      <c r="M1033" s="22">
        <f t="shared" si="1482"/>
        <v>234083.3</v>
      </c>
      <c r="N1033" s="22">
        <f t="shared" si="1483"/>
        <v>239259.3</v>
      </c>
      <c r="O1033" s="22">
        <f t="shared" si="1484"/>
        <v>235622</v>
      </c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>
        <f t="shared" si="1402"/>
        <v>234083.3</v>
      </c>
      <c r="AA1033" s="33">
        <f t="shared" si="1403"/>
        <v>239259.3</v>
      </c>
      <c r="AB1033" s="33">
        <f t="shared" si="1404"/>
        <v>235622</v>
      </c>
      <c r="AC1033" s="33"/>
    </row>
    <row r="1034" spans="1:30" x14ac:dyDescent="0.25">
      <c r="A1034" s="30" t="s">
        <v>367</v>
      </c>
      <c r="B1034" s="30" t="s">
        <v>83</v>
      </c>
      <c r="C1034" s="30" t="s">
        <v>137</v>
      </c>
      <c r="D1034" s="30" t="s">
        <v>330</v>
      </c>
      <c r="E1034" s="30"/>
      <c r="F1034" s="32" t="s">
        <v>414</v>
      </c>
      <c r="G1034" s="22">
        <f>G1035</f>
        <v>4275</v>
      </c>
      <c r="H1034" s="22">
        <f t="shared" ref="H1034:AC1035" si="1507">H1035</f>
        <v>4275</v>
      </c>
      <c r="I1034" s="22">
        <f t="shared" ref="I1034:I1035" si="1508">I1035</f>
        <v>4275</v>
      </c>
      <c r="J1034" s="22">
        <f t="shared" si="1507"/>
        <v>0</v>
      </c>
      <c r="K1034" s="22">
        <f t="shared" si="1507"/>
        <v>0</v>
      </c>
      <c r="L1034" s="22">
        <f t="shared" si="1507"/>
        <v>0</v>
      </c>
      <c r="M1034" s="22">
        <f t="shared" si="1482"/>
        <v>4275</v>
      </c>
      <c r="N1034" s="22">
        <f t="shared" si="1483"/>
        <v>4275</v>
      </c>
      <c r="O1034" s="22">
        <f t="shared" si="1484"/>
        <v>4275</v>
      </c>
      <c r="P1034" s="33">
        <f t="shared" si="1507"/>
        <v>0</v>
      </c>
      <c r="Q1034" s="33">
        <f t="shared" si="1507"/>
        <v>0</v>
      </c>
      <c r="R1034" s="33">
        <f t="shared" si="1507"/>
        <v>0</v>
      </c>
      <c r="S1034" s="33">
        <f t="shared" si="1507"/>
        <v>0</v>
      </c>
      <c r="T1034" s="33">
        <f t="shared" si="1507"/>
        <v>0</v>
      </c>
      <c r="U1034" s="33">
        <f t="shared" si="1507"/>
        <v>0</v>
      </c>
      <c r="V1034" s="33">
        <f t="shared" si="1507"/>
        <v>0</v>
      </c>
      <c r="W1034" s="33">
        <f t="shared" si="1507"/>
        <v>0</v>
      </c>
      <c r="X1034" s="33">
        <f t="shared" si="1507"/>
        <v>0</v>
      </c>
      <c r="Y1034" s="33">
        <f t="shared" si="1507"/>
        <v>0</v>
      </c>
      <c r="Z1034" s="33">
        <f t="shared" si="1402"/>
        <v>4275</v>
      </c>
      <c r="AA1034" s="33">
        <f t="shared" si="1403"/>
        <v>4275</v>
      </c>
      <c r="AB1034" s="33">
        <f t="shared" si="1404"/>
        <v>4275</v>
      </c>
      <c r="AC1034" s="33">
        <f t="shared" si="1507"/>
        <v>0</v>
      </c>
    </row>
    <row r="1035" spans="1:30" ht="31.5" x14ac:dyDescent="0.25">
      <c r="A1035" s="30" t="s">
        <v>367</v>
      </c>
      <c r="B1035" s="30" t="s">
        <v>83</v>
      </c>
      <c r="C1035" s="30" t="s">
        <v>137</v>
      </c>
      <c r="D1035" s="30" t="s">
        <v>330</v>
      </c>
      <c r="E1035" s="30" t="s">
        <v>7</v>
      </c>
      <c r="F1035" s="32" t="s">
        <v>385</v>
      </c>
      <c r="G1035" s="22">
        <f>G1036</f>
        <v>4275</v>
      </c>
      <c r="H1035" s="22">
        <f t="shared" si="1507"/>
        <v>4275</v>
      </c>
      <c r="I1035" s="22">
        <f t="shared" si="1508"/>
        <v>4275</v>
      </c>
      <c r="J1035" s="22">
        <f t="shared" si="1507"/>
        <v>0</v>
      </c>
      <c r="K1035" s="22">
        <f t="shared" si="1507"/>
        <v>0</v>
      </c>
      <c r="L1035" s="22">
        <f t="shared" si="1507"/>
        <v>0</v>
      </c>
      <c r="M1035" s="22">
        <f t="shared" si="1482"/>
        <v>4275</v>
      </c>
      <c r="N1035" s="22">
        <f t="shared" si="1483"/>
        <v>4275</v>
      </c>
      <c r="O1035" s="22">
        <f t="shared" si="1484"/>
        <v>4275</v>
      </c>
      <c r="P1035" s="33">
        <f t="shared" si="1507"/>
        <v>0</v>
      </c>
      <c r="Q1035" s="33">
        <f t="shared" si="1507"/>
        <v>0</v>
      </c>
      <c r="R1035" s="33">
        <f t="shared" si="1507"/>
        <v>0</v>
      </c>
      <c r="S1035" s="33">
        <f t="shared" si="1507"/>
        <v>0</v>
      </c>
      <c r="T1035" s="33">
        <f t="shared" si="1507"/>
        <v>0</v>
      </c>
      <c r="U1035" s="33">
        <f t="shared" si="1507"/>
        <v>0</v>
      </c>
      <c r="V1035" s="33">
        <f t="shared" si="1507"/>
        <v>0</v>
      </c>
      <c r="W1035" s="33">
        <f t="shared" si="1507"/>
        <v>0</v>
      </c>
      <c r="X1035" s="33">
        <f t="shared" si="1507"/>
        <v>0</v>
      </c>
      <c r="Y1035" s="33">
        <f t="shared" si="1507"/>
        <v>0</v>
      </c>
      <c r="Z1035" s="33">
        <f t="shared" si="1402"/>
        <v>4275</v>
      </c>
      <c r="AA1035" s="33">
        <f t="shared" si="1403"/>
        <v>4275</v>
      </c>
      <c r="AB1035" s="33">
        <f t="shared" si="1404"/>
        <v>4275</v>
      </c>
      <c r="AC1035" s="33">
        <f t="shared" si="1507"/>
        <v>0</v>
      </c>
    </row>
    <row r="1036" spans="1:30" ht="31.5" x14ac:dyDescent="0.25">
      <c r="A1036" s="30" t="s">
        <v>367</v>
      </c>
      <c r="B1036" s="30" t="s">
        <v>83</v>
      </c>
      <c r="C1036" s="30" t="s">
        <v>137</v>
      </c>
      <c r="D1036" s="30" t="s">
        <v>330</v>
      </c>
      <c r="E1036" s="30">
        <v>240</v>
      </c>
      <c r="F1036" s="32" t="s">
        <v>374</v>
      </c>
      <c r="G1036" s="22">
        <v>4275</v>
      </c>
      <c r="H1036" s="22">
        <v>4275</v>
      </c>
      <c r="I1036" s="22">
        <v>4275</v>
      </c>
      <c r="J1036" s="22"/>
      <c r="K1036" s="22"/>
      <c r="L1036" s="22"/>
      <c r="M1036" s="22">
        <f t="shared" si="1482"/>
        <v>4275</v>
      </c>
      <c r="N1036" s="22">
        <f t="shared" si="1483"/>
        <v>4275</v>
      </c>
      <c r="O1036" s="22">
        <f t="shared" si="1484"/>
        <v>4275</v>
      </c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>
        <f t="shared" si="1402"/>
        <v>4275</v>
      </c>
      <c r="AA1036" s="33">
        <f t="shared" si="1403"/>
        <v>4275</v>
      </c>
      <c r="AB1036" s="33">
        <f t="shared" si="1404"/>
        <v>4275</v>
      </c>
      <c r="AC1036" s="33"/>
    </row>
    <row r="1037" spans="1:30" x14ac:dyDescent="0.25">
      <c r="A1037" s="30" t="s">
        <v>367</v>
      </c>
      <c r="B1037" s="30" t="s">
        <v>83</v>
      </c>
      <c r="C1037" s="30" t="s">
        <v>137</v>
      </c>
      <c r="D1037" s="30" t="s">
        <v>331</v>
      </c>
      <c r="E1037" s="30"/>
      <c r="F1037" s="32" t="s">
        <v>415</v>
      </c>
      <c r="G1037" s="22">
        <f>G1038</f>
        <v>1327</v>
      </c>
      <c r="H1037" s="22">
        <f t="shared" ref="H1037:AC1038" si="1509">H1038</f>
        <v>0</v>
      </c>
      <c r="I1037" s="22">
        <f t="shared" ref="I1037:I1038" si="1510">I1038</f>
        <v>0</v>
      </c>
      <c r="J1037" s="22">
        <f t="shared" si="1509"/>
        <v>0</v>
      </c>
      <c r="K1037" s="22">
        <f t="shared" si="1509"/>
        <v>0</v>
      </c>
      <c r="L1037" s="22">
        <f t="shared" si="1509"/>
        <v>0</v>
      </c>
      <c r="M1037" s="22">
        <f t="shared" si="1482"/>
        <v>1327</v>
      </c>
      <c r="N1037" s="22">
        <f t="shared" si="1483"/>
        <v>0</v>
      </c>
      <c r="O1037" s="22">
        <f t="shared" si="1484"/>
        <v>0</v>
      </c>
      <c r="P1037" s="33">
        <f t="shared" si="1509"/>
        <v>0</v>
      </c>
      <c r="Q1037" s="33">
        <f t="shared" si="1509"/>
        <v>0</v>
      </c>
      <c r="R1037" s="33">
        <f t="shared" si="1509"/>
        <v>0</v>
      </c>
      <c r="S1037" s="33">
        <f t="shared" si="1509"/>
        <v>0</v>
      </c>
      <c r="T1037" s="33">
        <f t="shared" si="1509"/>
        <v>0</v>
      </c>
      <c r="U1037" s="33">
        <f t="shared" si="1509"/>
        <v>0</v>
      </c>
      <c r="V1037" s="33">
        <f t="shared" si="1509"/>
        <v>0</v>
      </c>
      <c r="W1037" s="33">
        <f t="shared" si="1509"/>
        <v>0</v>
      </c>
      <c r="X1037" s="33">
        <f t="shared" si="1509"/>
        <v>0</v>
      </c>
      <c r="Y1037" s="33">
        <f t="shared" si="1509"/>
        <v>0</v>
      </c>
      <c r="Z1037" s="33">
        <f t="shared" si="1402"/>
        <v>1327</v>
      </c>
      <c r="AA1037" s="33">
        <f t="shared" si="1403"/>
        <v>0</v>
      </c>
      <c r="AB1037" s="33">
        <f t="shared" si="1404"/>
        <v>0</v>
      </c>
      <c r="AC1037" s="33">
        <f t="shared" si="1509"/>
        <v>0</v>
      </c>
    </row>
    <row r="1038" spans="1:30" ht="31.5" x14ac:dyDescent="0.25">
      <c r="A1038" s="30" t="s">
        <v>367</v>
      </c>
      <c r="B1038" s="30" t="s">
        <v>83</v>
      </c>
      <c r="C1038" s="30" t="s">
        <v>137</v>
      </c>
      <c r="D1038" s="30" t="s">
        <v>331</v>
      </c>
      <c r="E1038" s="30" t="s">
        <v>7</v>
      </c>
      <c r="F1038" s="32" t="s">
        <v>385</v>
      </c>
      <c r="G1038" s="22">
        <f>G1039</f>
        <v>1327</v>
      </c>
      <c r="H1038" s="22">
        <f t="shared" si="1509"/>
        <v>0</v>
      </c>
      <c r="I1038" s="22">
        <f t="shared" si="1510"/>
        <v>0</v>
      </c>
      <c r="J1038" s="22">
        <f t="shared" si="1509"/>
        <v>0</v>
      </c>
      <c r="K1038" s="22">
        <f t="shared" si="1509"/>
        <v>0</v>
      </c>
      <c r="L1038" s="22">
        <f t="shared" si="1509"/>
        <v>0</v>
      </c>
      <c r="M1038" s="22">
        <f t="shared" si="1482"/>
        <v>1327</v>
      </c>
      <c r="N1038" s="22">
        <f t="shared" si="1483"/>
        <v>0</v>
      </c>
      <c r="O1038" s="22">
        <f t="shared" si="1484"/>
        <v>0</v>
      </c>
      <c r="P1038" s="33">
        <f t="shared" si="1509"/>
        <v>0</v>
      </c>
      <c r="Q1038" s="33">
        <f t="shared" si="1509"/>
        <v>0</v>
      </c>
      <c r="R1038" s="33">
        <f t="shared" si="1509"/>
        <v>0</v>
      </c>
      <c r="S1038" s="33">
        <f t="shared" si="1509"/>
        <v>0</v>
      </c>
      <c r="T1038" s="33">
        <f t="shared" si="1509"/>
        <v>0</v>
      </c>
      <c r="U1038" s="33">
        <f t="shared" si="1509"/>
        <v>0</v>
      </c>
      <c r="V1038" s="33">
        <f t="shared" si="1509"/>
        <v>0</v>
      </c>
      <c r="W1038" s="33">
        <f t="shared" si="1509"/>
        <v>0</v>
      </c>
      <c r="X1038" s="33">
        <f t="shared" si="1509"/>
        <v>0</v>
      </c>
      <c r="Y1038" s="33">
        <f t="shared" si="1509"/>
        <v>0</v>
      </c>
      <c r="Z1038" s="33">
        <f t="shared" si="1402"/>
        <v>1327</v>
      </c>
      <c r="AA1038" s="33">
        <f t="shared" si="1403"/>
        <v>0</v>
      </c>
      <c r="AB1038" s="33">
        <f t="shared" si="1404"/>
        <v>0</v>
      </c>
      <c r="AC1038" s="33">
        <f t="shared" si="1509"/>
        <v>0</v>
      </c>
    </row>
    <row r="1039" spans="1:30" ht="31.5" x14ac:dyDescent="0.25">
      <c r="A1039" s="30" t="s">
        <v>367</v>
      </c>
      <c r="B1039" s="30" t="s">
        <v>83</v>
      </c>
      <c r="C1039" s="30" t="s">
        <v>137</v>
      </c>
      <c r="D1039" s="30" t="s">
        <v>331</v>
      </c>
      <c r="E1039" s="30">
        <v>240</v>
      </c>
      <c r="F1039" s="32" t="s">
        <v>374</v>
      </c>
      <c r="G1039" s="22">
        <v>1327</v>
      </c>
      <c r="H1039" s="22">
        <v>0</v>
      </c>
      <c r="I1039" s="22">
        <v>0</v>
      </c>
      <c r="J1039" s="22"/>
      <c r="K1039" s="22"/>
      <c r="L1039" s="22"/>
      <c r="M1039" s="22">
        <f t="shared" si="1482"/>
        <v>1327</v>
      </c>
      <c r="N1039" s="22">
        <f t="shared" si="1483"/>
        <v>0</v>
      </c>
      <c r="O1039" s="22">
        <f t="shared" si="1484"/>
        <v>0</v>
      </c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>
        <f t="shared" si="1402"/>
        <v>1327</v>
      </c>
      <c r="AA1039" s="33">
        <f t="shared" si="1403"/>
        <v>0</v>
      </c>
      <c r="AB1039" s="33">
        <f t="shared" si="1404"/>
        <v>0</v>
      </c>
      <c r="AC1039" s="33"/>
    </row>
    <row r="1040" spans="1:30" ht="63" x14ac:dyDescent="0.25">
      <c r="A1040" s="30" t="s">
        <v>367</v>
      </c>
      <c r="B1040" s="30" t="s">
        <v>83</v>
      </c>
      <c r="C1040" s="30" t="s">
        <v>137</v>
      </c>
      <c r="D1040" s="30" t="s">
        <v>355</v>
      </c>
      <c r="E1040" s="30"/>
      <c r="F1040" s="32" t="s">
        <v>853</v>
      </c>
      <c r="G1040" s="22">
        <f>G1041</f>
        <v>7446.7</v>
      </c>
      <c r="H1040" s="22">
        <f t="shared" ref="H1040:AC1043" si="1511">H1041</f>
        <v>7593.5</v>
      </c>
      <c r="I1040" s="22">
        <f t="shared" ref="I1040:I1043" si="1512">I1041</f>
        <v>7603.9</v>
      </c>
      <c r="J1040" s="22">
        <f t="shared" si="1511"/>
        <v>0</v>
      </c>
      <c r="K1040" s="22">
        <f t="shared" si="1511"/>
        <v>0</v>
      </c>
      <c r="L1040" s="22">
        <f t="shared" si="1511"/>
        <v>0</v>
      </c>
      <c r="M1040" s="22">
        <f t="shared" si="1482"/>
        <v>7446.7</v>
      </c>
      <c r="N1040" s="22">
        <f t="shared" si="1483"/>
        <v>7593.5</v>
      </c>
      <c r="O1040" s="22">
        <f t="shared" si="1484"/>
        <v>7603.9</v>
      </c>
      <c r="P1040" s="33">
        <f t="shared" si="1511"/>
        <v>0</v>
      </c>
      <c r="Q1040" s="33">
        <f t="shared" si="1511"/>
        <v>0</v>
      </c>
      <c r="R1040" s="33">
        <f t="shared" si="1511"/>
        <v>0</v>
      </c>
      <c r="S1040" s="33">
        <f t="shared" si="1511"/>
        <v>0</v>
      </c>
      <c r="T1040" s="33">
        <f t="shared" si="1511"/>
        <v>0</v>
      </c>
      <c r="U1040" s="33">
        <f t="shared" si="1511"/>
        <v>0</v>
      </c>
      <c r="V1040" s="33">
        <f t="shared" si="1511"/>
        <v>0</v>
      </c>
      <c r="W1040" s="33">
        <f t="shared" si="1511"/>
        <v>0</v>
      </c>
      <c r="X1040" s="33">
        <f t="shared" si="1511"/>
        <v>0</v>
      </c>
      <c r="Y1040" s="33">
        <f t="shared" si="1511"/>
        <v>0</v>
      </c>
      <c r="Z1040" s="33">
        <f t="shared" ref="Z1040:Z1103" si="1513">M1040+P1040+Q1040+R1040+S1040</f>
        <v>7446.7</v>
      </c>
      <c r="AA1040" s="33">
        <f t="shared" ref="AA1040:AA1103" si="1514">N1040+T1040+U1040+V1040</f>
        <v>7593.5</v>
      </c>
      <c r="AB1040" s="33">
        <f t="shared" ref="AB1040:AB1103" si="1515">O1040+W1040+X1040+Y1040</f>
        <v>7603.9</v>
      </c>
      <c r="AC1040" s="33">
        <f t="shared" si="1511"/>
        <v>0</v>
      </c>
      <c r="AD1040" s="18"/>
    </row>
    <row r="1041" spans="1:30" ht="31.5" x14ac:dyDescent="0.25">
      <c r="A1041" s="30" t="s">
        <v>367</v>
      </c>
      <c r="B1041" s="30" t="s">
        <v>83</v>
      </c>
      <c r="C1041" s="30" t="s">
        <v>137</v>
      </c>
      <c r="D1041" s="30" t="s">
        <v>356</v>
      </c>
      <c r="E1041" s="30"/>
      <c r="F1041" s="32" t="s">
        <v>418</v>
      </c>
      <c r="G1041" s="22">
        <f>G1042</f>
        <v>7446.7</v>
      </c>
      <c r="H1041" s="22">
        <f t="shared" si="1511"/>
        <v>7593.5</v>
      </c>
      <c r="I1041" s="22">
        <f t="shared" si="1512"/>
        <v>7603.9</v>
      </c>
      <c r="J1041" s="22">
        <f t="shared" si="1511"/>
        <v>0</v>
      </c>
      <c r="K1041" s="22">
        <f t="shared" si="1511"/>
        <v>0</v>
      </c>
      <c r="L1041" s="22">
        <f t="shared" si="1511"/>
        <v>0</v>
      </c>
      <c r="M1041" s="22">
        <f t="shared" si="1482"/>
        <v>7446.7</v>
      </c>
      <c r="N1041" s="22">
        <f t="shared" si="1483"/>
        <v>7593.5</v>
      </c>
      <c r="O1041" s="22">
        <f t="shared" si="1484"/>
        <v>7603.9</v>
      </c>
      <c r="P1041" s="33">
        <f t="shared" si="1511"/>
        <v>0</v>
      </c>
      <c r="Q1041" s="33">
        <f t="shared" si="1511"/>
        <v>0</v>
      </c>
      <c r="R1041" s="33">
        <f t="shared" si="1511"/>
        <v>0</v>
      </c>
      <c r="S1041" s="33">
        <f t="shared" si="1511"/>
        <v>0</v>
      </c>
      <c r="T1041" s="33">
        <f t="shared" si="1511"/>
        <v>0</v>
      </c>
      <c r="U1041" s="33">
        <f t="shared" si="1511"/>
        <v>0</v>
      </c>
      <c r="V1041" s="33">
        <f t="shared" si="1511"/>
        <v>0</v>
      </c>
      <c r="W1041" s="33">
        <f t="shared" si="1511"/>
        <v>0</v>
      </c>
      <c r="X1041" s="33">
        <f t="shared" si="1511"/>
        <v>0</v>
      </c>
      <c r="Y1041" s="33">
        <f t="shared" si="1511"/>
        <v>0</v>
      </c>
      <c r="Z1041" s="33">
        <f t="shared" si="1513"/>
        <v>7446.7</v>
      </c>
      <c r="AA1041" s="33">
        <f t="shared" si="1514"/>
        <v>7593.5</v>
      </c>
      <c r="AB1041" s="33">
        <f t="shared" si="1515"/>
        <v>7603.9</v>
      </c>
      <c r="AC1041" s="33">
        <f t="shared" si="1511"/>
        <v>0</v>
      </c>
      <c r="AD1041" s="18"/>
    </row>
    <row r="1042" spans="1:30" x14ac:dyDescent="0.25">
      <c r="A1042" s="30" t="s">
        <v>367</v>
      </c>
      <c r="B1042" s="30" t="s">
        <v>83</v>
      </c>
      <c r="C1042" s="30" t="s">
        <v>137</v>
      </c>
      <c r="D1042" s="30" t="s">
        <v>332</v>
      </c>
      <c r="E1042" s="30"/>
      <c r="F1042" s="32" t="s">
        <v>422</v>
      </c>
      <c r="G1042" s="22">
        <f>G1043</f>
        <v>7446.7</v>
      </c>
      <c r="H1042" s="22">
        <f t="shared" si="1511"/>
        <v>7593.5</v>
      </c>
      <c r="I1042" s="22">
        <f t="shared" si="1512"/>
        <v>7603.9</v>
      </c>
      <c r="J1042" s="22">
        <f t="shared" si="1511"/>
        <v>0</v>
      </c>
      <c r="K1042" s="22">
        <f t="shared" si="1511"/>
        <v>0</v>
      </c>
      <c r="L1042" s="22">
        <f t="shared" si="1511"/>
        <v>0</v>
      </c>
      <c r="M1042" s="22">
        <f t="shared" si="1482"/>
        <v>7446.7</v>
      </c>
      <c r="N1042" s="22">
        <f t="shared" si="1483"/>
        <v>7593.5</v>
      </c>
      <c r="O1042" s="22">
        <f t="shared" si="1484"/>
        <v>7603.9</v>
      </c>
      <c r="P1042" s="33">
        <f t="shared" si="1511"/>
        <v>0</v>
      </c>
      <c r="Q1042" s="33">
        <f t="shared" si="1511"/>
        <v>0</v>
      </c>
      <c r="R1042" s="33">
        <f t="shared" si="1511"/>
        <v>0</v>
      </c>
      <c r="S1042" s="33">
        <f t="shared" si="1511"/>
        <v>0</v>
      </c>
      <c r="T1042" s="33">
        <f t="shared" si="1511"/>
        <v>0</v>
      </c>
      <c r="U1042" s="33">
        <f t="shared" si="1511"/>
        <v>0</v>
      </c>
      <c r="V1042" s="33">
        <f t="shared" si="1511"/>
        <v>0</v>
      </c>
      <c r="W1042" s="33">
        <f t="shared" si="1511"/>
        <v>0</v>
      </c>
      <c r="X1042" s="33">
        <f t="shared" si="1511"/>
        <v>0</v>
      </c>
      <c r="Y1042" s="33">
        <f t="shared" si="1511"/>
        <v>0</v>
      </c>
      <c r="Z1042" s="33">
        <f t="shared" si="1513"/>
        <v>7446.7</v>
      </c>
      <c r="AA1042" s="33">
        <f t="shared" si="1514"/>
        <v>7593.5</v>
      </c>
      <c r="AB1042" s="33">
        <f t="shared" si="1515"/>
        <v>7603.9</v>
      </c>
      <c r="AC1042" s="33">
        <f t="shared" si="1511"/>
        <v>0</v>
      </c>
    </row>
    <row r="1043" spans="1:30" ht="31.5" x14ac:dyDescent="0.25">
      <c r="A1043" s="30" t="s">
        <v>367</v>
      </c>
      <c r="B1043" s="30" t="s">
        <v>83</v>
      </c>
      <c r="C1043" s="30" t="s">
        <v>137</v>
      </c>
      <c r="D1043" s="30" t="s">
        <v>332</v>
      </c>
      <c r="E1043" s="30" t="s">
        <v>7</v>
      </c>
      <c r="F1043" s="32" t="s">
        <v>385</v>
      </c>
      <c r="G1043" s="22">
        <f>G1044</f>
        <v>7446.7</v>
      </c>
      <c r="H1043" s="22">
        <f t="shared" si="1511"/>
        <v>7593.5</v>
      </c>
      <c r="I1043" s="22">
        <f t="shared" si="1512"/>
        <v>7603.9</v>
      </c>
      <c r="J1043" s="22">
        <f t="shared" si="1511"/>
        <v>0</v>
      </c>
      <c r="K1043" s="22">
        <f t="shared" si="1511"/>
        <v>0</v>
      </c>
      <c r="L1043" s="22">
        <f t="shared" si="1511"/>
        <v>0</v>
      </c>
      <c r="M1043" s="22">
        <f t="shared" si="1482"/>
        <v>7446.7</v>
      </c>
      <c r="N1043" s="22">
        <f t="shared" si="1483"/>
        <v>7593.5</v>
      </c>
      <c r="O1043" s="22">
        <f t="shared" si="1484"/>
        <v>7603.9</v>
      </c>
      <c r="P1043" s="33">
        <f t="shared" si="1511"/>
        <v>0</v>
      </c>
      <c r="Q1043" s="33">
        <f t="shared" si="1511"/>
        <v>0</v>
      </c>
      <c r="R1043" s="33">
        <f t="shared" si="1511"/>
        <v>0</v>
      </c>
      <c r="S1043" s="33">
        <f t="shared" si="1511"/>
        <v>0</v>
      </c>
      <c r="T1043" s="33">
        <f t="shared" si="1511"/>
        <v>0</v>
      </c>
      <c r="U1043" s="33">
        <f t="shared" si="1511"/>
        <v>0</v>
      </c>
      <c r="V1043" s="33">
        <f t="shared" si="1511"/>
        <v>0</v>
      </c>
      <c r="W1043" s="33">
        <f t="shared" si="1511"/>
        <v>0</v>
      </c>
      <c r="X1043" s="33">
        <f t="shared" si="1511"/>
        <v>0</v>
      </c>
      <c r="Y1043" s="33">
        <f t="shared" si="1511"/>
        <v>0</v>
      </c>
      <c r="Z1043" s="33">
        <f t="shared" si="1513"/>
        <v>7446.7</v>
      </c>
      <c r="AA1043" s="33">
        <f t="shared" si="1514"/>
        <v>7593.5</v>
      </c>
      <c r="AB1043" s="33">
        <f t="shared" si="1515"/>
        <v>7603.9</v>
      </c>
      <c r="AC1043" s="33">
        <f t="shared" si="1511"/>
        <v>0</v>
      </c>
    </row>
    <row r="1044" spans="1:30" ht="31.5" x14ac:dyDescent="0.25">
      <c r="A1044" s="30" t="s">
        <v>367</v>
      </c>
      <c r="B1044" s="30" t="s">
        <v>83</v>
      </c>
      <c r="C1044" s="30" t="s">
        <v>137</v>
      </c>
      <c r="D1044" s="30" t="s">
        <v>332</v>
      </c>
      <c r="E1044" s="30">
        <v>240</v>
      </c>
      <c r="F1044" s="32" t="s">
        <v>374</v>
      </c>
      <c r="G1044" s="22">
        <v>7446.7</v>
      </c>
      <c r="H1044" s="22">
        <v>7593.5</v>
      </c>
      <c r="I1044" s="22">
        <v>7603.9</v>
      </c>
      <c r="J1044" s="22"/>
      <c r="K1044" s="22"/>
      <c r="L1044" s="22"/>
      <c r="M1044" s="22">
        <f t="shared" si="1482"/>
        <v>7446.7</v>
      </c>
      <c r="N1044" s="22">
        <f t="shared" si="1483"/>
        <v>7593.5</v>
      </c>
      <c r="O1044" s="22">
        <f t="shared" si="1484"/>
        <v>7603.9</v>
      </c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>
        <f t="shared" si="1513"/>
        <v>7446.7</v>
      </c>
      <c r="AA1044" s="33">
        <f t="shared" si="1514"/>
        <v>7593.5</v>
      </c>
      <c r="AB1044" s="33">
        <f t="shared" si="1515"/>
        <v>7603.9</v>
      </c>
      <c r="AC1044" s="33"/>
    </row>
    <row r="1045" spans="1:30" ht="47.25" x14ac:dyDescent="0.25">
      <c r="A1045" s="30" t="s">
        <v>367</v>
      </c>
      <c r="B1045" s="30" t="s">
        <v>83</v>
      </c>
      <c r="C1045" s="30" t="s">
        <v>137</v>
      </c>
      <c r="D1045" s="30" t="s">
        <v>351</v>
      </c>
      <c r="E1045" s="30"/>
      <c r="F1045" s="32" t="s">
        <v>424</v>
      </c>
      <c r="G1045" s="22">
        <f>G1046</f>
        <v>6307.2</v>
      </c>
      <c r="H1045" s="22">
        <f t="shared" ref="H1045:AC1048" si="1516">H1046</f>
        <v>6433.3</v>
      </c>
      <c r="I1045" s="22">
        <f t="shared" ref="I1045:I1048" si="1517">I1046</f>
        <v>6433.3</v>
      </c>
      <c r="J1045" s="22">
        <f t="shared" si="1516"/>
        <v>0</v>
      </c>
      <c r="K1045" s="22">
        <f t="shared" si="1516"/>
        <v>0</v>
      </c>
      <c r="L1045" s="22">
        <f t="shared" si="1516"/>
        <v>0</v>
      </c>
      <c r="M1045" s="22">
        <f t="shared" si="1482"/>
        <v>6307.2</v>
      </c>
      <c r="N1045" s="22">
        <f t="shared" si="1483"/>
        <v>6433.3</v>
      </c>
      <c r="O1045" s="22">
        <f t="shared" si="1484"/>
        <v>6433.3</v>
      </c>
      <c r="P1045" s="33">
        <f t="shared" si="1516"/>
        <v>0</v>
      </c>
      <c r="Q1045" s="33">
        <f t="shared" si="1516"/>
        <v>0</v>
      </c>
      <c r="R1045" s="33">
        <f t="shared" si="1516"/>
        <v>0</v>
      </c>
      <c r="S1045" s="33">
        <f t="shared" si="1516"/>
        <v>0</v>
      </c>
      <c r="T1045" s="33">
        <f t="shared" si="1516"/>
        <v>0</v>
      </c>
      <c r="U1045" s="33">
        <f t="shared" si="1516"/>
        <v>0</v>
      </c>
      <c r="V1045" s="33">
        <f t="shared" si="1516"/>
        <v>0</v>
      </c>
      <c r="W1045" s="33">
        <f t="shared" si="1516"/>
        <v>0</v>
      </c>
      <c r="X1045" s="33">
        <f t="shared" si="1516"/>
        <v>0</v>
      </c>
      <c r="Y1045" s="33">
        <f t="shared" si="1516"/>
        <v>0</v>
      </c>
      <c r="Z1045" s="33">
        <f t="shared" si="1513"/>
        <v>6307.2</v>
      </c>
      <c r="AA1045" s="33">
        <f t="shared" si="1514"/>
        <v>6433.3</v>
      </c>
      <c r="AB1045" s="33">
        <f t="shared" si="1515"/>
        <v>6433.3</v>
      </c>
      <c r="AC1045" s="33">
        <f t="shared" si="1516"/>
        <v>0</v>
      </c>
      <c r="AD1045" s="18"/>
    </row>
    <row r="1046" spans="1:30" ht="31.5" x14ac:dyDescent="0.25">
      <c r="A1046" s="30" t="s">
        <v>367</v>
      </c>
      <c r="B1046" s="30" t="s">
        <v>83</v>
      </c>
      <c r="C1046" s="30" t="s">
        <v>137</v>
      </c>
      <c r="D1046" s="30" t="s">
        <v>357</v>
      </c>
      <c r="E1046" s="30"/>
      <c r="F1046" s="32" t="s">
        <v>425</v>
      </c>
      <c r="G1046" s="22">
        <f>G1047</f>
        <v>6307.2</v>
      </c>
      <c r="H1046" s="22">
        <f t="shared" si="1516"/>
        <v>6433.3</v>
      </c>
      <c r="I1046" s="22">
        <f t="shared" si="1517"/>
        <v>6433.3</v>
      </c>
      <c r="J1046" s="22">
        <f t="shared" si="1516"/>
        <v>0</v>
      </c>
      <c r="K1046" s="22">
        <f t="shared" si="1516"/>
        <v>0</v>
      </c>
      <c r="L1046" s="22">
        <f t="shared" si="1516"/>
        <v>0</v>
      </c>
      <c r="M1046" s="22">
        <f t="shared" si="1482"/>
        <v>6307.2</v>
      </c>
      <c r="N1046" s="22">
        <f t="shared" si="1483"/>
        <v>6433.3</v>
      </c>
      <c r="O1046" s="22">
        <f t="shared" si="1484"/>
        <v>6433.3</v>
      </c>
      <c r="P1046" s="33">
        <f t="shared" si="1516"/>
        <v>0</v>
      </c>
      <c r="Q1046" s="33">
        <f t="shared" si="1516"/>
        <v>0</v>
      </c>
      <c r="R1046" s="33">
        <f t="shared" si="1516"/>
        <v>0</v>
      </c>
      <c r="S1046" s="33">
        <f t="shared" si="1516"/>
        <v>0</v>
      </c>
      <c r="T1046" s="33">
        <f t="shared" si="1516"/>
        <v>0</v>
      </c>
      <c r="U1046" s="33">
        <f t="shared" si="1516"/>
        <v>0</v>
      </c>
      <c r="V1046" s="33">
        <f t="shared" si="1516"/>
        <v>0</v>
      </c>
      <c r="W1046" s="33">
        <f t="shared" si="1516"/>
        <v>0</v>
      </c>
      <c r="X1046" s="33">
        <f t="shared" si="1516"/>
        <v>0</v>
      </c>
      <c r="Y1046" s="33">
        <f t="shared" si="1516"/>
        <v>0</v>
      </c>
      <c r="Z1046" s="33">
        <f t="shared" si="1513"/>
        <v>6307.2</v>
      </c>
      <c r="AA1046" s="33">
        <f t="shared" si="1514"/>
        <v>6433.3</v>
      </c>
      <c r="AB1046" s="33">
        <f t="shared" si="1515"/>
        <v>6433.3</v>
      </c>
      <c r="AC1046" s="33">
        <f t="shared" si="1516"/>
        <v>0</v>
      </c>
      <c r="AD1046" s="18"/>
    </row>
    <row r="1047" spans="1:30" ht="63" x14ac:dyDescent="0.25">
      <c r="A1047" s="30" t="s">
        <v>367</v>
      </c>
      <c r="B1047" s="30" t="s">
        <v>83</v>
      </c>
      <c r="C1047" s="30" t="s">
        <v>137</v>
      </c>
      <c r="D1047" s="30" t="s">
        <v>333</v>
      </c>
      <c r="E1047" s="30"/>
      <c r="F1047" s="32" t="s">
        <v>426</v>
      </c>
      <c r="G1047" s="22">
        <f>G1048</f>
        <v>6307.2</v>
      </c>
      <c r="H1047" s="22">
        <f t="shared" si="1516"/>
        <v>6433.3</v>
      </c>
      <c r="I1047" s="22">
        <f t="shared" si="1517"/>
        <v>6433.3</v>
      </c>
      <c r="J1047" s="22">
        <f t="shared" si="1516"/>
        <v>0</v>
      </c>
      <c r="K1047" s="22">
        <f t="shared" si="1516"/>
        <v>0</v>
      </c>
      <c r="L1047" s="22">
        <f t="shared" si="1516"/>
        <v>0</v>
      </c>
      <c r="M1047" s="22">
        <f t="shared" si="1482"/>
        <v>6307.2</v>
      </c>
      <c r="N1047" s="22">
        <f t="shared" si="1483"/>
        <v>6433.3</v>
      </c>
      <c r="O1047" s="22">
        <f t="shared" si="1484"/>
        <v>6433.3</v>
      </c>
      <c r="P1047" s="33">
        <f t="shared" si="1516"/>
        <v>0</v>
      </c>
      <c r="Q1047" s="33">
        <f t="shared" si="1516"/>
        <v>0</v>
      </c>
      <c r="R1047" s="33">
        <f t="shared" si="1516"/>
        <v>0</v>
      </c>
      <c r="S1047" s="33">
        <f t="shared" si="1516"/>
        <v>0</v>
      </c>
      <c r="T1047" s="33">
        <f t="shared" si="1516"/>
        <v>0</v>
      </c>
      <c r="U1047" s="33">
        <f t="shared" si="1516"/>
        <v>0</v>
      </c>
      <c r="V1047" s="33">
        <f t="shared" si="1516"/>
        <v>0</v>
      </c>
      <c r="W1047" s="33">
        <f t="shared" si="1516"/>
        <v>0</v>
      </c>
      <c r="X1047" s="33">
        <f t="shared" si="1516"/>
        <v>0</v>
      </c>
      <c r="Y1047" s="33">
        <f t="shared" si="1516"/>
        <v>0</v>
      </c>
      <c r="Z1047" s="33">
        <f t="shared" si="1513"/>
        <v>6307.2</v>
      </c>
      <c r="AA1047" s="33">
        <f t="shared" si="1514"/>
        <v>6433.3</v>
      </c>
      <c r="AB1047" s="33">
        <f t="shared" si="1515"/>
        <v>6433.3</v>
      </c>
      <c r="AC1047" s="33">
        <f t="shared" si="1516"/>
        <v>0</v>
      </c>
    </row>
    <row r="1048" spans="1:30" ht="31.5" x14ac:dyDescent="0.25">
      <c r="A1048" s="30" t="s">
        <v>367</v>
      </c>
      <c r="B1048" s="30" t="s">
        <v>83</v>
      </c>
      <c r="C1048" s="30" t="s">
        <v>137</v>
      </c>
      <c r="D1048" s="30" t="s">
        <v>333</v>
      </c>
      <c r="E1048" s="30" t="s">
        <v>7</v>
      </c>
      <c r="F1048" s="32" t="s">
        <v>385</v>
      </c>
      <c r="G1048" s="22">
        <f>G1049</f>
        <v>6307.2</v>
      </c>
      <c r="H1048" s="22">
        <f t="shared" si="1516"/>
        <v>6433.3</v>
      </c>
      <c r="I1048" s="22">
        <f t="shared" si="1517"/>
        <v>6433.3</v>
      </c>
      <c r="J1048" s="22">
        <f t="shared" si="1516"/>
        <v>0</v>
      </c>
      <c r="K1048" s="22">
        <f t="shared" si="1516"/>
        <v>0</v>
      </c>
      <c r="L1048" s="22">
        <f t="shared" si="1516"/>
        <v>0</v>
      </c>
      <c r="M1048" s="22">
        <f t="shared" si="1482"/>
        <v>6307.2</v>
      </c>
      <c r="N1048" s="22">
        <f t="shared" si="1483"/>
        <v>6433.3</v>
      </c>
      <c r="O1048" s="22">
        <f t="shared" si="1484"/>
        <v>6433.3</v>
      </c>
      <c r="P1048" s="33">
        <f t="shared" si="1516"/>
        <v>0</v>
      </c>
      <c r="Q1048" s="33">
        <f t="shared" si="1516"/>
        <v>0</v>
      </c>
      <c r="R1048" s="33">
        <f t="shared" si="1516"/>
        <v>0</v>
      </c>
      <c r="S1048" s="33">
        <f t="shared" si="1516"/>
        <v>0</v>
      </c>
      <c r="T1048" s="33">
        <f t="shared" si="1516"/>
        <v>0</v>
      </c>
      <c r="U1048" s="33">
        <f t="shared" si="1516"/>
        <v>0</v>
      </c>
      <c r="V1048" s="33">
        <f t="shared" si="1516"/>
        <v>0</v>
      </c>
      <c r="W1048" s="33">
        <f t="shared" si="1516"/>
        <v>0</v>
      </c>
      <c r="X1048" s="33">
        <f t="shared" si="1516"/>
        <v>0</v>
      </c>
      <c r="Y1048" s="33">
        <f t="shared" si="1516"/>
        <v>0</v>
      </c>
      <c r="Z1048" s="33">
        <f t="shared" si="1513"/>
        <v>6307.2</v>
      </c>
      <c r="AA1048" s="33">
        <f t="shared" si="1514"/>
        <v>6433.3</v>
      </c>
      <c r="AB1048" s="33">
        <f t="shared" si="1515"/>
        <v>6433.3</v>
      </c>
      <c r="AC1048" s="33">
        <f t="shared" si="1516"/>
        <v>0</v>
      </c>
    </row>
    <row r="1049" spans="1:30" ht="31.5" x14ac:dyDescent="0.25">
      <c r="A1049" s="30" t="s">
        <v>367</v>
      </c>
      <c r="B1049" s="30" t="s">
        <v>83</v>
      </c>
      <c r="C1049" s="30" t="s">
        <v>137</v>
      </c>
      <c r="D1049" s="30" t="s">
        <v>333</v>
      </c>
      <c r="E1049" s="30">
        <v>240</v>
      </c>
      <c r="F1049" s="32" t="s">
        <v>374</v>
      </c>
      <c r="G1049" s="22">
        <v>6307.2</v>
      </c>
      <c r="H1049" s="22">
        <v>6433.3</v>
      </c>
      <c r="I1049" s="22">
        <v>6433.3</v>
      </c>
      <c r="J1049" s="22"/>
      <c r="K1049" s="22"/>
      <c r="L1049" s="22"/>
      <c r="M1049" s="22">
        <f t="shared" si="1482"/>
        <v>6307.2</v>
      </c>
      <c r="N1049" s="22">
        <f t="shared" si="1483"/>
        <v>6433.3</v>
      </c>
      <c r="O1049" s="22">
        <f t="shared" si="1484"/>
        <v>6433.3</v>
      </c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>
        <f t="shared" si="1513"/>
        <v>6307.2</v>
      </c>
      <c r="AA1049" s="33">
        <f t="shared" si="1514"/>
        <v>6433.3</v>
      </c>
      <c r="AB1049" s="33">
        <f t="shared" si="1515"/>
        <v>6433.3</v>
      </c>
      <c r="AC1049" s="33"/>
    </row>
    <row r="1050" spans="1:30" ht="31.5" x14ac:dyDescent="0.25">
      <c r="A1050" s="30" t="s">
        <v>367</v>
      </c>
      <c r="B1050" s="30" t="s">
        <v>83</v>
      </c>
      <c r="C1050" s="30" t="s">
        <v>137</v>
      </c>
      <c r="D1050" s="30" t="s">
        <v>34</v>
      </c>
      <c r="E1050" s="30"/>
      <c r="F1050" s="32" t="s">
        <v>47</v>
      </c>
      <c r="G1050" s="22">
        <f>G1051</f>
        <v>600</v>
      </c>
      <c r="H1050" s="22">
        <f t="shared" ref="H1050:AC1053" si="1518">H1051</f>
        <v>0</v>
      </c>
      <c r="I1050" s="22">
        <f t="shared" ref="I1050:I1053" si="1519">I1051</f>
        <v>0</v>
      </c>
      <c r="J1050" s="22">
        <f t="shared" si="1518"/>
        <v>0</v>
      </c>
      <c r="K1050" s="22">
        <f t="shared" si="1518"/>
        <v>0</v>
      </c>
      <c r="L1050" s="22">
        <f t="shared" si="1518"/>
        <v>0</v>
      </c>
      <c r="M1050" s="22">
        <f t="shared" si="1482"/>
        <v>600</v>
      </c>
      <c r="N1050" s="22">
        <f t="shared" si="1483"/>
        <v>0</v>
      </c>
      <c r="O1050" s="22">
        <f t="shared" si="1484"/>
        <v>0</v>
      </c>
      <c r="P1050" s="33">
        <f t="shared" si="1518"/>
        <v>0</v>
      </c>
      <c r="Q1050" s="33">
        <f t="shared" si="1518"/>
        <v>0</v>
      </c>
      <c r="R1050" s="33">
        <f t="shared" si="1518"/>
        <v>0</v>
      </c>
      <c r="S1050" s="33">
        <f t="shared" si="1518"/>
        <v>0</v>
      </c>
      <c r="T1050" s="33">
        <f t="shared" si="1518"/>
        <v>0</v>
      </c>
      <c r="U1050" s="33">
        <f t="shared" si="1518"/>
        <v>0</v>
      </c>
      <c r="V1050" s="33">
        <f t="shared" si="1518"/>
        <v>0</v>
      </c>
      <c r="W1050" s="33">
        <f t="shared" si="1518"/>
        <v>0</v>
      </c>
      <c r="X1050" s="33">
        <f t="shared" si="1518"/>
        <v>0</v>
      </c>
      <c r="Y1050" s="33">
        <f t="shared" si="1518"/>
        <v>0</v>
      </c>
      <c r="Z1050" s="33">
        <f t="shared" si="1513"/>
        <v>600</v>
      </c>
      <c r="AA1050" s="33">
        <f t="shared" si="1514"/>
        <v>0</v>
      </c>
      <c r="AB1050" s="33">
        <f t="shared" si="1515"/>
        <v>0</v>
      </c>
      <c r="AC1050" s="33">
        <f t="shared" si="1518"/>
        <v>0</v>
      </c>
      <c r="AD1050" s="18"/>
    </row>
    <row r="1051" spans="1:30" ht="31.5" x14ac:dyDescent="0.25">
      <c r="A1051" s="30" t="s">
        <v>367</v>
      </c>
      <c r="B1051" s="30" t="s">
        <v>83</v>
      </c>
      <c r="C1051" s="30" t="s">
        <v>137</v>
      </c>
      <c r="D1051" s="30" t="s">
        <v>68</v>
      </c>
      <c r="E1051" s="30"/>
      <c r="F1051" s="32" t="s">
        <v>81</v>
      </c>
      <c r="G1051" s="22">
        <f>G1052</f>
        <v>600</v>
      </c>
      <c r="H1051" s="22">
        <f t="shared" si="1518"/>
        <v>0</v>
      </c>
      <c r="I1051" s="22">
        <f t="shared" si="1519"/>
        <v>0</v>
      </c>
      <c r="J1051" s="22">
        <f t="shared" si="1518"/>
        <v>0</v>
      </c>
      <c r="K1051" s="22">
        <f t="shared" si="1518"/>
        <v>0</v>
      </c>
      <c r="L1051" s="22">
        <f t="shared" si="1518"/>
        <v>0</v>
      </c>
      <c r="M1051" s="22">
        <f t="shared" si="1482"/>
        <v>600</v>
      </c>
      <c r="N1051" s="22">
        <f t="shared" si="1483"/>
        <v>0</v>
      </c>
      <c r="O1051" s="22">
        <f t="shared" si="1484"/>
        <v>0</v>
      </c>
      <c r="P1051" s="33">
        <f t="shared" si="1518"/>
        <v>0</v>
      </c>
      <c r="Q1051" s="33">
        <f t="shared" si="1518"/>
        <v>0</v>
      </c>
      <c r="R1051" s="33">
        <f t="shared" si="1518"/>
        <v>0</v>
      </c>
      <c r="S1051" s="33">
        <f t="shared" si="1518"/>
        <v>0</v>
      </c>
      <c r="T1051" s="33">
        <f t="shared" si="1518"/>
        <v>0</v>
      </c>
      <c r="U1051" s="33">
        <f t="shared" si="1518"/>
        <v>0</v>
      </c>
      <c r="V1051" s="33">
        <f t="shared" si="1518"/>
        <v>0</v>
      </c>
      <c r="W1051" s="33">
        <f t="shared" si="1518"/>
        <v>0</v>
      </c>
      <c r="X1051" s="33">
        <f t="shared" si="1518"/>
        <v>0</v>
      </c>
      <c r="Y1051" s="33">
        <f t="shared" si="1518"/>
        <v>0</v>
      </c>
      <c r="Z1051" s="33">
        <f t="shared" si="1513"/>
        <v>600</v>
      </c>
      <c r="AA1051" s="33">
        <f t="shared" si="1514"/>
        <v>0</v>
      </c>
      <c r="AB1051" s="33">
        <f t="shared" si="1515"/>
        <v>0</v>
      </c>
      <c r="AC1051" s="33">
        <f t="shared" si="1518"/>
        <v>0</v>
      </c>
      <c r="AD1051" s="18"/>
    </row>
    <row r="1052" spans="1:30" ht="47.25" x14ac:dyDescent="0.25">
      <c r="A1052" s="30" t="s">
        <v>367</v>
      </c>
      <c r="B1052" s="30" t="s">
        <v>83</v>
      </c>
      <c r="C1052" s="30" t="s">
        <v>137</v>
      </c>
      <c r="D1052" s="30" t="s">
        <v>62</v>
      </c>
      <c r="E1052" s="30"/>
      <c r="F1052" s="32" t="s">
        <v>82</v>
      </c>
      <c r="G1052" s="22">
        <f>G1053</f>
        <v>600</v>
      </c>
      <c r="H1052" s="22">
        <f t="shared" si="1518"/>
        <v>0</v>
      </c>
      <c r="I1052" s="22">
        <f t="shared" si="1519"/>
        <v>0</v>
      </c>
      <c r="J1052" s="22">
        <f t="shared" si="1518"/>
        <v>0</v>
      </c>
      <c r="K1052" s="22">
        <f t="shared" si="1518"/>
        <v>0</v>
      </c>
      <c r="L1052" s="22">
        <f t="shared" si="1518"/>
        <v>0</v>
      </c>
      <c r="M1052" s="22">
        <f t="shared" si="1482"/>
        <v>600</v>
      </c>
      <c r="N1052" s="22">
        <f t="shared" si="1483"/>
        <v>0</v>
      </c>
      <c r="O1052" s="22">
        <f t="shared" si="1484"/>
        <v>0</v>
      </c>
      <c r="P1052" s="33">
        <f t="shared" si="1518"/>
        <v>0</v>
      </c>
      <c r="Q1052" s="33">
        <f t="shared" si="1518"/>
        <v>0</v>
      </c>
      <c r="R1052" s="33">
        <f t="shared" si="1518"/>
        <v>0</v>
      </c>
      <c r="S1052" s="33">
        <f t="shared" si="1518"/>
        <v>0</v>
      </c>
      <c r="T1052" s="33">
        <f t="shared" si="1518"/>
        <v>0</v>
      </c>
      <c r="U1052" s="33">
        <f t="shared" si="1518"/>
        <v>0</v>
      </c>
      <c r="V1052" s="33">
        <f t="shared" si="1518"/>
        <v>0</v>
      </c>
      <c r="W1052" s="33">
        <f t="shared" si="1518"/>
        <v>0</v>
      </c>
      <c r="X1052" s="33">
        <f t="shared" si="1518"/>
        <v>0</v>
      </c>
      <c r="Y1052" s="33">
        <f t="shared" si="1518"/>
        <v>0</v>
      </c>
      <c r="Z1052" s="33">
        <f t="shared" si="1513"/>
        <v>600</v>
      </c>
      <c r="AA1052" s="33">
        <f t="shared" si="1514"/>
        <v>0</v>
      </c>
      <c r="AB1052" s="33">
        <f t="shared" si="1515"/>
        <v>0</v>
      </c>
      <c r="AC1052" s="33">
        <f t="shared" si="1518"/>
        <v>0</v>
      </c>
    </row>
    <row r="1053" spans="1:30" ht="31.5" x14ac:dyDescent="0.25">
      <c r="A1053" s="30" t="s">
        <v>367</v>
      </c>
      <c r="B1053" s="30" t="s">
        <v>83</v>
      </c>
      <c r="C1053" s="30" t="s">
        <v>137</v>
      </c>
      <c r="D1053" s="30" t="s">
        <v>62</v>
      </c>
      <c r="E1053" s="30" t="s">
        <v>7</v>
      </c>
      <c r="F1053" s="32" t="s">
        <v>385</v>
      </c>
      <c r="G1053" s="22">
        <f>G1054</f>
        <v>600</v>
      </c>
      <c r="H1053" s="22">
        <f t="shared" si="1518"/>
        <v>0</v>
      </c>
      <c r="I1053" s="22">
        <f t="shared" si="1519"/>
        <v>0</v>
      </c>
      <c r="J1053" s="22">
        <f t="shared" si="1518"/>
        <v>0</v>
      </c>
      <c r="K1053" s="22">
        <f t="shared" si="1518"/>
        <v>0</v>
      </c>
      <c r="L1053" s="22">
        <f t="shared" si="1518"/>
        <v>0</v>
      </c>
      <c r="M1053" s="22">
        <f t="shared" si="1482"/>
        <v>600</v>
      </c>
      <c r="N1053" s="22">
        <f t="shared" si="1483"/>
        <v>0</v>
      </c>
      <c r="O1053" s="22">
        <f t="shared" si="1484"/>
        <v>0</v>
      </c>
      <c r="P1053" s="33">
        <f t="shared" si="1518"/>
        <v>0</v>
      </c>
      <c r="Q1053" s="33">
        <f t="shared" si="1518"/>
        <v>0</v>
      </c>
      <c r="R1053" s="33">
        <f t="shared" si="1518"/>
        <v>0</v>
      </c>
      <c r="S1053" s="33">
        <f t="shared" si="1518"/>
        <v>0</v>
      </c>
      <c r="T1053" s="33">
        <f t="shared" si="1518"/>
        <v>0</v>
      </c>
      <c r="U1053" s="33">
        <f t="shared" si="1518"/>
        <v>0</v>
      </c>
      <c r="V1053" s="33">
        <f t="shared" si="1518"/>
        <v>0</v>
      </c>
      <c r="W1053" s="33">
        <f t="shared" si="1518"/>
        <v>0</v>
      </c>
      <c r="X1053" s="33">
        <f t="shared" si="1518"/>
        <v>0</v>
      </c>
      <c r="Y1053" s="33">
        <f t="shared" si="1518"/>
        <v>0</v>
      </c>
      <c r="Z1053" s="33">
        <f t="shared" si="1513"/>
        <v>600</v>
      </c>
      <c r="AA1053" s="33">
        <f t="shared" si="1514"/>
        <v>0</v>
      </c>
      <c r="AB1053" s="33">
        <f t="shared" si="1515"/>
        <v>0</v>
      </c>
      <c r="AC1053" s="33">
        <f t="shared" si="1518"/>
        <v>0</v>
      </c>
    </row>
    <row r="1054" spans="1:30" ht="31.5" x14ac:dyDescent="0.25">
      <c r="A1054" s="30" t="s">
        <v>367</v>
      </c>
      <c r="B1054" s="30" t="s">
        <v>83</v>
      </c>
      <c r="C1054" s="30" t="s">
        <v>137</v>
      </c>
      <c r="D1054" s="30" t="s">
        <v>62</v>
      </c>
      <c r="E1054" s="30">
        <v>240</v>
      </c>
      <c r="F1054" s="32" t="s">
        <v>374</v>
      </c>
      <c r="G1054" s="22">
        <v>600</v>
      </c>
      <c r="H1054" s="22">
        <v>0</v>
      </c>
      <c r="I1054" s="22">
        <v>0</v>
      </c>
      <c r="J1054" s="22"/>
      <c r="K1054" s="22"/>
      <c r="L1054" s="22"/>
      <c r="M1054" s="22">
        <f t="shared" si="1482"/>
        <v>600</v>
      </c>
      <c r="N1054" s="22">
        <f t="shared" si="1483"/>
        <v>0</v>
      </c>
      <c r="O1054" s="22">
        <f t="shared" si="1484"/>
        <v>0</v>
      </c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>
        <f t="shared" si="1513"/>
        <v>600</v>
      </c>
      <c r="AA1054" s="33">
        <f t="shared" si="1514"/>
        <v>0</v>
      </c>
      <c r="AB1054" s="33">
        <f t="shared" si="1515"/>
        <v>0</v>
      </c>
      <c r="AC1054" s="33"/>
    </row>
    <row r="1055" spans="1:30" s="34" customFormat="1" x14ac:dyDescent="0.25">
      <c r="A1055" s="36" t="s">
        <v>367</v>
      </c>
      <c r="B1055" s="36" t="s">
        <v>83</v>
      </c>
      <c r="C1055" s="36" t="s">
        <v>84</v>
      </c>
      <c r="D1055" s="36"/>
      <c r="E1055" s="36"/>
      <c r="F1055" s="26" t="s">
        <v>98</v>
      </c>
      <c r="G1055" s="27">
        <f>G1056+G1061+G1066</f>
        <v>1794.6999999999998</v>
      </c>
      <c r="H1055" s="27">
        <f t="shared" ref="H1055:AC1055" si="1520">H1056+H1061+H1066</f>
        <v>1837.1</v>
      </c>
      <c r="I1055" s="27">
        <f t="shared" ref="I1055:L1055" si="1521">I1056+I1061+I1066</f>
        <v>1837.1</v>
      </c>
      <c r="J1055" s="27">
        <f t="shared" si="1521"/>
        <v>0</v>
      </c>
      <c r="K1055" s="27">
        <f t="shared" si="1521"/>
        <v>0</v>
      </c>
      <c r="L1055" s="27">
        <f t="shared" si="1521"/>
        <v>0</v>
      </c>
      <c r="M1055" s="22">
        <f t="shared" si="1482"/>
        <v>1794.6999999999998</v>
      </c>
      <c r="N1055" s="22">
        <f t="shared" si="1483"/>
        <v>1837.1</v>
      </c>
      <c r="O1055" s="22">
        <f t="shared" si="1484"/>
        <v>1837.1</v>
      </c>
      <c r="P1055" s="28">
        <f t="shared" ref="P1055:Q1055" si="1522">P1056+P1061+P1066</f>
        <v>0</v>
      </c>
      <c r="Q1055" s="28">
        <f t="shared" si="1522"/>
        <v>0</v>
      </c>
      <c r="R1055" s="28">
        <f t="shared" ref="R1055:T1055" si="1523">R1056+R1061+R1066</f>
        <v>0</v>
      </c>
      <c r="S1055" s="28">
        <f t="shared" si="1523"/>
        <v>0</v>
      </c>
      <c r="T1055" s="28">
        <f t="shared" si="1523"/>
        <v>0</v>
      </c>
      <c r="U1055" s="28">
        <f t="shared" ref="U1055:W1055" si="1524">U1056+U1061+U1066</f>
        <v>0</v>
      </c>
      <c r="V1055" s="28">
        <f t="shared" si="1524"/>
        <v>0</v>
      </c>
      <c r="W1055" s="28">
        <f t="shared" si="1524"/>
        <v>0</v>
      </c>
      <c r="X1055" s="28">
        <f t="shared" ref="X1055:Y1055" si="1525">X1056+X1061+X1066</f>
        <v>0</v>
      </c>
      <c r="Y1055" s="28">
        <f t="shared" si="1525"/>
        <v>0</v>
      </c>
      <c r="Z1055" s="28">
        <f t="shared" si="1513"/>
        <v>1794.6999999999998</v>
      </c>
      <c r="AA1055" s="28">
        <f t="shared" si="1514"/>
        <v>1837.1</v>
      </c>
      <c r="AB1055" s="28">
        <f t="shared" si="1515"/>
        <v>1837.1</v>
      </c>
      <c r="AC1055" s="28">
        <f t="shared" si="1520"/>
        <v>0</v>
      </c>
    </row>
    <row r="1056" spans="1:30" ht="31.5" x14ac:dyDescent="0.25">
      <c r="A1056" s="30" t="s">
        <v>367</v>
      </c>
      <c r="B1056" s="30" t="s">
        <v>83</v>
      </c>
      <c r="C1056" s="30" t="s">
        <v>84</v>
      </c>
      <c r="D1056" s="30" t="s">
        <v>358</v>
      </c>
      <c r="E1056" s="30"/>
      <c r="F1056" s="32" t="s">
        <v>408</v>
      </c>
      <c r="G1056" s="22">
        <f>G1057</f>
        <v>707.3</v>
      </c>
      <c r="H1056" s="22">
        <f t="shared" ref="H1056:AC1059" si="1526">H1057</f>
        <v>698.1</v>
      </c>
      <c r="I1056" s="22">
        <f t="shared" ref="I1056:I1059" si="1527">I1057</f>
        <v>698.1</v>
      </c>
      <c r="J1056" s="22">
        <f t="shared" si="1526"/>
        <v>0</v>
      </c>
      <c r="K1056" s="22">
        <f t="shared" si="1526"/>
        <v>0</v>
      </c>
      <c r="L1056" s="22">
        <f t="shared" si="1526"/>
        <v>0</v>
      </c>
      <c r="M1056" s="22">
        <f t="shared" si="1482"/>
        <v>707.3</v>
      </c>
      <c r="N1056" s="22">
        <f t="shared" si="1483"/>
        <v>698.1</v>
      </c>
      <c r="O1056" s="22">
        <f t="shared" si="1484"/>
        <v>698.1</v>
      </c>
      <c r="P1056" s="33">
        <f t="shared" si="1526"/>
        <v>0</v>
      </c>
      <c r="Q1056" s="33">
        <f t="shared" si="1526"/>
        <v>0</v>
      </c>
      <c r="R1056" s="33">
        <f t="shared" si="1526"/>
        <v>0</v>
      </c>
      <c r="S1056" s="33">
        <f t="shared" si="1526"/>
        <v>0</v>
      </c>
      <c r="T1056" s="33">
        <f t="shared" si="1526"/>
        <v>0</v>
      </c>
      <c r="U1056" s="33">
        <f t="shared" si="1526"/>
        <v>0</v>
      </c>
      <c r="V1056" s="33">
        <f t="shared" si="1526"/>
        <v>0</v>
      </c>
      <c r="W1056" s="33">
        <f t="shared" si="1526"/>
        <v>0</v>
      </c>
      <c r="X1056" s="33">
        <f t="shared" si="1526"/>
        <v>0</v>
      </c>
      <c r="Y1056" s="33">
        <f t="shared" si="1526"/>
        <v>0</v>
      </c>
      <c r="Z1056" s="33">
        <f t="shared" si="1513"/>
        <v>707.3</v>
      </c>
      <c r="AA1056" s="33">
        <f t="shared" si="1514"/>
        <v>698.1</v>
      </c>
      <c r="AB1056" s="33">
        <f t="shared" si="1515"/>
        <v>698.1</v>
      </c>
      <c r="AC1056" s="33">
        <f t="shared" si="1526"/>
        <v>0</v>
      </c>
      <c r="AD1056" s="18"/>
    </row>
    <row r="1057" spans="1:30" ht="31.5" x14ac:dyDescent="0.25">
      <c r="A1057" s="30" t="s">
        <v>367</v>
      </c>
      <c r="B1057" s="30" t="s">
        <v>83</v>
      </c>
      <c r="C1057" s="30" t="s">
        <v>84</v>
      </c>
      <c r="D1057" s="30" t="s">
        <v>359</v>
      </c>
      <c r="E1057" s="30"/>
      <c r="F1057" s="32" t="s">
        <v>410</v>
      </c>
      <c r="G1057" s="22">
        <f>G1058</f>
        <v>707.3</v>
      </c>
      <c r="H1057" s="22">
        <f t="shared" si="1526"/>
        <v>698.1</v>
      </c>
      <c r="I1057" s="22">
        <f t="shared" si="1527"/>
        <v>698.1</v>
      </c>
      <c r="J1057" s="22">
        <f t="shared" si="1526"/>
        <v>0</v>
      </c>
      <c r="K1057" s="22">
        <f t="shared" si="1526"/>
        <v>0</v>
      </c>
      <c r="L1057" s="22">
        <f t="shared" si="1526"/>
        <v>0</v>
      </c>
      <c r="M1057" s="22">
        <f t="shared" si="1482"/>
        <v>707.3</v>
      </c>
      <c r="N1057" s="22">
        <f t="shared" si="1483"/>
        <v>698.1</v>
      </c>
      <c r="O1057" s="22">
        <f t="shared" si="1484"/>
        <v>698.1</v>
      </c>
      <c r="P1057" s="33">
        <f t="shared" si="1526"/>
        <v>0</v>
      </c>
      <c r="Q1057" s="33">
        <f t="shared" si="1526"/>
        <v>0</v>
      </c>
      <c r="R1057" s="33">
        <f t="shared" si="1526"/>
        <v>0</v>
      </c>
      <c r="S1057" s="33">
        <f t="shared" si="1526"/>
        <v>0</v>
      </c>
      <c r="T1057" s="33">
        <f t="shared" si="1526"/>
        <v>0</v>
      </c>
      <c r="U1057" s="33">
        <f t="shared" si="1526"/>
        <v>0</v>
      </c>
      <c r="V1057" s="33">
        <f t="shared" si="1526"/>
        <v>0</v>
      </c>
      <c r="W1057" s="33">
        <f t="shared" si="1526"/>
        <v>0</v>
      </c>
      <c r="X1057" s="33">
        <f t="shared" si="1526"/>
        <v>0</v>
      </c>
      <c r="Y1057" s="33">
        <f t="shared" si="1526"/>
        <v>0</v>
      </c>
      <c r="Z1057" s="33">
        <f t="shared" si="1513"/>
        <v>707.3</v>
      </c>
      <c r="AA1057" s="33">
        <f t="shared" si="1514"/>
        <v>698.1</v>
      </c>
      <c r="AB1057" s="33">
        <f t="shared" si="1515"/>
        <v>698.1</v>
      </c>
      <c r="AC1057" s="33">
        <f t="shared" si="1526"/>
        <v>0</v>
      </c>
      <c r="AD1057" s="18"/>
    </row>
    <row r="1058" spans="1:30" ht="31.5" x14ac:dyDescent="0.25">
      <c r="A1058" s="30" t="s">
        <v>367</v>
      </c>
      <c r="B1058" s="30" t="s">
        <v>83</v>
      </c>
      <c r="C1058" s="30" t="s">
        <v>84</v>
      </c>
      <c r="D1058" s="30" t="s">
        <v>334</v>
      </c>
      <c r="E1058" s="30"/>
      <c r="F1058" s="32" t="s">
        <v>411</v>
      </c>
      <c r="G1058" s="22">
        <f>G1059</f>
        <v>707.3</v>
      </c>
      <c r="H1058" s="22">
        <f t="shared" si="1526"/>
        <v>698.1</v>
      </c>
      <c r="I1058" s="22">
        <f t="shared" si="1527"/>
        <v>698.1</v>
      </c>
      <c r="J1058" s="22">
        <f t="shared" si="1526"/>
        <v>0</v>
      </c>
      <c r="K1058" s="22">
        <f t="shared" si="1526"/>
        <v>0</v>
      </c>
      <c r="L1058" s="22">
        <f t="shared" si="1526"/>
        <v>0</v>
      </c>
      <c r="M1058" s="22">
        <f t="shared" si="1482"/>
        <v>707.3</v>
      </c>
      <c r="N1058" s="22">
        <f t="shared" si="1483"/>
        <v>698.1</v>
      </c>
      <c r="O1058" s="22">
        <f t="shared" si="1484"/>
        <v>698.1</v>
      </c>
      <c r="P1058" s="33">
        <f t="shared" si="1526"/>
        <v>0</v>
      </c>
      <c r="Q1058" s="33">
        <f t="shared" si="1526"/>
        <v>0</v>
      </c>
      <c r="R1058" s="33">
        <f t="shared" si="1526"/>
        <v>0</v>
      </c>
      <c r="S1058" s="33">
        <f t="shared" si="1526"/>
        <v>0</v>
      </c>
      <c r="T1058" s="33">
        <f t="shared" si="1526"/>
        <v>0</v>
      </c>
      <c r="U1058" s="33">
        <f t="shared" si="1526"/>
        <v>0</v>
      </c>
      <c r="V1058" s="33">
        <f t="shared" si="1526"/>
        <v>0</v>
      </c>
      <c r="W1058" s="33">
        <f t="shared" si="1526"/>
        <v>0</v>
      </c>
      <c r="X1058" s="33">
        <f t="shared" si="1526"/>
        <v>0</v>
      </c>
      <c r="Y1058" s="33">
        <f t="shared" si="1526"/>
        <v>0</v>
      </c>
      <c r="Z1058" s="33">
        <f t="shared" si="1513"/>
        <v>707.3</v>
      </c>
      <c r="AA1058" s="33">
        <f t="shared" si="1514"/>
        <v>698.1</v>
      </c>
      <c r="AB1058" s="33">
        <f t="shared" si="1515"/>
        <v>698.1</v>
      </c>
      <c r="AC1058" s="33">
        <f t="shared" si="1526"/>
        <v>0</v>
      </c>
    </row>
    <row r="1059" spans="1:30" ht="31.5" x14ac:dyDescent="0.25">
      <c r="A1059" s="30" t="s">
        <v>367</v>
      </c>
      <c r="B1059" s="30" t="s">
        <v>83</v>
      </c>
      <c r="C1059" s="30" t="s">
        <v>84</v>
      </c>
      <c r="D1059" s="30" t="s">
        <v>334</v>
      </c>
      <c r="E1059" s="30" t="s">
        <v>7</v>
      </c>
      <c r="F1059" s="32" t="s">
        <v>385</v>
      </c>
      <c r="G1059" s="22">
        <f>G1060</f>
        <v>707.3</v>
      </c>
      <c r="H1059" s="22">
        <f t="shared" si="1526"/>
        <v>698.1</v>
      </c>
      <c r="I1059" s="22">
        <f t="shared" si="1527"/>
        <v>698.1</v>
      </c>
      <c r="J1059" s="22">
        <f t="shared" si="1526"/>
        <v>0</v>
      </c>
      <c r="K1059" s="22">
        <f t="shared" si="1526"/>
        <v>0</v>
      </c>
      <c r="L1059" s="22">
        <f t="shared" si="1526"/>
        <v>0</v>
      </c>
      <c r="M1059" s="22">
        <f t="shared" si="1482"/>
        <v>707.3</v>
      </c>
      <c r="N1059" s="22">
        <f t="shared" si="1483"/>
        <v>698.1</v>
      </c>
      <c r="O1059" s="22">
        <f t="shared" si="1484"/>
        <v>698.1</v>
      </c>
      <c r="P1059" s="33">
        <f t="shared" si="1526"/>
        <v>0</v>
      </c>
      <c r="Q1059" s="33">
        <f t="shared" si="1526"/>
        <v>0</v>
      </c>
      <c r="R1059" s="33">
        <f t="shared" si="1526"/>
        <v>0</v>
      </c>
      <c r="S1059" s="33">
        <f t="shared" si="1526"/>
        <v>0</v>
      </c>
      <c r="T1059" s="33">
        <f t="shared" si="1526"/>
        <v>0</v>
      </c>
      <c r="U1059" s="33">
        <f t="shared" si="1526"/>
        <v>0</v>
      </c>
      <c r="V1059" s="33">
        <f t="shared" si="1526"/>
        <v>0</v>
      </c>
      <c r="W1059" s="33">
        <f t="shared" si="1526"/>
        <v>0</v>
      </c>
      <c r="X1059" s="33">
        <f t="shared" si="1526"/>
        <v>0</v>
      </c>
      <c r="Y1059" s="33">
        <f t="shared" si="1526"/>
        <v>0</v>
      </c>
      <c r="Z1059" s="33">
        <f t="shared" si="1513"/>
        <v>707.3</v>
      </c>
      <c r="AA1059" s="33">
        <f t="shared" si="1514"/>
        <v>698.1</v>
      </c>
      <c r="AB1059" s="33">
        <f t="shared" si="1515"/>
        <v>698.1</v>
      </c>
      <c r="AC1059" s="33">
        <f t="shared" si="1526"/>
        <v>0</v>
      </c>
    </row>
    <row r="1060" spans="1:30" ht="31.5" x14ac:dyDescent="0.25">
      <c r="A1060" s="30" t="s">
        <v>367</v>
      </c>
      <c r="B1060" s="30" t="s">
        <v>83</v>
      </c>
      <c r="C1060" s="30" t="s">
        <v>84</v>
      </c>
      <c r="D1060" s="30" t="s">
        <v>334</v>
      </c>
      <c r="E1060" s="30">
        <v>240</v>
      </c>
      <c r="F1060" s="32" t="s">
        <v>374</v>
      </c>
      <c r="G1060" s="22">
        <v>707.3</v>
      </c>
      <c r="H1060" s="22">
        <v>698.1</v>
      </c>
      <c r="I1060" s="22">
        <v>698.1</v>
      </c>
      <c r="J1060" s="22"/>
      <c r="K1060" s="22"/>
      <c r="L1060" s="22"/>
      <c r="M1060" s="22">
        <f t="shared" si="1482"/>
        <v>707.3</v>
      </c>
      <c r="N1060" s="22">
        <f t="shared" si="1483"/>
        <v>698.1</v>
      </c>
      <c r="O1060" s="22">
        <f t="shared" si="1484"/>
        <v>698.1</v>
      </c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>
        <f t="shared" si="1513"/>
        <v>707.3</v>
      </c>
      <c r="AA1060" s="33">
        <f t="shared" si="1514"/>
        <v>698.1</v>
      </c>
      <c r="AB1060" s="33">
        <f t="shared" si="1515"/>
        <v>698.1</v>
      </c>
      <c r="AC1060" s="33"/>
    </row>
    <row r="1061" spans="1:30" ht="63" x14ac:dyDescent="0.25">
      <c r="A1061" s="30" t="s">
        <v>367</v>
      </c>
      <c r="B1061" s="30" t="s">
        <v>83</v>
      </c>
      <c r="C1061" s="30" t="s">
        <v>84</v>
      </c>
      <c r="D1061" s="30" t="s">
        <v>355</v>
      </c>
      <c r="E1061" s="30"/>
      <c r="F1061" s="32" t="s">
        <v>853</v>
      </c>
      <c r="G1061" s="22">
        <f>G1062</f>
        <v>946.3</v>
      </c>
      <c r="H1061" s="22">
        <f t="shared" ref="H1061:AC1064" si="1528">H1062</f>
        <v>1139</v>
      </c>
      <c r="I1061" s="22">
        <f t="shared" ref="I1061:I1064" si="1529">I1062</f>
        <v>1139</v>
      </c>
      <c r="J1061" s="22">
        <f t="shared" si="1528"/>
        <v>0</v>
      </c>
      <c r="K1061" s="22">
        <f t="shared" si="1528"/>
        <v>0</v>
      </c>
      <c r="L1061" s="22">
        <f t="shared" si="1528"/>
        <v>0</v>
      </c>
      <c r="M1061" s="22">
        <f t="shared" si="1482"/>
        <v>946.3</v>
      </c>
      <c r="N1061" s="22">
        <f t="shared" si="1483"/>
        <v>1139</v>
      </c>
      <c r="O1061" s="22">
        <f t="shared" si="1484"/>
        <v>1139</v>
      </c>
      <c r="P1061" s="33">
        <f t="shared" si="1528"/>
        <v>0</v>
      </c>
      <c r="Q1061" s="33">
        <f t="shared" si="1528"/>
        <v>0</v>
      </c>
      <c r="R1061" s="33">
        <f t="shared" si="1528"/>
        <v>0</v>
      </c>
      <c r="S1061" s="33">
        <f t="shared" si="1528"/>
        <v>0</v>
      </c>
      <c r="T1061" s="33">
        <f t="shared" si="1528"/>
        <v>0</v>
      </c>
      <c r="U1061" s="33">
        <f t="shared" si="1528"/>
        <v>0</v>
      </c>
      <c r="V1061" s="33">
        <f t="shared" si="1528"/>
        <v>0</v>
      </c>
      <c r="W1061" s="33">
        <f t="shared" si="1528"/>
        <v>0</v>
      </c>
      <c r="X1061" s="33">
        <f t="shared" si="1528"/>
        <v>0</v>
      </c>
      <c r="Y1061" s="33">
        <f t="shared" si="1528"/>
        <v>0</v>
      </c>
      <c r="Z1061" s="33">
        <f t="shared" si="1513"/>
        <v>946.3</v>
      </c>
      <c r="AA1061" s="33">
        <f t="shared" si="1514"/>
        <v>1139</v>
      </c>
      <c r="AB1061" s="33">
        <f t="shared" si="1515"/>
        <v>1139</v>
      </c>
      <c r="AC1061" s="33">
        <f t="shared" si="1528"/>
        <v>0</v>
      </c>
      <c r="AD1061" s="18"/>
    </row>
    <row r="1062" spans="1:30" ht="31.5" x14ac:dyDescent="0.25">
      <c r="A1062" s="30" t="s">
        <v>367</v>
      </c>
      <c r="B1062" s="30" t="s">
        <v>83</v>
      </c>
      <c r="C1062" s="30" t="s">
        <v>84</v>
      </c>
      <c r="D1062" s="30" t="s">
        <v>356</v>
      </c>
      <c r="E1062" s="30"/>
      <c r="F1062" s="32" t="s">
        <v>418</v>
      </c>
      <c r="G1062" s="22">
        <f>G1063</f>
        <v>946.3</v>
      </c>
      <c r="H1062" s="22">
        <f t="shared" si="1528"/>
        <v>1139</v>
      </c>
      <c r="I1062" s="22">
        <f t="shared" si="1529"/>
        <v>1139</v>
      </c>
      <c r="J1062" s="22">
        <f t="shared" si="1528"/>
        <v>0</v>
      </c>
      <c r="K1062" s="22">
        <f t="shared" si="1528"/>
        <v>0</v>
      </c>
      <c r="L1062" s="22">
        <f t="shared" si="1528"/>
        <v>0</v>
      </c>
      <c r="M1062" s="22">
        <f t="shared" si="1482"/>
        <v>946.3</v>
      </c>
      <c r="N1062" s="22">
        <f t="shared" si="1483"/>
        <v>1139</v>
      </c>
      <c r="O1062" s="22">
        <f t="shared" si="1484"/>
        <v>1139</v>
      </c>
      <c r="P1062" s="33">
        <f t="shared" si="1528"/>
        <v>0</v>
      </c>
      <c r="Q1062" s="33">
        <f t="shared" si="1528"/>
        <v>0</v>
      </c>
      <c r="R1062" s="33">
        <f t="shared" si="1528"/>
        <v>0</v>
      </c>
      <c r="S1062" s="33">
        <f t="shared" si="1528"/>
        <v>0</v>
      </c>
      <c r="T1062" s="33">
        <f t="shared" si="1528"/>
        <v>0</v>
      </c>
      <c r="U1062" s="33">
        <f t="shared" si="1528"/>
        <v>0</v>
      </c>
      <c r="V1062" s="33">
        <f t="shared" si="1528"/>
        <v>0</v>
      </c>
      <c r="W1062" s="33">
        <f t="shared" si="1528"/>
        <v>0</v>
      </c>
      <c r="X1062" s="33">
        <f t="shared" si="1528"/>
        <v>0</v>
      </c>
      <c r="Y1062" s="33">
        <f t="shared" si="1528"/>
        <v>0</v>
      </c>
      <c r="Z1062" s="33">
        <f t="shared" si="1513"/>
        <v>946.3</v>
      </c>
      <c r="AA1062" s="33">
        <f t="shared" si="1514"/>
        <v>1139</v>
      </c>
      <c r="AB1062" s="33">
        <f t="shared" si="1515"/>
        <v>1139</v>
      </c>
      <c r="AC1062" s="33">
        <f t="shared" si="1528"/>
        <v>0</v>
      </c>
      <c r="AD1062" s="18"/>
    </row>
    <row r="1063" spans="1:30" ht="31.5" x14ac:dyDescent="0.25">
      <c r="A1063" s="30" t="s">
        <v>367</v>
      </c>
      <c r="B1063" s="30" t="s">
        <v>83</v>
      </c>
      <c r="C1063" s="30" t="s">
        <v>84</v>
      </c>
      <c r="D1063" s="30" t="s">
        <v>335</v>
      </c>
      <c r="E1063" s="30"/>
      <c r="F1063" s="32" t="s">
        <v>423</v>
      </c>
      <c r="G1063" s="22">
        <f>G1064</f>
        <v>946.3</v>
      </c>
      <c r="H1063" s="22">
        <f t="shared" si="1528"/>
        <v>1139</v>
      </c>
      <c r="I1063" s="22">
        <f t="shared" si="1529"/>
        <v>1139</v>
      </c>
      <c r="J1063" s="22">
        <f t="shared" si="1528"/>
        <v>0</v>
      </c>
      <c r="K1063" s="22">
        <f t="shared" si="1528"/>
        <v>0</v>
      </c>
      <c r="L1063" s="22">
        <f t="shared" si="1528"/>
        <v>0</v>
      </c>
      <c r="M1063" s="22">
        <f t="shared" si="1482"/>
        <v>946.3</v>
      </c>
      <c r="N1063" s="22">
        <f t="shared" si="1483"/>
        <v>1139</v>
      </c>
      <c r="O1063" s="22">
        <f t="shared" si="1484"/>
        <v>1139</v>
      </c>
      <c r="P1063" s="33">
        <f t="shared" si="1528"/>
        <v>0</v>
      </c>
      <c r="Q1063" s="33">
        <f t="shared" si="1528"/>
        <v>0</v>
      </c>
      <c r="R1063" s="33">
        <f t="shared" si="1528"/>
        <v>0</v>
      </c>
      <c r="S1063" s="33">
        <f t="shared" si="1528"/>
        <v>0</v>
      </c>
      <c r="T1063" s="33">
        <f t="shared" si="1528"/>
        <v>0</v>
      </c>
      <c r="U1063" s="33">
        <f t="shared" si="1528"/>
        <v>0</v>
      </c>
      <c r="V1063" s="33">
        <f t="shared" si="1528"/>
        <v>0</v>
      </c>
      <c r="W1063" s="33">
        <f t="shared" si="1528"/>
        <v>0</v>
      </c>
      <c r="X1063" s="33">
        <f t="shared" si="1528"/>
        <v>0</v>
      </c>
      <c r="Y1063" s="33">
        <f t="shared" si="1528"/>
        <v>0</v>
      </c>
      <c r="Z1063" s="33">
        <f t="shared" si="1513"/>
        <v>946.3</v>
      </c>
      <c r="AA1063" s="33">
        <f t="shared" si="1514"/>
        <v>1139</v>
      </c>
      <c r="AB1063" s="33">
        <f t="shared" si="1515"/>
        <v>1139</v>
      </c>
      <c r="AC1063" s="33">
        <f t="shared" si="1528"/>
        <v>0</v>
      </c>
    </row>
    <row r="1064" spans="1:30" ht="31.5" x14ac:dyDescent="0.25">
      <c r="A1064" s="30" t="s">
        <v>367</v>
      </c>
      <c r="B1064" s="30" t="s">
        <v>83</v>
      </c>
      <c r="C1064" s="30" t="s">
        <v>84</v>
      </c>
      <c r="D1064" s="30" t="s">
        <v>335</v>
      </c>
      <c r="E1064" s="30" t="s">
        <v>7</v>
      </c>
      <c r="F1064" s="32" t="s">
        <v>385</v>
      </c>
      <c r="G1064" s="22">
        <f>G1065</f>
        <v>946.3</v>
      </c>
      <c r="H1064" s="22">
        <f t="shared" si="1528"/>
        <v>1139</v>
      </c>
      <c r="I1064" s="22">
        <f t="shared" si="1529"/>
        <v>1139</v>
      </c>
      <c r="J1064" s="22">
        <f t="shared" si="1528"/>
        <v>0</v>
      </c>
      <c r="K1064" s="22">
        <f t="shared" si="1528"/>
        <v>0</v>
      </c>
      <c r="L1064" s="22">
        <f t="shared" si="1528"/>
        <v>0</v>
      </c>
      <c r="M1064" s="22">
        <f t="shared" si="1482"/>
        <v>946.3</v>
      </c>
      <c r="N1064" s="22">
        <f t="shared" si="1483"/>
        <v>1139</v>
      </c>
      <c r="O1064" s="22">
        <f t="shared" si="1484"/>
        <v>1139</v>
      </c>
      <c r="P1064" s="33">
        <f t="shared" si="1528"/>
        <v>0</v>
      </c>
      <c r="Q1064" s="33">
        <f t="shared" si="1528"/>
        <v>0</v>
      </c>
      <c r="R1064" s="33">
        <f t="shared" si="1528"/>
        <v>0</v>
      </c>
      <c r="S1064" s="33">
        <f t="shared" si="1528"/>
        <v>0</v>
      </c>
      <c r="T1064" s="33">
        <f t="shared" si="1528"/>
        <v>0</v>
      </c>
      <c r="U1064" s="33">
        <f t="shared" si="1528"/>
        <v>0</v>
      </c>
      <c r="V1064" s="33">
        <f t="shared" si="1528"/>
        <v>0</v>
      </c>
      <c r="W1064" s="33">
        <f t="shared" si="1528"/>
        <v>0</v>
      </c>
      <c r="X1064" s="33">
        <f t="shared" si="1528"/>
        <v>0</v>
      </c>
      <c r="Y1064" s="33">
        <f t="shared" si="1528"/>
        <v>0</v>
      </c>
      <c r="Z1064" s="33">
        <f t="shared" si="1513"/>
        <v>946.3</v>
      </c>
      <c r="AA1064" s="33">
        <f t="shared" si="1514"/>
        <v>1139</v>
      </c>
      <c r="AB1064" s="33">
        <f t="shared" si="1515"/>
        <v>1139</v>
      </c>
      <c r="AC1064" s="33">
        <f t="shared" si="1528"/>
        <v>0</v>
      </c>
    </row>
    <row r="1065" spans="1:30" ht="31.5" x14ac:dyDescent="0.25">
      <c r="A1065" s="30" t="s">
        <v>367</v>
      </c>
      <c r="B1065" s="30" t="s">
        <v>83</v>
      </c>
      <c r="C1065" s="30" t="s">
        <v>84</v>
      </c>
      <c r="D1065" s="30" t="s">
        <v>335</v>
      </c>
      <c r="E1065" s="30">
        <v>240</v>
      </c>
      <c r="F1065" s="32" t="s">
        <v>374</v>
      </c>
      <c r="G1065" s="22">
        <v>946.3</v>
      </c>
      <c r="H1065" s="22">
        <v>1139</v>
      </c>
      <c r="I1065" s="22">
        <v>1139</v>
      </c>
      <c r="J1065" s="22"/>
      <c r="K1065" s="22"/>
      <c r="L1065" s="22"/>
      <c r="M1065" s="22">
        <f t="shared" si="1482"/>
        <v>946.3</v>
      </c>
      <c r="N1065" s="22">
        <f t="shared" si="1483"/>
        <v>1139</v>
      </c>
      <c r="O1065" s="22">
        <f t="shared" si="1484"/>
        <v>1139</v>
      </c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>
        <f t="shared" si="1513"/>
        <v>946.3</v>
      </c>
      <c r="AA1065" s="33">
        <f t="shared" si="1514"/>
        <v>1139</v>
      </c>
      <c r="AB1065" s="33">
        <f t="shared" si="1515"/>
        <v>1139</v>
      </c>
      <c r="AC1065" s="33"/>
    </row>
    <row r="1066" spans="1:30" ht="31.5" x14ac:dyDescent="0.25">
      <c r="A1066" s="30" t="s">
        <v>367</v>
      </c>
      <c r="B1066" s="30" t="s">
        <v>83</v>
      </c>
      <c r="C1066" s="30" t="s">
        <v>84</v>
      </c>
      <c r="D1066" s="30" t="s">
        <v>92</v>
      </c>
      <c r="E1066" s="30"/>
      <c r="F1066" s="32" t="s">
        <v>99</v>
      </c>
      <c r="G1066" s="22">
        <f>G1067</f>
        <v>141.1</v>
      </c>
      <c r="H1066" s="22">
        <f t="shared" ref="H1066:AC1069" si="1530">H1067</f>
        <v>0</v>
      </c>
      <c r="I1066" s="22">
        <f t="shared" ref="I1066:I1069" si="1531">I1067</f>
        <v>0</v>
      </c>
      <c r="J1066" s="22">
        <f t="shared" si="1530"/>
        <v>0</v>
      </c>
      <c r="K1066" s="22">
        <f t="shared" si="1530"/>
        <v>0</v>
      </c>
      <c r="L1066" s="22">
        <f t="shared" si="1530"/>
        <v>0</v>
      </c>
      <c r="M1066" s="22">
        <f t="shared" si="1482"/>
        <v>141.1</v>
      </c>
      <c r="N1066" s="22">
        <f t="shared" si="1483"/>
        <v>0</v>
      </c>
      <c r="O1066" s="22">
        <f t="shared" si="1484"/>
        <v>0</v>
      </c>
      <c r="P1066" s="33">
        <f t="shared" si="1530"/>
        <v>0</v>
      </c>
      <c r="Q1066" s="33">
        <f t="shared" si="1530"/>
        <v>0</v>
      </c>
      <c r="R1066" s="33">
        <f t="shared" si="1530"/>
        <v>0</v>
      </c>
      <c r="S1066" s="33">
        <f t="shared" si="1530"/>
        <v>0</v>
      </c>
      <c r="T1066" s="33">
        <f t="shared" si="1530"/>
        <v>0</v>
      </c>
      <c r="U1066" s="33">
        <f t="shared" si="1530"/>
        <v>0</v>
      </c>
      <c r="V1066" s="33">
        <f t="shared" si="1530"/>
        <v>0</v>
      </c>
      <c r="W1066" s="33">
        <f t="shared" si="1530"/>
        <v>0</v>
      </c>
      <c r="X1066" s="33">
        <f t="shared" si="1530"/>
        <v>0</v>
      </c>
      <c r="Y1066" s="33">
        <f t="shared" si="1530"/>
        <v>0</v>
      </c>
      <c r="Z1066" s="33">
        <f t="shared" si="1513"/>
        <v>141.1</v>
      </c>
      <c r="AA1066" s="33">
        <f t="shared" si="1514"/>
        <v>0</v>
      </c>
      <c r="AB1066" s="33">
        <f t="shared" si="1515"/>
        <v>0</v>
      </c>
      <c r="AC1066" s="33">
        <f t="shared" si="1530"/>
        <v>0</v>
      </c>
      <c r="AD1066" s="18"/>
    </row>
    <row r="1067" spans="1:30" ht="47.25" x14ac:dyDescent="0.25">
      <c r="A1067" s="30" t="s">
        <v>367</v>
      </c>
      <c r="B1067" s="30" t="s">
        <v>83</v>
      </c>
      <c r="C1067" s="30" t="s">
        <v>84</v>
      </c>
      <c r="D1067" s="30" t="s">
        <v>93</v>
      </c>
      <c r="E1067" s="30"/>
      <c r="F1067" s="32" t="s">
        <v>100</v>
      </c>
      <c r="G1067" s="22">
        <f>G1068</f>
        <v>141.1</v>
      </c>
      <c r="H1067" s="22">
        <f t="shared" si="1530"/>
        <v>0</v>
      </c>
      <c r="I1067" s="22">
        <f t="shared" si="1531"/>
        <v>0</v>
      </c>
      <c r="J1067" s="22">
        <f t="shared" si="1530"/>
        <v>0</v>
      </c>
      <c r="K1067" s="22">
        <f t="shared" si="1530"/>
        <v>0</v>
      </c>
      <c r="L1067" s="22">
        <f t="shared" si="1530"/>
        <v>0</v>
      </c>
      <c r="M1067" s="22">
        <f t="shared" si="1482"/>
        <v>141.1</v>
      </c>
      <c r="N1067" s="22">
        <f t="shared" si="1483"/>
        <v>0</v>
      </c>
      <c r="O1067" s="22">
        <f t="shared" si="1484"/>
        <v>0</v>
      </c>
      <c r="P1067" s="33">
        <f t="shared" si="1530"/>
        <v>0</v>
      </c>
      <c r="Q1067" s="33">
        <f t="shared" si="1530"/>
        <v>0</v>
      </c>
      <c r="R1067" s="33">
        <f t="shared" si="1530"/>
        <v>0</v>
      </c>
      <c r="S1067" s="33">
        <f t="shared" si="1530"/>
        <v>0</v>
      </c>
      <c r="T1067" s="33">
        <f t="shared" si="1530"/>
        <v>0</v>
      </c>
      <c r="U1067" s="33">
        <f t="shared" si="1530"/>
        <v>0</v>
      </c>
      <c r="V1067" s="33">
        <f t="shared" si="1530"/>
        <v>0</v>
      </c>
      <c r="W1067" s="33">
        <f t="shared" si="1530"/>
        <v>0</v>
      </c>
      <c r="X1067" s="33">
        <f t="shared" si="1530"/>
        <v>0</v>
      </c>
      <c r="Y1067" s="33">
        <f t="shared" si="1530"/>
        <v>0</v>
      </c>
      <c r="Z1067" s="33">
        <f t="shared" si="1513"/>
        <v>141.1</v>
      </c>
      <c r="AA1067" s="33">
        <f t="shared" si="1514"/>
        <v>0</v>
      </c>
      <c r="AB1067" s="33">
        <f t="shared" si="1515"/>
        <v>0</v>
      </c>
      <c r="AC1067" s="33">
        <f t="shared" si="1530"/>
        <v>0</v>
      </c>
      <c r="AD1067" s="18"/>
    </row>
    <row r="1068" spans="1:30" ht="63" x14ac:dyDescent="0.25">
      <c r="A1068" s="30" t="s">
        <v>367</v>
      </c>
      <c r="B1068" s="30" t="s">
        <v>83</v>
      </c>
      <c r="C1068" s="30" t="s">
        <v>84</v>
      </c>
      <c r="D1068" s="30" t="s">
        <v>336</v>
      </c>
      <c r="E1068" s="30"/>
      <c r="F1068" s="32" t="s">
        <v>431</v>
      </c>
      <c r="G1068" s="22">
        <f>G1069</f>
        <v>141.1</v>
      </c>
      <c r="H1068" s="22">
        <f t="shared" si="1530"/>
        <v>0</v>
      </c>
      <c r="I1068" s="22">
        <f t="shared" si="1531"/>
        <v>0</v>
      </c>
      <c r="J1068" s="22">
        <f t="shared" si="1530"/>
        <v>0</v>
      </c>
      <c r="K1068" s="22">
        <f t="shared" si="1530"/>
        <v>0</v>
      </c>
      <c r="L1068" s="22">
        <f t="shared" si="1530"/>
        <v>0</v>
      </c>
      <c r="M1068" s="22">
        <f t="shared" si="1482"/>
        <v>141.1</v>
      </c>
      <c r="N1068" s="22">
        <f t="shared" si="1483"/>
        <v>0</v>
      </c>
      <c r="O1068" s="22">
        <f t="shared" si="1484"/>
        <v>0</v>
      </c>
      <c r="P1068" s="33">
        <f t="shared" si="1530"/>
        <v>0</v>
      </c>
      <c r="Q1068" s="33">
        <f t="shared" si="1530"/>
        <v>0</v>
      </c>
      <c r="R1068" s="33">
        <f t="shared" si="1530"/>
        <v>0</v>
      </c>
      <c r="S1068" s="33">
        <f t="shared" si="1530"/>
        <v>0</v>
      </c>
      <c r="T1068" s="33">
        <f t="shared" si="1530"/>
        <v>0</v>
      </c>
      <c r="U1068" s="33">
        <f t="shared" si="1530"/>
        <v>0</v>
      </c>
      <c r="V1068" s="33">
        <f t="shared" si="1530"/>
        <v>0</v>
      </c>
      <c r="W1068" s="33">
        <f t="shared" si="1530"/>
        <v>0</v>
      </c>
      <c r="X1068" s="33">
        <f t="shared" si="1530"/>
        <v>0</v>
      </c>
      <c r="Y1068" s="33">
        <f t="shared" si="1530"/>
        <v>0</v>
      </c>
      <c r="Z1068" s="33">
        <f t="shared" si="1513"/>
        <v>141.1</v>
      </c>
      <c r="AA1068" s="33">
        <f t="shared" si="1514"/>
        <v>0</v>
      </c>
      <c r="AB1068" s="33">
        <f t="shared" si="1515"/>
        <v>0</v>
      </c>
      <c r="AC1068" s="33">
        <f t="shared" si="1530"/>
        <v>0</v>
      </c>
    </row>
    <row r="1069" spans="1:30" ht="31.5" x14ac:dyDescent="0.25">
      <c r="A1069" s="30" t="s">
        <v>367</v>
      </c>
      <c r="B1069" s="30" t="s">
        <v>83</v>
      </c>
      <c r="C1069" s="30" t="s">
        <v>84</v>
      </c>
      <c r="D1069" s="30" t="s">
        <v>336</v>
      </c>
      <c r="E1069" s="30" t="s">
        <v>7</v>
      </c>
      <c r="F1069" s="32" t="s">
        <v>385</v>
      </c>
      <c r="G1069" s="22">
        <f>G1070</f>
        <v>141.1</v>
      </c>
      <c r="H1069" s="22">
        <f t="shared" si="1530"/>
        <v>0</v>
      </c>
      <c r="I1069" s="22">
        <f t="shared" si="1531"/>
        <v>0</v>
      </c>
      <c r="J1069" s="22">
        <f t="shared" si="1530"/>
        <v>0</v>
      </c>
      <c r="K1069" s="22">
        <f t="shared" si="1530"/>
        <v>0</v>
      </c>
      <c r="L1069" s="22">
        <f t="shared" si="1530"/>
        <v>0</v>
      </c>
      <c r="M1069" s="22">
        <f t="shared" si="1482"/>
        <v>141.1</v>
      </c>
      <c r="N1069" s="22">
        <f t="shared" si="1483"/>
        <v>0</v>
      </c>
      <c r="O1069" s="22">
        <f t="shared" si="1484"/>
        <v>0</v>
      </c>
      <c r="P1069" s="33">
        <f t="shared" si="1530"/>
        <v>0</v>
      </c>
      <c r="Q1069" s="33">
        <f t="shared" si="1530"/>
        <v>0</v>
      </c>
      <c r="R1069" s="33">
        <f t="shared" si="1530"/>
        <v>0</v>
      </c>
      <c r="S1069" s="33">
        <f t="shared" si="1530"/>
        <v>0</v>
      </c>
      <c r="T1069" s="33">
        <f t="shared" si="1530"/>
        <v>0</v>
      </c>
      <c r="U1069" s="33">
        <f t="shared" si="1530"/>
        <v>0</v>
      </c>
      <c r="V1069" s="33">
        <f t="shared" si="1530"/>
        <v>0</v>
      </c>
      <c r="W1069" s="33">
        <f t="shared" si="1530"/>
        <v>0</v>
      </c>
      <c r="X1069" s="33">
        <f t="shared" si="1530"/>
        <v>0</v>
      </c>
      <c r="Y1069" s="33">
        <f t="shared" si="1530"/>
        <v>0</v>
      </c>
      <c r="Z1069" s="33">
        <f t="shared" si="1513"/>
        <v>141.1</v>
      </c>
      <c r="AA1069" s="33">
        <f t="shared" si="1514"/>
        <v>0</v>
      </c>
      <c r="AB1069" s="33">
        <f t="shared" si="1515"/>
        <v>0</v>
      </c>
      <c r="AC1069" s="33">
        <f t="shared" si="1530"/>
        <v>0</v>
      </c>
    </row>
    <row r="1070" spans="1:30" ht="31.5" x14ac:dyDescent="0.25">
      <c r="A1070" s="30" t="s">
        <v>367</v>
      </c>
      <c r="B1070" s="30" t="s">
        <v>83</v>
      </c>
      <c r="C1070" s="30" t="s">
        <v>84</v>
      </c>
      <c r="D1070" s="30" t="s">
        <v>336</v>
      </c>
      <c r="E1070" s="30">
        <v>240</v>
      </c>
      <c r="F1070" s="32" t="s">
        <v>374</v>
      </c>
      <c r="G1070" s="22">
        <v>141.1</v>
      </c>
      <c r="H1070" s="22">
        <v>0</v>
      </c>
      <c r="I1070" s="22">
        <v>0</v>
      </c>
      <c r="J1070" s="22"/>
      <c r="K1070" s="22"/>
      <c r="L1070" s="22"/>
      <c r="M1070" s="22">
        <f t="shared" si="1482"/>
        <v>141.1</v>
      </c>
      <c r="N1070" s="22">
        <f t="shared" si="1483"/>
        <v>0</v>
      </c>
      <c r="O1070" s="22">
        <f t="shared" si="1484"/>
        <v>0</v>
      </c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>
        <f t="shared" si="1513"/>
        <v>141.1</v>
      </c>
      <c r="AA1070" s="33">
        <f t="shared" si="1514"/>
        <v>0</v>
      </c>
      <c r="AB1070" s="33">
        <f t="shared" si="1515"/>
        <v>0</v>
      </c>
      <c r="AC1070" s="33"/>
    </row>
    <row r="1071" spans="1:30" s="6" customFormat="1" x14ac:dyDescent="0.25">
      <c r="A1071" s="35" t="s">
        <v>367</v>
      </c>
      <c r="B1071" s="35" t="s">
        <v>109</v>
      </c>
      <c r="C1071" s="35"/>
      <c r="D1071" s="35"/>
      <c r="E1071" s="35"/>
      <c r="F1071" s="20" t="s">
        <v>391</v>
      </c>
      <c r="G1071" s="21">
        <f>G1072+G1099</f>
        <v>34579.199999999997</v>
      </c>
      <c r="H1071" s="21">
        <f>H1072+H1099</f>
        <v>33419.600000000006</v>
      </c>
      <c r="I1071" s="21">
        <f>I1072+I1099</f>
        <v>33366.5</v>
      </c>
      <c r="J1071" s="21">
        <f t="shared" ref="J1071:L1071" si="1532">J1072+J1099</f>
        <v>0</v>
      </c>
      <c r="K1071" s="21">
        <f t="shared" si="1532"/>
        <v>0</v>
      </c>
      <c r="L1071" s="21">
        <f t="shared" si="1532"/>
        <v>0</v>
      </c>
      <c r="M1071" s="22">
        <f t="shared" si="1482"/>
        <v>34579.199999999997</v>
      </c>
      <c r="N1071" s="22">
        <f t="shared" si="1483"/>
        <v>33419.600000000006</v>
      </c>
      <c r="O1071" s="22">
        <f t="shared" si="1484"/>
        <v>33366.5</v>
      </c>
      <c r="P1071" s="23">
        <f t="shared" ref="P1071:AC1071" si="1533">P1072+P1099</f>
        <v>0</v>
      </c>
      <c r="Q1071" s="23">
        <f t="shared" si="1533"/>
        <v>0</v>
      </c>
      <c r="R1071" s="23">
        <f t="shared" si="1533"/>
        <v>0</v>
      </c>
      <c r="S1071" s="23">
        <f t="shared" ref="S1071" si="1534">S1072+S1099</f>
        <v>0</v>
      </c>
      <c r="T1071" s="23">
        <f t="shared" si="1533"/>
        <v>0</v>
      </c>
      <c r="U1071" s="23">
        <f t="shared" si="1533"/>
        <v>0</v>
      </c>
      <c r="V1071" s="23">
        <f t="shared" ref="V1071" si="1535">V1072+V1099</f>
        <v>0</v>
      </c>
      <c r="W1071" s="23">
        <f t="shared" si="1533"/>
        <v>0</v>
      </c>
      <c r="X1071" s="23">
        <f t="shared" si="1533"/>
        <v>0</v>
      </c>
      <c r="Y1071" s="23">
        <f t="shared" si="1533"/>
        <v>0</v>
      </c>
      <c r="Z1071" s="23">
        <f t="shared" si="1513"/>
        <v>34579.199999999997</v>
      </c>
      <c r="AA1071" s="23">
        <f t="shared" si="1514"/>
        <v>33419.600000000006</v>
      </c>
      <c r="AB1071" s="23">
        <f t="shared" si="1515"/>
        <v>33366.5</v>
      </c>
      <c r="AC1071" s="23">
        <f t="shared" si="1533"/>
        <v>0</v>
      </c>
    </row>
    <row r="1072" spans="1:30" s="34" customFormat="1" x14ac:dyDescent="0.25">
      <c r="A1072" s="36" t="s">
        <v>367</v>
      </c>
      <c r="B1072" s="36" t="s">
        <v>109</v>
      </c>
      <c r="C1072" s="36" t="s">
        <v>108</v>
      </c>
      <c r="D1072" s="36"/>
      <c r="E1072" s="36"/>
      <c r="F1072" s="26" t="s">
        <v>399</v>
      </c>
      <c r="G1072" s="27">
        <f>G1073+G1078+G1089+G1094</f>
        <v>22708.5</v>
      </c>
      <c r="H1072" s="27">
        <f t="shared" ref="H1072:L1072" si="1536">H1073+H1078+H1089+H1094</f>
        <v>21482.2</v>
      </c>
      <c r="I1072" s="27">
        <f t="shared" si="1536"/>
        <v>21429.100000000002</v>
      </c>
      <c r="J1072" s="27">
        <f t="shared" si="1536"/>
        <v>0</v>
      </c>
      <c r="K1072" s="27">
        <f t="shared" si="1536"/>
        <v>0</v>
      </c>
      <c r="L1072" s="27">
        <f t="shared" si="1536"/>
        <v>0</v>
      </c>
      <c r="M1072" s="22">
        <f t="shared" si="1482"/>
        <v>22708.5</v>
      </c>
      <c r="N1072" s="22">
        <f t="shared" si="1483"/>
        <v>21482.2</v>
      </c>
      <c r="O1072" s="22">
        <f t="shared" si="1484"/>
        <v>21429.100000000002</v>
      </c>
      <c r="P1072" s="28">
        <f t="shared" ref="P1072:Q1072" si="1537">P1073+P1078+P1089+P1094</f>
        <v>0</v>
      </c>
      <c r="Q1072" s="28">
        <f t="shared" si="1537"/>
        <v>0</v>
      </c>
      <c r="R1072" s="28">
        <f t="shared" ref="R1072:T1072" si="1538">R1073+R1078+R1089+R1094</f>
        <v>0</v>
      </c>
      <c r="S1072" s="28">
        <f t="shared" si="1538"/>
        <v>0</v>
      </c>
      <c r="T1072" s="28">
        <f t="shared" si="1538"/>
        <v>0</v>
      </c>
      <c r="U1072" s="28">
        <f t="shared" ref="U1072:W1072" si="1539">U1073+U1078+U1089+U1094</f>
        <v>0</v>
      </c>
      <c r="V1072" s="28">
        <f t="shared" si="1539"/>
        <v>0</v>
      </c>
      <c r="W1072" s="28">
        <f t="shared" si="1539"/>
        <v>0</v>
      </c>
      <c r="X1072" s="28">
        <f t="shared" ref="X1072:Y1072" si="1540">X1073+X1078+X1089+X1094</f>
        <v>0</v>
      </c>
      <c r="Y1072" s="28">
        <f t="shared" si="1540"/>
        <v>0</v>
      </c>
      <c r="Z1072" s="28">
        <f t="shared" si="1513"/>
        <v>22708.5</v>
      </c>
      <c r="AA1072" s="28">
        <f t="shared" si="1514"/>
        <v>21482.2</v>
      </c>
      <c r="AB1072" s="28">
        <f t="shared" si="1515"/>
        <v>21429.100000000002</v>
      </c>
      <c r="AC1072" s="28">
        <f t="shared" ref="AC1072" si="1541">AC1073+AC1078+AC1089+AC1094</f>
        <v>0</v>
      </c>
    </row>
    <row r="1073" spans="1:30" ht="31.5" x14ac:dyDescent="0.25">
      <c r="A1073" s="30" t="s">
        <v>367</v>
      </c>
      <c r="B1073" s="30" t="s">
        <v>109</v>
      </c>
      <c r="C1073" s="30" t="s">
        <v>108</v>
      </c>
      <c r="D1073" s="30" t="s">
        <v>353</v>
      </c>
      <c r="E1073" s="30"/>
      <c r="F1073" s="32" t="s">
        <v>412</v>
      </c>
      <c r="G1073" s="22">
        <f>G1074</f>
        <v>20.3</v>
      </c>
      <c r="H1073" s="22">
        <f t="shared" ref="H1073:AC1076" si="1542">H1074</f>
        <v>31.5</v>
      </c>
      <c r="I1073" s="22">
        <f t="shared" ref="I1073:I1076" si="1543">I1074</f>
        <v>31.5</v>
      </c>
      <c r="J1073" s="22">
        <f t="shared" si="1542"/>
        <v>0</v>
      </c>
      <c r="K1073" s="22">
        <f t="shared" si="1542"/>
        <v>0</v>
      </c>
      <c r="L1073" s="22">
        <f t="shared" si="1542"/>
        <v>0</v>
      </c>
      <c r="M1073" s="22">
        <f t="shared" si="1482"/>
        <v>20.3</v>
      </c>
      <c r="N1073" s="22">
        <f t="shared" si="1483"/>
        <v>31.5</v>
      </c>
      <c r="O1073" s="22">
        <f t="shared" si="1484"/>
        <v>31.5</v>
      </c>
      <c r="P1073" s="33">
        <f t="shared" si="1542"/>
        <v>0</v>
      </c>
      <c r="Q1073" s="33">
        <f t="shared" si="1542"/>
        <v>0</v>
      </c>
      <c r="R1073" s="33">
        <f t="shared" si="1542"/>
        <v>0</v>
      </c>
      <c r="S1073" s="33">
        <f t="shared" si="1542"/>
        <v>0</v>
      </c>
      <c r="T1073" s="33">
        <f t="shared" si="1542"/>
        <v>0</v>
      </c>
      <c r="U1073" s="33">
        <f t="shared" si="1542"/>
        <v>0</v>
      </c>
      <c r="V1073" s="33">
        <f t="shared" si="1542"/>
        <v>0</v>
      </c>
      <c r="W1073" s="33">
        <f t="shared" si="1542"/>
        <v>0</v>
      </c>
      <c r="X1073" s="33">
        <f t="shared" si="1542"/>
        <v>0</v>
      </c>
      <c r="Y1073" s="33">
        <f t="shared" si="1542"/>
        <v>0</v>
      </c>
      <c r="Z1073" s="33">
        <f t="shared" si="1513"/>
        <v>20.3</v>
      </c>
      <c r="AA1073" s="33">
        <f t="shared" si="1514"/>
        <v>31.5</v>
      </c>
      <c r="AB1073" s="33">
        <f t="shared" si="1515"/>
        <v>31.5</v>
      </c>
      <c r="AC1073" s="33">
        <f t="shared" si="1542"/>
        <v>0</v>
      </c>
      <c r="AD1073" s="18"/>
    </row>
    <row r="1074" spans="1:30" ht="31.5" x14ac:dyDescent="0.25">
      <c r="A1074" s="30" t="s">
        <v>367</v>
      </c>
      <c r="B1074" s="30" t="s">
        <v>109</v>
      </c>
      <c r="C1074" s="30" t="s">
        <v>108</v>
      </c>
      <c r="D1074" s="30" t="s">
        <v>354</v>
      </c>
      <c r="E1074" s="30"/>
      <c r="F1074" s="32" t="s">
        <v>413</v>
      </c>
      <c r="G1074" s="22">
        <f>G1075</f>
        <v>20.3</v>
      </c>
      <c r="H1074" s="22">
        <f t="shared" si="1542"/>
        <v>31.5</v>
      </c>
      <c r="I1074" s="22">
        <f t="shared" si="1543"/>
        <v>31.5</v>
      </c>
      <c r="J1074" s="22">
        <f t="shared" si="1542"/>
        <v>0</v>
      </c>
      <c r="K1074" s="22">
        <f t="shared" si="1542"/>
        <v>0</v>
      </c>
      <c r="L1074" s="22">
        <f t="shared" si="1542"/>
        <v>0</v>
      </c>
      <c r="M1074" s="22">
        <f t="shared" si="1482"/>
        <v>20.3</v>
      </c>
      <c r="N1074" s="22">
        <f t="shared" si="1483"/>
        <v>31.5</v>
      </c>
      <c r="O1074" s="22">
        <f t="shared" si="1484"/>
        <v>31.5</v>
      </c>
      <c r="P1074" s="33">
        <f t="shared" si="1542"/>
        <v>0</v>
      </c>
      <c r="Q1074" s="33">
        <f t="shared" si="1542"/>
        <v>0</v>
      </c>
      <c r="R1074" s="33">
        <f t="shared" si="1542"/>
        <v>0</v>
      </c>
      <c r="S1074" s="33">
        <f t="shared" si="1542"/>
        <v>0</v>
      </c>
      <c r="T1074" s="33">
        <f t="shared" si="1542"/>
        <v>0</v>
      </c>
      <c r="U1074" s="33">
        <f t="shared" si="1542"/>
        <v>0</v>
      </c>
      <c r="V1074" s="33">
        <f t="shared" si="1542"/>
        <v>0</v>
      </c>
      <c r="W1074" s="33">
        <f t="shared" si="1542"/>
        <v>0</v>
      </c>
      <c r="X1074" s="33">
        <f t="shared" si="1542"/>
        <v>0</v>
      </c>
      <c r="Y1074" s="33">
        <f t="shared" si="1542"/>
        <v>0</v>
      </c>
      <c r="Z1074" s="33">
        <f t="shared" si="1513"/>
        <v>20.3</v>
      </c>
      <c r="AA1074" s="33">
        <f t="shared" si="1514"/>
        <v>31.5</v>
      </c>
      <c r="AB1074" s="33">
        <f t="shared" si="1515"/>
        <v>31.5</v>
      </c>
      <c r="AC1074" s="33">
        <f t="shared" si="1542"/>
        <v>0</v>
      </c>
      <c r="AD1074" s="18"/>
    </row>
    <row r="1075" spans="1:30" ht="31.5" x14ac:dyDescent="0.25">
      <c r="A1075" s="30" t="s">
        <v>367</v>
      </c>
      <c r="B1075" s="30" t="s">
        <v>109</v>
      </c>
      <c r="C1075" s="30" t="s">
        <v>108</v>
      </c>
      <c r="D1075" s="30" t="s">
        <v>338</v>
      </c>
      <c r="E1075" s="30"/>
      <c r="F1075" s="32" t="s">
        <v>416</v>
      </c>
      <c r="G1075" s="22">
        <f>G1076</f>
        <v>20.3</v>
      </c>
      <c r="H1075" s="22">
        <f t="shared" si="1542"/>
        <v>31.5</v>
      </c>
      <c r="I1075" s="22">
        <f t="shared" si="1543"/>
        <v>31.5</v>
      </c>
      <c r="J1075" s="22">
        <f t="shared" si="1542"/>
        <v>0</v>
      </c>
      <c r="K1075" s="22">
        <f t="shared" si="1542"/>
        <v>0</v>
      </c>
      <c r="L1075" s="22">
        <f t="shared" si="1542"/>
        <v>0</v>
      </c>
      <c r="M1075" s="22">
        <f t="shared" si="1482"/>
        <v>20.3</v>
      </c>
      <c r="N1075" s="22">
        <f t="shared" si="1483"/>
        <v>31.5</v>
      </c>
      <c r="O1075" s="22">
        <f t="shared" si="1484"/>
        <v>31.5</v>
      </c>
      <c r="P1075" s="33">
        <f t="shared" si="1542"/>
        <v>0</v>
      </c>
      <c r="Q1075" s="33">
        <f t="shared" si="1542"/>
        <v>0</v>
      </c>
      <c r="R1075" s="33">
        <f t="shared" si="1542"/>
        <v>0</v>
      </c>
      <c r="S1075" s="33">
        <f t="shared" si="1542"/>
        <v>0</v>
      </c>
      <c r="T1075" s="33">
        <f t="shared" si="1542"/>
        <v>0</v>
      </c>
      <c r="U1075" s="33">
        <f t="shared" si="1542"/>
        <v>0</v>
      </c>
      <c r="V1075" s="33">
        <f t="shared" si="1542"/>
        <v>0</v>
      </c>
      <c r="W1075" s="33">
        <f t="shared" si="1542"/>
        <v>0</v>
      </c>
      <c r="X1075" s="33">
        <f t="shared" si="1542"/>
        <v>0</v>
      </c>
      <c r="Y1075" s="33">
        <f t="shared" si="1542"/>
        <v>0</v>
      </c>
      <c r="Z1075" s="33">
        <f t="shared" si="1513"/>
        <v>20.3</v>
      </c>
      <c r="AA1075" s="33">
        <f t="shared" si="1514"/>
        <v>31.5</v>
      </c>
      <c r="AB1075" s="33">
        <f t="shared" si="1515"/>
        <v>31.5</v>
      </c>
      <c r="AC1075" s="33">
        <f t="shared" si="1542"/>
        <v>0</v>
      </c>
    </row>
    <row r="1076" spans="1:30" ht="31.5" x14ac:dyDescent="0.25">
      <c r="A1076" s="30" t="s">
        <v>367</v>
      </c>
      <c r="B1076" s="30" t="s">
        <v>109</v>
      </c>
      <c r="C1076" s="30" t="s">
        <v>108</v>
      </c>
      <c r="D1076" s="30" t="s">
        <v>338</v>
      </c>
      <c r="E1076" s="30" t="s">
        <v>7</v>
      </c>
      <c r="F1076" s="32" t="s">
        <v>385</v>
      </c>
      <c r="G1076" s="22">
        <f>G1077</f>
        <v>20.3</v>
      </c>
      <c r="H1076" s="22">
        <f t="shared" si="1542"/>
        <v>31.5</v>
      </c>
      <c r="I1076" s="22">
        <f t="shared" si="1543"/>
        <v>31.5</v>
      </c>
      <c r="J1076" s="22">
        <f t="shared" si="1542"/>
        <v>0</v>
      </c>
      <c r="K1076" s="22">
        <f t="shared" si="1542"/>
        <v>0</v>
      </c>
      <c r="L1076" s="22">
        <f t="shared" si="1542"/>
        <v>0</v>
      </c>
      <c r="M1076" s="22">
        <f t="shared" si="1482"/>
        <v>20.3</v>
      </c>
      <c r="N1076" s="22">
        <f t="shared" si="1483"/>
        <v>31.5</v>
      </c>
      <c r="O1076" s="22">
        <f t="shared" si="1484"/>
        <v>31.5</v>
      </c>
      <c r="P1076" s="33">
        <f t="shared" si="1542"/>
        <v>0</v>
      </c>
      <c r="Q1076" s="33">
        <f t="shared" si="1542"/>
        <v>0</v>
      </c>
      <c r="R1076" s="33">
        <f t="shared" si="1542"/>
        <v>0</v>
      </c>
      <c r="S1076" s="33">
        <f t="shared" si="1542"/>
        <v>0</v>
      </c>
      <c r="T1076" s="33">
        <f t="shared" si="1542"/>
        <v>0</v>
      </c>
      <c r="U1076" s="33">
        <f t="shared" si="1542"/>
        <v>0</v>
      </c>
      <c r="V1076" s="33">
        <f t="shared" si="1542"/>
        <v>0</v>
      </c>
      <c r="W1076" s="33">
        <f t="shared" si="1542"/>
        <v>0</v>
      </c>
      <c r="X1076" s="33">
        <f t="shared" si="1542"/>
        <v>0</v>
      </c>
      <c r="Y1076" s="33">
        <f t="shared" si="1542"/>
        <v>0</v>
      </c>
      <c r="Z1076" s="33">
        <f t="shared" si="1513"/>
        <v>20.3</v>
      </c>
      <c r="AA1076" s="33">
        <f t="shared" si="1514"/>
        <v>31.5</v>
      </c>
      <c r="AB1076" s="33">
        <f t="shared" si="1515"/>
        <v>31.5</v>
      </c>
      <c r="AC1076" s="33">
        <f t="shared" si="1542"/>
        <v>0</v>
      </c>
    </row>
    <row r="1077" spans="1:30" ht="31.5" x14ac:dyDescent="0.25">
      <c r="A1077" s="30" t="s">
        <v>367</v>
      </c>
      <c r="B1077" s="30" t="s">
        <v>109</v>
      </c>
      <c r="C1077" s="30" t="s">
        <v>108</v>
      </c>
      <c r="D1077" s="30" t="s">
        <v>338</v>
      </c>
      <c r="E1077" s="30">
        <v>240</v>
      </c>
      <c r="F1077" s="32" t="s">
        <v>374</v>
      </c>
      <c r="G1077" s="22">
        <v>20.3</v>
      </c>
      <c r="H1077" s="22">
        <v>31.5</v>
      </c>
      <c r="I1077" s="22">
        <v>31.5</v>
      </c>
      <c r="J1077" s="22"/>
      <c r="K1077" s="22"/>
      <c r="L1077" s="22"/>
      <c r="M1077" s="22">
        <f t="shared" si="1482"/>
        <v>20.3</v>
      </c>
      <c r="N1077" s="22">
        <f t="shared" si="1483"/>
        <v>31.5</v>
      </c>
      <c r="O1077" s="22">
        <f t="shared" si="1484"/>
        <v>31.5</v>
      </c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>
        <f t="shared" si="1513"/>
        <v>20.3</v>
      </c>
      <c r="AA1077" s="33">
        <f t="shared" si="1514"/>
        <v>31.5</v>
      </c>
      <c r="AB1077" s="33">
        <f t="shared" si="1515"/>
        <v>31.5</v>
      </c>
      <c r="AC1077" s="33"/>
    </row>
    <row r="1078" spans="1:30" ht="63" x14ac:dyDescent="0.25">
      <c r="A1078" s="30" t="s">
        <v>367</v>
      </c>
      <c r="B1078" s="30" t="s">
        <v>109</v>
      </c>
      <c r="C1078" s="30" t="s">
        <v>108</v>
      </c>
      <c r="D1078" s="30" t="s">
        <v>355</v>
      </c>
      <c r="E1078" s="30"/>
      <c r="F1078" s="32" t="s">
        <v>853</v>
      </c>
      <c r="G1078" s="22">
        <f>G1079</f>
        <v>15907.4</v>
      </c>
      <c r="H1078" s="22">
        <f t="shared" ref="H1078:AC1078" si="1544">H1079</f>
        <v>16183.500000000002</v>
      </c>
      <c r="I1078" s="22">
        <f t="shared" ref="I1078" si="1545">I1079</f>
        <v>16183.400000000001</v>
      </c>
      <c r="J1078" s="22">
        <f t="shared" si="1544"/>
        <v>0</v>
      </c>
      <c r="K1078" s="22">
        <f t="shared" si="1544"/>
        <v>0</v>
      </c>
      <c r="L1078" s="22">
        <f t="shared" si="1544"/>
        <v>0</v>
      </c>
      <c r="M1078" s="22">
        <f t="shared" si="1482"/>
        <v>15907.4</v>
      </c>
      <c r="N1078" s="22">
        <f t="shared" si="1483"/>
        <v>16183.500000000002</v>
      </c>
      <c r="O1078" s="22">
        <f t="shared" si="1484"/>
        <v>16183.400000000001</v>
      </c>
      <c r="P1078" s="33">
        <f t="shared" si="1544"/>
        <v>0</v>
      </c>
      <c r="Q1078" s="33">
        <f t="shared" si="1544"/>
        <v>0</v>
      </c>
      <c r="R1078" s="33">
        <f t="shared" si="1544"/>
        <v>0</v>
      </c>
      <c r="S1078" s="33">
        <f t="shared" si="1544"/>
        <v>0</v>
      </c>
      <c r="T1078" s="33">
        <f t="shared" si="1544"/>
        <v>0</v>
      </c>
      <c r="U1078" s="33">
        <f t="shared" si="1544"/>
        <v>0</v>
      </c>
      <c r="V1078" s="33">
        <f t="shared" si="1544"/>
        <v>0</v>
      </c>
      <c r="W1078" s="33">
        <f t="shared" si="1544"/>
        <v>0</v>
      </c>
      <c r="X1078" s="33">
        <f t="shared" si="1544"/>
        <v>0</v>
      </c>
      <c r="Y1078" s="33">
        <f t="shared" si="1544"/>
        <v>0</v>
      </c>
      <c r="Z1078" s="33">
        <f t="shared" si="1513"/>
        <v>15907.4</v>
      </c>
      <c r="AA1078" s="33">
        <f t="shared" si="1514"/>
        <v>16183.500000000002</v>
      </c>
      <c r="AB1078" s="33">
        <f t="shared" si="1515"/>
        <v>16183.400000000001</v>
      </c>
      <c r="AC1078" s="33">
        <f t="shared" si="1544"/>
        <v>0</v>
      </c>
      <c r="AD1078" s="18"/>
    </row>
    <row r="1079" spans="1:30" ht="31.5" x14ac:dyDescent="0.25">
      <c r="A1079" s="30" t="s">
        <v>367</v>
      </c>
      <c r="B1079" s="30" t="s">
        <v>109</v>
      </c>
      <c r="C1079" s="30" t="s">
        <v>108</v>
      </c>
      <c r="D1079" s="30" t="s">
        <v>356</v>
      </c>
      <c r="E1079" s="30"/>
      <c r="F1079" s="32" t="s">
        <v>418</v>
      </c>
      <c r="G1079" s="22">
        <f>G1080+G1083+G1086</f>
        <v>15907.4</v>
      </c>
      <c r="H1079" s="22">
        <f t="shared" ref="H1079:AC1079" si="1546">H1080+H1083+H1086</f>
        <v>16183.500000000002</v>
      </c>
      <c r="I1079" s="22">
        <f t="shared" ref="I1079:L1079" si="1547">I1080+I1083+I1086</f>
        <v>16183.400000000001</v>
      </c>
      <c r="J1079" s="22">
        <f t="shared" si="1547"/>
        <v>0</v>
      </c>
      <c r="K1079" s="22">
        <f t="shared" si="1547"/>
        <v>0</v>
      </c>
      <c r="L1079" s="22">
        <f t="shared" si="1547"/>
        <v>0</v>
      </c>
      <c r="M1079" s="22">
        <f t="shared" si="1482"/>
        <v>15907.4</v>
      </c>
      <c r="N1079" s="22">
        <f t="shared" si="1483"/>
        <v>16183.500000000002</v>
      </c>
      <c r="O1079" s="22">
        <f t="shared" si="1484"/>
        <v>16183.400000000001</v>
      </c>
      <c r="P1079" s="33">
        <f t="shared" ref="P1079:Q1079" si="1548">P1080+P1083+P1086</f>
        <v>0</v>
      </c>
      <c r="Q1079" s="33">
        <f t="shared" si="1548"/>
        <v>0</v>
      </c>
      <c r="R1079" s="33">
        <f t="shared" ref="R1079:T1079" si="1549">R1080+R1083+R1086</f>
        <v>0</v>
      </c>
      <c r="S1079" s="33">
        <f t="shared" si="1549"/>
        <v>0</v>
      </c>
      <c r="T1079" s="33">
        <f t="shared" si="1549"/>
        <v>0</v>
      </c>
      <c r="U1079" s="33">
        <f t="shared" ref="U1079:W1079" si="1550">U1080+U1083+U1086</f>
        <v>0</v>
      </c>
      <c r="V1079" s="33">
        <f t="shared" si="1550"/>
        <v>0</v>
      </c>
      <c r="W1079" s="33">
        <f t="shared" si="1550"/>
        <v>0</v>
      </c>
      <c r="X1079" s="33">
        <f t="shared" ref="X1079:Y1079" si="1551">X1080+X1083+X1086</f>
        <v>0</v>
      </c>
      <c r="Y1079" s="33">
        <f t="shared" si="1551"/>
        <v>0</v>
      </c>
      <c r="Z1079" s="33">
        <f t="shared" si="1513"/>
        <v>15907.4</v>
      </c>
      <c r="AA1079" s="33">
        <f t="shared" si="1514"/>
        <v>16183.500000000002</v>
      </c>
      <c r="AB1079" s="33">
        <f t="shared" si="1515"/>
        <v>16183.400000000001</v>
      </c>
      <c r="AC1079" s="33">
        <f t="shared" si="1546"/>
        <v>0</v>
      </c>
      <c r="AD1079" s="18"/>
    </row>
    <row r="1080" spans="1:30" x14ac:dyDescent="0.25">
      <c r="A1080" s="30" t="s">
        <v>367</v>
      </c>
      <c r="B1080" s="30" t="s">
        <v>109</v>
      </c>
      <c r="C1080" s="30" t="s">
        <v>108</v>
      </c>
      <c r="D1080" s="30" t="s">
        <v>339</v>
      </c>
      <c r="E1080" s="30"/>
      <c r="F1080" s="32" t="s">
        <v>419</v>
      </c>
      <c r="G1080" s="22">
        <f>G1081</f>
        <v>12908.6</v>
      </c>
      <c r="H1080" s="22">
        <f t="shared" ref="H1080:AC1081" si="1552">H1081</f>
        <v>13124.7</v>
      </c>
      <c r="I1080" s="22">
        <f t="shared" ref="I1080:I1081" si="1553">I1081</f>
        <v>13124.7</v>
      </c>
      <c r="J1080" s="22">
        <f t="shared" si="1552"/>
        <v>0</v>
      </c>
      <c r="K1080" s="22">
        <f t="shared" si="1552"/>
        <v>0</v>
      </c>
      <c r="L1080" s="22">
        <f t="shared" si="1552"/>
        <v>0</v>
      </c>
      <c r="M1080" s="22">
        <f t="shared" si="1482"/>
        <v>12908.6</v>
      </c>
      <c r="N1080" s="22">
        <f t="shared" si="1483"/>
        <v>13124.7</v>
      </c>
      <c r="O1080" s="22">
        <f t="shared" si="1484"/>
        <v>13124.7</v>
      </c>
      <c r="P1080" s="33">
        <f t="shared" si="1552"/>
        <v>0</v>
      </c>
      <c r="Q1080" s="33">
        <f t="shared" si="1552"/>
        <v>0</v>
      </c>
      <c r="R1080" s="33">
        <f t="shared" si="1552"/>
        <v>0</v>
      </c>
      <c r="S1080" s="33">
        <f t="shared" si="1552"/>
        <v>0</v>
      </c>
      <c r="T1080" s="33">
        <f t="shared" si="1552"/>
        <v>0</v>
      </c>
      <c r="U1080" s="33">
        <f t="shared" si="1552"/>
        <v>0</v>
      </c>
      <c r="V1080" s="33">
        <f t="shared" si="1552"/>
        <v>0</v>
      </c>
      <c r="W1080" s="33">
        <f t="shared" si="1552"/>
        <v>0</v>
      </c>
      <c r="X1080" s="33">
        <f t="shared" si="1552"/>
        <v>0</v>
      </c>
      <c r="Y1080" s="33">
        <f t="shared" si="1552"/>
        <v>0</v>
      </c>
      <c r="Z1080" s="33">
        <f t="shared" si="1513"/>
        <v>12908.6</v>
      </c>
      <c r="AA1080" s="33">
        <f t="shared" si="1514"/>
        <v>13124.7</v>
      </c>
      <c r="AB1080" s="33">
        <f t="shared" si="1515"/>
        <v>13124.7</v>
      </c>
      <c r="AC1080" s="33">
        <f t="shared" si="1552"/>
        <v>0</v>
      </c>
    </row>
    <row r="1081" spans="1:30" ht="31.5" x14ac:dyDescent="0.25">
      <c r="A1081" s="30" t="s">
        <v>367</v>
      </c>
      <c r="B1081" s="30" t="s">
        <v>109</v>
      </c>
      <c r="C1081" s="30" t="s">
        <v>108</v>
      </c>
      <c r="D1081" s="30" t="s">
        <v>339</v>
      </c>
      <c r="E1081" s="30" t="s">
        <v>7</v>
      </c>
      <c r="F1081" s="32" t="s">
        <v>385</v>
      </c>
      <c r="G1081" s="22">
        <f>G1082</f>
        <v>12908.6</v>
      </c>
      <c r="H1081" s="22">
        <f t="shared" si="1552"/>
        <v>13124.7</v>
      </c>
      <c r="I1081" s="22">
        <f t="shared" si="1553"/>
        <v>13124.7</v>
      </c>
      <c r="J1081" s="22">
        <f t="shared" si="1552"/>
        <v>0</v>
      </c>
      <c r="K1081" s="22">
        <f t="shared" si="1552"/>
        <v>0</v>
      </c>
      <c r="L1081" s="22">
        <f t="shared" si="1552"/>
        <v>0</v>
      </c>
      <c r="M1081" s="22">
        <f t="shared" si="1482"/>
        <v>12908.6</v>
      </c>
      <c r="N1081" s="22">
        <f t="shared" si="1483"/>
        <v>13124.7</v>
      </c>
      <c r="O1081" s="22">
        <f t="shared" si="1484"/>
        <v>13124.7</v>
      </c>
      <c r="P1081" s="33">
        <f t="shared" si="1552"/>
        <v>0</v>
      </c>
      <c r="Q1081" s="33">
        <f t="shared" si="1552"/>
        <v>0</v>
      </c>
      <c r="R1081" s="33">
        <f t="shared" si="1552"/>
        <v>0</v>
      </c>
      <c r="S1081" s="33">
        <f t="shared" si="1552"/>
        <v>0</v>
      </c>
      <c r="T1081" s="33">
        <f t="shared" si="1552"/>
        <v>0</v>
      </c>
      <c r="U1081" s="33">
        <f t="shared" si="1552"/>
        <v>0</v>
      </c>
      <c r="V1081" s="33">
        <f t="shared" si="1552"/>
        <v>0</v>
      </c>
      <c r="W1081" s="33">
        <f t="shared" si="1552"/>
        <v>0</v>
      </c>
      <c r="X1081" s="33">
        <f t="shared" si="1552"/>
        <v>0</v>
      </c>
      <c r="Y1081" s="33">
        <f t="shared" si="1552"/>
        <v>0</v>
      </c>
      <c r="Z1081" s="33">
        <f t="shared" si="1513"/>
        <v>12908.6</v>
      </c>
      <c r="AA1081" s="33">
        <f t="shared" si="1514"/>
        <v>13124.7</v>
      </c>
      <c r="AB1081" s="33">
        <f t="shared" si="1515"/>
        <v>13124.7</v>
      </c>
      <c r="AC1081" s="33">
        <f t="shared" si="1552"/>
        <v>0</v>
      </c>
    </row>
    <row r="1082" spans="1:30" ht="31.5" x14ac:dyDescent="0.25">
      <c r="A1082" s="30" t="s">
        <v>367</v>
      </c>
      <c r="B1082" s="30" t="s">
        <v>109</v>
      </c>
      <c r="C1082" s="30" t="s">
        <v>108</v>
      </c>
      <c r="D1082" s="30" t="s">
        <v>339</v>
      </c>
      <c r="E1082" s="30">
        <v>240</v>
      </c>
      <c r="F1082" s="32" t="s">
        <v>374</v>
      </c>
      <c r="G1082" s="22">
        <v>12908.6</v>
      </c>
      <c r="H1082" s="22">
        <v>13124.7</v>
      </c>
      <c r="I1082" s="22">
        <v>13124.7</v>
      </c>
      <c r="J1082" s="22"/>
      <c r="K1082" s="22"/>
      <c r="L1082" s="22"/>
      <c r="M1082" s="22">
        <f t="shared" si="1482"/>
        <v>12908.6</v>
      </c>
      <c r="N1082" s="22">
        <f t="shared" si="1483"/>
        <v>13124.7</v>
      </c>
      <c r="O1082" s="22">
        <f t="shared" si="1484"/>
        <v>13124.7</v>
      </c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>
        <f t="shared" si="1513"/>
        <v>12908.6</v>
      </c>
      <c r="AA1082" s="33">
        <f t="shared" si="1514"/>
        <v>13124.7</v>
      </c>
      <c r="AB1082" s="33">
        <f t="shared" si="1515"/>
        <v>13124.7</v>
      </c>
      <c r="AC1082" s="33"/>
    </row>
    <row r="1083" spans="1:30" x14ac:dyDescent="0.25">
      <c r="A1083" s="30" t="s">
        <v>367</v>
      </c>
      <c r="B1083" s="30" t="s">
        <v>109</v>
      </c>
      <c r="C1083" s="30" t="s">
        <v>108</v>
      </c>
      <c r="D1083" s="30" t="s">
        <v>340</v>
      </c>
      <c r="E1083" s="30"/>
      <c r="F1083" s="32" t="s">
        <v>420</v>
      </c>
      <c r="G1083" s="22">
        <f>G1084</f>
        <v>2503</v>
      </c>
      <c r="H1083" s="22">
        <f t="shared" ref="H1083:AC1084" si="1554">H1084</f>
        <v>2553.1</v>
      </c>
      <c r="I1083" s="22">
        <f t="shared" ref="I1083:I1084" si="1555">I1084</f>
        <v>2553.1</v>
      </c>
      <c r="J1083" s="22">
        <f t="shared" si="1554"/>
        <v>0</v>
      </c>
      <c r="K1083" s="22">
        <f t="shared" si="1554"/>
        <v>0</v>
      </c>
      <c r="L1083" s="22">
        <f t="shared" si="1554"/>
        <v>0</v>
      </c>
      <c r="M1083" s="22">
        <f t="shared" si="1482"/>
        <v>2503</v>
      </c>
      <c r="N1083" s="22">
        <f t="shared" si="1483"/>
        <v>2553.1</v>
      </c>
      <c r="O1083" s="22">
        <f t="shared" si="1484"/>
        <v>2553.1</v>
      </c>
      <c r="P1083" s="33">
        <f t="shared" si="1554"/>
        <v>0</v>
      </c>
      <c r="Q1083" s="33">
        <f t="shared" si="1554"/>
        <v>0</v>
      </c>
      <c r="R1083" s="33">
        <f t="shared" si="1554"/>
        <v>0</v>
      </c>
      <c r="S1083" s="33">
        <f t="shared" si="1554"/>
        <v>0</v>
      </c>
      <c r="T1083" s="33">
        <f t="shared" si="1554"/>
        <v>0</v>
      </c>
      <c r="U1083" s="33">
        <f t="shared" si="1554"/>
        <v>0</v>
      </c>
      <c r="V1083" s="33">
        <f t="shared" si="1554"/>
        <v>0</v>
      </c>
      <c r="W1083" s="33">
        <f t="shared" si="1554"/>
        <v>0</v>
      </c>
      <c r="X1083" s="33">
        <f t="shared" si="1554"/>
        <v>0</v>
      </c>
      <c r="Y1083" s="33">
        <f t="shared" si="1554"/>
        <v>0</v>
      </c>
      <c r="Z1083" s="33">
        <f t="shared" si="1513"/>
        <v>2503</v>
      </c>
      <c r="AA1083" s="33">
        <f t="shared" si="1514"/>
        <v>2553.1</v>
      </c>
      <c r="AB1083" s="33">
        <f t="shared" si="1515"/>
        <v>2553.1</v>
      </c>
      <c r="AC1083" s="33">
        <f t="shared" si="1554"/>
        <v>0</v>
      </c>
    </row>
    <row r="1084" spans="1:30" ht="31.5" x14ac:dyDescent="0.25">
      <c r="A1084" s="30" t="s">
        <v>367</v>
      </c>
      <c r="B1084" s="30" t="s">
        <v>109</v>
      </c>
      <c r="C1084" s="30" t="s">
        <v>108</v>
      </c>
      <c r="D1084" s="30" t="s">
        <v>340</v>
      </c>
      <c r="E1084" s="30" t="s">
        <v>7</v>
      </c>
      <c r="F1084" s="32" t="s">
        <v>385</v>
      </c>
      <c r="G1084" s="22">
        <f>G1085</f>
        <v>2503</v>
      </c>
      <c r="H1084" s="22">
        <f t="shared" si="1554"/>
        <v>2553.1</v>
      </c>
      <c r="I1084" s="22">
        <f t="shared" si="1555"/>
        <v>2553.1</v>
      </c>
      <c r="J1084" s="22">
        <f t="shared" si="1554"/>
        <v>0</v>
      </c>
      <c r="K1084" s="22">
        <f t="shared" si="1554"/>
        <v>0</v>
      </c>
      <c r="L1084" s="22">
        <f t="shared" si="1554"/>
        <v>0</v>
      </c>
      <c r="M1084" s="22">
        <f t="shared" si="1482"/>
        <v>2503</v>
      </c>
      <c r="N1084" s="22">
        <f t="shared" si="1483"/>
        <v>2553.1</v>
      </c>
      <c r="O1084" s="22">
        <f t="shared" si="1484"/>
        <v>2553.1</v>
      </c>
      <c r="P1084" s="33">
        <f t="shared" si="1554"/>
        <v>0</v>
      </c>
      <c r="Q1084" s="33">
        <f t="shared" si="1554"/>
        <v>0</v>
      </c>
      <c r="R1084" s="33">
        <f t="shared" si="1554"/>
        <v>0</v>
      </c>
      <c r="S1084" s="33">
        <f t="shared" si="1554"/>
        <v>0</v>
      </c>
      <c r="T1084" s="33">
        <f t="shared" si="1554"/>
        <v>0</v>
      </c>
      <c r="U1084" s="33">
        <f t="shared" si="1554"/>
        <v>0</v>
      </c>
      <c r="V1084" s="33">
        <f t="shared" si="1554"/>
        <v>0</v>
      </c>
      <c r="W1084" s="33">
        <f t="shared" si="1554"/>
        <v>0</v>
      </c>
      <c r="X1084" s="33">
        <f t="shared" si="1554"/>
        <v>0</v>
      </c>
      <c r="Y1084" s="33">
        <f t="shared" si="1554"/>
        <v>0</v>
      </c>
      <c r="Z1084" s="33">
        <f t="shared" si="1513"/>
        <v>2503</v>
      </c>
      <c r="AA1084" s="33">
        <f t="shared" si="1514"/>
        <v>2553.1</v>
      </c>
      <c r="AB1084" s="33">
        <f t="shared" si="1515"/>
        <v>2553.1</v>
      </c>
      <c r="AC1084" s="33">
        <f t="shared" si="1554"/>
        <v>0</v>
      </c>
    </row>
    <row r="1085" spans="1:30" ht="31.5" x14ac:dyDescent="0.25">
      <c r="A1085" s="30" t="s">
        <v>367</v>
      </c>
      <c r="B1085" s="30" t="s">
        <v>109</v>
      </c>
      <c r="C1085" s="30" t="s">
        <v>108</v>
      </c>
      <c r="D1085" s="30" t="s">
        <v>340</v>
      </c>
      <c r="E1085" s="30">
        <v>240</v>
      </c>
      <c r="F1085" s="32" t="s">
        <v>374</v>
      </c>
      <c r="G1085" s="22">
        <v>2503</v>
      </c>
      <c r="H1085" s="22">
        <v>2553.1</v>
      </c>
      <c r="I1085" s="22">
        <v>2553.1</v>
      </c>
      <c r="J1085" s="22"/>
      <c r="K1085" s="22"/>
      <c r="L1085" s="22"/>
      <c r="M1085" s="22">
        <f t="shared" si="1482"/>
        <v>2503</v>
      </c>
      <c r="N1085" s="22">
        <f t="shared" si="1483"/>
        <v>2553.1</v>
      </c>
      <c r="O1085" s="22">
        <f t="shared" si="1484"/>
        <v>2553.1</v>
      </c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>
        <f t="shared" si="1513"/>
        <v>2503</v>
      </c>
      <c r="AA1085" s="33">
        <f t="shared" si="1514"/>
        <v>2553.1</v>
      </c>
      <c r="AB1085" s="33">
        <f t="shared" si="1515"/>
        <v>2553.1</v>
      </c>
      <c r="AC1085" s="33"/>
    </row>
    <row r="1086" spans="1:30" x14ac:dyDescent="0.25">
      <c r="A1086" s="30" t="s">
        <v>367</v>
      </c>
      <c r="B1086" s="30" t="s">
        <v>109</v>
      </c>
      <c r="C1086" s="30" t="s">
        <v>108</v>
      </c>
      <c r="D1086" s="30" t="s">
        <v>341</v>
      </c>
      <c r="E1086" s="30"/>
      <c r="F1086" s="32" t="s">
        <v>421</v>
      </c>
      <c r="G1086" s="22">
        <f>G1087</f>
        <v>495.8</v>
      </c>
      <c r="H1086" s="22">
        <f t="shared" ref="H1086:AC1087" si="1556">H1087</f>
        <v>505.7</v>
      </c>
      <c r="I1086" s="22">
        <f t="shared" ref="I1086:I1087" si="1557">I1087</f>
        <v>505.6</v>
      </c>
      <c r="J1086" s="22">
        <f t="shared" si="1556"/>
        <v>0</v>
      </c>
      <c r="K1086" s="22">
        <f t="shared" si="1556"/>
        <v>0</v>
      </c>
      <c r="L1086" s="22">
        <f t="shared" si="1556"/>
        <v>0</v>
      </c>
      <c r="M1086" s="22">
        <f t="shared" si="1482"/>
        <v>495.8</v>
      </c>
      <c r="N1086" s="22">
        <f t="shared" si="1483"/>
        <v>505.7</v>
      </c>
      <c r="O1086" s="22">
        <f t="shared" si="1484"/>
        <v>505.6</v>
      </c>
      <c r="P1086" s="33">
        <f t="shared" si="1556"/>
        <v>0</v>
      </c>
      <c r="Q1086" s="33">
        <f t="shared" si="1556"/>
        <v>0</v>
      </c>
      <c r="R1086" s="33">
        <f t="shared" si="1556"/>
        <v>0</v>
      </c>
      <c r="S1086" s="33">
        <f t="shared" si="1556"/>
        <v>0</v>
      </c>
      <c r="T1086" s="33">
        <f t="shared" si="1556"/>
        <v>0</v>
      </c>
      <c r="U1086" s="33">
        <f t="shared" si="1556"/>
        <v>0</v>
      </c>
      <c r="V1086" s="33">
        <f t="shared" si="1556"/>
        <v>0</v>
      </c>
      <c r="W1086" s="33">
        <f t="shared" si="1556"/>
        <v>0</v>
      </c>
      <c r="X1086" s="33">
        <f t="shared" si="1556"/>
        <v>0</v>
      </c>
      <c r="Y1086" s="33">
        <f t="shared" si="1556"/>
        <v>0</v>
      </c>
      <c r="Z1086" s="33">
        <f t="shared" si="1513"/>
        <v>495.8</v>
      </c>
      <c r="AA1086" s="33">
        <f t="shared" si="1514"/>
        <v>505.7</v>
      </c>
      <c r="AB1086" s="33">
        <f t="shared" si="1515"/>
        <v>505.6</v>
      </c>
      <c r="AC1086" s="33">
        <f t="shared" si="1556"/>
        <v>0</v>
      </c>
    </row>
    <row r="1087" spans="1:30" ht="31.5" x14ac:dyDescent="0.25">
      <c r="A1087" s="30" t="s">
        <v>367</v>
      </c>
      <c r="B1087" s="30" t="s">
        <v>109</v>
      </c>
      <c r="C1087" s="30" t="s">
        <v>108</v>
      </c>
      <c r="D1087" s="30" t="s">
        <v>341</v>
      </c>
      <c r="E1087" s="30" t="s">
        <v>7</v>
      </c>
      <c r="F1087" s="32" t="s">
        <v>385</v>
      </c>
      <c r="G1087" s="22">
        <f>G1088</f>
        <v>495.8</v>
      </c>
      <c r="H1087" s="22">
        <f t="shared" si="1556"/>
        <v>505.7</v>
      </c>
      <c r="I1087" s="22">
        <f t="shared" si="1557"/>
        <v>505.6</v>
      </c>
      <c r="J1087" s="22">
        <f t="shared" si="1556"/>
        <v>0</v>
      </c>
      <c r="K1087" s="22">
        <f t="shared" si="1556"/>
        <v>0</v>
      </c>
      <c r="L1087" s="22">
        <f t="shared" si="1556"/>
        <v>0</v>
      </c>
      <c r="M1087" s="22">
        <f t="shared" si="1482"/>
        <v>495.8</v>
      </c>
      <c r="N1087" s="22">
        <f t="shared" si="1483"/>
        <v>505.7</v>
      </c>
      <c r="O1087" s="22">
        <f t="shared" si="1484"/>
        <v>505.6</v>
      </c>
      <c r="P1087" s="33">
        <f t="shared" si="1556"/>
        <v>0</v>
      </c>
      <c r="Q1087" s="33">
        <f t="shared" si="1556"/>
        <v>0</v>
      </c>
      <c r="R1087" s="33">
        <f t="shared" si="1556"/>
        <v>0</v>
      </c>
      <c r="S1087" s="33">
        <f t="shared" si="1556"/>
        <v>0</v>
      </c>
      <c r="T1087" s="33">
        <f t="shared" si="1556"/>
        <v>0</v>
      </c>
      <c r="U1087" s="33">
        <f t="shared" si="1556"/>
        <v>0</v>
      </c>
      <c r="V1087" s="33">
        <f t="shared" si="1556"/>
        <v>0</v>
      </c>
      <c r="W1087" s="33">
        <f t="shared" si="1556"/>
        <v>0</v>
      </c>
      <c r="X1087" s="33">
        <f t="shared" si="1556"/>
        <v>0</v>
      </c>
      <c r="Y1087" s="33">
        <f t="shared" si="1556"/>
        <v>0</v>
      </c>
      <c r="Z1087" s="33">
        <f t="shared" si="1513"/>
        <v>495.8</v>
      </c>
      <c r="AA1087" s="33">
        <f t="shared" si="1514"/>
        <v>505.7</v>
      </c>
      <c r="AB1087" s="33">
        <f t="shared" si="1515"/>
        <v>505.6</v>
      </c>
      <c r="AC1087" s="33">
        <f t="shared" si="1556"/>
        <v>0</v>
      </c>
    </row>
    <row r="1088" spans="1:30" ht="31.5" x14ac:dyDescent="0.25">
      <c r="A1088" s="30" t="s">
        <v>367</v>
      </c>
      <c r="B1088" s="30" t="s">
        <v>109</v>
      </c>
      <c r="C1088" s="30" t="s">
        <v>108</v>
      </c>
      <c r="D1088" s="30" t="s">
        <v>341</v>
      </c>
      <c r="E1088" s="30">
        <v>240</v>
      </c>
      <c r="F1088" s="32" t="s">
        <v>374</v>
      </c>
      <c r="G1088" s="22">
        <v>495.8</v>
      </c>
      <c r="H1088" s="22">
        <v>505.7</v>
      </c>
      <c r="I1088" s="22">
        <v>505.6</v>
      </c>
      <c r="J1088" s="22"/>
      <c r="K1088" s="22"/>
      <c r="L1088" s="22"/>
      <c r="M1088" s="22">
        <f t="shared" ref="M1088:M1151" si="1558">G1088+J1088</f>
        <v>495.8</v>
      </c>
      <c r="N1088" s="22">
        <f t="shared" ref="N1088:N1151" si="1559">H1088+K1088</f>
        <v>505.7</v>
      </c>
      <c r="O1088" s="22">
        <f t="shared" ref="O1088:O1151" si="1560">I1088+L1088</f>
        <v>505.6</v>
      </c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>
        <f t="shared" si="1513"/>
        <v>495.8</v>
      </c>
      <c r="AA1088" s="33">
        <f t="shared" si="1514"/>
        <v>505.7</v>
      </c>
      <c r="AB1088" s="33">
        <f t="shared" si="1515"/>
        <v>505.6</v>
      </c>
      <c r="AC1088" s="33"/>
    </row>
    <row r="1089" spans="1:30" ht="31.5" x14ac:dyDescent="0.25">
      <c r="A1089" s="30" t="s">
        <v>367</v>
      </c>
      <c r="B1089" s="30" t="s">
        <v>109</v>
      </c>
      <c r="C1089" s="30" t="s">
        <v>108</v>
      </c>
      <c r="D1089" s="30" t="s">
        <v>361</v>
      </c>
      <c r="E1089" s="30"/>
      <c r="F1089" s="32" t="s">
        <v>429</v>
      </c>
      <c r="G1089" s="22">
        <f>G1090</f>
        <v>6030.8</v>
      </c>
      <c r="H1089" s="22">
        <f t="shared" ref="H1089:AC1092" si="1561">H1090</f>
        <v>5267.2</v>
      </c>
      <c r="I1089" s="22">
        <f t="shared" ref="I1089:I1092" si="1562">I1090</f>
        <v>5214.2</v>
      </c>
      <c r="J1089" s="22">
        <f t="shared" si="1561"/>
        <v>0</v>
      </c>
      <c r="K1089" s="22">
        <f t="shared" si="1561"/>
        <v>0</v>
      </c>
      <c r="L1089" s="22">
        <f t="shared" si="1561"/>
        <v>0</v>
      </c>
      <c r="M1089" s="22">
        <f t="shared" si="1558"/>
        <v>6030.8</v>
      </c>
      <c r="N1089" s="22">
        <f t="shared" si="1559"/>
        <v>5267.2</v>
      </c>
      <c r="O1089" s="22">
        <f t="shared" si="1560"/>
        <v>5214.2</v>
      </c>
      <c r="P1089" s="33">
        <f t="shared" si="1561"/>
        <v>0</v>
      </c>
      <c r="Q1089" s="33">
        <f t="shared" si="1561"/>
        <v>0</v>
      </c>
      <c r="R1089" s="33">
        <f t="shared" si="1561"/>
        <v>0</v>
      </c>
      <c r="S1089" s="33">
        <f t="shared" si="1561"/>
        <v>0</v>
      </c>
      <c r="T1089" s="33">
        <f t="shared" si="1561"/>
        <v>0</v>
      </c>
      <c r="U1089" s="33">
        <f t="shared" si="1561"/>
        <v>0</v>
      </c>
      <c r="V1089" s="33">
        <f t="shared" si="1561"/>
        <v>0</v>
      </c>
      <c r="W1089" s="33">
        <f t="shared" si="1561"/>
        <v>0</v>
      </c>
      <c r="X1089" s="33">
        <f t="shared" si="1561"/>
        <v>0</v>
      </c>
      <c r="Y1089" s="33">
        <f t="shared" si="1561"/>
        <v>0</v>
      </c>
      <c r="Z1089" s="33">
        <f t="shared" si="1513"/>
        <v>6030.8</v>
      </c>
      <c r="AA1089" s="33">
        <f t="shared" si="1514"/>
        <v>5267.2</v>
      </c>
      <c r="AB1089" s="33">
        <f t="shared" si="1515"/>
        <v>5214.2</v>
      </c>
      <c r="AC1089" s="33">
        <f t="shared" si="1561"/>
        <v>0</v>
      </c>
      <c r="AD1089" s="18"/>
    </row>
    <row r="1090" spans="1:30" ht="31.5" x14ac:dyDescent="0.25">
      <c r="A1090" s="30" t="s">
        <v>367</v>
      </c>
      <c r="B1090" s="30" t="s">
        <v>109</v>
      </c>
      <c r="C1090" s="30" t="s">
        <v>108</v>
      </c>
      <c r="D1090" s="30" t="s">
        <v>362</v>
      </c>
      <c r="E1090" s="30"/>
      <c r="F1090" s="32" t="s">
        <v>863</v>
      </c>
      <c r="G1090" s="22">
        <f>G1091</f>
        <v>6030.8</v>
      </c>
      <c r="H1090" s="22">
        <f t="shared" si="1561"/>
        <v>5267.2</v>
      </c>
      <c r="I1090" s="22">
        <f t="shared" si="1562"/>
        <v>5214.2</v>
      </c>
      <c r="J1090" s="22">
        <f t="shared" si="1561"/>
        <v>0</v>
      </c>
      <c r="K1090" s="22">
        <f t="shared" si="1561"/>
        <v>0</v>
      </c>
      <c r="L1090" s="22">
        <f t="shared" si="1561"/>
        <v>0</v>
      </c>
      <c r="M1090" s="22">
        <f t="shared" si="1558"/>
        <v>6030.8</v>
      </c>
      <c r="N1090" s="22">
        <f t="shared" si="1559"/>
        <v>5267.2</v>
      </c>
      <c r="O1090" s="22">
        <f t="shared" si="1560"/>
        <v>5214.2</v>
      </c>
      <c r="P1090" s="33">
        <f t="shared" si="1561"/>
        <v>0</v>
      </c>
      <c r="Q1090" s="33">
        <f t="shared" si="1561"/>
        <v>0</v>
      </c>
      <c r="R1090" s="33">
        <f t="shared" si="1561"/>
        <v>0</v>
      </c>
      <c r="S1090" s="33">
        <f t="shared" si="1561"/>
        <v>0</v>
      </c>
      <c r="T1090" s="33">
        <f t="shared" si="1561"/>
        <v>0</v>
      </c>
      <c r="U1090" s="33">
        <f t="shared" si="1561"/>
        <v>0</v>
      </c>
      <c r="V1090" s="33">
        <f t="shared" si="1561"/>
        <v>0</v>
      </c>
      <c r="W1090" s="33">
        <f t="shared" si="1561"/>
        <v>0</v>
      </c>
      <c r="X1090" s="33">
        <f t="shared" si="1561"/>
        <v>0</v>
      </c>
      <c r="Y1090" s="33">
        <f t="shared" si="1561"/>
        <v>0</v>
      </c>
      <c r="Z1090" s="33">
        <f t="shared" si="1513"/>
        <v>6030.8</v>
      </c>
      <c r="AA1090" s="33">
        <f t="shared" si="1514"/>
        <v>5267.2</v>
      </c>
      <c r="AB1090" s="33">
        <f t="shared" si="1515"/>
        <v>5214.2</v>
      </c>
      <c r="AC1090" s="33">
        <f t="shared" si="1561"/>
        <v>0</v>
      </c>
      <c r="AD1090" s="18"/>
    </row>
    <row r="1091" spans="1:30" ht="31.5" x14ac:dyDescent="0.25">
      <c r="A1091" s="30" t="s">
        <v>367</v>
      </c>
      <c r="B1091" s="30" t="s">
        <v>109</v>
      </c>
      <c r="C1091" s="30" t="s">
        <v>108</v>
      </c>
      <c r="D1091" s="30" t="s">
        <v>342</v>
      </c>
      <c r="E1091" s="30"/>
      <c r="F1091" s="32" t="s">
        <v>430</v>
      </c>
      <c r="G1091" s="22">
        <f>G1092</f>
        <v>6030.8</v>
      </c>
      <c r="H1091" s="22">
        <f t="shared" si="1561"/>
        <v>5267.2</v>
      </c>
      <c r="I1091" s="22">
        <f t="shared" si="1562"/>
        <v>5214.2</v>
      </c>
      <c r="J1091" s="22">
        <f t="shared" si="1561"/>
        <v>0</v>
      </c>
      <c r="K1091" s="22">
        <f t="shared" si="1561"/>
        <v>0</v>
      </c>
      <c r="L1091" s="22">
        <f t="shared" si="1561"/>
        <v>0</v>
      </c>
      <c r="M1091" s="22">
        <f t="shared" si="1558"/>
        <v>6030.8</v>
      </c>
      <c r="N1091" s="22">
        <f t="shared" si="1559"/>
        <v>5267.2</v>
      </c>
      <c r="O1091" s="22">
        <f t="shared" si="1560"/>
        <v>5214.2</v>
      </c>
      <c r="P1091" s="33">
        <f t="shared" si="1561"/>
        <v>0</v>
      </c>
      <c r="Q1091" s="33">
        <f t="shared" si="1561"/>
        <v>0</v>
      </c>
      <c r="R1091" s="33">
        <f t="shared" si="1561"/>
        <v>0</v>
      </c>
      <c r="S1091" s="33">
        <f t="shared" si="1561"/>
        <v>0</v>
      </c>
      <c r="T1091" s="33">
        <f t="shared" si="1561"/>
        <v>0</v>
      </c>
      <c r="U1091" s="33">
        <f t="shared" si="1561"/>
        <v>0</v>
      </c>
      <c r="V1091" s="33">
        <f t="shared" si="1561"/>
        <v>0</v>
      </c>
      <c r="W1091" s="33">
        <f t="shared" si="1561"/>
        <v>0</v>
      </c>
      <c r="X1091" s="33">
        <f t="shared" si="1561"/>
        <v>0</v>
      </c>
      <c r="Y1091" s="33">
        <f t="shared" si="1561"/>
        <v>0</v>
      </c>
      <c r="Z1091" s="33">
        <f t="shared" si="1513"/>
        <v>6030.8</v>
      </c>
      <c r="AA1091" s="33">
        <f t="shared" si="1514"/>
        <v>5267.2</v>
      </c>
      <c r="AB1091" s="33">
        <f t="shared" si="1515"/>
        <v>5214.2</v>
      </c>
      <c r="AC1091" s="33">
        <f t="shared" si="1561"/>
        <v>0</v>
      </c>
    </row>
    <row r="1092" spans="1:30" ht="31.5" x14ac:dyDescent="0.25">
      <c r="A1092" s="30" t="s">
        <v>367</v>
      </c>
      <c r="B1092" s="30" t="s">
        <v>109</v>
      </c>
      <c r="C1092" s="30" t="s">
        <v>108</v>
      </c>
      <c r="D1092" s="30" t="s">
        <v>342</v>
      </c>
      <c r="E1092" s="30" t="s">
        <v>7</v>
      </c>
      <c r="F1092" s="32" t="s">
        <v>385</v>
      </c>
      <c r="G1092" s="22">
        <f>G1093</f>
        <v>6030.8</v>
      </c>
      <c r="H1092" s="22">
        <f t="shared" si="1561"/>
        <v>5267.2</v>
      </c>
      <c r="I1092" s="22">
        <f t="shared" si="1562"/>
        <v>5214.2</v>
      </c>
      <c r="J1092" s="22">
        <f t="shared" si="1561"/>
        <v>0</v>
      </c>
      <c r="K1092" s="22">
        <f t="shared" si="1561"/>
        <v>0</v>
      </c>
      <c r="L1092" s="22">
        <f t="shared" si="1561"/>
        <v>0</v>
      </c>
      <c r="M1092" s="22">
        <f t="shared" si="1558"/>
        <v>6030.8</v>
      </c>
      <c r="N1092" s="22">
        <f t="shared" si="1559"/>
        <v>5267.2</v>
      </c>
      <c r="O1092" s="22">
        <f t="shared" si="1560"/>
        <v>5214.2</v>
      </c>
      <c r="P1092" s="33">
        <f t="shared" si="1561"/>
        <v>0</v>
      </c>
      <c r="Q1092" s="33">
        <f t="shared" si="1561"/>
        <v>0</v>
      </c>
      <c r="R1092" s="33">
        <f t="shared" si="1561"/>
        <v>0</v>
      </c>
      <c r="S1092" s="33">
        <f t="shared" si="1561"/>
        <v>0</v>
      </c>
      <c r="T1092" s="33">
        <f t="shared" si="1561"/>
        <v>0</v>
      </c>
      <c r="U1092" s="33">
        <f t="shared" si="1561"/>
        <v>0</v>
      </c>
      <c r="V1092" s="33">
        <f t="shared" si="1561"/>
        <v>0</v>
      </c>
      <c r="W1092" s="33">
        <f t="shared" si="1561"/>
        <v>0</v>
      </c>
      <c r="X1092" s="33">
        <f t="shared" si="1561"/>
        <v>0</v>
      </c>
      <c r="Y1092" s="33">
        <f t="shared" si="1561"/>
        <v>0</v>
      </c>
      <c r="Z1092" s="33">
        <f t="shared" si="1513"/>
        <v>6030.8</v>
      </c>
      <c r="AA1092" s="33">
        <f t="shared" si="1514"/>
        <v>5267.2</v>
      </c>
      <c r="AB1092" s="33">
        <f t="shared" si="1515"/>
        <v>5214.2</v>
      </c>
      <c r="AC1092" s="33">
        <f t="shared" si="1561"/>
        <v>0</v>
      </c>
    </row>
    <row r="1093" spans="1:30" ht="31.5" x14ac:dyDescent="0.25">
      <c r="A1093" s="30" t="s">
        <v>367</v>
      </c>
      <c r="B1093" s="30" t="s">
        <v>109</v>
      </c>
      <c r="C1093" s="30" t="s">
        <v>108</v>
      </c>
      <c r="D1093" s="30" t="s">
        <v>342</v>
      </c>
      <c r="E1093" s="30">
        <v>240</v>
      </c>
      <c r="F1093" s="32" t="s">
        <v>374</v>
      </c>
      <c r="G1093" s="22">
        <v>6030.8</v>
      </c>
      <c r="H1093" s="22">
        <v>5267.2</v>
      </c>
      <c r="I1093" s="22">
        <v>5214.2</v>
      </c>
      <c r="J1093" s="22"/>
      <c r="K1093" s="22"/>
      <c r="L1093" s="22"/>
      <c r="M1093" s="22">
        <f t="shared" si="1558"/>
        <v>6030.8</v>
      </c>
      <c r="N1093" s="22">
        <f t="shared" si="1559"/>
        <v>5267.2</v>
      </c>
      <c r="O1093" s="22">
        <f t="shared" si="1560"/>
        <v>5214.2</v>
      </c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>
        <f t="shared" si="1513"/>
        <v>6030.8</v>
      </c>
      <c r="AA1093" s="33">
        <f t="shared" si="1514"/>
        <v>5267.2</v>
      </c>
      <c r="AB1093" s="33">
        <f t="shared" si="1515"/>
        <v>5214.2</v>
      </c>
      <c r="AC1093" s="33"/>
    </row>
    <row r="1094" spans="1:30" ht="31.5" x14ac:dyDescent="0.25">
      <c r="A1094" s="30" t="s">
        <v>367</v>
      </c>
      <c r="B1094" s="30" t="s">
        <v>109</v>
      </c>
      <c r="C1094" s="30" t="s">
        <v>108</v>
      </c>
      <c r="D1094" s="30" t="s">
        <v>34</v>
      </c>
      <c r="E1094" s="30"/>
      <c r="F1094" s="32" t="s">
        <v>47</v>
      </c>
      <c r="G1094" s="22">
        <f>G1095</f>
        <v>750</v>
      </c>
      <c r="H1094" s="22">
        <f t="shared" ref="H1094:AC1097" si="1563">H1095</f>
        <v>0</v>
      </c>
      <c r="I1094" s="22">
        <f t="shared" ref="I1094:I1097" si="1564">I1095</f>
        <v>0</v>
      </c>
      <c r="J1094" s="22">
        <f t="shared" si="1563"/>
        <v>0</v>
      </c>
      <c r="K1094" s="22">
        <f t="shared" si="1563"/>
        <v>0</v>
      </c>
      <c r="L1094" s="22">
        <f t="shared" si="1563"/>
        <v>0</v>
      </c>
      <c r="M1094" s="22">
        <f t="shared" si="1558"/>
        <v>750</v>
      </c>
      <c r="N1094" s="22">
        <f t="shared" si="1559"/>
        <v>0</v>
      </c>
      <c r="O1094" s="22">
        <f t="shared" si="1560"/>
        <v>0</v>
      </c>
      <c r="P1094" s="33">
        <f t="shared" si="1563"/>
        <v>0</v>
      </c>
      <c r="Q1094" s="33">
        <f t="shared" si="1563"/>
        <v>0</v>
      </c>
      <c r="R1094" s="33">
        <f t="shared" si="1563"/>
        <v>0</v>
      </c>
      <c r="S1094" s="33">
        <f t="shared" si="1563"/>
        <v>0</v>
      </c>
      <c r="T1094" s="33">
        <f t="shared" si="1563"/>
        <v>0</v>
      </c>
      <c r="U1094" s="33">
        <f t="shared" si="1563"/>
        <v>0</v>
      </c>
      <c r="V1094" s="33">
        <f t="shared" si="1563"/>
        <v>0</v>
      </c>
      <c r="W1094" s="33">
        <f t="shared" si="1563"/>
        <v>0</v>
      </c>
      <c r="X1094" s="33">
        <f t="shared" si="1563"/>
        <v>0</v>
      </c>
      <c r="Y1094" s="33">
        <f t="shared" si="1563"/>
        <v>0</v>
      </c>
      <c r="Z1094" s="33">
        <f t="shared" si="1513"/>
        <v>750</v>
      </c>
      <c r="AA1094" s="33">
        <f t="shared" si="1514"/>
        <v>0</v>
      </c>
      <c r="AB1094" s="33">
        <f t="shared" si="1515"/>
        <v>0</v>
      </c>
      <c r="AC1094" s="33">
        <f t="shared" si="1563"/>
        <v>0</v>
      </c>
      <c r="AD1094" s="18"/>
    </row>
    <row r="1095" spans="1:30" ht="31.5" x14ac:dyDescent="0.25">
      <c r="A1095" s="30" t="s">
        <v>367</v>
      </c>
      <c r="B1095" s="30" t="s">
        <v>109</v>
      </c>
      <c r="C1095" s="30" t="s">
        <v>108</v>
      </c>
      <c r="D1095" s="30" t="s">
        <v>68</v>
      </c>
      <c r="E1095" s="30"/>
      <c r="F1095" s="32" t="s">
        <v>81</v>
      </c>
      <c r="G1095" s="22">
        <f>G1096</f>
        <v>750</v>
      </c>
      <c r="H1095" s="22">
        <f t="shared" si="1563"/>
        <v>0</v>
      </c>
      <c r="I1095" s="22">
        <f t="shared" si="1564"/>
        <v>0</v>
      </c>
      <c r="J1095" s="22">
        <f t="shared" si="1563"/>
        <v>0</v>
      </c>
      <c r="K1095" s="22">
        <f t="shared" si="1563"/>
        <v>0</v>
      </c>
      <c r="L1095" s="22">
        <f t="shared" si="1563"/>
        <v>0</v>
      </c>
      <c r="M1095" s="22">
        <f t="shared" si="1558"/>
        <v>750</v>
      </c>
      <c r="N1095" s="22">
        <f t="shared" si="1559"/>
        <v>0</v>
      </c>
      <c r="O1095" s="22">
        <f t="shared" si="1560"/>
        <v>0</v>
      </c>
      <c r="P1095" s="33">
        <f t="shared" si="1563"/>
        <v>0</v>
      </c>
      <c r="Q1095" s="33">
        <f t="shared" si="1563"/>
        <v>0</v>
      </c>
      <c r="R1095" s="33">
        <f t="shared" si="1563"/>
        <v>0</v>
      </c>
      <c r="S1095" s="33">
        <f t="shared" si="1563"/>
        <v>0</v>
      </c>
      <c r="T1095" s="33">
        <f t="shared" si="1563"/>
        <v>0</v>
      </c>
      <c r="U1095" s="33">
        <f t="shared" si="1563"/>
        <v>0</v>
      </c>
      <c r="V1095" s="33">
        <f t="shared" si="1563"/>
        <v>0</v>
      </c>
      <c r="W1095" s="33">
        <f t="shared" si="1563"/>
        <v>0</v>
      </c>
      <c r="X1095" s="33">
        <f t="shared" si="1563"/>
        <v>0</v>
      </c>
      <c r="Y1095" s="33">
        <f t="shared" si="1563"/>
        <v>0</v>
      </c>
      <c r="Z1095" s="33">
        <f t="shared" si="1513"/>
        <v>750</v>
      </c>
      <c r="AA1095" s="33">
        <f t="shared" si="1514"/>
        <v>0</v>
      </c>
      <c r="AB1095" s="33">
        <f t="shared" si="1515"/>
        <v>0</v>
      </c>
      <c r="AC1095" s="33">
        <f t="shared" si="1563"/>
        <v>0</v>
      </c>
      <c r="AD1095" s="18"/>
    </row>
    <row r="1096" spans="1:30" ht="47.25" x14ac:dyDescent="0.25">
      <c r="A1096" s="30" t="s">
        <v>367</v>
      </c>
      <c r="B1096" s="30" t="s">
        <v>109</v>
      </c>
      <c r="C1096" s="30" t="s">
        <v>108</v>
      </c>
      <c r="D1096" s="30" t="s">
        <v>62</v>
      </c>
      <c r="E1096" s="30"/>
      <c r="F1096" s="32" t="s">
        <v>82</v>
      </c>
      <c r="G1096" s="22">
        <f>G1097</f>
        <v>750</v>
      </c>
      <c r="H1096" s="22">
        <f t="shared" si="1563"/>
        <v>0</v>
      </c>
      <c r="I1096" s="22">
        <f t="shared" si="1564"/>
        <v>0</v>
      </c>
      <c r="J1096" s="22">
        <f t="shared" si="1563"/>
        <v>0</v>
      </c>
      <c r="K1096" s="22">
        <f t="shared" si="1563"/>
        <v>0</v>
      </c>
      <c r="L1096" s="22">
        <f t="shared" si="1563"/>
        <v>0</v>
      </c>
      <c r="M1096" s="22">
        <f t="shared" si="1558"/>
        <v>750</v>
      </c>
      <c r="N1096" s="22">
        <f t="shared" si="1559"/>
        <v>0</v>
      </c>
      <c r="O1096" s="22">
        <f t="shared" si="1560"/>
        <v>0</v>
      </c>
      <c r="P1096" s="33">
        <f t="shared" si="1563"/>
        <v>0</v>
      </c>
      <c r="Q1096" s="33">
        <f t="shared" si="1563"/>
        <v>0</v>
      </c>
      <c r="R1096" s="33">
        <f t="shared" si="1563"/>
        <v>0</v>
      </c>
      <c r="S1096" s="33">
        <f t="shared" si="1563"/>
        <v>0</v>
      </c>
      <c r="T1096" s="33">
        <f t="shared" si="1563"/>
        <v>0</v>
      </c>
      <c r="U1096" s="33">
        <f t="shared" si="1563"/>
        <v>0</v>
      </c>
      <c r="V1096" s="33">
        <f t="shared" si="1563"/>
        <v>0</v>
      </c>
      <c r="W1096" s="33">
        <f t="shared" si="1563"/>
        <v>0</v>
      </c>
      <c r="X1096" s="33">
        <f t="shared" si="1563"/>
        <v>0</v>
      </c>
      <c r="Y1096" s="33">
        <f t="shared" si="1563"/>
        <v>0</v>
      </c>
      <c r="Z1096" s="33">
        <f t="shared" si="1513"/>
        <v>750</v>
      </c>
      <c r="AA1096" s="33">
        <f t="shared" si="1514"/>
        <v>0</v>
      </c>
      <c r="AB1096" s="33">
        <f t="shared" si="1515"/>
        <v>0</v>
      </c>
      <c r="AC1096" s="33">
        <f t="shared" si="1563"/>
        <v>0</v>
      </c>
    </row>
    <row r="1097" spans="1:30" ht="31.5" x14ac:dyDescent="0.25">
      <c r="A1097" s="30" t="s">
        <v>367</v>
      </c>
      <c r="B1097" s="30" t="s">
        <v>109</v>
      </c>
      <c r="C1097" s="30" t="s">
        <v>108</v>
      </c>
      <c r="D1097" s="30" t="s">
        <v>62</v>
      </c>
      <c r="E1097" s="30" t="s">
        <v>7</v>
      </c>
      <c r="F1097" s="32" t="s">
        <v>385</v>
      </c>
      <c r="G1097" s="22">
        <f>G1098</f>
        <v>750</v>
      </c>
      <c r="H1097" s="22">
        <f t="shared" si="1563"/>
        <v>0</v>
      </c>
      <c r="I1097" s="22">
        <f t="shared" si="1564"/>
        <v>0</v>
      </c>
      <c r="J1097" s="22">
        <f t="shared" si="1563"/>
        <v>0</v>
      </c>
      <c r="K1097" s="22">
        <f t="shared" si="1563"/>
        <v>0</v>
      </c>
      <c r="L1097" s="22">
        <f t="shared" si="1563"/>
        <v>0</v>
      </c>
      <c r="M1097" s="22">
        <f t="shared" si="1558"/>
        <v>750</v>
      </c>
      <c r="N1097" s="22">
        <f t="shared" si="1559"/>
        <v>0</v>
      </c>
      <c r="O1097" s="22">
        <f t="shared" si="1560"/>
        <v>0</v>
      </c>
      <c r="P1097" s="33">
        <f t="shared" si="1563"/>
        <v>0</v>
      </c>
      <c r="Q1097" s="33">
        <f t="shared" si="1563"/>
        <v>0</v>
      </c>
      <c r="R1097" s="33">
        <f t="shared" si="1563"/>
        <v>0</v>
      </c>
      <c r="S1097" s="33">
        <f t="shared" si="1563"/>
        <v>0</v>
      </c>
      <c r="T1097" s="33">
        <f t="shared" si="1563"/>
        <v>0</v>
      </c>
      <c r="U1097" s="33">
        <f t="shared" si="1563"/>
        <v>0</v>
      </c>
      <c r="V1097" s="33">
        <f t="shared" si="1563"/>
        <v>0</v>
      </c>
      <c r="W1097" s="33">
        <f t="shared" si="1563"/>
        <v>0</v>
      </c>
      <c r="X1097" s="33">
        <f t="shared" si="1563"/>
        <v>0</v>
      </c>
      <c r="Y1097" s="33">
        <f t="shared" si="1563"/>
        <v>0</v>
      </c>
      <c r="Z1097" s="33">
        <f t="shared" si="1513"/>
        <v>750</v>
      </c>
      <c r="AA1097" s="33">
        <f t="shared" si="1514"/>
        <v>0</v>
      </c>
      <c r="AB1097" s="33">
        <f t="shared" si="1515"/>
        <v>0</v>
      </c>
      <c r="AC1097" s="33">
        <f t="shared" si="1563"/>
        <v>0</v>
      </c>
    </row>
    <row r="1098" spans="1:30" ht="31.5" x14ac:dyDescent="0.25">
      <c r="A1098" s="30" t="s">
        <v>367</v>
      </c>
      <c r="B1098" s="30" t="s">
        <v>109</v>
      </c>
      <c r="C1098" s="30" t="s">
        <v>108</v>
      </c>
      <c r="D1098" s="30" t="s">
        <v>62</v>
      </c>
      <c r="E1098" s="30">
        <v>240</v>
      </c>
      <c r="F1098" s="32" t="s">
        <v>374</v>
      </c>
      <c r="G1098" s="22">
        <v>750</v>
      </c>
      <c r="H1098" s="22">
        <v>0</v>
      </c>
      <c r="I1098" s="22">
        <v>0</v>
      </c>
      <c r="J1098" s="22"/>
      <c r="K1098" s="22"/>
      <c r="L1098" s="22"/>
      <c r="M1098" s="22">
        <f t="shared" si="1558"/>
        <v>750</v>
      </c>
      <c r="N1098" s="22">
        <f t="shared" si="1559"/>
        <v>0</v>
      </c>
      <c r="O1098" s="22">
        <f t="shared" si="1560"/>
        <v>0</v>
      </c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>
        <f t="shared" si="1513"/>
        <v>750</v>
      </c>
      <c r="AA1098" s="33">
        <f t="shared" si="1514"/>
        <v>0</v>
      </c>
      <c r="AB1098" s="33">
        <f t="shared" si="1515"/>
        <v>0</v>
      </c>
      <c r="AC1098" s="33"/>
    </row>
    <row r="1099" spans="1:30" s="34" customFormat="1" ht="31.5" x14ac:dyDescent="0.25">
      <c r="A1099" s="36" t="s">
        <v>367</v>
      </c>
      <c r="B1099" s="36" t="s">
        <v>109</v>
      </c>
      <c r="C1099" s="36" t="s">
        <v>109</v>
      </c>
      <c r="D1099" s="36"/>
      <c r="E1099" s="36"/>
      <c r="F1099" s="26" t="s">
        <v>400</v>
      </c>
      <c r="G1099" s="27">
        <f>G1100</f>
        <v>11870.699999999999</v>
      </c>
      <c r="H1099" s="27">
        <f t="shared" ref="H1099:AC1101" si="1565">H1100</f>
        <v>11937.400000000001</v>
      </c>
      <c r="I1099" s="27">
        <f t="shared" ref="I1099:I1101" si="1566">I1100</f>
        <v>11937.400000000001</v>
      </c>
      <c r="J1099" s="27">
        <f t="shared" si="1565"/>
        <v>0</v>
      </c>
      <c r="K1099" s="27">
        <f t="shared" si="1565"/>
        <v>0</v>
      </c>
      <c r="L1099" s="27">
        <f t="shared" si="1565"/>
        <v>0</v>
      </c>
      <c r="M1099" s="22">
        <f t="shared" si="1558"/>
        <v>11870.699999999999</v>
      </c>
      <c r="N1099" s="22">
        <f t="shared" si="1559"/>
        <v>11937.400000000001</v>
      </c>
      <c r="O1099" s="22">
        <f t="shared" si="1560"/>
        <v>11937.400000000001</v>
      </c>
      <c r="P1099" s="28">
        <f t="shared" si="1565"/>
        <v>0</v>
      </c>
      <c r="Q1099" s="28">
        <f t="shared" si="1565"/>
        <v>0</v>
      </c>
      <c r="R1099" s="28">
        <f t="shared" si="1565"/>
        <v>0</v>
      </c>
      <c r="S1099" s="28">
        <f t="shared" si="1565"/>
        <v>0</v>
      </c>
      <c r="T1099" s="28">
        <f t="shared" si="1565"/>
        <v>0</v>
      </c>
      <c r="U1099" s="28">
        <f t="shared" si="1565"/>
        <v>0</v>
      </c>
      <c r="V1099" s="28">
        <f t="shared" si="1565"/>
        <v>0</v>
      </c>
      <c r="W1099" s="28">
        <f t="shared" si="1565"/>
        <v>0</v>
      </c>
      <c r="X1099" s="28">
        <f t="shared" si="1565"/>
        <v>0</v>
      </c>
      <c r="Y1099" s="28">
        <f t="shared" si="1565"/>
        <v>0</v>
      </c>
      <c r="Z1099" s="28">
        <f t="shared" si="1513"/>
        <v>11870.699999999999</v>
      </c>
      <c r="AA1099" s="28">
        <f t="shared" si="1514"/>
        <v>11937.400000000001</v>
      </c>
      <c r="AB1099" s="28">
        <f t="shared" si="1515"/>
        <v>11937.400000000001</v>
      </c>
      <c r="AC1099" s="28">
        <f t="shared" si="1565"/>
        <v>0</v>
      </c>
    </row>
    <row r="1100" spans="1:30" ht="31.5" x14ac:dyDescent="0.25">
      <c r="A1100" s="30" t="s">
        <v>367</v>
      </c>
      <c r="B1100" s="30" t="s">
        <v>109</v>
      </c>
      <c r="C1100" s="30" t="s">
        <v>109</v>
      </c>
      <c r="D1100" s="30" t="s">
        <v>353</v>
      </c>
      <c r="E1100" s="30"/>
      <c r="F1100" s="32" t="s">
        <v>412</v>
      </c>
      <c r="G1100" s="22">
        <f>G1101</f>
        <v>11870.699999999999</v>
      </c>
      <c r="H1100" s="22">
        <f t="shared" si="1565"/>
        <v>11937.400000000001</v>
      </c>
      <c r="I1100" s="22">
        <f t="shared" si="1566"/>
        <v>11937.400000000001</v>
      </c>
      <c r="J1100" s="22">
        <f t="shared" si="1565"/>
        <v>0</v>
      </c>
      <c r="K1100" s="22">
        <f t="shared" si="1565"/>
        <v>0</v>
      </c>
      <c r="L1100" s="22">
        <f t="shared" si="1565"/>
        <v>0</v>
      </c>
      <c r="M1100" s="22">
        <f t="shared" si="1558"/>
        <v>11870.699999999999</v>
      </c>
      <c r="N1100" s="22">
        <f t="shared" si="1559"/>
        <v>11937.400000000001</v>
      </c>
      <c r="O1100" s="22">
        <f t="shared" si="1560"/>
        <v>11937.400000000001</v>
      </c>
      <c r="P1100" s="33">
        <f t="shared" si="1565"/>
        <v>0</v>
      </c>
      <c r="Q1100" s="33">
        <f t="shared" si="1565"/>
        <v>0</v>
      </c>
      <c r="R1100" s="33">
        <f t="shared" si="1565"/>
        <v>0</v>
      </c>
      <c r="S1100" s="33">
        <f t="shared" si="1565"/>
        <v>0</v>
      </c>
      <c r="T1100" s="33">
        <f t="shared" si="1565"/>
        <v>0</v>
      </c>
      <c r="U1100" s="33">
        <f t="shared" si="1565"/>
        <v>0</v>
      </c>
      <c r="V1100" s="33">
        <f t="shared" si="1565"/>
        <v>0</v>
      </c>
      <c r="W1100" s="33">
        <f t="shared" si="1565"/>
        <v>0</v>
      </c>
      <c r="X1100" s="33">
        <f t="shared" si="1565"/>
        <v>0</v>
      </c>
      <c r="Y1100" s="33">
        <f t="shared" si="1565"/>
        <v>0</v>
      </c>
      <c r="Z1100" s="33">
        <f t="shared" si="1513"/>
        <v>11870.699999999999</v>
      </c>
      <c r="AA1100" s="33">
        <f t="shared" si="1514"/>
        <v>11937.400000000001</v>
      </c>
      <c r="AB1100" s="33">
        <f t="shared" si="1515"/>
        <v>11937.400000000001</v>
      </c>
      <c r="AC1100" s="33">
        <f t="shared" si="1565"/>
        <v>0</v>
      </c>
      <c r="AD1100" s="18"/>
    </row>
    <row r="1101" spans="1:30" ht="31.5" x14ac:dyDescent="0.25">
      <c r="A1101" s="30" t="s">
        <v>367</v>
      </c>
      <c r="B1101" s="30" t="s">
        <v>109</v>
      </c>
      <c r="C1101" s="30" t="s">
        <v>109</v>
      </c>
      <c r="D1101" s="30" t="s">
        <v>363</v>
      </c>
      <c r="E1101" s="30"/>
      <c r="F1101" s="32" t="s">
        <v>417</v>
      </c>
      <c r="G1101" s="22">
        <f>G1102</f>
        <v>11870.699999999999</v>
      </c>
      <c r="H1101" s="22">
        <f t="shared" si="1565"/>
        <v>11937.400000000001</v>
      </c>
      <c r="I1101" s="22">
        <f t="shared" si="1566"/>
        <v>11937.400000000001</v>
      </c>
      <c r="J1101" s="22">
        <f t="shared" si="1565"/>
        <v>0</v>
      </c>
      <c r="K1101" s="22">
        <f t="shared" si="1565"/>
        <v>0</v>
      </c>
      <c r="L1101" s="22">
        <f t="shared" si="1565"/>
        <v>0</v>
      </c>
      <c r="M1101" s="22">
        <f t="shared" si="1558"/>
        <v>11870.699999999999</v>
      </c>
      <c r="N1101" s="22">
        <f t="shared" si="1559"/>
        <v>11937.400000000001</v>
      </c>
      <c r="O1101" s="22">
        <f t="shared" si="1560"/>
        <v>11937.400000000001</v>
      </c>
      <c r="P1101" s="33">
        <f t="shared" si="1565"/>
        <v>0</v>
      </c>
      <c r="Q1101" s="33">
        <f t="shared" si="1565"/>
        <v>0</v>
      </c>
      <c r="R1101" s="33">
        <f t="shared" si="1565"/>
        <v>0</v>
      </c>
      <c r="S1101" s="33">
        <f t="shared" si="1565"/>
        <v>0</v>
      </c>
      <c r="T1101" s="33">
        <f t="shared" si="1565"/>
        <v>0</v>
      </c>
      <c r="U1101" s="33">
        <f t="shared" si="1565"/>
        <v>0</v>
      </c>
      <c r="V1101" s="33">
        <f t="shared" si="1565"/>
        <v>0</v>
      </c>
      <c r="W1101" s="33">
        <f t="shared" si="1565"/>
        <v>0</v>
      </c>
      <c r="X1101" s="33">
        <f t="shared" si="1565"/>
        <v>0</v>
      </c>
      <c r="Y1101" s="33">
        <f t="shared" si="1565"/>
        <v>0</v>
      </c>
      <c r="Z1101" s="33">
        <f t="shared" si="1513"/>
        <v>11870.699999999999</v>
      </c>
      <c r="AA1101" s="33">
        <f t="shared" si="1514"/>
        <v>11937.400000000001</v>
      </c>
      <c r="AB1101" s="33">
        <f t="shared" si="1515"/>
        <v>11937.400000000001</v>
      </c>
      <c r="AC1101" s="33">
        <f t="shared" si="1565"/>
        <v>0</v>
      </c>
      <c r="AD1101" s="18"/>
    </row>
    <row r="1102" spans="1:30" ht="63" x14ac:dyDescent="0.25">
      <c r="A1102" s="30" t="s">
        <v>367</v>
      </c>
      <c r="B1102" s="30" t="s">
        <v>109</v>
      </c>
      <c r="C1102" s="30" t="s">
        <v>109</v>
      </c>
      <c r="D1102" s="30" t="s">
        <v>343</v>
      </c>
      <c r="E1102" s="30"/>
      <c r="F1102" s="32" t="s">
        <v>45</v>
      </c>
      <c r="G1102" s="22">
        <f>G1103+G1105+G1107</f>
        <v>11870.699999999999</v>
      </c>
      <c r="H1102" s="22">
        <f t="shared" ref="H1102:AC1102" si="1567">H1103+H1105+H1107</f>
        <v>11937.400000000001</v>
      </c>
      <c r="I1102" s="22">
        <f t="shared" ref="I1102:L1102" si="1568">I1103+I1105+I1107</f>
        <v>11937.400000000001</v>
      </c>
      <c r="J1102" s="22">
        <f t="shared" si="1568"/>
        <v>0</v>
      </c>
      <c r="K1102" s="22">
        <f t="shared" si="1568"/>
        <v>0</v>
      </c>
      <c r="L1102" s="22">
        <f t="shared" si="1568"/>
        <v>0</v>
      </c>
      <c r="M1102" s="22">
        <f t="shared" si="1558"/>
        <v>11870.699999999999</v>
      </c>
      <c r="N1102" s="22">
        <f t="shared" si="1559"/>
        <v>11937.400000000001</v>
      </c>
      <c r="O1102" s="22">
        <f t="shared" si="1560"/>
        <v>11937.400000000001</v>
      </c>
      <c r="P1102" s="33">
        <f t="shared" ref="P1102:Q1102" si="1569">P1103+P1105+P1107</f>
        <v>0</v>
      </c>
      <c r="Q1102" s="33">
        <f t="shared" si="1569"/>
        <v>0</v>
      </c>
      <c r="R1102" s="33">
        <f t="shared" ref="R1102:T1102" si="1570">R1103+R1105+R1107</f>
        <v>0</v>
      </c>
      <c r="S1102" s="33">
        <f t="shared" si="1570"/>
        <v>0</v>
      </c>
      <c r="T1102" s="33">
        <f t="shared" si="1570"/>
        <v>0</v>
      </c>
      <c r="U1102" s="33">
        <f t="shared" ref="U1102:W1102" si="1571">U1103+U1105+U1107</f>
        <v>0</v>
      </c>
      <c r="V1102" s="33">
        <f t="shared" si="1571"/>
        <v>0</v>
      </c>
      <c r="W1102" s="33">
        <f t="shared" si="1571"/>
        <v>0</v>
      </c>
      <c r="X1102" s="33">
        <f t="shared" ref="X1102:Y1102" si="1572">X1103+X1105+X1107</f>
        <v>0</v>
      </c>
      <c r="Y1102" s="33">
        <f t="shared" si="1572"/>
        <v>0</v>
      </c>
      <c r="Z1102" s="33">
        <f t="shared" si="1513"/>
        <v>11870.699999999999</v>
      </c>
      <c r="AA1102" s="33">
        <f t="shared" si="1514"/>
        <v>11937.400000000001</v>
      </c>
      <c r="AB1102" s="33">
        <f t="shared" si="1515"/>
        <v>11937.400000000001</v>
      </c>
      <c r="AC1102" s="33">
        <f t="shared" si="1567"/>
        <v>0</v>
      </c>
    </row>
    <row r="1103" spans="1:30" ht="78.75" x14ac:dyDescent="0.25">
      <c r="A1103" s="30" t="s">
        <v>367</v>
      </c>
      <c r="B1103" s="30" t="s">
        <v>109</v>
      </c>
      <c r="C1103" s="30" t="s">
        <v>109</v>
      </c>
      <c r="D1103" s="30" t="s">
        <v>343</v>
      </c>
      <c r="E1103" s="30" t="s">
        <v>25</v>
      </c>
      <c r="F1103" s="32" t="s">
        <v>384</v>
      </c>
      <c r="G1103" s="22">
        <f>G1104</f>
        <v>8356.9</v>
      </c>
      <c r="H1103" s="22">
        <f t="shared" ref="H1103:AC1103" si="1573">H1104</f>
        <v>8356.9</v>
      </c>
      <c r="I1103" s="22">
        <f t="shared" ref="I1103" si="1574">I1104</f>
        <v>8356.9</v>
      </c>
      <c r="J1103" s="22">
        <f t="shared" si="1573"/>
        <v>0</v>
      </c>
      <c r="K1103" s="22">
        <f t="shared" si="1573"/>
        <v>0</v>
      </c>
      <c r="L1103" s="22">
        <f t="shared" si="1573"/>
        <v>0</v>
      </c>
      <c r="M1103" s="22">
        <f t="shared" si="1558"/>
        <v>8356.9</v>
      </c>
      <c r="N1103" s="22">
        <f t="shared" si="1559"/>
        <v>8356.9</v>
      </c>
      <c r="O1103" s="22">
        <f t="shared" si="1560"/>
        <v>8356.9</v>
      </c>
      <c r="P1103" s="33">
        <f t="shared" si="1573"/>
        <v>0</v>
      </c>
      <c r="Q1103" s="33">
        <f t="shared" si="1573"/>
        <v>0</v>
      </c>
      <c r="R1103" s="33">
        <f t="shared" si="1573"/>
        <v>0</v>
      </c>
      <c r="S1103" s="33">
        <f t="shared" si="1573"/>
        <v>0</v>
      </c>
      <c r="T1103" s="33">
        <f t="shared" si="1573"/>
        <v>0</v>
      </c>
      <c r="U1103" s="33">
        <f t="shared" si="1573"/>
        <v>0</v>
      </c>
      <c r="V1103" s="33">
        <f t="shared" si="1573"/>
        <v>0</v>
      </c>
      <c r="W1103" s="33">
        <f t="shared" si="1573"/>
        <v>0</v>
      </c>
      <c r="X1103" s="33">
        <f t="shared" si="1573"/>
        <v>0</v>
      </c>
      <c r="Y1103" s="33">
        <f t="shared" si="1573"/>
        <v>0</v>
      </c>
      <c r="Z1103" s="33">
        <f t="shared" si="1513"/>
        <v>8356.9</v>
      </c>
      <c r="AA1103" s="33">
        <f t="shared" si="1514"/>
        <v>8356.9</v>
      </c>
      <c r="AB1103" s="33">
        <f t="shared" si="1515"/>
        <v>8356.9</v>
      </c>
      <c r="AC1103" s="33">
        <f t="shared" si="1573"/>
        <v>0</v>
      </c>
    </row>
    <row r="1104" spans="1:30" x14ac:dyDescent="0.25">
      <c r="A1104" s="30" t="s">
        <v>367</v>
      </c>
      <c r="B1104" s="30" t="s">
        <v>109</v>
      </c>
      <c r="C1104" s="30" t="s">
        <v>109</v>
      </c>
      <c r="D1104" s="30" t="s">
        <v>343</v>
      </c>
      <c r="E1104" s="30">
        <v>110</v>
      </c>
      <c r="F1104" s="32" t="s">
        <v>372</v>
      </c>
      <c r="G1104" s="22">
        <v>8356.9</v>
      </c>
      <c r="H1104" s="22">
        <v>8356.9</v>
      </c>
      <c r="I1104" s="22">
        <v>8356.9</v>
      </c>
      <c r="J1104" s="22"/>
      <c r="K1104" s="22"/>
      <c r="L1104" s="22"/>
      <c r="M1104" s="22">
        <f t="shared" si="1558"/>
        <v>8356.9</v>
      </c>
      <c r="N1104" s="22">
        <f t="shared" si="1559"/>
        <v>8356.9</v>
      </c>
      <c r="O1104" s="22">
        <f t="shared" si="1560"/>
        <v>8356.9</v>
      </c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>
        <f t="shared" ref="Z1104:Z1167" si="1575">M1104+P1104+Q1104+R1104+S1104</f>
        <v>8356.9</v>
      </c>
      <c r="AA1104" s="33">
        <f t="shared" ref="AA1104:AA1167" si="1576">N1104+T1104+U1104+V1104</f>
        <v>8356.9</v>
      </c>
      <c r="AB1104" s="33">
        <f t="shared" ref="AB1104:AB1167" si="1577">O1104+W1104+X1104+Y1104</f>
        <v>8356.9</v>
      </c>
      <c r="AC1104" s="33"/>
    </row>
    <row r="1105" spans="1:30" ht="31.5" x14ac:dyDescent="0.25">
      <c r="A1105" s="30" t="s">
        <v>367</v>
      </c>
      <c r="B1105" s="30" t="s">
        <v>109</v>
      </c>
      <c r="C1105" s="30" t="s">
        <v>109</v>
      </c>
      <c r="D1105" s="30" t="s">
        <v>343</v>
      </c>
      <c r="E1105" s="30" t="s">
        <v>7</v>
      </c>
      <c r="F1105" s="32" t="s">
        <v>385</v>
      </c>
      <c r="G1105" s="22">
        <f>G1106</f>
        <v>3495</v>
      </c>
      <c r="H1105" s="22">
        <f t="shared" ref="H1105:AC1105" si="1578">H1106</f>
        <v>3561.8</v>
      </c>
      <c r="I1105" s="22">
        <f t="shared" ref="I1105" si="1579">I1106</f>
        <v>3561.8</v>
      </c>
      <c r="J1105" s="22">
        <f t="shared" si="1578"/>
        <v>0</v>
      </c>
      <c r="K1105" s="22">
        <f t="shared" si="1578"/>
        <v>0</v>
      </c>
      <c r="L1105" s="22">
        <f t="shared" si="1578"/>
        <v>0</v>
      </c>
      <c r="M1105" s="22">
        <f t="shared" si="1558"/>
        <v>3495</v>
      </c>
      <c r="N1105" s="22">
        <f t="shared" si="1559"/>
        <v>3561.8</v>
      </c>
      <c r="O1105" s="22">
        <f t="shared" si="1560"/>
        <v>3561.8</v>
      </c>
      <c r="P1105" s="33">
        <f t="shared" si="1578"/>
        <v>0</v>
      </c>
      <c r="Q1105" s="33">
        <f t="shared" si="1578"/>
        <v>0</v>
      </c>
      <c r="R1105" s="33">
        <f t="shared" si="1578"/>
        <v>0</v>
      </c>
      <c r="S1105" s="33">
        <f t="shared" si="1578"/>
        <v>0</v>
      </c>
      <c r="T1105" s="33">
        <f t="shared" si="1578"/>
        <v>0</v>
      </c>
      <c r="U1105" s="33">
        <f t="shared" si="1578"/>
        <v>0</v>
      </c>
      <c r="V1105" s="33">
        <f t="shared" si="1578"/>
        <v>0</v>
      </c>
      <c r="W1105" s="33">
        <f t="shared" si="1578"/>
        <v>0</v>
      </c>
      <c r="X1105" s="33">
        <f t="shared" si="1578"/>
        <v>0</v>
      </c>
      <c r="Y1105" s="33">
        <f t="shared" si="1578"/>
        <v>0</v>
      </c>
      <c r="Z1105" s="33">
        <f t="shared" si="1575"/>
        <v>3495</v>
      </c>
      <c r="AA1105" s="33">
        <f t="shared" si="1576"/>
        <v>3561.8</v>
      </c>
      <c r="AB1105" s="33">
        <f t="shared" si="1577"/>
        <v>3561.8</v>
      </c>
      <c r="AC1105" s="33">
        <f t="shared" si="1578"/>
        <v>0</v>
      </c>
    </row>
    <row r="1106" spans="1:30" ht="31.5" x14ac:dyDescent="0.25">
      <c r="A1106" s="30" t="s">
        <v>367</v>
      </c>
      <c r="B1106" s="30" t="s">
        <v>109</v>
      </c>
      <c r="C1106" s="30" t="s">
        <v>109</v>
      </c>
      <c r="D1106" s="30" t="s">
        <v>343</v>
      </c>
      <c r="E1106" s="30">
        <v>240</v>
      </c>
      <c r="F1106" s="32" t="s">
        <v>374</v>
      </c>
      <c r="G1106" s="22">
        <v>3495</v>
      </c>
      <c r="H1106" s="22">
        <v>3561.8</v>
      </c>
      <c r="I1106" s="22">
        <v>3561.8</v>
      </c>
      <c r="J1106" s="22"/>
      <c r="K1106" s="22"/>
      <c r="L1106" s="22"/>
      <c r="M1106" s="22">
        <f t="shared" si="1558"/>
        <v>3495</v>
      </c>
      <c r="N1106" s="22">
        <f t="shared" si="1559"/>
        <v>3561.8</v>
      </c>
      <c r="O1106" s="22">
        <f t="shared" si="1560"/>
        <v>3561.8</v>
      </c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>
        <f t="shared" si="1575"/>
        <v>3495</v>
      </c>
      <c r="AA1106" s="33">
        <f t="shared" si="1576"/>
        <v>3561.8</v>
      </c>
      <c r="AB1106" s="33">
        <f t="shared" si="1577"/>
        <v>3561.8</v>
      </c>
      <c r="AC1106" s="33"/>
    </row>
    <row r="1107" spans="1:30" x14ac:dyDescent="0.25">
      <c r="A1107" s="30" t="s">
        <v>367</v>
      </c>
      <c r="B1107" s="30" t="s">
        <v>109</v>
      </c>
      <c r="C1107" s="30" t="s">
        <v>109</v>
      </c>
      <c r="D1107" s="30" t="s">
        <v>343</v>
      </c>
      <c r="E1107" s="30" t="s">
        <v>8</v>
      </c>
      <c r="F1107" s="32" t="s">
        <v>389</v>
      </c>
      <c r="G1107" s="22">
        <f>G1108</f>
        <v>18.8</v>
      </c>
      <c r="H1107" s="22">
        <f t="shared" ref="H1107:AC1107" si="1580">H1108</f>
        <v>18.7</v>
      </c>
      <c r="I1107" s="22">
        <f t="shared" ref="I1107" si="1581">I1108</f>
        <v>18.7</v>
      </c>
      <c r="J1107" s="22">
        <f t="shared" si="1580"/>
        <v>0</v>
      </c>
      <c r="K1107" s="22">
        <f t="shared" si="1580"/>
        <v>0</v>
      </c>
      <c r="L1107" s="22">
        <f t="shared" si="1580"/>
        <v>0</v>
      </c>
      <c r="M1107" s="22">
        <f t="shared" si="1558"/>
        <v>18.8</v>
      </c>
      <c r="N1107" s="22">
        <f t="shared" si="1559"/>
        <v>18.7</v>
      </c>
      <c r="O1107" s="22">
        <f t="shared" si="1560"/>
        <v>18.7</v>
      </c>
      <c r="P1107" s="33">
        <f t="shared" si="1580"/>
        <v>0</v>
      </c>
      <c r="Q1107" s="33">
        <f t="shared" si="1580"/>
        <v>0</v>
      </c>
      <c r="R1107" s="33">
        <f t="shared" si="1580"/>
        <v>0</v>
      </c>
      <c r="S1107" s="33">
        <f t="shared" si="1580"/>
        <v>0</v>
      </c>
      <c r="T1107" s="33">
        <f t="shared" si="1580"/>
        <v>0</v>
      </c>
      <c r="U1107" s="33">
        <f t="shared" si="1580"/>
        <v>0</v>
      </c>
      <c r="V1107" s="33">
        <f t="shared" si="1580"/>
        <v>0</v>
      </c>
      <c r="W1107" s="33">
        <f t="shared" si="1580"/>
        <v>0</v>
      </c>
      <c r="X1107" s="33">
        <f t="shared" si="1580"/>
        <v>0</v>
      </c>
      <c r="Y1107" s="33">
        <f t="shared" si="1580"/>
        <v>0</v>
      </c>
      <c r="Z1107" s="33">
        <f t="shared" si="1575"/>
        <v>18.8</v>
      </c>
      <c r="AA1107" s="33">
        <f t="shared" si="1576"/>
        <v>18.7</v>
      </c>
      <c r="AB1107" s="33">
        <f t="shared" si="1577"/>
        <v>18.7</v>
      </c>
      <c r="AC1107" s="33">
        <f t="shared" si="1580"/>
        <v>0</v>
      </c>
    </row>
    <row r="1108" spans="1:30" x14ac:dyDescent="0.25">
      <c r="A1108" s="30" t="s">
        <v>367</v>
      </c>
      <c r="B1108" s="30" t="s">
        <v>109</v>
      </c>
      <c r="C1108" s="30" t="s">
        <v>109</v>
      </c>
      <c r="D1108" s="30" t="s">
        <v>343</v>
      </c>
      <c r="E1108" s="30">
        <v>850</v>
      </c>
      <c r="F1108" s="32" t="s">
        <v>383</v>
      </c>
      <c r="G1108" s="22">
        <v>18.8</v>
      </c>
      <c r="H1108" s="22">
        <v>18.7</v>
      </c>
      <c r="I1108" s="22">
        <v>18.7</v>
      </c>
      <c r="J1108" s="22"/>
      <c r="K1108" s="22"/>
      <c r="L1108" s="22"/>
      <c r="M1108" s="22">
        <f t="shared" si="1558"/>
        <v>18.8</v>
      </c>
      <c r="N1108" s="22">
        <f t="shared" si="1559"/>
        <v>18.7</v>
      </c>
      <c r="O1108" s="22">
        <f t="shared" si="1560"/>
        <v>18.7</v>
      </c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>
        <f t="shared" si="1575"/>
        <v>18.8</v>
      </c>
      <c r="AA1108" s="33">
        <f t="shared" si="1576"/>
        <v>18.7</v>
      </c>
      <c r="AB1108" s="33">
        <f t="shared" si="1577"/>
        <v>18.7</v>
      </c>
      <c r="AC1108" s="33"/>
    </row>
    <row r="1109" spans="1:30" s="6" customFormat="1" x14ac:dyDescent="0.25">
      <c r="A1109" s="35" t="s">
        <v>367</v>
      </c>
      <c r="B1109" s="35" t="s">
        <v>59</v>
      </c>
      <c r="C1109" s="35"/>
      <c r="D1109" s="35"/>
      <c r="E1109" s="35"/>
      <c r="F1109" s="20" t="s">
        <v>392</v>
      </c>
      <c r="G1109" s="21">
        <f t="shared" ref="G1109:G1114" si="1582">G1110</f>
        <v>1118.2</v>
      </c>
      <c r="H1109" s="21">
        <f t="shared" ref="H1109:AC1114" si="1583">H1110</f>
        <v>85.5</v>
      </c>
      <c r="I1109" s="21">
        <f t="shared" ref="I1109:I1114" si="1584">I1110</f>
        <v>191.6</v>
      </c>
      <c r="J1109" s="21">
        <f t="shared" si="1583"/>
        <v>0</v>
      </c>
      <c r="K1109" s="21">
        <f t="shared" si="1583"/>
        <v>0</v>
      </c>
      <c r="L1109" s="21">
        <f t="shared" si="1583"/>
        <v>0</v>
      </c>
      <c r="M1109" s="22">
        <f t="shared" si="1558"/>
        <v>1118.2</v>
      </c>
      <c r="N1109" s="22">
        <f t="shared" si="1559"/>
        <v>85.5</v>
      </c>
      <c r="O1109" s="22">
        <f t="shared" si="1560"/>
        <v>191.6</v>
      </c>
      <c r="P1109" s="23">
        <f t="shared" si="1583"/>
        <v>0</v>
      </c>
      <c r="Q1109" s="23">
        <f t="shared" si="1583"/>
        <v>0</v>
      </c>
      <c r="R1109" s="23">
        <f t="shared" si="1583"/>
        <v>0</v>
      </c>
      <c r="S1109" s="23">
        <f t="shared" si="1583"/>
        <v>0</v>
      </c>
      <c r="T1109" s="23">
        <f t="shared" si="1583"/>
        <v>0</v>
      </c>
      <c r="U1109" s="23">
        <f t="shared" si="1583"/>
        <v>0</v>
      </c>
      <c r="V1109" s="23">
        <f t="shared" si="1583"/>
        <v>0</v>
      </c>
      <c r="W1109" s="23">
        <f t="shared" si="1583"/>
        <v>0</v>
      </c>
      <c r="X1109" s="23">
        <f t="shared" si="1583"/>
        <v>0</v>
      </c>
      <c r="Y1109" s="23">
        <f t="shared" si="1583"/>
        <v>0</v>
      </c>
      <c r="Z1109" s="23">
        <f t="shared" si="1575"/>
        <v>1118.2</v>
      </c>
      <c r="AA1109" s="23">
        <f t="shared" si="1576"/>
        <v>85.5</v>
      </c>
      <c r="AB1109" s="23">
        <f t="shared" si="1577"/>
        <v>191.6</v>
      </c>
      <c r="AC1109" s="23">
        <f t="shared" si="1583"/>
        <v>0</v>
      </c>
    </row>
    <row r="1110" spans="1:30" s="34" customFormat="1" ht="31.5" x14ac:dyDescent="0.25">
      <c r="A1110" s="36" t="s">
        <v>367</v>
      </c>
      <c r="B1110" s="36" t="s">
        <v>59</v>
      </c>
      <c r="C1110" s="36" t="s">
        <v>108</v>
      </c>
      <c r="D1110" s="36"/>
      <c r="E1110" s="36"/>
      <c r="F1110" s="26" t="s">
        <v>125</v>
      </c>
      <c r="G1110" s="27">
        <f t="shared" si="1582"/>
        <v>1118.2</v>
      </c>
      <c r="H1110" s="27">
        <f t="shared" si="1583"/>
        <v>85.5</v>
      </c>
      <c r="I1110" s="27">
        <f t="shared" si="1584"/>
        <v>191.6</v>
      </c>
      <c r="J1110" s="27">
        <f t="shared" si="1583"/>
        <v>0</v>
      </c>
      <c r="K1110" s="27">
        <f t="shared" si="1583"/>
        <v>0</v>
      </c>
      <c r="L1110" s="27">
        <f t="shared" si="1583"/>
        <v>0</v>
      </c>
      <c r="M1110" s="22">
        <f t="shared" si="1558"/>
        <v>1118.2</v>
      </c>
      <c r="N1110" s="22">
        <f t="shared" si="1559"/>
        <v>85.5</v>
      </c>
      <c r="O1110" s="22">
        <f t="shared" si="1560"/>
        <v>191.6</v>
      </c>
      <c r="P1110" s="28">
        <f t="shared" si="1583"/>
        <v>0</v>
      </c>
      <c r="Q1110" s="28">
        <f t="shared" si="1583"/>
        <v>0</v>
      </c>
      <c r="R1110" s="28">
        <f t="shared" si="1583"/>
        <v>0</v>
      </c>
      <c r="S1110" s="28">
        <f t="shared" si="1583"/>
        <v>0</v>
      </c>
      <c r="T1110" s="28">
        <f t="shared" si="1583"/>
        <v>0</v>
      </c>
      <c r="U1110" s="28">
        <f t="shared" si="1583"/>
        <v>0</v>
      </c>
      <c r="V1110" s="28">
        <f t="shared" si="1583"/>
        <v>0</v>
      </c>
      <c r="W1110" s="28">
        <f t="shared" si="1583"/>
        <v>0</v>
      </c>
      <c r="X1110" s="28">
        <f t="shared" si="1583"/>
        <v>0</v>
      </c>
      <c r="Y1110" s="28">
        <f t="shared" si="1583"/>
        <v>0</v>
      </c>
      <c r="Z1110" s="28">
        <f t="shared" si="1575"/>
        <v>1118.2</v>
      </c>
      <c r="AA1110" s="28">
        <f t="shared" si="1576"/>
        <v>85.5</v>
      </c>
      <c r="AB1110" s="28">
        <f t="shared" si="1577"/>
        <v>191.6</v>
      </c>
      <c r="AC1110" s="28">
        <f t="shared" si="1583"/>
        <v>0</v>
      </c>
    </row>
    <row r="1111" spans="1:30" ht="31.5" x14ac:dyDescent="0.25">
      <c r="A1111" s="30" t="s">
        <v>367</v>
      </c>
      <c r="B1111" s="30" t="s">
        <v>59</v>
      </c>
      <c r="C1111" s="30" t="s">
        <v>108</v>
      </c>
      <c r="D1111" s="30" t="s">
        <v>118</v>
      </c>
      <c r="E1111" s="30"/>
      <c r="F1111" s="32" t="s">
        <v>127</v>
      </c>
      <c r="G1111" s="22">
        <f t="shared" si="1582"/>
        <v>1118.2</v>
      </c>
      <c r="H1111" s="22">
        <f t="shared" si="1583"/>
        <v>85.5</v>
      </c>
      <c r="I1111" s="22">
        <f t="shared" si="1584"/>
        <v>191.6</v>
      </c>
      <c r="J1111" s="22">
        <f t="shared" si="1583"/>
        <v>0</v>
      </c>
      <c r="K1111" s="22">
        <f t="shared" si="1583"/>
        <v>0</v>
      </c>
      <c r="L1111" s="22">
        <f t="shared" si="1583"/>
        <v>0</v>
      </c>
      <c r="M1111" s="22">
        <f t="shared" si="1558"/>
        <v>1118.2</v>
      </c>
      <c r="N1111" s="22">
        <f t="shared" si="1559"/>
        <v>85.5</v>
      </c>
      <c r="O1111" s="22">
        <f t="shared" si="1560"/>
        <v>191.6</v>
      </c>
      <c r="P1111" s="33">
        <f t="shared" si="1583"/>
        <v>0</v>
      </c>
      <c r="Q1111" s="33">
        <f t="shared" si="1583"/>
        <v>0</v>
      </c>
      <c r="R1111" s="33">
        <f t="shared" si="1583"/>
        <v>0</v>
      </c>
      <c r="S1111" s="33">
        <f t="shared" si="1583"/>
        <v>0</v>
      </c>
      <c r="T1111" s="33">
        <f t="shared" si="1583"/>
        <v>0</v>
      </c>
      <c r="U1111" s="33">
        <f t="shared" si="1583"/>
        <v>0</v>
      </c>
      <c r="V1111" s="33">
        <f t="shared" si="1583"/>
        <v>0</v>
      </c>
      <c r="W1111" s="33">
        <f t="shared" si="1583"/>
        <v>0</v>
      </c>
      <c r="X1111" s="33">
        <f t="shared" si="1583"/>
        <v>0</v>
      </c>
      <c r="Y1111" s="33">
        <f t="shared" si="1583"/>
        <v>0</v>
      </c>
      <c r="Z1111" s="33">
        <f t="shared" si="1575"/>
        <v>1118.2</v>
      </c>
      <c r="AA1111" s="33">
        <f t="shared" si="1576"/>
        <v>85.5</v>
      </c>
      <c r="AB1111" s="33">
        <f t="shared" si="1577"/>
        <v>191.6</v>
      </c>
      <c r="AC1111" s="33">
        <f t="shared" si="1583"/>
        <v>0</v>
      </c>
      <c r="AD1111" s="18"/>
    </row>
    <row r="1112" spans="1:30" ht="31.5" x14ac:dyDescent="0.25">
      <c r="A1112" s="30" t="s">
        <v>367</v>
      </c>
      <c r="B1112" s="30" t="s">
        <v>59</v>
      </c>
      <c r="C1112" s="30" t="s">
        <v>108</v>
      </c>
      <c r="D1112" s="30" t="s">
        <v>120</v>
      </c>
      <c r="E1112" s="30"/>
      <c r="F1112" s="32" t="s">
        <v>131</v>
      </c>
      <c r="G1112" s="22">
        <f t="shared" si="1582"/>
        <v>1118.2</v>
      </c>
      <c r="H1112" s="22">
        <f t="shared" si="1583"/>
        <v>85.5</v>
      </c>
      <c r="I1112" s="22">
        <f t="shared" si="1584"/>
        <v>191.6</v>
      </c>
      <c r="J1112" s="22">
        <f t="shared" si="1583"/>
        <v>0</v>
      </c>
      <c r="K1112" s="22">
        <f t="shared" si="1583"/>
        <v>0</v>
      </c>
      <c r="L1112" s="22">
        <f t="shared" si="1583"/>
        <v>0</v>
      </c>
      <c r="M1112" s="22">
        <f t="shared" si="1558"/>
        <v>1118.2</v>
      </c>
      <c r="N1112" s="22">
        <f t="shared" si="1559"/>
        <v>85.5</v>
      </c>
      <c r="O1112" s="22">
        <f t="shared" si="1560"/>
        <v>191.6</v>
      </c>
      <c r="P1112" s="33">
        <f t="shared" si="1583"/>
        <v>0</v>
      </c>
      <c r="Q1112" s="33">
        <f t="shared" si="1583"/>
        <v>0</v>
      </c>
      <c r="R1112" s="33">
        <f t="shared" si="1583"/>
        <v>0</v>
      </c>
      <c r="S1112" s="33">
        <f t="shared" si="1583"/>
        <v>0</v>
      </c>
      <c r="T1112" s="33">
        <f t="shared" si="1583"/>
        <v>0</v>
      </c>
      <c r="U1112" s="33">
        <f t="shared" si="1583"/>
        <v>0</v>
      </c>
      <c r="V1112" s="33">
        <f t="shared" si="1583"/>
        <v>0</v>
      </c>
      <c r="W1112" s="33">
        <f t="shared" si="1583"/>
        <v>0</v>
      </c>
      <c r="X1112" s="33">
        <f t="shared" si="1583"/>
        <v>0</v>
      </c>
      <c r="Y1112" s="33">
        <f t="shared" si="1583"/>
        <v>0</v>
      </c>
      <c r="Z1112" s="33">
        <f t="shared" si="1575"/>
        <v>1118.2</v>
      </c>
      <c r="AA1112" s="33">
        <f t="shared" si="1576"/>
        <v>85.5</v>
      </c>
      <c r="AB1112" s="33">
        <f t="shared" si="1577"/>
        <v>191.6</v>
      </c>
      <c r="AC1112" s="33">
        <f t="shared" si="1583"/>
        <v>0</v>
      </c>
      <c r="AD1112" s="18"/>
    </row>
    <row r="1113" spans="1:30" ht="31.5" x14ac:dyDescent="0.25">
      <c r="A1113" s="30" t="s">
        <v>367</v>
      </c>
      <c r="B1113" s="30" t="s">
        <v>59</v>
      </c>
      <c r="C1113" s="30" t="s">
        <v>108</v>
      </c>
      <c r="D1113" s="30" t="s">
        <v>115</v>
      </c>
      <c r="E1113" s="30"/>
      <c r="F1113" s="32" t="s">
        <v>134</v>
      </c>
      <c r="G1113" s="22">
        <f t="shared" si="1582"/>
        <v>1118.2</v>
      </c>
      <c r="H1113" s="22">
        <f t="shared" si="1583"/>
        <v>85.5</v>
      </c>
      <c r="I1113" s="22">
        <f t="shared" si="1584"/>
        <v>191.6</v>
      </c>
      <c r="J1113" s="22">
        <f t="shared" si="1583"/>
        <v>0</v>
      </c>
      <c r="K1113" s="22">
        <f t="shared" si="1583"/>
        <v>0</v>
      </c>
      <c r="L1113" s="22">
        <f t="shared" si="1583"/>
        <v>0</v>
      </c>
      <c r="M1113" s="22">
        <f t="shared" si="1558"/>
        <v>1118.2</v>
      </c>
      <c r="N1113" s="22">
        <f t="shared" si="1559"/>
        <v>85.5</v>
      </c>
      <c r="O1113" s="22">
        <f t="shared" si="1560"/>
        <v>191.6</v>
      </c>
      <c r="P1113" s="33">
        <f t="shared" si="1583"/>
        <v>0</v>
      </c>
      <c r="Q1113" s="33">
        <f t="shared" si="1583"/>
        <v>0</v>
      </c>
      <c r="R1113" s="33">
        <f t="shared" si="1583"/>
        <v>0</v>
      </c>
      <c r="S1113" s="33">
        <f t="shared" si="1583"/>
        <v>0</v>
      </c>
      <c r="T1113" s="33">
        <f t="shared" si="1583"/>
        <v>0</v>
      </c>
      <c r="U1113" s="33">
        <f t="shared" si="1583"/>
        <v>0</v>
      </c>
      <c r="V1113" s="33">
        <f t="shared" si="1583"/>
        <v>0</v>
      </c>
      <c r="W1113" s="33">
        <f t="shared" si="1583"/>
        <v>0</v>
      </c>
      <c r="X1113" s="33">
        <f t="shared" si="1583"/>
        <v>0</v>
      </c>
      <c r="Y1113" s="33">
        <f t="shared" si="1583"/>
        <v>0</v>
      </c>
      <c r="Z1113" s="33">
        <f t="shared" si="1575"/>
        <v>1118.2</v>
      </c>
      <c r="AA1113" s="33">
        <f t="shared" si="1576"/>
        <v>85.5</v>
      </c>
      <c r="AB1113" s="33">
        <f t="shared" si="1577"/>
        <v>191.6</v>
      </c>
      <c r="AC1113" s="33">
        <f t="shared" si="1583"/>
        <v>0</v>
      </c>
    </row>
    <row r="1114" spans="1:30" ht="31.5" x14ac:dyDescent="0.25">
      <c r="A1114" s="30" t="s">
        <v>367</v>
      </c>
      <c r="B1114" s="30" t="s">
        <v>59</v>
      </c>
      <c r="C1114" s="30" t="s">
        <v>108</v>
      </c>
      <c r="D1114" s="30" t="s">
        <v>115</v>
      </c>
      <c r="E1114" s="30" t="s">
        <v>7</v>
      </c>
      <c r="F1114" s="32" t="s">
        <v>385</v>
      </c>
      <c r="G1114" s="22">
        <f t="shared" si="1582"/>
        <v>1118.2</v>
      </c>
      <c r="H1114" s="22">
        <f t="shared" si="1583"/>
        <v>85.5</v>
      </c>
      <c r="I1114" s="22">
        <f t="shared" si="1584"/>
        <v>191.6</v>
      </c>
      <c r="J1114" s="22">
        <f t="shared" si="1583"/>
        <v>0</v>
      </c>
      <c r="K1114" s="22">
        <f t="shared" si="1583"/>
        <v>0</v>
      </c>
      <c r="L1114" s="22">
        <f t="shared" si="1583"/>
        <v>0</v>
      </c>
      <c r="M1114" s="22">
        <f t="shared" si="1558"/>
        <v>1118.2</v>
      </c>
      <c r="N1114" s="22">
        <f t="shared" si="1559"/>
        <v>85.5</v>
      </c>
      <c r="O1114" s="22">
        <f t="shared" si="1560"/>
        <v>191.6</v>
      </c>
      <c r="P1114" s="33">
        <f t="shared" si="1583"/>
        <v>0</v>
      </c>
      <c r="Q1114" s="33">
        <f t="shared" si="1583"/>
        <v>0</v>
      </c>
      <c r="R1114" s="33">
        <f t="shared" si="1583"/>
        <v>0</v>
      </c>
      <c r="S1114" s="33">
        <f t="shared" si="1583"/>
        <v>0</v>
      </c>
      <c r="T1114" s="33">
        <f t="shared" si="1583"/>
        <v>0</v>
      </c>
      <c r="U1114" s="33">
        <f t="shared" si="1583"/>
        <v>0</v>
      </c>
      <c r="V1114" s="33">
        <f t="shared" si="1583"/>
        <v>0</v>
      </c>
      <c r="W1114" s="33">
        <f t="shared" si="1583"/>
        <v>0</v>
      </c>
      <c r="X1114" s="33">
        <f t="shared" si="1583"/>
        <v>0</v>
      </c>
      <c r="Y1114" s="33">
        <f t="shared" si="1583"/>
        <v>0</v>
      </c>
      <c r="Z1114" s="33">
        <f t="shared" si="1575"/>
        <v>1118.2</v>
      </c>
      <c r="AA1114" s="33">
        <f t="shared" si="1576"/>
        <v>85.5</v>
      </c>
      <c r="AB1114" s="33">
        <f t="shared" si="1577"/>
        <v>191.6</v>
      </c>
      <c r="AC1114" s="33">
        <f t="shared" si="1583"/>
        <v>0</v>
      </c>
    </row>
    <row r="1115" spans="1:30" ht="31.5" x14ac:dyDescent="0.25">
      <c r="A1115" s="30" t="s">
        <v>367</v>
      </c>
      <c r="B1115" s="30" t="s">
        <v>59</v>
      </c>
      <c r="C1115" s="30" t="s">
        <v>108</v>
      </c>
      <c r="D1115" s="30" t="s">
        <v>115</v>
      </c>
      <c r="E1115" s="30">
        <v>240</v>
      </c>
      <c r="F1115" s="32" t="s">
        <v>374</v>
      </c>
      <c r="G1115" s="22">
        <v>1118.2</v>
      </c>
      <c r="H1115" s="22">
        <v>85.5</v>
      </c>
      <c r="I1115" s="22">
        <v>191.6</v>
      </c>
      <c r="J1115" s="22"/>
      <c r="K1115" s="22"/>
      <c r="L1115" s="22"/>
      <c r="M1115" s="22">
        <f t="shared" si="1558"/>
        <v>1118.2</v>
      </c>
      <c r="N1115" s="22">
        <f t="shared" si="1559"/>
        <v>85.5</v>
      </c>
      <c r="O1115" s="22">
        <f t="shared" si="1560"/>
        <v>191.6</v>
      </c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>
        <f t="shared" si="1575"/>
        <v>1118.2</v>
      </c>
      <c r="AA1115" s="33">
        <f t="shared" si="1576"/>
        <v>85.5</v>
      </c>
      <c r="AB1115" s="33">
        <f t="shared" si="1577"/>
        <v>191.6</v>
      </c>
      <c r="AC1115" s="33"/>
    </row>
    <row r="1116" spans="1:30" s="6" customFormat="1" x14ac:dyDescent="0.25">
      <c r="A1116" s="35" t="s">
        <v>367</v>
      </c>
      <c r="B1116" s="35" t="s">
        <v>17</v>
      </c>
      <c r="C1116" s="35"/>
      <c r="D1116" s="35"/>
      <c r="E1116" s="35"/>
      <c r="F1116" s="20" t="s">
        <v>54</v>
      </c>
      <c r="G1116" s="21">
        <f>G1117</f>
        <v>2744</v>
      </c>
      <c r="H1116" s="21">
        <f t="shared" ref="H1116:AC1118" si="1585">H1117</f>
        <v>2767.7000000000003</v>
      </c>
      <c r="I1116" s="21">
        <f t="shared" ref="I1116:I1118" si="1586">I1117</f>
        <v>2767.7000000000003</v>
      </c>
      <c r="J1116" s="21">
        <f t="shared" si="1585"/>
        <v>0</v>
      </c>
      <c r="K1116" s="21">
        <f t="shared" si="1585"/>
        <v>0</v>
      </c>
      <c r="L1116" s="21">
        <f t="shared" si="1585"/>
        <v>0</v>
      </c>
      <c r="M1116" s="22">
        <f t="shared" si="1558"/>
        <v>2744</v>
      </c>
      <c r="N1116" s="22">
        <f t="shared" si="1559"/>
        <v>2767.7000000000003</v>
      </c>
      <c r="O1116" s="22">
        <f t="shared" si="1560"/>
        <v>2767.7000000000003</v>
      </c>
      <c r="P1116" s="23">
        <f t="shared" si="1585"/>
        <v>0</v>
      </c>
      <c r="Q1116" s="23">
        <f t="shared" si="1585"/>
        <v>0</v>
      </c>
      <c r="R1116" s="23">
        <f t="shared" si="1585"/>
        <v>0</v>
      </c>
      <c r="S1116" s="23">
        <f t="shared" si="1585"/>
        <v>0</v>
      </c>
      <c r="T1116" s="23">
        <f t="shared" si="1585"/>
        <v>0</v>
      </c>
      <c r="U1116" s="23">
        <f t="shared" si="1585"/>
        <v>0</v>
      </c>
      <c r="V1116" s="23">
        <f t="shared" si="1585"/>
        <v>0</v>
      </c>
      <c r="W1116" s="23">
        <f t="shared" si="1585"/>
        <v>0</v>
      </c>
      <c r="X1116" s="23">
        <f t="shared" si="1585"/>
        <v>0</v>
      </c>
      <c r="Y1116" s="23">
        <f t="shared" si="1585"/>
        <v>0</v>
      </c>
      <c r="Z1116" s="23">
        <f t="shared" si="1575"/>
        <v>2744</v>
      </c>
      <c r="AA1116" s="23">
        <f t="shared" si="1576"/>
        <v>2767.7000000000003</v>
      </c>
      <c r="AB1116" s="23">
        <f t="shared" si="1577"/>
        <v>2767.7000000000003</v>
      </c>
      <c r="AC1116" s="23">
        <f t="shared" si="1585"/>
        <v>0</v>
      </c>
    </row>
    <row r="1117" spans="1:30" s="34" customFormat="1" x14ac:dyDescent="0.25">
      <c r="A1117" s="36" t="s">
        <v>367</v>
      </c>
      <c r="B1117" s="36" t="s">
        <v>17</v>
      </c>
      <c r="C1117" s="36" t="s">
        <v>17</v>
      </c>
      <c r="D1117" s="36"/>
      <c r="E1117" s="36"/>
      <c r="F1117" s="26" t="s">
        <v>208</v>
      </c>
      <c r="G1117" s="27">
        <f>G1118</f>
        <v>2744</v>
      </c>
      <c r="H1117" s="27">
        <f t="shared" si="1585"/>
        <v>2767.7000000000003</v>
      </c>
      <c r="I1117" s="27">
        <f t="shared" si="1586"/>
        <v>2767.7000000000003</v>
      </c>
      <c r="J1117" s="27">
        <f t="shared" si="1585"/>
        <v>0</v>
      </c>
      <c r="K1117" s="27">
        <f t="shared" si="1585"/>
        <v>0</v>
      </c>
      <c r="L1117" s="27">
        <f t="shared" si="1585"/>
        <v>0</v>
      </c>
      <c r="M1117" s="22">
        <f t="shared" si="1558"/>
        <v>2744</v>
      </c>
      <c r="N1117" s="22">
        <f t="shared" si="1559"/>
        <v>2767.7000000000003</v>
      </c>
      <c r="O1117" s="22">
        <f t="shared" si="1560"/>
        <v>2767.7000000000003</v>
      </c>
      <c r="P1117" s="28">
        <f t="shared" si="1585"/>
        <v>0</v>
      </c>
      <c r="Q1117" s="28">
        <f t="shared" si="1585"/>
        <v>0</v>
      </c>
      <c r="R1117" s="28">
        <f t="shared" si="1585"/>
        <v>0</v>
      </c>
      <c r="S1117" s="28">
        <f t="shared" si="1585"/>
        <v>0</v>
      </c>
      <c r="T1117" s="28">
        <f t="shared" si="1585"/>
        <v>0</v>
      </c>
      <c r="U1117" s="28">
        <f t="shared" si="1585"/>
        <v>0</v>
      </c>
      <c r="V1117" s="28">
        <f t="shared" si="1585"/>
        <v>0</v>
      </c>
      <c r="W1117" s="28">
        <f t="shared" si="1585"/>
        <v>0</v>
      </c>
      <c r="X1117" s="28">
        <f t="shared" si="1585"/>
        <v>0</v>
      </c>
      <c r="Y1117" s="28">
        <f t="shared" si="1585"/>
        <v>0</v>
      </c>
      <c r="Z1117" s="28">
        <f t="shared" si="1575"/>
        <v>2744</v>
      </c>
      <c r="AA1117" s="28">
        <f t="shared" si="1576"/>
        <v>2767.7000000000003</v>
      </c>
      <c r="AB1117" s="28">
        <f t="shared" si="1577"/>
        <v>2767.7000000000003</v>
      </c>
      <c r="AC1117" s="28">
        <f t="shared" si="1585"/>
        <v>0</v>
      </c>
    </row>
    <row r="1118" spans="1:30" x14ac:dyDescent="0.25">
      <c r="A1118" s="30" t="s">
        <v>367</v>
      </c>
      <c r="B1118" s="30" t="s">
        <v>17</v>
      </c>
      <c r="C1118" s="30" t="s">
        <v>17</v>
      </c>
      <c r="D1118" s="30" t="s">
        <v>195</v>
      </c>
      <c r="E1118" s="30"/>
      <c r="F1118" s="32" t="s">
        <v>220</v>
      </c>
      <c r="G1118" s="22">
        <f>G1119</f>
        <v>2744</v>
      </c>
      <c r="H1118" s="22">
        <f t="shared" si="1585"/>
        <v>2767.7000000000003</v>
      </c>
      <c r="I1118" s="22">
        <f t="shared" si="1586"/>
        <v>2767.7000000000003</v>
      </c>
      <c r="J1118" s="22">
        <f t="shared" si="1585"/>
        <v>0</v>
      </c>
      <c r="K1118" s="22">
        <f t="shared" si="1585"/>
        <v>0</v>
      </c>
      <c r="L1118" s="22">
        <f t="shared" si="1585"/>
        <v>0</v>
      </c>
      <c r="M1118" s="22">
        <f t="shared" si="1558"/>
        <v>2744</v>
      </c>
      <c r="N1118" s="22">
        <f t="shared" si="1559"/>
        <v>2767.7000000000003</v>
      </c>
      <c r="O1118" s="22">
        <f t="shared" si="1560"/>
        <v>2767.7000000000003</v>
      </c>
      <c r="P1118" s="33">
        <f t="shared" si="1585"/>
        <v>0</v>
      </c>
      <c r="Q1118" s="33">
        <f t="shared" si="1585"/>
        <v>0</v>
      </c>
      <c r="R1118" s="33">
        <f t="shared" si="1585"/>
        <v>0</v>
      </c>
      <c r="S1118" s="33">
        <f t="shared" si="1585"/>
        <v>0</v>
      </c>
      <c r="T1118" s="33">
        <f t="shared" si="1585"/>
        <v>0</v>
      </c>
      <c r="U1118" s="33">
        <f t="shared" si="1585"/>
        <v>0</v>
      </c>
      <c r="V1118" s="33">
        <f t="shared" si="1585"/>
        <v>0</v>
      </c>
      <c r="W1118" s="33">
        <f t="shared" si="1585"/>
        <v>0</v>
      </c>
      <c r="X1118" s="33">
        <f t="shared" si="1585"/>
        <v>0</v>
      </c>
      <c r="Y1118" s="33">
        <f t="shared" si="1585"/>
        <v>0</v>
      </c>
      <c r="Z1118" s="33">
        <f t="shared" si="1575"/>
        <v>2744</v>
      </c>
      <c r="AA1118" s="33">
        <f t="shared" si="1576"/>
        <v>2767.7000000000003</v>
      </c>
      <c r="AB1118" s="33">
        <f t="shared" si="1577"/>
        <v>2767.7000000000003</v>
      </c>
      <c r="AC1118" s="33">
        <f t="shared" si="1585"/>
        <v>0</v>
      </c>
      <c r="AD1118" s="18"/>
    </row>
    <row r="1119" spans="1:30" ht="31.5" x14ac:dyDescent="0.25">
      <c r="A1119" s="30" t="s">
        <v>367</v>
      </c>
      <c r="B1119" s="30" t="s">
        <v>17</v>
      </c>
      <c r="C1119" s="30" t="s">
        <v>17</v>
      </c>
      <c r="D1119" s="30" t="s">
        <v>196</v>
      </c>
      <c r="E1119" s="30"/>
      <c r="F1119" s="32" t="s">
        <v>221</v>
      </c>
      <c r="G1119" s="22">
        <f>G1120+G1123</f>
        <v>2744</v>
      </c>
      <c r="H1119" s="22">
        <f t="shared" ref="H1119:AC1119" si="1587">H1120+H1123</f>
        <v>2767.7000000000003</v>
      </c>
      <c r="I1119" s="22">
        <f t="shared" ref="I1119:L1119" si="1588">I1120+I1123</f>
        <v>2767.7000000000003</v>
      </c>
      <c r="J1119" s="22">
        <f t="shared" si="1588"/>
        <v>0</v>
      </c>
      <c r="K1119" s="22">
        <f t="shared" si="1588"/>
        <v>0</v>
      </c>
      <c r="L1119" s="22">
        <f t="shared" si="1588"/>
        <v>0</v>
      </c>
      <c r="M1119" s="22">
        <f t="shared" si="1558"/>
        <v>2744</v>
      </c>
      <c r="N1119" s="22">
        <f t="shared" si="1559"/>
        <v>2767.7000000000003</v>
      </c>
      <c r="O1119" s="22">
        <f t="shared" si="1560"/>
        <v>2767.7000000000003</v>
      </c>
      <c r="P1119" s="33">
        <f t="shared" ref="P1119:Q1119" si="1589">P1120+P1123</f>
        <v>0</v>
      </c>
      <c r="Q1119" s="33">
        <f t="shared" si="1589"/>
        <v>0</v>
      </c>
      <c r="R1119" s="33">
        <f t="shared" ref="R1119:T1119" si="1590">R1120+R1123</f>
        <v>0</v>
      </c>
      <c r="S1119" s="33">
        <f t="shared" si="1590"/>
        <v>0</v>
      </c>
      <c r="T1119" s="33">
        <f t="shared" si="1590"/>
        <v>0</v>
      </c>
      <c r="U1119" s="33">
        <f t="shared" ref="U1119:W1119" si="1591">U1120+U1123</f>
        <v>0</v>
      </c>
      <c r="V1119" s="33">
        <f t="shared" si="1591"/>
        <v>0</v>
      </c>
      <c r="W1119" s="33">
        <f t="shared" si="1591"/>
        <v>0</v>
      </c>
      <c r="X1119" s="33">
        <f t="shared" ref="X1119:Y1119" si="1592">X1120+X1123</f>
        <v>0</v>
      </c>
      <c r="Y1119" s="33">
        <f t="shared" si="1592"/>
        <v>0</v>
      </c>
      <c r="Z1119" s="33">
        <f t="shared" si="1575"/>
        <v>2744</v>
      </c>
      <c r="AA1119" s="33">
        <f t="shared" si="1576"/>
        <v>2767.7000000000003</v>
      </c>
      <c r="AB1119" s="33">
        <f t="shared" si="1577"/>
        <v>2767.7000000000003</v>
      </c>
      <c r="AC1119" s="33">
        <f t="shared" si="1587"/>
        <v>0</v>
      </c>
      <c r="AD1119" s="18"/>
    </row>
    <row r="1120" spans="1:30" x14ac:dyDescent="0.25">
      <c r="A1120" s="30" t="s">
        <v>367</v>
      </c>
      <c r="B1120" s="30" t="s">
        <v>17</v>
      </c>
      <c r="C1120" s="30" t="s">
        <v>17</v>
      </c>
      <c r="D1120" s="30" t="s">
        <v>176</v>
      </c>
      <c r="E1120" s="30"/>
      <c r="F1120" s="32" t="s">
        <v>222</v>
      </c>
      <c r="G1120" s="22">
        <f>G1121</f>
        <v>149.5</v>
      </c>
      <c r="H1120" s="22">
        <f t="shared" ref="H1120:AC1121" si="1593">H1121</f>
        <v>151.9</v>
      </c>
      <c r="I1120" s="22">
        <f t="shared" ref="I1120:I1121" si="1594">I1121</f>
        <v>151.9</v>
      </c>
      <c r="J1120" s="22">
        <f t="shared" si="1593"/>
        <v>0</v>
      </c>
      <c r="K1120" s="22">
        <f t="shared" si="1593"/>
        <v>0</v>
      </c>
      <c r="L1120" s="22">
        <f t="shared" si="1593"/>
        <v>0</v>
      </c>
      <c r="M1120" s="22">
        <f t="shared" si="1558"/>
        <v>149.5</v>
      </c>
      <c r="N1120" s="22">
        <f t="shared" si="1559"/>
        <v>151.9</v>
      </c>
      <c r="O1120" s="22">
        <f t="shared" si="1560"/>
        <v>151.9</v>
      </c>
      <c r="P1120" s="33">
        <f t="shared" si="1593"/>
        <v>0</v>
      </c>
      <c r="Q1120" s="33">
        <f t="shared" si="1593"/>
        <v>0</v>
      </c>
      <c r="R1120" s="33">
        <f t="shared" si="1593"/>
        <v>0</v>
      </c>
      <c r="S1120" s="33">
        <f t="shared" si="1593"/>
        <v>0</v>
      </c>
      <c r="T1120" s="33">
        <f t="shared" si="1593"/>
        <v>0</v>
      </c>
      <c r="U1120" s="33">
        <f t="shared" si="1593"/>
        <v>0</v>
      </c>
      <c r="V1120" s="33">
        <f t="shared" si="1593"/>
        <v>0</v>
      </c>
      <c r="W1120" s="33">
        <f t="shared" si="1593"/>
        <v>0</v>
      </c>
      <c r="X1120" s="33">
        <f t="shared" si="1593"/>
        <v>0</v>
      </c>
      <c r="Y1120" s="33">
        <f t="shared" si="1593"/>
        <v>0</v>
      </c>
      <c r="Z1120" s="33">
        <f t="shared" si="1575"/>
        <v>149.5</v>
      </c>
      <c r="AA1120" s="33">
        <f t="shared" si="1576"/>
        <v>151.9</v>
      </c>
      <c r="AB1120" s="33">
        <f t="shared" si="1577"/>
        <v>151.9</v>
      </c>
      <c r="AC1120" s="33">
        <f t="shared" si="1593"/>
        <v>0</v>
      </c>
    </row>
    <row r="1121" spans="1:30" ht="31.5" x14ac:dyDescent="0.25">
      <c r="A1121" s="30" t="s">
        <v>367</v>
      </c>
      <c r="B1121" s="30" t="s">
        <v>17</v>
      </c>
      <c r="C1121" s="30" t="s">
        <v>17</v>
      </c>
      <c r="D1121" s="30" t="s">
        <v>176</v>
      </c>
      <c r="E1121" s="30" t="s">
        <v>7</v>
      </c>
      <c r="F1121" s="32" t="s">
        <v>385</v>
      </c>
      <c r="G1121" s="22">
        <f>G1122</f>
        <v>149.5</v>
      </c>
      <c r="H1121" s="22">
        <f t="shared" si="1593"/>
        <v>151.9</v>
      </c>
      <c r="I1121" s="22">
        <f t="shared" si="1594"/>
        <v>151.9</v>
      </c>
      <c r="J1121" s="22">
        <f t="shared" si="1593"/>
        <v>0</v>
      </c>
      <c r="K1121" s="22">
        <f t="shared" si="1593"/>
        <v>0</v>
      </c>
      <c r="L1121" s="22">
        <f t="shared" si="1593"/>
        <v>0</v>
      </c>
      <c r="M1121" s="22">
        <f t="shared" si="1558"/>
        <v>149.5</v>
      </c>
      <c r="N1121" s="22">
        <f t="shared" si="1559"/>
        <v>151.9</v>
      </c>
      <c r="O1121" s="22">
        <f t="shared" si="1560"/>
        <v>151.9</v>
      </c>
      <c r="P1121" s="33">
        <f t="shared" si="1593"/>
        <v>0</v>
      </c>
      <c r="Q1121" s="33">
        <f t="shared" si="1593"/>
        <v>0</v>
      </c>
      <c r="R1121" s="33">
        <f t="shared" si="1593"/>
        <v>0</v>
      </c>
      <c r="S1121" s="33">
        <f t="shared" si="1593"/>
        <v>0</v>
      </c>
      <c r="T1121" s="33">
        <f t="shared" si="1593"/>
        <v>0</v>
      </c>
      <c r="U1121" s="33">
        <f t="shared" si="1593"/>
        <v>0</v>
      </c>
      <c r="V1121" s="33">
        <f t="shared" si="1593"/>
        <v>0</v>
      </c>
      <c r="W1121" s="33">
        <f t="shared" si="1593"/>
        <v>0</v>
      </c>
      <c r="X1121" s="33">
        <f t="shared" si="1593"/>
        <v>0</v>
      </c>
      <c r="Y1121" s="33">
        <f t="shared" si="1593"/>
        <v>0</v>
      </c>
      <c r="Z1121" s="33">
        <f t="shared" si="1575"/>
        <v>149.5</v>
      </c>
      <c r="AA1121" s="33">
        <f t="shared" si="1576"/>
        <v>151.9</v>
      </c>
      <c r="AB1121" s="33">
        <f t="shared" si="1577"/>
        <v>151.9</v>
      </c>
      <c r="AC1121" s="33">
        <f t="shared" si="1593"/>
        <v>0</v>
      </c>
    </row>
    <row r="1122" spans="1:30" ht="31.5" x14ac:dyDescent="0.25">
      <c r="A1122" s="30" t="s">
        <v>367</v>
      </c>
      <c r="B1122" s="30" t="s">
        <v>17</v>
      </c>
      <c r="C1122" s="30" t="s">
        <v>17</v>
      </c>
      <c r="D1122" s="30" t="s">
        <v>176</v>
      </c>
      <c r="E1122" s="30">
        <v>240</v>
      </c>
      <c r="F1122" s="32" t="s">
        <v>374</v>
      </c>
      <c r="G1122" s="22">
        <v>149.5</v>
      </c>
      <c r="H1122" s="22">
        <v>151.9</v>
      </c>
      <c r="I1122" s="22">
        <v>151.9</v>
      </c>
      <c r="J1122" s="22"/>
      <c r="K1122" s="22"/>
      <c r="L1122" s="22"/>
      <c r="M1122" s="22">
        <f t="shared" si="1558"/>
        <v>149.5</v>
      </c>
      <c r="N1122" s="22">
        <f t="shared" si="1559"/>
        <v>151.9</v>
      </c>
      <c r="O1122" s="22">
        <f t="shared" si="1560"/>
        <v>151.9</v>
      </c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>
        <f t="shared" si="1575"/>
        <v>149.5</v>
      </c>
      <c r="AA1122" s="33">
        <f t="shared" si="1576"/>
        <v>151.9</v>
      </c>
      <c r="AB1122" s="33">
        <f t="shared" si="1577"/>
        <v>151.9</v>
      </c>
      <c r="AC1122" s="33"/>
    </row>
    <row r="1123" spans="1:30" ht="78.75" x14ac:dyDescent="0.25">
      <c r="A1123" s="30" t="s">
        <v>367</v>
      </c>
      <c r="B1123" s="30" t="s">
        <v>17</v>
      </c>
      <c r="C1123" s="30" t="s">
        <v>17</v>
      </c>
      <c r="D1123" s="30" t="s">
        <v>344</v>
      </c>
      <c r="E1123" s="30"/>
      <c r="F1123" s="32" t="s">
        <v>402</v>
      </c>
      <c r="G1123" s="22">
        <f>G1124</f>
        <v>2594.5</v>
      </c>
      <c r="H1123" s="22">
        <f t="shared" ref="H1123:AC1124" si="1595">H1124</f>
        <v>2615.8000000000002</v>
      </c>
      <c r="I1123" s="22">
        <f t="shared" ref="I1123:I1124" si="1596">I1124</f>
        <v>2615.8000000000002</v>
      </c>
      <c r="J1123" s="22">
        <f t="shared" si="1595"/>
        <v>0</v>
      </c>
      <c r="K1123" s="22">
        <f t="shared" si="1595"/>
        <v>0</v>
      </c>
      <c r="L1123" s="22">
        <f t="shared" si="1595"/>
        <v>0</v>
      </c>
      <c r="M1123" s="22">
        <f t="shared" si="1558"/>
        <v>2594.5</v>
      </c>
      <c r="N1123" s="22">
        <f t="shared" si="1559"/>
        <v>2615.8000000000002</v>
      </c>
      <c r="O1123" s="22">
        <f t="shared" si="1560"/>
        <v>2615.8000000000002</v>
      </c>
      <c r="P1123" s="33">
        <f t="shared" si="1595"/>
        <v>0</v>
      </c>
      <c r="Q1123" s="33">
        <f t="shared" si="1595"/>
        <v>0</v>
      </c>
      <c r="R1123" s="33">
        <f t="shared" si="1595"/>
        <v>0</v>
      </c>
      <c r="S1123" s="33">
        <f t="shared" si="1595"/>
        <v>0</v>
      </c>
      <c r="T1123" s="33">
        <f t="shared" si="1595"/>
        <v>0</v>
      </c>
      <c r="U1123" s="33">
        <f t="shared" si="1595"/>
        <v>0</v>
      </c>
      <c r="V1123" s="33">
        <f t="shared" si="1595"/>
        <v>0</v>
      </c>
      <c r="W1123" s="33">
        <f t="shared" si="1595"/>
        <v>0</v>
      </c>
      <c r="X1123" s="33">
        <f t="shared" si="1595"/>
        <v>0</v>
      </c>
      <c r="Y1123" s="33">
        <f t="shared" si="1595"/>
        <v>0</v>
      </c>
      <c r="Z1123" s="33">
        <f t="shared" si="1575"/>
        <v>2594.5</v>
      </c>
      <c r="AA1123" s="33">
        <f t="shared" si="1576"/>
        <v>2615.8000000000002</v>
      </c>
      <c r="AB1123" s="33">
        <f t="shared" si="1577"/>
        <v>2615.8000000000002</v>
      </c>
      <c r="AC1123" s="33">
        <f t="shared" si="1595"/>
        <v>0</v>
      </c>
    </row>
    <row r="1124" spans="1:30" ht="31.5" x14ac:dyDescent="0.25">
      <c r="A1124" s="30" t="s">
        <v>367</v>
      </c>
      <c r="B1124" s="30" t="s">
        <v>17</v>
      </c>
      <c r="C1124" s="30" t="s">
        <v>17</v>
      </c>
      <c r="D1124" s="30" t="s">
        <v>344</v>
      </c>
      <c r="E1124" s="30" t="s">
        <v>94</v>
      </c>
      <c r="F1124" s="32" t="s">
        <v>388</v>
      </c>
      <c r="G1124" s="22">
        <f>G1125</f>
        <v>2594.5</v>
      </c>
      <c r="H1124" s="22">
        <f t="shared" si="1595"/>
        <v>2615.8000000000002</v>
      </c>
      <c r="I1124" s="22">
        <f t="shared" si="1596"/>
        <v>2615.8000000000002</v>
      </c>
      <c r="J1124" s="22">
        <f t="shared" si="1595"/>
        <v>0</v>
      </c>
      <c r="K1124" s="22">
        <f t="shared" si="1595"/>
        <v>0</v>
      </c>
      <c r="L1124" s="22">
        <f t="shared" si="1595"/>
        <v>0</v>
      </c>
      <c r="M1124" s="22">
        <f t="shared" si="1558"/>
        <v>2594.5</v>
      </c>
      <c r="N1124" s="22">
        <f t="shared" si="1559"/>
        <v>2615.8000000000002</v>
      </c>
      <c r="O1124" s="22">
        <f t="shared" si="1560"/>
        <v>2615.8000000000002</v>
      </c>
      <c r="P1124" s="33">
        <f t="shared" si="1595"/>
        <v>0</v>
      </c>
      <c r="Q1124" s="33">
        <f t="shared" si="1595"/>
        <v>0</v>
      </c>
      <c r="R1124" s="33">
        <f t="shared" si="1595"/>
        <v>0</v>
      </c>
      <c r="S1124" s="33">
        <f t="shared" si="1595"/>
        <v>0</v>
      </c>
      <c r="T1124" s="33">
        <f t="shared" si="1595"/>
        <v>0</v>
      </c>
      <c r="U1124" s="33">
        <f t="shared" si="1595"/>
        <v>0</v>
      </c>
      <c r="V1124" s="33">
        <f t="shared" si="1595"/>
        <v>0</v>
      </c>
      <c r="W1124" s="33">
        <f t="shared" si="1595"/>
        <v>0</v>
      </c>
      <c r="X1124" s="33">
        <f t="shared" si="1595"/>
        <v>0</v>
      </c>
      <c r="Y1124" s="33">
        <f t="shared" si="1595"/>
        <v>0</v>
      </c>
      <c r="Z1124" s="33">
        <f t="shared" si="1575"/>
        <v>2594.5</v>
      </c>
      <c r="AA1124" s="33">
        <f t="shared" si="1576"/>
        <v>2615.8000000000002</v>
      </c>
      <c r="AB1124" s="33">
        <f t="shared" si="1577"/>
        <v>2615.8000000000002</v>
      </c>
      <c r="AC1124" s="33">
        <f t="shared" si="1595"/>
        <v>0</v>
      </c>
    </row>
    <row r="1125" spans="1:30" ht="47.25" x14ac:dyDescent="0.25">
      <c r="A1125" s="30" t="s">
        <v>367</v>
      </c>
      <c r="B1125" s="30" t="s">
        <v>17</v>
      </c>
      <c r="C1125" s="30" t="s">
        <v>17</v>
      </c>
      <c r="D1125" s="30" t="s">
        <v>344</v>
      </c>
      <c r="E1125" s="30">
        <v>630</v>
      </c>
      <c r="F1125" s="32" t="s">
        <v>381</v>
      </c>
      <c r="G1125" s="22">
        <v>2594.5</v>
      </c>
      <c r="H1125" s="22">
        <v>2615.8000000000002</v>
      </c>
      <c r="I1125" s="22">
        <v>2615.8000000000002</v>
      </c>
      <c r="J1125" s="22"/>
      <c r="K1125" s="22"/>
      <c r="L1125" s="22"/>
      <c r="M1125" s="22">
        <f t="shared" si="1558"/>
        <v>2594.5</v>
      </c>
      <c r="N1125" s="22">
        <f t="shared" si="1559"/>
        <v>2615.8000000000002</v>
      </c>
      <c r="O1125" s="22">
        <f t="shared" si="1560"/>
        <v>2615.8000000000002</v>
      </c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>
        <f t="shared" si="1575"/>
        <v>2594.5</v>
      </c>
      <c r="AA1125" s="33">
        <f t="shared" si="1576"/>
        <v>2615.8000000000002</v>
      </c>
      <c r="AB1125" s="33">
        <f t="shared" si="1577"/>
        <v>2615.8000000000002</v>
      </c>
      <c r="AC1125" s="33"/>
    </row>
    <row r="1126" spans="1:30" s="6" customFormat="1" x14ac:dyDescent="0.25">
      <c r="A1126" s="35" t="s">
        <v>367</v>
      </c>
      <c r="B1126" s="35" t="s">
        <v>183</v>
      </c>
      <c r="C1126" s="35"/>
      <c r="D1126" s="35"/>
      <c r="E1126" s="35"/>
      <c r="F1126" s="20" t="s">
        <v>210</v>
      </c>
      <c r="G1126" s="21">
        <f>G1127</f>
        <v>3738</v>
      </c>
      <c r="H1126" s="21">
        <f t="shared" ref="H1126:AC1131" si="1597">H1127</f>
        <v>572.79999999999995</v>
      </c>
      <c r="I1126" s="21">
        <f t="shared" ref="I1126:I1131" si="1598">I1127</f>
        <v>1145.5999999999999</v>
      </c>
      <c r="J1126" s="21">
        <f t="shared" si="1597"/>
        <v>0</v>
      </c>
      <c r="K1126" s="21">
        <f t="shared" si="1597"/>
        <v>0</v>
      </c>
      <c r="L1126" s="21">
        <f t="shared" si="1597"/>
        <v>0</v>
      </c>
      <c r="M1126" s="22">
        <f t="shared" si="1558"/>
        <v>3738</v>
      </c>
      <c r="N1126" s="22">
        <f t="shared" si="1559"/>
        <v>572.79999999999995</v>
      </c>
      <c r="O1126" s="22">
        <f t="shared" si="1560"/>
        <v>1145.5999999999999</v>
      </c>
      <c r="P1126" s="23">
        <f t="shared" si="1597"/>
        <v>0</v>
      </c>
      <c r="Q1126" s="23">
        <f t="shared" si="1597"/>
        <v>0</v>
      </c>
      <c r="R1126" s="23">
        <f t="shared" si="1597"/>
        <v>0</v>
      </c>
      <c r="S1126" s="23">
        <f t="shared" si="1597"/>
        <v>0</v>
      </c>
      <c r="T1126" s="23">
        <f t="shared" si="1597"/>
        <v>0</v>
      </c>
      <c r="U1126" s="23">
        <f t="shared" si="1597"/>
        <v>0</v>
      </c>
      <c r="V1126" s="23">
        <f t="shared" si="1597"/>
        <v>0</v>
      </c>
      <c r="W1126" s="23">
        <f t="shared" si="1597"/>
        <v>0</v>
      </c>
      <c r="X1126" s="23">
        <f t="shared" si="1597"/>
        <v>0</v>
      </c>
      <c r="Y1126" s="23">
        <f t="shared" si="1597"/>
        <v>0</v>
      </c>
      <c r="Z1126" s="23">
        <f t="shared" si="1575"/>
        <v>3738</v>
      </c>
      <c r="AA1126" s="23">
        <f t="shared" si="1576"/>
        <v>572.79999999999995</v>
      </c>
      <c r="AB1126" s="23">
        <f t="shared" si="1577"/>
        <v>1145.5999999999999</v>
      </c>
      <c r="AC1126" s="23">
        <f t="shared" si="1597"/>
        <v>0</v>
      </c>
    </row>
    <row r="1127" spans="1:30" s="34" customFormat="1" x14ac:dyDescent="0.25">
      <c r="A1127" s="36" t="s">
        <v>367</v>
      </c>
      <c r="B1127" s="36" t="s">
        <v>183</v>
      </c>
      <c r="C1127" s="36" t="s">
        <v>14</v>
      </c>
      <c r="D1127" s="36"/>
      <c r="E1127" s="36"/>
      <c r="F1127" s="26" t="s">
        <v>211</v>
      </c>
      <c r="G1127" s="27">
        <f>G1128+G1133</f>
        <v>3738</v>
      </c>
      <c r="H1127" s="27">
        <f t="shared" ref="H1127:L1127" si="1599">H1128+H1133</f>
        <v>572.79999999999995</v>
      </c>
      <c r="I1127" s="27">
        <f t="shared" si="1599"/>
        <v>1145.5999999999999</v>
      </c>
      <c r="J1127" s="27">
        <f t="shared" si="1599"/>
        <v>0</v>
      </c>
      <c r="K1127" s="27">
        <f t="shared" si="1599"/>
        <v>0</v>
      </c>
      <c r="L1127" s="27">
        <f t="shared" si="1599"/>
        <v>0</v>
      </c>
      <c r="M1127" s="22">
        <f t="shared" si="1558"/>
        <v>3738</v>
      </c>
      <c r="N1127" s="22">
        <f t="shared" si="1559"/>
        <v>572.79999999999995</v>
      </c>
      <c r="O1127" s="22">
        <f t="shared" si="1560"/>
        <v>1145.5999999999999</v>
      </c>
      <c r="P1127" s="28">
        <f t="shared" ref="P1127:Q1127" si="1600">P1128+P1133</f>
        <v>0</v>
      </c>
      <c r="Q1127" s="28">
        <f t="shared" si="1600"/>
        <v>0</v>
      </c>
      <c r="R1127" s="28">
        <f t="shared" ref="R1127:T1127" si="1601">R1128+R1133</f>
        <v>0</v>
      </c>
      <c r="S1127" s="28">
        <f t="shared" si="1601"/>
        <v>0</v>
      </c>
      <c r="T1127" s="28">
        <f t="shared" si="1601"/>
        <v>0</v>
      </c>
      <c r="U1127" s="28">
        <f t="shared" ref="U1127:W1127" si="1602">U1128+U1133</f>
        <v>0</v>
      </c>
      <c r="V1127" s="28">
        <f t="shared" si="1602"/>
        <v>0</v>
      </c>
      <c r="W1127" s="28">
        <f t="shared" si="1602"/>
        <v>0</v>
      </c>
      <c r="X1127" s="28">
        <f t="shared" ref="X1127:Y1127" si="1603">X1128+X1133</f>
        <v>0</v>
      </c>
      <c r="Y1127" s="28">
        <f t="shared" si="1603"/>
        <v>0</v>
      </c>
      <c r="Z1127" s="28">
        <f t="shared" si="1575"/>
        <v>3738</v>
      </c>
      <c r="AA1127" s="28">
        <f t="shared" si="1576"/>
        <v>572.79999999999995</v>
      </c>
      <c r="AB1127" s="28">
        <f t="shared" si="1577"/>
        <v>1145.5999999999999</v>
      </c>
      <c r="AC1127" s="28">
        <f t="shared" ref="AC1127" si="1604">AC1128+AC1133</f>
        <v>0</v>
      </c>
    </row>
    <row r="1128" spans="1:30" x14ac:dyDescent="0.25">
      <c r="A1128" s="30" t="s">
        <v>367</v>
      </c>
      <c r="B1128" s="30" t="s">
        <v>183</v>
      </c>
      <c r="C1128" s="30" t="s">
        <v>14</v>
      </c>
      <c r="D1128" s="30" t="s">
        <v>191</v>
      </c>
      <c r="E1128" s="30"/>
      <c r="F1128" s="32" t="s">
        <v>214</v>
      </c>
      <c r="G1128" s="22">
        <f>G1129</f>
        <v>1053</v>
      </c>
      <c r="H1128" s="22">
        <f t="shared" si="1597"/>
        <v>572.79999999999995</v>
      </c>
      <c r="I1128" s="22">
        <f t="shared" si="1598"/>
        <v>1145.5999999999999</v>
      </c>
      <c r="J1128" s="22">
        <f t="shared" si="1597"/>
        <v>0</v>
      </c>
      <c r="K1128" s="22">
        <f t="shared" si="1597"/>
        <v>0</v>
      </c>
      <c r="L1128" s="22">
        <f t="shared" si="1597"/>
        <v>0</v>
      </c>
      <c r="M1128" s="22">
        <f t="shared" si="1558"/>
        <v>1053</v>
      </c>
      <c r="N1128" s="22">
        <f t="shared" si="1559"/>
        <v>572.79999999999995</v>
      </c>
      <c r="O1128" s="22">
        <f t="shared" si="1560"/>
        <v>1145.5999999999999</v>
      </c>
      <c r="P1128" s="33">
        <f t="shared" si="1597"/>
        <v>0</v>
      </c>
      <c r="Q1128" s="33">
        <f t="shared" si="1597"/>
        <v>0</v>
      </c>
      <c r="R1128" s="33">
        <f t="shared" si="1597"/>
        <v>0</v>
      </c>
      <c r="S1128" s="33">
        <f t="shared" si="1597"/>
        <v>0</v>
      </c>
      <c r="T1128" s="33">
        <f t="shared" si="1597"/>
        <v>0</v>
      </c>
      <c r="U1128" s="33">
        <f t="shared" si="1597"/>
        <v>0</v>
      </c>
      <c r="V1128" s="33">
        <f t="shared" si="1597"/>
        <v>0</v>
      </c>
      <c r="W1128" s="33">
        <f t="shared" si="1597"/>
        <v>0</v>
      </c>
      <c r="X1128" s="33">
        <f t="shared" si="1597"/>
        <v>0</v>
      </c>
      <c r="Y1128" s="33">
        <f t="shared" si="1597"/>
        <v>0</v>
      </c>
      <c r="Z1128" s="33">
        <f t="shared" si="1575"/>
        <v>1053</v>
      </c>
      <c r="AA1128" s="33">
        <f t="shared" si="1576"/>
        <v>572.79999999999995</v>
      </c>
      <c r="AB1128" s="33">
        <f t="shared" si="1577"/>
        <v>1145.5999999999999</v>
      </c>
      <c r="AC1128" s="33">
        <f t="shared" si="1597"/>
        <v>0</v>
      </c>
      <c r="AD1128" s="18"/>
    </row>
    <row r="1129" spans="1:30" ht="31.5" x14ac:dyDescent="0.25">
      <c r="A1129" s="30" t="s">
        <v>367</v>
      </c>
      <c r="B1129" s="30" t="s">
        <v>183</v>
      </c>
      <c r="C1129" s="30" t="s">
        <v>14</v>
      </c>
      <c r="D1129" s="30" t="s">
        <v>202</v>
      </c>
      <c r="E1129" s="30"/>
      <c r="F1129" s="32" t="s">
        <v>231</v>
      </c>
      <c r="G1129" s="22">
        <f>G1130</f>
        <v>1053</v>
      </c>
      <c r="H1129" s="22">
        <f t="shared" si="1597"/>
        <v>572.79999999999995</v>
      </c>
      <c r="I1129" s="22">
        <f t="shared" si="1598"/>
        <v>1145.5999999999999</v>
      </c>
      <c r="J1129" s="22">
        <f t="shared" si="1597"/>
        <v>0</v>
      </c>
      <c r="K1129" s="22">
        <f t="shared" si="1597"/>
        <v>0</v>
      </c>
      <c r="L1129" s="22">
        <f t="shared" si="1597"/>
        <v>0</v>
      </c>
      <c r="M1129" s="22">
        <f t="shared" si="1558"/>
        <v>1053</v>
      </c>
      <c r="N1129" s="22">
        <f t="shared" si="1559"/>
        <v>572.79999999999995</v>
      </c>
      <c r="O1129" s="22">
        <f t="shared" si="1560"/>
        <v>1145.5999999999999</v>
      </c>
      <c r="P1129" s="33">
        <f t="shared" si="1597"/>
        <v>0</v>
      </c>
      <c r="Q1129" s="33">
        <f t="shared" si="1597"/>
        <v>0</v>
      </c>
      <c r="R1129" s="33">
        <f t="shared" si="1597"/>
        <v>0</v>
      </c>
      <c r="S1129" s="33">
        <f t="shared" si="1597"/>
        <v>0</v>
      </c>
      <c r="T1129" s="33">
        <f t="shared" si="1597"/>
        <v>0</v>
      </c>
      <c r="U1129" s="33">
        <f t="shared" si="1597"/>
        <v>0</v>
      </c>
      <c r="V1129" s="33">
        <f t="shared" si="1597"/>
        <v>0</v>
      </c>
      <c r="W1129" s="33">
        <f t="shared" si="1597"/>
        <v>0</v>
      </c>
      <c r="X1129" s="33">
        <f t="shared" si="1597"/>
        <v>0</v>
      </c>
      <c r="Y1129" s="33">
        <f t="shared" si="1597"/>
        <v>0</v>
      </c>
      <c r="Z1129" s="33">
        <f t="shared" si="1575"/>
        <v>1053</v>
      </c>
      <c r="AA1129" s="33">
        <f t="shared" si="1576"/>
        <v>572.79999999999995</v>
      </c>
      <c r="AB1129" s="33">
        <f t="shared" si="1577"/>
        <v>1145.5999999999999</v>
      </c>
      <c r="AC1129" s="33">
        <f t="shared" si="1597"/>
        <v>0</v>
      </c>
      <c r="AD1129" s="18"/>
    </row>
    <row r="1130" spans="1:30" x14ac:dyDescent="0.25">
      <c r="A1130" s="30" t="s">
        <v>367</v>
      </c>
      <c r="B1130" s="30" t="s">
        <v>183</v>
      </c>
      <c r="C1130" s="30" t="s">
        <v>14</v>
      </c>
      <c r="D1130" s="30" t="s">
        <v>185</v>
      </c>
      <c r="E1130" s="30"/>
      <c r="F1130" s="32" t="s">
        <v>232</v>
      </c>
      <c r="G1130" s="22">
        <f>G1131</f>
        <v>1053</v>
      </c>
      <c r="H1130" s="22">
        <f t="shared" si="1597"/>
        <v>572.79999999999995</v>
      </c>
      <c r="I1130" s="22">
        <f t="shared" si="1598"/>
        <v>1145.5999999999999</v>
      </c>
      <c r="J1130" s="22">
        <f t="shared" si="1597"/>
        <v>0</v>
      </c>
      <c r="K1130" s="22">
        <f t="shared" si="1597"/>
        <v>0</v>
      </c>
      <c r="L1130" s="22">
        <f t="shared" si="1597"/>
        <v>0</v>
      </c>
      <c r="M1130" s="22">
        <f t="shared" si="1558"/>
        <v>1053</v>
      </c>
      <c r="N1130" s="22">
        <f t="shared" si="1559"/>
        <v>572.79999999999995</v>
      </c>
      <c r="O1130" s="22">
        <f t="shared" si="1560"/>
        <v>1145.5999999999999</v>
      </c>
      <c r="P1130" s="33">
        <f t="shared" si="1597"/>
        <v>0</v>
      </c>
      <c r="Q1130" s="33">
        <f t="shared" si="1597"/>
        <v>0</v>
      </c>
      <c r="R1130" s="33">
        <f t="shared" si="1597"/>
        <v>0</v>
      </c>
      <c r="S1130" s="33">
        <f t="shared" si="1597"/>
        <v>0</v>
      </c>
      <c r="T1130" s="33">
        <f t="shared" si="1597"/>
        <v>0</v>
      </c>
      <c r="U1130" s="33">
        <f t="shared" si="1597"/>
        <v>0</v>
      </c>
      <c r="V1130" s="33">
        <f t="shared" si="1597"/>
        <v>0</v>
      </c>
      <c r="W1130" s="33">
        <f t="shared" si="1597"/>
        <v>0</v>
      </c>
      <c r="X1130" s="33">
        <f t="shared" si="1597"/>
        <v>0</v>
      </c>
      <c r="Y1130" s="33">
        <f t="shared" si="1597"/>
        <v>0</v>
      </c>
      <c r="Z1130" s="33">
        <f t="shared" si="1575"/>
        <v>1053</v>
      </c>
      <c r="AA1130" s="33">
        <f t="shared" si="1576"/>
        <v>572.79999999999995</v>
      </c>
      <c r="AB1130" s="33">
        <f t="shared" si="1577"/>
        <v>1145.5999999999999</v>
      </c>
      <c r="AC1130" s="33">
        <f t="shared" si="1597"/>
        <v>0</v>
      </c>
    </row>
    <row r="1131" spans="1:30" ht="31.5" x14ac:dyDescent="0.25">
      <c r="A1131" s="30" t="s">
        <v>367</v>
      </c>
      <c r="B1131" s="30" t="s">
        <v>183</v>
      </c>
      <c r="C1131" s="30" t="s">
        <v>14</v>
      </c>
      <c r="D1131" s="30" t="s">
        <v>185</v>
      </c>
      <c r="E1131" s="30" t="s">
        <v>7</v>
      </c>
      <c r="F1131" s="32" t="s">
        <v>385</v>
      </c>
      <c r="G1131" s="22">
        <f>G1132</f>
        <v>1053</v>
      </c>
      <c r="H1131" s="22">
        <f t="shared" si="1597"/>
        <v>572.79999999999995</v>
      </c>
      <c r="I1131" s="22">
        <f t="shared" si="1598"/>
        <v>1145.5999999999999</v>
      </c>
      <c r="J1131" s="22">
        <f t="shared" si="1597"/>
        <v>0</v>
      </c>
      <c r="K1131" s="22">
        <f t="shared" si="1597"/>
        <v>0</v>
      </c>
      <c r="L1131" s="22">
        <f t="shared" si="1597"/>
        <v>0</v>
      </c>
      <c r="M1131" s="22">
        <f t="shared" si="1558"/>
        <v>1053</v>
      </c>
      <c r="N1131" s="22">
        <f t="shared" si="1559"/>
        <v>572.79999999999995</v>
      </c>
      <c r="O1131" s="22">
        <f t="shared" si="1560"/>
        <v>1145.5999999999999</v>
      </c>
      <c r="P1131" s="33">
        <f t="shared" si="1597"/>
        <v>0</v>
      </c>
      <c r="Q1131" s="33">
        <f t="shared" si="1597"/>
        <v>0</v>
      </c>
      <c r="R1131" s="33">
        <f t="shared" si="1597"/>
        <v>0</v>
      </c>
      <c r="S1131" s="33">
        <f t="shared" si="1597"/>
        <v>0</v>
      </c>
      <c r="T1131" s="33">
        <f t="shared" si="1597"/>
        <v>0</v>
      </c>
      <c r="U1131" s="33">
        <f t="shared" si="1597"/>
        <v>0</v>
      </c>
      <c r="V1131" s="33">
        <f t="shared" si="1597"/>
        <v>0</v>
      </c>
      <c r="W1131" s="33">
        <f t="shared" si="1597"/>
        <v>0</v>
      </c>
      <c r="X1131" s="33">
        <f t="shared" si="1597"/>
        <v>0</v>
      </c>
      <c r="Y1131" s="33">
        <f t="shared" si="1597"/>
        <v>0</v>
      </c>
      <c r="Z1131" s="33">
        <f t="shared" si="1575"/>
        <v>1053</v>
      </c>
      <c r="AA1131" s="33">
        <f t="shared" si="1576"/>
        <v>572.79999999999995</v>
      </c>
      <c r="AB1131" s="33">
        <f t="shared" si="1577"/>
        <v>1145.5999999999999</v>
      </c>
      <c r="AC1131" s="33">
        <f t="shared" si="1597"/>
        <v>0</v>
      </c>
    </row>
    <row r="1132" spans="1:30" ht="31.5" x14ac:dyDescent="0.25">
      <c r="A1132" s="30" t="s">
        <v>367</v>
      </c>
      <c r="B1132" s="30" t="s">
        <v>183</v>
      </c>
      <c r="C1132" s="30" t="s">
        <v>14</v>
      </c>
      <c r="D1132" s="30" t="s">
        <v>185</v>
      </c>
      <c r="E1132" s="30">
        <v>240</v>
      </c>
      <c r="F1132" s="32" t="s">
        <v>374</v>
      </c>
      <c r="G1132" s="22">
        <v>1053</v>
      </c>
      <c r="H1132" s="22">
        <v>572.79999999999995</v>
      </c>
      <c r="I1132" s="22">
        <v>1145.5999999999999</v>
      </c>
      <c r="J1132" s="22"/>
      <c r="K1132" s="22"/>
      <c r="L1132" s="22"/>
      <c r="M1132" s="22">
        <f t="shared" si="1558"/>
        <v>1053</v>
      </c>
      <c r="N1132" s="22">
        <f t="shared" si="1559"/>
        <v>572.79999999999995</v>
      </c>
      <c r="O1132" s="22">
        <f t="shared" si="1560"/>
        <v>1145.5999999999999</v>
      </c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>
        <f t="shared" si="1575"/>
        <v>1053</v>
      </c>
      <c r="AA1132" s="33">
        <f t="shared" si="1576"/>
        <v>572.79999999999995</v>
      </c>
      <c r="AB1132" s="33">
        <f t="shared" si="1577"/>
        <v>1145.5999999999999</v>
      </c>
      <c r="AC1132" s="33"/>
    </row>
    <row r="1133" spans="1:30" ht="31.5" x14ac:dyDescent="0.25">
      <c r="A1133" s="30" t="s">
        <v>367</v>
      </c>
      <c r="B1133" s="30" t="s">
        <v>183</v>
      </c>
      <c r="C1133" s="30" t="s">
        <v>14</v>
      </c>
      <c r="D1133" s="30" t="s">
        <v>34</v>
      </c>
      <c r="E1133" s="30"/>
      <c r="F1133" s="32" t="s">
        <v>47</v>
      </c>
      <c r="G1133" s="22">
        <f>G1134</f>
        <v>2685</v>
      </c>
      <c r="H1133" s="22">
        <f t="shared" ref="H1133:AC1133" si="1605">H1134</f>
        <v>0</v>
      </c>
      <c r="I1133" s="22">
        <f t="shared" si="1605"/>
        <v>0</v>
      </c>
      <c r="J1133" s="22">
        <f t="shared" si="1605"/>
        <v>0</v>
      </c>
      <c r="K1133" s="22">
        <f t="shared" si="1605"/>
        <v>0</v>
      </c>
      <c r="L1133" s="22">
        <f t="shared" si="1605"/>
        <v>0</v>
      </c>
      <c r="M1133" s="22">
        <f t="shared" si="1558"/>
        <v>2685</v>
      </c>
      <c r="N1133" s="22">
        <f t="shared" si="1559"/>
        <v>0</v>
      </c>
      <c r="O1133" s="22">
        <f t="shared" si="1560"/>
        <v>0</v>
      </c>
      <c r="P1133" s="33">
        <f t="shared" si="1605"/>
        <v>0</v>
      </c>
      <c r="Q1133" s="33">
        <f t="shared" si="1605"/>
        <v>0</v>
      </c>
      <c r="R1133" s="33">
        <f t="shared" si="1605"/>
        <v>0</v>
      </c>
      <c r="S1133" s="33">
        <f t="shared" si="1605"/>
        <v>0</v>
      </c>
      <c r="T1133" s="33">
        <f t="shared" si="1605"/>
        <v>0</v>
      </c>
      <c r="U1133" s="33">
        <f t="shared" si="1605"/>
        <v>0</v>
      </c>
      <c r="V1133" s="33">
        <f t="shared" si="1605"/>
        <v>0</v>
      </c>
      <c r="W1133" s="33">
        <f t="shared" si="1605"/>
        <v>0</v>
      </c>
      <c r="X1133" s="33">
        <f t="shared" si="1605"/>
        <v>0</v>
      </c>
      <c r="Y1133" s="33">
        <f t="shared" si="1605"/>
        <v>0</v>
      </c>
      <c r="Z1133" s="33">
        <f t="shared" si="1575"/>
        <v>2685</v>
      </c>
      <c r="AA1133" s="33">
        <f t="shared" si="1576"/>
        <v>0</v>
      </c>
      <c r="AB1133" s="33">
        <f t="shared" si="1577"/>
        <v>0</v>
      </c>
      <c r="AC1133" s="33">
        <f t="shared" si="1605"/>
        <v>0</v>
      </c>
      <c r="AD1133" s="18"/>
    </row>
    <row r="1134" spans="1:30" ht="31.5" x14ac:dyDescent="0.25">
      <c r="A1134" s="30" t="s">
        <v>367</v>
      </c>
      <c r="B1134" s="30" t="s">
        <v>183</v>
      </c>
      <c r="C1134" s="30" t="s">
        <v>14</v>
      </c>
      <c r="D1134" s="30" t="s">
        <v>68</v>
      </c>
      <c r="E1134" s="30"/>
      <c r="F1134" s="32" t="s">
        <v>81</v>
      </c>
      <c r="G1134" s="22">
        <f>G1135</f>
        <v>2685</v>
      </c>
      <c r="H1134" s="22">
        <f t="shared" ref="H1134:AC1134" si="1606">H1135</f>
        <v>0</v>
      </c>
      <c r="I1134" s="22">
        <f t="shared" si="1606"/>
        <v>0</v>
      </c>
      <c r="J1134" s="22">
        <f t="shared" si="1606"/>
        <v>0</v>
      </c>
      <c r="K1134" s="22">
        <f t="shared" si="1606"/>
        <v>0</v>
      </c>
      <c r="L1134" s="22">
        <f t="shared" si="1606"/>
        <v>0</v>
      </c>
      <c r="M1134" s="22">
        <f t="shared" si="1558"/>
        <v>2685</v>
      </c>
      <c r="N1134" s="22">
        <f t="shared" si="1559"/>
        <v>0</v>
      </c>
      <c r="O1134" s="22">
        <f t="shared" si="1560"/>
        <v>0</v>
      </c>
      <c r="P1134" s="33">
        <f t="shared" si="1606"/>
        <v>0</v>
      </c>
      <c r="Q1134" s="33">
        <f t="shared" si="1606"/>
        <v>0</v>
      </c>
      <c r="R1134" s="33">
        <f t="shared" si="1606"/>
        <v>0</v>
      </c>
      <c r="S1134" s="33">
        <f t="shared" si="1606"/>
        <v>0</v>
      </c>
      <c r="T1134" s="33">
        <f t="shared" si="1606"/>
        <v>0</v>
      </c>
      <c r="U1134" s="33">
        <f t="shared" si="1606"/>
        <v>0</v>
      </c>
      <c r="V1134" s="33">
        <f t="shared" si="1606"/>
        <v>0</v>
      </c>
      <c r="W1134" s="33">
        <f t="shared" si="1606"/>
        <v>0</v>
      </c>
      <c r="X1134" s="33">
        <f t="shared" si="1606"/>
        <v>0</v>
      </c>
      <c r="Y1134" s="33">
        <f t="shared" si="1606"/>
        <v>0</v>
      </c>
      <c r="Z1134" s="33">
        <f t="shared" si="1575"/>
        <v>2685</v>
      </c>
      <c r="AA1134" s="33">
        <f t="shared" si="1576"/>
        <v>0</v>
      </c>
      <c r="AB1134" s="33">
        <f t="shared" si="1577"/>
        <v>0</v>
      </c>
      <c r="AC1134" s="33">
        <f t="shared" si="1606"/>
        <v>0</v>
      </c>
      <c r="AD1134" s="18"/>
    </row>
    <row r="1135" spans="1:30" ht="47.25" x14ac:dyDescent="0.25">
      <c r="A1135" s="30" t="s">
        <v>367</v>
      </c>
      <c r="B1135" s="30" t="s">
        <v>183</v>
      </c>
      <c r="C1135" s="30" t="s">
        <v>14</v>
      </c>
      <c r="D1135" s="30" t="s">
        <v>62</v>
      </c>
      <c r="E1135" s="30"/>
      <c r="F1135" s="32" t="s">
        <v>82</v>
      </c>
      <c r="G1135" s="22">
        <f>G1136</f>
        <v>2685</v>
      </c>
      <c r="H1135" s="22">
        <f t="shared" ref="H1135:AC1135" si="1607">H1136</f>
        <v>0</v>
      </c>
      <c r="I1135" s="22">
        <f t="shared" si="1607"/>
        <v>0</v>
      </c>
      <c r="J1135" s="22">
        <f t="shared" si="1607"/>
        <v>0</v>
      </c>
      <c r="K1135" s="22">
        <f t="shared" si="1607"/>
        <v>0</v>
      </c>
      <c r="L1135" s="22">
        <f t="shared" si="1607"/>
        <v>0</v>
      </c>
      <c r="M1135" s="22">
        <f t="shared" si="1558"/>
        <v>2685</v>
      </c>
      <c r="N1135" s="22">
        <f t="shared" si="1559"/>
        <v>0</v>
      </c>
      <c r="O1135" s="22">
        <f t="shared" si="1560"/>
        <v>0</v>
      </c>
      <c r="P1135" s="33">
        <f t="shared" si="1607"/>
        <v>0</v>
      </c>
      <c r="Q1135" s="33">
        <f t="shared" si="1607"/>
        <v>0</v>
      </c>
      <c r="R1135" s="33">
        <f t="shared" si="1607"/>
        <v>0</v>
      </c>
      <c r="S1135" s="33">
        <f t="shared" si="1607"/>
        <v>0</v>
      </c>
      <c r="T1135" s="33">
        <f t="shared" si="1607"/>
        <v>0</v>
      </c>
      <c r="U1135" s="33">
        <f t="shared" si="1607"/>
        <v>0</v>
      </c>
      <c r="V1135" s="33">
        <f t="shared" si="1607"/>
        <v>0</v>
      </c>
      <c r="W1135" s="33">
        <f t="shared" si="1607"/>
        <v>0</v>
      </c>
      <c r="X1135" s="33">
        <f t="shared" si="1607"/>
        <v>0</v>
      </c>
      <c r="Y1135" s="33">
        <f t="shared" si="1607"/>
        <v>0</v>
      </c>
      <c r="Z1135" s="33">
        <f t="shared" si="1575"/>
        <v>2685</v>
      </c>
      <c r="AA1135" s="33">
        <f t="shared" si="1576"/>
        <v>0</v>
      </c>
      <c r="AB1135" s="33">
        <f t="shared" si="1577"/>
        <v>0</v>
      </c>
      <c r="AC1135" s="33">
        <f t="shared" si="1607"/>
        <v>0</v>
      </c>
    </row>
    <row r="1136" spans="1:30" ht="31.5" x14ac:dyDescent="0.25">
      <c r="A1136" s="30" t="s">
        <v>367</v>
      </c>
      <c r="B1136" s="30" t="s">
        <v>183</v>
      </c>
      <c r="C1136" s="30" t="s">
        <v>14</v>
      </c>
      <c r="D1136" s="30" t="s">
        <v>62</v>
      </c>
      <c r="E1136" s="30" t="s">
        <v>7</v>
      </c>
      <c r="F1136" s="32" t="s">
        <v>385</v>
      </c>
      <c r="G1136" s="22">
        <f>G1137</f>
        <v>2685</v>
      </c>
      <c r="H1136" s="22">
        <f t="shared" ref="H1136:AC1136" si="1608">H1137</f>
        <v>0</v>
      </c>
      <c r="I1136" s="22">
        <f t="shared" si="1608"/>
        <v>0</v>
      </c>
      <c r="J1136" s="22">
        <f t="shared" si="1608"/>
        <v>0</v>
      </c>
      <c r="K1136" s="22">
        <f t="shared" si="1608"/>
        <v>0</v>
      </c>
      <c r="L1136" s="22">
        <f t="shared" si="1608"/>
        <v>0</v>
      </c>
      <c r="M1136" s="22">
        <f t="shared" si="1558"/>
        <v>2685</v>
      </c>
      <c r="N1136" s="22">
        <f t="shared" si="1559"/>
        <v>0</v>
      </c>
      <c r="O1136" s="22">
        <f t="shared" si="1560"/>
        <v>0</v>
      </c>
      <c r="P1136" s="33">
        <f t="shared" si="1608"/>
        <v>0</v>
      </c>
      <c r="Q1136" s="33">
        <f t="shared" si="1608"/>
        <v>0</v>
      </c>
      <c r="R1136" s="33">
        <f t="shared" si="1608"/>
        <v>0</v>
      </c>
      <c r="S1136" s="33">
        <f t="shared" si="1608"/>
        <v>0</v>
      </c>
      <c r="T1136" s="33">
        <f t="shared" si="1608"/>
        <v>0</v>
      </c>
      <c r="U1136" s="33">
        <f t="shared" si="1608"/>
        <v>0</v>
      </c>
      <c r="V1136" s="33">
        <f t="shared" si="1608"/>
        <v>0</v>
      </c>
      <c r="W1136" s="33">
        <f t="shared" si="1608"/>
        <v>0</v>
      </c>
      <c r="X1136" s="33">
        <f t="shared" si="1608"/>
        <v>0</v>
      </c>
      <c r="Y1136" s="33">
        <f t="shared" si="1608"/>
        <v>0</v>
      </c>
      <c r="Z1136" s="33">
        <f t="shared" si="1575"/>
        <v>2685</v>
      </c>
      <c r="AA1136" s="33">
        <f t="shared" si="1576"/>
        <v>0</v>
      </c>
      <c r="AB1136" s="33">
        <f t="shared" si="1577"/>
        <v>0</v>
      </c>
      <c r="AC1136" s="33">
        <f t="shared" si="1608"/>
        <v>0</v>
      </c>
    </row>
    <row r="1137" spans="1:30" ht="31.5" x14ac:dyDescent="0.25">
      <c r="A1137" s="30" t="s">
        <v>367</v>
      </c>
      <c r="B1137" s="30" t="s">
        <v>183</v>
      </c>
      <c r="C1137" s="30" t="s">
        <v>14</v>
      </c>
      <c r="D1137" s="30" t="s">
        <v>62</v>
      </c>
      <c r="E1137" s="30" t="s">
        <v>317</v>
      </c>
      <c r="F1137" s="32" t="s">
        <v>374</v>
      </c>
      <c r="G1137" s="22">
        <v>2685</v>
      </c>
      <c r="H1137" s="22">
        <v>0</v>
      </c>
      <c r="I1137" s="22">
        <v>0</v>
      </c>
      <c r="J1137" s="22"/>
      <c r="K1137" s="22"/>
      <c r="L1137" s="22"/>
      <c r="M1137" s="22">
        <f t="shared" si="1558"/>
        <v>2685</v>
      </c>
      <c r="N1137" s="22">
        <f t="shared" si="1559"/>
        <v>0</v>
      </c>
      <c r="O1137" s="22">
        <f t="shared" si="1560"/>
        <v>0</v>
      </c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>
        <f t="shared" si="1575"/>
        <v>2685</v>
      </c>
      <c r="AA1137" s="33">
        <f t="shared" si="1576"/>
        <v>0</v>
      </c>
      <c r="AB1137" s="33">
        <f t="shared" si="1577"/>
        <v>0</v>
      </c>
      <c r="AC1137" s="33"/>
    </row>
    <row r="1138" spans="1:30" s="6" customFormat="1" x14ac:dyDescent="0.25">
      <c r="A1138" s="35" t="s">
        <v>367</v>
      </c>
      <c r="B1138" s="35" t="s">
        <v>60</v>
      </c>
      <c r="C1138" s="35"/>
      <c r="D1138" s="35"/>
      <c r="E1138" s="35"/>
      <c r="F1138" s="20" t="s">
        <v>393</v>
      </c>
      <c r="G1138" s="21">
        <f>G1139</f>
        <v>4172.1000000000004</v>
      </c>
      <c r="H1138" s="21">
        <f t="shared" ref="H1138:AC1143" si="1609">H1139</f>
        <v>4031.4</v>
      </c>
      <c r="I1138" s="21">
        <f t="shared" ref="I1138:I1143" si="1610">I1139</f>
        <v>4031.4</v>
      </c>
      <c r="J1138" s="21">
        <f t="shared" si="1609"/>
        <v>0</v>
      </c>
      <c r="K1138" s="21">
        <f t="shared" si="1609"/>
        <v>0</v>
      </c>
      <c r="L1138" s="21">
        <f t="shared" si="1609"/>
        <v>0</v>
      </c>
      <c r="M1138" s="22">
        <f t="shared" si="1558"/>
        <v>4172.1000000000004</v>
      </c>
      <c r="N1138" s="22">
        <f t="shared" si="1559"/>
        <v>4031.4</v>
      </c>
      <c r="O1138" s="22">
        <f t="shared" si="1560"/>
        <v>4031.4</v>
      </c>
      <c r="P1138" s="23">
        <f t="shared" si="1609"/>
        <v>0</v>
      </c>
      <c r="Q1138" s="23">
        <f t="shared" si="1609"/>
        <v>0</v>
      </c>
      <c r="R1138" s="23">
        <f t="shared" si="1609"/>
        <v>0</v>
      </c>
      <c r="S1138" s="23">
        <f t="shared" si="1609"/>
        <v>0</v>
      </c>
      <c r="T1138" s="23">
        <f t="shared" si="1609"/>
        <v>0</v>
      </c>
      <c r="U1138" s="23">
        <f t="shared" si="1609"/>
        <v>0</v>
      </c>
      <c r="V1138" s="23">
        <f t="shared" si="1609"/>
        <v>0</v>
      </c>
      <c r="W1138" s="23">
        <f t="shared" si="1609"/>
        <v>0</v>
      </c>
      <c r="X1138" s="23">
        <f t="shared" si="1609"/>
        <v>0</v>
      </c>
      <c r="Y1138" s="23">
        <f t="shared" si="1609"/>
        <v>0</v>
      </c>
      <c r="Z1138" s="23">
        <f t="shared" si="1575"/>
        <v>4172.1000000000004</v>
      </c>
      <c r="AA1138" s="23">
        <f t="shared" si="1576"/>
        <v>4031.4</v>
      </c>
      <c r="AB1138" s="23">
        <f t="shared" si="1577"/>
        <v>4031.4</v>
      </c>
      <c r="AC1138" s="23">
        <f t="shared" si="1609"/>
        <v>0</v>
      </c>
    </row>
    <row r="1139" spans="1:30" s="34" customFormat="1" x14ac:dyDescent="0.25">
      <c r="A1139" s="36" t="s">
        <v>367</v>
      </c>
      <c r="B1139" s="36" t="s">
        <v>60</v>
      </c>
      <c r="C1139" s="36" t="s">
        <v>139</v>
      </c>
      <c r="D1139" s="36"/>
      <c r="E1139" s="36"/>
      <c r="F1139" s="26" t="s">
        <v>401</v>
      </c>
      <c r="G1139" s="27">
        <f>G1140+G1145</f>
        <v>4172.1000000000004</v>
      </c>
      <c r="H1139" s="27">
        <f t="shared" ref="H1139:L1139" si="1611">H1140+H1145</f>
        <v>4031.4</v>
      </c>
      <c r="I1139" s="27">
        <f t="shared" si="1611"/>
        <v>4031.4</v>
      </c>
      <c r="J1139" s="27">
        <f t="shared" si="1611"/>
        <v>0</v>
      </c>
      <c r="K1139" s="27">
        <f t="shared" si="1611"/>
        <v>0</v>
      </c>
      <c r="L1139" s="27">
        <f t="shared" si="1611"/>
        <v>0</v>
      </c>
      <c r="M1139" s="22">
        <f t="shared" si="1558"/>
        <v>4172.1000000000004</v>
      </c>
      <c r="N1139" s="22">
        <f t="shared" si="1559"/>
        <v>4031.4</v>
      </c>
      <c r="O1139" s="22">
        <f t="shared" si="1560"/>
        <v>4031.4</v>
      </c>
      <c r="P1139" s="28">
        <f t="shared" ref="P1139:Q1139" si="1612">P1140+P1145</f>
        <v>0</v>
      </c>
      <c r="Q1139" s="28">
        <f t="shared" si="1612"/>
        <v>0</v>
      </c>
      <c r="R1139" s="28">
        <f t="shared" ref="R1139:T1139" si="1613">R1140+R1145</f>
        <v>0</v>
      </c>
      <c r="S1139" s="28">
        <f t="shared" si="1613"/>
        <v>0</v>
      </c>
      <c r="T1139" s="28">
        <f t="shared" si="1613"/>
        <v>0</v>
      </c>
      <c r="U1139" s="28">
        <f t="shared" ref="U1139:W1139" si="1614">U1140+U1145</f>
        <v>0</v>
      </c>
      <c r="V1139" s="28">
        <f t="shared" si="1614"/>
        <v>0</v>
      </c>
      <c r="W1139" s="28">
        <f t="shared" si="1614"/>
        <v>0</v>
      </c>
      <c r="X1139" s="28">
        <f t="shared" ref="X1139:Y1139" si="1615">X1140+X1145</f>
        <v>0</v>
      </c>
      <c r="Y1139" s="28">
        <f t="shared" si="1615"/>
        <v>0</v>
      </c>
      <c r="Z1139" s="28">
        <f t="shared" si="1575"/>
        <v>4172.1000000000004</v>
      </c>
      <c r="AA1139" s="28">
        <f t="shared" si="1576"/>
        <v>4031.4</v>
      </c>
      <c r="AB1139" s="28">
        <f t="shared" si="1577"/>
        <v>4031.4</v>
      </c>
      <c r="AC1139" s="28">
        <f t="shared" ref="AC1139" si="1616">AC1140+AC1145</f>
        <v>0</v>
      </c>
    </row>
    <row r="1140" spans="1:30" ht="31.5" x14ac:dyDescent="0.25">
      <c r="A1140" s="30" t="s">
        <v>367</v>
      </c>
      <c r="B1140" s="30" t="s">
        <v>60</v>
      </c>
      <c r="C1140" s="30" t="s">
        <v>139</v>
      </c>
      <c r="D1140" s="30" t="s">
        <v>280</v>
      </c>
      <c r="E1140" s="30"/>
      <c r="F1140" s="32" t="s">
        <v>313</v>
      </c>
      <c r="G1140" s="22">
        <f>G1141</f>
        <v>3952.1</v>
      </c>
      <c r="H1140" s="22">
        <f t="shared" si="1609"/>
        <v>4031.4</v>
      </c>
      <c r="I1140" s="22">
        <f t="shared" si="1610"/>
        <v>4031.4</v>
      </c>
      <c r="J1140" s="22">
        <f t="shared" si="1609"/>
        <v>0</v>
      </c>
      <c r="K1140" s="22">
        <f t="shared" si="1609"/>
        <v>0</v>
      </c>
      <c r="L1140" s="22">
        <f t="shared" si="1609"/>
        <v>0</v>
      </c>
      <c r="M1140" s="22">
        <f t="shared" si="1558"/>
        <v>3952.1</v>
      </c>
      <c r="N1140" s="22">
        <f t="shared" si="1559"/>
        <v>4031.4</v>
      </c>
      <c r="O1140" s="22">
        <f t="shared" si="1560"/>
        <v>4031.4</v>
      </c>
      <c r="P1140" s="33">
        <f t="shared" si="1609"/>
        <v>0</v>
      </c>
      <c r="Q1140" s="33">
        <f t="shared" si="1609"/>
        <v>0</v>
      </c>
      <c r="R1140" s="33">
        <f t="shared" si="1609"/>
        <v>0</v>
      </c>
      <c r="S1140" s="33">
        <f t="shared" si="1609"/>
        <v>0</v>
      </c>
      <c r="T1140" s="33">
        <f t="shared" si="1609"/>
        <v>0</v>
      </c>
      <c r="U1140" s="33">
        <f t="shared" si="1609"/>
        <v>0</v>
      </c>
      <c r="V1140" s="33">
        <f t="shared" si="1609"/>
        <v>0</v>
      </c>
      <c r="W1140" s="33">
        <f t="shared" si="1609"/>
        <v>0</v>
      </c>
      <c r="X1140" s="33">
        <f t="shared" si="1609"/>
        <v>0</v>
      </c>
      <c r="Y1140" s="33">
        <f t="shared" si="1609"/>
        <v>0</v>
      </c>
      <c r="Z1140" s="33">
        <f t="shared" si="1575"/>
        <v>3952.1</v>
      </c>
      <c r="AA1140" s="33">
        <f t="shared" si="1576"/>
        <v>4031.4</v>
      </c>
      <c r="AB1140" s="33">
        <f t="shared" si="1577"/>
        <v>4031.4</v>
      </c>
      <c r="AC1140" s="33">
        <f t="shared" si="1609"/>
        <v>0</v>
      </c>
      <c r="AD1140" s="18"/>
    </row>
    <row r="1141" spans="1:30" ht="47.25" x14ac:dyDescent="0.25">
      <c r="A1141" s="30" t="s">
        <v>367</v>
      </c>
      <c r="B1141" s="30" t="s">
        <v>60</v>
      </c>
      <c r="C1141" s="30" t="s">
        <v>139</v>
      </c>
      <c r="D1141" s="30" t="s">
        <v>281</v>
      </c>
      <c r="E1141" s="30"/>
      <c r="F1141" s="32" t="s">
        <v>314</v>
      </c>
      <c r="G1141" s="22">
        <f>G1142</f>
        <v>3952.1</v>
      </c>
      <c r="H1141" s="22">
        <f t="shared" si="1609"/>
        <v>4031.4</v>
      </c>
      <c r="I1141" s="22">
        <f t="shared" si="1610"/>
        <v>4031.4</v>
      </c>
      <c r="J1141" s="22">
        <f t="shared" si="1609"/>
        <v>0</v>
      </c>
      <c r="K1141" s="22">
        <f t="shared" si="1609"/>
        <v>0</v>
      </c>
      <c r="L1141" s="22">
        <f t="shared" si="1609"/>
        <v>0</v>
      </c>
      <c r="M1141" s="22">
        <f t="shared" si="1558"/>
        <v>3952.1</v>
      </c>
      <c r="N1141" s="22">
        <f t="shared" si="1559"/>
        <v>4031.4</v>
      </c>
      <c r="O1141" s="22">
        <f t="shared" si="1560"/>
        <v>4031.4</v>
      </c>
      <c r="P1141" s="33">
        <f t="shared" si="1609"/>
        <v>0</v>
      </c>
      <c r="Q1141" s="33">
        <f t="shared" si="1609"/>
        <v>0</v>
      </c>
      <c r="R1141" s="33">
        <f t="shared" si="1609"/>
        <v>0</v>
      </c>
      <c r="S1141" s="33">
        <f t="shared" si="1609"/>
        <v>0</v>
      </c>
      <c r="T1141" s="33">
        <f t="shared" si="1609"/>
        <v>0</v>
      </c>
      <c r="U1141" s="33">
        <f t="shared" si="1609"/>
        <v>0</v>
      </c>
      <c r="V1141" s="33">
        <f t="shared" si="1609"/>
        <v>0</v>
      </c>
      <c r="W1141" s="33">
        <f t="shared" si="1609"/>
        <v>0</v>
      </c>
      <c r="X1141" s="33">
        <f t="shared" si="1609"/>
        <v>0</v>
      </c>
      <c r="Y1141" s="33">
        <f t="shared" si="1609"/>
        <v>0</v>
      </c>
      <c r="Z1141" s="33">
        <f t="shared" si="1575"/>
        <v>3952.1</v>
      </c>
      <c r="AA1141" s="33">
        <f t="shared" si="1576"/>
        <v>4031.4</v>
      </c>
      <c r="AB1141" s="33">
        <f t="shared" si="1577"/>
        <v>4031.4</v>
      </c>
      <c r="AC1141" s="33">
        <f t="shared" si="1609"/>
        <v>0</v>
      </c>
      <c r="AD1141" s="18"/>
    </row>
    <row r="1142" spans="1:30" x14ac:dyDescent="0.25">
      <c r="A1142" s="30" t="s">
        <v>367</v>
      </c>
      <c r="B1142" s="30" t="s">
        <v>60</v>
      </c>
      <c r="C1142" s="30" t="s">
        <v>139</v>
      </c>
      <c r="D1142" s="30" t="s">
        <v>345</v>
      </c>
      <c r="E1142" s="30"/>
      <c r="F1142" s="32" t="s">
        <v>403</v>
      </c>
      <c r="G1142" s="22">
        <f>G1143</f>
        <v>3952.1</v>
      </c>
      <c r="H1142" s="22">
        <f t="shared" si="1609"/>
        <v>4031.4</v>
      </c>
      <c r="I1142" s="22">
        <f t="shared" si="1610"/>
        <v>4031.4</v>
      </c>
      <c r="J1142" s="22">
        <f t="shared" si="1609"/>
        <v>0</v>
      </c>
      <c r="K1142" s="22">
        <f t="shared" si="1609"/>
        <v>0</v>
      </c>
      <c r="L1142" s="22">
        <f t="shared" si="1609"/>
        <v>0</v>
      </c>
      <c r="M1142" s="22">
        <f t="shared" si="1558"/>
        <v>3952.1</v>
      </c>
      <c r="N1142" s="22">
        <f t="shared" si="1559"/>
        <v>4031.4</v>
      </c>
      <c r="O1142" s="22">
        <f t="shared" si="1560"/>
        <v>4031.4</v>
      </c>
      <c r="P1142" s="33">
        <f t="shared" si="1609"/>
        <v>0</v>
      </c>
      <c r="Q1142" s="33">
        <f t="shared" si="1609"/>
        <v>0</v>
      </c>
      <c r="R1142" s="33">
        <f t="shared" si="1609"/>
        <v>0</v>
      </c>
      <c r="S1142" s="33">
        <f t="shared" si="1609"/>
        <v>0</v>
      </c>
      <c r="T1142" s="33">
        <f t="shared" si="1609"/>
        <v>0</v>
      </c>
      <c r="U1142" s="33">
        <f t="shared" si="1609"/>
        <v>0</v>
      </c>
      <c r="V1142" s="33">
        <f t="shared" si="1609"/>
        <v>0</v>
      </c>
      <c r="W1142" s="33">
        <f t="shared" si="1609"/>
        <v>0</v>
      </c>
      <c r="X1142" s="33">
        <f t="shared" si="1609"/>
        <v>0</v>
      </c>
      <c r="Y1142" s="33">
        <f t="shared" si="1609"/>
        <v>0</v>
      </c>
      <c r="Z1142" s="33">
        <f t="shared" si="1575"/>
        <v>3952.1</v>
      </c>
      <c r="AA1142" s="33">
        <f t="shared" si="1576"/>
        <v>4031.4</v>
      </c>
      <c r="AB1142" s="33">
        <f t="shared" si="1577"/>
        <v>4031.4</v>
      </c>
      <c r="AC1142" s="33">
        <f t="shared" si="1609"/>
        <v>0</v>
      </c>
    </row>
    <row r="1143" spans="1:30" ht="31.5" x14ac:dyDescent="0.25">
      <c r="A1143" s="30" t="s">
        <v>367</v>
      </c>
      <c r="B1143" s="30" t="s">
        <v>60</v>
      </c>
      <c r="C1143" s="30" t="s">
        <v>139</v>
      </c>
      <c r="D1143" s="30" t="s">
        <v>345</v>
      </c>
      <c r="E1143" s="30" t="s">
        <v>7</v>
      </c>
      <c r="F1143" s="32" t="s">
        <v>385</v>
      </c>
      <c r="G1143" s="22">
        <f>G1144</f>
        <v>3952.1</v>
      </c>
      <c r="H1143" s="22">
        <f t="shared" si="1609"/>
        <v>4031.4</v>
      </c>
      <c r="I1143" s="22">
        <f t="shared" si="1610"/>
        <v>4031.4</v>
      </c>
      <c r="J1143" s="22">
        <f t="shared" si="1609"/>
        <v>0</v>
      </c>
      <c r="K1143" s="22">
        <f t="shared" si="1609"/>
        <v>0</v>
      </c>
      <c r="L1143" s="22">
        <f t="shared" si="1609"/>
        <v>0</v>
      </c>
      <c r="M1143" s="22">
        <f t="shared" si="1558"/>
        <v>3952.1</v>
      </c>
      <c r="N1143" s="22">
        <f t="shared" si="1559"/>
        <v>4031.4</v>
      </c>
      <c r="O1143" s="22">
        <f t="shared" si="1560"/>
        <v>4031.4</v>
      </c>
      <c r="P1143" s="33">
        <f t="shared" si="1609"/>
        <v>0</v>
      </c>
      <c r="Q1143" s="33">
        <f t="shared" si="1609"/>
        <v>0</v>
      </c>
      <c r="R1143" s="33">
        <f t="shared" si="1609"/>
        <v>0</v>
      </c>
      <c r="S1143" s="33">
        <f t="shared" si="1609"/>
        <v>0</v>
      </c>
      <c r="T1143" s="33">
        <f t="shared" si="1609"/>
        <v>0</v>
      </c>
      <c r="U1143" s="33">
        <f t="shared" si="1609"/>
        <v>0</v>
      </c>
      <c r="V1143" s="33">
        <f t="shared" si="1609"/>
        <v>0</v>
      </c>
      <c r="W1143" s="33">
        <f t="shared" si="1609"/>
        <v>0</v>
      </c>
      <c r="X1143" s="33">
        <f t="shared" si="1609"/>
        <v>0</v>
      </c>
      <c r="Y1143" s="33">
        <f t="shared" si="1609"/>
        <v>0</v>
      </c>
      <c r="Z1143" s="33">
        <f t="shared" si="1575"/>
        <v>3952.1</v>
      </c>
      <c r="AA1143" s="33">
        <f t="shared" si="1576"/>
        <v>4031.4</v>
      </c>
      <c r="AB1143" s="33">
        <f t="shared" si="1577"/>
        <v>4031.4</v>
      </c>
      <c r="AC1143" s="33">
        <f t="shared" si="1609"/>
        <v>0</v>
      </c>
    </row>
    <row r="1144" spans="1:30" ht="31.5" x14ac:dyDescent="0.25">
      <c r="A1144" s="30" t="s">
        <v>367</v>
      </c>
      <c r="B1144" s="30" t="s">
        <v>60</v>
      </c>
      <c r="C1144" s="30" t="s">
        <v>139</v>
      </c>
      <c r="D1144" s="30" t="s">
        <v>345</v>
      </c>
      <c r="E1144" s="30">
        <v>240</v>
      </c>
      <c r="F1144" s="32" t="s">
        <v>374</v>
      </c>
      <c r="G1144" s="22">
        <v>3952.1</v>
      </c>
      <c r="H1144" s="22">
        <v>4031.4</v>
      </c>
      <c r="I1144" s="22">
        <v>4031.4</v>
      </c>
      <c r="J1144" s="22"/>
      <c r="K1144" s="22"/>
      <c r="L1144" s="22"/>
      <c r="M1144" s="22">
        <f t="shared" si="1558"/>
        <v>3952.1</v>
      </c>
      <c r="N1144" s="22">
        <f t="shared" si="1559"/>
        <v>4031.4</v>
      </c>
      <c r="O1144" s="22">
        <f t="shared" si="1560"/>
        <v>4031.4</v>
      </c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>
        <f t="shared" si="1575"/>
        <v>3952.1</v>
      </c>
      <c r="AA1144" s="33">
        <f t="shared" si="1576"/>
        <v>4031.4</v>
      </c>
      <c r="AB1144" s="33">
        <f t="shared" si="1577"/>
        <v>4031.4</v>
      </c>
      <c r="AC1144" s="33"/>
    </row>
    <row r="1145" spans="1:30" ht="31.5" x14ac:dyDescent="0.25">
      <c r="A1145" s="30" t="s">
        <v>367</v>
      </c>
      <c r="B1145" s="30" t="s">
        <v>60</v>
      </c>
      <c r="C1145" s="30" t="s">
        <v>139</v>
      </c>
      <c r="D1145" s="30" t="s">
        <v>34</v>
      </c>
      <c r="E1145" s="30"/>
      <c r="F1145" s="32" t="s">
        <v>47</v>
      </c>
      <c r="G1145" s="22">
        <f>G1146</f>
        <v>220</v>
      </c>
      <c r="H1145" s="22">
        <f t="shared" ref="H1145:AC1146" si="1617">H1146</f>
        <v>0</v>
      </c>
      <c r="I1145" s="22">
        <f t="shared" si="1617"/>
        <v>0</v>
      </c>
      <c r="J1145" s="22">
        <f t="shared" si="1617"/>
        <v>0</v>
      </c>
      <c r="K1145" s="22">
        <f t="shared" si="1617"/>
        <v>0</v>
      </c>
      <c r="L1145" s="22">
        <f t="shared" si="1617"/>
        <v>0</v>
      </c>
      <c r="M1145" s="22">
        <f t="shared" si="1558"/>
        <v>220</v>
      </c>
      <c r="N1145" s="22">
        <f t="shared" si="1559"/>
        <v>0</v>
      </c>
      <c r="O1145" s="22">
        <f t="shared" si="1560"/>
        <v>0</v>
      </c>
      <c r="P1145" s="33">
        <f t="shared" si="1617"/>
        <v>0</v>
      </c>
      <c r="Q1145" s="33">
        <f t="shared" si="1617"/>
        <v>0</v>
      </c>
      <c r="R1145" s="33">
        <f t="shared" si="1617"/>
        <v>0</v>
      </c>
      <c r="S1145" s="33">
        <f t="shared" si="1617"/>
        <v>0</v>
      </c>
      <c r="T1145" s="33">
        <f t="shared" si="1617"/>
        <v>0</v>
      </c>
      <c r="U1145" s="33">
        <f t="shared" si="1617"/>
        <v>0</v>
      </c>
      <c r="V1145" s="33">
        <f t="shared" si="1617"/>
        <v>0</v>
      </c>
      <c r="W1145" s="33">
        <f t="shared" si="1617"/>
        <v>0</v>
      </c>
      <c r="X1145" s="33">
        <f t="shared" si="1617"/>
        <v>0</v>
      </c>
      <c r="Y1145" s="33">
        <f t="shared" si="1617"/>
        <v>0</v>
      </c>
      <c r="Z1145" s="33">
        <f t="shared" si="1575"/>
        <v>220</v>
      </c>
      <c r="AA1145" s="33">
        <f t="shared" si="1576"/>
        <v>0</v>
      </c>
      <c r="AB1145" s="33">
        <f t="shared" si="1577"/>
        <v>0</v>
      </c>
      <c r="AC1145" s="33">
        <f t="shared" si="1617"/>
        <v>0</v>
      </c>
      <c r="AD1145" s="18"/>
    </row>
    <row r="1146" spans="1:30" ht="31.5" x14ac:dyDescent="0.25">
      <c r="A1146" s="30" t="s">
        <v>367</v>
      </c>
      <c r="B1146" s="30" t="s">
        <v>60</v>
      </c>
      <c r="C1146" s="30" t="s">
        <v>139</v>
      </c>
      <c r="D1146" s="30" t="s">
        <v>68</v>
      </c>
      <c r="E1146" s="30"/>
      <c r="F1146" s="32" t="s">
        <v>81</v>
      </c>
      <c r="G1146" s="22">
        <f>G1147</f>
        <v>220</v>
      </c>
      <c r="H1146" s="22">
        <f t="shared" si="1617"/>
        <v>0</v>
      </c>
      <c r="I1146" s="22">
        <f t="shared" si="1617"/>
        <v>0</v>
      </c>
      <c r="J1146" s="22">
        <f t="shared" si="1617"/>
        <v>0</v>
      </c>
      <c r="K1146" s="22">
        <f t="shared" si="1617"/>
        <v>0</v>
      </c>
      <c r="L1146" s="22">
        <f t="shared" si="1617"/>
        <v>0</v>
      </c>
      <c r="M1146" s="22">
        <f t="shared" si="1558"/>
        <v>220</v>
      </c>
      <c r="N1146" s="22">
        <f t="shared" si="1559"/>
        <v>0</v>
      </c>
      <c r="O1146" s="22">
        <f t="shared" si="1560"/>
        <v>0</v>
      </c>
      <c r="P1146" s="33">
        <f t="shared" si="1617"/>
        <v>0</v>
      </c>
      <c r="Q1146" s="33">
        <f t="shared" si="1617"/>
        <v>0</v>
      </c>
      <c r="R1146" s="33">
        <f t="shared" si="1617"/>
        <v>0</v>
      </c>
      <c r="S1146" s="33">
        <f t="shared" si="1617"/>
        <v>0</v>
      </c>
      <c r="T1146" s="33">
        <f t="shared" si="1617"/>
        <v>0</v>
      </c>
      <c r="U1146" s="33">
        <f t="shared" si="1617"/>
        <v>0</v>
      </c>
      <c r="V1146" s="33">
        <f t="shared" si="1617"/>
        <v>0</v>
      </c>
      <c r="W1146" s="33">
        <f t="shared" si="1617"/>
        <v>0</v>
      </c>
      <c r="X1146" s="33">
        <f t="shared" si="1617"/>
        <v>0</v>
      </c>
      <c r="Y1146" s="33">
        <f t="shared" si="1617"/>
        <v>0</v>
      </c>
      <c r="Z1146" s="33">
        <f t="shared" si="1575"/>
        <v>220</v>
      </c>
      <c r="AA1146" s="33">
        <f t="shared" si="1576"/>
        <v>0</v>
      </c>
      <c r="AB1146" s="33">
        <f t="shared" si="1577"/>
        <v>0</v>
      </c>
      <c r="AC1146" s="33">
        <f t="shared" si="1617"/>
        <v>0</v>
      </c>
      <c r="AD1146" s="18"/>
    </row>
    <row r="1147" spans="1:30" ht="47.25" x14ac:dyDescent="0.25">
      <c r="A1147" s="30" t="s">
        <v>367</v>
      </c>
      <c r="B1147" s="30" t="s">
        <v>60</v>
      </c>
      <c r="C1147" s="30" t="s">
        <v>139</v>
      </c>
      <c r="D1147" s="30" t="s">
        <v>62</v>
      </c>
      <c r="E1147" s="30"/>
      <c r="F1147" s="32" t="s">
        <v>82</v>
      </c>
      <c r="G1147" s="22">
        <f>G1148</f>
        <v>220</v>
      </c>
      <c r="H1147" s="22">
        <f t="shared" ref="H1147:AC1147" si="1618">H1148</f>
        <v>0</v>
      </c>
      <c r="I1147" s="22">
        <f t="shared" si="1618"/>
        <v>0</v>
      </c>
      <c r="J1147" s="22">
        <f t="shared" si="1618"/>
        <v>0</v>
      </c>
      <c r="K1147" s="22">
        <f t="shared" si="1618"/>
        <v>0</v>
      </c>
      <c r="L1147" s="22">
        <f t="shared" si="1618"/>
        <v>0</v>
      </c>
      <c r="M1147" s="22">
        <f t="shared" si="1558"/>
        <v>220</v>
      </c>
      <c r="N1147" s="22">
        <f t="shared" si="1559"/>
        <v>0</v>
      </c>
      <c r="O1147" s="22">
        <f t="shared" si="1560"/>
        <v>0</v>
      </c>
      <c r="P1147" s="33">
        <f t="shared" si="1618"/>
        <v>0</v>
      </c>
      <c r="Q1147" s="33">
        <f t="shared" si="1618"/>
        <v>0</v>
      </c>
      <c r="R1147" s="33">
        <f t="shared" si="1618"/>
        <v>0</v>
      </c>
      <c r="S1147" s="33">
        <f t="shared" si="1618"/>
        <v>0</v>
      </c>
      <c r="T1147" s="33">
        <f t="shared" si="1618"/>
        <v>0</v>
      </c>
      <c r="U1147" s="33">
        <f t="shared" si="1618"/>
        <v>0</v>
      </c>
      <c r="V1147" s="33">
        <f t="shared" si="1618"/>
        <v>0</v>
      </c>
      <c r="W1147" s="33">
        <f t="shared" si="1618"/>
        <v>0</v>
      </c>
      <c r="X1147" s="33">
        <f t="shared" si="1618"/>
        <v>0</v>
      </c>
      <c r="Y1147" s="33">
        <f t="shared" si="1618"/>
        <v>0</v>
      </c>
      <c r="Z1147" s="33">
        <f t="shared" si="1575"/>
        <v>220</v>
      </c>
      <c r="AA1147" s="33">
        <f t="shared" si="1576"/>
        <v>0</v>
      </c>
      <c r="AB1147" s="33">
        <f t="shared" si="1577"/>
        <v>0</v>
      </c>
      <c r="AC1147" s="33">
        <f t="shared" si="1618"/>
        <v>0</v>
      </c>
    </row>
    <row r="1148" spans="1:30" ht="31.5" x14ac:dyDescent="0.25">
      <c r="A1148" s="30" t="s">
        <v>367</v>
      </c>
      <c r="B1148" s="30" t="s">
        <v>60</v>
      </c>
      <c r="C1148" s="30" t="s">
        <v>139</v>
      </c>
      <c r="D1148" s="30" t="s">
        <v>62</v>
      </c>
      <c r="E1148" s="30" t="s">
        <v>7</v>
      </c>
      <c r="F1148" s="32" t="s">
        <v>385</v>
      </c>
      <c r="G1148" s="22">
        <f>G1149</f>
        <v>220</v>
      </c>
      <c r="H1148" s="22">
        <f t="shared" ref="H1148:AC1148" si="1619">H1149</f>
        <v>0</v>
      </c>
      <c r="I1148" s="22">
        <f t="shared" si="1619"/>
        <v>0</v>
      </c>
      <c r="J1148" s="22">
        <f t="shared" si="1619"/>
        <v>0</v>
      </c>
      <c r="K1148" s="22">
        <f t="shared" si="1619"/>
        <v>0</v>
      </c>
      <c r="L1148" s="22">
        <f t="shared" si="1619"/>
        <v>0</v>
      </c>
      <c r="M1148" s="22">
        <f t="shared" si="1558"/>
        <v>220</v>
      </c>
      <c r="N1148" s="22">
        <f t="shared" si="1559"/>
        <v>0</v>
      </c>
      <c r="O1148" s="22">
        <f t="shared" si="1560"/>
        <v>0</v>
      </c>
      <c r="P1148" s="33">
        <f t="shared" si="1619"/>
        <v>0</v>
      </c>
      <c r="Q1148" s="33">
        <f t="shared" si="1619"/>
        <v>0</v>
      </c>
      <c r="R1148" s="33">
        <f t="shared" si="1619"/>
        <v>0</v>
      </c>
      <c r="S1148" s="33">
        <f t="shared" si="1619"/>
        <v>0</v>
      </c>
      <c r="T1148" s="33">
        <f t="shared" si="1619"/>
        <v>0</v>
      </c>
      <c r="U1148" s="33">
        <f t="shared" si="1619"/>
        <v>0</v>
      </c>
      <c r="V1148" s="33">
        <f t="shared" si="1619"/>
        <v>0</v>
      </c>
      <c r="W1148" s="33">
        <f t="shared" si="1619"/>
        <v>0</v>
      </c>
      <c r="X1148" s="33">
        <f t="shared" si="1619"/>
        <v>0</v>
      </c>
      <c r="Y1148" s="33">
        <f t="shared" si="1619"/>
        <v>0</v>
      </c>
      <c r="Z1148" s="33">
        <f t="shared" si="1575"/>
        <v>220</v>
      </c>
      <c r="AA1148" s="33">
        <f t="shared" si="1576"/>
        <v>0</v>
      </c>
      <c r="AB1148" s="33">
        <f t="shared" si="1577"/>
        <v>0</v>
      </c>
      <c r="AC1148" s="33">
        <f t="shared" si="1619"/>
        <v>0</v>
      </c>
    </row>
    <row r="1149" spans="1:30" ht="31.5" x14ac:dyDescent="0.25">
      <c r="A1149" s="30" t="s">
        <v>367</v>
      </c>
      <c r="B1149" s="30" t="s">
        <v>60</v>
      </c>
      <c r="C1149" s="30" t="s">
        <v>139</v>
      </c>
      <c r="D1149" s="30" t="s">
        <v>62</v>
      </c>
      <c r="E1149" s="30" t="s">
        <v>317</v>
      </c>
      <c r="F1149" s="32" t="s">
        <v>374</v>
      </c>
      <c r="G1149" s="22">
        <v>220</v>
      </c>
      <c r="H1149" s="22">
        <v>0</v>
      </c>
      <c r="I1149" s="22">
        <v>0</v>
      </c>
      <c r="J1149" s="22"/>
      <c r="K1149" s="22"/>
      <c r="L1149" s="22"/>
      <c r="M1149" s="22">
        <f t="shared" si="1558"/>
        <v>220</v>
      </c>
      <c r="N1149" s="22">
        <f t="shared" si="1559"/>
        <v>0</v>
      </c>
      <c r="O1149" s="22">
        <f t="shared" si="1560"/>
        <v>0</v>
      </c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>
        <f t="shared" si="1575"/>
        <v>220</v>
      </c>
      <c r="AA1149" s="33">
        <f t="shared" si="1576"/>
        <v>0</v>
      </c>
      <c r="AB1149" s="33">
        <f t="shared" si="1577"/>
        <v>0</v>
      </c>
      <c r="AC1149" s="33"/>
    </row>
    <row r="1150" spans="1:30" s="6" customFormat="1" ht="31.5" x14ac:dyDescent="0.25">
      <c r="A1150" s="35" t="s">
        <v>370</v>
      </c>
      <c r="B1150" s="35"/>
      <c r="C1150" s="35"/>
      <c r="D1150" s="35"/>
      <c r="E1150" s="35"/>
      <c r="F1150" s="20" t="s">
        <v>369</v>
      </c>
      <c r="G1150" s="21">
        <f>G1151+G1213+G1233+G1272+G1322+G1329+G1339+G1351</f>
        <v>366319.60000000003</v>
      </c>
      <c r="H1150" s="21">
        <f>H1151+H1213+H1233+H1272+H1322+H1329+H1339+H1351</f>
        <v>364470.8</v>
      </c>
      <c r="I1150" s="21">
        <f>I1151+I1213+I1233+I1272+I1322+I1329+I1339+I1351</f>
        <v>381064.30000000005</v>
      </c>
      <c r="J1150" s="21">
        <f t="shared" ref="J1150:L1150" si="1620">J1151+J1213+J1233+J1272+J1322+J1329+J1339+J1351</f>
        <v>-1.5999999999999943</v>
      </c>
      <c r="K1150" s="21">
        <f t="shared" si="1620"/>
        <v>171.2</v>
      </c>
      <c r="L1150" s="21">
        <f t="shared" si="1620"/>
        <v>0</v>
      </c>
      <c r="M1150" s="22">
        <f t="shared" si="1558"/>
        <v>366318.00000000006</v>
      </c>
      <c r="N1150" s="22">
        <f t="shared" si="1559"/>
        <v>364642</v>
      </c>
      <c r="O1150" s="22">
        <f t="shared" si="1560"/>
        <v>381064.30000000005</v>
      </c>
      <c r="P1150" s="23">
        <f t="shared" ref="P1150:AC1150" si="1621">P1151+P1213+P1233+P1272+P1322+P1329+P1339+P1351</f>
        <v>0</v>
      </c>
      <c r="Q1150" s="23">
        <f t="shared" si="1621"/>
        <v>0</v>
      </c>
      <c r="R1150" s="23">
        <f t="shared" si="1621"/>
        <v>-29.200000000000003</v>
      </c>
      <c r="S1150" s="23">
        <f t="shared" ref="S1150" si="1622">S1151+S1213+S1233+S1272+S1322+S1329+S1339+S1351</f>
        <v>0</v>
      </c>
      <c r="T1150" s="23">
        <f t="shared" si="1621"/>
        <v>0</v>
      </c>
      <c r="U1150" s="23">
        <f t="shared" si="1621"/>
        <v>-24.099999999999998</v>
      </c>
      <c r="V1150" s="23">
        <f t="shared" ref="V1150" si="1623">V1151+V1213+V1233+V1272+V1322+V1329+V1339+V1351</f>
        <v>0</v>
      </c>
      <c r="W1150" s="23">
        <f t="shared" si="1621"/>
        <v>0</v>
      </c>
      <c r="X1150" s="23">
        <f t="shared" si="1621"/>
        <v>-24.099999999999998</v>
      </c>
      <c r="Y1150" s="23">
        <f t="shared" si="1621"/>
        <v>0</v>
      </c>
      <c r="Z1150" s="23">
        <f t="shared" si="1575"/>
        <v>366288.80000000005</v>
      </c>
      <c r="AA1150" s="23">
        <f t="shared" si="1576"/>
        <v>364617.9</v>
      </c>
      <c r="AB1150" s="23">
        <f t="shared" si="1577"/>
        <v>381040.20000000007</v>
      </c>
      <c r="AC1150" s="23">
        <f t="shared" si="1621"/>
        <v>0</v>
      </c>
    </row>
    <row r="1151" spans="1:30" s="6" customFormat="1" x14ac:dyDescent="0.25">
      <c r="A1151" s="35" t="s">
        <v>370</v>
      </c>
      <c r="B1151" s="35" t="s">
        <v>14</v>
      </c>
      <c r="C1151" s="35"/>
      <c r="D1151" s="35"/>
      <c r="E1151" s="35"/>
      <c r="F1151" s="20" t="s">
        <v>19</v>
      </c>
      <c r="G1151" s="21">
        <f>G1152+G1172</f>
        <v>47643.599999999991</v>
      </c>
      <c r="H1151" s="21">
        <f t="shared" ref="H1151:L1151" si="1624">H1152+H1172</f>
        <v>44990</v>
      </c>
      <c r="I1151" s="21">
        <f t="shared" si="1624"/>
        <v>44987.399999999994</v>
      </c>
      <c r="J1151" s="21">
        <f t="shared" si="1624"/>
        <v>183.3</v>
      </c>
      <c r="K1151" s="21">
        <f t="shared" si="1624"/>
        <v>0</v>
      </c>
      <c r="L1151" s="21">
        <f t="shared" si="1624"/>
        <v>0</v>
      </c>
      <c r="M1151" s="22">
        <f t="shared" si="1558"/>
        <v>47826.899999999994</v>
      </c>
      <c r="N1151" s="22">
        <f t="shared" si="1559"/>
        <v>44990</v>
      </c>
      <c r="O1151" s="22">
        <f t="shared" si="1560"/>
        <v>44987.399999999994</v>
      </c>
      <c r="P1151" s="23">
        <f t="shared" ref="P1151:Q1151" si="1625">P1152+P1172</f>
        <v>0</v>
      </c>
      <c r="Q1151" s="23">
        <f t="shared" si="1625"/>
        <v>0</v>
      </c>
      <c r="R1151" s="23">
        <f t="shared" ref="R1151:T1151" si="1626">R1152+R1172</f>
        <v>-29.200000000000003</v>
      </c>
      <c r="S1151" s="23">
        <f t="shared" si="1626"/>
        <v>0</v>
      </c>
      <c r="T1151" s="23">
        <f t="shared" si="1626"/>
        <v>0</v>
      </c>
      <c r="U1151" s="23">
        <f t="shared" ref="U1151:W1151" si="1627">U1152+U1172</f>
        <v>-24.099999999999998</v>
      </c>
      <c r="V1151" s="23">
        <f t="shared" si="1627"/>
        <v>0</v>
      </c>
      <c r="W1151" s="23">
        <f t="shared" si="1627"/>
        <v>0</v>
      </c>
      <c r="X1151" s="23">
        <f t="shared" ref="X1151:Y1151" si="1628">X1152+X1172</f>
        <v>-24.099999999999998</v>
      </c>
      <c r="Y1151" s="23">
        <f t="shared" si="1628"/>
        <v>0</v>
      </c>
      <c r="Z1151" s="23">
        <f t="shared" si="1575"/>
        <v>47797.7</v>
      </c>
      <c r="AA1151" s="23">
        <f t="shared" si="1576"/>
        <v>44965.9</v>
      </c>
      <c r="AB1151" s="23">
        <f t="shared" si="1577"/>
        <v>44963.299999999996</v>
      </c>
      <c r="AC1151" s="23">
        <f t="shared" ref="AC1151" si="1629">AC1152+AC1172</f>
        <v>0</v>
      </c>
    </row>
    <row r="1152" spans="1:30" s="34" customFormat="1" ht="63" x14ac:dyDescent="0.25">
      <c r="A1152" s="36" t="s">
        <v>370</v>
      </c>
      <c r="B1152" s="36" t="s">
        <v>14</v>
      </c>
      <c r="C1152" s="36" t="s">
        <v>83</v>
      </c>
      <c r="D1152" s="36"/>
      <c r="E1152" s="36"/>
      <c r="F1152" s="26" t="s">
        <v>394</v>
      </c>
      <c r="G1152" s="27">
        <f>G1153+G1160</f>
        <v>34656.799999999996</v>
      </c>
      <c r="H1152" s="27">
        <f t="shared" ref="H1152:L1152" si="1630">H1153+H1160</f>
        <v>34765.199999999997</v>
      </c>
      <c r="I1152" s="27">
        <f t="shared" si="1630"/>
        <v>34762.6</v>
      </c>
      <c r="J1152" s="27">
        <f t="shared" si="1630"/>
        <v>0</v>
      </c>
      <c r="K1152" s="27">
        <f t="shared" si="1630"/>
        <v>0</v>
      </c>
      <c r="L1152" s="27">
        <f t="shared" si="1630"/>
        <v>0</v>
      </c>
      <c r="M1152" s="22">
        <f t="shared" ref="M1152:M1221" si="1631">G1152+J1152</f>
        <v>34656.799999999996</v>
      </c>
      <c r="N1152" s="22">
        <f t="shared" ref="N1152:N1221" si="1632">H1152+K1152</f>
        <v>34765.199999999997</v>
      </c>
      <c r="O1152" s="22">
        <f t="shared" ref="O1152:O1221" si="1633">I1152+L1152</f>
        <v>34762.6</v>
      </c>
      <c r="P1152" s="28">
        <f t="shared" ref="P1152:Q1152" si="1634">P1153+P1160</f>
        <v>0</v>
      </c>
      <c r="Q1152" s="28">
        <f t="shared" si="1634"/>
        <v>0</v>
      </c>
      <c r="R1152" s="28">
        <f t="shared" ref="R1152:T1152" si="1635">R1153+R1160</f>
        <v>-29.200000000000003</v>
      </c>
      <c r="S1152" s="28">
        <f t="shared" si="1635"/>
        <v>0</v>
      </c>
      <c r="T1152" s="28">
        <f t="shared" si="1635"/>
        <v>0</v>
      </c>
      <c r="U1152" s="28">
        <f t="shared" ref="U1152:W1152" si="1636">U1153+U1160</f>
        <v>-24.099999999999998</v>
      </c>
      <c r="V1152" s="28">
        <f t="shared" si="1636"/>
        <v>0</v>
      </c>
      <c r="W1152" s="28">
        <f t="shared" si="1636"/>
        <v>0</v>
      </c>
      <c r="X1152" s="28">
        <f t="shared" ref="X1152:Y1152" si="1637">X1153+X1160</f>
        <v>-24.099999999999998</v>
      </c>
      <c r="Y1152" s="28">
        <f t="shared" si="1637"/>
        <v>0</v>
      </c>
      <c r="Z1152" s="28">
        <f t="shared" si="1575"/>
        <v>34627.599999999999</v>
      </c>
      <c r="AA1152" s="28">
        <f t="shared" si="1576"/>
        <v>34741.1</v>
      </c>
      <c r="AB1152" s="28">
        <f t="shared" si="1577"/>
        <v>34738.5</v>
      </c>
      <c r="AC1152" s="28">
        <f t="shared" ref="AC1152" si="1638">AC1153+AC1160</f>
        <v>0</v>
      </c>
    </row>
    <row r="1153" spans="1:30" ht="31.5" x14ac:dyDescent="0.25">
      <c r="A1153" s="30" t="s">
        <v>370</v>
      </c>
      <c r="B1153" s="30" t="s">
        <v>14</v>
      </c>
      <c r="C1153" s="30" t="s">
        <v>83</v>
      </c>
      <c r="D1153" s="30" t="s">
        <v>34</v>
      </c>
      <c r="E1153" s="30"/>
      <c r="F1153" s="32" t="s">
        <v>47</v>
      </c>
      <c r="G1153" s="22">
        <f>G1154</f>
        <v>2909.2</v>
      </c>
      <c r="H1153" s="22">
        <f t="shared" ref="H1153:AC1154" si="1639">H1154</f>
        <v>2946.1</v>
      </c>
      <c r="I1153" s="22">
        <f t="shared" si="1639"/>
        <v>2946.1</v>
      </c>
      <c r="J1153" s="22">
        <f t="shared" si="1639"/>
        <v>0</v>
      </c>
      <c r="K1153" s="22">
        <f t="shared" si="1639"/>
        <v>0</v>
      </c>
      <c r="L1153" s="22">
        <f t="shared" si="1639"/>
        <v>0</v>
      </c>
      <c r="M1153" s="22">
        <f t="shared" si="1631"/>
        <v>2909.2</v>
      </c>
      <c r="N1153" s="22">
        <f t="shared" si="1632"/>
        <v>2946.1</v>
      </c>
      <c r="O1153" s="22">
        <f t="shared" si="1633"/>
        <v>2946.1</v>
      </c>
      <c r="P1153" s="33">
        <f t="shared" si="1639"/>
        <v>0</v>
      </c>
      <c r="Q1153" s="33">
        <f t="shared" si="1639"/>
        <v>0</v>
      </c>
      <c r="R1153" s="33">
        <f t="shared" si="1639"/>
        <v>-29.200000000000003</v>
      </c>
      <c r="S1153" s="33">
        <f t="shared" si="1639"/>
        <v>0</v>
      </c>
      <c r="T1153" s="33">
        <f t="shared" si="1639"/>
        <v>0</v>
      </c>
      <c r="U1153" s="33">
        <f t="shared" si="1639"/>
        <v>-24.099999999999998</v>
      </c>
      <c r="V1153" s="33">
        <f t="shared" si="1639"/>
        <v>0</v>
      </c>
      <c r="W1153" s="33">
        <f t="shared" si="1639"/>
        <v>0</v>
      </c>
      <c r="X1153" s="33">
        <f t="shared" si="1639"/>
        <v>-24.099999999999998</v>
      </c>
      <c r="Y1153" s="33">
        <f t="shared" si="1639"/>
        <v>0</v>
      </c>
      <c r="Z1153" s="33">
        <f t="shared" si="1575"/>
        <v>2880</v>
      </c>
      <c r="AA1153" s="33">
        <f t="shared" si="1576"/>
        <v>2922</v>
      </c>
      <c r="AB1153" s="33">
        <f t="shared" si="1577"/>
        <v>2922</v>
      </c>
      <c r="AC1153" s="33">
        <f t="shared" si="1639"/>
        <v>0</v>
      </c>
      <c r="AD1153" s="18"/>
    </row>
    <row r="1154" spans="1:30" x14ac:dyDescent="0.25">
      <c r="A1154" s="30" t="s">
        <v>370</v>
      </c>
      <c r="B1154" s="30" t="s">
        <v>14</v>
      </c>
      <c r="C1154" s="30" t="s">
        <v>83</v>
      </c>
      <c r="D1154" s="30" t="s">
        <v>35</v>
      </c>
      <c r="E1154" s="30"/>
      <c r="F1154" s="32" t="s">
        <v>48</v>
      </c>
      <c r="G1154" s="22">
        <f>G1155</f>
        <v>2909.2</v>
      </c>
      <c r="H1154" s="22">
        <f t="shared" si="1639"/>
        <v>2946.1</v>
      </c>
      <c r="I1154" s="22">
        <f t="shared" si="1639"/>
        <v>2946.1</v>
      </c>
      <c r="J1154" s="22">
        <f t="shared" si="1639"/>
        <v>0</v>
      </c>
      <c r="K1154" s="22">
        <f t="shared" si="1639"/>
        <v>0</v>
      </c>
      <c r="L1154" s="22">
        <f t="shared" si="1639"/>
        <v>0</v>
      </c>
      <c r="M1154" s="22">
        <f t="shared" si="1631"/>
        <v>2909.2</v>
      </c>
      <c r="N1154" s="22">
        <f t="shared" si="1632"/>
        <v>2946.1</v>
      </c>
      <c r="O1154" s="22">
        <f t="shared" si="1633"/>
        <v>2946.1</v>
      </c>
      <c r="P1154" s="33">
        <f t="shared" si="1639"/>
        <v>0</v>
      </c>
      <c r="Q1154" s="33">
        <f t="shared" si="1639"/>
        <v>0</v>
      </c>
      <c r="R1154" s="33">
        <f t="shared" si="1639"/>
        <v>-29.200000000000003</v>
      </c>
      <c r="S1154" s="33">
        <f t="shared" si="1639"/>
        <v>0</v>
      </c>
      <c r="T1154" s="33">
        <f t="shared" si="1639"/>
        <v>0</v>
      </c>
      <c r="U1154" s="33">
        <f t="shared" si="1639"/>
        <v>-24.099999999999998</v>
      </c>
      <c r="V1154" s="33">
        <f t="shared" si="1639"/>
        <v>0</v>
      </c>
      <c r="W1154" s="33">
        <f t="shared" si="1639"/>
        <v>0</v>
      </c>
      <c r="X1154" s="33">
        <f t="shared" si="1639"/>
        <v>-24.099999999999998</v>
      </c>
      <c r="Y1154" s="33">
        <f t="shared" si="1639"/>
        <v>0</v>
      </c>
      <c r="Z1154" s="33">
        <f t="shared" si="1575"/>
        <v>2880</v>
      </c>
      <c r="AA1154" s="33">
        <f t="shared" si="1576"/>
        <v>2922</v>
      </c>
      <c r="AB1154" s="33">
        <f t="shared" si="1577"/>
        <v>2922</v>
      </c>
      <c r="AC1154" s="33">
        <f t="shared" si="1639"/>
        <v>0</v>
      </c>
      <c r="AD1154" s="18"/>
    </row>
    <row r="1155" spans="1:30" ht="31.5" x14ac:dyDescent="0.25">
      <c r="A1155" s="30" t="s">
        <v>370</v>
      </c>
      <c r="B1155" s="30" t="s">
        <v>14</v>
      </c>
      <c r="C1155" s="30" t="s">
        <v>83</v>
      </c>
      <c r="D1155" s="30" t="s">
        <v>316</v>
      </c>
      <c r="E1155" s="30"/>
      <c r="F1155" s="32" t="s">
        <v>433</v>
      </c>
      <c r="G1155" s="22">
        <f>G1156+G1158</f>
        <v>2909.2</v>
      </c>
      <c r="H1155" s="22">
        <f t="shared" ref="H1155:L1155" si="1640">H1156+H1158</f>
        <v>2946.1</v>
      </c>
      <c r="I1155" s="22">
        <f t="shared" si="1640"/>
        <v>2946.1</v>
      </c>
      <c r="J1155" s="22">
        <f t="shared" si="1640"/>
        <v>0</v>
      </c>
      <c r="K1155" s="22">
        <f t="shared" si="1640"/>
        <v>0</v>
      </c>
      <c r="L1155" s="22">
        <f t="shared" si="1640"/>
        <v>0</v>
      </c>
      <c r="M1155" s="22">
        <f t="shared" si="1631"/>
        <v>2909.2</v>
      </c>
      <c r="N1155" s="22">
        <f t="shared" si="1632"/>
        <v>2946.1</v>
      </c>
      <c r="O1155" s="22">
        <f t="shared" si="1633"/>
        <v>2946.1</v>
      </c>
      <c r="P1155" s="33">
        <f t="shared" ref="P1155:Q1155" si="1641">P1156+P1158</f>
        <v>0</v>
      </c>
      <c r="Q1155" s="33">
        <f t="shared" si="1641"/>
        <v>0</v>
      </c>
      <c r="R1155" s="33">
        <f t="shared" ref="R1155:T1155" si="1642">R1156+R1158</f>
        <v>-29.200000000000003</v>
      </c>
      <c r="S1155" s="33">
        <f t="shared" si="1642"/>
        <v>0</v>
      </c>
      <c r="T1155" s="33">
        <f t="shared" si="1642"/>
        <v>0</v>
      </c>
      <c r="U1155" s="33">
        <f t="shared" ref="U1155:W1155" si="1643">U1156+U1158</f>
        <v>-24.099999999999998</v>
      </c>
      <c r="V1155" s="33">
        <f t="shared" si="1643"/>
        <v>0</v>
      </c>
      <c r="W1155" s="33">
        <f t="shared" si="1643"/>
        <v>0</v>
      </c>
      <c r="X1155" s="33">
        <f t="shared" ref="X1155:Y1155" si="1644">X1156+X1158</f>
        <v>-24.099999999999998</v>
      </c>
      <c r="Y1155" s="33">
        <f t="shared" si="1644"/>
        <v>0</v>
      </c>
      <c r="Z1155" s="33">
        <f t="shared" si="1575"/>
        <v>2880</v>
      </c>
      <c r="AA1155" s="33">
        <f t="shared" si="1576"/>
        <v>2922</v>
      </c>
      <c r="AB1155" s="33">
        <f t="shared" si="1577"/>
        <v>2922</v>
      </c>
      <c r="AC1155" s="33">
        <f t="shared" ref="AC1155" si="1645">AC1156+AC1158</f>
        <v>0</v>
      </c>
    </row>
    <row r="1156" spans="1:30" ht="78.75" x14ac:dyDescent="0.25">
      <c r="A1156" s="30" t="s">
        <v>370</v>
      </c>
      <c r="B1156" s="30" t="s">
        <v>14</v>
      </c>
      <c r="C1156" s="30" t="s">
        <v>83</v>
      </c>
      <c r="D1156" s="30" t="s">
        <v>316</v>
      </c>
      <c r="E1156" s="30" t="s">
        <v>25</v>
      </c>
      <c r="F1156" s="32" t="s">
        <v>384</v>
      </c>
      <c r="G1156" s="22">
        <f>G1157</f>
        <v>2489.6999999999998</v>
      </c>
      <c r="H1156" s="22">
        <f t="shared" ref="H1156:AC1156" si="1646">H1157</f>
        <v>2530.1</v>
      </c>
      <c r="I1156" s="22">
        <f t="shared" si="1646"/>
        <v>2530.1</v>
      </c>
      <c r="J1156" s="22">
        <f t="shared" si="1646"/>
        <v>0</v>
      </c>
      <c r="K1156" s="22">
        <f t="shared" si="1646"/>
        <v>0</v>
      </c>
      <c r="L1156" s="22">
        <f t="shared" si="1646"/>
        <v>0</v>
      </c>
      <c r="M1156" s="22">
        <f t="shared" si="1631"/>
        <v>2489.6999999999998</v>
      </c>
      <c r="N1156" s="22">
        <f t="shared" si="1632"/>
        <v>2530.1</v>
      </c>
      <c r="O1156" s="22">
        <f t="shared" si="1633"/>
        <v>2530.1</v>
      </c>
      <c r="P1156" s="33">
        <f t="shared" si="1646"/>
        <v>0</v>
      </c>
      <c r="Q1156" s="33">
        <f t="shared" si="1646"/>
        <v>0</v>
      </c>
      <c r="R1156" s="33">
        <f t="shared" si="1646"/>
        <v>7.9</v>
      </c>
      <c r="S1156" s="33">
        <f t="shared" si="1646"/>
        <v>0</v>
      </c>
      <c r="T1156" s="33">
        <f t="shared" si="1646"/>
        <v>0</v>
      </c>
      <c r="U1156" s="33">
        <f t="shared" si="1646"/>
        <v>7.8</v>
      </c>
      <c r="V1156" s="33">
        <f t="shared" si="1646"/>
        <v>0</v>
      </c>
      <c r="W1156" s="33">
        <f t="shared" si="1646"/>
        <v>0</v>
      </c>
      <c r="X1156" s="33">
        <f t="shared" si="1646"/>
        <v>7.8</v>
      </c>
      <c r="Y1156" s="33">
        <f t="shared" si="1646"/>
        <v>0</v>
      </c>
      <c r="Z1156" s="33">
        <f t="shared" si="1575"/>
        <v>2497.6</v>
      </c>
      <c r="AA1156" s="33">
        <f t="shared" si="1576"/>
        <v>2537.9</v>
      </c>
      <c r="AB1156" s="33">
        <f t="shared" si="1577"/>
        <v>2537.9</v>
      </c>
      <c r="AC1156" s="33">
        <f t="shared" si="1646"/>
        <v>0</v>
      </c>
    </row>
    <row r="1157" spans="1:30" s="6" customFormat="1" ht="31.5" x14ac:dyDescent="0.25">
      <c r="A1157" s="30" t="s">
        <v>370</v>
      </c>
      <c r="B1157" s="30" t="s">
        <v>14</v>
      </c>
      <c r="C1157" s="30" t="s">
        <v>83</v>
      </c>
      <c r="D1157" s="30" t="s">
        <v>316</v>
      </c>
      <c r="E1157" s="30">
        <v>120</v>
      </c>
      <c r="F1157" s="32" t="s">
        <v>373</v>
      </c>
      <c r="G1157" s="22">
        <v>2489.6999999999998</v>
      </c>
      <c r="H1157" s="22">
        <v>2530.1</v>
      </c>
      <c r="I1157" s="22">
        <v>2530.1</v>
      </c>
      <c r="J1157" s="22"/>
      <c r="K1157" s="22"/>
      <c r="L1157" s="22"/>
      <c r="M1157" s="22">
        <f t="shared" si="1631"/>
        <v>2489.6999999999998</v>
      </c>
      <c r="N1157" s="22">
        <f t="shared" si="1632"/>
        <v>2530.1</v>
      </c>
      <c r="O1157" s="22">
        <f t="shared" si="1633"/>
        <v>2530.1</v>
      </c>
      <c r="P1157" s="33"/>
      <c r="Q1157" s="33"/>
      <c r="R1157" s="33">
        <v>7.9</v>
      </c>
      <c r="S1157" s="33"/>
      <c r="T1157" s="33"/>
      <c r="U1157" s="33">
        <v>7.8</v>
      </c>
      <c r="V1157" s="33"/>
      <c r="W1157" s="33"/>
      <c r="X1157" s="33">
        <v>7.8</v>
      </c>
      <c r="Y1157" s="33"/>
      <c r="Z1157" s="33">
        <f t="shared" si="1575"/>
        <v>2497.6</v>
      </c>
      <c r="AA1157" s="33">
        <f t="shared" si="1576"/>
        <v>2537.9</v>
      </c>
      <c r="AB1157" s="33">
        <f t="shared" si="1577"/>
        <v>2537.9</v>
      </c>
      <c r="AC1157" s="33"/>
    </row>
    <row r="1158" spans="1:30" s="6" customFormat="1" ht="31.5" x14ac:dyDescent="0.25">
      <c r="A1158" s="30" t="s">
        <v>370</v>
      </c>
      <c r="B1158" s="30" t="s">
        <v>14</v>
      </c>
      <c r="C1158" s="30" t="s">
        <v>83</v>
      </c>
      <c r="D1158" s="30" t="s">
        <v>316</v>
      </c>
      <c r="E1158" s="30" t="s">
        <v>7</v>
      </c>
      <c r="F1158" s="32" t="s">
        <v>385</v>
      </c>
      <c r="G1158" s="22">
        <f>G1159</f>
        <v>419.5</v>
      </c>
      <c r="H1158" s="22">
        <f t="shared" ref="H1158:AC1158" si="1647">H1159</f>
        <v>416</v>
      </c>
      <c r="I1158" s="22">
        <f t="shared" si="1647"/>
        <v>416</v>
      </c>
      <c r="J1158" s="22">
        <f t="shared" si="1647"/>
        <v>0</v>
      </c>
      <c r="K1158" s="22">
        <f t="shared" si="1647"/>
        <v>0</v>
      </c>
      <c r="L1158" s="22">
        <f t="shared" si="1647"/>
        <v>0</v>
      </c>
      <c r="M1158" s="22">
        <f t="shared" si="1631"/>
        <v>419.5</v>
      </c>
      <c r="N1158" s="22">
        <f t="shared" si="1632"/>
        <v>416</v>
      </c>
      <c r="O1158" s="22">
        <f t="shared" si="1633"/>
        <v>416</v>
      </c>
      <c r="P1158" s="33">
        <f t="shared" si="1647"/>
        <v>0</v>
      </c>
      <c r="Q1158" s="33">
        <f t="shared" si="1647"/>
        <v>0</v>
      </c>
      <c r="R1158" s="33">
        <f t="shared" si="1647"/>
        <v>-37.1</v>
      </c>
      <c r="S1158" s="33">
        <f t="shared" si="1647"/>
        <v>0</v>
      </c>
      <c r="T1158" s="33">
        <f t="shared" si="1647"/>
        <v>0</v>
      </c>
      <c r="U1158" s="33">
        <f t="shared" si="1647"/>
        <v>-31.9</v>
      </c>
      <c r="V1158" s="33">
        <f t="shared" si="1647"/>
        <v>0</v>
      </c>
      <c r="W1158" s="33">
        <f t="shared" si="1647"/>
        <v>0</v>
      </c>
      <c r="X1158" s="33">
        <f t="shared" si="1647"/>
        <v>-31.9</v>
      </c>
      <c r="Y1158" s="33">
        <f t="shared" si="1647"/>
        <v>0</v>
      </c>
      <c r="Z1158" s="33">
        <f t="shared" si="1575"/>
        <v>382.4</v>
      </c>
      <c r="AA1158" s="33">
        <f t="shared" si="1576"/>
        <v>384.1</v>
      </c>
      <c r="AB1158" s="33">
        <f t="shared" si="1577"/>
        <v>384.1</v>
      </c>
      <c r="AC1158" s="33">
        <f t="shared" si="1647"/>
        <v>0</v>
      </c>
    </row>
    <row r="1159" spans="1:30" ht="31.5" x14ac:dyDescent="0.25">
      <c r="A1159" s="30" t="s">
        <v>370</v>
      </c>
      <c r="B1159" s="30" t="s">
        <v>14</v>
      </c>
      <c r="C1159" s="30" t="s">
        <v>83</v>
      </c>
      <c r="D1159" s="30" t="s">
        <v>316</v>
      </c>
      <c r="E1159" s="30">
        <v>240</v>
      </c>
      <c r="F1159" s="32" t="s">
        <v>374</v>
      </c>
      <c r="G1159" s="22">
        <v>419.5</v>
      </c>
      <c r="H1159" s="22">
        <v>416</v>
      </c>
      <c r="I1159" s="22">
        <v>416</v>
      </c>
      <c r="J1159" s="22"/>
      <c r="K1159" s="22"/>
      <c r="L1159" s="22"/>
      <c r="M1159" s="22">
        <f t="shared" si="1631"/>
        <v>419.5</v>
      </c>
      <c r="N1159" s="22">
        <f t="shared" si="1632"/>
        <v>416</v>
      </c>
      <c r="O1159" s="22">
        <f t="shared" si="1633"/>
        <v>416</v>
      </c>
      <c r="P1159" s="33"/>
      <c r="Q1159" s="33"/>
      <c r="R1159" s="33">
        <v>-37.1</v>
      </c>
      <c r="S1159" s="33"/>
      <c r="T1159" s="33"/>
      <c r="U1159" s="33">
        <v>-31.9</v>
      </c>
      <c r="V1159" s="33"/>
      <c r="W1159" s="33"/>
      <c r="X1159" s="33">
        <v>-31.9</v>
      </c>
      <c r="Y1159" s="33"/>
      <c r="Z1159" s="33">
        <f t="shared" si="1575"/>
        <v>382.4</v>
      </c>
      <c r="AA1159" s="33">
        <f t="shared" si="1576"/>
        <v>384.1</v>
      </c>
      <c r="AB1159" s="33">
        <f t="shared" si="1577"/>
        <v>384.1</v>
      </c>
      <c r="AC1159" s="33"/>
    </row>
    <row r="1160" spans="1:30" ht="31.5" x14ac:dyDescent="0.25">
      <c r="A1160" s="30" t="s">
        <v>370</v>
      </c>
      <c r="B1160" s="30" t="s">
        <v>14</v>
      </c>
      <c r="C1160" s="30" t="s">
        <v>83</v>
      </c>
      <c r="D1160" s="30" t="s">
        <v>37</v>
      </c>
      <c r="E1160" s="30"/>
      <c r="F1160" s="32" t="s">
        <v>50</v>
      </c>
      <c r="G1160" s="22">
        <f>G1161</f>
        <v>31747.599999999999</v>
      </c>
      <c r="H1160" s="22">
        <f t="shared" ref="H1160:AC1160" si="1648">H1161</f>
        <v>31819.1</v>
      </c>
      <c r="I1160" s="22">
        <f t="shared" si="1648"/>
        <v>31816.5</v>
      </c>
      <c r="J1160" s="22">
        <f t="shared" si="1648"/>
        <v>0</v>
      </c>
      <c r="K1160" s="22">
        <f t="shared" si="1648"/>
        <v>0</v>
      </c>
      <c r="L1160" s="22">
        <f t="shared" si="1648"/>
        <v>0</v>
      </c>
      <c r="M1160" s="22">
        <f t="shared" si="1631"/>
        <v>31747.599999999999</v>
      </c>
      <c r="N1160" s="22">
        <f t="shared" si="1632"/>
        <v>31819.1</v>
      </c>
      <c r="O1160" s="22">
        <f t="shared" si="1633"/>
        <v>31816.5</v>
      </c>
      <c r="P1160" s="33">
        <f t="shared" si="1648"/>
        <v>0</v>
      </c>
      <c r="Q1160" s="33">
        <f t="shared" si="1648"/>
        <v>0</v>
      </c>
      <c r="R1160" s="33">
        <f t="shared" si="1648"/>
        <v>0</v>
      </c>
      <c r="S1160" s="33">
        <f t="shared" si="1648"/>
        <v>0</v>
      </c>
      <c r="T1160" s="33">
        <f t="shared" si="1648"/>
        <v>0</v>
      </c>
      <c r="U1160" s="33">
        <f t="shared" si="1648"/>
        <v>0</v>
      </c>
      <c r="V1160" s="33">
        <f t="shared" si="1648"/>
        <v>0</v>
      </c>
      <c r="W1160" s="33">
        <f t="shared" si="1648"/>
        <v>0</v>
      </c>
      <c r="X1160" s="33">
        <f t="shared" si="1648"/>
        <v>0</v>
      </c>
      <c r="Y1160" s="33">
        <f t="shared" si="1648"/>
        <v>0</v>
      </c>
      <c r="Z1160" s="33">
        <f t="shared" si="1575"/>
        <v>31747.599999999999</v>
      </c>
      <c r="AA1160" s="33">
        <f t="shared" si="1576"/>
        <v>31819.1</v>
      </c>
      <c r="AB1160" s="33">
        <f t="shared" si="1577"/>
        <v>31816.5</v>
      </c>
      <c r="AC1160" s="33">
        <f t="shared" si="1648"/>
        <v>0</v>
      </c>
      <c r="AD1160" s="18"/>
    </row>
    <row r="1161" spans="1:30" ht="31.5" x14ac:dyDescent="0.25">
      <c r="A1161" s="30" t="s">
        <v>370</v>
      </c>
      <c r="B1161" s="30" t="s">
        <v>14</v>
      </c>
      <c r="C1161" s="30" t="s">
        <v>83</v>
      </c>
      <c r="D1161" s="30" t="s">
        <v>346</v>
      </c>
      <c r="E1161" s="30"/>
      <c r="F1161" s="32" t="s">
        <v>434</v>
      </c>
      <c r="G1161" s="22">
        <f>G1162+G1165</f>
        <v>31747.599999999999</v>
      </c>
      <c r="H1161" s="22">
        <f t="shared" ref="H1161:L1161" si="1649">H1162+H1165</f>
        <v>31819.1</v>
      </c>
      <c r="I1161" s="22">
        <f t="shared" si="1649"/>
        <v>31816.5</v>
      </c>
      <c r="J1161" s="22">
        <f t="shared" si="1649"/>
        <v>0</v>
      </c>
      <c r="K1161" s="22">
        <f t="shared" si="1649"/>
        <v>0</v>
      </c>
      <c r="L1161" s="22">
        <f t="shared" si="1649"/>
        <v>0</v>
      </c>
      <c r="M1161" s="22">
        <f t="shared" si="1631"/>
        <v>31747.599999999999</v>
      </c>
      <c r="N1161" s="22">
        <f t="shared" si="1632"/>
        <v>31819.1</v>
      </c>
      <c r="O1161" s="22">
        <f t="shared" si="1633"/>
        <v>31816.5</v>
      </c>
      <c r="P1161" s="33">
        <f t="shared" ref="P1161:Q1161" si="1650">P1162+P1165</f>
        <v>0</v>
      </c>
      <c r="Q1161" s="33">
        <f t="shared" si="1650"/>
        <v>0</v>
      </c>
      <c r="R1161" s="33">
        <f t="shared" ref="R1161:T1161" si="1651">R1162+R1165</f>
        <v>0</v>
      </c>
      <c r="S1161" s="33">
        <f t="shared" si="1651"/>
        <v>0</v>
      </c>
      <c r="T1161" s="33">
        <f t="shared" si="1651"/>
        <v>0</v>
      </c>
      <c r="U1161" s="33">
        <f t="shared" ref="U1161:W1161" si="1652">U1162+U1165</f>
        <v>0</v>
      </c>
      <c r="V1161" s="33">
        <f t="shared" si="1652"/>
        <v>0</v>
      </c>
      <c r="W1161" s="33">
        <f t="shared" si="1652"/>
        <v>0</v>
      </c>
      <c r="X1161" s="33">
        <f t="shared" ref="X1161:Y1161" si="1653">X1162+X1165</f>
        <v>0</v>
      </c>
      <c r="Y1161" s="33">
        <f t="shared" si="1653"/>
        <v>0</v>
      </c>
      <c r="Z1161" s="33">
        <f t="shared" si="1575"/>
        <v>31747.599999999999</v>
      </c>
      <c r="AA1161" s="33">
        <f t="shared" si="1576"/>
        <v>31819.1</v>
      </c>
      <c r="AB1161" s="33">
        <f t="shared" si="1577"/>
        <v>31816.5</v>
      </c>
      <c r="AC1161" s="33">
        <f t="shared" ref="AC1161" si="1654">AC1162+AC1165</f>
        <v>0</v>
      </c>
      <c r="AD1161" s="18"/>
    </row>
    <row r="1162" spans="1:30" ht="47.25" x14ac:dyDescent="0.25">
      <c r="A1162" s="30" t="s">
        <v>370</v>
      </c>
      <c r="B1162" s="30" t="s">
        <v>14</v>
      </c>
      <c r="C1162" s="30" t="s">
        <v>83</v>
      </c>
      <c r="D1162" s="30" t="s">
        <v>318</v>
      </c>
      <c r="E1162" s="30"/>
      <c r="F1162" s="32" t="s">
        <v>817</v>
      </c>
      <c r="G1162" s="22">
        <f>G1163</f>
        <v>28082</v>
      </c>
      <c r="H1162" s="22">
        <f>H1163</f>
        <v>28082</v>
      </c>
      <c r="I1162" s="22">
        <f>I1163</f>
        <v>28082</v>
      </c>
      <c r="J1162" s="22">
        <f t="shared" ref="J1162:L1162" si="1655">J1163</f>
        <v>0</v>
      </c>
      <c r="K1162" s="22">
        <f t="shared" si="1655"/>
        <v>0</v>
      </c>
      <c r="L1162" s="22">
        <f t="shared" si="1655"/>
        <v>0</v>
      </c>
      <c r="M1162" s="22">
        <f t="shared" si="1631"/>
        <v>28082</v>
      </c>
      <c r="N1162" s="22">
        <f t="shared" si="1632"/>
        <v>28082</v>
      </c>
      <c r="O1162" s="22">
        <f t="shared" si="1633"/>
        <v>28082</v>
      </c>
      <c r="P1162" s="33">
        <f t="shared" ref="P1162:AC1162" si="1656">P1163</f>
        <v>0</v>
      </c>
      <c r="Q1162" s="33">
        <f t="shared" si="1656"/>
        <v>0</v>
      </c>
      <c r="R1162" s="33">
        <f t="shared" si="1656"/>
        <v>0</v>
      </c>
      <c r="S1162" s="33">
        <f t="shared" si="1656"/>
        <v>0</v>
      </c>
      <c r="T1162" s="33">
        <f t="shared" si="1656"/>
        <v>0</v>
      </c>
      <c r="U1162" s="33">
        <f t="shared" si="1656"/>
        <v>0</v>
      </c>
      <c r="V1162" s="33">
        <f t="shared" si="1656"/>
        <v>0</v>
      </c>
      <c r="W1162" s="33">
        <f t="shared" si="1656"/>
        <v>0</v>
      </c>
      <c r="X1162" s="33">
        <f t="shared" si="1656"/>
        <v>0</v>
      </c>
      <c r="Y1162" s="33">
        <f t="shared" si="1656"/>
        <v>0</v>
      </c>
      <c r="Z1162" s="33">
        <f t="shared" si="1575"/>
        <v>28082</v>
      </c>
      <c r="AA1162" s="33">
        <f t="shared" si="1576"/>
        <v>28082</v>
      </c>
      <c r="AB1162" s="33">
        <f t="shared" si="1577"/>
        <v>28082</v>
      </c>
      <c r="AC1162" s="33">
        <f t="shared" si="1656"/>
        <v>0</v>
      </c>
    </row>
    <row r="1163" spans="1:30" ht="78.75" x14ac:dyDescent="0.25">
      <c r="A1163" s="30" t="s">
        <v>370</v>
      </c>
      <c r="B1163" s="30" t="s">
        <v>14</v>
      </c>
      <c r="C1163" s="30" t="s">
        <v>83</v>
      </c>
      <c r="D1163" s="30" t="s">
        <v>318</v>
      </c>
      <c r="E1163" s="30" t="s">
        <v>25</v>
      </c>
      <c r="F1163" s="32" t="s">
        <v>384</v>
      </c>
      <c r="G1163" s="22">
        <f>G1164</f>
        <v>28082</v>
      </c>
      <c r="H1163" s="22">
        <f t="shared" ref="H1163:AC1163" si="1657">H1164</f>
        <v>28082</v>
      </c>
      <c r="I1163" s="22">
        <f t="shared" si="1657"/>
        <v>28082</v>
      </c>
      <c r="J1163" s="22">
        <f t="shared" si="1657"/>
        <v>0</v>
      </c>
      <c r="K1163" s="22">
        <f t="shared" si="1657"/>
        <v>0</v>
      </c>
      <c r="L1163" s="22">
        <f t="shared" si="1657"/>
        <v>0</v>
      </c>
      <c r="M1163" s="22">
        <f t="shared" si="1631"/>
        <v>28082</v>
      </c>
      <c r="N1163" s="22">
        <f t="shared" si="1632"/>
        <v>28082</v>
      </c>
      <c r="O1163" s="22">
        <f t="shared" si="1633"/>
        <v>28082</v>
      </c>
      <c r="P1163" s="33">
        <f t="shared" si="1657"/>
        <v>0</v>
      </c>
      <c r="Q1163" s="33">
        <f t="shared" si="1657"/>
        <v>0</v>
      </c>
      <c r="R1163" s="33">
        <f t="shared" si="1657"/>
        <v>0</v>
      </c>
      <c r="S1163" s="33">
        <f t="shared" si="1657"/>
        <v>0</v>
      </c>
      <c r="T1163" s="33">
        <f t="shared" si="1657"/>
        <v>0</v>
      </c>
      <c r="U1163" s="33">
        <f t="shared" si="1657"/>
        <v>0</v>
      </c>
      <c r="V1163" s="33">
        <f t="shared" si="1657"/>
        <v>0</v>
      </c>
      <c r="W1163" s="33">
        <f t="shared" si="1657"/>
        <v>0</v>
      </c>
      <c r="X1163" s="33">
        <f t="shared" si="1657"/>
        <v>0</v>
      </c>
      <c r="Y1163" s="33">
        <f t="shared" si="1657"/>
        <v>0</v>
      </c>
      <c r="Z1163" s="33">
        <f t="shared" si="1575"/>
        <v>28082</v>
      </c>
      <c r="AA1163" s="33">
        <f t="shared" si="1576"/>
        <v>28082</v>
      </c>
      <c r="AB1163" s="33">
        <f t="shared" si="1577"/>
        <v>28082</v>
      </c>
      <c r="AC1163" s="33">
        <f t="shared" si="1657"/>
        <v>0</v>
      </c>
    </row>
    <row r="1164" spans="1:30" ht="31.5" x14ac:dyDescent="0.25">
      <c r="A1164" s="30" t="s">
        <v>370</v>
      </c>
      <c r="B1164" s="30" t="s">
        <v>14</v>
      </c>
      <c r="C1164" s="30" t="s">
        <v>83</v>
      </c>
      <c r="D1164" s="30" t="s">
        <v>318</v>
      </c>
      <c r="E1164" s="30">
        <v>120</v>
      </c>
      <c r="F1164" s="32" t="s">
        <v>373</v>
      </c>
      <c r="G1164" s="22">
        <v>28082</v>
      </c>
      <c r="H1164" s="22">
        <v>28082</v>
      </c>
      <c r="I1164" s="22">
        <v>28082</v>
      </c>
      <c r="J1164" s="22"/>
      <c r="K1164" s="22"/>
      <c r="L1164" s="22"/>
      <c r="M1164" s="22">
        <f t="shared" si="1631"/>
        <v>28082</v>
      </c>
      <c r="N1164" s="22">
        <f t="shared" si="1632"/>
        <v>28082</v>
      </c>
      <c r="O1164" s="22">
        <f t="shared" si="1633"/>
        <v>28082</v>
      </c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>
        <f t="shared" si="1575"/>
        <v>28082</v>
      </c>
      <c r="AA1164" s="33">
        <f t="shared" si="1576"/>
        <v>28082</v>
      </c>
      <c r="AB1164" s="33">
        <f t="shared" si="1577"/>
        <v>28082</v>
      </c>
      <c r="AC1164" s="33"/>
    </row>
    <row r="1165" spans="1:30" ht="47.25" x14ac:dyDescent="0.25">
      <c r="A1165" s="30" t="s">
        <v>370</v>
      </c>
      <c r="B1165" s="30" t="s">
        <v>14</v>
      </c>
      <c r="C1165" s="30" t="s">
        <v>83</v>
      </c>
      <c r="D1165" s="30" t="s">
        <v>319</v>
      </c>
      <c r="E1165" s="30"/>
      <c r="F1165" s="32" t="s">
        <v>818</v>
      </c>
      <c r="G1165" s="22">
        <f>G1166+G1168+G1170</f>
        <v>3665.6</v>
      </c>
      <c r="H1165" s="22">
        <f t="shared" ref="H1165:L1165" si="1658">H1166+H1168+H1170</f>
        <v>3737.1</v>
      </c>
      <c r="I1165" s="22">
        <f t="shared" si="1658"/>
        <v>3734.5</v>
      </c>
      <c r="J1165" s="22">
        <f t="shared" si="1658"/>
        <v>0</v>
      </c>
      <c r="K1165" s="22">
        <f t="shared" si="1658"/>
        <v>0</v>
      </c>
      <c r="L1165" s="22">
        <f t="shared" si="1658"/>
        <v>0</v>
      </c>
      <c r="M1165" s="22">
        <f t="shared" si="1631"/>
        <v>3665.6</v>
      </c>
      <c r="N1165" s="22">
        <f t="shared" si="1632"/>
        <v>3737.1</v>
      </c>
      <c r="O1165" s="22">
        <f t="shared" si="1633"/>
        <v>3734.5</v>
      </c>
      <c r="P1165" s="33">
        <f t="shared" ref="P1165:Q1165" si="1659">P1166+P1168+P1170</f>
        <v>0</v>
      </c>
      <c r="Q1165" s="33">
        <f t="shared" si="1659"/>
        <v>0</v>
      </c>
      <c r="R1165" s="33">
        <f t="shared" ref="R1165:T1165" si="1660">R1166+R1168+R1170</f>
        <v>0</v>
      </c>
      <c r="S1165" s="33">
        <f t="shared" si="1660"/>
        <v>0</v>
      </c>
      <c r="T1165" s="33">
        <f t="shared" si="1660"/>
        <v>0</v>
      </c>
      <c r="U1165" s="33">
        <f t="shared" ref="U1165:W1165" si="1661">U1166+U1168+U1170</f>
        <v>0</v>
      </c>
      <c r="V1165" s="33">
        <f t="shared" si="1661"/>
        <v>0</v>
      </c>
      <c r="W1165" s="33">
        <f t="shared" si="1661"/>
        <v>0</v>
      </c>
      <c r="X1165" s="33">
        <f t="shared" ref="X1165:Y1165" si="1662">X1166+X1168+X1170</f>
        <v>0</v>
      </c>
      <c r="Y1165" s="33">
        <f t="shared" si="1662"/>
        <v>0</v>
      </c>
      <c r="Z1165" s="33">
        <f t="shared" si="1575"/>
        <v>3665.6</v>
      </c>
      <c r="AA1165" s="33">
        <f t="shared" si="1576"/>
        <v>3737.1</v>
      </c>
      <c r="AB1165" s="33">
        <f t="shared" si="1577"/>
        <v>3734.5</v>
      </c>
      <c r="AC1165" s="33">
        <f t="shared" ref="AC1165" si="1663">AC1166+AC1168+AC1170</f>
        <v>0</v>
      </c>
    </row>
    <row r="1166" spans="1:30" ht="78.75" x14ac:dyDescent="0.25">
      <c r="A1166" s="30" t="s">
        <v>370</v>
      </c>
      <c r="B1166" s="30" t="s">
        <v>14</v>
      </c>
      <c r="C1166" s="30" t="s">
        <v>83</v>
      </c>
      <c r="D1166" s="30" t="s">
        <v>319</v>
      </c>
      <c r="E1166" s="30" t="s">
        <v>25</v>
      </c>
      <c r="F1166" s="32" t="s">
        <v>384</v>
      </c>
      <c r="G1166" s="22">
        <f>G1167</f>
        <v>5.2</v>
      </c>
      <c r="H1166" s="22">
        <f t="shared" ref="H1166:AC1166" si="1664">H1167</f>
        <v>5.2</v>
      </c>
      <c r="I1166" s="22">
        <f t="shared" si="1664"/>
        <v>5.2</v>
      </c>
      <c r="J1166" s="22">
        <f t="shared" si="1664"/>
        <v>0</v>
      </c>
      <c r="K1166" s="22">
        <f t="shared" si="1664"/>
        <v>0</v>
      </c>
      <c r="L1166" s="22">
        <f t="shared" si="1664"/>
        <v>0</v>
      </c>
      <c r="M1166" s="22">
        <f t="shared" si="1631"/>
        <v>5.2</v>
      </c>
      <c r="N1166" s="22">
        <f t="shared" si="1632"/>
        <v>5.2</v>
      </c>
      <c r="O1166" s="22">
        <f t="shared" si="1633"/>
        <v>5.2</v>
      </c>
      <c r="P1166" s="33">
        <f t="shared" si="1664"/>
        <v>0</v>
      </c>
      <c r="Q1166" s="33">
        <f t="shared" si="1664"/>
        <v>0</v>
      </c>
      <c r="R1166" s="33">
        <f t="shared" si="1664"/>
        <v>0</v>
      </c>
      <c r="S1166" s="33">
        <f t="shared" si="1664"/>
        <v>0</v>
      </c>
      <c r="T1166" s="33">
        <f t="shared" si="1664"/>
        <v>0</v>
      </c>
      <c r="U1166" s="33">
        <f t="shared" si="1664"/>
        <v>0</v>
      </c>
      <c r="V1166" s="33">
        <f t="shared" si="1664"/>
        <v>0</v>
      </c>
      <c r="W1166" s="33">
        <f t="shared" si="1664"/>
        <v>0</v>
      </c>
      <c r="X1166" s="33">
        <f t="shared" si="1664"/>
        <v>0</v>
      </c>
      <c r="Y1166" s="33">
        <f t="shared" si="1664"/>
        <v>0</v>
      </c>
      <c r="Z1166" s="33">
        <f t="shared" si="1575"/>
        <v>5.2</v>
      </c>
      <c r="AA1166" s="33">
        <f t="shared" si="1576"/>
        <v>5.2</v>
      </c>
      <c r="AB1166" s="33">
        <f t="shared" si="1577"/>
        <v>5.2</v>
      </c>
      <c r="AC1166" s="33">
        <f t="shared" si="1664"/>
        <v>0</v>
      </c>
    </row>
    <row r="1167" spans="1:30" ht="31.5" x14ac:dyDescent="0.25">
      <c r="A1167" s="30" t="s">
        <v>370</v>
      </c>
      <c r="B1167" s="30" t="s">
        <v>14</v>
      </c>
      <c r="C1167" s="30" t="s">
        <v>83</v>
      </c>
      <c r="D1167" s="30" t="s">
        <v>319</v>
      </c>
      <c r="E1167" s="30">
        <v>120</v>
      </c>
      <c r="F1167" s="32" t="s">
        <v>373</v>
      </c>
      <c r="G1167" s="22">
        <v>5.2</v>
      </c>
      <c r="H1167" s="22">
        <v>5.2</v>
      </c>
      <c r="I1167" s="22">
        <v>5.2</v>
      </c>
      <c r="J1167" s="22"/>
      <c r="K1167" s="22"/>
      <c r="L1167" s="22"/>
      <c r="M1167" s="22">
        <f t="shared" si="1631"/>
        <v>5.2</v>
      </c>
      <c r="N1167" s="22">
        <f t="shared" si="1632"/>
        <v>5.2</v>
      </c>
      <c r="O1167" s="22">
        <f t="shared" si="1633"/>
        <v>5.2</v>
      </c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>
        <f t="shared" si="1575"/>
        <v>5.2</v>
      </c>
      <c r="AA1167" s="33">
        <f t="shared" si="1576"/>
        <v>5.2</v>
      </c>
      <c r="AB1167" s="33">
        <f t="shared" si="1577"/>
        <v>5.2</v>
      </c>
      <c r="AC1167" s="33"/>
    </row>
    <row r="1168" spans="1:30" ht="31.5" x14ac:dyDescent="0.25">
      <c r="A1168" s="30" t="s">
        <v>370</v>
      </c>
      <c r="B1168" s="30" t="s">
        <v>14</v>
      </c>
      <c r="C1168" s="30" t="s">
        <v>83</v>
      </c>
      <c r="D1168" s="30" t="s">
        <v>319</v>
      </c>
      <c r="E1168" s="30" t="s">
        <v>7</v>
      </c>
      <c r="F1168" s="32" t="s">
        <v>385</v>
      </c>
      <c r="G1168" s="22">
        <f>G1169</f>
        <v>3645.8</v>
      </c>
      <c r="H1168" s="22">
        <f t="shared" ref="H1168:AC1168" si="1665">H1169</f>
        <v>3722.8</v>
      </c>
      <c r="I1168" s="22">
        <f t="shared" si="1665"/>
        <v>3722.8</v>
      </c>
      <c r="J1168" s="22">
        <f t="shared" si="1665"/>
        <v>0</v>
      </c>
      <c r="K1168" s="22">
        <f t="shared" si="1665"/>
        <v>0</v>
      </c>
      <c r="L1168" s="22">
        <f t="shared" si="1665"/>
        <v>0</v>
      </c>
      <c r="M1168" s="22">
        <f t="shared" si="1631"/>
        <v>3645.8</v>
      </c>
      <c r="N1168" s="22">
        <f t="shared" si="1632"/>
        <v>3722.8</v>
      </c>
      <c r="O1168" s="22">
        <f t="shared" si="1633"/>
        <v>3722.8</v>
      </c>
      <c r="P1168" s="33">
        <f t="shared" si="1665"/>
        <v>0</v>
      </c>
      <c r="Q1168" s="33">
        <f t="shared" si="1665"/>
        <v>0</v>
      </c>
      <c r="R1168" s="33">
        <f t="shared" si="1665"/>
        <v>0</v>
      </c>
      <c r="S1168" s="33">
        <f t="shared" si="1665"/>
        <v>0</v>
      </c>
      <c r="T1168" s="33">
        <f t="shared" si="1665"/>
        <v>0</v>
      </c>
      <c r="U1168" s="33">
        <f t="shared" si="1665"/>
        <v>0</v>
      </c>
      <c r="V1168" s="33">
        <f t="shared" si="1665"/>
        <v>0</v>
      </c>
      <c r="W1168" s="33">
        <f t="shared" si="1665"/>
        <v>0</v>
      </c>
      <c r="X1168" s="33">
        <f t="shared" si="1665"/>
        <v>0</v>
      </c>
      <c r="Y1168" s="33">
        <f t="shared" si="1665"/>
        <v>0</v>
      </c>
      <c r="Z1168" s="33">
        <f t="shared" ref="Z1168:Z1231" si="1666">M1168+P1168+Q1168+R1168+S1168</f>
        <v>3645.8</v>
      </c>
      <c r="AA1168" s="33">
        <f t="shared" ref="AA1168:AA1231" si="1667">N1168+T1168+U1168+V1168</f>
        <v>3722.8</v>
      </c>
      <c r="AB1168" s="33">
        <f t="shared" ref="AB1168:AB1231" si="1668">O1168+W1168+X1168+Y1168</f>
        <v>3722.8</v>
      </c>
      <c r="AC1168" s="33">
        <f t="shared" si="1665"/>
        <v>0</v>
      </c>
    </row>
    <row r="1169" spans="1:30" ht="31.5" x14ac:dyDescent="0.25">
      <c r="A1169" s="30" t="s">
        <v>370</v>
      </c>
      <c r="B1169" s="30" t="s">
        <v>14</v>
      </c>
      <c r="C1169" s="30" t="s">
        <v>83</v>
      </c>
      <c r="D1169" s="30" t="s">
        <v>319</v>
      </c>
      <c r="E1169" s="30">
        <v>240</v>
      </c>
      <c r="F1169" s="32" t="s">
        <v>374</v>
      </c>
      <c r="G1169" s="22">
        <v>3645.8</v>
      </c>
      <c r="H1169" s="22">
        <v>3722.8</v>
      </c>
      <c r="I1169" s="22">
        <v>3722.8</v>
      </c>
      <c r="J1169" s="22"/>
      <c r="K1169" s="22"/>
      <c r="L1169" s="22"/>
      <c r="M1169" s="22">
        <f t="shared" si="1631"/>
        <v>3645.8</v>
      </c>
      <c r="N1169" s="22">
        <f t="shared" si="1632"/>
        <v>3722.8</v>
      </c>
      <c r="O1169" s="22">
        <f t="shared" si="1633"/>
        <v>3722.8</v>
      </c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>
        <f t="shared" si="1666"/>
        <v>3645.8</v>
      </c>
      <c r="AA1169" s="33">
        <f t="shared" si="1667"/>
        <v>3722.8</v>
      </c>
      <c r="AB1169" s="33">
        <f t="shared" si="1668"/>
        <v>3722.8</v>
      </c>
      <c r="AC1169" s="33"/>
    </row>
    <row r="1170" spans="1:30" x14ac:dyDescent="0.25">
      <c r="A1170" s="30" t="s">
        <v>370</v>
      </c>
      <c r="B1170" s="30" t="s">
        <v>14</v>
      </c>
      <c r="C1170" s="30" t="s">
        <v>83</v>
      </c>
      <c r="D1170" s="30" t="s">
        <v>319</v>
      </c>
      <c r="E1170" s="30" t="s">
        <v>8</v>
      </c>
      <c r="F1170" s="32" t="s">
        <v>389</v>
      </c>
      <c r="G1170" s="22">
        <f>G1171</f>
        <v>14.6</v>
      </c>
      <c r="H1170" s="22">
        <f t="shared" ref="H1170:AC1170" si="1669">H1171</f>
        <v>9.1</v>
      </c>
      <c r="I1170" s="22">
        <f t="shared" si="1669"/>
        <v>6.5</v>
      </c>
      <c r="J1170" s="22">
        <f t="shared" si="1669"/>
        <v>0</v>
      </c>
      <c r="K1170" s="22">
        <f t="shared" si="1669"/>
        <v>0</v>
      </c>
      <c r="L1170" s="22">
        <f t="shared" si="1669"/>
        <v>0</v>
      </c>
      <c r="M1170" s="22">
        <f t="shared" si="1631"/>
        <v>14.6</v>
      </c>
      <c r="N1170" s="22">
        <f t="shared" si="1632"/>
        <v>9.1</v>
      </c>
      <c r="O1170" s="22">
        <f t="shared" si="1633"/>
        <v>6.5</v>
      </c>
      <c r="P1170" s="33">
        <f t="shared" si="1669"/>
        <v>0</v>
      </c>
      <c r="Q1170" s="33">
        <f t="shared" si="1669"/>
        <v>0</v>
      </c>
      <c r="R1170" s="33">
        <f t="shared" si="1669"/>
        <v>0</v>
      </c>
      <c r="S1170" s="33">
        <f t="shared" si="1669"/>
        <v>0</v>
      </c>
      <c r="T1170" s="33">
        <f t="shared" si="1669"/>
        <v>0</v>
      </c>
      <c r="U1170" s="33">
        <f t="shared" si="1669"/>
        <v>0</v>
      </c>
      <c r="V1170" s="33">
        <f t="shared" si="1669"/>
        <v>0</v>
      </c>
      <c r="W1170" s="33">
        <f t="shared" si="1669"/>
        <v>0</v>
      </c>
      <c r="X1170" s="33">
        <f t="shared" si="1669"/>
        <v>0</v>
      </c>
      <c r="Y1170" s="33">
        <f t="shared" si="1669"/>
        <v>0</v>
      </c>
      <c r="Z1170" s="33">
        <f t="shared" si="1666"/>
        <v>14.6</v>
      </c>
      <c r="AA1170" s="33">
        <f t="shared" si="1667"/>
        <v>9.1</v>
      </c>
      <c r="AB1170" s="33">
        <f t="shared" si="1668"/>
        <v>6.5</v>
      </c>
      <c r="AC1170" s="33">
        <f t="shared" si="1669"/>
        <v>0</v>
      </c>
    </row>
    <row r="1171" spans="1:30" x14ac:dyDescent="0.25">
      <c r="A1171" s="30" t="s">
        <v>370</v>
      </c>
      <c r="B1171" s="30" t="s">
        <v>14</v>
      </c>
      <c r="C1171" s="30" t="s">
        <v>83</v>
      </c>
      <c r="D1171" s="30" t="s">
        <v>319</v>
      </c>
      <c r="E1171" s="30">
        <v>850</v>
      </c>
      <c r="F1171" s="32" t="s">
        <v>383</v>
      </c>
      <c r="G1171" s="22">
        <v>14.6</v>
      </c>
      <c r="H1171" s="22">
        <v>9.1</v>
      </c>
      <c r="I1171" s="22">
        <v>6.5</v>
      </c>
      <c r="J1171" s="22"/>
      <c r="K1171" s="22"/>
      <c r="L1171" s="22"/>
      <c r="M1171" s="22">
        <f t="shared" si="1631"/>
        <v>14.6</v>
      </c>
      <c r="N1171" s="22">
        <f t="shared" si="1632"/>
        <v>9.1</v>
      </c>
      <c r="O1171" s="22">
        <f t="shared" si="1633"/>
        <v>6.5</v>
      </c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>
        <f t="shared" si="1666"/>
        <v>14.6</v>
      </c>
      <c r="AA1171" s="33">
        <f t="shared" si="1667"/>
        <v>9.1</v>
      </c>
      <c r="AB1171" s="33">
        <f t="shared" si="1668"/>
        <v>6.5</v>
      </c>
      <c r="AC1171" s="33"/>
    </row>
    <row r="1172" spans="1:30" s="34" customFormat="1" x14ac:dyDescent="0.25">
      <c r="A1172" s="36" t="s">
        <v>370</v>
      </c>
      <c r="B1172" s="36" t="s">
        <v>14</v>
      </c>
      <c r="C1172" s="36" t="s">
        <v>16</v>
      </c>
      <c r="D1172" s="36"/>
      <c r="E1172" s="36"/>
      <c r="F1172" s="26" t="s">
        <v>20</v>
      </c>
      <c r="G1172" s="27">
        <f>G1173+G1208</f>
        <v>12986.8</v>
      </c>
      <c r="H1172" s="27">
        <f>H1173+H1208</f>
        <v>10224.799999999999</v>
      </c>
      <c r="I1172" s="27">
        <f>I1173+I1208</f>
        <v>10224.799999999999</v>
      </c>
      <c r="J1172" s="27">
        <f t="shared" ref="J1172:L1172" si="1670">J1173+J1208</f>
        <v>183.3</v>
      </c>
      <c r="K1172" s="27">
        <f t="shared" si="1670"/>
        <v>0</v>
      </c>
      <c r="L1172" s="27">
        <f t="shared" si="1670"/>
        <v>0</v>
      </c>
      <c r="M1172" s="22">
        <f t="shared" si="1631"/>
        <v>13170.099999999999</v>
      </c>
      <c r="N1172" s="22">
        <f t="shared" si="1632"/>
        <v>10224.799999999999</v>
      </c>
      <c r="O1172" s="22">
        <f t="shared" si="1633"/>
        <v>10224.799999999999</v>
      </c>
      <c r="P1172" s="28">
        <f t="shared" ref="P1172:AC1172" si="1671">P1173+P1208</f>
        <v>0</v>
      </c>
      <c r="Q1172" s="28">
        <f t="shared" si="1671"/>
        <v>0</v>
      </c>
      <c r="R1172" s="28">
        <f t="shared" si="1671"/>
        <v>0</v>
      </c>
      <c r="S1172" s="28">
        <f t="shared" ref="S1172" si="1672">S1173+S1208</f>
        <v>0</v>
      </c>
      <c r="T1172" s="28">
        <f t="shared" si="1671"/>
        <v>0</v>
      </c>
      <c r="U1172" s="28">
        <f t="shared" si="1671"/>
        <v>0</v>
      </c>
      <c r="V1172" s="28">
        <f t="shared" ref="V1172" si="1673">V1173+V1208</f>
        <v>0</v>
      </c>
      <c r="W1172" s="28">
        <f t="shared" si="1671"/>
        <v>0</v>
      </c>
      <c r="X1172" s="28">
        <f t="shared" si="1671"/>
        <v>0</v>
      </c>
      <c r="Y1172" s="28">
        <f t="shared" si="1671"/>
        <v>0</v>
      </c>
      <c r="Z1172" s="28">
        <f t="shared" si="1666"/>
        <v>13170.099999999999</v>
      </c>
      <c r="AA1172" s="28">
        <f t="shared" si="1667"/>
        <v>10224.799999999999</v>
      </c>
      <c r="AB1172" s="28">
        <f t="shared" si="1668"/>
        <v>10224.799999999999</v>
      </c>
      <c r="AC1172" s="28">
        <f t="shared" si="1671"/>
        <v>0</v>
      </c>
    </row>
    <row r="1173" spans="1:30" x14ac:dyDescent="0.25">
      <c r="A1173" s="30" t="s">
        <v>370</v>
      </c>
      <c r="B1173" s="30" t="s">
        <v>14</v>
      </c>
      <c r="C1173" s="30" t="s">
        <v>16</v>
      </c>
      <c r="D1173" s="30" t="s">
        <v>347</v>
      </c>
      <c r="E1173" s="30"/>
      <c r="F1173" s="32" t="s">
        <v>404</v>
      </c>
      <c r="G1173" s="22">
        <f>G1174+G1178+G1196</f>
        <v>12966.8</v>
      </c>
      <c r="H1173" s="22">
        <f t="shared" ref="H1173:L1173" si="1674">H1174+H1178+H1196</f>
        <v>10224.799999999999</v>
      </c>
      <c r="I1173" s="22">
        <f t="shared" si="1674"/>
        <v>10224.799999999999</v>
      </c>
      <c r="J1173" s="22">
        <f t="shared" si="1674"/>
        <v>183.3</v>
      </c>
      <c r="K1173" s="22">
        <f t="shared" si="1674"/>
        <v>0</v>
      </c>
      <c r="L1173" s="22">
        <f t="shared" si="1674"/>
        <v>0</v>
      </c>
      <c r="M1173" s="22">
        <f t="shared" si="1631"/>
        <v>13150.099999999999</v>
      </c>
      <c r="N1173" s="22">
        <f t="shared" si="1632"/>
        <v>10224.799999999999</v>
      </c>
      <c r="O1173" s="22">
        <f t="shared" si="1633"/>
        <v>10224.799999999999</v>
      </c>
      <c r="P1173" s="33">
        <f t="shared" ref="P1173:Q1173" si="1675">P1174+P1178+P1196</f>
        <v>0</v>
      </c>
      <c r="Q1173" s="33">
        <f t="shared" si="1675"/>
        <v>0</v>
      </c>
      <c r="R1173" s="33">
        <f t="shared" ref="R1173:T1173" si="1676">R1174+R1178+R1196</f>
        <v>0</v>
      </c>
      <c r="S1173" s="33">
        <f t="shared" si="1676"/>
        <v>0</v>
      </c>
      <c r="T1173" s="33">
        <f t="shared" si="1676"/>
        <v>0</v>
      </c>
      <c r="U1173" s="33">
        <f t="shared" ref="U1173:W1173" si="1677">U1174+U1178+U1196</f>
        <v>0</v>
      </c>
      <c r="V1173" s="33">
        <f t="shared" si="1677"/>
        <v>0</v>
      </c>
      <c r="W1173" s="33">
        <f t="shared" si="1677"/>
        <v>0</v>
      </c>
      <c r="X1173" s="33">
        <f t="shared" ref="X1173:Y1173" si="1678">X1174+X1178+X1196</f>
        <v>0</v>
      </c>
      <c r="Y1173" s="33">
        <f t="shared" si="1678"/>
        <v>0</v>
      </c>
      <c r="Z1173" s="33">
        <f t="shared" si="1666"/>
        <v>13150.099999999999</v>
      </c>
      <c r="AA1173" s="33">
        <f t="shared" si="1667"/>
        <v>10224.799999999999</v>
      </c>
      <c r="AB1173" s="33">
        <f t="shared" si="1668"/>
        <v>10224.799999999999</v>
      </c>
      <c r="AC1173" s="33">
        <f t="shared" ref="AC1173" si="1679">AC1174+AC1178+AC1196</f>
        <v>0</v>
      </c>
      <c r="AD1173" s="18"/>
    </row>
    <row r="1174" spans="1:30" ht="63" x14ac:dyDescent="0.25">
      <c r="A1174" s="30" t="s">
        <v>370</v>
      </c>
      <c r="B1174" s="30" t="s">
        <v>14</v>
      </c>
      <c r="C1174" s="30" t="s">
        <v>16</v>
      </c>
      <c r="D1174" s="30" t="s">
        <v>348</v>
      </c>
      <c r="E1174" s="30"/>
      <c r="F1174" s="32" t="s">
        <v>901</v>
      </c>
      <c r="G1174" s="22">
        <f>G1175</f>
        <v>15</v>
      </c>
      <c r="H1174" s="22">
        <f t="shared" ref="H1174:AC1176" si="1680">H1175</f>
        <v>15</v>
      </c>
      <c r="I1174" s="22">
        <f t="shared" si="1680"/>
        <v>15</v>
      </c>
      <c r="J1174" s="22">
        <f t="shared" si="1680"/>
        <v>0</v>
      </c>
      <c r="K1174" s="22">
        <f t="shared" si="1680"/>
        <v>0</v>
      </c>
      <c r="L1174" s="22">
        <f t="shared" si="1680"/>
        <v>0</v>
      </c>
      <c r="M1174" s="22">
        <f t="shared" si="1631"/>
        <v>15</v>
      </c>
      <c r="N1174" s="22">
        <f t="shared" si="1632"/>
        <v>15</v>
      </c>
      <c r="O1174" s="22">
        <f t="shared" si="1633"/>
        <v>15</v>
      </c>
      <c r="P1174" s="33">
        <f t="shared" si="1680"/>
        <v>0</v>
      </c>
      <c r="Q1174" s="33">
        <f t="shared" si="1680"/>
        <v>0</v>
      </c>
      <c r="R1174" s="33">
        <f t="shared" si="1680"/>
        <v>0</v>
      </c>
      <c r="S1174" s="33">
        <f t="shared" si="1680"/>
        <v>0</v>
      </c>
      <c r="T1174" s="33">
        <f t="shared" si="1680"/>
        <v>0</v>
      </c>
      <c r="U1174" s="33">
        <f t="shared" si="1680"/>
        <v>0</v>
      </c>
      <c r="V1174" s="33">
        <f t="shared" si="1680"/>
        <v>0</v>
      </c>
      <c r="W1174" s="33">
        <f t="shared" si="1680"/>
        <v>0</v>
      </c>
      <c r="X1174" s="33">
        <f t="shared" si="1680"/>
        <v>0</v>
      </c>
      <c r="Y1174" s="33">
        <f t="shared" si="1680"/>
        <v>0</v>
      </c>
      <c r="Z1174" s="33">
        <f t="shared" si="1666"/>
        <v>15</v>
      </c>
      <c r="AA1174" s="33">
        <f t="shared" si="1667"/>
        <v>15</v>
      </c>
      <c r="AB1174" s="33">
        <f t="shared" si="1668"/>
        <v>15</v>
      </c>
      <c r="AC1174" s="33">
        <f t="shared" si="1680"/>
        <v>0</v>
      </c>
      <c r="AD1174" s="18"/>
    </row>
    <row r="1175" spans="1:30" ht="63" x14ac:dyDescent="0.25">
      <c r="A1175" s="30" t="s">
        <v>370</v>
      </c>
      <c r="B1175" s="30" t="s">
        <v>14</v>
      </c>
      <c r="C1175" s="30" t="s">
        <v>16</v>
      </c>
      <c r="D1175" s="30" t="s">
        <v>324</v>
      </c>
      <c r="E1175" s="30"/>
      <c r="F1175" s="32" t="s">
        <v>902</v>
      </c>
      <c r="G1175" s="22">
        <f>G1176</f>
        <v>15</v>
      </c>
      <c r="H1175" s="22">
        <f t="shared" si="1680"/>
        <v>15</v>
      </c>
      <c r="I1175" s="22">
        <f t="shared" si="1680"/>
        <v>15</v>
      </c>
      <c r="J1175" s="22">
        <f t="shared" si="1680"/>
        <v>0</v>
      </c>
      <c r="K1175" s="22">
        <f t="shared" si="1680"/>
        <v>0</v>
      </c>
      <c r="L1175" s="22">
        <f t="shared" si="1680"/>
        <v>0</v>
      </c>
      <c r="M1175" s="22">
        <f t="shared" si="1631"/>
        <v>15</v>
      </c>
      <c r="N1175" s="22">
        <f t="shared" si="1632"/>
        <v>15</v>
      </c>
      <c r="O1175" s="22">
        <f t="shared" si="1633"/>
        <v>15</v>
      </c>
      <c r="P1175" s="33">
        <f t="shared" si="1680"/>
        <v>0</v>
      </c>
      <c r="Q1175" s="33">
        <f t="shared" si="1680"/>
        <v>0</v>
      </c>
      <c r="R1175" s="33">
        <f t="shared" si="1680"/>
        <v>0</v>
      </c>
      <c r="S1175" s="33">
        <f t="shared" si="1680"/>
        <v>0</v>
      </c>
      <c r="T1175" s="33">
        <f t="shared" si="1680"/>
        <v>0</v>
      </c>
      <c r="U1175" s="33">
        <f t="shared" si="1680"/>
        <v>0</v>
      </c>
      <c r="V1175" s="33">
        <f t="shared" si="1680"/>
        <v>0</v>
      </c>
      <c r="W1175" s="33">
        <f t="shared" si="1680"/>
        <v>0</v>
      </c>
      <c r="X1175" s="33">
        <f t="shared" si="1680"/>
        <v>0</v>
      </c>
      <c r="Y1175" s="33">
        <f t="shared" si="1680"/>
        <v>0</v>
      </c>
      <c r="Z1175" s="33">
        <f t="shared" si="1666"/>
        <v>15</v>
      </c>
      <c r="AA1175" s="33">
        <f t="shared" si="1667"/>
        <v>15</v>
      </c>
      <c r="AB1175" s="33">
        <f t="shared" si="1668"/>
        <v>15</v>
      </c>
      <c r="AC1175" s="33">
        <f t="shared" si="1680"/>
        <v>0</v>
      </c>
    </row>
    <row r="1176" spans="1:30" ht="31.5" x14ac:dyDescent="0.25">
      <c r="A1176" s="30" t="s">
        <v>370</v>
      </c>
      <c r="B1176" s="30" t="s">
        <v>14</v>
      </c>
      <c r="C1176" s="30" t="s">
        <v>16</v>
      </c>
      <c r="D1176" s="30" t="s">
        <v>324</v>
      </c>
      <c r="E1176" s="30" t="s">
        <v>94</v>
      </c>
      <c r="F1176" s="32" t="s">
        <v>388</v>
      </c>
      <c r="G1176" s="22">
        <f>G1177</f>
        <v>15</v>
      </c>
      <c r="H1176" s="22">
        <f t="shared" si="1680"/>
        <v>15</v>
      </c>
      <c r="I1176" s="22">
        <f t="shared" si="1680"/>
        <v>15</v>
      </c>
      <c r="J1176" s="22">
        <f t="shared" si="1680"/>
        <v>0</v>
      </c>
      <c r="K1176" s="22">
        <f t="shared" si="1680"/>
        <v>0</v>
      </c>
      <c r="L1176" s="22">
        <f t="shared" si="1680"/>
        <v>0</v>
      </c>
      <c r="M1176" s="22">
        <f t="shared" si="1631"/>
        <v>15</v>
      </c>
      <c r="N1176" s="22">
        <f t="shared" si="1632"/>
        <v>15</v>
      </c>
      <c r="O1176" s="22">
        <f t="shared" si="1633"/>
        <v>15</v>
      </c>
      <c r="P1176" s="33">
        <f t="shared" si="1680"/>
        <v>0</v>
      </c>
      <c r="Q1176" s="33">
        <f t="shared" si="1680"/>
        <v>0</v>
      </c>
      <c r="R1176" s="33">
        <f t="shared" si="1680"/>
        <v>0</v>
      </c>
      <c r="S1176" s="33">
        <f t="shared" si="1680"/>
        <v>0</v>
      </c>
      <c r="T1176" s="33">
        <f t="shared" si="1680"/>
        <v>0</v>
      </c>
      <c r="U1176" s="33">
        <f t="shared" si="1680"/>
        <v>0</v>
      </c>
      <c r="V1176" s="33">
        <f t="shared" si="1680"/>
        <v>0</v>
      </c>
      <c r="W1176" s="33">
        <f t="shared" si="1680"/>
        <v>0</v>
      </c>
      <c r="X1176" s="33">
        <f t="shared" si="1680"/>
        <v>0</v>
      </c>
      <c r="Y1176" s="33">
        <f t="shared" si="1680"/>
        <v>0</v>
      </c>
      <c r="Z1176" s="33">
        <f t="shared" si="1666"/>
        <v>15</v>
      </c>
      <c r="AA1176" s="33">
        <f t="shared" si="1667"/>
        <v>15</v>
      </c>
      <c r="AB1176" s="33">
        <f t="shared" si="1668"/>
        <v>15</v>
      </c>
      <c r="AC1176" s="33">
        <f t="shared" si="1680"/>
        <v>0</v>
      </c>
    </row>
    <row r="1177" spans="1:30" ht="47.25" x14ac:dyDescent="0.25">
      <c r="A1177" s="30" t="s">
        <v>370</v>
      </c>
      <c r="B1177" s="30" t="s">
        <v>14</v>
      </c>
      <c r="C1177" s="30" t="s">
        <v>16</v>
      </c>
      <c r="D1177" s="30" t="s">
        <v>324</v>
      </c>
      <c r="E1177" s="30">
        <v>630</v>
      </c>
      <c r="F1177" s="32" t="s">
        <v>381</v>
      </c>
      <c r="G1177" s="22">
        <v>15</v>
      </c>
      <c r="H1177" s="22">
        <v>15</v>
      </c>
      <c r="I1177" s="22">
        <v>15</v>
      </c>
      <c r="J1177" s="22"/>
      <c r="K1177" s="22"/>
      <c r="L1177" s="22"/>
      <c r="M1177" s="22">
        <f t="shared" si="1631"/>
        <v>15</v>
      </c>
      <c r="N1177" s="22">
        <f t="shared" si="1632"/>
        <v>15</v>
      </c>
      <c r="O1177" s="22">
        <f t="shared" si="1633"/>
        <v>15</v>
      </c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>
        <f t="shared" si="1666"/>
        <v>15</v>
      </c>
      <c r="AA1177" s="33">
        <f t="shared" si="1667"/>
        <v>15</v>
      </c>
      <c r="AB1177" s="33">
        <f t="shared" si="1668"/>
        <v>15</v>
      </c>
      <c r="AC1177" s="33"/>
    </row>
    <row r="1178" spans="1:30" ht="47.25" x14ac:dyDescent="0.25">
      <c r="A1178" s="30" t="s">
        <v>370</v>
      </c>
      <c r="B1178" s="30" t="s">
        <v>14</v>
      </c>
      <c r="C1178" s="30" t="s">
        <v>16</v>
      </c>
      <c r="D1178" s="30" t="s">
        <v>349</v>
      </c>
      <c r="E1178" s="30"/>
      <c r="F1178" s="32" t="s">
        <v>405</v>
      </c>
      <c r="G1178" s="22">
        <f>G1182+G1187+G1190+G1193+G1179</f>
        <v>5271.6</v>
      </c>
      <c r="H1178" s="22">
        <f t="shared" ref="H1178:L1178" si="1681">H1182+H1187+H1190+H1193+H1179</f>
        <v>5365.2</v>
      </c>
      <c r="I1178" s="22">
        <f t="shared" si="1681"/>
        <v>5365.2</v>
      </c>
      <c r="J1178" s="22">
        <f t="shared" si="1681"/>
        <v>0</v>
      </c>
      <c r="K1178" s="22">
        <f t="shared" si="1681"/>
        <v>0</v>
      </c>
      <c r="L1178" s="22">
        <f t="shared" si="1681"/>
        <v>0</v>
      </c>
      <c r="M1178" s="22">
        <f t="shared" si="1631"/>
        <v>5271.6</v>
      </c>
      <c r="N1178" s="22">
        <f t="shared" si="1632"/>
        <v>5365.2</v>
      </c>
      <c r="O1178" s="22">
        <f t="shared" si="1633"/>
        <v>5365.2</v>
      </c>
      <c r="P1178" s="33">
        <f t="shared" ref="P1178:Q1178" si="1682">P1182+P1187+P1190+P1193+P1179</f>
        <v>0</v>
      </c>
      <c r="Q1178" s="33">
        <f t="shared" si="1682"/>
        <v>0</v>
      </c>
      <c r="R1178" s="33">
        <f t="shared" ref="R1178:T1178" si="1683">R1182+R1187+R1190+R1193+R1179</f>
        <v>0</v>
      </c>
      <c r="S1178" s="33">
        <f t="shared" si="1683"/>
        <v>0</v>
      </c>
      <c r="T1178" s="33">
        <f t="shared" si="1683"/>
        <v>0</v>
      </c>
      <c r="U1178" s="33">
        <f t="shared" ref="U1178:W1178" si="1684">U1182+U1187+U1190+U1193+U1179</f>
        <v>0</v>
      </c>
      <c r="V1178" s="33">
        <f t="shared" si="1684"/>
        <v>0</v>
      </c>
      <c r="W1178" s="33">
        <f t="shared" si="1684"/>
        <v>0</v>
      </c>
      <c r="X1178" s="33">
        <f t="shared" ref="X1178:Y1178" si="1685">X1182+X1187+X1190+X1193+X1179</f>
        <v>0</v>
      </c>
      <c r="Y1178" s="33">
        <f t="shared" si="1685"/>
        <v>0</v>
      </c>
      <c r="Z1178" s="33">
        <f t="shared" si="1666"/>
        <v>5271.6</v>
      </c>
      <c r="AA1178" s="33">
        <f t="shared" si="1667"/>
        <v>5365.2</v>
      </c>
      <c r="AB1178" s="33">
        <f t="shared" si="1668"/>
        <v>5365.2</v>
      </c>
      <c r="AC1178" s="33">
        <f t="shared" ref="AC1178" si="1686">AC1182+AC1187+AC1190+AC1193+AC1179</f>
        <v>0</v>
      </c>
      <c r="AD1178" s="18"/>
    </row>
    <row r="1179" spans="1:30" ht="47.25" x14ac:dyDescent="0.25">
      <c r="A1179" s="30" t="s">
        <v>370</v>
      </c>
      <c r="B1179" s="30" t="s">
        <v>14</v>
      </c>
      <c r="C1179" s="30" t="s">
        <v>16</v>
      </c>
      <c r="D1179" s="30" t="s">
        <v>577</v>
      </c>
      <c r="E1179" s="30"/>
      <c r="F1179" s="32" t="s">
        <v>903</v>
      </c>
      <c r="G1179" s="22">
        <f>G1180</f>
        <v>0</v>
      </c>
      <c r="H1179" s="22">
        <f t="shared" ref="H1179:L1180" si="1687">H1180</f>
        <v>0</v>
      </c>
      <c r="I1179" s="22">
        <f t="shared" si="1687"/>
        <v>0</v>
      </c>
      <c r="J1179" s="22">
        <f t="shared" si="1687"/>
        <v>70</v>
      </c>
      <c r="K1179" s="22">
        <f t="shared" si="1687"/>
        <v>70</v>
      </c>
      <c r="L1179" s="22">
        <f t="shared" si="1687"/>
        <v>70</v>
      </c>
      <c r="M1179" s="22">
        <f t="shared" ref="M1179:M1181" si="1688">G1179+J1179</f>
        <v>70</v>
      </c>
      <c r="N1179" s="22">
        <f t="shared" ref="N1179:N1181" si="1689">H1179+K1179</f>
        <v>70</v>
      </c>
      <c r="O1179" s="22">
        <f t="shared" ref="O1179:O1181" si="1690">I1179+L1179</f>
        <v>70</v>
      </c>
      <c r="P1179" s="33">
        <f t="shared" ref="P1179:Y1180" si="1691">P1180</f>
        <v>0</v>
      </c>
      <c r="Q1179" s="33">
        <f t="shared" si="1691"/>
        <v>0</v>
      </c>
      <c r="R1179" s="33">
        <f t="shared" si="1691"/>
        <v>0</v>
      </c>
      <c r="S1179" s="33">
        <f t="shared" si="1691"/>
        <v>0</v>
      </c>
      <c r="T1179" s="33">
        <f t="shared" si="1691"/>
        <v>0</v>
      </c>
      <c r="U1179" s="33">
        <f t="shared" si="1691"/>
        <v>0</v>
      </c>
      <c r="V1179" s="33">
        <f t="shared" si="1691"/>
        <v>0</v>
      </c>
      <c r="W1179" s="33">
        <f t="shared" si="1691"/>
        <v>0</v>
      </c>
      <c r="X1179" s="33">
        <f t="shared" si="1691"/>
        <v>0</v>
      </c>
      <c r="Y1179" s="33">
        <f t="shared" si="1691"/>
        <v>0</v>
      </c>
      <c r="Z1179" s="33">
        <f t="shared" si="1666"/>
        <v>70</v>
      </c>
      <c r="AA1179" s="33">
        <f t="shared" si="1667"/>
        <v>70</v>
      </c>
      <c r="AB1179" s="33">
        <f t="shared" si="1668"/>
        <v>70</v>
      </c>
      <c r="AC1179" s="33">
        <f t="shared" ref="AC1179:AC1180" si="1692">AC1180</f>
        <v>0</v>
      </c>
      <c r="AD1179" s="18"/>
    </row>
    <row r="1180" spans="1:30" ht="31.5" x14ac:dyDescent="0.25">
      <c r="A1180" s="30" t="s">
        <v>370</v>
      </c>
      <c r="B1180" s="30" t="s">
        <v>14</v>
      </c>
      <c r="C1180" s="30" t="s">
        <v>16</v>
      </c>
      <c r="D1180" s="30" t="s">
        <v>577</v>
      </c>
      <c r="E1180" s="30" t="s">
        <v>94</v>
      </c>
      <c r="F1180" s="32" t="s">
        <v>388</v>
      </c>
      <c r="G1180" s="22">
        <f>G1181</f>
        <v>0</v>
      </c>
      <c r="H1180" s="22">
        <f t="shared" si="1687"/>
        <v>0</v>
      </c>
      <c r="I1180" s="22">
        <f t="shared" si="1687"/>
        <v>0</v>
      </c>
      <c r="J1180" s="22">
        <f t="shared" si="1687"/>
        <v>70</v>
      </c>
      <c r="K1180" s="22">
        <f t="shared" si="1687"/>
        <v>70</v>
      </c>
      <c r="L1180" s="22">
        <f t="shared" si="1687"/>
        <v>70</v>
      </c>
      <c r="M1180" s="22">
        <f t="shared" si="1688"/>
        <v>70</v>
      </c>
      <c r="N1180" s="22">
        <f t="shared" si="1689"/>
        <v>70</v>
      </c>
      <c r="O1180" s="22">
        <f t="shared" si="1690"/>
        <v>70</v>
      </c>
      <c r="P1180" s="33">
        <f t="shared" si="1691"/>
        <v>0</v>
      </c>
      <c r="Q1180" s="33">
        <f t="shared" si="1691"/>
        <v>0</v>
      </c>
      <c r="R1180" s="33">
        <f t="shared" si="1691"/>
        <v>0</v>
      </c>
      <c r="S1180" s="33">
        <f t="shared" si="1691"/>
        <v>0</v>
      </c>
      <c r="T1180" s="33">
        <f t="shared" si="1691"/>
        <v>0</v>
      </c>
      <c r="U1180" s="33">
        <f t="shared" si="1691"/>
        <v>0</v>
      </c>
      <c r="V1180" s="33">
        <f t="shared" si="1691"/>
        <v>0</v>
      </c>
      <c r="W1180" s="33">
        <f t="shared" si="1691"/>
        <v>0</v>
      </c>
      <c r="X1180" s="33">
        <f t="shared" si="1691"/>
        <v>0</v>
      </c>
      <c r="Y1180" s="33">
        <f t="shared" si="1691"/>
        <v>0</v>
      </c>
      <c r="Z1180" s="33">
        <f t="shared" si="1666"/>
        <v>70</v>
      </c>
      <c r="AA1180" s="33">
        <f t="shared" si="1667"/>
        <v>70</v>
      </c>
      <c r="AB1180" s="33">
        <f t="shared" si="1668"/>
        <v>70</v>
      </c>
      <c r="AC1180" s="33">
        <f t="shared" si="1692"/>
        <v>0</v>
      </c>
      <c r="AD1180" s="18"/>
    </row>
    <row r="1181" spans="1:30" ht="47.25" x14ac:dyDescent="0.25">
      <c r="A1181" s="30" t="s">
        <v>370</v>
      </c>
      <c r="B1181" s="30" t="s">
        <v>14</v>
      </c>
      <c r="C1181" s="30" t="s">
        <v>16</v>
      </c>
      <c r="D1181" s="30" t="s">
        <v>577</v>
      </c>
      <c r="E1181" s="30" t="s">
        <v>371</v>
      </c>
      <c r="F1181" s="32" t="s">
        <v>381</v>
      </c>
      <c r="G1181" s="22">
        <v>0</v>
      </c>
      <c r="H1181" s="22">
        <v>0</v>
      </c>
      <c r="I1181" s="22">
        <v>0</v>
      </c>
      <c r="J1181" s="22">
        <v>70</v>
      </c>
      <c r="K1181" s="22">
        <v>70</v>
      </c>
      <c r="L1181" s="22">
        <v>70</v>
      </c>
      <c r="M1181" s="22">
        <f t="shared" si="1688"/>
        <v>70</v>
      </c>
      <c r="N1181" s="22">
        <f t="shared" si="1689"/>
        <v>70</v>
      </c>
      <c r="O1181" s="22">
        <f t="shared" si="1690"/>
        <v>70</v>
      </c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>
        <f t="shared" si="1666"/>
        <v>70</v>
      </c>
      <c r="AA1181" s="33">
        <f t="shared" si="1667"/>
        <v>70</v>
      </c>
      <c r="AB1181" s="33">
        <f t="shared" si="1668"/>
        <v>70</v>
      </c>
      <c r="AC1181" s="33"/>
      <c r="AD1181" s="18"/>
    </row>
    <row r="1182" spans="1:30" ht="31.5" hidden="1" x14ac:dyDescent="0.25">
      <c r="A1182" s="30" t="s">
        <v>370</v>
      </c>
      <c r="B1182" s="30" t="s">
        <v>14</v>
      </c>
      <c r="C1182" s="30" t="s">
        <v>16</v>
      </c>
      <c r="D1182" s="30" t="s">
        <v>323</v>
      </c>
      <c r="E1182" s="30"/>
      <c r="F1182" s="32" t="s">
        <v>406</v>
      </c>
      <c r="G1182" s="22">
        <f>G1183+G1185</f>
        <v>0</v>
      </c>
      <c r="H1182" s="22">
        <f t="shared" ref="H1182:L1182" si="1693">H1183+H1185</f>
        <v>0</v>
      </c>
      <c r="I1182" s="22">
        <f t="shared" si="1693"/>
        <v>0</v>
      </c>
      <c r="J1182" s="22">
        <f t="shared" si="1693"/>
        <v>0</v>
      </c>
      <c r="K1182" s="22">
        <f t="shared" si="1693"/>
        <v>0</v>
      </c>
      <c r="L1182" s="22">
        <f t="shared" si="1693"/>
        <v>0</v>
      </c>
      <c r="M1182" s="22">
        <f t="shared" si="1631"/>
        <v>0</v>
      </c>
      <c r="N1182" s="22">
        <f t="shared" si="1632"/>
        <v>0</v>
      </c>
      <c r="O1182" s="22">
        <f t="shared" si="1633"/>
        <v>0</v>
      </c>
      <c r="P1182" s="33">
        <f t="shared" ref="P1182:Q1182" si="1694">P1183+P1185</f>
        <v>0</v>
      </c>
      <c r="Q1182" s="33">
        <f t="shared" si="1694"/>
        <v>0</v>
      </c>
      <c r="R1182" s="33">
        <f t="shared" ref="R1182:T1182" si="1695">R1183+R1185</f>
        <v>0</v>
      </c>
      <c r="S1182" s="33">
        <f t="shared" si="1695"/>
        <v>0</v>
      </c>
      <c r="T1182" s="33">
        <f t="shared" si="1695"/>
        <v>0</v>
      </c>
      <c r="U1182" s="33">
        <f t="shared" ref="U1182:W1182" si="1696">U1183+U1185</f>
        <v>0</v>
      </c>
      <c r="V1182" s="33">
        <f t="shared" si="1696"/>
        <v>0</v>
      </c>
      <c r="W1182" s="33">
        <f t="shared" si="1696"/>
        <v>0</v>
      </c>
      <c r="X1182" s="33">
        <f t="shared" ref="X1182:Y1182" si="1697">X1183+X1185</f>
        <v>0</v>
      </c>
      <c r="Y1182" s="33">
        <f t="shared" si="1697"/>
        <v>0</v>
      </c>
      <c r="Z1182" s="33">
        <f t="shared" si="1666"/>
        <v>0</v>
      </c>
      <c r="AA1182" s="33">
        <f t="shared" si="1667"/>
        <v>0</v>
      </c>
      <c r="AB1182" s="33">
        <f t="shared" si="1668"/>
        <v>0</v>
      </c>
      <c r="AC1182" s="33">
        <f t="shared" ref="AC1182" si="1698">AC1183+AC1185</f>
        <v>0</v>
      </c>
      <c r="AD1182" s="18">
        <v>0</v>
      </c>
    </row>
    <row r="1183" spans="1:30" ht="31.5" hidden="1" x14ac:dyDescent="0.25">
      <c r="A1183" s="30" t="s">
        <v>370</v>
      </c>
      <c r="B1183" s="30" t="s">
        <v>14</v>
      </c>
      <c r="C1183" s="30" t="s">
        <v>16</v>
      </c>
      <c r="D1183" s="30" t="s">
        <v>323</v>
      </c>
      <c r="E1183" s="30" t="s">
        <v>7</v>
      </c>
      <c r="F1183" s="32" t="s">
        <v>385</v>
      </c>
      <c r="G1183" s="22">
        <f>G1184</f>
        <v>0</v>
      </c>
      <c r="H1183" s="22">
        <f t="shared" ref="H1183:AC1183" si="1699">H1184</f>
        <v>0</v>
      </c>
      <c r="I1183" s="22">
        <f t="shared" si="1699"/>
        <v>0</v>
      </c>
      <c r="J1183" s="22">
        <f t="shared" si="1699"/>
        <v>0</v>
      </c>
      <c r="K1183" s="22">
        <f t="shared" si="1699"/>
        <v>0</v>
      </c>
      <c r="L1183" s="22">
        <f t="shared" si="1699"/>
        <v>0</v>
      </c>
      <c r="M1183" s="22">
        <f t="shared" si="1631"/>
        <v>0</v>
      </c>
      <c r="N1183" s="22">
        <f t="shared" si="1632"/>
        <v>0</v>
      </c>
      <c r="O1183" s="22">
        <f t="shared" si="1633"/>
        <v>0</v>
      </c>
      <c r="P1183" s="33">
        <f t="shared" si="1699"/>
        <v>0</v>
      </c>
      <c r="Q1183" s="33">
        <f t="shared" si="1699"/>
        <v>0</v>
      </c>
      <c r="R1183" s="33">
        <f t="shared" si="1699"/>
        <v>0</v>
      </c>
      <c r="S1183" s="33">
        <f t="shared" si="1699"/>
        <v>0</v>
      </c>
      <c r="T1183" s="33">
        <f t="shared" si="1699"/>
        <v>0</v>
      </c>
      <c r="U1183" s="33">
        <f t="shared" si="1699"/>
        <v>0</v>
      </c>
      <c r="V1183" s="33">
        <f t="shared" si="1699"/>
        <v>0</v>
      </c>
      <c r="W1183" s="33">
        <f t="shared" si="1699"/>
        <v>0</v>
      </c>
      <c r="X1183" s="33">
        <f t="shared" si="1699"/>
        <v>0</v>
      </c>
      <c r="Y1183" s="33">
        <f t="shared" si="1699"/>
        <v>0</v>
      </c>
      <c r="Z1183" s="33">
        <f t="shared" si="1666"/>
        <v>0</v>
      </c>
      <c r="AA1183" s="33">
        <f t="shared" si="1667"/>
        <v>0</v>
      </c>
      <c r="AB1183" s="33">
        <f t="shared" si="1668"/>
        <v>0</v>
      </c>
      <c r="AC1183" s="33">
        <f t="shared" si="1699"/>
        <v>0</v>
      </c>
      <c r="AD1183" s="18">
        <v>0</v>
      </c>
    </row>
    <row r="1184" spans="1:30" ht="31.5" hidden="1" x14ac:dyDescent="0.25">
      <c r="A1184" s="30" t="s">
        <v>370</v>
      </c>
      <c r="B1184" s="30" t="s">
        <v>14</v>
      </c>
      <c r="C1184" s="30" t="s">
        <v>16</v>
      </c>
      <c r="D1184" s="30" t="s">
        <v>323</v>
      </c>
      <c r="E1184" s="30">
        <v>240</v>
      </c>
      <c r="F1184" s="32" t="s">
        <v>374</v>
      </c>
      <c r="G1184" s="22">
        <f>2920.1+4640.1-7560.2</f>
        <v>0</v>
      </c>
      <c r="H1184" s="22">
        <f>4724.4-4724.4</f>
        <v>0</v>
      </c>
      <c r="I1184" s="22">
        <f>4724.6-4724.6</f>
        <v>0</v>
      </c>
      <c r="J1184" s="22"/>
      <c r="K1184" s="22"/>
      <c r="L1184" s="22"/>
      <c r="M1184" s="22">
        <f t="shared" si="1631"/>
        <v>0</v>
      </c>
      <c r="N1184" s="22">
        <f t="shared" si="1632"/>
        <v>0</v>
      </c>
      <c r="O1184" s="22">
        <f t="shared" si="1633"/>
        <v>0</v>
      </c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>
        <f t="shared" si="1666"/>
        <v>0</v>
      </c>
      <c r="AA1184" s="33">
        <f t="shared" si="1667"/>
        <v>0</v>
      </c>
      <c r="AB1184" s="33">
        <f t="shared" si="1668"/>
        <v>0</v>
      </c>
      <c r="AC1184" s="33"/>
      <c r="AD1184" s="18">
        <v>0</v>
      </c>
    </row>
    <row r="1185" spans="1:30" hidden="1" x14ac:dyDescent="0.25">
      <c r="A1185" s="30" t="s">
        <v>370</v>
      </c>
      <c r="B1185" s="30" t="s">
        <v>14</v>
      </c>
      <c r="C1185" s="30" t="s">
        <v>16</v>
      </c>
      <c r="D1185" s="30" t="s">
        <v>323</v>
      </c>
      <c r="E1185" s="30" t="s">
        <v>8</v>
      </c>
      <c r="F1185" s="32" t="s">
        <v>389</v>
      </c>
      <c r="G1185" s="22">
        <f>G1186</f>
        <v>0</v>
      </c>
      <c r="H1185" s="22">
        <f t="shared" ref="H1185:AC1185" si="1700">H1186</f>
        <v>0</v>
      </c>
      <c r="I1185" s="22">
        <f t="shared" si="1700"/>
        <v>0</v>
      </c>
      <c r="J1185" s="22">
        <f t="shared" si="1700"/>
        <v>0</v>
      </c>
      <c r="K1185" s="22">
        <f t="shared" si="1700"/>
        <v>0</v>
      </c>
      <c r="L1185" s="22">
        <f t="shared" si="1700"/>
        <v>0</v>
      </c>
      <c r="M1185" s="22">
        <f t="shared" si="1631"/>
        <v>0</v>
      </c>
      <c r="N1185" s="22">
        <f t="shared" si="1632"/>
        <v>0</v>
      </c>
      <c r="O1185" s="22">
        <f t="shared" si="1633"/>
        <v>0</v>
      </c>
      <c r="P1185" s="33">
        <f t="shared" si="1700"/>
        <v>0</v>
      </c>
      <c r="Q1185" s="33">
        <f t="shared" si="1700"/>
        <v>0</v>
      </c>
      <c r="R1185" s="33">
        <f t="shared" si="1700"/>
        <v>0</v>
      </c>
      <c r="S1185" s="33">
        <f t="shared" si="1700"/>
        <v>0</v>
      </c>
      <c r="T1185" s="33">
        <f t="shared" si="1700"/>
        <v>0</v>
      </c>
      <c r="U1185" s="33">
        <f t="shared" si="1700"/>
        <v>0</v>
      </c>
      <c r="V1185" s="33">
        <f t="shared" si="1700"/>
        <v>0</v>
      </c>
      <c r="W1185" s="33">
        <f t="shared" si="1700"/>
        <v>0</v>
      </c>
      <c r="X1185" s="33">
        <f t="shared" si="1700"/>
        <v>0</v>
      </c>
      <c r="Y1185" s="33">
        <f t="shared" si="1700"/>
        <v>0</v>
      </c>
      <c r="Z1185" s="33">
        <f t="shared" si="1666"/>
        <v>0</v>
      </c>
      <c r="AA1185" s="33">
        <f t="shared" si="1667"/>
        <v>0</v>
      </c>
      <c r="AB1185" s="33">
        <f t="shared" si="1668"/>
        <v>0</v>
      </c>
      <c r="AC1185" s="33">
        <f t="shared" si="1700"/>
        <v>0</v>
      </c>
      <c r="AD1185" s="18">
        <v>0</v>
      </c>
    </row>
    <row r="1186" spans="1:30" hidden="1" x14ac:dyDescent="0.25">
      <c r="A1186" s="30" t="s">
        <v>370</v>
      </c>
      <c r="B1186" s="30" t="s">
        <v>14</v>
      </c>
      <c r="C1186" s="30" t="s">
        <v>16</v>
      </c>
      <c r="D1186" s="30" t="s">
        <v>323</v>
      </c>
      <c r="E1186" s="30">
        <v>850</v>
      </c>
      <c r="F1186" s="32" t="s">
        <v>383</v>
      </c>
      <c r="G1186" s="22">
        <f>70-70</f>
        <v>0</v>
      </c>
      <c r="H1186" s="22">
        <f>70.2-70.2</f>
        <v>0</v>
      </c>
      <c r="I1186" s="22">
        <f>70-70</f>
        <v>0</v>
      </c>
      <c r="J1186" s="22"/>
      <c r="K1186" s="22"/>
      <c r="L1186" s="22"/>
      <c r="M1186" s="22">
        <f t="shared" si="1631"/>
        <v>0</v>
      </c>
      <c r="N1186" s="22">
        <f t="shared" si="1632"/>
        <v>0</v>
      </c>
      <c r="O1186" s="22">
        <f t="shared" si="1633"/>
        <v>0</v>
      </c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>
        <f t="shared" si="1666"/>
        <v>0</v>
      </c>
      <c r="AA1186" s="33">
        <f t="shared" si="1667"/>
        <v>0</v>
      </c>
      <c r="AB1186" s="33">
        <f t="shared" si="1668"/>
        <v>0</v>
      </c>
      <c r="AC1186" s="33"/>
      <c r="AD1186" s="18">
        <v>0</v>
      </c>
    </row>
    <row r="1187" spans="1:30" ht="31.5" x14ac:dyDescent="0.25">
      <c r="A1187" s="30" t="s">
        <v>370</v>
      </c>
      <c r="B1187" s="30" t="s">
        <v>14</v>
      </c>
      <c r="C1187" s="30" t="s">
        <v>16</v>
      </c>
      <c r="D1187" s="30" t="s">
        <v>321</v>
      </c>
      <c r="E1187" s="30"/>
      <c r="F1187" s="32" t="s">
        <v>843</v>
      </c>
      <c r="G1187" s="22">
        <f>G1188</f>
        <v>4680.1000000000004</v>
      </c>
      <c r="H1187" s="22">
        <f t="shared" ref="H1187:AC1188" si="1701">H1188</f>
        <v>4773.7</v>
      </c>
      <c r="I1187" s="22">
        <f t="shared" si="1701"/>
        <v>4773.7</v>
      </c>
      <c r="J1187" s="22">
        <f t="shared" si="1701"/>
        <v>0</v>
      </c>
      <c r="K1187" s="22">
        <f t="shared" si="1701"/>
        <v>0</v>
      </c>
      <c r="L1187" s="22">
        <f t="shared" si="1701"/>
        <v>0</v>
      </c>
      <c r="M1187" s="22">
        <f t="shared" si="1631"/>
        <v>4680.1000000000004</v>
      </c>
      <c r="N1187" s="22">
        <f t="shared" si="1632"/>
        <v>4773.7</v>
      </c>
      <c r="O1187" s="22">
        <f t="shared" si="1633"/>
        <v>4773.7</v>
      </c>
      <c r="P1187" s="33">
        <f t="shared" si="1701"/>
        <v>0</v>
      </c>
      <c r="Q1187" s="33">
        <f t="shared" si="1701"/>
        <v>0</v>
      </c>
      <c r="R1187" s="33">
        <f t="shared" si="1701"/>
        <v>0</v>
      </c>
      <c r="S1187" s="33">
        <f t="shared" si="1701"/>
        <v>0</v>
      </c>
      <c r="T1187" s="33">
        <f t="shared" si="1701"/>
        <v>0</v>
      </c>
      <c r="U1187" s="33">
        <f t="shared" si="1701"/>
        <v>0</v>
      </c>
      <c r="V1187" s="33">
        <f t="shared" si="1701"/>
        <v>0</v>
      </c>
      <c r="W1187" s="33">
        <f t="shared" si="1701"/>
        <v>0</v>
      </c>
      <c r="X1187" s="33">
        <f t="shared" si="1701"/>
        <v>0</v>
      </c>
      <c r="Y1187" s="33">
        <f t="shared" si="1701"/>
        <v>0</v>
      </c>
      <c r="Z1187" s="33">
        <f t="shared" si="1666"/>
        <v>4680.1000000000004</v>
      </c>
      <c r="AA1187" s="33">
        <f t="shared" si="1667"/>
        <v>4773.7</v>
      </c>
      <c r="AB1187" s="33">
        <f t="shared" si="1668"/>
        <v>4773.7</v>
      </c>
      <c r="AC1187" s="33">
        <f t="shared" si="1701"/>
        <v>0</v>
      </c>
    </row>
    <row r="1188" spans="1:30" ht="31.5" x14ac:dyDescent="0.25">
      <c r="A1188" s="30" t="s">
        <v>370</v>
      </c>
      <c r="B1188" s="30" t="s">
        <v>14</v>
      </c>
      <c r="C1188" s="30" t="s">
        <v>16</v>
      </c>
      <c r="D1188" s="30" t="s">
        <v>321</v>
      </c>
      <c r="E1188" s="30" t="s">
        <v>94</v>
      </c>
      <c r="F1188" s="32" t="s">
        <v>388</v>
      </c>
      <c r="G1188" s="22">
        <f>G1189</f>
        <v>4680.1000000000004</v>
      </c>
      <c r="H1188" s="22">
        <f t="shared" si="1701"/>
        <v>4773.7</v>
      </c>
      <c r="I1188" s="22">
        <f t="shared" si="1701"/>
        <v>4773.7</v>
      </c>
      <c r="J1188" s="22">
        <f t="shared" si="1701"/>
        <v>0</v>
      </c>
      <c r="K1188" s="22">
        <f t="shared" si="1701"/>
        <v>0</v>
      </c>
      <c r="L1188" s="22">
        <f t="shared" si="1701"/>
        <v>0</v>
      </c>
      <c r="M1188" s="22">
        <f t="shared" si="1631"/>
        <v>4680.1000000000004</v>
      </c>
      <c r="N1188" s="22">
        <f t="shared" si="1632"/>
        <v>4773.7</v>
      </c>
      <c r="O1188" s="22">
        <f t="shared" si="1633"/>
        <v>4773.7</v>
      </c>
      <c r="P1188" s="33">
        <f t="shared" si="1701"/>
        <v>0</v>
      </c>
      <c r="Q1188" s="33">
        <f t="shared" si="1701"/>
        <v>0</v>
      </c>
      <c r="R1188" s="33">
        <f t="shared" si="1701"/>
        <v>0</v>
      </c>
      <c r="S1188" s="33">
        <f t="shared" si="1701"/>
        <v>0</v>
      </c>
      <c r="T1188" s="33">
        <f t="shared" si="1701"/>
        <v>0</v>
      </c>
      <c r="U1188" s="33">
        <f t="shared" si="1701"/>
        <v>0</v>
      </c>
      <c r="V1188" s="33">
        <f t="shared" si="1701"/>
        <v>0</v>
      </c>
      <c r="W1188" s="33">
        <f t="shared" si="1701"/>
        <v>0</v>
      </c>
      <c r="X1188" s="33">
        <f t="shared" si="1701"/>
        <v>0</v>
      </c>
      <c r="Y1188" s="33">
        <f t="shared" si="1701"/>
        <v>0</v>
      </c>
      <c r="Z1188" s="33">
        <f t="shared" si="1666"/>
        <v>4680.1000000000004</v>
      </c>
      <c r="AA1188" s="33">
        <f t="shared" si="1667"/>
        <v>4773.7</v>
      </c>
      <c r="AB1188" s="33">
        <f t="shared" si="1668"/>
        <v>4773.7</v>
      </c>
      <c r="AC1188" s="33">
        <f t="shared" si="1701"/>
        <v>0</v>
      </c>
    </row>
    <row r="1189" spans="1:30" ht="47.25" x14ac:dyDescent="0.25">
      <c r="A1189" s="30" t="s">
        <v>370</v>
      </c>
      <c r="B1189" s="30" t="s">
        <v>14</v>
      </c>
      <c r="C1189" s="30" t="s">
        <v>16</v>
      </c>
      <c r="D1189" s="30" t="s">
        <v>321</v>
      </c>
      <c r="E1189" s="30">
        <v>630</v>
      </c>
      <c r="F1189" s="32" t="s">
        <v>381</v>
      </c>
      <c r="G1189" s="22">
        <v>4680.1000000000004</v>
      </c>
      <c r="H1189" s="22">
        <v>4773.7</v>
      </c>
      <c r="I1189" s="22">
        <v>4773.7</v>
      </c>
      <c r="J1189" s="22"/>
      <c r="K1189" s="22"/>
      <c r="L1189" s="22"/>
      <c r="M1189" s="22">
        <f t="shared" si="1631"/>
        <v>4680.1000000000004</v>
      </c>
      <c r="N1189" s="22">
        <f t="shared" si="1632"/>
        <v>4773.7</v>
      </c>
      <c r="O1189" s="22">
        <f t="shared" si="1633"/>
        <v>4773.7</v>
      </c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>
        <f t="shared" si="1666"/>
        <v>4680.1000000000004</v>
      </c>
      <c r="AA1189" s="33">
        <f t="shared" si="1667"/>
        <v>4773.7</v>
      </c>
      <c r="AB1189" s="33">
        <f t="shared" si="1668"/>
        <v>4773.7</v>
      </c>
      <c r="AC1189" s="33"/>
    </row>
    <row r="1190" spans="1:30" ht="47.25" x14ac:dyDescent="0.25">
      <c r="A1190" s="30" t="s">
        <v>370</v>
      </c>
      <c r="B1190" s="30" t="s">
        <v>14</v>
      </c>
      <c r="C1190" s="30" t="s">
        <v>16</v>
      </c>
      <c r="D1190" s="30" t="s">
        <v>322</v>
      </c>
      <c r="E1190" s="30"/>
      <c r="F1190" s="32" t="s">
        <v>904</v>
      </c>
      <c r="G1190" s="22">
        <f>G1191</f>
        <v>521.5</v>
      </c>
      <c r="H1190" s="22">
        <f t="shared" ref="H1190:AC1191" si="1702">H1191</f>
        <v>521.5</v>
      </c>
      <c r="I1190" s="22">
        <f t="shared" si="1702"/>
        <v>521.5</v>
      </c>
      <c r="J1190" s="22">
        <f t="shared" si="1702"/>
        <v>0</v>
      </c>
      <c r="K1190" s="22">
        <f t="shared" si="1702"/>
        <v>0</v>
      </c>
      <c r="L1190" s="22">
        <f t="shared" si="1702"/>
        <v>0</v>
      </c>
      <c r="M1190" s="22">
        <f t="shared" si="1631"/>
        <v>521.5</v>
      </c>
      <c r="N1190" s="22">
        <f t="shared" si="1632"/>
        <v>521.5</v>
      </c>
      <c r="O1190" s="22">
        <f t="shared" si="1633"/>
        <v>521.5</v>
      </c>
      <c r="P1190" s="33">
        <f t="shared" si="1702"/>
        <v>0</v>
      </c>
      <c r="Q1190" s="33">
        <f t="shared" si="1702"/>
        <v>0</v>
      </c>
      <c r="R1190" s="33">
        <f t="shared" si="1702"/>
        <v>0</v>
      </c>
      <c r="S1190" s="33">
        <f t="shared" si="1702"/>
        <v>0</v>
      </c>
      <c r="T1190" s="33">
        <f t="shared" si="1702"/>
        <v>0</v>
      </c>
      <c r="U1190" s="33">
        <f t="shared" si="1702"/>
        <v>0</v>
      </c>
      <c r="V1190" s="33">
        <f t="shared" si="1702"/>
        <v>0</v>
      </c>
      <c r="W1190" s="33">
        <f t="shared" si="1702"/>
        <v>0</v>
      </c>
      <c r="X1190" s="33">
        <f t="shared" si="1702"/>
        <v>0</v>
      </c>
      <c r="Y1190" s="33">
        <f t="shared" si="1702"/>
        <v>0</v>
      </c>
      <c r="Z1190" s="33">
        <f t="shared" si="1666"/>
        <v>521.5</v>
      </c>
      <c r="AA1190" s="33">
        <f t="shared" si="1667"/>
        <v>521.5</v>
      </c>
      <c r="AB1190" s="33">
        <f t="shared" si="1668"/>
        <v>521.5</v>
      </c>
      <c r="AC1190" s="33">
        <f t="shared" si="1702"/>
        <v>0</v>
      </c>
    </row>
    <row r="1191" spans="1:30" ht="31.5" x14ac:dyDescent="0.25">
      <c r="A1191" s="30" t="s">
        <v>370</v>
      </c>
      <c r="B1191" s="30" t="s">
        <v>14</v>
      </c>
      <c r="C1191" s="30" t="s">
        <v>16</v>
      </c>
      <c r="D1191" s="30" t="s">
        <v>322</v>
      </c>
      <c r="E1191" s="30" t="s">
        <v>94</v>
      </c>
      <c r="F1191" s="32" t="s">
        <v>388</v>
      </c>
      <c r="G1191" s="22">
        <f>G1192</f>
        <v>521.5</v>
      </c>
      <c r="H1191" s="22">
        <f t="shared" si="1702"/>
        <v>521.5</v>
      </c>
      <c r="I1191" s="22">
        <f t="shared" si="1702"/>
        <v>521.5</v>
      </c>
      <c r="J1191" s="22">
        <f t="shared" si="1702"/>
        <v>0</v>
      </c>
      <c r="K1191" s="22">
        <f t="shared" si="1702"/>
        <v>0</v>
      </c>
      <c r="L1191" s="22">
        <f t="shared" si="1702"/>
        <v>0</v>
      </c>
      <c r="M1191" s="22">
        <f t="shared" si="1631"/>
        <v>521.5</v>
      </c>
      <c r="N1191" s="22">
        <f t="shared" si="1632"/>
        <v>521.5</v>
      </c>
      <c r="O1191" s="22">
        <f t="shared" si="1633"/>
        <v>521.5</v>
      </c>
      <c r="P1191" s="33">
        <f t="shared" si="1702"/>
        <v>0</v>
      </c>
      <c r="Q1191" s="33">
        <f t="shared" si="1702"/>
        <v>0</v>
      </c>
      <c r="R1191" s="33">
        <f t="shared" si="1702"/>
        <v>0</v>
      </c>
      <c r="S1191" s="33">
        <f t="shared" si="1702"/>
        <v>0</v>
      </c>
      <c r="T1191" s="33">
        <f t="shared" si="1702"/>
        <v>0</v>
      </c>
      <c r="U1191" s="33">
        <f t="shared" si="1702"/>
        <v>0</v>
      </c>
      <c r="V1191" s="33">
        <f t="shared" si="1702"/>
        <v>0</v>
      </c>
      <c r="W1191" s="33">
        <f t="shared" si="1702"/>
        <v>0</v>
      </c>
      <c r="X1191" s="33">
        <f t="shared" si="1702"/>
        <v>0</v>
      </c>
      <c r="Y1191" s="33">
        <f t="shared" si="1702"/>
        <v>0</v>
      </c>
      <c r="Z1191" s="33">
        <f t="shared" si="1666"/>
        <v>521.5</v>
      </c>
      <c r="AA1191" s="33">
        <f t="shared" si="1667"/>
        <v>521.5</v>
      </c>
      <c r="AB1191" s="33">
        <f t="shared" si="1668"/>
        <v>521.5</v>
      </c>
      <c r="AC1191" s="33">
        <f t="shared" si="1702"/>
        <v>0</v>
      </c>
    </row>
    <row r="1192" spans="1:30" ht="47.25" x14ac:dyDescent="0.25">
      <c r="A1192" s="30" t="s">
        <v>370</v>
      </c>
      <c r="B1192" s="30" t="s">
        <v>14</v>
      </c>
      <c r="C1192" s="30" t="s">
        <v>16</v>
      </c>
      <c r="D1192" s="30" t="s">
        <v>322</v>
      </c>
      <c r="E1192" s="30">
        <v>630</v>
      </c>
      <c r="F1192" s="32" t="s">
        <v>381</v>
      </c>
      <c r="G1192" s="22">
        <v>521.5</v>
      </c>
      <c r="H1192" s="22">
        <v>521.5</v>
      </c>
      <c r="I1192" s="22">
        <v>521.5</v>
      </c>
      <c r="J1192" s="22"/>
      <c r="K1192" s="22"/>
      <c r="L1192" s="22"/>
      <c r="M1192" s="22">
        <f t="shared" si="1631"/>
        <v>521.5</v>
      </c>
      <c r="N1192" s="22">
        <f t="shared" si="1632"/>
        <v>521.5</v>
      </c>
      <c r="O1192" s="22">
        <f t="shared" si="1633"/>
        <v>521.5</v>
      </c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>
        <f t="shared" si="1666"/>
        <v>521.5</v>
      </c>
      <c r="AA1192" s="33">
        <f t="shared" si="1667"/>
        <v>521.5</v>
      </c>
      <c r="AB1192" s="33">
        <f t="shared" si="1668"/>
        <v>521.5</v>
      </c>
      <c r="AC1192" s="33"/>
    </row>
    <row r="1193" spans="1:30" ht="47.25" hidden="1" x14ac:dyDescent="0.25">
      <c r="A1193" s="30" t="s">
        <v>370</v>
      </c>
      <c r="B1193" s="30" t="s">
        <v>14</v>
      </c>
      <c r="C1193" s="30" t="s">
        <v>16</v>
      </c>
      <c r="D1193" s="30" t="s">
        <v>325</v>
      </c>
      <c r="E1193" s="30"/>
      <c r="F1193" s="32" t="s">
        <v>844</v>
      </c>
      <c r="G1193" s="22">
        <f>G1194</f>
        <v>70</v>
      </c>
      <c r="H1193" s="22">
        <f t="shared" ref="H1193:AC1194" si="1703">H1194</f>
        <v>70</v>
      </c>
      <c r="I1193" s="22">
        <f t="shared" si="1703"/>
        <v>70</v>
      </c>
      <c r="J1193" s="22">
        <f t="shared" si="1703"/>
        <v>-70</v>
      </c>
      <c r="K1193" s="22">
        <f t="shared" si="1703"/>
        <v>-70</v>
      </c>
      <c r="L1193" s="22">
        <f t="shared" si="1703"/>
        <v>-70</v>
      </c>
      <c r="M1193" s="22">
        <f t="shared" si="1631"/>
        <v>0</v>
      </c>
      <c r="N1193" s="22">
        <f t="shared" si="1632"/>
        <v>0</v>
      </c>
      <c r="O1193" s="22">
        <f t="shared" si="1633"/>
        <v>0</v>
      </c>
      <c r="P1193" s="33">
        <f t="shared" si="1703"/>
        <v>0</v>
      </c>
      <c r="Q1193" s="33">
        <f t="shared" si="1703"/>
        <v>0</v>
      </c>
      <c r="R1193" s="33">
        <f t="shared" si="1703"/>
        <v>0</v>
      </c>
      <c r="S1193" s="33">
        <f t="shared" si="1703"/>
        <v>0</v>
      </c>
      <c r="T1193" s="33">
        <f t="shared" si="1703"/>
        <v>0</v>
      </c>
      <c r="U1193" s="33">
        <f t="shared" si="1703"/>
        <v>0</v>
      </c>
      <c r="V1193" s="33">
        <f t="shared" si="1703"/>
        <v>0</v>
      </c>
      <c r="W1193" s="33">
        <f t="shared" si="1703"/>
        <v>0</v>
      </c>
      <c r="X1193" s="33">
        <f t="shared" si="1703"/>
        <v>0</v>
      </c>
      <c r="Y1193" s="33">
        <f t="shared" si="1703"/>
        <v>0</v>
      </c>
      <c r="Z1193" s="33">
        <f t="shared" si="1666"/>
        <v>0</v>
      </c>
      <c r="AA1193" s="33">
        <f t="shared" si="1667"/>
        <v>0</v>
      </c>
      <c r="AB1193" s="33">
        <f t="shared" si="1668"/>
        <v>0</v>
      </c>
      <c r="AC1193" s="33">
        <f t="shared" si="1703"/>
        <v>0</v>
      </c>
      <c r="AD1193" s="18">
        <v>0</v>
      </c>
    </row>
    <row r="1194" spans="1:30" ht="31.5" hidden="1" x14ac:dyDescent="0.25">
      <c r="A1194" s="30" t="s">
        <v>370</v>
      </c>
      <c r="B1194" s="30" t="s">
        <v>14</v>
      </c>
      <c r="C1194" s="30" t="s">
        <v>16</v>
      </c>
      <c r="D1194" s="30" t="s">
        <v>325</v>
      </c>
      <c r="E1194" s="30" t="s">
        <v>94</v>
      </c>
      <c r="F1194" s="32" t="s">
        <v>388</v>
      </c>
      <c r="G1194" s="22">
        <f>G1195</f>
        <v>70</v>
      </c>
      <c r="H1194" s="22">
        <f t="shared" si="1703"/>
        <v>70</v>
      </c>
      <c r="I1194" s="22">
        <f t="shared" si="1703"/>
        <v>70</v>
      </c>
      <c r="J1194" s="22">
        <f t="shared" si="1703"/>
        <v>-70</v>
      </c>
      <c r="K1194" s="22">
        <f t="shared" si="1703"/>
        <v>-70</v>
      </c>
      <c r="L1194" s="22">
        <f t="shared" si="1703"/>
        <v>-70</v>
      </c>
      <c r="M1194" s="22">
        <f t="shared" si="1631"/>
        <v>0</v>
      </c>
      <c r="N1194" s="22">
        <f t="shared" si="1632"/>
        <v>0</v>
      </c>
      <c r="O1194" s="22">
        <f t="shared" si="1633"/>
        <v>0</v>
      </c>
      <c r="P1194" s="33">
        <f t="shared" si="1703"/>
        <v>0</v>
      </c>
      <c r="Q1194" s="33">
        <f t="shared" si="1703"/>
        <v>0</v>
      </c>
      <c r="R1194" s="33">
        <f t="shared" si="1703"/>
        <v>0</v>
      </c>
      <c r="S1194" s="33">
        <f t="shared" si="1703"/>
        <v>0</v>
      </c>
      <c r="T1194" s="33">
        <f t="shared" si="1703"/>
        <v>0</v>
      </c>
      <c r="U1194" s="33">
        <f t="shared" si="1703"/>
        <v>0</v>
      </c>
      <c r="V1194" s="33">
        <f t="shared" si="1703"/>
        <v>0</v>
      </c>
      <c r="W1194" s="33">
        <f t="shared" si="1703"/>
        <v>0</v>
      </c>
      <c r="X1194" s="33">
        <f t="shared" si="1703"/>
        <v>0</v>
      </c>
      <c r="Y1194" s="33">
        <f t="shared" si="1703"/>
        <v>0</v>
      </c>
      <c r="Z1194" s="33">
        <f t="shared" si="1666"/>
        <v>0</v>
      </c>
      <c r="AA1194" s="33">
        <f t="shared" si="1667"/>
        <v>0</v>
      </c>
      <c r="AB1194" s="33">
        <f t="shared" si="1668"/>
        <v>0</v>
      </c>
      <c r="AC1194" s="33">
        <f t="shared" si="1703"/>
        <v>0</v>
      </c>
      <c r="AD1194" s="18">
        <v>0</v>
      </c>
    </row>
    <row r="1195" spans="1:30" ht="47.25" hidden="1" x14ac:dyDescent="0.25">
      <c r="A1195" s="30" t="s">
        <v>370</v>
      </c>
      <c r="B1195" s="30" t="s">
        <v>14</v>
      </c>
      <c r="C1195" s="30" t="s">
        <v>16</v>
      </c>
      <c r="D1195" s="30" t="s">
        <v>325</v>
      </c>
      <c r="E1195" s="30">
        <v>630</v>
      </c>
      <c r="F1195" s="32" t="s">
        <v>381</v>
      </c>
      <c r="G1195" s="22">
        <v>70</v>
      </c>
      <c r="H1195" s="22">
        <v>70</v>
      </c>
      <c r="I1195" s="22">
        <v>70</v>
      </c>
      <c r="J1195" s="22">
        <v>-70</v>
      </c>
      <c r="K1195" s="22">
        <v>-70</v>
      </c>
      <c r="L1195" s="22">
        <v>-70</v>
      </c>
      <c r="M1195" s="22">
        <f t="shared" si="1631"/>
        <v>0</v>
      </c>
      <c r="N1195" s="22">
        <f t="shared" si="1632"/>
        <v>0</v>
      </c>
      <c r="O1195" s="22">
        <f t="shared" si="1633"/>
        <v>0</v>
      </c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>
        <f t="shared" si="1666"/>
        <v>0</v>
      </c>
      <c r="AA1195" s="33">
        <f t="shared" si="1667"/>
        <v>0</v>
      </c>
      <c r="AB1195" s="33">
        <f t="shared" si="1668"/>
        <v>0</v>
      </c>
      <c r="AC1195" s="33"/>
      <c r="AD1195" s="18">
        <v>0</v>
      </c>
    </row>
    <row r="1196" spans="1:30" ht="47.25" x14ac:dyDescent="0.25">
      <c r="A1196" s="30" t="s">
        <v>370</v>
      </c>
      <c r="B1196" s="30" t="s">
        <v>14</v>
      </c>
      <c r="C1196" s="30" t="s">
        <v>16</v>
      </c>
      <c r="D1196" s="30" t="s">
        <v>350</v>
      </c>
      <c r="E1196" s="30"/>
      <c r="F1196" s="32" t="s">
        <v>407</v>
      </c>
      <c r="G1196" s="22">
        <f>G1205+G1197+G1202</f>
        <v>7680.2</v>
      </c>
      <c r="H1196" s="22">
        <f t="shared" ref="H1196:L1196" si="1704">H1205+H1197+H1202</f>
        <v>4844.5999999999995</v>
      </c>
      <c r="I1196" s="22">
        <f t="shared" si="1704"/>
        <v>4844.6000000000004</v>
      </c>
      <c r="J1196" s="22">
        <f t="shared" si="1704"/>
        <v>183.3</v>
      </c>
      <c r="K1196" s="22">
        <f t="shared" si="1704"/>
        <v>0</v>
      </c>
      <c r="L1196" s="22">
        <f t="shared" si="1704"/>
        <v>0</v>
      </c>
      <c r="M1196" s="22">
        <f t="shared" si="1631"/>
        <v>7863.5</v>
      </c>
      <c r="N1196" s="22">
        <f t="shared" si="1632"/>
        <v>4844.5999999999995</v>
      </c>
      <c r="O1196" s="22">
        <f t="shared" si="1633"/>
        <v>4844.6000000000004</v>
      </c>
      <c r="P1196" s="33">
        <f t="shared" ref="P1196:Q1196" si="1705">P1205+P1197+P1202</f>
        <v>0</v>
      </c>
      <c r="Q1196" s="33">
        <f t="shared" si="1705"/>
        <v>0</v>
      </c>
      <c r="R1196" s="33">
        <f t="shared" ref="R1196:T1196" si="1706">R1205+R1197+R1202</f>
        <v>0</v>
      </c>
      <c r="S1196" s="33">
        <f t="shared" si="1706"/>
        <v>0</v>
      </c>
      <c r="T1196" s="33">
        <f t="shared" si="1706"/>
        <v>0</v>
      </c>
      <c r="U1196" s="33">
        <f t="shared" ref="U1196:W1196" si="1707">U1205+U1197+U1202</f>
        <v>0</v>
      </c>
      <c r="V1196" s="33">
        <f t="shared" si="1707"/>
        <v>0</v>
      </c>
      <c r="W1196" s="33">
        <f t="shared" si="1707"/>
        <v>0</v>
      </c>
      <c r="X1196" s="33">
        <f t="shared" ref="X1196:Y1196" si="1708">X1205+X1197+X1202</f>
        <v>0</v>
      </c>
      <c r="Y1196" s="33">
        <f t="shared" si="1708"/>
        <v>0</v>
      </c>
      <c r="Z1196" s="33">
        <f t="shared" si="1666"/>
        <v>7863.5</v>
      </c>
      <c r="AA1196" s="33">
        <f t="shared" si="1667"/>
        <v>4844.5999999999995</v>
      </c>
      <c r="AB1196" s="33">
        <f t="shared" si="1668"/>
        <v>4844.6000000000004</v>
      </c>
      <c r="AC1196" s="33">
        <f t="shared" ref="AC1196" si="1709">AC1205+AC1197+AC1202</f>
        <v>0</v>
      </c>
      <c r="AD1196" s="18"/>
    </row>
    <row r="1197" spans="1:30" ht="31.5" x14ac:dyDescent="0.25">
      <c r="A1197" s="30" t="s">
        <v>370</v>
      </c>
      <c r="B1197" s="30" t="s">
        <v>14</v>
      </c>
      <c r="C1197" s="30" t="s">
        <v>16</v>
      </c>
      <c r="D1197" s="30" t="s">
        <v>841</v>
      </c>
      <c r="E1197" s="30"/>
      <c r="F1197" s="32" t="s">
        <v>406</v>
      </c>
      <c r="G1197" s="22">
        <f>G1198+G1200</f>
        <v>7630.2</v>
      </c>
      <c r="H1197" s="22">
        <f t="shared" ref="H1197" si="1710">H1198+H1200</f>
        <v>4794.5999999999995</v>
      </c>
      <c r="I1197" s="22">
        <f t="shared" ref="I1197:L1197" si="1711">I1198+I1200</f>
        <v>4794.6000000000004</v>
      </c>
      <c r="J1197" s="22">
        <f t="shared" si="1711"/>
        <v>0</v>
      </c>
      <c r="K1197" s="22">
        <f t="shared" si="1711"/>
        <v>0</v>
      </c>
      <c r="L1197" s="22">
        <f t="shared" si="1711"/>
        <v>0</v>
      </c>
      <c r="M1197" s="22">
        <f t="shared" si="1631"/>
        <v>7630.2</v>
      </c>
      <c r="N1197" s="22">
        <f t="shared" si="1632"/>
        <v>4794.5999999999995</v>
      </c>
      <c r="O1197" s="22">
        <f t="shared" si="1633"/>
        <v>4794.6000000000004</v>
      </c>
      <c r="P1197" s="33">
        <f t="shared" ref="P1197:Q1197" si="1712">P1198+P1200</f>
        <v>0</v>
      </c>
      <c r="Q1197" s="33">
        <f t="shared" si="1712"/>
        <v>0</v>
      </c>
      <c r="R1197" s="33">
        <f t="shared" ref="R1197:T1197" si="1713">R1198+R1200</f>
        <v>0</v>
      </c>
      <c r="S1197" s="33">
        <f t="shared" si="1713"/>
        <v>0</v>
      </c>
      <c r="T1197" s="33">
        <f t="shared" si="1713"/>
        <v>0</v>
      </c>
      <c r="U1197" s="33">
        <f t="shared" ref="U1197:W1197" si="1714">U1198+U1200</f>
        <v>0</v>
      </c>
      <c r="V1197" s="33">
        <f t="shared" si="1714"/>
        <v>0</v>
      </c>
      <c r="W1197" s="33">
        <f t="shared" si="1714"/>
        <v>0</v>
      </c>
      <c r="X1197" s="33">
        <f t="shared" ref="X1197:Y1197" si="1715">X1198+X1200</f>
        <v>0</v>
      </c>
      <c r="Y1197" s="33">
        <f t="shared" si="1715"/>
        <v>0</v>
      </c>
      <c r="Z1197" s="33">
        <f t="shared" si="1666"/>
        <v>7630.2</v>
      </c>
      <c r="AA1197" s="33">
        <f t="shared" si="1667"/>
        <v>4794.5999999999995</v>
      </c>
      <c r="AB1197" s="33">
        <f t="shared" si="1668"/>
        <v>4794.6000000000004</v>
      </c>
      <c r="AC1197" s="33">
        <f t="shared" ref="AC1197" si="1716">AC1198+AC1200</f>
        <v>0</v>
      </c>
      <c r="AD1197" s="18"/>
    </row>
    <row r="1198" spans="1:30" ht="31.5" x14ac:dyDescent="0.25">
      <c r="A1198" s="30" t="s">
        <v>370</v>
      </c>
      <c r="B1198" s="30" t="s">
        <v>14</v>
      </c>
      <c r="C1198" s="30" t="s">
        <v>16</v>
      </c>
      <c r="D1198" s="30" t="s">
        <v>841</v>
      </c>
      <c r="E1198" s="30" t="s">
        <v>7</v>
      </c>
      <c r="F1198" s="32" t="s">
        <v>385</v>
      </c>
      <c r="G1198" s="22">
        <f>G1199</f>
        <v>7560.2</v>
      </c>
      <c r="H1198" s="22">
        <f t="shared" ref="H1198" si="1717">H1199</f>
        <v>4724.3999999999996</v>
      </c>
      <c r="I1198" s="22">
        <f t="shared" ref="I1198:L1198" si="1718">I1199</f>
        <v>4724.6000000000004</v>
      </c>
      <c r="J1198" s="22">
        <f t="shared" si="1718"/>
        <v>0</v>
      </c>
      <c r="K1198" s="22">
        <f t="shared" si="1718"/>
        <v>0</v>
      </c>
      <c r="L1198" s="22">
        <f t="shared" si="1718"/>
        <v>0</v>
      </c>
      <c r="M1198" s="22">
        <f t="shared" si="1631"/>
        <v>7560.2</v>
      </c>
      <c r="N1198" s="22">
        <f t="shared" si="1632"/>
        <v>4724.3999999999996</v>
      </c>
      <c r="O1198" s="22">
        <f t="shared" si="1633"/>
        <v>4724.6000000000004</v>
      </c>
      <c r="P1198" s="33">
        <f t="shared" ref="P1198:Y1198" si="1719">P1199</f>
        <v>0</v>
      </c>
      <c r="Q1198" s="33">
        <f t="shared" si="1719"/>
        <v>0</v>
      </c>
      <c r="R1198" s="33">
        <f t="shared" si="1719"/>
        <v>0</v>
      </c>
      <c r="S1198" s="33">
        <f t="shared" si="1719"/>
        <v>0</v>
      </c>
      <c r="T1198" s="33">
        <f t="shared" si="1719"/>
        <v>0</v>
      </c>
      <c r="U1198" s="33">
        <f t="shared" si="1719"/>
        <v>0</v>
      </c>
      <c r="V1198" s="33">
        <f t="shared" si="1719"/>
        <v>0</v>
      </c>
      <c r="W1198" s="33">
        <f t="shared" si="1719"/>
        <v>0</v>
      </c>
      <c r="X1198" s="33">
        <f t="shared" si="1719"/>
        <v>0</v>
      </c>
      <c r="Y1198" s="33">
        <f t="shared" si="1719"/>
        <v>0</v>
      </c>
      <c r="Z1198" s="33">
        <f t="shared" si="1666"/>
        <v>7560.2</v>
      </c>
      <c r="AA1198" s="33">
        <f t="shared" si="1667"/>
        <v>4724.3999999999996</v>
      </c>
      <c r="AB1198" s="33">
        <f t="shared" si="1668"/>
        <v>4724.6000000000004</v>
      </c>
      <c r="AC1198" s="33">
        <f t="shared" ref="AC1198" si="1720">AC1199</f>
        <v>0</v>
      </c>
      <c r="AD1198" s="18"/>
    </row>
    <row r="1199" spans="1:30" ht="31.5" x14ac:dyDescent="0.25">
      <c r="A1199" s="30" t="s">
        <v>370</v>
      </c>
      <c r="B1199" s="30" t="s">
        <v>14</v>
      </c>
      <c r="C1199" s="30" t="s">
        <v>16</v>
      </c>
      <c r="D1199" s="30" t="s">
        <v>841</v>
      </c>
      <c r="E1199" s="30" t="s">
        <v>317</v>
      </c>
      <c r="F1199" s="32" t="s">
        <v>374</v>
      </c>
      <c r="G1199" s="22">
        <v>7560.2</v>
      </c>
      <c r="H1199" s="22">
        <v>4724.3999999999996</v>
      </c>
      <c r="I1199" s="22">
        <v>4724.6000000000004</v>
      </c>
      <c r="J1199" s="22"/>
      <c r="K1199" s="22"/>
      <c r="L1199" s="22"/>
      <c r="M1199" s="22">
        <f t="shared" si="1631"/>
        <v>7560.2</v>
      </c>
      <c r="N1199" s="22">
        <f t="shared" si="1632"/>
        <v>4724.3999999999996</v>
      </c>
      <c r="O1199" s="22">
        <f t="shared" si="1633"/>
        <v>4724.6000000000004</v>
      </c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>
        <f t="shared" si="1666"/>
        <v>7560.2</v>
      </c>
      <c r="AA1199" s="33">
        <f t="shared" si="1667"/>
        <v>4724.3999999999996</v>
      </c>
      <c r="AB1199" s="33">
        <f t="shared" si="1668"/>
        <v>4724.6000000000004</v>
      </c>
      <c r="AC1199" s="33"/>
      <c r="AD1199" s="18"/>
    </row>
    <row r="1200" spans="1:30" x14ac:dyDescent="0.25">
      <c r="A1200" s="30" t="s">
        <v>370</v>
      </c>
      <c r="B1200" s="30" t="s">
        <v>14</v>
      </c>
      <c r="C1200" s="30" t="s">
        <v>16</v>
      </c>
      <c r="D1200" s="30" t="s">
        <v>841</v>
      </c>
      <c r="E1200" s="30" t="s">
        <v>8</v>
      </c>
      <c r="F1200" s="32" t="s">
        <v>389</v>
      </c>
      <c r="G1200" s="22">
        <f>G1201</f>
        <v>70</v>
      </c>
      <c r="H1200" s="22">
        <f t="shared" ref="H1200" si="1721">H1201</f>
        <v>70.2</v>
      </c>
      <c r="I1200" s="22">
        <f t="shared" ref="I1200:L1200" si="1722">I1201</f>
        <v>70</v>
      </c>
      <c r="J1200" s="22">
        <f t="shared" si="1722"/>
        <v>0</v>
      </c>
      <c r="K1200" s="22">
        <f t="shared" si="1722"/>
        <v>0</v>
      </c>
      <c r="L1200" s="22">
        <f t="shared" si="1722"/>
        <v>0</v>
      </c>
      <c r="M1200" s="22">
        <f t="shared" si="1631"/>
        <v>70</v>
      </c>
      <c r="N1200" s="22">
        <f t="shared" si="1632"/>
        <v>70.2</v>
      </c>
      <c r="O1200" s="22">
        <f t="shared" si="1633"/>
        <v>70</v>
      </c>
      <c r="P1200" s="33">
        <f t="shared" ref="P1200:Y1200" si="1723">P1201</f>
        <v>0</v>
      </c>
      <c r="Q1200" s="33">
        <f t="shared" si="1723"/>
        <v>0</v>
      </c>
      <c r="R1200" s="33">
        <f t="shared" si="1723"/>
        <v>0</v>
      </c>
      <c r="S1200" s="33">
        <f t="shared" si="1723"/>
        <v>0</v>
      </c>
      <c r="T1200" s="33">
        <f t="shared" si="1723"/>
        <v>0</v>
      </c>
      <c r="U1200" s="33">
        <f t="shared" si="1723"/>
        <v>0</v>
      </c>
      <c r="V1200" s="33">
        <f t="shared" si="1723"/>
        <v>0</v>
      </c>
      <c r="W1200" s="33">
        <f t="shared" si="1723"/>
        <v>0</v>
      </c>
      <c r="X1200" s="33">
        <f t="shared" si="1723"/>
        <v>0</v>
      </c>
      <c r="Y1200" s="33">
        <f t="shared" si="1723"/>
        <v>0</v>
      </c>
      <c r="Z1200" s="33">
        <f t="shared" si="1666"/>
        <v>70</v>
      </c>
      <c r="AA1200" s="33">
        <f t="shared" si="1667"/>
        <v>70.2</v>
      </c>
      <c r="AB1200" s="33">
        <f t="shared" si="1668"/>
        <v>70</v>
      </c>
      <c r="AC1200" s="33">
        <f t="shared" ref="AC1200" si="1724">AC1201</f>
        <v>0</v>
      </c>
      <c r="AD1200" s="18"/>
    </row>
    <row r="1201" spans="1:30" x14ac:dyDescent="0.25">
      <c r="A1201" s="30" t="s">
        <v>370</v>
      </c>
      <c r="B1201" s="30" t="s">
        <v>14</v>
      </c>
      <c r="C1201" s="30" t="s">
        <v>16</v>
      </c>
      <c r="D1201" s="30" t="s">
        <v>841</v>
      </c>
      <c r="E1201" s="30" t="s">
        <v>368</v>
      </c>
      <c r="F1201" s="32" t="s">
        <v>383</v>
      </c>
      <c r="G1201" s="22">
        <v>70</v>
      </c>
      <c r="H1201" s="22">
        <v>70.2</v>
      </c>
      <c r="I1201" s="22">
        <v>70</v>
      </c>
      <c r="J1201" s="22"/>
      <c r="K1201" s="22"/>
      <c r="L1201" s="22"/>
      <c r="M1201" s="22">
        <f t="shared" si="1631"/>
        <v>70</v>
      </c>
      <c r="N1201" s="22">
        <f t="shared" si="1632"/>
        <v>70.2</v>
      </c>
      <c r="O1201" s="22">
        <f t="shared" si="1633"/>
        <v>70</v>
      </c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>
        <f t="shared" si="1666"/>
        <v>70</v>
      </c>
      <c r="AA1201" s="33">
        <f t="shared" si="1667"/>
        <v>70.2</v>
      </c>
      <c r="AB1201" s="33">
        <f t="shared" si="1668"/>
        <v>70</v>
      </c>
      <c r="AC1201" s="33"/>
      <c r="AD1201" s="18"/>
    </row>
    <row r="1202" spans="1:30" ht="31.5" x14ac:dyDescent="0.25">
      <c r="A1202" s="30" t="s">
        <v>370</v>
      </c>
      <c r="B1202" s="30" t="s">
        <v>14</v>
      </c>
      <c r="C1202" s="30" t="s">
        <v>16</v>
      </c>
      <c r="D1202" s="30" t="s">
        <v>578</v>
      </c>
      <c r="E1202" s="30"/>
      <c r="F1202" s="32" t="s">
        <v>905</v>
      </c>
      <c r="G1202" s="22">
        <f>G1203</f>
        <v>0</v>
      </c>
      <c r="H1202" s="22">
        <f t="shared" ref="H1202:L1203" si="1725">H1203</f>
        <v>0</v>
      </c>
      <c r="I1202" s="22">
        <f t="shared" si="1725"/>
        <v>0</v>
      </c>
      <c r="J1202" s="22">
        <f t="shared" si="1725"/>
        <v>233.3</v>
      </c>
      <c r="K1202" s="22">
        <f t="shared" si="1725"/>
        <v>50</v>
      </c>
      <c r="L1202" s="22">
        <f t="shared" si="1725"/>
        <v>50</v>
      </c>
      <c r="M1202" s="22">
        <f t="shared" ref="M1202:M1204" si="1726">G1202+J1202</f>
        <v>233.3</v>
      </c>
      <c r="N1202" s="22">
        <f t="shared" ref="N1202:N1204" si="1727">H1202+K1202</f>
        <v>50</v>
      </c>
      <c r="O1202" s="22">
        <f t="shared" ref="O1202:O1204" si="1728">I1202+L1202</f>
        <v>50</v>
      </c>
      <c r="P1202" s="33">
        <f t="shared" ref="P1202:Y1203" si="1729">P1203</f>
        <v>0</v>
      </c>
      <c r="Q1202" s="33">
        <f t="shared" si="1729"/>
        <v>0</v>
      </c>
      <c r="R1202" s="33">
        <f t="shared" si="1729"/>
        <v>0</v>
      </c>
      <c r="S1202" s="33">
        <f t="shared" si="1729"/>
        <v>0</v>
      </c>
      <c r="T1202" s="33">
        <f t="shared" si="1729"/>
        <v>0</v>
      </c>
      <c r="U1202" s="33">
        <f t="shared" si="1729"/>
        <v>0</v>
      </c>
      <c r="V1202" s="33">
        <f t="shared" si="1729"/>
        <v>0</v>
      </c>
      <c r="W1202" s="33">
        <f t="shared" si="1729"/>
        <v>0</v>
      </c>
      <c r="X1202" s="33">
        <f t="shared" si="1729"/>
        <v>0</v>
      </c>
      <c r="Y1202" s="33">
        <f t="shared" si="1729"/>
        <v>0</v>
      </c>
      <c r="Z1202" s="33">
        <f t="shared" si="1666"/>
        <v>233.3</v>
      </c>
      <c r="AA1202" s="33">
        <f t="shared" si="1667"/>
        <v>50</v>
      </c>
      <c r="AB1202" s="33">
        <f t="shared" si="1668"/>
        <v>50</v>
      </c>
      <c r="AC1202" s="33">
        <f t="shared" ref="AC1202:AC1203" si="1730">AC1203</f>
        <v>0</v>
      </c>
      <c r="AD1202" s="18"/>
    </row>
    <row r="1203" spans="1:30" ht="31.5" x14ac:dyDescent="0.25">
      <c r="A1203" s="30" t="s">
        <v>370</v>
      </c>
      <c r="B1203" s="30" t="s">
        <v>14</v>
      </c>
      <c r="C1203" s="30" t="s">
        <v>16</v>
      </c>
      <c r="D1203" s="30" t="s">
        <v>578</v>
      </c>
      <c r="E1203" s="30" t="s">
        <v>7</v>
      </c>
      <c r="F1203" s="32" t="s">
        <v>385</v>
      </c>
      <c r="G1203" s="22">
        <f>G1204</f>
        <v>0</v>
      </c>
      <c r="H1203" s="22">
        <f t="shared" si="1725"/>
        <v>0</v>
      </c>
      <c r="I1203" s="22">
        <f t="shared" si="1725"/>
        <v>0</v>
      </c>
      <c r="J1203" s="22">
        <f t="shared" si="1725"/>
        <v>233.3</v>
      </c>
      <c r="K1203" s="22">
        <f t="shared" si="1725"/>
        <v>50</v>
      </c>
      <c r="L1203" s="22">
        <f t="shared" si="1725"/>
        <v>50</v>
      </c>
      <c r="M1203" s="22">
        <f t="shared" si="1726"/>
        <v>233.3</v>
      </c>
      <c r="N1203" s="22">
        <f t="shared" si="1727"/>
        <v>50</v>
      </c>
      <c r="O1203" s="22">
        <f t="shared" si="1728"/>
        <v>50</v>
      </c>
      <c r="P1203" s="33">
        <f t="shared" si="1729"/>
        <v>0</v>
      </c>
      <c r="Q1203" s="33">
        <f t="shared" si="1729"/>
        <v>0</v>
      </c>
      <c r="R1203" s="33">
        <f t="shared" si="1729"/>
        <v>0</v>
      </c>
      <c r="S1203" s="33">
        <f t="shared" si="1729"/>
        <v>0</v>
      </c>
      <c r="T1203" s="33">
        <f t="shared" si="1729"/>
        <v>0</v>
      </c>
      <c r="U1203" s="33">
        <f t="shared" si="1729"/>
        <v>0</v>
      </c>
      <c r="V1203" s="33">
        <f t="shared" si="1729"/>
        <v>0</v>
      </c>
      <c r="W1203" s="33">
        <f t="shared" si="1729"/>
        <v>0</v>
      </c>
      <c r="X1203" s="33">
        <f t="shared" si="1729"/>
        <v>0</v>
      </c>
      <c r="Y1203" s="33">
        <f t="shared" si="1729"/>
        <v>0</v>
      </c>
      <c r="Z1203" s="33">
        <f t="shared" si="1666"/>
        <v>233.3</v>
      </c>
      <c r="AA1203" s="33">
        <f t="shared" si="1667"/>
        <v>50</v>
      </c>
      <c r="AB1203" s="33">
        <f t="shared" si="1668"/>
        <v>50</v>
      </c>
      <c r="AC1203" s="33">
        <f t="shared" si="1730"/>
        <v>0</v>
      </c>
      <c r="AD1203" s="18"/>
    </row>
    <row r="1204" spans="1:30" ht="31.5" x14ac:dyDescent="0.25">
      <c r="A1204" s="30" t="s">
        <v>370</v>
      </c>
      <c r="B1204" s="30" t="s">
        <v>14</v>
      </c>
      <c r="C1204" s="30" t="s">
        <v>16</v>
      </c>
      <c r="D1204" s="30" t="s">
        <v>578</v>
      </c>
      <c r="E1204" s="30" t="s">
        <v>317</v>
      </c>
      <c r="F1204" s="32" t="s">
        <v>374</v>
      </c>
      <c r="G1204" s="22">
        <v>0</v>
      </c>
      <c r="H1204" s="22">
        <v>0</v>
      </c>
      <c r="I1204" s="22">
        <v>0</v>
      </c>
      <c r="J1204" s="22">
        <v>233.3</v>
      </c>
      <c r="K1204" s="22">
        <v>50</v>
      </c>
      <c r="L1204" s="22">
        <v>50</v>
      </c>
      <c r="M1204" s="22">
        <f t="shared" si="1726"/>
        <v>233.3</v>
      </c>
      <c r="N1204" s="22">
        <f t="shared" si="1727"/>
        <v>50</v>
      </c>
      <c r="O1204" s="22">
        <f t="shared" si="1728"/>
        <v>50</v>
      </c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>
        <f t="shared" si="1666"/>
        <v>233.3</v>
      </c>
      <c r="AA1204" s="33">
        <f t="shared" si="1667"/>
        <v>50</v>
      </c>
      <c r="AB1204" s="33">
        <f t="shared" si="1668"/>
        <v>50</v>
      </c>
      <c r="AC1204" s="33"/>
      <c r="AD1204" s="18"/>
    </row>
    <row r="1205" spans="1:30" ht="78.75" hidden="1" x14ac:dyDescent="0.25">
      <c r="A1205" s="30" t="s">
        <v>370</v>
      </c>
      <c r="B1205" s="30" t="s">
        <v>14</v>
      </c>
      <c r="C1205" s="30" t="s">
        <v>16</v>
      </c>
      <c r="D1205" s="30" t="s">
        <v>320</v>
      </c>
      <c r="E1205" s="30"/>
      <c r="F1205" s="32" t="s">
        <v>845</v>
      </c>
      <c r="G1205" s="22">
        <f>G1206</f>
        <v>50</v>
      </c>
      <c r="H1205" s="22">
        <f t="shared" ref="H1205:AC1206" si="1731">H1206</f>
        <v>50</v>
      </c>
      <c r="I1205" s="22">
        <f t="shared" si="1731"/>
        <v>50</v>
      </c>
      <c r="J1205" s="22">
        <f t="shared" si="1731"/>
        <v>-50</v>
      </c>
      <c r="K1205" s="22">
        <f t="shared" si="1731"/>
        <v>-50</v>
      </c>
      <c r="L1205" s="22">
        <f t="shared" si="1731"/>
        <v>-50</v>
      </c>
      <c r="M1205" s="22">
        <f t="shared" si="1631"/>
        <v>0</v>
      </c>
      <c r="N1205" s="22">
        <f t="shared" si="1632"/>
        <v>0</v>
      </c>
      <c r="O1205" s="22">
        <f t="shared" si="1633"/>
        <v>0</v>
      </c>
      <c r="P1205" s="33">
        <f t="shared" si="1731"/>
        <v>0</v>
      </c>
      <c r="Q1205" s="33">
        <f t="shared" si="1731"/>
        <v>0</v>
      </c>
      <c r="R1205" s="33">
        <f t="shared" si="1731"/>
        <v>0</v>
      </c>
      <c r="S1205" s="33">
        <f t="shared" si="1731"/>
        <v>0</v>
      </c>
      <c r="T1205" s="33">
        <f t="shared" si="1731"/>
        <v>0</v>
      </c>
      <c r="U1205" s="33">
        <f t="shared" si="1731"/>
        <v>0</v>
      </c>
      <c r="V1205" s="33">
        <f t="shared" si="1731"/>
        <v>0</v>
      </c>
      <c r="W1205" s="33">
        <f t="shared" si="1731"/>
        <v>0</v>
      </c>
      <c r="X1205" s="33">
        <f t="shared" si="1731"/>
        <v>0</v>
      </c>
      <c r="Y1205" s="33">
        <f t="shared" si="1731"/>
        <v>0</v>
      </c>
      <c r="Z1205" s="33">
        <f t="shared" si="1666"/>
        <v>0</v>
      </c>
      <c r="AA1205" s="33">
        <f t="shared" si="1667"/>
        <v>0</v>
      </c>
      <c r="AB1205" s="33">
        <f t="shared" si="1668"/>
        <v>0</v>
      </c>
      <c r="AC1205" s="33">
        <f t="shared" si="1731"/>
        <v>0</v>
      </c>
      <c r="AD1205" s="18">
        <v>0</v>
      </c>
    </row>
    <row r="1206" spans="1:30" ht="31.5" hidden="1" x14ac:dyDescent="0.25">
      <c r="A1206" s="30" t="s">
        <v>370</v>
      </c>
      <c r="B1206" s="30" t="s">
        <v>14</v>
      </c>
      <c r="C1206" s="30" t="s">
        <v>16</v>
      </c>
      <c r="D1206" s="30" t="s">
        <v>320</v>
      </c>
      <c r="E1206" s="30" t="s">
        <v>7</v>
      </c>
      <c r="F1206" s="32" t="s">
        <v>385</v>
      </c>
      <c r="G1206" s="22">
        <f>G1207</f>
        <v>50</v>
      </c>
      <c r="H1206" s="22">
        <f t="shared" si="1731"/>
        <v>50</v>
      </c>
      <c r="I1206" s="22">
        <f t="shared" si="1731"/>
        <v>50</v>
      </c>
      <c r="J1206" s="22">
        <f t="shared" si="1731"/>
        <v>-50</v>
      </c>
      <c r="K1206" s="22">
        <f t="shared" si="1731"/>
        <v>-50</v>
      </c>
      <c r="L1206" s="22">
        <f t="shared" si="1731"/>
        <v>-50</v>
      </c>
      <c r="M1206" s="22">
        <f t="shared" si="1631"/>
        <v>0</v>
      </c>
      <c r="N1206" s="22">
        <f t="shared" si="1632"/>
        <v>0</v>
      </c>
      <c r="O1206" s="22">
        <f t="shared" si="1633"/>
        <v>0</v>
      </c>
      <c r="P1206" s="33">
        <f t="shared" si="1731"/>
        <v>0</v>
      </c>
      <c r="Q1206" s="33">
        <f t="shared" si="1731"/>
        <v>0</v>
      </c>
      <c r="R1206" s="33">
        <f t="shared" si="1731"/>
        <v>0</v>
      </c>
      <c r="S1206" s="33">
        <f t="shared" si="1731"/>
        <v>0</v>
      </c>
      <c r="T1206" s="33">
        <f t="shared" si="1731"/>
        <v>0</v>
      </c>
      <c r="U1206" s="33">
        <f t="shared" si="1731"/>
        <v>0</v>
      </c>
      <c r="V1206" s="33">
        <f t="shared" si="1731"/>
        <v>0</v>
      </c>
      <c r="W1206" s="33">
        <f t="shared" si="1731"/>
        <v>0</v>
      </c>
      <c r="X1206" s="33">
        <f t="shared" si="1731"/>
        <v>0</v>
      </c>
      <c r="Y1206" s="33">
        <f t="shared" si="1731"/>
        <v>0</v>
      </c>
      <c r="Z1206" s="33">
        <f t="shared" si="1666"/>
        <v>0</v>
      </c>
      <c r="AA1206" s="33">
        <f t="shared" si="1667"/>
        <v>0</v>
      </c>
      <c r="AB1206" s="33">
        <f t="shared" si="1668"/>
        <v>0</v>
      </c>
      <c r="AC1206" s="33">
        <f t="shared" si="1731"/>
        <v>0</v>
      </c>
      <c r="AD1206" s="18">
        <v>0</v>
      </c>
    </row>
    <row r="1207" spans="1:30" ht="31.5" hidden="1" x14ac:dyDescent="0.25">
      <c r="A1207" s="30" t="s">
        <v>370</v>
      </c>
      <c r="B1207" s="30" t="s">
        <v>14</v>
      </c>
      <c r="C1207" s="30" t="s">
        <v>16</v>
      </c>
      <c r="D1207" s="30" t="s">
        <v>320</v>
      </c>
      <c r="E1207" s="30">
        <v>240</v>
      </c>
      <c r="F1207" s="32" t="s">
        <v>374</v>
      </c>
      <c r="G1207" s="22">
        <v>50</v>
      </c>
      <c r="H1207" s="22">
        <v>50</v>
      </c>
      <c r="I1207" s="22">
        <v>50</v>
      </c>
      <c r="J1207" s="22">
        <v>-50</v>
      </c>
      <c r="K1207" s="22">
        <v>-50</v>
      </c>
      <c r="L1207" s="22">
        <v>-50</v>
      </c>
      <c r="M1207" s="22">
        <f t="shared" si="1631"/>
        <v>0</v>
      </c>
      <c r="N1207" s="22">
        <f t="shared" si="1632"/>
        <v>0</v>
      </c>
      <c r="O1207" s="22">
        <f t="shared" si="1633"/>
        <v>0</v>
      </c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>
        <f t="shared" si="1666"/>
        <v>0</v>
      </c>
      <c r="AA1207" s="33">
        <f t="shared" si="1667"/>
        <v>0</v>
      </c>
      <c r="AB1207" s="33">
        <f t="shared" si="1668"/>
        <v>0</v>
      </c>
      <c r="AC1207" s="33"/>
      <c r="AD1207" s="18">
        <v>0</v>
      </c>
    </row>
    <row r="1208" spans="1:30" ht="31.5" x14ac:dyDescent="0.25">
      <c r="A1208" s="30" t="s">
        <v>370</v>
      </c>
      <c r="B1208" s="30" t="s">
        <v>14</v>
      </c>
      <c r="C1208" s="30" t="s">
        <v>16</v>
      </c>
      <c r="D1208" s="30" t="s">
        <v>34</v>
      </c>
      <c r="E1208" s="30"/>
      <c r="F1208" s="32" t="s">
        <v>47</v>
      </c>
      <c r="G1208" s="22">
        <f>G1209</f>
        <v>20</v>
      </c>
      <c r="H1208" s="22">
        <f t="shared" ref="H1208:AC1211" si="1732">H1209</f>
        <v>0</v>
      </c>
      <c r="I1208" s="22">
        <f t="shared" si="1732"/>
        <v>0</v>
      </c>
      <c r="J1208" s="22">
        <f t="shared" si="1732"/>
        <v>0</v>
      </c>
      <c r="K1208" s="22">
        <f t="shared" si="1732"/>
        <v>0</v>
      </c>
      <c r="L1208" s="22">
        <f t="shared" si="1732"/>
        <v>0</v>
      </c>
      <c r="M1208" s="22">
        <f t="shared" si="1631"/>
        <v>20</v>
      </c>
      <c r="N1208" s="22">
        <f t="shared" si="1632"/>
        <v>0</v>
      </c>
      <c r="O1208" s="22">
        <f t="shared" si="1633"/>
        <v>0</v>
      </c>
      <c r="P1208" s="33">
        <f t="shared" si="1732"/>
        <v>0</v>
      </c>
      <c r="Q1208" s="33">
        <f t="shared" si="1732"/>
        <v>0</v>
      </c>
      <c r="R1208" s="33">
        <f t="shared" si="1732"/>
        <v>0</v>
      </c>
      <c r="S1208" s="33">
        <f t="shared" si="1732"/>
        <v>0</v>
      </c>
      <c r="T1208" s="33">
        <f t="shared" si="1732"/>
        <v>0</v>
      </c>
      <c r="U1208" s="33">
        <f t="shared" si="1732"/>
        <v>0</v>
      </c>
      <c r="V1208" s="33">
        <f t="shared" si="1732"/>
        <v>0</v>
      </c>
      <c r="W1208" s="33">
        <f t="shared" si="1732"/>
        <v>0</v>
      </c>
      <c r="X1208" s="33">
        <f t="shared" si="1732"/>
        <v>0</v>
      </c>
      <c r="Y1208" s="33">
        <f t="shared" si="1732"/>
        <v>0</v>
      </c>
      <c r="Z1208" s="33">
        <f t="shared" si="1666"/>
        <v>20</v>
      </c>
      <c r="AA1208" s="33">
        <f t="shared" si="1667"/>
        <v>0</v>
      </c>
      <c r="AB1208" s="33">
        <f t="shared" si="1668"/>
        <v>0</v>
      </c>
      <c r="AC1208" s="33">
        <f t="shared" si="1732"/>
        <v>0</v>
      </c>
      <c r="AD1208" s="18"/>
    </row>
    <row r="1209" spans="1:30" ht="31.5" x14ac:dyDescent="0.25">
      <c r="A1209" s="30" t="s">
        <v>370</v>
      </c>
      <c r="B1209" s="30" t="s">
        <v>14</v>
      </c>
      <c r="C1209" s="30" t="s">
        <v>16</v>
      </c>
      <c r="D1209" s="30" t="s">
        <v>68</v>
      </c>
      <c r="E1209" s="30"/>
      <c r="F1209" s="32" t="s">
        <v>81</v>
      </c>
      <c r="G1209" s="22">
        <f>G1210</f>
        <v>20</v>
      </c>
      <c r="H1209" s="22">
        <f t="shared" si="1732"/>
        <v>0</v>
      </c>
      <c r="I1209" s="22">
        <f t="shared" si="1732"/>
        <v>0</v>
      </c>
      <c r="J1209" s="22">
        <f t="shared" si="1732"/>
        <v>0</v>
      </c>
      <c r="K1209" s="22">
        <f t="shared" si="1732"/>
        <v>0</v>
      </c>
      <c r="L1209" s="22">
        <f t="shared" si="1732"/>
        <v>0</v>
      </c>
      <c r="M1209" s="22">
        <f t="shared" si="1631"/>
        <v>20</v>
      </c>
      <c r="N1209" s="22">
        <f t="shared" si="1632"/>
        <v>0</v>
      </c>
      <c r="O1209" s="22">
        <f t="shared" si="1633"/>
        <v>0</v>
      </c>
      <c r="P1209" s="33">
        <f t="shared" si="1732"/>
        <v>0</v>
      </c>
      <c r="Q1209" s="33">
        <f t="shared" si="1732"/>
        <v>0</v>
      </c>
      <c r="R1209" s="33">
        <f t="shared" si="1732"/>
        <v>0</v>
      </c>
      <c r="S1209" s="33">
        <f t="shared" si="1732"/>
        <v>0</v>
      </c>
      <c r="T1209" s="33">
        <f t="shared" si="1732"/>
        <v>0</v>
      </c>
      <c r="U1209" s="33">
        <f t="shared" si="1732"/>
        <v>0</v>
      </c>
      <c r="V1209" s="33">
        <f t="shared" si="1732"/>
        <v>0</v>
      </c>
      <c r="W1209" s="33">
        <f t="shared" si="1732"/>
        <v>0</v>
      </c>
      <c r="X1209" s="33">
        <f t="shared" si="1732"/>
        <v>0</v>
      </c>
      <c r="Y1209" s="33">
        <f t="shared" si="1732"/>
        <v>0</v>
      </c>
      <c r="Z1209" s="33">
        <f t="shared" si="1666"/>
        <v>20</v>
      </c>
      <c r="AA1209" s="33">
        <f t="shared" si="1667"/>
        <v>0</v>
      </c>
      <c r="AB1209" s="33">
        <f t="shared" si="1668"/>
        <v>0</v>
      </c>
      <c r="AC1209" s="33">
        <f t="shared" si="1732"/>
        <v>0</v>
      </c>
      <c r="AD1209" s="18"/>
    </row>
    <row r="1210" spans="1:30" ht="47.25" x14ac:dyDescent="0.25">
      <c r="A1210" s="30" t="s">
        <v>370</v>
      </c>
      <c r="B1210" s="30" t="s">
        <v>14</v>
      </c>
      <c r="C1210" s="30" t="s">
        <v>16</v>
      </c>
      <c r="D1210" s="30" t="s">
        <v>62</v>
      </c>
      <c r="E1210" s="30"/>
      <c r="F1210" s="32" t="s">
        <v>82</v>
      </c>
      <c r="G1210" s="22">
        <f>G1211</f>
        <v>20</v>
      </c>
      <c r="H1210" s="22">
        <f t="shared" si="1732"/>
        <v>0</v>
      </c>
      <c r="I1210" s="22">
        <f t="shared" si="1732"/>
        <v>0</v>
      </c>
      <c r="J1210" s="22">
        <f t="shared" si="1732"/>
        <v>0</v>
      </c>
      <c r="K1210" s="22">
        <f t="shared" si="1732"/>
        <v>0</v>
      </c>
      <c r="L1210" s="22">
        <f t="shared" si="1732"/>
        <v>0</v>
      </c>
      <c r="M1210" s="22">
        <f t="shared" si="1631"/>
        <v>20</v>
      </c>
      <c r="N1210" s="22">
        <f t="shared" si="1632"/>
        <v>0</v>
      </c>
      <c r="O1210" s="22">
        <f t="shared" si="1633"/>
        <v>0</v>
      </c>
      <c r="P1210" s="33">
        <f t="shared" si="1732"/>
        <v>0</v>
      </c>
      <c r="Q1210" s="33">
        <f t="shared" si="1732"/>
        <v>0</v>
      </c>
      <c r="R1210" s="33">
        <f t="shared" si="1732"/>
        <v>0</v>
      </c>
      <c r="S1210" s="33">
        <f t="shared" si="1732"/>
        <v>0</v>
      </c>
      <c r="T1210" s="33">
        <f t="shared" si="1732"/>
        <v>0</v>
      </c>
      <c r="U1210" s="33">
        <f t="shared" si="1732"/>
        <v>0</v>
      </c>
      <c r="V1210" s="33">
        <f t="shared" si="1732"/>
        <v>0</v>
      </c>
      <c r="W1210" s="33">
        <f t="shared" si="1732"/>
        <v>0</v>
      </c>
      <c r="X1210" s="33">
        <f t="shared" si="1732"/>
        <v>0</v>
      </c>
      <c r="Y1210" s="33">
        <f t="shared" si="1732"/>
        <v>0</v>
      </c>
      <c r="Z1210" s="33">
        <f t="shared" si="1666"/>
        <v>20</v>
      </c>
      <c r="AA1210" s="33">
        <f t="shared" si="1667"/>
        <v>0</v>
      </c>
      <c r="AB1210" s="33">
        <f t="shared" si="1668"/>
        <v>0</v>
      </c>
      <c r="AC1210" s="33">
        <f t="shared" si="1732"/>
        <v>0</v>
      </c>
    </row>
    <row r="1211" spans="1:30" ht="31.5" x14ac:dyDescent="0.25">
      <c r="A1211" s="30" t="s">
        <v>370</v>
      </c>
      <c r="B1211" s="30" t="s">
        <v>14</v>
      </c>
      <c r="C1211" s="30" t="s">
        <v>16</v>
      </c>
      <c r="D1211" s="30" t="s">
        <v>62</v>
      </c>
      <c r="E1211" s="30" t="s">
        <v>7</v>
      </c>
      <c r="F1211" s="32" t="s">
        <v>385</v>
      </c>
      <c r="G1211" s="22">
        <f>G1212</f>
        <v>20</v>
      </c>
      <c r="H1211" s="22">
        <f t="shared" si="1732"/>
        <v>0</v>
      </c>
      <c r="I1211" s="22">
        <f t="shared" si="1732"/>
        <v>0</v>
      </c>
      <c r="J1211" s="22">
        <f t="shared" si="1732"/>
        <v>0</v>
      </c>
      <c r="K1211" s="22">
        <f t="shared" si="1732"/>
        <v>0</v>
      </c>
      <c r="L1211" s="22">
        <f t="shared" si="1732"/>
        <v>0</v>
      </c>
      <c r="M1211" s="22">
        <f t="shared" si="1631"/>
        <v>20</v>
      </c>
      <c r="N1211" s="22">
        <f t="shared" si="1632"/>
        <v>0</v>
      </c>
      <c r="O1211" s="22">
        <f t="shared" si="1633"/>
        <v>0</v>
      </c>
      <c r="P1211" s="33">
        <f t="shared" si="1732"/>
        <v>0</v>
      </c>
      <c r="Q1211" s="33">
        <f t="shared" si="1732"/>
        <v>0</v>
      </c>
      <c r="R1211" s="33">
        <f t="shared" si="1732"/>
        <v>0</v>
      </c>
      <c r="S1211" s="33">
        <f t="shared" si="1732"/>
        <v>0</v>
      </c>
      <c r="T1211" s="33">
        <f t="shared" si="1732"/>
        <v>0</v>
      </c>
      <c r="U1211" s="33">
        <f t="shared" si="1732"/>
        <v>0</v>
      </c>
      <c r="V1211" s="33">
        <f t="shared" si="1732"/>
        <v>0</v>
      </c>
      <c r="W1211" s="33">
        <f t="shared" si="1732"/>
        <v>0</v>
      </c>
      <c r="X1211" s="33">
        <f t="shared" si="1732"/>
        <v>0</v>
      </c>
      <c r="Y1211" s="33">
        <f t="shared" si="1732"/>
        <v>0</v>
      </c>
      <c r="Z1211" s="33">
        <f t="shared" si="1666"/>
        <v>20</v>
      </c>
      <c r="AA1211" s="33">
        <f t="shared" si="1667"/>
        <v>0</v>
      </c>
      <c r="AB1211" s="33">
        <f t="shared" si="1668"/>
        <v>0</v>
      </c>
      <c r="AC1211" s="33">
        <f t="shared" si="1732"/>
        <v>0</v>
      </c>
    </row>
    <row r="1212" spans="1:30" ht="31.5" x14ac:dyDescent="0.25">
      <c r="A1212" s="30" t="s">
        <v>370</v>
      </c>
      <c r="B1212" s="30" t="s">
        <v>14</v>
      </c>
      <c r="C1212" s="30" t="s">
        <v>16</v>
      </c>
      <c r="D1212" s="30" t="s">
        <v>62</v>
      </c>
      <c r="E1212" s="30" t="s">
        <v>317</v>
      </c>
      <c r="F1212" s="32" t="s">
        <v>374</v>
      </c>
      <c r="G1212" s="22">
        <v>20</v>
      </c>
      <c r="H1212" s="22">
        <v>0</v>
      </c>
      <c r="I1212" s="22">
        <v>0</v>
      </c>
      <c r="J1212" s="22"/>
      <c r="K1212" s="22"/>
      <c r="L1212" s="22"/>
      <c r="M1212" s="22">
        <f t="shared" si="1631"/>
        <v>20</v>
      </c>
      <c r="N1212" s="22">
        <f t="shared" si="1632"/>
        <v>0</v>
      </c>
      <c r="O1212" s="22">
        <f t="shared" si="1633"/>
        <v>0</v>
      </c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  <c r="Z1212" s="33">
        <f t="shared" si="1666"/>
        <v>20</v>
      </c>
      <c r="AA1212" s="33">
        <f t="shared" si="1667"/>
        <v>0</v>
      </c>
      <c r="AB1212" s="33">
        <f t="shared" si="1668"/>
        <v>0</v>
      </c>
      <c r="AC1212" s="33"/>
    </row>
    <row r="1213" spans="1:30" s="6" customFormat="1" ht="31.5" x14ac:dyDescent="0.25">
      <c r="A1213" s="35" t="s">
        <v>370</v>
      </c>
      <c r="B1213" s="35" t="s">
        <v>108</v>
      </c>
      <c r="C1213" s="35"/>
      <c r="D1213" s="35"/>
      <c r="E1213" s="35"/>
      <c r="F1213" s="20" t="s">
        <v>390</v>
      </c>
      <c r="G1213" s="21">
        <f>G1214+G1220</f>
        <v>1003.5</v>
      </c>
      <c r="H1213" s="21">
        <f t="shared" ref="H1213:L1213" si="1733">H1214+H1220</f>
        <v>1059.3</v>
      </c>
      <c r="I1213" s="21">
        <f t="shared" si="1733"/>
        <v>1252.5999999999999</v>
      </c>
      <c r="J1213" s="21">
        <f t="shared" si="1733"/>
        <v>0</v>
      </c>
      <c r="K1213" s="21">
        <f t="shared" si="1733"/>
        <v>0</v>
      </c>
      <c r="L1213" s="21">
        <f t="shared" si="1733"/>
        <v>0</v>
      </c>
      <c r="M1213" s="22">
        <f t="shared" si="1631"/>
        <v>1003.5</v>
      </c>
      <c r="N1213" s="22">
        <f t="shared" si="1632"/>
        <v>1059.3</v>
      </c>
      <c r="O1213" s="22">
        <f t="shared" si="1633"/>
        <v>1252.5999999999999</v>
      </c>
      <c r="P1213" s="23">
        <f t="shared" ref="P1213:Q1213" si="1734">P1214+P1220</f>
        <v>0</v>
      </c>
      <c r="Q1213" s="23">
        <f t="shared" si="1734"/>
        <v>0</v>
      </c>
      <c r="R1213" s="23">
        <f t="shared" ref="R1213:T1213" si="1735">R1214+R1220</f>
        <v>0</v>
      </c>
      <c r="S1213" s="23">
        <f t="shared" si="1735"/>
        <v>0</v>
      </c>
      <c r="T1213" s="23">
        <f t="shared" si="1735"/>
        <v>0</v>
      </c>
      <c r="U1213" s="23">
        <f t="shared" ref="U1213:W1213" si="1736">U1214+U1220</f>
        <v>0</v>
      </c>
      <c r="V1213" s="23">
        <f t="shared" si="1736"/>
        <v>0</v>
      </c>
      <c r="W1213" s="23">
        <f t="shared" si="1736"/>
        <v>0</v>
      </c>
      <c r="X1213" s="23">
        <f t="shared" ref="X1213:Y1213" si="1737">X1214+X1220</f>
        <v>0</v>
      </c>
      <c r="Y1213" s="23">
        <f t="shared" si="1737"/>
        <v>0</v>
      </c>
      <c r="Z1213" s="23">
        <f t="shared" si="1666"/>
        <v>1003.5</v>
      </c>
      <c r="AA1213" s="23">
        <f t="shared" si="1667"/>
        <v>1059.3</v>
      </c>
      <c r="AB1213" s="23">
        <f t="shared" si="1668"/>
        <v>1252.5999999999999</v>
      </c>
      <c r="AC1213" s="23">
        <f t="shared" ref="AC1213" si="1738">AC1214+AC1220</f>
        <v>0</v>
      </c>
    </row>
    <row r="1214" spans="1:30" s="34" customFormat="1" ht="47.25" x14ac:dyDescent="0.25">
      <c r="A1214" s="36" t="s">
        <v>370</v>
      </c>
      <c r="B1214" s="36" t="s">
        <v>108</v>
      </c>
      <c r="C1214" s="36" t="s">
        <v>137</v>
      </c>
      <c r="D1214" s="36"/>
      <c r="E1214" s="36"/>
      <c r="F1214" s="26" t="s">
        <v>396</v>
      </c>
      <c r="G1214" s="27">
        <f>G1215</f>
        <v>60.9</v>
      </c>
      <c r="H1214" s="27">
        <f t="shared" ref="H1214:AC1218" si="1739">H1215</f>
        <v>124</v>
      </c>
      <c r="I1214" s="27">
        <f t="shared" si="1739"/>
        <v>316</v>
      </c>
      <c r="J1214" s="27">
        <f t="shared" si="1739"/>
        <v>0</v>
      </c>
      <c r="K1214" s="27">
        <f t="shared" si="1739"/>
        <v>0</v>
      </c>
      <c r="L1214" s="27">
        <f t="shared" si="1739"/>
        <v>0</v>
      </c>
      <c r="M1214" s="22">
        <f t="shared" si="1631"/>
        <v>60.9</v>
      </c>
      <c r="N1214" s="22">
        <f t="shared" si="1632"/>
        <v>124</v>
      </c>
      <c r="O1214" s="22">
        <f t="shared" si="1633"/>
        <v>316</v>
      </c>
      <c r="P1214" s="28">
        <f t="shared" si="1739"/>
        <v>0</v>
      </c>
      <c r="Q1214" s="28">
        <f t="shared" si="1739"/>
        <v>0</v>
      </c>
      <c r="R1214" s="28">
        <f t="shared" si="1739"/>
        <v>0</v>
      </c>
      <c r="S1214" s="28">
        <f t="shared" si="1739"/>
        <v>0</v>
      </c>
      <c r="T1214" s="28">
        <f t="shared" si="1739"/>
        <v>0</v>
      </c>
      <c r="U1214" s="28">
        <f t="shared" si="1739"/>
        <v>0</v>
      </c>
      <c r="V1214" s="28">
        <f t="shared" si="1739"/>
        <v>0</v>
      </c>
      <c r="W1214" s="28">
        <f t="shared" si="1739"/>
        <v>0</v>
      </c>
      <c r="X1214" s="28">
        <f t="shared" si="1739"/>
        <v>0</v>
      </c>
      <c r="Y1214" s="28">
        <f t="shared" si="1739"/>
        <v>0</v>
      </c>
      <c r="Z1214" s="28">
        <f t="shared" si="1666"/>
        <v>60.9</v>
      </c>
      <c r="AA1214" s="28">
        <f t="shared" si="1667"/>
        <v>124</v>
      </c>
      <c r="AB1214" s="28">
        <f t="shared" si="1668"/>
        <v>316</v>
      </c>
      <c r="AC1214" s="28">
        <f t="shared" si="1739"/>
        <v>0</v>
      </c>
    </row>
    <row r="1215" spans="1:30" ht="31.5" x14ac:dyDescent="0.25">
      <c r="A1215" s="30" t="s">
        <v>370</v>
      </c>
      <c r="B1215" s="30" t="s">
        <v>108</v>
      </c>
      <c r="C1215" s="30" t="s">
        <v>137</v>
      </c>
      <c r="D1215" s="30" t="s">
        <v>34</v>
      </c>
      <c r="E1215" s="30"/>
      <c r="F1215" s="32" t="s">
        <v>47</v>
      </c>
      <c r="G1215" s="22">
        <f>G1216</f>
        <v>60.9</v>
      </c>
      <c r="H1215" s="22">
        <f t="shared" si="1739"/>
        <v>124</v>
      </c>
      <c r="I1215" s="22">
        <f t="shared" si="1739"/>
        <v>316</v>
      </c>
      <c r="J1215" s="22">
        <f t="shared" si="1739"/>
        <v>0</v>
      </c>
      <c r="K1215" s="22">
        <f t="shared" si="1739"/>
        <v>0</v>
      </c>
      <c r="L1215" s="22">
        <f t="shared" si="1739"/>
        <v>0</v>
      </c>
      <c r="M1215" s="22">
        <f t="shared" si="1631"/>
        <v>60.9</v>
      </c>
      <c r="N1215" s="22">
        <f t="shared" si="1632"/>
        <v>124</v>
      </c>
      <c r="O1215" s="22">
        <f t="shared" si="1633"/>
        <v>316</v>
      </c>
      <c r="P1215" s="33">
        <f t="shared" si="1739"/>
        <v>0</v>
      </c>
      <c r="Q1215" s="33">
        <f t="shared" si="1739"/>
        <v>0</v>
      </c>
      <c r="R1215" s="33">
        <f t="shared" si="1739"/>
        <v>0</v>
      </c>
      <c r="S1215" s="33">
        <f t="shared" si="1739"/>
        <v>0</v>
      </c>
      <c r="T1215" s="33">
        <f t="shared" si="1739"/>
        <v>0</v>
      </c>
      <c r="U1215" s="33">
        <f t="shared" si="1739"/>
        <v>0</v>
      </c>
      <c r="V1215" s="33">
        <f t="shared" si="1739"/>
        <v>0</v>
      </c>
      <c r="W1215" s="33">
        <f t="shared" si="1739"/>
        <v>0</v>
      </c>
      <c r="X1215" s="33">
        <f t="shared" si="1739"/>
        <v>0</v>
      </c>
      <c r="Y1215" s="33">
        <f t="shared" si="1739"/>
        <v>0</v>
      </c>
      <c r="Z1215" s="33">
        <f t="shared" si="1666"/>
        <v>60.9</v>
      </c>
      <c r="AA1215" s="33">
        <f t="shared" si="1667"/>
        <v>124</v>
      </c>
      <c r="AB1215" s="33">
        <f t="shared" si="1668"/>
        <v>316</v>
      </c>
      <c r="AC1215" s="33">
        <f t="shared" si="1739"/>
        <v>0</v>
      </c>
      <c r="AD1215" s="18"/>
    </row>
    <row r="1216" spans="1:30" x14ac:dyDescent="0.25">
      <c r="A1216" s="30" t="s">
        <v>370</v>
      </c>
      <c r="B1216" s="30" t="s">
        <v>108</v>
      </c>
      <c r="C1216" s="30" t="s">
        <v>137</v>
      </c>
      <c r="D1216" s="30" t="s">
        <v>35</v>
      </c>
      <c r="E1216" s="30"/>
      <c r="F1216" s="32" t="s">
        <v>48</v>
      </c>
      <c r="G1216" s="22">
        <f>G1217</f>
        <v>60.9</v>
      </c>
      <c r="H1216" s="22">
        <f t="shared" si="1739"/>
        <v>124</v>
      </c>
      <c r="I1216" s="22">
        <f t="shared" si="1739"/>
        <v>316</v>
      </c>
      <c r="J1216" s="22">
        <f t="shared" si="1739"/>
        <v>0</v>
      </c>
      <c r="K1216" s="22">
        <f t="shared" si="1739"/>
        <v>0</v>
      </c>
      <c r="L1216" s="22">
        <f t="shared" si="1739"/>
        <v>0</v>
      </c>
      <c r="M1216" s="22">
        <f t="shared" si="1631"/>
        <v>60.9</v>
      </c>
      <c r="N1216" s="22">
        <f t="shared" si="1632"/>
        <v>124</v>
      </c>
      <c r="O1216" s="22">
        <f t="shared" si="1633"/>
        <v>316</v>
      </c>
      <c r="P1216" s="33">
        <f t="shared" si="1739"/>
        <v>0</v>
      </c>
      <c r="Q1216" s="33">
        <f t="shared" si="1739"/>
        <v>0</v>
      </c>
      <c r="R1216" s="33">
        <f t="shared" si="1739"/>
        <v>0</v>
      </c>
      <c r="S1216" s="33">
        <f t="shared" si="1739"/>
        <v>0</v>
      </c>
      <c r="T1216" s="33">
        <f t="shared" si="1739"/>
        <v>0</v>
      </c>
      <c r="U1216" s="33">
        <f t="shared" si="1739"/>
        <v>0</v>
      </c>
      <c r="V1216" s="33">
        <f t="shared" si="1739"/>
        <v>0</v>
      </c>
      <c r="W1216" s="33">
        <f t="shared" si="1739"/>
        <v>0</v>
      </c>
      <c r="X1216" s="33">
        <f t="shared" si="1739"/>
        <v>0</v>
      </c>
      <c r="Y1216" s="33">
        <f t="shared" si="1739"/>
        <v>0</v>
      </c>
      <c r="Z1216" s="33">
        <f t="shared" si="1666"/>
        <v>60.9</v>
      </c>
      <c r="AA1216" s="33">
        <f t="shared" si="1667"/>
        <v>124</v>
      </c>
      <c r="AB1216" s="33">
        <f t="shared" si="1668"/>
        <v>316</v>
      </c>
      <c r="AC1216" s="33">
        <f t="shared" si="1739"/>
        <v>0</v>
      </c>
      <c r="AD1216" s="18"/>
    </row>
    <row r="1217" spans="1:30" ht="47.25" x14ac:dyDescent="0.25">
      <c r="A1217" s="30" t="s">
        <v>370</v>
      </c>
      <c r="B1217" s="30" t="s">
        <v>108</v>
      </c>
      <c r="C1217" s="30" t="s">
        <v>137</v>
      </c>
      <c r="D1217" s="30" t="s">
        <v>326</v>
      </c>
      <c r="E1217" s="30"/>
      <c r="F1217" s="32" t="s">
        <v>432</v>
      </c>
      <c r="G1217" s="22">
        <f>G1218</f>
        <v>60.9</v>
      </c>
      <c r="H1217" s="22">
        <f t="shared" si="1739"/>
        <v>124</v>
      </c>
      <c r="I1217" s="22">
        <f t="shared" si="1739"/>
        <v>316</v>
      </c>
      <c r="J1217" s="22">
        <f t="shared" si="1739"/>
        <v>0</v>
      </c>
      <c r="K1217" s="22">
        <f t="shared" si="1739"/>
        <v>0</v>
      </c>
      <c r="L1217" s="22">
        <f t="shared" si="1739"/>
        <v>0</v>
      </c>
      <c r="M1217" s="22">
        <f t="shared" si="1631"/>
        <v>60.9</v>
      </c>
      <c r="N1217" s="22">
        <f t="shared" si="1632"/>
        <v>124</v>
      </c>
      <c r="O1217" s="22">
        <f t="shared" si="1633"/>
        <v>316</v>
      </c>
      <c r="P1217" s="33">
        <f t="shared" si="1739"/>
        <v>0</v>
      </c>
      <c r="Q1217" s="33">
        <f t="shared" si="1739"/>
        <v>0</v>
      </c>
      <c r="R1217" s="33">
        <f t="shared" si="1739"/>
        <v>0</v>
      </c>
      <c r="S1217" s="33">
        <f t="shared" si="1739"/>
        <v>0</v>
      </c>
      <c r="T1217" s="33">
        <f t="shared" si="1739"/>
        <v>0</v>
      </c>
      <c r="U1217" s="33">
        <f t="shared" si="1739"/>
        <v>0</v>
      </c>
      <c r="V1217" s="33">
        <f t="shared" si="1739"/>
        <v>0</v>
      </c>
      <c r="W1217" s="33">
        <f t="shared" si="1739"/>
        <v>0</v>
      </c>
      <c r="X1217" s="33">
        <f t="shared" si="1739"/>
        <v>0</v>
      </c>
      <c r="Y1217" s="33">
        <f t="shared" si="1739"/>
        <v>0</v>
      </c>
      <c r="Z1217" s="33">
        <f t="shared" si="1666"/>
        <v>60.9</v>
      </c>
      <c r="AA1217" s="33">
        <f t="shared" si="1667"/>
        <v>124</v>
      </c>
      <c r="AB1217" s="33">
        <f t="shared" si="1668"/>
        <v>316</v>
      </c>
      <c r="AC1217" s="33">
        <f t="shared" si="1739"/>
        <v>0</v>
      </c>
    </row>
    <row r="1218" spans="1:30" ht="31.5" x14ac:dyDescent="0.25">
      <c r="A1218" s="30" t="s">
        <v>370</v>
      </c>
      <c r="B1218" s="30" t="s">
        <v>108</v>
      </c>
      <c r="C1218" s="30" t="s">
        <v>137</v>
      </c>
      <c r="D1218" s="30" t="s">
        <v>326</v>
      </c>
      <c r="E1218" s="30" t="s">
        <v>7</v>
      </c>
      <c r="F1218" s="32" t="s">
        <v>385</v>
      </c>
      <c r="G1218" s="22">
        <f>G1219</f>
        <v>60.9</v>
      </c>
      <c r="H1218" s="22">
        <f t="shared" si="1739"/>
        <v>124</v>
      </c>
      <c r="I1218" s="22">
        <f t="shared" si="1739"/>
        <v>316</v>
      </c>
      <c r="J1218" s="22">
        <f t="shared" si="1739"/>
        <v>0</v>
      </c>
      <c r="K1218" s="22">
        <f t="shared" si="1739"/>
        <v>0</v>
      </c>
      <c r="L1218" s="22">
        <f t="shared" si="1739"/>
        <v>0</v>
      </c>
      <c r="M1218" s="22">
        <f t="shared" si="1631"/>
        <v>60.9</v>
      </c>
      <c r="N1218" s="22">
        <f t="shared" si="1632"/>
        <v>124</v>
      </c>
      <c r="O1218" s="22">
        <f t="shared" si="1633"/>
        <v>316</v>
      </c>
      <c r="P1218" s="33">
        <f t="shared" si="1739"/>
        <v>0</v>
      </c>
      <c r="Q1218" s="33">
        <f t="shared" si="1739"/>
        <v>0</v>
      </c>
      <c r="R1218" s="33">
        <f t="shared" si="1739"/>
        <v>0</v>
      </c>
      <c r="S1218" s="33">
        <f t="shared" si="1739"/>
        <v>0</v>
      </c>
      <c r="T1218" s="33">
        <f t="shared" si="1739"/>
        <v>0</v>
      </c>
      <c r="U1218" s="33">
        <f t="shared" si="1739"/>
        <v>0</v>
      </c>
      <c r="V1218" s="33">
        <f t="shared" si="1739"/>
        <v>0</v>
      </c>
      <c r="W1218" s="33">
        <f t="shared" si="1739"/>
        <v>0</v>
      </c>
      <c r="X1218" s="33">
        <f t="shared" si="1739"/>
        <v>0</v>
      </c>
      <c r="Y1218" s="33">
        <f t="shared" si="1739"/>
        <v>0</v>
      </c>
      <c r="Z1218" s="33">
        <f t="shared" si="1666"/>
        <v>60.9</v>
      </c>
      <c r="AA1218" s="33">
        <f t="shared" si="1667"/>
        <v>124</v>
      </c>
      <c r="AB1218" s="33">
        <f t="shared" si="1668"/>
        <v>316</v>
      </c>
      <c r="AC1218" s="33">
        <f t="shared" si="1739"/>
        <v>0</v>
      </c>
    </row>
    <row r="1219" spans="1:30" ht="31.5" x14ac:dyDescent="0.25">
      <c r="A1219" s="30" t="s">
        <v>370</v>
      </c>
      <c r="B1219" s="30" t="s">
        <v>108</v>
      </c>
      <c r="C1219" s="30" t="s">
        <v>137</v>
      </c>
      <c r="D1219" s="30" t="s">
        <v>326</v>
      </c>
      <c r="E1219" s="30">
        <v>240</v>
      </c>
      <c r="F1219" s="32" t="s">
        <v>374</v>
      </c>
      <c r="G1219" s="22">
        <v>60.9</v>
      </c>
      <c r="H1219" s="22">
        <v>124</v>
      </c>
      <c r="I1219" s="22">
        <v>316</v>
      </c>
      <c r="J1219" s="22"/>
      <c r="K1219" s="22"/>
      <c r="L1219" s="22"/>
      <c r="M1219" s="22">
        <f t="shared" si="1631"/>
        <v>60.9</v>
      </c>
      <c r="N1219" s="22">
        <f t="shared" si="1632"/>
        <v>124</v>
      </c>
      <c r="O1219" s="22">
        <f t="shared" si="1633"/>
        <v>316</v>
      </c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>
        <f t="shared" si="1666"/>
        <v>60.9</v>
      </c>
      <c r="AA1219" s="33">
        <f t="shared" si="1667"/>
        <v>124</v>
      </c>
      <c r="AB1219" s="33">
        <f t="shared" si="1668"/>
        <v>316</v>
      </c>
      <c r="AC1219" s="33"/>
    </row>
    <row r="1220" spans="1:30" s="34" customFormat="1" ht="31.5" x14ac:dyDescent="0.25">
      <c r="A1220" s="36" t="s">
        <v>370</v>
      </c>
      <c r="B1220" s="36" t="s">
        <v>108</v>
      </c>
      <c r="C1220" s="36" t="s">
        <v>327</v>
      </c>
      <c r="D1220" s="36"/>
      <c r="E1220" s="36"/>
      <c r="F1220" s="26" t="s">
        <v>397</v>
      </c>
      <c r="G1220" s="27">
        <f>G1221+G1226</f>
        <v>942.6</v>
      </c>
      <c r="H1220" s="27">
        <f t="shared" ref="H1220:L1220" si="1740">H1221+H1226</f>
        <v>935.3</v>
      </c>
      <c r="I1220" s="27">
        <f t="shared" si="1740"/>
        <v>936.6</v>
      </c>
      <c r="J1220" s="27">
        <f t="shared" si="1740"/>
        <v>0</v>
      </c>
      <c r="K1220" s="27">
        <f t="shared" si="1740"/>
        <v>0</v>
      </c>
      <c r="L1220" s="27">
        <f t="shared" si="1740"/>
        <v>0</v>
      </c>
      <c r="M1220" s="22">
        <f t="shared" si="1631"/>
        <v>942.6</v>
      </c>
      <c r="N1220" s="22">
        <f t="shared" si="1632"/>
        <v>935.3</v>
      </c>
      <c r="O1220" s="22">
        <f t="shared" si="1633"/>
        <v>936.6</v>
      </c>
      <c r="P1220" s="28">
        <f t="shared" ref="P1220:Q1220" si="1741">P1221+P1226</f>
        <v>0</v>
      </c>
      <c r="Q1220" s="28">
        <f t="shared" si="1741"/>
        <v>0</v>
      </c>
      <c r="R1220" s="28">
        <f t="shared" ref="R1220:T1220" si="1742">R1221+R1226</f>
        <v>0</v>
      </c>
      <c r="S1220" s="28">
        <f t="shared" si="1742"/>
        <v>0</v>
      </c>
      <c r="T1220" s="28">
        <f t="shared" si="1742"/>
        <v>0</v>
      </c>
      <c r="U1220" s="28">
        <f t="shared" ref="U1220:W1220" si="1743">U1221+U1226</f>
        <v>0</v>
      </c>
      <c r="V1220" s="28">
        <f t="shared" si="1743"/>
        <v>0</v>
      </c>
      <c r="W1220" s="28">
        <f t="shared" si="1743"/>
        <v>0</v>
      </c>
      <c r="X1220" s="28">
        <f t="shared" ref="X1220:Y1220" si="1744">X1221+X1226</f>
        <v>0</v>
      </c>
      <c r="Y1220" s="28">
        <f t="shared" si="1744"/>
        <v>0</v>
      </c>
      <c r="Z1220" s="28">
        <f t="shared" si="1666"/>
        <v>942.6</v>
      </c>
      <c r="AA1220" s="28">
        <f t="shared" si="1667"/>
        <v>935.3</v>
      </c>
      <c r="AB1220" s="28">
        <f t="shared" si="1668"/>
        <v>936.6</v>
      </c>
      <c r="AC1220" s="28">
        <f t="shared" ref="AC1220" si="1745">AC1221+AC1226</f>
        <v>0</v>
      </c>
    </row>
    <row r="1221" spans="1:30" ht="31.5" x14ac:dyDescent="0.25">
      <c r="A1221" s="30" t="s">
        <v>370</v>
      </c>
      <c r="B1221" s="30" t="s">
        <v>108</v>
      </c>
      <c r="C1221" s="30" t="s">
        <v>327</v>
      </c>
      <c r="D1221" s="30" t="s">
        <v>199</v>
      </c>
      <c r="E1221" s="30"/>
      <c r="F1221" s="32" t="s">
        <v>837</v>
      </c>
      <c r="G1221" s="22">
        <f>G1222</f>
        <v>512</v>
      </c>
      <c r="H1221" s="22">
        <f t="shared" ref="H1221:AC1224" si="1746">H1222</f>
        <v>512</v>
      </c>
      <c r="I1221" s="22">
        <f t="shared" si="1746"/>
        <v>512</v>
      </c>
      <c r="J1221" s="22">
        <f t="shared" si="1746"/>
        <v>0</v>
      </c>
      <c r="K1221" s="22">
        <f t="shared" si="1746"/>
        <v>0</v>
      </c>
      <c r="L1221" s="22">
        <f t="shared" si="1746"/>
        <v>0</v>
      </c>
      <c r="M1221" s="22">
        <f t="shared" si="1631"/>
        <v>512</v>
      </c>
      <c r="N1221" s="22">
        <f t="shared" si="1632"/>
        <v>512</v>
      </c>
      <c r="O1221" s="22">
        <f t="shared" si="1633"/>
        <v>512</v>
      </c>
      <c r="P1221" s="33">
        <f t="shared" si="1746"/>
        <v>0</v>
      </c>
      <c r="Q1221" s="33">
        <f t="shared" si="1746"/>
        <v>0</v>
      </c>
      <c r="R1221" s="33">
        <f t="shared" si="1746"/>
        <v>0</v>
      </c>
      <c r="S1221" s="33">
        <f t="shared" si="1746"/>
        <v>0</v>
      </c>
      <c r="T1221" s="33">
        <f t="shared" si="1746"/>
        <v>0</v>
      </c>
      <c r="U1221" s="33">
        <f t="shared" si="1746"/>
        <v>0</v>
      </c>
      <c r="V1221" s="33">
        <f t="shared" si="1746"/>
        <v>0</v>
      </c>
      <c r="W1221" s="33">
        <f t="shared" si="1746"/>
        <v>0</v>
      </c>
      <c r="X1221" s="33">
        <f t="shared" si="1746"/>
        <v>0</v>
      </c>
      <c r="Y1221" s="33">
        <f t="shared" si="1746"/>
        <v>0</v>
      </c>
      <c r="Z1221" s="33">
        <f t="shared" si="1666"/>
        <v>512</v>
      </c>
      <c r="AA1221" s="33">
        <f t="shared" si="1667"/>
        <v>512</v>
      </c>
      <c r="AB1221" s="33">
        <f t="shared" si="1668"/>
        <v>512</v>
      </c>
      <c r="AC1221" s="33">
        <f t="shared" si="1746"/>
        <v>0</v>
      </c>
      <c r="AD1221" s="18"/>
    </row>
    <row r="1222" spans="1:30" ht="47.25" x14ac:dyDescent="0.25">
      <c r="A1222" s="30" t="s">
        <v>370</v>
      </c>
      <c r="B1222" s="30" t="s">
        <v>108</v>
      </c>
      <c r="C1222" s="30" t="s">
        <v>327</v>
      </c>
      <c r="D1222" s="30" t="s">
        <v>200</v>
      </c>
      <c r="E1222" s="30"/>
      <c r="F1222" s="32" t="s">
        <v>838</v>
      </c>
      <c r="G1222" s="22">
        <f>G1223</f>
        <v>512</v>
      </c>
      <c r="H1222" s="22">
        <f t="shared" si="1746"/>
        <v>512</v>
      </c>
      <c r="I1222" s="22">
        <f t="shared" si="1746"/>
        <v>512</v>
      </c>
      <c r="J1222" s="22">
        <f t="shared" si="1746"/>
        <v>0</v>
      </c>
      <c r="K1222" s="22">
        <f t="shared" si="1746"/>
        <v>0</v>
      </c>
      <c r="L1222" s="22">
        <f t="shared" si="1746"/>
        <v>0</v>
      </c>
      <c r="M1222" s="22">
        <f t="shared" ref="M1222:M1285" si="1747">G1222+J1222</f>
        <v>512</v>
      </c>
      <c r="N1222" s="22">
        <f t="shared" ref="N1222:N1285" si="1748">H1222+K1222</f>
        <v>512</v>
      </c>
      <c r="O1222" s="22">
        <f t="shared" ref="O1222:O1285" si="1749">I1222+L1222</f>
        <v>512</v>
      </c>
      <c r="P1222" s="33">
        <f t="shared" si="1746"/>
        <v>0</v>
      </c>
      <c r="Q1222" s="33">
        <f t="shared" si="1746"/>
        <v>0</v>
      </c>
      <c r="R1222" s="33">
        <f t="shared" si="1746"/>
        <v>0</v>
      </c>
      <c r="S1222" s="33">
        <f t="shared" si="1746"/>
        <v>0</v>
      </c>
      <c r="T1222" s="33">
        <f t="shared" si="1746"/>
        <v>0</v>
      </c>
      <c r="U1222" s="33">
        <f t="shared" si="1746"/>
        <v>0</v>
      </c>
      <c r="V1222" s="33">
        <f t="shared" si="1746"/>
        <v>0</v>
      </c>
      <c r="W1222" s="33">
        <f t="shared" si="1746"/>
        <v>0</v>
      </c>
      <c r="X1222" s="33">
        <f t="shared" si="1746"/>
        <v>0</v>
      </c>
      <c r="Y1222" s="33">
        <f t="shared" si="1746"/>
        <v>0</v>
      </c>
      <c r="Z1222" s="33">
        <f t="shared" si="1666"/>
        <v>512</v>
      </c>
      <c r="AA1222" s="33">
        <f t="shared" si="1667"/>
        <v>512</v>
      </c>
      <c r="AB1222" s="33">
        <f t="shared" si="1668"/>
        <v>512</v>
      </c>
      <c r="AC1222" s="33">
        <f t="shared" si="1746"/>
        <v>0</v>
      </c>
      <c r="AD1222" s="18"/>
    </row>
    <row r="1223" spans="1:30" ht="31.5" x14ac:dyDescent="0.25">
      <c r="A1223" s="30" t="s">
        <v>370</v>
      </c>
      <c r="B1223" s="30" t="s">
        <v>108</v>
      </c>
      <c r="C1223" s="30" t="s">
        <v>327</v>
      </c>
      <c r="D1223" s="30" t="s">
        <v>181</v>
      </c>
      <c r="E1223" s="30"/>
      <c r="F1223" s="32" t="s">
        <v>839</v>
      </c>
      <c r="G1223" s="22">
        <f>G1224</f>
        <v>512</v>
      </c>
      <c r="H1223" s="22">
        <f t="shared" si="1746"/>
        <v>512</v>
      </c>
      <c r="I1223" s="22">
        <f t="shared" si="1746"/>
        <v>512</v>
      </c>
      <c r="J1223" s="22">
        <f t="shared" si="1746"/>
        <v>0</v>
      </c>
      <c r="K1223" s="22">
        <f t="shared" si="1746"/>
        <v>0</v>
      </c>
      <c r="L1223" s="22">
        <f t="shared" si="1746"/>
        <v>0</v>
      </c>
      <c r="M1223" s="22">
        <f t="shared" si="1747"/>
        <v>512</v>
      </c>
      <c r="N1223" s="22">
        <f t="shared" si="1748"/>
        <v>512</v>
      </c>
      <c r="O1223" s="22">
        <f t="shared" si="1749"/>
        <v>512</v>
      </c>
      <c r="P1223" s="33">
        <f t="shared" si="1746"/>
        <v>0</v>
      </c>
      <c r="Q1223" s="33">
        <f t="shared" si="1746"/>
        <v>0</v>
      </c>
      <c r="R1223" s="33">
        <f t="shared" si="1746"/>
        <v>0</v>
      </c>
      <c r="S1223" s="33">
        <f t="shared" si="1746"/>
        <v>0</v>
      </c>
      <c r="T1223" s="33">
        <f t="shared" si="1746"/>
        <v>0</v>
      </c>
      <c r="U1223" s="33">
        <f t="shared" si="1746"/>
        <v>0</v>
      </c>
      <c r="V1223" s="33">
        <f t="shared" si="1746"/>
        <v>0</v>
      </c>
      <c r="W1223" s="33">
        <f t="shared" si="1746"/>
        <v>0</v>
      </c>
      <c r="X1223" s="33">
        <f t="shared" si="1746"/>
        <v>0</v>
      </c>
      <c r="Y1223" s="33">
        <f t="shared" si="1746"/>
        <v>0</v>
      </c>
      <c r="Z1223" s="33">
        <f t="shared" si="1666"/>
        <v>512</v>
      </c>
      <c r="AA1223" s="33">
        <f t="shared" si="1667"/>
        <v>512</v>
      </c>
      <c r="AB1223" s="33">
        <f t="shared" si="1668"/>
        <v>512</v>
      </c>
      <c r="AC1223" s="33">
        <f t="shared" si="1746"/>
        <v>0</v>
      </c>
    </row>
    <row r="1224" spans="1:30" ht="31.5" x14ac:dyDescent="0.25">
      <c r="A1224" s="30" t="s">
        <v>370</v>
      </c>
      <c r="B1224" s="30" t="s">
        <v>108</v>
      </c>
      <c r="C1224" s="30" t="s">
        <v>327</v>
      </c>
      <c r="D1224" s="30" t="s">
        <v>181</v>
      </c>
      <c r="E1224" s="30" t="s">
        <v>7</v>
      </c>
      <c r="F1224" s="32" t="s">
        <v>385</v>
      </c>
      <c r="G1224" s="22">
        <f>G1225</f>
        <v>512</v>
      </c>
      <c r="H1224" s="22">
        <f t="shared" si="1746"/>
        <v>512</v>
      </c>
      <c r="I1224" s="22">
        <f t="shared" si="1746"/>
        <v>512</v>
      </c>
      <c r="J1224" s="22">
        <f t="shared" si="1746"/>
        <v>0</v>
      </c>
      <c r="K1224" s="22">
        <f t="shared" si="1746"/>
        <v>0</v>
      </c>
      <c r="L1224" s="22">
        <f t="shared" si="1746"/>
        <v>0</v>
      </c>
      <c r="M1224" s="22">
        <f t="shared" si="1747"/>
        <v>512</v>
      </c>
      <c r="N1224" s="22">
        <f t="shared" si="1748"/>
        <v>512</v>
      </c>
      <c r="O1224" s="22">
        <f t="shared" si="1749"/>
        <v>512</v>
      </c>
      <c r="P1224" s="33">
        <f t="shared" si="1746"/>
        <v>0</v>
      </c>
      <c r="Q1224" s="33">
        <f t="shared" si="1746"/>
        <v>0</v>
      </c>
      <c r="R1224" s="33">
        <f t="shared" si="1746"/>
        <v>0</v>
      </c>
      <c r="S1224" s="33">
        <f t="shared" si="1746"/>
        <v>0</v>
      </c>
      <c r="T1224" s="33">
        <f t="shared" si="1746"/>
        <v>0</v>
      </c>
      <c r="U1224" s="33">
        <f t="shared" si="1746"/>
        <v>0</v>
      </c>
      <c r="V1224" s="33">
        <f t="shared" si="1746"/>
        <v>0</v>
      </c>
      <c r="W1224" s="33">
        <f t="shared" si="1746"/>
        <v>0</v>
      </c>
      <c r="X1224" s="33">
        <f t="shared" si="1746"/>
        <v>0</v>
      </c>
      <c r="Y1224" s="33">
        <f t="shared" si="1746"/>
        <v>0</v>
      </c>
      <c r="Z1224" s="33">
        <f t="shared" si="1666"/>
        <v>512</v>
      </c>
      <c r="AA1224" s="33">
        <f t="shared" si="1667"/>
        <v>512</v>
      </c>
      <c r="AB1224" s="33">
        <f t="shared" si="1668"/>
        <v>512</v>
      </c>
      <c r="AC1224" s="33">
        <f t="shared" si="1746"/>
        <v>0</v>
      </c>
    </row>
    <row r="1225" spans="1:30" ht="31.5" x14ac:dyDescent="0.25">
      <c r="A1225" s="30" t="s">
        <v>370</v>
      </c>
      <c r="B1225" s="30" t="s">
        <v>108</v>
      </c>
      <c r="C1225" s="30" t="s">
        <v>327</v>
      </c>
      <c r="D1225" s="30" t="s">
        <v>181</v>
      </c>
      <c r="E1225" s="30">
        <v>240</v>
      </c>
      <c r="F1225" s="32" t="s">
        <v>374</v>
      </c>
      <c r="G1225" s="22">
        <v>512</v>
      </c>
      <c r="H1225" s="22">
        <v>512</v>
      </c>
      <c r="I1225" s="22">
        <v>512</v>
      </c>
      <c r="J1225" s="22"/>
      <c r="K1225" s="22"/>
      <c r="L1225" s="22"/>
      <c r="M1225" s="22">
        <f t="shared" si="1747"/>
        <v>512</v>
      </c>
      <c r="N1225" s="22">
        <f t="shared" si="1748"/>
        <v>512</v>
      </c>
      <c r="O1225" s="22">
        <f t="shared" si="1749"/>
        <v>512</v>
      </c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>
        <f t="shared" si="1666"/>
        <v>512</v>
      </c>
      <c r="AA1225" s="33">
        <f t="shared" si="1667"/>
        <v>512</v>
      </c>
      <c r="AB1225" s="33">
        <f t="shared" si="1668"/>
        <v>512</v>
      </c>
      <c r="AC1225" s="33"/>
    </row>
    <row r="1226" spans="1:30" ht="47.25" x14ac:dyDescent="0.25">
      <c r="A1226" s="30" t="s">
        <v>370</v>
      </c>
      <c r="B1226" s="30" t="s">
        <v>108</v>
      </c>
      <c r="C1226" s="30" t="s">
        <v>327</v>
      </c>
      <c r="D1226" s="30" t="s">
        <v>148</v>
      </c>
      <c r="E1226" s="30"/>
      <c r="F1226" s="32" t="s">
        <v>162</v>
      </c>
      <c r="G1226" s="22">
        <f>G1227</f>
        <v>430.6</v>
      </c>
      <c r="H1226" s="22">
        <f t="shared" ref="H1226:AC1229" si="1750">H1227</f>
        <v>423.29999999999995</v>
      </c>
      <c r="I1226" s="22">
        <f t="shared" si="1750"/>
        <v>424.6</v>
      </c>
      <c r="J1226" s="22">
        <f t="shared" si="1750"/>
        <v>0</v>
      </c>
      <c r="K1226" s="22">
        <f t="shared" si="1750"/>
        <v>0</v>
      </c>
      <c r="L1226" s="22">
        <f t="shared" si="1750"/>
        <v>0</v>
      </c>
      <c r="M1226" s="22">
        <f t="shared" si="1747"/>
        <v>430.6</v>
      </c>
      <c r="N1226" s="22">
        <f t="shared" si="1748"/>
        <v>423.29999999999995</v>
      </c>
      <c r="O1226" s="22">
        <f t="shared" si="1749"/>
        <v>424.6</v>
      </c>
      <c r="P1226" s="33">
        <f t="shared" si="1750"/>
        <v>0</v>
      </c>
      <c r="Q1226" s="33">
        <f t="shared" si="1750"/>
        <v>0</v>
      </c>
      <c r="R1226" s="33">
        <f t="shared" si="1750"/>
        <v>0</v>
      </c>
      <c r="S1226" s="33">
        <f t="shared" si="1750"/>
        <v>0</v>
      </c>
      <c r="T1226" s="33">
        <f t="shared" si="1750"/>
        <v>0</v>
      </c>
      <c r="U1226" s="33">
        <f t="shared" si="1750"/>
        <v>0</v>
      </c>
      <c r="V1226" s="33">
        <f t="shared" si="1750"/>
        <v>0</v>
      </c>
      <c r="W1226" s="33">
        <f t="shared" si="1750"/>
        <v>0</v>
      </c>
      <c r="X1226" s="33">
        <f t="shared" si="1750"/>
        <v>0</v>
      </c>
      <c r="Y1226" s="33">
        <f t="shared" si="1750"/>
        <v>0</v>
      </c>
      <c r="Z1226" s="33">
        <f t="shared" si="1666"/>
        <v>430.6</v>
      </c>
      <c r="AA1226" s="33">
        <f t="shared" si="1667"/>
        <v>423.29999999999995</v>
      </c>
      <c r="AB1226" s="33">
        <f t="shared" si="1668"/>
        <v>424.6</v>
      </c>
      <c r="AC1226" s="33">
        <f t="shared" si="1750"/>
        <v>0</v>
      </c>
      <c r="AD1226" s="18"/>
    </row>
    <row r="1227" spans="1:30" ht="31.5" x14ac:dyDescent="0.25">
      <c r="A1227" s="30" t="s">
        <v>370</v>
      </c>
      <c r="B1227" s="30" t="s">
        <v>108</v>
      </c>
      <c r="C1227" s="30" t="s">
        <v>327</v>
      </c>
      <c r="D1227" s="30" t="s">
        <v>352</v>
      </c>
      <c r="E1227" s="30"/>
      <c r="F1227" s="32" t="s">
        <v>427</v>
      </c>
      <c r="G1227" s="22">
        <f>G1228</f>
        <v>430.6</v>
      </c>
      <c r="H1227" s="22">
        <f t="shared" si="1750"/>
        <v>423.29999999999995</v>
      </c>
      <c r="I1227" s="22">
        <f t="shared" si="1750"/>
        <v>424.6</v>
      </c>
      <c r="J1227" s="22">
        <f t="shared" si="1750"/>
        <v>0</v>
      </c>
      <c r="K1227" s="22">
        <f t="shared" si="1750"/>
        <v>0</v>
      </c>
      <c r="L1227" s="22">
        <f t="shared" si="1750"/>
        <v>0</v>
      </c>
      <c r="M1227" s="22">
        <f t="shared" si="1747"/>
        <v>430.6</v>
      </c>
      <c r="N1227" s="22">
        <f t="shared" si="1748"/>
        <v>423.29999999999995</v>
      </c>
      <c r="O1227" s="22">
        <f t="shared" si="1749"/>
        <v>424.6</v>
      </c>
      <c r="P1227" s="33">
        <f t="shared" si="1750"/>
        <v>0</v>
      </c>
      <c r="Q1227" s="33">
        <f t="shared" si="1750"/>
        <v>0</v>
      </c>
      <c r="R1227" s="33">
        <f t="shared" si="1750"/>
        <v>0</v>
      </c>
      <c r="S1227" s="33">
        <f t="shared" si="1750"/>
        <v>0</v>
      </c>
      <c r="T1227" s="33">
        <f t="shared" si="1750"/>
        <v>0</v>
      </c>
      <c r="U1227" s="33">
        <f t="shared" si="1750"/>
        <v>0</v>
      </c>
      <c r="V1227" s="33">
        <f t="shared" si="1750"/>
        <v>0</v>
      </c>
      <c r="W1227" s="33">
        <f t="shared" si="1750"/>
        <v>0</v>
      </c>
      <c r="X1227" s="33">
        <f t="shared" si="1750"/>
        <v>0</v>
      </c>
      <c r="Y1227" s="33">
        <f t="shared" si="1750"/>
        <v>0</v>
      </c>
      <c r="Z1227" s="33">
        <f t="shared" si="1666"/>
        <v>430.6</v>
      </c>
      <c r="AA1227" s="33">
        <f t="shared" si="1667"/>
        <v>423.29999999999995</v>
      </c>
      <c r="AB1227" s="33">
        <f t="shared" si="1668"/>
        <v>424.6</v>
      </c>
      <c r="AC1227" s="33">
        <f t="shared" si="1750"/>
        <v>0</v>
      </c>
      <c r="AD1227" s="18"/>
    </row>
    <row r="1228" spans="1:30" ht="31.5" x14ac:dyDescent="0.25">
      <c r="A1228" s="30" t="s">
        <v>370</v>
      </c>
      <c r="B1228" s="30" t="s">
        <v>108</v>
      </c>
      <c r="C1228" s="30" t="s">
        <v>327</v>
      </c>
      <c r="D1228" s="30" t="s">
        <v>328</v>
      </c>
      <c r="E1228" s="30"/>
      <c r="F1228" s="32" t="s">
        <v>840</v>
      </c>
      <c r="G1228" s="22">
        <f>G1229+G1231</f>
        <v>430.6</v>
      </c>
      <c r="H1228" s="22">
        <f t="shared" ref="H1228:L1228" si="1751">H1229+H1231</f>
        <v>423.29999999999995</v>
      </c>
      <c r="I1228" s="22">
        <f t="shared" si="1751"/>
        <v>424.6</v>
      </c>
      <c r="J1228" s="22">
        <f t="shared" si="1751"/>
        <v>0</v>
      </c>
      <c r="K1228" s="22">
        <f t="shared" si="1751"/>
        <v>0</v>
      </c>
      <c r="L1228" s="22">
        <f t="shared" si="1751"/>
        <v>0</v>
      </c>
      <c r="M1228" s="22">
        <f t="shared" si="1747"/>
        <v>430.6</v>
      </c>
      <c r="N1228" s="22">
        <f t="shared" si="1748"/>
        <v>423.29999999999995</v>
      </c>
      <c r="O1228" s="22">
        <f t="shared" si="1749"/>
        <v>424.6</v>
      </c>
      <c r="P1228" s="33">
        <f t="shared" ref="P1228:Q1228" si="1752">P1229+P1231</f>
        <v>0</v>
      </c>
      <c r="Q1228" s="33">
        <f t="shared" si="1752"/>
        <v>0</v>
      </c>
      <c r="R1228" s="33">
        <f t="shared" ref="R1228:T1228" si="1753">R1229+R1231</f>
        <v>0</v>
      </c>
      <c r="S1228" s="33">
        <f t="shared" si="1753"/>
        <v>0</v>
      </c>
      <c r="T1228" s="33">
        <f t="shared" si="1753"/>
        <v>0</v>
      </c>
      <c r="U1228" s="33">
        <f t="shared" ref="U1228:W1228" si="1754">U1229+U1231</f>
        <v>0</v>
      </c>
      <c r="V1228" s="33">
        <f t="shared" si="1754"/>
        <v>0</v>
      </c>
      <c r="W1228" s="33">
        <f t="shared" si="1754"/>
        <v>0</v>
      </c>
      <c r="X1228" s="33">
        <f t="shared" ref="X1228:Y1228" si="1755">X1229+X1231</f>
        <v>0</v>
      </c>
      <c r="Y1228" s="33">
        <f t="shared" si="1755"/>
        <v>0</v>
      </c>
      <c r="Z1228" s="33">
        <f t="shared" si="1666"/>
        <v>430.6</v>
      </c>
      <c r="AA1228" s="33">
        <f t="shared" si="1667"/>
        <v>423.29999999999995</v>
      </c>
      <c r="AB1228" s="33">
        <f t="shared" si="1668"/>
        <v>424.6</v>
      </c>
      <c r="AC1228" s="33">
        <f t="shared" ref="AC1228" si="1756">AC1229+AC1231</f>
        <v>0</v>
      </c>
    </row>
    <row r="1229" spans="1:30" ht="31.5" x14ac:dyDescent="0.25">
      <c r="A1229" s="30" t="s">
        <v>370</v>
      </c>
      <c r="B1229" s="30" t="s">
        <v>108</v>
      </c>
      <c r="C1229" s="30" t="s">
        <v>327</v>
      </c>
      <c r="D1229" s="30" t="s">
        <v>328</v>
      </c>
      <c r="E1229" s="30" t="s">
        <v>7</v>
      </c>
      <c r="F1229" s="32" t="s">
        <v>385</v>
      </c>
      <c r="G1229" s="22">
        <f>G1230</f>
        <v>277</v>
      </c>
      <c r="H1229" s="22">
        <f t="shared" si="1750"/>
        <v>269.7</v>
      </c>
      <c r="I1229" s="22">
        <f t="shared" si="1750"/>
        <v>271</v>
      </c>
      <c r="J1229" s="22">
        <f t="shared" si="1750"/>
        <v>0</v>
      </c>
      <c r="K1229" s="22">
        <f t="shared" si="1750"/>
        <v>0</v>
      </c>
      <c r="L1229" s="22">
        <f t="shared" si="1750"/>
        <v>0</v>
      </c>
      <c r="M1229" s="22">
        <f t="shared" si="1747"/>
        <v>277</v>
      </c>
      <c r="N1229" s="22">
        <f t="shared" si="1748"/>
        <v>269.7</v>
      </c>
      <c r="O1229" s="22">
        <f t="shared" si="1749"/>
        <v>271</v>
      </c>
      <c r="P1229" s="33">
        <f t="shared" si="1750"/>
        <v>0</v>
      </c>
      <c r="Q1229" s="33">
        <f t="shared" si="1750"/>
        <v>0</v>
      </c>
      <c r="R1229" s="33">
        <f t="shared" si="1750"/>
        <v>0</v>
      </c>
      <c r="S1229" s="33">
        <f t="shared" si="1750"/>
        <v>0</v>
      </c>
      <c r="T1229" s="33">
        <f t="shared" si="1750"/>
        <v>0</v>
      </c>
      <c r="U1229" s="33">
        <f t="shared" si="1750"/>
        <v>0</v>
      </c>
      <c r="V1229" s="33">
        <f t="shared" si="1750"/>
        <v>0</v>
      </c>
      <c r="W1229" s="33">
        <f t="shared" si="1750"/>
        <v>0</v>
      </c>
      <c r="X1229" s="33">
        <f t="shared" si="1750"/>
        <v>0</v>
      </c>
      <c r="Y1229" s="33">
        <f t="shared" si="1750"/>
        <v>0</v>
      </c>
      <c r="Z1229" s="33">
        <f t="shared" si="1666"/>
        <v>277</v>
      </c>
      <c r="AA1229" s="33">
        <f t="shared" si="1667"/>
        <v>269.7</v>
      </c>
      <c r="AB1229" s="33">
        <f t="shared" si="1668"/>
        <v>271</v>
      </c>
      <c r="AC1229" s="33">
        <f t="shared" si="1750"/>
        <v>0</v>
      </c>
    </row>
    <row r="1230" spans="1:30" ht="31.5" x14ac:dyDescent="0.25">
      <c r="A1230" s="30" t="s">
        <v>370</v>
      </c>
      <c r="B1230" s="30" t="s">
        <v>108</v>
      </c>
      <c r="C1230" s="30" t="s">
        <v>327</v>
      </c>
      <c r="D1230" s="30" t="s">
        <v>328</v>
      </c>
      <c r="E1230" s="30">
        <v>240</v>
      </c>
      <c r="F1230" s="32" t="s">
        <v>374</v>
      </c>
      <c r="G1230" s="22">
        <v>277</v>
      </c>
      <c r="H1230" s="22">
        <v>269.7</v>
      </c>
      <c r="I1230" s="22">
        <v>271</v>
      </c>
      <c r="J1230" s="22"/>
      <c r="K1230" s="22"/>
      <c r="L1230" s="22"/>
      <c r="M1230" s="22">
        <f t="shared" si="1747"/>
        <v>277</v>
      </c>
      <c r="N1230" s="22">
        <f t="shared" si="1748"/>
        <v>269.7</v>
      </c>
      <c r="O1230" s="22">
        <f t="shared" si="1749"/>
        <v>271</v>
      </c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>
        <f t="shared" si="1666"/>
        <v>277</v>
      </c>
      <c r="AA1230" s="33">
        <f t="shared" si="1667"/>
        <v>269.7</v>
      </c>
      <c r="AB1230" s="33">
        <f t="shared" si="1668"/>
        <v>271</v>
      </c>
      <c r="AC1230" s="33"/>
    </row>
    <row r="1231" spans="1:30" x14ac:dyDescent="0.25">
      <c r="A1231" s="30" t="s">
        <v>370</v>
      </c>
      <c r="B1231" s="30" t="s">
        <v>108</v>
      </c>
      <c r="C1231" s="30" t="s">
        <v>327</v>
      </c>
      <c r="D1231" s="30" t="s">
        <v>328</v>
      </c>
      <c r="E1231" s="30" t="s">
        <v>8</v>
      </c>
      <c r="F1231" s="32" t="s">
        <v>389</v>
      </c>
      <c r="G1231" s="22">
        <f>G1232</f>
        <v>153.6</v>
      </c>
      <c r="H1231" s="22">
        <f t="shared" ref="H1231:AC1231" si="1757">H1232</f>
        <v>153.6</v>
      </c>
      <c r="I1231" s="22">
        <f t="shared" si="1757"/>
        <v>153.6</v>
      </c>
      <c r="J1231" s="22">
        <f t="shared" si="1757"/>
        <v>0</v>
      </c>
      <c r="K1231" s="22">
        <f t="shared" si="1757"/>
        <v>0</v>
      </c>
      <c r="L1231" s="22">
        <f t="shared" si="1757"/>
        <v>0</v>
      </c>
      <c r="M1231" s="22">
        <f t="shared" si="1747"/>
        <v>153.6</v>
      </c>
      <c r="N1231" s="22">
        <f t="shared" si="1748"/>
        <v>153.6</v>
      </c>
      <c r="O1231" s="22">
        <f t="shared" si="1749"/>
        <v>153.6</v>
      </c>
      <c r="P1231" s="33">
        <f t="shared" si="1757"/>
        <v>0</v>
      </c>
      <c r="Q1231" s="33">
        <f t="shared" si="1757"/>
        <v>0</v>
      </c>
      <c r="R1231" s="33">
        <f t="shared" si="1757"/>
        <v>0</v>
      </c>
      <c r="S1231" s="33">
        <f t="shared" si="1757"/>
        <v>0</v>
      </c>
      <c r="T1231" s="33">
        <f t="shared" si="1757"/>
        <v>0</v>
      </c>
      <c r="U1231" s="33">
        <f t="shared" si="1757"/>
        <v>0</v>
      </c>
      <c r="V1231" s="33">
        <f t="shared" si="1757"/>
        <v>0</v>
      </c>
      <c r="W1231" s="33">
        <f t="shared" si="1757"/>
        <v>0</v>
      </c>
      <c r="X1231" s="33">
        <f t="shared" si="1757"/>
        <v>0</v>
      </c>
      <c r="Y1231" s="33">
        <f t="shared" si="1757"/>
        <v>0</v>
      </c>
      <c r="Z1231" s="33">
        <f t="shared" si="1666"/>
        <v>153.6</v>
      </c>
      <c r="AA1231" s="33">
        <f t="shared" si="1667"/>
        <v>153.6</v>
      </c>
      <c r="AB1231" s="33">
        <f t="shared" si="1668"/>
        <v>153.6</v>
      </c>
      <c r="AC1231" s="33">
        <f t="shared" si="1757"/>
        <v>0</v>
      </c>
    </row>
    <row r="1232" spans="1:30" x14ac:dyDescent="0.25">
      <c r="A1232" s="30" t="s">
        <v>370</v>
      </c>
      <c r="B1232" s="30" t="s">
        <v>108</v>
      </c>
      <c r="C1232" s="30" t="s">
        <v>327</v>
      </c>
      <c r="D1232" s="30" t="s">
        <v>328</v>
      </c>
      <c r="E1232" s="30" t="s">
        <v>368</v>
      </c>
      <c r="F1232" s="32" t="s">
        <v>383</v>
      </c>
      <c r="G1232" s="22">
        <v>153.6</v>
      </c>
      <c r="H1232" s="22">
        <v>153.6</v>
      </c>
      <c r="I1232" s="22">
        <v>153.6</v>
      </c>
      <c r="J1232" s="22"/>
      <c r="K1232" s="22"/>
      <c r="L1232" s="22"/>
      <c r="M1232" s="22">
        <f t="shared" si="1747"/>
        <v>153.6</v>
      </c>
      <c r="N1232" s="22">
        <f t="shared" si="1748"/>
        <v>153.6</v>
      </c>
      <c r="O1232" s="22">
        <f t="shared" si="1749"/>
        <v>153.6</v>
      </c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>
        <f t="shared" ref="Z1232:Z1295" si="1758">M1232+P1232+Q1232+R1232+S1232</f>
        <v>153.6</v>
      </c>
      <c r="AA1232" s="33">
        <f t="shared" ref="AA1232:AA1295" si="1759">N1232+T1232+U1232+V1232</f>
        <v>153.6</v>
      </c>
      <c r="AB1232" s="33">
        <f t="shared" ref="AB1232:AB1295" si="1760">O1232+W1232+X1232+Y1232</f>
        <v>153.6</v>
      </c>
      <c r="AC1232" s="33"/>
    </row>
    <row r="1233" spans="1:30" s="6" customFormat="1" x14ac:dyDescent="0.25">
      <c r="A1233" s="35" t="s">
        <v>370</v>
      </c>
      <c r="B1233" s="35" t="s">
        <v>83</v>
      </c>
      <c r="C1233" s="35"/>
      <c r="D1233" s="35"/>
      <c r="E1233" s="35"/>
      <c r="F1233" s="20" t="s">
        <v>97</v>
      </c>
      <c r="G1233" s="21">
        <f>G1234+G1261</f>
        <v>255994.6</v>
      </c>
      <c r="H1233" s="21">
        <f t="shared" ref="H1233:L1233" si="1761">H1234+H1261</f>
        <v>262678.3</v>
      </c>
      <c r="I1233" s="21">
        <f t="shared" si="1761"/>
        <v>277685.5</v>
      </c>
      <c r="J1233" s="21">
        <f t="shared" si="1761"/>
        <v>0</v>
      </c>
      <c r="K1233" s="21">
        <f t="shared" si="1761"/>
        <v>0</v>
      </c>
      <c r="L1233" s="21">
        <f t="shared" si="1761"/>
        <v>0</v>
      </c>
      <c r="M1233" s="22">
        <f t="shared" si="1747"/>
        <v>255994.6</v>
      </c>
      <c r="N1233" s="22">
        <f t="shared" si="1748"/>
        <v>262678.3</v>
      </c>
      <c r="O1233" s="22">
        <f t="shared" si="1749"/>
        <v>277685.5</v>
      </c>
      <c r="P1233" s="23">
        <f t="shared" ref="P1233:Q1233" si="1762">P1234+P1261</f>
        <v>0</v>
      </c>
      <c r="Q1233" s="23">
        <f t="shared" si="1762"/>
        <v>0</v>
      </c>
      <c r="R1233" s="23">
        <f t="shared" ref="R1233:T1233" si="1763">R1234+R1261</f>
        <v>0</v>
      </c>
      <c r="S1233" s="23">
        <f t="shared" si="1763"/>
        <v>0</v>
      </c>
      <c r="T1233" s="23">
        <f t="shared" si="1763"/>
        <v>0</v>
      </c>
      <c r="U1233" s="23">
        <f t="shared" ref="U1233:W1233" si="1764">U1234+U1261</f>
        <v>0</v>
      </c>
      <c r="V1233" s="23">
        <f t="shared" si="1764"/>
        <v>0</v>
      </c>
      <c r="W1233" s="23">
        <f t="shared" si="1764"/>
        <v>0</v>
      </c>
      <c r="X1233" s="23">
        <f t="shared" ref="X1233:Y1233" si="1765">X1234+X1261</f>
        <v>0</v>
      </c>
      <c r="Y1233" s="23">
        <f t="shared" si="1765"/>
        <v>0</v>
      </c>
      <c r="Z1233" s="23">
        <f t="shared" si="1758"/>
        <v>255994.6</v>
      </c>
      <c r="AA1233" s="23">
        <f t="shared" si="1759"/>
        <v>262678.3</v>
      </c>
      <c r="AB1233" s="23">
        <f t="shared" si="1760"/>
        <v>277685.5</v>
      </c>
      <c r="AC1233" s="23">
        <f t="shared" ref="AC1233" si="1766">AC1234+AC1261</f>
        <v>0</v>
      </c>
    </row>
    <row r="1234" spans="1:30" s="34" customFormat="1" x14ac:dyDescent="0.25">
      <c r="A1234" s="36" t="s">
        <v>370</v>
      </c>
      <c r="B1234" s="36" t="s">
        <v>83</v>
      </c>
      <c r="C1234" s="36" t="s">
        <v>137</v>
      </c>
      <c r="D1234" s="36"/>
      <c r="E1234" s="36"/>
      <c r="F1234" s="26" t="s">
        <v>395</v>
      </c>
      <c r="G1234" s="27">
        <f>G1235+G1246+G1251+G1256</f>
        <v>254743.4</v>
      </c>
      <c r="H1234" s="27">
        <f t="shared" ref="H1234:L1234" si="1767">H1235+H1246+H1251+H1256</f>
        <v>261234.2</v>
      </c>
      <c r="I1234" s="27">
        <f t="shared" si="1767"/>
        <v>276241.40000000002</v>
      </c>
      <c r="J1234" s="27">
        <f t="shared" si="1767"/>
        <v>0</v>
      </c>
      <c r="K1234" s="27">
        <f t="shared" si="1767"/>
        <v>0</v>
      </c>
      <c r="L1234" s="27">
        <f t="shared" si="1767"/>
        <v>0</v>
      </c>
      <c r="M1234" s="22">
        <f t="shared" si="1747"/>
        <v>254743.4</v>
      </c>
      <c r="N1234" s="22">
        <f t="shared" si="1748"/>
        <v>261234.2</v>
      </c>
      <c r="O1234" s="22">
        <f t="shared" si="1749"/>
        <v>276241.40000000002</v>
      </c>
      <c r="P1234" s="28">
        <f t="shared" ref="P1234:Q1234" si="1768">P1235+P1246+P1251+P1256</f>
        <v>0</v>
      </c>
      <c r="Q1234" s="28">
        <f t="shared" si="1768"/>
        <v>0</v>
      </c>
      <c r="R1234" s="28">
        <f t="shared" ref="R1234:T1234" si="1769">R1235+R1246+R1251+R1256</f>
        <v>0</v>
      </c>
      <c r="S1234" s="28">
        <f t="shared" si="1769"/>
        <v>0</v>
      </c>
      <c r="T1234" s="28">
        <f t="shared" si="1769"/>
        <v>0</v>
      </c>
      <c r="U1234" s="28">
        <f t="shared" ref="U1234:W1234" si="1770">U1235+U1246+U1251+U1256</f>
        <v>0</v>
      </c>
      <c r="V1234" s="28">
        <f t="shared" si="1770"/>
        <v>0</v>
      </c>
      <c r="W1234" s="28">
        <f t="shared" si="1770"/>
        <v>0</v>
      </c>
      <c r="X1234" s="28">
        <f t="shared" ref="X1234:Y1234" si="1771">X1235+X1246+X1251+X1256</f>
        <v>0</v>
      </c>
      <c r="Y1234" s="28">
        <f t="shared" si="1771"/>
        <v>0</v>
      </c>
      <c r="Z1234" s="28">
        <f t="shared" si="1758"/>
        <v>254743.4</v>
      </c>
      <c r="AA1234" s="28">
        <f t="shared" si="1759"/>
        <v>261234.2</v>
      </c>
      <c r="AB1234" s="28">
        <f t="shared" si="1760"/>
        <v>276241.40000000002</v>
      </c>
      <c r="AC1234" s="28">
        <f t="shared" ref="AC1234" si="1772">AC1235+AC1246+AC1251+AC1256</f>
        <v>0</v>
      </c>
    </row>
    <row r="1235" spans="1:30" ht="31.5" x14ac:dyDescent="0.25">
      <c r="A1235" s="30" t="s">
        <v>370</v>
      </c>
      <c r="B1235" s="30" t="s">
        <v>83</v>
      </c>
      <c r="C1235" s="30" t="s">
        <v>137</v>
      </c>
      <c r="D1235" s="30" t="s">
        <v>353</v>
      </c>
      <c r="E1235" s="30"/>
      <c r="F1235" s="32" t="s">
        <v>412</v>
      </c>
      <c r="G1235" s="22">
        <f>G1236</f>
        <v>230358.09999999998</v>
      </c>
      <c r="H1235" s="22">
        <f t="shared" ref="H1235:AC1235" si="1773">H1236</f>
        <v>237488.5</v>
      </c>
      <c r="I1235" s="22">
        <f t="shared" si="1773"/>
        <v>252469.6</v>
      </c>
      <c r="J1235" s="22">
        <f t="shared" si="1773"/>
        <v>0</v>
      </c>
      <c r="K1235" s="22">
        <f t="shared" si="1773"/>
        <v>0</v>
      </c>
      <c r="L1235" s="22">
        <f t="shared" si="1773"/>
        <v>0</v>
      </c>
      <c r="M1235" s="22">
        <f t="shared" si="1747"/>
        <v>230358.09999999998</v>
      </c>
      <c r="N1235" s="22">
        <f t="shared" si="1748"/>
        <v>237488.5</v>
      </c>
      <c r="O1235" s="22">
        <f t="shared" si="1749"/>
        <v>252469.6</v>
      </c>
      <c r="P1235" s="33">
        <f t="shared" si="1773"/>
        <v>0</v>
      </c>
      <c r="Q1235" s="33">
        <f t="shared" si="1773"/>
        <v>0</v>
      </c>
      <c r="R1235" s="33">
        <f t="shared" si="1773"/>
        <v>0</v>
      </c>
      <c r="S1235" s="33">
        <f t="shared" si="1773"/>
        <v>0</v>
      </c>
      <c r="T1235" s="33">
        <f t="shared" si="1773"/>
        <v>0</v>
      </c>
      <c r="U1235" s="33">
        <f t="shared" si="1773"/>
        <v>0</v>
      </c>
      <c r="V1235" s="33">
        <f t="shared" si="1773"/>
        <v>0</v>
      </c>
      <c r="W1235" s="33">
        <f t="shared" si="1773"/>
        <v>0</v>
      </c>
      <c r="X1235" s="33">
        <f t="shared" si="1773"/>
        <v>0</v>
      </c>
      <c r="Y1235" s="33">
        <f t="shared" si="1773"/>
        <v>0</v>
      </c>
      <c r="Z1235" s="33">
        <f t="shared" si="1758"/>
        <v>230358.09999999998</v>
      </c>
      <c r="AA1235" s="33">
        <f t="shared" si="1759"/>
        <v>237488.5</v>
      </c>
      <c r="AB1235" s="33">
        <f t="shared" si="1760"/>
        <v>252469.6</v>
      </c>
      <c r="AC1235" s="33">
        <f t="shared" si="1773"/>
        <v>0</v>
      </c>
      <c r="AD1235" s="18"/>
    </row>
    <row r="1236" spans="1:30" ht="31.5" x14ac:dyDescent="0.25">
      <c r="A1236" s="30" t="s">
        <v>370</v>
      </c>
      <c r="B1236" s="30" t="s">
        <v>83</v>
      </c>
      <c r="C1236" s="30" t="s">
        <v>137</v>
      </c>
      <c r="D1236" s="30" t="s">
        <v>354</v>
      </c>
      <c r="E1236" s="30"/>
      <c r="F1236" s="32" t="s">
        <v>413</v>
      </c>
      <c r="G1236" s="22">
        <f>G1237+G1240+G1243</f>
        <v>230358.09999999998</v>
      </c>
      <c r="H1236" s="22">
        <f t="shared" ref="H1236:L1236" si="1774">H1237+H1240+H1243</f>
        <v>237488.5</v>
      </c>
      <c r="I1236" s="22">
        <f t="shared" si="1774"/>
        <v>252469.6</v>
      </c>
      <c r="J1236" s="22">
        <f t="shared" si="1774"/>
        <v>0</v>
      </c>
      <c r="K1236" s="22">
        <f t="shared" si="1774"/>
        <v>0</v>
      </c>
      <c r="L1236" s="22">
        <f t="shared" si="1774"/>
        <v>0</v>
      </c>
      <c r="M1236" s="22">
        <f t="shared" si="1747"/>
        <v>230358.09999999998</v>
      </c>
      <c r="N1236" s="22">
        <f t="shared" si="1748"/>
        <v>237488.5</v>
      </c>
      <c r="O1236" s="22">
        <f t="shared" si="1749"/>
        <v>252469.6</v>
      </c>
      <c r="P1236" s="33">
        <f t="shared" ref="P1236:Q1236" si="1775">P1237+P1240+P1243</f>
        <v>0</v>
      </c>
      <c r="Q1236" s="33">
        <f t="shared" si="1775"/>
        <v>0</v>
      </c>
      <c r="R1236" s="33">
        <f t="shared" ref="R1236:T1236" si="1776">R1237+R1240+R1243</f>
        <v>0</v>
      </c>
      <c r="S1236" s="33">
        <f t="shared" si="1776"/>
        <v>0</v>
      </c>
      <c r="T1236" s="33">
        <f t="shared" si="1776"/>
        <v>0</v>
      </c>
      <c r="U1236" s="33">
        <f t="shared" ref="U1236:W1236" si="1777">U1237+U1240+U1243</f>
        <v>0</v>
      </c>
      <c r="V1236" s="33">
        <f t="shared" si="1777"/>
        <v>0</v>
      </c>
      <c r="W1236" s="33">
        <f t="shared" si="1777"/>
        <v>0</v>
      </c>
      <c r="X1236" s="33">
        <f t="shared" ref="X1236:Y1236" si="1778">X1237+X1240+X1243</f>
        <v>0</v>
      </c>
      <c r="Y1236" s="33">
        <f t="shared" si="1778"/>
        <v>0</v>
      </c>
      <c r="Z1236" s="33">
        <f t="shared" si="1758"/>
        <v>230358.09999999998</v>
      </c>
      <c r="AA1236" s="33">
        <f t="shared" si="1759"/>
        <v>237488.5</v>
      </c>
      <c r="AB1236" s="33">
        <f t="shared" si="1760"/>
        <v>252469.6</v>
      </c>
      <c r="AC1236" s="33">
        <f t="shared" ref="AC1236" si="1779">AC1237+AC1240+AC1243</f>
        <v>0</v>
      </c>
      <c r="AD1236" s="18"/>
    </row>
    <row r="1237" spans="1:30" x14ac:dyDescent="0.25">
      <c r="A1237" s="30" t="s">
        <v>370</v>
      </c>
      <c r="B1237" s="30" t="s">
        <v>83</v>
      </c>
      <c r="C1237" s="30" t="s">
        <v>137</v>
      </c>
      <c r="D1237" s="30" t="s">
        <v>329</v>
      </c>
      <c r="E1237" s="30"/>
      <c r="F1237" s="32" t="s">
        <v>850</v>
      </c>
      <c r="G1237" s="22">
        <f>G1238</f>
        <v>225567.8</v>
      </c>
      <c r="H1237" s="22">
        <f t="shared" ref="H1237:AC1238" si="1780">H1238</f>
        <v>234163.5</v>
      </c>
      <c r="I1237" s="22">
        <f t="shared" si="1780"/>
        <v>249144.6</v>
      </c>
      <c r="J1237" s="22">
        <f t="shared" si="1780"/>
        <v>0</v>
      </c>
      <c r="K1237" s="22">
        <f t="shared" si="1780"/>
        <v>0</v>
      </c>
      <c r="L1237" s="22">
        <f t="shared" si="1780"/>
        <v>0</v>
      </c>
      <c r="M1237" s="22">
        <f t="shared" si="1747"/>
        <v>225567.8</v>
      </c>
      <c r="N1237" s="22">
        <f t="shared" si="1748"/>
        <v>234163.5</v>
      </c>
      <c r="O1237" s="22">
        <f t="shared" si="1749"/>
        <v>249144.6</v>
      </c>
      <c r="P1237" s="33">
        <f t="shared" si="1780"/>
        <v>0</v>
      </c>
      <c r="Q1237" s="33">
        <f t="shared" si="1780"/>
        <v>0</v>
      </c>
      <c r="R1237" s="33">
        <f t="shared" si="1780"/>
        <v>0</v>
      </c>
      <c r="S1237" s="33">
        <f t="shared" si="1780"/>
        <v>0</v>
      </c>
      <c r="T1237" s="33">
        <f t="shared" si="1780"/>
        <v>0</v>
      </c>
      <c r="U1237" s="33">
        <f t="shared" si="1780"/>
        <v>0</v>
      </c>
      <c r="V1237" s="33">
        <f t="shared" si="1780"/>
        <v>0</v>
      </c>
      <c r="W1237" s="33">
        <f t="shared" si="1780"/>
        <v>0</v>
      </c>
      <c r="X1237" s="33">
        <f t="shared" si="1780"/>
        <v>0</v>
      </c>
      <c r="Y1237" s="33">
        <f t="shared" si="1780"/>
        <v>0</v>
      </c>
      <c r="Z1237" s="33">
        <f t="shared" si="1758"/>
        <v>225567.8</v>
      </c>
      <c r="AA1237" s="33">
        <f t="shared" si="1759"/>
        <v>234163.5</v>
      </c>
      <c r="AB1237" s="33">
        <f t="shared" si="1760"/>
        <v>249144.6</v>
      </c>
      <c r="AC1237" s="33">
        <f t="shared" si="1780"/>
        <v>0</v>
      </c>
    </row>
    <row r="1238" spans="1:30" ht="31.5" x14ac:dyDescent="0.25">
      <c r="A1238" s="30" t="s">
        <v>370</v>
      </c>
      <c r="B1238" s="30" t="s">
        <v>83</v>
      </c>
      <c r="C1238" s="30" t="s">
        <v>137</v>
      </c>
      <c r="D1238" s="30" t="s">
        <v>329</v>
      </c>
      <c r="E1238" s="30" t="s">
        <v>7</v>
      </c>
      <c r="F1238" s="32" t="s">
        <v>385</v>
      </c>
      <c r="G1238" s="22">
        <f>G1239</f>
        <v>225567.8</v>
      </c>
      <c r="H1238" s="22">
        <f t="shared" si="1780"/>
        <v>234163.5</v>
      </c>
      <c r="I1238" s="22">
        <f t="shared" si="1780"/>
        <v>249144.6</v>
      </c>
      <c r="J1238" s="22">
        <f t="shared" si="1780"/>
        <v>0</v>
      </c>
      <c r="K1238" s="22">
        <f t="shared" si="1780"/>
        <v>0</v>
      </c>
      <c r="L1238" s="22">
        <f t="shared" si="1780"/>
        <v>0</v>
      </c>
      <c r="M1238" s="22">
        <f t="shared" si="1747"/>
        <v>225567.8</v>
      </c>
      <c r="N1238" s="22">
        <f t="shared" si="1748"/>
        <v>234163.5</v>
      </c>
      <c r="O1238" s="22">
        <f t="shared" si="1749"/>
        <v>249144.6</v>
      </c>
      <c r="P1238" s="33">
        <f t="shared" si="1780"/>
        <v>0</v>
      </c>
      <c r="Q1238" s="33">
        <f t="shared" si="1780"/>
        <v>0</v>
      </c>
      <c r="R1238" s="33">
        <f t="shared" si="1780"/>
        <v>0</v>
      </c>
      <c r="S1238" s="33">
        <f t="shared" si="1780"/>
        <v>0</v>
      </c>
      <c r="T1238" s="33">
        <f t="shared" si="1780"/>
        <v>0</v>
      </c>
      <c r="U1238" s="33">
        <f t="shared" si="1780"/>
        <v>0</v>
      </c>
      <c r="V1238" s="33">
        <f t="shared" si="1780"/>
        <v>0</v>
      </c>
      <c r="W1238" s="33">
        <f t="shared" si="1780"/>
        <v>0</v>
      </c>
      <c r="X1238" s="33">
        <f t="shared" si="1780"/>
        <v>0</v>
      </c>
      <c r="Y1238" s="33">
        <f t="shared" si="1780"/>
        <v>0</v>
      </c>
      <c r="Z1238" s="33">
        <f t="shared" si="1758"/>
        <v>225567.8</v>
      </c>
      <c r="AA1238" s="33">
        <f t="shared" si="1759"/>
        <v>234163.5</v>
      </c>
      <c r="AB1238" s="33">
        <f t="shared" si="1760"/>
        <v>249144.6</v>
      </c>
      <c r="AC1238" s="33">
        <f t="shared" si="1780"/>
        <v>0</v>
      </c>
    </row>
    <row r="1239" spans="1:30" ht="31.5" x14ac:dyDescent="0.25">
      <c r="A1239" s="30" t="s">
        <v>370</v>
      </c>
      <c r="B1239" s="30" t="s">
        <v>83</v>
      </c>
      <c r="C1239" s="30" t="s">
        <v>137</v>
      </c>
      <c r="D1239" s="30" t="s">
        <v>329</v>
      </c>
      <c r="E1239" s="30">
        <v>240</v>
      </c>
      <c r="F1239" s="32" t="s">
        <v>374</v>
      </c>
      <c r="G1239" s="22">
        <v>225567.8</v>
      </c>
      <c r="H1239" s="22">
        <v>234163.5</v>
      </c>
      <c r="I1239" s="22">
        <v>249144.6</v>
      </c>
      <c r="J1239" s="22"/>
      <c r="K1239" s="22"/>
      <c r="L1239" s="22"/>
      <c r="M1239" s="22">
        <f t="shared" si="1747"/>
        <v>225567.8</v>
      </c>
      <c r="N1239" s="22">
        <f t="shared" si="1748"/>
        <v>234163.5</v>
      </c>
      <c r="O1239" s="22">
        <f t="shared" si="1749"/>
        <v>249144.6</v>
      </c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>
        <f t="shared" si="1758"/>
        <v>225567.8</v>
      </c>
      <c r="AA1239" s="33">
        <f t="shared" si="1759"/>
        <v>234163.5</v>
      </c>
      <c r="AB1239" s="33">
        <f t="shared" si="1760"/>
        <v>249144.6</v>
      </c>
      <c r="AC1239" s="33"/>
    </row>
    <row r="1240" spans="1:30" x14ac:dyDescent="0.25">
      <c r="A1240" s="30" t="s">
        <v>370</v>
      </c>
      <c r="B1240" s="30" t="s">
        <v>83</v>
      </c>
      <c r="C1240" s="30" t="s">
        <v>137</v>
      </c>
      <c r="D1240" s="30" t="s">
        <v>330</v>
      </c>
      <c r="E1240" s="30"/>
      <c r="F1240" s="32" t="s">
        <v>414</v>
      </c>
      <c r="G1240" s="22">
        <f>G1241</f>
        <v>3325</v>
      </c>
      <c r="H1240" s="22">
        <f t="shared" ref="H1240:AC1241" si="1781">H1241</f>
        <v>3325</v>
      </c>
      <c r="I1240" s="22">
        <f t="shared" si="1781"/>
        <v>3325</v>
      </c>
      <c r="J1240" s="22">
        <f t="shared" si="1781"/>
        <v>0</v>
      </c>
      <c r="K1240" s="22">
        <f t="shared" si="1781"/>
        <v>0</v>
      </c>
      <c r="L1240" s="22">
        <f t="shared" si="1781"/>
        <v>0</v>
      </c>
      <c r="M1240" s="22">
        <f t="shared" si="1747"/>
        <v>3325</v>
      </c>
      <c r="N1240" s="22">
        <f t="shared" si="1748"/>
        <v>3325</v>
      </c>
      <c r="O1240" s="22">
        <f t="shared" si="1749"/>
        <v>3325</v>
      </c>
      <c r="P1240" s="33">
        <f t="shared" si="1781"/>
        <v>0</v>
      </c>
      <c r="Q1240" s="33">
        <f t="shared" si="1781"/>
        <v>0</v>
      </c>
      <c r="R1240" s="33">
        <f t="shared" si="1781"/>
        <v>0</v>
      </c>
      <c r="S1240" s="33">
        <f t="shared" si="1781"/>
        <v>0</v>
      </c>
      <c r="T1240" s="33">
        <f t="shared" si="1781"/>
        <v>0</v>
      </c>
      <c r="U1240" s="33">
        <f t="shared" si="1781"/>
        <v>0</v>
      </c>
      <c r="V1240" s="33">
        <f t="shared" si="1781"/>
        <v>0</v>
      </c>
      <c r="W1240" s="33">
        <f t="shared" si="1781"/>
        <v>0</v>
      </c>
      <c r="X1240" s="33">
        <f t="shared" si="1781"/>
        <v>0</v>
      </c>
      <c r="Y1240" s="33">
        <f t="shared" si="1781"/>
        <v>0</v>
      </c>
      <c r="Z1240" s="33">
        <f t="shared" si="1758"/>
        <v>3325</v>
      </c>
      <c r="AA1240" s="33">
        <f t="shared" si="1759"/>
        <v>3325</v>
      </c>
      <c r="AB1240" s="33">
        <f t="shared" si="1760"/>
        <v>3325</v>
      </c>
      <c r="AC1240" s="33">
        <f t="shared" si="1781"/>
        <v>0</v>
      </c>
    </row>
    <row r="1241" spans="1:30" ht="31.5" x14ac:dyDescent="0.25">
      <c r="A1241" s="30" t="s">
        <v>370</v>
      </c>
      <c r="B1241" s="30" t="s">
        <v>83</v>
      </c>
      <c r="C1241" s="30" t="s">
        <v>137</v>
      </c>
      <c r="D1241" s="30" t="s">
        <v>330</v>
      </c>
      <c r="E1241" s="30" t="s">
        <v>7</v>
      </c>
      <c r="F1241" s="32" t="s">
        <v>385</v>
      </c>
      <c r="G1241" s="22">
        <f>G1242</f>
        <v>3325</v>
      </c>
      <c r="H1241" s="22">
        <f t="shared" si="1781"/>
        <v>3325</v>
      </c>
      <c r="I1241" s="22">
        <f t="shared" si="1781"/>
        <v>3325</v>
      </c>
      <c r="J1241" s="22">
        <f t="shared" si="1781"/>
        <v>0</v>
      </c>
      <c r="K1241" s="22">
        <f t="shared" si="1781"/>
        <v>0</v>
      </c>
      <c r="L1241" s="22">
        <f t="shared" si="1781"/>
        <v>0</v>
      </c>
      <c r="M1241" s="22">
        <f t="shared" si="1747"/>
        <v>3325</v>
      </c>
      <c r="N1241" s="22">
        <f t="shared" si="1748"/>
        <v>3325</v>
      </c>
      <c r="O1241" s="22">
        <f t="shared" si="1749"/>
        <v>3325</v>
      </c>
      <c r="P1241" s="33">
        <f t="shared" si="1781"/>
        <v>0</v>
      </c>
      <c r="Q1241" s="33">
        <f t="shared" si="1781"/>
        <v>0</v>
      </c>
      <c r="R1241" s="33">
        <f t="shared" si="1781"/>
        <v>0</v>
      </c>
      <c r="S1241" s="33">
        <f t="shared" si="1781"/>
        <v>0</v>
      </c>
      <c r="T1241" s="33">
        <f t="shared" si="1781"/>
        <v>0</v>
      </c>
      <c r="U1241" s="33">
        <f t="shared" si="1781"/>
        <v>0</v>
      </c>
      <c r="V1241" s="33">
        <f t="shared" si="1781"/>
        <v>0</v>
      </c>
      <c r="W1241" s="33">
        <f t="shared" si="1781"/>
        <v>0</v>
      </c>
      <c r="X1241" s="33">
        <f t="shared" si="1781"/>
        <v>0</v>
      </c>
      <c r="Y1241" s="33">
        <f t="shared" si="1781"/>
        <v>0</v>
      </c>
      <c r="Z1241" s="33">
        <f t="shared" si="1758"/>
        <v>3325</v>
      </c>
      <c r="AA1241" s="33">
        <f t="shared" si="1759"/>
        <v>3325</v>
      </c>
      <c r="AB1241" s="33">
        <f t="shared" si="1760"/>
        <v>3325</v>
      </c>
      <c r="AC1241" s="33">
        <f t="shared" si="1781"/>
        <v>0</v>
      </c>
    </row>
    <row r="1242" spans="1:30" ht="31.5" x14ac:dyDescent="0.25">
      <c r="A1242" s="30" t="s">
        <v>370</v>
      </c>
      <c r="B1242" s="30" t="s">
        <v>83</v>
      </c>
      <c r="C1242" s="30" t="s">
        <v>137</v>
      </c>
      <c r="D1242" s="30" t="s">
        <v>330</v>
      </c>
      <c r="E1242" s="30">
        <v>240</v>
      </c>
      <c r="F1242" s="32" t="s">
        <v>374</v>
      </c>
      <c r="G1242" s="22">
        <v>3325</v>
      </c>
      <c r="H1242" s="22">
        <v>3325</v>
      </c>
      <c r="I1242" s="22">
        <v>3325</v>
      </c>
      <c r="J1242" s="22"/>
      <c r="K1242" s="22"/>
      <c r="L1242" s="22"/>
      <c r="M1242" s="22">
        <f t="shared" si="1747"/>
        <v>3325</v>
      </c>
      <c r="N1242" s="22">
        <f t="shared" si="1748"/>
        <v>3325</v>
      </c>
      <c r="O1242" s="22">
        <f t="shared" si="1749"/>
        <v>3325</v>
      </c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>
        <f t="shared" si="1758"/>
        <v>3325</v>
      </c>
      <c r="AA1242" s="33">
        <f t="shared" si="1759"/>
        <v>3325</v>
      </c>
      <c r="AB1242" s="33">
        <f t="shared" si="1760"/>
        <v>3325</v>
      </c>
      <c r="AC1242" s="33"/>
    </row>
    <row r="1243" spans="1:30" x14ac:dyDescent="0.25">
      <c r="A1243" s="30" t="s">
        <v>370</v>
      </c>
      <c r="B1243" s="30" t="s">
        <v>83</v>
      </c>
      <c r="C1243" s="30" t="s">
        <v>137</v>
      </c>
      <c r="D1243" s="30" t="s">
        <v>331</v>
      </c>
      <c r="E1243" s="30"/>
      <c r="F1243" s="32" t="s">
        <v>415</v>
      </c>
      <c r="G1243" s="22">
        <f>G1244</f>
        <v>1465.3</v>
      </c>
      <c r="H1243" s="22">
        <f t="shared" ref="H1243:AC1244" si="1782">H1244</f>
        <v>0</v>
      </c>
      <c r="I1243" s="22">
        <f t="shared" si="1782"/>
        <v>0</v>
      </c>
      <c r="J1243" s="22">
        <f t="shared" si="1782"/>
        <v>0</v>
      </c>
      <c r="K1243" s="22">
        <f t="shared" si="1782"/>
        <v>0</v>
      </c>
      <c r="L1243" s="22">
        <f t="shared" si="1782"/>
        <v>0</v>
      </c>
      <c r="M1243" s="22">
        <f t="shared" si="1747"/>
        <v>1465.3</v>
      </c>
      <c r="N1243" s="22">
        <f t="shared" si="1748"/>
        <v>0</v>
      </c>
      <c r="O1243" s="22">
        <f t="shared" si="1749"/>
        <v>0</v>
      </c>
      <c r="P1243" s="33">
        <f t="shared" si="1782"/>
        <v>0</v>
      </c>
      <c r="Q1243" s="33">
        <f t="shared" si="1782"/>
        <v>0</v>
      </c>
      <c r="R1243" s="33">
        <f t="shared" si="1782"/>
        <v>0</v>
      </c>
      <c r="S1243" s="33">
        <f t="shared" si="1782"/>
        <v>0</v>
      </c>
      <c r="T1243" s="33">
        <f t="shared" si="1782"/>
        <v>0</v>
      </c>
      <c r="U1243" s="33">
        <f t="shared" si="1782"/>
        <v>0</v>
      </c>
      <c r="V1243" s="33">
        <f t="shared" si="1782"/>
        <v>0</v>
      </c>
      <c r="W1243" s="33">
        <f t="shared" si="1782"/>
        <v>0</v>
      </c>
      <c r="X1243" s="33">
        <f t="shared" si="1782"/>
        <v>0</v>
      </c>
      <c r="Y1243" s="33">
        <f t="shared" si="1782"/>
        <v>0</v>
      </c>
      <c r="Z1243" s="33">
        <f t="shared" si="1758"/>
        <v>1465.3</v>
      </c>
      <c r="AA1243" s="33">
        <f t="shared" si="1759"/>
        <v>0</v>
      </c>
      <c r="AB1243" s="33">
        <f t="shared" si="1760"/>
        <v>0</v>
      </c>
      <c r="AC1243" s="33">
        <f t="shared" si="1782"/>
        <v>0</v>
      </c>
    </row>
    <row r="1244" spans="1:30" ht="31.5" x14ac:dyDescent="0.25">
      <c r="A1244" s="30" t="s">
        <v>370</v>
      </c>
      <c r="B1244" s="30" t="s">
        <v>83</v>
      </c>
      <c r="C1244" s="30" t="s">
        <v>137</v>
      </c>
      <c r="D1244" s="30" t="s">
        <v>331</v>
      </c>
      <c r="E1244" s="30" t="s">
        <v>7</v>
      </c>
      <c r="F1244" s="32" t="s">
        <v>385</v>
      </c>
      <c r="G1244" s="22">
        <f>G1245</f>
        <v>1465.3</v>
      </c>
      <c r="H1244" s="22">
        <f t="shared" si="1782"/>
        <v>0</v>
      </c>
      <c r="I1244" s="22">
        <f t="shared" si="1782"/>
        <v>0</v>
      </c>
      <c r="J1244" s="22">
        <f t="shared" si="1782"/>
        <v>0</v>
      </c>
      <c r="K1244" s="22">
        <f t="shared" si="1782"/>
        <v>0</v>
      </c>
      <c r="L1244" s="22">
        <f t="shared" si="1782"/>
        <v>0</v>
      </c>
      <c r="M1244" s="22">
        <f t="shared" si="1747"/>
        <v>1465.3</v>
      </c>
      <c r="N1244" s="22">
        <f t="shared" si="1748"/>
        <v>0</v>
      </c>
      <c r="O1244" s="22">
        <f t="shared" si="1749"/>
        <v>0</v>
      </c>
      <c r="P1244" s="33">
        <f t="shared" si="1782"/>
        <v>0</v>
      </c>
      <c r="Q1244" s="33">
        <f t="shared" si="1782"/>
        <v>0</v>
      </c>
      <c r="R1244" s="33">
        <f t="shared" si="1782"/>
        <v>0</v>
      </c>
      <c r="S1244" s="33">
        <f t="shared" si="1782"/>
        <v>0</v>
      </c>
      <c r="T1244" s="33">
        <f t="shared" si="1782"/>
        <v>0</v>
      </c>
      <c r="U1244" s="33">
        <f t="shared" si="1782"/>
        <v>0</v>
      </c>
      <c r="V1244" s="33">
        <f t="shared" si="1782"/>
        <v>0</v>
      </c>
      <c r="W1244" s="33">
        <f t="shared" si="1782"/>
        <v>0</v>
      </c>
      <c r="X1244" s="33">
        <f t="shared" si="1782"/>
        <v>0</v>
      </c>
      <c r="Y1244" s="33">
        <f t="shared" si="1782"/>
        <v>0</v>
      </c>
      <c r="Z1244" s="33">
        <f t="shared" si="1758"/>
        <v>1465.3</v>
      </c>
      <c r="AA1244" s="33">
        <f t="shared" si="1759"/>
        <v>0</v>
      </c>
      <c r="AB1244" s="33">
        <f t="shared" si="1760"/>
        <v>0</v>
      </c>
      <c r="AC1244" s="33">
        <f t="shared" si="1782"/>
        <v>0</v>
      </c>
    </row>
    <row r="1245" spans="1:30" ht="31.5" x14ac:dyDescent="0.25">
      <c r="A1245" s="30" t="s">
        <v>370</v>
      </c>
      <c r="B1245" s="30" t="s">
        <v>83</v>
      </c>
      <c r="C1245" s="30" t="s">
        <v>137</v>
      </c>
      <c r="D1245" s="30" t="s">
        <v>331</v>
      </c>
      <c r="E1245" s="30">
        <v>240</v>
      </c>
      <c r="F1245" s="32" t="s">
        <v>374</v>
      </c>
      <c r="G1245" s="22">
        <v>1465.3</v>
      </c>
      <c r="H1245" s="22">
        <v>0</v>
      </c>
      <c r="I1245" s="22">
        <v>0</v>
      </c>
      <c r="J1245" s="22"/>
      <c r="K1245" s="22"/>
      <c r="L1245" s="22"/>
      <c r="M1245" s="22">
        <f t="shared" si="1747"/>
        <v>1465.3</v>
      </c>
      <c r="N1245" s="22">
        <f t="shared" si="1748"/>
        <v>0</v>
      </c>
      <c r="O1245" s="22">
        <f t="shared" si="1749"/>
        <v>0</v>
      </c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>
        <f t="shared" si="1758"/>
        <v>1465.3</v>
      </c>
      <c r="AA1245" s="33">
        <f t="shared" si="1759"/>
        <v>0</v>
      </c>
      <c r="AB1245" s="33">
        <f t="shared" si="1760"/>
        <v>0</v>
      </c>
      <c r="AC1245" s="33"/>
    </row>
    <row r="1246" spans="1:30" ht="63" x14ac:dyDescent="0.25">
      <c r="A1246" s="30" t="s">
        <v>370</v>
      </c>
      <c r="B1246" s="30" t="s">
        <v>83</v>
      </c>
      <c r="C1246" s="30" t="s">
        <v>137</v>
      </c>
      <c r="D1246" s="30" t="s">
        <v>355</v>
      </c>
      <c r="E1246" s="30"/>
      <c r="F1246" s="32" t="s">
        <v>853</v>
      </c>
      <c r="G1246" s="22">
        <f>G1247</f>
        <v>18742.2</v>
      </c>
      <c r="H1246" s="22">
        <f t="shared" ref="H1246:AC1249" si="1783">H1247</f>
        <v>19111.7</v>
      </c>
      <c r="I1246" s="22">
        <f t="shared" si="1783"/>
        <v>19137.8</v>
      </c>
      <c r="J1246" s="22">
        <f t="shared" si="1783"/>
        <v>0</v>
      </c>
      <c r="K1246" s="22">
        <f t="shared" si="1783"/>
        <v>0</v>
      </c>
      <c r="L1246" s="22">
        <f t="shared" si="1783"/>
        <v>0</v>
      </c>
      <c r="M1246" s="22">
        <f t="shared" si="1747"/>
        <v>18742.2</v>
      </c>
      <c r="N1246" s="22">
        <f t="shared" si="1748"/>
        <v>19111.7</v>
      </c>
      <c r="O1246" s="22">
        <f t="shared" si="1749"/>
        <v>19137.8</v>
      </c>
      <c r="P1246" s="33">
        <f t="shared" si="1783"/>
        <v>0</v>
      </c>
      <c r="Q1246" s="33">
        <f t="shared" si="1783"/>
        <v>0</v>
      </c>
      <c r="R1246" s="33">
        <f t="shared" si="1783"/>
        <v>0</v>
      </c>
      <c r="S1246" s="33">
        <f t="shared" si="1783"/>
        <v>0</v>
      </c>
      <c r="T1246" s="33">
        <f t="shared" si="1783"/>
        <v>0</v>
      </c>
      <c r="U1246" s="33">
        <f t="shared" si="1783"/>
        <v>0</v>
      </c>
      <c r="V1246" s="33">
        <f t="shared" si="1783"/>
        <v>0</v>
      </c>
      <c r="W1246" s="33">
        <f t="shared" si="1783"/>
        <v>0</v>
      </c>
      <c r="X1246" s="33">
        <f t="shared" si="1783"/>
        <v>0</v>
      </c>
      <c r="Y1246" s="33">
        <f t="shared" si="1783"/>
        <v>0</v>
      </c>
      <c r="Z1246" s="33">
        <f t="shared" si="1758"/>
        <v>18742.2</v>
      </c>
      <c r="AA1246" s="33">
        <f t="shared" si="1759"/>
        <v>19111.7</v>
      </c>
      <c r="AB1246" s="33">
        <f t="shared" si="1760"/>
        <v>19137.8</v>
      </c>
      <c r="AC1246" s="33">
        <f t="shared" si="1783"/>
        <v>0</v>
      </c>
      <c r="AD1246" s="18"/>
    </row>
    <row r="1247" spans="1:30" ht="31.5" x14ac:dyDescent="0.25">
      <c r="A1247" s="30" t="s">
        <v>370</v>
      </c>
      <c r="B1247" s="30" t="s">
        <v>83</v>
      </c>
      <c r="C1247" s="30" t="s">
        <v>137</v>
      </c>
      <c r="D1247" s="30" t="s">
        <v>356</v>
      </c>
      <c r="E1247" s="30"/>
      <c r="F1247" s="32" t="s">
        <v>418</v>
      </c>
      <c r="G1247" s="22">
        <f>G1248</f>
        <v>18742.2</v>
      </c>
      <c r="H1247" s="22">
        <f t="shared" si="1783"/>
        <v>19111.7</v>
      </c>
      <c r="I1247" s="22">
        <f t="shared" si="1783"/>
        <v>19137.8</v>
      </c>
      <c r="J1247" s="22">
        <f t="shared" si="1783"/>
        <v>0</v>
      </c>
      <c r="K1247" s="22">
        <f t="shared" si="1783"/>
        <v>0</v>
      </c>
      <c r="L1247" s="22">
        <f t="shared" si="1783"/>
        <v>0</v>
      </c>
      <c r="M1247" s="22">
        <f t="shared" si="1747"/>
        <v>18742.2</v>
      </c>
      <c r="N1247" s="22">
        <f t="shared" si="1748"/>
        <v>19111.7</v>
      </c>
      <c r="O1247" s="22">
        <f t="shared" si="1749"/>
        <v>19137.8</v>
      </c>
      <c r="P1247" s="33">
        <f t="shared" si="1783"/>
        <v>0</v>
      </c>
      <c r="Q1247" s="33">
        <f t="shared" si="1783"/>
        <v>0</v>
      </c>
      <c r="R1247" s="33">
        <f t="shared" si="1783"/>
        <v>0</v>
      </c>
      <c r="S1247" s="33">
        <f t="shared" si="1783"/>
        <v>0</v>
      </c>
      <c r="T1247" s="33">
        <f t="shared" si="1783"/>
        <v>0</v>
      </c>
      <c r="U1247" s="33">
        <f t="shared" si="1783"/>
        <v>0</v>
      </c>
      <c r="V1247" s="33">
        <f t="shared" si="1783"/>
        <v>0</v>
      </c>
      <c r="W1247" s="33">
        <f t="shared" si="1783"/>
        <v>0</v>
      </c>
      <c r="X1247" s="33">
        <f t="shared" si="1783"/>
        <v>0</v>
      </c>
      <c r="Y1247" s="33">
        <f t="shared" si="1783"/>
        <v>0</v>
      </c>
      <c r="Z1247" s="33">
        <f t="shared" si="1758"/>
        <v>18742.2</v>
      </c>
      <c r="AA1247" s="33">
        <f t="shared" si="1759"/>
        <v>19111.7</v>
      </c>
      <c r="AB1247" s="33">
        <f t="shared" si="1760"/>
        <v>19137.8</v>
      </c>
      <c r="AC1247" s="33">
        <f t="shared" si="1783"/>
        <v>0</v>
      </c>
      <c r="AD1247" s="18"/>
    </row>
    <row r="1248" spans="1:30" x14ac:dyDescent="0.25">
      <c r="A1248" s="30" t="s">
        <v>370</v>
      </c>
      <c r="B1248" s="30" t="s">
        <v>83</v>
      </c>
      <c r="C1248" s="30" t="s">
        <v>137</v>
      </c>
      <c r="D1248" s="30" t="s">
        <v>332</v>
      </c>
      <c r="E1248" s="30"/>
      <c r="F1248" s="32" t="s">
        <v>422</v>
      </c>
      <c r="G1248" s="22">
        <f>G1249</f>
        <v>18742.2</v>
      </c>
      <c r="H1248" s="22">
        <f t="shared" si="1783"/>
        <v>19111.7</v>
      </c>
      <c r="I1248" s="22">
        <f t="shared" si="1783"/>
        <v>19137.8</v>
      </c>
      <c r="J1248" s="22">
        <f t="shared" si="1783"/>
        <v>0</v>
      </c>
      <c r="K1248" s="22">
        <f t="shared" si="1783"/>
        <v>0</v>
      </c>
      <c r="L1248" s="22">
        <f t="shared" si="1783"/>
        <v>0</v>
      </c>
      <c r="M1248" s="22">
        <f t="shared" si="1747"/>
        <v>18742.2</v>
      </c>
      <c r="N1248" s="22">
        <f t="shared" si="1748"/>
        <v>19111.7</v>
      </c>
      <c r="O1248" s="22">
        <f t="shared" si="1749"/>
        <v>19137.8</v>
      </c>
      <c r="P1248" s="33">
        <f t="shared" si="1783"/>
        <v>0</v>
      </c>
      <c r="Q1248" s="33">
        <f t="shared" si="1783"/>
        <v>0</v>
      </c>
      <c r="R1248" s="33">
        <f t="shared" si="1783"/>
        <v>0</v>
      </c>
      <c r="S1248" s="33">
        <f t="shared" si="1783"/>
        <v>0</v>
      </c>
      <c r="T1248" s="33">
        <f t="shared" si="1783"/>
        <v>0</v>
      </c>
      <c r="U1248" s="33">
        <f t="shared" si="1783"/>
        <v>0</v>
      </c>
      <c r="V1248" s="33">
        <f t="shared" si="1783"/>
        <v>0</v>
      </c>
      <c r="W1248" s="33">
        <f t="shared" si="1783"/>
        <v>0</v>
      </c>
      <c r="X1248" s="33">
        <f t="shared" si="1783"/>
        <v>0</v>
      </c>
      <c r="Y1248" s="33">
        <f t="shared" si="1783"/>
        <v>0</v>
      </c>
      <c r="Z1248" s="33">
        <f t="shared" si="1758"/>
        <v>18742.2</v>
      </c>
      <c r="AA1248" s="33">
        <f t="shared" si="1759"/>
        <v>19111.7</v>
      </c>
      <c r="AB1248" s="33">
        <f t="shared" si="1760"/>
        <v>19137.8</v>
      </c>
      <c r="AC1248" s="33">
        <f t="shared" si="1783"/>
        <v>0</v>
      </c>
    </row>
    <row r="1249" spans="1:30" ht="31.5" x14ac:dyDescent="0.25">
      <c r="A1249" s="30" t="s">
        <v>370</v>
      </c>
      <c r="B1249" s="30" t="s">
        <v>83</v>
      </c>
      <c r="C1249" s="30" t="s">
        <v>137</v>
      </c>
      <c r="D1249" s="30" t="s">
        <v>332</v>
      </c>
      <c r="E1249" s="30" t="s">
        <v>7</v>
      </c>
      <c r="F1249" s="32" t="s">
        <v>385</v>
      </c>
      <c r="G1249" s="22">
        <f>G1250</f>
        <v>18742.2</v>
      </c>
      <c r="H1249" s="22">
        <f t="shared" si="1783"/>
        <v>19111.7</v>
      </c>
      <c r="I1249" s="22">
        <f t="shared" si="1783"/>
        <v>19137.8</v>
      </c>
      <c r="J1249" s="22">
        <f t="shared" si="1783"/>
        <v>0</v>
      </c>
      <c r="K1249" s="22">
        <f t="shared" si="1783"/>
        <v>0</v>
      </c>
      <c r="L1249" s="22">
        <f t="shared" si="1783"/>
        <v>0</v>
      </c>
      <c r="M1249" s="22">
        <f t="shared" si="1747"/>
        <v>18742.2</v>
      </c>
      <c r="N1249" s="22">
        <f t="shared" si="1748"/>
        <v>19111.7</v>
      </c>
      <c r="O1249" s="22">
        <f t="shared" si="1749"/>
        <v>19137.8</v>
      </c>
      <c r="P1249" s="33">
        <f t="shared" si="1783"/>
        <v>0</v>
      </c>
      <c r="Q1249" s="33">
        <f t="shared" si="1783"/>
        <v>0</v>
      </c>
      <c r="R1249" s="33">
        <f t="shared" si="1783"/>
        <v>0</v>
      </c>
      <c r="S1249" s="33">
        <f t="shared" si="1783"/>
        <v>0</v>
      </c>
      <c r="T1249" s="33">
        <f t="shared" si="1783"/>
        <v>0</v>
      </c>
      <c r="U1249" s="33">
        <f t="shared" si="1783"/>
        <v>0</v>
      </c>
      <c r="V1249" s="33">
        <f t="shared" si="1783"/>
        <v>0</v>
      </c>
      <c r="W1249" s="33">
        <f t="shared" si="1783"/>
        <v>0</v>
      </c>
      <c r="X1249" s="33">
        <f t="shared" si="1783"/>
        <v>0</v>
      </c>
      <c r="Y1249" s="33">
        <f t="shared" si="1783"/>
        <v>0</v>
      </c>
      <c r="Z1249" s="33">
        <f t="shared" si="1758"/>
        <v>18742.2</v>
      </c>
      <c r="AA1249" s="33">
        <f t="shared" si="1759"/>
        <v>19111.7</v>
      </c>
      <c r="AB1249" s="33">
        <f t="shared" si="1760"/>
        <v>19137.8</v>
      </c>
      <c r="AC1249" s="33">
        <f t="shared" si="1783"/>
        <v>0</v>
      </c>
    </row>
    <row r="1250" spans="1:30" ht="31.5" x14ac:dyDescent="0.25">
      <c r="A1250" s="30" t="s">
        <v>370</v>
      </c>
      <c r="B1250" s="30" t="s">
        <v>83</v>
      </c>
      <c r="C1250" s="30" t="s">
        <v>137</v>
      </c>
      <c r="D1250" s="30" t="s">
        <v>332</v>
      </c>
      <c r="E1250" s="30">
        <v>240</v>
      </c>
      <c r="F1250" s="32" t="s">
        <v>374</v>
      </c>
      <c r="G1250" s="22">
        <v>18742.2</v>
      </c>
      <c r="H1250" s="22">
        <v>19111.7</v>
      </c>
      <c r="I1250" s="22">
        <v>19137.8</v>
      </c>
      <c r="J1250" s="22"/>
      <c r="K1250" s="22"/>
      <c r="L1250" s="22"/>
      <c r="M1250" s="22">
        <f t="shared" si="1747"/>
        <v>18742.2</v>
      </c>
      <c r="N1250" s="22">
        <f t="shared" si="1748"/>
        <v>19111.7</v>
      </c>
      <c r="O1250" s="22">
        <f t="shared" si="1749"/>
        <v>19137.8</v>
      </c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>
        <f t="shared" si="1758"/>
        <v>18742.2</v>
      </c>
      <c r="AA1250" s="33">
        <f t="shared" si="1759"/>
        <v>19111.7</v>
      </c>
      <c r="AB1250" s="33">
        <f t="shared" si="1760"/>
        <v>19137.8</v>
      </c>
      <c r="AC1250" s="33"/>
    </row>
    <row r="1251" spans="1:30" ht="47.25" x14ac:dyDescent="0.25">
      <c r="A1251" s="30" t="s">
        <v>370</v>
      </c>
      <c r="B1251" s="30" t="s">
        <v>83</v>
      </c>
      <c r="C1251" s="30" t="s">
        <v>137</v>
      </c>
      <c r="D1251" s="30" t="s">
        <v>351</v>
      </c>
      <c r="E1251" s="30"/>
      <c r="F1251" s="32" t="s">
        <v>424</v>
      </c>
      <c r="G1251" s="22">
        <f>G1252</f>
        <v>4543.1000000000004</v>
      </c>
      <c r="H1251" s="22">
        <f t="shared" ref="H1251:AC1254" si="1784">H1252</f>
        <v>4634</v>
      </c>
      <c r="I1251" s="22">
        <f t="shared" si="1784"/>
        <v>4634</v>
      </c>
      <c r="J1251" s="22">
        <f t="shared" si="1784"/>
        <v>0</v>
      </c>
      <c r="K1251" s="22">
        <f t="shared" si="1784"/>
        <v>0</v>
      </c>
      <c r="L1251" s="22">
        <f t="shared" si="1784"/>
        <v>0</v>
      </c>
      <c r="M1251" s="22">
        <f t="shared" si="1747"/>
        <v>4543.1000000000004</v>
      </c>
      <c r="N1251" s="22">
        <f t="shared" si="1748"/>
        <v>4634</v>
      </c>
      <c r="O1251" s="22">
        <f t="shared" si="1749"/>
        <v>4634</v>
      </c>
      <c r="P1251" s="33">
        <f t="shared" si="1784"/>
        <v>0</v>
      </c>
      <c r="Q1251" s="33">
        <f t="shared" si="1784"/>
        <v>0</v>
      </c>
      <c r="R1251" s="33">
        <f t="shared" si="1784"/>
        <v>0</v>
      </c>
      <c r="S1251" s="33">
        <f t="shared" si="1784"/>
        <v>0</v>
      </c>
      <c r="T1251" s="33">
        <f t="shared" si="1784"/>
        <v>0</v>
      </c>
      <c r="U1251" s="33">
        <f t="shared" si="1784"/>
        <v>0</v>
      </c>
      <c r="V1251" s="33">
        <f t="shared" si="1784"/>
        <v>0</v>
      </c>
      <c r="W1251" s="33">
        <f t="shared" si="1784"/>
        <v>0</v>
      </c>
      <c r="X1251" s="33">
        <f t="shared" si="1784"/>
        <v>0</v>
      </c>
      <c r="Y1251" s="33">
        <f t="shared" si="1784"/>
        <v>0</v>
      </c>
      <c r="Z1251" s="33">
        <f t="shared" si="1758"/>
        <v>4543.1000000000004</v>
      </c>
      <c r="AA1251" s="33">
        <f t="shared" si="1759"/>
        <v>4634</v>
      </c>
      <c r="AB1251" s="33">
        <f t="shared" si="1760"/>
        <v>4634</v>
      </c>
      <c r="AC1251" s="33">
        <f t="shared" si="1784"/>
        <v>0</v>
      </c>
      <c r="AD1251" s="18"/>
    </row>
    <row r="1252" spans="1:30" ht="31.5" x14ac:dyDescent="0.25">
      <c r="A1252" s="30" t="s">
        <v>370</v>
      </c>
      <c r="B1252" s="30" t="s">
        <v>83</v>
      </c>
      <c r="C1252" s="30" t="s">
        <v>137</v>
      </c>
      <c r="D1252" s="30" t="s">
        <v>357</v>
      </c>
      <c r="E1252" s="30"/>
      <c r="F1252" s="32" t="s">
        <v>425</v>
      </c>
      <c r="G1252" s="22">
        <f>G1253</f>
        <v>4543.1000000000004</v>
      </c>
      <c r="H1252" s="22">
        <f t="shared" si="1784"/>
        <v>4634</v>
      </c>
      <c r="I1252" s="22">
        <f t="shared" si="1784"/>
        <v>4634</v>
      </c>
      <c r="J1252" s="22">
        <f t="shared" si="1784"/>
        <v>0</v>
      </c>
      <c r="K1252" s="22">
        <f t="shared" si="1784"/>
        <v>0</v>
      </c>
      <c r="L1252" s="22">
        <f t="shared" si="1784"/>
        <v>0</v>
      </c>
      <c r="M1252" s="22">
        <f t="shared" si="1747"/>
        <v>4543.1000000000004</v>
      </c>
      <c r="N1252" s="22">
        <f t="shared" si="1748"/>
        <v>4634</v>
      </c>
      <c r="O1252" s="22">
        <f t="shared" si="1749"/>
        <v>4634</v>
      </c>
      <c r="P1252" s="33">
        <f t="shared" si="1784"/>
        <v>0</v>
      </c>
      <c r="Q1252" s="33">
        <f t="shared" si="1784"/>
        <v>0</v>
      </c>
      <c r="R1252" s="33">
        <f t="shared" si="1784"/>
        <v>0</v>
      </c>
      <c r="S1252" s="33">
        <f t="shared" si="1784"/>
        <v>0</v>
      </c>
      <c r="T1252" s="33">
        <f t="shared" si="1784"/>
        <v>0</v>
      </c>
      <c r="U1252" s="33">
        <f t="shared" si="1784"/>
        <v>0</v>
      </c>
      <c r="V1252" s="33">
        <f t="shared" si="1784"/>
        <v>0</v>
      </c>
      <c r="W1252" s="33">
        <f t="shared" si="1784"/>
        <v>0</v>
      </c>
      <c r="X1252" s="33">
        <f t="shared" si="1784"/>
        <v>0</v>
      </c>
      <c r="Y1252" s="33">
        <f t="shared" si="1784"/>
        <v>0</v>
      </c>
      <c r="Z1252" s="33">
        <f t="shared" si="1758"/>
        <v>4543.1000000000004</v>
      </c>
      <c r="AA1252" s="33">
        <f t="shared" si="1759"/>
        <v>4634</v>
      </c>
      <c r="AB1252" s="33">
        <f t="shared" si="1760"/>
        <v>4634</v>
      </c>
      <c r="AC1252" s="33">
        <f t="shared" si="1784"/>
        <v>0</v>
      </c>
      <c r="AD1252" s="18"/>
    </row>
    <row r="1253" spans="1:30" ht="63" x14ac:dyDescent="0.25">
      <c r="A1253" s="30" t="s">
        <v>370</v>
      </c>
      <c r="B1253" s="30" t="s">
        <v>83</v>
      </c>
      <c r="C1253" s="30" t="s">
        <v>137</v>
      </c>
      <c r="D1253" s="30" t="s">
        <v>333</v>
      </c>
      <c r="E1253" s="30"/>
      <c r="F1253" s="32" t="s">
        <v>426</v>
      </c>
      <c r="G1253" s="22">
        <f>G1254</f>
        <v>4543.1000000000004</v>
      </c>
      <c r="H1253" s="22">
        <f t="shared" si="1784"/>
        <v>4634</v>
      </c>
      <c r="I1253" s="22">
        <f t="shared" si="1784"/>
        <v>4634</v>
      </c>
      <c r="J1253" s="22">
        <f t="shared" si="1784"/>
        <v>0</v>
      </c>
      <c r="K1253" s="22">
        <f t="shared" si="1784"/>
        <v>0</v>
      </c>
      <c r="L1253" s="22">
        <f t="shared" si="1784"/>
        <v>0</v>
      </c>
      <c r="M1253" s="22">
        <f t="shared" si="1747"/>
        <v>4543.1000000000004</v>
      </c>
      <c r="N1253" s="22">
        <f t="shared" si="1748"/>
        <v>4634</v>
      </c>
      <c r="O1253" s="22">
        <f t="shared" si="1749"/>
        <v>4634</v>
      </c>
      <c r="P1253" s="33">
        <f t="shared" si="1784"/>
        <v>0</v>
      </c>
      <c r="Q1253" s="33">
        <f t="shared" si="1784"/>
        <v>0</v>
      </c>
      <c r="R1253" s="33">
        <f t="shared" si="1784"/>
        <v>0</v>
      </c>
      <c r="S1253" s="33">
        <f t="shared" si="1784"/>
        <v>0</v>
      </c>
      <c r="T1253" s="33">
        <f t="shared" si="1784"/>
        <v>0</v>
      </c>
      <c r="U1253" s="33">
        <f t="shared" si="1784"/>
        <v>0</v>
      </c>
      <c r="V1253" s="33">
        <f t="shared" si="1784"/>
        <v>0</v>
      </c>
      <c r="W1253" s="33">
        <f t="shared" si="1784"/>
        <v>0</v>
      </c>
      <c r="X1253" s="33">
        <f t="shared" si="1784"/>
        <v>0</v>
      </c>
      <c r="Y1253" s="33">
        <f t="shared" si="1784"/>
        <v>0</v>
      </c>
      <c r="Z1253" s="33">
        <f t="shared" si="1758"/>
        <v>4543.1000000000004</v>
      </c>
      <c r="AA1253" s="33">
        <f t="shared" si="1759"/>
        <v>4634</v>
      </c>
      <c r="AB1253" s="33">
        <f t="shared" si="1760"/>
        <v>4634</v>
      </c>
      <c r="AC1253" s="33">
        <f t="shared" si="1784"/>
        <v>0</v>
      </c>
    </row>
    <row r="1254" spans="1:30" ht="31.5" x14ac:dyDescent="0.25">
      <c r="A1254" s="30" t="s">
        <v>370</v>
      </c>
      <c r="B1254" s="30" t="s">
        <v>83</v>
      </c>
      <c r="C1254" s="30" t="s">
        <v>137</v>
      </c>
      <c r="D1254" s="30" t="s">
        <v>333</v>
      </c>
      <c r="E1254" s="30" t="s">
        <v>7</v>
      </c>
      <c r="F1254" s="32" t="s">
        <v>385</v>
      </c>
      <c r="G1254" s="22">
        <f>G1255</f>
        <v>4543.1000000000004</v>
      </c>
      <c r="H1254" s="22">
        <f t="shared" si="1784"/>
        <v>4634</v>
      </c>
      <c r="I1254" s="22">
        <f t="shared" si="1784"/>
        <v>4634</v>
      </c>
      <c r="J1254" s="22">
        <f t="shared" si="1784"/>
        <v>0</v>
      </c>
      <c r="K1254" s="22">
        <f t="shared" si="1784"/>
        <v>0</v>
      </c>
      <c r="L1254" s="22">
        <f t="shared" si="1784"/>
        <v>0</v>
      </c>
      <c r="M1254" s="22">
        <f t="shared" si="1747"/>
        <v>4543.1000000000004</v>
      </c>
      <c r="N1254" s="22">
        <f t="shared" si="1748"/>
        <v>4634</v>
      </c>
      <c r="O1254" s="22">
        <f t="shared" si="1749"/>
        <v>4634</v>
      </c>
      <c r="P1254" s="33">
        <f t="shared" si="1784"/>
        <v>0</v>
      </c>
      <c r="Q1254" s="33">
        <f t="shared" si="1784"/>
        <v>0</v>
      </c>
      <c r="R1254" s="33">
        <f t="shared" si="1784"/>
        <v>0</v>
      </c>
      <c r="S1254" s="33">
        <f t="shared" si="1784"/>
        <v>0</v>
      </c>
      <c r="T1254" s="33">
        <f t="shared" si="1784"/>
        <v>0</v>
      </c>
      <c r="U1254" s="33">
        <f t="shared" si="1784"/>
        <v>0</v>
      </c>
      <c r="V1254" s="33">
        <f t="shared" si="1784"/>
        <v>0</v>
      </c>
      <c r="W1254" s="33">
        <f t="shared" si="1784"/>
        <v>0</v>
      </c>
      <c r="X1254" s="33">
        <f t="shared" si="1784"/>
        <v>0</v>
      </c>
      <c r="Y1254" s="33">
        <f t="shared" si="1784"/>
        <v>0</v>
      </c>
      <c r="Z1254" s="33">
        <f t="shared" si="1758"/>
        <v>4543.1000000000004</v>
      </c>
      <c r="AA1254" s="33">
        <f t="shared" si="1759"/>
        <v>4634</v>
      </c>
      <c r="AB1254" s="33">
        <f t="shared" si="1760"/>
        <v>4634</v>
      </c>
      <c r="AC1254" s="33">
        <f t="shared" si="1784"/>
        <v>0</v>
      </c>
    </row>
    <row r="1255" spans="1:30" ht="31.5" x14ac:dyDescent="0.25">
      <c r="A1255" s="30" t="s">
        <v>370</v>
      </c>
      <c r="B1255" s="30" t="s">
        <v>83</v>
      </c>
      <c r="C1255" s="30" t="s">
        <v>137</v>
      </c>
      <c r="D1255" s="30" t="s">
        <v>333</v>
      </c>
      <c r="E1255" s="30">
        <v>240</v>
      </c>
      <c r="F1255" s="32" t="s">
        <v>374</v>
      </c>
      <c r="G1255" s="22">
        <v>4543.1000000000004</v>
      </c>
      <c r="H1255" s="22">
        <v>4634</v>
      </c>
      <c r="I1255" s="22">
        <v>4634</v>
      </c>
      <c r="J1255" s="22"/>
      <c r="K1255" s="22"/>
      <c r="L1255" s="22"/>
      <c r="M1255" s="22">
        <f t="shared" si="1747"/>
        <v>4543.1000000000004</v>
      </c>
      <c r="N1255" s="22">
        <f t="shared" si="1748"/>
        <v>4634</v>
      </c>
      <c r="O1255" s="22">
        <f t="shared" si="1749"/>
        <v>4634</v>
      </c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>
        <f t="shared" si="1758"/>
        <v>4543.1000000000004</v>
      </c>
      <c r="AA1255" s="33">
        <f t="shared" si="1759"/>
        <v>4634</v>
      </c>
      <c r="AB1255" s="33">
        <f t="shared" si="1760"/>
        <v>4634</v>
      </c>
      <c r="AC1255" s="33"/>
    </row>
    <row r="1256" spans="1:30" ht="31.5" x14ac:dyDescent="0.25">
      <c r="A1256" s="30" t="s">
        <v>370</v>
      </c>
      <c r="B1256" s="30" t="s">
        <v>83</v>
      </c>
      <c r="C1256" s="30" t="s">
        <v>137</v>
      </c>
      <c r="D1256" s="30" t="s">
        <v>34</v>
      </c>
      <c r="E1256" s="30"/>
      <c r="F1256" s="32" t="s">
        <v>47</v>
      </c>
      <c r="G1256" s="22">
        <f>G1257</f>
        <v>1100</v>
      </c>
      <c r="H1256" s="22">
        <f t="shared" ref="H1256:AC1259" si="1785">H1257</f>
        <v>0</v>
      </c>
      <c r="I1256" s="22">
        <f t="shared" si="1785"/>
        <v>0</v>
      </c>
      <c r="J1256" s="22">
        <f t="shared" si="1785"/>
        <v>0</v>
      </c>
      <c r="K1256" s="22">
        <f t="shared" si="1785"/>
        <v>0</v>
      </c>
      <c r="L1256" s="22">
        <f t="shared" si="1785"/>
        <v>0</v>
      </c>
      <c r="M1256" s="22">
        <f t="shared" si="1747"/>
        <v>1100</v>
      </c>
      <c r="N1256" s="22">
        <f t="shared" si="1748"/>
        <v>0</v>
      </c>
      <c r="O1256" s="22">
        <f t="shared" si="1749"/>
        <v>0</v>
      </c>
      <c r="P1256" s="33">
        <f t="shared" si="1785"/>
        <v>0</v>
      </c>
      <c r="Q1256" s="33">
        <f t="shared" si="1785"/>
        <v>0</v>
      </c>
      <c r="R1256" s="33">
        <f t="shared" si="1785"/>
        <v>0</v>
      </c>
      <c r="S1256" s="33">
        <f t="shared" si="1785"/>
        <v>0</v>
      </c>
      <c r="T1256" s="33">
        <f t="shared" si="1785"/>
        <v>0</v>
      </c>
      <c r="U1256" s="33">
        <f t="shared" si="1785"/>
        <v>0</v>
      </c>
      <c r="V1256" s="33">
        <f t="shared" si="1785"/>
        <v>0</v>
      </c>
      <c r="W1256" s="33">
        <f t="shared" si="1785"/>
        <v>0</v>
      </c>
      <c r="X1256" s="33">
        <f t="shared" si="1785"/>
        <v>0</v>
      </c>
      <c r="Y1256" s="33">
        <f t="shared" si="1785"/>
        <v>0</v>
      </c>
      <c r="Z1256" s="33">
        <f t="shared" si="1758"/>
        <v>1100</v>
      </c>
      <c r="AA1256" s="33">
        <f t="shared" si="1759"/>
        <v>0</v>
      </c>
      <c r="AB1256" s="33">
        <f t="shared" si="1760"/>
        <v>0</v>
      </c>
      <c r="AC1256" s="33">
        <f t="shared" si="1785"/>
        <v>0</v>
      </c>
      <c r="AD1256" s="18"/>
    </row>
    <row r="1257" spans="1:30" ht="31.5" x14ac:dyDescent="0.25">
      <c r="A1257" s="30" t="s">
        <v>370</v>
      </c>
      <c r="B1257" s="30" t="s">
        <v>83</v>
      </c>
      <c r="C1257" s="30" t="s">
        <v>137</v>
      </c>
      <c r="D1257" s="30" t="s">
        <v>68</v>
      </c>
      <c r="E1257" s="30"/>
      <c r="F1257" s="32" t="s">
        <v>81</v>
      </c>
      <c r="G1257" s="22">
        <f>G1258</f>
        <v>1100</v>
      </c>
      <c r="H1257" s="22">
        <f t="shared" si="1785"/>
        <v>0</v>
      </c>
      <c r="I1257" s="22">
        <f t="shared" si="1785"/>
        <v>0</v>
      </c>
      <c r="J1257" s="22">
        <f t="shared" si="1785"/>
        <v>0</v>
      </c>
      <c r="K1257" s="22">
        <f t="shared" si="1785"/>
        <v>0</v>
      </c>
      <c r="L1257" s="22">
        <f t="shared" si="1785"/>
        <v>0</v>
      </c>
      <c r="M1257" s="22">
        <f t="shared" si="1747"/>
        <v>1100</v>
      </c>
      <c r="N1257" s="22">
        <f t="shared" si="1748"/>
        <v>0</v>
      </c>
      <c r="O1257" s="22">
        <f t="shared" si="1749"/>
        <v>0</v>
      </c>
      <c r="P1257" s="33">
        <f t="shared" si="1785"/>
        <v>0</v>
      </c>
      <c r="Q1257" s="33">
        <f t="shared" si="1785"/>
        <v>0</v>
      </c>
      <c r="R1257" s="33">
        <f t="shared" si="1785"/>
        <v>0</v>
      </c>
      <c r="S1257" s="33">
        <f t="shared" si="1785"/>
        <v>0</v>
      </c>
      <c r="T1257" s="33">
        <f t="shared" si="1785"/>
        <v>0</v>
      </c>
      <c r="U1257" s="33">
        <f t="shared" si="1785"/>
        <v>0</v>
      </c>
      <c r="V1257" s="33">
        <f t="shared" si="1785"/>
        <v>0</v>
      </c>
      <c r="W1257" s="33">
        <f t="shared" si="1785"/>
        <v>0</v>
      </c>
      <c r="X1257" s="33">
        <f t="shared" si="1785"/>
        <v>0</v>
      </c>
      <c r="Y1257" s="33">
        <f t="shared" si="1785"/>
        <v>0</v>
      </c>
      <c r="Z1257" s="33">
        <f t="shared" si="1758"/>
        <v>1100</v>
      </c>
      <c r="AA1257" s="33">
        <f t="shared" si="1759"/>
        <v>0</v>
      </c>
      <c r="AB1257" s="33">
        <f t="shared" si="1760"/>
        <v>0</v>
      </c>
      <c r="AC1257" s="33">
        <f t="shared" si="1785"/>
        <v>0</v>
      </c>
      <c r="AD1257" s="18"/>
    </row>
    <row r="1258" spans="1:30" ht="47.25" x14ac:dyDescent="0.25">
      <c r="A1258" s="30" t="s">
        <v>370</v>
      </c>
      <c r="B1258" s="30" t="s">
        <v>83</v>
      </c>
      <c r="C1258" s="30" t="s">
        <v>137</v>
      </c>
      <c r="D1258" s="30" t="s">
        <v>62</v>
      </c>
      <c r="E1258" s="30"/>
      <c r="F1258" s="32" t="s">
        <v>82</v>
      </c>
      <c r="G1258" s="22">
        <f>G1259</f>
        <v>1100</v>
      </c>
      <c r="H1258" s="22">
        <f t="shared" si="1785"/>
        <v>0</v>
      </c>
      <c r="I1258" s="22">
        <f t="shared" si="1785"/>
        <v>0</v>
      </c>
      <c r="J1258" s="22">
        <f t="shared" si="1785"/>
        <v>0</v>
      </c>
      <c r="K1258" s="22">
        <f t="shared" si="1785"/>
        <v>0</v>
      </c>
      <c r="L1258" s="22">
        <f t="shared" si="1785"/>
        <v>0</v>
      </c>
      <c r="M1258" s="22">
        <f t="shared" si="1747"/>
        <v>1100</v>
      </c>
      <c r="N1258" s="22">
        <f t="shared" si="1748"/>
        <v>0</v>
      </c>
      <c r="O1258" s="22">
        <f t="shared" si="1749"/>
        <v>0</v>
      </c>
      <c r="P1258" s="33">
        <f t="shared" si="1785"/>
        <v>0</v>
      </c>
      <c r="Q1258" s="33">
        <f t="shared" si="1785"/>
        <v>0</v>
      </c>
      <c r="R1258" s="33">
        <f t="shared" si="1785"/>
        <v>0</v>
      </c>
      <c r="S1258" s="33">
        <f t="shared" si="1785"/>
        <v>0</v>
      </c>
      <c r="T1258" s="33">
        <f t="shared" si="1785"/>
        <v>0</v>
      </c>
      <c r="U1258" s="33">
        <f t="shared" si="1785"/>
        <v>0</v>
      </c>
      <c r="V1258" s="33">
        <f t="shared" si="1785"/>
        <v>0</v>
      </c>
      <c r="W1258" s="33">
        <f t="shared" si="1785"/>
        <v>0</v>
      </c>
      <c r="X1258" s="33">
        <f t="shared" si="1785"/>
        <v>0</v>
      </c>
      <c r="Y1258" s="33">
        <f t="shared" si="1785"/>
        <v>0</v>
      </c>
      <c r="Z1258" s="33">
        <f t="shared" si="1758"/>
        <v>1100</v>
      </c>
      <c r="AA1258" s="33">
        <f t="shared" si="1759"/>
        <v>0</v>
      </c>
      <c r="AB1258" s="33">
        <f t="shared" si="1760"/>
        <v>0</v>
      </c>
      <c r="AC1258" s="33">
        <f t="shared" si="1785"/>
        <v>0</v>
      </c>
    </row>
    <row r="1259" spans="1:30" ht="31.5" x14ac:dyDescent="0.25">
      <c r="A1259" s="30" t="s">
        <v>370</v>
      </c>
      <c r="B1259" s="30" t="s">
        <v>83</v>
      </c>
      <c r="C1259" s="30" t="s">
        <v>137</v>
      </c>
      <c r="D1259" s="30" t="s">
        <v>62</v>
      </c>
      <c r="E1259" s="30" t="s">
        <v>7</v>
      </c>
      <c r="F1259" s="32" t="s">
        <v>385</v>
      </c>
      <c r="G1259" s="22">
        <f>G1260</f>
        <v>1100</v>
      </c>
      <c r="H1259" s="22">
        <f t="shared" si="1785"/>
        <v>0</v>
      </c>
      <c r="I1259" s="22">
        <f t="shared" si="1785"/>
        <v>0</v>
      </c>
      <c r="J1259" s="22">
        <f t="shared" si="1785"/>
        <v>0</v>
      </c>
      <c r="K1259" s="22">
        <f t="shared" si="1785"/>
        <v>0</v>
      </c>
      <c r="L1259" s="22">
        <f t="shared" si="1785"/>
        <v>0</v>
      </c>
      <c r="M1259" s="22">
        <f t="shared" si="1747"/>
        <v>1100</v>
      </c>
      <c r="N1259" s="22">
        <f t="shared" si="1748"/>
        <v>0</v>
      </c>
      <c r="O1259" s="22">
        <f t="shared" si="1749"/>
        <v>0</v>
      </c>
      <c r="P1259" s="33">
        <f t="shared" si="1785"/>
        <v>0</v>
      </c>
      <c r="Q1259" s="33">
        <f t="shared" si="1785"/>
        <v>0</v>
      </c>
      <c r="R1259" s="33">
        <f t="shared" si="1785"/>
        <v>0</v>
      </c>
      <c r="S1259" s="33">
        <f t="shared" si="1785"/>
        <v>0</v>
      </c>
      <c r="T1259" s="33">
        <f t="shared" si="1785"/>
        <v>0</v>
      </c>
      <c r="U1259" s="33">
        <f t="shared" si="1785"/>
        <v>0</v>
      </c>
      <c r="V1259" s="33">
        <f t="shared" si="1785"/>
        <v>0</v>
      </c>
      <c r="W1259" s="33">
        <f t="shared" si="1785"/>
        <v>0</v>
      </c>
      <c r="X1259" s="33">
        <f t="shared" si="1785"/>
        <v>0</v>
      </c>
      <c r="Y1259" s="33">
        <f t="shared" si="1785"/>
        <v>0</v>
      </c>
      <c r="Z1259" s="33">
        <f t="shared" si="1758"/>
        <v>1100</v>
      </c>
      <c r="AA1259" s="33">
        <f t="shared" si="1759"/>
        <v>0</v>
      </c>
      <c r="AB1259" s="33">
        <f t="shared" si="1760"/>
        <v>0</v>
      </c>
      <c r="AC1259" s="33">
        <f t="shared" si="1785"/>
        <v>0</v>
      </c>
    </row>
    <row r="1260" spans="1:30" ht="31.5" x14ac:dyDescent="0.25">
      <c r="A1260" s="30" t="s">
        <v>370</v>
      </c>
      <c r="B1260" s="30" t="s">
        <v>83</v>
      </c>
      <c r="C1260" s="30" t="s">
        <v>137</v>
      </c>
      <c r="D1260" s="30" t="s">
        <v>62</v>
      </c>
      <c r="E1260" s="30">
        <v>240</v>
      </c>
      <c r="F1260" s="32" t="s">
        <v>374</v>
      </c>
      <c r="G1260" s="22">
        <v>1100</v>
      </c>
      <c r="H1260" s="22">
        <v>0</v>
      </c>
      <c r="I1260" s="22">
        <v>0</v>
      </c>
      <c r="J1260" s="22"/>
      <c r="K1260" s="22"/>
      <c r="L1260" s="22"/>
      <c r="M1260" s="22">
        <f t="shared" si="1747"/>
        <v>1100</v>
      </c>
      <c r="N1260" s="22">
        <f t="shared" si="1748"/>
        <v>0</v>
      </c>
      <c r="O1260" s="22">
        <f t="shared" si="1749"/>
        <v>0</v>
      </c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>
        <f t="shared" si="1758"/>
        <v>1100</v>
      </c>
      <c r="AA1260" s="33">
        <f t="shared" si="1759"/>
        <v>0</v>
      </c>
      <c r="AB1260" s="33">
        <f t="shared" si="1760"/>
        <v>0</v>
      </c>
      <c r="AC1260" s="33"/>
    </row>
    <row r="1261" spans="1:30" s="34" customFormat="1" x14ac:dyDescent="0.25">
      <c r="A1261" s="36" t="s">
        <v>370</v>
      </c>
      <c r="B1261" s="36" t="s">
        <v>83</v>
      </c>
      <c r="C1261" s="36" t="s">
        <v>84</v>
      </c>
      <c r="D1261" s="36"/>
      <c r="E1261" s="36"/>
      <c r="F1261" s="26" t="s">
        <v>98</v>
      </c>
      <c r="G1261" s="27">
        <f>G1262+G1267</f>
        <v>1251.2</v>
      </c>
      <c r="H1261" s="27">
        <f t="shared" ref="H1261:L1261" si="1786">H1262+H1267</f>
        <v>1444.1</v>
      </c>
      <c r="I1261" s="27">
        <f t="shared" si="1786"/>
        <v>1444.1</v>
      </c>
      <c r="J1261" s="27">
        <f t="shared" si="1786"/>
        <v>0</v>
      </c>
      <c r="K1261" s="27">
        <f t="shared" si="1786"/>
        <v>0</v>
      </c>
      <c r="L1261" s="27">
        <f t="shared" si="1786"/>
        <v>0</v>
      </c>
      <c r="M1261" s="22">
        <f t="shared" si="1747"/>
        <v>1251.2</v>
      </c>
      <c r="N1261" s="22">
        <f t="shared" si="1748"/>
        <v>1444.1</v>
      </c>
      <c r="O1261" s="22">
        <f t="shared" si="1749"/>
        <v>1444.1</v>
      </c>
      <c r="P1261" s="28">
        <f t="shared" ref="P1261:Q1261" si="1787">P1262+P1267</f>
        <v>0</v>
      </c>
      <c r="Q1261" s="28">
        <f t="shared" si="1787"/>
        <v>0</v>
      </c>
      <c r="R1261" s="28">
        <f t="shared" ref="R1261:T1261" si="1788">R1262+R1267</f>
        <v>0</v>
      </c>
      <c r="S1261" s="28">
        <f t="shared" si="1788"/>
        <v>0</v>
      </c>
      <c r="T1261" s="28">
        <f t="shared" si="1788"/>
        <v>0</v>
      </c>
      <c r="U1261" s="28">
        <f t="shared" ref="U1261:W1261" si="1789">U1262+U1267</f>
        <v>0</v>
      </c>
      <c r="V1261" s="28">
        <f t="shared" si="1789"/>
        <v>0</v>
      </c>
      <c r="W1261" s="28">
        <f t="shared" si="1789"/>
        <v>0</v>
      </c>
      <c r="X1261" s="28">
        <f t="shared" ref="X1261:Y1261" si="1790">X1262+X1267</f>
        <v>0</v>
      </c>
      <c r="Y1261" s="28">
        <f t="shared" si="1790"/>
        <v>0</v>
      </c>
      <c r="Z1261" s="28">
        <f t="shared" si="1758"/>
        <v>1251.2</v>
      </c>
      <c r="AA1261" s="28">
        <f t="shared" si="1759"/>
        <v>1444.1</v>
      </c>
      <c r="AB1261" s="28">
        <f t="shared" si="1760"/>
        <v>1444.1</v>
      </c>
      <c r="AC1261" s="28">
        <f t="shared" ref="AC1261" si="1791">AC1262+AC1267</f>
        <v>0</v>
      </c>
    </row>
    <row r="1262" spans="1:30" ht="31.5" x14ac:dyDescent="0.25">
      <c r="A1262" s="30" t="s">
        <v>370</v>
      </c>
      <c r="B1262" s="30" t="s">
        <v>83</v>
      </c>
      <c r="C1262" s="30" t="s">
        <v>84</v>
      </c>
      <c r="D1262" s="30" t="s">
        <v>358</v>
      </c>
      <c r="E1262" s="30"/>
      <c r="F1262" s="32" t="s">
        <v>408</v>
      </c>
      <c r="G1262" s="22">
        <f>G1263</f>
        <v>605.1</v>
      </c>
      <c r="H1262" s="22">
        <f t="shared" ref="H1262:AC1265" si="1792">H1263</f>
        <v>605.29999999999995</v>
      </c>
      <c r="I1262" s="22">
        <f t="shared" si="1792"/>
        <v>605.29999999999995</v>
      </c>
      <c r="J1262" s="22">
        <f t="shared" si="1792"/>
        <v>0</v>
      </c>
      <c r="K1262" s="22">
        <f t="shared" si="1792"/>
        <v>0</v>
      </c>
      <c r="L1262" s="22">
        <f t="shared" si="1792"/>
        <v>0</v>
      </c>
      <c r="M1262" s="22">
        <f t="shared" si="1747"/>
        <v>605.1</v>
      </c>
      <c r="N1262" s="22">
        <f t="shared" si="1748"/>
        <v>605.29999999999995</v>
      </c>
      <c r="O1262" s="22">
        <f t="shared" si="1749"/>
        <v>605.29999999999995</v>
      </c>
      <c r="P1262" s="33">
        <f t="shared" si="1792"/>
        <v>0</v>
      </c>
      <c r="Q1262" s="33">
        <f t="shared" si="1792"/>
        <v>0</v>
      </c>
      <c r="R1262" s="33">
        <f t="shared" si="1792"/>
        <v>0</v>
      </c>
      <c r="S1262" s="33">
        <f t="shared" si="1792"/>
        <v>0</v>
      </c>
      <c r="T1262" s="33">
        <f t="shared" si="1792"/>
        <v>0</v>
      </c>
      <c r="U1262" s="33">
        <f t="shared" si="1792"/>
        <v>0</v>
      </c>
      <c r="V1262" s="33">
        <f t="shared" si="1792"/>
        <v>0</v>
      </c>
      <c r="W1262" s="33">
        <f t="shared" si="1792"/>
        <v>0</v>
      </c>
      <c r="X1262" s="33">
        <f t="shared" si="1792"/>
        <v>0</v>
      </c>
      <c r="Y1262" s="33">
        <f t="shared" si="1792"/>
        <v>0</v>
      </c>
      <c r="Z1262" s="33">
        <f t="shared" si="1758"/>
        <v>605.1</v>
      </c>
      <c r="AA1262" s="33">
        <f t="shared" si="1759"/>
        <v>605.29999999999995</v>
      </c>
      <c r="AB1262" s="33">
        <f t="shared" si="1760"/>
        <v>605.29999999999995</v>
      </c>
      <c r="AC1262" s="33">
        <f t="shared" si="1792"/>
        <v>0</v>
      </c>
      <c r="AD1262" s="18"/>
    </row>
    <row r="1263" spans="1:30" ht="31.5" x14ac:dyDescent="0.25">
      <c r="A1263" s="30" t="s">
        <v>370</v>
      </c>
      <c r="B1263" s="30" t="s">
        <v>83</v>
      </c>
      <c r="C1263" s="30" t="s">
        <v>84</v>
      </c>
      <c r="D1263" s="30" t="s">
        <v>359</v>
      </c>
      <c r="E1263" s="30"/>
      <c r="F1263" s="32" t="s">
        <v>410</v>
      </c>
      <c r="G1263" s="22">
        <f>G1264</f>
        <v>605.1</v>
      </c>
      <c r="H1263" s="22">
        <f t="shared" si="1792"/>
        <v>605.29999999999995</v>
      </c>
      <c r="I1263" s="22">
        <f t="shared" si="1792"/>
        <v>605.29999999999995</v>
      </c>
      <c r="J1263" s="22">
        <f t="shared" si="1792"/>
        <v>0</v>
      </c>
      <c r="K1263" s="22">
        <f t="shared" si="1792"/>
        <v>0</v>
      </c>
      <c r="L1263" s="22">
        <f t="shared" si="1792"/>
        <v>0</v>
      </c>
      <c r="M1263" s="22">
        <f t="shared" si="1747"/>
        <v>605.1</v>
      </c>
      <c r="N1263" s="22">
        <f t="shared" si="1748"/>
        <v>605.29999999999995</v>
      </c>
      <c r="O1263" s="22">
        <f t="shared" si="1749"/>
        <v>605.29999999999995</v>
      </c>
      <c r="P1263" s="33">
        <f t="shared" si="1792"/>
        <v>0</v>
      </c>
      <c r="Q1263" s="33">
        <f t="shared" si="1792"/>
        <v>0</v>
      </c>
      <c r="R1263" s="33">
        <f t="shared" si="1792"/>
        <v>0</v>
      </c>
      <c r="S1263" s="33">
        <f t="shared" si="1792"/>
        <v>0</v>
      </c>
      <c r="T1263" s="33">
        <f t="shared" si="1792"/>
        <v>0</v>
      </c>
      <c r="U1263" s="33">
        <f t="shared" si="1792"/>
        <v>0</v>
      </c>
      <c r="V1263" s="33">
        <f t="shared" si="1792"/>
        <v>0</v>
      </c>
      <c r="W1263" s="33">
        <f t="shared" si="1792"/>
        <v>0</v>
      </c>
      <c r="X1263" s="33">
        <f t="shared" si="1792"/>
        <v>0</v>
      </c>
      <c r="Y1263" s="33">
        <f t="shared" si="1792"/>
        <v>0</v>
      </c>
      <c r="Z1263" s="33">
        <f t="shared" si="1758"/>
        <v>605.1</v>
      </c>
      <c r="AA1263" s="33">
        <f t="shared" si="1759"/>
        <v>605.29999999999995</v>
      </c>
      <c r="AB1263" s="33">
        <f t="shared" si="1760"/>
        <v>605.29999999999995</v>
      </c>
      <c r="AC1263" s="33">
        <f t="shared" si="1792"/>
        <v>0</v>
      </c>
      <c r="AD1263" s="18"/>
    </row>
    <row r="1264" spans="1:30" ht="31.5" x14ac:dyDescent="0.25">
      <c r="A1264" s="30" t="s">
        <v>370</v>
      </c>
      <c r="B1264" s="30" t="s">
        <v>83</v>
      </c>
      <c r="C1264" s="30" t="s">
        <v>84</v>
      </c>
      <c r="D1264" s="30" t="s">
        <v>334</v>
      </c>
      <c r="E1264" s="30"/>
      <c r="F1264" s="32" t="s">
        <v>411</v>
      </c>
      <c r="G1264" s="22">
        <f>G1265</f>
        <v>605.1</v>
      </c>
      <c r="H1264" s="22">
        <f t="shared" si="1792"/>
        <v>605.29999999999995</v>
      </c>
      <c r="I1264" s="22">
        <f t="shared" si="1792"/>
        <v>605.29999999999995</v>
      </c>
      <c r="J1264" s="22">
        <f t="shared" si="1792"/>
        <v>0</v>
      </c>
      <c r="K1264" s="22">
        <f t="shared" si="1792"/>
        <v>0</v>
      </c>
      <c r="L1264" s="22">
        <f t="shared" si="1792"/>
        <v>0</v>
      </c>
      <c r="M1264" s="22">
        <f t="shared" si="1747"/>
        <v>605.1</v>
      </c>
      <c r="N1264" s="22">
        <f t="shared" si="1748"/>
        <v>605.29999999999995</v>
      </c>
      <c r="O1264" s="22">
        <f t="shared" si="1749"/>
        <v>605.29999999999995</v>
      </c>
      <c r="P1264" s="33">
        <f t="shared" si="1792"/>
        <v>0</v>
      </c>
      <c r="Q1264" s="33">
        <f t="shared" si="1792"/>
        <v>0</v>
      </c>
      <c r="R1264" s="33">
        <f t="shared" si="1792"/>
        <v>0</v>
      </c>
      <c r="S1264" s="33">
        <f t="shared" si="1792"/>
        <v>0</v>
      </c>
      <c r="T1264" s="33">
        <f t="shared" si="1792"/>
        <v>0</v>
      </c>
      <c r="U1264" s="33">
        <f t="shared" si="1792"/>
        <v>0</v>
      </c>
      <c r="V1264" s="33">
        <f t="shared" si="1792"/>
        <v>0</v>
      </c>
      <c r="W1264" s="33">
        <f t="shared" si="1792"/>
        <v>0</v>
      </c>
      <c r="X1264" s="33">
        <f t="shared" si="1792"/>
        <v>0</v>
      </c>
      <c r="Y1264" s="33">
        <f t="shared" si="1792"/>
        <v>0</v>
      </c>
      <c r="Z1264" s="33">
        <f t="shared" si="1758"/>
        <v>605.1</v>
      </c>
      <c r="AA1264" s="33">
        <f t="shared" si="1759"/>
        <v>605.29999999999995</v>
      </c>
      <c r="AB1264" s="33">
        <f t="shared" si="1760"/>
        <v>605.29999999999995</v>
      </c>
      <c r="AC1264" s="33">
        <f t="shared" si="1792"/>
        <v>0</v>
      </c>
    </row>
    <row r="1265" spans="1:30" ht="31.5" x14ac:dyDescent="0.25">
      <c r="A1265" s="30" t="s">
        <v>370</v>
      </c>
      <c r="B1265" s="30" t="s">
        <v>83</v>
      </c>
      <c r="C1265" s="30" t="s">
        <v>84</v>
      </c>
      <c r="D1265" s="30" t="s">
        <v>334</v>
      </c>
      <c r="E1265" s="30" t="s">
        <v>7</v>
      </c>
      <c r="F1265" s="32" t="s">
        <v>385</v>
      </c>
      <c r="G1265" s="22">
        <f>G1266</f>
        <v>605.1</v>
      </c>
      <c r="H1265" s="22">
        <f t="shared" si="1792"/>
        <v>605.29999999999995</v>
      </c>
      <c r="I1265" s="22">
        <f t="shared" si="1792"/>
        <v>605.29999999999995</v>
      </c>
      <c r="J1265" s="22">
        <f t="shared" si="1792"/>
        <v>0</v>
      </c>
      <c r="K1265" s="22">
        <f t="shared" si="1792"/>
        <v>0</v>
      </c>
      <c r="L1265" s="22">
        <f t="shared" si="1792"/>
        <v>0</v>
      </c>
      <c r="M1265" s="22">
        <f t="shared" si="1747"/>
        <v>605.1</v>
      </c>
      <c r="N1265" s="22">
        <f t="shared" si="1748"/>
        <v>605.29999999999995</v>
      </c>
      <c r="O1265" s="22">
        <f t="shared" si="1749"/>
        <v>605.29999999999995</v>
      </c>
      <c r="P1265" s="33">
        <f t="shared" si="1792"/>
        <v>0</v>
      </c>
      <c r="Q1265" s="33">
        <f t="shared" si="1792"/>
        <v>0</v>
      </c>
      <c r="R1265" s="33">
        <f t="shared" si="1792"/>
        <v>0</v>
      </c>
      <c r="S1265" s="33">
        <f t="shared" si="1792"/>
        <v>0</v>
      </c>
      <c r="T1265" s="33">
        <f t="shared" si="1792"/>
        <v>0</v>
      </c>
      <c r="U1265" s="33">
        <f t="shared" si="1792"/>
        <v>0</v>
      </c>
      <c r="V1265" s="33">
        <f t="shared" si="1792"/>
        <v>0</v>
      </c>
      <c r="W1265" s="33">
        <f t="shared" si="1792"/>
        <v>0</v>
      </c>
      <c r="X1265" s="33">
        <f t="shared" si="1792"/>
        <v>0</v>
      </c>
      <c r="Y1265" s="33">
        <f t="shared" si="1792"/>
        <v>0</v>
      </c>
      <c r="Z1265" s="33">
        <f t="shared" si="1758"/>
        <v>605.1</v>
      </c>
      <c r="AA1265" s="33">
        <f t="shared" si="1759"/>
        <v>605.29999999999995</v>
      </c>
      <c r="AB1265" s="33">
        <f t="shared" si="1760"/>
        <v>605.29999999999995</v>
      </c>
      <c r="AC1265" s="33">
        <f t="shared" si="1792"/>
        <v>0</v>
      </c>
    </row>
    <row r="1266" spans="1:30" ht="31.5" x14ac:dyDescent="0.25">
      <c r="A1266" s="30" t="s">
        <v>370</v>
      </c>
      <c r="B1266" s="30" t="s">
        <v>83</v>
      </c>
      <c r="C1266" s="30" t="s">
        <v>84</v>
      </c>
      <c r="D1266" s="30" t="s">
        <v>334</v>
      </c>
      <c r="E1266" s="30">
        <v>240</v>
      </c>
      <c r="F1266" s="32" t="s">
        <v>374</v>
      </c>
      <c r="G1266" s="22">
        <v>605.1</v>
      </c>
      <c r="H1266" s="22">
        <v>605.29999999999995</v>
      </c>
      <c r="I1266" s="22">
        <v>605.29999999999995</v>
      </c>
      <c r="J1266" s="22"/>
      <c r="K1266" s="22"/>
      <c r="L1266" s="22"/>
      <c r="M1266" s="22">
        <f t="shared" si="1747"/>
        <v>605.1</v>
      </c>
      <c r="N1266" s="22">
        <f t="shared" si="1748"/>
        <v>605.29999999999995</v>
      </c>
      <c r="O1266" s="22">
        <f t="shared" si="1749"/>
        <v>605.29999999999995</v>
      </c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>
        <f t="shared" si="1758"/>
        <v>605.1</v>
      </c>
      <c r="AA1266" s="33">
        <f t="shared" si="1759"/>
        <v>605.29999999999995</v>
      </c>
      <c r="AB1266" s="33">
        <f t="shared" si="1760"/>
        <v>605.29999999999995</v>
      </c>
      <c r="AC1266" s="33"/>
    </row>
    <row r="1267" spans="1:30" ht="63" x14ac:dyDescent="0.25">
      <c r="A1267" s="30" t="s">
        <v>370</v>
      </c>
      <c r="B1267" s="30" t="s">
        <v>83</v>
      </c>
      <c r="C1267" s="30" t="s">
        <v>84</v>
      </c>
      <c r="D1267" s="30" t="s">
        <v>355</v>
      </c>
      <c r="E1267" s="30"/>
      <c r="F1267" s="32" t="s">
        <v>853</v>
      </c>
      <c r="G1267" s="22">
        <f>G1268</f>
        <v>646.1</v>
      </c>
      <c r="H1267" s="22">
        <f t="shared" ref="H1267:AC1270" si="1793">H1268</f>
        <v>838.8</v>
      </c>
      <c r="I1267" s="22">
        <f t="shared" si="1793"/>
        <v>838.8</v>
      </c>
      <c r="J1267" s="22">
        <f t="shared" si="1793"/>
        <v>0</v>
      </c>
      <c r="K1267" s="22">
        <f t="shared" si="1793"/>
        <v>0</v>
      </c>
      <c r="L1267" s="22">
        <f t="shared" si="1793"/>
        <v>0</v>
      </c>
      <c r="M1267" s="22">
        <f t="shared" si="1747"/>
        <v>646.1</v>
      </c>
      <c r="N1267" s="22">
        <f t="shared" si="1748"/>
        <v>838.8</v>
      </c>
      <c r="O1267" s="22">
        <f t="shared" si="1749"/>
        <v>838.8</v>
      </c>
      <c r="P1267" s="33">
        <f t="shared" si="1793"/>
        <v>0</v>
      </c>
      <c r="Q1267" s="33">
        <f t="shared" si="1793"/>
        <v>0</v>
      </c>
      <c r="R1267" s="33">
        <f t="shared" si="1793"/>
        <v>0</v>
      </c>
      <c r="S1267" s="33">
        <f t="shared" si="1793"/>
        <v>0</v>
      </c>
      <c r="T1267" s="33">
        <f t="shared" si="1793"/>
        <v>0</v>
      </c>
      <c r="U1267" s="33">
        <f t="shared" si="1793"/>
        <v>0</v>
      </c>
      <c r="V1267" s="33">
        <f t="shared" si="1793"/>
        <v>0</v>
      </c>
      <c r="W1267" s="33">
        <f t="shared" si="1793"/>
        <v>0</v>
      </c>
      <c r="X1267" s="33">
        <f t="shared" si="1793"/>
        <v>0</v>
      </c>
      <c r="Y1267" s="33">
        <f t="shared" si="1793"/>
        <v>0</v>
      </c>
      <c r="Z1267" s="33">
        <f t="shared" si="1758"/>
        <v>646.1</v>
      </c>
      <c r="AA1267" s="33">
        <f t="shared" si="1759"/>
        <v>838.8</v>
      </c>
      <c r="AB1267" s="33">
        <f t="shared" si="1760"/>
        <v>838.8</v>
      </c>
      <c r="AC1267" s="33">
        <f t="shared" si="1793"/>
        <v>0</v>
      </c>
      <c r="AD1267" s="18"/>
    </row>
    <row r="1268" spans="1:30" ht="31.5" x14ac:dyDescent="0.25">
      <c r="A1268" s="30" t="s">
        <v>370</v>
      </c>
      <c r="B1268" s="30" t="s">
        <v>83</v>
      </c>
      <c r="C1268" s="30" t="s">
        <v>84</v>
      </c>
      <c r="D1268" s="30" t="s">
        <v>356</v>
      </c>
      <c r="E1268" s="30"/>
      <c r="F1268" s="32" t="s">
        <v>418</v>
      </c>
      <c r="G1268" s="22">
        <f>G1269</f>
        <v>646.1</v>
      </c>
      <c r="H1268" s="22">
        <f t="shared" si="1793"/>
        <v>838.8</v>
      </c>
      <c r="I1268" s="22">
        <f t="shared" si="1793"/>
        <v>838.8</v>
      </c>
      <c r="J1268" s="22">
        <f t="shared" si="1793"/>
        <v>0</v>
      </c>
      <c r="K1268" s="22">
        <f t="shared" si="1793"/>
        <v>0</v>
      </c>
      <c r="L1268" s="22">
        <f t="shared" si="1793"/>
        <v>0</v>
      </c>
      <c r="M1268" s="22">
        <f t="shared" si="1747"/>
        <v>646.1</v>
      </c>
      <c r="N1268" s="22">
        <f t="shared" si="1748"/>
        <v>838.8</v>
      </c>
      <c r="O1268" s="22">
        <f t="shared" si="1749"/>
        <v>838.8</v>
      </c>
      <c r="P1268" s="33">
        <f t="shared" si="1793"/>
        <v>0</v>
      </c>
      <c r="Q1268" s="33">
        <f t="shared" si="1793"/>
        <v>0</v>
      </c>
      <c r="R1268" s="33">
        <f t="shared" si="1793"/>
        <v>0</v>
      </c>
      <c r="S1268" s="33">
        <f t="shared" si="1793"/>
        <v>0</v>
      </c>
      <c r="T1268" s="33">
        <f t="shared" si="1793"/>
        <v>0</v>
      </c>
      <c r="U1268" s="33">
        <f t="shared" si="1793"/>
        <v>0</v>
      </c>
      <c r="V1268" s="33">
        <f t="shared" si="1793"/>
        <v>0</v>
      </c>
      <c r="W1268" s="33">
        <f t="shared" si="1793"/>
        <v>0</v>
      </c>
      <c r="X1268" s="33">
        <f t="shared" si="1793"/>
        <v>0</v>
      </c>
      <c r="Y1268" s="33">
        <f t="shared" si="1793"/>
        <v>0</v>
      </c>
      <c r="Z1268" s="33">
        <f t="shared" si="1758"/>
        <v>646.1</v>
      </c>
      <c r="AA1268" s="33">
        <f t="shared" si="1759"/>
        <v>838.8</v>
      </c>
      <c r="AB1268" s="33">
        <f t="shared" si="1760"/>
        <v>838.8</v>
      </c>
      <c r="AC1268" s="33">
        <f t="shared" si="1793"/>
        <v>0</v>
      </c>
      <c r="AD1268" s="18"/>
    </row>
    <row r="1269" spans="1:30" ht="31.5" x14ac:dyDescent="0.25">
      <c r="A1269" s="30" t="s">
        <v>370</v>
      </c>
      <c r="B1269" s="30" t="s">
        <v>83</v>
      </c>
      <c r="C1269" s="30" t="s">
        <v>84</v>
      </c>
      <c r="D1269" s="30" t="s">
        <v>335</v>
      </c>
      <c r="E1269" s="30"/>
      <c r="F1269" s="32" t="s">
        <v>423</v>
      </c>
      <c r="G1269" s="22">
        <f>G1270</f>
        <v>646.1</v>
      </c>
      <c r="H1269" s="22">
        <f t="shared" si="1793"/>
        <v>838.8</v>
      </c>
      <c r="I1269" s="22">
        <f t="shared" si="1793"/>
        <v>838.8</v>
      </c>
      <c r="J1269" s="22">
        <f t="shared" si="1793"/>
        <v>0</v>
      </c>
      <c r="K1269" s="22">
        <f t="shared" si="1793"/>
        <v>0</v>
      </c>
      <c r="L1269" s="22">
        <f t="shared" si="1793"/>
        <v>0</v>
      </c>
      <c r="M1269" s="22">
        <f t="shared" si="1747"/>
        <v>646.1</v>
      </c>
      <c r="N1269" s="22">
        <f t="shared" si="1748"/>
        <v>838.8</v>
      </c>
      <c r="O1269" s="22">
        <f t="shared" si="1749"/>
        <v>838.8</v>
      </c>
      <c r="P1269" s="33">
        <f t="shared" si="1793"/>
        <v>0</v>
      </c>
      <c r="Q1269" s="33">
        <f t="shared" si="1793"/>
        <v>0</v>
      </c>
      <c r="R1269" s="33">
        <f t="shared" si="1793"/>
        <v>0</v>
      </c>
      <c r="S1269" s="33">
        <f t="shared" si="1793"/>
        <v>0</v>
      </c>
      <c r="T1269" s="33">
        <f t="shared" si="1793"/>
        <v>0</v>
      </c>
      <c r="U1269" s="33">
        <f t="shared" si="1793"/>
        <v>0</v>
      </c>
      <c r="V1269" s="33">
        <f t="shared" si="1793"/>
        <v>0</v>
      </c>
      <c r="W1269" s="33">
        <f t="shared" si="1793"/>
        <v>0</v>
      </c>
      <c r="X1269" s="33">
        <f t="shared" si="1793"/>
        <v>0</v>
      </c>
      <c r="Y1269" s="33">
        <f t="shared" si="1793"/>
        <v>0</v>
      </c>
      <c r="Z1269" s="33">
        <f t="shared" si="1758"/>
        <v>646.1</v>
      </c>
      <c r="AA1269" s="33">
        <f t="shared" si="1759"/>
        <v>838.8</v>
      </c>
      <c r="AB1269" s="33">
        <f t="shared" si="1760"/>
        <v>838.8</v>
      </c>
      <c r="AC1269" s="33">
        <f t="shared" si="1793"/>
        <v>0</v>
      </c>
    </row>
    <row r="1270" spans="1:30" ht="31.5" x14ac:dyDescent="0.25">
      <c r="A1270" s="30" t="s">
        <v>370</v>
      </c>
      <c r="B1270" s="30" t="s">
        <v>83</v>
      </c>
      <c r="C1270" s="30" t="s">
        <v>84</v>
      </c>
      <c r="D1270" s="30" t="s">
        <v>335</v>
      </c>
      <c r="E1270" s="30" t="s">
        <v>7</v>
      </c>
      <c r="F1270" s="32" t="s">
        <v>385</v>
      </c>
      <c r="G1270" s="22">
        <f>G1271</f>
        <v>646.1</v>
      </c>
      <c r="H1270" s="22">
        <f t="shared" si="1793"/>
        <v>838.8</v>
      </c>
      <c r="I1270" s="22">
        <f t="shared" si="1793"/>
        <v>838.8</v>
      </c>
      <c r="J1270" s="22">
        <f t="shared" si="1793"/>
        <v>0</v>
      </c>
      <c r="K1270" s="22">
        <f t="shared" si="1793"/>
        <v>0</v>
      </c>
      <c r="L1270" s="22">
        <f t="shared" si="1793"/>
        <v>0</v>
      </c>
      <c r="M1270" s="22">
        <f t="shared" si="1747"/>
        <v>646.1</v>
      </c>
      <c r="N1270" s="22">
        <f t="shared" si="1748"/>
        <v>838.8</v>
      </c>
      <c r="O1270" s="22">
        <f t="shared" si="1749"/>
        <v>838.8</v>
      </c>
      <c r="P1270" s="33">
        <f t="shared" si="1793"/>
        <v>0</v>
      </c>
      <c r="Q1270" s="33">
        <f t="shared" si="1793"/>
        <v>0</v>
      </c>
      <c r="R1270" s="33">
        <f t="shared" si="1793"/>
        <v>0</v>
      </c>
      <c r="S1270" s="33">
        <f t="shared" si="1793"/>
        <v>0</v>
      </c>
      <c r="T1270" s="33">
        <f t="shared" si="1793"/>
        <v>0</v>
      </c>
      <c r="U1270" s="33">
        <f t="shared" si="1793"/>
        <v>0</v>
      </c>
      <c r="V1270" s="33">
        <f t="shared" si="1793"/>
        <v>0</v>
      </c>
      <c r="W1270" s="33">
        <f t="shared" si="1793"/>
        <v>0</v>
      </c>
      <c r="X1270" s="33">
        <f t="shared" si="1793"/>
        <v>0</v>
      </c>
      <c r="Y1270" s="33">
        <f t="shared" si="1793"/>
        <v>0</v>
      </c>
      <c r="Z1270" s="33">
        <f t="shared" si="1758"/>
        <v>646.1</v>
      </c>
      <c r="AA1270" s="33">
        <f t="shared" si="1759"/>
        <v>838.8</v>
      </c>
      <c r="AB1270" s="33">
        <f t="shared" si="1760"/>
        <v>838.8</v>
      </c>
      <c r="AC1270" s="33">
        <f t="shared" si="1793"/>
        <v>0</v>
      </c>
    </row>
    <row r="1271" spans="1:30" ht="31.5" x14ac:dyDescent="0.25">
      <c r="A1271" s="30" t="s">
        <v>370</v>
      </c>
      <c r="B1271" s="30" t="s">
        <v>83</v>
      </c>
      <c r="C1271" s="30" t="s">
        <v>84</v>
      </c>
      <c r="D1271" s="30" t="s">
        <v>335</v>
      </c>
      <c r="E1271" s="30">
        <v>240</v>
      </c>
      <c r="F1271" s="32" t="s">
        <v>374</v>
      </c>
      <c r="G1271" s="22">
        <v>646.1</v>
      </c>
      <c r="H1271" s="22">
        <v>838.8</v>
      </c>
      <c r="I1271" s="22">
        <v>838.8</v>
      </c>
      <c r="J1271" s="22"/>
      <c r="K1271" s="22"/>
      <c r="L1271" s="22"/>
      <c r="M1271" s="22">
        <f t="shared" si="1747"/>
        <v>646.1</v>
      </c>
      <c r="N1271" s="22">
        <f t="shared" si="1748"/>
        <v>838.8</v>
      </c>
      <c r="O1271" s="22">
        <f t="shared" si="1749"/>
        <v>838.8</v>
      </c>
      <c r="P1271" s="33"/>
      <c r="Q1271" s="33"/>
      <c r="R1271" s="33"/>
      <c r="S1271" s="33"/>
      <c r="T1271" s="33"/>
      <c r="U1271" s="33"/>
      <c r="V1271" s="33"/>
      <c r="W1271" s="33"/>
      <c r="X1271" s="33"/>
      <c r="Y1271" s="33"/>
      <c r="Z1271" s="33">
        <f t="shared" si="1758"/>
        <v>646.1</v>
      </c>
      <c r="AA1271" s="33">
        <f t="shared" si="1759"/>
        <v>838.8</v>
      </c>
      <c r="AB1271" s="33">
        <f t="shared" si="1760"/>
        <v>838.8</v>
      </c>
      <c r="AC1271" s="33"/>
    </row>
    <row r="1272" spans="1:30" s="6" customFormat="1" x14ac:dyDescent="0.25">
      <c r="A1272" s="35" t="s">
        <v>370</v>
      </c>
      <c r="B1272" s="35" t="s">
        <v>109</v>
      </c>
      <c r="C1272" s="35"/>
      <c r="D1272" s="35"/>
      <c r="E1272" s="35"/>
      <c r="F1272" s="20" t="s">
        <v>391</v>
      </c>
      <c r="G1272" s="21">
        <f>G1281+G1312+G1273</f>
        <v>49624.399999999994</v>
      </c>
      <c r="H1272" s="21">
        <f>H1281+H1312+H1273</f>
        <v>47515</v>
      </c>
      <c r="I1272" s="21">
        <f>I1281+I1312+I1273</f>
        <v>47487.5</v>
      </c>
      <c r="J1272" s="21">
        <f t="shared" ref="J1272:L1272" si="1794">J1281+J1312+J1273</f>
        <v>0</v>
      </c>
      <c r="K1272" s="21">
        <f t="shared" si="1794"/>
        <v>0</v>
      </c>
      <c r="L1272" s="21">
        <f t="shared" si="1794"/>
        <v>0</v>
      </c>
      <c r="M1272" s="22">
        <f t="shared" si="1747"/>
        <v>49624.399999999994</v>
      </c>
      <c r="N1272" s="22">
        <f t="shared" si="1748"/>
        <v>47515</v>
      </c>
      <c r="O1272" s="22">
        <f t="shared" si="1749"/>
        <v>47487.5</v>
      </c>
      <c r="P1272" s="23">
        <f t="shared" ref="P1272:AC1272" si="1795">P1281+P1312+P1273</f>
        <v>0</v>
      </c>
      <c r="Q1272" s="23">
        <f t="shared" si="1795"/>
        <v>0</v>
      </c>
      <c r="R1272" s="23">
        <f t="shared" si="1795"/>
        <v>0</v>
      </c>
      <c r="S1272" s="23">
        <f t="shared" ref="S1272" si="1796">S1281+S1312+S1273</f>
        <v>0</v>
      </c>
      <c r="T1272" s="23">
        <f t="shared" si="1795"/>
        <v>0</v>
      </c>
      <c r="U1272" s="23">
        <f t="shared" si="1795"/>
        <v>0</v>
      </c>
      <c r="V1272" s="23">
        <f t="shared" ref="V1272" si="1797">V1281+V1312+V1273</f>
        <v>0</v>
      </c>
      <c r="W1272" s="23">
        <f t="shared" si="1795"/>
        <v>0</v>
      </c>
      <c r="X1272" s="23">
        <f t="shared" si="1795"/>
        <v>0</v>
      </c>
      <c r="Y1272" s="23">
        <f t="shared" si="1795"/>
        <v>0</v>
      </c>
      <c r="Z1272" s="23">
        <f t="shared" si="1758"/>
        <v>49624.399999999994</v>
      </c>
      <c r="AA1272" s="23">
        <f t="shared" si="1759"/>
        <v>47515</v>
      </c>
      <c r="AB1272" s="23">
        <f t="shared" si="1760"/>
        <v>47487.5</v>
      </c>
      <c r="AC1272" s="23">
        <f t="shared" si="1795"/>
        <v>0</v>
      </c>
    </row>
    <row r="1273" spans="1:30" s="34" customFormat="1" x14ac:dyDescent="0.25">
      <c r="A1273" s="36" t="s">
        <v>370</v>
      </c>
      <c r="B1273" s="36" t="s">
        <v>109</v>
      </c>
      <c r="C1273" s="36" t="s">
        <v>14</v>
      </c>
      <c r="D1273" s="36"/>
      <c r="E1273" s="36"/>
      <c r="F1273" s="26" t="s">
        <v>398</v>
      </c>
      <c r="G1273" s="27">
        <f>G1274</f>
        <v>1250</v>
      </c>
      <c r="H1273" s="27">
        <f t="shared" ref="H1273:AC1275" si="1798">H1274</f>
        <v>0</v>
      </c>
      <c r="I1273" s="27">
        <f t="shared" si="1798"/>
        <v>0</v>
      </c>
      <c r="J1273" s="27">
        <f t="shared" si="1798"/>
        <v>0</v>
      </c>
      <c r="K1273" s="27">
        <f t="shared" si="1798"/>
        <v>0</v>
      </c>
      <c r="L1273" s="27">
        <f t="shared" si="1798"/>
        <v>0</v>
      </c>
      <c r="M1273" s="22">
        <f t="shared" si="1747"/>
        <v>1250</v>
      </c>
      <c r="N1273" s="22">
        <f t="shared" si="1748"/>
        <v>0</v>
      </c>
      <c r="O1273" s="22">
        <f t="shared" si="1749"/>
        <v>0</v>
      </c>
      <c r="P1273" s="28">
        <f t="shared" si="1798"/>
        <v>0</v>
      </c>
      <c r="Q1273" s="28">
        <f t="shared" si="1798"/>
        <v>0</v>
      </c>
      <c r="R1273" s="28">
        <f t="shared" si="1798"/>
        <v>0</v>
      </c>
      <c r="S1273" s="28">
        <f t="shared" si="1798"/>
        <v>0</v>
      </c>
      <c r="T1273" s="28">
        <f t="shared" si="1798"/>
        <v>0</v>
      </c>
      <c r="U1273" s="28">
        <f t="shared" si="1798"/>
        <v>0</v>
      </c>
      <c r="V1273" s="28">
        <f t="shared" si="1798"/>
        <v>0</v>
      </c>
      <c r="W1273" s="28">
        <f t="shared" si="1798"/>
        <v>0</v>
      </c>
      <c r="X1273" s="28">
        <f t="shared" si="1798"/>
        <v>0</v>
      </c>
      <c r="Y1273" s="28">
        <f t="shared" si="1798"/>
        <v>0</v>
      </c>
      <c r="Z1273" s="28">
        <f t="shared" si="1758"/>
        <v>1250</v>
      </c>
      <c r="AA1273" s="28">
        <f t="shared" si="1759"/>
        <v>0</v>
      </c>
      <c r="AB1273" s="28">
        <f t="shared" si="1760"/>
        <v>0</v>
      </c>
      <c r="AC1273" s="28">
        <f t="shared" si="1798"/>
        <v>0</v>
      </c>
    </row>
    <row r="1274" spans="1:30" s="6" customFormat="1" ht="31.5" x14ac:dyDescent="0.25">
      <c r="A1274" s="30" t="s">
        <v>370</v>
      </c>
      <c r="B1274" s="30" t="s">
        <v>109</v>
      </c>
      <c r="C1274" s="30" t="s">
        <v>14</v>
      </c>
      <c r="D1274" s="30" t="s">
        <v>34</v>
      </c>
      <c r="E1274" s="30"/>
      <c r="F1274" s="32" t="s">
        <v>47</v>
      </c>
      <c r="G1274" s="22">
        <f>G1275</f>
        <v>1250</v>
      </c>
      <c r="H1274" s="22">
        <f t="shared" si="1798"/>
        <v>0</v>
      </c>
      <c r="I1274" s="22">
        <f t="shared" si="1798"/>
        <v>0</v>
      </c>
      <c r="J1274" s="22">
        <f t="shared" si="1798"/>
        <v>0</v>
      </c>
      <c r="K1274" s="22">
        <f t="shared" si="1798"/>
        <v>0</v>
      </c>
      <c r="L1274" s="22">
        <f t="shared" si="1798"/>
        <v>0</v>
      </c>
      <c r="M1274" s="22">
        <f t="shared" si="1747"/>
        <v>1250</v>
      </c>
      <c r="N1274" s="22">
        <f t="shared" si="1748"/>
        <v>0</v>
      </c>
      <c r="O1274" s="22">
        <f t="shared" si="1749"/>
        <v>0</v>
      </c>
      <c r="P1274" s="33">
        <f t="shared" si="1798"/>
        <v>0</v>
      </c>
      <c r="Q1274" s="33">
        <f t="shared" si="1798"/>
        <v>0</v>
      </c>
      <c r="R1274" s="33">
        <f t="shared" si="1798"/>
        <v>0</v>
      </c>
      <c r="S1274" s="33">
        <f t="shared" si="1798"/>
        <v>0</v>
      </c>
      <c r="T1274" s="33">
        <f t="shared" si="1798"/>
        <v>0</v>
      </c>
      <c r="U1274" s="33">
        <f t="shared" si="1798"/>
        <v>0</v>
      </c>
      <c r="V1274" s="33">
        <f t="shared" si="1798"/>
        <v>0</v>
      </c>
      <c r="W1274" s="33">
        <f t="shared" si="1798"/>
        <v>0</v>
      </c>
      <c r="X1274" s="33">
        <f t="shared" si="1798"/>
        <v>0</v>
      </c>
      <c r="Y1274" s="33">
        <f t="shared" si="1798"/>
        <v>0</v>
      </c>
      <c r="Z1274" s="33">
        <f t="shared" si="1758"/>
        <v>1250</v>
      </c>
      <c r="AA1274" s="33">
        <f t="shared" si="1759"/>
        <v>0</v>
      </c>
      <c r="AB1274" s="33">
        <f t="shared" si="1760"/>
        <v>0</v>
      </c>
      <c r="AC1274" s="33">
        <f t="shared" si="1798"/>
        <v>0</v>
      </c>
      <c r="AD1274" s="18"/>
    </row>
    <row r="1275" spans="1:30" s="6" customFormat="1" ht="31.5" x14ac:dyDescent="0.25">
      <c r="A1275" s="30" t="s">
        <v>370</v>
      </c>
      <c r="B1275" s="30" t="s">
        <v>109</v>
      </c>
      <c r="C1275" s="30" t="s">
        <v>14</v>
      </c>
      <c r="D1275" s="30" t="s">
        <v>68</v>
      </c>
      <c r="E1275" s="30"/>
      <c r="F1275" s="32" t="s">
        <v>81</v>
      </c>
      <c r="G1275" s="22">
        <f>G1276</f>
        <v>1250</v>
      </c>
      <c r="H1275" s="22">
        <f t="shared" si="1798"/>
        <v>0</v>
      </c>
      <c r="I1275" s="22">
        <f t="shared" si="1798"/>
        <v>0</v>
      </c>
      <c r="J1275" s="22">
        <f t="shared" si="1798"/>
        <v>0</v>
      </c>
      <c r="K1275" s="22">
        <f t="shared" si="1798"/>
        <v>0</v>
      </c>
      <c r="L1275" s="22">
        <f t="shared" si="1798"/>
        <v>0</v>
      </c>
      <c r="M1275" s="22">
        <f t="shared" si="1747"/>
        <v>1250</v>
      </c>
      <c r="N1275" s="22">
        <f t="shared" si="1748"/>
        <v>0</v>
      </c>
      <c r="O1275" s="22">
        <f t="shared" si="1749"/>
        <v>0</v>
      </c>
      <c r="P1275" s="33">
        <f t="shared" si="1798"/>
        <v>0</v>
      </c>
      <c r="Q1275" s="33">
        <f t="shared" si="1798"/>
        <v>0</v>
      </c>
      <c r="R1275" s="33">
        <f t="shared" si="1798"/>
        <v>0</v>
      </c>
      <c r="S1275" s="33">
        <f t="shared" si="1798"/>
        <v>0</v>
      </c>
      <c r="T1275" s="33">
        <f t="shared" si="1798"/>
        <v>0</v>
      </c>
      <c r="U1275" s="33">
        <f t="shared" si="1798"/>
        <v>0</v>
      </c>
      <c r="V1275" s="33">
        <f t="shared" si="1798"/>
        <v>0</v>
      </c>
      <c r="W1275" s="33">
        <f t="shared" si="1798"/>
        <v>0</v>
      </c>
      <c r="X1275" s="33">
        <f t="shared" si="1798"/>
        <v>0</v>
      </c>
      <c r="Y1275" s="33">
        <f t="shared" si="1798"/>
        <v>0</v>
      </c>
      <c r="Z1275" s="33">
        <f t="shared" si="1758"/>
        <v>1250</v>
      </c>
      <c r="AA1275" s="33">
        <f t="shared" si="1759"/>
        <v>0</v>
      </c>
      <c r="AB1275" s="33">
        <f t="shared" si="1760"/>
        <v>0</v>
      </c>
      <c r="AC1275" s="33">
        <f t="shared" si="1798"/>
        <v>0</v>
      </c>
      <c r="AD1275" s="18"/>
    </row>
    <row r="1276" spans="1:30" s="6" customFormat="1" ht="47.25" x14ac:dyDescent="0.25">
      <c r="A1276" s="30" t="s">
        <v>370</v>
      </c>
      <c r="B1276" s="30" t="s">
        <v>109</v>
      </c>
      <c r="C1276" s="30" t="s">
        <v>14</v>
      </c>
      <c r="D1276" s="30" t="s">
        <v>62</v>
      </c>
      <c r="E1276" s="30"/>
      <c r="F1276" s="32" t="s">
        <v>82</v>
      </c>
      <c r="G1276" s="22">
        <f>G1277+G1279</f>
        <v>1250</v>
      </c>
      <c r="H1276" s="22">
        <f t="shared" ref="H1276:L1276" si="1799">H1277+H1279</f>
        <v>0</v>
      </c>
      <c r="I1276" s="22">
        <f t="shared" si="1799"/>
        <v>0</v>
      </c>
      <c r="J1276" s="22">
        <f t="shared" si="1799"/>
        <v>0</v>
      </c>
      <c r="K1276" s="22">
        <f t="shared" si="1799"/>
        <v>0</v>
      </c>
      <c r="L1276" s="22">
        <f t="shared" si="1799"/>
        <v>0</v>
      </c>
      <c r="M1276" s="22">
        <f t="shared" si="1747"/>
        <v>1250</v>
      </c>
      <c r="N1276" s="22">
        <f t="shared" si="1748"/>
        <v>0</v>
      </c>
      <c r="O1276" s="22">
        <f t="shared" si="1749"/>
        <v>0</v>
      </c>
      <c r="P1276" s="33">
        <f t="shared" ref="P1276:Q1276" si="1800">P1277+P1279</f>
        <v>0</v>
      </c>
      <c r="Q1276" s="33">
        <f t="shared" si="1800"/>
        <v>0</v>
      </c>
      <c r="R1276" s="33">
        <f t="shared" ref="R1276:T1276" si="1801">R1277+R1279</f>
        <v>0</v>
      </c>
      <c r="S1276" s="33">
        <f t="shared" si="1801"/>
        <v>0</v>
      </c>
      <c r="T1276" s="33">
        <f t="shared" si="1801"/>
        <v>0</v>
      </c>
      <c r="U1276" s="33">
        <f t="shared" ref="U1276:W1276" si="1802">U1277+U1279</f>
        <v>0</v>
      </c>
      <c r="V1276" s="33">
        <f t="shared" si="1802"/>
        <v>0</v>
      </c>
      <c r="W1276" s="33">
        <f t="shared" si="1802"/>
        <v>0</v>
      </c>
      <c r="X1276" s="33">
        <f t="shared" ref="X1276:Y1276" si="1803">X1277+X1279</f>
        <v>0</v>
      </c>
      <c r="Y1276" s="33">
        <f t="shared" si="1803"/>
        <v>0</v>
      </c>
      <c r="Z1276" s="33">
        <f t="shared" si="1758"/>
        <v>1250</v>
      </c>
      <c r="AA1276" s="33">
        <f t="shared" si="1759"/>
        <v>0</v>
      </c>
      <c r="AB1276" s="33">
        <f t="shared" si="1760"/>
        <v>0</v>
      </c>
      <c r="AC1276" s="33">
        <f t="shared" ref="AC1276" si="1804">AC1277+AC1279</f>
        <v>0</v>
      </c>
    </row>
    <row r="1277" spans="1:30" s="6" customFormat="1" ht="31.5" x14ac:dyDescent="0.25">
      <c r="A1277" s="30" t="s">
        <v>370</v>
      </c>
      <c r="B1277" s="30" t="s">
        <v>109</v>
      </c>
      <c r="C1277" s="30" t="s">
        <v>14</v>
      </c>
      <c r="D1277" s="30" t="s">
        <v>62</v>
      </c>
      <c r="E1277" s="30" t="s">
        <v>7</v>
      </c>
      <c r="F1277" s="32" t="s">
        <v>385</v>
      </c>
      <c r="G1277" s="22">
        <f>G1278</f>
        <v>1200</v>
      </c>
      <c r="H1277" s="22">
        <f t="shared" ref="H1277:AC1277" si="1805">H1278</f>
        <v>0</v>
      </c>
      <c r="I1277" s="22">
        <f t="shared" si="1805"/>
        <v>0</v>
      </c>
      <c r="J1277" s="22">
        <f t="shared" si="1805"/>
        <v>0</v>
      </c>
      <c r="K1277" s="22">
        <f t="shared" si="1805"/>
        <v>0</v>
      </c>
      <c r="L1277" s="22">
        <f t="shared" si="1805"/>
        <v>0</v>
      </c>
      <c r="M1277" s="22">
        <f t="shared" si="1747"/>
        <v>1200</v>
      </c>
      <c r="N1277" s="22">
        <f t="shared" si="1748"/>
        <v>0</v>
      </c>
      <c r="O1277" s="22">
        <f t="shared" si="1749"/>
        <v>0</v>
      </c>
      <c r="P1277" s="33">
        <f t="shared" si="1805"/>
        <v>0</v>
      </c>
      <c r="Q1277" s="33">
        <f t="shared" si="1805"/>
        <v>0</v>
      </c>
      <c r="R1277" s="33">
        <f t="shared" si="1805"/>
        <v>0</v>
      </c>
      <c r="S1277" s="33">
        <f t="shared" si="1805"/>
        <v>0</v>
      </c>
      <c r="T1277" s="33">
        <f t="shared" si="1805"/>
        <v>0</v>
      </c>
      <c r="U1277" s="33">
        <f t="shared" si="1805"/>
        <v>0</v>
      </c>
      <c r="V1277" s="33">
        <f t="shared" si="1805"/>
        <v>0</v>
      </c>
      <c r="W1277" s="33">
        <f t="shared" si="1805"/>
        <v>0</v>
      </c>
      <c r="X1277" s="33">
        <f t="shared" si="1805"/>
        <v>0</v>
      </c>
      <c r="Y1277" s="33">
        <f t="shared" si="1805"/>
        <v>0</v>
      </c>
      <c r="Z1277" s="33">
        <f t="shared" si="1758"/>
        <v>1200</v>
      </c>
      <c r="AA1277" s="33">
        <f t="shared" si="1759"/>
        <v>0</v>
      </c>
      <c r="AB1277" s="33">
        <f t="shared" si="1760"/>
        <v>0</v>
      </c>
      <c r="AC1277" s="33">
        <f t="shared" si="1805"/>
        <v>0</v>
      </c>
    </row>
    <row r="1278" spans="1:30" s="6" customFormat="1" ht="31.5" x14ac:dyDescent="0.25">
      <c r="A1278" s="30" t="s">
        <v>370</v>
      </c>
      <c r="B1278" s="30" t="s">
        <v>109</v>
      </c>
      <c r="C1278" s="30" t="s">
        <v>14</v>
      </c>
      <c r="D1278" s="30" t="s">
        <v>62</v>
      </c>
      <c r="E1278" s="30" t="s">
        <v>317</v>
      </c>
      <c r="F1278" s="32" t="s">
        <v>374</v>
      </c>
      <c r="G1278" s="22">
        <v>1200</v>
      </c>
      <c r="H1278" s="22">
        <v>0</v>
      </c>
      <c r="I1278" s="22">
        <v>0</v>
      </c>
      <c r="J1278" s="22"/>
      <c r="K1278" s="22"/>
      <c r="L1278" s="22"/>
      <c r="M1278" s="22">
        <f t="shared" si="1747"/>
        <v>1200</v>
      </c>
      <c r="N1278" s="22">
        <f t="shared" si="1748"/>
        <v>0</v>
      </c>
      <c r="O1278" s="22">
        <f t="shared" si="1749"/>
        <v>0</v>
      </c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>
        <f t="shared" si="1758"/>
        <v>1200</v>
      </c>
      <c r="AA1278" s="33">
        <f t="shared" si="1759"/>
        <v>0</v>
      </c>
      <c r="AB1278" s="33">
        <f t="shared" si="1760"/>
        <v>0</v>
      </c>
      <c r="AC1278" s="33"/>
    </row>
    <row r="1279" spans="1:30" s="6" customFormat="1" ht="31.5" x14ac:dyDescent="0.25">
      <c r="A1279" s="30" t="s">
        <v>370</v>
      </c>
      <c r="B1279" s="30" t="s">
        <v>109</v>
      </c>
      <c r="C1279" s="30" t="s">
        <v>14</v>
      </c>
      <c r="D1279" s="30" t="s">
        <v>62</v>
      </c>
      <c r="E1279" s="30" t="s">
        <v>94</v>
      </c>
      <c r="F1279" s="32" t="s">
        <v>388</v>
      </c>
      <c r="G1279" s="22">
        <f>G1280</f>
        <v>50</v>
      </c>
      <c r="H1279" s="22">
        <f t="shared" ref="H1279:AC1279" si="1806">H1280</f>
        <v>0</v>
      </c>
      <c r="I1279" s="22">
        <f t="shared" si="1806"/>
        <v>0</v>
      </c>
      <c r="J1279" s="22">
        <f t="shared" si="1806"/>
        <v>0</v>
      </c>
      <c r="K1279" s="22">
        <f t="shared" si="1806"/>
        <v>0</v>
      </c>
      <c r="L1279" s="22">
        <f t="shared" si="1806"/>
        <v>0</v>
      </c>
      <c r="M1279" s="22">
        <f t="shared" si="1747"/>
        <v>50</v>
      </c>
      <c r="N1279" s="22">
        <f t="shared" si="1748"/>
        <v>0</v>
      </c>
      <c r="O1279" s="22">
        <f t="shared" si="1749"/>
        <v>0</v>
      </c>
      <c r="P1279" s="33">
        <f t="shared" si="1806"/>
        <v>0</v>
      </c>
      <c r="Q1279" s="33">
        <f t="shared" si="1806"/>
        <v>0</v>
      </c>
      <c r="R1279" s="33">
        <f t="shared" si="1806"/>
        <v>0</v>
      </c>
      <c r="S1279" s="33">
        <f t="shared" si="1806"/>
        <v>0</v>
      </c>
      <c r="T1279" s="33">
        <f t="shared" si="1806"/>
        <v>0</v>
      </c>
      <c r="U1279" s="33">
        <f t="shared" si="1806"/>
        <v>0</v>
      </c>
      <c r="V1279" s="33">
        <f t="shared" si="1806"/>
        <v>0</v>
      </c>
      <c r="W1279" s="33">
        <f t="shared" si="1806"/>
        <v>0</v>
      </c>
      <c r="X1279" s="33">
        <f t="shared" si="1806"/>
        <v>0</v>
      </c>
      <c r="Y1279" s="33">
        <f t="shared" si="1806"/>
        <v>0</v>
      </c>
      <c r="Z1279" s="33">
        <f t="shared" si="1758"/>
        <v>50</v>
      </c>
      <c r="AA1279" s="33">
        <f t="shared" si="1759"/>
        <v>0</v>
      </c>
      <c r="AB1279" s="33">
        <f t="shared" si="1760"/>
        <v>0</v>
      </c>
      <c r="AC1279" s="33">
        <f t="shared" si="1806"/>
        <v>0</v>
      </c>
    </row>
    <row r="1280" spans="1:30" s="6" customFormat="1" ht="47.25" x14ac:dyDescent="0.25">
      <c r="A1280" s="30" t="s">
        <v>370</v>
      </c>
      <c r="B1280" s="30" t="s">
        <v>109</v>
      </c>
      <c r="C1280" s="30" t="s">
        <v>14</v>
      </c>
      <c r="D1280" s="30" t="s">
        <v>62</v>
      </c>
      <c r="E1280" s="30" t="s">
        <v>371</v>
      </c>
      <c r="F1280" s="32" t="s">
        <v>381</v>
      </c>
      <c r="G1280" s="22">
        <v>50</v>
      </c>
      <c r="H1280" s="22">
        <v>0</v>
      </c>
      <c r="I1280" s="22">
        <v>0</v>
      </c>
      <c r="J1280" s="22"/>
      <c r="K1280" s="22"/>
      <c r="L1280" s="22"/>
      <c r="M1280" s="22">
        <f t="shared" si="1747"/>
        <v>50</v>
      </c>
      <c r="N1280" s="22">
        <f t="shared" si="1748"/>
        <v>0</v>
      </c>
      <c r="O1280" s="22">
        <f t="shared" si="1749"/>
        <v>0</v>
      </c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>
        <f t="shared" si="1758"/>
        <v>50</v>
      </c>
      <c r="AA1280" s="33">
        <f t="shared" si="1759"/>
        <v>0</v>
      </c>
      <c r="AB1280" s="33">
        <f t="shared" si="1760"/>
        <v>0</v>
      </c>
      <c r="AC1280" s="33"/>
    </row>
    <row r="1281" spans="1:30" s="34" customFormat="1" x14ac:dyDescent="0.25">
      <c r="A1281" s="36" t="s">
        <v>370</v>
      </c>
      <c r="B1281" s="36" t="s">
        <v>109</v>
      </c>
      <c r="C1281" s="36" t="s">
        <v>108</v>
      </c>
      <c r="D1281" s="36"/>
      <c r="E1281" s="36"/>
      <c r="F1281" s="26" t="s">
        <v>399</v>
      </c>
      <c r="G1281" s="27">
        <f>G1282+G1287+G1292+G1302+G1307</f>
        <v>34758.6</v>
      </c>
      <c r="H1281" s="27">
        <f>H1282+H1287+H1292+H1302+H1307</f>
        <v>33810.800000000003</v>
      </c>
      <c r="I1281" s="27">
        <f>I1282+I1287+I1292+I1302+I1307</f>
        <v>33783.300000000003</v>
      </c>
      <c r="J1281" s="27">
        <f t="shared" ref="J1281:L1281" si="1807">J1282+J1287+J1292+J1302+J1307</f>
        <v>0</v>
      </c>
      <c r="K1281" s="27">
        <f t="shared" si="1807"/>
        <v>0</v>
      </c>
      <c r="L1281" s="27">
        <f t="shared" si="1807"/>
        <v>0</v>
      </c>
      <c r="M1281" s="22">
        <f t="shared" si="1747"/>
        <v>34758.6</v>
      </c>
      <c r="N1281" s="22">
        <f t="shared" si="1748"/>
        <v>33810.800000000003</v>
      </c>
      <c r="O1281" s="22">
        <f t="shared" si="1749"/>
        <v>33783.300000000003</v>
      </c>
      <c r="P1281" s="28">
        <f t="shared" ref="P1281:AC1281" si="1808">P1282+P1287+P1292+P1302+P1307</f>
        <v>0</v>
      </c>
      <c r="Q1281" s="28">
        <f t="shared" si="1808"/>
        <v>0</v>
      </c>
      <c r="R1281" s="28">
        <f t="shared" si="1808"/>
        <v>0</v>
      </c>
      <c r="S1281" s="28">
        <f t="shared" ref="S1281" si="1809">S1282+S1287+S1292+S1302+S1307</f>
        <v>0</v>
      </c>
      <c r="T1281" s="28">
        <f t="shared" si="1808"/>
        <v>0</v>
      </c>
      <c r="U1281" s="28">
        <f t="shared" si="1808"/>
        <v>0</v>
      </c>
      <c r="V1281" s="28">
        <f t="shared" ref="V1281" si="1810">V1282+V1287+V1292+V1302+V1307</f>
        <v>0</v>
      </c>
      <c r="W1281" s="28">
        <f t="shared" si="1808"/>
        <v>0</v>
      </c>
      <c r="X1281" s="28">
        <f t="shared" si="1808"/>
        <v>0</v>
      </c>
      <c r="Y1281" s="28">
        <f t="shared" si="1808"/>
        <v>0</v>
      </c>
      <c r="Z1281" s="28">
        <f t="shared" si="1758"/>
        <v>34758.6</v>
      </c>
      <c r="AA1281" s="28">
        <f t="shared" si="1759"/>
        <v>33810.800000000003</v>
      </c>
      <c r="AB1281" s="28">
        <f t="shared" si="1760"/>
        <v>33783.300000000003</v>
      </c>
      <c r="AC1281" s="28">
        <f t="shared" si="1808"/>
        <v>0</v>
      </c>
    </row>
    <row r="1282" spans="1:30" ht="31.5" x14ac:dyDescent="0.25">
      <c r="A1282" s="30" t="s">
        <v>370</v>
      </c>
      <c r="B1282" s="30" t="s">
        <v>109</v>
      </c>
      <c r="C1282" s="30" t="s">
        <v>108</v>
      </c>
      <c r="D1282" s="30" t="s">
        <v>358</v>
      </c>
      <c r="E1282" s="30"/>
      <c r="F1282" s="32" t="s">
        <v>408</v>
      </c>
      <c r="G1282" s="22">
        <f>G1283</f>
        <v>635.20000000000005</v>
      </c>
      <c r="H1282" s="22">
        <f t="shared" ref="H1282:AC1285" si="1811">H1283</f>
        <v>651.6</v>
      </c>
      <c r="I1282" s="22">
        <f t="shared" si="1811"/>
        <v>651.6</v>
      </c>
      <c r="J1282" s="22">
        <f t="shared" si="1811"/>
        <v>0</v>
      </c>
      <c r="K1282" s="22">
        <f t="shared" si="1811"/>
        <v>0</v>
      </c>
      <c r="L1282" s="22">
        <f t="shared" si="1811"/>
        <v>0</v>
      </c>
      <c r="M1282" s="22">
        <f t="shared" si="1747"/>
        <v>635.20000000000005</v>
      </c>
      <c r="N1282" s="22">
        <f t="shared" si="1748"/>
        <v>651.6</v>
      </c>
      <c r="O1282" s="22">
        <f t="shared" si="1749"/>
        <v>651.6</v>
      </c>
      <c r="P1282" s="33">
        <f t="shared" si="1811"/>
        <v>0</v>
      </c>
      <c r="Q1282" s="33">
        <f t="shared" si="1811"/>
        <v>0</v>
      </c>
      <c r="R1282" s="33">
        <f t="shared" si="1811"/>
        <v>0</v>
      </c>
      <c r="S1282" s="33">
        <f t="shared" si="1811"/>
        <v>0</v>
      </c>
      <c r="T1282" s="33">
        <f t="shared" si="1811"/>
        <v>0</v>
      </c>
      <c r="U1282" s="33">
        <f t="shared" si="1811"/>
        <v>0</v>
      </c>
      <c r="V1282" s="33">
        <f t="shared" si="1811"/>
        <v>0</v>
      </c>
      <c r="W1282" s="33">
        <f t="shared" si="1811"/>
        <v>0</v>
      </c>
      <c r="X1282" s="33">
        <f t="shared" si="1811"/>
        <v>0</v>
      </c>
      <c r="Y1282" s="33">
        <f t="shared" si="1811"/>
        <v>0</v>
      </c>
      <c r="Z1282" s="33">
        <f t="shared" si="1758"/>
        <v>635.20000000000005</v>
      </c>
      <c r="AA1282" s="33">
        <f t="shared" si="1759"/>
        <v>651.6</v>
      </c>
      <c r="AB1282" s="33">
        <f t="shared" si="1760"/>
        <v>651.6</v>
      </c>
      <c r="AC1282" s="33">
        <f t="shared" si="1811"/>
        <v>0</v>
      </c>
      <c r="AD1282" s="18"/>
    </row>
    <row r="1283" spans="1:30" ht="31.5" x14ac:dyDescent="0.25">
      <c r="A1283" s="30" t="s">
        <v>370</v>
      </c>
      <c r="B1283" s="30" t="s">
        <v>109</v>
      </c>
      <c r="C1283" s="30" t="s">
        <v>108</v>
      </c>
      <c r="D1283" s="30" t="s">
        <v>360</v>
      </c>
      <c r="E1283" s="30"/>
      <c r="F1283" s="32" t="s">
        <v>409</v>
      </c>
      <c r="G1283" s="22">
        <f>G1284</f>
        <v>635.20000000000005</v>
      </c>
      <c r="H1283" s="22">
        <f t="shared" si="1811"/>
        <v>651.6</v>
      </c>
      <c r="I1283" s="22">
        <f t="shared" si="1811"/>
        <v>651.6</v>
      </c>
      <c r="J1283" s="22">
        <f t="shared" si="1811"/>
        <v>0</v>
      </c>
      <c r="K1283" s="22">
        <f t="shared" si="1811"/>
        <v>0</v>
      </c>
      <c r="L1283" s="22">
        <f t="shared" si="1811"/>
        <v>0</v>
      </c>
      <c r="M1283" s="22">
        <f t="shared" si="1747"/>
        <v>635.20000000000005</v>
      </c>
      <c r="N1283" s="22">
        <f t="shared" si="1748"/>
        <v>651.6</v>
      </c>
      <c r="O1283" s="22">
        <f t="shared" si="1749"/>
        <v>651.6</v>
      </c>
      <c r="P1283" s="33">
        <f t="shared" si="1811"/>
        <v>0</v>
      </c>
      <c r="Q1283" s="33">
        <f t="shared" si="1811"/>
        <v>0</v>
      </c>
      <c r="R1283" s="33">
        <f t="shared" si="1811"/>
        <v>0</v>
      </c>
      <c r="S1283" s="33">
        <f t="shared" si="1811"/>
        <v>0</v>
      </c>
      <c r="T1283" s="33">
        <f t="shared" si="1811"/>
        <v>0</v>
      </c>
      <c r="U1283" s="33">
        <f t="shared" si="1811"/>
        <v>0</v>
      </c>
      <c r="V1283" s="33">
        <f t="shared" si="1811"/>
        <v>0</v>
      </c>
      <c r="W1283" s="33">
        <f t="shared" si="1811"/>
        <v>0</v>
      </c>
      <c r="X1283" s="33">
        <f t="shared" si="1811"/>
        <v>0</v>
      </c>
      <c r="Y1283" s="33">
        <f t="shared" si="1811"/>
        <v>0</v>
      </c>
      <c r="Z1283" s="33">
        <f t="shared" si="1758"/>
        <v>635.20000000000005</v>
      </c>
      <c r="AA1283" s="33">
        <f t="shared" si="1759"/>
        <v>651.6</v>
      </c>
      <c r="AB1283" s="33">
        <f t="shared" si="1760"/>
        <v>651.6</v>
      </c>
      <c r="AC1283" s="33">
        <f t="shared" si="1811"/>
        <v>0</v>
      </c>
      <c r="AD1283" s="18"/>
    </row>
    <row r="1284" spans="1:30" ht="47.25" x14ac:dyDescent="0.25">
      <c r="A1284" s="30" t="s">
        <v>370</v>
      </c>
      <c r="B1284" s="30" t="s">
        <v>109</v>
      </c>
      <c r="C1284" s="30" t="s">
        <v>108</v>
      </c>
      <c r="D1284" s="30" t="s">
        <v>337</v>
      </c>
      <c r="E1284" s="30"/>
      <c r="F1284" s="32" t="s">
        <v>847</v>
      </c>
      <c r="G1284" s="22">
        <f>G1285</f>
        <v>635.20000000000005</v>
      </c>
      <c r="H1284" s="22">
        <f t="shared" si="1811"/>
        <v>651.6</v>
      </c>
      <c r="I1284" s="22">
        <f t="shared" si="1811"/>
        <v>651.6</v>
      </c>
      <c r="J1284" s="22">
        <f t="shared" si="1811"/>
        <v>0</v>
      </c>
      <c r="K1284" s="22">
        <f t="shared" si="1811"/>
        <v>0</v>
      </c>
      <c r="L1284" s="22">
        <f t="shared" si="1811"/>
        <v>0</v>
      </c>
      <c r="M1284" s="22">
        <f t="shared" si="1747"/>
        <v>635.20000000000005</v>
      </c>
      <c r="N1284" s="22">
        <f t="shared" si="1748"/>
        <v>651.6</v>
      </c>
      <c r="O1284" s="22">
        <f t="shared" si="1749"/>
        <v>651.6</v>
      </c>
      <c r="P1284" s="33">
        <f t="shared" si="1811"/>
        <v>0</v>
      </c>
      <c r="Q1284" s="33">
        <f t="shared" si="1811"/>
        <v>0</v>
      </c>
      <c r="R1284" s="33">
        <f t="shared" si="1811"/>
        <v>0</v>
      </c>
      <c r="S1284" s="33">
        <f t="shared" si="1811"/>
        <v>0</v>
      </c>
      <c r="T1284" s="33">
        <f t="shared" si="1811"/>
        <v>0</v>
      </c>
      <c r="U1284" s="33">
        <f t="shared" si="1811"/>
        <v>0</v>
      </c>
      <c r="V1284" s="33">
        <f t="shared" si="1811"/>
        <v>0</v>
      </c>
      <c r="W1284" s="33">
        <f t="shared" si="1811"/>
        <v>0</v>
      </c>
      <c r="X1284" s="33">
        <f t="shared" si="1811"/>
        <v>0</v>
      </c>
      <c r="Y1284" s="33">
        <f t="shared" si="1811"/>
        <v>0</v>
      </c>
      <c r="Z1284" s="33">
        <f t="shared" si="1758"/>
        <v>635.20000000000005</v>
      </c>
      <c r="AA1284" s="33">
        <f t="shared" si="1759"/>
        <v>651.6</v>
      </c>
      <c r="AB1284" s="33">
        <f t="shared" si="1760"/>
        <v>651.6</v>
      </c>
      <c r="AC1284" s="33">
        <f t="shared" si="1811"/>
        <v>0</v>
      </c>
    </row>
    <row r="1285" spans="1:30" ht="31.5" x14ac:dyDescent="0.25">
      <c r="A1285" s="30" t="s">
        <v>370</v>
      </c>
      <c r="B1285" s="30" t="s">
        <v>109</v>
      </c>
      <c r="C1285" s="30" t="s">
        <v>108</v>
      </c>
      <c r="D1285" s="30" t="s">
        <v>337</v>
      </c>
      <c r="E1285" s="30" t="s">
        <v>7</v>
      </c>
      <c r="F1285" s="32" t="s">
        <v>385</v>
      </c>
      <c r="G1285" s="22">
        <f>G1286</f>
        <v>635.20000000000005</v>
      </c>
      <c r="H1285" s="22">
        <f t="shared" si="1811"/>
        <v>651.6</v>
      </c>
      <c r="I1285" s="22">
        <f t="shared" si="1811"/>
        <v>651.6</v>
      </c>
      <c r="J1285" s="22">
        <f t="shared" si="1811"/>
        <v>0</v>
      </c>
      <c r="K1285" s="22">
        <f t="shared" si="1811"/>
        <v>0</v>
      </c>
      <c r="L1285" s="22">
        <f t="shared" si="1811"/>
        <v>0</v>
      </c>
      <c r="M1285" s="22">
        <f t="shared" si="1747"/>
        <v>635.20000000000005</v>
      </c>
      <c r="N1285" s="22">
        <f t="shared" si="1748"/>
        <v>651.6</v>
      </c>
      <c r="O1285" s="22">
        <f t="shared" si="1749"/>
        <v>651.6</v>
      </c>
      <c r="P1285" s="33">
        <f t="shared" si="1811"/>
        <v>0</v>
      </c>
      <c r="Q1285" s="33">
        <f t="shared" si="1811"/>
        <v>0</v>
      </c>
      <c r="R1285" s="33">
        <f t="shared" si="1811"/>
        <v>0</v>
      </c>
      <c r="S1285" s="33">
        <f t="shared" si="1811"/>
        <v>0</v>
      </c>
      <c r="T1285" s="33">
        <f t="shared" si="1811"/>
        <v>0</v>
      </c>
      <c r="U1285" s="33">
        <f t="shared" si="1811"/>
        <v>0</v>
      </c>
      <c r="V1285" s="33">
        <f t="shared" si="1811"/>
        <v>0</v>
      </c>
      <c r="W1285" s="33">
        <f t="shared" si="1811"/>
        <v>0</v>
      </c>
      <c r="X1285" s="33">
        <f t="shared" si="1811"/>
        <v>0</v>
      </c>
      <c r="Y1285" s="33">
        <f t="shared" si="1811"/>
        <v>0</v>
      </c>
      <c r="Z1285" s="33">
        <f t="shared" si="1758"/>
        <v>635.20000000000005</v>
      </c>
      <c r="AA1285" s="33">
        <f t="shared" si="1759"/>
        <v>651.6</v>
      </c>
      <c r="AB1285" s="33">
        <f t="shared" si="1760"/>
        <v>651.6</v>
      </c>
      <c r="AC1285" s="33">
        <f t="shared" si="1811"/>
        <v>0</v>
      </c>
    </row>
    <row r="1286" spans="1:30" ht="31.5" x14ac:dyDescent="0.25">
      <c r="A1286" s="30" t="s">
        <v>370</v>
      </c>
      <c r="B1286" s="30" t="s">
        <v>109</v>
      </c>
      <c r="C1286" s="30" t="s">
        <v>108</v>
      </c>
      <c r="D1286" s="30" t="s">
        <v>337</v>
      </c>
      <c r="E1286" s="30">
        <v>240</v>
      </c>
      <c r="F1286" s="32" t="s">
        <v>374</v>
      </c>
      <c r="G1286" s="22">
        <v>635.20000000000005</v>
      </c>
      <c r="H1286" s="22">
        <v>651.6</v>
      </c>
      <c r="I1286" s="22">
        <v>651.6</v>
      </c>
      <c r="J1286" s="22"/>
      <c r="K1286" s="22"/>
      <c r="L1286" s="22"/>
      <c r="M1286" s="22">
        <f t="shared" ref="M1286:M1349" si="1812">G1286+J1286</f>
        <v>635.20000000000005</v>
      </c>
      <c r="N1286" s="22">
        <f t="shared" ref="N1286:N1349" si="1813">H1286+K1286</f>
        <v>651.6</v>
      </c>
      <c r="O1286" s="22">
        <f t="shared" ref="O1286:O1349" si="1814">I1286+L1286</f>
        <v>651.6</v>
      </c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>
        <f t="shared" si="1758"/>
        <v>635.20000000000005</v>
      </c>
      <c r="AA1286" s="33">
        <f t="shared" si="1759"/>
        <v>651.6</v>
      </c>
      <c r="AB1286" s="33">
        <f t="shared" si="1760"/>
        <v>651.6</v>
      </c>
      <c r="AC1286" s="33"/>
    </row>
    <row r="1287" spans="1:30" ht="31.5" x14ac:dyDescent="0.25">
      <c r="A1287" s="30" t="s">
        <v>370</v>
      </c>
      <c r="B1287" s="30" t="s">
        <v>109</v>
      </c>
      <c r="C1287" s="30" t="s">
        <v>108</v>
      </c>
      <c r="D1287" s="30" t="s">
        <v>353</v>
      </c>
      <c r="E1287" s="30"/>
      <c r="F1287" s="32" t="s">
        <v>412</v>
      </c>
      <c r="G1287" s="22">
        <f>G1288</f>
        <v>13.5</v>
      </c>
      <c r="H1287" s="22">
        <f t="shared" ref="H1287:AC1290" si="1815">H1288</f>
        <v>35.9</v>
      </c>
      <c r="I1287" s="22">
        <f t="shared" si="1815"/>
        <v>35.9</v>
      </c>
      <c r="J1287" s="22">
        <f t="shared" si="1815"/>
        <v>0</v>
      </c>
      <c r="K1287" s="22">
        <f t="shared" si="1815"/>
        <v>0</v>
      </c>
      <c r="L1287" s="22">
        <f t="shared" si="1815"/>
        <v>0</v>
      </c>
      <c r="M1287" s="22">
        <f t="shared" si="1812"/>
        <v>13.5</v>
      </c>
      <c r="N1287" s="22">
        <f t="shared" si="1813"/>
        <v>35.9</v>
      </c>
      <c r="O1287" s="22">
        <f t="shared" si="1814"/>
        <v>35.9</v>
      </c>
      <c r="P1287" s="33">
        <f t="shared" si="1815"/>
        <v>0</v>
      </c>
      <c r="Q1287" s="33">
        <f t="shared" si="1815"/>
        <v>0</v>
      </c>
      <c r="R1287" s="33">
        <f t="shared" si="1815"/>
        <v>0</v>
      </c>
      <c r="S1287" s="33">
        <f t="shared" si="1815"/>
        <v>0</v>
      </c>
      <c r="T1287" s="33">
        <f t="shared" si="1815"/>
        <v>0</v>
      </c>
      <c r="U1287" s="33">
        <f t="shared" si="1815"/>
        <v>0</v>
      </c>
      <c r="V1287" s="33">
        <f t="shared" si="1815"/>
        <v>0</v>
      </c>
      <c r="W1287" s="33">
        <f t="shared" si="1815"/>
        <v>0</v>
      </c>
      <c r="X1287" s="33">
        <f t="shared" si="1815"/>
        <v>0</v>
      </c>
      <c r="Y1287" s="33">
        <f t="shared" si="1815"/>
        <v>0</v>
      </c>
      <c r="Z1287" s="33">
        <f t="shared" si="1758"/>
        <v>13.5</v>
      </c>
      <c r="AA1287" s="33">
        <f t="shared" si="1759"/>
        <v>35.9</v>
      </c>
      <c r="AB1287" s="33">
        <f t="shared" si="1760"/>
        <v>35.9</v>
      </c>
      <c r="AC1287" s="33">
        <f t="shared" si="1815"/>
        <v>0</v>
      </c>
      <c r="AD1287" s="18"/>
    </row>
    <row r="1288" spans="1:30" ht="31.5" x14ac:dyDescent="0.25">
      <c r="A1288" s="30" t="s">
        <v>370</v>
      </c>
      <c r="B1288" s="30" t="s">
        <v>109</v>
      </c>
      <c r="C1288" s="30" t="s">
        <v>108</v>
      </c>
      <c r="D1288" s="30" t="s">
        <v>354</v>
      </c>
      <c r="E1288" s="30"/>
      <c r="F1288" s="32" t="s">
        <v>413</v>
      </c>
      <c r="G1288" s="22">
        <f>G1289</f>
        <v>13.5</v>
      </c>
      <c r="H1288" s="22">
        <f t="shared" si="1815"/>
        <v>35.9</v>
      </c>
      <c r="I1288" s="22">
        <f t="shared" si="1815"/>
        <v>35.9</v>
      </c>
      <c r="J1288" s="22">
        <f t="shared" si="1815"/>
        <v>0</v>
      </c>
      <c r="K1288" s="22">
        <f t="shared" si="1815"/>
        <v>0</v>
      </c>
      <c r="L1288" s="22">
        <f t="shared" si="1815"/>
        <v>0</v>
      </c>
      <c r="M1288" s="22">
        <f t="shared" si="1812"/>
        <v>13.5</v>
      </c>
      <c r="N1288" s="22">
        <f t="shared" si="1813"/>
        <v>35.9</v>
      </c>
      <c r="O1288" s="22">
        <f t="shared" si="1814"/>
        <v>35.9</v>
      </c>
      <c r="P1288" s="33">
        <f t="shared" si="1815"/>
        <v>0</v>
      </c>
      <c r="Q1288" s="33">
        <f t="shared" si="1815"/>
        <v>0</v>
      </c>
      <c r="R1288" s="33">
        <f t="shared" si="1815"/>
        <v>0</v>
      </c>
      <c r="S1288" s="33">
        <f t="shared" si="1815"/>
        <v>0</v>
      </c>
      <c r="T1288" s="33">
        <f t="shared" si="1815"/>
        <v>0</v>
      </c>
      <c r="U1288" s="33">
        <f t="shared" si="1815"/>
        <v>0</v>
      </c>
      <c r="V1288" s="33">
        <f t="shared" si="1815"/>
        <v>0</v>
      </c>
      <c r="W1288" s="33">
        <f t="shared" si="1815"/>
        <v>0</v>
      </c>
      <c r="X1288" s="33">
        <f t="shared" si="1815"/>
        <v>0</v>
      </c>
      <c r="Y1288" s="33">
        <f t="shared" si="1815"/>
        <v>0</v>
      </c>
      <c r="Z1288" s="33">
        <f t="shared" si="1758"/>
        <v>13.5</v>
      </c>
      <c r="AA1288" s="33">
        <f t="shared" si="1759"/>
        <v>35.9</v>
      </c>
      <c r="AB1288" s="33">
        <f t="shared" si="1760"/>
        <v>35.9</v>
      </c>
      <c r="AC1288" s="33">
        <f t="shared" si="1815"/>
        <v>0</v>
      </c>
      <c r="AD1288" s="18"/>
    </row>
    <row r="1289" spans="1:30" ht="31.5" x14ac:dyDescent="0.25">
      <c r="A1289" s="30" t="s">
        <v>370</v>
      </c>
      <c r="B1289" s="30" t="s">
        <v>109</v>
      </c>
      <c r="C1289" s="30" t="s">
        <v>108</v>
      </c>
      <c r="D1289" s="30" t="s">
        <v>338</v>
      </c>
      <c r="E1289" s="30"/>
      <c r="F1289" s="32" t="s">
        <v>416</v>
      </c>
      <c r="G1289" s="22">
        <f>G1290</f>
        <v>13.5</v>
      </c>
      <c r="H1289" s="22">
        <f t="shared" si="1815"/>
        <v>35.9</v>
      </c>
      <c r="I1289" s="22">
        <f t="shared" si="1815"/>
        <v>35.9</v>
      </c>
      <c r="J1289" s="22">
        <f t="shared" si="1815"/>
        <v>0</v>
      </c>
      <c r="K1289" s="22">
        <f t="shared" si="1815"/>
        <v>0</v>
      </c>
      <c r="L1289" s="22">
        <f t="shared" si="1815"/>
        <v>0</v>
      </c>
      <c r="M1289" s="22">
        <f t="shared" si="1812"/>
        <v>13.5</v>
      </c>
      <c r="N1289" s="22">
        <f t="shared" si="1813"/>
        <v>35.9</v>
      </c>
      <c r="O1289" s="22">
        <f t="shared" si="1814"/>
        <v>35.9</v>
      </c>
      <c r="P1289" s="33">
        <f t="shared" si="1815"/>
        <v>0</v>
      </c>
      <c r="Q1289" s="33">
        <f t="shared" si="1815"/>
        <v>0</v>
      </c>
      <c r="R1289" s="33">
        <f t="shared" si="1815"/>
        <v>0</v>
      </c>
      <c r="S1289" s="33">
        <f t="shared" si="1815"/>
        <v>0</v>
      </c>
      <c r="T1289" s="33">
        <f t="shared" si="1815"/>
        <v>0</v>
      </c>
      <c r="U1289" s="33">
        <f t="shared" si="1815"/>
        <v>0</v>
      </c>
      <c r="V1289" s="33">
        <f t="shared" si="1815"/>
        <v>0</v>
      </c>
      <c r="W1289" s="33">
        <f t="shared" si="1815"/>
        <v>0</v>
      </c>
      <c r="X1289" s="33">
        <f t="shared" si="1815"/>
        <v>0</v>
      </c>
      <c r="Y1289" s="33">
        <f t="shared" si="1815"/>
        <v>0</v>
      </c>
      <c r="Z1289" s="33">
        <f t="shared" si="1758"/>
        <v>13.5</v>
      </c>
      <c r="AA1289" s="33">
        <f t="shared" si="1759"/>
        <v>35.9</v>
      </c>
      <c r="AB1289" s="33">
        <f t="shared" si="1760"/>
        <v>35.9</v>
      </c>
      <c r="AC1289" s="33">
        <f t="shared" si="1815"/>
        <v>0</v>
      </c>
    </row>
    <row r="1290" spans="1:30" ht="31.5" x14ac:dyDescent="0.25">
      <c r="A1290" s="30" t="s">
        <v>370</v>
      </c>
      <c r="B1290" s="30" t="s">
        <v>109</v>
      </c>
      <c r="C1290" s="30" t="s">
        <v>108</v>
      </c>
      <c r="D1290" s="30" t="s">
        <v>338</v>
      </c>
      <c r="E1290" s="30" t="s">
        <v>7</v>
      </c>
      <c r="F1290" s="32" t="s">
        <v>385</v>
      </c>
      <c r="G1290" s="22">
        <f>G1291</f>
        <v>13.5</v>
      </c>
      <c r="H1290" s="22">
        <f t="shared" si="1815"/>
        <v>35.9</v>
      </c>
      <c r="I1290" s="22">
        <f t="shared" si="1815"/>
        <v>35.9</v>
      </c>
      <c r="J1290" s="22">
        <f t="shared" si="1815"/>
        <v>0</v>
      </c>
      <c r="K1290" s="22">
        <f t="shared" si="1815"/>
        <v>0</v>
      </c>
      <c r="L1290" s="22">
        <f t="shared" si="1815"/>
        <v>0</v>
      </c>
      <c r="M1290" s="22">
        <f t="shared" si="1812"/>
        <v>13.5</v>
      </c>
      <c r="N1290" s="22">
        <f t="shared" si="1813"/>
        <v>35.9</v>
      </c>
      <c r="O1290" s="22">
        <f t="shared" si="1814"/>
        <v>35.9</v>
      </c>
      <c r="P1290" s="33">
        <f t="shared" si="1815"/>
        <v>0</v>
      </c>
      <c r="Q1290" s="33">
        <f t="shared" si="1815"/>
        <v>0</v>
      </c>
      <c r="R1290" s="33">
        <f t="shared" si="1815"/>
        <v>0</v>
      </c>
      <c r="S1290" s="33">
        <f t="shared" si="1815"/>
        <v>0</v>
      </c>
      <c r="T1290" s="33">
        <f t="shared" si="1815"/>
        <v>0</v>
      </c>
      <c r="U1290" s="33">
        <f t="shared" si="1815"/>
        <v>0</v>
      </c>
      <c r="V1290" s="33">
        <f t="shared" si="1815"/>
        <v>0</v>
      </c>
      <c r="W1290" s="33">
        <f t="shared" si="1815"/>
        <v>0</v>
      </c>
      <c r="X1290" s="33">
        <f t="shared" si="1815"/>
        <v>0</v>
      </c>
      <c r="Y1290" s="33">
        <f t="shared" si="1815"/>
        <v>0</v>
      </c>
      <c r="Z1290" s="33">
        <f t="shared" si="1758"/>
        <v>13.5</v>
      </c>
      <c r="AA1290" s="33">
        <f t="shared" si="1759"/>
        <v>35.9</v>
      </c>
      <c r="AB1290" s="33">
        <f t="shared" si="1760"/>
        <v>35.9</v>
      </c>
      <c r="AC1290" s="33">
        <f t="shared" si="1815"/>
        <v>0</v>
      </c>
    </row>
    <row r="1291" spans="1:30" ht="31.5" x14ac:dyDescent="0.25">
      <c r="A1291" s="30" t="s">
        <v>370</v>
      </c>
      <c r="B1291" s="30" t="s">
        <v>109</v>
      </c>
      <c r="C1291" s="30" t="s">
        <v>108</v>
      </c>
      <c r="D1291" s="30" t="s">
        <v>338</v>
      </c>
      <c r="E1291" s="30">
        <v>240</v>
      </c>
      <c r="F1291" s="32" t="s">
        <v>374</v>
      </c>
      <c r="G1291" s="22">
        <v>13.5</v>
      </c>
      <c r="H1291" s="22">
        <v>35.9</v>
      </c>
      <c r="I1291" s="22">
        <v>35.9</v>
      </c>
      <c r="J1291" s="22"/>
      <c r="K1291" s="22"/>
      <c r="L1291" s="22"/>
      <c r="M1291" s="22">
        <f t="shared" si="1812"/>
        <v>13.5</v>
      </c>
      <c r="N1291" s="22">
        <f t="shared" si="1813"/>
        <v>35.9</v>
      </c>
      <c r="O1291" s="22">
        <f t="shared" si="1814"/>
        <v>35.9</v>
      </c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>
        <f t="shared" si="1758"/>
        <v>13.5</v>
      </c>
      <c r="AA1291" s="33">
        <f t="shared" si="1759"/>
        <v>35.9</v>
      </c>
      <c r="AB1291" s="33">
        <f t="shared" si="1760"/>
        <v>35.9</v>
      </c>
      <c r="AC1291" s="33"/>
    </row>
    <row r="1292" spans="1:30" ht="63" x14ac:dyDescent="0.25">
      <c r="A1292" s="30" t="s">
        <v>370</v>
      </c>
      <c r="B1292" s="30" t="s">
        <v>109</v>
      </c>
      <c r="C1292" s="30" t="s">
        <v>108</v>
      </c>
      <c r="D1292" s="30" t="s">
        <v>355</v>
      </c>
      <c r="E1292" s="30"/>
      <c r="F1292" s="32" t="s">
        <v>853</v>
      </c>
      <c r="G1292" s="22">
        <f>G1293</f>
        <v>29951.199999999997</v>
      </c>
      <c r="H1292" s="22">
        <f t="shared" ref="H1292:AC1292" si="1816">H1293</f>
        <v>30382</v>
      </c>
      <c r="I1292" s="22">
        <f t="shared" si="1816"/>
        <v>30382</v>
      </c>
      <c r="J1292" s="22">
        <f t="shared" si="1816"/>
        <v>0</v>
      </c>
      <c r="K1292" s="22">
        <f t="shared" si="1816"/>
        <v>0</v>
      </c>
      <c r="L1292" s="22">
        <f t="shared" si="1816"/>
        <v>0</v>
      </c>
      <c r="M1292" s="22">
        <f t="shared" si="1812"/>
        <v>29951.199999999997</v>
      </c>
      <c r="N1292" s="22">
        <f t="shared" si="1813"/>
        <v>30382</v>
      </c>
      <c r="O1292" s="22">
        <f t="shared" si="1814"/>
        <v>30382</v>
      </c>
      <c r="P1292" s="33">
        <f t="shared" si="1816"/>
        <v>0</v>
      </c>
      <c r="Q1292" s="33">
        <f t="shared" si="1816"/>
        <v>0</v>
      </c>
      <c r="R1292" s="33">
        <f t="shared" si="1816"/>
        <v>0</v>
      </c>
      <c r="S1292" s="33">
        <f t="shared" si="1816"/>
        <v>0</v>
      </c>
      <c r="T1292" s="33">
        <f t="shared" si="1816"/>
        <v>0</v>
      </c>
      <c r="U1292" s="33">
        <f t="shared" si="1816"/>
        <v>0</v>
      </c>
      <c r="V1292" s="33">
        <f t="shared" si="1816"/>
        <v>0</v>
      </c>
      <c r="W1292" s="33">
        <f t="shared" si="1816"/>
        <v>0</v>
      </c>
      <c r="X1292" s="33">
        <f t="shared" si="1816"/>
        <v>0</v>
      </c>
      <c r="Y1292" s="33">
        <f t="shared" si="1816"/>
        <v>0</v>
      </c>
      <c r="Z1292" s="33">
        <f t="shared" si="1758"/>
        <v>29951.199999999997</v>
      </c>
      <c r="AA1292" s="33">
        <f t="shared" si="1759"/>
        <v>30382</v>
      </c>
      <c r="AB1292" s="33">
        <f t="shared" si="1760"/>
        <v>30382</v>
      </c>
      <c r="AC1292" s="33">
        <f t="shared" si="1816"/>
        <v>0</v>
      </c>
      <c r="AD1292" s="18"/>
    </row>
    <row r="1293" spans="1:30" ht="31.5" x14ac:dyDescent="0.25">
      <c r="A1293" s="30" t="s">
        <v>370</v>
      </c>
      <c r="B1293" s="30" t="s">
        <v>109</v>
      </c>
      <c r="C1293" s="30" t="s">
        <v>108</v>
      </c>
      <c r="D1293" s="30" t="s">
        <v>356</v>
      </c>
      <c r="E1293" s="30"/>
      <c r="F1293" s="32" t="s">
        <v>418</v>
      </c>
      <c r="G1293" s="22">
        <f>G1294+G1299</f>
        <v>29951.199999999997</v>
      </c>
      <c r="H1293" s="22">
        <f t="shared" ref="H1293:L1293" si="1817">H1294+H1299</f>
        <v>30382</v>
      </c>
      <c r="I1293" s="22">
        <f t="shared" si="1817"/>
        <v>30382</v>
      </c>
      <c r="J1293" s="22">
        <f t="shared" si="1817"/>
        <v>0</v>
      </c>
      <c r="K1293" s="22">
        <f t="shared" si="1817"/>
        <v>0</v>
      </c>
      <c r="L1293" s="22">
        <f t="shared" si="1817"/>
        <v>0</v>
      </c>
      <c r="M1293" s="22">
        <f t="shared" si="1812"/>
        <v>29951.199999999997</v>
      </c>
      <c r="N1293" s="22">
        <f t="shared" si="1813"/>
        <v>30382</v>
      </c>
      <c r="O1293" s="22">
        <f t="shared" si="1814"/>
        <v>30382</v>
      </c>
      <c r="P1293" s="33">
        <f t="shared" ref="P1293:Q1293" si="1818">P1294+P1299</f>
        <v>0</v>
      </c>
      <c r="Q1293" s="33">
        <f t="shared" si="1818"/>
        <v>0</v>
      </c>
      <c r="R1293" s="33">
        <f t="shared" ref="R1293:T1293" si="1819">R1294+R1299</f>
        <v>0</v>
      </c>
      <c r="S1293" s="33">
        <f t="shared" si="1819"/>
        <v>0</v>
      </c>
      <c r="T1293" s="33">
        <f t="shared" si="1819"/>
        <v>0</v>
      </c>
      <c r="U1293" s="33">
        <f t="shared" ref="U1293:W1293" si="1820">U1294+U1299</f>
        <v>0</v>
      </c>
      <c r="V1293" s="33">
        <f t="shared" si="1820"/>
        <v>0</v>
      </c>
      <c r="W1293" s="33">
        <f t="shared" si="1820"/>
        <v>0</v>
      </c>
      <c r="X1293" s="33">
        <f t="shared" ref="X1293:Y1293" si="1821">X1294+X1299</f>
        <v>0</v>
      </c>
      <c r="Y1293" s="33">
        <f t="shared" si="1821"/>
        <v>0</v>
      </c>
      <c r="Z1293" s="33">
        <f t="shared" si="1758"/>
        <v>29951.199999999997</v>
      </c>
      <c r="AA1293" s="33">
        <f t="shared" si="1759"/>
        <v>30382</v>
      </c>
      <c r="AB1293" s="33">
        <f t="shared" si="1760"/>
        <v>30382</v>
      </c>
      <c r="AC1293" s="33">
        <f t="shared" ref="AC1293" si="1822">AC1294+AC1299</f>
        <v>0</v>
      </c>
      <c r="AD1293" s="18"/>
    </row>
    <row r="1294" spans="1:30" x14ac:dyDescent="0.25">
      <c r="A1294" s="30" t="s">
        <v>370</v>
      </c>
      <c r="B1294" s="30" t="s">
        <v>109</v>
      </c>
      <c r="C1294" s="30" t="s">
        <v>108</v>
      </c>
      <c r="D1294" s="30" t="s">
        <v>339</v>
      </c>
      <c r="E1294" s="30"/>
      <c r="F1294" s="32" t="s">
        <v>419</v>
      </c>
      <c r="G1294" s="22">
        <f>G1295+G1297</f>
        <v>23314.399999999998</v>
      </c>
      <c r="H1294" s="22">
        <f t="shared" ref="H1294:L1294" si="1823">H1295+H1297</f>
        <v>23612.399999999998</v>
      </c>
      <c r="I1294" s="22">
        <f t="shared" si="1823"/>
        <v>23612.399999999998</v>
      </c>
      <c r="J1294" s="22">
        <f t="shared" si="1823"/>
        <v>0</v>
      </c>
      <c r="K1294" s="22">
        <f t="shared" si="1823"/>
        <v>0</v>
      </c>
      <c r="L1294" s="22">
        <f t="shared" si="1823"/>
        <v>0</v>
      </c>
      <c r="M1294" s="22">
        <f t="shared" si="1812"/>
        <v>23314.399999999998</v>
      </c>
      <c r="N1294" s="22">
        <f t="shared" si="1813"/>
        <v>23612.399999999998</v>
      </c>
      <c r="O1294" s="22">
        <f t="shared" si="1814"/>
        <v>23612.399999999998</v>
      </c>
      <c r="P1294" s="33">
        <f t="shared" ref="P1294:Q1294" si="1824">P1295+P1297</f>
        <v>0</v>
      </c>
      <c r="Q1294" s="33">
        <f t="shared" si="1824"/>
        <v>0</v>
      </c>
      <c r="R1294" s="33">
        <f t="shared" ref="R1294:T1294" si="1825">R1295+R1297</f>
        <v>0</v>
      </c>
      <c r="S1294" s="33">
        <f t="shared" si="1825"/>
        <v>0</v>
      </c>
      <c r="T1294" s="33">
        <f t="shared" si="1825"/>
        <v>0</v>
      </c>
      <c r="U1294" s="33">
        <f t="shared" ref="U1294:W1294" si="1826">U1295+U1297</f>
        <v>0</v>
      </c>
      <c r="V1294" s="33">
        <f t="shared" si="1826"/>
        <v>0</v>
      </c>
      <c r="W1294" s="33">
        <f t="shared" si="1826"/>
        <v>0</v>
      </c>
      <c r="X1294" s="33">
        <f t="shared" ref="X1294:Y1294" si="1827">X1295+X1297</f>
        <v>0</v>
      </c>
      <c r="Y1294" s="33">
        <f t="shared" si="1827"/>
        <v>0</v>
      </c>
      <c r="Z1294" s="33">
        <f t="shared" si="1758"/>
        <v>23314.399999999998</v>
      </c>
      <c r="AA1294" s="33">
        <f t="shared" si="1759"/>
        <v>23612.399999999998</v>
      </c>
      <c r="AB1294" s="33">
        <f t="shared" si="1760"/>
        <v>23612.399999999998</v>
      </c>
      <c r="AC1294" s="33">
        <f t="shared" ref="AC1294" si="1828">AC1295+AC1297</f>
        <v>0</v>
      </c>
    </row>
    <row r="1295" spans="1:30" ht="31.5" x14ac:dyDescent="0.25">
      <c r="A1295" s="30" t="s">
        <v>370</v>
      </c>
      <c r="B1295" s="30" t="s">
        <v>109</v>
      </c>
      <c r="C1295" s="30" t="s">
        <v>108</v>
      </c>
      <c r="D1295" s="30" t="s">
        <v>339</v>
      </c>
      <c r="E1295" s="30" t="s">
        <v>7</v>
      </c>
      <c r="F1295" s="32" t="s">
        <v>385</v>
      </c>
      <c r="G1295" s="22">
        <f>G1296</f>
        <v>22882.6</v>
      </c>
      <c r="H1295" s="22">
        <f t="shared" ref="H1295:AC1295" si="1829">H1296</f>
        <v>23183.599999999999</v>
      </c>
      <c r="I1295" s="22">
        <f t="shared" si="1829"/>
        <v>23190.799999999999</v>
      </c>
      <c r="J1295" s="22">
        <f t="shared" si="1829"/>
        <v>0</v>
      </c>
      <c r="K1295" s="22">
        <f t="shared" si="1829"/>
        <v>0</v>
      </c>
      <c r="L1295" s="22">
        <f t="shared" si="1829"/>
        <v>0</v>
      </c>
      <c r="M1295" s="22">
        <f t="shared" si="1812"/>
        <v>22882.6</v>
      </c>
      <c r="N1295" s="22">
        <f t="shared" si="1813"/>
        <v>23183.599999999999</v>
      </c>
      <c r="O1295" s="22">
        <f t="shared" si="1814"/>
        <v>23190.799999999999</v>
      </c>
      <c r="P1295" s="33">
        <f t="shared" si="1829"/>
        <v>0</v>
      </c>
      <c r="Q1295" s="33">
        <f t="shared" si="1829"/>
        <v>0</v>
      </c>
      <c r="R1295" s="33">
        <f t="shared" si="1829"/>
        <v>0</v>
      </c>
      <c r="S1295" s="33">
        <f t="shared" si="1829"/>
        <v>0</v>
      </c>
      <c r="T1295" s="33">
        <f t="shared" si="1829"/>
        <v>0</v>
      </c>
      <c r="U1295" s="33">
        <f t="shared" si="1829"/>
        <v>0</v>
      </c>
      <c r="V1295" s="33">
        <f t="shared" si="1829"/>
        <v>0</v>
      </c>
      <c r="W1295" s="33">
        <f t="shared" si="1829"/>
        <v>0</v>
      </c>
      <c r="X1295" s="33">
        <f t="shared" si="1829"/>
        <v>0</v>
      </c>
      <c r="Y1295" s="33">
        <f t="shared" si="1829"/>
        <v>0</v>
      </c>
      <c r="Z1295" s="33">
        <f t="shared" si="1758"/>
        <v>22882.6</v>
      </c>
      <c r="AA1295" s="33">
        <f t="shared" si="1759"/>
        <v>23183.599999999999</v>
      </c>
      <c r="AB1295" s="33">
        <f t="shared" si="1760"/>
        <v>23190.799999999999</v>
      </c>
      <c r="AC1295" s="33">
        <f t="shared" si="1829"/>
        <v>0</v>
      </c>
    </row>
    <row r="1296" spans="1:30" ht="31.5" x14ac:dyDescent="0.25">
      <c r="A1296" s="30" t="s">
        <v>370</v>
      </c>
      <c r="B1296" s="30" t="s">
        <v>109</v>
      </c>
      <c r="C1296" s="30" t="s">
        <v>108</v>
      </c>
      <c r="D1296" s="30" t="s">
        <v>339</v>
      </c>
      <c r="E1296" s="30">
        <v>240</v>
      </c>
      <c r="F1296" s="32" t="s">
        <v>374</v>
      </c>
      <c r="G1296" s="22">
        <v>22882.6</v>
      </c>
      <c r="H1296" s="22">
        <v>23183.599999999999</v>
      </c>
      <c r="I1296" s="22">
        <v>23190.799999999999</v>
      </c>
      <c r="J1296" s="22"/>
      <c r="K1296" s="22"/>
      <c r="L1296" s="22"/>
      <c r="M1296" s="22">
        <f t="shared" si="1812"/>
        <v>22882.6</v>
      </c>
      <c r="N1296" s="22">
        <f t="shared" si="1813"/>
        <v>23183.599999999999</v>
      </c>
      <c r="O1296" s="22">
        <f t="shared" si="1814"/>
        <v>23190.799999999999</v>
      </c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>
        <f t="shared" ref="Z1296:Z1359" si="1830">M1296+P1296+Q1296+R1296+S1296</f>
        <v>22882.6</v>
      </c>
      <c r="AA1296" s="33">
        <f t="shared" ref="AA1296:AA1359" si="1831">N1296+T1296+U1296+V1296</f>
        <v>23183.599999999999</v>
      </c>
      <c r="AB1296" s="33">
        <f t="shared" ref="AB1296:AB1359" si="1832">O1296+W1296+X1296+Y1296</f>
        <v>23190.799999999999</v>
      </c>
      <c r="AC1296" s="33"/>
    </row>
    <row r="1297" spans="1:30" x14ac:dyDescent="0.25">
      <c r="A1297" s="30" t="s">
        <v>370</v>
      </c>
      <c r="B1297" s="30" t="s">
        <v>109</v>
      </c>
      <c r="C1297" s="30" t="s">
        <v>108</v>
      </c>
      <c r="D1297" s="30" t="s">
        <v>339</v>
      </c>
      <c r="E1297" s="30" t="s">
        <v>8</v>
      </c>
      <c r="F1297" s="32" t="s">
        <v>389</v>
      </c>
      <c r="G1297" s="22">
        <f>G1298</f>
        <v>431.8</v>
      </c>
      <c r="H1297" s="22">
        <f t="shared" ref="H1297:AC1297" si="1833">H1298</f>
        <v>428.8</v>
      </c>
      <c r="I1297" s="22">
        <f t="shared" si="1833"/>
        <v>421.6</v>
      </c>
      <c r="J1297" s="22">
        <f t="shared" si="1833"/>
        <v>0</v>
      </c>
      <c r="K1297" s="22">
        <f t="shared" si="1833"/>
        <v>0</v>
      </c>
      <c r="L1297" s="22">
        <f t="shared" si="1833"/>
        <v>0</v>
      </c>
      <c r="M1297" s="22">
        <f t="shared" si="1812"/>
        <v>431.8</v>
      </c>
      <c r="N1297" s="22">
        <f t="shared" si="1813"/>
        <v>428.8</v>
      </c>
      <c r="O1297" s="22">
        <f t="shared" si="1814"/>
        <v>421.6</v>
      </c>
      <c r="P1297" s="33">
        <f t="shared" si="1833"/>
        <v>0</v>
      </c>
      <c r="Q1297" s="33">
        <f t="shared" si="1833"/>
        <v>0</v>
      </c>
      <c r="R1297" s="33">
        <f t="shared" si="1833"/>
        <v>0</v>
      </c>
      <c r="S1297" s="33">
        <f t="shared" si="1833"/>
        <v>0</v>
      </c>
      <c r="T1297" s="33">
        <f t="shared" si="1833"/>
        <v>0</v>
      </c>
      <c r="U1297" s="33">
        <f t="shared" si="1833"/>
        <v>0</v>
      </c>
      <c r="V1297" s="33">
        <f t="shared" si="1833"/>
        <v>0</v>
      </c>
      <c r="W1297" s="33">
        <f t="shared" si="1833"/>
        <v>0</v>
      </c>
      <c r="X1297" s="33">
        <f t="shared" si="1833"/>
        <v>0</v>
      </c>
      <c r="Y1297" s="33">
        <f t="shared" si="1833"/>
        <v>0</v>
      </c>
      <c r="Z1297" s="33">
        <f t="shared" si="1830"/>
        <v>431.8</v>
      </c>
      <c r="AA1297" s="33">
        <f t="shared" si="1831"/>
        <v>428.8</v>
      </c>
      <c r="AB1297" s="33">
        <f t="shared" si="1832"/>
        <v>421.6</v>
      </c>
      <c r="AC1297" s="33">
        <f t="shared" si="1833"/>
        <v>0</v>
      </c>
    </row>
    <row r="1298" spans="1:30" x14ac:dyDescent="0.25">
      <c r="A1298" s="30" t="s">
        <v>370</v>
      </c>
      <c r="B1298" s="30" t="s">
        <v>109</v>
      </c>
      <c r="C1298" s="30" t="s">
        <v>108</v>
      </c>
      <c r="D1298" s="30" t="s">
        <v>339</v>
      </c>
      <c r="E1298" s="30" t="s">
        <v>368</v>
      </c>
      <c r="F1298" s="32" t="s">
        <v>383</v>
      </c>
      <c r="G1298" s="22">
        <v>431.8</v>
      </c>
      <c r="H1298" s="22">
        <v>428.8</v>
      </c>
      <c r="I1298" s="22">
        <v>421.6</v>
      </c>
      <c r="J1298" s="22"/>
      <c r="K1298" s="22"/>
      <c r="L1298" s="22"/>
      <c r="M1298" s="22">
        <f t="shared" si="1812"/>
        <v>431.8</v>
      </c>
      <c r="N1298" s="22">
        <f t="shared" si="1813"/>
        <v>428.8</v>
      </c>
      <c r="O1298" s="22">
        <f t="shared" si="1814"/>
        <v>421.6</v>
      </c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  <c r="Z1298" s="33">
        <f t="shared" si="1830"/>
        <v>431.8</v>
      </c>
      <c r="AA1298" s="33">
        <f t="shared" si="1831"/>
        <v>428.8</v>
      </c>
      <c r="AB1298" s="33">
        <f t="shared" si="1832"/>
        <v>421.6</v>
      </c>
      <c r="AC1298" s="33"/>
    </row>
    <row r="1299" spans="1:30" x14ac:dyDescent="0.25">
      <c r="A1299" s="30" t="s">
        <v>370</v>
      </c>
      <c r="B1299" s="30" t="s">
        <v>109</v>
      </c>
      <c r="C1299" s="30" t="s">
        <v>108</v>
      </c>
      <c r="D1299" s="30" t="s">
        <v>340</v>
      </c>
      <c r="E1299" s="30"/>
      <c r="F1299" s="32" t="s">
        <v>420</v>
      </c>
      <c r="G1299" s="22">
        <f>G1300</f>
        <v>6636.8</v>
      </c>
      <c r="H1299" s="22">
        <f t="shared" ref="H1299:AC1300" si="1834">H1300</f>
        <v>6769.6</v>
      </c>
      <c r="I1299" s="22">
        <f t="shared" si="1834"/>
        <v>6769.6</v>
      </c>
      <c r="J1299" s="22">
        <f t="shared" si="1834"/>
        <v>0</v>
      </c>
      <c r="K1299" s="22">
        <f t="shared" si="1834"/>
        <v>0</v>
      </c>
      <c r="L1299" s="22">
        <f t="shared" si="1834"/>
        <v>0</v>
      </c>
      <c r="M1299" s="22">
        <f t="shared" si="1812"/>
        <v>6636.8</v>
      </c>
      <c r="N1299" s="22">
        <f t="shared" si="1813"/>
        <v>6769.6</v>
      </c>
      <c r="O1299" s="22">
        <f t="shared" si="1814"/>
        <v>6769.6</v>
      </c>
      <c r="P1299" s="33">
        <f t="shared" si="1834"/>
        <v>0</v>
      </c>
      <c r="Q1299" s="33">
        <f t="shared" si="1834"/>
        <v>0</v>
      </c>
      <c r="R1299" s="33">
        <f t="shared" si="1834"/>
        <v>0</v>
      </c>
      <c r="S1299" s="33">
        <f t="shared" si="1834"/>
        <v>0</v>
      </c>
      <c r="T1299" s="33">
        <f t="shared" si="1834"/>
        <v>0</v>
      </c>
      <c r="U1299" s="33">
        <f t="shared" si="1834"/>
        <v>0</v>
      </c>
      <c r="V1299" s="33">
        <f t="shared" si="1834"/>
        <v>0</v>
      </c>
      <c r="W1299" s="33">
        <f t="shared" si="1834"/>
        <v>0</v>
      </c>
      <c r="X1299" s="33">
        <f t="shared" si="1834"/>
        <v>0</v>
      </c>
      <c r="Y1299" s="33">
        <f t="shared" si="1834"/>
        <v>0</v>
      </c>
      <c r="Z1299" s="33">
        <f t="shared" si="1830"/>
        <v>6636.8</v>
      </c>
      <c r="AA1299" s="33">
        <f t="shared" si="1831"/>
        <v>6769.6</v>
      </c>
      <c r="AB1299" s="33">
        <f t="shared" si="1832"/>
        <v>6769.6</v>
      </c>
      <c r="AC1299" s="33">
        <f t="shared" si="1834"/>
        <v>0</v>
      </c>
    </row>
    <row r="1300" spans="1:30" ht="31.5" x14ac:dyDescent="0.25">
      <c r="A1300" s="30" t="s">
        <v>370</v>
      </c>
      <c r="B1300" s="30" t="s">
        <v>109</v>
      </c>
      <c r="C1300" s="30" t="s">
        <v>108</v>
      </c>
      <c r="D1300" s="30" t="s">
        <v>340</v>
      </c>
      <c r="E1300" s="30" t="s">
        <v>7</v>
      </c>
      <c r="F1300" s="32" t="s">
        <v>385</v>
      </c>
      <c r="G1300" s="22">
        <f>G1301</f>
        <v>6636.8</v>
      </c>
      <c r="H1300" s="22">
        <f t="shared" si="1834"/>
        <v>6769.6</v>
      </c>
      <c r="I1300" s="22">
        <f t="shared" si="1834"/>
        <v>6769.6</v>
      </c>
      <c r="J1300" s="22">
        <f t="shared" si="1834"/>
        <v>0</v>
      </c>
      <c r="K1300" s="22">
        <f t="shared" si="1834"/>
        <v>0</v>
      </c>
      <c r="L1300" s="22">
        <f t="shared" si="1834"/>
        <v>0</v>
      </c>
      <c r="M1300" s="22">
        <f t="shared" si="1812"/>
        <v>6636.8</v>
      </c>
      <c r="N1300" s="22">
        <f t="shared" si="1813"/>
        <v>6769.6</v>
      </c>
      <c r="O1300" s="22">
        <f t="shared" si="1814"/>
        <v>6769.6</v>
      </c>
      <c r="P1300" s="33">
        <f t="shared" si="1834"/>
        <v>0</v>
      </c>
      <c r="Q1300" s="33">
        <f t="shared" si="1834"/>
        <v>0</v>
      </c>
      <c r="R1300" s="33">
        <f t="shared" si="1834"/>
        <v>0</v>
      </c>
      <c r="S1300" s="33">
        <f t="shared" si="1834"/>
        <v>0</v>
      </c>
      <c r="T1300" s="33">
        <f t="shared" si="1834"/>
        <v>0</v>
      </c>
      <c r="U1300" s="33">
        <f t="shared" si="1834"/>
        <v>0</v>
      </c>
      <c r="V1300" s="33">
        <f t="shared" si="1834"/>
        <v>0</v>
      </c>
      <c r="W1300" s="33">
        <f t="shared" si="1834"/>
        <v>0</v>
      </c>
      <c r="X1300" s="33">
        <f t="shared" si="1834"/>
        <v>0</v>
      </c>
      <c r="Y1300" s="33">
        <f t="shared" si="1834"/>
        <v>0</v>
      </c>
      <c r="Z1300" s="33">
        <f t="shared" si="1830"/>
        <v>6636.8</v>
      </c>
      <c r="AA1300" s="33">
        <f t="shared" si="1831"/>
        <v>6769.6</v>
      </c>
      <c r="AB1300" s="33">
        <f t="shared" si="1832"/>
        <v>6769.6</v>
      </c>
      <c r="AC1300" s="33">
        <f t="shared" si="1834"/>
        <v>0</v>
      </c>
    </row>
    <row r="1301" spans="1:30" ht="31.5" x14ac:dyDescent="0.25">
      <c r="A1301" s="30" t="s">
        <v>370</v>
      </c>
      <c r="B1301" s="30" t="s">
        <v>109</v>
      </c>
      <c r="C1301" s="30" t="s">
        <v>108</v>
      </c>
      <c r="D1301" s="30" t="s">
        <v>340</v>
      </c>
      <c r="E1301" s="30">
        <v>240</v>
      </c>
      <c r="F1301" s="32" t="s">
        <v>374</v>
      </c>
      <c r="G1301" s="22">
        <v>6636.8</v>
      </c>
      <c r="H1301" s="22">
        <v>6769.6</v>
      </c>
      <c r="I1301" s="22">
        <v>6769.6</v>
      </c>
      <c r="J1301" s="22"/>
      <c r="K1301" s="22"/>
      <c r="L1301" s="22"/>
      <c r="M1301" s="22">
        <f t="shared" si="1812"/>
        <v>6636.8</v>
      </c>
      <c r="N1301" s="22">
        <f t="shared" si="1813"/>
        <v>6769.6</v>
      </c>
      <c r="O1301" s="22">
        <f t="shared" si="1814"/>
        <v>6769.6</v>
      </c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>
        <f t="shared" si="1830"/>
        <v>6636.8</v>
      </c>
      <c r="AA1301" s="33">
        <f t="shared" si="1831"/>
        <v>6769.6</v>
      </c>
      <c r="AB1301" s="33">
        <f t="shared" si="1832"/>
        <v>6769.6</v>
      </c>
      <c r="AC1301" s="33"/>
    </row>
    <row r="1302" spans="1:30" ht="31.5" x14ac:dyDescent="0.25">
      <c r="A1302" s="30" t="s">
        <v>370</v>
      </c>
      <c r="B1302" s="30" t="s">
        <v>109</v>
      </c>
      <c r="C1302" s="30" t="s">
        <v>108</v>
      </c>
      <c r="D1302" s="30" t="s">
        <v>361</v>
      </c>
      <c r="E1302" s="30"/>
      <c r="F1302" s="32" t="s">
        <v>429</v>
      </c>
      <c r="G1302" s="22">
        <f>G1303</f>
        <v>3138.7</v>
      </c>
      <c r="H1302" s="22">
        <f t="shared" ref="H1302:AC1305" si="1835">H1303</f>
        <v>2741.3</v>
      </c>
      <c r="I1302" s="22">
        <f t="shared" si="1835"/>
        <v>2713.8</v>
      </c>
      <c r="J1302" s="22">
        <f t="shared" si="1835"/>
        <v>0</v>
      </c>
      <c r="K1302" s="22">
        <f t="shared" si="1835"/>
        <v>0</v>
      </c>
      <c r="L1302" s="22">
        <f t="shared" si="1835"/>
        <v>0</v>
      </c>
      <c r="M1302" s="22">
        <f t="shared" si="1812"/>
        <v>3138.7</v>
      </c>
      <c r="N1302" s="22">
        <f t="shared" si="1813"/>
        <v>2741.3</v>
      </c>
      <c r="O1302" s="22">
        <f t="shared" si="1814"/>
        <v>2713.8</v>
      </c>
      <c r="P1302" s="33">
        <f t="shared" si="1835"/>
        <v>0</v>
      </c>
      <c r="Q1302" s="33">
        <f t="shared" si="1835"/>
        <v>0</v>
      </c>
      <c r="R1302" s="33">
        <f t="shared" si="1835"/>
        <v>0</v>
      </c>
      <c r="S1302" s="33">
        <f t="shared" si="1835"/>
        <v>0</v>
      </c>
      <c r="T1302" s="33">
        <f t="shared" si="1835"/>
        <v>0</v>
      </c>
      <c r="U1302" s="33">
        <f t="shared" si="1835"/>
        <v>0</v>
      </c>
      <c r="V1302" s="33">
        <f t="shared" si="1835"/>
        <v>0</v>
      </c>
      <c r="W1302" s="33">
        <f t="shared" si="1835"/>
        <v>0</v>
      </c>
      <c r="X1302" s="33">
        <f t="shared" si="1835"/>
        <v>0</v>
      </c>
      <c r="Y1302" s="33">
        <f t="shared" si="1835"/>
        <v>0</v>
      </c>
      <c r="Z1302" s="33">
        <f t="shared" si="1830"/>
        <v>3138.7</v>
      </c>
      <c r="AA1302" s="33">
        <f t="shared" si="1831"/>
        <v>2741.3</v>
      </c>
      <c r="AB1302" s="33">
        <f t="shared" si="1832"/>
        <v>2713.8</v>
      </c>
      <c r="AC1302" s="33">
        <f t="shared" si="1835"/>
        <v>0</v>
      </c>
      <c r="AD1302" s="18"/>
    </row>
    <row r="1303" spans="1:30" ht="31.5" x14ac:dyDescent="0.25">
      <c r="A1303" s="30" t="s">
        <v>370</v>
      </c>
      <c r="B1303" s="30" t="s">
        <v>109</v>
      </c>
      <c r="C1303" s="30" t="s">
        <v>108</v>
      </c>
      <c r="D1303" s="30" t="s">
        <v>362</v>
      </c>
      <c r="E1303" s="30"/>
      <c r="F1303" s="32" t="s">
        <v>863</v>
      </c>
      <c r="G1303" s="22">
        <f>G1304</f>
        <v>3138.7</v>
      </c>
      <c r="H1303" s="22">
        <f t="shared" si="1835"/>
        <v>2741.3</v>
      </c>
      <c r="I1303" s="22">
        <f t="shared" si="1835"/>
        <v>2713.8</v>
      </c>
      <c r="J1303" s="22">
        <f t="shared" si="1835"/>
        <v>0</v>
      </c>
      <c r="K1303" s="22">
        <f t="shared" si="1835"/>
        <v>0</v>
      </c>
      <c r="L1303" s="22">
        <f t="shared" si="1835"/>
        <v>0</v>
      </c>
      <c r="M1303" s="22">
        <f t="shared" si="1812"/>
        <v>3138.7</v>
      </c>
      <c r="N1303" s="22">
        <f t="shared" si="1813"/>
        <v>2741.3</v>
      </c>
      <c r="O1303" s="22">
        <f t="shared" si="1814"/>
        <v>2713.8</v>
      </c>
      <c r="P1303" s="33">
        <f t="shared" si="1835"/>
        <v>0</v>
      </c>
      <c r="Q1303" s="33">
        <f t="shared" si="1835"/>
        <v>0</v>
      </c>
      <c r="R1303" s="33">
        <f t="shared" si="1835"/>
        <v>0</v>
      </c>
      <c r="S1303" s="33">
        <f t="shared" si="1835"/>
        <v>0</v>
      </c>
      <c r="T1303" s="33">
        <f t="shared" si="1835"/>
        <v>0</v>
      </c>
      <c r="U1303" s="33">
        <f t="shared" si="1835"/>
        <v>0</v>
      </c>
      <c r="V1303" s="33">
        <f t="shared" si="1835"/>
        <v>0</v>
      </c>
      <c r="W1303" s="33">
        <f t="shared" si="1835"/>
        <v>0</v>
      </c>
      <c r="X1303" s="33">
        <f t="shared" si="1835"/>
        <v>0</v>
      </c>
      <c r="Y1303" s="33">
        <f t="shared" si="1835"/>
        <v>0</v>
      </c>
      <c r="Z1303" s="33">
        <f t="shared" si="1830"/>
        <v>3138.7</v>
      </c>
      <c r="AA1303" s="33">
        <f t="shared" si="1831"/>
        <v>2741.3</v>
      </c>
      <c r="AB1303" s="33">
        <f t="shared" si="1832"/>
        <v>2713.8</v>
      </c>
      <c r="AC1303" s="33">
        <f t="shared" si="1835"/>
        <v>0</v>
      </c>
      <c r="AD1303" s="18"/>
    </row>
    <row r="1304" spans="1:30" ht="31.5" x14ac:dyDescent="0.25">
      <c r="A1304" s="30" t="s">
        <v>370</v>
      </c>
      <c r="B1304" s="30" t="s">
        <v>109</v>
      </c>
      <c r="C1304" s="30" t="s">
        <v>108</v>
      </c>
      <c r="D1304" s="30" t="s">
        <v>342</v>
      </c>
      <c r="E1304" s="30"/>
      <c r="F1304" s="32" t="s">
        <v>430</v>
      </c>
      <c r="G1304" s="22">
        <f>G1305</f>
        <v>3138.7</v>
      </c>
      <c r="H1304" s="22">
        <f t="shared" si="1835"/>
        <v>2741.3</v>
      </c>
      <c r="I1304" s="22">
        <f t="shared" si="1835"/>
        <v>2713.8</v>
      </c>
      <c r="J1304" s="22">
        <f t="shared" si="1835"/>
        <v>0</v>
      </c>
      <c r="K1304" s="22">
        <f t="shared" si="1835"/>
        <v>0</v>
      </c>
      <c r="L1304" s="22">
        <f t="shared" si="1835"/>
        <v>0</v>
      </c>
      <c r="M1304" s="22">
        <f t="shared" si="1812"/>
        <v>3138.7</v>
      </c>
      <c r="N1304" s="22">
        <f t="shared" si="1813"/>
        <v>2741.3</v>
      </c>
      <c r="O1304" s="22">
        <f t="shared" si="1814"/>
        <v>2713.8</v>
      </c>
      <c r="P1304" s="33">
        <f t="shared" si="1835"/>
        <v>0</v>
      </c>
      <c r="Q1304" s="33">
        <f t="shared" si="1835"/>
        <v>0</v>
      </c>
      <c r="R1304" s="33">
        <f t="shared" si="1835"/>
        <v>0</v>
      </c>
      <c r="S1304" s="33">
        <f t="shared" si="1835"/>
        <v>0</v>
      </c>
      <c r="T1304" s="33">
        <f t="shared" si="1835"/>
        <v>0</v>
      </c>
      <c r="U1304" s="33">
        <f t="shared" si="1835"/>
        <v>0</v>
      </c>
      <c r="V1304" s="33">
        <f t="shared" si="1835"/>
        <v>0</v>
      </c>
      <c r="W1304" s="33">
        <f t="shared" si="1835"/>
        <v>0</v>
      </c>
      <c r="X1304" s="33">
        <f t="shared" si="1835"/>
        <v>0</v>
      </c>
      <c r="Y1304" s="33">
        <f t="shared" si="1835"/>
        <v>0</v>
      </c>
      <c r="Z1304" s="33">
        <f t="shared" si="1830"/>
        <v>3138.7</v>
      </c>
      <c r="AA1304" s="33">
        <f t="shared" si="1831"/>
        <v>2741.3</v>
      </c>
      <c r="AB1304" s="33">
        <f t="shared" si="1832"/>
        <v>2713.8</v>
      </c>
      <c r="AC1304" s="33">
        <f t="shared" si="1835"/>
        <v>0</v>
      </c>
    </row>
    <row r="1305" spans="1:30" ht="31.5" x14ac:dyDescent="0.25">
      <c r="A1305" s="30" t="s">
        <v>370</v>
      </c>
      <c r="B1305" s="30" t="s">
        <v>109</v>
      </c>
      <c r="C1305" s="30" t="s">
        <v>108</v>
      </c>
      <c r="D1305" s="30" t="s">
        <v>342</v>
      </c>
      <c r="E1305" s="30" t="s">
        <v>7</v>
      </c>
      <c r="F1305" s="32" t="s">
        <v>385</v>
      </c>
      <c r="G1305" s="22">
        <f>G1306</f>
        <v>3138.7</v>
      </c>
      <c r="H1305" s="22">
        <f t="shared" si="1835"/>
        <v>2741.3</v>
      </c>
      <c r="I1305" s="22">
        <f t="shared" si="1835"/>
        <v>2713.8</v>
      </c>
      <c r="J1305" s="22">
        <f t="shared" si="1835"/>
        <v>0</v>
      </c>
      <c r="K1305" s="22">
        <f t="shared" si="1835"/>
        <v>0</v>
      </c>
      <c r="L1305" s="22">
        <f t="shared" si="1835"/>
        <v>0</v>
      </c>
      <c r="M1305" s="22">
        <f t="shared" si="1812"/>
        <v>3138.7</v>
      </c>
      <c r="N1305" s="22">
        <f t="shared" si="1813"/>
        <v>2741.3</v>
      </c>
      <c r="O1305" s="22">
        <f t="shared" si="1814"/>
        <v>2713.8</v>
      </c>
      <c r="P1305" s="33">
        <f t="shared" si="1835"/>
        <v>0</v>
      </c>
      <c r="Q1305" s="33">
        <f t="shared" si="1835"/>
        <v>0</v>
      </c>
      <c r="R1305" s="33">
        <f t="shared" si="1835"/>
        <v>0</v>
      </c>
      <c r="S1305" s="33">
        <f t="shared" si="1835"/>
        <v>0</v>
      </c>
      <c r="T1305" s="33">
        <f t="shared" si="1835"/>
        <v>0</v>
      </c>
      <c r="U1305" s="33">
        <f t="shared" si="1835"/>
        <v>0</v>
      </c>
      <c r="V1305" s="33">
        <f t="shared" si="1835"/>
        <v>0</v>
      </c>
      <c r="W1305" s="33">
        <f t="shared" si="1835"/>
        <v>0</v>
      </c>
      <c r="X1305" s="33">
        <f t="shared" si="1835"/>
        <v>0</v>
      </c>
      <c r="Y1305" s="33">
        <f t="shared" si="1835"/>
        <v>0</v>
      </c>
      <c r="Z1305" s="33">
        <f t="shared" si="1830"/>
        <v>3138.7</v>
      </c>
      <c r="AA1305" s="33">
        <f t="shared" si="1831"/>
        <v>2741.3</v>
      </c>
      <c r="AB1305" s="33">
        <f t="shared" si="1832"/>
        <v>2713.8</v>
      </c>
      <c r="AC1305" s="33">
        <f t="shared" si="1835"/>
        <v>0</v>
      </c>
    </row>
    <row r="1306" spans="1:30" ht="31.5" x14ac:dyDescent="0.25">
      <c r="A1306" s="30" t="s">
        <v>370</v>
      </c>
      <c r="B1306" s="30" t="s">
        <v>109</v>
      </c>
      <c r="C1306" s="30" t="s">
        <v>108</v>
      </c>
      <c r="D1306" s="30" t="s">
        <v>342</v>
      </c>
      <c r="E1306" s="30">
        <v>240</v>
      </c>
      <c r="F1306" s="32" t="s">
        <v>374</v>
      </c>
      <c r="G1306" s="22">
        <v>3138.7</v>
      </c>
      <c r="H1306" s="22">
        <v>2741.3</v>
      </c>
      <c r="I1306" s="22">
        <v>2713.8</v>
      </c>
      <c r="J1306" s="22"/>
      <c r="K1306" s="22"/>
      <c r="L1306" s="22"/>
      <c r="M1306" s="22">
        <f t="shared" si="1812"/>
        <v>3138.7</v>
      </c>
      <c r="N1306" s="22">
        <f t="shared" si="1813"/>
        <v>2741.3</v>
      </c>
      <c r="O1306" s="22">
        <f t="shared" si="1814"/>
        <v>2713.8</v>
      </c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  <c r="Z1306" s="33">
        <f t="shared" si="1830"/>
        <v>3138.7</v>
      </c>
      <c r="AA1306" s="33">
        <f t="shared" si="1831"/>
        <v>2741.3</v>
      </c>
      <c r="AB1306" s="33">
        <f t="shared" si="1832"/>
        <v>2713.8</v>
      </c>
      <c r="AC1306" s="33"/>
    </row>
    <row r="1307" spans="1:30" ht="31.5" x14ac:dyDescent="0.25">
      <c r="A1307" s="30" t="s">
        <v>370</v>
      </c>
      <c r="B1307" s="30" t="s">
        <v>109</v>
      </c>
      <c r="C1307" s="30" t="s">
        <v>108</v>
      </c>
      <c r="D1307" s="30" t="s">
        <v>34</v>
      </c>
      <c r="E1307" s="30"/>
      <c r="F1307" s="32" t="s">
        <v>47</v>
      </c>
      <c r="G1307" s="22">
        <f>G1308</f>
        <v>1020</v>
      </c>
      <c r="H1307" s="22">
        <f t="shared" ref="H1307:AC1310" si="1836">H1308</f>
        <v>0</v>
      </c>
      <c r="I1307" s="22">
        <f t="shared" si="1836"/>
        <v>0</v>
      </c>
      <c r="J1307" s="22">
        <f t="shared" si="1836"/>
        <v>0</v>
      </c>
      <c r="K1307" s="22">
        <f t="shared" si="1836"/>
        <v>0</v>
      </c>
      <c r="L1307" s="22">
        <f t="shared" si="1836"/>
        <v>0</v>
      </c>
      <c r="M1307" s="22">
        <f t="shared" si="1812"/>
        <v>1020</v>
      </c>
      <c r="N1307" s="22">
        <f t="shared" si="1813"/>
        <v>0</v>
      </c>
      <c r="O1307" s="22">
        <f t="shared" si="1814"/>
        <v>0</v>
      </c>
      <c r="P1307" s="33">
        <f t="shared" si="1836"/>
        <v>0</v>
      </c>
      <c r="Q1307" s="33">
        <f t="shared" si="1836"/>
        <v>0</v>
      </c>
      <c r="R1307" s="33">
        <f t="shared" si="1836"/>
        <v>0</v>
      </c>
      <c r="S1307" s="33">
        <f t="shared" si="1836"/>
        <v>0</v>
      </c>
      <c r="T1307" s="33">
        <f t="shared" si="1836"/>
        <v>0</v>
      </c>
      <c r="U1307" s="33">
        <f t="shared" si="1836"/>
        <v>0</v>
      </c>
      <c r="V1307" s="33">
        <f t="shared" si="1836"/>
        <v>0</v>
      </c>
      <c r="W1307" s="33">
        <f t="shared" si="1836"/>
        <v>0</v>
      </c>
      <c r="X1307" s="33">
        <f t="shared" si="1836"/>
        <v>0</v>
      </c>
      <c r="Y1307" s="33">
        <f t="shared" si="1836"/>
        <v>0</v>
      </c>
      <c r="Z1307" s="33">
        <f t="shared" si="1830"/>
        <v>1020</v>
      </c>
      <c r="AA1307" s="33">
        <f t="shared" si="1831"/>
        <v>0</v>
      </c>
      <c r="AB1307" s="33">
        <f t="shared" si="1832"/>
        <v>0</v>
      </c>
      <c r="AC1307" s="33">
        <f t="shared" si="1836"/>
        <v>0</v>
      </c>
      <c r="AD1307" s="18"/>
    </row>
    <row r="1308" spans="1:30" ht="31.5" x14ac:dyDescent="0.25">
      <c r="A1308" s="30" t="s">
        <v>370</v>
      </c>
      <c r="B1308" s="30" t="s">
        <v>109</v>
      </c>
      <c r="C1308" s="30" t="s">
        <v>108</v>
      </c>
      <c r="D1308" s="30" t="s">
        <v>68</v>
      </c>
      <c r="E1308" s="30"/>
      <c r="F1308" s="32" t="s">
        <v>81</v>
      </c>
      <c r="G1308" s="22">
        <f>G1309</f>
        <v>1020</v>
      </c>
      <c r="H1308" s="22">
        <f t="shared" si="1836"/>
        <v>0</v>
      </c>
      <c r="I1308" s="22">
        <f t="shared" si="1836"/>
        <v>0</v>
      </c>
      <c r="J1308" s="22">
        <f t="shared" si="1836"/>
        <v>0</v>
      </c>
      <c r="K1308" s="22">
        <f t="shared" si="1836"/>
        <v>0</v>
      </c>
      <c r="L1308" s="22">
        <f t="shared" si="1836"/>
        <v>0</v>
      </c>
      <c r="M1308" s="22">
        <f t="shared" si="1812"/>
        <v>1020</v>
      </c>
      <c r="N1308" s="22">
        <f t="shared" si="1813"/>
        <v>0</v>
      </c>
      <c r="O1308" s="22">
        <f t="shared" si="1814"/>
        <v>0</v>
      </c>
      <c r="P1308" s="33">
        <f t="shared" si="1836"/>
        <v>0</v>
      </c>
      <c r="Q1308" s="33">
        <f t="shared" si="1836"/>
        <v>0</v>
      </c>
      <c r="R1308" s="33">
        <f t="shared" si="1836"/>
        <v>0</v>
      </c>
      <c r="S1308" s="33">
        <f t="shared" si="1836"/>
        <v>0</v>
      </c>
      <c r="T1308" s="33">
        <f t="shared" si="1836"/>
        <v>0</v>
      </c>
      <c r="U1308" s="33">
        <f t="shared" si="1836"/>
        <v>0</v>
      </c>
      <c r="V1308" s="33">
        <f t="shared" si="1836"/>
        <v>0</v>
      </c>
      <c r="W1308" s="33">
        <f t="shared" si="1836"/>
        <v>0</v>
      </c>
      <c r="X1308" s="33">
        <f t="shared" si="1836"/>
        <v>0</v>
      </c>
      <c r="Y1308" s="33">
        <f t="shared" si="1836"/>
        <v>0</v>
      </c>
      <c r="Z1308" s="33">
        <f t="shared" si="1830"/>
        <v>1020</v>
      </c>
      <c r="AA1308" s="33">
        <f t="shared" si="1831"/>
        <v>0</v>
      </c>
      <c r="AB1308" s="33">
        <f t="shared" si="1832"/>
        <v>0</v>
      </c>
      <c r="AC1308" s="33">
        <f t="shared" si="1836"/>
        <v>0</v>
      </c>
      <c r="AD1308" s="18"/>
    </row>
    <row r="1309" spans="1:30" ht="47.25" x14ac:dyDescent="0.25">
      <c r="A1309" s="30" t="s">
        <v>370</v>
      </c>
      <c r="B1309" s="30" t="s">
        <v>109</v>
      </c>
      <c r="C1309" s="30" t="s">
        <v>108</v>
      </c>
      <c r="D1309" s="30" t="s">
        <v>62</v>
      </c>
      <c r="E1309" s="30"/>
      <c r="F1309" s="32" t="s">
        <v>82</v>
      </c>
      <c r="G1309" s="22">
        <f>G1310</f>
        <v>1020</v>
      </c>
      <c r="H1309" s="22">
        <f t="shared" si="1836"/>
        <v>0</v>
      </c>
      <c r="I1309" s="22">
        <f t="shared" si="1836"/>
        <v>0</v>
      </c>
      <c r="J1309" s="22">
        <f t="shared" si="1836"/>
        <v>0</v>
      </c>
      <c r="K1309" s="22">
        <f t="shared" si="1836"/>
        <v>0</v>
      </c>
      <c r="L1309" s="22">
        <f t="shared" si="1836"/>
        <v>0</v>
      </c>
      <c r="M1309" s="22">
        <f t="shared" si="1812"/>
        <v>1020</v>
      </c>
      <c r="N1309" s="22">
        <f t="shared" si="1813"/>
        <v>0</v>
      </c>
      <c r="O1309" s="22">
        <f t="shared" si="1814"/>
        <v>0</v>
      </c>
      <c r="P1309" s="33">
        <f t="shared" si="1836"/>
        <v>0</v>
      </c>
      <c r="Q1309" s="33">
        <f t="shared" si="1836"/>
        <v>0</v>
      </c>
      <c r="R1309" s="33">
        <f t="shared" si="1836"/>
        <v>0</v>
      </c>
      <c r="S1309" s="33">
        <f t="shared" si="1836"/>
        <v>0</v>
      </c>
      <c r="T1309" s="33">
        <f t="shared" si="1836"/>
        <v>0</v>
      </c>
      <c r="U1309" s="33">
        <f t="shared" si="1836"/>
        <v>0</v>
      </c>
      <c r="V1309" s="33">
        <f t="shared" si="1836"/>
        <v>0</v>
      </c>
      <c r="W1309" s="33">
        <f t="shared" si="1836"/>
        <v>0</v>
      </c>
      <c r="X1309" s="33">
        <f t="shared" si="1836"/>
        <v>0</v>
      </c>
      <c r="Y1309" s="33">
        <f t="shared" si="1836"/>
        <v>0</v>
      </c>
      <c r="Z1309" s="33">
        <f t="shared" si="1830"/>
        <v>1020</v>
      </c>
      <c r="AA1309" s="33">
        <f t="shared" si="1831"/>
        <v>0</v>
      </c>
      <c r="AB1309" s="33">
        <f t="shared" si="1832"/>
        <v>0</v>
      </c>
      <c r="AC1309" s="33">
        <f t="shared" si="1836"/>
        <v>0</v>
      </c>
    </row>
    <row r="1310" spans="1:30" ht="31.5" x14ac:dyDescent="0.25">
      <c r="A1310" s="30" t="s">
        <v>370</v>
      </c>
      <c r="B1310" s="30" t="s">
        <v>109</v>
      </c>
      <c r="C1310" s="30" t="s">
        <v>108</v>
      </c>
      <c r="D1310" s="30" t="s">
        <v>62</v>
      </c>
      <c r="E1310" s="30" t="s">
        <v>7</v>
      </c>
      <c r="F1310" s="32" t="s">
        <v>385</v>
      </c>
      <c r="G1310" s="22">
        <f>G1311</f>
        <v>1020</v>
      </c>
      <c r="H1310" s="22">
        <f t="shared" si="1836"/>
        <v>0</v>
      </c>
      <c r="I1310" s="22">
        <f t="shared" si="1836"/>
        <v>0</v>
      </c>
      <c r="J1310" s="22">
        <f t="shared" si="1836"/>
        <v>0</v>
      </c>
      <c r="K1310" s="22">
        <f t="shared" si="1836"/>
        <v>0</v>
      </c>
      <c r="L1310" s="22">
        <f t="shared" si="1836"/>
        <v>0</v>
      </c>
      <c r="M1310" s="22">
        <f t="shared" si="1812"/>
        <v>1020</v>
      </c>
      <c r="N1310" s="22">
        <f t="shared" si="1813"/>
        <v>0</v>
      </c>
      <c r="O1310" s="22">
        <f t="shared" si="1814"/>
        <v>0</v>
      </c>
      <c r="P1310" s="33">
        <f t="shared" si="1836"/>
        <v>0</v>
      </c>
      <c r="Q1310" s="33">
        <f t="shared" si="1836"/>
        <v>0</v>
      </c>
      <c r="R1310" s="33">
        <f t="shared" si="1836"/>
        <v>0</v>
      </c>
      <c r="S1310" s="33">
        <f t="shared" si="1836"/>
        <v>0</v>
      </c>
      <c r="T1310" s="33">
        <f t="shared" si="1836"/>
        <v>0</v>
      </c>
      <c r="U1310" s="33">
        <f t="shared" si="1836"/>
        <v>0</v>
      </c>
      <c r="V1310" s="33">
        <f t="shared" si="1836"/>
        <v>0</v>
      </c>
      <c r="W1310" s="33">
        <f t="shared" si="1836"/>
        <v>0</v>
      </c>
      <c r="X1310" s="33">
        <f t="shared" si="1836"/>
        <v>0</v>
      </c>
      <c r="Y1310" s="33">
        <f t="shared" si="1836"/>
        <v>0</v>
      </c>
      <c r="Z1310" s="33">
        <f t="shared" si="1830"/>
        <v>1020</v>
      </c>
      <c r="AA1310" s="33">
        <f t="shared" si="1831"/>
        <v>0</v>
      </c>
      <c r="AB1310" s="33">
        <f t="shared" si="1832"/>
        <v>0</v>
      </c>
      <c r="AC1310" s="33">
        <f t="shared" si="1836"/>
        <v>0</v>
      </c>
    </row>
    <row r="1311" spans="1:30" ht="31.5" x14ac:dyDescent="0.25">
      <c r="A1311" s="30" t="s">
        <v>370</v>
      </c>
      <c r="B1311" s="30" t="s">
        <v>109</v>
      </c>
      <c r="C1311" s="30" t="s">
        <v>108</v>
      </c>
      <c r="D1311" s="30" t="s">
        <v>62</v>
      </c>
      <c r="E1311" s="30">
        <v>240</v>
      </c>
      <c r="F1311" s="32" t="s">
        <v>374</v>
      </c>
      <c r="G1311" s="22">
        <v>1020</v>
      </c>
      <c r="H1311" s="22">
        <v>0</v>
      </c>
      <c r="I1311" s="22">
        <v>0</v>
      </c>
      <c r="J1311" s="22"/>
      <c r="K1311" s="22"/>
      <c r="L1311" s="22"/>
      <c r="M1311" s="22">
        <f t="shared" si="1812"/>
        <v>1020</v>
      </c>
      <c r="N1311" s="22">
        <f t="shared" si="1813"/>
        <v>0</v>
      </c>
      <c r="O1311" s="22">
        <f t="shared" si="1814"/>
        <v>0</v>
      </c>
      <c r="P1311" s="33"/>
      <c r="Q1311" s="33"/>
      <c r="R1311" s="33"/>
      <c r="S1311" s="33"/>
      <c r="T1311" s="33"/>
      <c r="U1311" s="33"/>
      <c r="V1311" s="33"/>
      <c r="W1311" s="33"/>
      <c r="X1311" s="33"/>
      <c r="Y1311" s="33"/>
      <c r="Z1311" s="33">
        <f t="shared" si="1830"/>
        <v>1020</v>
      </c>
      <c r="AA1311" s="33">
        <f t="shared" si="1831"/>
        <v>0</v>
      </c>
      <c r="AB1311" s="33">
        <f t="shared" si="1832"/>
        <v>0</v>
      </c>
      <c r="AC1311" s="33"/>
    </row>
    <row r="1312" spans="1:30" s="34" customFormat="1" ht="31.5" x14ac:dyDescent="0.25">
      <c r="A1312" s="36" t="s">
        <v>370</v>
      </c>
      <c r="B1312" s="36" t="s">
        <v>109</v>
      </c>
      <c r="C1312" s="36" t="s">
        <v>109</v>
      </c>
      <c r="D1312" s="36"/>
      <c r="E1312" s="36"/>
      <c r="F1312" s="26" t="s">
        <v>400</v>
      </c>
      <c r="G1312" s="27">
        <f>G1313</f>
        <v>13615.8</v>
      </c>
      <c r="H1312" s="27">
        <f t="shared" ref="H1312:AC1314" si="1837">H1313</f>
        <v>13704.2</v>
      </c>
      <c r="I1312" s="27">
        <f t="shared" si="1837"/>
        <v>13704.2</v>
      </c>
      <c r="J1312" s="27">
        <f t="shared" si="1837"/>
        <v>0</v>
      </c>
      <c r="K1312" s="27">
        <f t="shared" si="1837"/>
        <v>0</v>
      </c>
      <c r="L1312" s="27">
        <f t="shared" si="1837"/>
        <v>0</v>
      </c>
      <c r="M1312" s="22">
        <f t="shared" si="1812"/>
        <v>13615.8</v>
      </c>
      <c r="N1312" s="22">
        <f t="shared" si="1813"/>
        <v>13704.2</v>
      </c>
      <c r="O1312" s="22">
        <f t="shared" si="1814"/>
        <v>13704.2</v>
      </c>
      <c r="P1312" s="28">
        <f t="shared" si="1837"/>
        <v>0</v>
      </c>
      <c r="Q1312" s="28">
        <f t="shared" si="1837"/>
        <v>0</v>
      </c>
      <c r="R1312" s="28">
        <f t="shared" si="1837"/>
        <v>0</v>
      </c>
      <c r="S1312" s="28">
        <f t="shared" si="1837"/>
        <v>0</v>
      </c>
      <c r="T1312" s="28">
        <f t="shared" si="1837"/>
        <v>0</v>
      </c>
      <c r="U1312" s="28">
        <f t="shared" si="1837"/>
        <v>0</v>
      </c>
      <c r="V1312" s="28">
        <f t="shared" si="1837"/>
        <v>0</v>
      </c>
      <c r="W1312" s="28">
        <f t="shared" si="1837"/>
        <v>0</v>
      </c>
      <c r="X1312" s="28">
        <f t="shared" si="1837"/>
        <v>0</v>
      </c>
      <c r="Y1312" s="28">
        <f t="shared" si="1837"/>
        <v>0</v>
      </c>
      <c r="Z1312" s="28">
        <f t="shared" si="1830"/>
        <v>13615.8</v>
      </c>
      <c r="AA1312" s="28">
        <f t="shared" si="1831"/>
        <v>13704.2</v>
      </c>
      <c r="AB1312" s="28">
        <f t="shared" si="1832"/>
        <v>13704.2</v>
      </c>
      <c r="AC1312" s="28">
        <f t="shared" si="1837"/>
        <v>0</v>
      </c>
    </row>
    <row r="1313" spans="1:30" ht="31.5" x14ac:dyDescent="0.25">
      <c r="A1313" s="30" t="s">
        <v>370</v>
      </c>
      <c r="B1313" s="30" t="s">
        <v>109</v>
      </c>
      <c r="C1313" s="30" t="s">
        <v>109</v>
      </c>
      <c r="D1313" s="30" t="s">
        <v>353</v>
      </c>
      <c r="E1313" s="30"/>
      <c r="F1313" s="32" t="s">
        <v>412</v>
      </c>
      <c r="G1313" s="22">
        <f>G1314</f>
        <v>13615.8</v>
      </c>
      <c r="H1313" s="22">
        <f t="shared" si="1837"/>
        <v>13704.2</v>
      </c>
      <c r="I1313" s="22">
        <f t="shared" si="1837"/>
        <v>13704.2</v>
      </c>
      <c r="J1313" s="22">
        <f t="shared" si="1837"/>
        <v>0</v>
      </c>
      <c r="K1313" s="22">
        <f t="shared" si="1837"/>
        <v>0</v>
      </c>
      <c r="L1313" s="22">
        <f t="shared" si="1837"/>
        <v>0</v>
      </c>
      <c r="M1313" s="22">
        <f t="shared" si="1812"/>
        <v>13615.8</v>
      </c>
      <c r="N1313" s="22">
        <f t="shared" si="1813"/>
        <v>13704.2</v>
      </c>
      <c r="O1313" s="22">
        <f t="shared" si="1814"/>
        <v>13704.2</v>
      </c>
      <c r="P1313" s="33">
        <f t="shared" si="1837"/>
        <v>0</v>
      </c>
      <c r="Q1313" s="33">
        <f t="shared" si="1837"/>
        <v>0</v>
      </c>
      <c r="R1313" s="33">
        <f t="shared" si="1837"/>
        <v>0</v>
      </c>
      <c r="S1313" s="33">
        <f t="shared" si="1837"/>
        <v>0</v>
      </c>
      <c r="T1313" s="33">
        <f t="shared" si="1837"/>
        <v>0</v>
      </c>
      <c r="U1313" s="33">
        <f t="shared" si="1837"/>
        <v>0</v>
      </c>
      <c r="V1313" s="33">
        <f t="shared" si="1837"/>
        <v>0</v>
      </c>
      <c r="W1313" s="33">
        <f t="shared" si="1837"/>
        <v>0</v>
      </c>
      <c r="X1313" s="33">
        <f t="shared" si="1837"/>
        <v>0</v>
      </c>
      <c r="Y1313" s="33">
        <f t="shared" si="1837"/>
        <v>0</v>
      </c>
      <c r="Z1313" s="33">
        <f t="shared" si="1830"/>
        <v>13615.8</v>
      </c>
      <c r="AA1313" s="33">
        <f t="shared" si="1831"/>
        <v>13704.2</v>
      </c>
      <c r="AB1313" s="33">
        <f t="shared" si="1832"/>
        <v>13704.2</v>
      </c>
      <c r="AC1313" s="33">
        <f t="shared" si="1837"/>
        <v>0</v>
      </c>
      <c r="AD1313" s="18"/>
    </row>
    <row r="1314" spans="1:30" ht="31.5" x14ac:dyDescent="0.25">
      <c r="A1314" s="30" t="s">
        <v>370</v>
      </c>
      <c r="B1314" s="30" t="s">
        <v>109</v>
      </c>
      <c r="C1314" s="30" t="s">
        <v>109</v>
      </c>
      <c r="D1314" s="30" t="s">
        <v>363</v>
      </c>
      <c r="E1314" s="30"/>
      <c r="F1314" s="32" t="s">
        <v>417</v>
      </c>
      <c r="G1314" s="22">
        <f>G1315</f>
        <v>13615.8</v>
      </c>
      <c r="H1314" s="22">
        <f t="shared" si="1837"/>
        <v>13704.2</v>
      </c>
      <c r="I1314" s="22">
        <f t="shared" si="1837"/>
        <v>13704.2</v>
      </c>
      <c r="J1314" s="22">
        <f t="shared" si="1837"/>
        <v>0</v>
      </c>
      <c r="K1314" s="22">
        <f t="shared" si="1837"/>
        <v>0</v>
      </c>
      <c r="L1314" s="22">
        <f t="shared" si="1837"/>
        <v>0</v>
      </c>
      <c r="M1314" s="22">
        <f t="shared" si="1812"/>
        <v>13615.8</v>
      </c>
      <c r="N1314" s="22">
        <f t="shared" si="1813"/>
        <v>13704.2</v>
      </c>
      <c r="O1314" s="22">
        <f t="shared" si="1814"/>
        <v>13704.2</v>
      </c>
      <c r="P1314" s="33">
        <f t="shared" si="1837"/>
        <v>0</v>
      </c>
      <c r="Q1314" s="33">
        <f t="shared" si="1837"/>
        <v>0</v>
      </c>
      <c r="R1314" s="33">
        <f t="shared" si="1837"/>
        <v>0</v>
      </c>
      <c r="S1314" s="33">
        <f t="shared" si="1837"/>
        <v>0</v>
      </c>
      <c r="T1314" s="33">
        <f t="shared" si="1837"/>
        <v>0</v>
      </c>
      <c r="U1314" s="33">
        <f t="shared" si="1837"/>
        <v>0</v>
      </c>
      <c r="V1314" s="33">
        <f t="shared" si="1837"/>
        <v>0</v>
      </c>
      <c r="W1314" s="33">
        <f t="shared" si="1837"/>
        <v>0</v>
      </c>
      <c r="X1314" s="33">
        <f t="shared" si="1837"/>
        <v>0</v>
      </c>
      <c r="Y1314" s="33">
        <f t="shared" si="1837"/>
        <v>0</v>
      </c>
      <c r="Z1314" s="33">
        <f t="shared" si="1830"/>
        <v>13615.8</v>
      </c>
      <c r="AA1314" s="33">
        <f t="shared" si="1831"/>
        <v>13704.2</v>
      </c>
      <c r="AB1314" s="33">
        <f t="shared" si="1832"/>
        <v>13704.2</v>
      </c>
      <c r="AC1314" s="33">
        <f t="shared" si="1837"/>
        <v>0</v>
      </c>
      <c r="AD1314" s="18"/>
    </row>
    <row r="1315" spans="1:30" ht="63" x14ac:dyDescent="0.25">
      <c r="A1315" s="30" t="s">
        <v>370</v>
      </c>
      <c r="B1315" s="30" t="s">
        <v>109</v>
      </c>
      <c r="C1315" s="30" t="s">
        <v>109</v>
      </c>
      <c r="D1315" s="30" t="s">
        <v>343</v>
      </c>
      <c r="E1315" s="30"/>
      <c r="F1315" s="32" t="s">
        <v>45</v>
      </c>
      <c r="G1315" s="22">
        <f>G1316+G1318+G1320</f>
        <v>13615.8</v>
      </c>
      <c r="H1315" s="22">
        <f t="shared" ref="H1315:L1315" si="1838">H1316+H1318+H1320</f>
        <v>13704.2</v>
      </c>
      <c r="I1315" s="22">
        <f t="shared" si="1838"/>
        <v>13704.2</v>
      </c>
      <c r="J1315" s="22">
        <f t="shared" si="1838"/>
        <v>0</v>
      </c>
      <c r="K1315" s="22">
        <f t="shared" si="1838"/>
        <v>0</v>
      </c>
      <c r="L1315" s="22">
        <f t="shared" si="1838"/>
        <v>0</v>
      </c>
      <c r="M1315" s="22">
        <f t="shared" si="1812"/>
        <v>13615.8</v>
      </c>
      <c r="N1315" s="22">
        <f t="shared" si="1813"/>
        <v>13704.2</v>
      </c>
      <c r="O1315" s="22">
        <f t="shared" si="1814"/>
        <v>13704.2</v>
      </c>
      <c r="P1315" s="33">
        <f t="shared" ref="P1315:Q1315" si="1839">P1316+P1318+P1320</f>
        <v>0</v>
      </c>
      <c r="Q1315" s="33">
        <f t="shared" si="1839"/>
        <v>0</v>
      </c>
      <c r="R1315" s="33">
        <f t="shared" ref="R1315:T1315" si="1840">R1316+R1318+R1320</f>
        <v>0</v>
      </c>
      <c r="S1315" s="33">
        <f t="shared" si="1840"/>
        <v>0</v>
      </c>
      <c r="T1315" s="33">
        <f t="shared" si="1840"/>
        <v>0</v>
      </c>
      <c r="U1315" s="33">
        <f t="shared" ref="U1315:W1315" si="1841">U1316+U1318+U1320</f>
        <v>0</v>
      </c>
      <c r="V1315" s="33">
        <f t="shared" si="1841"/>
        <v>0</v>
      </c>
      <c r="W1315" s="33">
        <f t="shared" si="1841"/>
        <v>0</v>
      </c>
      <c r="X1315" s="33">
        <f t="shared" ref="X1315:Y1315" si="1842">X1316+X1318+X1320</f>
        <v>0</v>
      </c>
      <c r="Y1315" s="33">
        <f t="shared" si="1842"/>
        <v>0</v>
      </c>
      <c r="Z1315" s="33">
        <f t="shared" si="1830"/>
        <v>13615.8</v>
      </c>
      <c r="AA1315" s="33">
        <f t="shared" si="1831"/>
        <v>13704.2</v>
      </c>
      <c r="AB1315" s="33">
        <f t="shared" si="1832"/>
        <v>13704.2</v>
      </c>
      <c r="AC1315" s="33">
        <f t="shared" ref="AC1315" si="1843">AC1316+AC1318+AC1320</f>
        <v>0</v>
      </c>
    </row>
    <row r="1316" spans="1:30" ht="78.75" x14ac:dyDescent="0.25">
      <c r="A1316" s="30" t="s">
        <v>370</v>
      </c>
      <c r="B1316" s="30" t="s">
        <v>109</v>
      </c>
      <c r="C1316" s="30" t="s">
        <v>109</v>
      </c>
      <c r="D1316" s="30" t="s">
        <v>343</v>
      </c>
      <c r="E1316" s="30" t="s">
        <v>25</v>
      </c>
      <c r="F1316" s="32" t="s">
        <v>384</v>
      </c>
      <c r="G1316" s="22">
        <f>G1317</f>
        <v>9141.5</v>
      </c>
      <c r="H1316" s="22">
        <f t="shared" ref="H1316:AC1316" si="1844">H1317</f>
        <v>9141.6</v>
      </c>
      <c r="I1316" s="22">
        <f t="shared" si="1844"/>
        <v>9141.6</v>
      </c>
      <c r="J1316" s="22">
        <f t="shared" si="1844"/>
        <v>0</v>
      </c>
      <c r="K1316" s="22">
        <f t="shared" si="1844"/>
        <v>0</v>
      </c>
      <c r="L1316" s="22">
        <f t="shared" si="1844"/>
        <v>0</v>
      </c>
      <c r="M1316" s="22">
        <f t="shared" si="1812"/>
        <v>9141.5</v>
      </c>
      <c r="N1316" s="22">
        <f t="shared" si="1813"/>
        <v>9141.6</v>
      </c>
      <c r="O1316" s="22">
        <f t="shared" si="1814"/>
        <v>9141.6</v>
      </c>
      <c r="P1316" s="33">
        <f t="shared" si="1844"/>
        <v>0</v>
      </c>
      <c r="Q1316" s="33">
        <f t="shared" si="1844"/>
        <v>0</v>
      </c>
      <c r="R1316" s="33">
        <f t="shared" si="1844"/>
        <v>0</v>
      </c>
      <c r="S1316" s="33">
        <f t="shared" si="1844"/>
        <v>0</v>
      </c>
      <c r="T1316" s="33">
        <f t="shared" si="1844"/>
        <v>0</v>
      </c>
      <c r="U1316" s="33">
        <f t="shared" si="1844"/>
        <v>0</v>
      </c>
      <c r="V1316" s="33">
        <f t="shared" si="1844"/>
        <v>0</v>
      </c>
      <c r="W1316" s="33">
        <f t="shared" si="1844"/>
        <v>0</v>
      </c>
      <c r="X1316" s="33">
        <f t="shared" si="1844"/>
        <v>0</v>
      </c>
      <c r="Y1316" s="33">
        <f t="shared" si="1844"/>
        <v>0</v>
      </c>
      <c r="Z1316" s="33">
        <f t="shared" si="1830"/>
        <v>9141.5</v>
      </c>
      <c r="AA1316" s="33">
        <f t="shared" si="1831"/>
        <v>9141.6</v>
      </c>
      <c r="AB1316" s="33">
        <f t="shared" si="1832"/>
        <v>9141.6</v>
      </c>
      <c r="AC1316" s="33">
        <f t="shared" si="1844"/>
        <v>0</v>
      </c>
    </row>
    <row r="1317" spans="1:30" x14ac:dyDescent="0.25">
      <c r="A1317" s="30" t="s">
        <v>370</v>
      </c>
      <c r="B1317" s="30" t="s">
        <v>109</v>
      </c>
      <c r="C1317" s="30" t="s">
        <v>109</v>
      </c>
      <c r="D1317" s="30" t="s">
        <v>343</v>
      </c>
      <c r="E1317" s="30">
        <v>110</v>
      </c>
      <c r="F1317" s="32" t="s">
        <v>372</v>
      </c>
      <c r="G1317" s="22">
        <v>9141.5</v>
      </c>
      <c r="H1317" s="22">
        <v>9141.6</v>
      </c>
      <c r="I1317" s="22">
        <v>9141.6</v>
      </c>
      <c r="J1317" s="22"/>
      <c r="K1317" s="22"/>
      <c r="L1317" s="22"/>
      <c r="M1317" s="22">
        <f t="shared" si="1812"/>
        <v>9141.5</v>
      </c>
      <c r="N1317" s="22">
        <f t="shared" si="1813"/>
        <v>9141.6</v>
      </c>
      <c r="O1317" s="22">
        <f t="shared" si="1814"/>
        <v>9141.6</v>
      </c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  <c r="Z1317" s="33">
        <f t="shared" si="1830"/>
        <v>9141.5</v>
      </c>
      <c r="AA1317" s="33">
        <f t="shared" si="1831"/>
        <v>9141.6</v>
      </c>
      <c r="AB1317" s="33">
        <f t="shared" si="1832"/>
        <v>9141.6</v>
      </c>
      <c r="AC1317" s="33"/>
    </row>
    <row r="1318" spans="1:30" ht="31.5" x14ac:dyDescent="0.25">
      <c r="A1318" s="30" t="s">
        <v>370</v>
      </c>
      <c r="B1318" s="30" t="s">
        <v>109</v>
      </c>
      <c r="C1318" s="30" t="s">
        <v>109</v>
      </c>
      <c r="D1318" s="30" t="s">
        <v>343</v>
      </c>
      <c r="E1318" s="30" t="s">
        <v>7</v>
      </c>
      <c r="F1318" s="32" t="s">
        <v>385</v>
      </c>
      <c r="G1318" s="22">
        <f>G1319</f>
        <v>4454.8</v>
      </c>
      <c r="H1318" s="22">
        <f t="shared" ref="H1318:AC1318" si="1845">H1319</f>
        <v>4543</v>
      </c>
      <c r="I1318" s="22">
        <f t="shared" si="1845"/>
        <v>4543</v>
      </c>
      <c r="J1318" s="22">
        <f t="shared" si="1845"/>
        <v>0</v>
      </c>
      <c r="K1318" s="22">
        <f t="shared" si="1845"/>
        <v>0</v>
      </c>
      <c r="L1318" s="22">
        <f t="shared" si="1845"/>
        <v>0</v>
      </c>
      <c r="M1318" s="22">
        <f t="shared" si="1812"/>
        <v>4454.8</v>
      </c>
      <c r="N1318" s="22">
        <f t="shared" si="1813"/>
        <v>4543</v>
      </c>
      <c r="O1318" s="22">
        <f t="shared" si="1814"/>
        <v>4543</v>
      </c>
      <c r="P1318" s="33">
        <f t="shared" si="1845"/>
        <v>0</v>
      </c>
      <c r="Q1318" s="33">
        <f t="shared" si="1845"/>
        <v>0</v>
      </c>
      <c r="R1318" s="33">
        <f t="shared" si="1845"/>
        <v>0</v>
      </c>
      <c r="S1318" s="33">
        <f t="shared" si="1845"/>
        <v>0</v>
      </c>
      <c r="T1318" s="33">
        <f t="shared" si="1845"/>
        <v>0</v>
      </c>
      <c r="U1318" s="33">
        <f t="shared" si="1845"/>
        <v>0</v>
      </c>
      <c r="V1318" s="33">
        <f t="shared" si="1845"/>
        <v>0</v>
      </c>
      <c r="W1318" s="33">
        <f t="shared" si="1845"/>
        <v>0</v>
      </c>
      <c r="X1318" s="33">
        <f t="shared" si="1845"/>
        <v>0</v>
      </c>
      <c r="Y1318" s="33">
        <f t="shared" si="1845"/>
        <v>0</v>
      </c>
      <c r="Z1318" s="33">
        <f t="shared" si="1830"/>
        <v>4454.8</v>
      </c>
      <c r="AA1318" s="33">
        <f t="shared" si="1831"/>
        <v>4543</v>
      </c>
      <c r="AB1318" s="33">
        <f t="shared" si="1832"/>
        <v>4543</v>
      </c>
      <c r="AC1318" s="33">
        <f t="shared" si="1845"/>
        <v>0</v>
      </c>
    </row>
    <row r="1319" spans="1:30" ht="31.5" x14ac:dyDescent="0.25">
      <c r="A1319" s="30" t="s">
        <v>370</v>
      </c>
      <c r="B1319" s="30" t="s">
        <v>109</v>
      </c>
      <c r="C1319" s="30" t="s">
        <v>109</v>
      </c>
      <c r="D1319" s="30" t="s">
        <v>343</v>
      </c>
      <c r="E1319" s="30">
        <v>240</v>
      </c>
      <c r="F1319" s="32" t="s">
        <v>374</v>
      </c>
      <c r="G1319" s="22">
        <v>4454.8</v>
      </c>
      <c r="H1319" s="22">
        <v>4543</v>
      </c>
      <c r="I1319" s="22">
        <v>4543</v>
      </c>
      <c r="J1319" s="22"/>
      <c r="K1319" s="22"/>
      <c r="L1319" s="22"/>
      <c r="M1319" s="22">
        <f t="shared" si="1812"/>
        <v>4454.8</v>
      </c>
      <c r="N1319" s="22">
        <f t="shared" si="1813"/>
        <v>4543</v>
      </c>
      <c r="O1319" s="22">
        <f t="shared" si="1814"/>
        <v>4543</v>
      </c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  <c r="Z1319" s="33">
        <f t="shared" si="1830"/>
        <v>4454.8</v>
      </c>
      <c r="AA1319" s="33">
        <f t="shared" si="1831"/>
        <v>4543</v>
      </c>
      <c r="AB1319" s="33">
        <f t="shared" si="1832"/>
        <v>4543</v>
      </c>
      <c r="AC1319" s="33"/>
    </row>
    <row r="1320" spans="1:30" x14ac:dyDescent="0.25">
      <c r="A1320" s="30" t="s">
        <v>370</v>
      </c>
      <c r="B1320" s="30" t="s">
        <v>109</v>
      </c>
      <c r="C1320" s="30" t="s">
        <v>109</v>
      </c>
      <c r="D1320" s="30" t="s">
        <v>343</v>
      </c>
      <c r="E1320" s="30" t="s">
        <v>8</v>
      </c>
      <c r="F1320" s="32" t="s">
        <v>389</v>
      </c>
      <c r="G1320" s="22">
        <f>G1321</f>
        <v>19.5</v>
      </c>
      <c r="H1320" s="22">
        <f t="shared" ref="H1320:AC1320" si="1846">H1321</f>
        <v>19.600000000000001</v>
      </c>
      <c r="I1320" s="22">
        <f t="shared" si="1846"/>
        <v>19.600000000000001</v>
      </c>
      <c r="J1320" s="22">
        <f t="shared" si="1846"/>
        <v>0</v>
      </c>
      <c r="K1320" s="22">
        <f t="shared" si="1846"/>
        <v>0</v>
      </c>
      <c r="L1320" s="22">
        <f t="shared" si="1846"/>
        <v>0</v>
      </c>
      <c r="M1320" s="22">
        <f t="shared" si="1812"/>
        <v>19.5</v>
      </c>
      <c r="N1320" s="22">
        <f t="shared" si="1813"/>
        <v>19.600000000000001</v>
      </c>
      <c r="O1320" s="22">
        <f t="shared" si="1814"/>
        <v>19.600000000000001</v>
      </c>
      <c r="P1320" s="33">
        <f t="shared" si="1846"/>
        <v>0</v>
      </c>
      <c r="Q1320" s="33">
        <f t="shared" si="1846"/>
        <v>0</v>
      </c>
      <c r="R1320" s="33">
        <f t="shared" si="1846"/>
        <v>0</v>
      </c>
      <c r="S1320" s="33">
        <f t="shared" si="1846"/>
        <v>0</v>
      </c>
      <c r="T1320" s="33">
        <f t="shared" si="1846"/>
        <v>0</v>
      </c>
      <c r="U1320" s="33">
        <f t="shared" si="1846"/>
        <v>0</v>
      </c>
      <c r="V1320" s="33">
        <f t="shared" si="1846"/>
        <v>0</v>
      </c>
      <c r="W1320" s="33">
        <f t="shared" si="1846"/>
        <v>0</v>
      </c>
      <c r="X1320" s="33">
        <f t="shared" si="1846"/>
        <v>0</v>
      </c>
      <c r="Y1320" s="33">
        <f t="shared" si="1846"/>
        <v>0</v>
      </c>
      <c r="Z1320" s="33">
        <f t="shared" si="1830"/>
        <v>19.5</v>
      </c>
      <c r="AA1320" s="33">
        <f t="shared" si="1831"/>
        <v>19.600000000000001</v>
      </c>
      <c r="AB1320" s="33">
        <f t="shared" si="1832"/>
        <v>19.600000000000001</v>
      </c>
      <c r="AC1320" s="33">
        <f t="shared" si="1846"/>
        <v>0</v>
      </c>
    </row>
    <row r="1321" spans="1:30" x14ac:dyDescent="0.25">
      <c r="A1321" s="30" t="s">
        <v>370</v>
      </c>
      <c r="B1321" s="30" t="s">
        <v>109</v>
      </c>
      <c r="C1321" s="30" t="s">
        <v>109</v>
      </c>
      <c r="D1321" s="30" t="s">
        <v>343</v>
      </c>
      <c r="E1321" s="30">
        <v>850</v>
      </c>
      <c r="F1321" s="32" t="s">
        <v>383</v>
      </c>
      <c r="G1321" s="22">
        <v>19.5</v>
      </c>
      <c r="H1321" s="22">
        <v>19.600000000000001</v>
      </c>
      <c r="I1321" s="22">
        <v>19.600000000000001</v>
      </c>
      <c r="J1321" s="22"/>
      <c r="K1321" s="22"/>
      <c r="L1321" s="22"/>
      <c r="M1321" s="22">
        <f t="shared" si="1812"/>
        <v>19.5</v>
      </c>
      <c r="N1321" s="22">
        <f t="shared" si="1813"/>
        <v>19.600000000000001</v>
      </c>
      <c r="O1321" s="22">
        <f t="shared" si="1814"/>
        <v>19.600000000000001</v>
      </c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>
        <f t="shared" si="1830"/>
        <v>19.5</v>
      </c>
      <c r="AA1321" s="33">
        <f t="shared" si="1831"/>
        <v>19.600000000000001</v>
      </c>
      <c r="AB1321" s="33">
        <f t="shared" si="1832"/>
        <v>19.600000000000001</v>
      </c>
      <c r="AC1321" s="33"/>
    </row>
    <row r="1322" spans="1:30" s="6" customFormat="1" x14ac:dyDescent="0.25">
      <c r="A1322" s="35" t="s">
        <v>370</v>
      </c>
      <c r="B1322" s="35" t="s">
        <v>59</v>
      </c>
      <c r="C1322" s="35"/>
      <c r="D1322" s="35"/>
      <c r="E1322" s="35"/>
      <c r="F1322" s="20" t="s">
        <v>392</v>
      </c>
      <c r="G1322" s="21">
        <f t="shared" ref="G1322:AC1327" si="1847">G1323</f>
        <v>1518.4</v>
      </c>
      <c r="H1322" s="21">
        <f t="shared" si="1847"/>
        <v>974.5</v>
      </c>
      <c r="I1322" s="21">
        <f t="shared" si="1847"/>
        <v>1429.2</v>
      </c>
      <c r="J1322" s="21">
        <f t="shared" si="1847"/>
        <v>-184.9</v>
      </c>
      <c r="K1322" s="21">
        <f t="shared" si="1847"/>
        <v>171.2</v>
      </c>
      <c r="L1322" s="21">
        <f t="shared" si="1847"/>
        <v>0</v>
      </c>
      <c r="M1322" s="22">
        <f t="shared" si="1812"/>
        <v>1333.5</v>
      </c>
      <c r="N1322" s="22">
        <f t="shared" si="1813"/>
        <v>1145.7</v>
      </c>
      <c r="O1322" s="22">
        <f t="shared" si="1814"/>
        <v>1429.2</v>
      </c>
      <c r="P1322" s="23">
        <f t="shared" si="1847"/>
        <v>0</v>
      </c>
      <c r="Q1322" s="23">
        <f t="shared" si="1847"/>
        <v>0</v>
      </c>
      <c r="R1322" s="23">
        <f t="shared" si="1847"/>
        <v>0</v>
      </c>
      <c r="S1322" s="23">
        <f t="shared" si="1847"/>
        <v>0</v>
      </c>
      <c r="T1322" s="23">
        <f t="shared" si="1847"/>
        <v>0</v>
      </c>
      <c r="U1322" s="23">
        <f t="shared" si="1847"/>
        <v>0</v>
      </c>
      <c r="V1322" s="23">
        <f t="shared" si="1847"/>
        <v>0</v>
      </c>
      <c r="W1322" s="23">
        <f t="shared" si="1847"/>
        <v>0</v>
      </c>
      <c r="X1322" s="23">
        <f t="shared" si="1847"/>
        <v>0</v>
      </c>
      <c r="Y1322" s="23">
        <f t="shared" si="1847"/>
        <v>0</v>
      </c>
      <c r="Z1322" s="23">
        <f t="shared" si="1830"/>
        <v>1333.5</v>
      </c>
      <c r="AA1322" s="23">
        <f t="shared" si="1831"/>
        <v>1145.7</v>
      </c>
      <c r="AB1322" s="23">
        <f t="shared" si="1832"/>
        <v>1429.2</v>
      </c>
      <c r="AC1322" s="23">
        <f t="shared" si="1847"/>
        <v>0</v>
      </c>
    </row>
    <row r="1323" spans="1:30" s="34" customFormat="1" ht="31.5" x14ac:dyDescent="0.25">
      <c r="A1323" s="36" t="s">
        <v>370</v>
      </c>
      <c r="B1323" s="36" t="s">
        <v>59</v>
      </c>
      <c r="C1323" s="36" t="s">
        <v>108</v>
      </c>
      <c r="D1323" s="36"/>
      <c r="E1323" s="36"/>
      <c r="F1323" s="26" t="s">
        <v>125</v>
      </c>
      <c r="G1323" s="27">
        <f t="shared" si="1847"/>
        <v>1518.4</v>
      </c>
      <c r="H1323" s="27">
        <f t="shared" si="1847"/>
        <v>974.5</v>
      </c>
      <c r="I1323" s="27">
        <f t="shared" si="1847"/>
        <v>1429.2</v>
      </c>
      <c r="J1323" s="27">
        <f t="shared" si="1847"/>
        <v>-184.9</v>
      </c>
      <c r="K1323" s="27">
        <f t="shared" si="1847"/>
        <v>171.2</v>
      </c>
      <c r="L1323" s="27">
        <f t="shared" si="1847"/>
        <v>0</v>
      </c>
      <c r="M1323" s="22">
        <f t="shared" si="1812"/>
        <v>1333.5</v>
      </c>
      <c r="N1323" s="22">
        <f t="shared" si="1813"/>
        <v>1145.7</v>
      </c>
      <c r="O1323" s="22">
        <f t="shared" si="1814"/>
        <v>1429.2</v>
      </c>
      <c r="P1323" s="28">
        <f t="shared" si="1847"/>
        <v>0</v>
      </c>
      <c r="Q1323" s="28">
        <f t="shared" si="1847"/>
        <v>0</v>
      </c>
      <c r="R1323" s="28">
        <f t="shared" si="1847"/>
        <v>0</v>
      </c>
      <c r="S1323" s="28">
        <f t="shared" si="1847"/>
        <v>0</v>
      </c>
      <c r="T1323" s="28">
        <f t="shared" si="1847"/>
        <v>0</v>
      </c>
      <c r="U1323" s="28">
        <f t="shared" si="1847"/>
        <v>0</v>
      </c>
      <c r="V1323" s="28">
        <f t="shared" si="1847"/>
        <v>0</v>
      </c>
      <c r="W1323" s="28">
        <f t="shared" si="1847"/>
        <v>0</v>
      </c>
      <c r="X1323" s="28">
        <f t="shared" si="1847"/>
        <v>0</v>
      </c>
      <c r="Y1323" s="28">
        <f t="shared" si="1847"/>
        <v>0</v>
      </c>
      <c r="Z1323" s="28">
        <f t="shared" si="1830"/>
        <v>1333.5</v>
      </c>
      <c r="AA1323" s="28">
        <f t="shared" si="1831"/>
        <v>1145.7</v>
      </c>
      <c r="AB1323" s="28">
        <f t="shared" si="1832"/>
        <v>1429.2</v>
      </c>
      <c r="AC1323" s="28">
        <f t="shared" si="1847"/>
        <v>0</v>
      </c>
    </row>
    <row r="1324" spans="1:30" ht="31.5" x14ac:dyDescent="0.25">
      <c r="A1324" s="30" t="s">
        <v>370</v>
      </c>
      <c r="B1324" s="30" t="s">
        <v>59</v>
      </c>
      <c r="C1324" s="30" t="s">
        <v>108</v>
      </c>
      <c r="D1324" s="30" t="s">
        <v>118</v>
      </c>
      <c r="E1324" s="30"/>
      <c r="F1324" s="32" t="s">
        <v>127</v>
      </c>
      <c r="G1324" s="22">
        <f t="shared" si="1847"/>
        <v>1518.4</v>
      </c>
      <c r="H1324" s="22">
        <f t="shared" si="1847"/>
        <v>974.5</v>
      </c>
      <c r="I1324" s="22">
        <f t="shared" si="1847"/>
        <v>1429.2</v>
      </c>
      <c r="J1324" s="22">
        <f t="shared" si="1847"/>
        <v>-184.9</v>
      </c>
      <c r="K1324" s="22">
        <f t="shared" si="1847"/>
        <v>171.2</v>
      </c>
      <c r="L1324" s="22">
        <f t="shared" si="1847"/>
        <v>0</v>
      </c>
      <c r="M1324" s="22">
        <f t="shared" si="1812"/>
        <v>1333.5</v>
      </c>
      <c r="N1324" s="22">
        <f t="shared" si="1813"/>
        <v>1145.7</v>
      </c>
      <c r="O1324" s="22">
        <f t="shared" si="1814"/>
        <v>1429.2</v>
      </c>
      <c r="P1324" s="33">
        <f t="shared" si="1847"/>
        <v>0</v>
      </c>
      <c r="Q1324" s="33">
        <f t="shared" si="1847"/>
        <v>0</v>
      </c>
      <c r="R1324" s="33">
        <f t="shared" si="1847"/>
        <v>0</v>
      </c>
      <c r="S1324" s="33">
        <f t="shared" si="1847"/>
        <v>0</v>
      </c>
      <c r="T1324" s="33">
        <f t="shared" si="1847"/>
        <v>0</v>
      </c>
      <c r="U1324" s="33">
        <f t="shared" si="1847"/>
        <v>0</v>
      </c>
      <c r="V1324" s="33">
        <f t="shared" si="1847"/>
        <v>0</v>
      </c>
      <c r="W1324" s="33">
        <f t="shared" si="1847"/>
        <v>0</v>
      </c>
      <c r="X1324" s="33">
        <f t="shared" si="1847"/>
        <v>0</v>
      </c>
      <c r="Y1324" s="33">
        <f t="shared" si="1847"/>
        <v>0</v>
      </c>
      <c r="Z1324" s="33">
        <f t="shared" si="1830"/>
        <v>1333.5</v>
      </c>
      <c r="AA1324" s="33">
        <f t="shared" si="1831"/>
        <v>1145.7</v>
      </c>
      <c r="AB1324" s="33">
        <f t="shared" si="1832"/>
        <v>1429.2</v>
      </c>
      <c r="AC1324" s="33">
        <f t="shared" si="1847"/>
        <v>0</v>
      </c>
      <c r="AD1324" s="18"/>
    </row>
    <row r="1325" spans="1:30" ht="31.5" x14ac:dyDescent="0.25">
      <c r="A1325" s="30" t="s">
        <v>370</v>
      </c>
      <c r="B1325" s="30" t="s">
        <v>59</v>
      </c>
      <c r="C1325" s="30" t="s">
        <v>108</v>
      </c>
      <c r="D1325" s="30" t="s">
        <v>120</v>
      </c>
      <c r="E1325" s="30"/>
      <c r="F1325" s="32" t="s">
        <v>131</v>
      </c>
      <c r="G1325" s="22">
        <f t="shared" si="1847"/>
        <v>1518.4</v>
      </c>
      <c r="H1325" s="22">
        <f t="shared" si="1847"/>
        <v>974.5</v>
      </c>
      <c r="I1325" s="22">
        <f t="shared" si="1847"/>
        <v>1429.2</v>
      </c>
      <c r="J1325" s="22">
        <f t="shared" si="1847"/>
        <v>-184.9</v>
      </c>
      <c r="K1325" s="22">
        <f t="shared" si="1847"/>
        <v>171.2</v>
      </c>
      <c r="L1325" s="22">
        <f t="shared" si="1847"/>
        <v>0</v>
      </c>
      <c r="M1325" s="22">
        <f t="shared" si="1812"/>
        <v>1333.5</v>
      </c>
      <c r="N1325" s="22">
        <f t="shared" si="1813"/>
        <v>1145.7</v>
      </c>
      <c r="O1325" s="22">
        <f t="shared" si="1814"/>
        <v>1429.2</v>
      </c>
      <c r="P1325" s="33">
        <f t="shared" si="1847"/>
        <v>0</v>
      </c>
      <c r="Q1325" s="33">
        <f t="shared" si="1847"/>
        <v>0</v>
      </c>
      <c r="R1325" s="33">
        <f t="shared" si="1847"/>
        <v>0</v>
      </c>
      <c r="S1325" s="33">
        <f t="shared" si="1847"/>
        <v>0</v>
      </c>
      <c r="T1325" s="33">
        <f t="shared" si="1847"/>
        <v>0</v>
      </c>
      <c r="U1325" s="33">
        <f t="shared" si="1847"/>
        <v>0</v>
      </c>
      <c r="V1325" s="33">
        <f t="shared" si="1847"/>
        <v>0</v>
      </c>
      <c r="W1325" s="33">
        <f t="shared" si="1847"/>
        <v>0</v>
      </c>
      <c r="X1325" s="33">
        <f t="shared" si="1847"/>
        <v>0</v>
      </c>
      <c r="Y1325" s="33">
        <f t="shared" si="1847"/>
        <v>0</v>
      </c>
      <c r="Z1325" s="33">
        <f t="shared" si="1830"/>
        <v>1333.5</v>
      </c>
      <c r="AA1325" s="33">
        <f t="shared" si="1831"/>
        <v>1145.7</v>
      </c>
      <c r="AB1325" s="33">
        <f t="shared" si="1832"/>
        <v>1429.2</v>
      </c>
      <c r="AC1325" s="33">
        <f t="shared" si="1847"/>
        <v>0</v>
      </c>
      <c r="AD1325" s="18"/>
    </row>
    <row r="1326" spans="1:30" ht="31.5" x14ac:dyDescent="0.25">
      <c r="A1326" s="30" t="s">
        <v>370</v>
      </c>
      <c r="B1326" s="30" t="s">
        <v>59</v>
      </c>
      <c r="C1326" s="30" t="s">
        <v>108</v>
      </c>
      <c r="D1326" s="30" t="s">
        <v>115</v>
      </c>
      <c r="E1326" s="30"/>
      <c r="F1326" s="32" t="s">
        <v>134</v>
      </c>
      <c r="G1326" s="22">
        <f t="shared" si="1847"/>
        <v>1518.4</v>
      </c>
      <c r="H1326" s="22">
        <f t="shared" si="1847"/>
        <v>974.5</v>
      </c>
      <c r="I1326" s="22">
        <f t="shared" si="1847"/>
        <v>1429.2</v>
      </c>
      <c r="J1326" s="22">
        <f t="shared" si="1847"/>
        <v>-184.9</v>
      </c>
      <c r="K1326" s="22">
        <f t="shared" si="1847"/>
        <v>171.2</v>
      </c>
      <c r="L1326" s="22">
        <f t="shared" si="1847"/>
        <v>0</v>
      </c>
      <c r="M1326" s="22">
        <f t="shared" si="1812"/>
        <v>1333.5</v>
      </c>
      <c r="N1326" s="22">
        <f t="shared" si="1813"/>
        <v>1145.7</v>
      </c>
      <c r="O1326" s="22">
        <f t="shared" si="1814"/>
        <v>1429.2</v>
      </c>
      <c r="P1326" s="33">
        <f t="shared" si="1847"/>
        <v>0</v>
      </c>
      <c r="Q1326" s="33">
        <f t="shared" si="1847"/>
        <v>0</v>
      </c>
      <c r="R1326" s="33">
        <f t="shared" si="1847"/>
        <v>0</v>
      </c>
      <c r="S1326" s="33">
        <f t="shared" si="1847"/>
        <v>0</v>
      </c>
      <c r="T1326" s="33">
        <f t="shared" si="1847"/>
        <v>0</v>
      </c>
      <c r="U1326" s="33">
        <f t="shared" si="1847"/>
        <v>0</v>
      </c>
      <c r="V1326" s="33">
        <f t="shared" si="1847"/>
        <v>0</v>
      </c>
      <c r="W1326" s="33">
        <f t="shared" si="1847"/>
        <v>0</v>
      </c>
      <c r="X1326" s="33">
        <f t="shared" si="1847"/>
        <v>0</v>
      </c>
      <c r="Y1326" s="33">
        <f t="shared" si="1847"/>
        <v>0</v>
      </c>
      <c r="Z1326" s="33">
        <f t="shared" si="1830"/>
        <v>1333.5</v>
      </c>
      <c r="AA1326" s="33">
        <f t="shared" si="1831"/>
        <v>1145.7</v>
      </c>
      <c r="AB1326" s="33">
        <f t="shared" si="1832"/>
        <v>1429.2</v>
      </c>
      <c r="AC1326" s="33">
        <f t="shared" si="1847"/>
        <v>0</v>
      </c>
    </row>
    <row r="1327" spans="1:30" ht="31.5" x14ac:dyDescent="0.25">
      <c r="A1327" s="30" t="s">
        <v>370</v>
      </c>
      <c r="B1327" s="30" t="s">
        <v>59</v>
      </c>
      <c r="C1327" s="30" t="s">
        <v>108</v>
      </c>
      <c r="D1327" s="30" t="s">
        <v>115</v>
      </c>
      <c r="E1327" s="30" t="s">
        <v>7</v>
      </c>
      <c r="F1327" s="32" t="s">
        <v>385</v>
      </c>
      <c r="G1327" s="22">
        <f t="shared" si="1847"/>
        <v>1518.4</v>
      </c>
      <c r="H1327" s="22">
        <f t="shared" si="1847"/>
        <v>974.5</v>
      </c>
      <c r="I1327" s="22">
        <f t="shared" si="1847"/>
        <v>1429.2</v>
      </c>
      <c r="J1327" s="22">
        <f t="shared" si="1847"/>
        <v>-184.9</v>
      </c>
      <c r="K1327" s="22">
        <f t="shared" si="1847"/>
        <v>171.2</v>
      </c>
      <c r="L1327" s="22">
        <f t="shared" si="1847"/>
        <v>0</v>
      </c>
      <c r="M1327" s="22">
        <f t="shared" si="1812"/>
        <v>1333.5</v>
      </c>
      <c r="N1327" s="22">
        <f t="shared" si="1813"/>
        <v>1145.7</v>
      </c>
      <c r="O1327" s="22">
        <f t="shared" si="1814"/>
        <v>1429.2</v>
      </c>
      <c r="P1327" s="33">
        <f t="shared" si="1847"/>
        <v>0</v>
      </c>
      <c r="Q1327" s="33">
        <f t="shared" si="1847"/>
        <v>0</v>
      </c>
      <c r="R1327" s="33">
        <f t="shared" si="1847"/>
        <v>0</v>
      </c>
      <c r="S1327" s="33">
        <f t="shared" si="1847"/>
        <v>0</v>
      </c>
      <c r="T1327" s="33">
        <f t="shared" si="1847"/>
        <v>0</v>
      </c>
      <c r="U1327" s="33">
        <f t="shared" si="1847"/>
        <v>0</v>
      </c>
      <c r="V1327" s="33">
        <f t="shared" si="1847"/>
        <v>0</v>
      </c>
      <c r="W1327" s="33">
        <f t="shared" si="1847"/>
        <v>0</v>
      </c>
      <c r="X1327" s="33">
        <f t="shared" si="1847"/>
        <v>0</v>
      </c>
      <c r="Y1327" s="33">
        <f t="shared" si="1847"/>
        <v>0</v>
      </c>
      <c r="Z1327" s="33">
        <f t="shared" si="1830"/>
        <v>1333.5</v>
      </c>
      <c r="AA1327" s="33">
        <f t="shared" si="1831"/>
        <v>1145.7</v>
      </c>
      <c r="AB1327" s="33">
        <f t="shared" si="1832"/>
        <v>1429.2</v>
      </c>
      <c r="AC1327" s="33">
        <f t="shared" si="1847"/>
        <v>0</v>
      </c>
    </row>
    <row r="1328" spans="1:30" ht="31.5" x14ac:dyDescent="0.25">
      <c r="A1328" s="30" t="s">
        <v>370</v>
      </c>
      <c r="B1328" s="30" t="s">
        <v>59</v>
      </c>
      <c r="C1328" s="30" t="s">
        <v>108</v>
      </c>
      <c r="D1328" s="30" t="s">
        <v>115</v>
      </c>
      <c r="E1328" s="30">
        <v>240</v>
      </c>
      <c r="F1328" s="32" t="s">
        <v>374</v>
      </c>
      <c r="G1328" s="22">
        <v>1518.4</v>
      </c>
      <c r="H1328" s="22">
        <v>974.5</v>
      </c>
      <c r="I1328" s="22">
        <v>1429.2</v>
      </c>
      <c r="J1328" s="22">
        <v>-184.9</v>
      </c>
      <c r="K1328" s="22">
        <v>171.2</v>
      </c>
      <c r="L1328" s="22"/>
      <c r="M1328" s="22">
        <f t="shared" si="1812"/>
        <v>1333.5</v>
      </c>
      <c r="N1328" s="22">
        <f t="shared" si="1813"/>
        <v>1145.7</v>
      </c>
      <c r="O1328" s="22">
        <f t="shared" si="1814"/>
        <v>1429.2</v>
      </c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>
        <f t="shared" si="1830"/>
        <v>1333.5</v>
      </c>
      <c r="AA1328" s="33">
        <f t="shared" si="1831"/>
        <v>1145.7</v>
      </c>
      <c r="AB1328" s="33">
        <f t="shared" si="1832"/>
        <v>1429.2</v>
      </c>
      <c r="AC1328" s="33"/>
    </row>
    <row r="1329" spans="1:30" s="6" customFormat="1" x14ac:dyDescent="0.25">
      <c r="A1329" s="35" t="s">
        <v>370</v>
      </c>
      <c r="B1329" s="35" t="s">
        <v>17</v>
      </c>
      <c r="C1329" s="35"/>
      <c r="D1329" s="35"/>
      <c r="E1329" s="35"/>
      <c r="F1329" s="20" t="s">
        <v>54</v>
      </c>
      <c r="G1329" s="21">
        <f>G1330</f>
        <v>2754.7</v>
      </c>
      <c r="H1329" s="21">
        <f t="shared" ref="H1329:AC1331" si="1848">H1330</f>
        <v>2778.5</v>
      </c>
      <c r="I1329" s="21">
        <f t="shared" si="1848"/>
        <v>2778.5</v>
      </c>
      <c r="J1329" s="21">
        <f t="shared" si="1848"/>
        <v>0</v>
      </c>
      <c r="K1329" s="21">
        <f t="shared" si="1848"/>
        <v>0</v>
      </c>
      <c r="L1329" s="21">
        <f t="shared" si="1848"/>
        <v>0</v>
      </c>
      <c r="M1329" s="22">
        <f t="shared" si="1812"/>
        <v>2754.7</v>
      </c>
      <c r="N1329" s="22">
        <f t="shared" si="1813"/>
        <v>2778.5</v>
      </c>
      <c r="O1329" s="22">
        <f t="shared" si="1814"/>
        <v>2778.5</v>
      </c>
      <c r="P1329" s="23">
        <f t="shared" si="1848"/>
        <v>0</v>
      </c>
      <c r="Q1329" s="23">
        <f t="shared" si="1848"/>
        <v>0</v>
      </c>
      <c r="R1329" s="23">
        <f t="shared" si="1848"/>
        <v>0</v>
      </c>
      <c r="S1329" s="23">
        <f t="shared" si="1848"/>
        <v>0</v>
      </c>
      <c r="T1329" s="23">
        <f t="shared" si="1848"/>
        <v>0</v>
      </c>
      <c r="U1329" s="23">
        <f t="shared" si="1848"/>
        <v>0</v>
      </c>
      <c r="V1329" s="23">
        <f t="shared" si="1848"/>
        <v>0</v>
      </c>
      <c r="W1329" s="23">
        <f t="shared" si="1848"/>
        <v>0</v>
      </c>
      <c r="X1329" s="23">
        <f t="shared" si="1848"/>
        <v>0</v>
      </c>
      <c r="Y1329" s="23">
        <f t="shared" si="1848"/>
        <v>0</v>
      </c>
      <c r="Z1329" s="23">
        <f t="shared" si="1830"/>
        <v>2754.7</v>
      </c>
      <c r="AA1329" s="23">
        <f t="shared" si="1831"/>
        <v>2778.5</v>
      </c>
      <c r="AB1329" s="23">
        <f t="shared" si="1832"/>
        <v>2778.5</v>
      </c>
      <c r="AC1329" s="23">
        <f t="shared" si="1848"/>
        <v>0</v>
      </c>
    </row>
    <row r="1330" spans="1:30" s="34" customFormat="1" x14ac:dyDescent="0.25">
      <c r="A1330" s="36" t="s">
        <v>370</v>
      </c>
      <c r="B1330" s="36" t="s">
        <v>17</v>
      </c>
      <c r="C1330" s="36" t="s">
        <v>17</v>
      </c>
      <c r="D1330" s="36"/>
      <c r="E1330" s="36"/>
      <c r="F1330" s="26" t="s">
        <v>208</v>
      </c>
      <c r="G1330" s="27">
        <f>G1331</f>
        <v>2754.7</v>
      </c>
      <c r="H1330" s="27">
        <f t="shared" si="1848"/>
        <v>2778.5</v>
      </c>
      <c r="I1330" s="27">
        <f t="shared" si="1848"/>
        <v>2778.5</v>
      </c>
      <c r="J1330" s="27">
        <f t="shared" si="1848"/>
        <v>0</v>
      </c>
      <c r="K1330" s="27">
        <f t="shared" si="1848"/>
        <v>0</v>
      </c>
      <c r="L1330" s="27">
        <f t="shared" si="1848"/>
        <v>0</v>
      </c>
      <c r="M1330" s="22">
        <f t="shared" si="1812"/>
        <v>2754.7</v>
      </c>
      <c r="N1330" s="22">
        <f t="shared" si="1813"/>
        <v>2778.5</v>
      </c>
      <c r="O1330" s="22">
        <f t="shared" si="1814"/>
        <v>2778.5</v>
      </c>
      <c r="P1330" s="28">
        <f t="shared" si="1848"/>
        <v>0</v>
      </c>
      <c r="Q1330" s="28">
        <f t="shared" si="1848"/>
        <v>0</v>
      </c>
      <c r="R1330" s="28">
        <f t="shared" si="1848"/>
        <v>0</v>
      </c>
      <c r="S1330" s="28">
        <f t="shared" si="1848"/>
        <v>0</v>
      </c>
      <c r="T1330" s="28">
        <f t="shared" si="1848"/>
        <v>0</v>
      </c>
      <c r="U1330" s="28">
        <f t="shared" si="1848"/>
        <v>0</v>
      </c>
      <c r="V1330" s="28">
        <f t="shared" si="1848"/>
        <v>0</v>
      </c>
      <c r="W1330" s="28">
        <f t="shared" si="1848"/>
        <v>0</v>
      </c>
      <c r="X1330" s="28">
        <f t="shared" si="1848"/>
        <v>0</v>
      </c>
      <c r="Y1330" s="28">
        <f t="shared" si="1848"/>
        <v>0</v>
      </c>
      <c r="Z1330" s="28">
        <f t="shared" si="1830"/>
        <v>2754.7</v>
      </c>
      <c r="AA1330" s="28">
        <f t="shared" si="1831"/>
        <v>2778.5</v>
      </c>
      <c r="AB1330" s="28">
        <f t="shared" si="1832"/>
        <v>2778.5</v>
      </c>
      <c r="AC1330" s="28">
        <f t="shared" si="1848"/>
        <v>0</v>
      </c>
    </row>
    <row r="1331" spans="1:30" x14ac:dyDescent="0.25">
      <c r="A1331" s="30" t="s">
        <v>370</v>
      </c>
      <c r="B1331" s="30" t="s">
        <v>17</v>
      </c>
      <c r="C1331" s="30" t="s">
        <v>17</v>
      </c>
      <c r="D1331" s="30" t="s">
        <v>195</v>
      </c>
      <c r="E1331" s="30"/>
      <c r="F1331" s="32" t="s">
        <v>220</v>
      </c>
      <c r="G1331" s="22">
        <f>G1332</f>
        <v>2754.7</v>
      </c>
      <c r="H1331" s="22">
        <f t="shared" si="1848"/>
        <v>2778.5</v>
      </c>
      <c r="I1331" s="22">
        <f t="shared" si="1848"/>
        <v>2778.5</v>
      </c>
      <c r="J1331" s="22">
        <f t="shared" si="1848"/>
        <v>0</v>
      </c>
      <c r="K1331" s="22">
        <f t="shared" si="1848"/>
        <v>0</v>
      </c>
      <c r="L1331" s="22">
        <f t="shared" si="1848"/>
        <v>0</v>
      </c>
      <c r="M1331" s="22">
        <f t="shared" si="1812"/>
        <v>2754.7</v>
      </c>
      <c r="N1331" s="22">
        <f t="shared" si="1813"/>
        <v>2778.5</v>
      </c>
      <c r="O1331" s="22">
        <f t="shared" si="1814"/>
        <v>2778.5</v>
      </c>
      <c r="P1331" s="33">
        <f t="shared" si="1848"/>
        <v>0</v>
      </c>
      <c r="Q1331" s="33">
        <f t="shared" si="1848"/>
        <v>0</v>
      </c>
      <c r="R1331" s="33">
        <f t="shared" si="1848"/>
        <v>0</v>
      </c>
      <c r="S1331" s="33">
        <f t="shared" si="1848"/>
        <v>0</v>
      </c>
      <c r="T1331" s="33">
        <f t="shared" si="1848"/>
        <v>0</v>
      </c>
      <c r="U1331" s="33">
        <f t="shared" si="1848"/>
        <v>0</v>
      </c>
      <c r="V1331" s="33">
        <f t="shared" si="1848"/>
        <v>0</v>
      </c>
      <c r="W1331" s="33">
        <f t="shared" si="1848"/>
        <v>0</v>
      </c>
      <c r="X1331" s="33">
        <f t="shared" si="1848"/>
        <v>0</v>
      </c>
      <c r="Y1331" s="33">
        <f t="shared" si="1848"/>
        <v>0</v>
      </c>
      <c r="Z1331" s="33">
        <f t="shared" si="1830"/>
        <v>2754.7</v>
      </c>
      <c r="AA1331" s="33">
        <f t="shared" si="1831"/>
        <v>2778.5</v>
      </c>
      <c r="AB1331" s="33">
        <f t="shared" si="1832"/>
        <v>2778.5</v>
      </c>
      <c r="AC1331" s="33">
        <f t="shared" si="1848"/>
        <v>0</v>
      </c>
      <c r="AD1331" s="18"/>
    </row>
    <row r="1332" spans="1:30" ht="31.5" x14ac:dyDescent="0.25">
      <c r="A1332" s="30" t="s">
        <v>370</v>
      </c>
      <c r="B1332" s="30" t="s">
        <v>17</v>
      </c>
      <c r="C1332" s="30" t="s">
        <v>17</v>
      </c>
      <c r="D1332" s="30" t="s">
        <v>196</v>
      </c>
      <c r="E1332" s="30"/>
      <c r="F1332" s="32" t="s">
        <v>221</v>
      </c>
      <c r="G1332" s="22">
        <f>G1333+G1336</f>
        <v>2754.7</v>
      </c>
      <c r="H1332" s="22">
        <f t="shared" ref="H1332:L1332" si="1849">H1333+H1336</f>
        <v>2778.5</v>
      </c>
      <c r="I1332" s="22">
        <f t="shared" si="1849"/>
        <v>2778.5</v>
      </c>
      <c r="J1332" s="22">
        <f t="shared" si="1849"/>
        <v>0</v>
      </c>
      <c r="K1332" s="22">
        <f t="shared" si="1849"/>
        <v>0</v>
      </c>
      <c r="L1332" s="22">
        <f t="shared" si="1849"/>
        <v>0</v>
      </c>
      <c r="M1332" s="22">
        <f t="shared" si="1812"/>
        <v>2754.7</v>
      </c>
      <c r="N1332" s="22">
        <f t="shared" si="1813"/>
        <v>2778.5</v>
      </c>
      <c r="O1332" s="22">
        <f t="shared" si="1814"/>
        <v>2778.5</v>
      </c>
      <c r="P1332" s="33">
        <f t="shared" ref="P1332:Q1332" si="1850">P1333+P1336</f>
        <v>0</v>
      </c>
      <c r="Q1332" s="33">
        <f t="shared" si="1850"/>
        <v>0</v>
      </c>
      <c r="R1332" s="33">
        <f t="shared" ref="R1332:T1332" si="1851">R1333+R1336</f>
        <v>0</v>
      </c>
      <c r="S1332" s="33">
        <f t="shared" si="1851"/>
        <v>0</v>
      </c>
      <c r="T1332" s="33">
        <f t="shared" si="1851"/>
        <v>0</v>
      </c>
      <c r="U1332" s="33">
        <f t="shared" ref="U1332:W1332" si="1852">U1333+U1336</f>
        <v>0</v>
      </c>
      <c r="V1332" s="33">
        <f t="shared" si="1852"/>
        <v>0</v>
      </c>
      <c r="W1332" s="33">
        <f t="shared" si="1852"/>
        <v>0</v>
      </c>
      <c r="X1332" s="33">
        <f t="shared" ref="X1332:Y1332" si="1853">X1333+X1336</f>
        <v>0</v>
      </c>
      <c r="Y1332" s="33">
        <f t="shared" si="1853"/>
        <v>0</v>
      </c>
      <c r="Z1332" s="33">
        <f t="shared" si="1830"/>
        <v>2754.7</v>
      </c>
      <c r="AA1332" s="33">
        <f t="shared" si="1831"/>
        <v>2778.5</v>
      </c>
      <c r="AB1332" s="33">
        <f t="shared" si="1832"/>
        <v>2778.5</v>
      </c>
      <c r="AC1332" s="33">
        <f t="shared" ref="AC1332" si="1854">AC1333+AC1336</f>
        <v>0</v>
      </c>
      <c r="AD1332" s="18"/>
    </row>
    <row r="1333" spans="1:30" x14ac:dyDescent="0.25">
      <c r="A1333" s="30" t="s">
        <v>370</v>
      </c>
      <c r="B1333" s="30" t="s">
        <v>17</v>
      </c>
      <c r="C1333" s="30" t="s">
        <v>17</v>
      </c>
      <c r="D1333" s="30" t="s">
        <v>176</v>
      </c>
      <c r="E1333" s="30"/>
      <c r="F1333" s="32" t="s">
        <v>222</v>
      </c>
      <c r="G1333" s="22">
        <f>G1334</f>
        <v>149.5</v>
      </c>
      <c r="H1333" s="22">
        <f t="shared" ref="H1333:AC1334" si="1855">H1334</f>
        <v>151.9</v>
      </c>
      <c r="I1333" s="22">
        <f t="shared" si="1855"/>
        <v>151.9</v>
      </c>
      <c r="J1333" s="22">
        <f t="shared" si="1855"/>
        <v>0</v>
      </c>
      <c r="K1333" s="22">
        <f t="shared" si="1855"/>
        <v>0</v>
      </c>
      <c r="L1333" s="22">
        <f t="shared" si="1855"/>
        <v>0</v>
      </c>
      <c r="M1333" s="22">
        <f t="shared" si="1812"/>
        <v>149.5</v>
      </c>
      <c r="N1333" s="22">
        <f t="shared" si="1813"/>
        <v>151.9</v>
      </c>
      <c r="O1333" s="22">
        <f t="shared" si="1814"/>
        <v>151.9</v>
      </c>
      <c r="P1333" s="33">
        <f t="shared" si="1855"/>
        <v>0</v>
      </c>
      <c r="Q1333" s="33">
        <f t="shared" si="1855"/>
        <v>0</v>
      </c>
      <c r="R1333" s="33">
        <f t="shared" si="1855"/>
        <v>0</v>
      </c>
      <c r="S1333" s="33">
        <f t="shared" si="1855"/>
        <v>0</v>
      </c>
      <c r="T1333" s="33">
        <f t="shared" si="1855"/>
        <v>0</v>
      </c>
      <c r="U1333" s="33">
        <f t="shared" si="1855"/>
        <v>0</v>
      </c>
      <c r="V1333" s="33">
        <f t="shared" si="1855"/>
        <v>0</v>
      </c>
      <c r="W1333" s="33">
        <f t="shared" si="1855"/>
        <v>0</v>
      </c>
      <c r="X1333" s="33">
        <f t="shared" si="1855"/>
        <v>0</v>
      </c>
      <c r="Y1333" s="33">
        <f t="shared" si="1855"/>
        <v>0</v>
      </c>
      <c r="Z1333" s="33">
        <f t="shared" si="1830"/>
        <v>149.5</v>
      </c>
      <c r="AA1333" s="33">
        <f t="shared" si="1831"/>
        <v>151.9</v>
      </c>
      <c r="AB1333" s="33">
        <f t="shared" si="1832"/>
        <v>151.9</v>
      </c>
      <c r="AC1333" s="33">
        <f t="shared" si="1855"/>
        <v>0</v>
      </c>
    </row>
    <row r="1334" spans="1:30" ht="31.5" x14ac:dyDescent="0.25">
      <c r="A1334" s="30" t="s">
        <v>370</v>
      </c>
      <c r="B1334" s="30" t="s">
        <v>17</v>
      </c>
      <c r="C1334" s="30" t="s">
        <v>17</v>
      </c>
      <c r="D1334" s="30" t="s">
        <v>176</v>
      </c>
      <c r="E1334" s="30" t="s">
        <v>7</v>
      </c>
      <c r="F1334" s="32" t="s">
        <v>385</v>
      </c>
      <c r="G1334" s="22">
        <f>G1335</f>
        <v>149.5</v>
      </c>
      <c r="H1334" s="22">
        <f t="shared" si="1855"/>
        <v>151.9</v>
      </c>
      <c r="I1334" s="22">
        <f t="shared" si="1855"/>
        <v>151.9</v>
      </c>
      <c r="J1334" s="22">
        <f t="shared" si="1855"/>
        <v>0</v>
      </c>
      <c r="K1334" s="22">
        <f t="shared" si="1855"/>
        <v>0</v>
      </c>
      <c r="L1334" s="22">
        <f t="shared" si="1855"/>
        <v>0</v>
      </c>
      <c r="M1334" s="22">
        <f t="shared" si="1812"/>
        <v>149.5</v>
      </c>
      <c r="N1334" s="22">
        <f t="shared" si="1813"/>
        <v>151.9</v>
      </c>
      <c r="O1334" s="22">
        <f t="shared" si="1814"/>
        <v>151.9</v>
      </c>
      <c r="P1334" s="33">
        <f t="shared" si="1855"/>
        <v>0</v>
      </c>
      <c r="Q1334" s="33">
        <f t="shared" si="1855"/>
        <v>0</v>
      </c>
      <c r="R1334" s="33">
        <f t="shared" si="1855"/>
        <v>0</v>
      </c>
      <c r="S1334" s="33">
        <f t="shared" si="1855"/>
        <v>0</v>
      </c>
      <c r="T1334" s="33">
        <f t="shared" si="1855"/>
        <v>0</v>
      </c>
      <c r="U1334" s="33">
        <f t="shared" si="1855"/>
        <v>0</v>
      </c>
      <c r="V1334" s="33">
        <f t="shared" si="1855"/>
        <v>0</v>
      </c>
      <c r="W1334" s="33">
        <f t="shared" si="1855"/>
        <v>0</v>
      </c>
      <c r="X1334" s="33">
        <f t="shared" si="1855"/>
        <v>0</v>
      </c>
      <c r="Y1334" s="33">
        <f t="shared" si="1855"/>
        <v>0</v>
      </c>
      <c r="Z1334" s="33">
        <f t="shared" si="1830"/>
        <v>149.5</v>
      </c>
      <c r="AA1334" s="33">
        <f t="shared" si="1831"/>
        <v>151.9</v>
      </c>
      <c r="AB1334" s="33">
        <f t="shared" si="1832"/>
        <v>151.9</v>
      </c>
      <c r="AC1334" s="33">
        <f t="shared" si="1855"/>
        <v>0</v>
      </c>
    </row>
    <row r="1335" spans="1:30" ht="31.5" x14ac:dyDescent="0.25">
      <c r="A1335" s="30" t="s">
        <v>370</v>
      </c>
      <c r="B1335" s="30" t="s">
        <v>17</v>
      </c>
      <c r="C1335" s="30" t="s">
        <v>17</v>
      </c>
      <c r="D1335" s="30" t="s">
        <v>176</v>
      </c>
      <c r="E1335" s="30">
        <v>240</v>
      </c>
      <c r="F1335" s="32" t="s">
        <v>374</v>
      </c>
      <c r="G1335" s="22">
        <v>149.5</v>
      </c>
      <c r="H1335" s="22">
        <v>151.9</v>
      </c>
      <c r="I1335" s="22">
        <v>151.9</v>
      </c>
      <c r="J1335" s="22"/>
      <c r="K1335" s="22"/>
      <c r="L1335" s="22"/>
      <c r="M1335" s="22">
        <f t="shared" si="1812"/>
        <v>149.5</v>
      </c>
      <c r="N1335" s="22">
        <f t="shared" si="1813"/>
        <v>151.9</v>
      </c>
      <c r="O1335" s="22">
        <f t="shared" si="1814"/>
        <v>151.9</v>
      </c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>
        <f t="shared" si="1830"/>
        <v>149.5</v>
      </c>
      <c r="AA1335" s="33">
        <f t="shared" si="1831"/>
        <v>151.9</v>
      </c>
      <c r="AB1335" s="33">
        <f t="shared" si="1832"/>
        <v>151.9</v>
      </c>
      <c r="AC1335" s="33"/>
    </row>
    <row r="1336" spans="1:30" ht="78.75" x14ac:dyDescent="0.25">
      <c r="A1336" s="30" t="s">
        <v>370</v>
      </c>
      <c r="B1336" s="30" t="s">
        <v>17</v>
      </c>
      <c r="C1336" s="30" t="s">
        <v>17</v>
      </c>
      <c r="D1336" s="30" t="s">
        <v>344</v>
      </c>
      <c r="E1336" s="30"/>
      <c r="F1336" s="32" t="s">
        <v>402</v>
      </c>
      <c r="G1336" s="22">
        <f>G1337</f>
        <v>2605.1999999999998</v>
      </c>
      <c r="H1336" s="22">
        <f t="shared" ref="H1336:AC1337" si="1856">H1337</f>
        <v>2626.6</v>
      </c>
      <c r="I1336" s="22">
        <f t="shared" si="1856"/>
        <v>2626.6</v>
      </c>
      <c r="J1336" s="22">
        <f t="shared" si="1856"/>
        <v>0</v>
      </c>
      <c r="K1336" s="22">
        <f t="shared" si="1856"/>
        <v>0</v>
      </c>
      <c r="L1336" s="22">
        <f t="shared" si="1856"/>
        <v>0</v>
      </c>
      <c r="M1336" s="22">
        <f t="shared" si="1812"/>
        <v>2605.1999999999998</v>
      </c>
      <c r="N1336" s="22">
        <f t="shared" si="1813"/>
        <v>2626.6</v>
      </c>
      <c r="O1336" s="22">
        <f t="shared" si="1814"/>
        <v>2626.6</v>
      </c>
      <c r="P1336" s="33">
        <f t="shared" si="1856"/>
        <v>0</v>
      </c>
      <c r="Q1336" s="33">
        <f t="shared" si="1856"/>
        <v>0</v>
      </c>
      <c r="R1336" s="33">
        <f t="shared" si="1856"/>
        <v>0</v>
      </c>
      <c r="S1336" s="33">
        <f t="shared" si="1856"/>
        <v>0</v>
      </c>
      <c r="T1336" s="33">
        <f t="shared" si="1856"/>
        <v>0</v>
      </c>
      <c r="U1336" s="33">
        <f t="shared" si="1856"/>
        <v>0</v>
      </c>
      <c r="V1336" s="33">
        <f t="shared" si="1856"/>
        <v>0</v>
      </c>
      <c r="W1336" s="33">
        <f t="shared" si="1856"/>
        <v>0</v>
      </c>
      <c r="X1336" s="33">
        <f t="shared" si="1856"/>
        <v>0</v>
      </c>
      <c r="Y1336" s="33">
        <f t="shared" si="1856"/>
        <v>0</v>
      </c>
      <c r="Z1336" s="33">
        <f t="shared" si="1830"/>
        <v>2605.1999999999998</v>
      </c>
      <c r="AA1336" s="33">
        <f t="shared" si="1831"/>
        <v>2626.6</v>
      </c>
      <c r="AB1336" s="33">
        <f t="shared" si="1832"/>
        <v>2626.6</v>
      </c>
      <c r="AC1336" s="33">
        <f t="shared" si="1856"/>
        <v>0</v>
      </c>
    </row>
    <row r="1337" spans="1:30" ht="31.5" x14ac:dyDescent="0.25">
      <c r="A1337" s="30" t="s">
        <v>370</v>
      </c>
      <c r="B1337" s="30" t="s">
        <v>17</v>
      </c>
      <c r="C1337" s="30" t="s">
        <v>17</v>
      </c>
      <c r="D1337" s="30" t="s">
        <v>344</v>
      </c>
      <c r="E1337" s="30" t="s">
        <v>94</v>
      </c>
      <c r="F1337" s="32" t="s">
        <v>388</v>
      </c>
      <c r="G1337" s="22">
        <f>G1338</f>
        <v>2605.1999999999998</v>
      </c>
      <c r="H1337" s="22">
        <f t="shared" si="1856"/>
        <v>2626.6</v>
      </c>
      <c r="I1337" s="22">
        <f t="shared" si="1856"/>
        <v>2626.6</v>
      </c>
      <c r="J1337" s="22">
        <f t="shared" si="1856"/>
        <v>0</v>
      </c>
      <c r="K1337" s="22">
        <f t="shared" si="1856"/>
        <v>0</v>
      </c>
      <c r="L1337" s="22">
        <f t="shared" si="1856"/>
        <v>0</v>
      </c>
      <c r="M1337" s="22">
        <f t="shared" si="1812"/>
        <v>2605.1999999999998</v>
      </c>
      <c r="N1337" s="22">
        <f t="shared" si="1813"/>
        <v>2626.6</v>
      </c>
      <c r="O1337" s="22">
        <f t="shared" si="1814"/>
        <v>2626.6</v>
      </c>
      <c r="P1337" s="33">
        <f t="shared" si="1856"/>
        <v>0</v>
      </c>
      <c r="Q1337" s="33">
        <f t="shared" si="1856"/>
        <v>0</v>
      </c>
      <c r="R1337" s="33">
        <f t="shared" si="1856"/>
        <v>0</v>
      </c>
      <c r="S1337" s="33">
        <f t="shared" si="1856"/>
        <v>0</v>
      </c>
      <c r="T1337" s="33">
        <f t="shared" si="1856"/>
        <v>0</v>
      </c>
      <c r="U1337" s="33">
        <f t="shared" si="1856"/>
        <v>0</v>
      </c>
      <c r="V1337" s="33">
        <f t="shared" si="1856"/>
        <v>0</v>
      </c>
      <c r="W1337" s="33">
        <f t="shared" si="1856"/>
        <v>0</v>
      </c>
      <c r="X1337" s="33">
        <f t="shared" si="1856"/>
        <v>0</v>
      </c>
      <c r="Y1337" s="33">
        <f t="shared" si="1856"/>
        <v>0</v>
      </c>
      <c r="Z1337" s="33">
        <f t="shared" si="1830"/>
        <v>2605.1999999999998</v>
      </c>
      <c r="AA1337" s="33">
        <f t="shared" si="1831"/>
        <v>2626.6</v>
      </c>
      <c r="AB1337" s="33">
        <f t="shared" si="1832"/>
        <v>2626.6</v>
      </c>
      <c r="AC1337" s="33">
        <f t="shared" si="1856"/>
        <v>0</v>
      </c>
    </row>
    <row r="1338" spans="1:30" ht="47.25" x14ac:dyDescent="0.25">
      <c r="A1338" s="30" t="s">
        <v>370</v>
      </c>
      <c r="B1338" s="30" t="s">
        <v>17</v>
      </c>
      <c r="C1338" s="30" t="s">
        <v>17</v>
      </c>
      <c r="D1338" s="30" t="s">
        <v>344</v>
      </c>
      <c r="E1338" s="30">
        <v>630</v>
      </c>
      <c r="F1338" s="32" t="s">
        <v>381</v>
      </c>
      <c r="G1338" s="22">
        <v>2605.1999999999998</v>
      </c>
      <c r="H1338" s="22">
        <v>2626.6</v>
      </c>
      <c r="I1338" s="22">
        <v>2626.6</v>
      </c>
      <c r="J1338" s="22"/>
      <c r="K1338" s="22"/>
      <c r="L1338" s="22"/>
      <c r="M1338" s="22">
        <f t="shared" si="1812"/>
        <v>2605.1999999999998</v>
      </c>
      <c r="N1338" s="22">
        <f t="shared" si="1813"/>
        <v>2626.6</v>
      </c>
      <c r="O1338" s="22">
        <f t="shared" si="1814"/>
        <v>2626.6</v>
      </c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>
        <f t="shared" si="1830"/>
        <v>2605.1999999999998</v>
      </c>
      <c r="AA1338" s="33">
        <f t="shared" si="1831"/>
        <v>2626.6</v>
      </c>
      <c r="AB1338" s="33">
        <f t="shared" si="1832"/>
        <v>2626.6</v>
      </c>
      <c r="AC1338" s="33"/>
    </row>
    <row r="1339" spans="1:30" s="6" customFormat="1" x14ac:dyDescent="0.25">
      <c r="A1339" s="35" t="s">
        <v>370</v>
      </c>
      <c r="B1339" s="35" t="s">
        <v>183</v>
      </c>
      <c r="C1339" s="35"/>
      <c r="D1339" s="35"/>
      <c r="E1339" s="35"/>
      <c r="F1339" s="20" t="s">
        <v>210</v>
      </c>
      <c r="G1339" s="21">
        <f t="shared" ref="G1339:AC1344" si="1857">G1340</f>
        <v>4171</v>
      </c>
      <c r="H1339" s="21">
        <f t="shared" si="1857"/>
        <v>873</v>
      </c>
      <c r="I1339" s="21">
        <f t="shared" si="1857"/>
        <v>1841.4</v>
      </c>
      <c r="J1339" s="21">
        <f t="shared" si="1857"/>
        <v>0</v>
      </c>
      <c r="K1339" s="21">
        <f t="shared" si="1857"/>
        <v>0</v>
      </c>
      <c r="L1339" s="21">
        <f t="shared" si="1857"/>
        <v>0</v>
      </c>
      <c r="M1339" s="22">
        <f t="shared" si="1812"/>
        <v>4171</v>
      </c>
      <c r="N1339" s="22">
        <f t="shared" si="1813"/>
        <v>873</v>
      </c>
      <c r="O1339" s="22">
        <f t="shared" si="1814"/>
        <v>1841.4</v>
      </c>
      <c r="P1339" s="23">
        <f t="shared" si="1857"/>
        <v>0</v>
      </c>
      <c r="Q1339" s="23">
        <f t="shared" si="1857"/>
        <v>0</v>
      </c>
      <c r="R1339" s="23">
        <f t="shared" si="1857"/>
        <v>0</v>
      </c>
      <c r="S1339" s="23">
        <f t="shared" si="1857"/>
        <v>0</v>
      </c>
      <c r="T1339" s="23">
        <f t="shared" si="1857"/>
        <v>0</v>
      </c>
      <c r="U1339" s="23">
        <f t="shared" si="1857"/>
        <v>0</v>
      </c>
      <c r="V1339" s="23">
        <f t="shared" si="1857"/>
        <v>0</v>
      </c>
      <c r="W1339" s="23">
        <f t="shared" si="1857"/>
        <v>0</v>
      </c>
      <c r="X1339" s="23">
        <f t="shared" si="1857"/>
        <v>0</v>
      </c>
      <c r="Y1339" s="23">
        <f t="shared" si="1857"/>
        <v>0</v>
      </c>
      <c r="Z1339" s="23">
        <f t="shared" si="1830"/>
        <v>4171</v>
      </c>
      <c r="AA1339" s="23">
        <f t="shared" si="1831"/>
        <v>873</v>
      </c>
      <c r="AB1339" s="23">
        <f t="shared" si="1832"/>
        <v>1841.4</v>
      </c>
      <c r="AC1339" s="23">
        <f t="shared" si="1857"/>
        <v>0</v>
      </c>
    </row>
    <row r="1340" spans="1:30" s="34" customFormat="1" x14ac:dyDescent="0.25">
      <c r="A1340" s="36" t="s">
        <v>370</v>
      </c>
      <c r="B1340" s="36" t="s">
        <v>183</v>
      </c>
      <c r="C1340" s="36" t="s">
        <v>14</v>
      </c>
      <c r="D1340" s="36"/>
      <c r="E1340" s="36"/>
      <c r="F1340" s="26" t="s">
        <v>211</v>
      </c>
      <c r="G1340" s="27">
        <f>G1341+G1346</f>
        <v>4171</v>
      </c>
      <c r="H1340" s="27">
        <f t="shared" ref="H1340:L1340" si="1858">H1341+H1346</f>
        <v>873</v>
      </c>
      <c r="I1340" s="27">
        <f t="shared" si="1858"/>
        <v>1841.4</v>
      </c>
      <c r="J1340" s="27">
        <f t="shared" si="1858"/>
        <v>0</v>
      </c>
      <c r="K1340" s="27">
        <f t="shared" si="1858"/>
        <v>0</v>
      </c>
      <c r="L1340" s="27">
        <f t="shared" si="1858"/>
        <v>0</v>
      </c>
      <c r="M1340" s="22">
        <f t="shared" si="1812"/>
        <v>4171</v>
      </c>
      <c r="N1340" s="22">
        <f t="shared" si="1813"/>
        <v>873</v>
      </c>
      <c r="O1340" s="22">
        <f t="shared" si="1814"/>
        <v>1841.4</v>
      </c>
      <c r="P1340" s="28">
        <f t="shared" ref="P1340:Q1340" si="1859">P1341+P1346</f>
        <v>0</v>
      </c>
      <c r="Q1340" s="28">
        <f t="shared" si="1859"/>
        <v>0</v>
      </c>
      <c r="R1340" s="28">
        <f t="shared" ref="R1340:T1340" si="1860">R1341+R1346</f>
        <v>0</v>
      </c>
      <c r="S1340" s="28">
        <f t="shared" si="1860"/>
        <v>0</v>
      </c>
      <c r="T1340" s="28">
        <f t="shared" si="1860"/>
        <v>0</v>
      </c>
      <c r="U1340" s="28">
        <f t="shared" ref="U1340:W1340" si="1861">U1341+U1346</f>
        <v>0</v>
      </c>
      <c r="V1340" s="28">
        <f t="shared" si="1861"/>
        <v>0</v>
      </c>
      <c r="W1340" s="28">
        <f t="shared" si="1861"/>
        <v>0</v>
      </c>
      <c r="X1340" s="28">
        <f t="shared" ref="X1340:Y1340" si="1862">X1341+X1346</f>
        <v>0</v>
      </c>
      <c r="Y1340" s="28">
        <f t="shared" si="1862"/>
        <v>0</v>
      </c>
      <c r="Z1340" s="28">
        <f t="shared" si="1830"/>
        <v>4171</v>
      </c>
      <c r="AA1340" s="28">
        <f t="shared" si="1831"/>
        <v>873</v>
      </c>
      <c r="AB1340" s="28">
        <f t="shared" si="1832"/>
        <v>1841.4</v>
      </c>
      <c r="AC1340" s="28">
        <f t="shared" ref="AC1340" si="1863">AC1341+AC1346</f>
        <v>0</v>
      </c>
    </row>
    <row r="1341" spans="1:30" x14ac:dyDescent="0.25">
      <c r="A1341" s="30" t="s">
        <v>370</v>
      </c>
      <c r="B1341" s="30" t="s">
        <v>183</v>
      </c>
      <c r="C1341" s="30" t="s">
        <v>14</v>
      </c>
      <c r="D1341" s="30" t="s">
        <v>191</v>
      </c>
      <c r="E1341" s="30"/>
      <c r="F1341" s="32" t="s">
        <v>214</v>
      </c>
      <c r="G1341" s="22">
        <f t="shared" si="1857"/>
        <v>2007</v>
      </c>
      <c r="H1341" s="22">
        <f t="shared" si="1857"/>
        <v>873</v>
      </c>
      <c r="I1341" s="22">
        <f t="shared" si="1857"/>
        <v>1841.4</v>
      </c>
      <c r="J1341" s="22">
        <f t="shared" si="1857"/>
        <v>0</v>
      </c>
      <c r="K1341" s="22">
        <f t="shared" si="1857"/>
        <v>0</v>
      </c>
      <c r="L1341" s="22">
        <f t="shared" si="1857"/>
        <v>0</v>
      </c>
      <c r="M1341" s="22">
        <f t="shared" si="1812"/>
        <v>2007</v>
      </c>
      <c r="N1341" s="22">
        <f t="shared" si="1813"/>
        <v>873</v>
      </c>
      <c r="O1341" s="22">
        <f t="shared" si="1814"/>
        <v>1841.4</v>
      </c>
      <c r="P1341" s="33">
        <f t="shared" si="1857"/>
        <v>0</v>
      </c>
      <c r="Q1341" s="33">
        <f t="shared" si="1857"/>
        <v>0</v>
      </c>
      <c r="R1341" s="33">
        <f t="shared" si="1857"/>
        <v>0</v>
      </c>
      <c r="S1341" s="33">
        <f t="shared" si="1857"/>
        <v>0</v>
      </c>
      <c r="T1341" s="33">
        <f t="shared" si="1857"/>
        <v>0</v>
      </c>
      <c r="U1341" s="33">
        <f t="shared" si="1857"/>
        <v>0</v>
      </c>
      <c r="V1341" s="33">
        <f t="shared" si="1857"/>
        <v>0</v>
      </c>
      <c r="W1341" s="33">
        <f t="shared" si="1857"/>
        <v>0</v>
      </c>
      <c r="X1341" s="33">
        <f t="shared" si="1857"/>
        <v>0</v>
      </c>
      <c r="Y1341" s="33">
        <f t="shared" si="1857"/>
        <v>0</v>
      </c>
      <c r="Z1341" s="33">
        <f t="shared" si="1830"/>
        <v>2007</v>
      </c>
      <c r="AA1341" s="33">
        <f t="shared" si="1831"/>
        <v>873</v>
      </c>
      <c r="AB1341" s="33">
        <f t="shared" si="1832"/>
        <v>1841.4</v>
      </c>
      <c r="AC1341" s="33">
        <f t="shared" si="1857"/>
        <v>0</v>
      </c>
      <c r="AD1341" s="18"/>
    </row>
    <row r="1342" spans="1:30" ht="31.5" x14ac:dyDescent="0.25">
      <c r="A1342" s="30" t="s">
        <v>370</v>
      </c>
      <c r="B1342" s="30" t="s">
        <v>183</v>
      </c>
      <c r="C1342" s="30" t="s">
        <v>14</v>
      </c>
      <c r="D1342" s="30" t="s">
        <v>202</v>
      </c>
      <c r="E1342" s="30"/>
      <c r="F1342" s="32" t="s">
        <v>231</v>
      </c>
      <c r="G1342" s="22">
        <f t="shared" si="1857"/>
        <v>2007</v>
      </c>
      <c r="H1342" s="22">
        <f t="shared" si="1857"/>
        <v>873</v>
      </c>
      <c r="I1342" s="22">
        <f t="shared" si="1857"/>
        <v>1841.4</v>
      </c>
      <c r="J1342" s="22">
        <f t="shared" si="1857"/>
        <v>0</v>
      </c>
      <c r="K1342" s="22">
        <f t="shared" si="1857"/>
        <v>0</v>
      </c>
      <c r="L1342" s="22">
        <f t="shared" si="1857"/>
        <v>0</v>
      </c>
      <c r="M1342" s="22">
        <f t="shared" si="1812"/>
        <v>2007</v>
      </c>
      <c r="N1342" s="22">
        <f t="shared" si="1813"/>
        <v>873</v>
      </c>
      <c r="O1342" s="22">
        <f t="shared" si="1814"/>
        <v>1841.4</v>
      </c>
      <c r="P1342" s="33">
        <f t="shared" si="1857"/>
        <v>0</v>
      </c>
      <c r="Q1342" s="33">
        <f t="shared" si="1857"/>
        <v>0</v>
      </c>
      <c r="R1342" s="33">
        <f t="shared" si="1857"/>
        <v>0</v>
      </c>
      <c r="S1342" s="33">
        <f t="shared" si="1857"/>
        <v>0</v>
      </c>
      <c r="T1342" s="33">
        <f t="shared" si="1857"/>
        <v>0</v>
      </c>
      <c r="U1342" s="33">
        <f t="shared" si="1857"/>
        <v>0</v>
      </c>
      <c r="V1342" s="33">
        <f t="shared" si="1857"/>
        <v>0</v>
      </c>
      <c r="W1342" s="33">
        <f t="shared" si="1857"/>
        <v>0</v>
      </c>
      <c r="X1342" s="33">
        <f t="shared" si="1857"/>
        <v>0</v>
      </c>
      <c r="Y1342" s="33">
        <f t="shared" si="1857"/>
        <v>0</v>
      </c>
      <c r="Z1342" s="33">
        <f t="shared" si="1830"/>
        <v>2007</v>
      </c>
      <c r="AA1342" s="33">
        <f t="shared" si="1831"/>
        <v>873</v>
      </c>
      <c r="AB1342" s="33">
        <f t="shared" si="1832"/>
        <v>1841.4</v>
      </c>
      <c r="AC1342" s="33">
        <f t="shared" si="1857"/>
        <v>0</v>
      </c>
      <c r="AD1342" s="18"/>
    </row>
    <row r="1343" spans="1:30" x14ac:dyDescent="0.25">
      <c r="A1343" s="30" t="s">
        <v>370</v>
      </c>
      <c r="B1343" s="30" t="s">
        <v>183</v>
      </c>
      <c r="C1343" s="30" t="s">
        <v>14</v>
      </c>
      <c r="D1343" s="30" t="s">
        <v>185</v>
      </c>
      <c r="E1343" s="30"/>
      <c r="F1343" s="32" t="s">
        <v>232</v>
      </c>
      <c r="G1343" s="22">
        <f t="shared" si="1857"/>
        <v>2007</v>
      </c>
      <c r="H1343" s="22">
        <f t="shared" si="1857"/>
        <v>873</v>
      </c>
      <c r="I1343" s="22">
        <f t="shared" si="1857"/>
        <v>1841.4</v>
      </c>
      <c r="J1343" s="22">
        <f t="shared" si="1857"/>
        <v>0</v>
      </c>
      <c r="K1343" s="22">
        <f t="shared" si="1857"/>
        <v>0</v>
      </c>
      <c r="L1343" s="22">
        <f t="shared" si="1857"/>
        <v>0</v>
      </c>
      <c r="M1343" s="22">
        <f t="shared" si="1812"/>
        <v>2007</v>
      </c>
      <c r="N1343" s="22">
        <f t="shared" si="1813"/>
        <v>873</v>
      </c>
      <c r="O1343" s="22">
        <f t="shared" si="1814"/>
        <v>1841.4</v>
      </c>
      <c r="P1343" s="33">
        <f t="shared" si="1857"/>
        <v>0</v>
      </c>
      <c r="Q1343" s="33">
        <f t="shared" si="1857"/>
        <v>0</v>
      </c>
      <c r="R1343" s="33">
        <f t="shared" si="1857"/>
        <v>0</v>
      </c>
      <c r="S1343" s="33">
        <f t="shared" si="1857"/>
        <v>0</v>
      </c>
      <c r="T1343" s="33">
        <f t="shared" si="1857"/>
        <v>0</v>
      </c>
      <c r="U1343" s="33">
        <f t="shared" si="1857"/>
        <v>0</v>
      </c>
      <c r="V1343" s="33">
        <f t="shared" si="1857"/>
        <v>0</v>
      </c>
      <c r="W1343" s="33">
        <f t="shared" si="1857"/>
        <v>0</v>
      </c>
      <c r="X1343" s="33">
        <f t="shared" si="1857"/>
        <v>0</v>
      </c>
      <c r="Y1343" s="33">
        <f t="shared" si="1857"/>
        <v>0</v>
      </c>
      <c r="Z1343" s="33">
        <f t="shared" si="1830"/>
        <v>2007</v>
      </c>
      <c r="AA1343" s="33">
        <f t="shared" si="1831"/>
        <v>873</v>
      </c>
      <c r="AB1343" s="33">
        <f t="shared" si="1832"/>
        <v>1841.4</v>
      </c>
      <c r="AC1343" s="33">
        <f t="shared" si="1857"/>
        <v>0</v>
      </c>
    </row>
    <row r="1344" spans="1:30" ht="31.5" x14ac:dyDescent="0.25">
      <c r="A1344" s="30" t="s">
        <v>370</v>
      </c>
      <c r="B1344" s="30" t="s">
        <v>183</v>
      </c>
      <c r="C1344" s="30" t="s">
        <v>14</v>
      </c>
      <c r="D1344" s="30" t="s">
        <v>185</v>
      </c>
      <c r="E1344" s="30" t="s">
        <v>7</v>
      </c>
      <c r="F1344" s="32" t="s">
        <v>385</v>
      </c>
      <c r="G1344" s="22">
        <f t="shared" si="1857"/>
        <v>2007</v>
      </c>
      <c r="H1344" s="22">
        <f t="shared" si="1857"/>
        <v>873</v>
      </c>
      <c r="I1344" s="22">
        <f t="shared" si="1857"/>
        <v>1841.4</v>
      </c>
      <c r="J1344" s="22">
        <f t="shared" si="1857"/>
        <v>0</v>
      </c>
      <c r="K1344" s="22">
        <f t="shared" si="1857"/>
        <v>0</v>
      </c>
      <c r="L1344" s="22">
        <f t="shared" si="1857"/>
        <v>0</v>
      </c>
      <c r="M1344" s="22">
        <f t="shared" si="1812"/>
        <v>2007</v>
      </c>
      <c r="N1344" s="22">
        <f t="shared" si="1813"/>
        <v>873</v>
      </c>
      <c r="O1344" s="22">
        <f t="shared" si="1814"/>
        <v>1841.4</v>
      </c>
      <c r="P1344" s="33">
        <f t="shared" si="1857"/>
        <v>0</v>
      </c>
      <c r="Q1344" s="33">
        <f t="shared" si="1857"/>
        <v>0</v>
      </c>
      <c r="R1344" s="33">
        <f t="shared" si="1857"/>
        <v>0</v>
      </c>
      <c r="S1344" s="33">
        <f t="shared" si="1857"/>
        <v>0</v>
      </c>
      <c r="T1344" s="33">
        <f t="shared" si="1857"/>
        <v>0</v>
      </c>
      <c r="U1344" s="33">
        <f t="shared" si="1857"/>
        <v>0</v>
      </c>
      <c r="V1344" s="33">
        <f t="shared" si="1857"/>
        <v>0</v>
      </c>
      <c r="W1344" s="33">
        <f t="shared" si="1857"/>
        <v>0</v>
      </c>
      <c r="X1344" s="33">
        <f t="shared" si="1857"/>
        <v>0</v>
      </c>
      <c r="Y1344" s="33">
        <f t="shared" si="1857"/>
        <v>0</v>
      </c>
      <c r="Z1344" s="33">
        <f t="shared" si="1830"/>
        <v>2007</v>
      </c>
      <c r="AA1344" s="33">
        <f t="shared" si="1831"/>
        <v>873</v>
      </c>
      <c r="AB1344" s="33">
        <f t="shared" si="1832"/>
        <v>1841.4</v>
      </c>
      <c r="AC1344" s="33">
        <f t="shared" si="1857"/>
        <v>0</v>
      </c>
    </row>
    <row r="1345" spans="1:30" ht="31.5" x14ac:dyDescent="0.25">
      <c r="A1345" s="30" t="s">
        <v>370</v>
      </c>
      <c r="B1345" s="30" t="s">
        <v>183</v>
      </c>
      <c r="C1345" s="30" t="s">
        <v>14</v>
      </c>
      <c r="D1345" s="30" t="s">
        <v>185</v>
      </c>
      <c r="E1345" s="30">
        <v>240</v>
      </c>
      <c r="F1345" s="32" t="s">
        <v>374</v>
      </c>
      <c r="G1345" s="22">
        <v>2007</v>
      </c>
      <c r="H1345" s="22">
        <v>873</v>
      </c>
      <c r="I1345" s="22">
        <v>1841.4</v>
      </c>
      <c r="J1345" s="22"/>
      <c r="K1345" s="22"/>
      <c r="L1345" s="22"/>
      <c r="M1345" s="22">
        <f t="shared" si="1812"/>
        <v>2007</v>
      </c>
      <c r="N1345" s="22">
        <f t="shared" si="1813"/>
        <v>873</v>
      </c>
      <c r="O1345" s="22">
        <f t="shared" si="1814"/>
        <v>1841.4</v>
      </c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>
        <f t="shared" si="1830"/>
        <v>2007</v>
      </c>
      <c r="AA1345" s="33">
        <f t="shared" si="1831"/>
        <v>873</v>
      </c>
      <c r="AB1345" s="33">
        <f t="shared" si="1832"/>
        <v>1841.4</v>
      </c>
      <c r="AC1345" s="33"/>
    </row>
    <row r="1346" spans="1:30" ht="31.5" x14ac:dyDescent="0.25">
      <c r="A1346" s="30" t="s">
        <v>370</v>
      </c>
      <c r="B1346" s="30" t="s">
        <v>183</v>
      </c>
      <c r="C1346" s="30" t="s">
        <v>14</v>
      </c>
      <c r="D1346" s="30" t="s">
        <v>34</v>
      </c>
      <c r="E1346" s="30"/>
      <c r="F1346" s="32" t="s">
        <v>47</v>
      </c>
      <c r="G1346" s="22">
        <f>G1347</f>
        <v>2164</v>
      </c>
      <c r="H1346" s="22">
        <f t="shared" ref="H1346:AC1349" si="1864">H1347</f>
        <v>0</v>
      </c>
      <c r="I1346" s="22">
        <f t="shared" si="1864"/>
        <v>0</v>
      </c>
      <c r="J1346" s="22">
        <f t="shared" si="1864"/>
        <v>0</v>
      </c>
      <c r="K1346" s="22">
        <f t="shared" si="1864"/>
        <v>0</v>
      </c>
      <c r="L1346" s="22">
        <f t="shared" si="1864"/>
        <v>0</v>
      </c>
      <c r="M1346" s="22">
        <f t="shared" si="1812"/>
        <v>2164</v>
      </c>
      <c r="N1346" s="22">
        <f t="shared" si="1813"/>
        <v>0</v>
      </c>
      <c r="O1346" s="22">
        <f t="shared" si="1814"/>
        <v>0</v>
      </c>
      <c r="P1346" s="33">
        <f t="shared" si="1864"/>
        <v>0</v>
      </c>
      <c r="Q1346" s="33">
        <f t="shared" si="1864"/>
        <v>0</v>
      </c>
      <c r="R1346" s="33">
        <f t="shared" si="1864"/>
        <v>0</v>
      </c>
      <c r="S1346" s="33">
        <f t="shared" si="1864"/>
        <v>0</v>
      </c>
      <c r="T1346" s="33">
        <f t="shared" si="1864"/>
        <v>0</v>
      </c>
      <c r="U1346" s="33">
        <f t="shared" si="1864"/>
        <v>0</v>
      </c>
      <c r="V1346" s="33">
        <f t="shared" si="1864"/>
        <v>0</v>
      </c>
      <c r="W1346" s="33">
        <f t="shared" si="1864"/>
        <v>0</v>
      </c>
      <c r="X1346" s="33">
        <f t="shared" si="1864"/>
        <v>0</v>
      </c>
      <c r="Y1346" s="33">
        <f t="shared" si="1864"/>
        <v>0</v>
      </c>
      <c r="Z1346" s="33">
        <f t="shared" si="1830"/>
        <v>2164</v>
      </c>
      <c r="AA1346" s="33">
        <f t="shared" si="1831"/>
        <v>0</v>
      </c>
      <c r="AB1346" s="33">
        <f t="shared" si="1832"/>
        <v>0</v>
      </c>
      <c r="AC1346" s="33">
        <f t="shared" si="1864"/>
        <v>0</v>
      </c>
      <c r="AD1346" s="18"/>
    </row>
    <row r="1347" spans="1:30" ht="31.5" x14ac:dyDescent="0.25">
      <c r="A1347" s="30" t="s">
        <v>370</v>
      </c>
      <c r="B1347" s="30" t="s">
        <v>183</v>
      </c>
      <c r="C1347" s="30" t="s">
        <v>14</v>
      </c>
      <c r="D1347" s="30" t="s">
        <v>68</v>
      </c>
      <c r="E1347" s="30"/>
      <c r="F1347" s="32" t="s">
        <v>81</v>
      </c>
      <c r="G1347" s="22">
        <f>G1348</f>
        <v>2164</v>
      </c>
      <c r="H1347" s="22">
        <f t="shared" si="1864"/>
        <v>0</v>
      </c>
      <c r="I1347" s="22">
        <f t="shared" si="1864"/>
        <v>0</v>
      </c>
      <c r="J1347" s="22">
        <f t="shared" si="1864"/>
        <v>0</v>
      </c>
      <c r="K1347" s="22">
        <f t="shared" si="1864"/>
        <v>0</v>
      </c>
      <c r="L1347" s="22">
        <f t="shared" si="1864"/>
        <v>0</v>
      </c>
      <c r="M1347" s="22">
        <f t="shared" si="1812"/>
        <v>2164</v>
      </c>
      <c r="N1347" s="22">
        <f t="shared" si="1813"/>
        <v>0</v>
      </c>
      <c r="O1347" s="22">
        <f t="shared" si="1814"/>
        <v>0</v>
      </c>
      <c r="P1347" s="33">
        <f t="shared" si="1864"/>
        <v>0</v>
      </c>
      <c r="Q1347" s="33">
        <f t="shared" si="1864"/>
        <v>0</v>
      </c>
      <c r="R1347" s="33">
        <f t="shared" si="1864"/>
        <v>0</v>
      </c>
      <c r="S1347" s="33">
        <f t="shared" si="1864"/>
        <v>0</v>
      </c>
      <c r="T1347" s="33">
        <f t="shared" si="1864"/>
        <v>0</v>
      </c>
      <c r="U1347" s="33">
        <f t="shared" si="1864"/>
        <v>0</v>
      </c>
      <c r="V1347" s="33">
        <f t="shared" si="1864"/>
        <v>0</v>
      </c>
      <c r="W1347" s="33">
        <f t="shared" si="1864"/>
        <v>0</v>
      </c>
      <c r="X1347" s="33">
        <f t="shared" si="1864"/>
        <v>0</v>
      </c>
      <c r="Y1347" s="33">
        <f t="shared" si="1864"/>
        <v>0</v>
      </c>
      <c r="Z1347" s="33">
        <f t="shared" si="1830"/>
        <v>2164</v>
      </c>
      <c r="AA1347" s="33">
        <f t="shared" si="1831"/>
        <v>0</v>
      </c>
      <c r="AB1347" s="33">
        <f t="shared" si="1832"/>
        <v>0</v>
      </c>
      <c r="AC1347" s="33">
        <f t="shared" si="1864"/>
        <v>0</v>
      </c>
      <c r="AD1347" s="18"/>
    </row>
    <row r="1348" spans="1:30" ht="47.25" x14ac:dyDescent="0.25">
      <c r="A1348" s="30" t="s">
        <v>370</v>
      </c>
      <c r="B1348" s="30" t="s">
        <v>183</v>
      </c>
      <c r="C1348" s="30" t="s">
        <v>14</v>
      </c>
      <c r="D1348" s="30" t="s">
        <v>62</v>
      </c>
      <c r="E1348" s="30"/>
      <c r="F1348" s="32" t="s">
        <v>82</v>
      </c>
      <c r="G1348" s="22">
        <f>G1349</f>
        <v>2164</v>
      </c>
      <c r="H1348" s="22">
        <f t="shared" si="1864"/>
        <v>0</v>
      </c>
      <c r="I1348" s="22">
        <f t="shared" si="1864"/>
        <v>0</v>
      </c>
      <c r="J1348" s="22">
        <f t="shared" si="1864"/>
        <v>0</v>
      </c>
      <c r="K1348" s="22">
        <f t="shared" si="1864"/>
        <v>0</v>
      </c>
      <c r="L1348" s="22">
        <f t="shared" si="1864"/>
        <v>0</v>
      </c>
      <c r="M1348" s="22">
        <f t="shared" si="1812"/>
        <v>2164</v>
      </c>
      <c r="N1348" s="22">
        <f t="shared" si="1813"/>
        <v>0</v>
      </c>
      <c r="O1348" s="22">
        <f t="shared" si="1814"/>
        <v>0</v>
      </c>
      <c r="P1348" s="33">
        <f t="shared" si="1864"/>
        <v>0</v>
      </c>
      <c r="Q1348" s="33">
        <f t="shared" si="1864"/>
        <v>0</v>
      </c>
      <c r="R1348" s="33">
        <f t="shared" si="1864"/>
        <v>0</v>
      </c>
      <c r="S1348" s="33">
        <f t="shared" si="1864"/>
        <v>0</v>
      </c>
      <c r="T1348" s="33">
        <f t="shared" si="1864"/>
        <v>0</v>
      </c>
      <c r="U1348" s="33">
        <f t="shared" si="1864"/>
        <v>0</v>
      </c>
      <c r="V1348" s="33">
        <f t="shared" si="1864"/>
        <v>0</v>
      </c>
      <c r="W1348" s="33">
        <f t="shared" si="1864"/>
        <v>0</v>
      </c>
      <c r="X1348" s="33">
        <f t="shared" si="1864"/>
        <v>0</v>
      </c>
      <c r="Y1348" s="33">
        <f t="shared" si="1864"/>
        <v>0</v>
      </c>
      <c r="Z1348" s="33">
        <f t="shared" si="1830"/>
        <v>2164</v>
      </c>
      <c r="AA1348" s="33">
        <f t="shared" si="1831"/>
        <v>0</v>
      </c>
      <c r="AB1348" s="33">
        <f t="shared" si="1832"/>
        <v>0</v>
      </c>
      <c r="AC1348" s="33">
        <f t="shared" si="1864"/>
        <v>0</v>
      </c>
    </row>
    <row r="1349" spans="1:30" ht="31.5" x14ac:dyDescent="0.25">
      <c r="A1349" s="30" t="s">
        <v>370</v>
      </c>
      <c r="B1349" s="30" t="s">
        <v>183</v>
      </c>
      <c r="C1349" s="30" t="s">
        <v>14</v>
      </c>
      <c r="D1349" s="30" t="s">
        <v>62</v>
      </c>
      <c r="E1349" s="30" t="s">
        <v>7</v>
      </c>
      <c r="F1349" s="32" t="s">
        <v>385</v>
      </c>
      <c r="G1349" s="22">
        <f>G1350</f>
        <v>2164</v>
      </c>
      <c r="H1349" s="22">
        <f t="shared" si="1864"/>
        <v>0</v>
      </c>
      <c r="I1349" s="22">
        <f t="shared" si="1864"/>
        <v>0</v>
      </c>
      <c r="J1349" s="22">
        <f t="shared" si="1864"/>
        <v>0</v>
      </c>
      <c r="K1349" s="22">
        <f t="shared" si="1864"/>
        <v>0</v>
      </c>
      <c r="L1349" s="22">
        <f t="shared" si="1864"/>
        <v>0</v>
      </c>
      <c r="M1349" s="22">
        <f t="shared" si="1812"/>
        <v>2164</v>
      </c>
      <c r="N1349" s="22">
        <f t="shared" si="1813"/>
        <v>0</v>
      </c>
      <c r="O1349" s="22">
        <f t="shared" si="1814"/>
        <v>0</v>
      </c>
      <c r="P1349" s="33">
        <f t="shared" si="1864"/>
        <v>0</v>
      </c>
      <c r="Q1349" s="33">
        <f t="shared" si="1864"/>
        <v>0</v>
      </c>
      <c r="R1349" s="33">
        <f t="shared" si="1864"/>
        <v>0</v>
      </c>
      <c r="S1349" s="33">
        <f t="shared" si="1864"/>
        <v>0</v>
      </c>
      <c r="T1349" s="33">
        <f t="shared" si="1864"/>
        <v>0</v>
      </c>
      <c r="U1349" s="33">
        <f t="shared" si="1864"/>
        <v>0</v>
      </c>
      <c r="V1349" s="33">
        <f t="shared" si="1864"/>
        <v>0</v>
      </c>
      <c r="W1349" s="33">
        <f t="shared" si="1864"/>
        <v>0</v>
      </c>
      <c r="X1349" s="33">
        <f t="shared" si="1864"/>
        <v>0</v>
      </c>
      <c r="Y1349" s="33">
        <f t="shared" si="1864"/>
        <v>0</v>
      </c>
      <c r="Z1349" s="33">
        <f t="shared" si="1830"/>
        <v>2164</v>
      </c>
      <c r="AA1349" s="33">
        <f t="shared" si="1831"/>
        <v>0</v>
      </c>
      <c r="AB1349" s="33">
        <f t="shared" si="1832"/>
        <v>0</v>
      </c>
      <c r="AC1349" s="33">
        <f t="shared" si="1864"/>
        <v>0</v>
      </c>
    </row>
    <row r="1350" spans="1:30" ht="31.5" x14ac:dyDescent="0.25">
      <c r="A1350" s="30" t="s">
        <v>370</v>
      </c>
      <c r="B1350" s="30" t="s">
        <v>183</v>
      </c>
      <c r="C1350" s="30" t="s">
        <v>14</v>
      </c>
      <c r="D1350" s="30" t="s">
        <v>62</v>
      </c>
      <c r="E1350" s="30" t="s">
        <v>317</v>
      </c>
      <c r="F1350" s="32" t="s">
        <v>374</v>
      </c>
      <c r="G1350" s="22">
        <v>2164</v>
      </c>
      <c r="H1350" s="22">
        <v>0</v>
      </c>
      <c r="I1350" s="22">
        <v>0</v>
      </c>
      <c r="J1350" s="22"/>
      <c r="K1350" s="22"/>
      <c r="L1350" s="22"/>
      <c r="M1350" s="22">
        <f t="shared" ref="M1350:M1419" si="1865">G1350+J1350</f>
        <v>2164</v>
      </c>
      <c r="N1350" s="22">
        <f t="shared" ref="N1350:N1419" si="1866">H1350+K1350</f>
        <v>0</v>
      </c>
      <c r="O1350" s="22">
        <f t="shared" ref="O1350:O1419" si="1867">I1350+L1350</f>
        <v>0</v>
      </c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  <c r="Z1350" s="33">
        <f t="shared" si="1830"/>
        <v>2164</v>
      </c>
      <c r="AA1350" s="33">
        <f t="shared" si="1831"/>
        <v>0</v>
      </c>
      <c r="AB1350" s="33">
        <f t="shared" si="1832"/>
        <v>0</v>
      </c>
      <c r="AC1350" s="33"/>
    </row>
    <row r="1351" spans="1:30" s="6" customFormat="1" x14ac:dyDescent="0.25">
      <c r="A1351" s="35" t="s">
        <v>370</v>
      </c>
      <c r="B1351" s="35" t="s">
        <v>60</v>
      </c>
      <c r="C1351" s="35"/>
      <c r="D1351" s="35"/>
      <c r="E1351" s="35"/>
      <c r="F1351" s="20" t="s">
        <v>393</v>
      </c>
      <c r="G1351" s="21">
        <f t="shared" ref="G1351:AC1356" si="1868">G1352</f>
        <v>3609.4</v>
      </c>
      <c r="H1351" s="21">
        <f t="shared" si="1868"/>
        <v>3602.2</v>
      </c>
      <c r="I1351" s="21">
        <f t="shared" si="1868"/>
        <v>3602.2</v>
      </c>
      <c r="J1351" s="21">
        <f t="shared" si="1868"/>
        <v>0</v>
      </c>
      <c r="K1351" s="21">
        <f t="shared" si="1868"/>
        <v>0</v>
      </c>
      <c r="L1351" s="21">
        <f t="shared" si="1868"/>
        <v>0</v>
      </c>
      <c r="M1351" s="22">
        <f t="shared" si="1865"/>
        <v>3609.4</v>
      </c>
      <c r="N1351" s="22">
        <f t="shared" si="1866"/>
        <v>3602.2</v>
      </c>
      <c r="O1351" s="22">
        <f t="shared" si="1867"/>
        <v>3602.2</v>
      </c>
      <c r="P1351" s="23">
        <f t="shared" si="1868"/>
        <v>0</v>
      </c>
      <c r="Q1351" s="23">
        <f t="shared" si="1868"/>
        <v>0</v>
      </c>
      <c r="R1351" s="23">
        <f t="shared" si="1868"/>
        <v>0</v>
      </c>
      <c r="S1351" s="23">
        <f t="shared" si="1868"/>
        <v>0</v>
      </c>
      <c r="T1351" s="23">
        <f t="shared" si="1868"/>
        <v>0</v>
      </c>
      <c r="U1351" s="23">
        <f t="shared" si="1868"/>
        <v>0</v>
      </c>
      <c r="V1351" s="23">
        <f t="shared" si="1868"/>
        <v>0</v>
      </c>
      <c r="W1351" s="23">
        <f t="shared" si="1868"/>
        <v>0</v>
      </c>
      <c r="X1351" s="23">
        <f t="shared" si="1868"/>
        <v>0</v>
      </c>
      <c r="Y1351" s="23">
        <f t="shared" si="1868"/>
        <v>0</v>
      </c>
      <c r="Z1351" s="23">
        <f t="shared" si="1830"/>
        <v>3609.4</v>
      </c>
      <c r="AA1351" s="23">
        <f t="shared" si="1831"/>
        <v>3602.2</v>
      </c>
      <c r="AB1351" s="23">
        <f t="shared" si="1832"/>
        <v>3602.2</v>
      </c>
      <c r="AC1351" s="23">
        <f t="shared" si="1868"/>
        <v>0</v>
      </c>
    </row>
    <row r="1352" spans="1:30" s="34" customFormat="1" x14ac:dyDescent="0.25">
      <c r="A1352" s="36" t="s">
        <v>370</v>
      </c>
      <c r="B1352" s="36" t="s">
        <v>60</v>
      </c>
      <c r="C1352" s="36" t="s">
        <v>139</v>
      </c>
      <c r="D1352" s="36"/>
      <c r="E1352" s="36"/>
      <c r="F1352" s="26" t="s">
        <v>401</v>
      </c>
      <c r="G1352" s="27">
        <f>G1353+G1358</f>
        <v>3609.4</v>
      </c>
      <c r="H1352" s="27">
        <f t="shared" ref="H1352:L1352" si="1869">H1353+H1358</f>
        <v>3602.2</v>
      </c>
      <c r="I1352" s="27">
        <f t="shared" si="1869"/>
        <v>3602.2</v>
      </c>
      <c r="J1352" s="27">
        <f t="shared" si="1869"/>
        <v>0</v>
      </c>
      <c r="K1352" s="27">
        <f t="shared" si="1869"/>
        <v>0</v>
      </c>
      <c r="L1352" s="27">
        <f t="shared" si="1869"/>
        <v>0</v>
      </c>
      <c r="M1352" s="22">
        <f t="shared" si="1865"/>
        <v>3609.4</v>
      </c>
      <c r="N1352" s="22">
        <f t="shared" si="1866"/>
        <v>3602.2</v>
      </c>
      <c r="O1352" s="22">
        <f t="shared" si="1867"/>
        <v>3602.2</v>
      </c>
      <c r="P1352" s="28">
        <f t="shared" ref="P1352:Q1352" si="1870">P1353+P1358</f>
        <v>0</v>
      </c>
      <c r="Q1352" s="28">
        <f t="shared" si="1870"/>
        <v>0</v>
      </c>
      <c r="R1352" s="28">
        <f t="shared" ref="R1352:T1352" si="1871">R1353+R1358</f>
        <v>0</v>
      </c>
      <c r="S1352" s="28">
        <f t="shared" si="1871"/>
        <v>0</v>
      </c>
      <c r="T1352" s="28">
        <f t="shared" si="1871"/>
        <v>0</v>
      </c>
      <c r="U1352" s="28">
        <f t="shared" ref="U1352:W1352" si="1872">U1353+U1358</f>
        <v>0</v>
      </c>
      <c r="V1352" s="28">
        <f t="shared" si="1872"/>
        <v>0</v>
      </c>
      <c r="W1352" s="28">
        <f t="shared" si="1872"/>
        <v>0</v>
      </c>
      <c r="X1352" s="28">
        <f t="shared" ref="X1352:Y1352" si="1873">X1353+X1358</f>
        <v>0</v>
      </c>
      <c r="Y1352" s="28">
        <f t="shared" si="1873"/>
        <v>0</v>
      </c>
      <c r="Z1352" s="28">
        <f t="shared" si="1830"/>
        <v>3609.4</v>
      </c>
      <c r="AA1352" s="28">
        <f t="shared" si="1831"/>
        <v>3602.2</v>
      </c>
      <c r="AB1352" s="28">
        <f t="shared" si="1832"/>
        <v>3602.2</v>
      </c>
      <c r="AC1352" s="28">
        <f t="shared" ref="AC1352" si="1874">AC1353+AC1358</f>
        <v>0</v>
      </c>
    </row>
    <row r="1353" spans="1:30" ht="31.5" x14ac:dyDescent="0.25">
      <c r="A1353" s="30" t="s">
        <v>370</v>
      </c>
      <c r="B1353" s="30" t="s">
        <v>60</v>
      </c>
      <c r="C1353" s="30" t="s">
        <v>139</v>
      </c>
      <c r="D1353" s="30" t="s">
        <v>280</v>
      </c>
      <c r="E1353" s="30"/>
      <c r="F1353" s="32" t="s">
        <v>313</v>
      </c>
      <c r="G1353" s="22">
        <f t="shared" si="1868"/>
        <v>3531.4</v>
      </c>
      <c r="H1353" s="22">
        <f t="shared" si="1868"/>
        <v>3602.2</v>
      </c>
      <c r="I1353" s="22">
        <f t="shared" si="1868"/>
        <v>3602.2</v>
      </c>
      <c r="J1353" s="22">
        <f t="shared" si="1868"/>
        <v>0</v>
      </c>
      <c r="K1353" s="22">
        <f t="shared" si="1868"/>
        <v>0</v>
      </c>
      <c r="L1353" s="22">
        <f t="shared" si="1868"/>
        <v>0</v>
      </c>
      <c r="M1353" s="22">
        <f t="shared" si="1865"/>
        <v>3531.4</v>
      </c>
      <c r="N1353" s="22">
        <f t="shared" si="1866"/>
        <v>3602.2</v>
      </c>
      <c r="O1353" s="22">
        <f t="shared" si="1867"/>
        <v>3602.2</v>
      </c>
      <c r="P1353" s="33">
        <f t="shared" si="1868"/>
        <v>0</v>
      </c>
      <c r="Q1353" s="33">
        <f t="shared" si="1868"/>
        <v>0</v>
      </c>
      <c r="R1353" s="33">
        <f t="shared" si="1868"/>
        <v>0</v>
      </c>
      <c r="S1353" s="33">
        <f t="shared" si="1868"/>
        <v>0</v>
      </c>
      <c r="T1353" s="33">
        <f t="shared" si="1868"/>
        <v>0</v>
      </c>
      <c r="U1353" s="33">
        <f t="shared" si="1868"/>
        <v>0</v>
      </c>
      <c r="V1353" s="33">
        <f t="shared" si="1868"/>
        <v>0</v>
      </c>
      <c r="W1353" s="33">
        <f t="shared" si="1868"/>
        <v>0</v>
      </c>
      <c r="X1353" s="33">
        <f t="shared" si="1868"/>
        <v>0</v>
      </c>
      <c r="Y1353" s="33">
        <f t="shared" si="1868"/>
        <v>0</v>
      </c>
      <c r="Z1353" s="33">
        <f t="shared" si="1830"/>
        <v>3531.4</v>
      </c>
      <c r="AA1353" s="33">
        <f t="shared" si="1831"/>
        <v>3602.2</v>
      </c>
      <c r="AB1353" s="33">
        <f t="shared" si="1832"/>
        <v>3602.2</v>
      </c>
      <c r="AC1353" s="33">
        <f t="shared" si="1868"/>
        <v>0</v>
      </c>
      <c r="AD1353" s="18"/>
    </row>
    <row r="1354" spans="1:30" ht="47.25" x14ac:dyDescent="0.25">
      <c r="A1354" s="30" t="s">
        <v>370</v>
      </c>
      <c r="B1354" s="30" t="s">
        <v>60</v>
      </c>
      <c r="C1354" s="30" t="s">
        <v>139</v>
      </c>
      <c r="D1354" s="30" t="s">
        <v>281</v>
      </c>
      <c r="E1354" s="30"/>
      <c r="F1354" s="32" t="s">
        <v>314</v>
      </c>
      <c r="G1354" s="22">
        <f t="shared" si="1868"/>
        <v>3531.4</v>
      </c>
      <c r="H1354" s="22">
        <f t="shared" si="1868"/>
        <v>3602.2</v>
      </c>
      <c r="I1354" s="22">
        <f t="shared" si="1868"/>
        <v>3602.2</v>
      </c>
      <c r="J1354" s="22">
        <f t="shared" si="1868"/>
        <v>0</v>
      </c>
      <c r="K1354" s="22">
        <f t="shared" si="1868"/>
        <v>0</v>
      </c>
      <c r="L1354" s="22">
        <f t="shared" si="1868"/>
        <v>0</v>
      </c>
      <c r="M1354" s="22">
        <f t="shared" si="1865"/>
        <v>3531.4</v>
      </c>
      <c r="N1354" s="22">
        <f t="shared" si="1866"/>
        <v>3602.2</v>
      </c>
      <c r="O1354" s="22">
        <f t="shared" si="1867"/>
        <v>3602.2</v>
      </c>
      <c r="P1354" s="33">
        <f t="shared" si="1868"/>
        <v>0</v>
      </c>
      <c r="Q1354" s="33">
        <f t="shared" si="1868"/>
        <v>0</v>
      </c>
      <c r="R1354" s="33">
        <f t="shared" si="1868"/>
        <v>0</v>
      </c>
      <c r="S1354" s="33">
        <f t="shared" si="1868"/>
        <v>0</v>
      </c>
      <c r="T1354" s="33">
        <f t="shared" si="1868"/>
        <v>0</v>
      </c>
      <c r="U1354" s="33">
        <f t="shared" si="1868"/>
        <v>0</v>
      </c>
      <c r="V1354" s="33">
        <f t="shared" si="1868"/>
        <v>0</v>
      </c>
      <c r="W1354" s="33">
        <f t="shared" si="1868"/>
        <v>0</v>
      </c>
      <c r="X1354" s="33">
        <f t="shared" si="1868"/>
        <v>0</v>
      </c>
      <c r="Y1354" s="33">
        <f t="shared" si="1868"/>
        <v>0</v>
      </c>
      <c r="Z1354" s="33">
        <f t="shared" si="1830"/>
        <v>3531.4</v>
      </c>
      <c r="AA1354" s="33">
        <f t="shared" si="1831"/>
        <v>3602.2</v>
      </c>
      <c r="AB1354" s="33">
        <f t="shared" si="1832"/>
        <v>3602.2</v>
      </c>
      <c r="AC1354" s="33">
        <f t="shared" si="1868"/>
        <v>0</v>
      </c>
      <c r="AD1354" s="18"/>
    </row>
    <row r="1355" spans="1:30" x14ac:dyDescent="0.25">
      <c r="A1355" s="30" t="s">
        <v>370</v>
      </c>
      <c r="B1355" s="30" t="s">
        <v>60</v>
      </c>
      <c r="C1355" s="30" t="s">
        <v>139</v>
      </c>
      <c r="D1355" s="30" t="s">
        <v>345</v>
      </c>
      <c r="E1355" s="30"/>
      <c r="F1355" s="32" t="s">
        <v>403</v>
      </c>
      <c r="G1355" s="22">
        <f t="shared" si="1868"/>
        <v>3531.4</v>
      </c>
      <c r="H1355" s="22">
        <f t="shared" si="1868"/>
        <v>3602.2</v>
      </c>
      <c r="I1355" s="22">
        <f t="shared" si="1868"/>
        <v>3602.2</v>
      </c>
      <c r="J1355" s="22">
        <f t="shared" si="1868"/>
        <v>0</v>
      </c>
      <c r="K1355" s="22">
        <f t="shared" si="1868"/>
        <v>0</v>
      </c>
      <c r="L1355" s="22">
        <f t="shared" si="1868"/>
        <v>0</v>
      </c>
      <c r="M1355" s="22">
        <f t="shared" si="1865"/>
        <v>3531.4</v>
      </c>
      <c r="N1355" s="22">
        <f t="shared" si="1866"/>
        <v>3602.2</v>
      </c>
      <c r="O1355" s="22">
        <f t="shared" si="1867"/>
        <v>3602.2</v>
      </c>
      <c r="P1355" s="33">
        <f t="shared" si="1868"/>
        <v>0</v>
      </c>
      <c r="Q1355" s="33">
        <f t="shared" si="1868"/>
        <v>0</v>
      </c>
      <c r="R1355" s="33">
        <f t="shared" si="1868"/>
        <v>0</v>
      </c>
      <c r="S1355" s="33">
        <f t="shared" si="1868"/>
        <v>0</v>
      </c>
      <c r="T1355" s="33">
        <f t="shared" si="1868"/>
        <v>0</v>
      </c>
      <c r="U1355" s="33">
        <f t="shared" si="1868"/>
        <v>0</v>
      </c>
      <c r="V1355" s="33">
        <f t="shared" si="1868"/>
        <v>0</v>
      </c>
      <c r="W1355" s="33">
        <f t="shared" si="1868"/>
        <v>0</v>
      </c>
      <c r="X1355" s="33">
        <f t="shared" si="1868"/>
        <v>0</v>
      </c>
      <c r="Y1355" s="33">
        <f t="shared" si="1868"/>
        <v>0</v>
      </c>
      <c r="Z1355" s="33">
        <f t="shared" si="1830"/>
        <v>3531.4</v>
      </c>
      <c r="AA1355" s="33">
        <f t="shared" si="1831"/>
        <v>3602.2</v>
      </c>
      <c r="AB1355" s="33">
        <f t="shared" si="1832"/>
        <v>3602.2</v>
      </c>
      <c r="AC1355" s="33">
        <f t="shared" si="1868"/>
        <v>0</v>
      </c>
    </row>
    <row r="1356" spans="1:30" ht="31.5" x14ac:dyDescent="0.25">
      <c r="A1356" s="30" t="s">
        <v>370</v>
      </c>
      <c r="B1356" s="30" t="s">
        <v>60</v>
      </c>
      <c r="C1356" s="30" t="s">
        <v>139</v>
      </c>
      <c r="D1356" s="30" t="s">
        <v>345</v>
      </c>
      <c r="E1356" s="30" t="s">
        <v>7</v>
      </c>
      <c r="F1356" s="32" t="s">
        <v>385</v>
      </c>
      <c r="G1356" s="22">
        <f t="shared" si="1868"/>
        <v>3531.4</v>
      </c>
      <c r="H1356" s="22">
        <f t="shared" si="1868"/>
        <v>3602.2</v>
      </c>
      <c r="I1356" s="22">
        <f t="shared" si="1868"/>
        <v>3602.2</v>
      </c>
      <c r="J1356" s="22">
        <f t="shared" si="1868"/>
        <v>0</v>
      </c>
      <c r="K1356" s="22">
        <f t="shared" si="1868"/>
        <v>0</v>
      </c>
      <c r="L1356" s="22">
        <f t="shared" si="1868"/>
        <v>0</v>
      </c>
      <c r="M1356" s="22">
        <f t="shared" si="1865"/>
        <v>3531.4</v>
      </c>
      <c r="N1356" s="22">
        <f t="shared" si="1866"/>
        <v>3602.2</v>
      </c>
      <c r="O1356" s="22">
        <f t="shared" si="1867"/>
        <v>3602.2</v>
      </c>
      <c r="P1356" s="33">
        <f t="shared" si="1868"/>
        <v>0</v>
      </c>
      <c r="Q1356" s="33">
        <f t="shared" si="1868"/>
        <v>0</v>
      </c>
      <c r="R1356" s="33">
        <f t="shared" si="1868"/>
        <v>0</v>
      </c>
      <c r="S1356" s="33">
        <f t="shared" si="1868"/>
        <v>0</v>
      </c>
      <c r="T1356" s="33">
        <f t="shared" si="1868"/>
        <v>0</v>
      </c>
      <c r="U1356" s="33">
        <f t="shared" si="1868"/>
        <v>0</v>
      </c>
      <c r="V1356" s="33">
        <f t="shared" si="1868"/>
        <v>0</v>
      </c>
      <c r="W1356" s="33">
        <f t="shared" si="1868"/>
        <v>0</v>
      </c>
      <c r="X1356" s="33">
        <f t="shared" si="1868"/>
        <v>0</v>
      </c>
      <c r="Y1356" s="33">
        <f t="shared" si="1868"/>
        <v>0</v>
      </c>
      <c r="Z1356" s="33">
        <f t="shared" si="1830"/>
        <v>3531.4</v>
      </c>
      <c r="AA1356" s="33">
        <f t="shared" si="1831"/>
        <v>3602.2</v>
      </c>
      <c r="AB1356" s="33">
        <f t="shared" si="1832"/>
        <v>3602.2</v>
      </c>
      <c r="AC1356" s="33">
        <f t="shared" si="1868"/>
        <v>0</v>
      </c>
    </row>
    <row r="1357" spans="1:30" ht="31.5" x14ac:dyDescent="0.25">
      <c r="A1357" s="30" t="s">
        <v>370</v>
      </c>
      <c r="B1357" s="30" t="s">
        <v>60</v>
      </c>
      <c r="C1357" s="30" t="s">
        <v>139</v>
      </c>
      <c r="D1357" s="30" t="s">
        <v>345</v>
      </c>
      <c r="E1357" s="30">
        <v>240</v>
      </c>
      <c r="F1357" s="32" t="s">
        <v>374</v>
      </c>
      <c r="G1357" s="22">
        <v>3531.4</v>
      </c>
      <c r="H1357" s="22">
        <v>3602.2</v>
      </c>
      <c r="I1357" s="22">
        <v>3602.2</v>
      </c>
      <c r="J1357" s="22"/>
      <c r="K1357" s="22"/>
      <c r="L1357" s="22"/>
      <c r="M1357" s="22">
        <f t="shared" si="1865"/>
        <v>3531.4</v>
      </c>
      <c r="N1357" s="22">
        <f t="shared" si="1866"/>
        <v>3602.2</v>
      </c>
      <c r="O1357" s="22">
        <f t="shared" si="1867"/>
        <v>3602.2</v>
      </c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>
        <f t="shared" si="1830"/>
        <v>3531.4</v>
      </c>
      <c r="AA1357" s="33">
        <f t="shared" si="1831"/>
        <v>3602.2</v>
      </c>
      <c r="AB1357" s="33">
        <f t="shared" si="1832"/>
        <v>3602.2</v>
      </c>
      <c r="AC1357" s="33"/>
    </row>
    <row r="1358" spans="1:30" ht="31.5" x14ac:dyDescent="0.25">
      <c r="A1358" s="30" t="s">
        <v>370</v>
      </c>
      <c r="B1358" s="30" t="s">
        <v>60</v>
      </c>
      <c r="C1358" s="30" t="s">
        <v>139</v>
      </c>
      <c r="D1358" s="30" t="s">
        <v>34</v>
      </c>
      <c r="E1358" s="30"/>
      <c r="F1358" s="32" t="s">
        <v>47</v>
      </c>
      <c r="G1358" s="22">
        <f>G1359</f>
        <v>78</v>
      </c>
      <c r="H1358" s="22">
        <f t="shared" ref="H1358:AC1361" si="1875">H1359</f>
        <v>0</v>
      </c>
      <c r="I1358" s="22">
        <f t="shared" si="1875"/>
        <v>0</v>
      </c>
      <c r="J1358" s="22">
        <f t="shared" si="1875"/>
        <v>0</v>
      </c>
      <c r="K1358" s="22">
        <f t="shared" si="1875"/>
        <v>0</v>
      </c>
      <c r="L1358" s="22">
        <f t="shared" si="1875"/>
        <v>0</v>
      </c>
      <c r="M1358" s="22">
        <f t="shared" si="1865"/>
        <v>78</v>
      </c>
      <c r="N1358" s="22">
        <f t="shared" si="1866"/>
        <v>0</v>
      </c>
      <c r="O1358" s="22">
        <f t="shared" si="1867"/>
        <v>0</v>
      </c>
      <c r="P1358" s="33">
        <f t="shared" si="1875"/>
        <v>0</v>
      </c>
      <c r="Q1358" s="33">
        <f t="shared" si="1875"/>
        <v>0</v>
      </c>
      <c r="R1358" s="33">
        <f t="shared" si="1875"/>
        <v>0</v>
      </c>
      <c r="S1358" s="33">
        <f t="shared" si="1875"/>
        <v>0</v>
      </c>
      <c r="T1358" s="33">
        <f t="shared" si="1875"/>
        <v>0</v>
      </c>
      <c r="U1358" s="33">
        <f t="shared" si="1875"/>
        <v>0</v>
      </c>
      <c r="V1358" s="33">
        <f t="shared" si="1875"/>
        <v>0</v>
      </c>
      <c r="W1358" s="33">
        <f t="shared" si="1875"/>
        <v>0</v>
      </c>
      <c r="X1358" s="33">
        <f t="shared" si="1875"/>
        <v>0</v>
      </c>
      <c r="Y1358" s="33">
        <f t="shared" si="1875"/>
        <v>0</v>
      </c>
      <c r="Z1358" s="33">
        <f t="shared" si="1830"/>
        <v>78</v>
      </c>
      <c r="AA1358" s="33">
        <f t="shared" si="1831"/>
        <v>0</v>
      </c>
      <c r="AB1358" s="33">
        <f t="shared" si="1832"/>
        <v>0</v>
      </c>
      <c r="AC1358" s="33">
        <f t="shared" si="1875"/>
        <v>0</v>
      </c>
      <c r="AD1358" s="18"/>
    </row>
    <row r="1359" spans="1:30" ht="31.5" x14ac:dyDescent="0.25">
      <c r="A1359" s="30" t="s">
        <v>370</v>
      </c>
      <c r="B1359" s="30" t="s">
        <v>60</v>
      </c>
      <c r="C1359" s="30" t="s">
        <v>139</v>
      </c>
      <c r="D1359" s="30" t="s">
        <v>68</v>
      </c>
      <c r="E1359" s="30"/>
      <c r="F1359" s="32" t="s">
        <v>81</v>
      </c>
      <c r="G1359" s="22">
        <f>G1360</f>
        <v>78</v>
      </c>
      <c r="H1359" s="22">
        <f t="shared" si="1875"/>
        <v>0</v>
      </c>
      <c r="I1359" s="22">
        <f t="shared" si="1875"/>
        <v>0</v>
      </c>
      <c r="J1359" s="22">
        <f t="shared" si="1875"/>
        <v>0</v>
      </c>
      <c r="K1359" s="22">
        <f t="shared" si="1875"/>
        <v>0</v>
      </c>
      <c r="L1359" s="22">
        <f t="shared" si="1875"/>
        <v>0</v>
      </c>
      <c r="M1359" s="22">
        <f t="shared" si="1865"/>
        <v>78</v>
      </c>
      <c r="N1359" s="22">
        <f t="shared" si="1866"/>
        <v>0</v>
      </c>
      <c r="O1359" s="22">
        <f t="shared" si="1867"/>
        <v>0</v>
      </c>
      <c r="P1359" s="33">
        <f t="shared" si="1875"/>
        <v>0</v>
      </c>
      <c r="Q1359" s="33">
        <f t="shared" si="1875"/>
        <v>0</v>
      </c>
      <c r="R1359" s="33">
        <f t="shared" si="1875"/>
        <v>0</v>
      </c>
      <c r="S1359" s="33">
        <f t="shared" si="1875"/>
        <v>0</v>
      </c>
      <c r="T1359" s="33">
        <f t="shared" si="1875"/>
        <v>0</v>
      </c>
      <c r="U1359" s="33">
        <f t="shared" si="1875"/>
        <v>0</v>
      </c>
      <c r="V1359" s="33">
        <f t="shared" si="1875"/>
        <v>0</v>
      </c>
      <c r="W1359" s="33">
        <f t="shared" si="1875"/>
        <v>0</v>
      </c>
      <c r="X1359" s="33">
        <f t="shared" si="1875"/>
        <v>0</v>
      </c>
      <c r="Y1359" s="33">
        <f t="shared" si="1875"/>
        <v>0</v>
      </c>
      <c r="Z1359" s="33">
        <f t="shared" si="1830"/>
        <v>78</v>
      </c>
      <c r="AA1359" s="33">
        <f t="shared" si="1831"/>
        <v>0</v>
      </c>
      <c r="AB1359" s="33">
        <f t="shared" si="1832"/>
        <v>0</v>
      </c>
      <c r="AC1359" s="33">
        <f t="shared" si="1875"/>
        <v>0</v>
      </c>
      <c r="AD1359" s="18"/>
    </row>
    <row r="1360" spans="1:30" ht="47.25" x14ac:dyDescent="0.25">
      <c r="A1360" s="30" t="s">
        <v>370</v>
      </c>
      <c r="B1360" s="30" t="s">
        <v>60</v>
      </c>
      <c r="C1360" s="30" t="s">
        <v>139</v>
      </c>
      <c r="D1360" s="30" t="s">
        <v>62</v>
      </c>
      <c r="E1360" s="30"/>
      <c r="F1360" s="32" t="s">
        <v>82</v>
      </c>
      <c r="G1360" s="22">
        <f>G1361</f>
        <v>78</v>
      </c>
      <c r="H1360" s="22">
        <f t="shared" si="1875"/>
        <v>0</v>
      </c>
      <c r="I1360" s="22">
        <f t="shared" si="1875"/>
        <v>0</v>
      </c>
      <c r="J1360" s="22">
        <f t="shared" si="1875"/>
        <v>0</v>
      </c>
      <c r="K1360" s="22">
        <f t="shared" si="1875"/>
        <v>0</v>
      </c>
      <c r="L1360" s="22">
        <f t="shared" si="1875"/>
        <v>0</v>
      </c>
      <c r="M1360" s="22">
        <f t="shared" si="1865"/>
        <v>78</v>
      </c>
      <c r="N1360" s="22">
        <f t="shared" si="1866"/>
        <v>0</v>
      </c>
      <c r="O1360" s="22">
        <f t="shared" si="1867"/>
        <v>0</v>
      </c>
      <c r="P1360" s="33">
        <f t="shared" si="1875"/>
        <v>0</v>
      </c>
      <c r="Q1360" s="33">
        <f t="shared" si="1875"/>
        <v>0</v>
      </c>
      <c r="R1360" s="33">
        <f t="shared" si="1875"/>
        <v>0</v>
      </c>
      <c r="S1360" s="33">
        <f t="shared" si="1875"/>
        <v>0</v>
      </c>
      <c r="T1360" s="33">
        <f t="shared" si="1875"/>
        <v>0</v>
      </c>
      <c r="U1360" s="33">
        <f t="shared" si="1875"/>
        <v>0</v>
      </c>
      <c r="V1360" s="33">
        <f t="shared" si="1875"/>
        <v>0</v>
      </c>
      <c r="W1360" s="33">
        <f t="shared" si="1875"/>
        <v>0</v>
      </c>
      <c r="X1360" s="33">
        <f t="shared" si="1875"/>
        <v>0</v>
      </c>
      <c r="Y1360" s="33">
        <f t="shared" si="1875"/>
        <v>0</v>
      </c>
      <c r="Z1360" s="33">
        <f t="shared" ref="Z1360:Z1423" si="1876">M1360+P1360+Q1360+R1360+S1360</f>
        <v>78</v>
      </c>
      <c r="AA1360" s="33">
        <f t="shared" ref="AA1360:AA1423" si="1877">N1360+T1360+U1360+V1360</f>
        <v>0</v>
      </c>
      <c r="AB1360" s="33">
        <f t="shared" ref="AB1360:AB1423" si="1878">O1360+W1360+X1360+Y1360</f>
        <v>0</v>
      </c>
      <c r="AC1360" s="33">
        <f t="shared" si="1875"/>
        <v>0</v>
      </c>
    </row>
    <row r="1361" spans="1:30" ht="31.5" x14ac:dyDescent="0.25">
      <c r="A1361" s="30" t="s">
        <v>370</v>
      </c>
      <c r="B1361" s="30" t="s">
        <v>60</v>
      </c>
      <c r="C1361" s="30" t="s">
        <v>139</v>
      </c>
      <c r="D1361" s="30" t="s">
        <v>62</v>
      </c>
      <c r="E1361" s="30" t="s">
        <v>7</v>
      </c>
      <c r="F1361" s="32" t="s">
        <v>385</v>
      </c>
      <c r="G1361" s="22">
        <f>G1362</f>
        <v>78</v>
      </c>
      <c r="H1361" s="22">
        <f t="shared" si="1875"/>
        <v>0</v>
      </c>
      <c r="I1361" s="22">
        <f t="shared" si="1875"/>
        <v>0</v>
      </c>
      <c r="J1361" s="22">
        <f t="shared" si="1875"/>
        <v>0</v>
      </c>
      <c r="K1361" s="22">
        <f t="shared" si="1875"/>
        <v>0</v>
      </c>
      <c r="L1361" s="22">
        <f t="shared" si="1875"/>
        <v>0</v>
      </c>
      <c r="M1361" s="22">
        <f t="shared" si="1865"/>
        <v>78</v>
      </c>
      <c r="N1361" s="22">
        <f t="shared" si="1866"/>
        <v>0</v>
      </c>
      <c r="O1361" s="22">
        <f t="shared" si="1867"/>
        <v>0</v>
      </c>
      <c r="P1361" s="33">
        <f t="shared" si="1875"/>
        <v>0</v>
      </c>
      <c r="Q1361" s="33">
        <f t="shared" si="1875"/>
        <v>0</v>
      </c>
      <c r="R1361" s="33">
        <f t="shared" si="1875"/>
        <v>0</v>
      </c>
      <c r="S1361" s="33">
        <f t="shared" si="1875"/>
        <v>0</v>
      </c>
      <c r="T1361" s="33">
        <f t="shared" si="1875"/>
        <v>0</v>
      </c>
      <c r="U1361" s="33">
        <f t="shared" si="1875"/>
        <v>0</v>
      </c>
      <c r="V1361" s="33">
        <f t="shared" si="1875"/>
        <v>0</v>
      </c>
      <c r="W1361" s="33">
        <f t="shared" si="1875"/>
        <v>0</v>
      </c>
      <c r="X1361" s="33">
        <f t="shared" si="1875"/>
        <v>0</v>
      </c>
      <c r="Y1361" s="33">
        <f t="shared" si="1875"/>
        <v>0</v>
      </c>
      <c r="Z1361" s="33">
        <f t="shared" si="1876"/>
        <v>78</v>
      </c>
      <c r="AA1361" s="33">
        <f t="shared" si="1877"/>
        <v>0</v>
      </c>
      <c r="AB1361" s="33">
        <f t="shared" si="1878"/>
        <v>0</v>
      </c>
      <c r="AC1361" s="33">
        <f t="shared" si="1875"/>
        <v>0</v>
      </c>
    </row>
    <row r="1362" spans="1:30" ht="31.5" x14ac:dyDescent="0.25">
      <c r="A1362" s="30" t="s">
        <v>370</v>
      </c>
      <c r="B1362" s="30" t="s">
        <v>60</v>
      </c>
      <c r="C1362" s="30" t="s">
        <v>139</v>
      </c>
      <c r="D1362" s="30" t="s">
        <v>62</v>
      </c>
      <c r="E1362" s="30" t="s">
        <v>317</v>
      </c>
      <c r="F1362" s="32" t="s">
        <v>374</v>
      </c>
      <c r="G1362" s="22">
        <v>78</v>
      </c>
      <c r="H1362" s="22">
        <v>0</v>
      </c>
      <c r="I1362" s="22">
        <v>0</v>
      </c>
      <c r="J1362" s="22"/>
      <c r="K1362" s="22"/>
      <c r="L1362" s="22"/>
      <c r="M1362" s="22">
        <f t="shared" si="1865"/>
        <v>78</v>
      </c>
      <c r="N1362" s="22">
        <f t="shared" si="1866"/>
        <v>0</v>
      </c>
      <c r="O1362" s="22">
        <f t="shared" si="1867"/>
        <v>0</v>
      </c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>
        <f t="shared" si="1876"/>
        <v>78</v>
      </c>
      <c r="AA1362" s="33">
        <f t="shared" si="1877"/>
        <v>0</v>
      </c>
      <c r="AB1362" s="33">
        <f t="shared" si="1878"/>
        <v>0</v>
      </c>
      <c r="AC1362" s="33"/>
    </row>
    <row r="1363" spans="1:30" x14ac:dyDescent="0.25">
      <c r="A1363" s="35" t="s">
        <v>435</v>
      </c>
      <c r="B1363" s="35"/>
      <c r="C1363" s="35"/>
      <c r="D1363" s="35"/>
      <c r="E1363" s="35"/>
      <c r="F1363" s="20" t="s">
        <v>865</v>
      </c>
      <c r="G1363" s="21">
        <f>G1364+G1419+G1440+G1479+G1525+G1532+G1542+G1556</f>
        <v>264092.69999999995</v>
      </c>
      <c r="H1363" s="21">
        <f>H1364+H1419+H1440+H1479+H1525+H1532+H1542+H1556</f>
        <v>256242.4</v>
      </c>
      <c r="I1363" s="21">
        <f>I1364+I1419+I1440+I1479+I1525+I1532+I1542+I1556</f>
        <v>258361.80000000002</v>
      </c>
      <c r="J1363" s="21">
        <f t="shared" ref="J1363:L1363" si="1879">J1364+J1419+J1440+J1479+J1525+J1532+J1542+J1556</f>
        <v>183.3</v>
      </c>
      <c r="K1363" s="21">
        <f t="shared" si="1879"/>
        <v>0</v>
      </c>
      <c r="L1363" s="21">
        <f t="shared" si="1879"/>
        <v>0</v>
      </c>
      <c r="M1363" s="22">
        <f t="shared" si="1865"/>
        <v>264275.99999999994</v>
      </c>
      <c r="N1363" s="22">
        <f t="shared" si="1866"/>
        <v>256242.4</v>
      </c>
      <c r="O1363" s="22">
        <f t="shared" si="1867"/>
        <v>258361.80000000002</v>
      </c>
      <c r="P1363" s="23">
        <f t="shared" ref="P1363:AC1363" si="1880">P1364+P1419+P1440+P1479+P1525+P1532+P1542+P1556</f>
        <v>0</v>
      </c>
      <c r="Q1363" s="23">
        <f t="shared" si="1880"/>
        <v>0</v>
      </c>
      <c r="R1363" s="23">
        <f t="shared" si="1880"/>
        <v>5.8</v>
      </c>
      <c r="S1363" s="23">
        <f t="shared" ref="S1363" si="1881">S1364+S1419+S1440+S1479+S1525+S1532+S1542+S1556</f>
        <v>0</v>
      </c>
      <c r="T1363" s="23">
        <f t="shared" si="1880"/>
        <v>0</v>
      </c>
      <c r="U1363" s="23">
        <f t="shared" si="1880"/>
        <v>3.8999999999999995</v>
      </c>
      <c r="V1363" s="23">
        <f t="shared" ref="V1363" si="1882">V1364+V1419+V1440+V1479+V1525+V1532+V1542+V1556</f>
        <v>0</v>
      </c>
      <c r="W1363" s="23">
        <f t="shared" si="1880"/>
        <v>0</v>
      </c>
      <c r="X1363" s="23">
        <f t="shared" si="1880"/>
        <v>3.8999999999999995</v>
      </c>
      <c r="Y1363" s="23">
        <f t="shared" si="1880"/>
        <v>0</v>
      </c>
      <c r="Z1363" s="23">
        <f t="shared" si="1876"/>
        <v>264281.79999999993</v>
      </c>
      <c r="AA1363" s="23">
        <f t="shared" si="1877"/>
        <v>256246.3</v>
      </c>
      <c r="AB1363" s="23">
        <f t="shared" si="1878"/>
        <v>258365.7</v>
      </c>
      <c r="AC1363" s="23">
        <f t="shared" si="1880"/>
        <v>0</v>
      </c>
    </row>
    <row r="1364" spans="1:30" x14ac:dyDescent="0.25">
      <c r="A1364" s="35" t="s">
        <v>435</v>
      </c>
      <c r="B1364" s="35" t="s">
        <v>14</v>
      </c>
      <c r="C1364" s="35"/>
      <c r="D1364" s="35"/>
      <c r="E1364" s="35"/>
      <c r="F1364" s="20" t="s">
        <v>19</v>
      </c>
      <c r="G1364" s="21">
        <f>G1365+G1383</f>
        <v>40841.800000000003</v>
      </c>
      <c r="H1364" s="21">
        <f>H1365+H1383</f>
        <v>41103.400000000009</v>
      </c>
      <c r="I1364" s="21">
        <f>I1365+I1383</f>
        <v>41103</v>
      </c>
      <c r="J1364" s="21">
        <f t="shared" ref="J1364:L1364" si="1883">J1365+J1383</f>
        <v>183.3</v>
      </c>
      <c r="K1364" s="21">
        <f t="shared" si="1883"/>
        <v>0</v>
      </c>
      <c r="L1364" s="21">
        <f t="shared" si="1883"/>
        <v>0</v>
      </c>
      <c r="M1364" s="22">
        <f t="shared" si="1865"/>
        <v>41025.100000000006</v>
      </c>
      <c r="N1364" s="22">
        <f t="shared" si="1866"/>
        <v>41103.400000000009</v>
      </c>
      <c r="O1364" s="22">
        <f t="shared" si="1867"/>
        <v>41103</v>
      </c>
      <c r="P1364" s="23">
        <f t="shared" ref="P1364:AC1364" si="1884">P1365+P1383</f>
        <v>0</v>
      </c>
      <c r="Q1364" s="23">
        <f t="shared" si="1884"/>
        <v>0</v>
      </c>
      <c r="R1364" s="23">
        <f t="shared" si="1884"/>
        <v>5.8</v>
      </c>
      <c r="S1364" s="23">
        <f t="shared" ref="S1364" si="1885">S1365+S1383</f>
        <v>0</v>
      </c>
      <c r="T1364" s="23">
        <f t="shared" si="1884"/>
        <v>0</v>
      </c>
      <c r="U1364" s="23">
        <f t="shared" si="1884"/>
        <v>3.8999999999999995</v>
      </c>
      <c r="V1364" s="23">
        <f t="shared" ref="V1364" si="1886">V1365+V1383</f>
        <v>0</v>
      </c>
      <c r="W1364" s="23">
        <f t="shared" si="1884"/>
        <v>0</v>
      </c>
      <c r="X1364" s="23">
        <f t="shared" si="1884"/>
        <v>3.8999999999999995</v>
      </c>
      <c r="Y1364" s="23">
        <f t="shared" si="1884"/>
        <v>0</v>
      </c>
      <c r="Z1364" s="23">
        <f t="shared" si="1876"/>
        <v>41030.900000000009</v>
      </c>
      <c r="AA1364" s="23">
        <f t="shared" si="1877"/>
        <v>41107.30000000001</v>
      </c>
      <c r="AB1364" s="23">
        <f t="shared" si="1878"/>
        <v>41106.9</v>
      </c>
      <c r="AC1364" s="23">
        <f t="shared" si="1884"/>
        <v>0</v>
      </c>
    </row>
    <row r="1365" spans="1:30" ht="63" x14ac:dyDescent="0.25">
      <c r="A1365" s="36" t="s">
        <v>435</v>
      </c>
      <c r="B1365" s="36" t="s">
        <v>14</v>
      </c>
      <c r="C1365" s="36" t="s">
        <v>83</v>
      </c>
      <c r="D1365" s="36"/>
      <c r="E1365" s="36"/>
      <c r="F1365" s="26" t="s">
        <v>394</v>
      </c>
      <c r="G1365" s="27">
        <f>G1366+G1373</f>
        <v>32418.2</v>
      </c>
      <c r="H1365" s="27">
        <f t="shared" ref="H1365:L1365" si="1887">H1366+H1373</f>
        <v>32527.700000000004</v>
      </c>
      <c r="I1365" s="27">
        <f t="shared" si="1887"/>
        <v>32527.300000000003</v>
      </c>
      <c r="J1365" s="27">
        <f t="shared" si="1887"/>
        <v>0</v>
      </c>
      <c r="K1365" s="27">
        <f t="shared" si="1887"/>
        <v>0</v>
      </c>
      <c r="L1365" s="27">
        <f t="shared" si="1887"/>
        <v>0</v>
      </c>
      <c r="M1365" s="22">
        <f t="shared" si="1865"/>
        <v>32418.2</v>
      </c>
      <c r="N1365" s="22">
        <f t="shared" si="1866"/>
        <v>32527.700000000004</v>
      </c>
      <c r="O1365" s="22">
        <f t="shared" si="1867"/>
        <v>32527.300000000003</v>
      </c>
      <c r="P1365" s="28">
        <f t="shared" ref="P1365:Q1365" si="1888">P1366+P1373</f>
        <v>0</v>
      </c>
      <c r="Q1365" s="28">
        <f t="shared" si="1888"/>
        <v>0</v>
      </c>
      <c r="R1365" s="28">
        <f t="shared" ref="R1365:T1365" si="1889">R1366+R1373</f>
        <v>5.8</v>
      </c>
      <c r="S1365" s="28">
        <f t="shared" si="1889"/>
        <v>0</v>
      </c>
      <c r="T1365" s="28">
        <f t="shared" si="1889"/>
        <v>0</v>
      </c>
      <c r="U1365" s="28">
        <f t="shared" ref="U1365:W1365" si="1890">U1366+U1373</f>
        <v>3.8999999999999995</v>
      </c>
      <c r="V1365" s="28">
        <f t="shared" si="1890"/>
        <v>0</v>
      </c>
      <c r="W1365" s="28">
        <f t="shared" si="1890"/>
        <v>0</v>
      </c>
      <c r="X1365" s="28">
        <f t="shared" ref="X1365:Y1365" si="1891">X1366+X1373</f>
        <v>3.8999999999999995</v>
      </c>
      <c r="Y1365" s="28">
        <f t="shared" si="1891"/>
        <v>0</v>
      </c>
      <c r="Z1365" s="28">
        <f t="shared" si="1876"/>
        <v>32424</v>
      </c>
      <c r="AA1365" s="28">
        <f t="shared" si="1877"/>
        <v>32531.600000000006</v>
      </c>
      <c r="AB1365" s="28">
        <f t="shared" si="1878"/>
        <v>32531.200000000004</v>
      </c>
      <c r="AC1365" s="28">
        <f t="shared" ref="AC1365" si="1892">AC1366+AC1373</f>
        <v>0</v>
      </c>
    </row>
    <row r="1366" spans="1:30" ht="31.5" x14ac:dyDescent="0.25">
      <c r="A1366" s="30" t="s">
        <v>435</v>
      </c>
      <c r="B1366" s="30" t="s">
        <v>14</v>
      </c>
      <c r="C1366" s="30" t="s">
        <v>83</v>
      </c>
      <c r="D1366" s="30" t="s">
        <v>34</v>
      </c>
      <c r="E1366" s="30"/>
      <c r="F1366" s="32" t="s">
        <v>47</v>
      </c>
      <c r="G1366" s="22">
        <f>G1367</f>
        <v>2374.6999999999998</v>
      </c>
      <c r="H1366" s="22">
        <f t="shared" ref="H1366:AC1367" si="1893">H1367</f>
        <v>2412.1000000000004</v>
      </c>
      <c r="I1366" s="22">
        <f t="shared" si="1893"/>
        <v>2412.1000000000004</v>
      </c>
      <c r="J1366" s="22">
        <f t="shared" si="1893"/>
        <v>0</v>
      </c>
      <c r="K1366" s="22">
        <f t="shared" si="1893"/>
        <v>0</v>
      </c>
      <c r="L1366" s="22">
        <f t="shared" si="1893"/>
        <v>0</v>
      </c>
      <c r="M1366" s="22">
        <f t="shared" si="1865"/>
        <v>2374.6999999999998</v>
      </c>
      <c r="N1366" s="22">
        <f t="shared" si="1866"/>
        <v>2412.1000000000004</v>
      </c>
      <c r="O1366" s="22">
        <f t="shared" si="1867"/>
        <v>2412.1000000000004</v>
      </c>
      <c r="P1366" s="33">
        <f t="shared" si="1893"/>
        <v>0</v>
      </c>
      <c r="Q1366" s="33">
        <f t="shared" si="1893"/>
        <v>0</v>
      </c>
      <c r="R1366" s="33">
        <f t="shared" si="1893"/>
        <v>5.8</v>
      </c>
      <c r="S1366" s="33">
        <f t="shared" si="1893"/>
        <v>0</v>
      </c>
      <c r="T1366" s="33">
        <f t="shared" si="1893"/>
        <v>0</v>
      </c>
      <c r="U1366" s="33">
        <f t="shared" si="1893"/>
        <v>3.8999999999999995</v>
      </c>
      <c r="V1366" s="33">
        <f t="shared" si="1893"/>
        <v>0</v>
      </c>
      <c r="W1366" s="33">
        <f t="shared" si="1893"/>
        <v>0</v>
      </c>
      <c r="X1366" s="33">
        <f t="shared" si="1893"/>
        <v>3.8999999999999995</v>
      </c>
      <c r="Y1366" s="33">
        <f t="shared" si="1893"/>
        <v>0</v>
      </c>
      <c r="Z1366" s="33">
        <f t="shared" si="1876"/>
        <v>2380.5</v>
      </c>
      <c r="AA1366" s="33">
        <f t="shared" si="1877"/>
        <v>2416.0000000000005</v>
      </c>
      <c r="AB1366" s="33">
        <f t="shared" si="1878"/>
        <v>2416.0000000000005</v>
      </c>
      <c r="AC1366" s="33">
        <f t="shared" si="1893"/>
        <v>0</v>
      </c>
      <c r="AD1366" s="18"/>
    </row>
    <row r="1367" spans="1:30" x14ac:dyDescent="0.25">
      <c r="A1367" s="30" t="s">
        <v>435</v>
      </c>
      <c r="B1367" s="30" t="s">
        <v>14</v>
      </c>
      <c r="C1367" s="30" t="s">
        <v>83</v>
      </c>
      <c r="D1367" s="30" t="s">
        <v>35</v>
      </c>
      <c r="E1367" s="30"/>
      <c r="F1367" s="32" t="s">
        <v>48</v>
      </c>
      <c r="G1367" s="22">
        <f>G1368</f>
        <v>2374.6999999999998</v>
      </c>
      <c r="H1367" s="22">
        <f t="shared" si="1893"/>
        <v>2412.1000000000004</v>
      </c>
      <c r="I1367" s="22">
        <f t="shared" si="1893"/>
        <v>2412.1000000000004</v>
      </c>
      <c r="J1367" s="22">
        <f t="shared" si="1893"/>
        <v>0</v>
      </c>
      <c r="K1367" s="22">
        <f t="shared" si="1893"/>
        <v>0</v>
      </c>
      <c r="L1367" s="22">
        <f t="shared" si="1893"/>
        <v>0</v>
      </c>
      <c r="M1367" s="22">
        <f t="shared" si="1865"/>
        <v>2374.6999999999998</v>
      </c>
      <c r="N1367" s="22">
        <f t="shared" si="1866"/>
        <v>2412.1000000000004</v>
      </c>
      <c r="O1367" s="22">
        <f t="shared" si="1867"/>
        <v>2412.1000000000004</v>
      </c>
      <c r="P1367" s="33">
        <f t="shared" si="1893"/>
        <v>0</v>
      </c>
      <c r="Q1367" s="33">
        <f t="shared" si="1893"/>
        <v>0</v>
      </c>
      <c r="R1367" s="33">
        <f t="shared" si="1893"/>
        <v>5.8</v>
      </c>
      <c r="S1367" s="33">
        <f t="shared" si="1893"/>
        <v>0</v>
      </c>
      <c r="T1367" s="33">
        <f t="shared" si="1893"/>
        <v>0</v>
      </c>
      <c r="U1367" s="33">
        <f t="shared" si="1893"/>
        <v>3.8999999999999995</v>
      </c>
      <c r="V1367" s="33">
        <f t="shared" si="1893"/>
        <v>0</v>
      </c>
      <c r="W1367" s="33">
        <f t="shared" si="1893"/>
        <v>0</v>
      </c>
      <c r="X1367" s="33">
        <f t="shared" si="1893"/>
        <v>3.8999999999999995</v>
      </c>
      <c r="Y1367" s="33">
        <f t="shared" si="1893"/>
        <v>0</v>
      </c>
      <c r="Z1367" s="33">
        <f t="shared" si="1876"/>
        <v>2380.5</v>
      </c>
      <c r="AA1367" s="33">
        <f t="shared" si="1877"/>
        <v>2416.0000000000005</v>
      </c>
      <c r="AB1367" s="33">
        <f t="shared" si="1878"/>
        <v>2416.0000000000005</v>
      </c>
      <c r="AC1367" s="33">
        <f t="shared" si="1893"/>
        <v>0</v>
      </c>
      <c r="AD1367" s="18"/>
    </row>
    <row r="1368" spans="1:30" ht="31.5" x14ac:dyDescent="0.25">
      <c r="A1368" s="30" t="s">
        <v>435</v>
      </c>
      <c r="B1368" s="30" t="s">
        <v>14</v>
      </c>
      <c r="C1368" s="30" t="s">
        <v>83</v>
      </c>
      <c r="D1368" s="30" t="s">
        <v>316</v>
      </c>
      <c r="E1368" s="30"/>
      <c r="F1368" s="32" t="s">
        <v>433</v>
      </c>
      <c r="G1368" s="22">
        <f>G1369+G1371</f>
        <v>2374.6999999999998</v>
      </c>
      <c r="H1368" s="22">
        <f t="shared" ref="H1368:L1368" si="1894">H1369+H1371</f>
        <v>2412.1000000000004</v>
      </c>
      <c r="I1368" s="22">
        <f t="shared" si="1894"/>
        <v>2412.1000000000004</v>
      </c>
      <c r="J1368" s="22">
        <f t="shared" si="1894"/>
        <v>0</v>
      </c>
      <c r="K1368" s="22">
        <f t="shared" si="1894"/>
        <v>0</v>
      </c>
      <c r="L1368" s="22">
        <f t="shared" si="1894"/>
        <v>0</v>
      </c>
      <c r="M1368" s="22">
        <f t="shared" si="1865"/>
        <v>2374.6999999999998</v>
      </c>
      <c r="N1368" s="22">
        <f t="shared" si="1866"/>
        <v>2412.1000000000004</v>
      </c>
      <c r="O1368" s="22">
        <f t="shared" si="1867"/>
        <v>2412.1000000000004</v>
      </c>
      <c r="P1368" s="33">
        <f t="shared" ref="P1368:Q1368" si="1895">P1369+P1371</f>
        <v>0</v>
      </c>
      <c r="Q1368" s="33">
        <f t="shared" si="1895"/>
        <v>0</v>
      </c>
      <c r="R1368" s="33">
        <f t="shared" ref="R1368:T1368" si="1896">R1369+R1371</f>
        <v>5.8</v>
      </c>
      <c r="S1368" s="33">
        <f t="shared" si="1896"/>
        <v>0</v>
      </c>
      <c r="T1368" s="33">
        <f t="shared" si="1896"/>
        <v>0</v>
      </c>
      <c r="U1368" s="33">
        <f t="shared" ref="U1368:W1368" si="1897">U1369+U1371</f>
        <v>3.8999999999999995</v>
      </c>
      <c r="V1368" s="33">
        <f t="shared" si="1897"/>
        <v>0</v>
      </c>
      <c r="W1368" s="33">
        <f t="shared" si="1897"/>
        <v>0</v>
      </c>
      <c r="X1368" s="33">
        <f t="shared" ref="X1368:Y1368" si="1898">X1369+X1371</f>
        <v>3.8999999999999995</v>
      </c>
      <c r="Y1368" s="33">
        <f t="shared" si="1898"/>
        <v>0</v>
      </c>
      <c r="Z1368" s="33">
        <f t="shared" si="1876"/>
        <v>2380.5</v>
      </c>
      <c r="AA1368" s="33">
        <f t="shared" si="1877"/>
        <v>2416.0000000000005</v>
      </c>
      <c r="AB1368" s="33">
        <f t="shared" si="1878"/>
        <v>2416.0000000000005</v>
      </c>
      <c r="AC1368" s="33">
        <f t="shared" ref="AC1368" si="1899">AC1369+AC1371</f>
        <v>0</v>
      </c>
    </row>
    <row r="1369" spans="1:30" ht="78.75" x14ac:dyDescent="0.25">
      <c r="A1369" s="30" t="s">
        <v>435</v>
      </c>
      <c r="B1369" s="30" t="s">
        <v>14</v>
      </c>
      <c r="C1369" s="30" t="s">
        <v>83</v>
      </c>
      <c r="D1369" s="30" t="s">
        <v>316</v>
      </c>
      <c r="E1369" s="30" t="s">
        <v>25</v>
      </c>
      <c r="F1369" s="32" t="s">
        <v>384</v>
      </c>
      <c r="G1369" s="22">
        <f>G1370</f>
        <v>2096.1999999999998</v>
      </c>
      <c r="H1369" s="22">
        <f t="shared" ref="H1369:AC1369" si="1900">H1370</f>
        <v>2130.3000000000002</v>
      </c>
      <c r="I1369" s="22">
        <f t="shared" si="1900"/>
        <v>2130.3000000000002</v>
      </c>
      <c r="J1369" s="22">
        <f t="shared" si="1900"/>
        <v>0</v>
      </c>
      <c r="K1369" s="22">
        <f t="shared" si="1900"/>
        <v>0</v>
      </c>
      <c r="L1369" s="22">
        <f t="shared" si="1900"/>
        <v>0</v>
      </c>
      <c r="M1369" s="22">
        <f t="shared" si="1865"/>
        <v>2096.1999999999998</v>
      </c>
      <c r="N1369" s="22">
        <f t="shared" si="1866"/>
        <v>2130.3000000000002</v>
      </c>
      <c r="O1369" s="22">
        <f t="shared" si="1867"/>
        <v>2130.3000000000002</v>
      </c>
      <c r="P1369" s="33">
        <f t="shared" si="1900"/>
        <v>0</v>
      </c>
      <c r="Q1369" s="33">
        <f t="shared" si="1900"/>
        <v>0</v>
      </c>
      <c r="R1369" s="33">
        <f t="shared" si="1900"/>
        <v>6.7</v>
      </c>
      <c r="S1369" s="33">
        <f t="shared" si="1900"/>
        <v>0</v>
      </c>
      <c r="T1369" s="33">
        <f t="shared" si="1900"/>
        <v>0</v>
      </c>
      <c r="U1369" s="33">
        <f t="shared" si="1900"/>
        <v>6.6</v>
      </c>
      <c r="V1369" s="33">
        <f t="shared" si="1900"/>
        <v>0</v>
      </c>
      <c r="W1369" s="33">
        <f t="shared" si="1900"/>
        <v>0</v>
      </c>
      <c r="X1369" s="33">
        <f t="shared" si="1900"/>
        <v>6.6</v>
      </c>
      <c r="Y1369" s="33">
        <f t="shared" si="1900"/>
        <v>0</v>
      </c>
      <c r="Z1369" s="33">
        <f t="shared" si="1876"/>
        <v>2102.8999999999996</v>
      </c>
      <c r="AA1369" s="33">
        <f t="shared" si="1877"/>
        <v>2136.9</v>
      </c>
      <c r="AB1369" s="33">
        <f t="shared" si="1878"/>
        <v>2136.9</v>
      </c>
      <c r="AC1369" s="33">
        <f t="shared" si="1900"/>
        <v>0</v>
      </c>
    </row>
    <row r="1370" spans="1:30" ht="31.5" x14ac:dyDescent="0.25">
      <c r="A1370" s="30" t="s">
        <v>435</v>
      </c>
      <c r="B1370" s="30" t="s">
        <v>14</v>
      </c>
      <c r="C1370" s="30" t="s">
        <v>83</v>
      </c>
      <c r="D1370" s="30" t="s">
        <v>316</v>
      </c>
      <c r="E1370" s="30">
        <v>120</v>
      </c>
      <c r="F1370" s="32" t="s">
        <v>373</v>
      </c>
      <c r="G1370" s="22">
        <v>2096.1999999999998</v>
      </c>
      <c r="H1370" s="22">
        <v>2130.3000000000002</v>
      </c>
      <c r="I1370" s="22">
        <v>2130.3000000000002</v>
      </c>
      <c r="J1370" s="22"/>
      <c r="K1370" s="22"/>
      <c r="L1370" s="22"/>
      <c r="M1370" s="22">
        <f t="shared" si="1865"/>
        <v>2096.1999999999998</v>
      </c>
      <c r="N1370" s="22">
        <f t="shared" si="1866"/>
        <v>2130.3000000000002</v>
      </c>
      <c r="O1370" s="22">
        <f t="shared" si="1867"/>
        <v>2130.3000000000002</v>
      </c>
      <c r="P1370" s="33"/>
      <c r="Q1370" s="33"/>
      <c r="R1370" s="33">
        <v>6.7</v>
      </c>
      <c r="S1370" s="33"/>
      <c r="T1370" s="33"/>
      <c r="U1370" s="33">
        <v>6.6</v>
      </c>
      <c r="V1370" s="33"/>
      <c r="W1370" s="33"/>
      <c r="X1370" s="33">
        <v>6.6</v>
      </c>
      <c r="Y1370" s="33"/>
      <c r="Z1370" s="33">
        <f t="shared" si="1876"/>
        <v>2102.8999999999996</v>
      </c>
      <c r="AA1370" s="33">
        <f t="shared" si="1877"/>
        <v>2136.9</v>
      </c>
      <c r="AB1370" s="33">
        <f t="shared" si="1878"/>
        <v>2136.9</v>
      </c>
      <c r="AC1370" s="33"/>
    </row>
    <row r="1371" spans="1:30" ht="31.5" x14ac:dyDescent="0.25">
      <c r="A1371" s="30" t="s">
        <v>435</v>
      </c>
      <c r="B1371" s="30" t="s">
        <v>14</v>
      </c>
      <c r="C1371" s="30" t="s">
        <v>83</v>
      </c>
      <c r="D1371" s="30" t="s">
        <v>316</v>
      </c>
      <c r="E1371" s="30" t="s">
        <v>7</v>
      </c>
      <c r="F1371" s="32" t="s">
        <v>385</v>
      </c>
      <c r="G1371" s="22">
        <f>G1372</f>
        <v>278.5</v>
      </c>
      <c r="H1371" s="22">
        <f t="shared" ref="H1371:AC1371" si="1901">H1372</f>
        <v>281.8</v>
      </c>
      <c r="I1371" s="22">
        <f t="shared" si="1901"/>
        <v>281.8</v>
      </c>
      <c r="J1371" s="22">
        <f t="shared" si="1901"/>
        <v>0</v>
      </c>
      <c r="K1371" s="22">
        <f t="shared" si="1901"/>
        <v>0</v>
      </c>
      <c r="L1371" s="22">
        <f t="shared" si="1901"/>
        <v>0</v>
      </c>
      <c r="M1371" s="22">
        <f t="shared" si="1865"/>
        <v>278.5</v>
      </c>
      <c r="N1371" s="22">
        <f t="shared" si="1866"/>
        <v>281.8</v>
      </c>
      <c r="O1371" s="22">
        <f t="shared" si="1867"/>
        <v>281.8</v>
      </c>
      <c r="P1371" s="33">
        <f t="shared" si="1901"/>
        <v>0</v>
      </c>
      <c r="Q1371" s="33">
        <f t="shared" si="1901"/>
        <v>0</v>
      </c>
      <c r="R1371" s="33">
        <f t="shared" si="1901"/>
        <v>-0.9</v>
      </c>
      <c r="S1371" s="33">
        <f t="shared" si="1901"/>
        <v>0</v>
      </c>
      <c r="T1371" s="33">
        <f t="shared" si="1901"/>
        <v>0</v>
      </c>
      <c r="U1371" s="33">
        <f t="shared" si="1901"/>
        <v>-2.7</v>
      </c>
      <c r="V1371" s="33">
        <f t="shared" si="1901"/>
        <v>0</v>
      </c>
      <c r="W1371" s="33">
        <f t="shared" si="1901"/>
        <v>0</v>
      </c>
      <c r="X1371" s="33">
        <f t="shared" si="1901"/>
        <v>-2.7</v>
      </c>
      <c r="Y1371" s="33">
        <f t="shared" si="1901"/>
        <v>0</v>
      </c>
      <c r="Z1371" s="33">
        <f t="shared" si="1876"/>
        <v>277.60000000000002</v>
      </c>
      <c r="AA1371" s="33">
        <f t="shared" si="1877"/>
        <v>279.10000000000002</v>
      </c>
      <c r="AB1371" s="33">
        <f t="shared" si="1878"/>
        <v>279.10000000000002</v>
      </c>
      <c r="AC1371" s="33">
        <f t="shared" si="1901"/>
        <v>0</v>
      </c>
    </row>
    <row r="1372" spans="1:30" ht="31.5" x14ac:dyDescent="0.25">
      <c r="A1372" s="30" t="s">
        <v>435</v>
      </c>
      <c r="B1372" s="30" t="s">
        <v>14</v>
      </c>
      <c r="C1372" s="30" t="s">
        <v>83</v>
      </c>
      <c r="D1372" s="30" t="s">
        <v>316</v>
      </c>
      <c r="E1372" s="30">
        <v>240</v>
      </c>
      <c r="F1372" s="32" t="s">
        <v>374</v>
      </c>
      <c r="G1372" s="22">
        <v>278.5</v>
      </c>
      <c r="H1372" s="22">
        <v>281.8</v>
      </c>
      <c r="I1372" s="22">
        <v>281.8</v>
      </c>
      <c r="J1372" s="22"/>
      <c r="K1372" s="22"/>
      <c r="L1372" s="22"/>
      <c r="M1372" s="22">
        <f t="shared" si="1865"/>
        <v>278.5</v>
      </c>
      <c r="N1372" s="22">
        <f t="shared" si="1866"/>
        <v>281.8</v>
      </c>
      <c r="O1372" s="22">
        <f t="shared" si="1867"/>
        <v>281.8</v>
      </c>
      <c r="P1372" s="33"/>
      <c r="Q1372" s="33"/>
      <c r="R1372" s="33">
        <v>-0.9</v>
      </c>
      <c r="S1372" s="33"/>
      <c r="T1372" s="33"/>
      <c r="U1372" s="33">
        <v>-2.7</v>
      </c>
      <c r="V1372" s="33"/>
      <c r="W1372" s="33"/>
      <c r="X1372" s="33">
        <v>-2.7</v>
      </c>
      <c r="Y1372" s="33"/>
      <c r="Z1372" s="33">
        <f t="shared" si="1876"/>
        <v>277.60000000000002</v>
      </c>
      <c r="AA1372" s="33">
        <f t="shared" si="1877"/>
        <v>279.10000000000002</v>
      </c>
      <c r="AB1372" s="33">
        <f t="shared" si="1878"/>
        <v>279.10000000000002</v>
      </c>
      <c r="AC1372" s="33"/>
    </row>
    <row r="1373" spans="1:30" ht="31.5" x14ac:dyDescent="0.25">
      <c r="A1373" s="30" t="s">
        <v>435</v>
      </c>
      <c r="B1373" s="30" t="s">
        <v>14</v>
      </c>
      <c r="C1373" s="30" t="s">
        <v>83</v>
      </c>
      <c r="D1373" s="30" t="s">
        <v>37</v>
      </c>
      <c r="E1373" s="30"/>
      <c r="F1373" s="32" t="s">
        <v>50</v>
      </c>
      <c r="G1373" s="22">
        <f>G1374</f>
        <v>30043.5</v>
      </c>
      <c r="H1373" s="22">
        <f t="shared" ref="H1373:AC1373" si="1902">H1374</f>
        <v>30115.600000000002</v>
      </c>
      <c r="I1373" s="22">
        <f t="shared" si="1902"/>
        <v>30115.200000000001</v>
      </c>
      <c r="J1373" s="22">
        <f t="shared" si="1902"/>
        <v>0</v>
      </c>
      <c r="K1373" s="22">
        <f t="shared" si="1902"/>
        <v>0</v>
      </c>
      <c r="L1373" s="22">
        <f t="shared" si="1902"/>
        <v>0</v>
      </c>
      <c r="M1373" s="22">
        <f t="shared" si="1865"/>
        <v>30043.5</v>
      </c>
      <c r="N1373" s="22">
        <f t="shared" si="1866"/>
        <v>30115.600000000002</v>
      </c>
      <c r="O1373" s="22">
        <f t="shared" si="1867"/>
        <v>30115.200000000001</v>
      </c>
      <c r="P1373" s="33">
        <f t="shared" si="1902"/>
        <v>0</v>
      </c>
      <c r="Q1373" s="33">
        <f t="shared" si="1902"/>
        <v>0</v>
      </c>
      <c r="R1373" s="33">
        <f t="shared" si="1902"/>
        <v>0</v>
      </c>
      <c r="S1373" s="33">
        <f t="shared" si="1902"/>
        <v>0</v>
      </c>
      <c r="T1373" s="33">
        <f t="shared" si="1902"/>
        <v>0</v>
      </c>
      <c r="U1373" s="33">
        <f t="shared" si="1902"/>
        <v>0</v>
      </c>
      <c r="V1373" s="33">
        <f t="shared" si="1902"/>
        <v>0</v>
      </c>
      <c r="W1373" s="33">
        <f t="shared" si="1902"/>
        <v>0</v>
      </c>
      <c r="X1373" s="33">
        <f t="shared" si="1902"/>
        <v>0</v>
      </c>
      <c r="Y1373" s="33">
        <f t="shared" si="1902"/>
        <v>0</v>
      </c>
      <c r="Z1373" s="33">
        <f t="shared" si="1876"/>
        <v>30043.5</v>
      </c>
      <c r="AA1373" s="33">
        <f t="shared" si="1877"/>
        <v>30115.600000000002</v>
      </c>
      <c r="AB1373" s="33">
        <f t="shared" si="1878"/>
        <v>30115.200000000001</v>
      </c>
      <c r="AC1373" s="33">
        <f t="shared" si="1902"/>
        <v>0</v>
      </c>
      <c r="AD1373" s="18"/>
    </row>
    <row r="1374" spans="1:30" ht="31.5" x14ac:dyDescent="0.25">
      <c r="A1374" s="30" t="s">
        <v>435</v>
      </c>
      <c r="B1374" s="30" t="s">
        <v>14</v>
      </c>
      <c r="C1374" s="30" t="s">
        <v>83</v>
      </c>
      <c r="D1374" s="30" t="s">
        <v>346</v>
      </c>
      <c r="E1374" s="30"/>
      <c r="F1374" s="32" t="s">
        <v>434</v>
      </c>
      <c r="G1374" s="22">
        <f>G1375+G1378</f>
        <v>30043.5</v>
      </c>
      <c r="H1374" s="22">
        <f t="shared" ref="H1374:L1374" si="1903">H1375+H1378</f>
        <v>30115.600000000002</v>
      </c>
      <c r="I1374" s="22">
        <f t="shared" si="1903"/>
        <v>30115.200000000001</v>
      </c>
      <c r="J1374" s="22">
        <f t="shared" si="1903"/>
        <v>0</v>
      </c>
      <c r="K1374" s="22">
        <f t="shared" si="1903"/>
        <v>0</v>
      </c>
      <c r="L1374" s="22">
        <f t="shared" si="1903"/>
        <v>0</v>
      </c>
      <c r="M1374" s="22">
        <f t="shared" si="1865"/>
        <v>30043.5</v>
      </c>
      <c r="N1374" s="22">
        <f t="shared" si="1866"/>
        <v>30115.600000000002</v>
      </c>
      <c r="O1374" s="22">
        <f t="shared" si="1867"/>
        <v>30115.200000000001</v>
      </c>
      <c r="P1374" s="33">
        <f t="shared" ref="P1374:Q1374" si="1904">P1375+P1378</f>
        <v>0</v>
      </c>
      <c r="Q1374" s="33">
        <f t="shared" si="1904"/>
        <v>0</v>
      </c>
      <c r="R1374" s="33">
        <f t="shared" ref="R1374:T1374" si="1905">R1375+R1378</f>
        <v>0</v>
      </c>
      <c r="S1374" s="33">
        <f t="shared" si="1905"/>
        <v>0</v>
      </c>
      <c r="T1374" s="33">
        <f t="shared" si="1905"/>
        <v>0</v>
      </c>
      <c r="U1374" s="33">
        <f t="shared" ref="U1374:W1374" si="1906">U1375+U1378</f>
        <v>0</v>
      </c>
      <c r="V1374" s="33">
        <f t="shared" si="1906"/>
        <v>0</v>
      </c>
      <c r="W1374" s="33">
        <f t="shared" si="1906"/>
        <v>0</v>
      </c>
      <c r="X1374" s="33">
        <f t="shared" ref="X1374:Y1374" si="1907">X1375+X1378</f>
        <v>0</v>
      </c>
      <c r="Y1374" s="33">
        <f t="shared" si="1907"/>
        <v>0</v>
      </c>
      <c r="Z1374" s="33">
        <f t="shared" si="1876"/>
        <v>30043.5</v>
      </c>
      <c r="AA1374" s="33">
        <f t="shared" si="1877"/>
        <v>30115.600000000002</v>
      </c>
      <c r="AB1374" s="33">
        <f t="shared" si="1878"/>
        <v>30115.200000000001</v>
      </c>
      <c r="AC1374" s="33">
        <f t="shared" ref="AC1374" si="1908">AC1375+AC1378</f>
        <v>0</v>
      </c>
      <c r="AD1374" s="18"/>
    </row>
    <row r="1375" spans="1:30" ht="47.25" x14ac:dyDescent="0.25">
      <c r="A1375" s="30" t="s">
        <v>435</v>
      </c>
      <c r="B1375" s="30" t="s">
        <v>14</v>
      </c>
      <c r="C1375" s="30" t="s">
        <v>83</v>
      </c>
      <c r="D1375" s="30" t="s">
        <v>318</v>
      </c>
      <c r="E1375" s="30"/>
      <c r="F1375" s="32" t="s">
        <v>817</v>
      </c>
      <c r="G1375" s="22">
        <f>G1376</f>
        <v>26544.7</v>
      </c>
      <c r="H1375" s="22">
        <f>H1376</f>
        <v>26544.7</v>
      </c>
      <c r="I1375" s="22">
        <f>I1376</f>
        <v>26544.7</v>
      </c>
      <c r="J1375" s="22">
        <f t="shared" ref="J1375:L1375" si="1909">J1376</f>
        <v>0</v>
      </c>
      <c r="K1375" s="22">
        <f t="shared" si="1909"/>
        <v>0</v>
      </c>
      <c r="L1375" s="22">
        <f t="shared" si="1909"/>
        <v>0</v>
      </c>
      <c r="M1375" s="22">
        <f t="shared" si="1865"/>
        <v>26544.7</v>
      </c>
      <c r="N1375" s="22">
        <f t="shared" si="1866"/>
        <v>26544.7</v>
      </c>
      <c r="O1375" s="22">
        <f t="shared" si="1867"/>
        <v>26544.7</v>
      </c>
      <c r="P1375" s="33">
        <f t="shared" ref="P1375:AC1375" si="1910">P1376</f>
        <v>0</v>
      </c>
      <c r="Q1375" s="33">
        <f t="shared" si="1910"/>
        <v>0</v>
      </c>
      <c r="R1375" s="33">
        <f t="shared" si="1910"/>
        <v>0</v>
      </c>
      <c r="S1375" s="33">
        <f t="shared" si="1910"/>
        <v>0</v>
      </c>
      <c r="T1375" s="33">
        <f t="shared" si="1910"/>
        <v>0</v>
      </c>
      <c r="U1375" s="33">
        <f t="shared" si="1910"/>
        <v>0</v>
      </c>
      <c r="V1375" s="33">
        <f t="shared" si="1910"/>
        <v>0</v>
      </c>
      <c r="W1375" s="33">
        <f t="shared" si="1910"/>
        <v>0</v>
      </c>
      <c r="X1375" s="33">
        <f t="shared" si="1910"/>
        <v>0</v>
      </c>
      <c r="Y1375" s="33">
        <f t="shared" si="1910"/>
        <v>0</v>
      </c>
      <c r="Z1375" s="33">
        <f t="shared" si="1876"/>
        <v>26544.7</v>
      </c>
      <c r="AA1375" s="33">
        <f t="shared" si="1877"/>
        <v>26544.7</v>
      </c>
      <c r="AB1375" s="33">
        <f t="shared" si="1878"/>
        <v>26544.7</v>
      </c>
      <c r="AC1375" s="33">
        <f t="shared" si="1910"/>
        <v>0</v>
      </c>
    </row>
    <row r="1376" spans="1:30" ht="78.75" x14ac:dyDescent="0.25">
      <c r="A1376" s="30" t="s">
        <v>435</v>
      </c>
      <c r="B1376" s="30" t="s">
        <v>14</v>
      </c>
      <c r="C1376" s="30" t="s">
        <v>83</v>
      </c>
      <c r="D1376" s="30" t="s">
        <v>318</v>
      </c>
      <c r="E1376" s="30" t="s">
        <v>25</v>
      </c>
      <c r="F1376" s="32" t="s">
        <v>384</v>
      </c>
      <c r="G1376" s="22">
        <f>G1377</f>
        <v>26544.7</v>
      </c>
      <c r="H1376" s="22">
        <f t="shared" ref="H1376:AC1376" si="1911">H1377</f>
        <v>26544.7</v>
      </c>
      <c r="I1376" s="22">
        <f t="shared" si="1911"/>
        <v>26544.7</v>
      </c>
      <c r="J1376" s="22">
        <f t="shared" si="1911"/>
        <v>0</v>
      </c>
      <c r="K1376" s="22">
        <f t="shared" si="1911"/>
        <v>0</v>
      </c>
      <c r="L1376" s="22">
        <f t="shared" si="1911"/>
        <v>0</v>
      </c>
      <c r="M1376" s="22">
        <f t="shared" si="1865"/>
        <v>26544.7</v>
      </c>
      <c r="N1376" s="22">
        <f t="shared" si="1866"/>
        <v>26544.7</v>
      </c>
      <c r="O1376" s="22">
        <f t="shared" si="1867"/>
        <v>26544.7</v>
      </c>
      <c r="P1376" s="33">
        <f t="shared" si="1911"/>
        <v>0</v>
      </c>
      <c r="Q1376" s="33">
        <f t="shared" si="1911"/>
        <v>0</v>
      </c>
      <c r="R1376" s="33">
        <f t="shared" si="1911"/>
        <v>0</v>
      </c>
      <c r="S1376" s="33">
        <f t="shared" si="1911"/>
        <v>0</v>
      </c>
      <c r="T1376" s="33">
        <f t="shared" si="1911"/>
        <v>0</v>
      </c>
      <c r="U1376" s="33">
        <f t="shared" si="1911"/>
        <v>0</v>
      </c>
      <c r="V1376" s="33">
        <f t="shared" si="1911"/>
        <v>0</v>
      </c>
      <c r="W1376" s="33">
        <f t="shared" si="1911"/>
        <v>0</v>
      </c>
      <c r="X1376" s="33">
        <f t="shared" si="1911"/>
        <v>0</v>
      </c>
      <c r="Y1376" s="33">
        <f t="shared" si="1911"/>
        <v>0</v>
      </c>
      <c r="Z1376" s="33">
        <f t="shared" si="1876"/>
        <v>26544.7</v>
      </c>
      <c r="AA1376" s="33">
        <f t="shared" si="1877"/>
        <v>26544.7</v>
      </c>
      <c r="AB1376" s="33">
        <f t="shared" si="1878"/>
        <v>26544.7</v>
      </c>
      <c r="AC1376" s="33">
        <f t="shared" si="1911"/>
        <v>0</v>
      </c>
    </row>
    <row r="1377" spans="1:30" ht="31.5" x14ac:dyDescent="0.25">
      <c r="A1377" s="30" t="s">
        <v>435</v>
      </c>
      <c r="B1377" s="30" t="s">
        <v>14</v>
      </c>
      <c r="C1377" s="30" t="s">
        <v>83</v>
      </c>
      <c r="D1377" s="30" t="s">
        <v>318</v>
      </c>
      <c r="E1377" s="30">
        <v>120</v>
      </c>
      <c r="F1377" s="32" t="s">
        <v>373</v>
      </c>
      <c r="G1377" s="22">
        <v>26544.7</v>
      </c>
      <c r="H1377" s="22">
        <v>26544.7</v>
      </c>
      <c r="I1377" s="22">
        <v>26544.7</v>
      </c>
      <c r="J1377" s="22"/>
      <c r="K1377" s="22"/>
      <c r="L1377" s="22"/>
      <c r="M1377" s="22">
        <f t="shared" si="1865"/>
        <v>26544.7</v>
      </c>
      <c r="N1377" s="22">
        <f t="shared" si="1866"/>
        <v>26544.7</v>
      </c>
      <c r="O1377" s="22">
        <f t="shared" si="1867"/>
        <v>26544.7</v>
      </c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>
        <f t="shared" si="1876"/>
        <v>26544.7</v>
      </c>
      <c r="AA1377" s="33">
        <f t="shared" si="1877"/>
        <v>26544.7</v>
      </c>
      <c r="AB1377" s="33">
        <f t="shared" si="1878"/>
        <v>26544.7</v>
      </c>
      <c r="AC1377" s="33"/>
    </row>
    <row r="1378" spans="1:30" ht="47.25" x14ac:dyDescent="0.25">
      <c r="A1378" s="30" t="s">
        <v>435</v>
      </c>
      <c r="B1378" s="30" t="s">
        <v>14</v>
      </c>
      <c r="C1378" s="30" t="s">
        <v>83</v>
      </c>
      <c r="D1378" s="30" t="s">
        <v>319</v>
      </c>
      <c r="E1378" s="30"/>
      <c r="F1378" s="32" t="s">
        <v>818</v>
      </c>
      <c r="G1378" s="22">
        <f>G1379+G1381</f>
        <v>3498.8</v>
      </c>
      <c r="H1378" s="22">
        <f t="shared" ref="H1378:L1378" si="1912">H1379+H1381</f>
        <v>3570.9</v>
      </c>
      <c r="I1378" s="22">
        <f t="shared" si="1912"/>
        <v>3570.5</v>
      </c>
      <c r="J1378" s="22">
        <f t="shared" si="1912"/>
        <v>0</v>
      </c>
      <c r="K1378" s="22">
        <f t="shared" si="1912"/>
        <v>0</v>
      </c>
      <c r="L1378" s="22">
        <f t="shared" si="1912"/>
        <v>0</v>
      </c>
      <c r="M1378" s="22">
        <f t="shared" si="1865"/>
        <v>3498.8</v>
      </c>
      <c r="N1378" s="22">
        <f t="shared" si="1866"/>
        <v>3570.9</v>
      </c>
      <c r="O1378" s="22">
        <f t="shared" si="1867"/>
        <v>3570.5</v>
      </c>
      <c r="P1378" s="33">
        <f t="shared" ref="P1378:Q1378" si="1913">P1379+P1381</f>
        <v>0</v>
      </c>
      <c r="Q1378" s="33">
        <f t="shared" si="1913"/>
        <v>0</v>
      </c>
      <c r="R1378" s="33">
        <f t="shared" ref="R1378:T1378" si="1914">R1379+R1381</f>
        <v>0</v>
      </c>
      <c r="S1378" s="33">
        <f t="shared" si="1914"/>
        <v>0</v>
      </c>
      <c r="T1378" s="33">
        <f t="shared" si="1914"/>
        <v>0</v>
      </c>
      <c r="U1378" s="33">
        <f t="shared" ref="U1378:W1378" si="1915">U1379+U1381</f>
        <v>0</v>
      </c>
      <c r="V1378" s="33">
        <f t="shared" si="1915"/>
        <v>0</v>
      </c>
      <c r="W1378" s="33">
        <f t="shared" si="1915"/>
        <v>0</v>
      </c>
      <c r="X1378" s="33">
        <f t="shared" ref="X1378:Y1378" si="1916">X1379+X1381</f>
        <v>0</v>
      </c>
      <c r="Y1378" s="33">
        <f t="shared" si="1916"/>
        <v>0</v>
      </c>
      <c r="Z1378" s="33">
        <f t="shared" si="1876"/>
        <v>3498.8</v>
      </c>
      <c r="AA1378" s="33">
        <f t="shared" si="1877"/>
        <v>3570.9</v>
      </c>
      <c r="AB1378" s="33">
        <f t="shared" si="1878"/>
        <v>3570.5</v>
      </c>
      <c r="AC1378" s="33">
        <f t="shared" ref="AC1378" si="1917">AC1379+AC1381</f>
        <v>0</v>
      </c>
    </row>
    <row r="1379" spans="1:30" ht="31.5" x14ac:dyDescent="0.25">
      <c r="A1379" s="30" t="s">
        <v>435</v>
      </c>
      <c r="B1379" s="30" t="s">
        <v>14</v>
      </c>
      <c r="C1379" s="30" t="s">
        <v>83</v>
      </c>
      <c r="D1379" s="30" t="s">
        <v>319</v>
      </c>
      <c r="E1379" s="30" t="s">
        <v>7</v>
      </c>
      <c r="F1379" s="32" t="s">
        <v>385</v>
      </c>
      <c r="G1379" s="22">
        <f>G1380</f>
        <v>3479</v>
      </c>
      <c r="H1379" s="22">
        <f t="shared" ref="H1379:AC1379" si="1918">H1380</f>
        <v>3552</v>
      </c>
      <c r="I1379" s="22">
        <f t="shared" si="1918"/>
        <v>3552</v>
      </c>
      <c r="J1379" s="22">
        <f t="shared" si="1918"/>
        <v>0</v>
      </c>
      <c r="K1379" s="22">
        <f t="shared" si="1918"/>
        <v>0</v>
      </c>
      <c r="L1379" s="22">
        <f t="shared" si="1918"/>
        <v>0</v>
      </c>
      <c r="M1379" s="22">
        <f t="shared" si="1865"/>
        <v>3479</v>
      </c>
      <c r="N1379" s="22">
        <f t="shared" si="1866"/>
        <v>3552</v>
      </c>
      <c r="O1379" s="22">
        <f t="shared" si="1867"/>
        <v>3552</v>
      </c>
      <c r="P1379" s="33">
        <f t="shared" si="1918"/>
        <v>0</v>
      </c>
      <c r="Q1379" s="33">
        <f t="shared" si="1918"/>
        <v>0</v>
      </c>
      <c r="R1379" s="33">
        <f t="shared" si="1918"/>
        <v>0</v>
      </c>
      <c r="S1379" s="33">
        <f t="shared" si="1918"/>
        <v>0</v>
      </c>
      <c r="T1379" s="33">
        <f t="shared" si="1918"/>
        <v>0</v>
      </c>
      <c r="U1379" s="33">
        <f t="shared" si="1918"/>
        <v>0</v>
      </c>
      <c r="V1379" s="33">
        <f t="shared" si="1918"/>
        <v>0</v>
      </c>
      <c r="W1379" s="33">
        <f t="shared" si="1918"/>
        <v>0</v>
      </c>
      <c r="X1379" s="33">
        <f t="shared" si="1918"/>
        <v>0</v>
      </c>
      <c r="Y1379" s="33">
        <f t="shared" si="1918"/>
        <v>0</v>
      </c>
      <c r="Z1379" s="33">
        <f t="shared" si="1876"/>
        <v>3479</v>
      </c>
      <c r="AA1379" s="33">
        <f t="shared" si="1877"/>
        <v>3552</v>
      </c>
      <c r="AB1379" s="33">
        <f t="shared" si="1878"/>
        <v>3552</v>
      </c>
      <c r="AC1379" s="33">
        <f t="shared" si="1918"/>
        <v>0</v>
      </c>
    </row>
    <row r="1380" spans="1:30" ht="31.5" x14ac:dyDescent="0.25">
      <c r="A1380" s="30" t="s">
        <v>435</v>
      </c>
      <c r="B1380" s="30" t="s">
        <v>14</v>
      </c>
      <c r="C1380" s="30" t="s">
        <v>83</v>
      </c>
      <c r="D1380" s="30" t="s">
        <v>319</v>
      </c>
      <c r="E1380" s="30">
        <v>240</v>
      </c>
      <c r="F1380" s="32" t="s">
        <v>374</v>
      </c>
      <c r="G1380" s="22">
        <v>3479</v>
      </c>
      <c r="H1380" s="22">
        <v>3552</v>
      </c>
      <c r="I1380" s="22">
        <v>3552</v>
      </c>
      <c r="J1380" s="22"/>
      <c r="K1380" s="22"/>
      <c r="L1380" s="22"/>
      <c r="M1380" s="22">
        <f t="shared" si="1865"/>
        <v>3479</v>
      </c>
      <c r="N1380" s="22">
        <f t="shared" si="1866"/>
        <v>3552</v>
      </c>
      <c r="O1380" s="22">
        <f t="shared" si="1867"/>
        <v>3552</v>
      </c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>
        <f t="shared" si="1876"/>
        <v>3479</v>
      </c>
      <c r="AA1380" s="33">
        <f t="shared" si="1877"/>
        <v>3552</v>
      </c>
      <c r="AB1380" s="33">
        <f t="shared" si="1878"/>
        <v>3552</v>
      </c>
      <c r="AC1380" s="33"/>
    </row>
    <row r="1381" spans="1:30" x14ac:dyDescent="0.25">
      <c r="A1381" s="30" t="s">
        <v>435</v>
      </c>
      <c r="B1381" s="30" t="s">
        <v>14</v>
      </c>
      <c r="C1381" s="30" t="s">
        <v>83</v>
      </c>
      <c r="D1381" s="30" t="s">
        <v>319</v>
      </c>
      <c r="E1381" s="30" t="s">
        <v>8</v>
      </c>
      <c r="F1381" s="32" t="s">
        <v>389</v>
      </c>
      <c r="G1381" s="22">
        <f>G1382</f>
        <v>19.8</v>
      </c>
      <c r="H1381" s="22">
        <f t="shared" ref="H1381:AC1381" si="1919">H1382</f>
        <v>18.899999999999999</v>
      </c>
      <c r="I1381" s="22">
        <f t="shared" si="1919"/>
        <v>18.5</v>
      </c>
      <c r="J1381" s="22">
        <f t="shared" si="1919"/>
        <v>0</v>
      </c>
      <c r="K1381" s="22">
        <f t="shared" si="1919"/>
        <v>0</v>
      </c>
      <c r="L1381" s="22">
        <f t="shared" si="1919"/>
        <v>0</v>
      </c>
      <c r="M1381" s="22">
        <f t="shared" si="1865"/>
        <v>19.8</v>
      </c>
      <c r="N1381" s="22">
        <f t="shared" si="1866"/>
        <v>18.899999999999999</v>
      </c>
      <c r="O1381" s="22">
        <f t="shared" si="1867"/>
        <v>18.5</v>
      </c>
      <c r="P1381" s="33">
        <f t="shared" si="1919"/>
        <v>0</v>
      </c>
      <c r="Q1381" s="33">
        <f t="shared" si="1919"/>
        <v>0</v>
      </c>
      <c r="R1381" s="33">
        <f t="shared" si="1919"/>
        <v>0</v>
      </c>
      <c r="S1381" s="33">
        <f t="shared" si="1919"/>
        <v>0</v>
      </c>
      <c r="T1381" s="33">
        <f t="shared" si="1919"/>
        <v>0</v>
      </c>
      <c r="U1381" s="33">
        <f t="shared" si="1919"/>
        <v>0</v>
      </c>
      <c r="V1381" s="33">
        <f t="shared" si="1919"/>
        <v>0</v>
      </c>
      <c r="W1381" s="33">
        <f t="shared" si="1919"/>
        <v>0</v>
      </c>
      <c r="X1381" s="33">
        <f t="shared" si="1919"/>
        <v>0</v>
      </c>
      <c r="Y1381" s="33">
        <f t="shared" si="1919"/>
        <v>0</v>
      </c>
      <c r="Z1381" s="33">
        <f t="shared" si="1876"/>
        <v>19.8</v>
      </c>
      <c r="AA1381" s="33">
        <f t="shared" si="1877"/>
        <v>18.899999999999999</v>
      </c>
      <c r="AB1381" s="33">
        <f t="shared" si="1878"/>
        <v>18.5</v>
      </c>
      <c r="AC1381" s="33">
        <f t="shared" si="1919"/>
        <v>0</v>
      </c>
    </row>
    <row r="1382" spans="1:30" x14ac:dyDescent="0.25">
      <c r="A1382" s="30" t="s">
        <v>435</v>
      </c>
      <c r="B1382" s="30" t="s">
        <v>14</v>
      </c>
      <c r="C1382" s="30" t="s">
        <v>83</v>
      </c>
      <c r="D1382" s="30" t="s">
        <v>319</v>
      </c>
      <c r="E1382" s="30">
        <v>850</v>
      </c>
      <c r="F1382" s="32" t="s">
        <v>383</v>
      </c>
      <c r="G1382" s="22">
        <v>19.8</v>
      </c>
      <c r="H1382" s="22">
        <v>18.899999999999999</v>
      </c>
      <c r="I1382" s="22">
        <v>18.5</v>
      </c>
      <c r="J1382" s="22"/>
      <c r="K1382" s="22"/>
      <c r="L1382" s="22"/>
      <c r="M1382" s="22">
        <f t="shared" si="1865"/>
        <v>19.8</v>
      </c>
      <c r="N1382" s="22">
        <f t="shared" si="1866"/>
        <v>18.899999999999999</v>
      </c>
      <c r="O1382" s="22">
        <f t="shared" si="1867"/>
        <v>18.5</v>
      </c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>
        <f t="shared" si="1876"/>
        <v>19.8</v>
      </c>
      <c r="AA1382" s="33">
        <f t="shared" si="1877"/>
        <v>18.899999999999999</v>
      </c>
      <c r="AB1382" s="33">
        <f t="shared" si="1878"/>
        <v>18.5</v>
      </c>
      <c r="AC1382" s="33"/>
    </row>
    <row r="1383" spans="1:30" x14ac:dyDescent="0.25">
      <c r="A1383" s="36" t="s">
        <v>435</v>
      </c>
      <c r="B1383" s="36" t="s">
        <v>14</v>
      </c>
      <c r="C1383" s="36" t="s">
        <v>16</v>
      </c>
      <c r="D1383" s="36"/>
      <c r="E1383" s="36"/>
      <c r="F1383" s="26" t="s">
        <v>20</v>
      </c>
      <c r="G1383" s="27">
        <f>G1384</f>
        <v>8423.6</v>
      </c>
      <c r="H1383" s="27">
        <f t="shared" ref="H1383:AC1383" si="1920">H1384</f>
        <v>8575.7000000000007</v>
      </c>
      <c r="I1383" s="27">
        <f t="shared" si="1920"/>
        <v>8575.7000000000007</v>
      </c>
      <c r="J1383" s="27">
        <f t="shared" si="1920"/>
        <v>183.3</v>
      </c>
      <c r="K1383" s="27">
        <f t="shared" si="1920"/>
        <v>0</v>
      </c>
      <c r="L1383" s="27">
        <f t="shared" si="1920"/>
        <v>0</v>
      </c>
      <c r="M1383" s="22">
        <f t="shared" si="1865"/>
        <v>8606.9</v>
      </c>
      <c r="N1383" s="22">
        <f t="shared" si="1866"/>
        <v>8575.7000000000007</v>
      </c>
      <c r="O1383" s="22">
        <f t="shared" si="1867"/>
        <v>8575.7000000000007</v>
      </c>
      <c r="P1383" s="28">
        <f t="shared" si="1920"/>
        <v>0</v>
      </c>
      <c r="Q1383" s="28">
        <f t="shared" si="1920"/>
        <v>0</v>
      </c>
      <c r="R1383" s="28">
        <f t="shared" si="1920"/>
        <v>0</v>
      </c>
      <c r="S1383" s="28">
        <f t="shared" si="1920"/>
        <v>0</v>
      </c>
      <c r="T1383" s="28">
        <f t="shared" si="1920"/>
        <v>0</v>
      </c>
      <c r="U1383" s="28">
        <f t="shared" si="1920"/>
        <v>0</v>
      </c>
      <c r="V1383" s="28">
        <f t="shared" si="1920"/>
        <v>0</v>
      </c>
      <c r="W1383" s="28">
        <f t="shared" si="1920"/>
        <v>0</v>
      </c>
      <c r="X1383" s="28">
        <f t="shared" si="1920"/>
        <v>0</v>
      </c>
      <c r="Y1383" s="28">
        <f t="shared" si="1920"/>
        <v>0</v>
      </c>
      <c r="Z1383" s="28">
        <f t="shared" si="1876"/>
        <v>8606.9</v>
      </c>
      <c r="AA1383" s="28">
        <f t="shared" si="1877"/>
        <v>8575.7000000000007</v>
      </c>
      <c r="AB1383" s="28">
        <f t="shared" si="1878"/>
        <v>8575.7000000000007</v>
      </c>
      <c r="AC1383" s="28">
        <f t="shared" si="1920"/>
        <v>0</v>
      </c>
    </row>
    <row r="1384" spans="1:30" x14ac:dyDescent="0.25">
      <c r="A1384" s="30" t="s">
        <v>435</v>
      </c>
      <c r="B1384" s="30" t="s">
        <v>14</v>
      </c>
      <c r="C1384" s="30" t="s">
        <v>16</v>
      </c>
      <c r="D1384" s="30" t="s">
        <v>347</v>
      </c>
      <c r="E1384" s="30"/>
      <c r="F1384" s="32" t="s">
        <v>404</v>
      </c>
      <c r="G1384" s="22">
        <f>G1385+G1389+G1407</f>
        <v>8423.6</v>
      </c>
      <c r="H1384" s="22">
        <f t="shared" ref="H1384:L1384" si="1921">H1385+H1389+H1407</f>
        <v>8575.7000000000007</v>
      </c>
      <c r="I1384" s="22">
        <f t="shared" si="1921"/>
        <v>8575.7000000000007</v>
      </c>
      <c r="J1384" s="22">
        <f t="shared" si="1921"/>
        <v>183.3</v>
      </c>
      <c r="K1384" s="22">
        <f t="shared" si="1921"/>
        <v>0</v>
      </c>
      <c r="L1384" s="22">
        <f t="shared" si="1921"/>
        <v>0</v>
      </c>
      <c r="M1384" s="22">
        <f t="shared" si="1865"/>
        <v>8606.9</v>
      </c>
      <c r="N1384" s="22">
        <f t="shared" si="1866"/>
        <v>8575.7000000000007</v>
      </c>
      <c r="O1384" s="22">
        <f t="shared" si="1867"/>
        <v>8575.7000000000007</v>
      </c>
      <c r="P1384" s="33">
        <f t="shared" ref="P1384:Q1384" si="1922">P1385+P1389+P1407</f>
        <v>0</v>
      </c>
      <c r="Q1384" s="33">
        <f t="shared" si="1922"/>
        <v>0</v>
      </c>
      <c r="R1384" s="33">
        <f t="shared" ref="R1384:T1384" si="1923">R1385+R1389+R1407</f>
        <v>0</v>
      </c>
      <c r="S1384" s="33">
        <f t="shared" si="1923"/>
        <v>0</v>
      </c>
      <c r="T1384" s="33">
        <f t="shared" si="1923"/>
        <v>0</v>
      </c>
      <c r="U1384" s="33">
        <f t="shared" ref="U1384:W1384" si="1924">U1385+U1389+U1407</f>
        <v>0</v>
      </c>
      <c r="V1384" s="33">
        <f t="shared" si="1924"/>
        <v>0</v>
      </c>
      <c r="W1384" s="33">
        <f t="shared" si="1924"/>
        <v>0</v>
      </c>
      <c r="X1384" s="33">
        <f t="shared" ref="X1384:Y1384" si="1925">X1385+X1389+X1407</f>
        <v>0</v>
      </c>
      <c r="Y1384" s="33">
        <f t="shared" si="1925"/>
        <v>0</v>
      </c>
      <c r="Z1384" s="33">
        <f t="shared" si="1876"/>
        <v>8606.9</v>
      </c>
      <c r="AA1384" s="33">
        <f t="shared" si="1877"/>
        <v>8575.7000000000007</v>
      </c>
      <c r="AB1384" s="33">
        <f t="shared" si="1878"/>
        <v>8575.7000000000007</v>
      </c>
      <c r="AC1384" s="33">
        <f t="shared" ref="AC1384" si="1926">AC1385+AC1389+AC1407</f>
        <v>0</v>
      </c>
      <c r="AD1384" s="18"/>
    </row>
    <row r="1385" spans="1:30" ht="63" x14ac:dyDescent="0.25">
      <c r="A1385" s="30" t="s">
        <v>435</v>
      </c>
      <c r="B1385" s="30" t="s">
        <v>14</v>
      </c>
      <c r="C1385" s="30" t="s">
        <v>16</v>
      </c>
      <c r="D1385" s="30" t="s">
        <v>348</v>
      </c>
      <c r="E1385" s="30"/>
      <c r="F1385" s="32" t="s">
        <v>901</v>
      </c>
      <c r="G1385" s="22">
        <f>G1386</f>
        <v>15</v>
      </c>
      <c r="H1385" s="22">
        <f t="shared" ref="H1385:AC1387" si="1927">H1386</f>
        <v>15</v>
      </c>
      <c r="I1385" s="22">
        <f t="shared" si="1927"/>
        <v>15</v>
      </c>
      <c r="J1385" s="22">
        <f t="shared" si="1927"/>
        <v>0</v>
      </c>
      <c r="K1385" s="22">
        <f t="shared" si="1927"/>
        <v>0</v>
      </c>
      <c r="L1385" s="22">
        <f t="shared" si="1927"/>
        <v>0</v>
      </c>
      <c r="M1385" s="22">
        <f t="shared" si="1865"/>
        <v>15</v>
      </c>
      <c r="N1385" s="22">
        <f t="shared" si="1866"/>
        <v>15</v>
      </c>
      <c r="O1385" s="22">
        <f t="shared" si="1867"/>
        <v>15</v>
      </c>
      <c r="P1385" s="33">
        <f t="shared" si="1927"/>
        <v>0</v>
      </c>
      <c r="Q1385" s="33">
        <f t="shared" si="1927"/>
        <v>0</v>
      </c>
      <c r="R1385" s="33">
        <f t="shared" si="1927"/>
        <v>0</v>
      </c>
      <c r="S1385" s="33">
        <f t="shared" si="1927"/>
        <v>0</v>
      </c>
      <c r="T1385" s="33">
        <f t="shared" si="1927"/>
        <v>0</v>
      </c>
      <c r="U1385" s="33">
        <f t="shared" si="1927"/>
        <v>0</v>
      </c>
      <c r="V1385" s="33">
        <f t="shared" si="1927"/>
        <v>0</v>
      </c>
      <c r="W1385" s="33">
        <f t="shared" si="1927"/>
        <v>0</v>
      </c>
      <c r="X1385" s="33">
        <f t="shared" si="1927"/>
        <v>0</v>
      </c>
      <c r="Y1385" s="33">
        <f t="shared" si="1927"/>
        <v>0</v>
      </c>
      <c r="Z1385" s="33">
        <f t="shared" si="1876"/>
        <v>15</v>
      </c>
      <c r="AA1385" s="33">
        <f t="shared" si="1877"/>
        <v>15</v>
      </c>
      <c r="AB1385" s="33">
        <f t="shared" si="1878"/>
        <v>15</v>
      </c>
      <c r="AC1385" s="33">
        <f t="shared" si="1927"/>
        <v>0</v>
      </c>
      <c r="AD1385" s="18"/>
    </row>
    <row r="1386" spans="1:30" ht="63" x14ac:dyDescent="0.25">
      <c r="A1386" s="30" t="s">
        <v>435</v>
      </c>
      <c r="B1386" s="30" t="s">
        <v>14</v>
      </c>
      <c r="C1386" s="30" t="s">
        <v>16</v>
      </c>
      <c r="D1386" s="30" t="s">
        <v>324</v>
      </c>
      <c r="E1386" s="30"/>
      <c r="F1386" s="32" t="s">
        <v>902</v>
      </c>
      <c r="G1386" s="22">
        <f>G1387</f>
        <v>15</v>
      </c>
      <c r="H1386" s="22">
        <f t="shared" si="1927"/>
        <v>15</v>
      </c>
      <c r="I1386" s="22">
        <f t="shared" si="1927"/>
        <v>15</v>
      </c>
      <c r="J1386" s="22">
        <f t="shared" si="1927"/>
        <v>0</v>
      </c>
      <c r="K1386" s="22">
        <f t="shared" si="1927"/>
        <v>0</v>
      </c>
      <c r="L1386" s="22">
        <f t="shared" si="1927"/>
        <v>0</v>
      </c>
      <c r="M1386" s="22">
        <f t="shared" si="1865"/>
        <v>15</v>
      </c>
      <c r="N1386" s="22">
        <f t="shared" si="1866"/>
        <v>15</v>
      </c>
      <c r="O1386" s="22">
        <f t="shared" si="1867"/>
        <v>15</v>
      </c>
      <c r="P1386" s="33">
        <f t="shared" si="1927"/>
        <v>0</v>
      </c>
      <c r="Q1386" s="33">
        <f t="shared" si="1927"/>
        <v>0</v>
      </c>
      <c r="R1386" s="33">
        <f t="shared" si="1927"/>
        <v>0</v>
      </c>
      <c r="S1386" s="33">
        <f t="shared" si="1927"/>
        <v>0</v>
      </c>
      <c r="T1386" s="33">
        <f t="shared" si="1927"/>
        <v>0</v>
      </c>
      <c r="U1386" s="33">
        <f t="shared" si="1927"/>
        <v>0</v>
      </c>
      <c r="V1386" s="33">
        <f t="shared" si="1927"/>
        <v>0</v>
      </c>
      <c r="W1386" s="33">
        <f t="shared" si="1927"/>
        <v>0</v>
      </c>
      <c r="X1386" s="33">
        <f t="shared" si="1927"/>
        <v>0</v>
      </c>
      <c r="Y1386" s="33">
        <f t="shared" si="1927"/>
        <v>0</v>
      </c>
      <c r="Z1386" s="33">
        <f t="shared" si="1876"/>
        <v>15</v>
      </c>
      <c r="AA1386" s="33">
        <f t="shared" si="1877"/>
        <v>15</v>
      </c>
      <c r="AB1386" s="33">
        <f t="shared" si="1878"/>
        <v>15</v>
      </c>
      <c r="AC1386" s="33">
        <f t="shared" si="1927"/>
        <v>0</v>
      </c>
    </row>
    <row r="1387" spans="1:30" ht="31.5" x14ac:dyDescent="0.25">
      <c r="A1387" s="30" t="s">
        <v>435</v>
      </c>
      <c r="B1387" s="30" t="s">
        <v>14</v>
      </c>
      <c r="C1387" s="30" t="s">
        <v>16</v>
      </c>
      <c r="D1387" s="30" t="s">
        <v>324</v>
      </c>
      <c r="E1387" s="30" t="s">
        <v>94</v>
      </c>
      <c r="F1387" s="32" t="s">
        <v>388</v>
      </c>
      <c r="G1387" s="22">
        <f>G1388</f>
        <v>15</v>
      </c>
      <c r="H1387" s="22">
        <f t="shared" si="1927"/>
        <v>15</v>
      </c>
      <c r="I1387" s="22">
        <f t="shared" si="1927"/>
        <v>15</v>
      </c>
      <c r="J1387" s="22">
        <f t="shared" si="1927"/>
        <v>0</v>
      </c>
      <c r="K1387" s="22">
        <f t="shared" si="1927"/>
        <v>0</v>
      </c>
      <c r="L1387" s="22">
        <f t="shared" si="1927"/>
        <v>0</v>
      </c>
      <c r="M1387" s="22">
        <f t="shared" si="1865"/>
        <v>15</v>
      </c>
      <c r="N1387" s="22">
        <f t="shared" si="1866"/>
        <v>15</v>
      </c>
      <c r="O1387" s="22">
        <f t="shared" si="1867"/>
        <v>15</v>
      </c>
      <c r="P1387" s="33">
        <f t="shared" si="1927"/>
        <v>0</v>
      </c>
      <c r="Q1387" s="33">
        <f t="shared" si="1927"/>
        <v>0</v>
      </c>
      <c r="R1387" s="33">
        <f t="shared" si="1927"/>
        <v>0</v>
      </c>
      <c r="S1387" s="33">
        <f t="shared" si="1927"/>
        <v>0</v>
      </c>
      <c r="T1387" s="33">
        <f t="shared" si="1927"/>
        <v>0</v>
      </c>
      <c r="U1387" s="33">
        <f t="shared" si="1927"/>
        <v>0</v>
      </c>
      <c r="V1387" s="33">
        <f t="shared" si="1927"/>
        <v>0</v>
      </c>
      <c r="W1387" s="33">
        <f t="shared" si="1927"/>
        <v>0</v>
      </c>
      <c r="X1387" s="33">
        <f t="shared" si="1927"/>
        <v>0</v>
      </c>
      <c r="Y1387" s="33">
        <f t="shared" si="1927"/>
        <v>0</v>
      </c>
      <c r="Z1387" s="33">
        <f t="shared" si="1876"/>
        <v>15</v>
      </c>
      <c r="AA1387" s="33">
        <f t="shared" si="1877"/>
        <v>15</v>
      </c>
      <c r="AB1387" s="33">
        <f t="shared" si="1878"/>
        <v>15</v>
      </c>
      <c r="AC1387" s="33">
        <f t="shared" si="1927"/>
        <v>0</v>
      </c>
    </row>
    <row r="1388" spans="1:30" ht="47.25" x14ac:dyDescent="0.25">
      <c r="A1388" s="30" t="s">
        <v>435</v>
      </c>
      <c r="B1388" s="30" t="s">
        <v>14</v>
      </c>
      <c r="C1388" s="30" t="s">
        <v>16</v>
      </c>
      <c r="D1388" s="30" t="s">
        <v>324</v>
      </c>
      <c r="E1388" s="30">
        <v>630</v>
      </c>
      <c r="F1388" s="32" t="s">
        <v>381</v>
      </c>
      <c r="G1388" s="22">
        <v>15</v>
      </c>
      <c r="H1388" s="22">
        <v>15</v>
      </c>
      <c r="I1388" s="22">
        <v>15</v>
      </c>
      <c r="J1388" s="22"/>
      <c r="K1388" s="22"/>
      <c r="L1388" s="22"/>
      <c r="M1388" s="22">
        <f t="shared" si="1865"/>
        <v>15</v>
      </c>
      <c r="N1388" s="22">
        <f t="shared" si="1866"/>
        <v>15</v>
      </c>
      <c r="O1388" s="22">
        <f t="shared" si="1867"/>
        <v>15</v>
      </c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>
        <f t="shared" si="1876"/>
        <v>15</v>
      </c>
      <c r="AA1388" s="33">
        <f t="shared" si="1877"/>
        <v>15</v>
      </c>
      <c r="AB1388" s="33">
        <f t="shared" si="1878"/>
        <v>15</v>
      </c>
      <c r="AC1388" s="33"/>
    </row>
    <row r="1389" spans="1:30" ht="47.25" x14ac:dyDescent="0.25">
      <c r="A1389" s="30" t="s">
        <v>435</v>
      </c>
      <c r="B1389" s="30" t="s">
        <v>14</v>
      </c>
      <c r="C1389" s="30" t="s">
        <v>16</v>
      </c>
      <c r="D1389" s="30" t="s">
        <v>349</v>
      </c>
      <c r="E1389" s="30"/>
      <c r="F1389" s="32" t="s">
        <v>405</v>
      </c>
      <c r="G1389" s="22">
        <f>G1393+G1398+G1401+G1404+G1390</f>
        <v>5252.2</v>
      </c>
      <c r="H1389" s="22">
        <f t="shared" ref="H1389:L1389" si="1928">H1393+H1398+H1401+H1404+H1390</f>
        <v>5346.9</v>
      </c>
      <c r="I1389" s="22">
        <f t="shared" si="1928"/>
        <v>5346.9</v>
      </c>
      <c r="J1389" s="22">
        <f t="shared" si="1928"/>
        <v>0</v>
      </c>
      <c r="K1389" s="22">
        <f t="shared" si="1928"/>
        <v>0</v>
      </c>
      <c r="L1389" s="22">
        <f t="shared" si="1928"/>
        <v>0</v>
      </c>
      <c r="M1389" s="22">
        <f t="shared" si="1865"/>
        <v>5252.2</v>
      </c>
      <c r="N1389" s="22">
        <f t="shared" si="1866"/>
        <v>5346.9</v>
      </c>
      <c r="O1389" s="22">
        <f t="shared" si="1867"/>
        <v>5346.9</v>
      </c>
      <c r="P1389" s="33">
        <f t="shared" ref="P1389:Q1389" si="1929">P1393+P1398+P1401+P1404+P1390</f>
        <v>0</v>
      </c>
      <c r="Q1389" s="33">
        <f t="shared" si="1929"/>
        <v>0</v>
      </c>
      <c r="R1389" s="33">
        <f t="shared" ref="R1389:T1389" si="1930">R1393+R1398+R1401+R1404+R1390</f>
        <v>0</v>
      </c>
      <c r="S1389" s="33">
        <f t="shared" si="1930"/>
        <v>0</v>
      </c>
      <c r="T1389" s="33">
        <f t="shared" si="1930"/>
        <v>0</v>
      </c>
      <c r="U1389" s="33">
        <f t="shared" ref="U1389:W1389" si="1931">U1393+U1398+U1401+U1404+U1390</f>
        <v>0</v>
      </c>
      <c r="V1389" s="33">
        <f t="shared" si="1931"/>
        <v>0</v>
      </c>
      <c r="W1389" s="33">
        <f t="shared" si="1931"/>
        <v>0</v>
      </c>
      <c r="X1389" s="33">
        <f t="shared" ref="X1389:Y1389" si="1932">X1393+X1398+X1401+X1404+X1390</f>
        <v>0</v>
      </c>
      <c r="Y1389" s="33">
        <f t="shared" si="1932"/>
        <v>0</v>
      </c>
      <c r="Z1389" s="33">
        <f t="shared" si="1876"/>
        <v>5252.2</v>
      </c>
      <c r="AA1389" s="33">
        <f t="shared" si="1877"/>
        <v>5346.9</v>
      </c>
      <c r="AB1389" s="33">
        <f t="shared" si="1878"/>
        <v>5346.9</v>
      </c>
      <c r="AC1389" s="33">
        <f t="shared" ref="AC1389" si="1933">AC1393+AC1398+AC1401+AC1404+AC1390</f>
        <v>0</v>
      </c>
      <c r="AD1389" s="18"/>
    </row>
    <row r="1390" spans="1:30" ht="47.25" x14ac:dyDescent="0.25">
      <c r="A1390" s="30" t="s">
        <v>435</v>
      </c>
      <c r="B1390" s="30" t="s">
        <v>14</v>
      </c>
      <c r="C1390" s="30" t="s">
        <v>16</v>
      </c>
      <c r="D1390" s="30" t="s">
        <v>577</v>
      </c>
      <c r="E1390" s="30"/>
      <c r="F1390" s="32" t="s">
        <v>903</v>
      </c>
      <c r="G1390" s="22">
        <f>G1391</f>
        <v>0</v>
      </c>
      <c r="H1390" s="22">
        <f t="shared" ref="H1390:L1391" si="1934">H1391</f>
        <v>0</v>
      </c>
      <c r="I1390" s="22">
        <f t="shared" si="1934"/>
        <v>0</v>
      </c>
      <c r="J1390" s="22">
        <f t="shared" si="1934"/>
        <v>70</v>
      </c>
      <c r="K1390" s="22">
        <f t="shared" si="1934"/>
        <v>70</v>
      </c>
      <c r="L1390" s="22">
        <f t="shared" si="1934"/>
        <v>70</v>
      </c>
      <c r="M1390" s="22">
        <f t="shared" ref="M1390:M1392" si="1935">G1390+J1390</f>
        <v>70</v>
      </c>
      <c r="N1390" s="22">
        <f t="shared" ref="N1390:N1392" si="1936">H1390+K1390</f>
        <v>70</v>
      </c>
      <c r="O1390" s="22">
        <f t="shared" ref="O1390:O1392" si="1937">I1390+L1390</f>
        <v>70</v>
      </c>
      <c r="P1390" s="33">
        <f t="shared" ref="P1390:Y1391" si="1938">P1391</f>
        <v>0</v>
      </c>
      <c r="Q1390" s="33">
        <f t="shared" si="1938"/>
        <v>0</v>
      </c>
      <c r="R1390" s="33">
        <f t="shared" si="1938"/>
        <v>0</v>
      </c>
      <c r="S1390" s="33">
        <f t="shared" si="1938"/>
        <v>0</v>
      </c>
      <c r="T1390" s="33">
        <f t="shared" si="1938"/>
        <v>0</v>
      </c>
      <c r="U1390" s="33">
        <f t="shared" si="1938"/>
        <v>0</v>
      </c>
      <c r="V1390" s="33">
        <f t="shared" si="1938"/>
        <v>0</v>
      </c>
      <c r="W1390" s="33">
        <f t="shared" si="1938"/>
        <v>0</v>
      </c>
      <c r="X1390" s="33">
        <f t="shared" si="1938"/>
        <v>0</v>
      </c>
      <c r="Y1390" s="33">
        <f t="shared" si="1938"/>
        <v>0</v>
      </c>
      <c r="Z1390" s="33">
        <f t="shared" si="1876"/>
        <v>70</v>
      </c>
      <c r="AA1390" s="33">
        <f t="shared" si="1877"/>
        <v>70</v>
      </c>
      <c r="AB1390" s="33">
        <f t="shared" si="1878"/>
        <v>70</v>
      </c>
      <c r="AC1390" s="33">
        <f t="shared" ref="AC1390:AC1391" si="1939">AC1391</f>
        <v>0</v>
      </c>
      <c r="AD1390" s="18"/>
    </row>
    <row r="1391" spans="1:30" ht="31.5" x14ac:dyDescent="0.25">
      <c r="A1391" s="30" t="s">
        <v>435</v>
      </c>
      <c r="B1391" s="30" t="s">
        <v>14</v>
      </c>
      <c r="C1391" s="30" t="s">
        <v>16</v>
      </c>
      <c r="D1391" s="30" t="s">
        <v>577</v>
      </c>
      <c r="E1391" s="30" t="s">
        <v>94</v>
      </c>
      <c r="F1391" s="32" t="s">
        <v>388</v>
      </c>
      <c r="G1391" s="22">
        <f>G1392</f>
        <v>0</v>
      </c>
      <c r="H1391" s="22">
        <f t="shared" si="1934"/>
        <v>0</v>
      </c>
      <c r="I1391" s="22">
        <f t="shared" si="1934"/>
        <v>0</v>
      </c>
      <c r="J1391" s="22">
        <f t="shared" si="1934"/>
        <v>70</v>
      </c>
      <c r="K1391" s="22">
        <f t="shared" si="1934"/>
        <v>70</v>
      </c>
      <c r="L1391" s="22">
        <f t="shared" si="1934"/>
        <v>70</v>
      </c>
      <c r="M1391" s="22">
        <f t="shared" si="1935"/>
        <v>70</v>
      </c>
      <c r="N1391" s="22">
        <f t="shared" si="1936"/>
        <v>70</v>
      </c>
      <c r="O1391" s="22">
        <f t="shared" si="1937"/>
        <v>70</v>
      </c>
      <c r="P1391" s="33">
        <f t="shared" si="1938"/>
        <v>0</v>
      </c>
      <c r="Q1391" s="33">
        <f t="shared" si="1938"/>
        <v>0</v>
      </c>
      <c r="R1391" s="33">
        <f t="shared" si="1938"/>
        <v>0</v>
      </c>
      <c r="S1391" s="33">
        <f t="shared" si="1938"/>
        <v>0</v>
      </c>
      <c r="T1391" s="33">
        <f t="shared" si="1938"/>
        <v>0</v>
      </c>
      <c r="U1391" s="33">
        <f t="shared" si="1938"/>
        <v>0</v>
      </c>
      <c r="V1391" s="33">
        <f t="shared" si="1938"/>
        <v>0</v>
      </c>
      <c r="W1391" s="33">
        <f t="shared" si="1938"/>
        <v>0</v>
      </c>
      <c r="X1391" s="33">
        <f t="shared" si="1938"/>
        <v>0</v>
      </c>
      <c r="Y1391" s="33">
        <f t="shared" si="1938"/>
        <v>0</v>
      </c>
      <c r="Z1391" s="33">
        <f t="shared" si="1876"/>
        <v>70</v>
      </c>
      <c r="AA1391" s="33">
        <f t="shared" si="1877"/>
        <v>70</v>
      </c>
      <c r="AB1391" s="33">
        <f t="shared" si="1878"/>
        <v>70</v>
      </c>
      <c r="AC1391" s="33">
        <f t="shared" si="1939"/>
        <v>0</v>
      </c>
      <c r="AD1391" s="18"/>
    </row>
    <row r="1392" spans="1:30" ht="47.25" x14ac:dyDescent="0.25">
      <c r="A1392" s="30" t="s">
        <v>435</v>
      </c>
      <c r="B1392" s="30" t="s">
        <v>14</v>
      </c>
      <c r="C1392" s="30" t="s">
        <v>16</v>
      </c>
      <c r="D1392" s="30" t="s">
        <v>577</v>
      </c>
      <c r="E1392" s="30" t="s">
        <v>371</v>
      </c>
      <c r="F1392" s="32" t="s">
        <v>381</v>
      </c>
      <c r="G1392" s="22">
        <v>0</v>
      </c>
      <c r="H1392" s="22">
        <v>0</v>
      </c>
      <c r="I1392" s="22">
        <v>0</v>
      </c>
      <c r="J1392" s="22">
        <v>70</v>
      </c>
      <c r="K1392" s="22">
        <v>70</v>
      </c>
      <c r="L1392" s="22">
        <v>70</v>
      </c>
      <c r="M1392" s="22">
        <f t="shared" si="1935"/>
        <v>70</v>
      </c>
      <c r="N1392" s="22">
        <f t="shared" si="1936"/>
        <v>70</v>
      </c>
      <c r="O1392" s="22">
        <f t="shared" si="1937"/>
        <v>70</v>
      </c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  <c r="Z1392" s="33">
        <f t="shared" si="1876"/>
        <v>70</v>
      </c>
      <c r="AA1392" s="33">
        <f t="shared" si="1877"/>
        <v>70</v>
      </c>
      <c r="AB1392" s="33">
        <f t="shared" si="1878"/>
        <v>70</v>
      </c>
      <c r="AC1392" s="33"/>
      <c r="AD1392" s="18"/>
    </row>
    <row r="1393" spans="1:30" ht="31.5" hidden="1" x14ac:dyDescent="0.25">
      <c r="A1393" s="30" t="s">
        <v>435</v>
      </c>
      <c r="B1393" s="30" t="s">
        <v>14</v>
      </c>
      <c r="C1393" s="30" t="s">
        <v>16</v>
      </c>
      <c r="D1393" s="30" t="s">
        <v>323</v>
      </c>
      <c r="E1393" s="30"/>
      <c r="F1393" s="32" t="s">
        <v>406</v>
      </c>
      <c r="G1393" s="22">
        <f>G1394+G1396</f>
        <v>0</v>
      </c>
      <c r="H1393" s="22">
        <f t="shared" ref="H1393:L1393" si="1940">H1394+H1396</f>
        <v>0</v>
      </c>
      <c r="I1393" s="22">
        <f t="shared" si="1940"/>
        <v>0</v>
      </c>
      <c r="J1393" s="22">
        <f t="shared" si="1940"/>
        <v>0</v>
      </c>
      <c r="K1393" s="22">
        <f t="shared" si="1940"/>
        <v>0</v>
      </c>
      <c r="L1393" s="22">
        <f t="shared" si="1940"/>
        <v>0</v>
      </c>
      <c r="M1393" s="22">
        <f t="shared" si="1865"/>
        <v>0</v>
      </c>
      <c r="N1393" s="22">
        <f t="shared" si="1866"/>
        <v>0</v>
      </c>
      <c r="O1393" s="22">
        <f t="shared" si="1867"/>
        <v>0</v>
      </c>
      <c r="P1393" s="33">
        <f t="shared" ref="P1393:Q1393" si="1941">P1394+P1396</f>
        <v>0</v>
      </c>
      <c r="Q1393" s="33">
        <f t="shared" si="1941"/>
        <v>0</v>
      </c>
      <c r="R1393" s="33">
        <f t="shared" ref="R1393:T1393" si="1942">R1394+R1396</f>
        <v>0</v>
      </c>
      <c r="S1393" s="33">
        <f t="shared" si="1942"/>
        <v>0</v>
      </c>
      <c r="T1393" s="33">
        <f t="shared" si="1942"/>
        <v>0</v>
      </c>
      <c r="U1393" s="33">
        <f t="shared" ref="U1393:W1393" si="1943">U1394+U1396</f>
        <v>0</v>
      </c>
      <c r="V1393" s="33">
        <f t="shared" si="1943"/>
        <v>0</v>
      </c>
      <c r="W1393" s="33">
        <f t="shared" si="1943"/>
        <v>0</v>
      </c>
      <c r="X1393" s="33">
        <f t="shared" ref="X1393:Y1393" si="1944">X1394+X1396</f>
        <v>0</v>
      </c>
      <c r="Y1393" s="33">
        <f t="shared" si="1944"/>
        <v>0</v>
      </c>
      <c r="Z1393" s="33">
        <f t="shared" si="1876"/>
        <v>0</v>
      </c>
      <c r="AA1393" s="33">
        <f t="shared" si="1877"/>
        <v>0</v>
      </c>
      <c r="AB1393" s="33">
        <f t="shared" si="1878"/>
        <v>0</v>
      </c>
      <c r="AC1393" s="33">
        <f t="shared" ref="AC1393" si="1945">AC1394+AC1396</f>
        <v>0</v>
      </c>
      <c r="AD1393" s="18">
        <v>0</v>
      </c>
    </row>
    <row r="1394" spans="1:30" ht="31.5" hidden="1" x14ac:dyDescent="0.25">
      <c r="A1394" s="30" t="s">
        <v>435</v>
      </c>
      <c r="B1394" s="30" t="s">
        <v>14</v>
      </c>
      <c r="C1394" s="30" t="s">
        <v>16</v>
      </c>
      <c r="D1394" s="30" t="s">
        <v>323</v>
      </c>
      <c r="E1394" s="30" t="s">
        <v>7</v>
      </c>
      <c r="F1394" s="32" t="s">
        <v>385</v>
      </c>
      <c r="G1394" s="22">
        <f>G1395</f>
        <v>0</v>
      </c>
      <c r="H1394" s="22">
        <f t="shared" ref="H1394:AC1394" si="1946">H1395</f>
        <v>0</v>
      </c>
      <c r="I1394" s="22">
        <f t="shared" si="1946"/>
        <v>0</v>
      </c>
      <c r="J1394" s="22">
        <f t="shared" si="1946"/>
        <v>0</v>
      </c>
      <c r="K1394" s="22">
        <f t="shared" si="1946"/>
        <v>0</v>
      </c>
      <c r="L1394" s="22">
        <f t="shared" si="1946"/>
        <v>0</v>
      </c>
      <c r="M1394" s="22">
        <f t="shared" si="1865"/>
        <v>0</v>
      </c>
      <c r="N1394" s="22">
        <f t="shared" si="1866"/>
        <v>0</v>
      </c>
      <c r="O1394" s="22">
        <f t="shared" si="1867"/>
        <v>0</v>
      </c>
      <c r="P1394" s="33">
        <f t="shared" si="1946"/>
        <v>0</v>
      </c>
      <c r="Q1394" s="33">
        <f t="shared" si="1946"/>
        <v>0</v>
      </c>
      <c r="R1394" s="33">
        <f t="shared" si="1946"/>
        <v>0</v>
      </c>
      <c r="S1394" s="33">
        <f t="shared" si="1946"/>
        <v>0</v>
      </c>
      <c r="T1394" s="33">
        <f t="shared" si="1946"/>
        <v>0</v>
      </c>
      <c r="U1394" s="33">
        <f t="shared" si="1946"/>
        <v>0</v>
      </c>
      <c r="V1394" s="33">
        <f t="shared" si="1946"/>
        <v>0</v>
      </c>
      <c r="W1394" s="33">
        <f t="shared" si="1946"/>
        <v>0</v>
      </c>
      <c r="X1394" s="33">
        <f t="shared" si="1946"/>
        <v>0</v>
      </c>
      <c r="Y1394" s="33">
        <f t="shared" si="1946"/>
        <v>0</v>
      </c>
      <c r="Z1394" s="33">
        <f t="shared" si="1876"/>
        <v>0</v>
      </c>
      <c r="AA1394" s="33">
        <f t="shared" si="1877"/>
        <v>0</v>
      </c>
      <c r="AB1394" s="33">
        <f t="shared" si="1878"/>
        <v>0</v>
      </c>
      <c r="AC1394" s="33">
        <f t="shared" si="1946"/>
        <v>0</v>
      </c>
      <c r="AD1394" s="18">
        <v>0</v>
      </c>
    </row>
    <row r="1395" spans="1:30" ht="31.5" hidden="1" x14ac:dyDescent="0.25">
      <c r="A1395" s="30" t="s">
        <v>435</v>
      </c>
      <c r="B1395" s="30" t="s">
        <v>14</v>
      </c>
      <c r="C1395" s="30" t="s">
        <v>16</v>
      </c>
      <c r="D1395" s="30" t="s">
        <v>323</v>
      </c>
      <c r="E1395" s="30">
        <v>240</v>
      </c>
      <c r="F1395" s="32" t="s">
        <v>374</v>
      </c>
      <c r="G1395" s="22">
        <f>3022.6-3022.6</f>
        <v>0</v>
      </c>
      <c r="H1395" s="22">
        <f>3080-3080</f>
        <v>0</v>
      </c>
      <c r="I1395" s="22">
        <f>3080-3080</f>
        <v>0</v>
      </c>
      <c r="J1395" s="22"/>
      <c r="K1395" s="22"/>
      <c r="L1395" s="22"/>
      <c r="M1395" s="22">
        <f t="shared" si="1865"/>
        <v>0</v>
      </c>
      <c r="N1395" s="22">
        <f t="shared" si="1866"/>
        <v>0</v>
      </c>
      <c r="O1395" s="22">
        <f t="shared" si="1867"/>
        <v>0</v>
      </c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  <c r="Z1395" s="33">
        <f t="shared" si="1876"/>
        <v>0</v>
      </c>
      <c r="AA1395" s="33">
        <f t="shared" si="1877"/>
        <v>0</v>
      </c>
      <c r="AB1395" s="33">
        <f t="shared" si="1878"/>
        <v>0</v>
      </c>
      <c r="AC1395" s="33"/>
      <c r="AD1395" s="18">
        <v>0</v>
      </c>
    </row>
    <row r="1396" spans="1:30" hidden="1" x14ac:dyDescent="0.25">
      <c r="A1396" s="30" t="s">
        <v>435</v>
      </c>
      <c r="B1396" s="30" t="s">
        <v>14</v>
      </c>
      <c r="C1396" s="30" t="s">
        <v>16</v>
      </c>
      <c r="D1396" s="30" t="s">
        <v>323</v>
      </c>
      <c r="E1396" s="30" t="s">
        <v>8</v>
      </c>
      <c r="F1396" s="32" t="s">
        <v>389</v>
      </c>
      <c r="G1396" s="22">
        <f>G1397</f>
        <v>0</v>
      </c>
      <c r="H1396" s="22">
        <f t="shared" ref="H1396:AC1396" si="1947">H1397</f>
        <v>0</v>
      </c>
      <c r="I1396" s="22">
        <f t="shared" si="1947"/>
        <v>0</v>
      </c>
      <c r="J1396" s="22">
        <f t="shared" si="1947"/>
        <v>0</v>
      </c>
      <c r="K1396" s="22">
        <f t="shared" si="1947"/>
        <v>0</v>
      </c>
      <c r="L1396" s="22">
        <f t="shared" si="1947"/>
        <v>0</v>
      </c>
      <c r="M1396" s="22">
        <f t="shared" si="1865"/>
        <v>0</v>
      </c>
      <c r="N1396" s="22">
        <f t="shared" si="1866"/>
        <v>0</v>
      </c>
      <c r="O1396" s="22">
        <f t="shared" si="1867"/>
        <v>0</v>
      </c>
      <c r="P1396" s="33">
        <f t="shared" si="1947"/>
        <v>0</v>
      </c>
      <c r="Q1396" s="33">
        <f t="shared" si="1947"/>
        <v>0</v>
      </c>
      <c r="R1396" s="33">
        <f t="shared" si="1947"/>
        <v>0</v>
      </c>
      <c r="S1396" s="33">
        <f t="shared" si="1947"/>
        <v>0</v>
      </c>
      <c r="T1396" s="33">
        <f t="shared" si="1947"/>
        <v>0</v>
      </c>
      <c r="U1396" s="33">
        <f t="shared" si="1947"/>
        <v>0</v>
      </c>
      <c r="V1396" s="33">
        <f t="shared" si="1947"/>
        <v>0</v>
      </c>
      <c r="W1396" s="33">
        <f t="shared" si="1947"/>
        <v>0</v>
      </c>
      <c r="X1396" s="33">
        <f t="shared" si="1947"/>
        <v>0</v>
      </c>
      <c r="Y1396" s="33">
        <f t="shared" si="1947"/>
        <v>0</v>
      </c>
      <c r="Z1396" s="33">
        <f t="shared" si="1876"/>
        <v>0</v>
      </c>
      <c r="AA1396" s="33">
        <f t="shared" si="1877"/>
        <v>0</v>
      </c>
      <c r="AB1396" s="33">
        <f t="shared" si="1878"/>
        <v>0</v>
      </c>
      <c r="AC1396" s="33">
        <f t="shared" si="1947"/>
        <v>0</v>
      </c>
      <c r="AD1396" s="18">
        <v>0</v>
      </c>
    </row>
    <row r="1397" spans="1:30" hidden="1" x14ac:dyDescent="0.25">
      <c r="A1397" s="30" t="s">
        <v>435</v>
      </c>
      <c r="B1397" s="30" t="s">
        <v>14</v>
      </c>
      <c r="C1397" s="30" t="s">
        <v>16</v>
      </c>
      <c r="D1397" s="30" t="s">
        <v>323</v>
      </c>
      <c r="E1397" s="30">
        <v>850</v>
      </c>
      <c r="F1397" s="32" t="s">
        <v>383</v>
      </c>
      <c r="G1397" s="22">
        <f>83.8-83.8</f>
        <v>0</v>
      </c>
      <c r="H1397" s="22">
        <f>83.8-83.8</f>
        <v>0</v>
      </c>
      <c r="I1397" s="22">
        <f>83.8-83.8</f>
        <v>0</v>
      </c>
      <c r="J1397" s="22"/>
      <c r="K1397" s="22"/>
      <c r="L1397" s="22"/>
      <c r="M1397" s="22">
        <f t="shared" si="1865"/>
        <v>0</v>
      </c>
      <c r="N1397" s="22">
        <f t="shared" si="1866"/>
        <v>0</v>
      </c>
      <c r="O1397" s="22">
        <f t="shared" si="1867"/>
        <v>0</v>
      </c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>
        <f t="shared" si="1876"/>
        <v>0</v>
      </c>
      <c r="AA1397" s="33">
        <f t="shared" si="1877"/>
        <v>0</v>
      </c>
      <c r="AB1397" s="33">
        <f t="shared" si="1878"/>
        <v>0</v>
      </c>
      <c r="AC1397" s="33"/>
      <c r="AD1397" s="18">
        <v>0</v>
      </c>
    </row>
    <row r="1398" spans="1:30" ht="31.5" x14ac:dyDescent="0.25">
      <c r="A1398" s="30" t="s">
        <v>435</v>
      </c>
      <c r="B1398" s="30" t="s">
        <v>14</v>
      </c>
      <c r="C1398" s="30" t="s">
        <v>16</v>
      </c>
      <c r="D1398" s="30" t="s">
        <v>321</v>
      </c>
      <c r="E1398" s="30"/>
      <c r="F1398" s="32" t="s">
        <v>843</v>
      </c>
      <c r="G1398" s="22">
        <f>G1399</f>
        <v>4735</v>
      </c>
      <c r="H1398" s="22">
        <f t="shared" ref="H1398:AC1399" si="1948">H1399</f>
        <v>4829.7</v>
      </c>
      <c r="I1398" s="22">
        <f t="shared" si="1948"/>
        <v>4829.7</v>
      </c>
      <c r="J1398" s="22">
        <f t="shared" si="1948"/>
        <v>0</v>
      </c>
      <c r="K1398" s="22">
        <f t="shared" si="1948"/>
        <v>0</v>
      </c>
      <c r="L1398" s="22">
        <f t="shared" si="1948"/>
        <v>0</v>
      </c>
      <c r="M1398" s="22">
        <f t="shared" si="1865"/>
        <v>4735</v>
      </c>
      <c r="N1398" s="22">
        <f t="shared" si="1866"/>
        <v>4829.7</v>
      </c>
      <c r="O1398" s="22">
        <f t="shared" si="1867"/>
        <v>4829.7</v>
      </c>
      <c r="P1398" s="33">
        <f t="shared" si="1948"/>
        <v>0</v>
      </c>
      <c r="Q1398" s="33">
        <f t="shared" si="1948"/>
        <v>0</v>
      </c>
      <c r="R1398" s="33">
        <f t="shared" si="1948"/>
        <v>0</v>
      </c>
      <c r="S1398" s="33">
        <f t="shared" si="1948"/>
        <v>0</v>
      </c>
      <c r="T1398" s="33">
        <f t="shared" si="1948"/>
        <v>0</v>
      </c>
      <c r="U1398" s="33">
        <f t="shared" si="1948"/>
        <v>0</v>
      </c>
      <c r="V1398" s="33">
        <f t="shared" si="1948"/>
        <v>0</v>
      </c>
      <c r="W1398" s="33">
        <f t="shared" si="1948"/>
        <v>0</v>
      </c>
      <c r="X1398" s="33">
        <f t="shared" si="1948"/>
        <v>0</v>
      </c>
      <c r="Y1398" s="33">
        <f t="shared" si="1948"/>
        <v>0</v>
      </c>
      <c r="Z1398" s="33">
        <f t="shared" si="1876"/>
        <v>4735</v>
      </c>
      <c r="AA1398" s="33">
        <f t="shared" si="1877"/>
        <v>4829.7</v>
      </c>
      <c r="AB1398" s="33">
        <f t="shared" si="1878"/>
        <v>4829.7</v>
      </c>
      <c r="AC1398" s="33">
        <f t="shared" si="1948"/>
        <v>0</v>
      </c>
    </row>
    <row r="1399" spans="1:30" ht="31.5" x14ac:dyDescent="0.25">
      <c r="A1399" s="30" t="s">
        <v>435</v>
      </c>
      <c r="B1399" s="30" t="s">
        <v>14</v>
      </c>
      <c r="C1399" s="30" t="s">
        <v>16</v>
      </c>
      <c r="D1399" s="30" t="s">
        <v>321</v>
      </c>
      <c r="E1399" s="30" t="s">
        <v>94</v>
      </c>
      <c r="F1399" s="32" t="s">
        <v>388</v>
      </c>
      <c r="G1399" s="22">
        <f>G1400</f>
        <v>4735</v>
      </c>
      <c r="H1399" s="22">
        <f t="shared" si="1948"/>
        <v>4829.7</v>
      </c>
      <c r="I1399" s="22">
        <f t="shared" si="1948"/>
        <v>4829.7</v>
      </c>
      <c r="J1399" s="22">
        <f t="shared" si="1948"/>
        <v>0</v>
      </c>
      <c r="K1399" s="22">
        <f t="shared" si="1948"/>
        <v>0</v>
      </c>
      <c r="L1399" s="22">
        <f t="shared" si="1948"/>
        <v>0</v>
      </c>
      <c r="M1399" s="22">
        <f t="shared" si="1865"/>
        <v>4735</v>
      </c>
      <c r="N1399" s="22">
        <f t="shared" si="1866"/>
        <v>4829.7</v>
      </c>
      <c r="O1399" s="22">
        <f t="shared" si="1867"/>
        <v>4829.7</v>
      </c>
      <c r="P1399" s="33">
        <f t="shared" si="1948"/>
        <v>0</v>
      </c>
      <c r="Q1399" s="33">
        <f t="shared" si="1948"/>
        <v>0</v>
      </c>
      <c r="R1399" s="33">
        <f t="shared" si="1948"/>
        <v>0</v>
      </c>
      <c r="S1399" s="33">
        <f t="shared" si="1948"/>
        <v>0</v>
      </c>
      <c r="T1399" s="33">
        <f t="shared" si="1948"/>
        <v>0</v>
      </c>
      <c r="U1399" s="33">
        <f t="shared" si="1948"/>
        <v>0</v>
      </c>
      <c r="V1399" s="33">
        <f t="shared" si="1948"/>
        <v>0</v>
      </c>
      <c r="W1399" s="33">
        <f t="shared" si="1948"/>
        <v>0</v>
      </c>
      <c r="X1399" s="33">
        <f t="shared" si="1948"/>
        <v>0</v>
      </c>
      <c r="Y1399" s="33">
        <f t="shared" si="1948"/>
        <v>0</v>
      </c>
      <c r="Z1399" s="33">
        <f t="shared" si="1876"/>
        <v>4735</v>
      </c>
      <c r="AA1399" s="33">
        <f t="shared" si="1877"/>
        <v>4829.7</v>
      </c>
      <c r="AB1399" s="33">
        <f t="shared" si="1878"/>
        <v>4829.7</v>
      </c>
      <c r="AC1399" s="33">
        <f t="shared" si="1948"/>
        <v>0</v>
      </c>
    </row>
    <row r="1400" spans="1:30" ht="47.25" x14ac:dyDescent="0.25">
      <c r="A1400" s="30" t="s">
        <v>435</v>
      </c>
      <c r="B1400" s="30" t="s">
        <v>14</v>
      </c>
      <c r="C1400" s="30" t="s">
        <v>16</v>
      </c>
      <c r="D1400" s="30" t="s">
        <v>321</v>
      </c>
      <c r="E1400" s="30">
        <v>630</v>
      </c>
      <c r="F1400" s="32" t="s">
        <v>381</v>
      </c>
      <c r="G1400" s="22">
        <v>4735</v>
      </c>
      <c r="H1400" s="22">
        <v>4829.7</v>
      </c>
      <c r="I1400" s="22">
        <v>4829.7</v>
      </c>
      <c r="J1400" s="22"/>
      <c r="K1400" s="22"/>
      <c r="L1400" s="22"/>
      <c r="M1400" s="22">
        <f t="shared" si="1865"/>
        <v>4735</v>
      </c>
      <c r="N1400" s="22">
        <f t="shared" si="1866"/>
        <v>4829.7</v>
      </c>
      <c r="O1400" s="22">
        <f t="shared" si="1867"/>
        <v>4829.7</v>
      </c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  <c r="Z1400" s="33">
        <f t="shared" si="1876"/>
        <v>4735</v>
      </c>
      <c r="AA1400" s="33">
        <f t="shared" si="1877"/>
        <v>4829.7</v>
      </c>
      <c r="AB1400" s="33">
        <f t="shared" si="1878"/>
        <v>4829.7</v>
      </c>
      <c r="AC1400" s="33"/>
    </row>
    <row r="1401" spans="1:30" ht="47.25" x14ac:dyDescent="0.25">
      <c r="A1401" s="30" t="s">
        <v>435</v>
      </c>
      <c r="B1401" s="30" t="s">
        <v>14</v>
      </c>
      <c r="C1401" s="30" t="s">
        <v>16</v>
      </c>
      <c r="D1401" s="30" t="s">
        <v>322</v>
      </c>
      <c r="E1401" s="30"/>
      <c r="F1401" s="32" t="s">
        <v>904</v>
      </c>
      <c r="G1401" s="22">
        <f>G1402</f>
        <v>447.2</v>
      </c>
      <c r="H1401" s="22">
        <f t="shared" ref="H1401:AC1402" si="1949">H1402</f>
        <v>447.2</v>
      </c>
      <c r="I1401" s="22">
        <f t="shared" si="1949"/>
        <v>447.2</v>
      </c>
      <c r="J1401" s="22">
        <f t="shared" si="1949"/>
        <v>0</v>
      </c>
      <c r="K1401" s="22">
        <f t="shared" si="1949"/>
        <v>0</v>
      </c>
      <c r="L1401" s="22">
        <f t="shared" si="1949"/>
        <v>0</v>
      </c>
      <c r="M1401" s="22">
        <f t="shared" si="1865"/>
        <v>447.2</v>
      </c>
      <c r="N1401" s="22">
        <f t="shared" si="1866"/>
        <v>447.2</v>
      </c>
      <c r="O1401" s="22">
        <f t="shared" si="1867"/>
        <v>447.2</v>
      </c>
      <c r="P1401" s="33">
        <f t="shared" si="1949"/>
        <v>0</v>
      </c>
      <c r="Q1401" s="33">
        <f t="shared" si="1949"/>
        <v>0</v>
      </c>
      <c r="R1401" s="33">
        <f t="shared" si="1949"/>
        <v>0</v>
      </c>
      <c r="S1401" s="33">
        <f t="shared" si="1949"/>
        <v>0</v>
      </c>
      <c r="T1401" s="33">
        <f t="shared" si="1949"/>
        <v>0</v>
      </c>
      <c r="U1401" s="33">
        <f t="shared" si="1949"/>
        <v>0</v>
      </c>
      <c r="V1401" s="33">
        <f t="shared" si="1949"/>
        <v>0</v>
      </c>
      <c r="W1401" s="33">
        <f t="shared" si="1949"/>
        <v>0</v>
      </c>
      <c r="X1401" s="33">
        <f t="shared" si="1949"/>
        <v>0</v>
      </c>
      <c r="Y1401" s="33">
        <f t="shared" si="1949"/>
        <v>0</v>
      </c>
      <c r="Z1401" s="33">
        <f t="shared" si="1876"/>
        <v>447.2</v>
      </c>
      <c r="AA1401" s="33">
        <f t="shared" si="1877"/>
        <v>447.2</v>
      </c>
      <c r="AB1401" s="33">
        <f t="shared" si="1878"/>
        <v>447.2</v>
      </c>
      <c r="AC1401" s="33">
        <f t="shared" si="1949"/>
        <v>0</v>
      </c>
    </row>
    <row r="1402" spans="1:30" ht="31.5" x14ac:dyDescent="0.25">
      <c r="A1402" s="30" t="s">
        <v>435</v>
      </c>
      <c r="B1402" s="30" t="s">
        <v>14</v>
      </c>
      <c r="C1402" s="30" t="s">
        <v>16</v>
      </c>
      <c r="D1402" s="30" t="s">
        <v>322</v>
      </c>
      <c r="E1402" s="30" t="s">
        <v>94</v>
      </c>
      <c r="F1402" s="32" t="s">
        <v>388</v>
      </c>
      <c r="G1402" s="22">
        <f>G1403</f>
        <v>447.2</v>
      </c>
      <c r="H1402" s="22">
        <f t="shared" si="1949"/>
        <v>447.2</v>
      </c>
      <c r="I1402" s="22">
        <f t="shared" si="1949"/>
        <v>447.2</v>
      </c>
      <c r="J1402" s="22">
        <f t="shared" si="1949"/>
        <v>0</v>
      </c>
      <c r="K1402" s="22">
        <f t="shared" si="1949"/>
        <v>0</v>
      </c>
      <c r="L1402" s="22">
        <f t="shared" si="1949"/>
        <v>0</v>
      </c>
      <c r="M1402" s="22">
        <f t="shared" si="1865"/>
        <v>447.2</v>
      </c>
      <c r="N1402" s="22">
        <f t="shared" si="1866"/>
        <v>447.2</v>
      </c>
      <c r="O1402" s="22">
        <f t="shared" si="1867"/>
        <v>447.2</v>
      </c>
      <c r="P1402" s="33">
        <f t="shared" si="1949"/>
        <v>0</v>
      </c>
      <c r="Q1402" s="33">
        <f t="shared" si="1949"/>
        <v>0</v>
      </c>
      <c r="R1402" s="33">
        <f t="shared" si="1949"/>
        <v>0</v>
      </c>
      <c r="S1402" s="33">
        <f t="shared" si="1949"/>
        <v>0</v>
      </c>
      <c r="T1402" s="33">
        <f t="shared" si="1949"/>
        <v>0</v>
      </c>
      <c r="U1402" s="33">
        <f t="shared" si="1949"/>
        <v>0</v>
      </c>
      <c r="V1402" s="33">
        <f t="shared" si="1949"/>
        <v>0</v>
      </c>
      <c r="W1402" s="33">
        <f t="shared" si="1949"/>
        <v>0</v>
      </c>
      <c r="X1402" s="33">
        <f t="shared" si="1949"/>
        <v>0</v>
      </c>
      <c r="Y1402" s="33">
        <f t="shared" si="1949"/>
        <v>0</v>
      </c>
      <c r="Z1402" s="33">
        <f t="shared" si="1876"/>
        <v>447.2</v>
      </c>
      <c r="AA1402" s="33">
        <f t="shared" si="1877"/>
        <v>447.2</v>
      </c>
      <c r="AB1402" s="33">
        <f t="shared" si="1878"/>
        <v>447.2</v>
      </c>
      <c r="AC1402" s="33">
        <f t="shared" si="1949"/>
        <v>0</v>
      </c>
    </row>
    <row r="1403" spans="1:30" ht="47.25" x14ac:dyDescent="0.25">
      <c r="A1403" s="30" t="s">
        <v>435</v>
      </c>
      <c r="B1403" s="30" t="s">
        <v>14</v>
      </c>
      <c r="C1403" s="30" t="s">
        <v>16</v>
      </c>
      <c r="D1403" s="30" t="s">
        <v>322</v>
      </c>
      <c r="E1403" s="30">
        <v>630</v>
      </c>
      <c r="F1403" s="32" t="s">
        <v>381</v>
      </c>
      <c r="G1403" s="22">
        <v>447.2</v>
      </c>
      <c r="H1403" s="22">
        <v>447.2</v>
      </c>
      <c r="I1403" s="22">
        <v>447.2</v>
      </c>
      <c r="J1403" s="22"/>
      <c r="K1403" s="22"/>
      <c r="L1403" s="22"/>
      <c r="M1403" s="22">
        <f t="shared" si="1865"/>
        <v>447.2</v>
      </c>
      <c r="N1403" s="22">
        <f t="shared" si="1866"/>
        <v>447.2</v>
      </c>
      <c r="O1403" s="22">
        <f t="shared" si="1867"/>
        <v>447.2</v>
      </c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  <c r="Z1403" s="33">
        <f t="shared" si="1876"/>
        <v>447.2</v>
      </c>
      <c r="AA1403" s="33">
        <f t="shared" si="1877"/>
        <v>447.2</v>
      </c>
      <c r="AB1403" s="33">
        <f t="shared" si="1878"/>
        <v>447.2</v>
      </c>
      <c r="AC1403" s="33"/>
    </row>
    <row r="1404" spans="1:30" ht="47.25" hidden="1" x14ac:dyDescent="0.25">
      <c r="A1404" s="30" t="s">
        <v>435</v>
      </c>
      <c r="B1404" s="30" t="s">
        <v>14</v>
      </c>
      <c r="C1404" s="30" t="s">
        <v>16</v>
      </c>
      <c r="D1404" s="30" t="s">
        <v>325</v>
      </c>
      <c r="E1404" s="30"/>
      <c r="F1404" s="32" t="s">
        <v>844</v>
      </c>
      <c r="G1404" s="22">
        <f>G1405</f>
        <v>70</v>
      </c>
      <c r="H1404" s="22">
        <f t="shared" ref="H1404:AC1405" si="1950">H1405</f>
        <v>70</v>
      </c>
      <c r="I1404" s="22">
        <f t="shared" si="1950"/>
        <v>70</v>
      </c>
      <c r="J1404" s="22">
        <f t="shared" si="1950"/>
        <v>-70</v>
      </c>
      <c r="K1404" s="22">
        <f t="shared" si="1950"/>
        <v>-70</v>
      </c>
      <c r="L1404" s="22">
        <f t="shared" si="1950"/>
        <v>-70</v>
      </c>
      <c r="M1404" s="22">
        <f t="shared" si="1865"/>
        <v>0</v>
      </c>
      <c r="N1404" s="22">
        <f t="shared" si="1866"/>
        <v>0</v>
      </c>
      <c r="O1404" s="22">
        <f t="shared" si="1867"/>
        <v>0</v>
      </c>
      <c r="P1404" s="33">
        <f t="shared" si="1950"/>
        <v>0</v>
      </c>
      <c r="Q1404" s="33">
        <f t="shared" si="1950"/>
        <v>0</v>
      </c>
      <c r="R1404" s="33">
        <f t="shared" si="1950"/>
        <v>0</v>
      </c>
      <c r="S1404" s="33">
        <f t="shared" si="1950"/>
        <v>0</v>
      </c>
      <c r="T1404" s="33">
        <f t="shared" si="1950"/>
        <v>0</v>
      </c>
      <c r="U1404" s="33">
        <f t="shared" si="1950"/>
        <v>0</v>
      </c>
      <c r="V1404" s="33">
        <f t="shared" si="1950"/>
        <v>0</v>
      </c>
      <c r="W1404" s="33">
        <f t="shared" si="1950"/>
        <v>0</v>
      </c>
      <c r="X1404" s="33">
        <f t="shared" si="1950"/>
        <v>0</v>
      </c>
      <c r="Y1404" s="33">
        <f t="shared" si="1950"/>
        <v>0</v>
      </c>
      <c r="Z1404" s="33">
        <f t="shared" si="1876"/>
        <v>0</v>
      </c>
      <c r="AA1404" s="33">
        <f t="shared" si="1877"/>
        <v>0</v>
      </c>
      <c r="AB1404" s="33">
        <f t="shared" si="1878"/>
        <v>0</v>
      </c>
      <c r="AC1404" s="33">
        <f t="shared" si="1950"/>
        <v>0</v>
      </c>
      <c r="AD1404" s="18">
        <v>0</v>
      </c>
    </row>
    <row r="1405" spans="1:30" ht="31.5" hidden="1" x14ac:dyDescent="0.25">
      <c r="A1405" s="30" t="s">
        <v>435</v>
      </c>
      <c r="B1405" s="30" t="s">
        <v>14</v>
      </c>
      <c r="C1405" s="30" t="s">
        <v>16</v>
      </c>
      <c r="D1405" s="30" t="s">
        <v>325</v>
      </c>
      <c r="E1405" s="30" t="s">
        <v>94</v>
      </c>
      <c r="F1405" s="32" t="s">
        <v>388</v>
      </c>
      <c r="G1405" s="22">
        <f>G1406</f>
        <v>70</v>
      </c>
      <c r="H1405" s="22">
        <f t="shared" si="1950"/>
        <v>70</v>
      </c>
      <c r="I1405" s="22">
        <f t="shared" si="1950"/>
        <v>70</v>
      </c>
      <c r="J1405" s="22">
        <f t="shared" si="1950"/>
        <v>-70</v>
      </c>
      <c r="K1405" s="22">
        <f t="shared" si="1950"/>
        <v>-70</v>
      </c>
      <c r="L1405" s="22">
        <f t="shared" si="1950"/>
        <v>-70</v>
      </c>
      <c r="M1405" s="22">
        <f t="shared" si="1865"/>
        <v>0</v>
      </c>
      <c r="N1405" s="22">
        <f t="shared" si="1866"/>
        <v>0</v>
      </c>
      <c r="O1405" s="22">
        <f t="shared" si="1867"/>
        <v>0</v>
      </c>
      <c r="P1405" s="33">
        <f t="shared" si="1950"/>
        <v>0</v>
      </c>
      <c r="Q1405" s="33">
        <f t="shared" si="1950"/>
        <v>0</v>
      </c>
      <c r="R1405" s="33">
        <f t="shared" si="1950"/>
        <v>0</v>
      </c>
      <c r="S1405" s="33">
        <f t="shared" si="1950"/>
        <v>0</v>
      </c>
      <c r="T1405" s="33">
        <f t="shared" si="1950"/>
        <v>0</v>
      </c>
      <c r="U1405" s="33">
        <f t="shared" si="1950"/>
        <v>0</v>
      </c>
      <c r="V1405" s="33">
        <f t="shared" si="1950"/>
        <v>0</v>
      </c>
      <c r="W1405" s="33">
        <f t="shared" si="1950"/>
        <v>0</v>
      </c>
      <c r="X1405" s="33">
        <f t="shared" si="1950"/>
        <v>0</v>
      </c>
      <c r="Y1405" s="33">
        <f t="shared" si="1950"/>
        <v>0</v>
      </c>
      <c r="Z1405" s="33">
        <f t="shared" si="1876"/>
        <v>0</v>
      </c>
      <c r="AA1405" s="33">
        <f t="shared" si="1877"/>
        <v>0</v>
      </c>
      <c r="AB1405" s="33">
        <f t="shared" si="1878"/>
        <v>0</v>
      </c>
      <c r="AC1405" s="33">
        <f t="shared" si="1950"/>
        <v>0</v>
      </c>
      <c r="AD1405" s="18">
        <v>0</v>
      </c>
    </row>
    <row r="1406" spans="1:30" ht="47.25" hidden="1" x14ac:dyDescent="0.25">
      <c r="A1406" s="30" t="s">
        <v>435</v>
      </c>
      <c r="B1406" s="30" t="s">
        <v>14</v>
      </c>
      <c r="C1406" s="30" t="s">
        <v>16</v>
      </c>
      <c r="D1406" s="30" t="s">
        <v>325</v>
      </c>
      <c r="E1406" s="30">
        <v>630</v>
      </c>
      <c r="F1406" s="32" t="s">
        <v>381</v>
      </c>
      <c r="G1406" s="22">
        <v>70</v>
      </c>
      <c r="H1406" s="22">
        <v>70</v>
      </c>
      <c r="I1406" s="22">
        <v>70</v>
      </c>
      <c r="J1406" s="22">
        <v>-70</v>
      </c>
      <c r="K1406" s="22">
        <v>-70</v>
      </c>
      <c r="L1406" s="22">
        <v>-70</v>
      </c>
      <c r="M1406" s="22">
        <f t="shared" si="1865"/>
        <v>0</v>
      </c>
      <c r="N1406" s="22">
        <f t="shared" si="1866"/>
        <v>0</v>
      </c>
      <c r="O1406" s="22">
        <f t="shared" si="1867"/>
        <v>0</v>
      </c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>
        <f t="shared" si="1876"/>
        <v>0</v>
      </c>
      <c r="AA1406" s="33">
        <f t="shared" si="1877"/>
        <v>0</v>
      </c>
      <c r="AB1406" s="33">
        <f t="shared" si="1878"/>
        <v>0</v>
      </c>
      <c r="AC1406" s="33"/>
      <c r="AD1406" s="18">
        <v>0</v>
      </c>
    </row>
    <row r="1407" spans="1:30" ht="47.25" x14ac:dyDescent="0.25">
      <c r="A1407" s="30" t="s">
        <v>435</v>
      </c>
      <c r="B1407" s="30" t="s">
        <v>14</v>
      </c>
      <c r="C1407" s="30" t="s">
        <v>16</v>
      </c>
      <c r="D1407" s="30" t="s">
        <v>350</v>
      </c>
      <c r="E1407" s="30"/>
      <c r="F1407" s="32" t="s">
        <v>407</v>
      </c>
      <c r="G1407" s="22">
        <f>G1416+G1408+G1413</f>
        <v>3156.4</v>
      </c>
      <c r="H1407" s="22">
        <f t="shared" ref="H1407:L1407" si="1951">H1416+H1408+H1413</f>
        <v>3213.8</v>
      </c>
      <c r="I1407" s="22">
        <f t="shared" si="1951"/>
        <v>3213.8</v>
      </c>
      <c r="J1407" s="22">
        <f t="shared" si="1951"/>
        <v>183.3</v>
      </c>
      <c r="K1407" s="22">
        <f t="shared" si="1951"/>
        <v>0</v>
      </c>
      <c r="L1407" s="22">
        <f t="shared" si="1951"/>
        <v>0</v>
      </c>
      <c r="M1407" s="22">
        <f t="shared" si="1865"/>
        <v>3339.7000000000003</v>
      </c>
      <c r="N1407" s="22">
        <f t="shared" si="1866"/>
        <v>3213.8</v>
      </c>
      <c r="O1407" s="22">
        <f t="shared" si="1867"/>
        <v>3213.8</v>
      </c>
      <c r="P1407" s="33">
        <f t="shared" ref="P1407:Q1407" si="1952">P1416+P1408+P1413</f>
        <v>0</v>
      </c>
      <c r="Q1407" s="33">
        <f t="shared" si="1952"/>
        <v>0</v>
      </c>
      <c r="R1407" s="33">
        <f t="shared" ref="R1407:T1407" si="1953">R1416+R1408+R1413</f>
        <v>0</v>
      </c>
      <c r="S1407" s="33">
        <f t="shared" si="1953"/>
        <v>0</v>
      </c>
      <c r="T1407" s="33">
        <f t="shared" si="1953"/>
        <v>0</v>
      </c>
      <c r="U1407" s="33">
        <f t="shared" ref="U1407:W1407" si="1954">U1416+U1408+U1413</f>
        <v>0</v>
      </c>
      <c r="V1407" s="33">
        <f t="shared" si="1954"/>
        <v>0</v>
      </c>
      <c r="W1407" s="33">
        <f t="shared" si="1954"/>
        <v>0</v>
      </c>
      <c r="X1407" s="33">
        <f t="shared" ref="X1407:Y1407" si="1955">X1416+X1408+X1413</f>
        <v>0</v>
      </c>
      <c r="Y1407" s="33">
        <f t="shared" si="1955"/>
        <v>0</v>
      </c>
      <c r="Z1407" s="33">
        <f t="shared" si="1876"/>
        <v>3339.7000000000003</v>
      </c>
      <c r="AA1407" s="33">
        <f t="shared" si="1877"/>
        <v>3213.8</v>
      </c>
      <c r="AB1407" s="33">
        <f t="shared" si="1878"/>
        <v>3213.8</v>
      </c>
      <c r="AC1407" s="33">
        <f t="shared" ref="AC1407" si="1956">AC1416+AC1408+AC1413</f>
        <v>0</v>
      </c>
      <c r="AD1407" s="18"/>
    </row>
    <row r="1408" spans="1:30" ht="31.5" x14ac:dyDescent="0.25">
      <c r="A1408" s="30" t="s">
        <v>435</v>
      </c>
      <c r="B1408" s="30" t="s">
        <v>14</v>
      </c>
      <c r="C1408" s="30" t="s">
        <v>16</v>
      </c>
      <c r="D1408" s="30" t="s">
        <v>841</v>
      </c>
      <c r="E1408" s="30"/>
      <c r="F1408" s="32" t="s">
        <v>406</v>
      </c>
      <c r="G1408" s="22">
        <f>G1409+G1411</f>
        <v>3106.4</v>
      </c>
      <c r="H1408" s="22">
        <f t="shared" ref="H1408" si="1957">H1409+H1411</f>
        <v>3163.8</v>
      </c>
      <c r="I1408" s="22">
        <f t="shared" ref="I1408:L1408" si="1958">I1409+I1411</f>
        <v>3163.8</v>
      </c>
      <c r="J1408" s="22">
        <f t="shared" si="1958"/>
        <v>0</v>
      </c>
      <c r="K1408" s="22">
        <f t="shared" si="1958"/>
        <v>0</v>
      </c>
      <c r="L1408" s="22">
        <f t="shared" si="1958"/>
        <v>0</v>
      </c>
      <c r="M1408" s="22">
        <f t="shared" si="1865"/>
        <v>3106.4</v>
      </c>
      <c r="N1408" s="22">
        <f t="shared" si="1866"/>
        <v>3163.8</v>
      </c>
      <c r="O1408" s="22">
        <f t="shared" si="1867"/>
        <v>3163.8</v>
      </c>
      <c r="P1408" s="33">
        <f t="shared" ref="P1408:Q1408" si="1959">P1409+P1411</f>
        <v>0</v>
      </c>
      <c r="Q1408" s="33">
        <f t="shared" si="1959"/>
        <v>0</v>
      </c>
      <c r="R1408" s="33">
        <f t="shared" ref="R1408:T1408" si="1960">R1409+R1411</f>
        <v>0</v>
      </c>
      <c r="S1408" s="33">
        <f t="shared" si="1960"/>
        <v>0</v>
      </c>
      <c r="T1408" s="33">
        <f t="shared" si="1960"/>
        <v>0</v>
      </c>
      <c r="U1408" s="33">
        <f t="shared" ref="U1408:W1408" si="1961">U1409+U1411</f>
        <v>0</v>
      </c>
      <c r="V1408" s="33">
        <f t="shared" si="1961"/>
        <v>0</v>
      </c>
      <c r="W1408" s="33">
        <f t="shared" si="1961"/>
        <v>0</v>
      </c>
      <c r="X1408" s="33">
        <f t="shared" ref="X1408:Y1408" si="1962">X1409+X1411</f>
        <v>0</v>
      </c>
      <c r="Y1408" s="33">
        <f t="shared" si="1962"/>
        <v>0</v>
      </c>
      <c r="Z1408" s="33">
        <f t="shared" si="1876"/>
        <v>3106.4</v>
      </c>
      <c r="AA1408" s="33">
        <f t="shared" si="1877"/>
        <v>3163.8</v>
      </c>
      <c r="AB1408" s="33">
        <f t="shared" si="1878"/>
        <v>3163.8</v>
      </c>
      <c r="AC1408" s="33">
        <f t="shared" ref="AC1408" si="1963">AC1409+AC1411</f>
        <v>0</v>
      </c>
      <c r="AD1408" s="18"/>
    </row>
    <row r="1409" spans="1:30" ht="31.5" x14ac:dyDescent="0.25">
      <c r="A1409" s="30" t="s">
        <v>435</v>
      </c>
      <c r="B1409" s="30" t="s">
        <v>14</v>
      </c>
      <c r="C1409" s="30" t="s">
        <v>16</v>
      </c>
      <c r="D1409" s="30" t="s">
        <v>841</v>
      </c>
      <c r="E1409" s="30" t="s">
        <v>7</v>
      </c>
      <c r="F1409" s="32" t="s">
        <v>385</v>
      </c>
      <c r="G1409" s="22">
        <f>G1410</f>
        <v>3022.6</v>
      </c>
      <c r="H1409" s="22">
        <f t="shared" ref="H1409" si="1964">H1410</f>
        <v>3080</v>
      </c>
      <c r="I1409" s="22">
        <f t="shared" ref="I1409:L1409" si="1965">I1410</f>
        <v>3080</v>
      </c>
      <c r="J1409" s="22">
        <f t="shared" si="1965"/>
        <v>0</v>
      </c>
      <c r="K1409" s="22">
        <f t="shared" si="1965"/>
        <v>0</v>
      </c>
      <c r="L1409" s="22">
        <f t="shared" si="1965"/>
        <v>0</v>
      </c>
      <c r="M1409" s="22">
        <f t="shared" si="1865"/>
        <v>3022.6</v>
      </c>
      <c r="N1409" s="22">
        <f t="shared" si="1866"/>
        <v>3080</v>
      </c>
      <c r="O1409" s="22">
        <f t="shared" si="1867"/>
        <v>3080</v>
      </c>
      <c r="P1409" s="33">
        <f t="shared" ref="P1409:Y1409" si="1966">P1410</f>
        <v>0</v>
      </c>
      <c r="Q1409" s="33">
        <f t="shared" si="1966"/>
        <v>0</v>
      </c>
      <c r="R1409" s="33">
        <f t="shared" si="1966"/>
        <v>0</v>
      </c>
      <c r="S1409" s="33">
        <f t="shared" si="1966"/>
        <v>0</v>
      </c>
      <c r="T1409" s="33">
        <f t="shared" si="1966"/>
        <v>0</v>
      </c>
      <c r="U1409" s="33">
        <f t="shared" si="1966"/>
        <v>0</v>
      </c>
      <c r="V1409" s="33">
        <f t="shared" si="1966"/>
        <v>0</v>
      </c>
      <c r="W1409" s="33">
        <f t="shared" si="1966"/>
        <v>0</v>
      </c>
      <c r="X1409" s="33">
        <f t="shared" si="1966"/>
        <v>0</v>
      </c>
      <c r="Y1409" s="33">
        <f t="shared" si="1966"/>
        <v>0</v>
      </c>
      <c r="Z1409" s="33">
        <f t="shared" si="1876"/>
        <v>3022.6</v>
      </c>
      <c r="AA1409" s="33">
        <f t="shared" si="1877"/>
        <v>3080</v>
      </c>
      <c r="AB1409" s="33">
        <f t="shared" si="1878"/>
        <v>3080</v>
      </c>
      <c r="AC1409" s="33">
        <f t="shared" ref="AC1409" si="1967">AC1410</f>
        <v>0</v>
      </c>
      <c r="AD1409" s="18"/>
    </row>
    <row r="1410" spans="1:30" ht="31.5" x14ac:dyDescent="0.25">
      <c r="A1410" s="30" t="s">
        <v>435</v>
      </c>
      <c r="B1410" s="30" t="s">
        <v>14</v>
      </c>
      <c r="C1410" s="30" t="s">
        <v>16</v>
      </c>
      <c r="D1410" s="30" t="s">
        <v>841</v>
      </c>
      <c r="E1410" s="30" t="s">
        <v>317</v>
      </c>
      <c r="F1410" s="32" t="s">
        <v>374</v>
      </c>
      <c r="G1410" s="22">
        <v>3022.6</v>
      </c>
      <c r="H1410" s="22">
        <v>3080</v>
      </c>
      <c r="I1410" s="22">
        <v>3080</v>
      </c>
      <c r="J1410" s="22"/>
      <c r="K1410" s="22"/>
      <c r="L1410" s="22"/>
      <c r="M1410" s="22">
        <f t="shared" si="1865"/>
        <v>3022.6</v>
      </c>
      <c r="N1410" s="22">
        <f t="shared" si="1866"/>
        <v>3080</v>
      </c>
      <c r="O1410" s="22">
        <f t="shared" si="1867"/>
        <v>3080</v>
      </c>
      <c r="P1410" s="33"/>
      <c r="Q1410" s="33"/>
      <c r="R1410" s="33"/>
      <c r="S1410" s="33"/>
      <c r="T1410" s="33"/>
      <c r="U1410" s="33"/>
      <c r="V1410" s="33"/>
      <c r="W1410" s="33"/>
      <c r="X1410" s="33"/>
      <c r="Y1410" s="33"/>
      <c r="Z1410" s="33">
        <f t="shared" si="1876"/>
        <v>3022.6</v>
      </c>
      <c r="AA1410" s="33">
        <f t="shared" si="1877"/>
        <v>3080</v>
      </c>
      <c r="AB1410" s="33">
        <f t="shared" si="1878"/>
        <v>3080</v>
      </c>
      <c r="AC1410" s="33"/>
      <c r="AD1410" s="18"/>
    </row>
    <row r="1411" spans="1:30" x14ac:dyDescent="0.25">
      <c r="A1411" s="30" t="s">
        <v>435</v>
      </c>
      <c r="B1411" s="30" t="s">
        <v>14</v>
      </c>
      <c r="C1411" s="30" t="s">
        <v>16</v>
      </c>
      <c r="D1411" s="30" t="s">
        <v>841</v>
      </c>
      <c r="E1411" s="30" t="s">
        <v>8</v>
      </c>
      <c r="F1411" s="32" t="s">
        <v>389</v>
      </c>
      <c r="G1411" s="22">
        <f>G1412</f>
        <v>83.8</v>
      </c>
      <c r="H1411" s="22">
        <f t="shared" ref="H1411" si="1968">H1412</f>
        <v>83.8</v>
      </c>
      <c r="I1411" s="22">
        <f t="shared" ref="I1411:L1411" si="1969">I1412</f>
        <v>83.8</v>
      </c>
      <c r="J1411" s="22">
        <f t="shared" si="1969"/>
        <v>0</v>
      </c>
      <c r="K1411" s="22">
        <f t="shared" si="1969"/>
        <v>0</v>
      </c>
      <c r="L1411" s="22">
        <f t="shared" si="1969"/>
        <v>0</v>
      </c>
      <c r="M1411" s="22">
        <f t="shared" si="1865"/>
        <v>83.8</v>
      </c>
      <c r="N1411" s="22">
        <f t="shared" si="1866"/>
        <v>83.8</v>
      </c>
      <c r="O1411" s="22">
        <f t="shared" si="1867"/>
        <v>83.8</v>
      </c>
      <c r="P1411" s="33">
        <f t="shared" ref="P1411:Y1411" si="1970">P1412</f>
        <v>0</v>
      </c>
      <c r="Q1411" s="33">
        <f t="shared" si="1970"/>
        <v>0</v>
      </c>
      <c r="R1411" s="33">
        <f t="shared" si="1970"/>
        <v>0</v>
      </c>
      <c r="S1411" s="33">
        <f t="shared" si="1970"/>
        <v>0</v>
      </c>
      <c r="T1411" s="33">
        <f t="shared" si="1970"/>
        <v>0</v>
      </c>
      <c r="U1411" s="33">
        <f t="shared" si="1970"/>
        <v>0</v>
      </c>
      <c r="V1411" s="33">
        <f t="shared" si="1970"/>
        <v>0</v>
      </c>
      <c r="W1411" s="33">
        <f t="shared" si="1970"/>
        <v>0</v>
      </c>
      <c r="X1411" s="33">
        <f t="shared" si="1970"/>
        <v>0</v>
      </c>
      <c r="Y1411" s="33">
        <f t="shared" si="1970"/>
        <v>0</v>
      </c>
      <c r="Z1411" s="33">
        <f t="shared" si="1876"/>
        <v>83.8</v>
      </c>
      <c r="AA1411" s="33">
        <f t="shared" si="1877"/>
        <v>83.8</v>
      </c>
      <c r="AB1411" s="33">
        <f t="shared" si="1878"/>
        <v>83.8</v>
      </c>
      <c r="AC1411" s="33">
        <f t="shared" ref="AC1411" si="1971">AC1412</f>
        <v>0</v>
      </c>
      <c r="AD1411" s="18"/>
    </row>
    <row r="1412" spans="1:30" x14ac:dyDescent="0.25">
      <c r="A1412" s="30" t="s">
        <v>435</v>
      </c>
      <c r="B1412" s="30" t="s">
        <v>14</v>
      </c>
      <c r="C1412" s="30" t="s">
        <v>16</v>
      </c>
      <c r="D1412" s="30" t="s">
        <v>841</v>
      </c>
      <c r="E1412" s="30" t="s">
        <v>368</v>
      </c>
      <c r="F1412" s="32" t="s">
        <v>383</v>
      </c>
      <c r="G1412" s="22">
        <v>83.8</v>
      </c>
      <c r="H1412" s="22">
        <v>83.8</v>
      </c>
      <c r="I1412" s="22">
        <v>83.8</v>
      </c>
      <c r="J1412" s="22"/>
      <c r="K1412" s="22"/>
      <c r="L1412" s="22"/>
      <c r="M1412" s="22">
        <f t="shared" si="1865"/>
        <v>83.8</v>
      </c>
      <c r="N1412" s="22">
        <f t="shared" si="1866"/>
        <v>83.8</v>
      </c>
      <c r="O1412" s="22">
        <f t="shared" si="1867"/>
        <v>83.8</v>
      </c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  <c r="Z1412" s="33">
        <f t="shared" si="1876"/>
        <v>83.8</v>
      </c>
      <c r="AA1412" s="33">
        <f t="shared" si="1877"/>
        <v>83.8</v>
      </c>
      <c r="AB1412" s="33">
        <f t="shared" si="1878"/>
        <v>83.8</v>
      </c>
      <c r="AC1412" s="33"/>
      <c r="AD1412" s="18"/>
    </row>
    <row r="1413" spans="1:30" ht="31.5" x14ac:dyDescent="0.25">
      <c r="A1413" s="30" t="s">
        <v>435</v>
      </c>
      <c r="B1413" s="30" t="s">
        <v>14</v>
      </c>
      <c r="C1413" s="30" t="s">
        <v>16</v>
      </c>
      <c r="D1413" s="30" t="s">
        <v>578</v>
      </c>
      <c r="E1413" s="30"/>
      <c r="F1413" s="32" t="s">
        <v>905</v>
      </c>
      <c r="G1413" s="22">
        <f>G1414</f>
        <v>0</v>
      </c>
      <c r="H1413" s="22">
        <f t="shared" ref="H1413:L1414" si="1972">H1414</f>
        <v>0</v>
      </c>
      <c r="I1413" s="22">
        <f t="shared" si="1972"/>
        <v>0</v>
      </c>
      <c r="J1413" s="22">
        <f t="shared" si="1972"/>
        <v>233.3</v>
      </c>
      <c r="K1413" s="22">
        <f t="shared" si="1972"/>
        <v>50</v>
      </c>
      <c r="L1413" s="22">
        <f t="shared" si="1972"/>
        <v>50</v>
      </c>
      <c r="M1413" s="22">
        <f t="shared" ref="M1413:M1415" si="1973">G1413+J1413</f>
        <v>233.3</v>
      </c>
      <c r="N1413" s="22">
        <f t="shared" ref="N1413:N1415" si="1974">H1413+K1413</f>
        <v>50</v>
      </c>
      <c r="O1413" s="22">
        <f t="shared" ref="O1413:O1415" si="1975">I1413+L1413</f>
        <v>50</v>
      </c>
      <c r="P1413" s="33">
        <f t="shared" ref="P1413:Y1414" si="1976">P1414</f>
        <v>0</v>
      </c>
      <c r="Q1413" s="33">
        <f t="shared" si="1976"/>
        <v>0</v>
      </c>
      <c r="R1413" s="33">
        <f t="shared" si="1976"/>
        <v>0</v>
      </c>
      <c r="S1413" s="33">
        <f t="shared" si="1976"/>
        <v>0</v>
      </c>
      <c r="T1413" s="33">
        <f t="shared" si="1976"/>
        <v>0</v>
      </c>
      <c r="U1413" s="33">
        <f t="shared" si="1976"/>
        <v>0</v>
      </c>
      <c r="V1413" s="33">
        <f t="shared" si="1976"/>
        <v>0</v>
      </c>
      <c r="W1413" s="33">
        <f t="shared" si="1976"/>
        <v>0</v>
      </c>
      <c r="X1413" s="33">
        <f t="shared" si="1976"/>
        <v>0</v>
      </c>
      <c r="Y1413" s="33">
        <f t="shared" si="1976"/>
        <v>0</v>
      </c>
      <c r="Z1413" s="33">
        <f t="shared" si="1876"/>
        <v>233.3</v>
      </c>
      <c r="AA1413" s="33">
        <f t="shared" si="1877"/>
        <v>50</v>
      </c>
      <c r="AB1413" s="33">
        <f t="shared" si="1878"/>
        <v>50</v>
      </c>
      <c r="AC1413" s="33">
        <f t="shared" ref="AC1413:AC1414" si="1977">AC1414</f>
        <v>0</v>
      </c>
      <c r="AD1413" s="18"/>
    </row>
    <row r="1414" spans="1:30" ht="31.5" x14ac:dyDescent="0.25">
      <c r="A1414" s="30" t="s">
        <v>435</v>
      </c>
      <c r="B1414" s="30" t="s">
        <v>14</v>
      </c>
      <c r="C1414" s="30" t="s">
        <v>16</v>
      </c>
      <c r="D1414" s="30" t="s">
        <v>578</v>
      </c>
      <c r="E1414" s="30" t="s">
        <v>7</v>
      </c>
      <c r="F1414" s="32" t="s">
        <v>385</v>
      </c>
      <c r="G1414" s="22">
        <f>G1415</f>
        <v>0</v>
      </c>
      <c r="H1414" s="22">
        <f t="shared" si="1972"/>
        <v>0</v>
      </c>
      <c r="I1414" s="22">
        <f t="shared" si="1972"/>
        <v>0</v>
      </c>
      <c r="J1414" s="22">
        <f t="shared" si="1972"/>
        <v>233.3</v>
      </c>
      <c r="K1414" s="22">
        <f t="shared" si="1972"/>
        <v>50</v>
      </c>
      <c r="L1414" s="22">
        <f t="shared" si="1972"/>
        <v>50</v>
      </c>
      <c r="M1414" s="22">
        <f t="shared" si="1973"/>
        <v>233.3</v>
      </c>
      <c r="N1414" s="22">
        <f t="shared" si="1974"/>
        <v>50</v>
      </c>
      <c r="O1414" s="22">
        <f t="shared" si="1975"/>
        <v>50</v>
      </c>
      <c r="P1414" s="33">
        <f t="shared" si="1976"/>
        <v>0</v>
      </c>
      <c r="Q1414" s="33">
        <f t="shared" si="1976"/>
        <v>0</v>
      </c>
      <c r="R1414" s="33">
        <f t="shared" si="1976"/>
        <v>0</v>
      </c>
      <c r="S1414" s="33">
        <f t="shared" si="1976"/>
        <v>0</v>
      </c>
      <c r="T1414" s="33">
        <f t="shared" si="1976"/>
        <v>0</v>
      </c>
      <c r="U1414" s="33">
        <f t="shared" si="1976"/>
        <v>0</v>
      </c>
      <c r="V1414" s="33">
        <f t="shared" si="1976"/>
        <v>0</v>
      </c>
      <c r="W1414" s="33">
        <f t="shared" si="1976"/>
        <v>0</v>
      </c>
      <c r="X1414" s="33">
        <f t="shared" si="1976"/>
        <v>0</v>
      </c>
      <c r="Y1414" s="33">
        <f t="shared" si="1976"/>
        <v>0</v>
      </c>
      <c r="Z1414" s="33">
        <f t="shared" si="1876"/>
        <v>233.3</v>
      </c>
      <c r="AA1414" s="33">
        <f t="shared" si="1877"/>
        <v>50</v>
      </c>
      <c r="AB1414" s="33">
        <f t="shared" si="1878"/>
        <v>50</v>
      </c>
      <c r="AC1414" s="33">
        <f t="shared" si="1977"/>
        <v>0</v>
      </c>
      <c r="AD1414" s="18"/>
    </row>
    <row r="1415" spans="1:30" ht="31.5" x14ac:dyDescent="0.25">
      <c r="A1415" s="30" t="s">
        <v>435</v>
      </c>
      <c r="B1415" s="30" t="s">
        <v>14</v>
      </c>
      <c r="C1415" s="30" t="s">
        <v>16</v>
      </c>
      <c r="D1415" s="30" t="s">
        <v>578</v>
      </c>
      <c r="E1415" s="30" t="s">
        <v>317</v>
      </c>
      <c r="F1415" s="32" t="s">
        <v>374</v>
      </c>
      <c r="G1415" s="22">
        <v>0</v>
      </c>
      <c r="H1415" s="22">
        <v>0</v>
      </c>
      <c r="I1415" s="22">
        <v>0</v>
      </c>
      <c r="J1415" s="22">
        <v>233.3</v>
      </c>
      <c r="K1415" s="22">
        <v>50</v>
      </c>
      <c r="L1415" s="22">
        <v>50</v>
      </c>
      <c r="M1415" s="22">
        <f t="shared" si="1973"/>
        <v>233.3</v>
      </c>
      <c r="N1415" s="22">
        <f t="shared" si="1974"/>
        <v>50</v>
      </c>
      <c r="O1415" s="22">
        <f t="shared" si="1975"/>
        <v>50</v>
      </c>
      <c r="P1415" s="33"/>
      <c r="Q1415" s="33"/>
      <c r="R1415" s="33"/>
      <c r="S1415" s="33"/>
      <c r="T1415" s="33"/>
      <c r="U1415" s="33"/>
      <c r="V1415" s="33"/>
      <c r="W1415" s="33"/>
      <c r="X1415" s="33"/>
      <c r="Y1415" s="33"/>
      <c r="Z1415" s="33">
        <f t="shared" si="1876"/>
        <v>233.3</v>
      </c>
      <c r="AA1415" s="33">
        <f t="shared" si="1877"/>
        <v>50</v>
      </c>
      <c r="AB1415" s="33">
        <f t="shared" si="1878"/>
        <v>50</v>
      </c>
      <c r="AC1415" s="33"/>
      <c r="AD1415" s="18"/>
    </row>
    <row r="1416" spans="1:30" ht="78.75" hidden="1" x14ac:dyDescent="0.25">
      <c r="A1416" s="30" t="s">
        <v>435</v>
      </c>
      <c r="B1416" s="30" t="s">
        <v>14</v>
      </c>
      <c r="C1416" s="30" t="s">
        <v>16</v>
      </c>
      <c r="D1416" s="30" t="s">
        <v>320</v>
      </c>
      <c r="E1416" s="30"/>
      <c r="F1416" s="32" t="s">
        <v>845</v>
      </c>
      <c r="G1416" s="22">
        <f>G1417</f>
        <v>50</v>
      </c>
      <c r="H1416" s="22">
        <f t="shared" ref="H1416:AC1417" si="1978">H1417</f>
        <v>50</v>
      </c>
      <c r="I1416" s="22">
        <f t="shared" si="1978"/>
        <v>50</v>
      </c>
      <c r="J1416" s="22">
        <f t="shared" si="1978"/>
        <v>-50</v>
      </c>
      <c r="K1416" s="22">
        <f t="shared" si="1978"/>
        <v>-50</v>
      </c>
      <c r="L1416" s="22">
        <f t="shared" si="1978"/>
        <v>-50</v>
      </c>
      <c r="M1416" s="22">
        <f t="shared" si="1865"/>
        <v>0</v>
      </c>
      <c r="N1416" s="22">
        <f t="shared" si="1866"/>
        <v>0</v>
      </c>
      <c r="O1416" s="22">
        <f t="shared" si="1867"/>
        <v>0</v>
      </c>
      <c r="P1416" s="33">
        <f t="shared" si="1978"/>
        <v>0</v>
      </c>
      <c r="Q1416" s="33">
        <f t="shared" si="1978"/>
        <v>0</v>
      </c>
      <c r="R1416" s="33">
        <f t="shared" si="1978"/>
        <v>0</v>
      </c>
      <c r="S1416" s="33">
        <f t="shared" si="1978"/>
        <v>0</v>
      </c>
      <c r="T1416" s="33">
        <f t="shared" si="1978"/>
        <v>0</v>
      </c>
      <c r="U1416" s="33">
        <f t="shared" si="1978"/>
        <v>0</v>
      </c>
      <c r="V1416" s="33">
        <f t="shared" si="1978"/>
        <v>0</v>
      </c>
      <c r="W1416" s="33">
        <f t="shared" si="1978"/>
        <v>0</v>
      </c>
      <c r="X1416" s="33">
        <f t="shared" si="1978"/>
        <v>0</v>
      </c>
      <c r="Y1416" s="33">
        <f t="shared" si="1978"/>
        <v>0</v>
      </c>
      <c r="Z1416" s="33">
        <f t="shared" si="1876"/>
        <v>0</v>
      </c>
      <c r="AA1416" s="33">
        <f t="shared" si="1877"/>
        <v>0</v>
      </c>
      <c r="AB1416" s="33">
        <f t="shared" si="1878"/>
        <v>0</v>
      </c>
      <c r="AC1416" s="33">
        <f t="shared" si="1978"/>
        <v>0</v>
      </c>
      <c r="AD1416" s="18">
        <v>0</v>
      </c>
    </row>
    <row r="1417" spans="1:30" ht="31.5" hidden="1" x14ac:dyDescent="0.25">
      <c r="A1417" s="30" t="s">
        <v>435</v>
      </c>
      <c r="B1417" s="30" t="s">
        <v>14</v>
      </c>
      <c r="C1417" s="30" t="s">
        <v>16</v>
      </c>
      <c r="D1417" s="30" t="s">
        <v>320</v>
      </c>
      <c r="E1417" s="30" t="s">
        <v>7</v>
      </c>
      <c r="F1417" s="32" t="s">
        <v>385</v>
      </c>
      <c r="G1417" s="22">
        <f>G1418</f>
        <v>50</v>
      </c>
      <c r="H1417" s="22">
        <f t="shared" si="1978"/>
        <v>50</v>
      </c>
      <c r="I1417" s="22">
        <f t="shared" si="1978"/>
        <v>50</v>
      </c>
      <c r="J1417" s="22">
        <f t="shared" si="1978"/>
        <v>-50</v>
      </c>
      <c r="K1417" s="22">
        <f t="shared" si="1978"/>
        <v>-50</v>
      </c>
      <c r="L1417" s="22">
        <f t="shared" si="1978"/>
        <v>-50</v>
      </c>
      <c r="M1417" s="22">
        <f t="shared" si="1865"/>
        <v>0</v>
      </c>
      <c r="N1417" s="22">
        <f t="shared" si="1866"/>
        <v>0</v>
      </c>
      <c r="O1417" s="22">
        <f t="shared" si="1867"/>
        <v>0</v>
      </c>
      <c r="P1417" s="33">
        <f t="shared" si="1978"/>
        <v>0</v>
      </c>
      <c r="Q1417" s="33">
        <f t="shared" si="1978"/>
        <v>0</v>
      </c>
      <c r="R1417" s="33">
        <f t="shared" si="1978"/>
        <v>0</v>
      </c>
      <c r="S1417" s="33">
        <f t="shared" si="1978"/>
        <v>0</v>
      </c>
      <c r="T1417" s="33">
        <f t="shared" si="1978"/>
        <v>0</v>
      </c>
      <c r="U1417" s="33">
        <f t="shared" si="1978"/>
        <v>0</v>
      </c>
      <c r="V1417" s="33">
        <f t="shared" si="1978"/>
        <v>0</v>
      </c>
      <c r="W1417" s="33">
        <f t="shared" si="1978"/>
        <v>0</v>
      </c>
      <c r="X1417" s="33">
        <f t="shared" si="1978"/>
        <v>0</v>
      </c>
      <c r="Y1417" s="33">
        <f t="shared" si="1978"/>
        <v>0</v>
      </c>
      <c r="Z1417" s="33">
        <f t="shared" si="1876"/>
        <v>0</v>
      </c>
      <c r="AA1417" s="33">
        <f t="shared" si="1877"/>
        <v>0</v>
      </c>
      <c r="AB1417" s="33">
        <f t="shared" si="1878"/>
        <v>0</v>
      </c>
      <c r="AC1417" s="33">
        <f t="shared" si="1978"/>
        <v>0</v>
      </c>
      <c r="AD1417" s="18">
        <v>0</v>
      </c>
    </row>
    <row r="1418" spans="1:30" ht="31.5" hidden="1" x14ac:dyDescent="0.25">
      <c r="A1418" s="30" t="s">
        <v>435</v>
      </c>
      <c r="B1418" s="30" t="s">
        <v>14</v>
      </c>
      <c r="C1418" s="30" t="s">
        <v>16</v>
      </c>
      <c r="D1418" s="30" t="s">
        <v>320</v>
      </c>
      <c r="E1418" s="30">
        <v>240</v>
      </c>
      <c r="F1418" s="32" t="s">
        <v>374</v>
      </c>
      <c r="G1418" s="22">
        <v>50</v>
      </c>
      <c r="H1418" s="22">
        <v>50</v>
      </c>
      <c r="I1418" s="22">
        <v>50</v>
      </c>
      <c r="J1418" s="22">
        <v>-50</v>
      </c>
      <c r="K1418" s="22">
        <v>-50</v>
      </c>
      <c r="L1418" s="22">
        <v>-50</v>
      </c>
      <c r="M1418" s="22">
        <f t="shared" si="1865"/>
        <v>0</v>
      </c>
      <c r="N1418" s="22">
        <f t="shared" si="1866"/>
        <v>0</v>
      </c>
      <c r="O1418" s="22">
        <f t="shared" si="1867"/>
        <v>0</v>
      </c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  <c r="Z1418" s="33">
        <f t="shared" si="1876"/>
        <v>0</v>
      </c>
      <c r="AA1418" s="33">
        <f t="shared" si="1877"/>
        <v>0</v>
      </c>
      <c r="AB1418" s="33">
        <f t="shared" si="1878"/>
        <v>0</v>
      </c>
      <c r="AC1418" s="33"/>
      <c r="AD1418" s="18">
        <v>0</v>
      </c>
    </row>
    <row r="1419" spans="1:30" ht="31.5" x14ac:dyDescent="0.25">
      <c r="A1419" s="35" t="s">
        <v>435</v>
      </c>
      <c r="B1419" s="35" t="s">
        <v>108</v>
      </c>
      <c r="C1419" s="35"/>
      <c r="D1419" s="35"/>
      <c r="E1419" s="35"/>
      <c r="F1419" s="20" t="s">
        <v>390</v>
      </c>
      <c r="G1419" s="21">
        <f>G1420+G1426</f>
        <v>1352.1</v>
      </c>
      <c r="H1419" s="21">
        <f t="shared" ref="H1419:L1419" si="1979">H1420+H1426</f>
        <v>1204.3</v>
      </c>
      <c r="I1419" s="21">
        <f t="shared" si="1979"/>
        <v>881.5</v>
      </c>
      <c r="J1419" s="21">
        <f t="shared" si="1979"/>
        <v>0</v>
      </c>
      <c r="K1419" s="21">
        <f t="shared" si="1979"/>
        <v>0</v>
      </c>
      <c r="L1419" s="21">
        <f t="shared" si="1979"/>
        <v>0</v>
      </c>
      <c r="M1419" s="22">
        <f t="shared" si="1865"/>
        <v>1352.1</v>
      </c>
      <c r="N1419" s="22">
        <f t="shared" si="1866"/>
        <v>1204.3</v>
      </c>
      <c r="O1419" s="22">
        <f t="shared" si="1867"/>
        <v>881.5</v>
      </c>
      <c r="P1419" s="23">
        <f t="shared" ref="P1419:Q1419" si="1980">P1420+P1426</f>
        <v>0</v>
      </c>
      <c r="Q1419" s="23">
        <f t="shared" si="1980"/>
        <v>0</v>
      </c>
      <c r="R1419" s="23">
        <f t="shared" ref="R1419:T1419" si="1981">R1420+R1426</f>
        <v>0</v>
      </c>
      <c r="S1419" s="23">
        <f t="shared" si="1981"/>
        <v>0</v>
      </c>
      <c r="T1419" s="23">
        <f t="shared" si="1981"/>
        <v>0</v>
      </c>
      <c r="U1419" s="23">
        <f t="shared" ref="U1419:W1419" si="1982">U1420+U1426</f>
        <v>0</v>
      </c>
      <c r="V1419" s="23">
        <f t="shared" si="1982"/>
        <v>0</v>
      </c>
      <c r="W1419" s="23">
        <f t="shared" si="1982"/>
        <v>0</v>
      </c>
      <c r="X1419" s="23">
        <f t="shared" ref="X1419:Y1419" si="1983">X1420+X1426</f>
        <v>0</v>
      </c>
      <c r="Y1419" s="23">
        <f t="shared" si="1983"/>
        <v>0</v>
      </c>
      <c r="Z1419" s="23">
        <f t="shared" si="1876"/>
        <v>1352.1</v>
      </c>
      <c r="AA1419" s="23">
        <f t="shared" si="1877"/>
        <v>1204.3</v>
      </c>
      <c r="AB1419" s="23">
        <f t="shared" si="1878"/>
        <v>881.5</v>
      </c>
      <c r="AC1419" s="23">
        <f t="shared" ref="AC1419" si="1984">AC1420+AC1426</f>
        <v>0</v>
      </c>
    </row>
    <row r="1420" spans="1:30" ht="47.25" x14ac:dyDescent="0.25">
      <c r="A1420" s="36" t="s">
        <v>435</v>
      </c>
      <c r="B1420" s="36" t="s">
        <v>108</v>
      </c>
      <c r="C1420" s="36" t="s">
        <v>137</v>
      </c>
      <c r="D1420" s="36"/>
      <c r="E1420" s="36"/>
      <c r="F1420" s="26" t="s">
        <v>396</v>
      </c>
      <c r="G1420" s="27">
        <f>G1421</f>
        <v>525.70000000000005</v>
      </c>
      <c r="H1420" s="27">
        <f t="shared" ref="H1420:AC1424" si="1985">H1421</f>
        <v>278.8</v>
      </c>
      <c r="I1420" s="27">
        <f t="shared" si="1985"/>
        <v>127</v>
      </c>
      <c r="J1420" s="27">
        <f t="shared" si="1985"/>
        <v>0</v>
      </c>
      <c r="K1420" s="27">
        <f t="shared" si="1985"/>
        <v>0</v>
      </c>
      <c r="L1420" s="27">
        <f t="shared" si="1985"/>
        <v>0</v>
      </c>
      <c r="M1420" s="22">
        <f t="shared" ref="M1420:M1483" si="1986">G1420+J1420</f>
        <v>525.70000000000005</v>
      </c>
      <c r="N1420" s="22">
        <f t="shared" ref="N1420:N1483" si="1987">H1420+K1420</f>
        <v>278.8</v>
      </c>
      <c r="O1420" s="22">
        <f t="shared" ref="O1420:O1483" si="1988">I1420+L1420</f>
        <v>127</v>
      </c>
      <c r="P1420" s="28">
        <f t="shared" si="1985"/>
        <v>0</v>
      </c>
      <c r="Q1420" s="28">
        <f t="shared" si="1985"/>
        <v>0</v>
      </c>
      <c r="R1420" s="28">
        <f t="shared" si="1985"/>
        <v>0</v>
      </c>
      <c r="S1420" s="28">
        <f t="shared" si="1985"/>
        <v>0</v>
      </c>
      <c r="T1420" s="28">
        <f t="shared" si="1985"/>
        <v>0</v>
      </c>
      <c r="U1420" s="28">
        <f t="shared" si="1985"/>
        <v>0</v>
      </c>
      <c r="V1420" s="28">
        <f t="shared" si="1985"/>
        <v>0</v>
      </c>
      <c r="W1420" s="28">
        <f t="shared" si="1985"/>
        <v>0</v>
      </c>
      <c r="X1420" s="28">
        <f t="shared" si="1985"/>
        <v>0</v>
      </c>
      <c r="Y1420" s="28">
        <f t="shared" si="1985"/>
        <v>0</v>
      </c>
      <c r="Z1420" s="28">
        <f t="shared" si="1876"/>
        <v>525.70000000000005</v>
      </c>
      <c r="AA1420" s="28">
        <f t="shared" si="1877"/>
        <v>278.8</v>
      </c>
      <c r="AB1420" s="28">
        <f t="shared" si="1878"/>
        <v>127</v>
      </c>
      <c r="AC1420" s="28">
        <f t="shared" si="1985"/>
        <v>0</v>
      </c>
    </row>
    <row r="1421" spans="1:30" ht="31.5" x14ac:dyDescent="0.25">
      <c r="A1421" s="30" t="s">
        <v>435</v>
      </c>
      <c r="B1421" s="30" t="s">
        <v>108</v>
      </c>
      <c r="C1421" s="30" t="s">
        <v>137</v>
      </c>
      <c r="D1421" s="30" t="s">
        <v>34</v>
      </c>
      <c r="E1421" s="30"/>
      <c r="F1421" s="32" t="s">
        <v>47</v>
      </c>
      <c r="G1421" s="22">
        <f>G1422</f>
        <v>525.70000000000005</v>
      </c>
      <c r="H1421" s="22">
        <f t="shared" si="1985"/>
        <v>278.8</v>
      </c>
      <c r="I1421" s="22">
        <f t="shared" si="1985"/>
        <v>127</v>
      </c>
      <c r="J1421" s="22">
        <f t="shared" si="1985"/>
        <v>0</v>
      </c>
      <c r="K1421" s="22">
        <f t="shared" si="1985"/>
        <v>0</v>
      </c>
      <c r="L1421" s="22">
        <f t="shared" si="1985"/>
        <v>0</v>
      </c>
      <c r="M1421" s="22">
        <f t="shared" si="1986"/>
        <v>525.70000000000005</v>
      </c>
      <c r="N1421" s="22">
        <f t="shared" si="1987"/>
        <v>278.8</v>
      </c>
      <c r="O1421" s="22">
        <f t="shared" si="1988"/>
        <v>127</v>
      </c>
      <c r="P1421" s="33">
        <f t="shared" si="1985"/>
        <v>0</v>
      </c>
      <c r="Q1421" s="33">
        <f t="shared" si="1985"/>
        <v>0</v>
      </c>
      <c r="R1421" s="33">
        <f t="shared" si="1985"/>
        <v>0</v>
      </c>
      <c r="S1421" s="33">
        <f t="shared" si="1985"/>
        <v>0</v>
      </c>
      <c r="T1421" s="33">
        <f t="shared" si="1985"/>
        <v>0</v>
      </c>
      <c r="U1421" s="33">
        <f t="shared" si="1985"/>
        <v>0</v>
      </c>
      <c r="V1421" s="33">
        <f t="shared" si="1985"/>
        <v>0</v>
      </c>
      <c r="W1421" s="33">
        <f t="shared" si="1985"/>
        <v>0</v>
      </c>
      <c r="X1421" s="33">
        <f t="shared" si="1985"/>
        <v>0</v>
      </c>
      <c r="Y1421" s="33">
        <f t="shared" si="1985"/>
        <v>0</v>
      </c>
      <c r="Z1421" s="33">
        <f t="shared" si="1876"/>
        <v>525.70000000000005</v>
      </c>
      <c r="AA1421" s="33">
        <f t="shared" si="1877"/>
        <v>278.8</v>
      </c>
      <c r="AB1421" s="33">
        <f t="shared" si="1878"/>
        <v>127</v>
      </c>
      <c r="AC1421" s="33">
        <f t="shared" si="1985"/>
        <v>0</v>
      </c>
      <c r="AD1421" s="18"/>
    </row>
    <row r="1422" spans="1:30" x14ac:dyDescent="0.25">
      <c r="A1422" s="30" t="s">
        <v>435</v>
      </c>
      <c r="B1422" s="30" t="s">
        <v>108</v>
      </c>
      <c r="C1422" s="30" t="s">
        <v>137</v>
      </c>
      <c r="D1422" s="30" t="s">
        <v>35</v>
      </c>
      <c r="E1422" s="30"/>
      <c r="F1422" s="32" t="s">
        <v>48</v>
      </c>
      <c r="G1422" s="22">
        <f>G1423</f>
        <v>525.70000000000005</v>
      </c>
      <c r="H1422" s="22">
        <f t="shared" si="1985"/>
        <v>278.8</v>
      </c>
      <c r="I1422" s="22">
        <f t="shared" si="1985"/>
        <v>127</v>
      </c>
      <c r="J1422" s="22">
        <f t="shared" si="1985"/>
        <v>0</v>
      </c>
      <c r="K1422" s="22">
        <f t="shared" si="1985"/>
        <v>0</v>
      </c>
      <c r="L1422" s="22">
        <f t="shared" si="1985"/>
        <v>0</v>
      </c>
      <c r="M1422" s="22">
        <f t="shared" si="1986"/>
        <v>525.70000000000005</v>
      </c>
      <c r="N1422" s="22">
        <f t="shared" si="1987"/>
        <v>278.8</v>
      </c>
      <c r="O1422" s="22">
        <f t="shared" si="1988"/>
        <v>127</v>
      </c>
      <c r="P1422" s="33">
        <f t="shared" si="1985"/>
        <v>0</v>
      </c>
      <c r="Q1422" s="33">
        <f t="shared" si="1985"/>
        <v>0</v>
      </c>
      <c r="R1422" s="33">
        <f t="shared" si="1985"/>
        <v>0</v>
      </c>
      <c r="S1422" s="33">
        <f t="shared" si="1985"/>
        <v>0</v>
      </c>
      <c r="T1422" s="33">
        <f t="shared" si="1985"/>
        <v>0</v>
      </c>
      <c r="U1422" s="33">
        <f t="shared" si="1985"/>
        <v>0</v>
      </c>
      <c r="V1422" s="33">
        <f t="shared" si="1985"/>
        <v>0</v>
      </c>
      <c r="W1422" s="33">
        <f t="shared" si="1985"/>
        <v>0</v>
      </c>
      <c r="X1422" s="33">
        <f t="shared" si="1985"/>
        <v>0</v>
      </c>
      <c r="Y1422" s="33">
        <f t="shared" si="1985"/>
        <v>0</v>
      </c>
      <c r="Z1422" s="33">
        <f t="shared" si="1876"/>
        <v>525.70000000000005</v>
      </c>
      <c r="AA1422" s="33">
        <f t="shared" si="1877"/>
        <v>278.8</v>
      </c>
      <c r="AB1422" s="33">
        <f t="shared" si="1878"/>
        <v>127</v>
      </c>
      <c r="AC1422" s="33">
        <f t="shared" si="1985"/>
        <v>0</v>
      </c>
      <c r="AD1422" s="18"/>
    </row>
    <row r="1423" spans="1:30" ht="47.25" x14ac:dyDescent="0.25">
      <c r="A1423" s="30" t="s">
        <v>435</v>
      </c>
      <c r="B1423" s="30" t="s">
        <v>108</v>
      </c>
      <c r="C1423" s="30" t="s">
        <v>137</v>
      </c>
      <c r="D1423" s="30" t="s">
        <v>326</v>
      </c>
      <c r="E1423" s="30"/>
      <c r="F1423" s="32" t="s">
        <v>432</v>
      </c>
      <c r="G1423" s="22">
        <f>G1424</f>
        <v>525.70000000000005</v>
      </c>
      <c r="H1423" s="22">
        <f t="shared" si="1985"/>
        <v>278.8</v>
      </c>
      <c r="I1423" s="22">
        <f t="shared" si="1985"/>
        <v>127</v>
      </c>
      <c r="J1423" s="22">
        <f t="shared" si="1985"/>
        <v>0</v>
      </c>
      <c r="K1423" s="22">
        <f t="shared" si="1985"/>
        <v>0</v>
      </c>
      <c r="L1423" s="22">
        <f t="shared" si="1985"/>
        <v>0</v>
      </c>
      <c r="M1423" s="22">
        <f t="shared" si="1986"/>
        <v>525.70000000000005</v>
      </c>
      <c r="N1423" s="22">
        <f t="shared" si="1987"/>
        <v>278.8</v>
      </c>
      <c r="O1423" s="22">
        <f t="shared" si="1988"/>
        <v>127</v>
      </c>
      <c r="P1423" s="33">
        <f t="shared" si="1985"/>
        <v>0</v>
      </c>
      <c r="Q1423" s="33">
        <f t="shared" si="1985"/>
        <v>0</v>
      </c>
      <c r="R1423" s="33">
        <f t="shared" si="1985"/>
        <v>0</v>
      </c>
      <c r="S1423" s="33">
        <f t="shared" si="1985"/>
        <v>0</v>
      </c>
      <c r="T1423" s="33">
        <f t="shared" si="1985"/>
        <v>0</v>
      </c>
      <c r="U1423" s="33">
        <f t="shared" si="1985"/>
        <v>0</v>
      </c>
      <c r="V1423" s="33">
        <f t="shared" si="1985"/>
        <v>0</v>
      </c>
      <c r="W1423" s="33">
        <f t="shared" si="1985"/>
        <v>0</v>
      </c>
      <c r="X1423" s="33">
        <f t="shared" si="1985"/>
        <v>0</v>
      </c>
      <c r="Y1423" s="33">
        <f t="shared" si="1985"/>
        <v>0</v>
      </c>
      <c r="Z1423" s="33">
        <f t="shared" si="1876"/>
        <v>525.70000000000005</v>
      </c>
      <c r="AA1423" s="33">
        <f t="shared" si="1877"/>
        <v>278.8</v>
      </c>
      <c r="AB1423" s="33">
        <f t="shared" si="1878"/>
        <v>127</v>
      </c>
      <c r="AC1423" s="33">
        <f t="shared" si="1985"/>
        <v>0</v>
      </c>
    </row>
    <row r="1424" spans="1:30" ht="31.5" x14ac:dyDescent="0.25">
      <c r="A1424" s="30" t="s">
        <v>435</v>
      </c>
      <c r="B1424" s="30" t="s">
        <v>108</v>
      </c>
      <c r="C1424" s="30" t="s">
        <v>137</v>
      </c>
      <c r="D1424" s="30" t="s">
        <v>326</v>
      </c>
      <c r="E1424" s="30" t="s">
        <v>7</v>
      </c>
      <c r="F1424" s="32" t="s">
        <v>385</v>
      </c>
      <c r="G1424" s="22">
        <f>G1425</f>
        <v>525.70000000000005</v>
      </c>
      <c r="H1424" s="22">
        <f t="shared" si="1985"/>
        <v>278.8</v>
      </c>
      <c r="I1424" s="22">
        <f t="shared" si="1985"/>
        <v>127</v>
      </c>
      <c r="J1424" s="22">
        <f t="shared" si="1985"/>
        <v>0</v>
      </c>
      <c r="K1424" s="22">
        <f t="shared" si="1985"/>
        <v>0</v>
      </c>
      <c r="L1424" s="22">
        <f t="shared" si="1985"/>
        <v>0</v>
      </c>
      <c r="M1424" s="22">
        <f t="shared" si="1986"/>
        <v>525.70000000000005</v>
      </c>
      <c r="N1424" s="22">
        <f t="shared" si="1987"/>
        <v>278.8</v>
      </c>
      <c r="O1424" s="22">
        <f t="shared" si="1988"/>
        <v>127</v>
      </c>
      <c r="P1424" s="33">
        <f t="shared" si="1985"/>
        <v>0</v>
      </c>
      <c r="Q1424" s="33">
        <f t="shared" si="1985"/>
        <v>0</v>
      </c>
      <c r="R1424" s="33">
        <f t="shared" si="1985"/>
        <v>0</v>
      </c>
      <c r="S1424" s="33">
        <f t="shared" si="1985"/>
        <v>0</v>
      </c>
      <c r="T1424" s="33">
        <f t="shared" si="1985"/>
        <v>0</v>
      </c>
      <c r="U1424" s="33">
        <f t="shared" si="1985"/>
        <v>0</v>
      </c>
      <c r="V1424" s="33">
        <f t="shared" si="1985"/>
        <v>0</v>
      </c>
      <c r="W1424" s="33">
        <f t="shared" si="1985"/>
        <v>0</v>
      </c>
      <c r="X1424" s="33">
        <f t="shared" si="1985"/>
        <v>0</v>
      </c>
      <c r="Y1424" s="33">
        <f t="shared" si="1985"/>
        <v>0</v>
      </c>
      <c r="Z1424" s="33">
        <f t="shared" ref="Z1424:Z1487" si="1989">M1424+P1424+Q1424+R1424+S1424</f>
        <v>525.70000000000005</v>
      </c>
      <c r="AA1424" s="33">
        <f t="shared" ref="AA1424:AA1487" si="1990">N1424+T1424+U1424+V1424</f>
        <v>278.8</v>
      </c>
      <c r="AB1424" s="33">
        <f t="shared" ref="AB1424:AB1487" si="1991">O1424+W1424+X1424+Y1424</f>
        <v>127</v>
      </c>
      <c r="AC1424" s="33">
        <f t="shared" si="1985"/>
        <v>0</v>
      </c>
    </row>
    <row r="1425" spans="1:30" ht="31.5" x14ac:dyDescent="0.25">
      <c r="A1425" s="30" t="s">
        <v>435</v>
      </c>
      <c r="B1425" s="30" t="s">
        <v>108</v>
      </c>
      <c r="C1425" s="30" t="s">
        <v>137</v>
      </c>
      <c r="D1425" s="30" t="s">
        <v>326</v>
      </c>
      <c r="E1425" s="30">
        <v>240</v>
      </c>
      <c r="F1425" s="32" t="s">
        <v>374</v>
      </c>
      <c r="G1425" s="22">
        <v>525.70000000000005</v>
      </c>
      <c r="H1425" s="22">
        <v>278.8</v>
      </c>
      <c r="I1425" s="22">
        <v>127</v>
      </c>
      <c r="J1425" s="22"/>
      <c r="K1425" s="22"/>
      <c r="L1425" s="22"/>
      <c r="M1425" s="22">
        <f t="shared" si="1986"/>
        <v>525.70000000000005</v>
      </c>
      <c r="N1425" s="22">
        <f t="shared" si="1987"/>
        <v>278.8</v>
      </c>
      <c r="O1425" s="22">
        <f t="shared" si="1988"/>
        <v>127</v>
      </c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>
        <f t="shared" si="1989"/>
        <v>525.70000000000005</v>
      </c>
      <c r="AA1425" s="33">
        <f t="shared" si="1990"/>
        <v>278.8</v>
      </c>
      <c r="AB1425" s="33">
        <f t="shared" si="1991"/>
        <v>127</v>
      </c>
      <c r="AC1425" s="33"/>
    </row>
    <row r="1426" spans="1:30" ht="31.5" x14ac:dyDescent="0.25">
      <c r="A1426" s="36" t="s">
        <v>435</v>
      </c>
      <c r="B1426" s="36" t="s">
        <v>108</v>
      </c>
      <c r="C1426" s="36" t="s">
        <v>327</v>
      </c>
      <c r="D1426" s="36"/>
      <c r="E1426" s="36"/>
      <c r="F1426" s="26" t="s">
        <v>397</v>
      </c>
      <c r="G1426" s="27">
        <f>G1427+G1432</f>
        <v>826.4</v>
      </c>
      <c r="H1426" s="27">
        <f t="shared" ref="H1426:L1426" si="1992">H1427+H1432</f>
        <v>925.5</v>
      </c>
      <c r="I1426" s="27">
        <f t="shared" si="1992"/>
        <v>754.5</v>
      </c>
      <c r="J1426" s="27">
        <f t="shared" si="1992"/>
        <v>0</v>
      </c>
      <c r="K1426" s="27">
        <f t="shared" si="1992"/>
        <v>0</v>
      </c>
      <c r="L1426" s="27">
        <f t="shared" si="1992"/>
        <v>0</v>
      </c>
      <c r="M1426" s="22">
        <f t="shared" si="1986"/>
        <v>826.4</v>
      </c>
      <c r="N1426" s="22">
        <f t="shared" si="1987"/>
        <v>925.5</v>
      </c>
      <c r="O1426" s="22">
        <f t="shared" si="1988"/>
        <v>754.5</v>
      </c>
      <c r="P1426" s="28">
        <f t="shared" ref="P1426:Q1426" si="1993">P1427+P1432</f>
        <v>0</v>
      </c>
      <c r="Q1426" s="28">
        <f t="shared" si="1993"/>
        <v>0</v>
      </c>
      <c r="R1426" s="28">
        <f t="shared" ref="R1426:T1426" si="1994">R1427+R1432</f>
        <v>0</v>
      </c>
      <c r="S1426" s="28">
        <f t="shared" si="1994"/>
        <v>0</v>
      </c>
      <c r="T1426" s="28">
        <f t="shared" si="1994"/>
        <v>0</v>
      </c>
      <c r="U1426" s="28">
        <f t="shared" ref="U1426:W1426" si="1995">U1427+U1432</f>
        <v>0</v>
      </c>
      <c r="V1426" s="28">
        <f t="shared" si="1995"/>
        <v>0</v>
      </c>
      <c r="W1426" s="28">
        <f t="shared" si="1995"/>
        <v>0</v>
      </c>
      <c r="X1426" s="28">
        <f t="shared" ref="X1426:Y1426" si="1996">X1427+X1432</f>
        <v>0</v>
      </c>
      <c r="Y1426" s="28">
        <f t="shared" si="1996"/>
        <v>0</v>
      </c>
      <c r="Z1426" s="28">
        <f t="shared" si="1989"/>
        <v>826.4</v>
      </c>
      <c r="AA1426" s="28">
        <f t="shared" si="1990"/>
        <v>925.5</v>
      </c>
      <c r="AB1426" s="28">
        <f t="shared" si="1991"/>
        <v>754.5</v>
      </c>
      <c r="AC1426" s="28">
        <f t="shared" ref="AC1426" si="1997">AC1427+AC1432</f>
        <v>0</v>
      </c>
    </row>
    <row r="1427" spans="1:30" ht="31.5" x14ac:dyDescent="0.25">
      <c r="A1427" s="30" t="s">
        <v>435</v>
      </c>
      <c r="B1427" s="30" t="s">
        <v>108</v>
      </c>
      <c r="C1427" s="30" t="s">
        <v>327</v>
      </c>
      <c r="D1427" s="30" t="s">
        <v>199</v>
      </c>
      <c r="E1427" s="30"/>
      <c r="F1427" s="32" t="s">
        <v>837</v>
      </c>
      <c r="G1427" s="22">
        <f>G1428</f>
        <v>200</v>
      </c>
      <c r="H1427" s="22">
        <f t="shared" ref="H1427:AC1430" si="1998">H1428</f>
        <v>200</v>
      </c>
      <c r="I1427" s="22">
        <f t="shared" si="1998"/>
        <v>200</v>
      </c>
      <c r="J1427" s="22">
        <f t="shared" si="1998"/>
        <v>0</v>
      </c>
      <c r="K1427" s="22">
        <f t="shared" si="1998"/>
        <v>0</v>
      </c>
      <c r="L1427" s="22">
        <f t="shared" si="1998"/>
        <v>0</v>
      </c>
      <c r="M1427" s="22">
        <f t="shared" si="1986"/>
        <v>200</v>
      </c>
      <c r="N1427" s="22">
        <f t="shared" si="1987"/>
        <v>200</v>
      </c>
      <c r="O1427" s="22">
        <f t="shared" si="1988"/>
        <v>200</v>
      </c>
      <c r="P1427" s="33">
        <f t="shared" si="1998"/>
        <v>0</v>
      </c>
      <c r="Q1427" s="33">
        <f t="shared" si="1998"/>
        <v>0</v>
      </c>
      <c r="R1427" s="33">
        <f t="shared" si="1998"/>
        <v>0</v>
      </c>
      <c r="S1427" s="33">
        <f t="shared" si="1998"/>
        <v>0</v>
      </c>
      <c r="T1427" s="33">
        <f t="shared" si="1998"/>
        <v>0</v>
      </c>
      <c r="U1427" s="33">
        <f t="shared" si="1998"/>
        <v>0</v>
      </c>
      <c r="V1427" s="33">
        <f t="shared" si="1998"/>
        <v>0</v>
      </c>
      <c r="W1427" s="33">
        <f t="shared" si="1998"/>
        <v>0</v>
      </c>
      <c r="X1427" s="33">
        <f t="shared" si="1998"/>
        <v>0</v>
      </c>
      <c r="Y1427" s="33">
        <f t="shared" si="1998"/>
        <v>0</v>
      </c>
      <c r="Z1427" s="33">
        <f t="shared" si="1989"/>
        <v>200</v>
      </c>
      <c r="AA1427" s="33">
        <f t="shared" si="1990"/>
        <v>200</v>
      </c>
      <c r="AB1427" s="33">
        <f t="shared" si="1991"/>
        <v>200</v>
      </c>
      <c r="AC1427" s="33">
        <f t="shared" si="1998"/>
        <v>0</v>
      </c>
      <c r="AD1427" s="18"/>
    </row>
    <row r="1428" spans="1:30" ht="47.25" x14ac:dyDescent="0.25">
      <c r="A1428" s="30" t="s">
        <v>435</v>
      </c>
      <c r="B1428" s="30" t="s">
        <v>108</v>
      </c>
      <c r="C1428" s="30" t="s">
        <v>327</v>
      </c>
      <c r="D1428" s="30" t="s">
        <v>200</v>
      </c>
      <c r="E1428" s="30"/>
      <c r="F1428" s="32" t="s">
        <v>838</v>
      </c>
      <c r="G1428" s="22">
        <f>G1429</f>
        <v>200</v>
      </c>
      <c r="H1428" s="22">
        <f t="shared" si="1998"/>
        <v>200</v>
      </c>
      <c r="I1428" s="22">
        <f t="shared" si="1998"/>
        <v>200</v>
      </c>
      <c r="J1428" s="22">
        <f t="shared" si="1998"/>
        <v>0</v>
      </c>
      <c r="K1428" s="22">
        <f t="shared" si="1998"/>
        <v>0</v>
      </c>
      <c r="L1428" s="22">
        <f t="shared" si="1998"/>
        <v>0</v>
      </c>
      <c r="M1428" s="22">
        <f t="shared" si="1986"/>
        <v>200</v>
      </c>
      <c r="N1428" s="22">
        <f t="shared" si="1987"/>
        <v>200</v>
      </c>
      <c r="O1428" s="22">
        <f t="shared" si="1988"/>
        <v>200</v>
      </c>
      <c r="P1428" s="33">
        <f t="shared" si="1998"/>
        <v>0</v>
      </c>
      <c r="Q1428" s="33">
        <f t="shared" si="1998"/>
        <v>0</v>
      </c>
      <c r="R1428" s="33">
        <f t="shared" si="1998"/>
        <v>0</v>
      </c>
      <c r="S1428" s="33">
        <f t="shared" si="1998"/>
        <v>0</v>
      </c>
      <c r="T1428" s="33">
        <f t="shared" si="1998"/>
        <v>0</v>
      </c>
      <c r="U1428" s="33">
        <f t="shared" si="1998"/>
        <v>0</v>
      </c>
      <c r="V1428" s="33">
        <f t="shared" si="1998"/>
        <v>0</v>
      </c>
      <c r="W1428" s="33">
        <f t="shared" si="1998"/>
        <v>0</v>
      </c>
      <c r="X1428" s="33">
        <f t="shared" si="1998"/>
        <v>0</v>
      </c>
      <c r="Y1428" s="33">
        <f t="shared" si="1998"/>
        <v>0</v>
      </c>
      <c r="Z1428" s="33">
        <f t="shared" si="1989"/>
        <v>200</v>
      </c>
      <c r="AA1428" s="33">
        <f t="shared" si="1990"/>
        <v>200</v>
      </c>
      <c r="AB1428" s="33">
        <f t="shared" si="1991"/>
        <v>200</v>
      </c>
      <c r="AC1428" s="33">
        <f t="shared" si="1998"/>
        <v>0</v>
      </c>
      <c r="AD1428" s="18"/>
    </row>
    <row r="1429" spans="1:30" ht="31.5" x14ac:dyDescent="0.25">
      <c r="A1429" s="30" t="s">
        <v>435</v>
      </c>
      <c r="B1429" s="30" t="s">
        <v>108</v>
      </c>
      <c r="C1429" s="30" t="s">
        <v>327</v>
      </c>
      <c r="D1429" s="30" t="s">
        <v>181</v>
      </c>
      <c r="E1429" s="30"/>
      <c r="F1429" s="32" t="s">
        <v>839</v>
      </c>
      <c r="G1429" s="22">
        <f>G1430</f>
        <v>200</v>
      </c>
      <c r="H1429" s="22">
        <f t="shared" si="1998"/>
        <v>200</v>
      </c>
      <c r="I1429" s="22">
        <f t="shared" si="1998"/>
        <v>200</v>
      </c>
      <c r="J1429" s="22">
        <f t="shared" si="1998"/>
        <v>0</v>
      </c>
      <c r="K1429" s="22">
        <f t="shared" si="1998"/>
        <v>0</v>
      </c>
      <c r="L1429" s="22">
        <f t="shared" si="1998"/>
        <v>0</v>
      </c>
      <c r="M1429" s="22">
        <f t="shared" si="1986"/>
        <v>200</v>
      </c>
      <c r="N1429" s="22">
        <f t="shared" si="1987"/>
        <v>200</v>
      </c>
      <c r="O1429" s="22">
        <f t="shared" si="1988"/>
        <v>200</v>
      </c>
      <c r="P1429" s="33">
        <f t="shared" si="1998"/>
        <v>0</v>
      </c>
      <c r="Q1429" s="33">
        <f t="shared" si="1998"/>
        <v>0</v>
      </c>
      <c r="R1429" s="33">
        <f t="shared" si="1998"/>
        <v>0</v>
      </c>
      <c r="S1429" s="33">
        <f t="shared" si="1998"/>
        <v>0</v>
      </c>
      <c r="T1429" s="33">
        <f t="shared" si="1998"/>
        <v>0</v>
      </c>
      <c r="U1429" s="33">
        <f t="shared" si="1998"/>
        <v>0</v>
      </c>
      <c r="V1429" s="33">
        <f t="shared" si="1998"/>
        <v>0</v>
      </c>
      <c r="W1429" s="33">
        <f t="shared" si="1998"/>
        <v>0</v>
      </c>
      <c r="X1429" s="33">
        <f t="shared" si="1998"/>
        <v>0</v>
      </c>
      <c r="Y1429" s="33">
        <f t="shared" si="1998"/>
        <v>0</v>
      </c>
      <c r="Z1429" s="33">
        <f t="shared" si="1989"/>
        <v>200</v>
      </c>
      <c r="AA1429" s="33">
        <f t="shared" si="1990"/>
        <v>200</v>
      </c>
      <c r="AB1429" s="33">
        <f t="shared" si="1991"/>
        <v>200</v>
      </c>
      <c r="AC1429" s="33">
        <f t="shared" si="1998"/>
        <v>0</v>
      </c>
    </row>
    <row r="1430" spans="1:30" ht="31.5" x14ac:dyDescent="0.25">
      <c r="A1430" s="30" t="s">
        <v>435</v>
      </c>
      <c r="B1430" s="30" t="s">
        <v>108</v>
      </c>
      <c r="C1430" s="30" t="s">
        <v>327</v>
      </c>
      <c r="D1430" s="30" t="s">
        <v>181</v>
      </c>
      <c r="E1430" s="30" t="s">
        <v>7</v>
      </c>
      <c r="F1430" s="32" t="s">
        <v>385</v>
      </c>
      <c r="G1430" s="22">
        <f>G1431</f>
        <v>200</v>
      </c>
      <c r="H1430" s="22">
        <f t="shared" si="1998"/>
        <v>200</v>
      </c>
      <c r="I1430" s="22">
        <f t="shared" si="1998"/>
        <v>200</v>
      </c>
      <c r="J1430" s="22">
        <f t="shared" si="1998"/>
        <v>0</v>
      </c>
      <c r="K1430" s="22">
        <f t="shared" si="1998"/>
        <v>0</v>
      </c>
      <c r="L1430" s="22">
        <f t="shared" si="1998"/>
        <v>0</v>
      </c>
      <c r="M1430" s="22">
        <f t="shared" si="1986"/>
        <v>200</v>
      </c>
      <c r="N1430" s="22">
        <f t="shared" si="1987"/>
        <v>200</v>
      </c>
      <c r="O1430" s="22">
        <f t="shared" si="1988"/>
        <v>200</v>
      </c>
      <c r="P1430" s="33">
        <f t="shared" si="1998"/>
        <v>0</v>
      </c>
      <c r="Q1430" s="33">
        <f t="shared" si="1998"/>
        <v>0</v>
      </c>
      <c r="R1430" s="33">
        <f t="shared" si="1998"/>
        <v>0</v>
      </c>
      <c r="S1430" s="33">
        <f t="shared" si="1998"/>
        <v>0</v>
      </c>
      <c r="T1430" s="33">
        <f t="shared" si="1998"/>
        <v>0</v>
      </c>
      <c r="U1430" s="33">
        <f t="shared" si="1998"/>
        <v>0</v>
      </c>
      <c r="V1430" s="33">
        <f t="shared" si="1998"/>
        <v>0</v>
      </c>
      <c r="W1430" s="33">
        <f t="shared" si="1998"/>
        <v>0</v>
      </c>
      <c r="X1430" s="33">
        <f t="shared" si="1998"/>
        <v>0</v>
      </c>
      <c r="Y1430" s="33">
        <f t="shared" si="1998"/>
        <v>0</v>
      </c>
      <c r="Z1430" s="33">
        <f t="shared" si="1989"/>
        <v>200</v>
      </c>
      <c r="AA1430" s="33">
        <f t="shared" si="1990"/>
        <v>200</v>
      </c>
      <c r="AB1430" s="33">
        <f t="shared" si="1991"/>
        <v>200</v>
      </c>
      <c r="AC1430" s="33">
        <f t="shared" si="1998"/>
        <v>0</v>
      </c>
    </row>
    <row r="1431" spans="1:30" ht="31.5" x14ac:dyDescent="0.25">
      <c r="A1431" s="30" t="s">
        <v>435</v>
      </c>
      <c r="B1431" s="30" t="s">
        <v>108</v>
      </c>
      <c r="C1431" s="30" t="s">
        <v>327</v>
      </c>
      <c r="D1431" s="30" t="s">
        <v>181</v>
      </c>
      <c r="E1431" s="30">
        <v>240</v>
      </c>
      <c r="F1431" s="32" t="s">
        <v>374</v>
      </c>
      <c r="G1431" s="22">
        <v>200</v>
      </c>
      <c r="H1431" s="22">
        <v>200</v>
      </c>
      <c r="I1431" s="22">
        <v>200</v>
      </c>
      <c r="J1431" s="22"/>
      <c r="K1431" s="22"/>
      <c r="L1431" s="22"/>
      <c r="M1431" s="22">
        <f t="shared" si="1986"/>
        <v>200</v>
      </c>
      <c r="N1431" s="22">
        <f t="shared" si="1987"/>
        <v>200</v>
      </c>
      <c r="O1431" s="22">
        <f t="shared" si="1988"/>
        <v>200</v>
      </c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>
        <f t="shared" si="1989"/>
        <v>200</v>
      </c>
      <c r="AA1431" s="33">
        <f t="shared" si="1990"/>
        <v>200</v>
      </c>
      <c r="AB1431" s="33">
        <f t="shared" si="1991"/>
        <v>200</v>
      </c>
      <c r="AC1431" s="33"/>
    </row>
    <row r="1432" spans="1:30" ht="47.25" x14ac:dyDescent="0.25">
      <c r="A1432" s="30" t="s">
        <v>435</v>
      </c>
      <c r="B1432" s="30" t="s">
        <v>108</v>
      </c>
      <c r="C1432" s="30" t="s">
        <v>327</v>
      </c>
      <c r="D1432" s="30" t="s">
        <v>148</v>
      </c>
      <c r="E1432" s="30"/>
      <c r="F1432" s="32" t="s">
        <v>162</v>
      </c>
      <c r="G1432" s="22">
        <f>G1433</f>
        <v>626.4</v>
      </c>
      <c r="H1432" s="22">
        <f t="shared" ref="H1432:AC1435" si="1999">H1433</f>
        <v>725.5</v>
      </c>
      <c r="I1432" s="22">
        <f t="shared" si="1999"/>
        <v>554.5</v>
      </c>
      <c r="J1432" s="22">
        <f t="shared" si="1999"/>
        <v>0</v>
      </c>
      <c r="K1432" s="22">
        <f t="shared" si="1999"/>
        <v>0</v>
      </c>
      <c r="L1432" s="22">
        <f t="shared" si="1999"/>
        <v>0</v>
      </c>
      <c r="M1432" s="22">
        <f t="shared" si="1986"/>
        <v>626.4</v>
      </c>
      <c r="N1432" s="22">
        <f t="shared" si="1987"/>
        <v>725.5</v>
      </c>
      <c r="O1432" s="22">
        <f t="shared" si="1988"/>
        <v>554.5</v>
      </c>
      <c r="P1432" s="33">
        <f t="shared" si="1999"/>
        <v>0</v>
      </c>
      <c r="Q1432" s="33">
        <f t="shared" si="1999"/>
        <v>0</v>
      </c>
      <c r="R1432" s="33">
        <f t="shared" si="1999"/>
        <v>0</v>
      </c>
      <c r="S1432" s="33">
        <f t="shared" si="1999"/>
        <v>0</v>
      </c>
      <c r="T1432" s="33">
        <f t="shared" si="1999"/>
        <v>0</v>
      </c>
      <c r="U1432" s="33">
        <f t="shared" si="1999"/>
        <v>0</v>
      </c>
      <c r="V1432" s="33">
        <f t="shared" si="1999"/>
        <v>0</v>
      </c>
      <c r="W1432" s="33">
        <f t="shared" si="1999"/>
        <v>0</v>
      </c>
      <c r="X1432" s="33">
        <f t="shared" si="1999"/>
        <v>0</v>
      </c>
      <c r="Y1432" s="33">
        <f t="shared" si="1999"/>
        <v>0</v>
      </c>
      <c r="Z1432" s="33">
        <f t="shared" si="1989"/>
        <v>626.4</v>
      </c>
      <c r="AA1432" s="33">
        <f t="shared" si="1990"/>
        <v>725.5</v>
      </c>
      <c r="AB1432" s="33">
        <f t="shared" si="1991"/>
        <v>554.5</v>
      </c>
      <c r="AC1432" s="33">
        <f t="shared" si="1999"/>
        <v>0</v>
      </c>
      <c r="AD1432" s="18"/>
    </row>
    <row r="1433" spans="1:30" ht="31.5" x14ac:dyDescent="0.25">
      <c r="A1433" s="30" t="s">
        <v>435</v>
      </c>
      <c r="B1433" s="30" t="s">
        <v>108</v>
      </c>
      <c r="C1433" s="30" t="s">
        <v>327</v>
      </c>
      <c r="D1433" s="30" t="s">
        <v>352</v>
      </c>
      <c r="E1433" s="30"/>
      <c r="F1433" s="32" t="s">
        <v>427</v>
      </c>
      <c r="G1433" s="22">
        <f>G1434+G1437</f>
        <v>626.4</v>
      </c>
      <c r="H1433" s="22">
        <f t="shared" ref="H1433:L1433" si="2000">H1434+H1437</f>
        <v>725.5</v>
      </c>
      <c r="I1433" s="22">
        <f t="shared" si="2000"/>
        <v>554.5</v>
      </c>
      <c r="J1433" s="22">
        <f t="shared" si="2000"/>
        <v>0</v>
      </c>
      <c r="K1433" s="22">
        <f t="shared" si="2000"/>
        <v>0</v>
      </c>
      <c r="L1433" s="22">
        <f t="shared" si="2000"/>
        <v>0</v>
      </c>
      <c r="M1433" s="22">
        <f t="shared" si="1986"/>
        <v>626.4</v>
      </c>
      <c r="N1433" s="22">
        <f t="shared" si="1987"/>
        <v>725.5</v>
      </c>
      <c r="O1433" s="22">
        <f t="shared" si="1988"/>
        <v>554.5</v>
      </c>
      <c r="P1433" s="33">
        <f t="shared" ref="P1433:Q1433" si="2001">P1434+P1437</f>
        <v>0</v>
      </c>
      <c r="Q1433" s="33">
        <f t="shared" si="2001"/>
        <v>0</v>
      </c>
      <c r="R1433" s="33">
        <f t="shared" ref="R1433:T1433" si="2002">R1434+R1437</f>
        <v>0</v>
      </c>
      <c r="S1433" s="33">
        <f t="shared" si="2002"/>
        <v>0</v>
      </c>
      <c r="T1433" s="33">
        <f t="shared" si="2002"/>
        <v>0</v>
      </c>
      <c r="U1433" s="33">
        <f t="shared" ref="U1433:W1433" si="2003">U1434+U1437</f>
        <v>0</v>
      </c>
      <c r="V1433" s="33">
        <f t="shared" si="2003"/>
        <v>0</v>
      </c>
      <c r="W1433" s="33">
        <f t="shared" si="2003"/>
        <v>0</v>
      </c>
      <c r="X1433" s="33">
        <f t="shared" ref="X1433:Y1433" si="2004">X1434+X1437</f>
        <v>0</v>
      </c>
      <c r="Y1433" s="33">
        <f t="shared" si="2004"/>
        <v>0</v>
      </c>
      <c r="Z1433" s="33">
        <f t="shared" si="1989"/>
        <v>626.4</v>
      </c>
      <c r="AA1433" s="33">
        <f t="shared" si="1990"/>
        <v>725.5</v>
      </c>
      <c r="AB1433" s="33">
        <f t="shared" si="1991"/>
        <v>554.5</v>
      </c>
      <c r="AC1433" s="33">
        <f t="shared" ref="AC1433" si="2005">AC1434+AC1437</f>
        <v>0</v>
      </c>
      <c r="AD1433" s="18"/>
    </row>
    <row r="1434" spans="1:30" ht="31.5" x14ac:dyDescent="0.25">
      <c r="A1434" s="30" t="s">
        <v>435</v>
      </c>
      <c r="B1434" s="30" t="s">
        <v>108</v>
      </c>
      <c r="C1434" s="30" t="s">
        <v>327</v>
      </c>
      <c r="D1434" s="30" t="s">
        <v>328</v>
      </c>
      <c r="E1434" s="30"/>
      <c r="F1434" s="32" t="s">
        <v>840</v>
      </c>
      <c r="G1434" s="22">
        <f>G1435</f>
        <v>626.4</v>
      </c>
      <c r="H1434" s="22">
        <f t="shared" si="1999"/>
        <v>725.5</v>
      </c>
      <c r="I1434" s="22">
        <f t="shared" si="1999"/>
        <v>542.5</v>
      </c>
      <c r="J1434" s="22">
        <f t="shared" si="1999"/>
        <v>0</v>
      </c>
      <c r="K1434" s="22">
        <f t="shared" si="1999"/>
        <v>0</v>
      </c>
      <c r="L1434" s="22">
        <f t="shared" si="1999"/>
        <v>0</v>
      </c>
      <c r="M1434" s="22">
        <f t="shared" si="1986"/>
        <v>626.4</v>
      </c>
      <c r="N1434" s="22">
        <f t="shared" si="1987"/>
        <v>725.5</v>
      </c>
      <c r="O1434" s="22">
        <f t="shared" si="1988"/>
        <v>542.5</v>
      </c>
      <c r="P1434" s="33">
        <f t="shared" si="1999"/>
        <v>0</v>
      </c>
      <c r="Q1434" s="33">
        <f t="shared" si="1999"/>
        <v>0</v>
      </c>
      <c r="R1434" s="33">
        <f t="shared" si="1999"/>
        <v>0</v>
      </c>
      <c r="S1434" s="33">
        <f t="shared" si="1999"/>
        <v>0</v>
      </c>
      <c r="T1434" s="33">
        <f t="shared" si="1999"/>
        <v>0</v>
      </c>
      <c r="U1434" s="33">
        <f t="shared" si="1999"/>
        <v>0</v>
      </c>
      <c r="V1434" s="33">
        <f t="shared" si="1999"/>
        <v>0</v>
      </c>
      <c r="W1434" s="33">
        <f t="shared" si="1999"/>
        <v>0</v>
      </c>
      <c r="X1434" s="33">
        <f t="shared" si="1999"/>
        <v>0</v>
      </c>
      <c r="Y1434" s="33">
        <f t="shared" si="1999"/>
        <v>0</v>
      </c>
      <c r="Z1434" s="33">
        <f t="shared" si="1989"/>
        <v>626.4</v>
      </c>
      <c r="AA1434" s="33">
        <f t="shared" si="1990"/>
        <v>725.5</v>
      </c>
      <c r="AB1434" s="33">
        <f t="shared" si="1991"/>
        <v>542.5</v>
      </c>
      <c r="AC1434" s="33">
        <f t="shared" si="1999"/>
        <v>0</v>
      </c>
    </row>
    <row r="1435" spans="1:30" ht="31.5" x14ac:dyDescent="0.25">
      <c r="A1435" s="30" t="s">
        <v>435</v>
      </c>
      <c r="B1435" s="30" t="s">
        <v>108</v>
      </c>
      <c r="C1435" s="30" t="s">
        <v>327</v>
      </c>
      <c r="D1435" s="30" t="s">
        <v>328</v>
      </c>
      <c r="E1435" s="30" t="s">
        <v>7</v>
      </c>
      <c r="F1435" s="32" t="s">
        <v>385</v>
      </c>
      <c r="G1435" s="22">
        <f>G1436</f>
        <v>626.4</v>
      </c>
      <c r="H1435" s="22">
        <f t="shared" si="1999"/>
        <v>725.5</v>
      </c>
      <c r="I1435" s="22">
        <f t="shared" si="1999"/>
        <v>542.5</v>
      </c>
      <c r="J1435" s="22">
        <f t="shared" si="1999"/>
        <v>0</v>
      </c>
      <c r="K1435" s="22">
        <f t="shared" si="1999"/>
        <v>0</v>
      </c>
      <c r="L1435" s="22">
        <f t="shared" si="1999"/>
        <v>0</v>
      </c>
      <c r="M1435" s="22">
        <f t="shared" si="1986"/>
        <v>626.4</v>
      </c>
      <c r="N1435" s="22">
        <f t="shared" si="1987"/>
        <v>725.5</v>
      </c>
      <c r="O1435" s="22">
        <f t="shared" si="1988"/>
        <v>542.5</v>
      </c>
      <c r="P1435" s="33">
        <f t="shared" si="1999"/>
        <v>0</v>
      </c>
      <c r="Q1435" s="33">
        <f t="shared" si="1999"/>
        <v>0</v>
      </c>
      <c r="R1435" s="33">
        <f t="shared" si="1999"/>
        <v>0</v>
      </c>
      <c r="S1435" s="33">
        <f t="shared" si="1999"/>
        <v>0</v>
      </c>
      <c r="T1435" s="33">
        <f t="shared" si="1999"/>
        <v>0</v>
      </c>
      <c r="U1435" s="33">
        <f t="shared" si="1999"/>
        <v>0</v>
      </c>
      <c r="V1435" s="33">
        <f t="shared" si="1999"/>
        <v>0</v>
      </c>
      <c r="W1435" s="33">
        <f t="shared" si="1999"/>
        <v>0</v>
      </c>
      <c r="X1435" s="33">
        <f t="shared" si="1999"/>
        <v>0</v>
      </c>
      <c r="Y1435" s="33">
        <f t="shared" si="1999"/>
        <v>0</v>
      </c>
      <c r="Z1435" s="33">
        <f t="shared" si="1989"/>
        <v>626.4</v>
      </c>
      <c r="AA1435" s="33">
        <f t="shared" si="1990"/>
        <v>725.5</v>
      </c>
      <c r="AB1435" s="33">
        <f t="shared" si="1991"/>
        <v>542.5</v>
      </c>
      <c r="AC1435" s="33">
        <f t="shared" si="1999"/>
        <v>0</v>
      </c>
    </row>
    <row r="1436" spans="1:30" ht="31.5" x14ac:dyDescent="0.25">
      <c r="A1436" s="30" t="s">
        <v>435</v>
      </c>
      <c r="B1436" s="30" t="s">
        <v>108</v>
      </c>
      <c r="C1436" s="30" t="s">
        <v>327</v>
      </c>
      <c r="D1436" s="30" t="s">
        <v>328</v>
      </c>
      <c r="E1436" s="30">
        <v>240</v>
      </c>
      <c r="F1436" s="32" t="s">
        <v>374</v>
      </c>
      <c r="G1436" s="22">
        <v>626.4</v>
      </c>
      <c r="H1436" s="22">
        <v>725.5</v>
      </c>
      <c r="I1436" s="22">
        <v>542.5</v>
      </c>
      <c r="J1436" s="22"/>
      <c r="K1436" s="22"/>
      <c r="L1436" s="22"/>
      <c r="M1436" s="22">
        <f t="shared" si="1986"/>
        <v>626.4</v>
      </c>
      <c r="N1436" s="22">
        <f t="shared" si="1987"/>
        <v>725.5</v>
      </c>
      <c r="O1436" s="22">
        <f t="shared" si="1988"/>
        <v>542.5</v>
      </c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>
        <f t="shared" si="1989"/>
        <v>626.4</v>
      </c>
      <c r="AA1436" s="33">
        <f t="shared" si="1990"/>
        <v>725.5</v>
      </c>
      <c r="AB1436" s="33">
        <f t="shared" si="1991"/>
        <v>542.5</v>
      </c>
      <c r="AC1436" s="33"/>
    </row>
    <row r="1437" spans="1:30" ht="31.5" hidden="1" x14ac:dyDescent="0.25">
      <c r="A1437" s="30" t="s">
        <v>435</v>
      </c>
      <c r="B1437" s="30" t="s">
        <v>108</v>
      </c>
      <c r="C1437" s="30" t="s">
        <v>327</v>
      </c>
      <c r="D1437" s="30" t="s">
        <v>364</v>
      </c>
      <c r="E1437" s="30"/>
      <c r="F1437" s="32" t="s">
        <v>428</v>
      </c>
      <c r="G1437" s="22">
        <f>G1438</f>
        <v>0</v>
      </c>
      <c r="H1437" s="22">
        <f t="shared" ref="H1437:AC1437" si="2006">H1438</f>
        <v>0</v>
      </c>
      <c r="I1437" s="22">
        <f t="shared" si="2006"/>
        <v>12</v>
      </c>
      <c r="J1437" s="22">
        <f t="shared" si="2006"/>
        <v>0</v>
      </c>
      <c r="K1437" s="22">
        <f t="shared" si="2006"/>
        <v>0</v>
      </c>
      <c r="L1437" s="22">
        <f t="shared" si="2006"/>
        <v>0</v>
      </c>
      <c r="M1437" s="22">
        <f t="shared" si="1986"/>
        <v>0</v>
      </c>
      <c r="N1437" s="22">
        <f t="shared" si="1987"/>
        <v>0</v>
      </c>
      <c r="O1437" s="22">
        <f t="shared" si="1988"/>
        <v>12</v>
      </c>
      <c r="P1437" s="33">
        <f t="shared" si="2006"/>
        <v>0</v>
      </c>
      <c r="Q1437" s="33">
        <f t="shared" si="2006"/>
        <v>0</v>
      </c>
      <c r="R1437" s="33">
        <f t="shared" si="2006"/>
        <v>0</v>
      </c>
      <c r="S1437" s="33">
        <f t="shared" si="2006"/>
        <v>0</v>
      </c>
      <c r="T1437" s="33">
        <f t="shared" si="2006"/>
        <v>0</v>
      </c>
      <c r="U1437" s="33">
        <f t="shared" si="2006"/>
        <v>0</v>
      </c>
      <c r="V1437" s="33">
        <f t="shared" si="2006"/>
        <v>0</v>
      </c>
      <c r="W1437" s="33">
        <f t="shared" si="2006"/>
        <v>0</v>
      </c>
      <c r="X1437" s="33">
        <f t="shared" si="2006"/>
        <v>0</v>
      </c>
      <c r="Y1437" s="33">
        <f t="shared" si="2006"/>
        <v>0</v>
      </c>
      <c r="Z1437" s="33">
        <f t="shared" si="1989"/>
        <v>0</v>
      </c>
      <c r="AA1437" s="33">
        <f t="shared" si="1990"/>
        <v>0</v>
      </c>
      <c r="AB1437" s="33">
        <f t="shared" si="1991"/>
        <v>12</v>
      </c>
      <c r="AC1437" s="33">
        <f t="shared" si="2006"/>
        <v>0</v>
      </c>
      <c r="AD1437" s="18">
        <v>0</v>
      </c>
    </row>
    <row r="1438" spans="1:30" hidden="1" x14ac:dyDescent="0.25">
      <c r="A1438" s="30" t="s">
        <v>435</v>
      </c>
      <c r="B1438" s="30" t="s">
        <v>108</v>
      </c>
      <c r="C1438" s="30" t="s">
        <v>327</v>
      </c>
      <c r="D1438" s="30" t="s">
        <v>364</v>
      </c>
      <c r="E1438" s="30" t="s">
        <v>8</v>
      </c>
      <c r="F1438" s="32" t="s">
        <v>389</v>
      </c>
      <c r="G1438" s="22">
        <f>G1439</f>
        <v>0</v>
      </c>
      <c r="H1438" s="22">
        <f t="shared" ref="H1438:AC1438" si="2007">H1439</f>
        <v>0</v>
      </c>
      <c r="I1438" s="22">
        <f t="shared" si="2007"/>
        <v>12</v>
      </c>
      <c r="J1438" s="22">
        <f t="shared" si="2007"/>
        <v>0</v>
      </c>
      <c r="K1438" s="22">
        <f t="shared" si="2007"/>
        <v>0</v>
      </c>
      <c r="L1438" s="22">
        <f t="shared" si="2007"/>
        <v>0</v>
      </c>
      <c r="M1438" s="22">
        <f t="shared" si="1986"/>
        <v>0</v>
      </c>
      <c r="N1438" s="22">
        <f t="shared" si="1987"/>
        <v>0</v>
      </c>
      <c r="O1438" s="22">
        <f t="shared" si="1988"/>
        <v>12</v>
      </c>
      <c r="P1438" s="33">
        <f t="shared" si="2007"/>
        <v>0</v>
      </c>
      <c r="Q1438" s="33">
        <f t="shared" si="2007"/>
        <v>0</v>
      </c>
      <c r="R1438" s="33">
        <f t="shared" si="2007"/>
        <v>0</v>
      </c>
      <c r="S1438" s="33">
        <f t="shared" si="2007"/>
        <v>0</v>
      </c>
      <c r="T1438" s="33">
        <f t="shared" si="2007"/>
        <v>0</v>
      </c>
      <c r="U1438" s="33">
        <f t="shared" si="2007"/>
        <v>0</v>
      </c>
      <c r="V1438" s="33">
        <f t="shared" si="2007"/>
        <v>0</v>
      </c>
      <c r="W1438" s="33">
        <f t="shared" si="2007"/>
        <v>0</v>
      </c>
      <c r="X1438" s="33">
        <f t="shared" si="2007"/>
        <v>0</v>
      </c>
      <c r="Y1438" s="33">
        <f t="shared" si="2007"/>
        <v>0</v>
      </c>
      <c r="Z1438" s="33">
        <f t="shared" si="1989"/>
        <v>0</v>
      </c>
      <c r="AA1438" s="33">
        <f t="shared" si="1990"/>
        <v>0</v>
      </c>
      <c r="AB1438" s="33">
        <f t="shared" si="1991"/>
        <v>12</v>
      </c>
      <c r="AC1438" s="33">
        <f t="shared" si="2007"/>
        <v>0</v>
      </c>
      <c r="AD1438" s="18">
        <v>0</v>
      </c>
    </row>
    <row r="1439" spans="1:30" hidden="1" x14ac:dyDescent="0.25">
      <c r="A1439" s="30" t="s">
        <v>435</v>
      </c>
      <c r="B1439" s="30" t="s">
        <v>108</v>
      </c>
      <c r="C1439" s="30" t="s">
        <v>327</v>
      </c>
      <c r="D1439" s="30" t="s">
        <v>364</v>
      </c>
      <c r="E1439" s="30" t="s">
        <v>368</v>
      </c>
      <c r="F1439" s="32" t="s">
        <v>383</v>
      </c>
      <c r="G1439" s="22">
        <v>0</v>
      </c>
      <c r="H1439" s="22">
        <v>0</v>
      </c>
      <c r="I1439" s="22">
        <v>12</v>
      </c>
      <c r="J1439" s="22"/>
      <c r="K1439" s="22"/>
      <c r="L1439" s="22"/>
      <c r="M1439" s="22">
        <f t="shared" si="1986"/>
        <v>0</v>
      </c>
      <c r="N1439" s="22">
        <f t="shared" si="1987"/>
        <v>0</v>
      </c>
      <c r="O1439" s="22">
        <f t="shared" si="1988"/>
        <v>12</v>
      </c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  <c r="Z1439" s="33">
        <f t="shared" si="1989"/>
        <v>0</v>
      </c>
      <c r="AA1439" s="33">
        <f t="shared" si="1990"/>
        <v>0</v>
      </c>
      <c r="AB1439" s="33">
        <f t="shared" si="1991"/>
        <v>12</v>
      </c>
      <c r="AC1439" s="33"/>
      <c r="AD1439" s="18">
        <v>0</v>
      </c>
    </row>
    <row r="1440" spans="1:30" x14ac:dyDescent="0.25">
      <c r="A1440" s="35" t="s">
        <v>435</v>
      </c>
      <c r="B1440" s="35" t="s">
        <v>83</v>
      </c>
      <c r="C1440" s="35"/>
      <c r="D1440" s="35"/>
      <c r="E1440" s="35"/>
      <c r="F1440" s="20" t="s">
        <v>97</v>
      </c>
      <c r="G1440" s="21">
        <f>G1441+G1463</f>
        <v>166016.49999999997</v>
      </c>
      <c r="H1440" s="21">
        <f>H1441+H1463</f>
        <v>166275.49999999997</v>
      </c>
      <c r="I1440" s="21">
        <f>I1441+I1463</f>
        <v>167942.2</v>
      </c>
      <c r="J1440" s="21">
        <f t="shared" ref="J1440:L1440" si="2008">J1441+J1463</f>
        <v>0</v>
      </c>
      <c r="K1440" s="21">
        <f t="shared" si="2008"/>
        <v>0</v>
      </c>
      <c r="L1440" s="21">
        <f t="shared" si="2008"/>
        <v>0</v>
      </c>
      <c r="M1440" s="22">
        <f t="shared" si="1986"/>
        <v>166016.49999999997</v>
      </c>
      <c r="N1440" s="22">
        <f t="shared" si="1987"/>
        <v>166275.49999999997</v>
      </c>
      <c r="O1440" s="22">
        <f t="shared" si="1988"/>
        <v>167942.2</v>
      </c>
      <c r="P1440" s="23">
        <f t="shared" ref="P1440:AC1440" si="2009">P1441+P1463</f>
        <v>0</v>
      </c>
      <c r="Q1440" s="23">
        <f t="shared" si="2009"/>
        <v>0</v>
      </c>
      <c r="R1440" s="23">
        <f t="shared" si="2009"/>
        <v>0</v>
      </c>
      <c r="S1440" s="23">
        <f t="shared" ref="S1440" si="2010">S1441+S1463</f>
        <v>0</v>
      </c>
      <c r="T1440" s="23">
        <f t="shared" si="2009"/>
        <v>0</v>
      </c>
      <c r="U1440" s="23">
        <f t="shared" si="2009"/>
        <v>0</v>
      </c>
      <c r="V1440" s="23">
        <f t="shared" ref="V1440" si="2011">V1441+V1463</f>
        <v>0</v>
      </c>
      <c r="W1440" s="23">
        <f t="shared" si="2009"/>
        <v>0</v>
      </c>
      <c r="X1440" s="23">
        <f t="shared" si="2009"/>
        <v>0</v>
      </c>
      <c r="Y1440" s="23">
        <f t="shared" si="2009"/>
        <v>0</v>
      </c>
      <c r="Z1440" s="23">
        <f t="shared" si="1989"/>
        <v>166016.49999999997</v>
      </c>
      <c r="AA1440" s="23">
        <f t="shared" si="1990"/>
        <v>166275.49999999997</v>
      </c>
      <c r="AB1440" s="23">
        <f t="shared" si="1991"/>
        <v>167942.2</v>
      </c>
      <c r="AC1440" s="23">
        <f t="shared" si="2009"/>
        <v>0</v>
      </c>
    </row>
    <row r="1441" spans="1:30" x14ac:dyDescent="0.25">
      <c r="A1441" s="36" t="s">
        <v>435</v>
      </c>
      <c r="B1441" s="36" t="s">
        <v>83</v>
      </c>
      <c r="C1441" s="36" t="s">
        <v>137</v>
      </c>
      <c r="D1441" s="36"/>
      <c r="E1441" s="36"/>
      <c r="F1441" s="26" t="s">
        <v>395</v>
      </c>
      <c r="G1441" s="27">
        <f>G1442+G1453+G1458</f>
        <v>164962.59999999998</v>
      </c>
      <c r="H1441" s="27">
        <f t="shared" ref="H1441:L1441" si="2012">H1442+H1453+H1458</f>
        <v>164523.59999999998</v>
      </c>
      <c r="I1441" s="27">
        <f t="shared" si="2012"/>
        <v>166978</v>
      </c>
      <c r="J1441" s="27">
        <f t="shared" si="2012"/>
        <v>0</v>
      </c>
      <c r="K1441" s="27">
        <f t="shared" si="2012"/>
        <v>0</v>
      </c>
      <c r="L1441" s="27">
        <f t="shared" si="2012"/>
        <v>0</v>
      </c>
      <c r="M1441" s="22">
        <f t="shared" si="1986"/>
        <v>164962.59999999998</v>
      </c>
      <c r="N1441" s="22">
        <f t="shared" si="1987"/>
        <v>164523.59999999998</v>
      </c>
      <c r="O1441" s="22">
        <f t="shared" si="1988"/>
        <v>166978</v>
      </c>
      <c r="P1441" s="28">
        <f t="shared" ref="P1441:Q1441" si="2013">P1442+P1453+P1458</f>
        <v>0</v>
      </c>
      <c r="Q1441" s="28">
        <f t="shared" si="2013"/>
        <v>0</v>
      </c>
      <c r="R1441" s="28">
        <f t="shared" ref="R1441:T1441" si="2014">R1442+R1453+R1458</f>
        <v>0</v>
      </c>
      <c r="S1441" s="28">
        <f t="shared" si="2014"/>
        <v>0</v>
      </c>
      <c r="T1441" s="28">
        <f t="shared" si="2014"/>
        <v>0</v>
      </c>
      <c r="U1441" s="28">
        <f t="shared" ref="U1441:W1441" si="2015">U1442+U1453+U1458</f>
        <v>0</v>
      </c>
      <c r="V1441" s="28">
        <f t="shared" si="2015"/>
        <v>0</v>
      </c>
      <c r="W1441" s="28">
        <f t="shared" si="2015"/>
        <v>0</v>
      </c>
      <c r="X1441" s="28">
        <f t="shared" ref="X1441:Y1441" si="2016">X1442+X1453+X1458</f>
        <v>0</v>
      </c>
      <c r="Y1441" s="28">
        <f t="shared" si="2016"/>
        <v>0</v>
      </c>
      <c r="Z1441" s="28">
        <f t="shared" si="1989"/>
        <v>164962.59999999998</v>
      </c>
      <c r="AA1441" s="28">
        <f t="shared" si="1990"/>
        <v>164523.59999999998</v>
      </c>
      <c r="AB1441" s="28">
        <f t="shared" si="1991"/>
        <v>166978</v>
      </c>
      <c r="AC1441" s="28">
        <f t="shared" ref="AC1441" si="2017">AC1442+AC1453+AC1458</f>
        <v>0</v>
      </c>
    </row>
    <row r="1442" spans="1:30" ht="31.5" x14ac:dyDescent="0.25">
      <c r="A1442" s="30" t="s">
        <v>435</v>
      </c>
      <c r="B1442" s="30" t="s">
        <v>83</v>
      </c>
      <c r="C1442" s="30" t="s">
        <v>137</v>
      </c>
      <c r="D1442" s="30" t="s">
        <v>353</v>
      </c>
      <c r="E1442" s="30"/>
      <c r="F1442" s="32" t="s">
        <v>412</v>
      </c>
      <c r="G1442" s="22">
        <f>G1443</f>
        <v>159691</v>
      </c>
      <c r="H1442" s="22">
        <f t="shared" ref="H1442:AC1442" si="2018">H1443</f>
        <v>159137.5</v>
      </c>
      <c r="I1442" s="22">
        <f t="shared" si="2018"/>
        <v>161636.6</v>
      </c>
      <c r="J1442" s="22">
        <f t="shared" si="2018"/>
        <v>0</v>
      </c>
      <c r="K1442" s="22">
        <f t="shared" si="2018"/>
        <v>0</v>
      </c>
      <c r="L1442" s="22">
        <f t="shared" si="2018"/>
        <v>0</v>
      </c>
      <c r="M1442" s="22">
        <f t="shared" si="1986"/>
        <v>159691</v>
      </c>
      <c r="N1442" s="22">
        <f t="shared" si="1987"/>
        <v>159137.5</v>
      </c>
      <c r="O1442" s="22">
        <f t="shared" si="1988"/>
        <v>161636.6</v>
      </c>
      <c r="P1442" s="33">
        <f t="shared" si="2018"/>
        <v>0</v>
      </c>
      <c r="Q1442" s="33">
        <f t="shared" si="2018"/>
        <v>0</v>
      </c>
      <c r="R1442" s="33">
        <f t="shared" si="2018"/>
        <v>0</v>
      </c>
      <c r="S1442" s="33">
        <f t="shared" si="2018"/>
        <v>0</v>
      </c>
      <c r="T1442" s="33">
        <f t="shared" si="2018"/>
        <v>0</v>
      </c>
      <c r="U1442" s="33">
        <f t="shared" si="2018"/>
        <v>0</v>
      </c>
      <c r="V1442" s="33">
        <f t="shared" si="2018"/>
        <v>0</v>
      </c>
      <c r="W1442" s="33">
        <f t="shared" si="2018"/>
        <v>0</v>
      </c>
      <c r="X1442" s="33">
        <f t="shared" si="2018"/>
        <v>0</v>
      </c>
      <c r="Y1442" s="33">
        <f t="shared" si="2018"/>
        <v>0</v>
      </c>
      <c r="Z1442" s="33">
        <f t="shared" si="1989"/>
        <v>159691</v>
      </c>
      <c r="AA1442" s="33">
        <f t="shared" si="1990"/>
        <v>159137.5</v>
      </c>
      <c r="AB1442" s="33">
        <f t="shared" si="1991"/>
        <v>161636.6</v>
      </c>
      <c r="AC1442" s="33">
        <f t="shared" si="2018"/>
        <v>0</v>
      </c>
      <c r="AD1442" s="18"/>
    </row>
    <row r="1443" spans="1:30" ht="31.5" x14ac:dyDescent="0.25">
      <c r="A1443" s="30" t="s">
        <v>435</v>
      </c>
      <c r="B1443" s="30" t="s">
        <v>83</v>
      </c>
      <c r="C1443" s="30" t="s">
        <v>137</v>
      </c>
      <c r="D1443" s="30" t="s">
        <v>354</v>
      </c>
      <c r="E1443" s="30"/>
      <c r="F1443" s="32" t="s">
        <v>413</v>
      </c>
      <c r="G1443" s="22">
        <f>G1444+G1447+G1450</f>
        <v>159691</v>
      </c>
      <c r="H1443" s="22">
        <f t="shared" ref="H1443:L1443" si="2019">H1444+H1447+H1450</f>
        <v>159137.5</v>
      </c>
      <c r="I1443" s="22">
        <f t="shared" si="2019"/>
        <v>161636.6</v>
      </c>
      <c r="J1443" s="22">
        <f t="shared" si="2019"/>
        <v>0</v>
      </c>
      <c r="K1443" s="22">
        <f t="shared" si="2019"/>
        <v>0</v>
      </c>
      <c r="L1443" s="22">
        <f t="shared" si="2019"/>
        <v>0</v>
      </c>
      <c r="M1443" s="22">
        <f t="shared" si="1986"/>
        <v>159691</v>
      </c>
      <c r="N1443" s="22">
        <f t="shared" si="1987"/>
        <v>159137.5</v>
      </c>
      <c r="O1443" s="22">
        <f t="shared" si="1988"/>
        <v>161636.6</v>
      </c>
      <c r="P1443" s="33">
        <f t="shared" ref="P1443:Q1443" si="2020">P1444+P1447+P1450</f>
        <v>0</v>
      </c>
      <c r="Q1443" s="33">
        <f t="shared" si="2020"/>
        <v>0</v>
      </c>
      <c r="R1443" s="33">
        <f t="shared" ref="R1443:T1443" si="2021">R1444+R1447+R1450</f>
        <v>0</v>
      </c>
      <c r="S1443" s="33">
        <f t="shared" si="2021"/>
        <v>0</v>
      </c>
      <c r="T1443" s="33">
        <f t="shared" si="2021"/>
        <v>0</v>
      </c>
      <c r="U1443" s="33">
        <f t="shared" ref="U1443:W1443" si="2022">U1444+U1447+U1450</f>
        <v>0</v>
      </c>
      <c r="V1443" s="33">
        <f t="shared" si="2022"/>
        <v>0</v>
      </c>
      <c r="W1443" s="33">
        <f t="shared" si="2022"/>
        <v>0</v>
      </c>
      <c r="X1443" s="33">
        <f t="shared" ref="X1443:Y1443" si="2023">X1444+X1447+X1450</f>
        <v>0</v>
      </c>
      <c r="Y1443" s="33">
        <f t="shared" si="2023"/>
        <v>0</v>
      </c>
      <c r="Z1443" s="33">
        <f t="shared" si="1989"/>
        <v>159691</v>
      </c>
      <c r="AA1443" s="33">
        <f t="shared" si="1990"/>
        <v>159137.5</v>
      </c>
      <c r="AB1443" s="33">
        <f t="shared" si="1991"/>
        <v>161636.6</v>
      </c>
      <c r="AC1443" s="33">
        <f t="shared" ref="AC1443" si="2024">AC1444+AC1447+AC1450</f>
        <v>0</v>
      </c>
      <c r="AD1443" s="18"/>
    </row>
    <row r="1444" spans="1:30" x14ac:dyDescent="0.25">
      <c r="A1444" s="30" t="s">
        <v>435</v>
      </c>
      <c r="B1444" s="30" t="s">
        <v>83</v>
      </c>
      <c r="C1444" s="30" t="s">
        <v>137</v>
      </c>
      <c r="D1444" s="30" t="s">
        <v>329</v>
      </c>
      <c r="E1444" s="30"/>
      <c r="F1444" s="32" t="s">
        <v>850</v>
      </c>
      <c r="G1444" s="22">
        <f>G1445</f>
        <v>155538.9</v>
      </c>
      <c r="H1444" s="22">
        <f t="shared" ref="H1444:AC1445" si="2025">H1445</f>
        <v>156050</v>
      </c>
      <c r="I1444" s="22">
        <f t="shared" si="2025"/>
        <v>158549.1</v>
      </c>
      <c r="J1444" s="22">
        <f t="shared" si="2025"/>
        <v>0</v>
      </c>
      <c r="K1444" s="22">
        <f t="shared" si="2025"/>
        <v>0</v>
      </c>
      <c r="L1444" s="22">
        <f t="shared" si="2025"/>
        <v>0</v>
      </c>
      <c r="M1444" s="22">
        <f t="shared" si="1986"/>
        <v>155538.9</v>
      </c>
      <c r="N1444" s="22">
        <f t="shared" si="1987"/>
        <v>156050</v>
      </c>
      <c r="O1444" s="22">
        <f t="shared" si="1988"/>
        <v>158549.1</v>
      </c>
      <c r="P1444" s="33">
        <f t="shared" si="2025"/>
        <v>0</v>
      </c>
      <c r="Q1444" s="33">
        <f t="shared" si="2025"/>
        <v>0</v>
      </c>
      <c r="R1444" s="33">
        <f t="shared" si="2025"/>
        <v>0</v>
      </c>
      <c r="S1444" s="33">
        <f t="shared" si="2025"/>
        <v>0</v>
      </c>
      <c r="T1444" s="33">
        <f t="shared" si="2025"/>
        <v>0</v>
      </c>
      <c r="U1444" s="33">
        <f t="shared" si="2025"/>
        <v>0</v>
      </c>
      <c r="V1444" s="33">
        <f t="shared" si="2025"/>
        <v>0</v>
      </c>
      <c r="W1444" s="33">
        <f t="shared" si="2025"/>
        <v>0</v>
      </c>
      <c r="X1444" s="33">
        <f t="shared" si="2025"/>
        <v>0</v>
      </c>
      <c r="Y1444" s="33">
        <f t="shared" si="2025"/>
        <v>0</v>
      </c>
      <c r="Z1444" s="33">
        <f t="shared" si="1989"/>
        <v>155538.9</v>
      </c>
      <c r="AA1444" s="33">
        <f t="shared" si="1990"/>
        <v>156050</v>
      </c>
      <c r="AB1444" s="33">
        <f t="shared" si="1991"/>
        <v>158549.1</v>
      </c>
      <c r="AC1444" s="33">
        <f t="shared" si="2025"/>
        <v>0</v>
      </c>
    </row>
    <row r="1445" spans="1:30" ht="31.5" x14ac:dyDescent="0.25">
      <c r="A1445" s="30" t="s">
        <v>435</v>
      </c>
      <c r="B1445" s="30" t="s">
        <v>83</v>
      </c>
      <c r="C1445" s="30" t="s">
        <v>137</v>
      </c>
      <c r="D1445" s="30" t="s">
        <v>329</v>
      </c>
      <c r="E1445" s="30" t="s">
        <v>7</v>
      </c>
      <c r="F1445" s="32" t="s">
        <v>385</v>
      </c>
      <c r="G1445" s="22">
        <f>G1446</f>
        <v>155538.9</v>
      </c>
      <c r="H1445" s="22">
        <f t="shared" si="2025"/>
        <v>156050</v>
      </c>
      <c r="I1445" s="22">
        <f t="shared" si="2025"/>
        <v>158549.1</v>
      </c>
      <c r="J1445" s="22">
        <f t="shared" si="2025"/>
        <v>0</v>
      </c>
      <c r="K1445" s="22">
        <f t="shared" si="2025"/>
        <v>0</v>
      </c>
      <c r="L1445" s="22">
        <f t="shared" si="2025"/>
        <v>0</v>
      </c>
      <c r="M1445" s="22">
        <f t="shared" si="1986"/>
        <v>155538.9</v>
      </c>
      <c r="N1445" s="22">
        <f t="shared" si="1987"/>
        <v>156050</v>
      </c>
      <c r="O1445" s="22">
        <f t="shared" si="1988"/>
        <v>158549.1</v>
      </c>
      <c r="P1445" s="33">
        <f t="shared" si="2025"/>
        <v>0</v>
      </c>
      <c r="Q1445" s="33">
        <f t="shared" si="2025"/>
        <v>0</v>
      </c>
      <c r="R1445" s="33">
        <f t="shared" si="2025"/>
        <v>0</v>
      </c>
      <c r="S1445" s="33">
        <f t="shared" si="2025"/>
        <v>0</v>
      </c>
      <c r="T1445" s="33">
        <f t="shared" si="2025"/>
        <v>0</v>
      </c>
      <c r="U1445" s="33">
        <f t="shared" si="2025"/>
        <v>0</v>
      </c>
      <c r="V1445" s="33">
        <f t="shared" si="2025"/>
        <v>0</v>
      </c>
      <c r="W1445" s="33">
        <f t="shared" si="2025"/>
        <v>0</v>
      </c>
      <c r="X1445" s="33">
        <f t="shared" si="2025"/>
        <v>0</v>
      </c>
      <c r="Y1445" s="33">
        <f t="shared" si="2025"/>
        <v>0</v>
      </c>
      <c r="Z1445" s="33">
        <f t="shared" si="1989"/>
        <v>155538.9</v>
      </c>
      <c r="AA1445" s="33">
        <f t="shared" si="1990"/>
        <v>156050</v>
      </c>
      <c r="AB1445" s="33">
        <f t="shared" si="1991"/>
        <v>158549.1</v>
      </c>
      <c r="AC1445" s="33">
        <f t="shared" si="2025"/>
        <v>0</v>
      </c>
    </row>
    <row r="1446" spans="1:30" ht="31.5" x14ac:dyDescent="0.25">
      <c r="A1446" s="30" t="s">
        <v>435</v>
      </c>
      <c r="B1446" s="30" t="s">
        <v>83</v>
      </c>
      <c r="C1446" s="30" t="s">
        <v>137</v>
      </c>
      <c r="D1446" s="30" t="s">
        <v>329</v>
      </c>
      <c r="E1446" s="30">
        <v>240</v>
      </c>
      <c r="F1446" s="32" t="s">
        <v>374</v>
      </c>
      <c r="G1446" s="22">
        <v>155538.9</v>
      </c>
      <c r="H1446" s="22">
        <v>156050</v>
      </c>
      <c r="I1446" s="22">
        <v>158549.1</v>
      </c>
      <c r="J1446" s="22"/>
      <c r="K1446" s="22"/>
      <c r="L1446" s="22"/>
      <c r="M1446" s="22">
        <f t="shared" si="1986"/>
        <v>155538.9</v>
      </c>
      <c r="N1446" s="22">
        <f t="shared" si="1987"/>
        <v>156050</v>
      </c>
      <c r="O1446" s="22">
        <f t="shared" si="1988"/>
        <v>158549.1</v>
      </c>
      <c r="P1446" s="33"/>
      <c r="Q1446" s="33"/>
      <c r="R1446" s="33"/>
      <c r="S1446" s="33"/>
      <c r="T1446" s="33"/>
      <c r="U1446" s="33"/>
      <c r="V1446" s="33"/>
      <c r="W1446" s="33"/>
      <c r="X1446" s="33"/>
      <c r="Y1446" s="33"/>
      <c r="Z1446" s="33">
        <f t="shared" si="1989"/>
        <v>155538.9</v>
      </c>
      <c r="AA1446" s="33">
        <f t="shared" si="1990"/>
        <v>156050</v>
      </c>
      <c r="AB1446" s="33">
        <f t="shared" si="1991"/>
        <v>158549.1</v>
      </c>
      <c r="AC1446" s="33"/>
    </row>
    <row r="1447" spans="1:30" x14ac:dyDescent="0.25">
      <c r="A1447" s="30" t="s">
        <v>435</v>
      </c>
      <c r="B1447" s="30" t="s">
        <v>83</v>
      </c>
      <c r="C1447" s="30" t="s">
        <v>137</v>
      </c>
      <c r="D1447" s="30" t="s">
        <v>330</v>
      </c>
      <c r="E1447" s="30"/>
      <c r="F1447" s="32" t="s">
        <v>414</v>
      </c>
      <c r="G1447" s="22">
        <f>G1448</f>
        <v>3087.5</v>
      </c>
      <c r="H1447" s="22">
        <f t="shared" ref="H1447:AC1448" si="2026">H1448</f>
        <v>3087.5</v>
      </c>
      <c r="I1447" s="22">
        <f t="shared" si="2026"/>
        <v>3087.5</v>
      </c>
      <c r="J1447" s="22">
        <f t="shared" si="2026"/>
        <v>0</v>
      </c>
      <c r="K1447" s="22">
        <f t="shared" si="2026"/>
        <v>0</v>
      </c>
      <c r="L1447" s="22">
        <f t="shared" si="2026"/>
        <v>0</v>
      </c>
      <c r="M1447" s="22">
        <f t="shared" si="1986"/>
        <v>3087.5</v>
      </c>
      <c r="N1447" s="22">
        <f t="shared" si="1987"/>
        <v>3087.5</v>
      </c>
      <c r="O1447" s="22">
        <f t="shared" si="1988"/>
        <v>3087.5</v>
      </c>
      <c r="P1447" s="33">
        <f t="shared" si="2026"/>
        <v>0</v>
      </c>
      <c r="Q1447" s="33">
        <f t="shared" si="2026"/>
        <v>0</v>
      </c>
      <c r="R1447" s="33">
        <f t="shared" si="2026"/>
        <v>0</v>
      </c>
      <c r="S1447" s="33">
        <f t="shared" si="2026"/>
        <v>0</v>
      </c>
      <c r="T1447" s="33">
        <f t="shared" si="2026"/>
        <v>0</v>
      </c>
      <c r="U1447" s="33">
        <f t="shared" si="2026"/>
        <v>0</v>
      </c>
      <c r="V1447" s="33">
        <f t="shared" si="2026"/>
        <v>0</v>
      </c>
      <c r="W1447" s="33">
        <f t="shared" si="2026"/>
        <v>0</v>
      </c>
      <c r="X1447" s="33">
        <f t="shared" si="2026"/>
        <v>0</v>
      </c>
      <c r="Y1447" s="33">
        <f t="shared" si="2026"/>
        <v>0</v>
      </c>
      <c r="Z1447" s="33">
        <f t="shared" si="1989"/>
        <v>3087.5</v>
      </c>
      <c r="AA1447" s="33">
        <f t="shared" si="1990"/>
        <v>3087.5</v>
      </c>
      <c r="AB1447" s="33">
        <f t="shared" si="1991"/>
        <v>3087.5</v>
      </c>
      <c r="AC1447" s="33">
        <f t="shared" si="2026"/>
        <v>0</v>
      </c>
    </row>
    <row r="1448" spans="1:30" ht="31.5" x14ac:dyDescent="0.25">
      <c r="A1448" s="30" t="s">
        <v>435</v>
      </c>
      <c r="B1448" s="30" t="s">
        <v>83</v>
      </c>
      <c r="C1448" s="30" t="s">
        <v>137</v>
      </c>
      <c r="D1448" s="30" t="s">
        <v>330</v>
      </c>
      <c r="E1448" s="30" t="s">
        <v>7</v>
      </c>
      <c r="F1448" s="32" t="s">
        <v>385</v>
      </c>
      <c r="G1448" s="22">
        <f>G1449</f>
        <v>3087.5</v>
      </c>
      <c r="H1448" s="22">
        <f t="shared" si="2026"/>
        <v>3087.5</v>
      </c>
      <c r="I1448" s="22">
        <f t="shared" si="2026"/>
        <v>3087.5</v>
      </c>
      <c r="J1448" s="22">
        <f t="shared" si="2026"/>
        <v>0</v>
      </c>
      <c r="K1448" s="22">
        <f t="shared" si="2026"/>
        <v>0</v>
      </c>
      <c r="L1448" s="22">
        <f t="shared" si="2026"/>
        <v>0</v>
      </c>
      <c r="M1448" s="22">
        <f t="shared" si="1986"/>
        <v>3087.5</v>
      </c>
      <c r="N1448" s="22">
        <f t="shared" si="1987"/>
        <v>3087.5</v>
      </c>
      <c r="O1448" s="22">
        <f t="shared" si="1988"/>
        <v>3087.5</v>
      </c>
      <c r="P1448" s="33">
        <f t="shared" si="2026"/>
        <v>0</v>
      </c>
      <c r="Q1448" s="33">
        <f t="shared" si="2026"/>
        <v>0</v>
      </c>
      <c r="R1448" s="33">
        <f t="shared" si="2026"/>
        <v>0</v>
      </c>
      <c r="S1448" s="33">
        <f t="shared" si="2026"/>
        <v>0</v>
      </c>
      <c r="T1448" s="33">
        <f t="shared" si="2026"/>
        <v>0</v>
      </c>
      <c r="U1448" s="33">
        <f t="shared" si="2026"/>
        <v>0</v>
      </c>
      <c r="V1448" s="33">
        <f t="shared" si="2026"/>
        <v>0</v>
      </c>
      <c r="W1448" s="33">
        <f t="shared" si="2026"/>
        <v>0</v>
      </c>
      <c r="X1448" s="33">
        <f t="shared" si="2026"/>
        <v>0</v>
      </c>
      <c r="Y1448" s="33">
        <f t="shared" si="2026"/>
        <v>0</v>
      </c>
      <c r="Z1448" s="33">
        <f t="shared" si="1989"/>
        <v>3087.5</v>
      </c>
      <c r="AA1448" s="33">
        <f t="shared" si="1990"/>
        <v>3087.5</v>
      </c>
      <c r="AB1448" s="33">
        <f t="shared" si="1991"/>
        <v>3087.5</v>
      </c>
      <c r="AC1448" s="33">
        <f t="shared" si="2026"/>
        <v>0</v>
      </c>
    </row>
    <row r="1449" spans="1:30" ht="31.5" x14ac:dyDescent="0.25">
      <c r="A1449" s="30" t="s">
        <v>435</v>
      </c>
      <c r="B1449" s="30" t="s">
        <v>83</v>
      </c>
      <c r="C1449" s="30" t="s">
        <v>137</v>
      </c>
      <c r="D1449" s="30" t="s">
        <v>330</v>
      </c>
      <c r="E1449" s="30">
        <v>240</v>
      </c>
      <c r="F1449" s="32" t="s">
        <v>374</v>
      </c>
      <c r="G1449" s="22">
        <v>3087.5</v>
      </c>
      <c r="H1449" s="22">
        <v>3087.5</v>
      </c>
      <c r="I1449" s="22">
        <v>3087.5</v>
      </c>
      <c r="J1449" s="22"/>
      <c r="K1449" s="22"/>
      <c r="L1449" s="22"/>
      <c r="M1449" s="22">
        <f t="shared" si="1986"/>
        <v>3087.5</v>
      </c>
      <c r="N1449" s="22">
        <f t="shared" si="1987"/>
        <v>3087.5</v>
      </c>
      <c r="O1449" s="22">
        <f t="shared" si="1988"/>
        <v>3087.5</v>
      </c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  <c r="Z1449" s="33">
        <f t="shared" si="1989"/>
        <v>3087.5</v>
      </c>
      <c r="AA1449" s="33">
        <f t="shared" si="1990"/>
        <v>3087.5</v>
      </c>
      <c r="AB1449" s="33">
        <f t="shared" si="1991"/>
        <v>3087.5</v>
      </c>
      <c r="AC1449" s="33"/>
    </row>
    <row r="1450" spans="1:30" x14ac:dyDescent="0.25">
      <c r="A1450" s="30" t="s">
        <v>435</v>
      </c>
      <c r="B1450" s="30" t="s">
        <v>83</v>
      </c>
      <c r="C1450" s="30" t="s">
        <v>137</v>
      </c>
      <c r="D1450" s="30" t="s">
        <v>331</v>
      </c>
      <c r="E1450" s="30"/>
      <c r="F1450" s="32" t="s">
        <v>415</v>
      </c>
      <c r="G1450" s="22">
        <f>G1451</f>
        <v>1064.5999999999999</v>
      </c>
      <c r="H1450" s="22">
        <f t="shared" ref="H1450:AC1451" si="2027">H1451</f>
        <v>0</v>
      </c>
      <c r="I1450" s="22">
        <f t="shared" si="2027"/>
        <v>0</v>
      </c>
      <c r="J1450" s="22">
        <f t="shared" si="2027"/>
        <v>0</v>
      </c>
      <c r="K1450" s="22">
        <f t="shared" si="2027"/>
        <v>0</v>
      </c>
      <c r="L1450" s="22">
        <f t="shared" si="2027"/>
        <v>0</v>
      </c>
      <c r="M1450" s="22">
        <f t="shared" si="1986"/>
        <v>1064.5999999999999</v>
      </c>
      <c r="N1450" s="22">
        <f t="shared" si="1987"/>
        <v>0</v>
      </c>
      <c r="O1450" s="22">
        <f t="shared" si="1988"/>
        <v>0</v>
      </c>
      <c r="P1450" s="33">
        <f t="shared" si="2027"/>
        <v>0</v>
      </c>
      <c r="Q1450" s="33">
        <f t="shared" si="2027"/>
        <v>0</v>
      </c>
      <c r="R1450" s="33">
        <f t="shared" si="2027"/>
        <v>0</v>
      </c>
      <c r="S1450" s="33">
        <f t="shared" si="2027"/>
        <v>0</v>
      </c>
      <c r="T1450" s="33">
        <f t="shared" si="2027"/>
        <v>0</v>
      </c>
      <c r="U1450" s="33">
        <f t="shared" si="2027"/>
        <v>0</v>
      </c>
      <c r="V1450" s="33">
        <f t="shared" si="2027"/>
        <v>0</v>
      </c>
      <c r="W1450" s="33">
        <f t="shared" si="2027"/>
        <v>0</v>
      </c>
      <c r="X1450" s="33">
        <f t="shared" si="2027"/>
        <v>0</v>
      </c>
      <c r="Y1450" s="33">
        <f t="shared" si="2027"/>
        <v>0</v>
      </c>
      <c r="Z1450" s="33">
        <f t="shared" si="1989"/>
        <v>1064.5999999999999</v>
      </c>
      <c r="AA1450" s="33">
        <f t="shared" si="1990"/>
        <v>0</v>
      </c>
      <c r="AB1450" s="33">
        <f t="shared" si="1991"/>
        <v>0</v>
      </c>
      <c r="AC1450" s="33">
        <f t="shared" si="2027"/>
        <v>0</v>
      </c>
    </row>
    <row r="1451" spans="1:30" ht="31.5" x14ac:dyDescent="0.25">
      <c r="A1451" s="30" t="s">
        <v>435</v>
      </c>
      <c r="B1451" s="30" t="s">
        <v>83</v>
      </c>
      <c r="C1451" s="30" t="s">
        <v>137</v>
      </c>
      <c r="D1451" s="30" t="s">
        <v>331</v>
      </c>
      <c r="E1451" s="30" t="s">
        <v>7</v>
      </c>
      <c r="F1451" s="32" t="s">
        <v>385</v>
      </c>
      <c r="G1451" s="22">
        <f>G1452</f>
        <v>1064.5999999999999</v>
      </c>
      <c r="H1451" s="22">
        <f t="shared" si="2027"/>
        <v>0</v>
      </c>
      <c r="I1451" s="22">
        <f t="shared" si="2027"/>
        <v>0</v>
      </c>
      <c r="J1451" s="22">
        <f t="shared" si="2027"/>
        <v>0</v>
      </c>
      <c r="K1451" s="22">
        <f t="shared" si="2027"/>
        <v>0</v>
      </c>
      <c r="L1451" s="22">
        <f t="shared" si="2027"/>
        <v>0</v>
      </c>
      <c r="M1451" s="22">
        <f t="shared" si="1986"/>
        <v>1064.5999999999999</v>
      </c>
      <c r="N1451" s="22">
        <f t="shared" si="1987"/>
        <v>0</v>
      </c>
      <c r="O1451" s="22">
        <f t="shared" si="1988"/>
        <v>0</v>
      </c>
      <c r="P1451" s="33">
        <f t="shared" si="2027"/>
        <v>0</v>
      </c>
      <c r="Q1451" s="33">
        <f t="shared" si="2027"/>
        <v>0</v>
      </c>
      <c r="R1451" s="33">
        <f t="shared" si="2027"/>
        <v>0</v>
      </c>
      <c r="S1451" s="33">
        <f t="shared" si="2027"/>
        <v>0</v>
      </c>
      <c r="T1451" s="33">
        <f t="shared" si="2027"/>
        <v>0</v>
      </c>
      <c r="U1451" s="33">
        <f t="shared" si="2027"/>
        <v>0</v>
      </c>
      <c r="V1451" s="33">
        <f t="shared" si="2027"/>
        <v>0</v>
      </c>
      <c r="W1451" s="33">
        <f t="shared" si="2027"/>
        <v>0</v>
      </c>
      <c r="X1451" s="33">
        <f t="shared" si="2027"/>
        <v>0</v>
      </c>
      <c r="Y1451" s="33">
        <f t="shared" si="2027"/>
        <v>0</v>
      </c>
      <c r="Z1451" s="33">
        <f t="shared" si="1989"/>
        <v>1064.5999999999999</v>
      </c>
      <c r="AA1451" s="33">
        <f t="shared" si="1990"/>
        <v>0</v>
      </c>
      <c r="AB1451" s="33">
        <f t="shared" si="1991"/>
        <v>0</v>
      </c>
      <c r="AC1451" s="33">
        <f t="shared" si="2027"/>
        <v>0</v>
      </c>
    </row>
    <row r="1452" spans="1:30" ht="31.5" x14ac:dyDescent="0.25">
      <c r="A1452" s="30" t="s">
        <v>435</v>
      </c>
      <c r="B1452" s="30" t="s">
        <v>83</v>
      </c>
      <c r="C1452" s="30" t="s">
        <v>137</v>
      </c>
      <c r="D1452" s="30" t="s">
        <v>331</v>
      </c>
      <c r="E1452" s="30">
        <v>240</v>
      </c>
      <c r="F1452" s="32" t="s">
        <v>374</v>
      </c>
      <c r="G1452" s="22">
        <v>1064.5999999999999</v>
      </c>
      <c r="H1452" s="22">
        <v>0</v>
      </c>
      <c r="I1452" s="22">
        <v>0</v>
      </c>
      <c r="J1452" s="22"/>
      <c r="K1452" s="22"/>
      <c r="L1452" s="22"/>
      <c r="M1452" s="22">
        <f t="shared" si="1986"/>
        <v>1064.5999999999999</v>
      </c>
      <c r="N1452" s="22">
        <f t="shared" si="1987"/>
        <v>0</v>
      </c>
      <c r="O1452" s="22">
        <f t="shared" si="1988"/>
        <v>0</v>
      </c>
      <c r="P1452" s="33"/>
      <c r="Q1452" s="33"/>
      <c r="R1452" s="33"/>
      <c r="S1452" s="33"/>
      <c r="T1452" s="33"/>
      <c r="U1452" s="33"/>
      <c r="V1452" s="33"/>
      <c r="W1452" s="33"/>
      <c r="X1452" s="33"/>
      <c r="Y1452" s="33"/>
      <c r="Z1452" s="33">
        <f t="shared" si="1989"/>
        <v>1064.5999999999999</v>
      </c>
      <c r="AA1452" s="33">
        <f t="shared" si="1990"/>
        <v>0</v>
      </c>
      <c r="AB1452" s="33">
        <f t="shared" si="1991"/>
        <v>0</v>
      </c>
      <c r="AC1452" s="33"/>
    </row>
    <row r="1453" spans="1:30" ht="63" x14ac:dyDescent="0.25">
      <c r="A1453" s="30" t="s">
        <v>435</v>
      </c>
      <c r="B1453" s="30" t="s">
        <v>83</v>
      </c>
      <c r="C1453" s="30" t="s">
        <v>137</v>
      </c>
      <c r="D1453" s="30" t="s">
        <v>355</v>
      </c>
      <c r="E1453" s="30"/>
      <c r="F1453" s="32" t="s">
        <v>853</v>
      </c>
      <c r="G1453" s="22">
        <f>G1454</f>
        <v>2392.3000000000002</v>
      </c>
      <c r="H1453" s="22">
        <f t="shared" ref="H1453:AC1456" si="2028">H1454</f>
        <v>2449.3000000000002</v>
      </c>
      <c r="I1453" s="22">
        <f t="shared" si="2028"/>
        <v>2404.6</v>
      </c>
      <c r="J1453" s="22">
        <f t="shared" si="2028"/>
        <v>0</v>
      </c>
      <c r="K1453" s="22">
        <f t="shared" si="2028"/>
        <v>0</v>
      </c>
      <c r="L1453" s="22">
        <f t="shared" si="2028"/>
        <v>0</v>
      </c>
      <c r="M1453" s="22">
        <f t="shared" si="1986"/>
        <v>2392.3000000000002</v>
      </c>
      <c r="N1453" s="22">
        <f t="shared" si="1987"/>
        <v>2449.3000000000002</v>
      </c>
      <c r="O1453" s="22">
        <f t="shared" si="1988"/>
        <v>2404.6</v>
      </c>
      <c r="P1453" s="33">
        <f t="shared" si="2028"/>
        <v>0</v>
      </c>
      <c r="Q1453" s="33">
        <f t="shared" si="2028"/>
        <v>0</v>
      </c>
      <c r="R1453" s="33">
        <f t="shared" si="2028"/>
        <v>0</v>
      </c>
      <c r="S1453" s="33">
        <f t="shared" si="2028"/>
        <v>0</v>
      </c>
      <c r="T1453" s="33">
        <f t="shared" si="2028"/>
        <v>0</v>
      </c>
      <c r="U1453" s="33">
        <f t="shared" si="2028"/>
        <v>0</v>
      </c>
      <c r="V1453" s="33">
        <f t="shared" si="2028"/>
        <v>0</v>
      </c>
      <c r="W1453" s="33">
        <f t="shared" si="2028"/>
        <v>0</v>
      </c>
      <c r="X1453" s="33">
        <f t="shared" si="2028"/>
        <v>0</v>
      </c>
      <c r="Y1453" s="33">
        <f t="shared" si="2028"/>
        <v>0</v>
      </c>
      <c r="Z1453" s="33">
        <f t="shared" si="1989"/>
        <v>2392.3000000000002</v>
      </c>
      <c r="AA1453" s="33">
        <f t="shared" si="1990"/>
        <v>2449.3000000000002</v>
      </c>
      <c r="AB1453" s="33">
        <f t="shared" si="1991"/>
        <v>2404.6</v>
      </c>
      <c r="AC1453" s="33">
        <f t="shared" si="2028"/>
        <v>0</v>
      </c>
      <c r="AD1453" s="18"/>
    </row>
    <row r="1454" spans="1:30" ht="31.5" x14ac:dyDescent="0.25">
      <c r="A1454" s="30" t="s">
        <v>435</v>
      </c>
      <c r="B1454" s="30" t="s">
        <v>83</v>
      </c>
      <c r="C1454" s="30" t="s">
        <v>137</v>
      </c>
      <c r="D1454" s="30" t="s">
        <v>356</v>
      </c>
      <c r="E1454" s="30"/>
      <c r="F1454" s="32" t="s">
        <v>418</v>
      </c>
      <c r="G1454" s="22">
        <f>G1455</f>
        <v>2392.3000000000002</v>
      </c>
      <c r="H1454" s="22">
        <f t="shared" si="2028"/>
        <v>2449.3000000000002</v>
      </c>
      <c r="I1454" s="22">
        <f t="shared" si="2028"/>
        <v>2404.6</v>
      </c>
      <c r="J1454" s="22">
        <f t="shared" si="2028"/>
        <v>0</v>
      </c>
      <c r="K1454" s="22">
        <f t="shared" si="2028"/>
        <v>0</v>
      </c>
      <c r="L1454" s="22">
        <f t="shared" si="2028"/>
        <v>0</v>
      </c>
      <c r="M1454" s="22">
        <f t="shared" si="1986"/>
        <v>2392.3000000000002</v>
      </c>
      <c r="N1454" s="22">
        <f t="shared" si="1987"/>
        <v>2449.3000000000002</v>
      </c>
      <c r="O1454" s="22">
        <f t="shared" si="1988"/>
        <v>2404.6</v>
      </c>
      <c r="P1454" s="33">
        <f t="shared" si="2028"/>
        <v>0</v>
      </c>
      <c r="Q1454" s="33">
        <f t="shared" si="2028"/>
        <v>0</v>
      </c>
      <c r="R1454" s="33">
        <f t="shared" si="2028"/>
        <v>0</v>
      </c>
      <c r="S1454" s="33">
        <f t="shared" si="2028"/>
        <v>0</v>
      </c>
      <c r="T1454" s="33">
        <f t="shared" si="2028"/>
        <v>0</v>
      </c>
      <c r="U1454" s="33">
        <f t="shared" si="2028"/>
        <v>0</v>
      </c>
      <c r="V1454" s="33">
        <f t="shared" si="2028"/>
        <v>0</v>
      </c>
      <c r="W1454" s="33">
        <f t="shared" si="2028"/>
        <v>0</v>
      </c>
      <c r="X1454" s="33">
        <f t="shared" si="2028"/>
        <v>0</v>
      </c>
      <c r="Y1454" s="33">
        <f t="shared" si="2028"/>
        <v>0</v>
      </c>
      <c r="Z1454" s="33">
        <f t="shared" si="1989"/>
        <v>2392.3000000000002</v>
      </c>
      <c r="AA1454" s="33">
        <f t="shared" si="1990"/>
        <v>2449.3000000000002</v>
      </c>
      <c r="AB1454" s="33">
        <f t="shared" si="1991"/>
        <v>2404.6</v>
      </c>
      <c r="AC1454" s="33">
        <f t="shared" si="2028"/>
        <v>0</v>
      </c>
      <c r="AD1454" s="18"/>
    </row>
    <row r="1455" spans="1:30" x14ac:dyDescent="0.25">
      <c r="A1455" s="30" t="s">
        <v>435</v>
      </c>
      <c r="B1455" s="30" t="s">
        <v>83</v>
      </c>
      <c r="C1455" s="30" t="s">
        <v>137</v>
      </c>
      <c r="D1455" s="30" t="s">
        <v>332</v>
      </c>
      <c r="E1455" s="30"/>
      <c r="F1455" s="32" t="s">
        <v>422</v>
      </c>
      <c r="G1455" s="22">
        <f>G1456</f>
        <v>2392.3000000000002</v>
      </c>
      <c r="H1455" s="22">
        <f t="shared" si="2028"/>
        <v>2449.3000000000002</v>
      </c>
      <c r="I1455" s="22">
        <f t="shared" si="2028"/>
        <v>2404.6</v>
      </c>
      <c r="J1455" s="22">
        <f t="shared" si="2028"/>
        <v>0</v>
      </c>
      <c r="K1455" s="22">
        <f t="shared" si="2028"/>
        <v>0</v>
      </c>
      <c r="L1455" s="22">
        <f t="shared" si="2028"/>
        <v>0</v>
      </c>
      <c r="M1455" s="22">
        <f t="shared" si="1986"/>
        <v>2392.3000000000002</v>
      </c>
      <c r="N1455" s="22">
        <f t="shared" si="1987"/>
        <v>2449.3000000000002</v>
      </c>
      <c r="O1455" s="22">
        <f t="shared" si="1988"/>
        <v>2404.6</v>
      </c>
      <c r="P1455" s="33">
        <f t="shared" si="2028"/>
        <v>0</v>
      </c>
      <c r="Q1455" s="33">
        <f t="shared" si="2028"/>
        <v>0</v>
      </c>
      <c r="R1455" s="33">
        <f t="shared" si="2028"/>
        <v>0</v>
      </c>
      <c r="S1455" s="33">
        <f t="shared" si="2028"/>
        <v>0</v>
      </c>
      <c r="T1455" s="33">
        <f t="shared" si="2028"/>
        <v>0</v>
      </c>
      <c r="U1455" s="33">
        <f t="shared" si="2028"/>
        <v>0</v>
      </c>
      <c r="V1455" s="33">
        <f t="shared" si="2028"/>
        <v>0</v>
      </c>
      <c r="W1455" s="33">
        <f t="shared" si="2028"/>
        <v>0</v>
      </c>
      <c r="X1455" s="33">
        <f t="shared" si="2028"/>
        <v>0</v>
      </c>
      <c r="Y1455" s="33">
        <f t="shared" si="2028"/>
        <v>0</v>
      </c>
      <c r="Z1455" s="33">
        <f t="shared" si="1989"/>
        <v>2392.3000000000002</v>
      </c>
      <c r="AA1455" s="33">
        <f t="shared" si="1990"/>
        <v>2449.3000000000002</v>
      </c>
      <c r="AB1455" s="33">
        <f t="shared" si="1991"/>
        <v>2404.6</v>
      </c>
      <c r="AC1455" s="33">
        <f t="shared" si="2028"/>
        <v>0</v>
      </c>
    </row>
    <row r="1456" spans="1:30" ht="31.5" x14ac:dyDescent="0.25">
      <c r="A1456" s="30" t="s">
        <v>435</v>
      </c>
      <c r="B1456" s="30" t="s">
        <v>83</v>
      </c>
      <c r="C1456" s="30" t="s">
        <v>137</v>
      </c>
      <c r="D1456" s="30" t="s">
        <v>332</v>
      </c>
      <c r="E1456" s="30" t="s">
        <v>7</v>
      </c>
      <c r="F1456" s="32" t="s">
        <v>385</v>
      </c>
      <c r="G1456" s="22">
        <f>G1457</f>
        <v>2392.3000000000002</v>
      </c>
      <c r="H1456" s="22">
        <f t="shared" si="2028"/>
        <v>2449.3000000000002</v>
      </c>
      <c r="I1456" s="22">
        <f t="shared" si="2028"/>
        <v>2404.6</v>
      </c>
      <c r="J1456" s="22">
        <f t="shared" si="2028"/>
        <v>0</v>
      </c>
      <c r="K1456" s="22">
        <f t="shared" si="2028"/>
        <v>0</v>
      </c>
      <c r="L1456" s="22">
        <f t="shared" si="2028"/>
        <v>0</v>
      </c>
      <c r="M1456" s="22">
        <f t="shared" si="1986"/>
        <v>2392.3000000000002</v>
      </c>
      <c r="N1456" s="22">
        <f t="shared" si="1987"/>
        <v>2449.3000000000002</v>
      </c>
      <c r="O1456" s="22">
        <f t="shared" si="1988"/>
        <v>2404.6</v>
      </c>
      <c r="P1456" s="33">
        <f t="shared" si="2028"/>
        <v>0</v>
      </c>
      <c r="Q1456" s="33">
        <f t="shared" si="2028"/>
        <v>0</v>
      </c>
      <c r="R1456" s="33">
        <f t="shared" si="2028"/>
        <v>0</v>
      </c>
      <c r="S1456" s="33">
        <f t="shared" si="2028"/>
        <v>0</v>
      </c>
      <c r="T1456" s="33">
        <f t="shared" si="2028"/>
        <v>0</v>
      </c>
      <c r="U1456" s="33">
        <f t="shared" si="2028"/>
        <v>0</v>
      </c>
      <c r="V1456" s="33">
        <f t="shared" si="2028"/>
        <v>0</v>
      </c>
      <c r="W1456" s="33">
        <f t="shared" si="2028"/>
        <v>0</v>
      </c>
      <c r="X1456" s="33">
        <f t="shared" si="2028"/>
        <v>0</v>
      </c>
      <c r="Y1456" s="33">
        <f t="shared" si="2028"/>
        <v>0</v>
      </c>
      <c r="Z1456" s="33">
        <f t="shared" si="1989"/>
        <v>2392.3000000000002</v>
      </c>
      <c r="AA1456" s="33">
        <f t="shared" si="1990"/>
        <v>2449.3000000000002</v>
      </c>
      <c r="AB1456" s="33">
        <f t="shared" si="1991"/>
        <v>2404.6</v>
      </c>
      <c r="AC1456" s="33">
        <f t="shared" si="2028"/>
        <v>0</v>
      </c>
    </row>
    <row r="1457" spans="1:30" ht="31.5" x14ac:dyDescent="0.25">
      <c r="A1457" s="30" t="s">
        <v>435</v>
      </c>
      <c r="B1457" s="30" t="s">
        <v>83</v>
      </c>
      <c r="C1457" s="30" t="s">
        <v>137</v>
      </c>
      <c r="D1457" s="30" t="s">
        <v>332</v>
      </c>
      <c r="E1457" s="30">
        <v>240</v>
      </c>
      <c r="F1457" s="32" t="s">
        <v>374</v>
      </c>
      <c r="G1457" s="22">
        <v>2392.3000000000002</v>
      </c>
      <c r="H1457" s="22">
        <v>2449.3000000000002</v>
      </c>
      <c r="I1457" s="22">
        <v>2404.6</v>
      </c>
      <c r="J1457" s="22"/>
      <c r="K1457" s="22"/>
      <c r="L1457" s="22"/>
      <c r="M1457" s="22">
        <f t="shared" si="1986"/>
        <v>2392.3000000000002</v>
      </c>
      <c r="N1457" s="22">
        <f t="shared" si="1987"/>
        <v>2449.3000000000002</v>
      </c>
      <c r="O1457" s="22">
        <f t="shared" si="1988"/>
        <v>2404.6</v>
      </c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  <c r="Z1457" s="33">
        <f t="shared" si="1989"/>
        <v>2392.3000000000002</v>
      </c>
      <c r="AA1457" s="33">
        <f t="shared" si="1990"/>
        <v>2449.3000000000002</v>
      </c>
      <c r="AB1457" s="33">
        <f t="shared" si="1991"/>
        <v>2404.6</v>
      </c>
      <c r="AC1457" s="33"/>
    </row>
    <row r="1458" spans="1:30" ht="47.25" x14ac:dyDescent="0.25">
      <c r="A1458" s="30" t="s">
        <v>435</v>
      </c>
      <c r="B1458" s="30" t="s">
        <v>83</v>
      </c>
      <c r="C1458" s="30" t="s">
        <v>137</v>
      </c>
      <c r="D1458" s="30" t="s">
        <v>351</v>
      </c>
      <c r="E1458" s="30"/>
      <c r="F1458" s="32" t="s">
        <v>424</v>
      </c>
      <c r="G1458" s="22">
        <f>G1459</f>
        <v>2879.3</v>
      </c>
      <c r="H1458" s="22">
        <f t="shared" ref="H1458:AC1461" si="2029">H1459</f>
        <v>2936.8</v>
      </c>
      <c r="I1458" s="22">
        <f t="shared" si="2029"/>
        <v>2936.8</v>
      </c>
      <c r="J1458" s="22">
        <f t="shared" si="2029"/>
        <v>0</v>
      </c>
      <c r="K1458" s="22">
        <f t="shared" si="2029"/>
        <v>0</v>
      </c>
      <c r="L1458" s="22">
        <f t="shared" si="2029"/>
        <v>0</v>
      </c>
      <c r="M1458" s="22">
        <f t="shared" si="1986"/>
        <v>2879.3</v>
      </c>
      <c r="N1458" s="22">
        <f t="shared" si="1987"/>
        <v>2936.8</v>
      </c>
      <c r="O1458" s="22">
        <f t="shared" si="1988"/>
        <v>2936.8</v>
      </c>
      <c r="P1458" s="33">
        <f t="shared" si="2029"/>
        <v>0</v>
      </c>
      <c r="Q1458" s="33">
        <f t="shared" si="2029"/>
        <v>0</v>
      </c>
      <c r="R1458" s="33">
        <f t="shared" si="2029"/>
        <v>0</v>
      </c>
      <c r="S1458" s="33">
        <f t="shared" si="2029"/>
        <v>0</v>
      </c>
      <c r="T1458" s="33">
        <f t="shared" si="2029"/>
        <v>0</v>
      </c>
      <c r="U1458" s="33">
        <f t="shared" si="2029"/>
        <v>0</v>
      </c>
      <c r="V1458" s="33">
        <f t="shared" si="2029"/>
        <v>0</v>
      </c>
      <c r="W1458" s="33">
        <f t="shared" si="2029"/>
        <v>0</v>
      </c>
      <c r="X1458" s="33">
        <f t="shared" si="2029"/>
        <v>0</v>
      </c>
      <c r="Y1458" s="33">
        <f t="shared" si="2029"/>
        <v>0</v>
      </c>
      <c r="Z1458" s="33">
        <f t="shared" si="1989"/>
        <v>2879.3</v>
      </c>
      <c r="AA1458" s="33">
        <f t="shared" si="1990"/>
        <v>2936.8</v>
      </c>
      <c r="AB1458" s="33">
        <f t="shared" si="1991"/>
        <v>2936.8</v>
      </c>
      <c r="AC1458" s="33">
        <f t="shared" si="2029"/>
        <v>0</v>
      </c>
      <c r="AD1458" s="18"/>
    </row>
    <row r="1459" spans="1:30" ht="31.5" x14ac:dyDescent="0.25">
      <c r="A1459" s="30" t="s">
        <v>435</v>
      </c>
      <c r="B1459" s="30" t="s">
        <v>83</v>
      </c>
      <c r="C1459" s="30" t="s">
        <v>137</v>
      </c>
      <c r="D1459" s="30" t="s">
        <v>357</v>
      </c>
      <c r="E1459" s="30"/>
      <c r="F1459" s="32" t="s">
        <v>425</v>
      </c>
      <c r="G1459" s="22">
        <f>G1460</f>
        <v>2879.3</v>
      </c>
      <c r="H1459" s="22">
        <f t="shared" si="2029"/>
        <v>2936.8</v>
      </c>
      <c r="I1459" s="22">
        <f t="shared" si="2029"/>
        <v>2936.8</v>
      </c>
      <c r="J1459" s="22">
        <f t="shared" si="2029"/>
        <v>0</v>
      </c>
      <c r="K1459" s="22">
        <f t="shared" si="2029"/>
        <v>0</v>
      </c>
      <c r="L1459" s="22">
        <f t="shared" si="2029"/>
        <v>0</v>
      </c>
      <c r="M1459" s="22">
        <f t="shared" si="1986"/>
        <v>2879.3</v>
      </c>
      <c r="N1459" s="22">
        <f t="shared" si="1987"/>
        <v>2936.8</v>
      </c>
      <c r="O1459" s="22">
        <f t="shared" si="1988"/>
        <v>2936.8</v>
      </c>
      <c r="P1459" s="33">
        <f t="shared" si="2029"/>
        <v>0</v>
      </c>
      <c r="Q1459" s="33">
        <f t="shared" si="2029"/>
        <v>0</v>
      </c>
      <c r="R1459" s="33">
        <f t="shared" si="2029"/>
        <v>0</v>
      </c>
      <c r="S1459" s="33">
        <f t="shared" si="2029"/>
        <v>0</v>
      </c>
      <c r="T1459" s="33">
        <f t="shared" si="2029"/>
        <v>0</v>
      </c>
      <c r="U1459" s="33">
        <f t="shared" si="2029"/>
        <v>0</v>
      </c>
      <c r="V1459" s="33">
        <f t="shared" si="2029"/>
        <v>0</v>
      </c>
      <c r="W1459" s="33">
        <f t="shared" si="2029"/>
        <v>0</v>
      </c>
      <c r="X1459" s="33">
        <f t="shared" si="2029"/>
        <v>0</v>
      </c>
      <c r="Y1459" s="33">
        <f t="shared" si="2029"/>
        <v>0</v>
      </c>
      <c r="Z1459" s="33">
        <f t="shared" si="1989"/>
        <v>2879.3</v>
      </c>
      <c r="AA1459" s="33">
        <f t="shared" si="1990"/>
        <v>2936.8</v>
      </c>
      <c r="AB1459" s="33">
        <f t="shared" si="1991"/>
        <v>2936.8</v>
      </c>
      <c r="AC1459" s="33">
        <f t="shared" si="2029"/>
        <v>0</v>
      </c>
      <c r="AD1459" s="18"/>
    </row>
    <row r="1460" spans="1:30" ht="63" x14ac:dyDescent="0.25">
      <c r="A1460" s="30" t="s">
        <v>435</v>
      </c>
      <c r="B1460" s="30" t="s">
        <v>83</v>
      </c>
      <c r="C1460" s="30" t="s">
        <v>137</v>
      </c>
      <c r="D1460" s="30" t="s">
        <v>333</v>
      </c>
      <c r="E1460" s="30"/>
      <c r="F1460" s="32" t="s">
        <v>426</v>
      </c>
      <c r="G1460" s="22">
        <f>G1461</f>
        <v>2879.3</v>
      </c>
      <c r="H1460" s="22">
        <f t="shared" si="2029"/>
        <v>2936.8</v>
      </c>
      <c r="I1460" s="22">
        <f t="shared" si="2029"/>
        <v>2936.8</v>
      </c>
      <c r="J1460" s="22">
        <f t="shared" si="2029"/>
        <v>0</v>
      </c>
      <c r="K1460" s="22">
        <f t="shared" si="2029"/>
        <v>0</v>
      </c>
      <c r="L1460" s="22">
        <f t="shared" si="2029"/>
        <v>0</v>
      </c>
      <c r="M1460" s="22">
        <f t="shared" si="1986"/>
        <v>2879.3</v>
      </c>
      <c r="N1460" s="22">
        <f t="shared" si="1987"/>
        <v>2936.8</v>
      </c>
      <c r="O1460" s="22">
        <f t="shared" si="1988"/>
        <v>2936.8</v>
      </c>
      <c r="P1460" s="33">
        <f t="shared" si="2029"/>
        <v>0</v>
      </c>
      <c r="Q1460" s="33">
        <f t="shared" si="2029"/>
        <v>0</v>
      </c>
      <c r="R1460" s="33">
        <f t="shared" si="2029"/>
        <v>0</v>
      </c>
      <c r="S1460" s="33">
        <f t="shared" si="2029"/>
        <v>0</v>
      </c>
      <c r="T1460" s="33">
        <f t="shared" si="2029"/>
        <v>0</v>
      </c>
      <c r="U1460" s="33">
        <f t="shared" si="2029"/>
        <v>0</v>
      </c>
      <c r="V1460" s="33">
        <f t="shared" si="2029"/>
        <v>0</v>
      </c>
      <c r="W1460" s="33">
        <f t="shared" si="2029"/>
        <v>0</v>
      </c>
      <c r="X1460" s="33">
        <f t="shared" si="2029"/>
        <v>0</v>
      </c>
      <c r="Y1460" s="33">
        <f t="shared" si="2029"/>
        <v>0</v>
      </c>
      <c r="Z1460" s="33">
        <f t="shared" si="1989"/>
        <v>2879.3</v>
      </c>
      <c r="AA1460" s="33">
        <f t="shared" si="1990"/>
        <v>2936.8</v>
      </c>
      <c r="AB1460" s="33">
        <f t="shared" si="1991"/>
        <v>2936.8</v>
      </c>
      <c r="AC1460" s="33">
        <f t="shared" si="2029"/>
        <v>0</v>
      </c>
    </row>
    <row r="1461" spans="1:30" ht="31.5" x14ac:dyDescent="0.25">
      <c r="A1461" s="30" t="s">
        <v>435</v>
      </c>
      <c r="B1461" s="30" t="s">
        <v>83</v>
      </c>
      <c r="C1461" s="30" t="s">
        <v>137</v>
      </c>
      <c r="D1461" s="30" t="s">
        <v>333</v>
      </c>
      <c r="E1461" s="30" t="s">
        <v>7</v>
      </c>
      <c r="F1461" s="32" t="s">
        <v>385</v>
      </c>
      <c r="G1461" s="22">
        <f>G1462</f>
        <v>2879.3</v>
      </c>
      <c r="H1461" s="22">
        <f t="shared" si="2029"/>
        <v>2936.8</v>
      </c>
      <c r="I1461" s="22">
        <f t="shared" si="2029"/>
        <v>2936.8</v>
      </c>
      <c r="J1461" s="22">
        <f t="shared" si="2029"/>
        <v>0</v>
      </c>
      <c r="K1461" s="22">
        <f t="shared" si="2029"/>
        <v>0</v>
      </c>
      <c r="L1461" s="22">
        <f t="shared" si="2029"/>
        <v>0</v>
      </c>
      <c r="M1461" s="22">
        <f t="shared" si="1986"/>
        <v>2879.3</v>
      </c>
      <c r="N1461" s="22">
        <f t="shared" si="1987"/>
        <v>2936.8</v>
      </c>
      <c r="O1461" s="22">
        <f t="shared" si="1988"/>
        <v>2936.8</v>
      </c>
      <c r="P1461" s="33">
        <f t="shared" si="2029"/>
        <v>0</v>
      </c>
      <c r="Q1461" s="33">
        <f t="shared" si="2029"/>
        <v>0</v>
      </c>
      <c r="R1461" s="33">
        <f t="shared" si="2029"/>
        <v>0</v>
      </c>
      <c r="S1461" s="33">
        <f t="shared" si="2029"/>
        <v>0</v>
      </c>
      <c r="T1461" s="33">
        <f t="shared" si="2029"/>
        <v>0</v>
      </c>
      <c r="U1461" s="33">
        <f t="shared" si="2029"/>
        <v>0</v>
      </c>
      <c r="V1461" s="33">
        <f t="shared" si="2029"/>
        <v>0</v>
      </c>
      <c r="W1461" s="33">
        <f t="shared" si="2029"/>
        <v>0</v>
      </c>
      <c r="X1461" s="33">
        <f t="shared" si="2029"/>
        <v>0</v>
      </c>
      <c r="Y1461" s="33">
        <f t="shared" si="2029"/>
        <v>0</v>
      </c>
      <c r="Z1461" s="33">
        <f t="shared" si="1989"/>
        <v>2879.3</v>
      </c>
      <c r="AA1461" s="33">
        <f t="shared" si="1990"/>
        <v>2936.8</v>
      </c>
      <c r="AB1461" s="33">
        <f t="shared" si="1991"/>
        <v>2936.8</v>
      </c>
      <c r="AC1461" s="33">
        <f t="shared" si="2029"/>
        <v>0</v>
      </c>
    </row>
    <row r="1462" spans="1:30" ht="31.5" x14ac:dyDescent="0.25">
      <c r="A1462" s="30" t="s">
        <v>435</v>
      </c>
      <c r="B1462" s="30" t="s">
        <v>83</v>
      </c>
      <c r="C1462" s="30" t="s">
        <v>137</v>
      </c>
      <c r="D1462" s="30" t="s">
        <v>333</v>
      </c>
      <c r="E1462" s="30">
        <v>240</v>
      </c>
      <c r="F1462" s="32" t="s">
        <v>374</v>
      </c>
      <c r="G1462" s="22">
        <v>2879.3</v>
      </c>
      <c r="H1462" s="22">
        <v>2936.8</v>
      </c>
      <c r="I1462" s="22">
        <v>2936.8</v>
      </c>
      <c r="J1462" s="22"/>
      <c r="K1462" s="22"/>
      <c r="L1462" s="22"/>
      <c r="M1462" s="22">
        <f t="shared" si="1986"/>
        <v>2879.3</v>
      </c>
      <c r="N1462" s="22">
        <f t="shared" si="1987"/>
        <v>2936.8</v>
      </c>
      <c r="O1462" s="22">
        <f t="shared" si="1988"/>
        <v>2936.8</v>
      </c>
      <c r="P1462" s="33"/>
      <c r="Q1462" s="33"/>
      <c r="R1462" s="33"/>
      <c r="S1462" s="33"/>
      <c r="T1462" s="33"/>
      <c r="U1462" s="33"/>
      <c r="V1462" s="33"/>
      <c r="W1462" s="33"/>
      <c r="X1462" s="33"/>
      <c r="Y1462" s="33"/>
      <c r="Z1462" s="33">
        <f t="shared" si="1989"/>
        <v>2879.3</v>
      </c>
      <c r="AA1462" s="33">
        <f t="shared" si="1990"/>
        <v>2936.8</v>
      </c>
      <c r="AB1462" s="33">
        <f t="shared" si="1991"/>
        <v>2936.8</v>
      </c>
      <c r="AC1462" s="33"/>
    </row>
    <row r="1463" spans="1:30" x14ac:dyDescent="0.25">
      <c r="A1463" s="36" t="s">
        <v>435</v>
      </c>
      <c r="B1463" s="36" t="s">
        <v>83</v>
      </c>
      <c r="C1463" s="36" t="s">
        <v>84</v>
      </c>
      <c r="D1463" s="36"/>
      <c r="E1463" s="36"/>
      <c r="F1463" s="26" t="s">
        <v>98</v>
      </c>
      <c r="G1463" s="27">
        <f>G1464+G1469+G1474</f>
        <v>1053.9000000000001</v>
      </c>
      <c r="H1463" s="27">
        <f t="shared" ref="H1463:L1463" si="2030">H1464+H1469+H1474</f>
        <v>1751.9</v>
      </c>
      <c r="I1463" s="27">
        <f t="shared" si="2030"/>
        <v>964.19999999999993</v>
      </c>
      <c r="J1463" s="27">
        <f t="shared" si="2030"/>
        <v>0</v>
      </c>
      <c r="K1463" s="27">
        <f t="shared" si="2030"/>
        <v>0</v>
      </c>
      <c r="L1463" s="27">
        <f t="shared" si="2030"/>
        <v>0</v>
      </c>
      <c r="M1463" s="22">
        <f t="shared" si="1986"/>
        <v>1053.9000000000001</v>
      </c>
      <c r="N1463" s="22">
        <f t="shared" si="1987"/>
        <v>1751.9</v>
      </c>
      <c r="O1463" s="22">
        <f t="shared" si="1988"/>
        <v>964.19999999999993</v>
      </c>
      <c r="P1463" s="28">
        <f t="shared" ref="P1463:Q1463" si="2031">P1464+P1469+P1474</f>
        <v>0</v>
      </c>
      <c r="Q1463" s="28">
        <f t="shared" si="2031"/>
        <v>0</v>
      </c>
      <c r="R1463" s="28">
        <f t="shared" ref="R1463:T1463" si="2032">R1464+R1469+R1474</f>
        <v>0</v>
      </c>
      <c r="S1463" s="28">
        <f t="shared" si="2032"/>
        <v>0</v>
      </c>
      <c r="T1463" s="28">
        <f t="shared" si="2032"/>
        <v>0</v>
      </c>
      <c r="U1463" s="28">
        <f t="shared" ref="U1463:W1463" si="2033">U1464+U1469+U1474</f>
        <v>0</v>
      </c>
      <c r="V1463" s="28">
        <f t="shared" si="2033"/>
        <v>0</v>
      </c>
      <c r="W1463" s="28">
        <f t="shared" si="2033"/>
        <v>0</v>
      </c>
      <c r="X1463" s="28">
        <f t="shared" ref="X1463:Y1463" si="2034">X1464+X1469+X1474</f>
        <v>0</v>
      </c>
      <c r="Y1463" s="28">
        <f t="shared" si="2034"/>
        <v>0</v>
      </c>
      <c r="Z1463" s="28">
        <f t="shared" si="1989"/>
        <v>1053.9000000000001</v>
      </c>
      <c r="AA1463" s="28">
        <f t="shared" si="1990"/>
        <v>1751.9</v>
      </c>
      <c r="AB1463" s="28">
        <f t="shared" si="1991"/>
        <v>964.19999999999993</v>
      </c>
      <c r="AC1463" s="28">
        <f t="shared" ref="AC1463" si="2035">AC1464+AC1469+AC1474</f>
        <v>0</v>
      </c>
    </row>
    <row r="1464" spans="1:30" ht="31.5" x14ac:dyDescent="0.25">
      <c r="A1464" s="30" t="s">
        <v>435</v>
      </c>
      <c r="B1464" s="30" t="s">
        <v>83</v>
      </c>
      <c r="C1464" s="30" t="s">
        <v>84</v>
      </c>
      <c r="D1464" s="30" t="s">
        <v>358</v>
      </c>
      <c r="E1464" s="30"/>
      <c r="F1464" s="32" t="s">
        <v>408</v>
      </c>
      <c r="G1464" s="22">
        <f>G1465</f>
        <v>407.8</v>
      </c>
      <c r="H1464" s="22">
        <f t="shared" ref="H1464:AC1467" si="2036">H1465</f>
        <v>125.4</v>
      </c>
      <c r="I1464" s="22">
        <f t="shared" si="2036"/>
        <v>125.4</v>
      </c>
      <c r="J1464" s="22">
        <f t="shared" si="2036"/>
        <v>0</v>
      </c>
      <c r="K1464" s="22">
        <f t="shared" si="2036"/>
        <v>0</v>
      </c>
      <c r="L1464" s="22">
        <f t="shared" si="2036"/>
        <v>0</v>
      </c>
      <c r="M1464" s="22">
        <f t="shared" si="1986"/>
        <v>407.8</v>
      </c>
      <c r="N1464" s="22">
        <f t="shared" si="1987"/>
        <v>125.4</v>
      </c>
      <c r="O1464" s="22">
        <f t="shared" si="1988"/>
        <v>125.4</v>
      </c>
      <c r="P1464" s="33">
        <f t="shared" si="2036"/>
        <v>0</v>
      </c>
      <c r="Q1464" s="33">
        <f t="shared" si="2036"/>
        <v>0</v>
      </c>
      <c r="R1464" s="33">
        <f t="shared" si="2036"/>
        <v>0</v>
      </c>
      <c r="S1464" s="33">
        <f t="shared" si="2036"/>
        <v>0</v>
      </c>
      <c r="T1464" s="33">
        <f t="shared" si="2036"/>
        <v>0</v>
      </c>
      <c r="U1464" s="33">
        <f t="shared" si="2036"/>
        <v>0</v>
      </c>
      <c r="V1464" s="33">
        <f t="shared" si="2036"/>
        <v>0</v>
      </c>
      <c r="W1464" s="33">
        <f t="shared" si="2036"/>
        <v>0</v>
      </c>
      <c r="X1464" s="33">
        <f t="shared" si="2036"/>
        <v>0</v>
      </c>
      <c r="Y1464" s="33">
        <f t="shared" si="2036"/>
        <v>0</v>
      </c>
      <c r="Z1464" s="33">
        <f t="shared" si="1989"/>
        <v>407.8</v>
      </c>
      <c r="AA1464" s="33">
        <f t="shared" si="1990"/>
        <v>125.4</v>
      </c>
      <c r="AB1464" s="33">
        <f t="shared" si="1991"/>
        <v>125.4</v>
      </c>
      <c r="AC1464" s="33">
        <f t="shared" si="2036"/>
        <v>0</v>
      </c>
      <c r="AD1464" s="18"/>
    </row>
    <row r="1465" spans="1:30" ht="31.5" x14ac:dyDescent="0.25">
      <c r="A1465" s="30" t="s">
        <v>435</v>
      </c>
      <c r="B1465" s="30" t="s">
        <v>83</v>
      </c>
      <c r="C1465" s="30" t="s">
        <v>84</v>
      </c>
      <c r="D1465" s="30" t="s">
        <v>359</v>
      </c>
      <c r="E1465" s="30"/>
      <c r="F1465" s="32" t="s">
        <v>410</v>
      </c>
      <c r="G1465" s="22">
        <f>G1466</f>
        <v>407.8</v>
      </c>
      <c r="H1465" s="22">
        <f t="shared" si="2036"/>
        <v>125.4</v>
      </c>
      <c r="I1465" s="22">
        <f t="shared" si="2036"/>
        <v>125.4</v>
      </c>
      <c r="J1465" s="22">
        <f t="shared" si="2036"/>
        <v>0</v>
      </c>
      <c r="K1465" s="22">
        <f t="shared" si="2036"/>
        <v>0</v>
      </c>
      <c r="L1465" s="22">
        <f t="shared" si="2036"/>
        <v>0</v>
      </c>
      <c r="M1465" s="22">
        <f t="shared" si="1986"/>
        <v>407.8</v>
      </c>
      <c r="N1465" s="22">
        <f t="shared" si="1987"/>
        <v>125.4</v>
      </c>
      <c r="O1465" s="22">
        <f t="shared" si="1988"/>
        <v>125.4</v>
      </c>
      <c r="P1465" s="33">
        <f t="shared" si="2036"/>
        <v>0</v>
      </c>
      <c r="Q1465" s="33">
        <f t="shared" si="2036"/>
        <v>0</v>
      </c>
      <c r="R1465" s="33">
        <f t="shared" si="2036"/>
        <v>0</v>
      </c>
      <c r="S1465" s="33">
        <f t="shared" si="2036"/>
        <v>0</v>
      </c>
      <c r="T1465" s="33">
        <f t="shared" si="2036"/>
        <v>0</v>
      </c>
      <c r="U1465" s="33">
        <f t="shared" si="2036"/>
        <v>0</v>
      </c>
      <c r="V1465" s="33">
        <f t="shared" si="2036"/>
        <v>0</v>
      </c>
      <c r="W1465" s="33">
        <f t="shared" si="2036"/>
        <v>0</v>
      </c>
      <c r="X1465" s="33">
        <f t="shared" si="2036"/>
        <v>0</v>
      </c>
      <c r="Y1465" s="33">
        <f t="shared" si="2036"/>
        <v>0</v>
      </c>
      <c r="Z1465" s="33">
        <f t="shared" si="1989"/>
        <v>407.8</v>
      </c>
      <c r="AA1465" s="33">
        <f t="shared" si="1990"/>
        <v>125.4</v>
      </c>
      <c r="AB1465" s="33">
        <f t="shared" si="1991"/>
        <v>125.4</v>
      </c>
      <c r="AC1465" s="33">
        <f t="shared" si="2036"/>
        <v>0</v>
      </c>
      <c r="AD1465" s="18"/>
    </row>
    <row r="1466" spans="1:30" ht="31.5" x14ac:dyDescent="0.25">
      <c r="A1466" s="30" t="s">
        <v>435</v>
      </c>
      <c r="B1466" s="30" t="s">
        <v>83</v>
      </c>
      <c r="C1466" s="30" t="s">
        <v>84</v>
      </c>
      <c r="D1466" s="30" t="s">
        <v>334</v>
      </c>
      <c r="E1466" s="30"/>
      <c r="F1466" s="32" t="s">
        <v>411</v>
      </c>
      <c r="G1466" s="22">
        <f>G1467</f>
        <v>407.8</v>
      </c>
      <c r="H1466" s="22">
        <f t="shared" si="2036"/>
        <v>125.4</v>
      </c>
      <c r="I1466" s="22">
        <f t="shared" si="2036"/>
        <v>125.4</v>
      </c>
      <c r="J1466" s="22">
        <f t="shared" si="2036"/>
        <v>0</v>
      </c>
      <c r="K1466" s="22">
        <f t="shared" si="2036"/>
        <v>0</v>
      </c>
      <c r="L1466" s="22">
        <f t="shared" si="2036"/>
        <v>0</v>
      </c>
      <c r="M1466" s="22">
        <f t="shared" si="1986"/>
        <v>407.8</v>
      </c>
      <c r="N1466" s="22">
        <f t="shared" si="1987"/>
        <v>125.4</v>
      </c>
      <c r="O1466" s="22">
        <f t="shared" si="1988"/>
        <v>125.4</v>
      </c>
      <c r="P1466" s="33">
        <f t="shared" si="2036"/>
        <v>0</v>
      </c>
      <c r="Q1466" s="33">
        <f t="shared" si="2036"/>
        <v>0</v>
      </c>
      <c r="R1466" s="33">
        <f t="shared" si="2036"/>
        <v>0</v>
      </c>
      <c r="S1466" s="33">
        <f t="shared" si="2036"/>
        <v>0</v>
      </c>
      <c r="T1466" s="33">
        <f t="shared" si="2036"/>
        <v>0</v>
      </c>
      <c r="U1466" s="33">
        <f t="shared" si="2036"/>
        <v>0</v>
      </c>
      <c r="V1466" s="33">
        <f t="shared" si="2036"/>
        <v>0</v>
      </c>
      <c r="W1466" s="33">
        <f t="shared" si="2036"/>
        <v>0</v>
      </c>
      <c r="X1466" s="33">
        <f t="shared" si="2036"/>
        <v>0</v>
      </c>
      <c r="Y1466" s="33">
        <f t="shared" si="2036"/>
        <v>0</v>
      </c>
      <c r="Z1466" s="33">
        <f t="shared" si="1989"/>
        <v>407.8</v>
      </c>
      <c r="AA1466" s="33">
        <f t="shared" si="1990"/>
        <v>125.4</v>
      </c>
      <c r="AB1466" s="33">
        <f t="shared" si="1991"/>
        <v>125.4</v>
      </c>
      <c r="AC1466" s="33">
        <f t="shared" si="2036"/>
        <v>0</v>
      </c>
    </row>
    <row r="1467" spans="1:30" ht="31.5" x14ac:dyDescent="0.25">
      <c r="A1467" s="30" t="s">
        <v>435</v>
      </c>
      <c r="B1467" s="30" t="s">
        <v>83</v>
      </c>
      <c r="C1467" s="30" t="s">
        <v>84</v>
      </c>
      <c r="D1467" s="30" t="s">
        <v>334</v>
      </c>
      <c r="E1467" s="30" t="s">
        <v>7</v>
      </c>
      <c r="F1467" s="32" t="s">
        <v>385</v>
      </c>
      <c r="G1467" s="22">
        <f>G1468</f>
        <v>407.8</v>
      </c>
      <c r="H1467" s="22">
        <f t="shared" si="2036"/>
        <v>125.4</v>
      </c>
      <c r="I1467" s="22">
        <f t="shared" si="2036"/>
        <v>125.4</v>
      </c>
      <c r="J1467" s="22">
        <f t="shared" si="2036"/>
        <v>0</v>
      </c>
      <c r="K1467" s="22">
        <f t="shared" si="2036"/>
        <v>0</v>
      </c>
      <c r="L1467" s="22">
        <f t="shared" si="2036"/>
        <v>0</v>
      </c>
      <c r="M1467" s="22">
        <f t="shared" si="1986"/>
        <v>407.8</v>
      </c>
      <c r="N1467" s="22">
        <f t="shared" si="1987"/>
        <v>125.4</v>
      </c>
      <c r="O1467" s="22">
        <f t="shared" si="1988"/>
        <v>125.4</v>
      </c>
      <c r="P1467" s="33">
        <f t="shared" si="2036"/>
        <v>0</v>
      </c>
      <c r="Q1467" s="33">
        <f t="shared" si="2036"/>
        <v>0</v>
      </c>
      <c r="R1467" s="33">
        <f t="shared" si="2036"/>
        <v>0</v>
      </c>
      <c r="S1467" s="33">
        <f t="shared" si="2036"/>
        <v>0</v>
      </c>
      <c r="T1467" s="33">
        <f t="shared" si="2036"/>
        <v>0</v>
      </c>
      <c r="U1467" s="33">
        <f t="shared" si="2036"/>
        <v>0</v>
      </c>
      <c r="V1467" s="33">
        <f t="shared" si="2036"/>
        <v>0</v>
      </c>
      <c r="W1467" s="33">
        <f t="shared" si="2036"/>
        <v>0</v>
      </c>
      <c r="X1467" s="33">
        <f t="shared" si="2036"/>
        <v>0</v>
      </c>
      <c r="Y1467" s="33">
        <f t="shared" si="2036"/>
        <v>0</v>
      </c>
      <c r="Z1467" s="33">
        <f t="shared" si="1989"/>
        <v>407.8</v>
      </c>
      <c r="AA1467" s="33">
        <f t="shared" si="1990"/>
        <v>125.4</v>
      </c>
      <c r="AB1467" s="33">
        <f t="shared" si="1991"/>
        <v>125.4</v>
      </c>
      <c r="AC1467" s="33">
        <f t="shared" si="2036"/>
        <v>0</v>
      </c>
    </row>
    <row r="1468" spans="1:30" ht="31.5" x14ac:dyDescent="0.25">
      <c r="A1468" s="30" t="s">
        <v>435</v>
      </c>
      <c r="B1468" s="30" t="s">
        <v>83</v>
      </c>
      <c r="C1468" s="30" t="s">
        <v>84</v>
      </c>
      <c r="D1468" s="30" t="s">
        <v>334</v>
      </c>
      <c r="E1468" s="30">
        <v>240</v>
      </c>
      <c r="F1468" s="32" t="s">
        <v>374</v>
      </c>
      <c r="G1468" s="22">
        <v>407.8</v>
      </c>
      <c r="H1468" s="22">
        <v>125.4</v>
      </c>
      <c r="I1468" s="22">
        <v>125.4</v>
      </c>
      <c r="J1468" s="22"/>
      <c r="K1468" s="22"/>
      <c r="L1468" s="22"/>
      <c r="M1468" s="22">
        <f t="shared" si="1986"/>
        <v>407.8</v>
      </c>
      <c r="N1468" s="22">
        <f t="shared" si="1987"/>
        <v>125.4</v>
      </c>
      <c r="O1468" s="22">
        <f t="shared" si="1988"/>
        <v>125.4</v>
      </c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  <c r="Z1468" s="33">
        <f t="shared" si="1989"/>
        <v>407.8</v>
      </c>
      <c r="AA1468" s="33">
        <f t="shared" si="1990"/>
        <v>125.4</v>
      </c>
      <c r="AB1468" s="33">
        <f t="shared" si="1991"/>
        <v>125.4</v>
      </c>
      <c r="AC1468" s="33"/>
    </row>
    <row r="1469" spans="1:30" ht="63" x14ac:dyDescent="0.25">
      <c r="A1469" s="30" t="s">
        <v>435</v>
      </c>
      <c r="B1469" s="30" t="s">
        <v>83</v>
      </c>
      <c r="C1469" s="30" t="s">
        <v>84</v>
      </c>
      <c r="D1469" s="30" t="s">
        <v>355</v>
      </c>
      <c r="E1469" s="30"/>
      <c r="F1469" s="32" t="s">
        <v>853</v>
      </c>
      <c r="G1469" s="22">
        <f>G1470</f>
        <v>646.1</v>
      </c>
      <c r="H1469" s="22">
        <f t="shared" ref="H1469:AC1472" si="2037">H1470</f>
        <v>838.8</v>
      </c>
      <c r="I1469" s="22">
        <f t="shared" si="2037"/>
        <v>838.8</v>
      </c>
      <c r="J1469" s="22">
        <f t="shared" si="2037"/>
        <v>0</v>
      </c>
      <c r="K1469" s="22">
        <f t="shared" si="2037"/>
        <v>0</v>
      </c>
      <c r="L1469" s="22">
        <f t="shared" si="2037"/>
        <v>0</v>
      </c>
      <c r="M1469" s="22">
        <f t="shared" si="1986"/>
        <v>646.1</v>
      </c>
      <c r="N1469" s="22">
        <f t="shared" si="1987"/>
        <v>838.8</v>
      </c>
      <c r="O1469" s="22">
        <f t="shared" si="1988"/>
        <v>838.8</v>
      </c>
      <c r="P1469" s="33">
        <f t="shared" si="2037"/>
        <v>0</v>
      </c>
      <c r="Q1469" s="33">
        <f t="shared" si="2037"/>
        <v>0</v>
      </c>
      <c r="R1469" s="33">
        <f t="shared" si="2037"/>
        <v>0</v>
      </c>
      <c r="S1469" s="33">
        <f t="shared" si="2037"/>
        <v>0</v>
      </c>
      <c r="T1469" s="33">
        <f t="shared" si="2037"/>
        <v>0</v>
      </c>
      <c r="U1469" s="33">
        <f t="shared" si="2037"/>
        <v>0</v>
      </c>
      <c r="V1469" s="33">
        <f t="shared" si="2037"/>
        <v>0</v>
      </c>
      <c r="W1469" s="33">
        <f t="shared" si="2037"/>
        <v>0</v>
      </c>
      <c r="X1469" s="33">
        <f t="shared" si="2037"/>
        <v>0</v>
      </c>
      <c r="Y1469" s="33">
        <f t="shared" si="2037"/>
        <v>0</v>
      </c>
      <c r="Z1469" s="33">
        <f t="shared" si="1989"/>
        <v>646.1</v>
      </c>
      <c r="AA1469" s="33">
        <f t="shared" si="1990"/>
        <v>838.8</v>
      </c>
      <c r="AB1469" s="33">
        <f t="shared" si="1991"/>
        <v>838.8</v>
      </c>
      <c r="AC1469" s="33">
        <f t="shared" si="2037"/>
        <v>0</v>
      </c>
      <c r="AD1469" s="18"/>
    </row>
    <row r="1470" spans="1:30" ht="31.5" x14ac:dyDescent="0.25">
      <c r="A1470" s="30" t="s">
        <v>435</v>
      </c>
      <c r="B1470" s="30" t="s">
        <v>83</v>
      </c>
      <c r="C1470" s="30" t="s">
        <v>84</v>
      </c>
      <c r="D1470" s="30" t="s">
        <v>356</v>
      </c>
      <c r="E1470" s="30"/>
      <c r="F1470" s="32" t="s">
        <v>418</v>
      </c>
      <c r="G1470" s="22">
        <f>G1471</f>
        <v>646.1</v>
      </c>
      <c r="H1470" s="22">
        <f t="shared" si="2037"/>
        <v>838.8</v>
      </c>
      <c r="I1470" s="22">
        <f t="shared" si="2037"/>
        <v>838.8</v>
      </c>
      <c r="J1470" s="22">
        <f t="shared" si="2037"/>
        <v>0</v>
      </c>
      <c r="K1470" s="22">
        <f t="shared" si="2037"/>
        <v>0</v>
      </c>
      <c r="L1470" s="22">
        <f t="shared" si="2037"/>
        <v>0</v>
      </c>
      <c r="M1470" s="22">
        <f t="shared" si="1986"/>
        <v>646.1</v>
      </c>
      <c r="N1470" s="22">
        <f t="shared" si="1987"/>
        <v>838.8</v>
      </c>
      <c r="O1470" s="22">
        <f t="shared" si="1988"/>
        <v>838.8</v>
      </c>
      <c r="P1470" s="33">
        <f t="shared" si="2037"/>
        <v>0</v>
      </c>
      <c r="Q1470" s="33">
        <f t="shared" si="2037"/>
        <v>0</v>
      </c>
      <c r="R1470" s="33">
        <f t="shared" si="2037"/>
        <v>0</v>
      </c>
      <c r="S1470" s="33">
        <f t="shared" si="2037"/>
        <v>0</v>
      </c>
      <c r="T1470" s="33">
        <f t="shared" si="2037"/>
        <v>0</v>
      </c>
      <c r="U1470" s="33">
        <f t="shared" si="2037"/>
        <v>0</v>
      </c>
      <c r="V1470" s="33">
        <f t="shared" si="2037"/>
        <v>0</v>
      </c>
      <c r="W1470" s="33">
        <f t="shared" si="2037"/>
        <v>0</v>
      </c>
      <c r="X1470" s="33">
        <f t="shared" si="2037"/>
        <v>0</v>
      </c>
      <c r="Y1470" s="33">
        <f t="shared" si="2037"/>
        <v>0</v>
      </c>
      <c r="Z1470" s="33">
        <f t="shared" si="1989"/>
        <v>646.1</v>
      </c>
      <c r="AA1470" s="33">
        <f t="shared" si="1990"/>
        <v>838.8</v>
      </c>
      <c r="AB1470" s="33">
        <f t="shared" si="1991"/>
        <v>838.8</v>
      </c>
      <c r="AC1470" s="33">
        <f t="shared" si="2037"/>
        <v>0</v>
      </c>
      <c r="AD1470" s="18"/>
    </row>
    <row r="1471" spans="1:30" ht="31.5" x14ac:dyDescent="0.25">
      <c r="A1471" s="30" t="s">
        <v>435</v>
      </c>
      <c r="B1471" s="30" t="s">
        <v>83</v>
      </c>
      <c r="C1471" s="30" t="s">
        <v>84</v>
      </c>
      <c r="D1471" s="30" t="s">
        <v>335</v>
      </c>
      <c r="E1471" s="30"/>
      <c r="F1471" s="32" t="s">
        <v>423</v>
      </c>
      <c r="G1471" s="22">
        <f>G1472</f>
        <v>646.1</v>
      </c>
      <c r="H1471" s="22">
        <f t="shared" si="2037"/>
        <v>838.8</v>
      </c>
      <c r="I1471" s="22">
        <f t="shared" si="2037"/>
        <v>838.8</v>
      </c>
      <c r="J1471" s="22">
        <f t="shared" si="2037"/>
        <v>0</v>
      </c>
      <c r="K1471" s="22">
        <f t="shared" si="2037"/>
        <v>0</v>
      </c>
      <c r="L1471" s="22">
        <f t="shared" si="2037"/>
        <v>0</v>
      </c>
      <c r="M1471" s="22">
        <f t="shared" si="1986"/>
        <v>646.1</v>
      </c>
      <c r="N1471" s="22">
        <f t="shared" si="1987"/>
        <v>838.8</v>
      </c>
      <c r="O1471" s="22">
        <f t="shared" si="1988"/>
        <v>838.8</v>
      </c>
      <c r="P1471" s="33">
        <f t="shared" si="2037"/>
        <v>0</v>
      </c>
      <c r="Q1471" s="33">
        <f t="shared" si="2037"/>
        <v>0</v>
      </c>
      <c r="R1471" s="33">
        <f t="shared" si="2037"/>
        <v>0</v>
      </c>
      <c r="S1471" s="33">
        <f t="shared" si="2037"/>
        <v>0</v>
      </c>
      <c r="T1471" s="33">
        <f t="shared" si="2037"/>
        <v>0</v>
      </c>
      <c r="U1471" s="33">
        <f t="shared" si="2037"/>
        <v>0</v>
      </c>
      <c r="V1471" s="33">
        <f t="shared" si="2037"/>
        <v>0</v>
      </c>
      <c r="W1471" s="33">
        <f t="shared" si="2037"/>
        <v>0</v>
      </c>
      <c r="X1471" s="33">
        <f t="shared" si="2037"/>
        <v>0</v>
      </c>
      <c r="Y1471" s="33">
        <f t="shared" si="2037"/>
        <v>0</v>
      </c>
      <c r="Z1471" s="33">
        <f t="shared" si="1989"/>
        <v>646.1</v>
      </c>
      <c r="AA1471" s="33">
        <f t="shared" si="1990"/>
        <v>838.8</v>
      </c>
      <c r="AB1471" s="33">
        <f t="shared" si="1991"/>
        <v>838.8</v>
      </c>
      <c r="AC1471" s="33">
        <f t="shared" si="2037"/>
        <v>0</v>
      </c>
    </row>
    <row r="1472" spans="1:30" ht="31.5" x14ac:dyDescent="0.25">
      <c r="A1472" s="30" t="s">
        <v>435</v>
      </c>
      <c r="B1472" s="30" t="s">
        <v>83</v>
      </c>
      <c r="C1472" s="30" t="s">
        <v>84</v>
      </c>
      <c r="D1472" s="30" t="s">
        <v>335</v>
      </c>
      <c r="E1472" s="30" t="s">
        <v>7</v>
      </c>
      <c r="F1472" s="32" t="s">
        <v>385</v>
      </c>
      <c r="G1472" s="22">
        <f>G1473</f>
        <v>646.1</v>
      </c>
      <c r="H1472" s="22">
        <f t="shared" si="2037"/>
        <v>838.8</v>
      </c>
      <c r="I1472" s="22">
        <f t="shared" si="2037"/>
        <v>838.8</v>
      </c>
      <c r="J1472" s="22">
        <f t="shared" si="2037"/>
        <v>0</v>
      </c>
      <c r="K1472" s="22">
        <f t="shared" si="2037"/>
        <v>0</v>
      </c>
      <c r="L1472" s="22">
        <f t="shared" si="2037"/>
        <v>0</v>
      </c>
      <c r="M1472" s="22">
        <f t="shared" si="1986"/>
        <v>646.1</v>
      </c>
      <c r="N1472" s="22">
        <f t="shared" si="1987"/>
        <v>838.8</v>
      </c>
      <c r="O1472" s="22">
        <f t="shared" si="1988"/>
        <v>838.8</v>
      </c>
      <c r="P1472" s="33">
        <f t="shared" si="2037"/>
        <v>0</v>
      </c>
      <c r="Q1472" s="33">
        <f t="shared" si="2037"/>
        <v>0</v>
      </c>
      <c r="R1472" s="33">
        <f t="shared" si="2037"/>
        <v>0</v>
      </c>
      <c r="S1472" s="33">
        <f t="shared" si="2037"/>
        <v>0</v>
      </c>
      <c r="T1472" s="33">
        <f t="shared" si="2037"/>
        <v>0</v>
      </c>
      <c r="U1472" s="33">
        <f t="shared" si="2037"/>
        <v>0</v>
      </c>
      <c r="V1472" s="33">
        <f t="shared" si="2037"/>
        <v>0</v>
      </c>
      <c r="W1472" s="33">
        <f t="shared" si="2037"/>
        <v>0</v>
      </c>
      <c r="X1472" s="33">
        <f t="shared" si="2037"/>
        <v>0</v>
      </c>
      <c r="Y1472" s="33">
        <f t="shared" si="2037"/>
        <v>0</v>
      </c>
      <c r="Z1472" s="33">
        <f t="shared" si="1989"/>
        <v>646.1</v>
      </c>
      <c r="AA1472" s="33">
        <f t="shared" si="1990"/>
        <v>838.8</v>
      </c>
      <c r="AB1472" s="33">
        <f t="shared" si="1991"/>
        <v>838.8</v>
      </c>
      <c r="AC1472" s="33">
        <f t="shared" si="2037"/>
        <v>0</v>
      </c>
    </row>
    <row r="1473" spans="1:30" ht="31.5" x14ac:dyDescent="0.25">
      <c r="A1473" s="30" t="s">
        <v>435</v>
      </c>
      <c r="B1473" s="30" t="s">
        <v>83</v>
      </c>
      <c r="C1473" s="30" t="s">
        <v>84</v>
      </c>
      <c r="D1473" s="30" t="s">
        <v>335</v>
      </c>
      <c r="E1473" s="30">
        <v>240</v>
      </c>
      <c r="F1473" s="32" t="s">
        <v>374</v>
      </c>
      <c r="G1473" s="22">
        <v>646.1</v>
      </c>
      <c r="H1473" s="22">
        <v>838.8</v>
      </c>
      <c r="I1473" s="22">
        <v>838.8</v>
      </c>
      <c r="J1473" s="22"/>
      <c r="K1473" s="22"/>
      <c r="L1473" s="22"/>
      <c r="M1473" s="22">
        <f t="shared" si="1986"/>
        <v>646.1</v>
      </c>
      <c r="N1473" s="22">
        <f t="shared" si="1987"/>
        <v>838.8</v>
      </c>
      <c r="O1473" s="22">
        <f t="shared" si="1988"/>
        <v>838.8</v>
      </c>
      <c r="P1473" s="33"/>
      <c r="Q1473" s="33"/>
      <c r="R1473" s="33"/>
      <c r="S1473" s="33"/>
      <c r="T1473" s="33"/>
      <c r="U1473" s="33"/>
      <c r="V1473" s="33"/>
      <c r="W1473" s="33"/>
      <c r="X1473" s="33"/>
      <c r="Y1473" s="33"/>
      <c r="Z1473" s="33">
        <f t="shared" si="1989"/>
        <v>646.1</v>
      </c>
      <c r="AA1473" s="33">
        <f t="shared" si="1990"/>
        <v>838.8</v>
      </c>
      <c r="AB1473" s="33">
        <f t="shared" si="1991"/>
        <v>838.8</v>
      </c>
      <c r="AC1473" s="33"/>
    </row>
    <row r="1474" spans="1:30" ht="31.5" hidden="1" x14ac:dyDescent="0.25">
      <c r="A1474" s="30" t="s">
        <v>435</v>
      </c>
      <c r="B1474" s="30" t="s">
        <v>83</v>
      </c>
      <c r="C1474" s="30" t="s">
        <v>84</v>
      </c>
      <c r="D1474" s="30" t="s">
        <v>92</v>
      </c>
      <c r="E1474" s="30"/>
      <c r="F1474" s="32" t="s">
        <v>99</v>
      </c>
      <c r="G1474" s="22">
        <f>G1475</f>
        <v>0</v>
      </c>
      <c r="H1474" s="22">
        <f t="shared" ref="H1474:AC1477" si="2038">H1475</f>
        <v>787.7</v>
      </c>
      <c r="I1474" s="22">
        <f t="shared" si="2038"/>
        <v>0</v>
      </c>
      <c r="J1474" s="22">
        <f t="shared" si="2038"/>
        <v>0</v>
      </c>
      <c r="K1474" s="22">
        <f t="shared" si="2038"/>
        <v>0</v>
      </c>
      <c r="L1474" s="22">
        <f t="shared" si="2038"/>
        <v>0</v>
      </c>
      <c r="M1474" s="22">
        <f t="shared" si="1986"/>
        <v>0</v>
      </c>
      <c r="N1474" s="22">
        <f t="shared" si="1987"/>
        <v>787.7</v>
      </c>
      <c r="O1474" s="22">
        <f t="shared" si="1988"/>
        <v>0</v>
      </c>
      <c r="P1474" s="33">
        <f t="shared" si="2038"/>
        <v>0</v>
      </c>
      <c r="Q1474" s="33">
        <f t="shared" si="2038"/>
        <v>0</v>
      </c>
      <c r="R1474" s="33">
        <f t="shared" si="2038"/>
        <v>0</v>
      </c>
      <c r="S1474" s="33">
        <f t="shared" si="2038"/>
        <v>0</v>
      </c>
      <c r="T1474" s="33">
        <f t="shared" si="2038"/>
        <v>0</v>
      </c>
      <c r="U1474" s="33">
        <f t="shared" si="2038"/>
        <v>0</v>
      </c>
      <c r="V1474" s="33">
        <f t="shared" si="2038"/>
        <v>0</v>
      </c>
      <c r="W1474" s="33">
        <f t="shared" si="2038"/>
        <v>0</v>
      </c>
      <c r="X1474" s="33">
        <f t="shared" si="2038"/>
        <v>0</v>
      </c>
      <c r="Y1474" s="33">
        <f t="shared" si="2038"/>
        <v>0</v>
      </c>
      <c r="Z1474" s="33">
        <f t="shared" si="1989"/>
        <v>0</v>
      </c>
      <c r="AA1474" s="33">
        <f t="shared" si="1990"/>
        <v>787.7</v>
      </c>
      <c r="AB1474" s="33">
        <f t="shared" si="1991"/>
        <v>0</v>
      </c>
      <c r="AC1474" s="33">
        <f t="shared" si="2038"/>
        <v>0</v>
      </c>
      <c r="AD1474" s="18">
        <v>0</v>
      </c>
    </row>
    <row r="1475" spans="1:30" ht="47.25" hidden="1" x14ac:dyDescent="0.25">
      <c r="A1475" s="30" t="s">
        <v>435</v>
      </c>
      <c r="B1475" s="30" t="s">
        <v>83</v>
      </c>
      <c r="C1475" s="30" t="s">
        <v>84</v>
      </c>
      <c r="D1475" s="30" t="s">
        <v>93</v>
      </c>
      <c r="E1475" s="30"/>
      <c r="F1475" s="32" t="s">
        <v>100</v>
      </c>
      <c r="G1475" s="22">
        <f>G1476</f>
        <v>0</v>
      </c>
      <c r="H1475" s="22">
        <f t="shared" si="2038"/>
        <v>787.7</v>
      </c>
      <c r="I1475" s="22">
        <f t="shared" si="2038"/>
        <v>0</v>
      </c>
      <c r="J1475" s="22">
        <f t="shared" si="2038"/>
        <v>0</v>
      </c>
      <c r="K1475" s="22">
        <f t="shared" si="2038"/>
        <v>0</v>
      </c>
      <c r="L1475" s="22">
        <f t="shared" si="2038"/>
        <v>0</v>
      </c>
      <c r="M1475" s="22">
        <f t="shared" si="1986"/>
        <v>0</v>
      </c>
      <c r="N1475" s="22">
        <f t="shared" si="1987"/>
        <v>787.7</v>
      </c>
      <c r="O1475" s="22">
        <f t="shared" si="1988"/>
        <v>0</v>
      </c>
      <c r="P1475" s="33">
        <f t="shared" si="2038"/>
        <v>0</v>
      </c>
      <c r="Q1475" s="33">
        <f t="shared" si="2038"/>
        <v>0</v>
      </c>
      <c r="R1475" s="33">
        <f t="shared" si="2038"/>
        <v>0</v>
      </c>
      <c r="S1475" s="33">
        <f t="shared" si="2038"/>
        <v>0</v>
      </c>
      <c r="T1475" s="33">
        <f t="shared" si="2038"/>
        <v>0</v>
      </c>
      <c r="U1475" s="33">
        <f t="shared" si="2038"/>
        <v>0</v>
      </c>
      <c r="V1475" s="33">
        <f t="shared" si="2038"/>
        <v>0</v>
      </c>
      <c r="W1475" s="33">
        <f t="shared" si="2038"/>
        <v>0</v>
      </c>
      <c r="X1475" s="33">
        <f t="shared" si="2038"/>
        <v>0</v>
      </c>
      <c r="Y1475" s="33">
        <f t="shared" si="2038"/>
        <v>0</v>
      </c>
      <c r="Z1475" s="33">
        <f t="shared" si="1989"/>
        <v>0</v>
      </c>
      <c r="AA1475" s="33">
        <f t="shared" si="1990"/>
        <v>787.7</v>
      </c>
      <c r="AB1475" s="33">
        <f t="shared" si="1991"/>
        <v>0</v>
      </c>
      <c r="AC1475" s="33">
        <f t="shared" si="2038"/>
        <v>0</v>
      </c>
      <c r="AD1475" s="18">
        <v>0</v>
      </c>
    </row>
    <row r="1476" spans="1:30" ht="63" hidden="1" x14ac:dyDescent="0.25">
      <c r="A1476" s="30" t="s">
        <v>435</v>
      </c>
      <c r="B1476" s="30" t="s">
        <v>83</v>
      </c>
      <c r="C1476" s="30" t="s">
        <v>84</v>
      </c>
      <c r="D1476" s="30" t="s">
        <v>336</v>
      </c>
      <c r="E1476" s="30"/>
      <c r="F1476" s="32" t="s">
        <v>431</v>
      </c>
      <c r="G1476" s="22">
        <f>G1477</f>
        <v>0</v>
      </c>
      <c r="H1476" s="22">
        <f t="shared" si="2038"/>
        <v>787.7</v>
      </c>
      <c r="I1476" s="22">
        <f t="shared" si="2038"/>
        <v>0</v>
      </c>
      <c r="J1476" s="22">
        <f t="shared" si="2038"/>
        <v>0</v>
      </c>
      <c r="K1476" s="22">
        <f t="shared" si="2038"/>
        <v>0</v>
      </c>
      <c r="L1476" s="22">
        <f t="shared" si="2038"/>
        <v>0</v>
      </c>
      <c r="M1476" s="22">
        <f t="shared" si="1986"/>
        <v>0</v>
      </c>
      <c r="N1476" s="22">
        <f t="shared" si="1987"/>
        <v>787.7</v>
      </c>
      <c r="O1476" s="22">
        <f t="shared" si="1988"/>
        <v>0</v>
      </c>
      <c r="P1476" s="33">
        <f t="shared" si="2038"/>
        <v>0</v>
      </c>
      <c r="Q1476" s="33">
        <f t="shared" si="2038"/>
        <v>0</v>
      </c>
      <c r="R1476" s="33">
        <f t="shared" si="2038"/>
        <v>0</v>
      </c>
      <c r="S1476" s="33">
        <f t="shared" si="2038"/>
        <v>0</v>
      </c>
      <c r="T1476" s="33">
        <f t="shared" si="2038"/>
        <v>0</v>
      </c>
      <c r="U1476" s="33">
        <f t="shared" si="2038"/>
        <v>0</v>
      </c>
      <c r="V1476" s="33">
        <f t="shared" si="2038"/>
        <v>0</v>
      </c>
      <c r="W1476" s="33">
        <f t="shared" si="2038"/>
        <v>0</v>
      </c>
      <c r="X1476" s="33">
        <f t="shared" si="2038"/>
        <v>0</v>
      </c>
      <c r="Y1476" s="33">
        <f t="shared" si="2038"/>
        <v>0</v>
      </c>
      <c r="Z1476" s="33">
        <f t="shared" si="1989"/>
        <v>0</v>
      </c>
      <c r="AA1476" s="33">
        <f t="shared" si="1990"/>
        <v>787.7</v>
      </c>
      <c r="AB1476" s="33">
        <f t="shared" si="1991"/>
        <v>0</v>
      </c>
      <c r="AC1476" s="33">
        <f t="shared" si="2038"/>
        <v>0</v>
      </c>
      <c r="AD1476" s="18">
        <v>0</v>
      </c>
    </row>
    <row r="1477" spans="1:30" ht="31.5" hidden="1" x14ac:dyDescent="0.25">
      <c r="A1477" s="30" t="s">
        <v>435</v>
      </c>
      <c r="B1477" s="30" t="s">
        <v>83</v>
      </c>
      <c r="C1477" s="30" t="s">
        <v>84</v>
      </c>
      <c r="D1477" s="30" t="s">
        <v>336</v>
      </c>
      <c r="E1477" s="30" t="s">
        <v>7</v>
      </c>
      <c r="F1477" s="32" t="s">
        <v>385</v>
      </c>
      <c r="G1477" s="22">
        <f>G1478</f>
        <v>0</v>
      </c>
      <c r="H1477" s="22">
        <f t="shared" si="2038"/>
        <v>787.7</v>
      </c>
      <c r="I1477" s="22">
        <f t="shared" si="2038"/>
        <v>0</v>
      </c>
      <c r="J1477" s="22">
        <f t="shared" si="2038"/>
        <v>0</v>
      </c>
      <c r="K1477" s="22">
        <f t="shared" si="2038"/>
        <v>0</v>
      </c>
      <c r="L1477" s="22">
        <f t="shared" si="2038"/>
        <v>0</v>
      </c>
      <c r="M1477" s="22">
        <f t="shared" si="1986"/>
        <v>0</v>
      </c>
      <c r="N1477" s="22">
        <f t="shared" si="1987"/>
        <v>787.7</v>
      </c>
      <c r="O1477" s="22">
        <f t="shared" si="1988"/>
        <v>0</v>
      </c>
      <c r="P1477" s="33">
        <f t="shared" si="2038"/>
        <v>0</v>
      </c>
      <c r="Q1477" s="33">
        <f t="shared" si="2038"/>
        <v>0</v>
      </c>
      <c r="R1477" s="33">
        <f t="shared" si="2038"/>
        <v>0</v>
      </c>
      <c r="S1477" s="33">
        <f t="shared" si="2038"/>
        <v>0</v>
      </c>
      <c r="T1477" s="33">
        <f t="shared" si="2038"/>
        <v>0</v>
      </c>
      <c r="U1477" s="33">
        <f t="shared" si="2038"/>
        <v>0</v>
      </c>
      <c r="V1477" s="33">
        <f t="shared" si="2038"/>
        <v>0</v>
      </c>
      <c r="W1477" s="33">
        <f t="shared" si="2038"/>
        <v>0</v>
      </c>
      <c r="X1477" s="33">
        <f t="shared" si="2038"/>
        <v>0</v>
      </c>
      <c r="Y1477" s="33">
        <f t="shared" si="2038"/>
        <v>0</v>
      </c>
      <c r="Z1477" s="33">
        <f t="shared" si="1989"/>
        <v>0</v>
      </c>
      <c r="AA1477" s="33">
        <f t="shared" si="1990"/>
        <v>787.7</v>
      </c>
      <c r="AB1477" s="33">
        <f t="shared" si="1991"/>
        <v>0</v>
      </c>
      <c r="AC1477" s="33">
        <f t="shared" si="2038"/>
        <v>0</v>
      </c>
      <c r="AD1477" s="18">
        <v>0</v>
      </c>
    </row>
    <row r="1478" spans="1:30" ht="31.5" hidden="1" x14ac:dyDescent="0.25">
      <c r="A1478" s="30" t="s">
        <v>435</v>
      </c>
      <c r="B1478" s="30" t="s">
        <v>83</v>
      </c>
      <c r="C1478" s="30" t="s">
        <v>84</v>
      </c>
      <c r="D1478" s="30" t="s">
        <v>336</v>
      </c>
      <c r="E1478" s="30" t="s">
        <v>317</v>
      </c>
      <c r="F1478" s="32" t="s">
        <v>374</v>
      </c>
      <c r="G1478" s="22">
        <v>0</v>
      </c>
      <c r="H1478" s="22">
        <v>787.7</v>
      </c>
      <c r="I1478" s="22">
        <v>0</v>
      </c>
      <c r="J1478" s="22"/>
      <c r="K1478" s="22"/>
      <c r="L1478" s="22"/>
      <c r="M1478" s="22">
        <f t="shared" si="1986"/>
        <v>0</v>
      </c>
      <c r="N1478" s="22">
        <f t="shared" si="1987"/>
        <v>787.7</v>
      </c>
      <c r="O1478" s="22">
        <f t="shared" si="1988"/>
        <v>0</v>
      </c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>
        <f t="shared" si="1989"/>
        <v>0</v>
      </c>
      <c r="AA1478" s="33">
        <f t="shared" si="1990"/>
        <v>787.7</v>
      </c>
      <c r="AB1478" s="33">
        <f t="shared" si="1991"/>
        <v>0</v>
      </c>
      <c r="AC1478" s="33"/>
      <c r="AD1478" s="18">
        <v>0</v>
      </c>
    </row>
    <row r="1479" spans="1:30" x14ac:dyDescent="0.25">
      <c r="A1479" s="35" t="s">
        <v>435</v>
      </c>
      <c r="B1479" s="35" t="s">
        <v>109</v>
      </c>
      <c r="C1479" s="35"/>
      <c r="D1479" s="35"/>
      <c r="E1479" s="35"/>
      <c r="F1479" s="20" t="s">
        <v>391</v>
      </c>
      <c r="G1479" s="21">
        <f>G1486+G1515+G1480</f>
        <v>41673.9</v>
      </c>
      <c r="H1479" s="21">
        <f t="shared" ref="H1479:L1479" si="2039">H1486+H1515+H1480</f>
        <v>41410.6</v>
      </c>
      <c r="I1479" s="21">
        <f t="shared" si="2039"/>
        <v>41388.5</v>
      </c>
      <c r="J1479" s="21">
        <f t="shared" si="2039"/>
        <v>0</v>
      </c>
      <c r="K1479" s="21">
        <f t="shared" si="2039"/>
        <v>0</v>
      </c>
      <c r="L1479" s="21">
        <f t="shared" si="2039"/>
        <v>0</v>
      </c>
      <c r="M1479" s="22">
        <f t="shared" si="1986"/>
        <v>41673.9</v>
      </c>
      <c r="N1479" s="22">
        <f t="shared" si="1987"/>
        <v>41410.6</v>
      </c>
      <c r="O1479" s="22">
        <f t="shared" si="1988"/>
        <v>41388.5</v>
      </c>
      <c r="P1479" s="23">
        <f t="shared" ref="P1479:Q1479" si="2040">P1486+P1515+P1480</f>
        <v>0</v>
      </c>
      <c r="Q1479" s="23">
        <f t="shared" si="2040"/>
        <v>0</v>
      </c>
      <c r="R1479" s="23">
        <f t="shared" ref="R1479:T1479" si="2041">R1486+R1515+R1480</f>
        <v>0</v>
      </c>
      <c r="S1479" s="23">
        <f t="shared" si="2041"/>
        <v>0</v>
      </c>
      <c r="T1479" s="23">
        <f t="shared" si="2041"/>
        <v>0</v>
      </c>
      <c r="U1479" s="23">
        <f t="shared" ref="U1479:W1479" si="2042">U1486+U1515+U1480</f>
        <v>0</v>
      </c>
      <c r="V1479" s="23">
        <f t="shared" si="2042"/>
        <v>0</v>
      </c>
      <c r="W1479" s="23">
        <f t="shared" si="2042"/>
        <v>0</v>
      </c>
      <c r="X1479" s="23">
        <f t="shared" ref="X1479:Y1479" si="2043">X1486+X1515+X1480</f>
        <v>0</v>
      </c>
      <c r="Y1479" s="23">
        <f t="shared" si="2043"/>
        <v>0</v>
      </c>
      <c r="Z1479" s="23">
        <f t="shared" si="1989"/>
        <v>41673.9</v>
      </c>
      <c r="AA1479" s="23">
        <f t="shared" si="1990"/>
        <v>41410.6</v>
      </c>
      <c r="AB1479" s="23">
        <f t="shared" si="1991"/>
        <v>41388.5</v>
      </c>
      <c r="AC1479" s="23">
        <f t="shared" ref="AC1479" si="2044">AC1486+AC1515+AC1480</f>
        <v>0</v>
      </c>
    </row>
    <row r="1480" spans="1:30" s="34" customFormat="1" x14ac:dyDescent="0.25">
      <c r="A1480" s="36" t="s">
        <v>435</v>
      </c>
      <c r="B1480" s="36" t="s">
        <v>109</v>
      </c>
      <c r="C1480" s="36" t="s">
        <v>14</v>
      </c>
      <c r="D1480" s="36"/>
      <c r="E1480" s="36"/>
      <c r="F1480" s="26" t="s">
        <v>398</v>
      </c>
      <c r="G1480" s="27">
        <f>G1481</f>
        <v>120</v>
      </c>
      <c r="H1480" s="27">
        <f t="shared" ref="H1480:AC1484" si="2045">H1481</f>
        <v>0</v>
      </c>
      <c r="I1480" s="27">
        <f t="shared" si="2045"/>
        <v>0</v>
      </c>
      <c r="J1480" s="27">
        <f t="shared" si="2045"/>
        <v>0</v>
      </c>
      <c r="K1480" s="27">
        <f t="shared" si="2045"/>
        <v>0</v>
      </c>
      <c r="L1480" s="27">
        <f t="shared" si="2045"/>
        <v>0</v>
      </c>
      <c r="M1480" s="22">
        <f t="shared" si="1986"/>
        <v>120</v>
      </c>
      <c r="N1480" s="22">
        <f t="shared" si="1987"/>
        <v>0</v>
      </c>
      <c r="O1480" s="22">
        <f t="shared" si="1988"/>
        <v>0</v>
      </c>
      <c r="P1480" s="28">
        <f t="shared" si="2045"/>
        <v>0</v>
      </c>
      <c r="Q1480" s="28">
        <f t="shared" si="2045"/>
        <v>0</v>
      </c>
      <c r="R1480" s="28">
        <f t="shared" si="2045"/>
        <v>0</v>
      </c>
      <c r="S1480" s="28">
        <f t="shared" si="2045"/>
        <v>0</v>
      </c>
      <c r="T1480" s="28">
        <f t="shared" si="2045"/>
        <v>0</v>
      </c>
      <c r="U1480" s="28">
        <f t="shared" si="2045"/>
        <v>0</v>
      </c>
      <c r="V1480" s="28">
        <f t="shared" si="2045"/>
        <v>0</v>
      </c>
      <c r="W1480" s="28">
        <f t="shared" si="2045"/>
        <v>0</v>
      </c>
      <c r="X1480" s="28">
        <f t="shared" si="2045"/>
        <v>0</v>
      </c>
      <c r="Y1480" s="28">
        <f t="shared" si="2045"/>
        <v>0</v>
      </c>
      <c r="Z1480" s="28">
        <f t="shared" si="1989"/>
        <v>120</v>
      </c>
      <c r="AA1480" s="28">
        <f t="shared" si="1990"/>
        <v>0</v>
      </c>
      <c r="AB1480" s="28">
        <f t="shared" si="1991"/>
        <v>0</v>
      </c>
      <c r="AC1480" s="28">
        <f t="shared" si="2045"/>
        <v>0</v>
      </c>
    </row>
    <row r="1481" spans="1:30" ht="31.5" x14ac:dyDescent="0.25">
      <c r="A1481" s="30" t="s">
        <v>435</v>
      </c>
      <c r="B1481" s="30" t="s">
        <v>109</v>
      </c>
      <c r="C1481" s="30" t="s">
        <v>14</v>
      </c>
      <c r="D1481" s="30" t="s">
        <v>34</v>
      </c>
      <c r="E1481" s="30"/>
      <c r="F1481" s="32" t="s">
        <v>47</v>
      </c>
      <c r="G1481" s="22">
        <f>G1482</f>
        <v>120</v>
      </c>
      <c r="H1481" s="22">
        <f t="shared" si="2045"/>
        <v>0</v>
      </c>
      <c r="I1481" s="22">
        <f t="shared" si="2045"/>
        <v>0</v>
      </c>
      <c r="J1481" s="22">
        <f t="shared" si="2045"/>
        <v>0</v>
      </c>
      <c r="K1481" s="22">
        <f t="shared" si="2045"/>
        <v>0</v>
      </c>
      <c r="L1481" s="22">
        <f t="shared" si="2045"/>
        <v>0</v>
      </c>
      <c r="M1481" s="22">
        <f t="shared" si="1986"/>
        <v>120</v>
      </c>
      <c r="N1481" s="22">
        <f t="shared" si="1987"/>
        <v>0</v>
      </c>
      <c r="O1481" s="22">
        <f t="shared" si="1988"/>
        <v>0</v>
      </c>
      <c r="P1481" s="33">
        <f t="shared" si="2045"/>
        <v>0</v>
      </c>
      <c r="Q1481" s="33">
        <f t="shared" si="2045"/>
        <v>0</v>
      </c>
      <c r="R1481" s="33">
        <f t="shared" si="2045"/>
        <v>0</v>
      </c>
      <c r="S1481" s="33">
        <f t="shared" si="2045"/>
        <v>0</v>
      </c>
      <c r="T1481" s="33">
        <f t="shared" si="2045"/>
        <v>0</v>
      </c>
      <c r="U1481" s="33">
        <f t="shared" si="2045"/>
        <v>0</v>
      </c>
      <c r="V1481" s="33">
        <f t="shared" si="2045"/>
        <v>0</v>
      </c>
      <c r="W1481" s="33">
        <f t="shared" si="2045"/>
        <v>0</v>
      </c>
      <c r="X1481" s="33">
        <f t="shared" si="2045"/>
        <v>0</v>
      </c>
      <c r="Y1481" s="33">
        <f t="shared" si="2045"/>
        <v>0</v>
      </c>
      <c r="Z1481" s="33">
        <f t="shared" si="1989"/>
        <v>120</v>
      </c>
      <c r="AA1481" s="33">
        <f t="shared" si="1990"/>
        <v>0</v>
      </c>
      <c r="AB1481" s="33">
        <f t="shared" si="1991"/>
        <v>0</v>
      </c>
      <c r="AC1481" s="33">
        <f t="shared" si="2045"/>
        <v>0</v>
      </c>
      <c r="AD1481" s="18"/>
    </row>
    <row r="1482" spans="1:30" ht="31.5" x14ac:dyDescent="0.25">
      <c r="A1482" s="30" t="s">
        <v>435</v>
      </c>
      <c r="B1482" s="30" t="s">
        <v>109</v>
      </c>
      <c r="C1482" s="30" t="s">
        <v>14</v>
      </c>
      <c r="D1482" s="30" t="s">
        <v>68</v>
      </c>
      <c r="E1482" s="30"/>
      <c r="F1482" s="32" t="s">
        <v>81</v>
      </c>
      <c r="G1482" s="22">
        <f>G1483</f>
        <v>120</v>
      </c>
      <c r="H1482" s="22">
        <f t="shared" si="2045"/>
        <v>0</v>
      </c>
      <c r="I1482" s="22">
        <f t="shared" si="2045"/>
        <v>0</v>
      </c>
      <c r="J1482" s="22">
        <f t="shared" si="2045"/>
        <v>0</v>
      </c>
      <c r="K1482" s="22">
        <f t="shared" si="2045"/>
        <v>0</v>
      </c>
      <c r="L1482" s="22">
        <f t="shared" si="2045"/>
        <v>0</v>
      </c>
      <c r="M1482" s="22">
        <f t="shared" si="1986"/>
        <v>120</v>
      </c>
      <c r="N1482" s="22">
        <f t="shared" si="1987"/>
        <v>0</v>
      </c>
      <c r="O1482" s="22">
        <f t="shared" si="1988"/>
        <v>0</v>
      </c>
      <c r="P1482" s="33">
        <f t="shared" si="2045"/>
        <v>0</v>
      </c>
      <c r="Q1482" s="33">
        <f t="shared" si="2045"/>
        <v>0</v>
      </c>
      <c r="R1482" s="33">
        <f t="shared" si="2045"/>
        <v>0</v>
      </c>
      <c r="S1482" s="33">
        <f t="shared" si="2045"/>
        <v>0</v>
      </c>
      <c r="T1482" s="33">
        <f t="shared" si="2045"/>
        <v>0</v>
      </c>
      <c r="U1482" s="33">
        <f t="shared" si="2045"/>
        <v>0</v>
      </c>
      <c r="V1482" s="33">
        <f t="shared" si="2045"/>
        <v>0</v>
      </c>
      <c r="W1482" s="33">
        <f t="shared" si="2045"/>
        <v>0</v>
      </c>
      <c r="X1482" s="33">
        <f t="shared" si="2045"/>
        <v>0</v>
      </c>
      <c r="Y1482" s="33">
        <f t="shared" si="2045"/>
        <v>0</v>
      </c>
      <c r="Z1482" s="33">
        <f t="shared" si="1989"/>
        <v>120</v>
      </c>
      <c r="AA1482" s="33">
        <f t="shared" si="1990"/>
        <v>0</v>
      </c>
      <c r="AB1482" s="33">
        <f t="shared" si="1991"/>
        <v>0</v>
      </c>
      <c r="AC1482" s="33">
        <f t="shared" si="2045"/>
        <v>0</v>
      </c>
      <c r="AD1482" s="18"/>
    </row>
    <row r="1483" spans="1:30" ht="47.25" x14ac:dyDescent="0.25">
      <c r="A1483" s="30" t="s">
        <v>435</v>
      </c>
      <c r="B1483" s="30" t="s">
        <v>109</v>
      </c>
      <c r="C1483" s="30" t="s">
        <v>14</v>
      </c>
      <c r="D1483" s="30" t="s">
        <v>62</v>
      </c>
      <c r="E1483" s="30"/>
      <c r="F1483" s="32" t="s">
        <v>82</v>
      </c>
      <c r="G1483" s="22">
        <f>G1484</f>
        <v>120</v>
      </c>
      <c r="H1483" s="22">
        <f t="shared" si="2045"/>
        <v>0</v>
      </c>
      <c r="I1483" s="22">
        <f t="shared" si="2045"/>
        <v>0</v>
      </c>
      <c r="J1483" s="22">
        <f t="shared" si="2045"/>
        <v>0</v>
      </c>
      <c r="K1483" s="22">
        <f t="shared" si="2045"/>
        <v>0</v>
      </c>
      <c r="L1483" s="22">
        <f t="shared" si="2045"/>
        <v>0</v>
      </c>
      <c r="M1483" s="22">
        <f t="shared" si="1986"/>
        <v>120</v>
      </c>
      <c r="N1483" s="22">
        <f t="shared" si="1987"/>
        <v>0</v>
      </c>
      <c r="O1483" s="22">
        <f t="shared" si="1988"/>
        <v>0</v>
      </c>
      <c r="P1483" s="33">
        <f t="shared" si="2045"/>
        <v>0</v>
      </c>
      <c r="Q1483" s="33">
        <f t="shared" si="2045"/>
        <v>0</v>
      </c>
      <c r="R1483" s="33">
        <f t="shared" si="2045"/>
        <v>0</v>
      </c>
      <c r="S1483" s="33">
        <f t="shared" si="2045"/>
        <v>0</v>
      </c>
      <c r="T1483" s="33">
        <f t="shared" si="2045"/>
        <v>0</v>
      </c>
      <c r="U1483" s="33">
        <f t="shared" si="2045"/>
        <v>0</v>
      </c>
      <c r="V1483" s="33">
        <f t="shared" si="2045"/>
        <v>0</v>
      </c>
      <c r="W1483" s="33">
        <f t="shared" si="2045"/>
        <v>0</v>
      </c>
      <c r="X1483" s="33">
        <f t="shared" si="2045"/>
        <v>0</v>
      </c>
      <c r="Y1483" s="33">
        <f t="shared" si="2045"/>
        <v>0</v>
      </c>
      <c r="Z1483" s="33">
        <f t="shared" si="1989"/>
        <v>120</v>
      </c>
      <c r="AA1483" s="33">
        <f t="shared" si="1990"/>
        <v>0</v>
      </c>
      <c r="AB1483" s="33">
        <f t="shared" si="1991"/>
        <v>0</v>
      </c>
      <c r="AC1483" s="33">
        <f t="shared" si="2045"/>
        <v>0</v>
      </c>
    </row>
    <row r="1484" spans="1:30" ht="31.5" x14ac:dyDescent="0.25">
      <c r="A1484" s="30" t="s">
        <v>435</v>
      </c>
      <c r="B1484" s="30" t="s">
        <v>109</v>
      </c>
      <c r="C1484" s="30" t="s">
        <v>14</v>
      </c>
      <c r="D1484" s="30" t="s">
        <v>62</v>
      </c>
      <c r="E1484" s="30" t="s">
        <v>7</v>
      </c>
      <c r="F1484" s="32" t="s">
        <v>385</v>
      </c>
      <c r="G1484" s="22">
        <f>G1485</f>
        <v>120</v>
      </c>
      <c r="H1484" s="22">
        <f t="shared" si="2045"/>
        <v>0</v>
      </c>
      <c r="I1484" s="22">
        <f t="shared" si="2045"/>
        <v>0</v>
      </c>
      <c r="J1484" s="22">
        <f t="shared" si="2045"/>
        <v>0</v>
      </c>
      <c r="K1484" s="22">
        <f t="shared" si="2045"/>
        <v>0</v>
      </c>
      <c r="L1484" s="22">
        <f t="shared" si="2045"/>
        <v>0</v>
      </c>
      <c r="M1484" s="22">
        <f t="shared" ref="M1484:M1547" si="2046">G1484+J1484</f>
        <v>120</v>
      </c>
      <c r="N1484" s="22">
        <f t="shared" ref="N1484:N1547" si="2047">H1484+K1484</f>
        <v>0</v>
      </c>
      <c r="O1484" s="22">
        <f t="shared" ref="O1484:O1547" si="2048">I1484+L1484</f>
        <v>0</v>
      </c>
      <c r="P1484" s="33">
        <f t="shared" si="2045"/>
        <v>0</v>
      </c>
      <c r="Q1484" s="33">
        <f t="shared" si="2045"/>
        <v>0</v>
      </c>
      <c r="R1484" s="33">
        <f t="shared" si="2045"/>
        <v>0</v>
      </c>
      <c r="S1484" s="33">
        <f t="shared" si="2045"/>
        <v>0</v>
      </c>
      <c r="T1484" s="33">
        <f t="shared" si="2045"/>
        <v>0</v>
      </c>
      <c r="U1484" s="33">
        <f t="shared" si="2045"/>
        <v>0</v>
      </c>
      <c r="V1484" s="33">
        <f t="shared" si="2045"/>
        <v>0</v>
      </c>
      <c r="W1484" s="33">
        <f t="shared" si="2045"/>
        <v>0</v>
      </c>
      <c r="X1484" s="33">
        <f t="shared" si="2045"/>
        <v>0</v>
      </c>
      <c r="Y1484" s="33">
        <f t="shared" si="2045"/>
        <v>0</v>
      </c>
      <c r="Z1484" s="33">
        <f t="shared" si="1989"/>
        <v>120</v>
      </c>
      <c r="AA1484" s="33">
        <f t="shared" si="1990"/>
        <v>0</v>
      </c>
      <c r="AB1484" s="33">
        <f t="shared" si="1991"/>
        <v>0</v>
      </c>
      <c r="AC1484" s="33">
        <f t="shared" si="2045"/>
        <v>0</v>
      </c>
    </row>
    <row r="1485" spans="1:30" ht="31.5" x14ac:dyDescent="0.25">
      <c r="A1485" s="30" t="s">
        <v>435</v>
      </c>
      <c r="B1485" s="30" t="s">
        <v>109</v>
      </c>
      <c r="C1485" s="30" t="s">
        <v>14</v>
      </c>
      <c r="D1485" s="30" t="s">
        <v>62</v>
      </c>
      <c r="E1485" s="30" t="s">
        <v>317</v>
      </c>
      <c r="F1485" s="32" t="s">
        <v>374</v>
      </c>
      <c r="G1485" s="22">
        <v>120</v>
      </c>
      <c r="H1485" s="22">
        <v>0</v>
      </c>
      <c r="I1485" s="22">
        <v>0</v>
      </c>
      <c r="J1485" s="22"/>
      <c r="K1485" s="22"/>
      <c r="L1485" s="22"/>
      <c r="M1485" s="22">
        <f t="shared" si="2046"/>
        <v>120</v>
      </c>
      <c r="N1485" s="22">
        <f t="shared" si="2047"/>
        <v>0</v>
      </c>
      <c r="O1485" s="22">
        <f t="shared" si="2048"/>
        <v>0</v>
      </c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>
        <f t="shared" si="1989"/>
        <v>120</v>
      </c>
      <c r="AA1485" s="33">
        <f t="shared" si="1990"/>
        <v>0</v>
      </c>
      <c r="AB1485" s="33">
        <f t="shared" si="1991"/>
        <v>0</v>
      </c>
      <c r="AC1485" s="33"/>
    </row>
    <row r="1486" spans="1:30" x14ac:dyDescent="0.25">
      <c r="A1486" s="36" t="s">
        <v>435</v>
      </c>
      <c r="B1486" s="36" t="s">
        <v>109</v>
      </c>
      <c r="C1486" s="36" t="s">
        <v>108</v>
      </c>
      <c r="D1486" s="36"/>
      <c r="E1486" s="36"/>
      <c r="F1486" s="26" t="s">
        <v>399</v>
      </c>
      <c r="G1486" s="27">
        <f>G1487+G1492+G1505+G1510</f>
        <v>30657.100000000002</v>
      </c>
      <c r="H1486" s="27">
        <f>H1487+H1492+H1505+H1510</f>
        <v>30457.5</v>
      </c>
      <c r="I1486" s="27">
        <f>I1487+I1492+I1505+I1510</f>
        <v>30435.4</v>
      </c>
      <c r="J1486" s="27">
        <f t="shared" ref="J1486:L1486" si="2049">J1487+J1492+J1505+J1510</f>
        <v>0</v>
      </c>
      <c r="K1486" s="27">
        <f t="shared" si="2049"/>
        <v>0</v>
      </c>
      <c r="L1486" s="27">
        <f t="shared" si="2049"/>
        <v>0</v>
      </c>
      <c r="M1486" s="22">
        <f t="shared" si="2046"/>
        <v>30657.100000000002</v>
      </c>
      <c r="N1486" s="22">
        <f t="shared" si="2047"/>
        <v>30457.5</v>
      </c>
      <c r="O1486" s="22">
        <f t="shared" si="2048"/>
        <v>30435.4</v>
      </c>
      <c r="P1486" s="28">
        <f t="shared" ref="P1486:AC1486" si="2050">P1487+P1492+P1505+P1510</f>
        <v>0</v>
      </c>
      <c r="Q1486" s="28">
        <f t="shared" si="2050"/>
        <v>0</v>
      </c>
      <c r="R1486" s="28">
        <f t="shared" si="2050"/>
        <v>0</v>
      </c>
      <c r="S1486" s="28">
        <f t="shared" ref="S1486" si="2051">S1487+S1492+S1505+S1510</f>
        <v>0</v>
      </c>
      <c r="T1486" s="28">
        <f t="shared" si="2050"/>
        <v>0</v>
      </c>
      <c r="U1486" s="28">
        <f t="shared" si="2050"/>
        <v>0</v>
      </c>
      <c r="V1486" s="28">
        <f t="shared" ref="V1486" si="2052">V1487+V1492+V1505+V1510</f>
        <v>0</v>
      </c>
      <c r="W1486" s="28">
        <f t="shared" si="2050"/>
        <v>0</v>
      </c>
      <c r="X1486" s="28">
        <f t="shared" si="2050"/>
        <v>0</v>
      </c>
      <c r="Y1486" s="28">
        <f t="shared" si="2050"/>
        <v>0</v>
      </c>
      <c r="Z1486" s="28">
        <f t="shared" si="1989"/>
        <v>30657.100000000002</v>
      </c>
      <c r="AA1486" s="28">
        <f t="shared" si="1990"/>
        <v>30457.5</v>
      </c>
      <c r="AB1486" s="28">
        <f t="shared" si="1991"/>
        <v>30435.4</v>
      </c>
      <c r="AC1486" s="28">
        <f t="shared" si="2050"/>
        <v>0</v>
      </c>
    </row>
    <row r="1487" spans="1:30" ht="31.5" x14ac:dyDescent="0.25">
      <c r="A1487" s="30" t="s">
        <v>435</v>
      </c>
      <c r="B1487" s="30" t="s">
        <v>109</v>
      </c>
      <c r="C1487" s="30" t="s">
        <v>108</v>
      </c>
      <c r="D1487" s="30" t="s">
        <v>353</v>
      </c>
      <c r="E1487" s="30"/>
      <c r="F1487" s="32" t="s">
        <v>412</v>
      </c>
      <c r="G1487" s="22">
        <f>G1488</f>
        <v>54.3</v>
      </c>
      <c r="H1487" s="22">
        <f t="shared" ref="H1487:AC1490" si="2053">H1488</f>
        <v>31.5</v>
      </c>
      <c r="I1487" s="22">
        <f t="shared" si="2053"/>
        <v>31.5</v>
      </c>
      <c r="J1487" s="22">
        <f t="shared" si="2053"/>
        <v>0</v>
      </c>
      <c r="K1487" s="22">
        <f t="shared" si="2053"/>
        <v>0</v>
      </c>
      <c r="L1487" s="22">
        <f t="shared" si="2053"/>
        <v>0</v>
      </c>
      <c r="M1487" s="22">
        <f t="shared" si="2046"/>
        <v>54.3</v>
      </c>
      <c r="N1487" s="22">
        <f t="shared" si="2047"/>
        <v>31.5</v>
      </c>
      <c r="O1487" s="22">
        <f t="shared" si="2048"/>
        <v>31.5</v>
      </c>
      <c r="P1487" s="33">
        <f t="shared" si="2053"/>
        <v>0</v>
      </c>
      <c r="Q1487" s="33">
        <f t="shared" si="2053"/>
        <v>0</v>
      </c>
      <c r="R1487" s="33">
        <f t="shared" si="2053"/>
        <v>0</v>
      </c>
      <c r="S1487" s="33">
        <f t="shared" si="2053"/>
        <v>0</v>
      </c>
      <c r="T1487" s="33">
        <f t="shared" si="2053"/>
        <v>0</v>
      </c>
      <c r="U1487" s="33">
        <f t="shared" si="2053"/>
        <v>0</v>
      </c>
      <c r="V1487" s="33">
        <f t="shared" si="2053"/>
        <v>0</v>
      </c>
      <c r="W1487" s="33">
        <f t="shared" si="2053"/>
        <v>0</v>
      </c>
      <c r="X1487" s="33">
        <f t="shared" si="2053"/>
        <v>0</v>
      </c>
      <c r="Y1487" s="33">
        <f t="shared" si="2053"/>
        <v>0</v>
      </c>
      <c r="Z1487" s="33">
        <f t="shared" si="1989"/>
        <v>54.3</v>
      </c>
      <c r="AA1487" s="33">
        <f t="shared" si="1990"/>
        <v>31.5</v>
      </c>
      <c r="AB1487" s="33">
        <f t="shared" si="1991"/>
        <v>31.5</v>
      </c>
      <c r="AC1487" s="33">
        <f t="shared" si="2053"/>
        <v>0</v>
      </c>
      <c r="AD1487" s="18"/>
    </row>
    <row r="1488" spans="1:30" ht="31.5" x14ac:dyDescent="0.25">
      <c r="A1488" s="30" t="s">
        <v>435</v>
      </c>
      <c r="B1488" s="30" t="s">
        <v>109</v>
      </c>
      <c r="C1488" s="30" t="s">
        <v>108</v>
      </c>
      <c r="D1488" s="30" t="s">
        <v>354</v>
      </c>
      <c r="E1488" s="30"/>
      <c r="F1488" s="32" t="s">
        <v>413</v>
      </c>
      <c r="G1488" s="22">
        <f>G1489</f>
        <v>54.3</v>
      </c>
      <c r="H1488" s="22">
        <f t="shared" si="2053"/>
        <v>31.5</v>
      </c>
      <c r="I1488" s="22">
        <f t="shared" si="2053"/>
        <v>31.5</v>
      </c>
      <c r="J1488" s="22">
        <f t="shared" si="2053"/>
        <v>0</v>
      </c>
      <c r="K1488" s="22">
        <f t="shared" si="2053"/>
        <v>0</v>
      </c>
      <c r="L1488" s="22">
        <f t="shared" si="2053"/>
        <v>0</v>
      </c>
      <c r="M1488" s="22">
        <f t="shared" si="2046"/>
        <v>54.3</v>
      </c>
      <c r="N1488" s="22">
        <f t="shared" si="2047"/>
        <v>31.5</v>
      </c>
      <c r="O1488" s="22">
        <f t="shared" si="2048"/>
        <v>31.5</v>
      </c>
      <c r="P1488" s="33">
        <f t="shared" si="2053"/>
        <v>0</v>
      </c>
      <c r="Q1488" s="33">
        <f t="shared" si="2053"/>
        <v>0</v>
      </c>
      <c r="R1488" s="33">
        <f t="shared" si="2053"/>
        <v>0</v>
      </c>
      <c r="S1488" s="33">
        <f t="shared" si="2053"/>
        <v>0</v>
      </c>
      <c r="T1488" s="33">
        <f t="shared" si="2053"/>
        <v>0</v>
      </c>
      <c r="U1488" s="33">
        <f t="shared" si="2053"/>
        <v>0</v>
      </c>
      <c r="V1488" s="33">
        <f t="shared" si="2053"/>
        <v>0</v>
      </c>
      <c r="W1488" s="33">
        <f t="shared" si="2053"/>
        <v>0</v>
      </c>
      <c r="X1488" s="33">
        <f t="shared" si="2053"/>
        <v>0</v>
      </c>
      <c r="Y1488" s="33">
        <f t="shared" si="2053"/>
        <v>0</v>
      </c>
      <c r="Z1488" s="33">
        <f t="shared" ref="Z1488:Z1551" si="2054">M1488+P1488+Q1488+R1488+S1488</f>
        <v>54.3</v>
      </c>
      <c r="AA1488" s="33">
        <f t="shared" ref="AA1488:AA1551" si="2055">N1488+T1488+U1488+V1488</f>
        <v>31.5</v>
      </c>
      <c r="AB1488" s="33">
        <f t="shared" ref="AB1488:AB1551" si="2056">O1488+W1488+X1488+Y1488</f>
        <v>31.5</v>
      </c>
      <c r="AC1488" s="33">
        <f t="shared" si="2053"/>
        <v>0</v>
      </c>
      <c r="AD1488" s="18"/>
    </row>
    <row r="1489" spans="1:30" ht="31.5" x14ac:dyDescent="0.25">
      <c r="A1489" s="30" t="s">
        <v>435</v>
      </c>
      <c r="B1489" s="30" t="s">
        <v>109</v>
      </c>
      <c r="C1489" s="30" t="s">
        <v>108</v>
      </c>
      <c r="D1489" s="30" t="s">
        <v>338</v>
      </c>
      <c r="E1489" s="30"/>
      <c r="F1489" s="32" t="s">
        <v>416</v>
      </c>
      <c r="G1489" s="22">
        <f>G1490</f>
        <v>54.3</v>
      </c>
      <c r="H1489" s="22">
        <f t="shared" si="2053"/>
        <v>31.5</v>
      </c>
      <c r="I1489" s="22">
        <f t="shared" si="2053"/>
        <v>31.5</v>
      </c>
      <c r="J1489" s="22">
        <f t="shared" si="2053"/>
        <v>0</v>
      </c>
      <c r="K1489" s="22">
        <f t="shared" si="2053"/>
        <v>0</v>
      </c>
      <c r="L1489" s="22">
        <f t="shared" si="2053"/>
        <v>0</v>
      </c>
      <c r="M1489" s="22">
        <f t="shared" si="2046"/>
        <v>54.3</v>
      </c>
      <c r="N1489" s="22">
        <f t="shared" si="2047"/>
        <v>31.5</v>
      </c>
      <c r="O1489" s="22">
        <f t="shared" si="2048"/>
        <v>31.5</v>
      </c>
      <c r="P1489" s="33">
        <f t="shared" si="2053"/>
        <v>0</v>
      </c>
      <c r="Q1489" s="33">
        <f t="shared" si="2053"/>
        <v>0</v>
      </c>
      <c r="R1489" s="33">
        <f t="shared" si="2053"/>
        <v>0</v>
      </c>
      <c r="S1489" s="33">
        <f t="shared" si="2053"/>
        <v>0</v>
      </c>
      <c r="T1489" s="33">
        <f t="shared" si="2053"/>
        <v>0</v>
      </c>
      <c r="U1489" s="33">
        <f t="shared" si="2053"/>
        <v>0</v>
      </c>
      <c r="V1489" s="33">
        <f t="shared" si="2053"/>
        <v>0</v>
      </c>
      <c r="W1489" s="33">
        <f t="shared" si="2053"/>
        <v>0</v>
      </c>
      <c r="X1489" s="33">
        <f t="shared" si="2053"/>
        <v>0</v>
      </c>
      <c r="Y1489" s="33">
        <f t="shared" si="2053"/>
        <v>0</v>
      </c>
      <c r="Z1489" s="33">
        <f t="shared" si="2054"/>
        <v>54.3</v>
      </c>
      <c r="AA1489" s="33">
        <f t="shared" si="2055"/>
        <v>31.5</v>
      </c>
      <c r="AB1489" s="33">
        <f t="shared" si="2056"/>
        <v>31.5</v>
      </c>
      <c r="AC1489" s="33">
        <f t="shared" si="2053"/>
        <v>0</v>
      </c>
    </row>
    <row r="1490" spans="1:30" ht="31.5" x14ac:dyDescent="0.25">
      <c r="A1490" s="30" t="s">
        <v>435</v>
      </c>
      <c r="B1490" s="30" t="s">
        <v>109</v>
      </c>
      <c r="C1490" s="30" t="s">
        <v>108</v>
      </c>
      <c r="D1490" s="30" t="s">
        <v>338</v>
      </c>
      <c r="E1490" s="30" t="s">
        <v>7</v>
      </c>
      <c r="F1490" s="32" t="s">
        <v>385</v>
      </c>
      <c r="G1490" s="22">
        <f>G1491</f>
        <v>54.3</v>
      </c>
      <c r="H1490" s="22">
        <f t="shared" si="2053"/>
        <v>31.5</v>
      </c>
      <c r="I1490" s="22">
        <f t="shared" si="2053"/>
        <v>31.5</v>
      </c>
      <c r="J1490" s="22">
        <f t="shared" si="2053"/>
        <v>0</v>
      </c>
      <c r="K1490" s="22">
        <f t="shared" si="2053"/>
        <v>0</v>
      </c>
      <c r="L1490" s="22">
        <f t="shared" si="2053"/>
        <v>0</v>
      </c>
      <c r="M1490" s="22">
        <f t="shared" si="2046"/>
        <v>54.3</v>
      </c>
      <c r="N1490" s="22">
        <f t="shared" si="2047"/>
        <v>31.5</v>
      </c>
      <c r="O1490" s="22">
        <f t="shared" si="2048"/>
        <v>31.5</v>
      </c>
      <c r="P1490" s="33">
        <f t="shared" si="2053"/>
        <v>0</v>
      </c>
      <c r="Q1490" s="33">
        <f t="shared" si="2053"/>
        <v>0</v>
      </c>
      <c r="R1490" s="33">
        <f t="shared" si="2053"/>
        <v>0</v>
      </c>
      <c r="S1490" s="33">
        <f t="shared" si="2053"/>
        <v>0</v>
      </c>
      <c r="T1490" s="33">
        <f t="shared" si="2053"/>
        <v>0</v>
      </c>
      <c r="U1490" s="33">
        <f t="shared" si="2053"/>
        <v>0</v>
      </c>
      <c r="V1490" s="33">
        <f t="shared" si="2053"/>
        <v>0</v>
      </c>
      <c r="W1490" s="33">
        <f t="shared" si="2053"/>
        <v>0</v>
      </c>
      <c r="X1490" s="33">
        <f t="shared" si="2053"/>
        <v>0</v>
      </c>
      <c r="Y1490" s="33">
        <f t="shared" si="2053"/>
        <v>0</v>
      </c>
      <c r="Z1490" s="33">
        <f t="shared" si="2054"/>
        <v>54.3</v>
      </c>
      <c r="AA1490" s="33">
        <f t="shared" si="2055"/>
        <v>31.5</v>
      </c>
      <c r="AB1490" s="33">
        <f t="shared" si="2056"/>
        <v>31.5</v>
      </c>
      <c r="AC1490" s="33">
        <f t="shared" si="2053"/>
        <v>0</v>
      </c>
    </row>
    <row r="1491" spans="1:30" ht="31.5" x14ac:dyDescent="0.25">
      <c r="A1491" s="30" t="s">
        <v>435</v>
      </c>
      <c r="B1491" s="30" t="s">
        <v>109</v>
      </c>
      <c r="C1491" s="30" t="s">
        <v>108</v>
      </c>
      <c r="D1491" s="30" t="s">
        <v>338</v>
      </c>
      <c r="E1491" s="30">
        <v>240</v>
      </c>
      <c r="F1491" s="32" t="s">
        <v>374</v>
      </c>
      <c r="G1491" s="22">
        <v>54.3</v>
      </c>
      <c r="H1491" s="22">
        <v>31.5</v>
      </c>
      <c r="I1491" s="22">
        <v>31.5</v>
      </c>
      <c r="J1491" s="22"/>
      <c r="K1491" s="22"/>
      <c r="L1491" s="22"/>
      <c r="M1491" s="22">
        <f t="shared" si="2046"/>
        <v>54.3</v>
      </c>
      <c r="N1491" s="22">
        <f t="shared" si="2047"/>
        <v>31.5</v>
      </c>
      <c r="O1491" s="22">
        <f t="shared" si="2048"/>
        <v>31.5</v>
      </c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  <c r="Z1491" s="33">
        <f t="shared" si="2054"/>
        <v>54.3</v>
      </c>
      <c r="AA1491" s="33">
        <f t="shared" si="2055"/>
        <v>31.5</v>
      </c>
      <c r="AB1491" s="33">
        <f t="shared" si="2056"/>
        <v>31.5</v>
      </c>
      <c r="AC1491" s="33"/>
    </row>
    <row r="1492" spans="1:30" ht="63" x14ac:dyDescent="0.25">
      <c r="A1492" s="30" t="s">
        <v>435</v>
      </c>
      <c r="B1492" s="30" t="s">
        <v>109</v>
      </c>
      <c r="C1492" s="30" t="s">
        <v>108</v>
      </c>
      <c r="D1492" s="30" t="s">
        <v>355</v>
      </c>
      <c r="E1492" s="30"/>
      <c r="F1492" s="32" t="s">
        <v>853</v>
      </c>
      <c r="G1492" s="22">
        <f>G1493</f>
        <v>28050.400000000001</v>
      </c>
      <c r="H1492" s="22">
        <f t="shared" ref="H1492:AC1492" si="2057">H1493</f>
        <v>28228.2</v>
      </c>
      <c r="I1492" s="22">
        <f t="shared" si="2057"/>
        <v>28228.2</v>
      </c>
      <c r="J1492" s="22">
        <f t="shared" si="2057"/>
        <v>0</v>
      </c>
      <c r="K1492" s="22">
        <f t="shared" si="2057"/>
        <v>0</v>
      </c>
      <c r="L1492" s="22">
        <f t="shared" si="2057"/>
        <v>0</v>
      </c>
      <c r="M1492" s="22">
        <f t="shared" si="2046"/>
        <v>28050.400000000001</v>
      </c>
      <c r="N1492" s="22">
        <f t="shared" si="2047"/>
        <v>28228.2</v>
      </c>
      <c r="O1492" s="22">
        <f t="shared" si="2048"/>
        <v>28228.2</v>
      </c>
      <c r="P1492" s="33">
        <f t="shared" si="2057"/>
        <v>0</v>
      </c>
      <c r="Q1492" s="33">
        <f t="shared" si="2057"/>
        <v>0</v>
      </c>
      <c r="R1492" s="33">
        <f t="shared" si="2057"/>
        <v>0</v>
      </c>
      <c r="S1492" s="33">
        <f t="shared" si="2057"/>
        <v>0</v>
      </c>
      <c r="T1492" s="33">
        <f t="shared" si="2057"/>
        <v>0</v>
      </c>
      <c r="U1492" s="33">
        <f t="shared" si="2057"/>
        <v>0</v>
      </c>
      <c r="V1492" s="33">
        <f t="shared" si="2057"/>
        <v>0</v>
      </c>
      <c r="W1492" s="33">
        <f t="shared" si="2057"/>
        <v>0</v>
      </c>
      <c r="X1492" s="33">
        <f t="shared" si="2057"/>
        <v>0</v>
      </c>
      <c r="Y1492" s="33">
        <f t="shared" si="2057"/>
        <v>0</v>
      </c>
      <c r="Z1492" s="33">
        <f t="shared" si="2054"/>
        <v>28050.400000000001</v>
      </c>
      <c r="AA1492" s="33">
        <f t="shared" si="2055"/>
        <v>28228.2</v>
      </c>
      <c r="AB1492" s="33">
        <f t="shared" si="2056"/>
        <v>28228.2</v>
      </c>
      <c r="AC1492" s="33">
        <f t="shared" si="2057"/>
        <v>0</v>
      </c>
      <c r="AD1492" s="18"/>
    </row>
    <row r="1493" spans="1:30" ht="31.5" x14ac:dyDescent="0.25">
      <c r="A1493" s="30" t="s">
        <v>435</v>
      </c>
      <c r="B1493" s="30" t="s">
        <v>109</v>
      </c>
      <c r="C1493" s="30" t="s">
        <v>108</v>
      </c>
      <c r="D1493" s="30" t="s">
        <v>356</v>
      </c>
      <c r="E1493" s="30"/>
      <c r="F1493" s="32" t="s">
        <v>418</v>
      </c>
      <c r="G1493" s="22">
        <f>G1494+G1499+G1502</f>
        <v>28050.400000000001</v>
      </c>
      <c r="H1493" s="22">
        <f t="shared" ref="H1493:L1493" si="2058">H1494+H1499+H1502</f>
        <v>28228.2</v>
      </c>
      <c r="I1493" s="22">
        <f t="shared" si="2058"/>
        <v>28228.2</v>
      </c>
      <c r="J1493" s="22">
        <f t="shared" si="2058"/>
        <v>0</v>
      </c>
      <c r="K1493" s="22">
        <f t="shared" si="2058"/>
        <v>0</v>
      </c>
      <c r="L1493" s="22">
        <f t="shared" si="2058"/>
        <v>0</v>
      </c>
      <c r="M1493" s="22">
        <f t="shared" si="2046"/>
        <v>28050.400000000001</v>
      </c>
      <c r="N1493" s="22">
        <f t="shared" si="2047"/>
        <v>28228.2</v>
      </c>
      <c r="O1493" s="22">
        <f t="shared" si="2048"/>
        <v>28228.2</v>
      </c>
      <c r="P1493" s="33">
        <f t="shared" ref="P1493:Q1493" si="2059">P1494+P1499+P1502</f>
        <v>0</v>
      </c>
      <c r="Q1493" s="33">
        <f t="shared" si="2059"/>
        <v>0</v>
      </c>
      <c r="R1493" s="33">
        <f t="shared" ref="R1493:T1493" si="2060">R1494+R1499+R1502</f>
        <v>0</v>
      </c>
      <c r="S1493" s="33">
        <f t="shared" si="2060"/>
        <v>0</v>
      </c>
      <c r="T1493" s="33">
        <f t="shared" si="2060"/>
        <v>0</v>
      </c>
      <c r="U1493" s="33">
        <f t="shared" ref="U1493:W1493" si="2061">U1494+U1499+U1502</f>
        <v>0</v>
      </c>
      <c r="V1493" s="33">
        <f t="shared" si="2061"/>
        <v>0</v>
      </c>
      <c r="W1493" s="33">
        <f t="shared" si="2061"/>
        <v>0</v>
      </c>
      <c r="X1493" s="33">
        <f t="shared" ref="X1493:Y1493" si="2062">X1494+X1499+X1502</f>
        <v>0</v>
      </c>
      <c r="Y1493" s="33">
        <f t="shared" si="2062"/>
        <v>0</v>
      </c>
      <c r="Z1493" s="33">
        <f t="shared" si="2054"/>
        <v>28050.400000000001</v>
      </c>
      <c r="AA1493" s="33">
        <f t="shared" si="2055"/>
        <v>28228.2</v>
      </c>
      <c r="AB1493" s="33">
        <f t="shared" si="2056"/>
        <v>28228.2</v>
      </c>
      <c r="AC1493" s="33">
        <f t="shared" ref="AC1493" si="2063">AC1494+AC1499+AC1502</f>
        <v>0</v>
      </c>
      <c r="AD1493" s="18"/>
    </row>
    <row r="1494" spans="1:30" x14ac:dyDescent="0.25">
      <c r="A1494" s="30" t="s">
        <v>435</v>
      </c>
      <c r="B1494" s="30" t="s">
        <v>109</v>
      </c>
      <c r="C1494" s="30" t="s">
        <v>108</v>
      </c>
      <c r="D1494" s="30" t="s">
        <v>339</v>
      </c>
      <c r="E1494" s="30"/>
      <c r="F1494" s="32" t="s">
        <v>419</v>
      </c>
      <c r="G1494" s="22">
        <f>G1495+G1497</f>
        <v>23533.4</v>
      </c>
      <c r="H1494" s="22">
        <f t="shared" ref="H1494:L1494" si="2064">H1495+H1497</f>
        <v>23620.799999999999</v>
      </c>
      <c r="I1494" s="22">
        <f t="shared" si="2064"/>
        <v>23620.799999999999</v>
      </c>
      <c r="J1494" s="22">
        <f t="shared" si="2064"/>
        <v>0</v>
      </c>
      <c r="K1494" s="22">
        <f t="shared" si="2064"/>
        <v>0</v>
      </c>
      <c r="L1494" s="22">
        <f t="shared" si="2064"/>
        <v>0</v>
      </c>
      <c r="M1494" s="22">
        <f t="shared" si="2046"/>
        <v>23533.4</v>
      </c>
      <c r="N1494" s="22">
        <f t="shared" si="2047"/>
        <v>23620.799999999999</v>
      </c>
      <c r="O1494" s="22">
        <f t="shared" si="2048"/>
        <v>23620.799999999999</v>
      </c>
      <c r="P1494" s="33">
        <f t="shared" ref="P1494:Q1494" si="2065">P1495+P1497</f>
        <v>0</v>
      </c>
      <c r="Q1494" s="33">
        <f t="shared" si="2065"/>
        <v>0</v>
      </c>
      <c r="R1494" s="33">
        <f t="shared" ref="R1494:T1494" si="2066">R1495+R1497</f>
        <v>0</v>
      </c>
      <c r="S1494" s="33">
        <f t="shared" si="2066"/>
        <v>0</v>
      </c>
      <c r="T1494" s="33">
        <f t="shared" si="2066"/>
        <v>0</v>
      </c>
      <c r="U1494" s="33">
        <f t="shared" ref="U1494:W1494" si="2067">U1495+U1497</f>
        <v>0</v>
      </c>
      <c r="V1494" s="33">
        <f t="shared" si="2067"/>
        <v>0</v>
      </c>
      <c r="W1494" s="33">
        <f t="shared" si="2067"/>
        <v>0</v>
      </c>
      <c r="X1494" s="33">
        <f t="shared" ref="X1494:Y1494" si="2068">X1495+X1497</f>
        <v>0</v>
      </c>
      <c r="Y1494" s="33">
        <f t="shared" si="2068"/>
        <v>0</v>
      </c>
      <c r="Z1494" s="33">
        <f t="shared" si="2054"/>
        <v>23533.4</v>
      </c>
      <c r="AA1494" s="33">
        <f t="shared" si="2055"/>
        <v>23620.799999999999</v>
      </c>
      <c r="AB1494" s="33">
        <f t="shared" si="2056"/>
        <v>23620.799999999999</v>
      </c>
      <c r="AC1494" s="33">
        <f t="shared" ref="AC1494" si="2069">AC1495+AC1497</f>
        <v>0</v>
      </c>
    </row>
    <row r="1495" spans="1:30" ht="31.5" x14ac:dyDescent="0.25">
      <c r="A1495" s="30" t="s">
        <v>435</v>
      </c>
      <c r="B1495" s="30" t="s">
        <v>109</v>
      </c>
      <c r="C1495" s="30" t="s">
        <v>108</v>
      </c>
      <c r="D1495" s="30" t="s">
        <v>339</v>
      </c>
      <c r="E1495" s="30" t="s">
        <v>7</v>
      </c>
      <c r="F1495" s="32" t="s">
        <v>385</v>
      </c>
      <c r="G1495" s="22">
        <f>G1496</f>
        <v>23532.2</v>
      </c>
      <c r="H1495" s="22">
        <f t="shared" ref="H1495:AC1495" si="2070">H1496</f>
        <v>23619.599999999999</v>
      </c>
      <c r="I1495" s="22">
        <f t="shared" si="2070"/>
        <v>23619.599999999999</v>
      </c>
      <c r="J1495" s="22">
        <f t="shared" si="2070"/>
        <v>0</v>
      </c>
      <c r="K1495" s="22">
        <f t="shared" si="2070"/>
        <v>0</v>
      </c>
      <c r="L1495" s="22">
        <f t="shared" si="2070"/>
        <v>0</v>
      </c>
      <c r="M1495" s="22">
        <f t="shared" si="2046"/>
        <v>23532.2</v>
      </c>
      <c r="N1495" s="22">
        <f t="shared" si="2047"/>
        <v>23619.599999999999</v>
      </c>
      <c r="O1495" s="22">
        <f t="shared" si="2048"/>
        <v>23619.599999999999</v>
      </c>
      <c r="P1495" s="33">
        <f t="shared" si="2070"/>
        <v>0</v>
      </c>
      <c r="Q1495" s="33">
        <f t="shared" si="2070"/>
        <v>0</v>
      </c>
      <c r="R1495" s="33">
        <f t="shared" si="2070"/>
        <v>0</v>
      </c>
      <c r="S1495" s="33">
        <f t="shared" si="2070"/>
        <v>0</v>
      </c>
      <c r="T1495" s="33">
        <f t="shared" si="2070"/>
        <v>0</v>
      </c>
      <c r="U1495" s="33">
        <f t="shared" si="2070"/>
        <v>0</v>
      </c>
      <c r="V1495" s="33">
        <f t="shared" si="2070"/>
        <v>0</v>
      </c>
      <c r="W1495" s="33">
        <f t="shared" si="2070"/>
        <v>0</v>
      </c>
      <c r="X1495" s="33">
        <f t="shared" si="2070"/>
        <v>0</v>
      </c>
      <c r="Y1495" s="33">
        <f t="shared" si="2070"/>
        <v>0</v>
      </c>
      <c r="Z1495" s="33">
        <f t="shared" si="2054"/>
        <v>23532.2</v>
      </c>
      <c r="AA1495" s="33">
        <f t="shared" si="2055"/>
        <v>23619.599999999999</v>
      </c>
      <c r="AB1495" s="33">
        <f t="shared" si="2056"/>
        <v>23619.599999999999</v>
      </c>
      <c r="AC1495" s="33">
        <f t="shared" si="2070"/>
        <v>0</v>
      </c>
    </row>
    <row r="1496" spans="1:30" ht="31.5" x14ac:dyDescent="0.25">
      <c r="A1496" s="30" t="s">
        <v>435</v>
      </c>
      <c r="B1496" s="30" t="s">
        <v>109</v>
      </c>
      <c r="C1496" s="30" t="s">
        <v>108</v>
      </c>
      <c r="D1496" s="30" t="s">
        <v>339</v>
      </c>
      <c r="E1496" s="30">
        <v>240</v>
      </c>
      <c r="F1496" s="32" t="s">
        <v>374</v>
      </c>
      <c r="G1496" s="22">
        <v>23532.2</v>
      </c>
      <c r="H1496" s="22">
        <v>23619.599999999999</v>
      </c>
      <c r="I1496" s="22">
        <v>23619.599999999999</v>
      </c>
      <c r="J1496" s="22"/>
      <c r="K1496" s="22"/>
      <c r="L1496" s="22"/>
      <c r="M1496" s="22">
        <f t="shared" si="2046"/>
        <v>23532.2</v>
      </c>
      <c r="N1496" s="22">
        <f t="shared" si="2047"/>
        <v>23619.599999999999</v>
      </c>
      <c r="O1496" s="22">
        <f t="shared" si="2048"/>
        <v>23619.599999999999</v>
      </c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  <c r="Z1496" s="33">
        <f t="shared" si="2054"/>
        <v>23532.2</v>
      </c>
      <c r="AA1496" s="33">
        <f t="shared" si="2055"/>
        <v>23619.599999999999</v>
      </c>
      <c r="AB1496" s="33">
        <f t="shared" si="2056"/>
        <v>23619.599999999999</v>
      </c>
      <c r="AC1496" s="33"/>
    </row>
    <row r="1497" spans="1:30" x14ac:dyDescent="0.25">
      <c r="A1497" s="30" t="s">
        <v>435</v>
      </c>
      <c r="B1497" s="30" t="s">
        <v>109</v>
      </c>
      <c r="C1497" s="30" t="s">
        <v>108</v>
      </c>
      <c r="D1497" s="30" t="s">
        <v>339</v>
      </c>
      <c r="E1497" s="30" t="s">
        <v>8</v>
      </c>
      <c r="F1497" s="32" t="s">
        <v>389</v>
      </c>
      <c r="G1497" s="22">
        <f>G1498</f>
        <v>1.2</v>
      </c>
      <c r="H1497" s="22">
        <f t="shared" ref="H1497:AC1497" si="2071">H1498</f>
        <v>1.2</v>
      </c>
      <c r="I1497" s="22">
        <f t="shared" si="2071"/>
        <v>1.2</v>
      </c>
      <c r="J1497" s="22">
        <f t="shared" si="2071"/>
        <v>0</v>
      </c>
      <c r="K1497" s="22">
        <f t="shared" si="2071"/>
        <v>0</v>
      </c>
      <c r="L1497" s="22">
        <f t="shared" si="2071"/>
        <v>0</v>
      </c>
      <c r="M1497" s="22">
        <f t="shared" si="2046"/>
        <v>1.2</v>
      </c>
      <c r="N1497" s="22">
        <f t="shared" si="2047"/>
        <v>1.2</v>
      </c>
      <c r="O1497" s="22">
        <f t="shared" si="2048"/>
        <v>1.2</v>
      </c>
      <c r="P1497" s="33">
        <f t="shared" si="2071"/>
        <v>0</v>
      </c>
      <c r="Q1497" s="33">
        <f t="shared" si="2071"/>
        <v>0</v>
      </c>
      <c r="R1497" s="33">
        <f t="shared" si="2071"/>
        <v>0</v>
      </c>
      <c r="S1497" s="33">
        <f t="shared" si="2071"/>
        <v>0</v>
      </c>
      <c r="T1497" s="33">
        <f t="shared" si="2071"/>
        <v>0</v>
      </c>
      <c r="U1497" s="33">
        <f t="shared" si="2071"/>
        <v>0</v>
      </c>
      <c r="V1497" s="33">
        <f t="shared" si="2071"/>
        <v>0</v>
      </c>
      <c r="W1497" s="33">
        <f t="shared" si="2071"/>
        <v>0</v>
      </c>
      <c r="X1497" s="33">
        <f t="shared" si="2071"/>
        <v>0</v>
      </c>
      <c r="Y1497" s="33">
        <f t="shared" si="2071"/>
        <v>0</v>
      </c>
      <c r="Z1497" s="33">
        <f t="shared" si="2054"/>
        <v>1.2</v>
      </c>
      <c r="AA1497" s="33">
        <f t="shared" si="2055"/>
        <v>1.2</v>
      </c>
      <c r="AB1497" s="33">
        <f t="shared" si="2056"/>
        <v>1.2</v>
      </c>
      <c r="AC1497" s="33">
        <f t="shared" si="2071"/>
        <v>0</v>
      </c>
    </row>
    <row r="1498" spans="1:30" x14ac:dyDescent="0.25">
      <c r="A1498" s="30" t="s">
        <v>435</v>
      </c>
      <c r="B1498" s="30" t="s">
        <v>109</v>
      </c>
      <c r="C1498" s="30" t="s">
        <v>108</v>
      </c>
      <c r="D1498" s="30" t="s">
        <v>339</v>
      </c>
      <c r="E1498" s="30" t="s">
        <v>368</v>
      </c>
      <c r="F1498" s="32" t="s">
        <v>383</v>
      </c>
      <c r="G1498" s="22">
        <v>1.2</v>
      </c>
      <c r="H1498" s="22">
        <v>1.2</v>
      </c>
      <c r="I1498" s="22">
        <v>1.2</v>
      </c>
      <c r="J1498" s="22"/>
      <c r="K1498" s="22"/>
      <c r="L1498" s="22"/>
      <c r="M1498" s="22">
        <f t="shared" si="2046"/>
        <v>1.2</v>
      </c>
      <c r="N1498" s="22">
        <f t="shared" si="2047"/>
        <v>1.2</v>
      </c>
      <c r="O1498" s="22">
        <f t="shared" si="2048"/>
        <v>1.2</v>
      </c>
      <c r="P1498" s="33"/>
      <c r="Q1498" s="33"/>
      <c r="R1498" s="33"/>
      <c r="S1498" s="33"/>
      <c r="T1498" s="33"/>
      <c r="U1498" s="33"/>
      <c r="V1498" s="33"/>
      <c r="W1498" s="33"/>
      <c r="X1498" s="33"/>
      <c r="Y1498" s="33"/>
      <c r="Z1498" s="33">
        <f t="shared" si="2054"/>
        <v>1.2</v>
      </c>
      <c r="AA1498" s="33">
        <f t="shared" si="2055"/>
        <v>1.2</v>
      </c>
      <c r="AB1498" s="33">
        <f t="shared" si="2056"/>
        <v>1.2</v>
      </c>
      <c r="AC1498" s="33"/>
    </row>
    <row r="1499" spans="1:30" x14ac:dyDescent="0.25">
      <c r="A1499" s="30" t="s">
        <v>435</v>
      </c>
      <c r="B1499" s="30" t="s">
        <v>109</v>
      </c>
      <c r="C1499" s="30" t="s">
        <v>108</v>
      </c>
      <c r="D1499" s="30" t="s">
        <v>340</v>
      </c>
      <c r="E1499" s="30"/>
      <c r="F1499" s="32" t="s">
        <v>420</v>
      </c>
      <c r="G1499" s="22">
        <f>G1500</f>
        <v>1653.1</v>
      </c>
      <c r="H1499" s="22">
        <f t="shared" ref="H1499:AC1500" si="2072">H1500</f>
        <v>1686.2</v>
      </c>
      <c r="I1499" s="22">
        <f t="shared" si="2072"/>
        <v>1686.2</v>
      </c>
      <c r="J1499" s="22">
        <f t="shared" si="2072"/>
        <v>0</v>
      </c>
      <c r="K1499" s="22">
        <f t="shared" si="2072"/>
        <v>0</v>
      </c>
      <c r="L1499" s="22">
        <f t="shared" si="2072"/>
        <v>0</v>
      </c>
      <c r="M1499" s="22">
        <f t="shared" si="2046"/>
        <v>1653.1</v>
      </c>
      <c r="N1499" s="22">
        <f t="shared" si="2047"/>
        <v>1686.2</v>
      </c>
      <c r="O1499" s="22">
        <f t="shared" si="2048"/>
        <v>1686.2</v>
      </c>
      <c r="P1499" s="33">
        <f t="shared" si="2072"/>
        <v>0</v>
      </c>
      <c r="Q1499" s="33">
        <f t="shared" si="2072"/>
        <v>0</v>
      </c>
      <c r="R1499" s="33">
        <f t="shared" si="2072"/>
        <v>0</v>
      </c>
      <c r="S1499" s="33">
        <f t="shared" si="2072"/>
        <v>0</v>
      </c>
      <c r="T1499" s="33">
        <f t="shared" si="2072"/>
        <v>0</v>
      </c>
      <c r="U1499" s="33">
        <f t="shared" si="2072"/>
        <v>0</v>
      </c>
      <c r="V1499" s="33">
        <f t="shared" si="2072"/>
        <v>0</v>
      </c>
      <c r="W1499" s="33">
        <f t="shared" si="2072"/>
        <v>0</v>
      </c>
      <c r="X1499" s="33">
        <f t="shared" si="2072"/>
        <v>0</v>
      </c>
      <c r="Y1499" s="33">
        <f t="shared" si="2072"/>
        <v>0</v>
      </c>
      <c r="Z1499" s="33">
        <f t="shared" si="2054"/>
        <v>1653.1</v>
      </c>
      <c r="AA1499" s="33">
        <f t="shared" si="2055"/>
        <v>1686.2</v>
      </c>
      <c r="AB1499" s="33">
        <f t="shared" si="2056"/>
        <v>1686.2</v>
      </c>
      <c r="AC1499" s="33">
        <f t="shared" si="2072"/>
        <v>0</v>
      </c>
    </row>
    <row r="1500" spans="1:30" ht="31.5" x14ac:dyDescent="0.25">
      <c r="A1500" s="30" t="s">
        <v>435</v>
      </c>
      <c r="B1500" s="30" t="s">
        <v>109</v>
      </c>
      <c r="C1500" s="30" t="s">
        <v>108</v>
      </c>
      <c r="D1500" s="30" t="s">
        <v>340</v>
      </c>
      <c r="E1500" s="30" t="s">
        <v>7</v>
      </c>
      <c r="F1500" s="32" t="s">
        <v>385</v>
      </c>
      <c r="G1500" s="22">
        <f>G1501</f>
        <v>1653.1</v>
      </c>
      <c r="H1500" s="22">
        <f t="shared" si="2072"/>
        <v>1686.2</v>
      </c>
      <c r="I1500" s="22">
        <f t="shared" si="2072"/>
        <v>1686.2</v>
      </c>
      <c r="J1500" s="22">
        <f t="shared" si="2072"/>
        <v>0</v>
      </c>
      <c r="K1500" s="22">
        <f t="shared" si="2072"/>
        <v>0</v>
      </c>
      <c r="L1500" s="22">
        <f t="shared" si="2072"/>
        <v>0</v>
      </c>
      <c r="M1500" s="22">
        <f t="shared" si="2046"/>
        <v>1653.1</v>
      </c>
      <c r="N1500" s="22">
        <f t="shared" si="2047"/>
        <v>1686.2</v>
      </c>
      <c r="O1500" s="22">
        <f t="shared" si="2048"/>
        <v>1686.2</v>
      </c>
      <c r="P1500" s="33">
        <f t="shared" si="2072"/>
        <v>0</v>
      </c>
      <c r="Q1500" s="33">
        <f t="shared" si="2072"/>
        <v>0</v>
      </c>
      <c r="R1500" s="33">
        <f t="shared" si="2072"/>
        <v>0</v>
      </c>
      <c r="S1500" s="33">
        <f t="shared" si="2072"/>
        <v>0</v>
      </c>
      <c r="T1500" s="33">
        <f t="shared" si="2072"/>
        <v>0</v>
      </c>
      <c r="U1500" s="33">
        <f t="shared" si="2072"/>
        <v>0</v>
      </c>
      <c r="V1500" s="33">
        <f t="shared" si="2072"/>
        <v>0</v>
      </c>
      <c r="W1500" s="33">
        <f t="shared" si="2072"/>
        <v>0</v>
      </c>
      <c r="X1500" s="33">
        <f t="shared" si="2072"/>
        <v>0</v>
      </c>
      <c r="Y1500" s="33">
        <f t="shared" si="2072"/>
        <v>0</v>
      </c>
      <c r="Z1500" s="33">
        <f t="shared" si="2054"/>
        <v>1653.1</v>
      </c>
      <c r="AA1500" s="33">
        <f t="shared" si="2055"/>
        <v>1686.2</v>
      </c>
      <c r="AB1500" s="33">
        <f t="shared" si="2056"/>
        <v>1686.2</v>
      </c>
      <c r="AC1500" s="33">
        <f t="shared" si="2072"/>
        <v>0</v>
      </c>
    </row>
    <row r="1501" spans="1:30" ht="31.5" x14ac:dyDescent="0.25">
      <c r="A1501" s="30" t="s">
        <v>435</v>
      </c>
      <c r="B1501" s="30" t="s">
        <v>109</v>
      </c>
      <c r="C1501" s="30" t="s">
        <v>108</v>
      </c>
      <c r="D1501" s="30" t="s">
        <v>340</v>
      </c>
      <c r="E1501" s="30">
        <v>240</v>
      </c>
      <c r="F1501" s="32" t="s">
        <v>374</v>
      </c>
      <c r="G1501" s="22">
        <v>1653.1</v>
      </c>
      <c r="H1501" s="22">
        <v>1686.2</v>
      </c>
      <c r="I1501" s="22">
        <v>1686.2</v>
      </c>
      <c r="J1501" s="22"/>
      <c r="K1501" s="22"/>
      <c r="L1501" s="22"/>
      <c r="M1501" s="22">
        <f t="shared" si="2046"/>
        <v>1653.1</v>
      </c>
      <c r="N1501" s="22">
        <f t="shared" si="2047"/>
        <v>1686.2</v>
      </c>
      <c r="O1501" s="22">
        <f t="shared" si="2048"/>
        <v>1686.2</v>
      </c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>
        <f t="shared" si="2054"/>
        <v>1653.1</v>
      </c>
      <c r="AA1501" s="33">
        <f t="shared" si="2055"/>
        <v>1686.2</v>
      </c>
      <c r="AB1501" s="33">
        <f t="shared" si="2056"/>
        <v>1686.2</v>
      </c>
      <c r="AC1501" s="33"/>
    </row>
    <row r="1502" spans="1:30" x14ac:dyDescent="0.25">
      <c r="A1502" s="30" t="s">
        <v>435</v>
      </c>
      <c r="B1502" s="30" t="s">
        <v>109</v>
      </c>
      <c r="C1502" s="30" t="s">
        <v>108</v>
      </c>
      <c r="D1502" s="30" t="s">
        <v>341</v>
      </c>
      <c r="E1502" s="30"/>
      <c r="F1502" s="32" t="s">
        <v>421</v>
      </c>
      <c r="G1502" s="22">
        <f>G1503</f>
        <v>2863.9</v>
      </c>
      <c r="H1502" s="22">
        <f t="shared" ref="H1502:AC1503" si="2073">H1503</f>
        <v>2921.2</v>
      </c>
      <c r="I1502" s="22">
        <f t="shared" si="2073"/>
        <v>2921.2</v>
      </c>
      <c r="J1502" s="22">
        <f t="shared" si="2073"/>
        <v>0</v>
      </c>
      <c r="K1502" s="22">
        <f t="shared" si="2073"/>
        <v>0</v>
      </c>
      <c r="L1502" s="22">
        <f t="shared" si="2073"/>
        <v>0</v>
      </c>
      <c r="M1502" s="22">
        <f t="shared" si="2046"/>
        <v>2863.9</v>
      </c>
      <c r="N1502" s="22">
        <f t="shared" si="2047"/>
        <v>2921.2</v>
      </c>
      <c r="O1502" s="22">
        <f t="shared" si="2048"/>
        <v>2921.2</v>
      </c>
      <c r="P1502" s="33">
        <f t="shared" si="2073"/>
        <v>0</v>
      </c>
      <c r="Q1502" s="33">
        <f t="shared" si="2073"/>
        <v>0</v>
      </c>
      <c r="R1502" s="33">
        <f t="shared" si="2073"/>
        <v>0</v>
      </c>
      <c r="S1502" s="33">
        <f t="shared" si="2073"/>
        <v>0</v>
      </c>
      <c r="T1502" s="33">
        <f t="shared" si="2073"/>
        <v>0</v>
      </c>
      <c r="U1502" s="33">
        <f t="shared" si="2073"/>
        <v>0</v>
      </c>
      <c r="V1502" s="33">
        <f t="shared" si="2073"/>
        <v>0</v>
      </c>
      <c r="W1502" s="33">
        <f t="shared" si="2073"/>
        <v>0</v>
      </c>
      <c r="X1502" s="33">
        <f t="shared" si="2073"/>
        <v>0</v>
      </c>
      <c r="Y1502" s="33">
        <f t="shared" si="2073"/>
        <v>0</v>
      </c>
      <c r="Z1502" s="33">
        <f t="shared" si="2054"/>
        <v>2863.9</v>
      </c>
      <c r="AA1502" s="33">
        <f t="shared" si="2055"/>
        <v>2921.2</v>
      </c>
      <c r="AB1502" s="33">
        <f t="shared" si="2056"/>
        <v>2921.2</v>
      </c>
      <c r="AC1502" s="33">
        <f t="shared" si="2073"/>
        <v>0</v>
      </c>
    </row>
    <row r="1503" spans="1:30" ht="31.5" x14ac:dyDescent="0.25">
      <c r="A1503" s="30" t="s">
        <v>435</v>
      </c>
      <c r="B1503" s="30" t="s">
        <v>109</v>
      </c>
      <c r="C1503" s="30" t="s">
        <v>108</v>
      </c>
      <c r="D1503" s="30" t="s">
        <v>341</v>
      </c>
      <c r="E1503" s="30" t="s">
        <v>7</v>
      </c>
      <c r="F1503" s="32" t="s">
        <v>385</v>
      </c>
      <c r="G1503" s="22">
        <f>G1504</f>
        <v>2863.9</v>
      </c>
      <c r="H1503" s="22">
        <f t="shared" si="2073"/>
        <v>2921.2</v>
      </c>
      <c r="I1503" s="22">
        <f t="shared" si="2073"/>
        <v>2921.2</v>
      </c>
      <c r="J1503" s="22">
        <f t="shared" si="2073"/>
        <v>0</v>
      </c>
      <c r="K1503" s="22">
        <f t="shared" si="2073"/>
        <v>0</v>
      </c>
      <c r="L1503" s="22">
        <f t="shared" si="2073"/>
        <v>0</v>
      </c>
      <c r="M1503" s="22">
        <f t="shared" si="2046"/>
        <v>2863.9</v>
      </c>
      <c r="N1503" s="22">
        <f t="shared" si="2047"/>
        <v>2921.2</v>
      </c>
      <c r="O1503" s="22">
        <f t="shared" si="2048"/>
        <v>2921.2</v>
      </c>
      <c r="P1503" s="33">
        <f t="shared" si="2073"/>
        <v>0</v>
      </c>
      <c r="Q1503" s="33">
        <f t="shared" si="2073"/>
        <v>0</v>
      </c>
      <c r="R1503" s="33">
        <f t="shared" si="2073"/>
        <v>0</v>
      </c>
      <c r="S1503" s="33">
        <f t="shared" si="2073"/>
        <v>0</v>
      </c>
      <c r="T1503" s="33">
        <f t="shared" si="2073"/>
        <v>0</v>
      </c>
      <c r="U1503" s="33">
        <f t="shared" si="2073"/>
        <v>0</v>
      </c>
      <c r="V1503" s="33">
        <f t="shared" si="2073"/>
        <v>0</v>
      </c>
      <c r="W1503" s="33">
        <f t="shared" si="2073"/>
        <v>0</v>
      </c>
      <c r="X1503" s="33">
        <f t="shared" si="2073"/>
        <v>0</v>
      </c>
      <c r="Y1503" s="33">
        <f t="shared" si="2073"/>
        <v>0</v>
      </c>
      <c r="Z1503" s="33">
        <f t="shared" si="2054"/>
        <v>2863.9</v>
      </c>
      <c r="AA1503" s="33">
        <f t="shared" si="2055"/>
        <v>2921.2</v>
      </c>
      <c r="AB1503" s="33">
        <f t="shared" si="2056"/>
        <v>2921.2</v>
      </c>
      <c r="AC1503" s="33">
        <f t="shared" si="2073"/>
        <v>0</v>
      </c>
    </row>
    <row r="1504" spans="1:30" ht="31.5" x14ac:dyDescent="0.25">
      <c r="A1504" s="30" t="s">
        <v>435</v>
      </c>
      <c r="B1504" s="30" t="s">
        <v>109</v>
      </c>
      <c r="C1504" s="30" t="s">
        <v>108</v>
      </c>
      <c r="D1504" s="30" t="s">
        <v>341</v>
      </c>
      <c r="E1504" s="30" t="s">
        <v>317</v>
      </c>
      <c r="F1504" s="32" t="s">
        <v>374</v>
      </c>
      <c r="G1504" s="22">
        <v>2863.9</v>
      </c>
      <c r="H1504" s="22">
        <v>2921.2</v>
      </c>
      <c r="I1504" s="22">
        <v>2921.2</v>
      </c>
      <c r="J1504" s="22"/>
      <c r="K1504" s="22"/>
      <c r="L1504" s="22"/>
      <c r="M1504" s="22">
        <f t="shared" si="2046"/>
        <v>2863.9</v>
      </c>
      <c r="N1504" s="22">
        <f t="shared" si="2047"/>
        <v>2921.2</v>
      </c>
      <c r="O1504" s="22">
        <f t="shared" si="2048"/>
        <v>2921.2</v>
      </c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  <c r="Z1504" s="33">
        <f t="shared" si="2054"/>
        <v>2863.9</v>
      </c>
      <c r="AA1504" s="33">
        <f t="shared" si="2055"/>
        <v>2921.2</v>
      </c>
      <c r="AB1504" s="33">
        <f t="shared" si="2056"/>
        <v>2921.2</v>
      </c>
      <c r="AC1504" s="33"/>
    </row>
    <row r="1505" spans="1:30" ht="31.5" x14ac:dyDescent="0.25">
      <c r="A1505" s="30" t="s">
        <v>435</v>
      </c>
      <c r="B1505" s="30" t="s">
        <v>109</v>
      </c>
      <c r="C1505" s="30" t="s">
        <v>108</v>
      </c>
      <c r="D1505" s="30" t="s">
        <v>361</v>
      </c>
      <c r="E1505" s="30"/>
      <c r="F1505" s="32" t="s">
        <v>429</v>
      </c>
      <c r="G1505" s="22">
        <f>G1506</f>
        <v>2516.4</v>
      </c>
      <c r="H1505" s="22">
        <f t="shared" ref="H1505:AC1508" si="2074">H1506</f>
        <v>2197.8000000000002</v>
      </c>
      <c r="I1505" s="22">
        <f t="shared" si="2074"/>
        <v>2175.6999999999998</v>
      </c>
      <c r="J1505" s="22">
        <f t="shared" si="2074"/>
        <v>0</v>
      </c>
      <c r="K1505" s="22">
        <f t="shared" si="2074"/>
        <v>0</v>
      </c>
      <c r="L1505" s="22">
        <f t="shared" si="2074"/>
        <v>0</v>
      </c>
      <c r="M1505" s="22">
        <f t="shared" si="2046"/>
        <v>2516.4</v>
      </c>
      <c r="N1505" s="22">
        <f t="shared" si="2047"/>
        <v>2197.8000000000002</v>
      </c>
      <c r="O1505" s="22">
        <f t="shared" si="2048"/>
        <v>2175.6999999999998</v>
      </c>
      <c r="P1505" s="33">
        <f t="shared" si="2074"/>
        <v>0</v>
      </c>
      <c r="Q1505" s="33">
        <f t="shared" si="2074"/>
        <v>0</v>
      </c>
      <c r="R1505" s="33">
        <f t="shared" si="2074"/>
        <v>0</v>
      </c>
      <c r="S1505" s="33">
        <f t="shared" si="2074"/>
        <v>0</v>
      </c>
      <c r="T1505" s="33">
        <f t="shared" si="2074"/>
        <v>0</v>
      </c>
      <c r="U1505" s="33">
        <f t="shared" si="2074"/>
        <v>0</v>
      </c>
      <c r="V1505" s="33">
        <f t="shared" si="2074"/>
        <v>0</v>
      </c>
      <c r="W1505" s="33">
        <f t="shared" si="2074"/>
        <v>0</v>
      </c>
      <c r="X1505" s="33">
        <f t="shared" si="2074"/>
        <v>0</v>
      </c>
      <c r="Y1505" s="33">
        <f t="shared" si="2074"/>
        <v>0</v>
      </c>
      <c r="Z1505" s="33">
        <f t="shared" si="2054"/>
        <v>2516.4</v>
      </c>
      <c r="AA1505" s="33">
        <f t="shared" si="2055"/>
        <v>2197.8000000000002</v>
      </c>
      <c r="AB1505" s="33">
        <f t="shared" si="2056"/>
        <v>2175.6999999999998</v>
      </c>
      <c r="AC1505" s="33">
        <f t="shared" si="2074"/>
        <v>0</v>
      </c>
      <c r="AD1505" s="18"/>
    </row>
    <row r="1506" spans="1:30" ht="31.5" x14ac:dyDescent="0.25">
      <c r="A1506" s="30" t="s">
        <v>435</v>
      </c>
      <c r="B1506" s="30" t="s">
        <v>109</v>
      </c>
      <c r="C1506" s="30" t="s">
        <v>108</v>
      </c>
      <c r="D1506" s="30" t="s">
        <v>362</v>
      </c>
      <c r="E1506" s="30"/>
      <c r="F1506" s="32" t="s">
        <v>863</v>
      </c>
      <c r="G1506" s="22">
        <f>G1507</f>
        <v>2516.4</v>
      </c>
      <c r="H1506" s="22">
        <f t="shared" si="2074"/>
        <v>2197.8000000000002</v>
      </c>
      <c r="I1506" s="22">
        <f t="shared" si="2074"/>
        <v>2175.6999999999998</v>
      </c>
      <c r="J1506" s="22">
        <f t="shared" si="2074"/>
        <v>0</v>
      </c>
      <c r="K1506" s="22">
        <f t="shared" si="2074"/>
        <v>0</v>
      </c>
      <c r="L1506" s="22">
        <f t="shared" si="2074"/>
        <v>0</v>
      </c>
      <c r="M1506" s="22">
        <f t="shared" si="2046"/>
        <v>2516.4</v>
      </c>
      <c r="N1506" s="22">
        <f t="shared" si="2047"/>
        <v>2197.8000000000002</v>
      </c>
      <c r="O1506" s="22">
        <f t="shared" si="2048"/>
        <v>2175.6999999999998</v>
      </c>
      <c r="P1506" s="33">
        <f t="shared" si="2074"/>
        <v>0</v>
      </c>
      <c r="Q1506" s="33">
        <f t="shared" si="2074"/>
        <v>0</v>
      </c>
      <c r="R1506" s="33">
        <f t="shared" si="2074"/>
        <v>0</v>
      </c>
      <c r="S1506" s="33">
        <f t="shared" si="2074"/>
        <v>0</v>
      </c>
      <c r="T1506" s="33">
        <f t="shared" si="2074"/>
        <v>0</v>
      </c>
      <c r="U1506" s="33">
        <f t="shared" si="2074"/>
        <v>0</v>
      </c>
      <c r="V1506" s="33">
        <f t="shared" si="2074"/>
        <v>0</v>
      </c>
      <c r="W1506" s="33">
        <f t="shared" si="2074"/>
        <v>0</v>
      </c>
      <c r="X1506" s="33">
        <f t="shared" si="2074"/>
        <v>0</v>
      </c>
      <c r="Y1506" s="33">
        <f t="shared" si="2074"/>
        <v>0</v>
      </c>
      <c r="Z1506" s="33">
        <f t="shared" si="2054"/>
        <v>2516.4</v>
      </c>
      <c r="AA1506" s="33">
        <f t="shared" si="2055"/>
        <v>2197.8000000000002</v>
      </c>
      <c r="AB1506" s="33">
        <f t="shared" si="2056"/>
        <v>2175.6999999999998</v>
      </c>
      <c r="AC1506" s="33">
        <f t="shared" si="2074"/>
        <v>0</v>
      </c>
      <c r="AD1506" s="18"/>
    </row>
    <row r="1507" spans="1:30" ht="31.5" x14ac:dyDescent="0.25">
      <c r="A1507" s="30" t="s">
        <v>435</v>
      </c>
      <c r="B1507" s="30" t="s">
        <v>109</v>
      </c>
      <c r="C1507" s="30" t="s">
        <v>108</v>
      </c>
      <c r="D1507" s="30" t="s">
        <v>342</v>
      </c>
      <c r="E1507" s="30"/>
      <c r="F1507" s="32" t="s">
        <v>430</v>
      </c>
      <c r="G1507" s="22">
        <f>G1508</f>
        <v>2516.4</v>
      </c>
      <c r="H1507" s="22">
        <f t="shared" si="2074"/>
        <v>2197.8000000000002</v>
      </c>
      <c r="I1507" s="22">
        <f t="shared" si="2074"/>
        <v>2175.6999999999998</v>
      </c>
      <c r="J1507" s="22">
        <f t="shared" si="2074"/>
        <v>0</v>
      </c>
      <c r="K1507" s="22">
        <f t="shared" si="2074"/>
        <v>0</v>
      </c>
      <c r="L1507" s="22">
        <f t="shared" si="2074"/>
        <v>0</v>
      </c>
      <c r="M1507" s="22">
        <f t="shared" si="2046"/>
        <v>2516.4</v>
      </c>
      <c r="N1507" s="22">
        <f t="shared" si="2047"/>
        <v>2197.8000000000002</v>
      </c>
      <c r="O1507" s="22">
        <f t="shared" si="2048"/>
        <v>2175.6999999999998</v>
      </c>
      <c r="P1507" s="33">
        <f t="shared" si="2074"/>
        <v>0</v>
      </c>
      <c r="Q1507" s="33">
        <f t="shared" si="2074"/>
        <v>0</v>
      </c>
      <c r="R1507" s="33">
        <f t="shared" si="2074"/>
        <v>0</v>
      </c>
      <c r="S1507" s="33">
        <f t="shared" si="2074"/>
        <v>0</v>
      </c>
      <c r="T1507" s="33">
        <f t="shared" si="2074"/>
        <v>0</v>
      </c>
      <c r="U1507" s="33">
        <f t="shared" si="2074"/>
        <v>0</v>
      </c>
      <c r="V1507" s="33">
        <f t="shared" si="2074"/>
        <v>0</v>
      </c>
      <c r="W1507" s="33">
        <f t="shared" si="2074"/>
        <v>0</v>
      </c>
      <c r="X1507" s="33">
        <f t="shared" si="2074"/>
        <v>0</v>
      </c>
      <c r="Y1507" s="33">
        <f t="shared" si="2074"/>
        <v>0</v>
      </c>
      <c r="Z1507" s="33">
        <f t="shared" si="2054"/>
        <v>2516.4</v>
      </c>
      <c r="AA1507" s="33">
        <f t="shared" si="2055"/>
        <v>2197.8000000000002</v>
      </c>
      <c r="AB1507" s="33">
        <f t="shared" si="2056"/>
        <v>2175.6999999999998</v>
      </c>
      <c r="AC1507" s="33">
        <f t="shared" si="2074"/>
        <v>0</v>
      </c>
    </row>
    <row r="1508" spans="1:30" ht="31.5" x14ac:dyDescent="0.25">
      <c r="A1508" s="30" t="s">
        <v>435</v>
      </c>
      <c r="B1508" s="30" t="s">
        <v>109</v>
      </c>
      <c r="C1508" s="30" t="s">
        <v>108</v>
      </c>
      <c r="D1508" s="30" t="s">
        <v>342</v>
      </c>
      <c r="E1508" s="30" t="s">
        <v>7</v>
      </c>
      <c r="F1508" s="32" t="s">
        <v>385</v>
      </c>
      <c r="G1508" s="22">
        <f>G1509</f>
        <v>2516.4</v>
      </c>
      <c r="H1508" s="22">
        <f t="shared" si="2074"/>
        <v>2197.8000000000002</v>
      </c>
      <c r="I1508" s="22">
        <f t="shared" si="2074"/>
        <v>2175.6999999999998</v>
      </c>
      <c r="J1508" s="22">
        <f t="shared" si="2074"/>
        <v>0</v>
      </c>
      <c r="K1508" s="22">
        <f t="shared" si="2074"/>
        <v>0</v>
      </c>
      <c r="L1508" s="22">
        <f t="shared" si="2074"/>
        <v>0</v>
      </c>
      <c r="M1508" s="22">
        <f t="shared" si="2046"/>
        <v>2516.4</v>
      </c>
      <c r="N1508" s="22">
        <f t="shared" si="2047"/>
        <v>2197.8000000000002</v>
      </c>
      <c r="O1508" s="22">
        <f t="shared" si="2048"/>
        <v>2175.6999999999998</v>
      </c>
      <c r="P1508" s="33">
        <f t="shared" si="2074"/>
        <v>0</v>
      </c>
      <c r="Q1508" s="33">
        <f t="shared" si="2074"/>
        <v>0</v>
      </c>
      <c r="R1508" s="33">
        <f t="shared" si="2074"/>
        <v>0</v>
      </c>
      <c r="S1508" s="33">
        <f t="shared" si="2074"/>
        <v>0</v>
      </c>
      <c r="T1508" s="33">
        <f t="shared" si="2074"/>
        <v>0</v>
      </c>
      <c r="U1508" s="33">
        <f t="shared" si="2074"/>
        <v>0</v>
      </c>
      <c r="V1508" s="33">
        <f t="shared" si="2074"/>
        <v>0</v>
      </c>
      <c r="W1508" s="33">
        <f t="shared" si="2074"/>
        <v>0</v>
      </c>
      <c r="X1508" s="33">
        <f t="shared" si="2074"/>
        <v>0</v>
      </c>
      <c r="Y1508" s="33">
        <f t="shared" si="2074"/>
        <v>0</v>
      </c>
      <c r="Z1508" s="33">
        <f t="shared" si="2054"/>
        <v>2516.4</v>
      </c>
      <c r="AA1508" s="33">
        <f t="shared" si="2055"/>
        <v>2197.8000000000002</v>
      </c>
      <c r="AB1508" s="33">
        <f t="shared" si="2056"/>
        <v>2175.6999999999998</v>
      </c>
      <c r="AC1508" s="33">
        <f t="shared" si="2074"/>
        <v>0</v>
      </c>
    </row>
    <row r="1509" spans="1:30" ht="31.5" x14ac:dyDescent="0.25">
      <c r="A1509" s="30" t="s">
        <v>435</v>
      </c>
      <c r="B1509" s="30" t="s">
        <v>109</v>
      </c>
      <c r="C1509" s="30" t="s">
        <v>108</v>
      </c>
      <c r="D1509" s="30" t="s">
        <v>342</v>
      </c>
      <c r="E1509" s="30">
        <v>240</v>
      </c>
      <c r="F1509" s="32" t="s">
        <v>374</v>
      </c>
      <c r="G1509" s="22">
        <v>2516.4</v>
      </c>
      <c r="H1509" s="22">
        <v>2197.8000000000002</v>
      </c>
      <c r="I1509" s="22">
        <v>2175.6999999999998</v>
      </c>
      <c r="J1509" s="22"/>
      <c r="K1509" s="22"/>
      <c r="L1509" s="22"/>
      <c r="M1509" s="22">
        <f t="shared" si="2046"/>
        <v>2516.4</v>
      </c>
      <c r="N1509" s="22">
        <f t="shared" si="2047"/>
        <v>2197.8000000000002</v>
      </c>
      <c r="O1509" s="22">
        <f t="shared" si="2048"/>
        <v>2175.6999999999998</v>
      </c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  <c r="Z1509" s="33">
        <f t="shared" si="2054"/>
        <v>2516.4</v>
      </c>
      <c r="AA1509" s="33">
        <f t="shared" si="2055"/>
        <v>2197.8000000000002</v>
      </c>
      <c r="AB1509" s="33">
        <f t="shared" si="2056"/>
        <v>2175.6999999999998</v>
      </c>
      <c r="AC1509" s="33"/>
    </row>
    <row r="1510" spans="1:30" ht="31.5" x14ac:dyDescent="0.25">
      <c r="A1510" s="30" t="s">
        <v>435</v>
      </c>
      <c r="B1510" s="30" t="s">
        <v>109</v>
      </c>
      <c r="C1510" s="30" t="s">
        <v>108</v>
      </c>
      <c r="D1510" s="30" t="s">
        <v>34</v>
      </c>
      <c r="E1510" s="30"/>
      <c r="F1510" s="32" t="s">
        <v>47</v>
      </c>
      <c r="G1510" s="22">
        <f>G1511</f>
        <v>36</v>
      </c>
      <c r="H1510" s="22">
        <f t="shared" ref="H1510:AC1513" si="2075">H1511</f>
        <v>0</v>
      </c>
      <c r="I1510" s="22">
        <f t="shared" si="2075"/>
        <v>0</v>
      </c>
      <c r="J1510" s="22">
        <f t="shared" si="2075"/>
        <v>0</v>
      </c>
      <c r="K1510" s="22">
        <f t="shared" si="2075"/>
        <v>0</v>
      </c>
      <c r="L1510" s="22">
        <f t="shared" si="2075"/>
        <v>0</v>
      </c>
      <c r="M1510" s="22">
        <f t="shared" si="2046"/>
        <v>36</v>
      </c>
      <c r="N1510" s="22">
        <f t="shared" si="2047"/>
        <v>0</v>
      </c>
      <c r="O1510" s="22">
        <f t="shared" si="2048"/>
        <v>0</v>
      </c>
      <c r="P1510" s="33">
        <f t="shared" si="2075"/>
        <v>0</v>
      </c>
      <c r="Q1510" s="33">
        <f t="shared" si="2075"/>
        <v>0</v>
      </c>
      <c r="R1510" s="33">
        <f t="shared" si="2075"/>
        <v>0</v>
      </c>
      <c r="S1510" s="33">
        <f t="shared" si="2075"/>
        <v>0</v>
      </c>
      <c r="T1510" s="33">
        <f t="shared" si="2075"/>
        <v>0</v>
      </c>
      <c r="U1510" s="33">
        <f t="shared" si="2075"/>
        <v>0</v>
      </c>
      <c r="V1510" s="33">
        <f t="shared" si="2075"/>
        <v>0</v>
      </c>
      <c r="W1510" s="33">
        <f t="shared" si="2075"/>
        <v>0</v>
      </c>
      <c r="X1510" s="33">
        <f t="shared" si="2075"/>
        <v>0</v>
      </c>
      <c r="Y1510" s="33">
        <f t="shared" si="2075"/>
        <v>0</v>
      </c>
      <c r="Z1510" s="33">
        <f t="shared" si="2054"/>
        <v>36</v>
      </c>
      <c r="AA1510" s="33">
        <f t="shared" si="2055"/>
        <v>0</v>
      </c>
      <c r="AB1510" s="33">
        <f t="shared" si="2056"/>
        <v>0</v>
      </c>
      <c r="AC1510" s="33">
        <f t="shared" si="2075"/>
        <v>0</v>
      </c>
      <c r="AD1510" s="18"/>
    </row>
    <row r="1511" spans="1:30" ht="31.5" x14ac:dyDescent="0.25">
      <c r="A1511" s="30" t="s">
        <v>435</v>
      </c>
      <c r="B1511" s="30" t="s">
        <v>109</v>
      </c>
      <c r="C1511" s="30" t="s">
        <v>108</v>
      </c>
      <c r="D1511" s="30" t="s">
        <v>68</v>
      </c>
      <c r="E1511" s="30"/>
      <c r="F1511" s="32" t="s">
        <v>81</v>
      </c>
      <c r="G1511" s="22">
        <f>G1512</f>
        <v>36</v>
      </c>
      <c r="H1511" s="22">
        <f t="shared" si="2075"/>
        <v>0</v>
      </c>
      <c r="I1511" s="22">
        <f t="shared" si="2075"/>
        <v>0</v>
      </c>
      <c r="J1511" s="22">
        <f t="shared" si="2075"/>
        <v>0</v>
      </c>
      <c r="K1511" s="22">
        <f t="shared" si="2075"/>
        <v>0</v>
      </c>
      <c r="L1511" s="22">
        <f t="shared" si="2075"/>
        <v>0</v>
      </c>
      <c r="M1511" s="22">
        <f t="shared" si="2046"/>
        <v>36</v>
      </c>
      <c r="N1511" s="22">
        <f t="shared" si="2047"/>
        <v>0</v>
      </c>
      <c r="O1511" s="22">
        <f t="shared" si="2048"/>
        <v>0</v>
      </c>
      <c r="P1511" s="33">
        <f t="shared" si="2075"/>
        <v>0</v>
      </c>
      <c r="Q1511" s="33">
        <f t="shared" si="2075"/>
        <v>0</v>
      </c>
      <c r="R1511" s="33">
        <f t="shared" si="2075"/>
        <v>0</v>
      </c>
      <c r="S1511" s="33">
        <f t="shared" si="2075"/>
        <v>0</v>
      </c>
      <c r="T1511" s="33">
        <f t="shared" si="2075"/>
        <v>0</v>
      </c>
      <c r="U1511" s="33">
        <f t="shared" si="2075"/>
        <v>0</v>
      </c>
      <c r="V1511" s="33">
        <f t="shared" si="2075"/>
        <v>0</v>
      </c>
      <c r="W1511" s="33">
        <f t="shared" si="2075"/>
        <v>0</v>
      </c>
      <c r="X1511" s="33">
        <f t="shared" si="2075"/>
        <v>0</v>
      </c>
      <c r="Y1511" s="33">
        <f t="shared" si="2075"/>
        <v>0</v>
      </c>
      <c r="Z1511" s="33">
        <f t="shared" si="2054"/>
        <v>36</v>
      </c>
      <c r="AA1511" s="33">
        <f t="shared" si="2055"/>
        <v>0</v>
      </c>
      <c r="AB1511" s="33">
        <f t="shared" si="2056"/>
        <v>0</v>
      </c>
      <c r="AC1511" s="33">
        <f t="shared" si="2075"/>
        <v>0</v>
      </c>
      <c r="AD1511" s="18"/>
    </row>
    <row r="1512" spans="1:30" ht="47.25" x14ac:dyDescent="0.25">
      <c r="A1512" s="30" t="s">
        <v>435</v>
      </c>
      <c r="B1512" s="30" t="s">
        <v>109</v>
      </c>
      <c r="C1512" s="30" t="s">
        <v>108</v>
      </c>
      <c r="D1512" s="30" t="s">
        <v>62</v>
      </c>
      <c r="E1512" s="30"/>
      <c r="F1512" s="32" t="s">
        <v>82</v>
      </c>
      <c r="G1512" s="22">
        <f>G1513</f>
        <v>36</v>
      </c>
      <c r="H1512" s="22">
        <f t="shared" si="2075"/>
        <v>0</v>
      </c>
      <c r="I1512" s="22">
        <f t="shared" si="2075"/>
        <v>0</v>
      </c>
      <c r="J1512" s="22">
        <f t="shared" si="2075"/>
        <v>0</v>
      </c>
      <c r="K1512" s="22">
        <f t="shared" si="2075"/>
        <v>0</v>
      </c>
      <c r="L1512" s="22">
        <f t="shared" si="2075"/>
        <v>0</v>
      </c>
      <c r="M1512" s="22">
        <f t="shared" si="2046"/>
        <v>36</v>
      </c>
      <c r="N1512" s="22">
        <f t="shared" si="2047"/>
        <v>0</v>
      </c>
      <c r="O1512" s="22">
        <f t="shared" si="2048"/>
        <v>0</v>
      </c>
      <c r="P1512" s="33">
        <f t="shared" si="2075"/>
        <v>0</v>
      </c>
      <c r="Q1512" s="33">
        <f t="shared" si="2075"/>
        <v>0</v>
      </c>
      <c r="R1512" s="33">
        <f t="shared" si="2075"/>
        <v>0</v>
      </c>
      <c r="S1512" s="33">
        <f t="shared" si="2075"/>
        <v>0</v>
      </c>
      <c r="T1512" s="33">
        <f t="shared" si="2075"/>
        <v>0</v>
      </c>
      <c r="U1512" s="33">
        <f t="shared" si="2075"/>
        <v>0</v>
      </c>
      <c r="V1512" s="33">
        <f t="shared" si="2075"/>
        <v>0</v>
      </c>
      <c r="W1512" s="33">
        <f t="shared" si="2075"/>
        <v>0</v>
      </c>
      <c r="X1512" s="33">
        <f t="shared" si="2075"/>
        <v>0</v>
      </c>
      <c r="Y1512" s="33">
        <f t="shared" si="2075"/>
        <v>0</v>
      </c>
      <c r="Z1512" s="33">
        <f t="shared" si="2054"/>
        <v>36</v>
      </c>
      <c r="AA1512" s="33">
        <f t="shared" si="2055"/>
        <v>0</v>
      </c>
      <c r="AB1512" s="33">
        <f t="shared" si="2056"/>
        <v>0</v>
      </c>
      <c r="AC1512" s="33">
        <f t="shared" si="2075"/>
        <v>0</v>
      </c>
    </row>
    <row r="1513" spans="1:30" ht="31.5" x14ac:dyDescent="0.25">
      <c r="A1513" s="30" t="s">
        <v>435</v>
      </c>
      <c r="B1513" s="30" t="s">
        <v>109</v>
      </c>
      <c r="C1513" s="30" t="s">
        <v>108</v>
      </c>
      <c r="D1513" s="30" t="s">
        <v>62</v>
      </c>
      <c r="E1513" s="30" t="s">
        <v>7</v>
      </c>
      <c r="F1513" s="32" t="s">
        <v>385</v>
      </c>
      <c r="G1513" s="22">
        <f>G1514</f>
        <v>36</v>
      </c>
      <c r="H1513" s="22">
        <f t="shared" si="2075"/>
        <v>0</v>
      </c>
      <c r="I1513" s="22">
        <f t="shared" si="2075"/>
        <v>0</v>
      </c>
      <c r="J1513" s="22">
        <f t="shared" si="2075"/>
        <v>0</v>
      </c>
      <c r="K1513" s="22">
        <f t="shared" si="2075"/>
        <v>0</v>
      </c>
      <c r="L1513" s="22">
        <f t="shared" si="2075"/>
        <v>0</v>
      </c>
      <c r="M1513" s="22">
        <f t="shared" si="2046"/>
        <v>36</v>
      </c>
      <c r="N1513" s="22">
        <f t="shared" si="2047"/>
        <v>0</v>
      </c>
      <c r="O1513" s="22">
        <f t="shared" si="2048"/>
        <v>0</v>
      </c>
      <c r="P1513" s="33">
        <f t="shared" si="2075"/>
        <v>0</v>
      </c>
      <c r="Q1513" s="33">
        <f t="shared" si="2075"/>
        <v>0</v>
      </c>
      <c r="R1513" s="33">
        <f t="shared" si="2075"/>
        <v>0</v>
      </c>
      <c r="S1513" s="33">
        <f t="shared" si="2075"/>
        <v>0</v>
      </c>
      <c r="T1513" s="33">
        <f t="shared" si="2075"/>
        <v>0</v>
      </c>
      <c r="U1513" s="33">
        <f t="shared" si="2075"/>
        <v>0</v>
      </c>
      <c r="V1513" s="33">
        <f t="shared" si="2075"/>
        <v>0</v>
      </c>
      <c r="W1513" s="33">
        <f t="shared" si="2075"/>
        <v>0</v>
      </c>
      <c r="X1513" s="33">
        <f t="shared" si="2075"/>
        <v>0</v>
      </c>
      <c r="Y1513" s="33">
        <f t="shared" si="2075"/>
        <v>0</v>
      </c>
      <c r="Z1513" s="33">
        <f t="shared" si="2054"/>
        <v>36</v>
      </c>
      <c r="AA1513" s="33">
        <f t="shared" si="2055"/>
        <v>0</v>
      </c>
      <c r="AB1513" s="33">
        <f t="shared" si="2056"/>
        <v>0</v>
      </c>
      <c r="AC1513" s="33">
        <f t="shared" si="2075"/>
        <v>0</v>
      </c>
    </row>
    <row r="1514" spans="1:30" ht="31.5" x14ac:dyDescent="0.25">
      <c r="A1514" s="30" t="s">
        <v>435</v>
      </c>
      <c r="B1514" s="30" t="s">
        <v>109</v>
      </c>
      <c r="C1514" s="30" t="s">
        <v>108</v>
      </c>
      <c r="D1514" s="30" t="s">
        <v>62</v>
      </c>
      <c r="E1514" s="30">
        <v>240</v>
      </c>
      <c r="F1514" s="32" t="s">
        <v>374</v>
      </c>
      <c r="G1514" s="22">
        <v>36</v>
      </c>
      <c r="H1514" s="22">
        <v>0</v>
      </c>
      <c r="I1514" s="22">
        <v>0</v>
      </c>
      <c r="J1514" s="22"/>
      <c r="K1514" s="22"/>
      <c r="L1514" s="22"/>
      <c r="M1514" s="22">
        <f t="shared" si="2046"/>
        <v>36</v>
      </c>
      <c r="N1514" s="22">
        <f t="shared" si="2047"/>
        <v>0</v>
      </c>
      <c r="O1514" s="22">
        <f t="shared" si="2048"/>
        <v>0</v>
      </c>
      <c r="P1514" s="33"/>
      <c r="Q1514" s="33"/>
      <c r="R1514" s="33"/>
      <c r="S1514" s="33"/>
      <c r="T1514" s="33"/>
      <c r="U1514" s="33"/>
      <c r="V1514" s="33"/>
      <c r="W1514" s="33"/>
      <c r="X1514" s="33"/>
      <c r="Y1514" s="33"/>
      <c r="Z1514" s="33">
        <f t="shared" si="2054"/>
        <v>36</v>
      </c>
      <c r="AA1514" s="33">
        <f t="shared" si="2055"/>
        <v>0</v>
      </c>
      <c r="AB1514" s="33">
        <f t="shared" si="2056"/>
        <v>0</v>
      </c>
      <c r="AC1514" s="33"/>
    </row>
    <row r="1515" spans="1:30" ht="31.5" x14ac:dyDescent="0.25">
      <c r="A1515" s="36" t="s">
        <v>435</v>
      </c>
      <c r="B1515" s="36" t="s">
        <v>109</v>
      </c>
      <c r="C1515" s="36" t="s">
        <v>109</v>
      </c>
      <c r="D1515" s="36"/>
      <c r="E1515" s="36"/>
      <c r="F1515" s="26" t="s">
        <v>400</v>
      </c>
      <c r="G1515" s="27">
        <f>G1516</f>
        <v>10896.8</v>
      </c>
      <c r="H1515" s="27">
        <f t="shared" ref="H1515:AC1517" si="2076">H1516</f>
        <v>10953.1</v>
      </c>
      <c r="I1515" s="27">
        <f t="shared" si="2076"/>
        <v>10953.1</v>
      </c>
      <c r="J1515" s="27">
        <f t="shared" si="2076"/>
        <v>0</v>
      </c>
      <c r="K1515" s="27">
        <f t="shared" si="2076"/>
        <v>0</v>
      </c>
      <c r="L1515" s="27">
        <f t="shared" si="2076"/>
        <v>0</v>
      </c>
      <c r="M1515" s="22">
        <f t="shared" si="2046"/>
        <v>10896.8</v>
      </c>
      <c r="N1515" s="22">
        <f t="shared" si="2047"/>
        <v>10953.1</v>
      </c>
      <c r="O1515" s="22">
        <f t="shared" si="2048"/>
        <v>10953.1</v>
      </c>
      <c r="P1515" s="28">
        <f t="shared" si="2076"/>
        <v>0</v>
      </c>
      <c r="Q1515" s="28">
        <f t="shared" si="2076"/>
        <v>0</v>
      </c>
      <c r="R1515" s="28">
        <f t="shared" si="2076"/>
        <v>0</v>
      </c>
      <c r="S1515" s="28">
        <f t="shared" si="2076"/>
        <v>0</v>
      </c>
      <c r="T1515" s="28">
        <f t="shared" si="2076"/>
        <v>0</v>
      </c>
      <c r="U1515" s="28">
        <f t="shared" si="2076"/>
        <v>0</v>
      </c>
      <c r="V1515" s="28">
        <f t="shared" si="2076"/>
        <v>0</v>
      </c>
      <c r="W1515" s="28">
        <f t="shared" si="2076"/>
        <v>0</v>
      </c>
      <c r="X1515" s="28">
        <f t="shared" si="2076"/>
        <v>0</v>
      </c>
      <c r="Y1515" s="28">
        <f t="shared" si="2076"/>
        <v>0</v>
      </c>
      <c r="Z1515" s="28">
        <f t="shared" si="2054"/>
        <v>10896.8</v>
      </c>
      <c r="AA1515" s="28">
        <f t="shared" si="2055"/>
        <v>10953.1</v>
      </c>
      <c r="AB1515" s="28">
        <f t="shared" si="2056"/>
        <v>10953.1</v>
      </c>
      <c r="AC1515" s="28">
        <f t="shared" si="2076"/>
        <v>0</v>
      </c>
    </row>
    <row r="1516" spans="1:30" ht="31.5" x14ac:dyDescent="0.25">
      <c r="A1516" s="30" t="s">
        <v>435</v>
      </c>
      <c r="B1516" s="30" t="s">
        <v>109</v>
      </c>
      <c r="C1516" s="30" t="s">
        <v>109</v>
      </c>
      <c r="D1516" s="30" t="s">
        <v>353</v>
      </c>
      <c r="E1516" s="30"/>
      <c r="F1516" s="32" t="s">
        <v>412</v>
      </c>
      <c r="G1516" s="22">
        <f>G1517</f>
        <v>10896.8</v>
      </c>
      <c r="H1516" s="22">
        <f t="shared" si="2076"/>
        <v>10953.1</v>
      </c>
      <c r="I1516" s="22">
        <f t="shared" si="2076"/>
        <v>10953.1</v>
      </c>
      <c r="J1516" s="22">
        <f t="shared" si="2076"/>
        <v>0</v>
      </c>
      <c r="K1516" s="22">
        <f t="shared" si="2076"/>
        <v>0</v>
      </c>
      <c r="L1516" s="22">
        <f t="shared" si="2076"/>
        <v>0</v>
      </c>
      <c r="M1516" s="22">
        <f t="shared" si="2046"/>
        <v>10896.8</v>
      </c>
      <c r="N1516" s="22">
        <f t="shared" si="2047"/>
        <v>10953.1</v>
      </c>
      <c r="O1516" s="22">
        <f t="shared" si="2048"/>
        <v>10953.1</v>
      </c>
      <c r="P1516" s="33">
        <f t="shared" si="2076"/>
        <v>0</v>
      </c>
      <c r="Q1516" s="33">
        <f t="shared" si="2076"/>
        <v>0</v>
      </c>
      <c r="R1516" s="33">
        <f t="shared" si="2076"/>
        <v>0</v>
      </c>
      <c r="S1516" s="33">
        <f t="shared" si="2076"/>
        <v>0</v>
      </c>
      <c r="T1516" s="33">
        <f t="shared" si="2076"/>
        <v>0</v>
      </c>
      <c r="U1516" s="33">
        <f t="shared" si="2076"/>
        <v>0</v>
      </c>
      <c r="V1516" s="33">
        <f t="shared" si="2076"/>
        <v>0</v>
      </c>
      <c r="W1516" s="33">
        <f t="shared" si="2076"/>
        <v>0</v>
      </c>
      <c r="X1516" s="33">
        <f t="shared" si="2076"/>
        <v>0</v>
      </c>
      <c r="Y1516" s="33">
        <f t="shared" si="2076"/>
        <v>0</v>
      </c>
      <c r="Z1516" s="33">
        <f t="shared" si="2054"/>
        <v>10896.8</v>
      </c>
      <c r="AA1516" s="33">
        <f t="shared" si="2055"/>
        <v>10953.1</v>
      </c>
      <c r="AB1516" s="33">
        <f t="shared" si="2056"/>
        <v>10953.1</v>
      </c>
      <c r="AC1516" s="33">
        <f t="shared" si="2076"/>
        <v>0</v>
      </c>
      <c r="AD1516" s="18"/>
    </row>
    <row r="1517" spans="1:30" ht="31.5" x14ac:dyDescent="0.25">
      <c r="A1517" s="30" t="s">
        <v>435</v>
      </c>
      <c r="B1517" s="30" t="s">
        <v>109</v>
      </c>
      <c r="C1517" s="30" t="s">
        <v>109</v>
      </c>
      <c r="D1517" s="30" t="s">
        <v>363</v>
      </c>
      <c r="E1517" s="30"/>
      <c r="F1517" s="32" t="s">
        <v>417</v>
      </c>
      <c r="G1517" s="22">
        <f>G1518</f>
        <v>10896.8</v>
      </c>
      <c r="H1517" s="22">
        <f t="shared" si="2076"/>
        <v>10953.1</v>
      </c>
      <c r="I1517" s="22">
        <f t="shared" si="2076"/>
        <v>10953.1</v>
      </c>
      <c r="J1517" s="22">
        <f t="shared" si="2076"/>
        <v>0</v>
      </c>
      <c r="K1517" s="22">
        <f t="shared" si="2076"/>
        <v>0</v>
      </c>
      <c r="L1517" s="22">
        <f t="shared" si="2076"/>
        <v>0</v>
      </c>
      <c r="M1517" s="22">
        <f t="shared" si="2046"/>
        <v>10896.8</v>
      </c>
      <c r="N1517" s="22">
        <f t="shared" si="2047"/>
        <v>10953.1</v>
      </c>
      <c r="O1517" s="22">
        <f t="shared" si="2048"/>
        <v>10953.1</v>
      </c>
      <c r="P1517" s="33">
        <f t="shared" si="2076"/>
        <v>0</v>
      </c>
      <c r="Q1517" s="33">
        <f t="shared" si="2076"/>
        <v>0</v>
      </c>
      <c r="R1517" s="33">
        <f t="shared" si="2076"/>
        <v>0</v>
      </c>
      <c r="S1517" s="33">
        <f t="shared" si="2076"/>
        <v>0</v>
      </c>
      <c r="T1517" s="33">
        <f t="shared" si="2076"/>
        <v>0</v>
      </c>
      <c r="U1517" s="33">
        <f t="shared" si="2076"/>
        <v>0</v>
      </c>
      <c r="V1517" s="33">
        <f t="shared" si="2076"/>
        <v>0</v>
      </c>
      <c r="W1517" s="33">
        <f t="shared" si="2076"/>
        <v>0</v>
      </c>
      <c r="X1517" s="33">
        <f t="shared" si="2076"/>
        <v>0</v>
      </c>
      <c r="Y1517" s="33">
        <f t="shared" si="2076"/>
        <v>0</v>
      </c>
      <c r="Z1517" s="33">
        <f t="shared" si="2054"/>
        <v>10896.8</v>
      </c>
      <c r="AA1517" s="33">
        <f t="shared" si="2055"/>
        <v>10953.1</v>
      </c>
      <c r="AB1517" s="33">
        <f t="shared" si="2056"/>
        <v>10953.1</v>
      </c>
      <c r="AC1517" s="33">
        <f t="shared" si="2076"/>
        <v>0</v>
      </c>
      <c r="AD1517" s="18"/>
    </row>
    <row r="1518" spans="1:30" ht="63" x14ac:dyDescent="0.25">
      <c r="A1518" s="30" t="s">
        <v>435</v>
      </c>
      <c r="B1518" s="30" t="s">
        <v>109</v>
      </c>
      <c r="C1518" s="30" t="s">
        <v>109</v>
      </c>
      <c r="D1518" s="30" t="s">
        <v>343</v>
      </c>
      <c r="E1518" s="30"/>
      <c r="F1518" s="32" t="s">
        <v>45</v>
      </c>
      <c r="G1518" s="22">
        <f>G1519+G1521+G1523</f>
        <v>10896.8</v>
      </c>
      <c r="H1518" s="22">
        <f t="shared" ref="H1518:L1518" si="2077">H1519+H1521+H1523</f>
        <v>10953.1</v>
      </c>
      <c r="I1518" s="22">
        <f t="shared" si="2077"/>
        <v>10953.1</v>
      </c>
      <c r="J1518" s="22">
        <f t="shared" si="2077"/>
        <v>0</v>
      </c>
      <c r="K1518" s="22">
        <f t="shared" si="2077"/>
        <v>0</v>
      </c>
      <c r="L1518" s="22">
        <f t="shared" si="2077"/>
        <v>0</v>
      </c>
      <c r="M1518" s="22">
        <f t="shared" si="2046"/>
        <v>10896.8</v>
      </c>
      <c r="N1518" s="22">
        <f t="shared" si="2047"/>
        <v>10953.1</v>
      </c>
      <c r="O1518" s="22">
        <f t="shared" si="2048"/>
        <v>10953.1</v>
      </c>
      <c r="P1518" s="33">
        <f t="shared" ref="P1518:Q1518" si="2078">P1519+P1521+P1523</f>
        <v>0</v>
      </c>
      <c r="Q1518" s="33">
        <f t="shared" si="2078"/>
        <v>0</v>
      </c>
      <c r="R1518" s="33">
        <f t="shared" ref="R1518:T1518" si="2079">R1519+R1521+R1523</f>
        <v>0</v>
      </c>
      <c r="S1518" s="33">
        <f t="shared" si="2079"/>
        <v>0</v>
      </c>
      <c r="T1518" s="33">
        <f t="shared" si="2079"/>
        <v>0</v>
      </c>
      <c r="U1518" s="33">
        <f t="shared" ref="U1518:W1518" si="2080">U1519+U1521+U1523</f>
        <v>0</v>
      </c>
      <c r="V1518" s="33">
        <f t="shared" si="2080"/>
        <v>0</v>
      </c>
      <c r="W1518" s="33">
        <f t="shared" si="2080"/>
        <v>0</v>
      </c>
      <c r="X1518" s="33">
        <f t="shared" ref="X1518:Y1518" si="2081">X1519+X1521+X1523</f>
        <v>0</v>
      </c>
      <c r="Y1518" s="33">
        <f t="shared" si="2081"/>
        <v>0</v>
      </c>
      <c r="Z1518" s="33">
        <f t="shared" si="2054"/>
        <v>10896.8</v>
      </c>
      <c r="AA1518" s="33">
        <f t="shared" si="2055"/>
        <v>10953.1</v>
      </c>
      <c r="AB1518" s="33">
        <f t="shared" si="2056"/>
        <v>10953.1</v>
      </c>
      <c r="AC1518" s="33">
        <f t="shared" ref="AC1518" si="2082">AC1519+AC1521+AC1523</f>
        <v>0</v>
      </c>
    </row>
    <row r="1519" spans="1:30" ht="78.75" x14ac:dyDescent="0.25">
      <c r="A1519" s="30" t="s">
        <v>435</v>
      </c>
      <c r="B1519" s="30" t="s">
        <v>109</v>
      </c>
      <c r="C1519" s="30" t="s">
        <v>109</v>
      </c>
      <c r="D1519" s="30" t="s">
        <v>343</v>
      </c>
      <c r="E1519" s="30" t="s">
        <v>25</v>
      </c>
      <c r="F1519" s="32" t="s">
        <v>384</v>
      </c>
      <c r="G1519" s="22">
        <f>G1520</f>
        <v>7623.4</v>
      </c>
      <c r="H1519" s="22">
        <f t="shared" ref="H1519:AC1519" si="2083">H1520</f>
        <v>7623.4</v>
      </c>
      <c r="I1519" s="22">
        <f t="shared" si="2083"/>
        <v>7623.4</v>
      </c>
      <c r="J1519" s="22">
        <f t="shared" si="2083"/>
        <v>0</v>
      </c>
      <c r="K1519" s="22">
        <f t="shared" si="2083"/>
        <v>0</v>
      </c>
      <c r="L1519" s="22">
        <f t="shared" si="2083"/>
        <v>0</v>
      </c>
      <c r="M1519" s="22">
        <f t="shared" si="2046"/>
        <v>7623.4</v>
      </c>
      <c r="N1519" s="22">
        <f t="shared" si="2047"/>
        <v>7623.4</v>
      </c>
      <c r="O1519" s="22">
        <f t="shared" si="2048"/>
        <v>7623.4</v>
      </c>
      <c r="P1519" s="33">
        <f t="shared" si="2083"/>
        <v>0</v>
      </c>
      <c r="Q1519" s="33">
        <f t="shared" si="2083"/>
        <v>0</v>
      </c>
      <c r="R1519" s="33">
        <f t="shared" si="2083"/>
        <v>0</v>
      </c>
      <c r="S1519" s="33">
        <f t="shared" si="2083"/>
        <v>0</v>
      </c>
      <c r="T1519" s="33">
        <f t="shared" si="2083"/>
        <v>0</v>
      </c>
      <c r="U1519" s="33">
        <f t="shared" si="2083"/>
        <v>0</v>
      </c>
      <c r="V1519" s="33">
        <f t="shared" si="2083"/>
        <v>0</v>
      </c>
      <c r="W1519" s="33">
        <f t="shared" si="2083"/>
        <v>0</v>
      </c>
      <c r="X1519" s="33">
        <f t="shared" si="2083"/>
        <v>0</v>
      </c>
      <c r="Y1519" s="33">
        <f t="shared" si="2083"/>
        <v>0</v>
      </c>
      <c r="Z1519" s="33">
        <f t="shared" si="2054"/>
        <v>7623.4</v>
      </c>
      <c r="AA1519" s="33">
        <f t="shared" si="2055"/>
        <v>7623.4</v>
      </c>
      <c r="AB1519" s="33">
        <f t="shared" si="2056"/>
        <v>7623.4</v>
      </c>
      <c r="AC1519" s="33">
        <f t="shared" si="2083"/>
        <v>0</v>
      </c>
    </row>
    <row r="1520" spans="1:30" x14ac:dyDescent="0.25">
      <c r="A1520" s="30" t="s">
        <v>435</v>
      </c>
      <c r="B1520" s="30" t="s">
        <v>109</v>
      </c>
      <c r="C1520" s="30" t="s">
        <v>109</v>
      </c>
      <c r="D1520" s="30" t="s">
        <v>343</v>
      </c>
      <c r="E1520" s="30">
        <v>110</v>
      </c>
      <c r="F1520" s="32" t="s">
        <v>372</v>
      </c>
      <c r="G1520" s="22">
        <v>7623.4</v>
      </c>
      <c r="H1520" s="22">
        <v>7623.4</v>
      </c>
      <c r="I1520" s="22">
        <v>7623.4</v>
      </c>
      <c r="J1520" s="22"/>
      <c r="K1520" s="22"/>
      <c r="L1520" s="22"/>
      <c r="M1520" s="22">
        <f t="shared" si="2046"/>
        <v>7623.4</v>
      </c>
      <c r="N1520" s="22">
        <f t="shared" si="2047"/>
        <v>7623.4</v>
      </c>
      <c r="O1520" s="22">
        <f t="shared" si="2048"/>
        <v>7623.4</v>
      </c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>
        <f t="shared" si="2054"/>
        <v>7623.4</v>
      </c>
      <c r="AA1520" s="33">
        <f t="shared" si="2055"/>
        <v>7623.4</v>
      </c>
      <c r="AB1520" s="33">
        <f t="shared" si="2056"/>
        <v>7623.4</v>
      </c>
      <c r="AC1520" s="33"/>
    </row>
    <row r="1521" spans="1:30" ht="31.5" x14ac:dyDescent="0.25">
      <c r="A1521" s="30" t="s">
        <v>435</v>
      </c>
      <c r="B1521" s="30" t="s">
        <v>109</v>
      </c>
      <c r="C1521" s="30" t="s">
        <v>109</v>
      </c>
      <c r="D1521" s="30" t="s">
        <v>343</v>
      </c>
      <c r="E1521" s="30" t="s">
        <v>7</v>
      </c>
      <c r="F1521" s="32" t="s">
        <v>385</v>
      </c>
      <c r="G1521" s="22">
        <f>G1522</f>
        <v>2845</v>
      </c>
      <c r="H1521" s="22">
        <f t="shared" ref="H1521:AC1521" si="2084">H1522</f>
        <v>2901.3</v>
      </c>
      <c r="I1521" s="22">
        <f t="shared" si="2084"/>
        <v>2901.3</v>
      </c>
      <c r="J1521" s="22">
        <f t="shared" si="2084"/>
        <v>0</v>
      </c>
      <c r="K1521" s="22">
        <f t="shared" si="2084"/>
        <v>0</v>
      </c>
      <c r="L1521" s="22">
        <f t="shared" si="2084"/>
        <v>0</v>
      </c>
      <c r="M1521" s="22">
        <f t="shared" si="2046"/>
        <v>2845</v>
      </c>
      <c r="N1521" s="22">
        <f t="shared" si="2047"/>
        <v>2901.3</v>
      </c>
      <c r="O1521" s="22">
        <f t="shared" si="2048"/>
        <v>2901.3</v>
      </c>
      <c r="P1521" s="33">
        <f t="shared" si="2084"/>
        <v>0</v>
      </c>
      <c r="Q1521" s="33">
        <f t="shared" si="2084"/>
        <v>0</v>
      </c>
      <c r="R1521" s="33">
        <f t="shared" si="2084"/>
        <v>0</v>
      </c>
      <c r="S1521" s="33">
        <f t="shared" si="2084"/>
        <v>0</v>
      </c>
      <c r="T1521" s="33">
        <f t="shared" si="2084"/>
        <v>0</v>
      </c>
      <c r="U1521" s="33">
        <f t="shared" si="2084"/>
        <v>0</v>
      </c>
      <c r="V1521" s="33">
        <f t="shared" si="2084"/>
        <v>0</v>
      </c>
      <c r="W1521" s="33">
        <f t="shared" si="2084"/>
        <v>0</v>
      </c>
      <c r="X1521" s="33">
        <f t="shared" si="2084"/>
        <v>0</v>
      </c>
      <c r="Y1521" s="33">
        <f t="shared" si="2084"/>
        <v>0</v>
      </c>
      <c r="Z1521" s="33">
        <f t="shared" si="2054"/>
        <v>2845</v>
      </c>
      <c r="AA1521" s="33">
        <f t="shared" si="2055"/>
        <v>2901.3</v>
      </c>
      <c r="AB1521" s="33">
        <f t="shared" si="2056"/>
        <v>2901.3</v>
      </c>
      <c r="AC1521" s="33">
        <f t="shared" si="2084"/>
        <v>0</v>
      </c>
    </row>
    <row r="1522" spans="1:30" ht="31.5" x14ac:dyDescent="0.25">
      <c r="A1522" s="30" t="s">
        <v>435</v>
      </c>
      <c r="B1522" s="30" t="s">
        <v>109</v>
      </c>
      <c r="C1522" s="30" t="s">
        <v>109</v>
      </c>
      <c r="D1522" s="30" t="s">
        <v>343</v>
      </c>
      <c r="E1522" s="30">
        <v>240</v>
      </c>
      <c r="F1522" s="32" t="s">
        <v>374</v>
      </c>
      <c r="G1522" s="22">
        <v>2845</v>
      </c>
      <c r="H1522" s="22">
        <v>2901.3</v>
      </c>
      <c r="I1522" s="22">
        <v>2901.3</v>
      </c>
      <c r="J1522" s="22"/>
      <c r="K1522" s="22"/>
      <c r="L1522" s="22"/>
      <c r="M1522" s="22">
        <f t="shared" si="2046"/>
        <v>2845</v>
      </c>
      <c r="N1522" s="22">
        <f t="shared" si="2047"/>
        <v>2901.3</v>
      </c>
      <c r="O1522" s="22">
        <f t="shared" si="2048"/>
        <v>2901.3</v>
      </c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>
        <f t="shared" si="2054"/>
        <v>2845</v>
      </c>
      <c r="AA1522" s="33">
        <f t="shared" si="2055"/>
        <v>2901.3</v>
      </c>
      <c r="AB1522" s="33">
        <f t="shared" si="2056"/>
        <v>2901.3</v>
      </c>
      <c r="AC1522" s="33"/>
    </row>
    <row r="1523" spans="1:30" x14ac:dyDescent="0.25">
      <c r="A1523" s="30" t="s">
        <v>435</v>
      </c>
      <c r="B1523" s="30" t="s">
        <v>109</v>
      </c>
      <c r="C1523" s="30" t="s">
        <v>109</v>
      </c>
      <c r="D1523" s="30" t="s">
        <v>343</v>
      </c>
      <c r="E1523" s="30" t="s">
        <v>8</v>
      </c>
      <c r="F1523" s="32" t="s">
        <v>389</v>
      </c>
      <c r="G1523" s="22">
        <f>G1524</f>
        <v>428.4</v>
      </c>
      <c r="H1523" s="22">
        <f t="shared" ref="H1523:AC1523" si="2085">H1524</f>
        <v>428.4</v>
      </c>
      <c r="I1523" s="22">
        <f t="shared" si="2085"/>
        <v>428.4</v>
      </c>
      <c r="J1523" s="22">
        <f t="shared" si="2085"/>
        <v>0</v>
      </c>
      <c r="K1523" s="22">
        <f t="shared" si="2085"/>
        <v>0</v>
      </c>
      <c r="L1523" s="22">
        <f t="shared" si="2085"/>
        <v>0</v>
      </c>
      <c r="M1523" s="22">
        <f t="shared" si="2046"/>
        <v>428.4</v>
      </c>
      <c r="N1523" s="22">
        <f t="shared" si="2047"/>
        <v>428.4</v>
      </c>
      <c r="O1523" s="22">
        <f t="shared" si="2048"/>
        <v>428.4</v>
      </c>
      <c r="P1523" s="33">
        <f t="shared" si="2085"/>
        <v>0</v>
      </c>
      <c r="Q1523" s="33">
        <f t="shared" si="2085"/>
        <v>0</v>
      </c>
      <c r="R1523" s="33">
        <f t="shared" si="2085"/>
        <v>0</v>
      </c>
      <c r="S1523" s="33">
        <f t="shared" si="2085"/>
        <v>0</v>
      </c>
      <c r="T1523" s="33">
        <f t="shared" si="2085"/>
        <v>0</v>
      </c>
      <c r="U1523" s="33">
        <f t="shared" si="2085"/>
        <v>0</v>
      </c>
      <c r="V1523" s="33">
        <f t="shared" si="2085"/>
        <v>0</v>
      </c>
      <c r="W1523" s="33">
        <f t="shared" si="2085"/>
        <v>0</v>
      </c>
      <c r="X1523" s="33">
        <f t="shared" si="2085"/>
        <v>0</v>
      </c>
      <c r="Y1523" s="33">
        <f t="shared" si="2085"/>
        <v>0</v>
      </c>
      <c r="Z1523" s="33">
        <f t="shared" si="2054"/>
        <v>428.4</v>
      </c>
      <c r="AA1523" s="33">
        <f t="shared" si="2055"/>
        <v>428.4</v>
      </c>
      <c r="AB1523" s="33">
        <f t="shared" si="2056"/>
        <v>428.4</v>
      </c>
      <c r="AC1523" s="33">
        <f t="shared" si="2085"/>
        <v>0</v>
      </c>
    </row>
    <row r="1524" spans="1:30" x14ac:dyDescent="0.25">
      <c r="A1524" s="30" t="s">
        <v>435</v>
      </c>
      <c r="B1524" s="30" t="s">
        <v>109</v>
      </c>
      <c r="C1524" s="30" t="s">
        <v>109</v>
      </c>
      <c r="D1524" s="30" t="s">
        <v>343</v>
      </c>
      <c r="E1524" s="30">
        <v>850</v>
      </c>
      <c r="F1524" s="32" t="s">
        <v>383</v>
      </c>
      <c r="G1524" s="22">
        <v>428.4</v>
      </c>
      <c r="H1524" s="22">
        <v>428.4</v>
      </c>
      <c r="I1524" s="22">
        <v>428.4</v>
      </c>
      <c r="J1524" s="22"/>
      <c r="K1524" s="22"/>
      <c r="L1524" s="22"/>
      <c r="M1524" s="22">
        <f t="shared" si="2046"/>
        <v>428.4</v>
      </c>
      <c r="N1524" s="22">
        <f t="shared" si="2047"/>
        <v>428.4</v>
      </c>
      <c r="O1524" s="22">
        <f t="shared" si="2048"/>
        <v>428.4</v>
      </c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>
        <f t="shared" si="2054"/>
        <v>428.4</v>
      </c>
      <c r="AA1524" s="33">
        <f t="shared" si="2055"/>
        <v>428.4</v>
      </c>
      <c r="AB1524" s="33">
        <f t="shared" si="2056"/>
        <v>428.4</v>
      </c>
      <c r="AC1524" s="33"/>
    </row>
    <row r="1525" spans="1:30" x14ac:dyDescent="0.25">
      <c r="A1525" s="35" t="s">
        <v>435</v>
      </c>
      <c r="B1525" s="35" t="s">
        <v>59</v>
      </c>
      <c r="C1525" s="35"/>
      <c r="D1525" s="35"/>
      <c r="E1525" s="35"/>
      <c r="F1525" s="20" t="s">
        <v>392</v>
      </c>
      <c r="G1525" s="21">
        <f t="shared" ref="G1525:AC1530" si="2086">G1526</f>
        <v>2755.9</v>
      </c>
      <c r="H1525" s="21">
        <f t="shared" si="2086"/>
        <v>0</v>
      </c>
      <c r="I1525" s="21">
        <f t="shared" si="2086"/>
        <v>0</v>
      </c>
      <c r="J1525" s="21">
        <f t="shared" si="2086"/>
        <v>0</v>
      </c>
      <c r="K1525" s="21">
        <f t="shared" si="2086"/>
        <v>0</v>
      </c>
      <c r="L1525" s="21">
        <f t="shared" si="2086"/>
        <v>0</v>
      </c>
      <c r="M1525" s="22">
        <f t="shared" si="2046"/>
        <v>2755.9</v>
      </c>
      <c r="N1525" s="22">
        <f t="shared" si="2047"/>
        <v>0</v>
      </c>
      <c r="O1525" s="22">
        <f t="shared" si="2048"/>
        <v>0</v>
      </c>
      <c r="P1525" s="23">
        <f t="shared" si="2086"/>
        <v>0</v>
      </c>
      <c r="Q1525" s="23">
        <f t="shared" si="2086"/>
        <v>0</v>
      </c>
      <c r="R1525" s="23">
        <f t="shared" si="2086"/>
        <v>0</v>
      </c>
      <c r="S1525" s="23">
        <f t="shared" si="2086"/>
        <v>0</v>
      </c>
      <c r="T1525" s="23">
        <f t="shared" si="2086"/>
        <v>0</v>
      </c>
      <c r="U1525" s="23">
        <f t="shared" si="2086"/>
        <v>0</v>
      </c>
      <c r="V1525" s="23">
        <f t="shared" si="2086"/>
        <v>0</v>
      </c>
      <c r="W1525" s="23">
        <f t="shared" si="2086"/>
        <v>0</v>
      </c>
      <c r="X1525" s="23">
        <f t="shared" si="2086"/>
        <v>0</v>
      </c>
      <c r="Y1525" s="23">
        <f t="shared" si="2086"/>
        <v>0</v>
      </c>
      <c r="Z1525" s="23">
        <f t="shared" si="2054"/>
        <v>2755.9</v>
      </c>
      <c r="AA1525" s="23">
        <f t="shared" si="2055"/>
        <v>0</v>
      </c>
      <c r="AB1525" s="23">
        <f t="shared" si="2056"/>
        <v>0</v>
      </c>
      <c r="AC1525" s="23">
        <f t="shared" si="2086"/>
        <v>0</v>
      </c>
    </row>
    <row r="1526" spans="1:30" ht="31.5" x14ac:dyDescent="0.25">
      <c r="A1526" s="36" t="s">
        <v>435</v>
      </c>
      <c r="B1526" s="36" t="s">
        <v>59</v>
      </c>
      <c r="C1526" s="36" t="s">
        <v>108</v>
      </c>
      <c r="D1526" s="36"/>
      <c r="E1526" s="36"/>
      <c r="F1526" s="26" t="s">
        <v>125</v>
      </c>
      <c r="G1526" s="27">
        <f t="shared" si="2086"/>
        <v>2755.9</v>
      </c>
      <c r="H1526" s="27">
        <f t="shared" si="2086"/>
        <v>0</v>
      </c>
      <c r="I1526" s="27">
        <f t="shared" si="2086"/>
        <v>0</v>
      </c>
      <c r="J1526" s="27">
        <f t="shared" si="2086"/>
        <v>0</v>
      </c>
      <c r="K1526" s="27">
        <f t="shared" si="2086"/>
        <v>0</v>
      </c>
      <c r="L1526" s="27">
        <f t="shared" si="2086"/>
        <v>0</v>
      </c>
      <c r="M1526" s="22">
        <f t="shared" si="2046"/>
        <v>2755.9</v>
      </c>
      <c r="N1526" s="22">
        <f t="shared" si="2047"/>
        <v>0</v>
      </c>
      <c r="O1526" s="22">
        <f t="shared" si="2048"/>
        <v>0</v>
      </c>
      <c r="P1526" s="28">
        <f t="shared" si="2086"/>
        <v>0</v>
      </c>
      <c r="Q1526" s="28">
        <f t="shared" si="2086"/>
        <v>0</v>
      </c>
      <c r="R1526" s="28">
        <f t="shared" si="2086"/>
        <v>0</v>
      </c>
      <c r="S1526" s="28">
        <f t="shared" si="2086"/>
        <v>0</v>
      </c>
      <c r="T1526" s="28">
        <f t="shared" si="2086"/>
        <v>0</v>
      </c>
      <c r="U1526" s="28">
        <f t="shared" si="2086"/>
        <v>0</v>
      </c>
      <c r="V1526" s="28">
        <f t="shared" si="2086"/>
        <v>0</v>
      </c>
      <c r="W1526" s="28">
        <f t="shared" si="2086"/>
        <v>0</v>
      </c>
      <c r="X1526" s="28">
        <f t="shared" si="2086"/>
        <v>0</v>
      </c>
      <c r="Y1526" s="28">
        <f t="shared" si="2086"/>
        <v>0</v>
      </c>
      <c r="Z1526" s="28">
        <f t="shared" si="2054"/>
        <v>2755.9</v>
      </c>
      <c r="AA1526" s="28">
        <f t="shared" si="2055"/>
        <v>0</v>
      </c>
      <c r="AB1526" s="28">
        <f t="shared" si="2056"/>
        <v>0</v>
      </c>
      <c r="AC1526" s="28">
        <f t="shared" si="2086"/>
        <v>0</v>
      </c>
    </row>
    <row r="1527" spans="1:30" ht="31.5" x14ac:dyDescent="0.25">
      <c r="A1527" s="30" t="s">
        <v>435</v>
      </c>
      <c r="B1527" s="30" t="s">
        <v>59</v>
      </c>
      <c r="C1527" s="30" t="s">
        <v>108</v>
      </c>
      <c r="D1527" s="30" t="s">
        <v>118</v>
      </c>
      <c r="E1527" s="30"/>
      <c r="F1527" s="32" t="s">
        <v>127</v>
      </c>
      <c r="G1527" s="22">
        <f t="shared" si="2086"/>
        <v>2755.9</v>
      </c>
      <c r="H1527" s="22">
        <f t="shared" si="2086"/>
        <v>0</v>
      </c>
      <c r="I1527" s="22">
        <f t="shared" si="2086"/>
        <v>0</v>
      </c>
      <c r="J1527" s="22">
        <f t="shared" si="2086"/>
        <v>0</v>
      </c>
      <c r="K1527" s="22">
        <f t="shared" si="2086"/>
        <v>0</v>
      </c>
      <c r="L1527" s="22">
        <f t="shared" si="2086"/>
        <v>0</v>
      </c>
      <c r="M1527" s="22">
        <f t="shared" si="2046"/>
        <v>2755.9</v>
      </c>
      <c r="N1527" s="22">
        <f t="shared" si="2047"/>
        <v>0</v>
      </c>
      <c r="O1527" s="22">
        <f t="shared" si="2048"/>
        <v>0</v>
      </c>
      <c r="P1527" s="33">
        <f t="shared" si="2086"/>
        <v>0</v>
      </c>
      <c r="Q1527" s="33">
        <f t="shared" si="2086"/>
        <v>0</v>
      </c>
      <c r="R1527" s="33">
        <f t="shared" si="2086"/>
        <v>0</v>
      </c>
      <c r="S1527" s="33">
        <f t="shared" si="2086"/>
        <v>0</v>
      </c>
      <c r="T1527" s="33">
        <f t="shared" si="2086"/>
        <v>0</v>
      </c>
      <c r="U1527" s="33">
        <f t="shared" si="2086"/>
        <v>0</v>
      </c>
      <c r="V1527" s="33">
        <f t="shared" si="2086"/>
        <v>0</v>
      </c>
      <c r="W1527" s="33">
        <f t="shared" si="2086"/>
        <v>0</v>
      </c>
      <c r="X1527" s="33">
        <f t="shared" si="2086"/>
        <v>0</v>
      </c>
      <c r="Y1527" s="33">
        <f t="shared" si="2086"/>
        <v>0</v>
      </c>
      <c r="Z1527" s="33">
        <f t="shared" si="2054"/>
        <v>2755.9</v>
      </c>
      <c r="AA1527" s="33">
        <f t="shared" si="2055"/>
        <v>0</v>
      </c>
      <c r="AB1527" s="33">
        <f t="shared" si="2056"/>
        <v>0</v>
      </c>
      <c r="AC1527" s="33">
        <f t="shared" si="2086"/>
        <v>0</v>
      </c>
      <c r="AD1527" s="18"/>
    </row>
    <row r="1528" spans="1:30" ht="31.5" x14ac:dyDescent="0.25">
      <c r="A1528" s="30" t="s">
        <v>435</v>
      </c>
      <c r="B1528" s="30" t="s">
        <v>59</v>
      </c>
      <c r="C1528" s="30" t="s">
        <v>108</v>
      </c>
      <c r="D1528" s="30" t="s">
        <v>120</v>
      </c>
      <c r="E1528" s="30"/>
      <c r="F1528" s="32" t="s">
        <v>131</v>
      </c>
      <c r="G1528" s="22">
        <f t="shared" si="2086"/>
        <v>2755.9</v>
      </c>
      <c r="H1528" s="22">
        <f t="shared" si="2086"/>
        <v>0</v>
      </c>
      <c r="I1528" s="22">
        <f t="shared" si="2086"/>
        <v>0</v>
      </c>
      <c r="J1528" s="22">
        <f t="shared" si="2086"/>
        <v>0</v>
      </c>
      <c r="K1528" s="22">
        <f t="shared" si="2086"/>
        <v>0</v>
      </c>
      <c r="L1528" s="22">
        <f t="shared" si="2086"/>
        <v>0</v>
      </c>
      <c r="M1528" s="22">
        <f t="shared" si="2046"/>
        <v>2755.9</v>
      </c>
      <c r="N1528" s="22">
        <f t="shared" si="2047"/>
        <v>0</v>
      </c>
      <c r="O1528" s="22">
        <f t="shared" si="2048"/>
        <v>0</v>
      </c>
      <c r="P1528" s="33">
        <f t="shared" si="2086"/>
        <v>0</v>
      </c>
      <c r="Q1528" s="33">
        <f t="shared" si="2086"/>
        <v>0</v>
      </c>
      <c r="R1528" s="33">
        <f t="shared" si="2086"/>
        <v>0</v>
      </c>
      <c r="S1528" s="33">
        <f t="shared" si="2086"/>
        <v>0</v>
      </c>
      <c r="T1528" s="33">
        <f t="shared" si="2086"/>
        <v>0</v>
      </c>
      <c r="U1528" s="33">
        <f t="shared" si="2086"/>
        <v>0</v>
      </c>
      <c r="V1528" s="33">
        <f t="shared" si="2086"/>
        <v>0</v>
      </c>
      <c r="W1528" s="33">
        <f t="shared" si="2086"/>
        <v>0</v>
      </c>
      <c r="X1528" s="33">
        <f t="shared" si="2086"/>
        <v>0</v>
      </c>
      <c r="Y1528" s="33">
        <f t="shared" si="2086"/>
        <v>0</v>
      </c>
      <c r="Z1528" s="33">
        <f t="shared" si="2054"/>
        <v>2755.9</v>
      </c>
      <c r="AA1528" s="33">
        <f t="shared" si="2055"/>
        <v>0</v>
      </c>
      <c r="AB1528" s="33">
        <f t="shared" si="2056"/>
        <v>0</v>
      </c>
      <c r="AC1528" s="33">
        <f t="shared" si="2086"/>
        <v>0</v>
      </c>
      <c r="AD1528" s="18"/>
    </row>
    <row r="1529" spans="1:30" ht="31.5" x14ac:dyDescent="0.25">
      <c r="A1529" s="30" t="s">
        <v>435</v>
      </c>
      <c r="B1529" s="30" t="s">
        <v>59</v>
      </c>
      <c r="C1529" s="30" t="s">
        <v>108</v>
      </c>
      <c r="D1529" s="30" t="s">
        <v>115</v>
      </c>
      <c r="E1529" s="30"/>
      <c r="F1529" s="32" t="s">
        <v>134</v>
      </c>
      <c r="G1529" s="22">
        <f t="shared" si="2086"/>
        <v>2755.9</v>
      </c>
      <c r="H1529" s="22">
        <f t="shared" si="2086"/>
        <v>0</v>
      </c>
      <c r="I1529" s="22">
        <f t="shared" si="2086"/>
        <v>0</v>
      </c>
      <c r="J1529" s="22">
        <f t="shared" si="2086"/>
        <v>0</v>
      </c>
      <c r="K1529" s="22">
        <f t="shared" si="2086"/>
        <v>0</v>
      </c>
      <c r="L1529" s="22">
        <f t="shared" si="2086"/>
        <v>0</v>
      </c>
      <c r="M1529" s="22">
        <f t="shared" si="2046"/>
        <v>2755.9</v>
      </c>
      <c r="N1529" s="22">
        <f t="shared" si="2047"/>
        <v>0</v>
      </c>
      <c r="O1529" s="22">
        <f t="shared" si="2048"/>
        <v>0</v>
      </c>
      <c r="P1529" s="33">
        <f t="shared" si="2086"/>
        <v>0</v>
      </c>
      <c r="Q1529" s="33">
        <f t="shared" si="2086"/>
        <v>0</v>
      </c>
      <c r="R1529" s="33">
        <f t="shared" si="2086"/>
        <v>0</v>
      </c>
      <c r="S1529" s="33">
        <f t="shared" si="2086"/>
        <v>0</v>
      </c>
      <c r="T1529" s="33">
        <f t="shared" si="2086"/>
        <v>0</v>
      </c>
      <c r="U1529" s="33">
        <f t="shared" si="2086"/>
        <v>0</v>
      </c>
      <c r="V1529" s="33">
        <f t="shared" si="2086"/>
        <v>0</v>
      </c>
      <c r="W1529" s="33">
        <f t="shared" si="2086"/>
        <v>0</v>
      </c>
      <c r="X1529" s="33">
        <f t="shared" si="2086"/>
        <v>0</v>
      </c>
      <c r="Y1529" s="33">
        <f t="shared" si="2086"/>
        <v>0</v>
      </c>
      <c r="Z1529" s="33">
        <f t="shared" si="2054"/>
        <v>2755.9</v>
      </c>
      <c r="AA1529" s="33">
        <f t="shared" si="2055"/>
        <v>0</v>
      </c>
      <c r="AB1529" s="33">
        <f t="shared" si="2056"/>
        <v>0</v>
      </c>
      <c r="AC1529" s="33">
        <f t="shared" si="2086"/>
        <v>0</v>
      </c>
    </row>
    <row r="1530" spans="1:30" ht="31.5" x14ac:dyDescent="0.25">
      <c r="A1530" s="30" t="s">
        <v>435</v>
      </c>
      <c r="B1530" s="30" t="s">
        <v>59</v>
      </c>
      <c r="C1530" s="30" t="s">
        <v>108</v>
      </c>
      <c r="D1530" s="30" t="s">
        <v>115</v>
      </c>
      <c r="E1530" s="30" t="s">
        <v>7</v>
      </c>
      <c r="F1530" s="32" t="s">
        <v>385</v>
      </c>
      <c r="G1530" s="22">
        <f t="shared" si="2086"/>
        <v>2755.9</v>
      </c>
      <c r="H1530" s="22">
        <f t="shared" si="2086"/>
        <v>0</v>
      </c>
      <c r="I1530" s="22">
        <f t="shared" si="2086"/>
        <v>0</v>
      </c>
      <c r="J1530" s="22">
        <f t="shared" si="2086"/>
        <v>0</v>
      </c>
      <c r="K1530" s="22">
        <f t="shared" si="2086"/>
        <v>0</v>
      </c>
      <c r="L1530" s="22">
        <f t="shared" si="2086"/>
        <v>0</v>
      </c>
      <c r="M1530" s="22">
        <f t="shared" si="2046"/>
        <v>2755.9</v>
      </c>
      <c r="N1530" s="22">
        <f t="shared" si="2047"/>
        <v>0</v>
      </c>
      <c r="O1530" s="22">
        <f t="shared" si="2048"/>
        <v>0</v>
      </c>
      <c r="P1530" s="33">
        <f t="shared" si="2086"/>
        <v>0</v>
      </c>
      <c r="Q1530" s="33">
        <f t="shared" si="2086"/>
        <v>0</v>
      </c>
      <c r="R1530" s="33">
        <f t="shared" si="2086"/>
        <v>0</v>
      </c>
      <c r="S1530" s="33">
        <f t="shared" si="2086"/>
        <v>0</v>
      </c>
      <c r="T1530" s="33">
        <f t="shared" si="2086"/>
        <v>0</v>
      </c>
      <c r="U1530" s="33">
        <f t="shared" si="2086"/>
        <v>0</v>
      </c>
      <c r="V1530" s="33">
        <f t="shared" si="2086"/>
        <v>0</v>
      </c>
      <c r="W1530" s="33">
        <f t="shared" si="2086"/>
        <v>0</v>
      </c>
      <c r="X1530" s="33">
        <f t="shared" si="2086"/>
        <v>0</v>
      </c>
      <c r="Y1530" s="33">
        <f t="shared" si="2086"/>
        <v>0</v>
      </c>
      <c r="Z1530" s="33">
        <f t="shared" si="2054"/>
        <v>2755.9</v>
      </c>
      <c r="AA1530" s="33">
        <f t="shared" si="2055"/>
        <v>0</v>
      </c>
      <c r="AB1530" s="33">
        <f t="shared" si="2056"/>
        <v>0</v>
      </c>
      <c r="AC1530" s="33">
        <f t="shared" si="2086"/>
        <v>0</v>
      </c>
    </row>
    <row r="1531" spans="1:30" ht="31.5" x14ac:dyDescent="0.25">
      <c r="A1531" s="30" t="s">
        <v>435</v>
      </c>
      <c r="B1531" s="30" t="s">
        <v>59</v>
      </c>
      <c r="C1531" s="30" t="s">
        <v>108</v>
      </c>
      <c r="D1531" s="30" t="s">
        <v>115</v>
      </c>
      <c r="E1531" s="30">
        <v>240</v>
      </c>
      <c r="F1531" s="32" t="s">
        <v>374</v>
      </c>
      <c r="G1531" s="22">
        <v>2755.9</v>
      </c>
      <c r="H1531" s="22">
        <v>0</v>
      </c>
      <c r="I1531" s="22">
        <v>0</v>
      </c>
      <c r="J1531" s="22"/>
      <c r="K1531" s="22"/>
      <c r="L1531" s="22"/>
      <c r="M1531" s="22">
        <f t="shared" si="2046"/>
        <v>2755.9</v>
      </c>
      <c r="N1531" s="22">
        <f t="shared" si="2047"/>
        <v>0</v>
      </c>
      <c r="O1531" s="22">
        <f t="shared" si="2048"/>
        <v>0</v>
      </c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>
        <f t="shared" si="2054"/>
        <v>2755.9</v>
      </c>
      <c r="AA1531" s="33">
        <f t="shared" si="2055"/>
        <v>0</v>
      </c>
      <c r="AB1531" s="33">
        <f t="shared" si="2056"/>
        <v>0</v>
      </c>
      <c r="AC1531" s="33"/>
    </row>
    <row r="1532" spans="1:30" x14ac:dyDescent="0.25">
      <c r="A1532" s="35" t="s">
        <v>435</v>
      </c>
      <c r="B1532" s="35" t="s">
        <v>17</v>
      </c>
      <c r="C1532" s="35"/>
      <c r="D1532" s="35"/>
      <c r="E1532" s="35"/>
      <c r="F1532" s="20" t="s">
        <v>54</v>
      </c>
      <c r="G1532" s="21">
        <f>G1533</f>
        <v>2304.4</v>
      </c>
      <c r="H1532" s="21">
        <f t="shared" ref="H1532:AC1534" si="2087">H1533</f>
        <v>2324.5</v>
      </c>
      <c r="I1532" s="21">
        <f t="shared" si="2087"/>
        <v>2324.5</v>
      </c>
      <c r="J1532" s="21">
        <f t="shared" si="2087"/>
        <v>0</v>
      </c>
      <c r="K1532" s="21">
        <f t="shared" si="2087"/>
        <v>0</v>
      </c>
      <c r="L1532" s="21">
        <f t="shared" si="2087"/>
        <v>0</v>
      </c>
      <c r="M1532" s="22">
        <f t="shared" si="2046"/>
        <v>2304.4</v>
      </c>
      <c r="N1532" s="22">
        <f t="shared" si="2047"/>
        <v>2324.5</v>
      </c>
      <c r="O1532" s="22">
        <f t="shared" si="2048"/>
        <v>2324.5</v>
      </c>
      <c r="P1532" s="23">
        <f t="shared" si="2087"/>
        <v>0</v>
      </c>
      <c r="Q1532" s="23">
        <f t="shared" si="2087"/>
        <v>0</v>
      </c>
      <c r="R1532" s="23">
        <f t="shared" si="2087"/>
        <v>0</v>
      </c>
      <c r="S1532" s="23">
        <f t="shared" si="2087"/>
        <v>0</v>
      </c>
      <c r="T1532" s="23">
        <f t="shared" si="2087"/>
        <v>0</v>
      </c>
      <c r="U1532" s="23">
        <f t="shared" si="2087"/>
        <v>0</v>
      </c>
      <c r="V1532" s="23">
        <f t="shared" si="2087"/>
        <v>0</v>
      </c>
      <c r="W1532" s="23">
        <f t="shared" si="2087"/>
        <v>0</v>
      </c>
      <c r="X1532" s="23">
        <f t="shared" si="2087"/>
        <v>0</v>
      </c>
      <c r="Y1532" s="23">
        <f t="shared" si="2087"/>
        <v>0</v>
      </c>
      <c r="Z1532" s="23">
        <f t="shared" si="2054"/>
        <v>2304.4</v>
      </c>
      <c r="AA1532" s="23">
        <f t="shared" si="2055"/>
        <v>2324.5</v>
      </c>
      <c r="AB1532" s="23">
        <f t="shared" si="2056"/>
        <v>2324.5</v>
      </c>
      <c r="AC1532" s="23">
        <f t="shared" si="2087"/>
        <v>0</v>
      </c>
    </row>
    <row r="1533" spans="1:30" x14ac:dyDescent="0.25">
      <c r="A1533" s="36" t="s">
        <v>435</v>
      </c>
      <c r="B1533" s="36" t="s">
        <v>17</v>
      </c>
      <c r="C1533" s="36" t="s">
        <v>17</v>
      </c>
      <c r="D1533" s="36"/>
      <c r="E1533" s="36"/>
      <c r="F1533" s="26" t="s">
        <v>208</v>
      </c>
      <c r="G1533" s="27">
        <f>G1534</f>
        <v>2304.4</v>
      </c>
      <c r="H1533" s="27">
        <f t="shared" si="2087"/>
        <v>2324.5</v>
      </c>
      <c r="I1533" s="27">
        <f t="shared" si="2087"/>
        <v>2324.5</v>
      </c>
      <c r="J1533" s="27">
        <f t="shared" si="2087"/>
        <v>0</v>
      </c>
      <c r="K1533" s="27">
        <f t="shared" si="2087"/>
        <v>0</v>
      </c>
      <c r="L1533" s="27">
        <f t="shared" si="2087"/>
        <v>0</v>
      </c>
      <c r="M1533" s="22">
        <f t="shared" si="2046"/>
        <v>2304.4</v>
      </c>
      <c r="N1533" s="22">
        <f t="shared" si="2047"/>
        <v>2324.5</v>
      </c>
      <c r="O1533" s="22">
        <f t="shared" si="2048"/>
        <v>2324.5</v>
      </c>
      <c r="P1533" s="28">
        <f t="shared" si="2087"/>
        <v>0</v>
      </c>
      <c r="Q1533" s="28">
        <f t="shared" si="2087"/>
        <v>0</v>
      </c>
      <c r="R1533" s="28">
        <f t="shared" si="2087"/>
        <v>0</v>
      </c>
      <c r="S1533" s="28">
        <f t="shared" si="2087"/>
        <v>0</v>
      </c>
      <c r="T1533" s="28">
        <f t="shared" si="2087"/>
        <v>0</v>
      </c>
      <c r="U1533" s="28">
        <f t="shared" si="2087"/>
        <v>0</v>
      </c>
      <c r="V1533" s="28">
        <f t="shared" si="2087"/>
        <v>0</v>
      </c>
      <c r="W1533" s="28">
        <f t="shared" si="2087"/>
        <v>0</v>
      </c>
      <c r="X1533" s="28">
        <f t="shared" si="2087"/>
        <v>0</v>
      </c>
      <c r="Y1533" s="28">
        <f t="shared" si="2087"/>
        <v>0</v>
      </c>
      <c r="Z1533" s="28">
        <f t="shared" si="2054"/>
        <v>2304.4</v>
      </c>
      <c r="AA1533" s="28">
        <f t="shared" si="2055"/>
        <v>2324.5</v>
      </c>
      <c r="AB1533" s="28">
        <f t="shared" si="2056"/>
        <v>2324.5</v>
      </c>
      <c r="AC1533" s="28">
        <f t="shared" si="2087"/>
        <v>0</v>
      </c>
    </row>
    <row r="1534" spans="1:30" x14ac:dyDescent="0.25">
      <c r="A1534" s="30" t="s">
        <v>435</v>
      </c>
      <c r="B1534" s="30" t="s">
        <v>17</v>
      </c>
      <c r="C1534" s="30" t="s">
        <v>17</v>
      </c>
      <c r="D1534" s="30" t="s">
        <v>195</v>
      </c>
      <c r="E1534" s="30"/>
      <c r="F1534" s="32" t="s">
        <v>220</v>
      </c>
      <c r="G1534" s="22">
        <f>G1535</f>
        <v>2304.4</v>
      </c>
      <c r="H1534" s="22">
        <f t="shared" si="2087"/>
        <v>2324.5</v>
      </c>
      <c r="I1534" s="22">
        <f t="shared" si="2087"/>
        <v>2324.5</v>
      </c>
      <c r="J1534" s="22">
        <f t="shared" si="2087"/>
        <v>0</v>
      </c>
      <c r="K1534" s="22">
        <f t="shared" si="2087"/>
        <v>0</v>
      </c>
      <c r="L1534" s="22">
        <f t="shared" si="2087"/>
        <v>0</v>
      </c>
      <c r="M1534" s="22">
        <f t="shared" si="2046"/>
        <v>2304.4</v>
      </c>
      <c r="N1534" s="22">
        <f t="shared" si="2047"/>
        <v>2324.5</v>
      </c>
      <c r="O1534" s="22">
        <f t="shared" si="2048"/>
        <v>2324.5</v>
      </c>
      <c r="P1534" s="33">
        <f t="shared" si="2087"/>
        <v>0</v>
      </c>
      <c r="Q1534" s="33">
        <f t="shared" si="2087"/>
        <v>0</v>
      </c>
      <c r="R1534" s="33">
        <f t="shared" si="2087"/>
        <v>0</v>
      </c>
      <c r="S1534" s="33">
        <f t="shared" si="2087"/>
        <v>0</v>
      </c>
      <c r="T1534" s="33">
        <f t="shared" si="2087"/>
        <v>0</v>
      </c>
      <c r="U1534" s="33">
        <f t="shared" si="2087"/>
        <v>0</v>
      </c>
      <c r="V1534" s="33">
        <f t="shared" si="2087"/>
        <v>0</v>
      </c>
      <c r="W1534" s="33">
        <f t="shared" si="2087"/>
        <v>0</v>
      </c>
      <c r="X1534" s="33">
        <f t="shared" si="2087"/>
        <v>0</v>
      </c>
      <c r="Y1534" s="33">
        <f t="shared" si="2087"/>
        <v>0</v>
      </c>
      <c r="Z1534" s="33">
        <f t="shared" si="2054"/>
        <v>2304.4</v>
      </c>
      <c r="AA1534" s="33">
        <f t="shared" si="2055"/>
        <v>2324.5</v>
      </c>
      <c r="AB1534" s="33">
        <f t="shared" si="2056"/>
        <v>2324.5</v>
      </c>
      <c r="AC1534" s="33">
        <f t="shared" si="2087"/>
        <v>0</v>
      </c>
      <c r="AD1534" s="18"/>
    </row>
    <row r="1535" spans="1:30" ht="31.5" x14ac:dyDescent="0.25">
      <c r="A1535" s="30" t="s">
        <v>435</v>
      </c>
      <c r="B1535" s="30" t="s">
        <v>17</v>
      </c>
      <c r="C1535" s="30" t="s">
        <v>17</v>
      </c>
      <c r="D1535" s="30" t="s">
        <v>196</v>
      </c>
      <c r="E1535" s="30"/>
      <c r="F1535" s="32" t="s">
        <v>221</v>
      </c>
      <c r="G1535" s="22">
        <f>G1536+G1539</f>
        <v>2304.4</v>
      </c>
      <c r="H1535" s="22">
        <f t="shared" ref="H1535:L1535" si="2088">H1536+H1539</f>
        <v>2324.5</v>
      </c>
      <c r="I1535" s="22">
        <f t="shared" si="2088"/>
        <v>2324.5</v>
      </c>
      <c r="J1535" s="22">
        <f t="shared" si="2088"/>
        <v>0</v>
      </c>
      <c r="K1535" s="22">
        <f t="shared" si="2088"/>
        <v>0</v>
      </c>
      <c r="L1535" s="22">
        <f t="shared" si="2088"/>
        <v>0</v>
      </c>
      <c r="M1535" s="22">
        <f t="shared" si="2046"/>
        <v>2304.4</v>
      </c>
      <c r="N1535" s="22">
        <f t="shared" si="2047"/>
        <v>2324.5</v>
      </c>
      <c r="O1535" s="22">
        <f t="shared" si="2048"/>
        <v>2324.5</v>
      </c>
      <c r="P1535" s="33">
        <f t="shared" ref="P1535:Q1535" si="2089">P1536+P1539</f>
        <v>0</v>
      </c>
      <c r="Q1535" s="33">
        <f t="shared" si="2089"/>
        <v>0</v>
      </c>
      <c r="R1535" s="33">
        <f t="shared" ref="R1535:T1535" si="2090">R1536+R1539</f>
        <v>0</v>
      </c>
      <c r="S1535" s="33">
        <f t="shared" si="2090"/>
        <v>0</v>
      </c>
      <c r="T1535" s="33">
        <f t="shared" si="2090"/>
        <v>0</v>
      </c>
      <c r="U1535" s="33">
        <f t="shared" ref="U1535:W1535" si="2091">U1536+U1539</f>
        <v>0</v>
      </c>
      <c r="V1535" s="33">
        <f t="shared" si="2091"/>
        <v>0</v>
      </c>
      <c r="W1535" s="33">
        <f t="shared" si="2091"/>
        <v>0</v>
      </c>
      <c r="X1535" s="33">
        <f t="shared" ref="X1535:Y1535" si="2092">X1536+X1539</f>
        <v>0</v>
      </c>
      <c r="Y1535" s="33">
        <f t="shared" si="2092"/>
        <v>0</v>
      </c>
      <c r="Z1535" s="33">
        <f t="shared" si="2054"/>
        <v>2304.4</v>
      </c>
      <c r="AA1535" s="33">
        <f t="shared" si="2055"/>
        <v>2324.5</v>
      </c>
      <c r="AB1535" s="33">
        <f t="shared" si="2056"/>
        <v>2324.5</v>
      </c>
      <c r="AC1535" s="33">
        <f t="shared" ref="AC1535" si="2093">AC1536+AC1539</f>
        <v>0</v>
      </c>
      <c r="AD1535" s="18"/>
    </row>
    <row r="1536" spans="1:30" x14ac:dyDescent="0.25">
      <c r="A1536" s="30" t="s">
        <v>435</v>
      </c>
      <c r="B1536" s="30" t="s">
        <v>17</v>
      </c>
      <c r="C1536" s="30" t="s">
        <v>17</v>
      </c>
      <c r="D1536" s="30" t="s">
        <v>176</v>
      </c>
      <c r="E1536" s="30"/>
      <c r="F1536" s="32" t="s">
        <v>222</v>
      </c>
      <c r="G1536" s="22">
        <f>G1537</f>
        <v>149.5</v>
      </c>
      <c r="H1536" s="22">
        <f t="shared" ref="H1536:AC1537" si="2094">H1537</f>
        <v>151.9</v>
      </c>
      <c r="I1536" s="22">
        <f t="shared" si="2094"/>
        <v>151.9</v>
      </c>
      <c r="J1536" s="22">
        <f t="shared" si="2094"/>
        <v>0</v>
      </c>
      <c r="K1536" s="22">
        <f t="shared" si="2094"/>
        <v>0</v>
      </c>
      <c r="L1536" s="22">
        <f t="shared" si="2094"/>
        <v>0</v>
      </c>
      <c r="M1536" s="22">
        <f t="shared" si="2046"/>
        <v>149.5</v>
      </c>
      <c r="N1536" s="22">
        <f t="shared" si="2047"/>
        <v>151.9</v>
      </c>
      <c r="O1536" s="22">
        <f t="shared" si="2048"/>
        <v>151.9</v>
      </c>
      <c r="P1536" s="33">
        <f t="shared" si="2094"/>
        <v>0</v>
      </c>
      <c r="Q1536" s="33">
        <f t="shared" si="2094"/>
        <v>0</v>
      </c>
      <c r="R1536" s="33">
        <f t="shared" si="2094"/>
        <v>0</v>
      </c>
      <c r="S1536" s="33">
        <f t="shared" si="2094"/>
        <v>0</v>
      </c>
      <c r="T1536" s="33">
        <f t="shared" si="2094"/>
        <v>0</v>
      </c>
      <c r="U1536" s="33">
        <f t="shared" si="2094"/>
        <v>0</v>
      </c>
      <c r="V1536" s="33">
        <f t="shared" si="2094"/>
        <v>0</v>
      </c>
      <c r="W1536" s="33">
        <f t="shared" si="2094"/>
        <v>0</v>
      </c>
      <c r="X1536" s="33">
        <f t="shared" si="2094"/>
        <v>0</v>
      </c>
      <c r="Y1536" s="33">
        <f t="shared" si="2094"/>
        <v>0</v>
      </c>
      <c r="Z1536" s="33">
        <f t="shared" si="2054"/>
        <v>149.5</v>
      </c>
      <c r="AA1536" s="33">
        <f t="shared" si="2055"/>
        <v>151.9</v>
      </c>
      <c r="AB1536" s="33">
        <f t="shared" si="2056"/>
        <v>151.9</v>
      </c>
      <c r="AC1536" s="33">
        <f t="shared" si="2094"/>
        <v>0</v>
      </c>
    </row>
    <row r="1537" spans="1:30" ht="31.5" x14ac:dyDescent="0.25">
      <c r="A1537" s="30" t="s">
        <v>435</v>
      </c>
      <c r="B1537" s="30" t="s">
        <v>17</v>
      </c>
      <c r="C1537" s="30" t="s">
        <v>17</v>
      </c>
      <c r="D1537" s="30" t="s">
        <v>176</v>
      </c>
      <c r="E1537" s="30" t="s">
        <v>7</v>
      </c>
      <c r="F1537" s="32" t="s">
        <v>385</v>
      </c>
      <c r="G1537" s="22">
        <f>G1538</f>
        <v>149.5</v>
      </c>
      <c r="H1537" s="22">
        <f t="shared" si="2094"/>
        <v>151.9</v>
      </c>
      <c r="I1537" s="22">
        <f t="shared" si="2094"/>
        <v>151.9</v>
      </c>
      <c r="J1537" s="22">
        <f t="shared" si="2094"/>
        <v>0</v>
      </c>
      <c r="K1537" s="22">
        <f t="shared" si="2094"/>
        <v>0</v>
      </c>
      <c r="L1537" s="22">
        <f t="shared" si="2094"/>
        <v>0</v>
      </c>
      <c r="M1537" s="22">
        <f t="shared" si="2046"/>
        <v>149.5</v>
      </c>
      <c r="N1537" s="22">
        <f t="shared" si="2047"/>
        <v>151.9</v>
      </c>
      <c r="O1537" s="22">
        <f t="shared" si="2048"/>
        <v>151.9</v>
      </c>
      <c r="P1537" s="33">
        <f t="shared" si="2094"/>
        <v>0</v>
      </c>
      <c r="Q1537" s="33">
        <f t="shared" si="2094"/>
        <v>0</v>
      </c>
      <c r="R1537" s="33">
        <f t="shared" si="2094"/>
        <v>0</v>
      </c>
      <c r="S1537" s="33">
        <f t="shared" si="2094"/>
        <v>0</v>
      </c>
      <c r="T1537" s="33">
        <f t="shared" si="2094"/>
        <v>0</v>
      </c>
      <c r="U1537" s="33">
        <f t="shared" si="2094"/>
        <v>0</v>
      </c>
      <c r="V1537" s="33">
        <f t="shared" si="2094"/>
        <v>0</v>
      </c>
      <c r="W1537" s="33">
        <f t="shared" si="2094"/>
        <v>0</v>
      </c>
      <c r="X1537" s="33">
        <f t="shared" si="2094"/>
        <v>0</v>
      </c>
      <c r="Y1537" s="33">
        <f t="shared" si="2094"/>
        <v>0</v>
      </c>
      <c r="Z1537" s="33">
        <f t="shared" si="2054"/>
        <v>149.5</v>
      </c>
      <c r="AA1537" s="33">
        <f t="shared" si="2055"/>
        <v>151.9</v>
      </c>
      <c r="AB1537" s="33">
        <f t="shared" si="2056"/>
        <v>151.9</v>
      </c>
      <c r="AC1537" s="33">
        <f t="shared" si="2094"/>
        <v>0</v>
      </c>
    </row>
    <row r="1538" spans="1:30" ht="31.5" x14ac:dyDescent="0.25">
      <c r="A1538" s="30" t="s">
        <v>435</v>
      </c>
      <c r="B1538" s="30" t="s">
        <v>17</v>
      </c>
      <c r="C1538" s="30" t="s">
        <v>17</v>
      </c>
      <c r="D1538" s="30" t="s">
        <v>176</v>
      </c>
      <c r="E1538" s="30">
        <v>240</v>
      </c>
      <c r="F1538" s="32" t="s">
        <v>374</v>
      </c>
      <c r="G1538" s="22">
        <v>149.5</v>
      </c>
      <c r="H1538" s="22">
        <v>151.9</v>
      </c>
      <c r="I1538" s="22">
        <v>151.9</v>
      </c>
      <c r="J1538" s="22"/>
      <c r="K1538" s="22"/>
      <c r="L1538" s="22"/>
      <c r="M1538" s="22">
        <f t="shared" si="2046"/>
        <v>149.5</v>
      </c>
      <c r="N1538" s="22">
        <f t="shared" si="2047"/>
        <v>151.9</v>
      </c>
      <c r="O1538" s="22">
        <f t="shared" si="2048"/>
        <v>151.9</v>
      </c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>
        <f t="shared" si="2054"/>
        <v>149.5</v>
      </c>
      <c r="AA1538" s="33">
        <f t="shared" si="2055"/>
        <v>151.9</v>
      </c>
      <c r="AB1538" s="33">
        <f t="shared" si="2056"/>
        <v>151.9</v>
      </c>
      <c r="AC1538" s="33"/>
    </row>
    <row r="1539" spans="1:30" ht="78.75" x14ac:dyDescent="0.25">
      <c r="A1539" s="30" t="s">
        <v>435</v>
      </c>
      <c r="B1539" s="30" t="s">
        <v>17</v>
      </c>
      <c r="C1539" s="30" t="s">
        <v>17</v>
      </c>
      <c r="D1539" s="30" t="s">
        <v>344</v>
      </c>
      <c r="E1539" s="30"/>
      <c r="F1539" s="32" t="s">
        <v>402</v>
      </c>
      <c r="G1539" s="22">
        <f>G1540</f>
        <v>2154.9</v>
      </c>
      <c r="H1539" s="22">
        <f t="shared" ref="H1539:AC1540" si="2095">H1540</f>
        <v>2172.6</v>
      </c>
      <c r="I1539" s="22">
        <f t="shared" si="2095"/>
        <v>2172.6</v>
      </c>
      <c r="J1539" s="22">
        <f t="shared" si="2095"/>
        <v>0</v>
      </c>
      <c r="K1539" s="22">
        <f t="shared" si="2095"/>
        <v>0</v>
      </c>
      <c r="L1539" s="22">
        <f t="shared" si="2095"/>
        <v>0</v>
      </c>
      <c r="M1539" s="22">
        <f t="shared" si="2046"/>
        <v>2154.9</v>
      </c>
      <c r="N1539" s="22">
        <f t="shared" si="2047"/>
        <v>2172.6</v>
      </c>
      <c r="O1539" s="22">
        <f t="shared" si="2048"/>
        <v>2172.6</v>
      </c>
      <c r="P1539" s="33">
        <f t="shared" si="2095"/>
        <v>0</v>
      </c>
      <c r="Q1539" s="33">
        <f t="shared" si="2095"/>
        <v>0</v>
      </c>
      <c r="R1539" s="33">
        <f t="shared" si="2095"/>
        <v>0</v>
      </c>
      <c r="S1539" s="33">
        <f t="shared" si="2095"/>
        <v>0</v>
      </c>
      <c r="T1539" s="33">
        <f t="shared" si="2095"/>
        <v>0</v>
      </c>
      <c r="U1539" s="33">
        <f t="shared" si="2095"/>
        <v>0</v>
      </c>
      <c r="V1539" s="33">
        <f t="shared" si="2095"/>
        <v>0</v>
      </c>
      <c r="W1539" s="33">
        <f t="shared" si="2095"/>
        <v>0</v>
      </c>
      <c r="X1539" s="33">
        <f t="shared" si="2095"/>
        <v>0</v>
      </c>
      <c r="Y1539" s="33">
        <f t="shared" si="2095"/>
        <v>0</v>
      </c>
      <c r="Z1539" s="33">
        <f t="shared" si="2054"/>
        <v>2154.9</v>
      </c>
      <c r="AA1539" s="33">
        <f t="shared" si="2055"/>
        <v>2172.6</v>
      </c>
      <c r="AB1539" s="33">
        <f t="shared" si="2056"/>
        <v>2172.6</v>
      </c>
      <c r="AC1539" s="33">
        <f t="shared" si="2095"/>
        <v>0</v>
      </c>
    </row>
    <row r="1540" spans="1:30" ht="31.5" x14ac:dyDescent="0.25">
      <c r="A1540" s="30" t="s">
        <v>435</v>
      </c>
      <c r="B1540" s="30" t="s">
        <v>17</v>
      </c>
      <c r="C1540" s="30" t="s">
        <v>17</v>
      </c>
      <c r="D1540" s="30" t="s">
        <v>344</v>
      </c>
      <c r="E1540" s="30" t="s">
        <v>94</v>
      </c>
      <c r="F1540" s="32" t="s">
        <v>388</v>
      </c>
      <c r="G1540" s="22">
        <f>G1541</f>
        <v>2154.9</v>
      </c>
      <c r="H1540" s="22">
        <f t="shared" si="2095"/>
        <v>2172.6</v>
      </c>
      <c r="I1540" s="22">
        <f t="shared" si="2095"/>
        <v>2172.6</v>
      </c>
      <c r="J1540" s="22">
        <f t="shared" si="2095"/>
        <v>0</v>
      </c>
      <c r="K1540" s="22">
        <f t="shared" si="2095"/>
        <v>0</v>
      </c>
      <c r="L1540" s="22">
        <f t="shared" si="2095"/>
        <v>0</v>
      </c>
      <c r="M1540" s="22">
        <f t="shared" si="2046"/>
        <v>2154.9</v>
      </c>
      <c r="N1540" s="22">
        <f t="shared" si="2047"/>
        <v>2172.6</v>
      </c>
      <c r="O1540" s="22">
        <f t="shared" si="2048"/>
        <v>2172.6</v>
      </c>
      <c r="P1540" s="33">
        <f t="shared" si="2095"/>
        <v>0</v>
      </c>
      <c r="Q1540" s="33">
        <f t="shared" si="2095"/>
        <v>0</v>
      </c>
      <c r="R1540" s="33">
        <f t="shared" si="2095"/>
        <v>0</v>
      </c>
      <c r="S1540" s="33">
        <f t="shared" si="2095"/>
        <v>0</v>
      </c>
      <c r="T1540" s="33">
        <f t="shared" si="2095"/>
        <v>0</v>
      </c>
      <c r="U1540" s="33">
        <f t="shared" si="2095"/>
        <v>0</v>
      </c>
      <c r="V1540" s="33">
        <f t="shared" si="2095"/>
        <v>0</v>
      </c>
      <c r="W1540" s="33">
        <f t="shared" si="2095"/>
        <v>0</v>
      </c>
      <c r="X1540" s="33">
        <f t="shared" si="2095"/>
        <v>0</v>
      </c>
      <c r="Y1540" s="33">
        <f t="shared" si="2095"/>
        <v>0</v>
      </c>
      <c r="Z1540" s="33">
        <f t="shared" si="2054"/>
        <v>2154.9</v>
      </c>
      <c r="AA1540" s="33">
        <f t="shared" si="2055"/>
        <v>2172.6</v>
      </c>
      <c r="AB1540" s="33">
        <f t="shared" si="2056"/>
        <v>2172.6</v>
      </c>
      <c r="AC1540" s="33">
        <f t="shared" si="2095"/>
        <v>0</v>
      </c>
    </row>
    <row r="1541" spans="1:30" ht="47.25" x14ac:dyDescent="0.25">
      <c r="A1541" s="30" t="s">
        <v>435</v>
      </c>
      <c r="B1541" s="30" t="s">
        <v>17</v>
      </c>
      <c r="C1541" s="30" t="s">
        <v>17</v>
      </c>
      <c r="D1541" s="30" t="s">
        <v>344</v>
      </c>
      <c r="E1541" s="30">
        <v>630</v>
      </c>
      <c r="F1541" s="32" t="s">
        <v>381</v>
      </c>
      <c r="G1541" s="22">
        <v>2154.9</v>
      </c>
      <c r="H1541" s="22">
        <v>2172.6</v>
      </c>
      <c r="I1541" s="22">
        <v>2172.6</v>
      </c>
      <c r="J1541" s="22"/>
      <c r="K1541" s="22"/>
      <c r="L1541" s="22"/>
      <c r="M1541" s="22">
        <f t="shared" si="2046"/>
        <v>2154.9</v>
      </c>
      <c r="N1541" s="22">
        <f t="shared" si="2047"/>
        <v>2172.6</v>
      </c>
      <c r="O1541" s="22">
        <f t="shared" si="2048"/>
        <v>2172.6</v>
      </c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>
        <f t="shared" si="2054"/>
        <v>2154.9</v>
      </c>
      <c r="AA1541" s="33">
        <f t="shared" si="2055"/>
        <v>2172.6</v>
      </c>
      <c r="AB1541" s="33">
        <f t="shared" si="2056"/>
        <v>2172.6</v>
      </c>
      <c r="AC1541" s="33"/>
    </row>
    <row r="1542" spans="1:30" x14ac:dyDescent="0.25">
      <c r="A1542" s="35" t="s">
        <v>435</v>
      </c>
      <c r="B1542" s="35" t="s">
        <v>183</v>
      </c>
      <c r="C1542" s="35"/>
      <c r="D1542" s="35"/>
      <c r="E1542" s="35"/>
      <c r="F1542" s="20" t="s">
        <v>210</v>
      </c>
      <c r="G1542" s="21">
        <f t="shared" ref="G1542:AC1547" si="2096">G1543</f>
        <v>5684.4</v>
      </c>
      <c r="H1542" s="21">
        <f t="shared" si="2096"/>
        <v>798</v>
      </c>
      <c r="I1542" s="21">
        <f t="shared" si="2096"/>
        <v>1596</v>
      </c>
      <c r="J1542" s="21">
        <f t="shared" si="2096"/>
        <v>0</v>
      </c>
      <c r="K1542" s="21">
        <f t="shared" si="2096"/>
        <v>0</v>
      </c>
      <c r="L1542" s="21">
        <f t="shared" si="2096"/>
        <v>0</v>
      </c>
      <c r="M1542" s="22">
        <f t="shared" si="2046"/>
        <v>5684.4</v>
      </c>
      <c r="N1542" s="22">
        <f t="shared" si="2047"/>
        <v>798</v>
      </c>
      <c r="O1542" s="22">
        <f t="shared" si="2048"/>
        <v>1596</v>
      </c>
      <c r="P1542" s="23">
        <f t="shared" si="2096"/>
        <v>0</v>
      </c>
      <c r="Q1542" s="23">
        <f t="shared" si="2096"/>
        <v>0</v>
      </c>
      <c r="R1542" s="23">
        <f t="shared" si="2096"/>
        <v>0</v>
      </c>
      <c r="S1542" s="23">
        <f t="shared" si="2096"/>
        <v>0</v>
      </c>
      <c r="T1542" s="23">
        <f t="shared" si="2096"/>
        <v>0</v>
      </c>
      <c r="U1542" s="23">
        <f t="shared" si="2096"/>
        <v>0</v>
      </c>
      <c r="V1542" s="23">
        <f t="shared" si="2096"/>
        <v>0</v>
      </c>
      <c r="W1542" s="23">
        <f t="shared" si="2096"/>
        <v>0</v>
      </c>
      <c r="X1542" s="23">
        <f t="shared" si="2096"/>
        <v>0</v>
      </c>
      <c r="Y1542" s="23">
        <f t="shared" si="2096"/>
        <v>0</v>
      </c>
      <c r="Z1542" s="23">
        <f t="shared" si="2054"/>
        <v>5684.4</v>
      </c>
      <c r="AA1542" s="23">
        <f t="shared" si="2055"/>
        <v>798</v>
      </c>
      <c r="AB1542" s="23">
        <f t="shared" si="2056"/>
        <v>1596</v>
      </c>
      <c r="AC1542" s="23">
        <f t="shared" si="2096"/>
        <v>0</v>
      </c>
    </row>
    <row r="1543" spans="1:30" x14ac:dyDescent="0.25">
      <c r="A1543" s="36" t="s">
        <v>435</v>
      </c>
      <c r="B1543" s="36" t="s">
        <v>183</v>
      </c>
      <c r="C1543" s="36" t="s">
        <v>14</v>
      </c>
      <c r="D1543" s="36"/>
      <c r="E1543" s="36"/>
      <c r="F1543" s="26" t="s">
        <v>211</v>
      </c>
      <c r="G1543" s="27">
        <f>G1544+G1549</f>
        <v>5684.4</v>
      </c>
      <c r="H1543" s="27">
        <f t="shared" ref="H1543:L1543" si="2097">H1544+H1549</f>
        <v>798</v>
      </c>
      <c r="I1543" s="27">
        <f t="shared" si="2097"/>
        <v>1596</v>
      </c>
      <c r="J1543" s="27">
        <f t="shared" si="2097"/>
        <v>0</v>
      </c>
      <c r="K1543" s="27">
        <f t="shared" si="2097"/>
        <v>0</v>
      </c>
      <c r="L1543" s="27">
        <f t="shared" si="2097"/>
        <v>0</v>
      </c>
      <c r="M1543" s="22">
        <f t="shared" si="2046"/>
        <v>5684.4</v>
      </c>
      <c r="N1543" s="22">
        <f t="shared" si="2047"/>
        <v>798</v>
      </c>
      <c r="O1543" s="22">
        <f t="shared" si="2048"/>
        <v>1596</v>
      </c>
      <c r="P1543" s="28">
        <f t="shared" ref="P1543:Q1543" si="2098">P1544+P1549</f>
        <v>0</v>
      </c>
      <c r="Q1543" s="28">
        <f t="shared" si="2098"/>
        <v>0</v>
      </c>
      <c r="R1543" s="28">
        <f t="shared" ref="R1543:T1543" si="2099">R1544+R1549</f>
        <v>0</v>
      </c>
      <c r="S1543" s="28">
        <f t="shared" si="2099"/>
        <v>0</v>
      </c>
      <c r="T1543" s="28">
        <f t="shared" si="2099"/>
        <v>0</v>
      </c>
      <c r="U1543" s="28">
        <f t="shared" ref="U1543:W1543" si="2100">U1544+U1549</f>
        <v>0</v>
      </c>
      <c r="V1543" s="28">
        <f t="shared" si="2100"/>
        <v>0</v>
      </c>
      <c r="W1543" s="28">
        <f t="shared" si="2100"/>
        <v>0</v>
      </c>
      <c r="X1543" s="28">
        <f t="shared" ref="X1543:Y1543" si="2101">X1544+X1549</f>
        <v>0</v>
      </c>
      <c r="Y1543" s="28">
        <f t="shared" si="2101"/>
        <v>0</v>
      </c>
      <c r="Z1543" s="28">
        <f t="shared" si="2054"/>
        <v>5684.4</v>
      </c>
      <c r="AA1543" s="28">
        <f t="shared" si="2055"/>
        <v>798</v>
      </c>
      <c r="AB1543" s="28">
        <f t="shared" si="2056"/>
        <v>1596</v>
      </c>
      <c r="AC1543" s="28">
        <f t="shared" ref="AC1543" si="2102">AC1544+AC1549</f>
        <v>0</v>
      </c>
    </row>
    <row r="1544" spans="1:30" x14ac:dyDescent="0.25">
      <c r="A1544" s="30" t="s">
        <v>435</v>
      </c>
      <c r="B1544" s="30" t="s">
        <v>183</v>
      </c>
      <c r="C1544" s="30" t="s">
        <v>14</v>
      </c>
      <c r="D1544" s="30" t="s">
        <v>191</v>
      </c>
      <c r="E1544" s="30"/>
      <c r="F1544" s="32" t="s">
        <v>214</v>
      </c>
      <c r="G1544" s="22">
        <f t="shared" si="2096"/>
        <v>1271.4000000000001</v>
      </c>
      <c r="H1544" s="22">
        <f t="shared" si="2096"/>
        <v>798</v>
      </c>
      <c r="I1544" s="22">
        <f t="shared" si="2096"/>
        <v>1596</v>
      </c>
      <c r="J1544" s="22">
        <f t="shared" si="2096"/>
        <v>0</v>
      </c>
      <c r="K1544" s="22">
        <f t="shared" si="2096"/>
        <v>0</v>
      </c>
      <c r="L1544" s="22">
        <f t="shared" si="2096"/>
        <v>0</v>
      </c>
      <c r="M1544" s="22">
        <f t="shared" si="2046"/>
        <v>1271.4000000000001</v>
      </c>
      <c r="N1544" s="22">
        <f t="shared" si="2047"/>
        <v>798</v>
      </c>
      <c r="O1544" s="22">
        <f t="shared" si="2048"/>
        <v>1596</v>
      </c>
      <c r="P1544" s="33">
        <f t="shared" si="2096"/>
        <v>0</v>
      </c>
      <c r="Q1544" s="33">
        <f t="shared" si="2096"/>
        <v>0</v>
      </c>
      <c r="R1544" s="33">
        <f t="shared" si="2096"/>
        <v>0</v>
      </c>
      <c r="S1544" s="33">
        <f t="shared" si="2096"/>
        <v>0</v>
      </c>
      <c r="T1544" s="33">
        <f t="shared" si="2096"/>
        <v>0</v>
      </c>
      <c r="U1544" s="33">
        <f t="shared" si="2096"/>
        <v>0</v>
      </c>
      <c r="V1544" s="33">
        <f t="shared" si="2096"/>
        <v>0</v>
      </c>
      <c r="W1544" s="33">
        <f t="shared" si="2096"/>
        <v>0</v>
      </c>
      <c r="X1544" s="33">
        <f t="shared" si="2096"/>
        <v>0</v>
      </c>
      <c r="Y1544" s="33">
        <f t="shared" si="2096"/>
        <v>0</v>
      </c>
      <c r="Z1544" s="33">
        <f t="shared" si="2054"/>
        <v>1271.4000000000001</v>
      </c>
      <c r="AA1544" s="33">
        <f t="shared" si="2055"/>
        <v>798</v>
      </c>
      <c r="AB1544" s="33">
        <f t="shared" si="2056"/>
        <v>1596</v>
      </c>
      <c r="AC1544" s="33">
        <f t="shared" si="2096"/>
        <v>0</v>
      </c>
      <c r="AD1544" s="18"/>
    </row>
    <row r="1545" spans="1:30" ht="31.5" x14ac:dyDescent="0.25">
      <c r="A1545" s="30" t="s">
        <v>435</v>
      </c>
      <c r="B1545" s="30" t="s">
        <v>183</v>
      </c>
      <c r="C1545" s="30" t="s">
        <v>14</v>
      </c>
      <c r="D1545" s="30" t="s">
        <v>202</v>
      </c>
      <c r="E1545" s="30"/>
      <c r="F1545" s="32" t="s">
        <v>231</v>
      </c>
      <c r="G1545" s="22">
        <f t="shared" si="2096"/>
        <v>1271.4000000000001</v>
      </c>
      <c r="H1545" s="22">
        <f t="shared" si="2096"/>
        <v>798</v>
      </c>
      <c r="I1545" s="22">
        <f t="shared" si="2096"/>
        <v>1596</v>
      </c>
      <c r="J1545" s="22">
        <f t="shared" si="2096"/>
        <v>0</v>
      </c>
      <c r="K1545" s="22">
        <f t="shared" si="2096"/>
        <v>0</v>
      </c>
      <c r="L1545" s="22">
        <f t="shared" si="2096"/>
        <v>0</v>
      </c>
      <c r="M1545" s="22">
        <f t="shared" si="2046"/>
        <v>1271.4000000000001</v>
      </c>
      <c r="N1545" s="22">
        <f t="shared" si="2047"/>
        <v>798</v>
      </c>
      <c r="O1545" s="22">
        <f t="shared" si="2048"/>
        <v>1596</v>
      </c>
      <c r="P1545" s="33">
        <f t="shared" si="2096"/>
        <v>0</v>
      </c>
      <c r="Q1545" s="33">
        <f t="shared" si="2096"/>
        <v>0</v>
      </c>
      <c r="R1545" s="33">
        <f t="shared" si="2096"/>
        <v>0</v>
      </c>
      <c r="S1545" s="33">
        <f t="shared" si="2096"/>
        <v>0</v>
      </c>
      <c r="T1545" s="33">
        <f t="shared" si="2096"/>
        <v>0</v>
      </c>
      <c r="U1545" s="33">
        <f t="shared" si="2096"/>
        <v>0</v>
      </c>
      <c r="V1545" s="33">
        <f t="shared" si="2096"/>
        <v>0</v>
      </c>
      <c r="W1545" s="33">
        <f t="shared" si="2096"/>
        <v>0</v>
      </c>
      <c r="X1545" s="33">
        <f t="shared" si="2096"/>
        <v>0</v>
      </c>
      <c r="Y1545" s="33">
        <f t="shared" si="2096"/>
        <v>0</v>
      </c>
      <c r="Z1545" s="33">
        <f t="shared" si="2054"/>
        <v>1271.4000000000001</v>
      </c>
      <c r="AA1545" s="33">
        <f t="shared" si="2055"/>
        <v>798</v>
      </c>
      <c r="AB1545" s="33">
        <f t="shared" si="2056"/>
        <v>1596</v>
      </c>
      <c r="AC1545" s="33">
        <f t="shared" si="2096"/>
        <v>0</v>
      </c>
      <c r="AD1545" s="18"/>
    </row>
    <row r="1546" spans="1:30" x14ac:dyDescent="0.25">
      <c r="A1546" s="30" t="s">
        <v>435</v>
      </c>
      <c r="B1546" s="30" t="s">
        <v>183</v>
      </c>
      <c r="C1546" s="30" t="s">
        <v>14</v>
      </c>
      <c r="D1546" s="30" t="s">
        <v>185</v>
      </c>
      <c r="E1546" s="30"/>
      <c r="F1546" s="32" t="s">
        <v>232</v>
      </c>
      <c r="G1546" s="22">
        <f t="shared" si="2096"/>
        <v>1271.4000000000001</v>
      </c>
      <c r="H1546" s="22">
        <f t="shared" si="2096"/>
        <v>798</v>
      </c>
      <c r="I1546" s="22">
        <f t="shared" si="2096"/>
        <v>1596</v>
      </c>
      <c r="J1546" s="22">
        <f t="shared" si="2096"/>
        <v>0</v>
      </c>
      <c r="K1546" s="22">
        <f t="shared" si="2096"/>
        <v>0</v>
      </c>
      <c r="L1546" s="22">
        <f t="shared" si="2096"/>
        <v>0</v>
      </c>
      <c r="M1546" s="22">
        <f t="shared" si="2046"/>
        <v>1271.4000000000001</v>
      </c>
      <c r="N1546" s="22">
        <f t="shared" si="2047"/>
        <v>798</v>
      </c>
      <c r="O1546" s="22">
        <f t="shared" si="2048"/>
        <v>1596</v>
      </c>
      <c r="P1546" s="33">
        <f t="shared" si="2096"/>
        <v>0</v>
      </c>
      <c r="Q1546" s="33">
        <f t="shared" si="2096"/>
        <v>0</v>
      </c>
      <c r="R1546" s="33">
        <f t="shared" si="2096"/>
        <v>0</v>
      </c>
      <c r="S1546" s="33">
        <f t="shared" si="2096"/>
        <v>0</v>
      </c>
      <c r="T1546" s="33">
        <f t="shared" si="2096"/>
        <v>0</v>
      </c>
      <c r="U1546" s="33">
        <f t="shared" si="2096"/>
        <v>0</v>
      </c>
      <c r="V1546" s="33">
        <f t="shared" si="2096"/>
        <v>0</v>
      </c>
      <c r="W1546" s="33">
        <f t="shared" si="2096"/>
        <v>0</v>
      </c>
      <c r="X1546" s="33">
        <f t="shared" si="2096"/>
        <v>0</v>
      </c>
      <c r="Y1546" s="33">
        <f t="shared" si="2096"/>
        <v>0</v>
      </c>
      <c r="Z1546" s="33">
        <f t="shared" si="2054"/>
        <v>1271.4000000000001</v>
      </c>
      <c r="AA1546" s="33">
        <f t="shared" si="2055"/>
        <v>798</v>
      </c>
      <c r="AB1546" s="33">
        <f t="shared" si="2056"/>
        <v>1596</v>
      </c>
      <c r="AC1546" s="33">
        <f t="shared" si="2096"/>
        <v>0</v>
      </c>
    </row>
    <row r="1547" spans="1:30" ht="31.5" x14ac:dyDescent="0.25">
      <c r="A1547" s="30" t="s">
        <v>435</v>
      </c>
      <c r="B1547" s="30" t="s">
        <v>183</v>
      </c>
      <c r="C1547" s="30" t="s">
        <v>14</v>
      </c>
      <c r="D1547" s="30" t="s">
        <v>185</v>
      </c>
      <c r="E1547" s="30" t="s">
        <v>7</v>
      </c>
      <c r="F1547" s="32" t="s">
        <v>385</v>
      </c>
      <c r="G1547" s="22">
        <f t="shared" si="2096"/>
        <v>1271.4000000000001</v>
      </c>
      <c r="H1547" s="22">
        <f t="shared" si="2096"/>
        <v>798</v>
      </c>
      <c r="I1547" s="22">
        <f t="shared" si="2096"/>
        <v>1596</v>
      </c>
      <c r="J1547" s="22">
        <f t="shared" si="2096"/>
        <v>0</v>
      </c>
      <c r="K1547" s="22">
        <f t="shared" si="2096"/>
        <v>0</v>
      </c>
      <c r="L1547" s="22">
        <f t="shared" si="2096"/>
        <v>0</v>
      </c>
      <c r="M1547" s="22">
        <f t="shared" si="2046"/>
        <v>1271.4000000000001</v>
      </c>
      <c r="N1547" s="22">
        <f t="shared" si="2047"/>
        <v>798</v>
      </c>
      <c r="O1547" s="22">
        <f t="shared" si="2048"/>
        <v>1596</v>
      </c>
      <c r="P1547" s="33">
        <f t="shared" si="2096"/>
        <v>0</v>
      </c>
      <c r="Q1547" s="33">
        <f t="shared" si="2096"/>
        <v>0</v>
      </c>
      <c r="R1547" s="33">
        <f t="shared" si="2096"/>
        <v>0</v>
      </c>
      <c r="S1547" s="33">
        <f t="shared" si="2096"/>
        <v>0</v>
      </c>
      <c r="T1547" s="33">
        <f t="shared" si="2096"/>
        <v>0</v>
      </c>
      <c r="U1547" s="33">
        <f t="shared" si="2096"/>
        <v>0</v>
      </c>
      <c r="V1547" s="33">
        <f t="shared" si="2096"/>
        <v>0</v>
      </c>
      <c r="W1547" s="33">
        <f t="shared" si="2096"/>
        <v>0</v>
      </c>
      <c r="X1547" s="33">
        <f t="shared" si="2096"/>
        <v>0</v>
      </c>
      <c r="Y1547" s="33">
        <f t="shared" si="2096"/>
        <v>0</v>
      </c>
      <c r="Z1547" s="33">
        <f t="shared" si="2054"/>
        <v>1271.4000000000001</v>
      </c>
      <c r="AA1547" s="33">
        <f t="shared" si="2055"/>
        <v>798</v>
      </c>
      <c r="AB1547" s="33">
        <f t="shared" si="2056"/>
        <v>1596</v>
      </c>
      <c r="AC1547" s="33">
        <f t="shared" si="2096"/>
        <v>0</v>
      </c>
    </row>
    <row r="1548" spans="1:30" ht="31.5" x14ac:dyDescent="0.25">
      <c r="A1548" s="30" t="s">
        <v>435</v>
      </c>
      <c r="B1548" s="30" t="s">
        <v>183</v>
      </c>
      <c r="C1548" s="30" t="s">
        <v>14</v>
      </c>
      <c r="D1548" s="30" t="s">
        <v>185</v>
      </c>
      <c r="E1548" s="30">
        <v>240</v>
      </c>
      <c r="F1548" s="32" t="s">
        <v>374</v>
      </c>
      <c r="G1548" s="22">
        <v>1271.4000000000001</v>
      </c>
      <c r="H1548" s="22">
        <v>798</v>
      </c>
      <c r="I1548" s="22">
        <v>1596</v>
      </c>
      <c r="J1548" s="22"/>
      <c r="K1548" s="22"/>
      <c r="L1548" s="22"/>
      <c r="M1548" s="22">
        <f t="shared" ref="M1548:M1614" si="2103">G1548+J1548</f>
        <v>1271.4000000000001</v>
      </c>
      <c r="N1548" s="22">
        <f t="shared" ref="N1548:N1614" si="2104">H1548+K1548</f>
        <v>798</v>
      </c>
      <c r="O1548" s="22">
        <f t="shared" ref="O1548:O1614" si="2105">I1548+L1548</f>
        <v>1596</v>
      </c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>
        <f t="shared" si="2054"/>
        <v>1271.4000000000001</v>
      </c>
      <c r="AA1548" s="33">
        <f t="shared" si="2055"/>
        <v>798</v>
      </c>
      <c r="AB1548" s="33">
        <f t="shared" si="2056"/>
        <v>1596</v>
      </c>
      <c r="AC1548" s="33"/>
    </row>
    <row r="1549" spans="1:30" ht="31.5" x14ac:dyDescent="0.25">
      <c r="A1549" s="30" t="s">
        <v>435</v>
      </c>
      <c r="B1549" s="30" t="s">
        <v>183</v>
      </c>
      <c r="C1549" s="30" t="s">
        <v>14</v>
      </c>
      <c r="D1549" s="30" t="s">
        <v>34</v>
      </c>
      <c r="E1549" s="30"/>
      <c r="F1549" s="32" t="s">
        <v>47</v>
      </c>
      <c r="G1549" s="22">
        <f>G1550</f>
        <v>4413</v>
      </c>
      <c r="H1549" s="22">
        <f t="shared" ref="H1549:AC1552" si="2106">H1550</f>
        <v>0</v>
      </c>
      <c r="I1549" s="22">
        <f t="shared" si="2106"/>
        <v>0</v>
      </c>
      <c r="J1549" s="22">
        <f t="shared" si="2106"/>
        <v>0</v>
      </c>
      <c r="K1549" s="22">
        <f t="shared" si="2106"/>
        <v>0</v>
      </c>
      <c r="L1549" s="22">
        <f t="shared" si="2106"/>
        <v>0</v>
      </c>
      <c r="M1549" s="22">
        <f t="shared" si="2103"/>
        <v>4413</v>
      </c>
      <c r="N1549" s="22">
        <f t="shared" si="2104"/>
        <v>0</v>
      </c>
      <c r="O1549" s="22">
        <f t="shared" si="2105"/>
        <v>0</v>
      </c>
      <c r="P1549" s="33">
        <f t="shared" si="2106"/>
        <v>0</v>
      </c>
      <c r="Q1549" s="33">
        <f t="shared" si="2106"/>
        <v>0</v>
      </c>
      <c r="R1549" s="33">
        <f t="shared" si="2106"/>
        <v>0</v>
      </c>
      <c r="S1549" s="33">
        <f t="shared" si="2106"/>
        <v>0</v>
      </c>
      <c r="T1549" s="33">
        <f t="shared" si="2106"/>
        <v>0</v>
      </c>
      <c r="U1549" s="33">
        <f t="shared" si="2106"/>
        <v>0</v>
      </c>
      <c r="V1549" s="33">
        <f t="shared" si="2106"/>
        <v>0</v>
      </c>
      <c r="W1549" s="33">
        <f t="shared" si="2106"/>
        <v>0</v>
      </c>
      <c r="X1549" s="33">
        <f t="shared" si="2106"/>
        <v>0</v>
      </c>
      <c r="Y1549" s="33">
        <f t="shared" si="2106"/>
        <v>0</v>
      </c>
      <c r="Z1549" s="33">
        <f t="shared" si="2054"/>
        <v>4413</v>
      </c>
      <c r="AA1549" s="33">
        <f t="shared" si="2055"/>
        <v>0</v>
      </c>
      <c r="AB1549" s="33">
        <f t="shared" si="2056"/>
        <v>0</v>
      </c>
      <c r="AC1549" s="33">
        <f t="shared" si="2106"/>
        <v>0</v>
      </c>
      <c r="AD1549" s="18"/>
    </row>
    <row r="1550" spans="1:30" ht="31.5" x14ac:dyDescent="0.25">
      <c r="A1550" s="30" t="s">
        <v>435</v>
      </c>
      <c r="B1550" s="30" t="s">
        <v>183</v>
      </c>
      <c r="C1550" s="30" t="s">
        <v>14</v>
      </c>
      <c r="D1550" s="30" t="s">
        <v>68</v>
      </c>
      <c r="E1550" s="30"/>
      <c r="F1550" s="32" t="s">
        <v>81</v>
      </c>
      <c r="G1550" s="22">
        <f>G1551</f>
        <v>4413</v>
      </c>
      <c r="H1550" s="22">
        <f t="shared" si="2106"/>
        <v>0</v>
      </c>
      <c r="I1550" s="22">
        <f t="shared" si="2106"/>
        <v>0</v>
      </c>
      <c r="J1550" s="22">
        <f t="shared" si="2106"/>
        <v>0</v>
      </c>
      <c r="K1550" s="22">
        <f t="shared" si="2106"/>
        <v>0</v>
      </c>
      <c r="L1550" s="22">
        <f t="shared" si="2106"/>
        <v>0</v>
      </c>
      <c r="M1550" s="22">
        <f t="shared" si="2103"/>
        <v>4413</v>
      </c>
      <c r="N1550" s="22">
        <f t="shared" si="2104"/>
        <v>0</v>
      </c>
      <c r="O1550" s="22">
        <f t="shared" si="2105"/>
        <v>0</v>
      </c>
      <c r="P1550" s="33">
        <f t="shared" si="2106"/>
        <v>0</v>
      </c>
      <c r="Q1550" s="33">
        <f t="shared" si="2106"/>
        <v>0</v>
      </c>
      <c r="R1550" s="33">
        <f t="shared" si="2106"/>
        <v>0</v>
      </c>
      <c r="S1550" s="33">
        <f t="shared" si="2106"/>
        <v>0</v>
      </c>
      <c r="T1550" s="33">
        <f t="shared" si="2106"/>
        <v>0</v>
      </c>
      <c r="U1550" s="33">
        <f t="shared" si="2106"/>
        <v>0</v>
      </c>
      <c r="V1550" s="33">
        <f t="shared" si="2106"/>
        <v>0</v>
      </c>
      <c r="W1550" s="33">
        <f t="shared" si="2106"/>
        <v>0</v>
      </c>
      <c r="X1550" s="33">
        <f t="shared" si="2106"/>
        <v>0</v>
      </c>
      <c r="Y1550" s="33">
        <f t="shared" si="2106"/>
        <v>0</v>
      </c>
      <c r="Z1550" s="33">
        <f t="shared" si="2054"/>
        <v>4413</v>
      </c>
      <c r="AA1550" s="33">
        <f t="shared" si="2055"/>
        <v>0</v>
      </c>
      <c r="AB1550" s="33">
        <f t="shared" si="2056"/>
        <v>0</v>
      </c>
      <c r="AC1550" s="33">
        <f t="shared" si="2106"/>
        <v>0</v>
      </c>
      <c r="AD1550" s="18"/>
    </row>
    <row r="1551" spans="1:30" ht="47.25" x14ac:dyDescent="0.25">
      <c r="A1551" s="30" t="s">
        <v>435</v>
      </c>
      <c r="B1551" s="30" t="s">
        <v>183</v>
      </c>
      <c r="C1551" s="30" t="s">
        <v>14</v>
      </c>
      <c r="D1551" s="30" t="s">
        <v>62</v>
      </c>
      <c r="E1551" s="30"/>
      <c r="F1551" s="32" t="s">
        <v>82</v>
      </c>
      <c r="G1551" s="22">
        <f>G1552+G1554</f>
        <v>4413</v>
      </c>
      <c r="H1551" s="22">
        <f t="shared" ref="H1551:L1551" si="2107">H1552+H1554</f>
        <v>0</v>
      </c>
      <c r="I1551" s="22">
        <f t="shared" si="2107"/>
        <v>0</v>
      </c>
      <c r="J1551" s="22">
        <f t="shared" si="2107"/>
        <v>0</v>
      </c>
      <c r="K1551" s="22">
        <f t="shared" si="2107"/>
        <v>0</v>
      </c>
      <c r="L1551" s="22">
        <f t="shared" si="2107"/>
        <v>0</v>
      </c>
      <c r="M1551" s="22">
        <f t="shared" si="2103"/>
        <v>4413</v>
      </c>
      <c r="N1551" s="22">
        <f t="shared" si="2104"/>
        <v>0</v>
      </c>
      <c r="O1551" s="22">
        <f t="shared" si="2105"/>
        <v>0</v>
      </c>
      <c r="P1551" s="33">
        <f t="shared" ref="P1551:Q1551" si="2108">P1552+P1554</f>
        <v>0</v>
      </c>
      <c r="Q1551" s="33">
        <f t="shared" si="2108"/>
        <v>0</v>
      </c>
      <c r="R1551" s="33">
        <f t="shared" ref="R1551:T1551" si="2109">R1552+R1554</f>
        <v>0</v>
      </c>
      <c r="S1551" s="33">
        <f t="shared" si="2109"/>
        <v>0</v>
      </c>
      <c r="T1551" s="33">
        <f t="shared" si="2109"/>
        <v>0</v>
      </c>
      <c r="U1551" s="33">
        <f t="shared" ref="U1551:W1551" si="2110">U1552+U1554</f>
        <v>0</v>
      </c>
      <c r="V1551" s="33">
        <f t="shared" si="2110"/>
        <v>0</v>
      </c>
      <c r="W1551" s="33">
        <f t="shared" si="2110"/>
        <v>0</v>
      </c>
      <c r="X1551" s="33">
        <f t="shared" ref="X1551:Y1551" si="2111">X1552+X1554</f>
        <v>0</v>
      </c>
      <c r="Y1551" s="33">
        <f t="shared" si="2111"/>
        <v>0</v>
      </c>
      <c r="Z1551" s="33">
        <f t="shared" si="2054"/>
        <v>4413</v>
      </c>
      <c r="AA1551" s="33">
        <f t="shared" si="2055"/>
        <v>0</v>
      </c>
      <c r="AB1551" s="33">
        <f t="shared" si="2056"/>
        <v>0</v>
      </c>
      <c r="AC1551" s="33">
        <f t="shared" ref="AC1551" si="2112">AC1552+AC1554</f>
        <v>0</v>
      </c>
    </row>
    <row r="1552" spans="1:30" ht="31.5" x14ac:dyDescent="0.25">
      <c r="A1552" s="30" t="s">
        <v>435</v>
      </c>
      <c r="B1552" s="30" t="s">
        <v>183</v>
      </c>
      <c r="C1552" s="30" t="s">
        <v>14</v>
      </c>
      <c r="D1552" s="30" t="s">
        <v>62</v>
      </c>
      <c r="E1552" s="30" t="s">
        <v>7</v>
      </c>
      <c r="F1552" s="32" t="s">
        <v>385</v>
      </c>
      <c r="G1552" s="22">
        <f>G1553</f>
        <v>3988</v>
      </c>
      <c r="H1552" s="22">
        <f t="shared" si="2106"/>
        <v>0</v>
      </c>
      <c r="I1552" s="22">
        <f t="shared" si="2106"/>
        <v>0</v>
      </c>
      <c r="J1552" s="22">
        <f t="shared" si="2106"/>
        <v>0</v>
      </c>
      <c r="K1552" s="22">
        <f t="shared" si="2106"/>
        <v>0</v>
      </c>
      <c r="L1552" s="22">
        <f t="shared" si="2106"/>
        <v>0</v>
      </c>
      <c r="M1552" s="22">
        <f t="shared" si="2103"/>
        <v>3988</v>
      </c>
      <c r="N1552" s="22">
        <f t="shared" si="2104"/>
        <v>0</v>
      </c>
      <c r="O1552" s="22">
        <f t="shared" si="2105"/>
        <v>0</v>
      </c>
      <c r="P1552" s="33">
        <f t="shared" si="2106"/>
        <v>0</v>
      </c>
      <c r="Q1552" s="33">
        <f t="shared" si="2106"/>
        <v>0</v>
      </c>
      <c r="R1552" s="33">
        <f t="shared" si="2106"/>
        <v>0</v>
      </c>
      <c r="S1552" s="33">
        <f t="shared" si="2106"/>
        <v>0</v>
      </c>
      <c r="T1552" s="33">
        <f t="shared" si="2106"/>
        <v>0</v>
      </c>
      <c r="U1552" s="33">
        <f t="shared" si="2106"/>
        <v>0</v>
      </c>
      <c r="V1552" s="33">
        <f t="shared" si="2106"/>
        <v>0</v>
      </c>
      <c r="W1552" s="33">
        <f t="shared" si="2106"/>
        <v>0</v>
      </c>
      <c r="X1552" s="33">
        <f t="shared" si="2106"/>
        <v>0</v>
      </c>
      <c r="Y1552" s="33">
        <f t="shared" si="2106"/>
        <v>0</v>
      </c>
      <c r="Z1552" s="33">
        <f t="shared" ref="Z1552:Z1615" si="2113">M1552+P1552+Q1552+R1552+S1552</f>
        <v>3988</v>
      </c>
      <c r="AA1552" s="33">
        <f t="shared" ref="AA1552:AA1615" si="2114">N1552+T1552+U1552+V1552</f>
        <v>0</v>
      </c>
      <c r="AB1552" s="33">
        <f t="shared" ref="AB1552:AB1615" si="2115">O1552+W1552+X1552+Y1552</f>
        <v>0</v>
      </c>
      <c r="AC1552" s="33">
        <f t="shared" si="2106"/>
        <v>0</v>
      </c>
    </row>
    <row r="1553" spans="1:30" ht="31.5" x14ac:dyDescent="0.25">
      <c r="A1553" s="30" t="s">
        <v>435</v>
      </c>
      <c r="B1553" s="30" t="s">
        <v>183</v>
      </c>
      <c r="C1553" s="30" t="s">
        <v>14</v>
      </c>
      <c r="D1553" s="30" t="s">
        <v>62</v>
      </c>
      <c r="E1553" s="30" t="s">
        <v>317</v>
      </c>
      <c r="F1553" s="32" t="s">
        <v>374</v>
      </c>
      <c r="G1553" s="22">
        <v>3988</v>
      </c>
      <c r="H1553" s="22">
        <v>0</v>
      </c>
      <c r="I1553" s="22">
        <v>0</v>
      </c>
      <c r="J1553" s="22"/>
      <c r="K1553" s="22"/>
      <c r="L1553" s="22"/>
      <c r="M1553" s="22">
        <f t="shared" si="2103"/>
        <v>3988</v>
      </c>
      <c r="N1553" s="22">
        <f t="shared" si="2104"/>
        <v>0</v>
      </c>
      <c r="O1553" s="22">
        <f t="shared" si="2105"/>
        <v>0</v>
      </c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>
        <f t="shared" si="2113"/>
        <v>3988</v>
      </c>
      <c r="AA1553" s="33">
        <f t="shared" si="2114"/>
        <v>0</v>
      </c>
      <c r="AB1553" s="33">
        <f t="shared" si="2115"/>
        <v>0</v>
      </c>
      <c r="AC1553" s="33"/>
    </row>
    <row r="1554" spans="1:30" ht="31.5" x14ac:dyDescent="0.25">
      <c r="A1554" s="30" t="s">
        <v>435</v>
      </c>
      <c r="B1554" s="30" t="s">
        <v>183</v>
      </c>
      <c r="C1554" s="30" t="s">
        <v>14</v>
      </c>
      <c r="D1554" s="30" t="s">
        <v>62</v>
      </c>
      <c r="E1554" s="30" t="s">
        <v>94</v>
      </c>
      <c r="F1554" s="32" t="s">
        <v>388</v>
      </c>
      <c r="G1554" s="22">
        <f>G1555</f>
        <v>425</v>
      </c>
      <c r="H1554" s="22">
        <f t="shared" ref="H1554:AC1554" si="2116">H1555</f>
        <v>0</v>
      </c>
      <c r="I1554" s="22">
        <f t="shared" si="2116"/>
        <v>0</v>
      </c>
      <c r="J1554" s="22">
        <f t="shared" si="2116"/>
        <v>0</v>
      </c>
      <c r="K1554" s="22">
        <f t="shared" si="2116"/>
        <v>0</v>
      </c>
      <c r="L1554" s="22">
        <f t="shared" si="2116"/>
        <v>0</v>
      </c>
      <c r="M1554" s="22">
        <f t="shared" si="2103"/>
        <v>425</v>
      </c>
      <c r="N1554" s="22">
        <f t="shared" si="2104"/>
        <v>0</v>
      </c>
      <c r="O1554" s="22">
        <f t="shared" si="2105"/>
        <v>0</v>
      </c>
      <c r="P1554" s="33">
        <f t="shared" si="2116"/>
        <v>0</v>
      </c>
      <c r="Q1554" s="33">
        <f t="shared" si="2116"/>
        <v>0</v>
      </c>
      <c r="R1554" s="33">
        <f t="shared" si="2116"/>
        <v>0</v>
      </c>
      <c r="S1554" s="33">
        <f t="shared" si="2116"/>
        <v>0</v>
      </c>
      <c r="T1554" s="33">
        <f t="shared" si="2116"/>
        <v>0</v>
      </c>
      <c r="U1554" s="33">
        <f t="shared" si="2116"/>
        <v>0</v>
      </c>
      <c r="V1554" s="33">
        <f t="shared" si="2116"/>
        <v>0</v>
      </c>
      <c r="W1554" s="33">
        <f t="shared" si="2116"/>
        <v>0</v>
      </c>
      <c r="X1554" s="33">
        <f t="shared" si="2116"/>
        <v>0</v>
      </c>
      <c r="Y1554" s="33">
        <f t="shared" si="2116"/>
        <v>0</v>
      </c>
      <c r="Z1554" s="33">
        <f t="shared" si="2113"/>
        <v>425</v>
      </c>
      <c r="AA1554" s="33">
        <f t="shared" si="2114"/>
        <v>0</v>
      </c>
      <c r="AB1554" s="33">
        <f t="shared" si="2115"/>
        <v>0</v>
      </c>
      <c r="AC1554" s="33">
        <f t="shared" si="2116"/>
        <v>0</v>
      </c>
    </row>
    <row r="1555" spans="1:30" ht="47.25" x14ac:dyDescent="0.25">
      <c r="A1555" s="30" t="s">
        <v>435</v>
      </c>
      <c r="B1555" s="30" t="s">
        <v>183</v>
      </c>
      <c r="C1555" s="30" t="s">
        <v>14</v>
      </c>
      <c r="D1555" s="30" t="s">
        <v>62</v>
      </c>
      <c r="E1555" s="30" t="s">
        <v>371</v>
      </c>
      <c r="F1555" s="32" t="s">
        <v>381</v>
      </c>
      <c r="G1555" s="22">
        <v>425</v>
      </c>
      <c r="H1555" s="22">
        <v>0</v>
      </c>
      <c r="I1555" s="22">
        <v>0</v>
      </c>
      <c r="J1555" s="22"/>
      <c r="K1555" s="22"/>
      <c r="L1555" s="22"/>
      <c r="M1555" s="22">
        <f t="shared" si="2103"/>
        <v>425</v>
      </c>
      <c r="N1555" s="22">
        <f t="shared" si="2104"/>
        <v>0</v>
      </c>
      <c r="O1555" s="22">
        <f t="shared" si="2105"/>
        <v>0</v>
      </c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  <c r="Z1555" s="33">
        <f t="shared" si="2113"/>
        <v>425</v>
      </c>
      <c r="AA1555" s="33">
        <f t="shared" si="2114"/>
        <v>0</v>
      </c>
      <c r="AB1555" s="33">
        <f t="shared" si="2115"/>
        <v>0</v>
      </c>
      <c r="AC1555" s="33"/>
    </row>
    <row r="1556" spans="1:30" x14ac:dyDescent="0.25">
      <c r="A1556" s="35" t="s">
        <v>435</v>
      </c>
      <c r="B1556" s="35" t="s">
        <v>60</v>
      </c>
      <c r="C1556" s="35"/>
      <c r="D1556" s="35"/>
      <c r="E1556" s="35"/>
      <c r="F1556" s="20" t="s">
        <v>393</v>
      </c>
      <c r="G1556" s="21">
        <f t="shared" ref="G1556:AC1561" si="2117">G1557</f>
        <v>3463.7</v>
      </c>
      <c r="H1556" s="21">
        <f t="shared" si="2117"/>
        <v>3126.1</v>
      </c>
      <c r="I1556" s="21">
        <f t="shared" si="2117"/>
        <v>3126.1</v>
      </c>
      <c r="J1556" s="21">
        <f t="shared" si="2117"/>
        <v>0</v>
      </c>
      <c r="K1556" s="21">
        <f t="shared" si="2117"/>
        <v>0</v>
      </c>
      <c r="L1556" s="21">
        <f t="shared" si="2117"/>
        <v>0</v>
      </c>
      <c r="M1556" s="22">
        <f t="shared" si="2103"/>
        <v>3463.7</v>
      </c>
      <c r="N1556" s="22">
        <f t="shared" si="2104"/>
        <v>3126.1</v>
      </c>
      <c r="O1556" s="22">
        <f t="shared" si="2105"/>
        <v>3126.1</v>
      </c>
      <c r="P1556" s="23">
        <f t="shared" si="2117"/>
        <v>0</v>
      </c>
      <c r="Q1556" s="23">
        <f t="shared" si="2117"/>
        <v>0</v>
      </c>
      <c r="R1556" s="23">
        <f t="shared" si="2117"/>
        <v>0</v>
      </c>
      <c r="S1556" s="23">
        <f t="shared" si="2117"/>
        <v>0</v>
      </c>
      <c r="T1556" s="23">
        <f t="shared" si="2117"/>
        <v>0</v>
      </c>
      <c r="U1556" s="23">
        <f t="shared" si="2117"/>
        <v>0</v>
      </c>
      <c r="V1556" s="23">
        <f t="shared" si="2117"/>
        <v>0</v>
      </c>
      <c r="W1556" s="23">
        <f t="shared" si="2117"/>
        <v>0</v>
      </c>
      <c r="X1556" s="23">
        <f t="shared" si="2117"/>
        <v>0</v>
      </c>
      <c r="Y1556" s="23">
        <f t="shared" si="2117"/>
        <v>0</v>
      </c>
      <c r="Z1556" s="23">
        <f t="shared" si="2113"/>
        <v>3463.7</v>
      </c>
      <c r="AA1556" s="23">
        <f t="shared" si="2114"/>
        <v>3126.1</v>
      </c>
      <c r="AB1556" s="23">
        <f t="shared" si="2115"/>
        <v>3126.1</v>
      </c>
      <c r="AC1556" s="23">
        <f t="shared" si="2117"/>
        <v>0</v>
      </c>
    </row>
    <row r="1557" spans="1:30" x14ac:dyDescent="0.25">
      <c r="A1557" s="36" t="s">
        <v>435</v>
      </c>
      <c r="B1557" s="36" t="s">
        <v>60</v>
      </c>
      <c r="C1557" s="36" t="s">
        <v>139</v>
      </c>
      <c r="D1557" s="36"/>
      <c r="E1557" s="36"/>
      <c r="F1557" s="26" t="s">
        <v>401</v>
      </c>
      <c r="G1557" s="27">
        <f>G1558+G1563</f>
        <v>3463.7</v>
      </c>
      <c r="H1557" s="27">
        <f t="shared" ref="H1557:L1557" si="2118">H1558+H1563</f>
        <v>3126.1</v>
      </c>
      <c r="I1557" s="27">
        <f t="shared" si="2118"/>
        <v>3126.1</v>
      </c>
      <c r="J1557" s="27">
        <f t="shared" si="2118"/>
        <v>0</v>
      </c>
      <c r="K1557" s="27">
        <f t="shared" si="2118"/>
        <v>0</v>
      </c>
      <c r="L1557" s="27">
        <f t="shared" si="2118"/>
        <v>0</v>
      </c>
      <c r="M1557" s="22">
        <f t="shared" si="2103"/>
        <v>3463.7</v>
      </c>
      <c r="N1557" s="22">
        <f t="shared" si="2104"/>
        <v>3126.1</v>
      </c>
      <c r="O1557" s="22">
        <f t="shared" si="2105"/>
        <v>3126.1</v>
      </c>
      <c r="P1557" s="28">
        <f t="shared" ref="P1557:Q1557" si="2119">P1558+P1563</f>
        <v>0</v>
      </c>
      <c r="Q1557" s="28">
        <f t="shared" si="2119"/>
        <v>0</v>
      </c>
      <c r="R1557" s="28">
        <f t="shared" ref="R1557:T1557" si="2120">R1558+R1563</f>
        <v>0</v>
      </c>
      <c r="S1557" s="28">
        <f t="shared" si="2120"/>
        <v>0</v>
      </c>
      <c r="T1557" s="28">
        <f t="shared" si="2120"/>
        <v>0</v>
      </c>
      <c r="U1557" s="28">
        <f t="shared" ref="U1557:W1557" si="2121">U1558+U1563</f>
        <v>0</v>
      </c>
      <c r="V1557" s="28">
        <f t="shared" si="2121"/>
        <v>0</v>
      </c>
      <c r="W1557" s="28">
        <f t="shared" si="2121"/>
        <v>0</v>
      </c>
      <c r="X1557" s="28">
        <f t="shared" ref="X1557:Y1557" si="2122">X1558+X1563</f>
        <v>0</v>
      </c>
      <c r="Y1557" s="28">
        <f t="shared" si="2122"/>
        <v>0</v>
      </c>
      <c r="Z1557" s="28">
        <f t="shared" si="2113"/>
        <v>3463.7</v>
      </c>
      <c r="AA1557" s="28">
        <f t="shared" si="2114"/>
        <v>3126.1</v>
      </c>
      <c r="AB1557" s="28">
        <f t="shared" si="2115"/>
        <v>3126.1</v>
      </c>
      <c r="AC1557" s="28">
        <f t="shared" ref="AC1557" si="2123">AC1558+AC1563</f>
        <v>0</v>
      </c>
    </row>
    <row r="1558" spans="1:30" ht="31.5" x14ac:dyDescent="0.25">
      <c r="A1558" s="30" t="s">
        <v>435</v>
      </c>
      <c r="B1558" s="30" t="s">
        <v>60</v>
      </c>
      <c r="C1558" s="30" t="s">
        <v>139</v>
      </c>
      <c r="D1558" s="30" t="s">
        <v>280</v>
      </c>
      <c r="E1558" s="30"/>
      <c r="F1558" s="32" t="s">
        <v>313</v>
      </c>
      <c r="G1558" s="22">
        <f t="shared" si="2117"/>
        <v>3064.7</v>
      </c>
      <c r="H1558" s="22">
        <f t="shared" si="2117"/>
        <v>3126.1</v>
      </c>
      <c r="I1558" s="22">
        <f t="shared" si="2117"/>
        <v>3126.1</v>
      </c>
      <c r="J1558" s="22">
        <f t="shared" si="2117"/>
        <v>0</v>
      </c>
      <c r="K1558" s="22">
        <f t="shared" si="2117"/>
        <v>0</v>
      </c>
      <c r="L1558" s="22">
        <f t="shared" si="2117"/>
        <v>0</v>
      </c>
      <c r="M1558" s="22">
        <f t="shared" si="2103"/>
        <v>3064.7</v>
      </c>
      <c r="N1558" s="22">
        <f t="shared" si="2104"/>
        <v>3126.1</v>
      </c>
      <c r="O1558" s="22">
        <f t="shared" si="2105"/>
        <v>3126.1</v>
      </c>
      <c r="P1558" s="33">
        <f t="shared" si="2117"/>
        <v>0</v>
      </c>
      <c r="Q1558" s="33">
        <f t="shared" si="2117"/>
        <v>0</v>
      </c>
      <c r="R1558" s="33">
        <f t="shared" si="2117"/>
        <v>0</v>
      </c>
      <c r="S1558" s="33">
        <f t="shared" si="2117"/>
        <v>0</v>
      </c>
      <c r="T1558" s="33">
        <f t="shared" si="2117"/>
        <v>0</v>
      </c>
      <c r="U1558" s="33">
        <f t="shared" si="2117"/>
        <v>0</v>
      </c>
      <c r="V1558" s="33">
        <f t="shared" si="2117"/>
        <v>0</v>
      </c>
      <c r="W1558" s="33">
        <f t="shared" si="2117"/>
        <v>0</v>
      </c>
      <c r="X1558" s="33">
        <f t="shared" si="2117"/>
        <v>0</v>
      </c>
      <c r="Y1558" s="33">
        <f t="shared" si="2117"/>
        <v>0</v>
      </c>
      <c r="Z1558" s="33">
        <f t="shared" si="2113"/>
        <v>3064.7</v>
      </c>
      <c r="AA1558" s="33">
        <f t="shared" si="2114"/>
        <v>3126.1</v>
      </c>
      <c r="AB1558" s="33">
        <f t="shared" si="2115"/>
        <v>3126.1</v>
      </c>
      <c r="AC1558" s="33">
        <f t="shared" si="2117"/>
        <v>0</v>
      </c>
      <c r="AD1558" s="18"/>
    </row>
    <row r="1559" spans="1:30" ht="47.25" x14ac:dyDescent="0.25">
      <c r="A1559" s="30" t="s">
        <v>435</v>
      </c>
      <c r="B1559" s="30" t="s">
        <v>60</v>
      </c>
      <c r="C1559" s="30" t="s">
        <v>139</v>
      </c>
      <c r="D1559" s="30" t="s">
        <v>281</v>
      </c>
      <c r="E1559" s="30"/>
      <c r="F1559" s="32" t="s">
        <v>314</v>
      </c>
      <c r="G1559" s="22">
        <f t="shared" si="2117"/>
        <v>3064.7</v>
      </c>
      <c r="H1559" s="22">
        <f t="shared" si="2117"/>
        <v>3126.1</v>
      </c>
      <c r="I1559" s="22">
        <f t="shared" si="2117"/>
        <v>3126.1</v>
      </c>
      <c r="J1559" s="22">
        <f t="shared" si="2117"/>
        <v>0</v>
      </c>
      <c r="K1559" s="22">
        <f t="shared" si="2117"/>
        <v>0</v>
      </c>
      <c r="L1559" s="22">
        <f t="shared" si="2117"/>
        <v>0</v>
      </c>
      <c r="M1559" s="22">
        <f t="shared" si="2103"/>
        <v>3064.7</v>
      </c>
      <c r="N1559" s="22">
        <f t="shared" si="2104"/>
        <v>3126.1</v>
      </c>
      <c r="O1559" s="22">
        <f t="shared" si="2105"/>
        <v>3126.1</v>
      </c>
      <c r="P1559" s="33">
        <f t="shared" si="2117"/>
        <v>0</v>
      </c>
      <c r="Q1559" s="33">
        <f t="shared" si="2117"/>
        <v>0</v>
      </c>
      <c r="R1559" s="33">
        <f t="shared" si="2117"/>
        <v>0</v>
      </c>
      <c r="S1559" s="33">
        <f t="shared" si="2117"/>
        <v>0</v>
      </c>
      <c r="T1559" s="33">
        <f t="shared" si="2117"/>
        <v>0</v>
      </c>
      <c r="U1559" s="33">
        <f t="shared" si="2117"/>
        <v>0</v>
      </c>
      <c r="V1559" s="33">
        <f t="shared" si="2117"/>
        <v>0</v>
      </c>
      <c r="W1559" s="33">
        <f t="shared" si="2117"/>
        <v>0</v>
      </c>
      <c r="X1559" s="33">
        <f t="shared" si="2117"/>
        <v>0</v>
      </c>
      <c r="Y1559" s="33">
        <f t="shared" si="2117"/>
        <v>0</v>
      </c>
      <c r="Z1559" s="33">
        <f t="shared" si="2113"/>
        <v>3064.7</v>
      </c>
      <c r="AA1559" s="33">
        <f t="shared" si="2114"/>
        <v>3126.1</v>
      </c>
      <c r="AB1559" s="33">
        <f t="shared" si="2115"/>
        <v>3126.1</v>
      </c>
      <c r="AC1559" s="33">
        <f t="shared" si="2117"/>
        <v>0</v>
      </c>
      <c r="AD1559" s="18"/>
    </row>
    <row r="1560" spans="1:30" x14ac:dyDescent="0.25">
      <c r="A1560" s="30" t="s">
        <v>435</v>
      </c>
      <c r="B1560" s="30" t="s">
        <v>60</v>
      </c>
      <c r="C1560" s="30" t="s">
        <v>139</v>
      </c>
      <c r="D1560" s="30" t="s">
        <v>345</v>
      </c>
      <c r="E1560" s="30"/>
      <c r="F1560" s="32" t="s">
        <v>403</v>
      </c>
      <c r="G1560" s="22">
        <f t="shared" si="2117"/>
        <v>3064.7</v>
      </c>
      <c r="H1560" s="22">
        <f t="shared" si="2117"/>
        <v>3126.1</v>
      </c>
      <c r="I1560" s="22">
        <f t="shared" si="2117"/>
        <v>3126.1</v>
      </c>
      <c r="J1560" s="22">
        <f t="shared" si="2117"/>
        <v>0</v>
      </c>
      <c r="K1560" s="22">
        <f t="shared" si="2117"/>
        <v>0</v>
      </c>
      <c r="L1560" s="22">
        <f t="shared" si="2117"/>
        <v>0</v>
      </c>
      <c r="M1560" s="22">
        <f t="shared" si="2103"/>
        <v>3064.7</v>
      </c>
      <c r="N1560" s="22">
        <f t="shared" si="2104"/>
        <v>3126.1</v>
      </c>
      <c r="O1560" s="22">
        <f t="shared" si="2105"/>
        <v>3126.1</v>
      </c>
      <c r="P1560" s="33">
        <f t="shared" si="2117"/>
        <v>0</v>
      </c>
      <c r="Q1560" s="33">
        <f t="shared" si="2117"/>
        <v>0</v>
      </c>
      <c r="R1560" s="33">
        <f t="shared" si="2117"/>
        <v>0</v>
      </c>
      <c r="S1560" s="33">
        <f t="shared" si="2117"/>
        <v>0</v>
      </c>
      <c r="T1560" s="33">
        <f t="shared" si="2117"/>
        <v>0</v>
      </c>
      <c r="U1560" s="33">
        <f t="shared" si="2117"/>
        <v>0</v>
      </c>
      <c r="V1560" s="33">
        <f t="shared" si="2117"/>
        <v>0</v>
      </c>
      <c r="W1560" s="33">
        <f t="shared" si="2117"/>
        <v>0</v>
      </c>
      <c r="X1560" s="33">
        <f t="shared" si="2117"/>
        <v>0</v>
      </c>
      <c r="Y1560" s="33">
        <f t="shared" si="2117"/>
        <v>0</v>
      </c>
      <c r="Z1560" s="33">
        <f t="shared" si="2113"/>
        <v>3064.7</v>
      </c>
      <c r="AA1560" s="33">
        <f t="shared" si="2114"/>
        <v>3126.1</v>
      </c>
      <c r="AB1560" s="33">
        <f t="shared" si="2115"/>
        <v>3126.1</v>
      </c>
      <c r="AC1560" s="33">
        <f t="shared" si="2117"/>
        <v>0</v>
      </c>
    </row>
    <row r="1561" spans="1:30" ht="31.5" x14ac:dyDescent="0.25">
      <c r="A1561" s="30" t="s">
        <v>435</v>
      </c>
      <c r="B1561" s="30" t="s">
        <v>60</v>
      </c>
      <c r="C1561" s="30" t="s">
        <v>139</v>
      </c>
      <c r="D1561" s="30" t="s">
        <v>345</v>
      </c>
      <c r="E1561" s="30" t="s">
        <v>7</v>
      </c>
      <c r="F1561" s="32" t="s">
        <v>385</v>
      </c>
      <c r="G1561" s="22">
        <f t="shared" si="2117"/>
        <v>3064.7</v>
      </c>
      <c r="H1561" s="22">
        <f t="shared" si="2117"/>
        <v>3126.1</v>
      </c>
      <c r="I1561" s="22">
        <f t="shared" si="2117"/>
        <v>3126.1</v>
      </c>
      <c r="J1561" s="22">
        <f t="shared" si="2117"/>
        <v>0</v>
      </c>
      <c r="K1561" s="22">
        <f t="shared" si="2117"/>
        <v>0</v>
      </c>
      <c r="L1561" s="22">
        <f t="shared" si="2117"/>
        <v>0</v>
      </c>
      <c r="M1561" s="22">
        <f t="shared" si="2103"/>
        <v>3064.7</v>
      </c>
      <c r="N1561" s="22">
        <f t="shared" si="2104"/>
        <v>3126.1</v>
      </c>
      <c r="O1561" s="22">
        <f t="shared" si="2105"/>
        <v>3126.1</v>
      </c>
      <c r="P1561" s="33">
        <f t="shared" si="2117"/>
        <v>0</v>
      </c>
      <c r="Q1561" s="33">
        <f t="shared" si="2117"/>
        <v>0</v>
      </c>
      <c r="R1561" s="33">
        <f t="shared" si="2117"/>
        <v>0</v>
      </c>
      <c r="S1561" s="33">
        <f t="shared" si="2117"/>
        <v>0</v>
      </c>
      <c r="T1561" s="33">
        <f t="shared" si="2117"/>
        <v>0</v>
      </c>
      <c r="U1561" s="33">
        <f t="shared" si="2117"/>
        <v>0</v>
      </c>
      <c r="V1561" s="33">
        <f t="shared" si="2117"/>
        <v>0</v>
      </c>
      <c r="W1561" s="33">
        <f t="shared" si="2117"/>
        <v>0</v>
      </c>
      <c r="X1561" s="33">
        <f t="shared" si="2117"/>
        <v>0</v>
      </c>
      <c r="Y1561" s="33">
        <f t="shared" si="2117"/>
        <v>0</v>
      </c>
      <c r="Z1561" s="33">
        <f t="shared" si="2113"/>
        <v>3064.7</v>
      </c>
      <c r="AA1561" s="33">
        <f t="shared" si="2114"/>
        <v>3126.1</v>
      </c>
      <c r="AB1561" s="33">
        <f t="shared" si="2115"/>
        <v>3126.1</v>
      </c>
      <c r="AC1561" s="33">
        <f t="shared" si="2117"/>
        <v>0</v>
      </c>
    </row>
    <row r="1562" spans="1:30" ht="31.5" x14ac:dyDescent="0.25">
      <c r="A1562" s="30" t="s">
        <v>435</v>
      </c>
      <c r="B1562" s="30" t="s">
        <v>60</v>
      </c>
      <c r="C1562" s="30" t="s">
        <v>139</v>
      </c>
      <c r="D1562" s="30" t="s">
        <v>345</v>
      </c>
      <c r="E1562" s="30">
        <v>240</v>
      </c>
      <c r="F1562" s="32" t="s">
        <v>374</v>
      </c>
      <c r="G1562" s="22">
        <v>3064.7</v>
      </c>
      <c r="H1562" s="22">
        <v>3126.1</v>
      </c>
      <c r="I1562" s="22">
        <v>3126.1</v>
      </c>
      <c r="J1562" s="22"/>
      <c r="K1562" s="22"/>
      <c r="L1562" s="22"/>
      <c r="M1562" s="22">
        <f t="shared" si="2103"/>
        <v>3064.7</v>
      </c>
      <c r="N1562" s="22">
        <f t="shared" si="2104"/>
        <v>3126.1</v>
      </c>
      <c r="O1562" s="22">
        <f t="shared" si="2105"/>
        <v>3126.1</v>
      </c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  <c r="Z1562" s="33">
        <f t="shared" si="2113"/>
        <v>3064.7</v>
      </c>
      <c r="AA1562" s="33">
        <f t="shared" si="2114"/>
        <v>3126.1</v>
      </c>
      <c r="AB1562" s="33">
        <f t="shared" si="2115"/>
        <v>3126.1</v>
      </c>
      <c r="AC1562" s="33"/>
    </row>
    <row r="1563" spans="1:30" ht="31.5" x14ac:dyDescent="0.25">
      <c r="A1563" s="30" t="s">
        <v>435</v>
      </c>
      <c r="B1563" s="30" t="s">
        <v>60</v>
      </c>
      <c r="C1563" s="30" t="s">
        <v>139</v>
      </c>
      <c r="D1563" s="30" t="s">
        <v>34</v>
      </c>
      <c r="E1563" s="30"/>
      <c r="F1563" s="32" t="s">
        <v>47</v>
      </c>
      <c r="G1563" s="22">
        <f>G1564</f>
        <v>399</v>
      </c>
      <c r="H1563" s="22">
        <f t="shared" ref="H1563:AC1568" si="2124">H1564</f>
        <v>0</v>
      </c>
      <c r="I1563" s="22">
        <f t="shared" si="2124"/>
        <v>0</v>
      </c>
      <c r="J1563" s="22">
        <f t="shared" si="2124"/>
        <v>0</v>
      </c>
      <c r="K1563" s="22">
        <f t="shared" si="2124"/>
        <v>0</v>
      </c>
      <c r="L1563" s="22">
        <f t="shared" si="2124"/>
        <v>0</v>
      </c>
      <c r="M1563" s="22">
        <f t="shared" si="2103"/>
        <v>399</v>
      </c>
      <c r="N1563" s="22">
        <f t="shared" si="2104"/>
        <v>0</v>
      </c>
      <c r="O1563" s="22">
        <f t="shared" si="2105"/>
        <v>0</v>
      </c>
      <c r="P1563" s="33">
        <f t="shared" si="2124"/>
        <v>0</v>
      </c>
      <c r="Q1563" s="33">
        <f t="shared" si="2124"/>
        <v>0</v>
      </c>
      <c r="R1563" s="33">
        <f t="shared" si="2124"/>
        <v>0</v>
      </c>
      <c r="S1563" s="33">
        <f t="shared" si="2124"/>
        <v>0</v>
      </c>
      <c r="T1563" s="33">
        <f t="shared" si="2124"/>
        <v>0</v>
      </c>
      <c r="U1563" s="33">
        <f t="shared" si="2124"/>
        <v>0</v>
      </c>
      <c r="V1563" s="33">
        <f t="shared" si="2124"/>
        <v>0</v>
      </c>
      <c r="W1563" s="33">
        <f t="shared" si="2124"/>
        <v>0</v>
      </c>
      <c r="X1563" s="33">
        <f t="shared" si="2124"/>
        <v>0</v>
      </c>
      <c r="Y1563" s="33">
        <f t="shared" si="2124"/>
        <v>0</v>
      </c>
      <c r="Z1563" s="33">
        <f t="shared" si="2113"/>
        <v>399</v>
      </c>
      <c r="AA1563" s="33">
        <f t="shared" si="2114"/>
        <v>0</v>
      </c>
      <c r="AB1563" s="33">
        <f t="shared" si="2115"/>
        <v>0</v>
      </c>
      <c r="AC1563" s="33">
        <f t="shared" si="2124"/>
        <v>0</v>
      </c>
      <c r="AD1563" s="18"/>
    </row>
    <row r="1564" spans="1:30" ht="31.5" x14ac:dyDescent="0.25">
      <c r="A1564" s="30" t="s">
        <v>435</v>
      </c>
      <c r="B1564" s="30" t="s">
        <v>60</v>
      </c>
      <c r="C1564" s="30" t="s">
        <v>139</v>
      </c>
      <c r="D1564" s="30" t="s">
        <v>68</v>
      </c>
      <c r="E1564" s="30"/>
      <c r="F1564" s="32" t="s">
        <v>81</v>
      </c>
      <c r="G1564" s="22">
        <f>G1565</f>
        <v>399</v>
      </c>
      <c r="H1564" s="22">
        <f t="shared" si="2124"/>
        <v>0</v>
      </c>
      <c r="I1564" s="22">
        <f t="shared" si="2124"/>
        <v>0</v>
      </c>
      <c r="J1564" s="22">
        <f t="shared" si="2124"/>
        <v>0</v>
      </c>
      <c r="K1564" s="22">
        <f t="shared" si="2124"/>
        <v>0</v>
      </c>
      <c r="L1564" s="22">
        <f t="shared" si="2124"/>
        <v>0</v>
      </c>
      <c r="M1564" s="22">
        <f t="shared" si="2103"/>
        <v>399</v>
      </c>
      <c r="N1564" s="22">
        <f t="shared" si="2104"/>
        <v>0</v>
      </c>
      <c r="O1564" s="22">
        <f t="shared" si="2105"/>
        <v>0</v>
      </c>
      <c r="P1564" s="33">
        <f t="shared" si="2124"/>
        <v>0</v>
      </c>
      <c r="Q1564" s="33">
        <f t="shared" si="2124"/>
        <v>0</v>
      </c>
      <c r="R1564" s="33">
        <f t="shared" si="2124"/>
        <v>0</v>
      </c>
      <c r="S1564" s="33">
        <f t="shared" si="2124"/>
        <v>0</v>
      </c>
      <c r="T1564" s="33">
        <f t="shared" si="2124"/>
        <v>0</v>
      </c>
      <c r="U1564" s="33">
        <f t="shared" si="2124"/>
        <v>0</v>
      </c>
      <c r="V1564" s="33">
        <f t="shared" si="2124"/>
        <v>0</v>
      </c>
      <c r="W1564" s="33">
        <f t="shared" si="2124"/>
        <v>0</v>
      </c>
      <c r="X1564" s="33">
        <f t="shared" si="2124"/>
        <v>0</v>
      </c>
      <c r="Y1564" s="33">
        <f t="shared" si="2124"/>
        <v>0</v>
      </c>
      <c r="Z1564" s="33">
        <f t="shared" si="2113"/>
        <v>399</v>
      </c>
      <c r="AA1564" s="33">
        <f t="shared" si="2114"/>
        <v>0</v>
      </c>
      <c r="AB1564" s="33">
        <f t="shared" si="2115"/>
        <v>0</v>
      </c>
      <c r="AC1564" s="33">
        <f t="shared" si="2124"/>
        <v>0</v>
      </c>
      <c r="AD1564" s="18"/>
    </row>
    <row r="1565" spans="1:30" ht="47.25" x14ac:dyDescent="0.25">
      <c r="A1565" s="30" t="s">
        <v>435</v>
      </c>
      <c r="B1565" s="30" t="s">
        <v>60</v>
      </c>
      <c r="C1565" s="30" t="s">
        <v>139</v>
      </c>
      <c r="D1565" s="30" t="s">
        <v>62</v>
      </c>
      <c r="E1565" s="30"/>
      <c r="F1565" s="32" t="s">
        <v>82</v>
      </c>
      <c r="G1565" s="22">
        <f>G1566+G1568</f>
        <v>399</v>
      </c>
      <c r="H1565" s="22">
        <f t="shared" ref="H1565:L1565" si="2125">H1566+H1568</f>
        <v>0</v>
      </c>
      <c r="I1565" s="22">
        <f t="shared" si="2125"/>
        <v>0</v>
      </c>
      <c r="J1565" s="22">
        <f t="shared" si="2125"/>
        <v>0</v>
      </c>
      <c r="K1565" s="22">
        <f t="shared" si="2125"/>
        <v>0</v>
      </c>
      <c r="L1565" s="22">
        <f t="shared" si="2125"/>
        <v>0</v>
      </c>
      <c r="M1565" s="22">
        <f t="shared" si="2103"/>
        <v>399</v>
      </c>
      <c r="N1565" s="22">
        <f t="shared" si="2104"/>
        <v>0</v>
      </c>
      <c r="O1565" s="22">
        <f t="shared" si="2105"/>
        <v>0</v>
      </c>
      <c r="P1565" s="33">
        <f t="shared" ref="P1565:Q1565" si="2126">P1566+P1568</f>
        <v>0</v>
      </c>
      <c r="Q1565" s="33">
        <f t="shared" si="2126"/>
        <v>0</v>
      </c>
      <c r="R1565" s="33">
        <f t="shared" ref="R1565:T1565" si="2127">R1566+R1568</f>
        <v>0</v>
      </c>
      <c r="S1565" s="33">
        <f t="shared" si="2127"/>
        <v>0</v>
      </c>
      <c r="T1565" s="33">
        <f t="shared" si="2127"/>
        <v>0</v>
      </c>
      <c r="U1565" s="33">
        <f t="shared" ref="U1565:W1565" si="2128">U1566+U1568</f>
        <v>0</v>
      </c>
      <c r="V1565" s="33">
        <f t="shared" si="2128"/>
        <v>0</v>
      </c>
      <c r="W1565" s="33">
        <f t="shared" si="2128"/>
        <v>0</v>
      </c>
      <c r="X1565" s="33">
        <f t="shared" ref="X1565:Y1565" si="2129">X1566+X1568</f>
        <v>0</v>
      </c>
      <c r="Y1565" s="33">
        <f t="shared" si="2129"/>
        <v>0</v>
      </c>
      <c r="Z1565" s="33">
        <f t="shared" si="2113"/>
        <v>399</v>
      </c>
      <c r="AA1565" s="33">
        <f t="shared" si="2114"/>
        <v>0</v>
      </c>
      <c r="AB1565" s="33">
        <f t="shared" si="2115"/>
        <v>0</v>
      </c>
      <c r="AC1565" s="33">
        <f t="shared" ref="AC1565" si="2130">AC1566+AC1568</f>
        <v>0</v>
      </c>
    </row>
    <row r="1566" spans="1:30" ht="31.5" x14ac:dyDescent="0.25">
      <c r="A1566" s="30" t="s">
        <v>435</v>
      </c>
      <c r="B1566" s="30" t="s">
        <v>60</v>
      </c>
      <c r="C1566" s="30" t="s">
        <v>139</v>
      </c>
      <c r="D1566" s="30" t="s">
        <v>62</v>
      </c>
      <c r="E1566" s="30" t="s">
        <v>7</v>
      </c>
      <c r="F1566" s="32" t="s">
        <v>385</v>
      </c>
      <c r="G1566" s="22">
        <f>G1567</f>
        <v>250</v>
      </c>
      <c r="H1566" s="22">
        <f t="shared" si="2124"/>
        <v>0</v>
      </c>
      <c r="I1566" s="22">
        <f t="shared" si="2124"/>
        <v>0</v>
      </c>
      <c r="J1566" s="22">
        <f t="shared" si="2124"/>
        <v>0</v>
      </c>
      <c r="K1566" s="22">
        <f t="shared" si="2124"/>
        <v>0</v>
      </c>
      <c r="L1566" s="22">
        <f t="shared" si="2124"/>
        <v>0</v>
      </c>
      <c r="M1566" s="22">
        <f t="shared" si="2103"/>
        <v>250</v>
      </c>
      <c r="N1566" s="22">
        <f t="shared" si="2104"/>
        <v>0</v>
      </c>
      <c r="O1566" s="22">
        <f t="shared" si="2105"/>
        <v>0</v>
      </c>
      <c r="P1566" s="33">
        <f t="shared" si="2124"/>
        <v>0</v>
      </c>
      <c r="Q1566" s="33">
        <f t="shared" si="2124"/>
        <v>0</v>
      </c>
      <c r="R1566" s="33">
        <f t="shared" si="2124"/>
        <v>0</v>
      </c>
      <c r="S1566" s="33">
        <f t="shared" si="2124"/>
        <v>0</v>
      </c>
      <c r="T1566" s="33">
        <f t="shared" si="2124"/>
        <v>0</v>
      </c>
      <c r="U1566" s="33">
        <f t="shared" si="2124"/>
        <v>0</v>
      </c>
      <c r="V1566" s="33">
        <f t="shared" si="2124"/>
        <v>0</v>
      </c>
      <c r="W1566" s="33">
        <f t="shared" si="2124"/>
        <v>0</v>
      </c>
      <c r="X1566" s="33">
        <f t="shared" si="2124"/>
        <v>0</v>
      </c>
      <c r="Y1566" s="33">
        <f t="shared" si="2124"/>
        <v>0</v>
      </c>
      <c r="Z1566" s="33">
        <f t="shared" si="2113"/>
        <v>250</v>
      </c>
      <c r="AA1566" s="33">
        <f t="shared" si="2114"/>
        <v>0</v>
      </c>
      <c r="AB1566" s="33">
        <f t="shared" si="2115"/>
        <v>0</v>
      </c>
      <c r="AC1566" s="33">
        <f t="shared" si="2124"/>
        <v>0</v>
      </c>
    </row>
    <row r="1567" spans="1:30" ht="31.5" x14ac:dyDescent="0.25">
      <c r="A1567" s="30" t="s">
        <v>435</v>
      </c>
      <c r="B1567" s="30" t="s">
        <v>60</v>
      </c>
      <c r="C1567" s="30" t="s">
        <v>139</v>
      </c>
      <c r="D1567" s="30" t="s">
        <v>62</v>
      </c>
      <c r="E1567" s="30" t="s">
        <v>317</v>
      </c>
      <c r="F1567" s="32" t="s">
        <v>374</v>
      </c>
      <c r="G1567" s="22">
        <v>250</v>
      </c>
      <c r="H1567" s="22">
        <v>0</v>
      </c>
      <c r="I1567" s="22">
        <v>0</v>
      </c>
      <c r="J1567" s="22"/>
      <c r="K1567" s="22"/>
      <c r="L1567" s="22"/>
      <c r="M1567" s="22">
        <f t="shared" si="2103"/>
        <v>250</v>
      </c>
      <c r="N1567" s="22">
        <f t="shared" si="2104"/>
        <v>0</v>
      </c>
      <c r="O1567" s="22">
        <f t="shared" si="2105"/>
        <v>0</v>
      </c>
      <c r="P1567" s="33"/>
      <c r="Q1567" s="33"/>
      <c r="R1567" s="33"/>
      <c r="S1567" s="33"/>
      <c r="T1567" s="33"/>
      <c r="U1567" s="33"/>
      <c r="V1567" s="33"/>
      <c r="W1567" s="33"/>
      <c r="X1567" s="33"/>
      <c r="Y1567" s="33"/>
      <c r="Z1567" s="33">
        <f t="shared" si="2113"/>
        <v>250</v>
      </c>
      <c r="AA1567" s="33">
        <f t="shared" si="2114"/>
        <v>0</v>
      </c>
      <c r="AB1567" s="33">
        <f t="shared" si="2115"/>
        <v>0</v>
      </c>
      <c r="AC1567" s="33"/>
    </row>
    <row r="1568" spans="1:30" ht="31.5" x14ac:dyDescent="0.25">
      <c r="A1568" s="30" t="s">
        <v>435</v>
      </c>
      <c r="B1568" s="30" t="s">
        <v>60</v>
      </c>
      <c r="C1568" s="30" t="s">
        <v>139</v>
      </c>
      <c r="D1568" s="30" t="s">
        <v>62</v>
      </c>
      <c r="E1568" s="30" t="s">
        <v>94</v>
      </c>
      <c r="F1568" s="32" t="s">
        <v>388</v>
      </c>
      <c r="G1568" s="22">
        <f>G1569</f>
        <v>149</v>
      </c>
      <c r="H1568" s="22">
        <f t="shared" si="2124"/>
        <v>0</v>
      </c>
      <c r="I1568" s="22">
        <f t="shared" si="2124"/>
        <v>0</v>
      </c>
      <c r="J1568" s="22">
        <f t="shared" si="2124"/>
        <v>0</v>
      </c>
      <c r="K1568" s="22">
        <f t="shared" si="2124"/>
        <v>0</v>
      </c>
      <c r="L1568" s="22">
        <f t="shared" si="2124"/>
        <v>0</v>
      </c>
      <c r="M1568" s="22">
        <f t="shared" si="2103"/>
        <v>149</v>
      </c>
      <c r="N1568" s="22">
        <f t="shared" si="2104"/>
        <v>0</v>
      </c>
      <c r="O1568" s="22">
        <f t="shared" si="2105"/>
        <v>0</v>
      </c>
      <c r="P1568" s="33">
        <f t="shared" si="2124"/>
        <v>0</v>
      </c>
      <c r="Q1568" s="33">
        <f t="shared" si="2124"/>
        <v>0</v>
      </c>
      <c r="R1568" s="33">
        <f t="shared" si="2124"/>
        <v>0</v>
      </c>
      <c r="S1568" s="33">
        <f t="shared" si="2124"/>
        <v>0</v>
      </c>
      <c r="T1568" s="33">
        <f t="shared" si="2124"/>
        <v>0</v>
      </c>
      <c r="U1568" s="33">
        <f t="shared" si="2124"/>
        <v>0</v>
      </c>
      <c r="V1568" s="33">
        <f t="shared" si="2124"/>
        <v>0</v>
      </c>
      <c r="W1568" s="33">
        <f t="shared" si="2124"/>
        <v>0</v>
      </c>
      <c r="X1568" s="33">
        <f t="shared" si="2124"/>
        <v>0</v>
      </c>
      <c r="Y1568" s="33">
        <f t="shared" si="2124"/>
        <v>0</v>
      </c>
      <c r="Z1568" s="33">
        <f t="shared" si="2113"/>
        <v>149</v>
      </c>
      <c r="AA1568" s="33">
        <f t="shared" si="2114"/>
        <v>0</v>
      </c>
      <c r="AB1568" s="33">
        <f t="shared" si="2115"/>
        <v>0</v>
      </c>
      <c r="AC1568" s="33">
        <f t="shared" si="2124"/>
        <v>0</v>
      </c>
    </row>
    <row r="1569" spans="1:30" ht="47.25" x14ac:dyDescent="0.25">
      <c r="A1569" s="30" t="s">
        <v>435</v>
      </c>
      <c r="B1569" s="30" t="s">
        <v>60</v>
      </c>
      <c r="C1569" s="30" t="s">
        <v>139</v>
      </c>
      <c r="D1569" s="30" t="s">
        <v>62</v>
      </c>
      <c r="E1569" s="30" t="s">
        <v>371</v>
      </c>
      <c r="F1569" s="32" t="s">
        <v>381</v>
      </c>
      <c r="G1569" s="22">
        <v>149</v>
      </c>
      <c r="H1569" s="22">
        <v>0</v>
      </c>
      <c r="I1569" s="22">
        <v>0</v>
      </c>
      <c r="J1569" s="22"/>
      <c r="K1569" s="22"/>
      <c r="L1569" s="22"/>
      <c r="M1569" s="22">
        <f t="shared" si="2103"/>
        <v>149</v>
      </c>
      <c r="N1569" s="22">
        <f t="shared" si="2104"/>
        <v>0</v>
      </c>
      <c r="O1569" s="22">
        <f t="shared" si="2105"/>
        <v>0</v>
      </c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  <c r="Z1569" s="33">
        <f t="shared" si="2113"/>
        <v>149</v>
      </c>
      <c r="AA1569" s="33">
        <f t="shared" si="2114"/>
        <v>0</v>
      </c>
      <c r="AB1569" s="33">
        <f t="shared" si="2115"/>
        <v>0</v>
      </c>
      <c r="AC1569" s="33"/>
    </row>
    <row r="1570" spans="1:30" ht="31.5" x14ac:dyDescent="0.25">
      <c r="A1570" s="35" t="s">
        <v>436</v>
      </c>
      <c r="B1570" s="35"/>
      <c r="C1570" s="35"/>
      <c r="D1570" s="35"/>
      <c r="E1570" s="35"/>
      <c r="F1570" s="20" t="s">
        <v>437</v>
      </c>
      <c r="G1570" s="21">
        <f>G1571+G1633+G1654+G1693+G1730+G1737+G1747+G1759</f>
        <v>246763.39999999997</v>
      </c>
      <c r="H1570" s="21">
        <f>H1571+H1633+H1654+H1693+H1730+H1737+H1747+H1759</f>
        <v>245286.3</v>
      </c>
      <c r="I1570" s="21">
        <f>I1571+I1633+I1654+I1693+I1730+I1737+I1747+I1759</f>
        <v>237285.7</v>
      </c>
      <c r="J1570" s="21">
        <f t="shared" ref="J1570:L1570" si="2131">J1571+J1633+J1654+J1693+J1730+J1737+J1747+J1759</f>
        <v>183.3</v>
      </c>
      <c r="K1570" s="21">
        <f t="shared" si="2131"/>
        <v>0</v>
      </c>
      <c r="L1570" s="21">
        <f t="shared" si="2131"/>
        <v>0</v>
      </c>
      <c r="M1570" s="22">
        <f t="shared" si="2103"/>
        <v>246946.69999999995</v>
      </c>
      <c r="N1570" s="22">
        <f t="shared" si="2104"/>
        <v>245286.3</v>
      </c>
      <c r="O1570" s="22">
        <f t="shared" si="2105"/>
        <v>237285.7</v>
      </c>
      <c r="P1570" s="23">
        <f t="shared" ref="P1570:AC1570" si="2132">P1571+P1633+P1654+P1693+P1730+P1737+P1747+P1759</f>
        <v>0</v>
      </c>
      <c r="Q1570" s="23">
        <f t="shared" si="2132"/>
        <v>0</v>
      </c>
      <c r="R1570" s="23">
        <f t="shared" si="2132"/>
        <v>-2.8000000000000007</v>
      </c>
      <c r="S1570" s="23">
        <f t="shared" ref="S1570" si="2133">S1571+S1633+S1654+S1693+S1730+S1737+S1747+S1759</f>
        <v>0</v>
      </c>
      <c r="T1570" s="23">
        <f t="shared" si="2132"/>
        <v>0</v>
      </c>
      <c r="U1570" s="23">
        <f t="shared" si="2132"/>
        <v>-7.2000000000000011</v>
      </c>
      <c r="V1570" s="23">
        <f t="shared" ref="V1570" si="2134">V1571+V1633+V1654+V1693+V1730+V1737+V1747+V1759</f>
        <v>0</v>
      </c>
      <c r="W1570" s="23">
        <f t="shared" si="2132"/>
        <v>0</v>
      </c>
      <c r="X1570" s="23">
        <f t="shared" si="2132"/>
        <v>-7.2000000000000011</v>
      </c>
      <c r="Y1570" s="23">
        <f t="shared" si="2132"/>
        <v>0</v>
      </c>
      <c r="Z1570" s="23">
        <f t="shared" si="2113"/>
        <v>246943.89999999997</v>
      </c>
      <c r="AA1570" s="23">
        <f t="shared" si="2114"/>
        <v>245279.09999999998</v>
      </c>
      <c r="AB1570" s="23">
        <f t="shared" si="2115"/>
        <v>237278.5</v>
      </c>
      <c r="AC1570" s="23">
        <f t="shared" si="2132"/>
        <v>0</v>
      </c>
    </row>
    <row r="1571" spans="1:30" x14ac:dyDescent="0.25">
      <c r="A1571" s="35" t="s">
        <v>436</v>
      </c>
      <c r="B1571" s="35" t="s">
        <v>14</v>
      </c>
      <c r="C1571" s="35"/>
      <c r="D1571" s="35"/>
      <c r="E1571" s="35"/>
      <c r="F1571" s="20" t="s">
        <v>19</v>
      </c>
      <c r="G1571" s="21">
        <f>G1572+G1592</f>
        <v>41068.199999999997</v>
      </c>
      <c r="H1571" s="21">
        <f>H1572+H1592</f>
        <v>41021.1</v>
      </c>
      <c r="I1571" s="21">
        <f>I1572+I1592</f>
        <v>41018.399999999994</v>
      </c>
      <c r="J1571" s="21">
        <f t="shared" ref="J1571:L1571" si="2135">J1572+J1592</f>
        <v>183.3</v>
      </c>
      <c r="K1571" s="21">
        <f t="shared" si="2135"/>
        <v>0</v>
      </c>
      <c r="L1571" s="21">
        <f t="shared" si="2135"/>
        <v>0</v>
      </c>
      <c r="M1571" s="22">
        <f t="shared" si="2103"/>
        <v>41251.5</v>
      </c>
      <c r="N1571" s="22">
        <f t="shared" si="2104"/>
        <v>41021.1</v>
      </c>
      <c r="O1571" s="22">
        <f t="shared" si="2105"/>
        <v>41018.399999999994</v>
      </c>
      <c r="P1571" s="23">
        <f t="shared" ref="P1571:AC1571" si="2136">P1572+P1592</f>
        <v>0</v>
      </c>
      <c r="Q1571" s="23">
        <f t="shared" si="2136"/>
        <v>0</v>
      </c>
      <c r="R1571" s="23">
        <f t="shared" si="2136"/>
        <v>-2.8000000000000007</v>
      </c>
      <c r="S1571" s="23">
        <f t="shared" ref="S1571" si="2137">S1572+S1592</f>
        <v>0</v>
      </c>
      <c r="T1571" s="23">
        <f t="shared" si="2136"/>
        <v>0</v>
      </c>
      <c r="U1571" s="23">
        <f t="shared" si="2136"/>
        <v>-7.2000000000000011</v>
      </c>
      <c r="V1571" s="23">
        <f t="shared" ref="V1571" si="2138">V1572+V1592</f>
        <v>0</v>
      </c>
      <c r="W1571" s="23">
        <f t="shared" si="2136"/>
        <v>0</v>
      </c>
      <c r="X1571" s="23">
        <f t="shared" si="2136"/>
        <v>-7.2000000000000011</v>
      </c>
      <c r="Y1571" s="23">
        <f t="shared" si="2136"/>
        <v>0</v>
      </c>
      <c r="Z1571" s="23">
        <f t="shared" si="2113"/>
        <v>41248.699999999997</v>
      </c>
      <c r="AA1571" s="23">
        <f t="shared" si="2114"/>
        <v>41013.9</v>
      </c>
      <c r="AB1571" s="23">
        <f t="shared" si="2115"/>
        <v>41011.199999999997</v>
      </c>
      <c r="AC1571" s="23">
        <f t="shared" si="2136"/>
        <v>0</v>
      </c>
    </row>
    <row r="1572" spans="1:30" ht="63" x14ac:dyDescent="0.25">
      <c r="A1572" s="36" t="s">
        <v>436</v>
      </c>
      <c r="B1572" s="36" t="s">
        <v>14</v>
      </c>
      <c r="C1572" s="36" t="s">
        <v>83</v>
      </c>
      <c r="D1572" s="36"/>
      <c r="E1572" s="36"/>
      <c r="F1572" s="26" t="s">
        <v>394</v>
      </c>
      <c r="G1572" s="27">
        <f>G1573+G1580</f>
        <v>32672.199999999997</v>
      </c>
      <c r="H1572" s="27">
        <f t="shared" ref="H1572:L1572" si="2139">H1573+H1580</f>
        <v>32782.5</v>
      </c>
      <c r="I1572" s="27">
        <f t="shared" si="2139"/>
        <v>32779.799999999996</v>
      </c>
      <c r="J1572" s="27">
        <f t="shared" si="2139"/>
        <v>0</v>
      </c>
      <c r="K1572" s="27">
        <f t="shared" si="2139"/>
        <v>0</v>
      </c>
      <c r="L1572" s="27">
        <f t="shared" si="2139"/>
        <v>0</v>
      </c>
      <c r="M1572" s="22">
        <f t="shared" si="2103"/>
        <v>32672.199999999997</v>
      </c>
      <c r="N1572" s="22">
        <f t="shared" si="2104"/>
        <v>32782.5</v>
      </c>
      <c r="O1572" s="22">
        <f t="shared" si="2105"/>
        <v>32779.799999999996</v>
      </c>
      <c r="P1572" s="28">
        <f t="shared" ref="P1572:Q1572" si="2140">P1573+P1580</f>
        <v>0</v>
      </c>
      <c r="Q1572" s="28">
        <f t="shared" si="2140"/>
        <v>0</v>
      </c>
      <c r="R1572" s="28">
        <f t="shared" ref="R1572:T1572" si="2141">R1573+R1580</f>
        <v>-2.8000000000000007</v>
      </c>
      <c r="S1572" s="28">
        <f t="shared" si="2141"/>
        <v>0</v>
      </c>
      <c r="T1572" s="28">
        <f t="shared" si="2141"/>
        <v>0</v>
      </c>
      <c r="U1572" s="28">
        <f t="shared" ref="U1572:W1572" si="2142">U1573+U1580</f>
        <v>-7.2000000000000011</v>
      </c>
      <c r="V1572" s="28">
        <f t="shared" si="2142"/>
        <v>0</v>
      </c>
      <c r="W1572" s="28">
        <f t="shared" si="2142"/>
        <v>0</v>
      </c>
      <c r="X1572" s="28">
        <f t="shared" ref="X1572:Y1572" si="2143">X1573+X1580</f>
        <v>-7.2000000000000011</v>
      </c>
      <c r="Y1572" s="28">
        <f t="shared" si="2143"/>
        <v>0</v>
      </c>
      <c r="Z1572" s="28">
        <f t="shared" si="2113"/>
        <v>32669.399999999998</v>
      </c>
      <c r="AA1572" s="28">
        <f t="shared" si="2114"/>
        <v>32775.300000000003</v>
      </c>
      <c r="AB1572" s="28">
        <f t="shared" si="2115"/>
        <v>32772.6</v>
      </c>
      <c r="AC1572" s="28">
        <f t="shared" ref="AC1572" si="2144">AC1573+AC1580</f>
        <v>0</v>
      </c>
    </row>
    <row r="1573" spans="1:30" ht="31.5" x14ac:dyDescent="0.25">
      <c r="A1573" s="30" t="s">
        <v>436</v>
      </c>
      <c r="B1573" s="30" t="s">
        <v>14</v>
      </c>
      <c r="C1573" s="30" t="s">
        <v>83</v>
      </c>
      <c r="D1573" s="30" t="s">
        <v>34</v>
      </c>
      <c r="E1573" s="30"/>
      <c r="F1573" s="32" t="s">
        <v>47</v>
      </c>
      <c r="G1573" s="22">
        <f>G1574</f>
        <v>2412.8000000000002</v>
      </c>
      <c r="H1573" s="22">
        <f t="shared" ref="H1573:AC1574" si="2145">H1574</f>
        <v>2452.2000000000003</v>
      </c>
      <c r="I1573" s="22">
        <f t="shared" si="2145"/>
        <v>2452.2000000000003</v>
      </c>
      <c r="J1573" s="22">
        <f t="shared" si="2145"/>
        <v>0</v>
      </c>
      <c r="K1573" s="22">
        <f t="shared" si="2145"/>
        <v>0</v>
      </c>
      <c r="L1573" s="22">
        <f t="shared" si="2145"/>
        <v>0</v>
      </c>
      <c r="M1573" s="22">
        <f t="shared" si="2103"/>
        <v>2412.8000000000002</v>
      </c>
      <c r="N1573" s="22">
        <f t="shared" si="2104"/>
        <v>2452.2000000000003</v>
      </c>
      <c r="O1573" s="22">
        <f t="shared" si="2105"/>
        <v>2452.2000000000003</v>
      </c>
      <c r="P1573" s="33">
        <f t="shared" si="2145"/>
        <v>0</v>
      </c>
      <c r="Q1573" s="33">
        <f t="shared" si="2145"/>
        <v>0</v>
      </c>
      <c r="R1573" s="33">
        <f t="shared" si="2145"/>
        <v>-2.8000000000000007</v>
      </c>
      <c r="S1573" s="33">
        <f t="shared" si="2145"/>
        <v>0</v>
      </c>
      <c r="T1573" s="33">
        <f t="shared" si="2145"/>
        <v>0</v>
      </c>
      <c r="U1573" s="33">
        <f t="shared" si="2145"/>
        <v>-7.2000000000000011</v>
      </c>
      <c r="V1573" s="33">
        <f t="shared" si="2145"/>
        <v>0</v>
      </c>
      <c r="W1573" s="33">
        <f t="shared" si="2145"/>
        <v>0</v>
      </c>
      <c r="X1573" s="33">
        <f t="shared" si="2145"/>
        <v>-7.2000000000000011</v>
      </c>
      <c r="Y1573" s="33">
        <f t="shared" si="2145"/>
        <v>0</v>
      </c>
      <c r="Z1573" s="33">
        <f t="shared" si="2113"/>
        <v>2410</v>
      </c>
      <c r="AA1573" s="33">
        <f t="shared" si="2114"/>
        <v>2445.0000000000005</v>
      </c>
      <c r="AB1573" s="33">
        <f t="shared" si="2115"/>
        <v>2445.0000000000005</v>
      </c>
      <c r="AC1573" s="33">
        <f t="shared" si="2145"/>
        <v>0</v>
      </c>
      <c r="AD1573" s="18"/>
    </row>
    <row r="1574" spans="1:30" x14ac:dyDescent="0.25">
      <c r="A1574" s="30" t="s">
        <v>436</v>
      </c>
      <c r="B1574" s="30" t="s">
        <v>14</v>
      </c>
      <c r="C1574" s="30" t="s">
        <v>83</v>
      </c>
      <c r="D1574" s="30" t="s">
        <v>35</v>
      </c>
      <c r="E1574" s="30"/>
      <c r="F1574" s="32" t="s">
        <v>48</v>
      </c>
      <c r="G1574" s="22">
        <f>G1575</f>
        <v>2412.8000000000002</v>
      </c>
      <c r="H1574" s="22">
        <f t="shared" si="2145"/>
        <v>2452.2000000000003</v>
      </c>
      <c r="I1574" s="22">
        <f t="shared" si="2145"/>
        <v>2452.2000000000003</v>
      </c>
      <c r="J1574" s="22">
        <f t="shared" si="2145"/>
        <v>0</v>
      </c>
      <c r="K1574" s="22">
        <f t="shared" si="2145"/>
        <v>0</v>
      </c>
      <c r="L1574" s="22">
        <f t="shared" si="2145"/>
        <v>0</v>
      </c>
      <c r="M1574" s="22">
        <f t="shared" si="2103"/>
        <v>2412.8000000000002</v>
      </c>
      <c r="N1574" s="22">
        <f t="shared" si="2104"/>
        <v>2452.2000000000003</v>
      </c>
      <c r="O1574" s="22">
        <f t="shared" si="2105"/>
        <v>2452.2000000000003</v>
      </c>
      <c r="P1574" s="33">
        <f t="shared" si="2145"/>
        <v>0</v>
      </c>
      <c r="Q1574" s="33">
        <f t="shared" si="2145"/>
        <v>0</v>
      </c>
      <c r="R1574" s="33">
        <f t="shared" si="2145"/>
        <v>-2.8000000000000007</v>
      </c>
      <c r="S1574" s="33">
        <f t="shared" si="2145"/>
        <v>0</v>
      </c>
      <c r="T1574" s="33">
        <f t="shared" si="2145"/>
        <v>0</v>
      </c>
      <c r="U1574" s="33">
        <f t="shared" si="2145"/>
        <v>-7.2000000000000011</v>
      </c>
      <c r="V1574" s="33">
        <f t="shared" si="2145"/>
        <v>0</v>
      </c>
      <c r="W1574" s="33">
        <f t="shared" si="2145"/>
        <v>0</v>
      </c>
      <c r="X1574" s="33">
        <f t="shared" si="2145"/>
        <v>-7.2000000000000011</v>
      </c>
      <c r="Y1574" s="33">
        <f t="shared" si="2145"/>
        <v>0</v>
      </c>
      <c r="Z1574" s="33">
        <f t="shared" si="2113"/>
        <v>2410</v>
      </c>
      <c r="AA1574" s="33">
        <f t="shared" si="2114"/>
        <v>2445.0000000000005</v>
      </c>
      <c r="AB1574" s="33">
        <f t="shared" si="2115"/>
        <v>2445.0000000000005</v>
      </c>
      <c r="AC1574" s="33">
        <f t="shared" si="2145"/>
        <v>0</v>
      </c>
      <c r="AD1574" s="18"/>
    </row>
    <row r="1575" spans="1:30" ht="31.5" x14ac:dyDescent="0.25">
      <c r="A1575" s="30" t="s">
        <v>436</v>
      </c>
      <c r="B1575" s="30" t="s">
        <v>14</v>
      </c>
      <c r="C1575" s="30" t="s">
        <v>83</v>
      </c>
      <c r="D1575" s="30" t="s">
        <v>316</v>
      </c>
      <c r="E1575" s="30"/>
      <c r="F1575" s="32" t="s">
        <v>433</v>
      </c>
      <c r="G1575" s="22">
        <f>G1576+G1578</f>
        <v>2412.8000000000002</v>
      </c>
      <c r="H1575" s="22">
        <f t="shared" ref="H1575:L1575" si="2146">H1576+H1578</f>
        <v>2452.2000000000003</v>
      </c>
      <c r="I1575" s="22">
        <f t="shared" si="2146"/>
        <v>2452.2000000000003</v>
      </c>
      <c r="J1575" s="22">
        <f t="shared" si="2146"/>
        <v>0</v>
      </c>
      <c r="K1575" s="22">
        <f t="shared" si="2146"/>
        <v>0</v>
      </c>
      <c r="L1575" s="22">
        <f t="shared" si="2146"/>
        <v>0</v>
      </c>
      <c r="M1575" s="22">
        <f t="shared" si="2103"/>
        <v>2412.8000000000002</v>
      </c>
      <c r="N1575" s="22">
        <f t="shared" si="2104"/>
        <v>2452.2000000000003</v>
      </c>
      <c r="O1575" s="22">
        <f t="shared" si="2105"/>
        <v>2452.2000000000003</v>
      </c>
      <c r="P1575" s="33">
        <f t="shared" ref="P1575:Q1575" si="2147">P1576+P1578</f>
        <v>0</v>
      </c>
      <c r="Q1575" s="33">
        <f t="shared" si="2147"/>
        <v>0</v>
      </c>
      <c r="R1575" s="33">
        <f t="shared" ref="R1575:T1575" si="2148">R1576+R1578</f>
        <v>-2.8000000000000007</v>
      </c>
      <c r="S1575" s="33">
        <f t="shared" si="2148"/>
        <v>0</v>
      </c>
      <c r="T1575" s="33">
        <f t="shared" si="2148"/>
        <v>0</v>
      </c>
      <c r="U1575" s="33">
        <f t="shared" ref="U1575:W1575" si="2149">U1576+U1578</f>
        <v>-7.2000000000000011</v>
      </c>
      <c r="V1575" s="33">
        <f t="shared" si="2149"/>
        <v>0</v>
      </c>
      <c r="W1575" s="33">
        <f t="shared" si="2149"/>
        <v>0</v>
      </c>
      <c r="X1575" s="33">
        <f t="shared" ref="X1575:Y1575" si="2150">X1576+X1578</f>
        <v>-7.2000000000000011</v>
      </c>
      <c r="Y1575" s="33">
        <f t="shared" si="2150"/>
        <v>0</v>
      </c>
      <c r="Z1575" s="33">
        <f t="shared" si="2113"/>
        <v>2410</v>
      </c>
      <c r="AA1575" s="33">
        <f t="shared" si="2114"/>
        <v>2445.0000000000005</v>
      </c>
      <c r="AB1575" s="33">
        <f t="shared" si="2115"/>
        <v>2445.0000000000005</v>
      </c>
      <c r="AC1575" s="33">
        <f t="shared" ref="AC1575" si="2151">AC1576+AC1578</f>
        <v>0</v>
      </c>
    </row>
    <row r="1576" spans="1:30" ht="78.75" x14ac:dyDescent="0.25">
      <c r="A1576" s="30" t="s">
        <v>436</v>
      </c>
      <c r="B1576" s="30" t="s">
        <v>14</v>
      </c>
      <c r="C1576" s="30" t="s">
        <v>83</v>
      </c>
      <c r="D1576" s="30" t="s">
        <v>316</v>
      </c>
      <c r="E1576" s="30" t="s">
        <v>25</v>
      </c>
      <c r="F1576" s="32" t="s">
        <v>384</v>
      </c>
      <c r="G1576" s="22">
        <f>G1577</f>
        <v>2096.3000000000002</v>
      </c>
      <c r="H1576" s="22">
        <f t="shared" ref="H1576:AC1576" si="2152">H1577</f>
        <v>2130.3000000000002</v>
      </c>
      <c r="I1576" s="22">
        <f t="shared" si="2152"/>
        <v>2130.3000000000002</v>
      </c>
      <c r="J1576" s="22">
        <f t="shared" si="2152"/>
        <v>0</v>
      </c>
      <c r="K1576" s="22">
        <f t="shared" si="2152"/>
        <v>0</v>
      </c>
      <c r="L1576" s="22">
        <f t="shared" si="2152"/>
        <v>0</v>
      </c>
      <c r="M1576" s="22">
        <f t="shared" si="2103"/>
        <v>2096.3000000000002</v>
      </c>
      <c r="N1576" s="22">
        <f t="shared" si="2104"/>
        <v>2130.3000000000002</v>
      </c>
      <c r="O1576" s="22">
        <f t="shared" si="2105"/>
        <v>2130.3000000000002</v>
      </c>
      <c r="P1576" s="33">
        <f t="shared" si="2152"/>
        <v>0</v>
      </c>
      <c r="Q1576" s="33">
        <f t="shared" si="2152"/>
        <v>0</v>
      </c>
      <c r="R1576" s="33">
        <f t="shared" si="2152"/>
        <v>6.6</v>
      </c>
      <c r="S1576" s="33">
        <f t="shared" si="2152"/>
        <v>0</v>
      </c>
      <c r="T1576" s="33">
        <f t="shared" si="2152"/>
        <v>0</v>
      </c>
      <c r="U1576" s="33">
        <f t="shared" si="2152"/>
        <v>6.6</v>
      </c>
      <c r="V1576" s="33">
        <f t="shared" si="2152"/>
        <v>0</v>
      </c>
      <c r="W1576" s="33">
        <f t="shared" si="2152"/>
        <v>0</v>
      </c>
      <c r="X1576" s="33">
        <f t="shared" si="2152"/>
        <v>6.6</v>
      </c>
      <c r="Y1576" s="33">
        <f t="shared" si="2152"/>
        <v>0</v>
      </c>
      <c r="Z1576" s="33">
        <f t="shared" si="2113"/>
        <v>2102.9</v>
      </c>
      <c r="AA1576" s="33">
        <f t="shared" si="2114"/>
        <v>2136.9</v>
      </c>
      <c r="AB1576" s="33">
        <f t="shared" si="2115"/>
        <v>2136.9</v>
      </c>
      <c r="AC1576" s="33">
        <f t="shared" si="2152"/>
        <v>0</v>
      </c>
    </row>
    <row r="1577" spans="1:30" ht="31.5" x14ac:dyDescent="0.25">
      <c r="A1577" s="30" t="s">
        <v>436</v>
      </c>
      <c r="B1577" s="30" t="s">
        <v>14</v>
      </c>
      <c r="C1577" s="30" t="s">
        <v>83</v>
      </c>
      <c r="D1577" s="30" t="s">
        <v>316</v>
      </c>
      <c r="E1577" s="30">
        <v>120</v>
      </c>
      <c r="F1577" s="32" t="s">
        <v>373</v>
      </c>
      <c r="G1577" s="22">
        <v>2096.3000000000002</v>
      </c>
      <c r="H1577" s="22">
        <v>2130.3000000000002</v>
      </c>
      <c r="I1577" s="22">
        <v>2130.3000000000002</v>
      </c>
      <c r="J1577" s="22"/>
      <c r="K1577" s="22"/>
      <c r="L1577" s="22"/>
      <c r="M1577" s="22">
        <f t="shared" si="2103"/>
        <v>2096.3000000000002</v>
      </c>
      <c r="N1577" s="22">
        <f t="shared" si="2104"/>
        <v>2130.3000000000002</v>
      </c>
      <c r="O1577" s="22">
        <f t="shared" si="2105"/>
        <v>2130.3000000000002</v>
      </c>
      <c r="P1577" s="33"/>
      <c r="Q1577" s="33"/>
      <c r="R1577" s="33">
        <v>6.6</v>
      </c>
      <c r="S1577" s="33"/>
      <c r="T1577" s="33"/>
      <c r="U1577" s="33">
        <v>6.6</v>
      </c>
      <c r="V1577" s="33"/>
      <c r="W1577" s="33"/>
      <c r="X1577" s="33">
        <v>6.6</v>
      </c>
      <c r="Y1577" s="33"/>
      <c r="Z1577" s="33">
        <f t="shared" si="2113"/>
        <v>2102.9</v>
      </c>
      <c r="AA1577" s="33">
        <f t="shared" si="2114"/>
        <v>2136.9</v>
      </c>
      <c r="AB1577" s="33">
        <f t="shared" si="2115"/>
        <v>2136.9</v>
      </c>
      <c r="AC1577" s="33"/>
    </row>
    <row r="1578" spans="1:30" ht="31.5" x14ac:dyDescent="0.25">
      <c r="A1578" s="30" t="s">
        <v>436</v>
      </c>
      <c r="B1578" s="30" t="s">
        <v>14</v>
      </c>
      <c r="C1578" s="30" t="s">
        <v>83</v>
      </c>
      <c r="D1578" s="30" t="s">
        <v>316</v>
      </c>
      <c r="E1578" s="30" t="s">
        <v>7</v>
      </c>
      <c r="F1578" s="32" t="s">
        <v>385</v>
      </c>
      <c r="G1578" s="22">
        <f>G1579</f>
        <v>316.5</v>
      </c>
      <c r="H1578" s="22">
        <f t="shared" ref="H1578:AC1578" si="2153">H1579</f>
        <v>321.89999999999998</v>
      </c>
      <c r="I1578" s="22">
        <f t="shared" si="2153"/>
        <v>321.89999999999998</v>
      </c>
      <c r="J1578" s="22">
        <f t="shared" si="2153"/>
        <v>0</v>
      </c>
      <c r="K1578" s="22">
        <f t="shared" si="2153"/>
        <v>0</v>
      </c>
      <c r="L1578" s="22">
        <f t="shared" si="2153"/>
        <v>0</v>
      </c>
      <c r="M1578" s="22">
        <f t="shared" si="2103"/>
        <v>316.5</v>
      </c>
      <c r="N1578" s="22">
        <f t="shared" si="2104"/>
        <v>321.89999999999998</v>
      </c>
      <c r="O1578" s="22">
        <f t="shared" si="2105"/>
        <v>321.89999999999998</v>
      </c>
      <c r="P1578" s="33">
        <f t="shared" si="2153"/>
        <v>0</v>
      </c>
      <c r="Q1578" s="33">
        <f t="shared" si="2153"/>
        <v>0</v>
      </c>
      <c r="R1578" s="33">
        <f t="shared" si="2153"/>
        <v>-9.4</v>
      </c>
      <c r="S1578" s="33">
        <f t="shared" si="2153"/>
        <v>0</v>
      </c>
      <c r="T1578" s="33">
        <f t="shared" si="2153"/>
        <v>0</v>
      </c>
      <c r="U1578" s="33">
        <f t="shared" si="2153"/>
        <v>-13.8</v>
      </c>
      <c r="V1578" s="33">
        <f t="shared" si="2153"/>
        <v>0</v>
      </c>
      <c r="W1578" s="33">
        <f t="shared" si="2153"/>
        <v>0</v>
      </c>
      <c r="X1578" s="33">
        <f t="shared" si="2153"/>
        <v>-13.8</v>
      </c>
      <c r="Y1578" s="33">
        <f t="shared" si="2153"/>
        <v>0</v>
      </c>
      <c r="Z1578" s="33">
        <f t="shared" si="2113"/>
        <v>307.10000000000002</v>
      </c>
      <c r="AA1578" s="33">
        <f t="shared" si="2114"/>
        <v>308.09999999999997</v>
      </c>
      <c r="AB1578" s="33">
        <f t="shared" si="2115"/>
        <v>308.09999999999997</v>
      </c>
      <c r="AC1578" s="33">
        <f t="shared" si="2153"/>
        <v>0</v>
      </c>
    </row>
    <row r="1579" spans="1:30" ht="31.5" x14ac:dyDescent="0.25">
      <c r="A1579" s="30" t="s">
        <v>436</v>
      </c>
      <c r="B1579" s="30" t="s">
        <v>14</v>
      </c>
      <c r="C1579" s="30" t="s">
        <v>83</v>
      </c>
      <c r="D1579" s="30" t="s">
        <v>316</v>
      </c>
      <c r="E1579" s="30">
        <v>240</v>
      </c>
      <c r="F1579" s="32" t="s">
        <v>374</v>
      </c>
      <c r="G1579" s="22">
        <v>316.5</v>
      </c>
      <c r="H1579" s="22">
        <v>321.89999999999998</v>
      </c>
      <c r="I1579" s="22">
        <v>321.89999999999998</v>
      </c>
      <c r="J1579" s="22"/>
      <c r="K1579" s="22"/>
      <c r="L1579" s="22"/>
      <c r="M1579" s="22">
        <f t="shared" si="2103"/>
        <v>316.5</v>
      </c>
      <c r="N1579" s="22">
        <f t="shared" si="2104"/>
        <v>321.89999999999998</v>
      </c>
      <c r="O1579" s="22">
        <f t="shared" si="2105"/>
        <v>321.89999999999998</v>
      </c>
      <c r="P1579" s="33"/>
      <c r="Q1579" s="33"/>
      <c r="R1579" s="33">
        <v>-9.4</v>
      </c>
      <c r="S1579" s="33"/>
      <c r="T1579" s="33"/>
      <c r="U1579" s="33">
        <v>-13.8</v>
      </c>
      <c r="V1579" s="33"/>
      <c r="W1579" s="33"/>
      <c r="X1579" s="33">
        <v>-13.8</v>
      </c>
      <c r="Y1579" s="33"/>
      <c r="Z1579" s="33">
        <f t="shared" si="2113"/>
        <v>307.10000000000002</v>
      </c>
      <c r="AA1579" s="33">
        <f t="shared" si="2114"/>
        <v>308.09999999999997</v>
      </c>
      <c r="AB1579" s="33">
        <f t="shared" si="2115"/>
        <v>308.09999999999997</v>
      </c>
      <c r="AC1579" s="33"/>
    </row>
    <row r="1580" spans="1:30" ht="31.5" x14ac:dyDescent="0.25">
      <c r="A1580" s="30" t="s">
        <v>436</v>
      </c>
      <c r="B1580" s="30" t="s">
        <v>14</v>
      </c>
      <c r="C1580" s="30" t="s">
        <v>83</v>
      </c>
      <c r="D1580" s="30" t="s">
        <v>37</v>
      </c>
      <c r="E1580" s="30"/>
      <c r="F1580" s="32" t="s">
        <v>50</v>
      </c>
      <c r="G1580" s="22">
        <f>G1581</f>
        <v>30259.399999999998</v>
      </c>
      <c r="H1580" s="22">
        <f t="shared" ref="H1580:AC1580" si="2154">H1581</f>
        <v>30330.3</v>
      </c>
      <c r="I1580" s="22">
        <f t="shared" si="2154"/>
        <v>30327.599999999999</v>
      </c>
      <c r="J1580" s="22">
        <f t="shared" si="2154"/>
        <v>0</v>
      </c>
      <c r="K1580" s="22">
        <f t="shared" si="2154"/>
        <v>0</v>
      </c>
      <c r="L1580" s="22">
        <f t="shared" si="2154"/>
        <v>0</v>
      </c>
      <c r="M1580" s="22">
        <f t="shared" si="2103"/>
        <v>30259.399999999998</v>
      </c>
      <c r="N1580" s="22">
        <f t="shared" si="2104"/>
        <v>30330.3</v>
      </c>
      <c r="O1580" s="22">
        <f t="shared" si="2105"/>
        <v>30327.599999999999</v>
      </c>
      <c r="P1580" s="33">
        <f t="shared" si="2154"/>
        <v>0</v>
      </c>
      <c r="Q1580" s="33">
        <f t="shared" si="2154"/>
        <v>0</v>
      </c>
      <c r="R1580" s="33">
        <f t="shared" si="2154"/>
        <v>0</v>
      </c>
      <c r="S1580" s="33">
        <f t="shared" si="2154"/>
        <v>0</v>
      </c>
      <c r="T1580" s="33">
        <f t="shared" si="2154"/>
        <v>0</v>
      </c>
      <c r="U1580" s="33">
        <f t="shared" si="2154"/>
        <v>0</v>
      </c>
      <c r="V1580" s="33">
        <f t="shared" si="2154"/>
        <v>0</v>
      </c>
      <c r="W1580" s="33">
        <f t="shared" si="2154"/>
        <v>0</v>
      </c>
      <c r="X1580" s="33">
        <f t="shared" si="2154"/>
        <v>0</v>
      </c>
      <c r="Y1580" s="33">
        <f t="shared" si="2154"/>
        <v>0</v>
      </c>
      <c r="Z1580" s="33">
        <f t="shared" si="2113"/>
        <v>30259.399999999998</v>
      </c>
      <c r="AA1580" s="33">
        <f t="shared" si="2114"/>
        <v>30330.3</v>
      </c>
      <c r="AB1580" s="33">
        <f t="shared" si="2115"/>
        <v>30327.599999999999</v>
      </c>
      <c r="AC1580" s="33">
        <f t="shared" si="2154"/>
        <v>0</v>
      </c>
      <c r="AD1580" s="18"/>
    </row>
    <row r="1581" spans="1:30" ht="31.5" x14ac:dyDescent="0.25">
      <c r="A1581" s="30" t="s">
        <v>436</v>
      </c>
      <c r="B1581" s="30" t="s">
        <v>14</v>
      </c>
      <c r="C1581" s="30" t="s">
        <v>83</v>
      </c>
      <c r="D1581" s="30" t="s">
        <v>346</v>
      </c>
      <c r="E1581" s="30"/>
      <c r="F1581" s="32" t="s">
        <v>434</v>
      </c>
      <c r="G1581" s="22">
        <f>G1582+G1585</f>
        <v>30259.399999999998</v>
      </c>
      <c r="H1581" s="22">
        <f t="shared" ref="H1581:L1581" si="2155">H1582+H1585</f>
        <v>30330.3</v>
      </c>
      <c r="I1581" s="22">
        <f t="shared" si="2155"/>
        <v>30327.599999999999</v>
      </c>
      <c r="J1581" s="22">
        <f t="shared" si="2155"/>
        <v>0</v>
      </c>
      <c r="K1581" s="22">
        <f t="shared" si="2155"/>
        <v>0</v>
      </c>
      <c r="L1581" s="22">
        <f t="shared" si="2155"/>
        <v>0</v>
      </c>
      <c r="M1581" s="22">
        <f t="shared" si="2103"/>
        <v>30259.399999999998</v>
      </c>
      <c r="N1581" s="22">
        <f t="shared" si="2104"/>
        <v>30330.3</v>
      </c>
      <c r="O1581" s="22">
        <f t="shared" si="2105"/>
        <v>30327.599999999999</v>
      </c>
      <c r="P1581" s="33">
        <f t="shared" ref="P1581:Q1581" si="2156">P1582+P1585</f>
        <v>0</v>
      </c>
      <c r="Q1581" s="33">
        <f t="shared" si="2156"/>
        <v>0</v>
      </c>
      <c r="R1581" s="33">
        <f t="shared" ref="R1581:T1581" si="2157">R1582+R1585</f>
        <v>0</v>
      </c>
      <c r="S1581" s="33">
        <f t="shared" si="2157"/>
        <v>0</v>
      </c>
      <c r="T1581" s="33">
        <f t="shared" si="2157"/>
        <v>0</v>
      </c>
      <c r="U1581" s="33">
        <f t="shared" ref="U1581:W1581" si="2158">U1582+U1585</f>
        <v>0</v>
      </c>
      <c r="V1581" s="33">
        <f t="shared" si="2158"/>
        <v>0</v>
      </c>
      <c r="W1581" s="33">
        <f t="shared" si="2158"/>
        <v>0</v>
      </c>
      <c r="X1581" s="33">
        <f t="shared" ref="X1581:Y1581" si="2159">X1582+X1585</f>
        <v>0</v>
      </c>
      <c r="Y1581" s="33">
        <f t="shared" si="2159"/>
        <v>0</v>
      </c>
      <c r="Z1581" s="33">
        <f t="shared" si="2113"/>
        <v>30259.399999999998</v>
      </c>
      <c r="AA1581" s="33">
        <f t="shared" si="2114"/>
        <v>30330.3</v>
      </c>
      <c r="AB1581" s="33">
        <f t="shared" si="2115"/>
        <v>30327.599999999999</v>
      </c>
      <c r="AC1581" s="33">
        <f t="shared" ref="AC1581" si="2160">AC1582+AC1585</f>
        <v>0</v>
      </c>
      <c r="AD1581" s="18"/>
    </row>
    <row r="1582" spans="1:30" ht="47.25" x14ac:dyDescent="0.25">
      <c r="A1582" s="30" t="s">
        <v>436</v>
      </c>
      <c r="B1582" s="30" t="s">
        <v>14</v>
      </c>
      <c r="C1582" s="30" t="s">
        <v>83</v>
      </c>
      <c r="D1582" s="30" t="s">
        <v>318</v>
      </c>
      <c r="E1582" s="30"/>
      <c r="F1582" s="32" t="s">
        <v>817</v>
      </c>
      <c r="G1582" s="22">
        <f>G1583</f>
        <v>26720.6</v>
      </c>
      <c r="H1582" s="22">
        <f>H1583</f>
        <v>26720.6</v>
      </c>
      <c r="I1582" s="22">
        <f>I1583</f>
        <v>26720.6</v>
      </c>
      <c r="J1582" s="22">
        <f t="shared" ref="J1582:L1582" si="2161">J1583</f>
        <v>0</v>
      </c>
      <c r="K1582" s="22">
        <f t="shared" si="2161"/>
        <v>0</v>
      </c>
      <c r="L1582" s="22">
        <f t="shared" si="2161"/>
        <v>0</v>
      </c>
      <c r="M1582" s="22">
        <f t="shared" si="2103"/>
        <v>26720.6</v>
      </c>
      <c r="N1582" s="22">
        <f t="shared" si="2104"/>
        <v>26720.6</v>
      </c>
      <c r="O1582" s="22">
        <f t="shared" si="2105"/>
        <v>26720.6</v>
      </c>
      <c r="P1582" s="33">
        <f t="shared" ref="P1582:AC1582" si="2162">P1583</f>
        <v>0</v>
      </c>
      <c r="Q1582" s="33">
        <f t="shared" si="2162"/>
        <v>0</v>
      </c>
      <c r="R1582" s="33">
        <f t="shared" si="2162"/>
        <v>0</v>
      </c>
      <c r="S1582" s="33">
        <f t="shared" si="2162"/>
        <v>0</v>
      </c>
      <c r="T1582" s="33">
        <f t="shared" si="2162"/>
        <v>0</v>
      </c>
      <c r="U1582" s="33">
        <f t="shared" si="2162"/>
        <v>0</v>
      </c>
      <c r="V1582" s="33">
        <f t="shared" si="2162"/>
        <v>0</v>
      </c>
      <c r="W1582" s="33">
        <f t="shared" si="2162"/>
        <v>0</v>
      </c>
      <c r="X1582" s="33">
        <f t="shared" si="2162"/>
        <v>0</v>
      </c>
      <c r="Y1582" s="33">
        <f t="shared" si="2162"/>
        <v>0</v>
      </c>
      <c r="Z1582" s="33">
        <f t="shared" si="2113"/>
        <v>26720.6</v>
      </c>
      <c r="AA1582" s="33">
        <f t="shared" si="2114"/>
        <v>26720.6</v>
      </c>
      <c r="AB1582" s="33">
        <f t="shared" si="2115"/>
        <v>26720.6</v>
      </c>
      <c r="AC1582" s="33">
        <f t="shared" si="2162"/>
        <v>0</v>
      </c>
    </row>
    <row r="1583" spans="1:30" ht="78.75" x14ac:dyDescent="0.25">
      <c r="A1583" s="30" t="s">
        <v>436</v>
      </c>
      <c r="B1583" s="30" t="s">
        <v>14</v>
      </c>
      <c r="C1583" s="30" t="s">
        <v>83</v>
      </c>
      <c r="D1583" s="30" t="s">
        <v>318</v>
      </c>
      <c r="E1583" s="30" t="s">
        <v>25</v>
      </c>
      <c r="F1583" s="32" t="s">
        <v>384</v>
      </c>
      <c r="G1583" s="22">
        <f>G1584</f>
        <v>26720.6</v>
      </c>
      <c r="H1583" s="22">
        <f t="shared" ref="H1583:AC1583" si="2163">H1584</f>
        <v>26720.6</v>
      </c>
      <c r="I1583" s="22">
        <f t="shared" si="2163"/>
        <v>26720.6</v>
      </c>
      <c r="J1583" s="22">
        <f t="shared" si="2163"/>
        <v>0</v>
      </c>
      <c r="K1583" s="22">
        <f t="shared" si="2163"/>
        <v>0</v>
      </c>
      <c r="L1583" s="22">
        <f t="shared" si="2163"/>
        <v>0</v>
      </c>
      <c r="M1583" s="22">
        <f t="shared" si="2103"/>
        <v>26720.6</v>
      </c>
      <c r="N1583" s="22">
        <f t="shared" si="2104"/>
        <v>26720.6</v>
      </c>
      <c r="O1583" s="22">
        <f t="shared" si="2105"/>
        <v>26720.6</v>
      </c>
      <c r="P1583" s="33">
        <f t="shared" si="2163"/>
        <v>0</v>
      </c>
      <c r="Q1583" s="33">
        <f t="shared" si="2163"/>
        <v>0</v>
      </c>
      <c r="R1583" s="33">
        <f t="shared" si="2163"/>
        <v>0</v>
      </c>
      <c r="S1583" s="33">
        <f t="shared" si="2163"/>
        <v>0</v>
      </c>
      <c r="T1583" s="33">
        <f t="shared" si="2163"/>
        <v>0</v>
      </c>
      <c r="U1583" s="33">
        <f t="shared" si="2163"/>
        <v>0</v>
      </c>
      <c r="V1583" s="33">
        <f t="shared" si="2163"/>
        <v>0</v>
      </c>
      <c r="W1583" s="33">
        <f t="shared" si="2163"/>
        <v>0</v>
      </c>
      <c r="X1583" s="33">
        <f t="shared" si="2163"/>
        <v>0</v>
      </c>
      <c r="Y1583" s="33">
        <f t="shared" si="2163"/>
        <v>0</v>
      </c>
      <c r="Z1583" s="33">
        <f t="shared" si="2113"/>
        <v>26720.6</v>
      </c>
      <c r="AA1583" s="33">
        <f t="shared" si="2114"/>
        <v>26720.6</v>
      </c>
      <c r="AB1583" s="33">
        <f t="shared" si="2115"/>
        <v>26720.6</v>
      </c>
      <c r="AC1583" s="33">
        <f t="shared" si="2163"/>
        <v>0</v>
      </c>
    </row>
    <row r="1584" spans="1:30" ht="31.5" x14ac:dyDescent="0.25">
      <c r="A1584" s="30" t="s">
        <v>436</v>
      </c>
      <c r="B1584" s="30" t="s">
        <v>14</v>
      </c>
      <c r="C1584" s="30" t="s">
        <v>83</v>
      </c>
      <c r="D1584" s="30" t="s">
        <v>318</v>
      </c>
      <c r="E1584" s="30">
        <v>120</v>
      </c>
      <c r="F1584" s="32" t="s">
        <v>373</v>
      </c>
      <c r="G1584" s="22">
        <v>26720.6</v>
      </c>
      <c r="H1584" s="22">
        <v>26720.6</v>
      </c>
      <c r="I1584" s="22">
        <v>26720.6</v>
      </c>
      <c r="J1584" s="22"/>
      <c r="K1584" s="22"/>
      <c r="L1584" s="22"/>
      <c r="M1584" s="22">
        <f t="shared" si="2103"/>
        <v>26720.6</v>
      </c>
      <c r="N1584" s="22">
        <f t="shared" si="2104"/>
        <v>26720.6</v>
      </c>
      <c r="O1584" s="22">
        <f t="shared" si="2105"/>
        <v>26720.6</v>
      </c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>
        <f t="shared" si="2113"/>
        <v>26720.6</v>
      </c>
      <c r="AA1584" s="33">
        <f t="shared" si="2114"/>
        <v>26720.6</v>
      </c>
      <c r="AB1584" s="33">
        <f t="shared" si="2115"/>
        <v>26720.6</v>
      </c>
      <c r="AC1584" s="33"/>
    </row>
    <row r="1585" spans="1:30" ht="47.25" x14ac:dyDescent="0.25">
      <c r="A1585" s="30" t="s">
        <v>436</v>
      </c>
      <c r="B1585" s="30" t="s">
        <v>14</v>
      </c>
      <c r="C1585" s="30" t="s">
        <v>83</v>
      </c>
      <c r="D1585" s="30" t="s">
        <v>319</v>
      </c>
      <c r="E1585" s="30"/>
      <c r="F1585" s="32" t="s">
        <v>818</v>
      </c>
      <c r="G1585" s="22">
        <f>G1588+G1590+G1586</f>
        <v>3538.8</v>
      </c>
      <c r="H1585" s="22">
        <f t="shared" ref="H1585:L1585" si="2164">H1588+H1590+H1586</f>
        <v>3609.7</v>
      </c>
      <c r="I1585" s="22">
        <f t="shared" si="2164"/>
        <v>3607</v>
      </c>
      <c r="J1585" s="22">
        <f t="shared" si="2164"/>
        <v>0</v>
      </c>
      <c r="K1585" s="22">
        <f t="shared" si="2164"/>
        <v>0</v>
      </c>
      <c r="L1585" s="22">
        <f t="shared" si="2164"/>
        <v>0</v>
      </c>
      <c r="M1585" s="22">
        <f t="shared" si="2103"/>
        <v>3538.8</v>
      </c>
      <c r="N1585" s="22">
        <f t="shared" si="2104"/>
        <v>3609.7</v>
      </c>
      <c r="O1585" s="22">
        <f t="shared" si="2105"/>
        <v>3607</v>
      </c>
      <c r="P1585" s="33">
        <f t="shared" ref="P1585:Q1585" si="2165">P1588+P1590+P1586</f>
        <v>0</v>
      </c>
      <c r="Q1585" s="33">
        <f t="shared" si="2165"/>
        <v>0</v>
      </c>
      <c r="R1585" s="33">
        <f t="shared" ref="R1585:T1585" si="2166">R1588+R1590+R1586</f>
        <v>0</v>
      </c>
      <c r="S1585" s="33">
        <f t="shared" si="2166"/>
        <v>0</v>
      </c>
      <c r="T1585" s="33">
        <f t="shared" si="2166"/>
        <v>0</v>
      </c>
      <c r="U1585" s="33">
        <f t="shared" ref="U1585:W1585" si="2167">U1588+U1590+U1586</f>
        <v>0</v>
      </c>
      <c r="V1585" s="33">
        <f t="shared" si="2167"/>
        <v>0</v>
      </c>
      <c r="W1585" s="33">
        <f t="shared" si="2167"/>
        <v>0</v>
      </c>
      <c r="X1585" s="33">
        <f t="shared" ref="X1585:Y1585" si="2168">X1588+X1590+X1586</f>
        <v>0</v>
      </c>
      <c r="Y1585" s="33">
        <f t="shared" si="2168"/>
        <v>0</v>
      </c>
      <c r="Z1585" s="33">
        <f t="shared" si="2113"/>
        <v>3538.8</v>
      </c>
      <c r="AA1585" s="33">
        <f t="shared" si="2114"/>
        <v>3609.7</v>
      </c>
      <c r="AB1585" s="33">
        <f t="shared" si="2115"/>
        <v>3607</v>
      </c>
      <c r="AC1585" s="33">
        <f t="shared" ref="AC1585" si="2169">AC1588+AC1590+AC1586</f>
        <v>0</v>
      </c>
    </row>
    <row r="1586" spans="1:30" ht="78.75" x14ac:dyDescent="0.25">
      <c r="A1586" s="30" t="s">
        <v>436</v>
      </c>
      <c r="B1586" s="30" t="s">
        <v>14</v>
      </c>
      <c r="C1586" s="30" t="s">
        <v>83</v>
      </c>
      <c r="D1586" s="30" t="s">
        <v>319</v>
      </c>
      <c r="E1586" s="30" t="s">
        <v>25</v>
      </c>
      <c r="F1586" s="32" t="s">
        <v>384</v>
      </c>
      <c r="G1586" s="22">
        <f>G1587</f>
        <v>2.1</v>
      </c>
      <c r="H1586" s="22">
        <f t="shared" ref="H1586:AC1586" si="2170">H1587</f>
        <v>2.1</v>
      </c>
      <c r="I1586" s="22">
        <f t="shared" si="2170"/>
        <v>2.1</v>
      </c>
      <c r="J1586" s="22">
        <f t="shared" si="2170"/>
        <v>0</v>
      </c>
      <c r="K1586" s="22">
        <f t="shared" si="2170"/>
        <v>0</v>
      </c>
      <c r="L1586" s="22">
        <f t="shared" si="2170"/>
        <v>0</v>
      </c>
      <c r="M1586" s="22">
        <f t="shared" si="2103"/>
        <v>2.1</v>
      </c>
      <c r="N1586" s="22">
        <f t="shared" si="2104"/>
        <v>2.1</v>
      </c>
      <c r="O1586" s="22">
        <f t="shared" si="2105"/>
        <v>2.1</v>
      </c>
      <c r="P1586" s="33">
        <f t="shared" si="2170"/>
        <v>0</v>
      </c>
      <c r="Q1586" s="33">
        <f t="shared" si="2170"/>
        <v>0</v>
      </c>
      <c r="R1586" s="33">
        <f t="shared" si="2170"/>
        <v>0</v>
      </c>
      <c r="S1586" s="33">
        <f t="shared" si="2170"/>
        <v>0</v>
      </c>
      <c r="T1586" s="33">
        <f t="shared" si="2170"/>
        <v>0</v>
      </c>
      <c r="U1586" s="33">
        <f t="shared" si="2170"/>
        <v>0</v>
      </c>
      <c r="V1586" s="33">
        <f t="shared" si="2170"/>
        <v>0</v>
      </c>
      <c r="W1586" s="33">
        <f t="shared" si="2170"/>
        <v>0</v>
      </c>
      <c r="X1586" s="33">
        <f t="shared" si="2170"/>
        <v>0</v>
      </c>
      <c r="Y1586" s="33">
        <f t="shared" si="2170"/>
        <v>0</v>
      </c>
      <c r="Z1586" s="33">
        <f t="shared" si="2113"/>
        <v>2.1</v>
      </c>
      <c r="AA1586" s="33">
        <f t="shared" si="2114"/>
        <v>2.1</v>
      </c>
      <c r="AB1586" s="33">
        <f t="shared" si="2115"/>
        <v>2.1</v>
      </c>
      <c r="AC1586" s="33">
        <f t="shared" si="2170"/>
        <v>0</v>
      </c>
    </row>
    <row r="1587" spans="1:30" ht="31.5" x14ac:dyDescent="0.25">
      <c r="A1587" s="30" t="s">
        <v>436</v>
      </c>
      <c r="B1587" s="30" t="s">
        <v>14</v>
      </c>
      <c r="C1587" s="30" t="s">
        <v>83</v>
      </c>
      <c r="D1587" s="30" t="s">
        <v>319</v>
      </c>
      <c r="E1587" s="30" t="s">
        <v>438</v>
      </c>
      <c r="F1587" s="32" t="s">
        <v>373</v>
      </c>
      <c r="G1587" s="22">
        <v>2.1</v>
      </c>
      <c r="H1587" s="22">
        <v>2.1</v>
      </c>
      <c r="I1587" s="22">
        <v>2.1</v>
      </c>
      <c r="J1587" s="22"/>
      <c r="K1587" s="22"/>
      <c r="L1587" s="22"/>
      <c r="M1587" s="22">
        <f t="shared" si="2103"/>
        <v>2.1</v>
      </c>
      <c r="N1587" s="22">
        <f t="shared" si="2104"/>
        <v>2.1</v>
      </c>
      <c r="O1587" s="22">
        <f t="shared" si="2105"/>
        <v>2.1</v>
      </c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>
        <f t="shared" si="2113"/>
        <v>2.1</v>
      </c>
      <c r="AA1587" s="33">
        <f t="shared" si="2114"/>
        <v>2.1</v>
      </c>
      <c r="AB1587" s="33">
        <f t="shared" si="2115"/>
        <v>2.1</v>
      </c>
      <c r="AC1587" s="33"/>
    </row>
    <row r="1588" spans="1:30" ht="31.5" x14ac:dyDescent="0.25">
      <c r="A1588" s="30" t="s">
        <v>436</v>
      </c>
      <c r="B1588" s="30" t="s">
        <v>14</v>
      </c>
      <c r="C1588" s="30" t="s">
        <v>83</v>
      </c>
      <c r="D1588" s="30" t="s">
        <v>319</v>
      </c>
      <c r="E1588" s="30" t="s">
        <v>7</v>
      </c>
      <c r="F1588" s="32" t="s">
        <v>385</v>
      </c>
      <c r="G1588" s="22">
        <f>G1589</f>
        <v>3489.9</v>
      </c>
      <c r="H1588" s="22">
        <f t="shared" ref="H1588:AC1588" si="2171">H1589</f>
        <v>3563.9</v>
      </c>
      <c r="I1588" s="22">
        <f t="shared" si="2171"/>
        <v>3563.9</v>
      </c>
      <c r="J1588" s="22">
        <f t="shared" si="2171"/>
        <v>0</v>
      </c>
      <c r="K1588" s="22">
        <f t="shared" si="2171"/>
        <v>0</v>
      </c>
      <c r="L1588" s="22">
        <f t="shared" si="2171"/>
        <v>0</v>
      </c>
      <c r="M1588" s="22">
        <f t="shared" si="2103"/>
        <v>3489.9</v>
      </c>
      <c r="N1588" s="22">
        <f t="shared" si="2104"/>
        <v>3563.9</v>
      </c>
      <c r="O1588" s="22">
        <f t="shared" si="2105"/>
        <v>3563.9</v>
      </c>
      <c r="P1588" s="33">
        <f t="shared" si="2171"/>
        <v>0</v>
      </c>
      <c r="Q1588" s="33">
        <f t="shared" si="2171"/>
        <v>0</v>
      </c>
      <c r="R1588" s="33">
        <f t="shared" si="2171"/>
        <v>0</v>
      </c>
      <c r="S1588" s="33">
        <f t="shared" si="2171"/>
        <v>0</v>
      </c>
      <c r="T1588" s="33">
        <f t="shared" si="2171"/>
        <v>0</v>
      </c>
      <c r="U1588" s="33">
        <f t="shared" si="2171"/>
        <v>0</v>
      </c>
      <c r="V1588" s="33">
        <f t="shared" si="2171"/>
        <v>0</v>
      </c>
      <c r="W1588" s="33">
        <f t="shared" si="2171"/>
        <v>0</v>
      </c>
      <c r="X1588" s="33">
        <f t="shared" si="2171"/>
        <v>0</v>
      </c>
      <c r="Y1588" s="33">
        <f t="shared" si="2171"/>
        <v>0</v>
      </c>
      <c r="Z1588" s="33">
        <f t="shared" si="2113"/>
        <v>3489.9</v>
      </c>
      <c r="AA1588" s="33">
        <f t="shared" si="2114"/>
        <v>3563.9</v>
      </c>
      <c r="AB1588" s="33">
        <f t="shared" si="2115"/>
        <v>3563.9</v>
      </c>
      <c r="AC1588" s="33">
        <f t="shared" si="2171"/>
        <v>0</v>
      </c>
    </row>
    <row r="1589" spans="1:30" ht="31.5" x14ac:dyDescent="0.25">
      <c r="A1589" s="30" t="s">
        <v>436</v>
      </c>
      <c r="B1589" s="30" t="s">
        <v>14</v>
      </c>
      <c r="C1589" s="30" t="s">
        <v>83</v>
      </c>
      <c r="D1589" s="30" t="s">
        <v>319</v>
      </c>
      <c r="E1589" s="30">
        <v>240</v>
      </c>
      <c r="F1589" s="32" t="s">
        <v>374</v>
      </c>
      <c r="G1589" s="22">
        <v>3489.9</v>
      </c>
      <c r="H1589" s="22">
        <v>3563.9</v>
      </c>
      <c r="I1589" s="22">
        <v>3563.9</v>
      </c>
      <c r="J1589" s="22"/>
      <c r="K1589" s="22"/>
      <c r="L1589" s="22"/>
      <c r="M1589" s="22">
        <f t="shared" si="2103"/>
        <v>3489.9</v>
      </c>
      <c r="N1589" s="22">
        <f t="shared" si="2104"/>
        <v>3563.9</v>
      </c>
      <c r="O1589" s="22">
        <f t="shared" si="2105"/>
        <v>3563.9</v>
      </c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>
        <f t="shared" si="2113"/>
        <v>3489.9</v>
      </c>
      <c r="AA1589" s="33">
        <f t="shared" si="2114"/>
        <v>3563.9</v>
      </c>
      <c r="AB1589" s="33">
        <f t="shared" si="2115"/>
        <v>3563.9</v>
      </c>
      <c r="AC1589" s="33"/>
    </row>
    <row r="1590" spans="1:30" x14ac:dyDescent="0.25">
      <c r="A1590" s="30" t="s">
        <v>436</v>
      </c>
      <c r="B1590" s="30" t="s">
        <v>14</v>
      </c>
      <c r="C1590" s="30" t="s">
        <v>83</v>
      </c>
      <c r="D1590" s="30" t="s">
        <v>319</v>
      </c>
      <c r="E1590" s="30" t="s">
        <v>8</v>
      </c>
      <c r="F1590" s="32" t="s">
        <v>389</v>
      </c>
      <c r="G1590" s="22">
        <f>G1591</f>
        <v>46.8</v>
      </c>
      <c r="H1590" s="22">
        <f t="shared" ref="H1590:AC1590" si="2172">H1591</f>
        <v>43.7</v>
      </c>
      <c r="I1590" s="22">
        <f t="shared" si="2172"/>
        <v>41</v>
      </c>
      <c r="J1590" s="22">
        <f t="shared" si="2172"/>
        <v>0</v>
      </c>
      <c r="K1590" s="22">
        <f t="shared" si="2172"/>
        <v>0</v>
      </c>
      <c r="L1590" s="22">
        <f t="shared" si="2172"/>
        <v>0</v>
      </c>
      <c r="M1590" s="22">
        <f t="shared" si="2103"/>
        <v>46.8</v>
      </c>
      <c r="N1590" s="22">
        <f t="shared" si="2104"/>
        <v>43.7</v>
      </c>
      <c r="O1590" s="22">
        <f t="shared" si="2105"/>
        <v>41</v>
      </c>
      <c r="P1590" s="33">
        <f t="shared" si="2172"/>
        <v>0</v>
      </c>
      <c r="Q1590" s="33">
        <f t="shared" si="2172"/>
        <v>0</v>
      </c>
      <c r="R1590" s="33">
        <f t="shared" si="2172"/>
        <v>0</v>
      </c>
      <c r="S1590" s="33">
        <f t="shared" si="2172"/>
        <v>0</v>
      </c>
      <c r="T1590" s="33">
        <f t="shared" si="2172"/>
        <v>0</v>
      </c>
      <c r="U1590" s="33">
        <f t="shared" si="2172"/>
        <v>0</v>
      </c>
      <c r="V1590" s="33">
        <f t="shared" si="2172"/>
        <v>0</v>
      </c>
      <c r="W1590" s="33">
        <f t="shared" si="2172"/>
        <v>0</v>
      </c>
      <c r="X1590" s="33">
        <f t="shared" si="2172"/>
        <v>0</v>
      </c>
      <c r="Y1590" s="33">
        <f t="shared" si="2172"/>
        <v>0</v>
      </c>
      <c r="Z1590" s="33">
        <f t="shared" si="2113"/>
        <v>46.8</v>
      </c>
      <c r="AA1590" s="33">
        <f t="shared" si="2114"/>
        <v>43.7</v>
      </c>
      <c r="AB1590" s="33">
        <f t="shared" si="2115"/>
        <v>41</v>
      </c>
      <c r="AC1590" s="33">
        <f t="shared" si="2172"/>
        <v>0</v>
      </c>
    </row>
    <row r="1591" spans="1:30" x14ac:dyDescent="0.25">
      <c r="A1591" s="30" t="s">
        <v>436</v>
      </c>
      <c r="B1591" s="30" t="s">
        <v>14</v>
      </c>
      <c r="C1591" s="30" t="s">
        <v>83</v>
      </c>
      <c r="D1591" s="30" t="s">
        <v>319</v>
      </c>
      <c r="E1591" s="30">
        <v>850</v>
      </c>
      <c r="F1591" s="32" t="s">
        <v>383</v>
      </c>
      <c r="G1591" s="22">
        <v>46.8</v>
      </c>
      <c r="H1591" s="22">
        <v>43.7</v>
      </c>
      <c r="I1591" s="22">
        <v>41</v>
      </c>
      <c r="J1591" s="22"/>
      <c r="K1591" s="22"/>
      <c r="L1591" s="22"/>
      <c r="M1591" s="22">
        <f t="shared" si="2103"/>
        <v>46.8</v>
      </c>
      <c r="N1591" s="22">
        <f t="shared" si="2104"/>
        <v>43.7</v>
      </c>
      <c r="O1591" s="22">
        <f t="shared" si="2105"/>
        <v>41</v>
      </c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  <c r="Z1591" s="33">
        <f t="shared" si="2113"/>
        <v>46.8</v>
      </c>
      <c r="AA1591" s="33">
        <f t="shared" si="2114"/>
        <v>43.7</v>
      </c>
      <c r="AB1591" s="33">
        <f t="shared" si="2115"/>
        <v>41</v>
      </c>
      <c r="AC1591" s="33"/>
    </row>
    <row r="1592" spans="1:30" x14ac:dyDescent="0.25">
      <c r="A1592" s="36" t="s">
        <v>436</v>
      </c>
      <c r="B1592" s="36" t="s">
        <v>14</v>
      </c>
      <c r="C1592" s="36" t="s">
        <v>16</v>
      </c>
      <c r="D1592" s="36"/>
      <c r="E1592" s="36"/>
      <c r="F1592" s="26" t="s">
        <v>20</v>
      </c>
      <c r="G1592" s="27">
        <f>G1593+G1628</f>
        <v>8396</v>
      </c>
      <c r="H1592" s="27">
        <f>H1593+H1628</f>
        <v>8238.6</v>
      </c>
      <c r="I1592" s="27">
        <f>I1593+I1628</f>
        <v>8238.6</v>
      </c>
      <c r="J1592" s="27">
        <f t="shared" ref="J1592:L1592" si="2173">J1593+J1628</f>
        <v>183.3</v>
      </c>
      <c r="K1592" s="27">
        <f t="shared" si="2173"/>
        <v>0</v>
      </c>
      <c r="L1592" s="27">
        <f t="shared" si="2173"/>
        <v>0</v>
      </c>
      <c r="M1592" s="22">
        <f t="shared" si="2103"/>
        <v>8579.2999999999993</v>
      </c>
      <c r="N1592" s="22">
        <f t="shared" si="2104"/>
        <v>8238.6</v>
      </c>
      <c r="O1592" s="22">
        <f t="shared" si="2105"/>
        <v>8238.6</v>
      </c>
      <c r="P1592" s="28">
        <f t="shared" ref="P1592:AC1592" si="2174">P1593+P1628</f>
        <v>0</v>
      </c>
      <c r="Q1592" s="28">
        <f t="shared" si="2174"/>
        <v>0</v>
      </c>
      <c r="R1592" s="28">
        <f t="shared" si="2174"/>
        <v>0</v>
      </c>
      <c r="S1592" s="28">
        <f t="shared" ref="S1592" si="2175">S1593+S1628</f>
        <v>0</v>
      </c>
      <c r="T1592" s="28">
        <f t="shared" si="2174"/>
        <v>0</v>
      </c>
      <c r="U1592" s="28">
        <f t="shared" si="2174"/>
        <v>0</v>
      </c>
      <c r="V1592" s="28">
        <f t="shared" ref="V1592" si="2176">V1593+V1628</f>
        <v>0</v>
      </c>
      <c r="W1592" s="28">
        <f t="shared" si="2174"/>
        <v>0</v>
      </c>
      <c r="X1592" s="28">
        <f t="shared" si="2174"/>
        <v>0</v>
      </c>
      <c r="Y1592" s="28">
        <f t="shared" si="2174"/>
        <v>0</v>
      </c>
      <c r="Z1592" s="28">
        <f t="shared" si="2113"/>
        <v>8579.2999999999993</v>
      </c>
      <c r="AA1592" s="28">
        <f t="shared" si="2114"/>
        <v>8238.6</v>
      </c>
      <c r="AB1592" s="28">
        <f t="shared" si="2115"/>
        <v>8238.6</v>
      </c>
      <c r="AC1592" s="28">
        <f t="shared" si="2174"/>
        <v>0</v>
      </c>
    </row>
    <row r="1593" spans="1:30" x14ac:dyDescent="0.25">
      <c r="A1593" s="30" t="s">
        <v>436</v>
      </c>
      <c r="B1593" s="30" t="s">
        <v>14</v>
      </c>
      <c r="C1593" s="30" t="s">
        <v>16</v>
      </c>
      <c r="D1593" s="30" t="s">
        <v>347</v>
      </c>
      <c r="E1593" s="30"/>
      <c r="F1593" s="32" t="s">
        <v>404</v>
      </c>
      <c r="G1593" s="22">
        <f>G1594+G1598+G1616</f>
        <v>8098</v>
      </c>
      <c r="H1593" s="22">
        <f t="shared" ref="H1593:L1593" si="2177">H1594+H1598+H1616</f>
        <v>8238.6</v>
      </c>
      <c r="I1593" s="22">
        <f t="shared" si="2177"/>
        <v>8238.6</v>
      </c>
      <c r="J1593" s="22">
        <f t="shared" si="2177"/>
        <v>183.3</v>
      </c>
      <c r="K1593" s="22">
        <f t="shared" si="2177"/>
        <v>0</v>
      </c>
      <c r="L1593" s="22">
        <f t="shared" si="2177"/>
        <v>0</v>
      </c>
      <c r="M1593" s="22">
        <f t="shared" si="2103"/>
        <v>8281.2999999999993</v>
      </c>
      <c r="N1593" s="22">
        <f t="shared" si="2104"/>
        <v>8238.6</v>
      </c>
      <c r="O1593" s="22">
        <f t="shared" si="2105"/>
        <v>8238.6</v>
      </c>
      <c r="P1593" s="33">
        <f t="shared" ref="P1593:Q1593" si="2178">P1594+P1598+P1616</f>
        <v>0</v>
      </c>
      <c r="Q1593" s="33">
        <f t="shared" si="2178"/>
        <v>0</v>
      </c>
      <c r="R1593" s="33">
        <f t="shared" ref="R1593:T1593" si="2179">R1594+R1598+R1616</f>
        <v>0</v>
      </c>
      <c r="S1593" s="33">
        <f t="shared" si="2179"/>
        <v>0</v>
      </c>
      <c r="T1593" s="33">
        <f t="shared" si="2179"/>
        <v>0</v>
      </c>
      <c r="U1593" s="33">
        <f t="shared" ref="U1593:W1593" si="2180">U1594+U1598+U1616</f>
        <v>0</v>
      </c>
      <c r="V1593" s="33">
        <f t="shared" si="2180"/>
        <v>0</v>
      </c>
      <c r="W1593" s="33">
        <f t="shared" si="2180"/>
        <v>0</v>
      </c>
      <c r="X1593" s="33">
        <f t="shared" ref="X1593:Y1593" si="2181">X1594+X1598+X1616</f>
        <v>0</v>
      </c>
      <c r="Y1593" s="33">
        <f t="shared" si="2181"/>
        <v>0</v>
      </c>
      <c r="Z1593" s="33">
        <f t="shared" si="2113"/>
        <v>8281.2999999999993</v>
      </c>
      <c r="AA1593" s="33">
        <f t="shared" si="2114"/>
        <v>8238.6</v>
      </c>
      <c r="AB1593" s="33">
        <f t="shared" si="2115"/>
        <v>8238.6</v>
      </c>
      <c r="AC1593" s="33">
        <f t="shared" ref="AC1593" si="2182">AC1594+AC1598+AC1616</f>
        <v>0</v>
      </c>
      <c r="AD1593" s="18"/>
    </row>
    <row r="1594" spans="1:30" ht="63" x14ac:dyDescent="0.25">
      <c r="A1594" s="30" t="s">
        <v>436</v>
      </c>
      <c r="B1594" s="30" t="s">
        <v>14</v>
      </c>
      <c r="C1594" s="30" t="s">
        <v>16</v>
      </c>
      <c r="D1594" s="30" t="s">
        <v>348</v>
      </c>
      <c r="E1594" s="30"/>
      <c r="F1594" s="32" t="s">
        <v>901</v>
      </c>
      <c r="G1594" s="22">
        <f>G1595</f>
        <v>15</v>
      </c>
      <c r="H1594" s="22">
        <f t="shared" ref="H1594:AC1596" si="2183">H1595</f>
        <v>15</v>
      </c>
      <c r="I1594" s="22">
        <f t="shared" si="2183"/>
        <v>15</v>
      </c>
      <c r="J1594" s="22">
        <f t="shared" si="2183"/>
        <v>0</v>
      </c>
      <c r="K1594" s="22">
        <f t="shared" si="2183"/>
        <v>0</v>
      </c>
      <c r="L1594" s="22">
        <f t="shared" si="2183"/>
        <v>0</v>
      </c>
      <c r="M1594" s="22">
        <f t="shared" si="2103"/>
        <v>15</v>
      </c>
      <c r="N1594" s="22">
        <f t="shared" si="2104"/>
        <v>15</v>
      </c>
      <c r="O1594" s="22">
        <f t="shared" si="2105"/>
        <v>15</v>
      </c>
      <c r="P1594" s="33">
        <f t="shared" si="2183"/>
        <v>0</v>
      </c>
      <c r="Q1594" s="33">
        <f t="shared" si="2183"/>
        <v>0</v>
      </c>
      <c r="R1594" s="33">
        <f t="shared" si="2183"/>
        <v>0</v>
      </c>
      <c r="S1594" s="33">
        <f t="shared" si="2183"/>
        <v>0</v>
      </c>
      <c r="T1594" s="33">
        <f t="shared" si="2183"/>
        <v>0</v>
      </c>
      <c r="U1594" s="33">
        <f t="shared" si="2183"/>
        <v>0</v>
      </c>
      <c r="V1594" s="33">
        <f t="shared" si="2183"/>
        <v>0</v>
      </c>
      <c r="W1594" s="33">
        <f t="shared" si="2183"/>
        <v>0</v>
      </c>
      <c r="X1594" s="33">
        <f t="shared" si="2183"/>
        <v>0</v>
      </c>
      <c r="Y1594" s="33">
        <f t="shared" si="2183"/>
        <v>0</v>
      </c>
      <c r="Z1594" s="33">
        <f t="shared" si="2113"/>
        <v>15</v>
      </c>
      <c r="AA1594" s="33">
        <f t="shared" si="2114"/>
        <v>15</v>
      </c>
      <c r="AB1594" s="33">
        <f t="shared" si="2115"/>
        <v>15</v>
      </c>
      <c r="AC1594" s="33">
        <f t="shared" si="2183"/>
        <v>0</v>
      </c>
      <c r="AD1594" s="18"/>
    </row>
    <row r="1595" spans="1:30" ht="63" x14ac:dyDescent="0.25">
      <c r="A1595" s="30" t="s">
        <v>436</v>
      </c>
      <c r="B1595" s="30" t="s">
        <v>14</v>
      </c>
      <c r="C1595" s="30" t="s">
        <v>16</v>
      </c>
      <c r="D1595" s="30" t="s">
        <v>324</v>
      </c>
      <c r="E1595" s="30"/>
      <c r="F1595" s="32" t="s">
        <v>902</v>
      </c>
      <c r="G1595" s="22">
        <f>G1596</f>
        <v>15</v>
      </c>
      <c r="H1595" s="22">
        <f t="shared" si="2183"/>
        <v>15</v>
      </c>
      <c r="I1595" s="22">
        <f t="shared" si="2183"/>
        <v>15</v>
      </c>
      <c r="J1595" s="22">
        <f t="shared" si="2183"/>
        <v>0</v>
      </c>
      <c r="K1595" s="22">
        <f t="shared" si="2183"/>
        <v>0</v>
      </c>
      <c r="L1595" s="22">
        <f t="shared" si="2183"/>
        <v>0</v>
      </c>
      <c r="M1595" s="22">
        <f t="shared" si="2103"/>
        <v>15</v>
      </c>
      <c r="N1595" s="22">
        <f t="shared" si="2104"/>
        <v>15</v>
      </c>
      <c r="O1595" s="22">
        <f t="shared" si="2105"/>
        <v>15</v>
      </c>
      <c r="P1595" s="33">
        <f t="shared" si="2183"/>
        <v>0</v>
      </c>
      <c r="Q1595" s="33">
        <f t="shared" si="2183"/>
        <v>0</v>
      </c>
      <c r="R1595" s="33">
        <f t="shared" si="2183"/>
        <v>0</v>
      </c>
      <c r="S1595" s="33">
        <f t="shared" si="2183"/>
        <v>0</v>
      </c>
      <c r="T1595" s="33">
        <f t="shared" si="2183"/>
        <v>0</v>
      </c>
      <c r="U1595" s="33">
        <f t="shared" si="2183"/>
        <v>0</v>
      </c>
      <c r="V1595" s="33">
        <f t="shared" si="2183"/>
        <v>0</v>
      </c>
      <c r="W1595" s="33">
        <f t="shared" si="2183"/>
        <v>0</v>
      </c>
      <c r="X1595" s="33">
        <f t="shared" si="2183"/>
        <v>0</v>
      </c>
      <c r="Y1595" s="33">
        <f t="shared" si="2183"/>
        <v>0</v>
      </c>
      <c r="Z1595" s="33">
        <f t="shared" si="2113"/>
        <v>15</v>
      </c>
      <c r="AA1595" s="33">
        <f t="shared" si="2114"/>
        <v>15</v>
      </c>
      <c r="AB1595" s="33">
        <f t="shared" si="2115"/>
        <v>15</v>
      </c>
      <c r="AC1595" s="33">
        <f t="shared" si="2183"/>
        <v>0</v>
      </c>
    </row>
    <row r="1596" spans="1:30" ht="31.5" x14ac:dyDescent="0.25">
      <c r="A1596" s="30" t="s">
        <v>436</v>
      </c>
      <c r="B1596" s="30" t="s">
        <v>14</v>
      </c>
      <c r="C1596" s="30" t="s">
        <v>16</v>
      </c>
      <c r="D1596" s="30" t="s">
        <v>324</v>
      </c>
      <c r="E1596" s="30" t="s">
        <v>94</v>
      </c>
      <c r="F1596" s="32" t="s">
        <v>388</v>
      </c>
      <c r="G1596" s="22">
        <f>G1597</f>
        <v>15</v>
      </c>
      <c r="H1596" s="22">
        <f t="shared" si="2183"/>
        <v>15</v>
      </c>
      <c r="I1596" s="22">
        <f t="shared" si="2183"/>
        <v>15</v>
      </c>
      <c r="J1596" s="22">
        <f t="shared" si="2183"/>
        <v>0</v>
      </c>
      <c r="K1596" s="22">
        <f t="shared" si="2183"/>
        <v>0</v>
      </c>
      <c r="L1596" s="22">
        <f t="shared" si="2183"/>
        <v>0</v>
      </c>
      <c r="M1596" s="22">
        <f t="shared" si="2103"/>
        <v>15</v>
      </c>
      <c r="N1596" s="22">
        <f t="shared" si="2104"/>
        <v>15</v>
      </c>
      <c r="O1596" s="22">
        <f t="shared" si="2105"/>
        <v>15</v>
      </c>
      <c r="P1596" s="33">
        <f t="shared" si="2183"/>
        <v>0</v>
      </c>
      <c r="Q1596" s="33">
        <f t="shared" si="2183"/>
        <v>0</v>
      </c>
      <c r="R1596" s="33">
        <f t="shared" si="2183"/>
        <v>0</v>
      </c>
      <c r="S1596" s="33">
        <f t="shared" si="2183"/>
        <v>0</v>
      </c>
      <c r="T1596" s="33">
        <f t="shared" si="2183"/>
        <v>0</v>
      </c>
      <c r="U1596" s="33">
        <f t="shared" si="2183"/>
        <v>0</v>
      </c>
      <c r="V1596" s="33">
        <f t="shared" si="2183"/>
        <v>0</v>
      </c>
      <c r="W1596" s="33">
        <f t="shared" si="2183"/>
        <v>0</v>
      </c>
      <c r="X1596" s="33">
        <f t="shared" si="2183"/>
        <v>0</v>
      </c>
      <c r="Y1596" s="33">
        <f t="shared" si="2183"/>
        <v>0</v>
      </c>
      <c r="Z1596" s="33">
        <f t="shared" si="2113"/>
        <v>15</v>
      </c>
      <c r="AA1596" s="33">
        <f t="shared" si="2114"/>
        <v>15</v>
      </c>
      <c r="AB1596" s="33">
        <f t="shared" si="2115"/>
        <v>15</v>
      </c>
      <c r="AC1596" s="33">
        <f t="shared" si="2183"/>
        <v>0</v>
      </c>
    </row>
    <row r="1597" spans="1:30" ht="47.25" x14ac:dyDescent="0.25">
      <c r="A1597" s="30" t="s">
        <v>436</v>
      </c>
      <c r="B1597" s="30" t="s">
        <v>14</v>
      </c>
      <c r="C1597" s="30" t="s">
        <v>16</v>
      </c>
      <c r="D1597" s="30" t="s">
        <v>324</v>
      </c>
      <c r="E1597" s="30">
        <v>630</v>
      </c>
      <c r="F1597" s="32" t="s">
        <v>381</v>
      </c>
      <c r="G1597" s="22">
        <v>15</v>
      </c>
      <c r="H1597" s="22">
        <v>15</v>
      </c>
      <c r="I1597" s="22">
        <v>15</v>
      </c>
      <c r="J1597" s="22"/>
      <c r="K1597" s="22"/>
      <c r="L1597" s="22"/>
      <c r="M1597" s="22">
        <f t="shared" si="2103"/>
        <v>15</v>
      </c>
      <c r="N1597" s="22">
        <f t="shared" si="2104"/>
        <v>15</v>
      </c>
      <c r="O1597" s="22">
        <f t="shared" si="2105"/>
        <v>15</v>
      </c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>
        <f t="shared" si="2113"/>
        <v>15</v>
      </c>
      <c r="AA1597" s="33">
        <f t="shared" si="2114"/>
        <v>15</v>
      </c>
      <c r="AB1597" s="33">
        <f t="shared" si="2115"/>
        <v>15</v>
      </c>
      <c r="AC1597" s="33"/>
    </row>
    <row r="1598" spans="1:30" ht="47.25" x14ac:dyDescent="0.25">
      <c r="A1598" s="30" t="s">
        <v>436</v>
      </c>
      <c r="B1598" s="30" t="s">
        <v>14</v>
      </c>
      <c r="C1598" s="30" t="s">
        <v>16</v>
      </c>
      <c r="D1598" s="30" t="s">
        <v>349</v>
      </c>
      <c r="E1598" s="30"/>
      <c r="F1598" s="32" t="s">
        <v>405</v>
      </c>
      <c r="G1598" s="22">
        <f>G1602+G1607+G1610+G1613+G1599</f>
        <v>4240.3999999999996</v>
      </c>
      <c r="H1598" s="22">
        <f t="shared" ref="H1598:L1598" si="2184">H1602+H1607+H1610+H1613+H1599</f>
        <v>4313</v>
      </c>
      <c r="I1598" s="22">
        <f t="shared" si="2184"/>
        <v>4313</v>
      </c>
      <c r="J1598" s="22">
        <f t="shared" si="2184"/>
        <v>0</v>
      </c>
      <c r="K1598" s="22">
        <f t="shared" si="2184"/>
        <v>0</v>
      </c>
      <c r="L1598" s="22">
        <f t="shared" si="2184"/>
        <v>0</v>
      </c>
      <c r="M1598" s="22">
        <f t="shared" si="2103"/>
        <v>4240.3999999999996</v>
      </c>
      <c r="N1598" s="22">
        <f t="shared" si="2104"/>
        <v>4313</v>
      </c>
      <c r="O1598" s="22">
        <f t="shared" si="2105"/>
        <v>4313</v>
      </c>
      <c r="P1598" s="33">
        <f t="shared" ref="P1598:Q1598" si="2185">P1602+P1607+P1610+P1613+P1599</f>
        <v>0</v>
      </c>
      <c r="Q1598" s="33">
        <f t="shared" si="2185"/>
        <v>0</v>
      </c>
      <c r="R1598" s="33">
        <f t="shared" ref="R1598:T1598" si="2186">R1602+R1607+R1610+R1613+R1599</f>
        <v>0</v>
      </c>
      <c r="S1598" s="33">
        <f t="shared" si="2186"/>
        <v>0</v>
      </c>
      <c r="T1598" s="33">
        <f t="shared" si="2186"/>
        <v>0</v>
      </c>
      <c r="U1598" s="33">
        <f t="shared" ref="U1598:W1598" si="2187">U1602+U1607+U1610+U1613+U1599</f>
        <v>0</v>
      </c>
      <c r="V1598" s="33">
        <f t="shared" si="2187"/>
        <v>0</v>
      </c>
      <c r="W1598" s="33">
        <f t="shared" si="2187"/>
        <v>0</v>
      </c>
      <c r="X1598" s="33">
        <f t="shared" ref="X1598:Y1598" si="2188">X1602+X1607+X1610+X1613+X1599</f>
        <v>0</v>
      </c>
      <c r="Y1598" s="33">
        <f t="shared" si="2188"/>
        <v>0</v>
      </c>
      <c r="Z1598" s="33">
        <f t="shared" si="2113"/>
        <v>4240.3999999999996</v>
      </c>
      <c r="AA1598" s="33">
        <f t="shared" si="2114"/>
        <v>4313</v>
      </c>
      <c r="AB1598" s="33">
        <f t="shared" si="2115"/>
        <v>4313</v>
      </c>
      <c r="AC1598" s="33">
        <f t="shared" ref="AC1598" si="2189">AC1602+AC1607+AC1610+AC1613+AC1599</f>
        <v>0</v>
      </c>
      <c r="AD1598" s="18"/>
    </row>
    <row r="1599" spans="1:30" ht="47.25" x14ac:dyDescent="0.25">
      <c r="A1599" s="30" t="s">
        <v>436</v>
      </c>
      <c r="B1599" s="30" t="s">
        <v>14</v>
      </c>
      <c r="C1599" s="30" t="s">
        <v>16</v>
      </c>
      <c r="D1599" s="30" t="s">
        <v>577</v>
      </c>
      <c r="E1599" s="30"/>
      <c r="F1599" s="32" t="s">
        <v>903</v>
      </c>
      <c r="G1599" s="22">
        <f>G1600</f>
        <v>0</v>
      </c>
      <c r="H1599" s="22">
        <f t="shared" ref="H1599:L1600" si="2190">H1600</f>
        <v>0</v>
      </c>
      <c r="I1599" s="22">
        <f t="shared" si="2190"/>
        <v>0</v>
      </c>
      <c r="J1599" s="22">
        <f t="shared" si="2190"/>
        <v>70</v>
      </c>
      <c r="K1599" s="22">
        <f t="shared" si="2190"/>
        <v>70</v>
      </c>
      <c r="L1599" s="22">
        <f t="shared" si="2190"/>
        <v>70</v>
      </c>
      <c r="M1599" s="22">
        <f t="shared" ref="M1599:M1601" si="2191">G1599+J1599</f>
        <v>70</v>
      </c>
      <c r="N1599" s="22">
        <f t="shared" ref="N1599:N1601" si="2192">H1599+K1599</f>
        <v>70</v>
      </c>
      <c r="O1599" s="22">
        <f t="shared" ref="O1599:O1601" si="2193">I1599+L1599</f>
        <v>70</v>
      </c>
      <c r="P1599" s="33">
        <f t="shared" ref="P1599:Y1600" si="2194">P1600</f>
        <v>0</v>
      </c>
      <c r="Q1599" s="33">
        <f t="shared" si="2194"/>
        <v>0</v>
      </c>
      <c r="R1599" s="33">
        <f t="shared" si="2194"/>
        <v>0</v>
      </c>
      <c r="S1599" s="33">
        <f t="shared" si="2194"/>
        <v>0</v>
      </c>
      <c r="T1599" s="33">
        <f t="shared" si="2194"/>
        <v>0</v>
      </c>
      <c r="U1599" s="33">
        <f t="shared" si="2194"/>
        <v>0</v>
      </c>
      <c r="V1599" s="33">
        <f t="shared" si="2194"/>
        <v>0</v>
      </c>
      <c r="W1599" s="33">
        <f t="shared" si="2194"/>
        <v>0</v>
      </c>
      <c r="X1599" s="33">
        <f t="shared" si="2194"/>
        <v>0</v>
      </c>
      <c r="Y1599" s="33">
        <f t="shared" si="2194"/>
        <v>0</v>
      </c>
      <c r="Z1599" s="33">
        <f t="shared" si="2113"/>
        <v>70</v>
      </c>
      <c r="AA1599" s="33">
        <f t="shared" si="2114"/>
        <v>70</v>
      </c>
      <c r="AB1599" s="33">
        <f t="shared" si="2115"/>
        <v>70</v>
      </c>
      <c r="AC1599" s="33">
        <f t="shared" ref="AC1599:AC1600" si="2195">AC1600</f>
        <v>0</v>
      </c>
      <c r="AD1599" s="18"/>
    </row>
    <row r="1600" spans="1:30" ht="31.5" x14ac:dyDescent="0.25">
      <c r="A1600" s="30" t="s">
        <v>436</v>
      </c>
      <c r="B1600" s="30" t="s">
        <v>14</v>
      </c>
      <c r="C1600" s="30" t="s">
        <v>16</v>
      </c>
      <c r="D1600" s="30" t="s">
        <v>577</v>
      </c>
      <c r="E1600" s="30" t="s">
        <v>94</v>
      </c>
      <c r="F1600" s="32" t="s">
        <v>388</v>
      </c>
      <c r="G1600" s="22">
        <f>G1601</f>
        <v>0</v>
      </c>
      <c r="H1600" s="22">
        <f t="shared" si="2190"/>
        <v>0</v>
      </c>
      <c r="I1600" s="22">
        <f t="shared" si="2190"/>
        <v>0</v>
      </c>
      <c r="J1600" s="22">
        <f t="shared" si="2190"/>
        <v>70</v>
      </c>
      <c r="K1600" s="22">
        <f t="shared" si="2190"/>
        <v>70</v>
      </c>
      <c r="L1600" s="22">
        <f t="shared" si="2190"/>
        <v>70</v>
      </c>
      <c r="M1600" s="22">
        <f t="shared" si="2191"/>
        <v>70</v>
      </c>
      <c r="N1600" s="22">
        <f t="shared" si="2192"/>
        <v>70</v>
      </c>
      <c r="O1600" s="22">
        <f t="shared" si="2193"/>
        <v>70</v>
      </c>
      <c r="P1600" s="33">
        <f t="shared" si="2194"/>
        <v>0</v>
      </c>
      <c r="Q1600" s="33">
        <f t="shared" si="2194"/>
        <v>0</v>
      </c>
      <c r="R1600" s="33">
        <f t="shared" si="2194"/>
        <v>0</v>
      </c>
      <c r="S1600" s="33">
        <f t="shared" si="2194"/>
        <v>0</v>
      </c>
      <c r="T1600" s="33">
        <f t="shared" si="2194"/>
        <v>0</v>
      </c>
      <c r="U1600" s="33">
        <f t="shared" si="2194"/>
        <v>0</v>
      </c>
      <c r="V1600" s="33">
        <f t="shared" si="2194"/>
        <v>0</v>
      </c>
      <c r="W1600" s="33">
        <f t="shared" si="2194"/>
        <v>0</v>
      </c>
      <c r="X1600" s="33">
        <f t="shared" si="2194"/>
        <v>0</v>
      </c>
      <c r="Y1600" s="33">
        <f t="shared" si="2194"/>
        <v>0</v>
      </c>
      <c r="Z1600" s="33">
        <f t="shared" si="2113"/>
        <v>70</v>
      </c>
      <c r="AA1600" s="33">
        <f t="shared" si="2114"/>
        <v>70</v>
      </c>
      <c r="AB1600" s="33">
        <f t="shared" si="2115"/>
        <v>70</v>
      </c>
      <c r="AC1600" s="33">
        <f t="shared" si="2195"/>
        <v>0</v>
      </c>
      <c r="AD1600" s="18"/>
    </row>
    <row r="1601" spans="1:30" ht="47.25" x14ac:dyDescent="0.25">
      <c r="A1601" s="30" t="s">
        <v>436</v>
      </c>
      <c r="B1601" s="30" t="s">
        <v>14</v>
      </c>
      <c r="C1601" s="30" t="s">
        <v>16</v>
      </c>
      <c r="D1601" s="30" t="s">
        <v>577</v>
      </c>
      <c r="E1601" s="30" t="s">
        <v>371</v>
      </c>
      <c r="F1601" s="32" t="s">
        <v>381</v>
      </c>
      <c r="G1601" s="22">
        <v>0</v>
      </c>
      <c r="H1601" s="22">
        <v>0</v>
      </c>
      <c r="I1601" s="22">
        <v>0</v>
      </c>
      <c r="J1601" s="22">
        <v>70</v>
      </c>
      <c r="K1601" s="22">
        <v>70</v>
      </c>
      <c r="L1601" s="22">
        <v>70</v>
      </c>
      <c r="M1601" s="22">
        <f t="shared" si="2191"/>
        <v>70</v>
      </c>
      <c r="N1601" s="22">
        <f t="shared" si="2192"/>
        <v>70</v>
      </c>
      <c r="O1601" s="22">
        <f t="shared" si="2193"/>
        <v>70</v>
      </c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>
        <f t="shared" si="2113"/>
        <v>70</v>
      </c>
      <c r="AA1601" s="33">
        <f t="shared" si="2114"/>
        <v>70</v>
      </c>
      <c r="AB1601" s="33">
        <f t="shared" si="2115"/>
        <v>70</v>
      </c>
      <c r="AC1601" s="33"/>
      <c r="AD1601" s="18"/>
    </row>
    <row r="1602" spans="1:30" ht="31.5" hidden="1" x14ac:dyDescent="0.25">
      <c r="A1602" s="30" t="s">
        <v>436</v>
      </c>
      <c r="B1602" s="30" t="s">
        <v>14</v>
      </c>
      <c r="C1602" s="30" t="s">
        <v>16</v>
      </c>
      <c r="D1602" s="30" t="s">
        <v>323</v>
      </c>
      <c r="E1602" s="30"/>
      <c r="F1602" s="32" t="s">
        <v>406</v>
      </c>
      <c r="G1602" s="22">
        <f>G1603+G1605</f>
        <v>0</v>
      </c>
      <c r="H1602" s="22">
        <f t="shared" ref="H1602:L1602" si="2196">H1603+H1605</f>
        <v>0</v>
      </c>
      <c r="I1602" s="22">
        <f t="shared" si="2196"/>
        <v>0</v>
      </c>
      <c r="J1602" s="22">
        <f t="shared" si="2196"/>
        <v>0</v>
      </c>
      <c r="K1602" s="22">
        <f t="shared" si="2196"/>
        <v>0</v>
      </c>
      <c r="L1602" s="22">
        <f t="shared" si="2196"/>
        <v>0</v>
      </c>
      <c r="M1602" s="22">
        <f t="shared" si="2103"/>
        <v>0</v>
      </c>
      <c r="N1602" s="22">
        <f t="shared" si="2104"/>
        <v>0</v>
      </c>
      <c r="O1602" s="22">
        <f t="shared" si="2105"/>
        <v>0</v>
      </c>
      <c r="P1602" s="33">
        <f t="shared" ref="P1602:Q1602" si="2197">P1603+P1605</f>
        <v>0</v>
      </c>
      <c r="Q1602" s="33">
        <f t="shared" si="2197"/>
        <v>0</v>
      </c>
      <c r="R1602" s="33">
        <f t="shared" ref="R1602:T1602" si="2198">R1603+R1605</f>
        <v>0</v>
      </c>
      <c r="S1602" s="33">
        <f t="shared" si="2198"/>
        <v>0</v>
      </c>
      <c r="T1602" s="33">
        <f t="shared" si="2198"/>
        <v>0</v>
      </c>
      <c r="U1602" s="33">
        <f t="shared" ref="U1602:W1602" si="2199">U1603+U1605</f>
        <v>0</v>
      </c>
      <c r="V1602" s="33">
        <f t="shared" si="2199"/>
        <v>0</v>
      </c>
      <c r="W1602" s="33">
        <f t="shared" si="2199"/>
        <v>0</v>
      </c>
      <c r="X1602" s="33">
        <f t="shared" ref="X1602:Y1602" si="2200">X1603+X1605</f>
        <v>0</v>
      </c>
      <c r="Y1602" s="33">
        <f t="shared" si="2200"/>
        <v>0</v>
      </c>
      <c r="Z1602" s="33">
        <f t="shared" si="2113"/>
        <v>0</v>
      </c>
      <c r="AA1602" s="33">
        <f t="shared" si="2114"/>
        <v>0</v>
      </c>
      <c r="AB1602" s="33">
        <f t="shared" si="2115"/>
        <v>0</v>
      </c>
      <c r="AC1602" s="33">
        <f t="shared" ref="AC1602" si="2201">AC1603+AC1605</f>
        <v>0</v>
      </c>
      <c r="AD1602" s="18">
        <v>0</v>
      </c>
    </row>
    <row r="1603" spans="1:30" ht="31.5" hidden="1" x14ac:dyDescent="0.25">
      <c r="A1603" s="30" t="s">
        <v>436</v>
      </c>
      <c r="B1603" s="30" t="s">
        <v>14</v>
      </c>
      <c r="C1603" s="30" t="s">
        <v>16</v>
      </c>
      <c r="D1603" s="30" t="s">
        <v>323</v>
      </c>
      <c r="E1603" s="30" t="s">
        <v>7</v>
      </c>
      <c r="F1603" s="32" t="s">
        <v>385</v>
      </c>
      <c r="G1603" s="22">
        <f>G1604</f>
        <v>0</v>
      </c>
      <c r="H1603" s="22">
        <f t="shared" ref="H1603:AC1603" si="2202">H1604</f>
        <v>0</v>
      </c>
      <c r="I1603" s="22">
        <f t="shared" si="2202"/>
        <v>0</v>
      </c>
      <c r="J1603" s="22">
        <f t="shared" si="2202"/>
        <v>0</v>
      </c>
      <c r="K1603" s="22">
        <f t="shared" si="2202"/>
        <v>0</v>
      </c>
      <c r="L1603" s="22">
        <f t="shared" si="2202"/>
        <v>0</v>
      </c>
      <c r="M1603" s="22">
        <f t="shared" si="2103"/>
        <v>0</v>
      </c>
      <c r="N1603" s="22">
        <f t="shared" si="2104"/>
        <v>0</v>
      </c>
      <c r="O1603" s="22">
        <f t="shared" si="2105"/>
        <v>0</v>
      </c>
      <c r="P1603" s="33">
        <f t="shared" si="2202"/>
        <v>0</v>
      </c>
      <c r="Q1603" s="33">
        <f t="shared" si="2202"/>
        <v>0</v>
      </c>
      <c r="R1603" s="33">
        <f t="shared" si="2202"/>
        <v>0</v>
      </c>
      <c r="S1603" s="33">
        <f t="shared" si="2202"/>
        <v>0</v>
      </c>
      <c r="T1603" s="33">
        <f t="shared" si="2202"/>
        <v>0</v>
      </c>
      <c r="U1603" s="33">
        <f t="shared" si="2202"/>
        <v>0</v>
      </c>
      <c r="V1603" s="33">
        <f t="shared" si="2202"/>
        <v>0</v>
      </c>
      <c r="W1603" s="33">
        <f t="shared" si="2202"/>
        <v>0</v>
      </c>
      <c r="X1603" s="33">
        <f t="shared" si="2202"/>
        <v>0</v>
      </c>
      <c r="Y1603" s="33">
        <f t="shared" si="2202"/>
        <v>0</v>
      </c>
      <c r="Z1603" s="33">
        <f t="shared" si="2113"/>
        <v>0</v>
      </c>
      <c r="AA1603" s="33">
        <f t="shared" si="2114"/>
        <v>0</v>
      </c>
      <c r="AB1603" s="33">
        <f t="shared" si="2115"/>
        <v>0</v>
      </c>
      <c r="AC1603" s="33">
        <f t="shared" si="2202"/>
        <v>0</v>
      </c>
      <c r="AD1603" s="18">
        <v>0</v>
      </c>
    </row>
    <row r="1604" spans="1:30" ht="31.5" hidden="1" x14ac:dyDescent="0.25">
      <c r="A1604" s="30" t="s">
        <v>436</v>
      </c>
      <c r="B1604" s="30" t="s">
        <v>14</v>
      </c>
      <c r="C1604" s="30" t="s">
        <v>16</v>
      </c>
      <c r="D1604" s="30" t="s">
        <v>323</v>
      </c>
      <c r="E1604" s="30">
        <v>240</v>
      </c>
      <c r="F1604" s="32" t="s">
        <v>374</v>
      </c>
      <c r="G1604" s="22">
        <f>3755-3755</f>
        <v>0</v>
      </c>
      <c r="H1604" s="22">
        <f>3823-3823</f>
        <v>0</v>
      </c>
      <c r="I1604" s="22">
        <f>3823-3823</f>
        <v>0</v>
      </c>
      <c r="J1604" s="22"/>
      <c r="K1604" s="22"/>
      <c r="L1604" s="22"/>
      <c r="M1604" s="22">
        <f t="shared" si="2103"/>
        <v>0</v>
      </c>
      <c r="N1604" s="22">
        <f t="shared" si="2104"/>
        <v>0</v>
      </c>
      <c r="O1604" s="22">
        <f t="shared" si="2105"/>
        <v>0</v>
      </c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>
        <f t="shared" si="2113"/>
        <v>0</v>
      </c>
      <c r="AA1604" s="33">
        <f t="shared" si="2114"/>
        <v>0</v>
      </c>
      <c r="AB1604" s="33">
        <f t="shared" si="2115"/>
        <v>0</v>
      </c>
      <c r="AC1604" s="33"/>
      <c r="AD1604" s="18">
        <v>0</v>
      </c>
    </row>
    <row r="1605" spans="1:30" hidden="1" x14ac:dyDescent="0.25">
      <c r="A1605" s="30" t="s">
        <v>436</v>
      </c>
      <c r="B1605" s="30" t="s">
        <v>14</v>
      </c>
      <c r="C1605" s="30" t="s">
        <v>16</v>
      </c>
      <c r="D1605" s="30" t="s">
        <v>323</v>
      </c>
      <c r="E1605" s="30" t="s">
        <v>8</v>
      </c>
      <c r="F1605" s="32" t="s">
        <v>389</v>
      </c>
      <c r="G1605" s="22">
        <f>G1606</f>
        <v>0</v>
      </c>
      <c r="H1605" s="22">
        <f t="shared" ref="H1605:AC1605" si="2203">H1606</f>
        <v>0</v>
      </c>
      <c r="I1605" s="22">
        <f t="shared" si="2203"/>
        <v>0</v>
      </c>
      <c r="J1605" s="22">
        <f t="shared" si="2203"/>
        <v>0</v>
      </c>
      <c r="K1605" s="22">
        <f t="shared" si="2203"/>
        <v>0</v>
      </c>
      <c r="L1605" s="22">
        <f t="shared" si="2203"/>
        <v>0</v>
      </c>
      <c r="M1605" s="22">
        <f t="shared" si="2103"/>
        <v>0</v>
      </c>
      <c r="N1605" s="22">
        <f t="shared" si="2104"/>
        <v>0</v>
      </c>
      <c r="O1605" s="22">
        <f t="shared" si="2105"/>
        <v>0</v>
      </c>
      <c r="P1605" s="33">
        <f t="shared" si="2203"/>
        <v>0</v>
      </c>
      <c r="Q1605" s="33">
        <f t="shared" si="2203"/>
        <v>0</v>
      </c>
      <c r="R1605" s="33">
        <f t="shared" si="2203"/>
        <v>0</v>
      </c>
      <c r="S1605" s="33">
        <f t="shared" si="2203"/>
        <v>0</v>
      </c>
      <c r="T1605" s="33">
        <f t="shared" si="2203"/>
        <v>0</v>
      </c>
      <c r="U1605" s="33">
        <f t="shared" si="2203"/>
        <v>0</v>
      </c>
      <c r="V1605" s="33">
        <f t="shared" si="2203"/>
        <v>0</v>
      </c>
      <c r="W1605" s="33">
        <f t="shared" si="2203"/>
        <v>0</v>
      </c>
      <c r="X1605" s="33">
        <f t="shared" si="2203"/>
        <v>0</v>
      </c>
      <c r="Y1605" s="33">
        <f t="shared" si="2203"/>
        <v>0</v>
      </c>
      <c r="Z1605" s="33">
        <f t="shared" si="2113"/>
        <v>0</v>
      </c>
      <c r="AA1605" s="33">
        <f t="shared" si="2114"/>
        <v>0</v>
      </c>
      <c r="AB1605" s="33">
        <f t="shared" si="2115"/>
        <v>0</v>
      </c>
      <c r="AC1605" s="33">
        <f t="shared" si="2203"/>
        <v>0</v>
      </c>
      <c r="AD1605" s="18">
        <v>0</v>
      </c>
    </row>
    <row r="1606" spans="1:30" hidden="1" x14ac:dyDescent="0.25">
      <c r="A1606" s="30" t="s">
        <v>436</v>
      </c>
      <c r="B1606" s="30" t="s">
        <v>14</v>
      </c>
      <c r="C1606" s="30" t="s">
        <v>16</v>
      </c>
      <c r="D1606" s="30" t="s">
        <v>323</v>
      </c>
      <c r="E1606" s="30">
        <v>850</v>
      </c>
      <c r="F1606" s="32" t="s">
        <v>383</v>
      </c>
      <c r="G1606" s="22">
        <f>37.6-37.6</f>
        <v>0</v>
      </c>
      <c r="H1606" s="22">
        <f>37.6-37.6</f>
        <v>0</v>
      </c>
      <c r="I1606" s="22">
        <f>37.6-37.6</f>
        <v>0</v>
      </c>
      <c r="J1606" s="22"/>
      <c r="K1606" s="22"/>
      <c r="L1606" s="22"/>
      <c r="M1606" s="22">
        <f t="shared" si="2103"/>
        <v>0</v>
      </c>
      <c r="N1606" s="22">
        <f t="shared" si="2104"/>
        <v>0</v>
      </c>
      <c r="O1606" s="22">
        <f t="shared" si="2105"/>
        <v>0</v>
      </c>
      <c r="P1606" s="33"/>
      <c r="Q1606" s="33"/>
      <c r="R1606" s="33"/>
      <c r="S1606" s="33"/>
      <c r="T1606" s="33"/>
      <c r="U1606" s="33"/>
      <c r="V1606" s="33"/>
      <c r="W1606" s="33"/>
      <c r="X1606" s="33"/>
      <c r="Y1606" s="33"/>
      <c r="Z1606" s="33">
        <f t="shared" si="2113"/>
        <v>0</v>
      </c>
      <c r="AA1606" s="33">
        <f t="shared" si="2114"/>
        <v>0</v>
      </c>
      <c r="AB1606" s="33">
        <f t="shared" si="2115"/>
        <v>0</v>
      </c>
      <c r="AC1606" s="33"/>
      <c r="AD1606" s="18">
        <v>0</v>
      </c>
    </row>
    <row r="1607" spans="1:30" ht="31.5" x14ac:dyDescent="0.25">
      <c r="A1607" s="30" t="s">
        <v>436</v>
      </c>
      <c r="B1607" s="30" t="s">
        <v>14</v>
      </c>
      <c r="C1607" s="30" t="s">
        <v>16</v>
      </c>
      <c r="D1607" s="30" t="s">
        <v>321</v>
      </c>
      <c r="E1607" s="30"/>
      <c r="F1607" s="32" t="s">
        <v>843</v>
      </c>
      <c r="G1607" s="22">
        <f>G1608</f>
        <v>3628.1</v>
      </c>
      <c r="H1607" s="22">
        <f t="shared" ref="H1607:AC1608" si="2204">H1608</f>
        <v>3700.7</v>
      </c>
      <c r="I1607" s="22">
        <f t="shared" si="2204"/>
        <v>3700.7</v>
      </c>
      <c r="J1607" s="22">
        <f t="shared" si="2204"/>
        <v>0</v>
      </c>
      <c r="K1607" s="22">
        <f t="shared" si="2204"/>
        <v>0</v>
      </c>
      <c r="L1607" s="22">
        <f t="shared" si="2204"/>
        <v>0</v>
      </c>
      <c r="M1607" s="22">
        <f t="shared" si="2103"/>
        <v>3628.1</v>
      </c>
      <c r="N1607" s="22">
        <f t="shared" si="2104"/>
        <v>3700.7</v>
      </c>
      <c r="O1607" s="22">
        <f t="shared" si="2105"/>
        <v>3700.7</v>
      </c>
      <c r="P1607" s="33">
        <f t="shared" si="2204"/>
        <v>0</v>
      </c>
      <c r="Q1607" s="33">
        <f t="shared" si="2204"/>
        <v>0</v>
      </c>
      <c r="R1607" s="33">
        <f t="shared" si="2204"/>
        <v>0</v>
      </c>
      <c r="S1607" s="33">
        <f t="shared" si="2204"/>
        <v>0</v>
      </c>
      <c r="T1607" s="33">
        <f t="shared" si="2204"/>
        <v>0</v>
      </c>
      <c r="U1607" s="33">
        <f t="shared" si="2204"/>
        <v>0</v>
      </c>
      <c r="V1607" s="33">
        <f t="shared" si="2204"/>
        <v>0</v>
      </c>
      <c r="W1607" s="33">
        <f t="shared" si="2204"/>
        <v>0</v>
      </c>
      <c r="X1607" s="33">
        <f t="shared" si="2204"/>
        <v>0</v>
      </c>
      <c r="Y1607" s="33">
        <f t="shared" si="2204"/>
        <v>0</v>
      </c>
      <c r="Z1607" s="33">
        <f t="shared" si="2113"/>
        <v>3628.1</v>
      </c>
      <c r="AA1607" s="33">
        <f t="shared" si="2114"/>
        <v>3700.7</v>
      </c>
      <c r="AB1607" s="33">
        <f t="shared" si="2115"/>
        <v>3700.7</v>
      </c>
      <c r="AC1607" s="33">
        <f t="shared" si="2204"/>
        <v>0</v>
      </c>
    </row>
    <row r="1608" spans="1:30" ht="31.5" x14ac:dyDescent="0.25">
      <c r="A1608" s="30" t="s">
        <v>436</v>
      </c>
      <c r="B1608" s="30" t="s">
        <v>14</v>
      </c>
      <c r="C1608" s="30" t="s">
        <v>16</v>
      </c>
      <c r="D1608" s="30" t="s">
        <v>321</v>
      </c>
      <c r="E1608" s="30" t="s">
        <v>94</v>
      </c>
      <c r="F1608" s="32" t="s">
        <v>388</v>
      </c>
      <c r="G1608" s="22">
        <f>G1609</f>
        <v>3628.1</v>
      </c>
      <c r="H1608" s="22">
        <f t="shared" si="2204"/>
        <v>3700.7</v>
      </c>
      <c r="I1608" s="22">
        <f t="shared" si="2204"/>
        <v>3700.7</v>
      </c>
      <c r="J1608" s="22">
        <f t="shared" si="2204"/>
        <v>0</v>
      </c>
      <c r="K1608" s="22">
        <f t="shared" si="2204"/>
        <v>0</v>
      </c>
      <c r="L1608" s="22">
        <f t="shared" si="2204"/>
        <v>0</v>
      </c>
      <c r="M1608" s="22">
        <f t="shared" si="2103"/>
        <v>3628.1</v>
      </c>
      <c r="N1608" s="22">
        <f t="shared" si="2104"/>
        <v>3700.7</v>
      </c>
      <c r="O1608" s="22">
        <f t="shared" si="2105"/>
        <v>3700.7</v>
      </c>
      <c r="P1608" s="33">
        <f t="shared" si="2204"/>
        <v>0</v>
      </c>
      <c r="Q1608" s="33">
        <f t="shared" si="2204"/>
        <v>0</v>
      </c>
      <c r="R1608" s="33">
        <f t="shared" si="2204"/>
        <v>0</v>
      </c>
      <c r="S1608" s="33">
        <f t="shared" si="2204"/>
        <v>0</v>
      </c>
      <c r="T1608" s="33">
        <f t="shared" si="2204"/>
        <v>0</v>
      </c>
      <c r="U1608" s="33">
        <f t="shared" si="2204"/>
        <v>0</v>
      </c>
      <c r="V1608" s="33">
        <f t="shared" si="2204"/>
        <v>0</v>
      </c>
      <c r="W1608" s="33">
        <f t="shared" si="2204"/>
        <v>0</v>
      </c>
      <c r="X1608" s="33">
        <f t="shared" si="2204"/>
        <v>0</v>
      </c>
      <c r="Y1608" s="33">
        <f t="shared" si="2204"/>
        <v>0</v>
      </c>
      <c r="Z1608" s="33">
        <f t="shared" si="2113"/>
        <v>3628.1</v>
      </c>
      <c r="AA1608" s="33">
        <f t="shared" si="2114"/>
        <v>3700.7</v>
      </c>
      <c r="AB1608" s="33">
        <f t="shared" si="2115"/>
        <v>3700.7</v>
      </c>
      <c r="AC1608" s="33">
        <f t="shared" si="2204"/>
        <v>0</v>
      </c>
    </row>
    <row r="1609" spans="1:30" ht="47.25" x14ac:dyDescent="0.25">
      <c r="A1609" s="30" t="s">
        <v>436</v>
      </c>
      <c r="B1609" s="30" t="s">
        <v>14</v>
      </c>
      <c r="C1609" s="30" t="s">
        <v>16</v>
      </c>
      <c r="D1609" s="30" t="s">
        <v>321</v>
      </c>
      <c r="E1609" s="30">
        <v>630</v>
      </c>
      <c r="F1609" s="32" t="s">
        <v>381</v>
      </c>
      <c r="G1609" s="22">
        <v>3628.1</v>
      </c>
      <c r="H1609" s="22">
        <v>3700.7</v>
      </c>
      <c r="I1609" s="22">
        <v>3700.7</v>
      </c>
      <c r="J1609" s="22"/>
      <c r="K1609" s="22"/>
      <c r="L1609" s="22"/>
      <c r="M1609" s="22">
        <f t="shared" si="2103"/>
        <v>3628.1</v>
      </c>
      <c r="N1609" s="22">
        <f t="shared" si="2104"/>
        <v>3700.7</v>
      </c>
      <c r="O1609" s="22">
        <f t="shared" si="2105"/>
        <v>3700.7</v>
      </c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  <c r="Z1609" s="33">
        <f t="shared" si="2113"/>
        <v>3628.1</v>
      </c>
      <c r="AA1609" s="33">
        <f t="shared" si="2114"/>
        <v>3700.7</v>
      </c>
      <c r="AB1609" s="33">
        <f t="shared" si="2115"/>
        <v>3700.7</v>
      </c>
      <c r="AC1609" s="33"/>
    </row>
    <row r="1610" spans="1:30" ht="47.25" x14ac:dyDescent="0.25">
      <c r="A1610" s="30" t="s">
        <v>436</v>
      </c>
      <c r="B1610" s="30" t="s">
        <v>14</v>
      </c>
      <c r="C1610" s="30" t="s">
        <v>16</v>
      </c>
      <c r="D1610" s="30" t="s">
        <v>322</v>
      </c>
      <c r="E1610" s="30"/>
      <c r="F1610" s="32" t="s">
        <v>904</v>
      </c>
      <c r="G1610" s="22">
        <f>G1611</f>
        <v>542.29999999999995</v>
      </c>
      <c r="H1610" s="22">
        <f t="shared" ref="H1610:AC1611" si="2205">H1611</f>
        <v>542.29999999999995</v>
      </c>
      <c r="I1610" s="22">
        <f t="shared" si="2205"/>
        <v>542.29999999999995</v>
      </c>
      <c r="J1610" s="22">
        <f t="shared" si="2205"/>
        <v>0</v>
      </c>
      <c r="K1610" s="22">
        <f t="shared" si="2205"/>
        <v>0</v>
      </c>
      <c r="L1610" s="22">
        <f t="shared" si="2205"/>
        <v>0</v>
      </c>
      <c r="M1610" s="22">
        <f t="shared" si="2103"/>
        <v>542.29999999999995</v>
      </c>
      <c r="N1610" s="22">
        <f t="shared" si="2104"/>
        <v>542.29999999999995</v>
      </c>
      <c r="O1610" s="22">
        <f t="shared" si="2105"/>
        <v>542.29999999999995</v>
      </c>
      <c r="P1610" s="33">
        <f t="shared" si="2205"/>
        <v>0</v>
      </c>
      <c r="Q1610" s="33">
        <f t="shared" si="2205"/>
        <v>0</v>
      </c>
      <c r="R1610" s="33">
        <f t="shared" si="2205"/>
        <v>0</v>
      </c>
      <c r="S1610" s="33">
        <f t="shared" si="2205"/>
        <v>0</v>
      </c>
      <c r="T1610" s="33">
        <f t="shared" si="2205"/>
        <v>0</v>
      </c>
      <c r="U1610" s="33">
        <f t="shared" si="2205"/>
        <v>0</v>
      </c>
      <c r="V1610" s="33">
        <f t="shared" si="2205"/>
        <v>0</v>
      </c>
      <c r="W1610" s="33">
        <f t="shared" si="2205"/>
        <v>0</v>
      </c>
      <c r="X1610" s="33">
        <f t="shared" si="2205"/>
        <v>0</v>
      </c>
      <c r="Y1610" s="33">
        <f t="shared" si="2205"/>
        <v>0</v>
      </c>
      <c r="Z1610" s="33">
        <f t="shared" si="2113"/>
        <v>542.29999999999995</v>
      </c>
      <c r="AA1610" s="33">
        <f t="shared" si="2114"/>
        <v>542.29999999999995</v>
      </c>
      <c r="AB1610" s="33">
        <f t="shared" si="2115"/>
        <v>542.29999999999995</v>
      </c>
      <c r="AC1610" s="33">
        <f t="shared" si="2205"/>
        <v>0</v>
      </c>
    </row>
    <row r="1611" spans="1:30" ht="31.5" x14ac:dyDescent="0.25">
      <c r="A1611" s="30" t="s">
        <v>436</v>
      </c>
      <c r="B1611" s="30" t="s">
        <v>14</v>
      </c>
      <c r="C1611" s="30" t="s">
        <v>16</v>
      </c>
      <c r="D1611" s="30" t="s">
        <v>322</v>
      </c>
      <c r="E1611" s="30" t="s">
        <v>94</v>
      </c>
      <c r="F1611" s="32" t="s">
        <v>388</v>
      </c>
      <c r="G1611" s="22">
        <f>G1612</f>
        <v>542.29999999999995</v>
      </c>
      <c r="H1611" s="22">
        <f t="shared" si="2205"/>
        <v>542.29999999999995</v>
      </c>
      <c r="I1611" s="22">
        <f t="shared" si="2205"/>
        <v>542.29999999999995</v>
      </c>
      <c r="J1611" s="22">
        <f t="shared" si="2205"/>
        <v>0</v>
      </c>
      <c r="K1611" s="22">
        <f t="shared" si="2205"/>
        <v>0</v>
      </c>
      <c r="L1611" s="22">
        <f t="shared" si="2205"/>
        <v>0</v>
      </c>
      <c r="M1611" s="22">
        <f t="shared" si="2103"/>
        <v>542.29999999999995</v>
      </c>
      <c r="N1611" s="22">
        <f t="shared" si="2104"/>
        <v>542.29999999999995</v>
      </c>
      <c r="O1611" s="22">
        <f t="shared" si="2105"/>
        <v>542.29999999999995</v>
      </c>
      <c r="P1611" s="33">
        <f t="shared" si="2205"/>
        <v>0</v>
      </c>
      <c r="Q1611" s="33">
        <f t="shared" si="2205"/>
        <v>0</v>
      </c>
      <c r="R1611" s="33">
        <f t="shared" si="2205"/>
        <v>0</v>
      </c>
      <c r="S1611" s="33">
        <f t="shared" si="2205"/>
        <v>0</v>
      </c>
      <c r="T1611" s="33">
        <f t="shared" si="2205"/>
        <v>0</v>
      </c>
      <c r="U1611" s="33">
        <f t="shared" si="2205"/>
        <v>0</v>
      </c>
      <c r="V1611" s="33">
        <f t="shared" si="2205"/>
        <v>0</v>
      </c>
      <c r="W1611" s="33">
        <f t="shared" si="2205"/>
        <v>0</v>
      </c>
      <c r="X1611" s="33">
        <f t="shared" si="2205"/>
        <v>0</v>
      </c>
      <c r="Y1611" s="33">
        <f t="shared" si="2205"/>
        <v>0</v>
      </c>
      <c r="Z1611" s="33">
        <f t="shared" si="2113"/>
        <v>542.29999999999995</v>
      </c>
      <c r="AA1611" s="33">
        <f t="shared" si="2114"/>
        <v>542.29999999999995</v>
      </c>
      <c r="AB1611" s="33">
        <f t="shared" si="2115"/>
        <v>542.29999999999995</v>
      </c>
      <c r="AC1611" s="33">
        <f t="shared" si="2205"/>
        <v>0</v>
      </c>
    </row>
    <row r="1612" spans="1:30" ht="47.25" x14ac:dyDescent="0.25">
      <c r="A1612" s="30" t="s">
        <v>436</v>
      </c>
      <c r="B1612" s="30" t="s">
        <v>14</v>
      </c>
      <c r="C1612" s="30" t="s">
        <v>16</v>
      </c>
      <c r="D1612" s="30" t="s">
        <v>322</v>
      </c>
      <c r="E1612" s="30">
        <v>630</v>
      </c>
      <c r="F1612" s="32" t="s">
        <v>381</v>
      </c>
      <c r="G1612" s="22">
        <v>542.29999999999995</v>
      </c>
      <c r="H1612" s="22">
        <v>542.29999999999995</v>
      </c>
      <c r="I1612" s="22">
        <v>542.29999999999995</v>
      </c>
      <c r="J1612" s="22"/>
      <c r="K1612" s="22"/>
      <c r="L1612" s="22"/>
      <c r="M1612" s="22">
        <f t="shared" si="2103"/>
        <v>542.29999999999995</v>
      </c>
      <c r="N1612" s="22">
        <f t="shared" si="2104"/>
        <v>542.29999999999995</v>
      </c>
      <c r="O1612" s="22">
        <f t="shared" si="2105"/>
        <v>542.29999999999995</v>
      </c>
      <c r="P1612" s="33"/>
      <c r="Q1612" s="33"/>
      <c r="R1612" s="33"/>
      <c r="S1612" s="33"/>
      <c r="T1612" s="33"/>
      <c r="U1612" s="33"/>
      <c r="V1612" s="33"/>
      <c r="W1612" s="33"/>
      <c r="X1612" s="33"/>
      <c r="Y1612" s="33"/>
      <c r="Z1612" s="33">
        <f t="shared" si="2113"/>
        <v>542.29999999999995</v>
      </c>
      <c r="AA1612" s="33">
        <f t="shared" si="2114"/>
        <v>542.29999999999995</v>
      </c>
      <c r="AB1612" s="33">
        <f t="shared" si="2115"/>
        <v>542.29999999999995</v>
      </c>
      <c r="AC1612" s="33"/>
    </row>
    <row r="1613" spans="1:30" ht="47.25" hidden="1" x14ac:dyDescent="0.25">
      <c r="A1613" s="30" t="s">
        <v>436</v>
      </c>
      <c r="B1613" s="30" t="s">
        <v>14</v>
      </c>
      <c r="C1613" s="30" t="s">
        <v>16</v>
      </c>
      <c r="D1613" s="30" t="s">
        <v>325</v>
      </c>
      <c r="E1613" s="30"/>
      <c r="F1613" s="32" t="s">
        <v>844</v>
      </c>
      <c r="G1613" s="22">
        <f>G1614</f>
        <v>70</v>
      </c>
      <c r="H1613" s="22">
        <f t="shared" ref="H1613:AC1614" si="2206">H1614</f>
        <v>70</v>
      </c>
      <c r="I1613" s="22">
        <f t="shared" si="2206"/>
        <v>70</v>
      </c>
      <c r="J1613" s="22">
        <f t="shared" si="2206"/>
        <v>-70</v>
      </c>
      <c r="K1613" s="22">
        <f t="shared" si="2206"/>
        <v>-70</v>
      </c>
      <c r="L1613" s="22">
        <f t="shared" si="2206"/>
        <v>-70</v>
      </c>
      <c r="M1613" s="22">
        <f t="shared" si="2103"/>
        <v>0</v>
      </c>
      <c r="N1613" s="22">
        <f t="shared" si="2104"/>
        <v>0</v>
      </c>
      <c r="O1613" s="22">
        <f t="shared" si="2105"/>
        <v>0</v>
      </c>
      <c r="P1613" s="33">
        <f t="shared" si="2206"/>
        <v>0</v>
      </c>
      <c r="Q1613" s="33">
        <f t="shared" si="2206"/>
        <v>0</v>
      </c>
      <c r="R1613" s="33">
        <f t="shared" si="2206"/>
        <v>0</v>
      </c>
      <c r="S1613" s="33">
        <f t="shared" si="2206"/>
        <v>0</v>
      </c>
      <c r="T1613" s="33">
        <f t="shared" si="2206"/>
        <v>0</v>
      </c>
      <c r="U1613" s="33">
        <f t="shared" si="2206"/>
        <v>0</v>
      </c>
      <c r="V1613" s="33">
        <f t="shared" si="2206"/>
        <v>0</v>
      </c>
      <c r="W1613" s="33">
        <f t="shared" si="2206"/>
        <v>0</v>
      </c>
      <c r="X1613" s="33">
        <f t="shared" si="2206"/>
        <v>0</v>
      </c>
      <c r="Y1613" s="33">
        <f t="shared" si="2206"/>
        <v>0</v>
      </c>
      <c r="Z1613" s="33">
        <f t="shared" si="2113"/>
        <v>0</v>
      </c>
      <c r="AA1613" s="33">
        <f t="shared" si="2114"/>
        <v>0</v>
      </c>
      <c r="AB1613" s="33">
        <f t="shared" si="2115"/>
        <v>0</v>
      </c>
      <c r="AC1613" s="33">
        <f t="shared" si="2206"/>
        <v>0</v>
      </c>
      <c r="AD1613" s="18">
        <v>0</v>
      </c>
    </row>
    <row r="1614" spans="1:30" ht="31.5" hidden="1" x14ac:dyDescent="0.25">
      <c r="A1614" s="30" t="s">
        <v>436</v>
      </c>
      <c r="B1614" s="30" t="s">
        <v>14</v>
      </c>
      <c r="C1614" s="30" t="s">
        <v>16</v>
      </c>
      <c r="D1614" s="30" t="s">
        <v>325</v>
      </c>
      <c r="E1614" s="30" t="s">
        <v>94</v>
      </c>
      <c r="F1614" s="32" t="s">
        <v>388</v>
      </c>
      <c r="G1614" s="22">
        <f>G1615</f>
        <v>70</v>
      </c>
      <c r="H1614" s="22">
        <f t="shared" si="2206"/>
        <v>70</v>
      </c>
      <c r="I1614" s="22">
        <f t="shared" si="2206"/>
        <v>70</v>
      </c>
      <c r="J1614" s="22">
        <f t="shared" si="2206"/>
        <v>-70</v>
      </c>
      <c r="K1614" s="22">
        <f t="shared" si="2206"/>
        <v>-70</v>
      </c>
      <c r="L1614" s="22">
        <f t="shared" si="2206"/>
        <v>-70</v>
      </c>
      <c r="M1614" s="22">
        <f t="shared" si="2103"/>
        <v>0</v>
      </c>
      <c r="N1614" s="22">
        <f t="shared" si="2104"/>
        <v>0</v>
      </c>
      <c r="O1614" s="22">
        <f t="shared" si="2105"/>
        <v>0</v>
      </c>
      <c r="P1614" s="33">
        <f t="shared" si="2206"/>
        <v>0</v>
      </c>
      <c r="Q1614" s="33">
        <f t="shared" si="2206"/>
        <v>0</v>
      </c>
      <c r="R1614" s="33">
        <f t="shared" si="2206"/>
        <v>0</v>
      </c>
      <c r="S1614" s="33">
        <f t="shared" si="2206"/>
        <v>0</v>
      </c>
      <c r="T1614" s="33">
        <f t="shared" si="2206"/>
        <v>0</v>
      </c>
      <c r="U1614" s="33">
        <f t="shared" si="2206"/>
        <v>0</v>
      </c>
      <c r="V1614" s="33">
        <f t="shared" si="2206"/>
        <v>0</v>
      </c>
      <c r="W1614" s="33">
        <f t="shared" si="2206"/>
        <v>0</v>
      </c>
      <c r="X1614" s="33">
        <f t="shared" si="2206"/>
        <v>0</v>
      </c>
      <c r="Y1614" s="33">
        <f t="shared" si="2206"/>
        <v>0</v>
      </c>
      <c r="Z1614" s="33">
        <f t="shared" si="2113"/>
        <v>0</v>
      </c>
      <c r="AA1614" s="33">
        <f t="shared" si="2114"/>
        <v>0</v>
      </c>
      <c r="AB1614" s="33">
        <f t="shared" si="2115"/>
        <v>0</v>
      </c>
      <c r="AC1614" s="33">
        <f t="shared" si="2206"/>
        <v>0</v>
      </c>
      <c r="AD1614" s="18">
        <v>0</v>
      </c>
    </row>
    <row r="1615" spans="1:30" ht="47.25" hidden="1" x14ac:dyDescent="0.25">
      <c r="A1615" s="30" t="s">
        <v>436</v>
      </c>
      <c r="B1615" s="30" t="s">
        <v>14</v>
      </c>
      <c r="C1615" s="30" t="s">
        <v>16</v>
      </c>
      <c r="D1615" s="30" t="s">
        <v>325</v>
      </c>
      <c r="E1615" s="30">
        <v>630</v>
      </c>
      <c r="F1615" s="32" t="s">
        <v>381</v>
      </c>
      <c r="G1615" s="22">
        <v>70</v>
      </c>
      <c r="H1615" s="22">
        <v>70</v>
      </c>
      <c r="I1615" s="22">
        <v>70</v>
      </c>
      <c r="J1615" s="22">
        <v>-70</v>
      </c>
      <c r="K1615" s="22">
        <v>-70</v>
      </c>
      <c r="L1615" s="22">
        <v>-70</v>
      </c>
      <c r="M1615" s="22">
        <f t="shared" ref="M1615:M1681" si="2207">G1615+J1615</f>
        <v>0</v>
      </c>
      <c r="N1615" s="22">
        <f t="shared" ref="N1615:N1681" si="2208">H1615+K1615</f>
        <v>0</v>
      </c>
      <c r="O1615" s="22">
        <f t="shared" ref="O1615:O1681" si="2209">I1615+L1615</f>
        <v>0</v>
      </c>
      <c r="P1615" s="33"/>
      <c r="Q1615" s="33"/>
      <c r="R1615" s="33"/>
      <c r="S1615" s="33"/>
      <c r="T1615" s="33"/>
      <c r="U1615" s="33"/>
      <c r="V1615" s="33"/>
      <c r="W1615" s="33"/>
      <c r="X1615" s="33"/>
      <c r="Y1615" s="33"/>
      <c r="Z1615" s="33">
        <f t="shared" si="2113"/>
        <v>0</v>
      </c>
      <c r="AA1615" s="33">
        <f t="shared" si="2114"/>
        <v>0</v>
      </c>
      <c r="AB1615" s="33">
        <f t="shared" si="2115"/>
        <v>0</v>
      </c>
      <c r="AC1615" s="33"/>
      <c r="AD1615" s="18">
        <v>0</v>
      </c>
    </row>
    <row r="1616" spans="1:30" ht="47.25" x14ac:dyDescent="0.25">
      <c r="A1616" s="30" t="s">
        <v>436</v>
      </c>
      <c r="B1616" s="30" t="s">
        <v>14</v>
      </c>
      <c r="C1616" s="30" t="s">
        <v>16</v>
      </c>
      <c r="D1616" s="30" t="s">
        <v>350</v>
      </c>
      <c r="E1616" s="30"/>
      <c r="F1616" s="32" t="s">
        <v>407</v>
      </c>
      <c r="G1616" s="22">
        <f>G1625+G1617+G1622</f>
        <v>3842.6</v>
      </c>
      <c r="H1616" s="22">
        <f t="shared" ref="H1616:L1616" si="2210">H1625+H1617+H1622</f>
        <v>3910.6</v>
      </c>
      <c r="I1616" s="22">
        <f t="shared" si="2210"/>
        <v>3910.6</v>
      </c>
      <c r="J1616" s="22">
        <f t="shared" si="2210"/>
        <v>183.3</v>
      </c>
      <c r="K1616" s="22">
        <f t="shared" si="2210"/>
        <v>0</v>
      </c>
      <c r="L1616" s="22">
        <f t="shared" si="2210"/>
        <v>0</v>
      </c>
      <c r="M1616" s="22">
        <f t="shared" si="2207"/>
        <v>4025.9</v>
      </c>
      <c r="N1616" s="22">
        <f t="shared" si="2208"/>
        <v>3910.6</v>
      </c>
      <c r="O1616" s="22">
        <f t="shared" si="2209"/>
        <v>3910.6</v>
      </c>
      <c r="P1616" s="33">
        <f t="shared" ref="P1616:Q1616" si="2211">P1625+P1617+P1622</f>
        <v>0</v>
      </c>
      <c r="Q1616" s="33">
        <f t="shared" si="2211"/>
        <v>0</v>
      </c>
      <c r="R1616" s="33">
        <f t="shared" ref="R1616:T1616" si="2212">R1625+R1617+R1622</f>
        <v>0</v>
      </c>
      <c r="S1616" s="33">
        <f t="shared" si="2212"/>
        <v>0</v>
      </c>
      <c r="T1616" s="33">
        <f t="shared" si="2212"/>
        <v>0</v>
      </c>
      <c r="U1616" s="33">
        <f t="shared" ref="U1616:W1616" si="2213">U1625+U1617+U1622</f>
        <v>0</v>
      </c>
      <c r="V1616" s="33">
        <f t="shared" si="2213"/>
        <v>0</v>
      </c>
      <c r="W1616" s="33">
        <f t="shared" si="2213"/>
        <v>0</v>
      </c>
      <c r="X1616" s="33">
        <f t="shared" ref="X1616:Y1616" si="2214">X1625+X1617+X1622</f>
        <v>0</v>
      </c>
      <c r="Y1616" s="33">
        <f t="shared" si="2214"/>
        <v>0</v>
      </c>
      <c r="Z1616" s="33">
        <f t="shared" ref="Z1616:Z1679" si="2215">M1616+P1616+Q1616+R1616+S1616</f>
        <v>4025.9</v>
      </c>
      <c r="AA1616" s="33">
        <f t="shared" ref="AA1616:AA1679" si="2216">N1616+T1616+U1616+V1616</f>
        <v>3910.6</v>
      </c>
      <c r="AB1616" s="33">
        <f t="shared" ref="AB1616:AB1679" si="2217">O1616+W1616+X1616+Y1616</f>
        <v>3910.6</v>
      </c>
      <c r="AC1616" s="33">
        <f t="shared" ref="AC1616" si="2218">AC1625+AC1617+AC1622</f>
        <v>0</v>
      </c>
      <c r="AD1616" s="18"/>
    </row>
    <row r="1617" spans="1:30" ht="31.5" x14ac:dyDescent="0.25">
      <c r="A1617" s="30" t="s">
        <v>436</v>
      </c>
      <c r="B1617" s="30" t="s">
        <v>14</v>
      </c>
      <c r="C1617" s="30" t="s">
        <v>16</v>
      </c>
      <c r="D1617" s="30" t="s">
        <v>841</v>
      </c>
      <c r="E1617" s="30"/>
      <c r="F1617" s="32" t="s">
        <v>406</v>
      </c>
      <c r="G1617" s="22">
        <f>G1618+G1620</f>
        <v>3792.6</v>
      </c>
      <c r="H1617" s="22">
        <f t="shared" ref="H1617" si="2219">H1618+H1620</f>
        <v>3860.6</v>
      </c>
      <c r="I1617" s="22">
        <f t="shared" ref="I1617:L1617" si="2220">I1618+I1620</f>
        <v>3860.6</v>
      </c>
      <c r="J1617" s="22">
        <f t="shared" si="2220"/>
        <v>0</v>
      </c>
      <c r="K1617" s="22">
        <f t="shared" si="2220"/>
        <v>0</v>
      </c>
      <c r="L1617" s="22">
        <f t="shared" si="2220"/>
        <v>0</v>
      </c>
      <c r="M1617" s="22">
        <f t="shared" si="2207"/>
        <v>3792.6</v>
      </c>
      <c r="N1617" s="22">
        <f t="shared" si="2208"/>
        <v>3860.6</v>
      </c>
      <c r="O1617" s="22">
        <f t="shared" si="2209"/>
        <v>3860.6</v>
      </c>
      <c r="P1617" s="33">
        <f t="shared" ref="P1617:Q1617" si="2221">P1618+P1620</f>
        <v>0</v>
      </c>
      <c r="Q1617" s="33">
        <f t="shared" si="2221"/>
        <v>0</v>
      </c>
      <c r="R1617" s="33">
        <f t="shared" ref="R1617:T1617" si="2222">R1618+R1620</f>
        <v>0</v>
      </c>
      <c r="S1617" s="33">
        <f t="shared" si="2222"/>
        <v>0</v>
      </c>
      <c r="T1617" s="33">
        <f t="shared" si="2222"/>
        <v>0</v>
      </c>
      <c r="U1617" s="33">
        <f t="shared" ref="U1617:W1617" si="2223">U1618+U1620</f>
        <v>0</v>
      </c>
      <c r="V1617" s="33">
        <f t="shared" si="2223"/>
        <v>0</v>
      </c>
      <c r="W1617" s="33">
        <f t="shared" si="2223"/>
        <v>0</v>
      </c>
      <c r="X1617" s="33">
        <f t="shared" ref="X1617:Y1617" si="2224">X1618+X1620</f>
        <v>0</v>
      </c>
      <c r="Y1617" s="33">
        <f t="shared" si="2224"/>
        <v>0</v>
      </c>
      <c r="Z1617" s="33">
        <f t="shared" si="2215"/>
        <v>3792.6</v>
      </c>
      <c r="AA1617" s="33">
        <f t="shared" si="2216"/>
        <v>3860.6</v>
      </c>
      <c r="AB1617" s="33">
        <f t="shared" si="2217"/>
        <v>3860.6</v>
      </c>
      <c r="AC1617" s="33">
        <f t="shared" ref="AC1617" si="2225">AC1618+AC1620</f>
        <v>0</v>
      </c>
      <c r="AD1617" s="18"/>
    </row>
    <row r="1618" spans="1:30" ht="31.5" x14ac:dyDescent="0.25">
      <c r="A1618" s="30" t="s">
        <v>436</v>
      </c>
      <c r="B1618" s="30" t="s">
        <v>14</v>
      </c>
      <c r="C1618" s="30" t="s">
        <v>16</v>
      </c>
      <c r="D1618" s="30" t="s">
        <v>841</v>
      </c>
      <c r="E1618" s="30" t="s">
        <v>7</v>
      </c>
      <c r="F1618" s="32" t="s">
        <v>385</v>
      </c>
      <c r="G1618" s="22">
        <f>G1619</f>
        <v>3755</v>
      </c>
      <c r="H1618" s="22">
        <f t="shared" ref="H1618" si="2226">H1619</f>
        <v>3823</v>
      </c>
      <c r="I1618" s="22">
        <f t="shared" ref="I1618:L1618" si="2227">I1619</f>
        <v>3823</v>
      </c>
      <c r="J1618" s="22">
        <f t="shared" si="2227"/>
        <v>0</v>
      </c>
      <c r="K1618" s="22">
        <f t="shared" si="2227"/>
        <v>0</v>
      </c>
      <c r="L1618" s="22">
        <f t="shared" si="2227"/>
        <v>0</v>
      </c>
      <c r="M1618" s="22">
        <f t="shared" si="2207"/>
        <v>3755</v>
      </c>
      <c r="N1618" s="22">
        <f t="shared" si="2208"/>
        <v>3823</v>
      </c>
      <c r="O1618" s="22">
        <f t="shared" si="2209"/>
        <v>3823</v>
      </c>
      <c r="P1618" s="33">
        <f t="shared" ref="P1618:Y1618" si="2228">P1619</f>
        <v>0</v>
      </c>
      <c r="Q1618" s="33">
        <f t="shared" si="2228"/>
        <v>0</v>
      </c>
      <c r="R1618" s="33">
        <f t="shared" si="2228"/>
        <v>0</v>
      </c>
      <c r="S1618" s="33">
        <f t="shared" si="2228"/>
        <v>0</v>
      </c>
      <c r="T1618" s="33">
        <f t="shared" si="2228"/>
        <v>0</v>
      </c>
      <c r="U1618" s="33">
        <f t="shared" si="2228"/>
        <v>0</v>
      </c>
      <c r="V1618" s="33">
        <f t="shared" si="2228"/>
        <v>0</v>
      </c>
      <c r="W1618" s="33">
        <f t="shared" si="2228"/>
        <v>0</v>
      </c>
      <c r="X1618" s="33">
        <f t="shared" si="2228"/>
        <v>0</v>
      </c>
      <c r="Y1618" s="33">
        <f t="shared" si="2228"/>
        <v>0</v>
      </c>
      <c r="Z1618" s="33">
        <f t="shared" si="2215"/>
        <v>3755</v>
      </c>
      <c r="AA1618" s="33">
        <f t="shared" si="2216"/>
        <v>3823</v>
      </c>
      <c r="AB1618" s="33">
        <f t="shared" si="2217"/>
        <v>3823</v>
      </c>
      <c r="AC1618" s="33">
        <f t="shared" ref="AC1618" si="2229">AC1619</f>
        <v>0</v>
      </c>
      <c r="AD1618" s="18"/>
    </row>
    <row r="1619" spans="1:30" ht="31.5" x14ac:dyDescent="0.25">
      <c r="A1619" s="30" t="s">
        <v>436</v>
      </c>
      <c r="B1619" s="30" t="s">
        <v>14</v>
      </c>
      <c r="C1619" s="30" t="s">
        <v>16</v>
      </c>
      <c r="D1619" s="30" t="s">
        <v>841</v>
      </c>
      <c r="E1619" s="30" t="s">
        <v>317</v>
      </c>
      <c r="F1619" s="32" t="s">
        <v>374</v>
      </c>
      <c r="G1619" s="22">
        <v>3755</v>
      </c>
      <c r="H1619" s="22">
        <v>3823</v>
      </c>
      <c r="I1619" s="22">
        <v>3823</v>
      </c>
      <c r="J1619" s="22"/>
      <c r="K1619" s="22"/>
      <c r="L1619" s="22"/>
      <c r="M1619" s="22">
        <f t="shared" si="2207"/>
        <v>3755</v>
      </c>
      <c r="N1619" s="22">
        <f t="shared" si="2208"/>
        <v>3823</v>
      </c>
      <c r="O1619" s="22">
        <f t="shared" si="2209"/>
        <v>3823</v>
      </c>
      <c r="P1619" s="33"/>
      <c r="Q1619" s="33"/>
      <c r="R1619" s="33"/>
      <c r="S1619" s="33"/>
      <c r="T1619" s="33"/>
      <c r="U1619" s="33"/>
      <c r="V1619" s="33"/>
      <c r="W1619" s="33"/>
      <c r="X1619" s="33"/>
      <c r="Y1619" s="33"/>
      <c r="Z1619" s="33">
        <f t="shared" si="2215"/>
        <v>3755</v>
      </c>
      <c r="AA1619" s="33">
        <f t="shared" si="2216"/>
        <v>3823</v>
      </c>
      <c r="AB1619" s="33">
        <f t="shared" si="2217"/>
        <v>3823</v>
      </c>
      <c r="AC1619" s="33"/>
      <c r="AD1619" s="18"/>
    </row>
    <row r="1620" spans="1:30" x14ac:dyDescent="0.25">
      <c r="A1620" s="30" t="s">
        <v>436</v>
      </c>
      <c r="B1620" s="30" t="s">
        <v>14</v>
      </c>
      <c r="C1620" s="30" t="s">
        <v>16</v>
      </c>
      <c r="D1620" s="30" t="s">
        <v>841</v>
      </c>
      <c r="E1620" s="30" t="s">
        <v>8</v>
      </c>
      <c r="F1620" s="32" t="s">
        <v>389</v>
      </c>
      <c r="G1620" s="22">
        <f>G1621</f>
        <v>37.6</v>
      </c>
      <c r="H1620" s="22">
        <f t="shared" ref="H1620" si="2230">H1621</f>
        <v>37.6</v>
      </c>
      <c r="I1620" s="22">
        <f t="shared" ref="I1620:L1620" si="2231">I1621</f>
        <v>37.6</v>
      </c>
      <c r="J1620" s="22">
        <f t="shared" si="2231"/>
        <v>0</v>
      </c>
      <c r="K1620" s="22">
        <f t="shared" si="2231"/>
        <v>0</v>
      </c>
      <c r="L1620" s="22">
        <f t="shared" si="2231"/>
        <v>0</v>
      </c>
      <c r="M1620" s="22">
        <f t="shared" si="2207"/>
        <v>37.6</v>
      </c>
      <c r="N1620" s="22">
        <f t="shared" si="2208"/>
        <v>37.6</v>
      </c>
      <c r="O1620" s="22">
        <f t="shared" si="2209"/>
        <v>37.6</v>
      </c>
      <c r="P1620" s="33">
        <f t="shared" ref="P1620:Y1620" si="2232">P1621</f>
        <v>0</v>
      </c>
      <c r="Q1620" s="33">
        <f t="shared" si="2232"/>
        <v>0</v>
      </c>
      <c r="R1620" s="33">
        <f t="shared" si="2232"/>
        <v>0</v>
      </c>
      <c r="S1620" s="33">
        <f t="shared" si="2232"/>
        <v>0</v>
      </c>
      <c r="T1620" s="33">
        <f t="shared" si="2232"/>
        <v>0</v>
      </c>
      <c r="U1620" s="33">
        <f t="shared" si="2232"/>
        <v>0</v>
      </c>
      <c r="V1620" s="33">
        <f t="shared" si="2232"/>
        <v>0</v>
      </c>
      <c r="W1620" s="33">
        <f t="shared" si="2232"/>
        <v>0</v>
      </c>
      <c r="X1620" s="33">
        <f t="shared" si="2232"/>
        <v>0</v>
      </c>
      <c r="Y1620" s="33">
        <f t="shared" si="2232"/>
        <v>0</v>
      </c>
      <c r="Z1620" s="33">
        <f t="shared" si="2215"/>
        <v>37.6</v>
      </c>
      <c r="AA1620" s="33">
        <f t="shared" si="2216"/>
        <v>37.6</v>
      </c>
      <c r="AB1620" s="33">
        <f t="shared" si="2217"/>
        <v>37.6</v>
      </c>
      <c r="AC1620" s="33">
        <f t="shared" ref="AC1620" si="2233">AC1621</f>
        <v>0</v>
      </c>
      <c r="AD1620" s="18"/>
    </row>
    <row r="1621" spans="1:30" x14ac:dyDescent="0.25">
      <c r="A1621" s="30" t="s">
        <v>436</v>
      </c>
      <c r="B1621" s="30" t="s">
        <v>14</v>
      </c>
      <c r="C1621" s="30" t="s">
        <v>16</v>
      </c>
      <c r="D1621" s="30" t="s">
        <v>841</v>
      </c>
      <c r="E1621" s="30" t="s">
        <v>368</v>
      </c>
      <c r="F1621" s="32" t="s">
        <v>383</v>
      </c>
      <c r="G1621" s="22">
        <v>37.6</v>
      </c>
      <c r="H1621" s="22">
        <v>37.6</v>
      </c>
      <c r="I1621" s="22">
        <v>37.6</v>
      </c>
      <c r="J1621" s="22"/>
      <c r="K1621" s="22"/>
      <c r="L1621" s="22"/>
      <c r="M1621" s="22">
        <f t="shared" si="2207"/>
        <v>37.6</v>
      </c>
      <c r="N1621" s="22">
        <f t="shared" si="2208"/>
        <v>37.6</v>
      </c>
      <c r="O1621" s="22">
        <f t="shared" si="2209"/>
        <v>37.6</v>
      </c>
      <c r="P1621" s="33"/>
      <c r="Q1621" s="33"/>
      <c r="R1621" s="33"/>
      <c r="S1621" s="33"/>
      <c r="T1621" s="33"/>
      <c r="U1621" s="33"/>
      <c r="V1621" s="33"/>
      <c r="W1621" s="33"/>
      <c r="X1621" s="33"/>
      <c r="Y1621" s="33"/>
      <c r="Z1621" s="33">
        <f t="shared" si="2215"/>
        <v>37.6</v>
      </c>
      <c r="AA1621" s="33">
        <f t="shared" si="2216"/>
        <v>37.6</v>
      </c>
      <c r="AB1621" s="33">
        <f t="shared" si="2217"/>
        <v>37.6</v>
      </c>
      <c r="AC1621" s="33"/>
      <c r="AD1621" s="18"/>
    </row>
    <row r="1622" spans="1:30" ht="31.5" x14ac:dyDescent="0.25">
      <c r="A1622" s="30" t="s">
        <v>436</v>
      </c>
      <c r="B1622" s="30" t="s">
        <v>14</v>
      </c>
      <c r="C1622" s="30" t="s">
        <v>16</v>
      </c>
      <c r="D1622" s="30" t="s">
        <v>578</v>
      </c>
      <c r="E1622" s="30"/>
      <c r="F1622" s="32" t="s">
        <v>905</v>
      </c>
      <c r="G1622" s="22">
        <f>G1623</f>
        <v>0</v>
      </c>
      <c r="H1622" s="22">
        <f t="shared" ref="H1622:L1623" si="2234">H1623</f>
        <v>0</v>
      </c>
      <c r="I1622" s="22">
        <f t="shared" si="2234"/>
        <v>0</v>
      </c>
      <c r="J1622" s="22">
        <f t="shared" si="2234"/>
        <v>233.3</v>
      </c>
      <c r="K1622" s="22">
        <f t="shared" si="2234"/>
        <v>50</v>
      </c>
      <c r="L1622" s="22">
        <f t="shared" si="2234"/>
        <v>50</v>
      </c>
      <c r="M1622" s="22">
        <f t="shared" ref="M1622:M1624" si="2235">G1622+J1622</f>
        <v>233.3</v>
      </c>
      <c r="N1622" s="22">
        <f t="shared" ref="N1622:N1624" si="2236">H1622+K1622</f>
        <v>50</v>
      </c>
      <c r="O1622" s="22">
        <f t="shared" ref="O1622:O1624" si="2237">I1622+L1622</f>
        <v>50</v>
      </c>
      <c r="P1622" s="33">
        <f t="shared" ref="P1622:Y1623" si="2238">P1623</f>
        <v>0</v>
      </c>
      <c r="Q1622" s="33">
        <f t="shared" si="2238"/>
        <v>0</v>
      </c>
      <c r="R1622" s="33">
        <f t="shared" si="2238"/>
        <v>0</v>
      </c>
      <c r="S1622" s="33">
        <f t="shared" si="2238"/>
        <v>0</v>
      </c>
      <c r="T1622" s="33">
        <f t="shared" si="2238"/>
        <v>0</v>
      </c>
      <c r="U1622" s="33">
        <f t="shared" si="2238"/>
        <v>0</v>
      </c>
      <c r="V1622" s="33">
        <f t="shared" si="2238"/>
        <v>0</v>
      </c>
      <c r="W1622" s="33">
        <f t="shared" si="2238"/>
        <v>0</v>
      </c>
      <c r="X1622" s="33">
        <f t="shared" si="2238"/>
        <v>0</v>
      </c>
      <c r="Y1622" s="33">
        <f t="shared" si="2238"/>
        <v>0</v>
      </c>
      <c r="Z1622" s="33">
        <f t="shared" si="2215"/>
        <v>233.3</v>
      </c>
      <c r="AA1622" s="33">
        <f t="shared" si="2216"/>
        <v>50</v>
      </c>
      <c r="AB1622" s="33">
        <f t="shared" si="2217"/>
        <v>50</v>
      </c>
      <c r="AC1622" s="33">
        <f t="shared" ref="AC1622:AC1623" si="2239">AC1623</f>
        <v>0</v>
      </c>
      <c r="AD1622" s="18"/>
    </row>
    <row r="1623" spans="1:30" ht="31.5" x14ac:dyDescent="0.25">
      <c r="A1623" s="30" t="s">
        <v>436</v>
      </c>
      <c r="B1623" s="30" t="s">
        <v>14</v>
      </c>
      <c r="C1623" s="30" t="s">
        <v>16</v>
      </c>
      <c r="D1623" s="30" t="s">
        <v>578</v>
      </c>
      <c r="E1623" s="30" t="s">
        <v>7</v>
      </c>
      <c r="F1623" s="32" t="s">
        <v>385</v>
      </c>
      <c r="G1623" s="22">
        <f>G1624</f>
        <v>0</v>
      </c>
      <c r="H1623" s="22">
        <f t="shared" si="2234"/>
        <v>0</v>
      </c>
      <c r="I1623" s="22">
        <f t="shared" si="2234"/>
        <v>0</v>
      </c>
      <c r="J1623" s="22">
        <f t="shared" si="2234"/>
        <v>233.3</v>
      </c>
      <c r="K1623" s="22">
        <f t="shared" si="2234"/>
        <v>50</v>
      </c>
      <c r="L1623" s="22">
        <f t="shared" si="2234"/>
        <v>50</v>
      </c>
      <c r="M1623" s="22">
        <f t="shared" si="2235"/>
        <v>233.3</v>
      </c>
      <c r="N1623" s="22">
        <f t="shared" si="2236"/>
        <v>50</v>
      </c>
      <c r="O1623" s="22">
        <f t="shared" si="2237"/>
        <v>50</v>
      </c>
      <c r="P1623" s="33">
        <f t="shared" si="2238"/>
        <v>0</v>
      </c>
      <c r="Q1623" s="33">
        <f t="shared" si="2238"/>
        <v>0</v>
      </c>
      <c r="R1623" s="33">
        <f t="shared" si="2238"/>
        <v>0</v>
      </c>
      <c r="S1623" s="33">
        <f t="shared" si="2238"/>
        <v>0</v>
      </c>
      <c r="T1623" s="33">
        <f t="shared" si="2238"/>
        <v>0</v>
      </c>
      <c r="U1623" s="33">
        <f t="shared" si="2238"/>
        <v>0</v>
      </c>
      <c r="V1623" s="33">
        <f t="shared" si="2238"/>
        <v>0</v>
      </c>
      <c r="W1623" s="33">
        <f t="shared" si="2238"/>
        <v>0</v>
      </c>
      <c r="X1623" s="33">
        <f t="shared" si="2238"/>
        <v>0</v>
      </c>
      <c r="Y1623" s="33">
        <f t="shared" si="2238"/>
        <v>0</v>
      </c>
      <c r="Z1623" s="33">
        <f t="shared" si="2215"/>
        <v>233.3</v>
      </c>
      <c r="AA1623" s="33">
        <f t="shared" si="2216"/>
        <v>50</v>
      </c>
      <c r="AB1623" s="33">
        <f t="shared" si="2217"/>
        <v>50</v>
      </c>
      <c r="AC1623" s="33">
        <f t="shared" si="2239"/>
        <v>0</v>
      </c>
      <c r="AD1623" s="18"/>
    </row>
    <row r="1624" spans="1:30" ht="31.5" x14ac:dyDescent="0.25">
      <c r="A1624" s="30" t="s">
        <v>436</v>
      </c>
      <c r="B1624" s="30" t="s">
        <v>14</v>
      </c>
      <c r="C1624" s="30" t="s">
        <v>16</v>
      </c>
      <c r="D1624" s="30" t="s">
        <v>578</v>
      </c>
      <c r="E1624" s="30" t="s">
        <v>317</v>
      </c>
      <c r="F1624" s="32" t="s">
        <v>374</v>
      </c>
      <c r="G1624" s="22">
        <v>0</v>
      </c>
      <c r="H1624" s="22">
        <v>0</v>
      </c>
      <c r="I1624" s="22">
        <v>0</v>
      </c>
      <c r="J1624" s="22">
        <v>233.3</v>
      </c>
      <c r="K1624" s="22">
        <v>50</v>
      </c>
      <c r="L1624" s="22">
        <v>50</v>
      </c>
      <c r="M1624" s="22">
        <f t="shared" si="2235"/>
        <v>233.3</v>
      </c>
      <c r="N1624" s="22">
        <f t="shared" si="2236"/>
        <v>50</v>
      </c>
      <c r="O1624" s="22">
        <f t="shared" si="2237"/>
        <v>50</v>
      </c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  <c r="Z1624" s="33">
        <f t="shared" si="2215"/>
        <v>233.3</v>
      </c>
      <c r="AA1624" s="33">
        <f t="shared" si="2216"/>
        <v>50</v>
      </c>
      <c r="AB1624" s="33">
        <f t="shared" si="2217"/>
        <v>50</v>
      </c>
      <c r="AC1624" s="33"/>
      <c r="AD1624" s="18"/>
    </row>
    <row r="1625" spans="1:30" ht="78.75" hidden="1" x14ac:dyDescent="0.25">
      <c r="A1625" s="30" t="s">
        <v>436</v>
      </c>
      <c r="B1625" s="30" t="s">
        <v>14</v>
      </c>
      <c r="C1625" s="30" t="s">
        <v>16</v>
      </c>
      <c r="D1625" s="30" t="s">
        <v>320</v>
      </c>
      <c r="E1625" s="30"/>
      <c r="F1625" s="32" t="s">
        <v>845</v>
      </c>
      <c r="G1625" s="22">
        <f>G1626</f>
        <v>50</v>
      </c>
      <c r="H1625" s="22">
        <f t="shared" ref="H1625:AC1626" si="2240">H1626</f>
        <v>50</v>
      </c>
      <c r="I1625" s="22">
        <f t="shared" si="2240"/>
        <v>50</v>
      </c>
      <c r="J1625" s="22">
        <f t="shared" si="2240"/>
        <v>-50</v>
      </c>
      <c r="K1625" s="22">
        <f t="shared" si="2240"/>
        <v>-50</v>
      </c>
      <c r="L1625" s="22">
        <f t="shared" si="2240"/>
        <v>-50</v>
      </c>
      <c r="M1625" s="22">
        <f t="shared" si="2207"/>
        <v>0</v>
      </c>
      <c r="N1625" s="22">
        <f t="shared" si="2208"/>
        <v>0</v>
      </c>
      <c r="O1625" s="22">
        <f t="shared" si="2209"/>
        <v>0</v>
      </c>
      <c r="P1625" s="33">
        <f t="shared" si="2240"/>
        <v>0</v>
      </c>
      <c r="Q1625" s="33">
        <f t="shared" si="2240"/>
        <v>0</v>
      </c>
      <c r="R1625" s="33">
        <f t="shared" si="2240"/>
        <v>0</v>
      </c>
      <c r="S1625" s="33">
        <f t="shared" si="2240"/>
        <v>0</v>
      </c>
      <c r="T1625" s="33">
        <f t="shared" si="2240"/>
        <v>0</v>
      </c>
      <c r="U1625" s="33">
        <f t="shared" si="2240"/>
        <v>0</v>
      </c>
      <c r="V1625" s="33">
        <f t="shared" si="2240"/>
        <v>0</v>
      </c>
      <c r="W1625" s="33">
        <f t="shared" si="2240"/>
        <v>0</v>
      </c>
      <c r="X1625" s="33">
        <f t="shared" si="2240"/>
        <v>0</v>
      </c>
      <c r="Y1625" s="33">
        <f t="shared" si="2240"/>
        <v>0</v>
      </c>
      <c r="Z1625" s="33">
        <f t="shared" si="2215"/>
        <v>0</v>
      </c>
      <c r="AA1625" s="33">
        <f t="shared" si="2216"/>
        <v>0</v>
      </c>
      <c r="AB1625" s="33">
        <f t="shared" si="2217"/>
        <v>0</v>
      </c>
      <c r="AC1625" s="33">
        <f t="shared" si="2240"/>
        <v>0</v>
      </c>
      <c r="AD1625" s="18">
        <v>0</v>
      </c>
    </row>
    <row r="1626" spans="1:30" ht="31.5" hidden="1" x14ac:dyDescent="0.25">
      <c r="A1626" s="30" t="s">
        <v>436</v>
      </c>
      <c r="B1626" s="30" t="s">
        <v>14</v>
      </c>
      <c r="C1626" s="30" t="s">
        <v>16</v>
      </c>
      <c r="D1626" s="30" t="s">
        <v>320</v>
      </c>
      <c r="E1626" s="30" t="s">
        <v>7</v>
      </c>
      <c r="F1626" s="32" t="s">
        <v>385</v>
      </c>
      <c r="G1626" s="22">
        <f>G1627</f>
        <v>50</v>
      </c>
      <c r="H1626" s="22">
        <f t="shared" si="2240"/>
        <v>50</v>
      </c>
      <c r="I1626" s="22">
        <f t="shared" si="2240"/>
        <v>50</v>
      </c>
      <c r="J1626" s="22">
        <f t="shared" si="2240"/>
        <v>-50</v>
      </c>
      <c r="K1626" s="22">
        <f t="shared" si="2240"/>
        <v>-50</v>
      </c>
      <c r="L1626" s="22">
        <f t="shared" si="2240"/>
        <v>-50</v>
      </c>
      <c r="M1626" s="22">
        <f t="shared" si="2207"/>
        <v>0</v>
      </c>
      <c r="N1626" s="22">
        <f t="shared" si="2208"/>
        <v>0</v>
      </c>
      <c r="O1626" s="22">
        <f t="shared" si="2209"/>
        <v>0</v>
      </c>
      <c r="P1626" s="33">
        <f t="shared" si="2240"/>
        <v>0</v>
      </c>
      <c r="Q1626" s="33">
        <f t="shared" si="2240"/>
        <v>0</v>
      </c>
      <c r="R1626" s="33">
        <f t="shared" si="2240"/>
        <v>0</v>
      </c>
      <c r="S1626" s="33">
        <f t="shared" si="2240"/>
        <v>0</v>
      </c>
      <c r="T1626" s="33">
        <f t="shared" si="2240"/>
        <v>0</v>
      </c>
      <c r="U1626" s="33">
        <f t="shared" si="2240"/>
        <v>0</v>
      </c>
      <c r="V1626" s="33">
        <f t="shared" si="2240"/>
        <v>0</v>
      </c>
      <c r="W1626" s="33">
        <f t="shared" si="2240"/>
        <v>0</v>
      </c>
      <c r="X1626" s="33">
        <f t="shared" si="2240"/>
        <v>0</v>
      </c>
      <c r="Y1626" s="33">
        <f t="shared" si="2240"/>
        <v>0</v>
      </c>
      <c r="Z1626" s="33">
        <f t="shared" si="2215"/>
        <v>0</v>
      </c>
      <c r="AA1626" s="33">
        <f t="shared" si="2216"/>
        <v>0</v>
      </c>
      <c r="AB1626" s="33">
        <f t="shared" si="2217"/>
        <v>0</v>
      </c>
      <c r="AC1626" s="33">
        <f t="shared" si="2240"/>
        <v>0</v>
      </c>
      <c r="AD1626" s="18">
        <v>0</v>
      </c>
    </row>
    <row r="1627" spans="1:30" ht="31.5" hidden="1" x14ac:dyDescent="0.25">
      <c r="A1627" s="30" t="s">
        <v>436</v>
      </c>
      <c r="B1627" s="30" t="s">
        <v>14</v>
      </c>
      <c r="C1627" s="30" t="s">
        <v>16</v>
      </c>
      <c r="D1627" s="30" t="s">
        <v>320</v>
      </c>
      <c r="E1627" s="30">
        <v>240</v>
      </c>
      <c r="F1627" s="32" t="s">
        <v>374</v>
      </c>
      <c r="G1627" s="22">
        <v>50</v>
      </c>
      <c r="H1627" s="22">
        <v>50</v>
      </c>
      <c r="I1627" s="22">
        <v>50</v>
      </c>
      <c r="J1627" s="22">
        <v>-50</v>
      </c>
      <c r="K1627" s="22">
        <v>-50</v>
      </c>
      <c r="L1627" s="22">
        <v>-50</v>
      </c>
      <c r="M1627" s="22">
        <f t="shared" si="2207"/>
        <v>0</v>
      </c>
      <c r="N1627" s="22">
        <f t="shared" si="2208"/>
        <v>0</v>
      </c>
      <c r="O1627" s="22">
        <f t="shared" si="2209"/>
        <v>0</v>
      </c>
      <c r="P1627" s="33"/>
      <c r="Q1627" s="33"/>
      <c r="R1627" s="33"/>
      <c r="S1627" s="33"/>
      <c r="T1627" s="33"/>
      <c r="U1627" s="33"/>
      <c r="V1627" s="33"/>
      <c r="W1627" s="33"/>
      <c r="X1627" s="33"/>
      <c r="Y1627" s="33"/>
      <c r="Z1627" s="33">
        <f t="shared" si="2215"/>
        <v>0</v>
      </c>
      <c r="AA1627" s="33">
        <f t="shared" si="2216"/>
        <v>0</v>
      </c>
      <c r="AB1627" s="33">
        <f t="shared" si="2217"/>
        <v>0</v>
      </c>
      <c r="AC1627" s="33"/>
      <c r="AD1627" s="18">
        <v>0</v>
      </c>
    </row>
    <row r="1628" spans="1:30" ht="31.5" x14ac:dyDescent="0.25">
      <c r="A1628" s="30" t="s">
        <v>436</v>
      </c>
      <c r="B1628" s="30" t="s">
        <v>14</v>
      </c>
      <c r="C1628" s="30" t="s">
        <v>16</v>
      </c>
      <c r="D1628" s="30" t="s">
        <v>34</v>
      </c>
      <c r="E1628" s="30"/>
      <c r="F1628" s="32" t="s">
        <v>47</v>
      </c>
      <c r="G1628" s="22">
        <f>G1629</f>
        <v>298</v>
      </c>
      <c r="H1628" s="22">
        <f t="shared" ref="H1628:AC1631" si="2241">H1629</f>
        <v>0</v>
      </c>
      <c r="I1628" s="22">
        <f t="shared" si="2241"/>
        <v>0</v>
      </c>
      <c r="J1628" s="22">
        <f t="shared" si="2241"/>
        <v>0</v>
      </c>
      <c r="K1628" s="22">
        <f t="shared" si="2241"/>
        <v>0</v>
      </c>
      <c r="L1628" s="22">
        <f t="shared" si="2241"/>
        <v>0</v>
      </c>
      <c r="M1628" s="22">
        <f t="shared" si="2207"/>
        <v>298</v>
      </c>
      <c r="N1628" s="22">
        <f t="shared" si="2208"/>
        <v>0</v>
      </c>
      <c r="O1628" s="22">
        <f t="shared" si="2209"/>
        <v>0</v>
      </c>
      <c r="P1628" s="33">
        <f t="shared" si="2241"/>
        <v>0</v>
      </c>
      <c r="Q1628" s="33">
        <f t="shared" si="2241"/>
        <v>0</v>
      </c>
      <c r="R1628" s="33">
        <f t="shared" si="2241"/>
        <v>0</v>
      </c>
      <c r="S1628" s="33">
        <f t="shared" si="2241"/>
        <v>0</v>
      </c>
      <c r="T1628" s="33">
        <f t="shared" si="2241"/>
        <v>0</v>
      </c>
      <c r="U1628" s="33">
        <f t="shared" si="2241"/>
        <v>0</v>
      </c>
      <c r="V1628" s="33">
        <f t="shared" si="2241"/>
        <v>0</v>
      </c>
      <c r="W1628" s="33">
        <f t="shared" si="2241"/>
        <v>0</v>
      </c>
      <c r="X1628" s="33">
        <f t="shared" si="2241"/>
        <v>0</v>
      </c>
      <c r="Y1628" s="33">
        <f t="shared" si="2241"/>
        <v>0</v>
      </c>
      <c r="Z1628" s="33">
        <f t="shared" si="2215"/>
        <v>298</v>
      </c>
      <c r="AA1628" s="33">
        <f t="shared" si="2216"/>
        <v>0</v>
      </c>
      <c r="AB1628" s="33">
        <f t="shared" si="2217"/>
        <v>0</v>
      </c>
      <c r="AC1628" s="33">
        <f t="shared" si="2241"/>
        <v>0</v>
      </c>
      <c r="AD1628" s="18"/>
    </row>
    <row r="1629" spans="1:30" ht="31.5" x14ac:dyDescent="0.25">
      <c r="A1629" s="30" t="s">
        <v>436</v>
      </c>
      <c r="B1629" s="30" t="s">
        <v>14</v>
      </c>
      <c r="C1629" s="30" t="s">
        <v>16</v>
      </c>
      <c r="D1629" s="30" t="s">
        <v>68</v>
      </c>
      <c r="E1629" s="30"/>
      <c r="F1629" s="32" t="s">
        <v>81</v>
      </c>
      <c r="G1629" s="22">
        <f>G1630</f>
        <v>298</v>
      </c>
      <c r="H1629" s="22">
        <f t="shared" si="2241"/>
        <v>0</v>
      </c>
      <c r="I1629" s="22">
        <f t="shared" si="2241"/>
        <v>0</v>
      </c>
      <c r="J1629" s="22">
        <f t="shared" si="2241"/>
        <v>0</v>
      </c>
      <c r="K1629" s="22">
        <f t="shared" si="2241"/>
        <v>0</v>
      </c>
      <c r="L1629" s="22">
        <f t="shared" si="2241"/>
        <v>0</v>
      </c>
      <c r="M1629" s="22">
        <f t="shared" si="2207"/>
        <v>298</v>
      </c>
      <c r="N1629" s="22">
        <f t="shared" si="2208"/>
        <v>0</v>
      </c>
      <c r="O1629" s="22">
        <f t="shared" si="2209"/>
        <v>0</v>
      </c>
      <c r="P1629" s="33">
        <f t="shared" si="2241"/>
        <v>0</v>
      </c>
      <c r="Q1629" s="33">
        <f t="shared" si="2241"/>
        <v>0</v>
      </c>
      <c r="R1629" s="33">
        <f t="shared" si="2241"/>
        <v>0</v>
      </c>
      <c r="S1629" s="33">
        <f t="shared" si="2241"/>
        <v>0</v>
      </c>
      <c r="T1629" s="33">
        <f t="shared" si="2241"/>
        <v>0</v>
      </c>
      <c r="U1629" s="33">
        <f t="shared" si="2241"/>
        <v>0</v>
      </c>
      <c r="V1629" s="33">
        <f t="shared" si="2241"/>
        <v>0</v>
      </c>
      <c r="W1629" s="33">
        <f t="shared" si="2241"/>
        <v>0</v>
      </c>
      <c r="X1629" s="33">
        <f t="shared" si="2241"/>
        <v>0</v>
      </c>
      <c r="Y1629" s="33">
        <f t="shared" si="2241"/>
        <v>0</v>
      </c>
      <c r="Z1629" s="33">
        <f t="shared" si="2215"/>
        <v>298</v>
      </c>
      <c r="AA1629" s="33">
        <f t="shared" si="2216"/>
        <v>0</v>
      </c>
      <c r="AB1629" s="33">
        <f t="shared" si="2217"/>
        <v>0</v>
      </c>
      <c r="AC1629" s="33">
        <f t="shared" si="2241"/>
        <v>0</v>
      </c>
      <c r="AD1629" s="18"/>
    </row>
    <row r="1630" spans="1:30" ht="47.25" x14ac:dyDescent="0.25">
      <c r="A1630" s="30" t="s">
        <v>436</v>
      </c>
      <c r="B1630" s="30" t="s">
        <v>14</v>
      </c>
      <c r="C1630" s="30" t="s">
        <v>16</v>
      </c>
      <c r="D1630" s="30" t="s">
        <v>62</v>
      </c>
      <c r="E1630" s="30"/>
      <c r="F1630" s="32" t="s">
        <v>82</v>
      </c>
      <c r="G1630" s="22">
        <f>G1631</f>
        <v>298</v>
      </c>
      <c r="H1630" s="22">
        <f t="shared" si="2241"/>
        <v>0</v>
      </c>
      <c r="I1630" s="22">
        <f t="shared" si="2241"/>
        <v>0</v>
      </c>
      <c r="J1630" s="22">
        <f t="shared" si="2241"/>
        <v>0</v>
      </c>
      <c r="K1630" s="22">
        <f t="shared" si="2241"/>
        <v>0</v>
      </c>
      <c r="L1630" s="22">
        <f t="shared" si="2241"/>
        <v>0</v>
      </c>
      <c r="M1630" s="22">
        <f t="shared" si="2207"/>
        <v>298</v>
      </c>
      <c r="N1630" s="22">
        <f t="shared" si="2208"/>
        <v>0</v>
      </c>
      <c r="O1630" s="22">
        <f t="shared" si="2209"/>
        <v>0</v>
      </c>
      <c r="P1630" s="33">
        <f t="shared" si="2241"/>
        <v>0</v>
      </c>
      <c r="Q1630" s="33">
        <f t="shared" si="2241"/>
        <v>0</v>
      </c>
      <c r="R1630" s="33">
        <f t="shared" si="2241"/>
        <v>0</v>
      </c>
      <c r="S1630" s="33">
        <f t="shared" si="2241"/>
        <v>0</v>
      </c>
      <c r="T1630" s="33">
        <f t="shared" si="2241"/>
        <v>0</v>
      </c>
      <c r="U1630" s="33">
        <f t="shared" si="2241"/>
        <v>0</v>
      </c>
      <c r="V1630" s="33">
        <f t="shared" si="2241"/>
        <v>0</v>
      </c>
      <c r="W1630" s="33">
        <f t="shared" si="2241"/>
        <v>0</v>
      </c>
      <c r="X1630" s="33">
        <f t="shared" si="2241"/>
        <v>0</v>
      </c>
      <c r="Y1630" s="33">
        <f t="shared" si="2241"/>
        <v>0</v>
      </c>
      <c r="Z1630" s="33">
        <f t="shared" si="2215"/>
        <v>298</v>
      </c>
      <c r="AA1630" s="33">
        <f t="shared" si="2216"/>
        <v>0</v>
      </c>
      <c r="AB1630" s="33">
        <f t="shared" si="2217"/>
        <v>0</v>
      </c>
      <c r="AC1630" s="33">
        <f t="shared" si="2241"/>
        <v>0</v>
      </c>
    </row>
    <row r="1631" spans="1:30" ht="31.5" x14ac:dyDescent="0.25">
      <c r="A1631" s="30" t="s">
        <v>436</v>
      </c>
      <c r="B1631" s="30" t="s">
        <v>14</v>
      </c>
      <c r="C1631" s="30" t="s">
        <v>16</v>
      </c>
      <c r="D1631" s="30" t="s">
        <v>62</v>
      </c>
      <c r="E1631" s="30" t="s">
        <v>7</v>
      </c>
      <c r="F1631" s="32" t="s">
        <v>385</v>
      </c>
      <c r="G1631" s="22">
        <f>G1632</f>
        <v>298</v>
      </c>
      <c r="H1631" s="22">
        <f t="shared" si="2241"/>
        <v>0</v>
      </c>
      <c r="I1631" s="22">
        <f t="shared" si="2241"/>
        <v>0</v>
      </c>
      <c r="J1631" s="22">
        <f t="shared" si="2241"/>
        <v>0</v>
      </c>
      <c r="K1631" s="22">
        <f t="shared" si="2241"/>
        <v>0</v>
      </c>
      <c r="L1631" s="22">
        <f t="shared" si="2241"/>
        <v>0</v>
      </c>
      <c r="M1631" s="22">
        <f t="shared" si="2207"/>
        <v>298</v>
      </c>
      <c r="N1631" s="22">
        <f t="shared" si="2208"/>
        <v>0</v>
      </c>
      <c r="O1631" s="22">
        <f t="shared" si="2209"/>
        <v>0</v>
      </c>
      <c r="P1631" s="33">
        <f t="shared" si="2241"/>
        <v>0</v>
      </c>
      <c r="Q1631" s="33">
        <f t="shared" si="2241"/>
        <v>0</v>
      </c>
      <c r="R1631" s="33">
        <f t="shared" si="2241"/>
        <v>0</v>
      </c>
      <c r="S1631" s="33">
        <f t="shared" si="2241"/>
        <v>0</v>
      </c>
      <c r="T1631" s="33">
        <f t="shared" si="2241"/>
        <v>0</v>
      </c>
      <c r="U1631" s="33">
        <f t="shared" si="2241"/>
        <v>0</v>
      </c>
      <c r="V1631" s="33">
        <f t="shared" si="2241"/>
        <v>0</v>
      </c>
      <c r="W1631" s="33">
        <f t="shared" si="2241"/>
        <v>0</v>
      </c>
      <c r="X1631" s="33">
        <f t="shared" si="2241"/>
        <v>0</v>
      </c>
      <c r="Y1631" s="33">
        <f t="shared" si="2241"/>
        <v>0</v>
      </c>
      <c r="Z1631" s="33">
        <f t="shared" si="2215"/>
        <v>298</v>
      </c>
      <c r="AA1631" s="33">
        <f t="shared" si="2216"/>
        <v>0</v>
      </c>
      <c r="AB1631" s="33">
        <f t="shared" si="2217"/>
        <v>0</v>
      </c>
      <c r="AC1631" s="33">
        <f t="shared" si="2241"/>
        <v>0</v>
      </c>
    </row>
    <row r="1632" spans="1:30" ht="31.5" x14ac:dyDescent="0.25">
      <c r="A1632" s="30" t="s">
        <v>436</v>
      </c>
      <c r="B1632" s="30" t="s">
        <v>14</v>
      </c>
      <c r="C1632" s="30" t="s">
        <v>16</v>
      </c>
      <c r="D1632" s="30" t="s">
        <v>62</v>
      </c>
      <c r="E1632" s="30" t="s">
        <v>317</v>
      </c>
      <c r="F1632" s="32" t="s">
        <v>374</v>
      </c>
      <c r="G1632" s="22">
        <v>298</v>
      </c>
      <c r="H1632" s="22">
        <v>0</v>
      </c>
      <c r="I1632" s="22">
        <v>0</v>
      </c>
      <c r="J1632" s="22"/>
      <c r="K1632" s="22"/>
      <c r="L1632" s="22"/>
      <c r="M1632" s="22">
        <f t="shared" si="2207"/>
        <v>298</v>
      </c>
      <c r="N1632" s="22">
        <f t="shared" si="2208"/>
        <v>0</v>
      </c>
      <c r="O1632" s="22">
        <f t="shared" si="2209"/>
        <v>0</v>
      </c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  <c r="Z1632" s="33">
        <f t="shared" si="2215"/>
        <v>298</v>
      </c>
      <c r="AA1632" s="33">
        <f t="shared" si="2216"/>
        <v>0</v>
      </c>
      <c r="AB1632" s="33">
        <f t="shared" si="2217"/>
        <v>0</v>
      </c>
      <c r="AC1632" s="33"/>
    </row>
    <row r="1633" spans="1:30" ht="31.5" x14ac:dyDescent="0.25">
      <c r="A1633" s="35" t="s">
        <v>436</v>
      </c>
      <c r="B1633" s="35" t="s">
        <v>108</v>
      </c>
      <c r="C1633" s="35"/>
      <c r="D1633" s="35"/>
      <c r="E1633" s="35"/>
      <c r="F1633" s="20" t="s">
        <v>390</v>
      </c>
      <c r="G1633" s="21">
        <f>G1634+G1640</f>
        <v>824.6</v>
      </c>
      <c r="H1633" s="21">
        <f t="shared" ref="H1633:L1633" si="2242">H1634+H1640</f>
        <v>722.7</v>
      </c>
      <c r="I1633" s="21">
        <f t="shared" si="2242"/>
        <v>694.1</v>
      </c>
      <c r="J1633" s="21">
        <f t="shared" si="2242"/>
        <v>0</v>
      </c>
      <c r="K1633" s="21">
        <f t="shared" si="2242"/>
        <v>0</v>
      </c>
      <c r="L1633" s="21">
        <f t="shared" si="2242"/>
        <v>0</v>
      </c>
      <c r="M1633" s="22">
        <f t="shared" si="2207"/>
        <v>824.6</v>
      </c>
      <c r="N1633" s="22">
        <f t="shared" si="2208"/>
        <v>722.7</v>
      </c>
      <c r="O1633" s="22">
        <f t="shared" si="2209"/>
        <v>694.1</v>
      </c>
      <c r="P1633" s="23">
        <f t="shared" ref="P1633:Q1633" si="2243">P1634+P1640</f>
        <v>0</v>
      </c>
      <c r="Q1633" s="23">
        <f t="shared" si="2243"/>
        <v>0</v>
      </c>
      <c r="R1633" s="23">
        <f t="shared" ref="R1633:T1633" si="2244">R1634+R1640</f>
        <v>0</v>
      </c>
      <c r="S1633" s="23">
        <f t="shared" si="2244"/>
        <v>0</v>
      </c>
      <c r="T1633" s="23">
        <f t="shared" si="2244"/>
        <v>0</v>
      </c>
      <c r="U1633" s="23">
        <f t="shared" ref="U1633:W1633" si="2245">U1634+U1640</f>
        <v>0</v>
      </c>
      <c r="V1633" s="23">
        <f t="shared" si="2245"/>
        <v>0</v>
      </c>
      <c r="W1633" s="23">
        <f t="shared" si="2245"/>
        <v>0</v>
      </c>
      <c r="X1633" s="23">
        <f t="shared" ref="X1633:Y1633" si="2246">X1634+X1640</f>
        <v>0</v>
      </c>
      <c r="Y1633" s="23">
        <f t="shared" si="2246"/>
        <v>0</v>
      </c>
      <c r="Z1633" s="23">
        <f t="shared" si="2215"/>
        <v>824.6</v>
      </c>
      <c r="AA1633" s="23">
        <f t="shared" si="2216"/>
        <v>722.7</v>
      </c>
      <c r="AB1633" s="23">
        <f t="shared" si="2217"/>
        <v>694.1</v>
      </c>
      <c r="AC1633" s="23">
        <f t="shared" ref="AC1633" si="2247">AC1634+AC1640</f>
        <v>0</v>
      </c>
    </row>
    <row r="1634" spans="1:30" ht="47.25" x14ac:dyDescent="0.25">
      <c r="A1634" s="36" t="s">
        <v>436</v>
      </c>
      <c r="B1634" s="36" t="s">
        <v>108</v>
      </c>
      <c r="C1634" s="36" t="s">
        <v>137</v>
      </c>
      <c r="D1634" s="36"/>
      <c r="E1634" s="36"/>
      <c r="F1634" s="26" t="s">
        <v>396</v>
      </c>
      <c r="G1634" s="27">
        <f>G1635</f>
        <v>485.3</v>
      </c>
      <c r="H1634" s="27">
        <f t="shared" ref="H1634:AC1638" si="2248">H1635</f>
        <v>342.9</v>
      </c>
      <c r="I1634" s="27">
        <f t="shared" si="2248"/>
        <v>295.10000000000002</v>
      </c>
      <c r="J1634" s="27">
        <f t="shared" si="2248"/>
        <v>0</v>
      </c>
      <c r="K1634" s="27">
        <f t="shared" si="2248"/>
        <v>0</v>
      </c>
      <c r="L1634" s="27">
        <f t="shared" si="2248"/>
        <v>0</v>
      </c>
      <c r="M1634" s="22">
        <f t="shared" si="2207"/>
        <v>485.3</v>
      </c>
      <c r="N1634" s="22">
        <f t="shared" si="2208"/>
        <v>342.9</v>
      </c>
      <c r="O1634" s="22">
        <f t="shared" si="2209"/>
        <v>295.10000000000002</v>
      </c>
      <c r="P1634" s="28">
        <f t="shared" si="2248"/>
        <v>0</v>
      </c>
      <c r="Q1634" s="28">
        <f t="shared" si="2248"/>
        <v>0</v>
      </c>
      <c r="R1634" s="28">
        <f t="shared" si="2248"/>
        <v>0</v>
      </c>
      <c r="S1634" s="28">
        <f t="shared" si="2248"/>
        <v>0</v>
      </c>
      <c r="T1634" s="28">
        <f t="shared" si="2248"/>
        <v>0</v>
      </c>
      <c r="U1634" s="28">
        <f t="shared" si="2248"/>
        <v>0</v>
      </c>
      <c r="V1634" s="28">
        <f t="shared" si="2248"/>
        <v>0</v>
      </c>
      <c r="W1634" s="28">
        <f t="shared" si="2248"/>
        <v>0</v>
      </c>
      <c r="X1634" s="28">
        <f t="shared" si="2248"/>
        <v>0</v>
      </c>
      <c r="Y1634" s="28">
        <f t="shared" si="2248"/>
        <v>0</v>
      </c>
      <c r="Z1634" s="28">
        <f t="shared" si="2215"/>
        <v>485.3</v>
      </c>
      <c r="AA1634" s="28">
        <f t="shared" si="2216"/>
        <v>342.9</v>
      </c>
      <c r="AB1634" s="28">
        <f t="shared" si="2217"/>
        <v>295.10000000000002</v>
      </c>
      <c r="AC1634" s="28">
        <f t="shared" si="2248"/>
        <v>0</v>
      </c>
    </row>
    <row r="1635" spans="1:30" ht="31.5" x14ac:dyDescent="0.25">
      <c r="A1635" s="30" t="s">
        <v>436</v>
      </c>
      <c r="B1635" s="30" t="s">
        <v>108</v>
      </c>
      <c r="C1635" s="30" t="s">
        <v>137</v>
      </c>
      <c r="D1635" s="30" t="s">
        <v>34</v>
      </c>
      <c r="E1635" s="30"/>
      <c r="F1635" s="32" t="s">
        <v>47</v>
      </c>
      <c r="G1635" s="22">
        <f>G1636</f>
        <v>485.3</v>
      </c>
      <c r="H1635" s="22">
        <f t="shared" si="2248"/>
        <v>342.9</v>
      </c>
      <c r="I1635" s="22">
        <f t="shared" si="2248"/>
        <v>295.10000000000002</v>
      </c>
      <c r="J1635" s="22">
        <f t="shared" si="2248"/>
        <v>0</v>
      </c>
      <c r="K1635" s="22">
        <f t="shared" si="2248"/>
        <v>0</v>
      </c>
      <c r="L1635" s="22">
        <f t="shared" si="2248"/>
        <v>0</v>
      </c>
      <c r="M1635" s="22">
        <f t="shared" si="2207"/>
        <v>485.3</v>
      </c>
      <c r="N1635" s="22">
        <f t="shared" si="2208"/>
        <v>342.9</v>
      </c>
      <c r="O1635" s="22">
        <f t="shared" si="2209"/>
        <v>295.10000000000002</v>
      </c>
      <c r="P1635" s="33">
        <f t="shared" si="2248"/>
        <v>0</v>
      </c>
      <c r="Q1635" s="33">
        <f t="shared" si="2248"/>
        <v>0</v>
      </c>
      <c r="R1635" s="33">
        <f t="shared" si="2248"/>
        <v>0</v>
      </c>
      <c r="S1635" s="33">
        <f t="shared" si="2248"/>
        <v>0</v>
      </c>
      <c r="T1635" s="33">
        <f t="shared" si="2248"/>
        <v>0</v>
      </c>
      <c r="U1635" s="33">
        <f t="shared" si="2248"/>
        <v>0</v>
      </c>
      <c r="V1635" s="33">
        <f t="shared" si="2248"/>
        <v>0</v>
      </c>
      <c r="W1635" s="33">
        <f t="shared" si="2248"/>
        <v>0</v>
      </c>
      <c r="X1635" s="33">
        <f t="shared" si="2248"/>
        <v>0</v>
      </c>
      <c r="Y1635" s="33">
        <f t="shared" si="2248"/>
        <v>0</v>
      </c>
      <c r="Z1635" s="33">
        <f t="shared" si="2215"/>
        <v>485.3</v>
      </c>
      <c r="AA1635" s="33">
        <f t="shared" si="2216"/>
        <v>342.9</v>
      </c>
      <c r="AB1635" s="33">
        <f t="shared" si="2217"/>
        <v>295.10000000000002</v>
      </c>
      <c r="AC1635" s="33">
        <f t="shared" si="2248"/>
        <v>0</v>
      </c>
      <c r="AD1635" s="18"/>
    </row>
    <row r="1636" spans="1:30" x14ac:dyDescent="0.25">
      <c r="A1636" s="30" t="s">
        <v>436</v>
      </c>
      <c r="B1636" s="30" t="s">
        <v>108</v>
      </c>
      <c r="C1636" s="30" t="s">
        <v>137</v>
      </c>
      <c r="D1636" s="30" t="s">
        <v>35</v>
      </c>
      <c r="E1636" s="30"/>
      <c r="F1636" s="32" t="s">
        <v>48</v>
      </c>
      <c r="G1636" s="22">
        <f>G1637</f>
        <v>485.3</v>
      </c>
      <c r="H1636" s="22">
        <f t="shared" si="2248"/>
        <v>342.9</v>
      </c>
      <c r="I1636" s="22">
        <f t="shared" si="2248"/>
        <v>295.10000000000002</v>
      </c>
      <c r="J1636" s="22">
        <f t="shared" si="2248"/>
        <v>0</v>
      </c>
      <c r="K1636" s="22">
        <f t="shared" si="2248"/>
        <v>0</v>
      </c>
      <c r="L1636" s="22">
        <f t="shared" si="2248"/>
        <v>0</v>
      </c>
      <c r="M1636" s="22">
        <f t="shared" si="2207"/>
        <v>485.3</v>
      </c>
      <c r="N1636" s="22">
        <f t="shared" si="2208"/>
        <v>342.9</v>
      </c>
      <c r="O1636" s="22">
        <f t="shared" si="2209"/>
        <v>295.10000000000002</v>
      </c>
      <c r="P1636" s="33">
        <f t="shared" si="2248"/>
        <v>0</v>
      </c>
      <c r="Q1636" s="33">
        <f t="shared" si="2248"/>
        <v>0</v>
      </c>
      <c r="R1636" s="33">
        <f t="shared" si="2248"/>
        <v>0</v>
      </c>
      <c r="S1636" s="33">
        <f t="shared" si="2248"/>
        <v>0</v>
      </c>
      <c r="T1636" s="33">
        <f t="shared" si="2248"/>
        <v>0</v>
      </c>
      <c r="U1636" s="33">
        <f t="shared" si="2248"/>
        <v>0</v>
      </c>
      <c r="V1636" s="33">
        <f t="shared" si="2248"/>
        <v>0</v>
      </c>
      <c r="W1636" s="33">
        <f t="shared" si="2248"/>
        <v>0</v>
      </c>
      <c r="X1636" s="33">
        <f t="shared" si="2248"/>
        <v>0</v>
      </c>
      <c r="Y1636" s="33">
        <f t="shared" si="2248"/>
        <v>0</v>
      </c>
      <c r="Z1636" s="33">
        <f t="shared" si="2215"/>
        <v>485.3</v>
      </c>
      <c r="AA1636" s="33">
        <f t="shared" si="2216"/>
        <v>342.9</v>
      </c>
      <c r="AB1636" s="33">
        <f t="shared" si="2217"/>
        <v>295.10000000000002</v>
      </c>
      <c r="AC1636" s="33">
        <f t="shared" si="2248"/>
        <v>0</v>
      </c>
      <c r="AD1636" s="18"/>
    </row>
    <row r="1637" spans="1:30" ht="47.25" x14ac:dyDescent="0.25">
      <c r="A1637" s="30" t="s">
        <v>436</v>
      </c>
      <c r="B1637" s="30" t="s">
        <v>108</v>
      </c>
      <c r="C1637" s="30" t="s">
        <v>137</v>
      </c>
      <c r="D1637" s="30" t="s">
        <v>326</v>
      </c>
      <c r="E1637" s="30"/>
      <c r="F1637" s="32" t="s">
        <v>432</v>
      </c>
      <c r="G1637" s="22">
        <f>G1638</f>
        <v>485.3</v>
      </c>
      <c r="H1637" s="22">
        <f t="shared" si="2248"/>
        <v>342.9</v>
      </c>
      <c r="I1637" s="22">
        <f t="shared" si="2248"/>
        <v>295.10000000000002</v>
      </c>
      <c r="J1637" s="22">
        <f t="shared" si="2248"/>
        <v>0</v>
      </c>
      <c r="K1637" s="22">
        <f t="shared" si="2248"/>
        <v>0</v>
      </c>
      <c r="L1637" s="22">
        <f t="shared" si="2248"/>
        <v>0</v>
      </c>
      <c r="M1637" s="22">
        <f t="shared" si="2207"/>
        <v>485.3</v>
      </c>
      <c r="N1637" s="22">
        <f t="shared" si="2208"/>
        <v>342.9</v>
      </c>
      <c r="O1637" s="22">
        <f t="shared" si="2209"/>
        <v>295.10000000000002</v>
      </c>
      <c r="P1637" s="33">
        <f t="shared" si="2248"/>
        <v>0</v>
      </c>
      <c r="Q1637" s="33">
        <f t="shared" si="2248"/>
        <v>0</v>
      </c>
      <c r="R1637" s="33">
        <f t="shared" si="2248"/>
        <v>0</v>
      </c>
      <c r="S1637" s="33">
        <f t="shared" si="2248"/>
        <v>0</v>
      </c>
      <c r="T1637" s="33">
        <f t="shared" si="2248"/>
        <v>0</v>
      </c>
      <c r="U1637" s="33">
        <f t="shared" si="2248"/>
        <v>0</v>
      </c>
      <c r="V1637" s="33">
        <f t="shared" si="2248"/>
        <v>0</v>
      </c>
      <c r="W1637" s="33">
        <f t="shared" si="2248"/>
        <v>0</v>
      </c>
      <c r="X1637" s="33">
        <f t="shared" si="2248"/>
        <v>0</v>
      </c>
      <c r="Y1637" s="33">
        <f t="shared" si="2248"/>
        <v>0</v>
      </c>
      <c r="Z1637" s="33">
        <f t="shared" si="2215"/>
        <v>485.3</v>
      </c>
      <c r="AA1637" s="33">
        <f t="shared" si="2216"/>
        <v>342.9</v>
      </c>
      <c r="AB1637" s="33">
        <f t="shared" si="2217"/>
        <v>295.10000000000002</v>
      </c>
      <c r="AC1637" s="33">
        <f t="shared" si="2248"/>
        <v>0</v>
      </c>
    </row>
    <row r="1638" spans="1:30" ht="31.5" x14ac:dyDescent="0.25">
      <c r="A1638" s="30" t="s">
        <v>436</v>
      </c>
      <c r="B1638" s="30" t="s">
        <v>108</v>
      </c>
      <c r="C1638" s="30" t="s">
        <v>137</v>
      </c>
      <c r="D1638" s="30" t="s">
        <v>326</v>
      </c>
      <c r="E1638" s="30" t="s">
        <v>7</v>
      </c>
      <c r="F1638" s="32" t="s">
        <v>385</v>
      </c>
      <c r="G1638" s="22">
        <f>G1639</f>
        <v>485.3</v>
      </c>
      <c r="H1638" s="22">
        <f t="shared" si="2248"/>
        <v>342.9</v>
      </c>
      <c r="I1638" s="22">
        <f t="shared" si="2248"/>
        <v>295.10000000000002</v>
      </c>
      <c r="J1638" s="22">
        <f t="shared" si="2248"/>
        <v>0</v>
      </c>
      <c r="K1638" s="22">
        <f t="shared" si="2248"/>
        <v>0</v>
      </c>
      <c r="L1638" s="22">
        <f t="shared" si="2248"/>
        <v>0</v>
      </c>
      <c r="M1638" s="22">
        <f t="shared" si="2207"/>
        <v>485.3</v>
      </c>
      <c r="N1638" s="22">
        <f t="shared" si="2208"/>
        <v>342.9</v>
      </c>
      <c r="O1638" s="22">
        <f t="shared" si="2209"/>
        <v>295.10000000000002</v>
      </c>
      <c r="P1638" s="33">
        <f t="shared" si="2248"/>
        <v>0</v>
      </c>
      <c r="Q1638" s="33">
        <f t="shared" si="2248"/>
        <v>0</v>
      </c>
      <c r="R1638" s="33">
        <f t="shared" si="2248"/>
        <v>0</v>
      </c>
      <c r="S1638" s="33">
        <f t="shared" si="2248"/>
        <v>0</v>
      </c>
      <c r="T1638" s="33">
        <f t="shared" si="2248"/>
        <v>0</v>
      </c>
      <c r="U1638" s="33">
        <f t="shared" si="2248"/>
        <v>0</v>
      </c>
      <c r="V1638" s="33">
        <f t="shared" si="2248"/>
        <v>0</v>
      </c>
      <c r="W1638" s="33">
        <f t="shared" si="2248"/>
        <v>0</v>
      </c>
      <c r="X1638" s="33">
        <f t="shared" si="2248"/>
        <v>0</v>
      </c>
      <c r="Y1638" s="33">
        <f t="shared" si="2248"/>
        <v>0</v>
      </c>
      <c r="Z1638" s="33">
        <f t="shared" si="2215"/>
        <v>485.3</v>
      </c>
      <c r="AA1638" s="33">
        <f t="shared" si="2216"/>
        <v>342.9</v>
      </c>
      <c r="AB1638" s="33">
        <f t="shared" si="2217"/>
        <v>295.10000000000002</v>
      </c>
      <c r="AC1638" s="33">
        <f t="shared" si="2248"/>
        <v>0</v>
      </c>
    </row>
    <row r="1639" spans="1:30" ht="31.5" x14ac:dyDescent="0.25">
      <c r="A1639" s="30" t="s">
        <v>436</v>
      </c>
      <c r="B1639" s="30" t="s">
        <v>108</v>
      </c>
      <c r="C1639" s="30" t="s">
        <v>137</v>
      </c>
      <c r="D1639" s="30" t="s">
        <v>326</v>
      </c>
      <c r="E1639" s="30">
        <v>240</v>
      </c>
      <c r="F1639" s="32" t="s">
        <v>374</v>
      </c>
      <c r="G1639" s="22">
        <v>485.3</v>
      </c>
      <c r="H1639" s="22">
        <v>342.9</v>
      </c>
      <c r="I1639" s="22">
        <v>295.10000000000002</v>
      </c>
      <c r="J1639" s="22"/>
      <c r="K1639" s="22"/>
      <c r="L1639" s="22"/>
      <c r="M1639" s="22">
        <f t="shared" si="2207"/>
        <v>485.3</v>
      </c>
      <c r="N1639" s="22">
        <f t="shared" si="2208"/>
        <v>342.9</v>
      </c>
      <c r="O1639" s="22">
        <f t="shared" si="2209"/>
        <v>295.10000000000002</v>
      </c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>
        <f t="shared" si="2215"/>
        <v>485.3</v>
      </c>
      <c r="AA1639" s="33">
        <f t="shared" si="2216"/>
        <v>342.9</v>
      </c>
      <c r="AB1639" s="33">
        <f t="shared" si="2217"/>
        <v>295.10000000000002</v>
      </c>
      <c r="AC1639" s="33"/>
    </row>
    <row r="1640" spans="1:30" ht="31.5" x14ac:dyDescent="0.25">
      <c r="A1640" s="36" t="s">
        <v>436</v>
      </c>
      <c r="B1640" s="36" t="s">
        <v>108</v>
      </c>
      <c r="C1640" s="36" t="s">
        <v>327</v>
      </c>
      <c r="D1640" s="36"/>
      <c r="E1640" s="36"/>
      <c r="F1640" s="26" t="s">
        <v>397</v>
      </c>
      <c r="G1640" s="27">
        <f>G1641+G1646</f>
        <v>339.3</v>
      </c>
      <c r="H1640" s="27">
        <f t="shared" ref="H1640:L1640" si="2249">H1641+H1646</f>
        <v>379.8</v>
      </c>
      <c r="I1640" s="27">
        <f t="shared" si="2249"/>
        <v>399</v>
      </c>
      <c r="J1640" s="27">
        <f t="shared" si="2249"/>
        <v>0</v>
      </c>
      <c r="K1640" s="27">
        <f t="shared" si="2249"/>
        <v>0</v>
      </c>
      <c r="L1640" s="27">
        <f t="shared" si="2249"/>
        <v>0</v>
      </c>
      <c r="M1640" s="22">
        <f t="shared" si="2207"/>
        <v>339.3</v>
      </c>
      <c r="N1640" s="22">
        <f t="shared" si="2208"/>
        <v>379.8</v>
      </c>
      <c r="O1640" s="22">
        <f t="shared" si="2209"/>
        <v>399</v>
      </c>
      <c r="P1640" s="28">
        <f t="shared" ref="P1640:Q1640" si="2250">P1641+P1646</f>
        <v>0</v>
      </c>
      <c r="Q1640" s="28">
        <f t="shared" si="2250"/>
        <v>0</v>
      </c>
      <c r="R1640" s="28">
        <f t="shared" ref="R1640:T1640" si="2251">R1641+R1646</f>
        <v>0</v>
      </c>
      <c r="S1640" s="28">
        <f t="shared" si="2251"/>
        <v>0</v>
      </c>
      <c r="T1640" s="28">
        <f t="shared" si="2251"/>
        <v>0</v>
      </c>
      <c r="U1640" s="28">
        <f t="shared" ref="U1640:W1640" si="2252">U1641+U1646</f>
        <v>0</v>
      </c>
      <c r="V1640" s="28">
        <f t="shared" si="2252"/>
        <v>0</v>
      </c>
      <c r="W1640" s="28">
        <f t="shared" si="2252"/>
        <v>0</v>
      </c>
      <c r="X1640" s="28">
        <f t="shared" ref="X1640:Y1640" si="2253">X1641+X1646</f>
        <v>0</v>
      </c>
      <c r="Y1640" s="28">
        <f t="shared" si="2253"/>
        <v>0</v>
      </c>
      <c r="Z1640" s="28">
        <f t="shared" si="2215"/>
        <v>339.3</v>
      </c>
      <c r="AA1640" s="28">
        <f t="shared" si="2216"/>
        <v>379.8</v>
      </c>
      <c r="AB1640" s="28">
        <f t="shared" si="2217"/>
        <v>399</v>
      </c>
      <c r="AC1640" s="28">
        <f t="shared" ref="AC1640" si="2254">AC1641+AC1646</f>
        <v>0</v>
      </c>
    </row>
    <row r="1641" spans="1:30" ht="31.5" x14ac:dyDescent="0.25">
      <c r="A1641" s="30" t="s">
        <v>436</v>
      </c>
      <c r="B1641" s="30" t="s">
        <v>108</v>
      </c>
      <c r="C1641" s="30" t="s">
        <v>327</v>
      </c>
      <c r="D1641" s="30" t="s">
        <v>199</v>
      </c>
      <c r="E1641" s="30"/>
      <c r="F1641" s="32" t="s">
        <v>837</v>
      </c>
      <c r="G1641" s="22">
        <f>G1642</f>
        <v>250</v>
      </c>
      <c r="H1641" s="22">
        <f t="shared" ref="H1641:AC1644" si="2255">H1642</f>
        <v>250</v>
      </c>
      <c r="I1641" s="22">
        <f t="shared" si="2255"/>
        <v>250</v>
      </c>
      <c r="J1641" s="22">
        <f t="shared" si="2255"/>
        <v>0</v>
      </c>
      <c r="K1641" s="22">
        <f t="shared" si="2255"/>
        <v>0</v>
      </c>
      <c r="L1641" s="22">
        <f t="shared" si="2255"/>
        <v>0</v>
      </c>
      <c r="M1641" s="22">
        <f t="shared" si="2207"/>
        <v>250</v>
      </c>
      <c r="N1641" s="22">
        <f t="shared" si="2208"/>
        <v>250</v>
      </c>
      <c r="O1641" s="22">
        <f t="shared" si="2209"/>
        <v>250</v>
      </c>
      <c r="P1641" s="33">
        <f t="shared" si="2255"/>
        <v>0</v>
      </c>
      <c r="Q1641" s="33">
        <f t="shared" si="2255"/>
        <v>0</v>
      </c>
      <c r="R1641" s="33">
        <f t="shared" si="2255"/>
        <v>0</v>
      </c>
      <c r="S1641" s="33">
        <f t="shared" si="2255"/>
        <v>0</v>
      </c>
      <c r="T1641" s="33">
        <f t="shared" si="2255"/>
        <v>0</v>
      </c>
      <c r="U1641" s="33">
        <f t="shared" si="2255"/>
        <v>0</v>
      </c>
      <c r="V1641" s="33">
        <f t="shared" si="2255"/>
        <v>0</v>
      </c>
      <c r="W1641" s="33">
        <f t="shared" si="2255"/>
        <v>0</v>
      </c>
      <c r="X1641" s="33">
        <f t="shared" si="2255"/>
        <v>0</v>
      </c>
      <c r="Y1641" s="33">
        <f t="shared" si="2255"/>
        <v>0</v>
      </c>
      <c r="Z1641" s="33">
        <f t="shared" si="2215"/>
        <v>250</v>
      </c>
      <c r="AA1641" s="33">
        <f t="shared" si="2216"/>
        <v>250</v>
      </c>
      <c r="AB1641" s="33">
        <f t="shared" si="2217"/>
        <v>250</v>
      </c>
      <c r="AC1641" s="33">
        <f t="shared" si="2255"/>
        <v>0</v>
      </c>
      <c r="AD1641" s="18"/>
    </row>
    <row r="1642" spans="1:30" ht="47.25" x14ac:dyDescent="0.25">
      <c r="A1642" s="30" t="s">
        <v>436</v>
      </c>
      <c r="B1642" s="30" t="s">
        <v>108</v>
      </c>
      <c r="C1642" s="30" t="s">
        <v>327</v>
      </c>
      <c r="D1642" s="30" t="s">
        <v>200</v>
      </c>
      <c r="E1642" s="30"/>
      <c r="F1642" s="32" t="s">
        <v>838</v>
      </c>
      <c r="G1642" s="22">
        <f>G1643</f>
        <v>250</v>
      </c>
      <c r="H1642" s="22">
        <f t="shared" si="2255"/>
        <v>250</v>
      </c>
      <c r="I1642" s="22">
        <f t="shared" si="2255"/>
        <v>250</v>
      </c>
      <c r="J1642" s="22">
        <f t="shared" si="2255"/>
        <v>0</v>
      </c>
      <c r="K1642" s="22">
        <f t="shared" si="2255"/>
        <v>0</v>
      </c>
      <c r="L1642" s="22">
        <f t="shared" si="2255"/>
        <v>0</v>
      </c>
      <c r="M1642" s="22">
        <f t="shared" si="2207"/>
        <v>250</v>
      </c>
      <c r="N1642" s="22">
        <f t="shared" si="2208"/>
        <v>250</v>
      </c>
      <c r="O1642" s="22">
        <f t="shared" si="2209"/>
        <v>250</v>
      </c>
      <c r="P1642" s="33">
        <f t="shared" si="2255"/>
        <v>0</v>
      </c>
      <c r="Q1642" s="33">
        <f t="shared" si="2255"/>
        <v>0</v>
      </c>
      <c r="R1642" s="33">
        <f t="shared" si="2255"/>
        <v>0</v>
      </c>
      <c r="S1642" s="33">
        <f t="shared" si="2255"/>
        <v>0</v>
      </c>
      <c r="T1642" s="33">
        <f t="shared" si="2255"/>
        <v>0</v>
      </c>
      <c r="U1642" s="33">
        <f t="shared" si="2255"/>
        <v>0</v>
      </c>
      <c r="V1642" s="33">
        <f t="shared" si="2255"/>
        <v>0</v>
      </c>
      <c r="W1642" s="33">
        <f t="shared" si="2255"/>
        <v>0</v>
      </c>
      <c r="X1642" s="33">
        <f t="shared" si="2255"/>
        <v>0</v>
      </c>
      <c r="Y1642" s="33">
        <f t="shared" si="2255"/>
        <v>0</v>
      </c>
      <c r="Z1642" s="33">
        <f t="shared" si="2215"/>
        <v>250</v>
      </c>
      <c r="AA1642" s="33">
        <f t="shared" si="2216"/>
        <v>250</v>
      </c>
      <c r="AB1642" s="33">
        <f t="shared" si="2217"/>
        <v>250</v>
      </c>
      <c r="AC1642" s="33">
        <f t="shared" si="2255"/>
        <v>0</v>
      </c>
      <c r="AD1642" s="18"/>
    </row>
    <row r="1643" spans="1:30" ht="31.5" x14ac:dyDescent="0.25">
      <c r="A1643" s="30" t="s">
        <v>436</v>
      </c>
      <c r="B1643" s="30" t="s">
        <v>108</v>
      </c>
      <c r="C1643" s="30" t="s">
        <v>327</v>
      </c>
      <c r="D1643" s="30" t="s">
        <v>181</v>
      </c>
      <c r="E1643" s="30"/>
      <c r="F1643" s="32" t="s">
        <v>839</v>
      </c>
      <c r="G1643" s="22">
        <f>G1644</f>
        <v>250</v>
      </c>
      <c r="H1643" s="22">
        <f t="shared" si="2255"/>
        <v>250</v>
      </c>
      <c r="I1643" s="22">
        <f t="shared" si="2255"/>
        <v>250</v>
      </c>
      <c r="J1643" s="22">
        <f t="shared" si="2255"/>
        <v>0</v>
      </c>
      <c r="K1643" s="22">
        <f t="shared" si="2255"/>
        <v>0</v>
      </c>
      <c r="L1643" s="22">
        <f t="shared" si="2255"/>
        <v>0</v>
      </c>
      <c r="M1643" s="22">
        <f t="shared" si="2207"/>
        <v>250</v>
      </c>
      <c r="N1643" s="22">
        <f t="shared" si="2208"/>
        <v>250</v>
      </c>
      <c r="O1643" s="22">
        <f t="shared" si="2209"/>
        <v>250</v>
      </c>
      <c r="P1643" s="33">
        <f t="shared" si="2255"/>
        <v>0</v>
      </c>
      <c r="Q1643" s="33">
        <f t="shared" si="2255"/>
        <v>0</v>
      </c>
      <c r="R1643" s="33">
        <f t="shared" si="2255"/>
        <v>0</v>
      </c>
      <c r="S1643" s="33">
        <f t="shared" si="2255"/>
        <v>0</v>
      </c>
      <c r="T1643" s="33">
        <f t="shared" si="2255"/>
        <v>0</v>
      </c>
      <c r="U1643" s="33">
        <f t="shared" si="2255"/>
        <v>0</v>
      </c>
      <c r="V1643" s="33">
        <f t="shared" si="2255"/>
        <v>0</v>
      </c>
      <c r="W1643" s="33">
        <f t="shared" si="2255"/>
        <v>0</v>
      </c>
      <c r="X1643" s="33">
        <f t="shared" si="2255"/>
        <v>0</v>
      </c>
      <c r="Y1643" s="33">
        <f t="shared" si="2255"/>
        <v>0</v>
      </c>
      <c r="Z1643" s="33">
        <f t="shared" si="2215"/>
        <v>250</v>
      </c>
      <c r="AA1643" s="33">
        <f t="shared" si="2216"/>
        <v>250</v>
      </c>
      <c r="AB1643" s="33">
        <f t="shared" si="2217"/>
        <v>250</v>
      </c>
      <c r="AC1643" s="33">
        <f t="shared" si="2255"/>
        <v>0</v>
      </c>
    </row>
    <row r="1644" spans="1:30" ht="31.5" x14ac:dyDescent="0.25">
      <c r="A1644" s="30" t="s">
        <v>436</v>
      </c>
      <c r="B1644" s="30" t="s">
        <v>108</v>
      </c>
      <c r="C1644" s="30" t="s">
        <v>327</v>
      </c>
      <c r="D1644" s="30" t="s">
        <v>181</v>
      </c>
      <c r="E1644" s="30" t="s">
        <v>7</v>
      </c>
      <c r="F1644" s="32" t="s">
        <v>385</v>
      </c>
      <c r="G1644" s="22">
        <f>G1645</f>
        <v>250</v>
      </c>
      <c r="H1644" s="22">
        <f t="shared" si="2255"/>
        <v>250</v>
      </c>
      <c r="I1644" s="22">
        <f t="shared" si="2255"/>
        <v>250</v>
      </c>
      <c r="J1644" s="22">
        <f t="shared" si="2255"/>
        <v>0</v>
      </c>
      <c r="K1644" s="22">
        <f t="shared" si="2255"/>
        <v>0</v>
      </c>
      <c r="L1644" s="22">
        <f t="shared" si="2255"/>
        <v>0</v>
      </c>
      <c r="M1644" s="22">
        <f t="shared" si="2207"/>
        <v>250</v>
      </c>
      <c r="N1644" s="22">
        <f t="shared" si="2208"/>
        <v>250</v>
      </c>
      <c r="O1644" s="22">
        <f t="shared" si="2209"/>
        <v>250</v>
      </c>
      <c r="P1644" s="33">
        <f t="shared" si="2255"/>
        <v>0</v>
      </c>
      <c r="Q1644" s="33">
        <f t="shared" si="2255"/>
        <v>0</v>
      </c>
      <c r="R1644" s="33">
        <f t="shared" si="2255"/>
        <v>0</v>
      </c>
      <c r="S1644" s="33">
        <f t="shared" si="2255"/>
        <v>0</v>
      </c>
      <c r="T1644" s="33">
        <f t="shared" si="2255"/>
        <v>0</v>
      </c>
      <c r="U1644" s="33">
        <f t="shared" si="2255"/>
        <v>0</v>
      </c>
      <c r="V1644" s="33">
        <f t="shared" si="2255"/>
        <v>0</v>
      </c>
      <c r="W1644" s="33">
        <f t="shared" si="2255"/>
        <v>0</v>
      </c>
      <c r="X1644" s="33">
        <f t="shared" si="2255"/>
        <v>0</v>
      </c>
      <c r="Y1644" s="33">
        <f t="shared" si="2255"/>
        <v>0</v>
      </c>
      <c r="Z1644" s="33">
        <f t="shared" si="2215"/>
        <v>250</v>
      </c>
      <c r="AA1644" s="33">
        <f t="shared" si="2216"/>
        <v>250</v>
      </c>
      <c r="AB1644" s="33">
        <f t="shared" si="2217"/>
        <v>250</v>
      </c>
      <c r="AC1644" s="33">
        <f t="shared" si="2255"/>
        <v>0</v>
      </c>
    </row>
    <row r="1645" spans="1:30" ht="31.5" x14ac:dyDescent="0.25">
      <c r="A1645" s="30" t="s">
        <v>436</v>
      </c>
      <c r="B1645" s="30" t="s">
        <v>108</v>
      </c>
      <c r="C1645" s="30" t="s">
        <v>327</v>
      </c>
      <c r="D1645" s="30" t="s">
        <v>181</v>
      </c>
      <c r="E1645" s="30">
        <v>240</v>
      </c>
      <c r="F1645" s="32" t="s">
        <v>374</v>
      </c>
      <c r="G1645" s="22">
        <v>250</v>
      </c>
      <c r="H1645" s="22">
        <v>250</v>
      </c>
      <c r="I1645" s="22">
        <v>250</v>
      </c>
      <c r="J1645" s="22"/>
      <c r="K1645" s="22"/>
      <c r="L1645" s="22"/>
      <c r="M1645" s="22">
        <f t="shared" si="2207"/>
        <v>250</v>
      </c>
      <c r="N1645" s="22">
        <f t="shared" si="2208"/>
        <v>250</v>
      </c>
      <c r="O1645" s="22">
        <f t="shared" si="2209"/>
        <v>250</v>
      </c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>
        <f t="shared" si="2215"/>
        <v>250</v>
      </c>
      <c r="AA1645" s="33">
        <f t="shared" si="2216"/>
        <v>250</v>
      </c>
      <c r="AB1645" s="33">
        <f t="shared" si="2217"/>
        <v>250</v>
      </c>
      <c r="AC1645" s="33"/>
    </row>
    <row r="1646" spans="1:30" ht="47.25" x14ac:dyDescent="0.25">
      <c r="A1646" s="30" t="s">
        <v>436</v>
      </c>
      <c r="B1646" s="30" t="s">
        <v>108</v>
      </c>
      <c r="C1646" s="30" t="s">
        <v>327</v>
      </c>
      <c r="D1646" s="30" t="s">
        <v>148</v>
      </c>
      <c r="E1646" s="30"/>
      <c r="F1646" s="32" t="s">
        <v>162</v>
      </c>
      <c r="G1646" s="22">
        <f>G1647</f>
        <v>89.3</v>
      </c>
      <c r="H1646" s="22">
        <f t="shared" ref="H1646:AC1649" si="2256">H1647</f>
        <v>129.80000000000001</v>
      </c>
      <c r="I1646" s="22">
        <f t="shared" si="2256"/>
        <v>149</v>
      </c>
      <c r="J1646" s="22">
        <f t="shared" si="2256"/>
        <v>0</v>
      </c>
      <c r="K1646" s="22">
        <f t="shared" si="2256"/>
        <v>0</v>
      </c>
      <c r="L1646" s="22">
        <f t="shared" si="2256"/>
        <v>0</v>
      </c>
      <c r="M1646" s="22">
        <f t="shared" si="2207"/>
        <v>89.3</v>
      </c>
      <c r="N1646" s="22">
        <f t="shared" si="2208"/>
        <v>129.80000000000001</v>
      </c>
      <c r="O1646" s="22">
        <f t="shared" si="2209"/>
        <v>149</v>
      </c>
      <c r="P1646" s="33">
        <f t="shared" si="2256"/>
        <v>0</v>
      </c>
      <c r="Q1646" s="33">
        <f t="shared" si="2256"/>
        <v>0</v>
      </c>
      <c r="R1646" s="33">
        <f t="shared" si="2256"/>
        <v>0</v>
      </c>
      <c r="S1646" s="33">
        <f t="shared" si="2256"/>
        <v>0</v>
      </c>
      <c r="T1646" s="33">
        <f t="shared" si="2256"/>
        <v>0</v>
      </c>
      <c r="U1646" s="33">
        <f t="shared" si="2256"/>
        <v>0</v>
      </c>
      <c r="V1646" s="33">
        <f t="shared" si="2256"/>
        <v>0</v>
      </c>
      <c r="W1646" s="33">
        <f t="shared" si="2256"/>
        <v>0</v>
      </c>
      <c r="X1646" s="33">
        <f t="shared" si="2256"/>
        <v>0</v>
      </c>
      <c r="Y1646" s="33">
        <f t="shared" si="2256"/>
        <v>0</v>
      </c>
      <c r="Z1646" s="33">
        <f t="shared" si="2215"/>
        <v>89.3</v>
      </c>
      <c r="AA1646" s="33">
        <f t="shared" si="2216"/>
        <v>129.80000000000001</v>
      </c>
      <c r="AB1646" s="33">
        <f t="shared" si="2217"/>
        <v>149</v>
      </c>
      <c r="AC1646" s="33">
        <f t="shared" si="2256"/>
        <v>0</v>
      </c>
      <c r="AD1646" s="18"/>
    </row>
    <row r="1647" spans="1:30" ht="31.5" x14ac:dyDescent="0.25">
      <c r="A1647" s="30" t="s">
        <v>436</v>
      </c>
      <c r="B1647" s="30" t="s">
        <v>108</v>
      </c>
      <c r="C1647" s="30" t="s">
        <v>327</v>
      </c>
      <c r="D1647" s="30" t="s">
        <v>352</v>
      </c>
      <c r="E1647" s="30"/>
      <c r="F1647" s="32" t="s">
        <v>427</v>
      </c>
      <c r="G1647" s="22">
        <f>G1648+G1651</f>
        <v>89.3</v>
      </c>
      <c r="H1647" s="22">
        <f t="shared" ref="H1647:L1647" si="2257">H1648+H1651</f>
        <v>129.80000000000001</v>
      </c>
      <c r="I1647" s="22">
        <f t="shared" si="2257"/>
        <v>149</v>
      </c>
      <c r="J1647" s="22">
        <f t="shared" si="2257"/>
        <v>0</v>
      </c>
      <c r="K1647" s="22">
        <f t="shared" si="2257"/>
        <v>0</v>
      </c>
      <c r="L1647" s="22">
        <f t="shared" si="2257"/>
        <v>0</v>
      </c>
      <c r="M1647" s="22">
        <f t="shared" si="2207"/>
        <v>89.3</v>
      </c>
      <c r="N1647" s="22">
        <f t="shared" si="2208"/>
        <v>129.80000000000001</v>
      </c>
      <c r="O1647" s="22">
        <f t="shared" si="2209"/>
        <v>149</v>
      </c>
      <c r="P1647" s="33">
        <f t="shared" ref="P1647:Q1647" si="2258">P1648+P1651</f>
        <v>0</v>
      </c>
      <c r="Q1647" s="33">
        <f t="shared" si="2258"/>
        <v>0</v>
      </c>
      <c r="R1647" s="33">
        <f t="shared" ref="R1647:T1647" si="2259">R1648+R1651</f>
        <v>0</v>
      </c>
      <c r="S1647" s="33">
        <f t="shared" si="2259"/>
        <v>0</v>
      </c>
      <c r="T1647" s="33">
        <f t="shared" si="2259"/>
        <v>0</v>
      </c>
      <c r="U1647" s="33">
        <f t="shared" ref="U1647:W1647" si="2260">U1648+U1651</f>
        <v>0</v>
      </c>
      <c r="V1647" s="33">
        <f t="shared" si="2260"/>
        <v>0</v>
      </c>
      <c r="W1647" s="33">
        <f t="shared" si="2260"/>
        <v>0</v>
      </c>
      <c r="X1647" s="33">
        <f t="shared" ref="X1647:Y1647" si="2261">X1648+X1651</f>
        <v>0</v>
      </c>
      <c r="Y1647" s="33">
        <f t="shared" si="2261"/>
        <v>0</v>
      </c>
      <c r="Z1647" s="33">
        <f t="shared" si="2215"/>
        <v>89.3</v>
      </c>
      <c r="AA1647" s="33">
        <f t="shared" si="2216"/>
        <v>129.80000000000001</v>
      </c>
      <c r="AB1647" s="33">
        <f t="shared" si="2217"/>
        <v>149</v>
      </c>
      <c r="AC1647" s="33">
        <f t="shared" ref="AC1647" si="2262">AC1648+AC1651</f>
        <v>0</v>
      </c>
      <c r="AD1647" s="18"/>
    </row>
    <row r="1648" spans="1:30" ht="31.5" x14ac:dyDescent="0.25">
      <c r="A1648" s="30" t="s">
        <v>436</v>
      </c>
      <c r="B1648" s="30" t="s">
        <v>108</v>
      </c>
      <c r="C1648" s="30" t="s">
        <v>327</v>
      </c>
      <c r="D1648" s="30" t="s">
        <v>328</v>
      </c>
      <c r="E1648" s="30"/>
      <c r="F1648" s="32" t="s">
        <v>840</v>
      </c>
      <c r="G1648" s="22">
        <f>G1649</f>
        <v>89.3</v>
      </c>
      <c r="H1648" s="22">
        <f t="shared" si="2256"/>
        <v>129.80000000000001</v>
      </c>
      <c r="I1648" s="22">
        <f t="shared" si="2256"/>
        <v>129.80000000000001</v>
      </c>
      <c r="J1648" s="22">
        <f t="shared" si="2256"/>
        <v>0</v>
      </c>
      <c r="K1648" s="22">
        <f t="shared" si="2256"/>
        <v>0</v>
      </c>
      <c r="L1648" s="22">
        <f t="shared" si="2256"/>
        <v>0</v>
      </c>
      <c r="M1648" s="22">
        <f t="shared" si="2207"/>
        <v>89.3</v>
      </c>
      <c r="N1648" s="22">
        <f t="shared" si="2208"/>
        <v>129.80000000000001</v>
      </c>
      <c r="O1648" s="22">
        <f t="shared" si="2209"/>
        <v>129.80000000000001</v>
      </c>
      <c r="P1648" s="33">
        <f t="shared" si="2256"/>
        <v>0</v>
      </c>
      <c r="Q1648" s="33">
        <f t="shared" si="2256"/>
        <v>0</v>
      </c>
      <c r="R1648" s="33">
        <f t="shared" si="2256"/>
        <v>0</v>
      </c>
      <c r="S1648" s="33">
        <f t="shared" si="2256"/>
        <v>0</v>
      </c>
      <c r="T1648" s="33">
        <f t="shared" si="2256"/>
        <v>0</v>
      </c>
      <c r="U1648" s="33">
        <f t="shared" si="2256"/>
        <v>0</v>
      </c>
      <c r="V1648" s="33">
        <f t="shared" si="2256"/>
        <v>0</v>
      </c>
      <c r="W1648" s="33">
        <f t="shared" si="2256"/>
        <v>0</v>
      </c>
      <c r="X1648" s="33">
        <f t="shared" si="2256"/>
        <v>0</v>
      </c>
      <c r="Y1648" s="33">
        <f t="shared" si="2256"/>
        <v>0</v>
      </c>
      <c r="Z1648" s="33">
        <f t="shared" si="2215"/>
        <v>89.3</v>
      </c>
      <c r="AA1648" s="33">
        <f t="shared" si="2216"/>
        <v>129.80000000000001</v>
      </c>
      <c r="AB1648" s="33">
        <f t="shared" si="2217"/>
        <v>129.80000000000001</v>
      </c>
      <c r="AC1648" s="33">
        <f t="shared" si="2256"/>
        <v>0</v>
      </c>
    </row>
    <row r="1649" spans="1:30" ht="31.5" x14ac:dyDescent="0.25">
      <c r="A1649" s="30" t="s">
        <v>436</v>
      </c>
      <c r="B1649" s="30" t="s">
        <v>108</v>
      </c>
      <c r="C1649" s="30" t="s">
        <v>327</v>
      </c>
      <c r="D1649" s="30" t="s">
        <v>328</v>
      </c>
      <c r="E1649" s="30" t="s">
        <v>7</v>
      </c>
      <c r="F1649" s="32" t="s">
        <v>385</v>
      </c>
      <c r="G1649" s="22">
        <f>G1650</f>
        <v>89.3</v>
      </c>
      <c r="H1649" s="22">
        <f t="shared" si="2256"/>
        <v>129.80000000000001</v>
      </c>
      <c r="I1649" s="22">
        <f t="shared" si="2256"/>
        <v>129.80000000000001</v>
      </c>
      <c r="J1649" s="22">
        <f t="shared" si="2256"/>
        <v>0</v>
      </c>
      <c r="K1649" s="22">
        <f t="shared" si="2256"/>
        <v>0</v>
      </c>
      <c r="L1649" s="22">
        <f t="shared" si="2256"/>
        <v>0</v>
      </c>
      <c r="M1649" s="22">
        <f t="shared" si="2207"/>
        <v>89.3</v>
      </c>
      <c r="N1649" s="22">
        <f t="shared" si="2208"/>
        <v>129.80000000000001</v>
      </c>
      <c r="O1649" s="22">
        <f t="shared" si="2209"/>
        <v>129.80000000000001</v>
      </c>
      <c r="P1649" s="33">
        <f t="shared" si="2256"/>
        <v>0</v>
      </c>
      <c r="Q1649" s="33">
        <f t="shared" si="2256"/>
        <v>0</v>
      </c>
      <c r="R1649" s="33">
        <f t="shared" si="2256"/>
        <v>0</v>
      </c>
      <c r="S1649" s="33">
        <f t="shared" si="2256"/>
        <v>0</v>
      </c>
      <c r="T1649" s="33">
        <f t="shared" si="2256"/>
        <v>0</v>
      </c>
      <c r="U1649" s="33">
        <f t="shared" si="2256"/>
        <v>0</v>
      </c>
      <c r="V1649" s="33">
        <f t="shared" si="2256"/>
        <v>0</v>
      </c>
      <c r="W1649" s="33">
        <f t="shared" si="2256"/>
        <v>0</v>
      </c>
      <c r="X1649" s="33">
        <f t="shared" si="2256"/>
        <v>0</v>
      </c>
      <c r="Y1649" s="33">
        <f t="shared" si="2256"/>
        <v>0</v>
      </c>
      <c r="Z1649" s="33">
        <f t="shared" si="2215"/>
        <v>89.3</v>
      </c>
      <c r="AA1649" s="33">
        <f t="shared" si="2216"/>
        <v>129.80000000000001</v>
      </c>
      <c r="AB1649" s="33">
        <f t="shared" si="2217"/>
        <v>129.80000000000001</v>
      </c>
      <c r="AC1649" s="33">
        <f t="shared" si="2256"/>
        <v>0</v>
      </c>
    </row>
    <row r="1650" spans="1:30" ht="31.5" x14ac:dyDescent="0.25">
      <c r="A1650" s="30" t="s">
        <v>436</v>
      </c>
      <c r="B1650" s="30" t="s">
        <v>108</v>
      </c>
      <c r="C1650" s="30" t="s">
        <v>327</v>
      </c>
      <c r="D1650" s="30" t="s">
        <v>328</v>
      </c>
      <c r="E1650" s="30">
        <v>240</v>
      </c>
      <c r="F1650" s="32" t="s">
        <v>374</v>
      </c>
      <c r="G1650" s="22">
        <v>89.3</v>
      </c>
      <c r="H1650" s="22">
        <v>129.80000000000001</v>
      </c>
      <c r="I1650" s="22">
        <v>129.80000000000001</v>
      </c>
      <c r="J1650" s="22"/>
      <c r="K1650" s="22"/>
      <c r="L1650" s="22"/>
      <c r="M1650" s="22">
        <f t="shared" si="2207"/>
        <v>89.3</v>
      </c>
      <c r="N1650" s="22">
        <f t="shared" si="2208"/>
        <v>129.80000000000001</v>
      </c>
      <c r="O1650" s="22">
        <f t="shared" si="2209"/>
        <v>129.80000000000001</v>
      </c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>
        <f t="shared" si="2215"/>
        <v>89.3</v>
      </c>
      <c r="AA1650" s="33">
        <f t="shared" si="2216"/>
        <v>129.80000000000001</v>
      </c>
      <c r="AB1650" s="33">
        <f t="shared" si="2217"/>
        <v>129.80000000000001</v>
      </c>
      <c r="AC1650" s="33"/>
    </row>
    <row r="1651" spans="1:30" ht="31.5" hidden="1" x14ac:dyDescent="0.25">
      <c r="A1651" s="30" t="s">
        <v>436</v>
      </c>
      <c r="B1651" s="30" t="s">
        <v>108</v>
      </c>
      <c r="C1651" s="30" t="s">
        <v>327</v>
      </c>
      <c r="D1651" s="30" t="s">
        <v>364</v>
      </c>
      <c r="E1651" s="30"/>
      <c r="F1651" s="32" t="s">
        <v>428</v>
      </c>
      <c r="G1651" s="22">
        <f>G1652</f>
        <v>0</v>
      </c>
      <c r="H1651" s="22">
        <f t="shared" ref="H1651:AC1652" si="2263">H1652</f>
        <v>0</v>
      </c>
      <c r="I1651" s="22">
        <f t="shared" si="2263"/>
        <v>19.2</v>
      </c>
      <c r="J1651" s="22">
        <f t="shared" si="2263"/>
        <v>0</v>
      </c>
      <c r="K1651" s="22">
        <f t="shared" si="2263"/>
        <v>0</v>
      </c>
      <c r="L1651" s="22">
        <f t="shared" si="2263"/>
        <v>0</v>
      </c>
      <c r="M1651" s="22">
        <f t="shared" si="2207"/>
        <v>0</v>
      </c>
      <c r="N1651" s="22">
        <f t="shared" si="2208"/>
        <v>0</v>
      </c>
      <c r="O1651" s="22">
        <f t="shared" si="2209"/>
        <v>19.2</v>
      </c>
      <c r="P1651" s="33">
        <f t="shared" si="2263"/>
        <v>0</v>
      </c>
      <c r="Q1651" s="33">
        <f t="shared" si="2263"/>
        <v>0</v>
      </c>
      <c r="R1651" s="33">
        <f t="shared" si="2263"/>
        <v>0</v>
      </c>
      <c r="S1651" s="33">
        <f t="shared" si="2263"/>
        <v>0</v>
      </c>
      <c r="T1651" s="33">
        <f t="shared" si="2263"/>
        <v>0</v>
      </c>
      <c r="U1651" s="33">
        <f t="shared" si="2263"/>
        <v>0</v>
      </c>
      <c r="V1651" s="33">
        <f t="shared" si="2263"/>
        <v>0</v>
      </c>
      <c r="W1651" s="33">
        <f t="shared" si="2263"/>
        <v>0</v>
      </c>
      <c r="X1651" s="33">
        <f t="shared" si="2263"/>
        <v>0</v>
      </c>
      <c r="Y1651" s="33">
        <f t="shared" si="2263"/>
        <v>0</v>
      </c>
      <c r="Z1651" s="33">
        <f t="shared" si="2215"/>
        <v>0</v>
      </c>
      <c r="AA1651" s="33">
        <f t="shared" si="2216"/>
        <v>0</v>
      </c>
      <c r="AB1651" s="33">
        <f t="shared" si="2217"/>
        <v>19.2</v>
      </c>
      <c r="AC1651" s="33">
        <f t="shared" si="2263"/>
        <v>0</v>
      </c>
      <c r="AD1651" s="18">
        <v>0</v>
      </c>
    </row>
    <row r="1652" spans="1:30" hidden="1" x14ac:dyDescent="0.25">
      <c r="A1652" s="30" t="s">
        <v>436</v>
      </c>
      <c r="B1652" s="30" t="s">
        <v>108</v>
      </c>
      <c r="C1652" s="30" t="s">
        <v>327</v>
      </c>
      <c r="D1652" s="30" t="s">
        <v>364</v>
      </c>
      <c r="E1652" s="30" t="s">
        <v>8</v>
      </c>
      <c r="F1652" s="32" t="s">
        <v>389</v>
      </c>
      <c r="G1652" s="22">
        <f>G1653</f>
        <v>0</v>
      </c>
      <c r="H1652" s="22">
        <f t="shared" si="2263"/>
        <v>0</v>
      </c>
      <c r="I1652" s="22">
        <f t="shared" si="2263"/>
        <v>19.2</v>
      </c>
      <c r="J1652" s="22">
        <f t="shared" si="2263"/>
        <v>0</v>
      </c>
      <c r="K1652" s="22">
        <f t="shared" si="2263"/>
        <v>0</v>
      </c>
      <c r="L1652" s="22">
        <f t="shared" si="2263"/>
        <v>0</v>
      </c>
      <c r="M1652" s="22">
        <f t="shared" si="2207"/>
        <v>0</v>
      </c>
      <c r="N1652" s="22">
        <f t="shared" si="2208"/>
        <v>0</v>
      </c>
      <c r="O1652" s="22">
        <f t="shared" si="2209"/>
        <v>19.2</v>
      </c>
      <c r="P1652" s="33">
        <f t="shared" si="2263"/>
        <v>0</v>
      </c>
      <c r="Q1652" s="33">
        <f t="shared" si="2263"/>
        <v>0</v>
      </c>
      <c r="R1652" s="33">
        <f t="shared" si="2263"/>
        <v>0</v>
      </c>
      <c r="S1652" s="33">
        <f t="shared" si="2263"/>
        <v>0</v>
      </c>
      <c r="T1652" s="33">
        <f t="shared" si="2263"/>
        <v>0</v>
      </c>
      <c r="U1652" s="33">
        <f t="shared" si="2263"/>
        <v>0</v>
      </c>
      <c r="V1652" s="33">
        <f t="shared" si="2263"/>
        <v>0</v>
      </c>
      <c r="W1652" s="33">
        <f t="shared" si="2263"/>
        <v>0</v>
      </c>
      <c r="X1652" s="33">
        <f t="shared" si="2263"/>
        <v>0</v>
      </c>
      <c r="Y1652" s="33">
        <f t="shared" si="2263"/>
        <v>0</v>
      </c>
      <c r="Z1652" s="33">
        <f t="shared" si="2215"/>
        <v>0</v>
      </c>
      <c r="AA1652" s="33">
        <f t="shared" si="2216"/>
        <v>0</v>
      </c>
      <c r="AB1652" s="33">
        <f t="shared" si="2217"/>
        <v>19.2</v>
      </c>
      <c r="AC1652" s="33">
        <f t="shared" si="2263"/>
        <v>0</v>
      </c>
      <c r="AD1652" s="18">
        <v>0</v>
      </c>
    </row>
    <row r="1653" spans="1:30" hidden="1" x14ac:dyDescent="0.25">
      <c r="A1653" s="30" t="s">
        <v>436</v>
      </c>
      <c r="B1653" s="30" t="s">
        <v>108</v>
      </c>
      <c r="C1653" s="30" t="s">
        <v>327</v>
      </c>
      <c r="D1653" s="30" t="s">
        <v>364</v>
      </c>
      <c r="E1653" s="30" t="s">
        <v>368</v>
      </c>
      <c r="F1653" s="32" t="s">
        <v>383</v>
      </c>
      <c r="G1653" s="22">
        <v>0</v>
      </c>
      <c r="H1653" s="22">
        <v>0</v>
      </c>
      <c r="I1653" s="22">
        <v>19.2</v>
      </c>
      <c r="J1653" s="22"/>
      <c r="K1653" s="22"/>
      <c r="L1653" s="22"/>
      <c r="M1653" s="22">
        <f t="shared" si="2207"/>
        <v>0</v>
      </c>
      <c r="N1653" s="22">
        <f t="shared" si="2208"/>
        <v>0</v>
      </c>
      <c r="O1653" s="22">
        <f t="shared" si="2209"/>
        <v>19.2</v>
      </c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>
        <f t="shared" si="2215"/>
        <v>0</v>
      </c>
      <c r="AA1653" s="33">
        <f t="shared" si="2216"/>
        <v>0</v>
      </c>
      <c r="AB1653" s="33">
        <f t="shared" si="2217"/>
        <v>19.2</v>
      </c>
      <c r="AC1653" s="33"/>
      <c r="AD1653" s="18">
        <v>0</v>
      </c>
    </row>
    <row r="1654" spans="1:30" x14ac:dyDescent="0.25">
      <c r="A1654" s="35" t="s">
        <v>436</v>
      </c>
      <c r="B1654" s="35" t="s">
        <v>83</v>
      </c>
      <c r="C1654" s="35"/>
      <c r="D1654" s="35"/>
      <c r="E1654" s="35"/>
      <c r="F1654" s="20" t="s">
        <v>97</v>
      </c>
      <c r="G1654" s="21">
        <f>G1655+G1682</f>
        <v>166006.39999999999</v>
      </c>
      <c r="H1654" s="21">
        <f>H1655+H1682</f>
        <v>164175.1</v>
      </c>
      <c r="I1654" s="21">
        <f>I1655+I1682</f>
        <v>160365.9</v>
      </c>
      <c r="J1654" s="21">
        <f t="shared" ref="J1654:L1654" si="2264">J1655+J1682</f>
        <v>0</v>
      </c>
      <c r="K1654" s="21">
        <f t="shared" si="2264"/>
        <v>0</v>
      </c>
      <c r="L1654" s="21">
        <f t="shared" si="2264"/>
        <v>0</v>
      </c>
      <c r="M1654" s="22">
        <f t="shared" si="2207"/>
        <v>166006.39999999999</v>
      </c>
      <c r="N1654" s="22">
        <f t="shared" si="2208"/>
        <v>164175.1</v>
      </c>
      <c r="O1654" s="22">
        <f t="shared" si="2209"/>
        <v>160365.9</v>
      </c>
      <c r="P1654" s="23">
        <f t="shared" ref="P1654:AC1654" si="2265">P1655+P1682</f>
        <v>0</v>
      </c>
      <c r="Q1654" s="23">
        <f t="shared" si="2265"/>
        <v>0</v>
      </c>
      <c r="R1654" s="23">
        <f t="shared" si="2265"/>
        <v>0</v>
      </c>
      <c r="S1654" s="23">
        <f t="shared" ref="S1654" si="2266">S1655+S1682</f>
        <v>0</v>
      </c>
      <c r="T1654" s="23">
        <f t="shared" si="2265"/>
        <v>0</v>
      </c>
      <c r="U1654" s="23">
        <f t="shared" si="2265"/>
        <v>0</v>
      </c>
      <c r="V1654" s="23">
        <f t="shared" ref="V1654" si="2267">V1655+V1682</f>
        <v>0</v>
      </c>
      <c r="W1654" s="23">
        <f t="shared" si="2265"/>
        <v>0</v>
      </c>
      <c r="X1654" s="23">
        <f t="shared" si="2265"/>
        <v>0</v>
      </c>
      <c r="Y1654" s="23">
        <f t="shared" si="2265"/>
        <v>0</v>
      </c>
      <c r="Z1654" s="23">
        <f t="shared" si="2215"/>
        <v>166006.39999999999</v>
      </c>
      <c r="AA1654" s="23">
        <f t="shared" si="2216"/>
        <v>164175.1</v>
      </c>
      <c r="AB1654" s="23">
        <f t="shared" si="2217"/>
        <v>160365.9</v>
      </c>
      <c r="AC1654" s="23">
        <f t="shared" si="2265"/>
        <v>0</v>
      </c>
    </row>
    <row r="1655" spans="1:30" x14ac:dyDescent="0.25">
      <c r="A1655" s="36" t="s">
        <v>436</v>
      </c>
      <c r="B1655" s="36" t="s">
        <v>83</v>
      </c>
      <c r="C1655" s="36" t="s">
        <v>137</v>
      </c>
      <c r="D1655" s="36"/>
      <c r="E1655" s="36"/>
      <c r="F1655" s="26" t="s">
        <v>395</v>
      </c>
      <c r="G1655" s="27">
        <f>G1656+G1667+G1672+G1677</f>
        <v>164510</v>
      </c>
      <c r="H1655" s="27">
        <f t="shared" ref="H1655:L1655" si="2268">H1656+H1667+H1672+H1677</f>
        <v>162697.4</v>
      </c>
      <c r="I1655" s="27">
        <f t="shared" si="2268"/>
        <v>158888.19999999998</v>
      </c>
      <c r="J1655" s="27">
        <f t="shared" si="2268"/>
        <v>0</v>
      </c>
      <c r="K1655" s="27">
        <f t="shared" si="2268"/>
        <v>0</v>
      </c>
      <c r="L1655" s="27">
        <f t="shared" si="2268"/>
        <v>0</v>
      </c>
      <c r="M1655" s="22">
        <f t="shared" si="2207"/>
        <v>164510</v>
      </c>
      <c r="N1655" s="22">
        <f t="shared" si="2208"/>
        <v>162697.4</v>
      </c>
      <c r="O1655" s="22">
        <f t="shared" si="2209"/>
        <v>158888.19999999998</v>
      </c>
      <c r="P1655" s="28">
        <f t="shared" ref="P1655:Q1655" si="2269">P1656+P1667+P1672+P1677</f>
        <v>0</v>
      </c>
      <c r="Q1655" s="28">
        <f t="shared" si="2269"/>
        <v>0</v>
      </c>
      <c r="R1655" s="28">
        <f t="shared" ref="R1655:T1655" si="2270">R1656+R1667+R1672+R1677</f>
        <v>0</v>
      </c>
      <c r="S1655" s="28">
        <f t="shared" si="2270"/>
        <v>0</v>
      </c>
      <c r="T1655" s="28">
        <f t="shared" si="2270"/>
        <v>0</v>
      </c>
      <c r="U1655" s="28">
        <f t="shared" ref="U1655:W1655" si="2271">U1656+U1667+U1672+U1677</f>
        <v>0</v>
      </c>
      <c r="V1655" s="28">
        <f t="shared" si="2271"/>
        <v>0</v>
      </c>
      <c r="W1655" s="28">
        <f t="shared" si="2271"/>
        <v>0</v>
      </c>
      <c r="X1655" s="28">
        <f t="shared" ref="X1655:Y1655" si="2272">X1656+X1667+X1672+X1677</f>
        <v>0</v>
      </c>
      <c r="Y1655" s="28">
        <f t="shared" si="2272"/>
        <v>0</v>
      </c>
      <c r="Z1655" s="28">
        <f t="shared" si="2215"/>
        <v>164510</v>
      </c>
      <c r="AA1655" s="28">
        <f t="shared" si="2216"/>
        <v>162697.4</v>
      </c>
      <c r="AB1655" s="28">
        <f t="shared" si="2217"/>
        <v>158888.19999999998</v>
      </c>
      <c r="AC1655" s="28">
        <f t="shared" ref="AC1655" si="2273">AC1656+AC1667+AC1672+AC1677</f>
        <v>0</v>
      </c>
    </row>
    <row r="1656" spans="1:30" ht="31.5" x14ac:dyDescent="0.25">
      <c r="A1656" s="30" t="s">
        <v>436</v>
      </c>
      <c r="B1656" s="30" t="s">
        <v>83</v>
      </c>
      <c r="C1656" s="30" t="s">
        <v>137</v>
      </c>
      <c r="D1656" s="30" t="s">
        <v>353</v>
      </c>
      <c r="E1656" s="30"/>
      <c r="F1656" s="32" t="s">
        <v>412</v>
      </c>
      <c r="G1656" s="22">
        <f>G1657</f>
        <v>159008</v>
      </c>
      <c r="H1656" s="22">
        <f t="shared" ref="H1656:AC1656" si="2274">H1657</f>
        <v>159126.5</v>
      </c>
      <c r="I1656" s="22">
        <f t="shared" si="2274"/>
        <v>155317</v>
      </c>
      <c r="J1656" s="22">
        <f t="shared" si="2274"/>
        <v>0</v>
      </c>
      <c r="K1656" s="22">
        <f t="shared" si="2274"/>
        <v>0</v>
      </c>
      <c r="L1656" s="22">
        <f t="shared" si="2274"/>
        <v>0</v>
      </c>
      <c r="M1656" s="22">
        <f t="shared" si="2207"/>
        <v>159008</v>
      </c>
      <c r="N1656" s="22">
        <f t="shared" si="2208"/>
        <v>159126.5</v>
      </c>
      <c r="O1656" s="22">
        <f t="shared" si="2209"/>
        <v>155317</v>
      </c>
      <c r="P1656" s="33">
        <f t="shared" si="2274"/>
        <v>0</v>
      </c>
      <c r="Q1656" s="33">
        <f t="shared" si="2274"/>
        <v>0</v>
      </c>
      <c r="R1656" s="33">
        <f t="shared" si="2274"/>
        <v>0</v>
      </c>
      <c r="S1656" s="33">
        <f t="shared" si="2274"/>
        <v>0</v>
      </c>
      <c r="T1656" s="33">
        <f t="shared" si="2274"/>
        <v>0</v>
      </c>
      <c r="U1656" s="33">
        <f t="shared" si="2274"/>
        <v>0</v>
      </c>
      <c r="V1656" s="33">
        <f t="shared" si="2274"/>
        <v>0</v>
      </c>
      <c r="W1656" s="33">
        <f t="shared" si="2274"/>
        <v>0</v>
      </c>
      <c r="X1656" s="33">
        <f t="shared" si="2274"/>
        <v>0</v>
      </c>
      <c r="Y1656" s="33">
        <f t="shared" si="2274"/>
        <v>0</v>
      </c>
      <c r="Z1656" s="33">
        <f t="shared" si="2215"/>
        <v>159008</v>
      </c>
      <c r="AA1656" s="33">
        <f t="shared" si="2216"/>
        <v>159126.5</v>
      </c>
      <c r="AB1656" s="33">
        <f t="shared" si="2217"/>
        <v>155317</v>
      </c>
      <c r="AC1656" s="33">
        <f t="shared" si="2274"/>
        <v>0</v>
      </c>
      <c r="AD1656" s="18"/>
    </row>
    <row r="1657" spans="1:30" ht="31.5" x14ac:dyDescent="0.25">
      <c r="A1657" s="30" t="s">
        <v>436</v>
      </c>
      <c r="B1657" s="30" t="s">
        <v>83</v>
      </c>
      <c r="C1657" s="30" t="s">
        <v>137</v>
      </c>
      <c r="D1657" s="30" t="s">
        <v>354</v>
      </c>
      <c r="E1657" s="30"/>
      <c r="F1657" s="32" t="s">
        <v>413</v>
      </c>
      <c r="G1657" s="22">
        <f>G1658+G1661+G1664</f>
        <v>159008</v>
      </c>
      <c r="H1657" s="22">
        <f t="shared" ref="H1657:L1657" si="2275">H1658+H1661+H1664</f>
        <v>159126.5</v>
      </c>
      <c r="I1657" s="22">
        <f t="shared" si="2275"/>
        <v>155317</v>
      </c>
      <c r="J1657" s="22">
        <f t="shared" si="2275"/>
        <v>0</v>
      </c>
      <c r="K1657" s="22">
        <f t="shared" si="2275"/>
        <v>0</v>
      </c>
      <c r="L1657" s="22">
        <f t="shared" si="2275"/>
        <v>0</v>
      </c>
      <c r="M1657" s="22">
        <f t="shared" si="2207"/>
        <v>159008</v>
      </c>
      <c r="N1657" s="22">
        <f t="shared" si="2208"/>
        <v>159126.5</v>
      </c>
      <c r="O1657" s="22">
        <f t="shared" si="2209"/>
        <v>155317</v>
      </c>
      <c r="P1657" s="33">
        <f t="shared" ref="P1657:Q1657" si="2276">P1658+P1661+P1664</f>
        <v>0</v>
      </c>
      <c r="Q1657" s="33">
        <f t="shared" si="2276"/>
        <v>0</v>
      </c>
      <c r="R1657" s="33">
        <f t="shared" ref="R1657:T1657" si="2277">R1658+R1661+R1664</f>
        <v>0</v>
      </c>
      <c r="S1657" s="33">
        <f t="shared" si="2277"/>
        <v>0</v>
      </c>
      <c r="T1657" s="33">
        <f t="shared" si="2277"/>
        <v>0</v>
      </c>
      <c r="U1657" s="33">
        <f t="shared" ref="U1657:W1657" si="2278">U1658+U1661+U1664</f>
        <v>0</v>
      </c>
      <c r="V1657" s="33">
        <f t="shared" si="2278"/>
        <v>0</v>
      </c>
      <c r="W1657" s="33">
        <f t="shared" si="2278"/>
        <v>0</v>
      </c>
      <c r="X1657" s="33">
        <f t="shared" ref="X1657:Y1657" si="2279">X1658+X1661+X1664</f>
        <v>0</v>
      </c>
      <c r="Y1657" s="33">
        <f t="shared" si="2279"/>
        <v>0</v>
      </c>
      <c r="Z1657" s="33">
        <f t="shared" si="2215"/>
        <v>159008</v>
      </c>
      <c r="AA1657" s="33">
        <f t="shared" si="2216"/>
        <v>159126.5</v>
      </c>
      <c r="AB1657" s="33">
        <f t="shared" si="2217"/>
        <v>155317</v>
      </c>
      <c r="AC1657" s="33">
        <f t="shared" ref="AC1657" si="2280">AC1658+AC1661+AC1664</f>
        <v>0</v>
      </c>
      <c r="AD1657" s="18"/>
    </row>
    <row r="1658" spans="1:30" x14ac:dyDescent="0.25">
      <c r="A1658" s="30" t="s">
        <v>436</v>
      </c>
      <c r="B1658" s="30" t="s">
        <v>83</v>
      </c>
      <c r="C1658" s="30" t="s">
        <v>137</v>
      </c>
      <c r="D1658" s="30" t="s">
        <v>329</v>
      </c>
      <c r="E1658" s="30"/>
      <c r="F1658" s="32" t="s">
        <v>850</v>
      </c>
      <c r="G1658" s="22">
        <f>G1659</f>
        <v>155957.6</v>
      </c>
      <c r="H1658" s="22">
        <f t="shared" ref="H1658:AC1659" si="2281">H1659</f>
        <v>156276.5</v>
      </c>
      <c r="I1658" s="22">
        <f t="shared" si="2281"/>
        <v>152467</v>
      </c>
      <c r="J1658" s="22">
        <f t="shared" si="2281"/>
        <v>0</v>
      </c>
      <c r="K1658" s="22">
        <f t="shared" si="2281"/>
        <v>0</v>
      </c>
      <c r="L1658" s="22">
        <f t="shared" si="2281"/>
        <v>0</v>
      </c>
      <c r="M1658" s="22">
        <f t="shared" si="2207"/>
        <v>155957.6</v>
      </c>
      <c r="N1658" s="22">
        <f t="shared" si="2208"/>
        <v>156276.5</v>
      </c>
      <c r="O1658" s="22">
        <f t="shared" si="2209"/>
        <v>152467</v>
      </c>
      <c r="P1658" s="33">
        <f t="shared" si="2281"/>
        <v>0</v>
      </c>
      <c r="Q1658" s="33">
        <f t="shared" si="2281"/>
        <v>0</v>
      </c>
      <c r="R1658" s="33">
        <f t="shared" si="2281"/>
        <v>0</v>
      </c>
      <c r="S1658" s="33">
        <f t="shared" si="2281"/>
        <v>0</v>
      </c>
      <c r="T1658" s="33">
        <f t="shared" si="2281"/>
        <v>0</v>
      </c>
      <c r="U1658" s="33">
        <f t="shared" si="2281"/>
        <v>0</v>
      </c>
      <c r="V1658" s="33">
        <f t="shared" si="2281"/>
        <v>0</v>
      </c>
      <c r="W1658" s="33">
        <f t="shared" si="2281"/>
        <v>0</v>
      </c>
      <c r="X1658" s="33">
        <f t="shared" si="2281"/>
        <v>0</v>
      </c>
      <c r="Y1658" s="33">
        <f t="shared" si="2281"/>
        <v>0</v>
      </c>
      <c r="Z1658" s="33">
        <f t="shared" si="2215"/>
        <v>155957.6</v>
      </c>
      <c r="AA1658" s="33">
        <f t="shared" si="2216"/>
        <v>156276.5</v>
      </c>
      <c r="AB1658" s="33">
        <f t="shared" si="2217"/>
        <v>152467</v>
      </c>
      <c r="AC1658" s="33">
        <f t="shared" si="2281"/>
        <v>0</v>
      </c>
    </row>
    <row r="1659" spans="1:30" ht="31.5" x14ac:dyDescent="0.25">
      <c r="A1659" s="30" t="s">
        <v>436</v>
      </c>
      <c r="B1659" s="30" t="s">
        <v>83</v>
      </c>
      <c r="C1659" s="30" t="s">
        <v>137</v>
      </c>
      <c r="D1659" s="30" t="s">
        <v>329</v>
      </c>
      <c r="E1659" s="30" t="s">
        <v>7</v>
      </c>
      <c r="F1659" s="32" t="s">
        <v>385</v>
      </c>
      <c r="G1659" s="22">
        <f>G1660</f>
        <v>155957.6</v>
      </c>
      <c r="H1659" s="22">
        <f t="shared" si="2281"/>
        <v>156276.5</v>
      </c>
      <c r="I1659" s="22">
        <f t="shared" si="2281"/>
        <v>152467</v>
      </c>
      <c r="J1659" s="22">
        <f t="shared" si="2281"/>
        <v>0</v>
      </c>
      <c r="K1659" s="22">
        <f t="shared" si="2281"/>
        <v>0</v>
      </c>
      <c r="L1659" s="22">
        <f t="shared" si="2281"/>
        <v>0</v>
      </c>
      <c r="M1659" s="22">
        <f t="shared" si="2207"/>
        <v>155957.6</v>
      </c>
      <c r="N1659" s="22">
        <f t="shared" si="2208"/>
        <v>156276.5</v>
      </c>
      <c r="O1659" s="22">
        <f t="shared" si="2209"/>
        <v>152467</v>
      </c>
      <c r="P1659" s="33">
        <f t="shared" si="2281"/>
        <v>0</v>
      </c>
      <c r="Q1659" s="33">
        <f t="shared" si="2281"/>
        <v>0</v>
      </c>
      <c r="R1659" s="33">
        <f t="shared" si="2281"/>
        <v>0</v>
      </c>
      <c r="S1659" s="33">
        <f t="shared" si="2281"/>
        <v>0</v>
      </c>
      <c r="T1659" s="33">
        <f t="shared" si="2281"/>
        <v>0</v>
      </c>
      <c r="U1659" s="33">
        <f t="shared" si="2281"/>
        <v>0</v>
      </c>
      <c r="V1659" s="33">
        <f t="shared" si="2281"/>
        <v>0</v>
      </c>
      <c r="W1659" s="33">
        <f t="shared" si="2281"/>
        <v>0</v>
      </c>
      <c r="X1659" s="33">
        <f t="shared" si="2281"/>
        <v>0</v>
      </c>
      <c r="Y1659" s="33">
        <f t="shared" si="2281"/>
        <v>0</v>
      </c>
      <c r="Z1659" s="33">
        <f t="shared" si="2215"/>
        <v>155957.6</v>
      </c>
      <c r="AA1659" s="33">
        <f t="shared" si="2216"/>
        <v>156276.5</v>
      </c>
      <c r="AB1659" s="33">
        <f t="shared" si="2217"/>
        <v>152467</v>
      </c>
      <c r="AC1659" s="33">
        <f t="shared" si="2281"/>
        <v>0</v>
      </c>
    </row>
    <row r="1660" spans="1:30" ht="31.5" x14ac:dyDescent="0.25">
      <c r="A1660" s="30" t="s">
        <v>436</v>
      </c>
      <c r="B1660" s="30" t="s">
        <v>83</v>
      </c>
      <c r="C1660" s="30" t="s">
        <v>137</v>
      </c>
      <c r="D1660" s="30" t="s">
        <v>329</v>
      </c>
      <c r="E1660" s="30">
        <v>240</v>
      </c>
      <c r="F1660" s="32" t="s">
        <v>374</v>
      </c>
      <c r="G1660" s="22">
        <v>155957.6</v>
      </c>
      <c r="H1660" s="22">
        <v>156276.5</v>
      </c>
      <c r="I1660" s="22">
        <v>152467</v>
      </c>
      <c r="J1660" s="22"/>
      <c r="K1660" s="22"/>
      <c r="L1660" s="22"/>
      <c r="M1660" s="22">
        <f t="shared" si="2207"/>
        <v>155957.6</v>
      </c>
      <c r="N1660" s="22">
        <f t="shared" si="2208"/>
        <v>156276.5</v>
      </c>
      <c r="O1660" s="22">
        <f t="shared" si="2209"/>
        <v>152467</v>
      </c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>
        <f t="shared" si="2215"/>
        <v>155957.6</v>
      </c>
      <c r="AA1660" s="33">
        <f t="shared" si="2216"/>
        <v>156276.5</v>
      </c>
      <c r="AB1660" s="33">
        <f t="shared" si="2217"/>
        <v>152467</v>
      </c>
      <c r="AC1660" s="33"/>
    </row>
    <row r="1661" spans="1:30" x14ac:dyDescent="0.25">
      <c r="A1661" s="30" t="s">
        <v>436</v>
      </c>
      <c r="B1661" s="30" t="s">
        <v>83</v>
      </c>
      <c r="C1661" s="30" t="s">
        <v>137</v>
      </c>
      <c r="D1661" s="30" t="s">
        <v>330</v>
      </c>
      <c r="E1661" s="30"/>
      <c r="F1661" s="32" t="s">
        <v>414</v>
      </c>
      <c r="G1661" s="22">
        <f>G1662</f>
        <v>2850</v>
      </c>
      <c r="H1661" s="22">
        <f t="shared" ref="H1661:AC1662" si="2282">H1662</f>
        <v>2850</v>
      </c>
      <c r="I1661" s="22">
        <f t="shared" si="2282"/>
        <v>2850</v>
      </c>
      <c r="J1661" s="22">
        <f t="shared" si="2282"/>
        <v>0</v>
      </c>
      <c r="K1661" s="22">
        <f t="shared" si="2282"/>
        <v>0</v>
      </c>
      <c r="L1661" s="22">
        <f t="shared" si="2282"/>
        <v>0</v>
      </c>
      <c r="M1661" s="22">
        <f t="shared" si="2207"/>
        <v>2850</v>
      </c>
      <c r="N1661" s="22">
        <f t="shared" si="2208"/>
        <v>2850</v>
      </c>
      <c r="O1661" s="22">
        <f t="shared" si="2209"/>
        <v>2850</v>
      </c>
      <c r="P1661" s="33">
        <f t="shared" si="2282"/>
        <v>0</v>
      </c>
      <c r="Q1661" s="33">
        <f t="shared" si="2282"/>
        <v>0</v>
      </c>
      <c r="R1661" s="33">
        <f t="shared" si="2282"/>
        <v>0</v>
      </c>
      <c r="S1661" s="33">
        <f t="shared" si="2282"/>
        <v>0</v>
      </c>
      <c r="T1661" s="33">
        <f t="shared" si="2282"/>
        <v>0</v>
      </c>
      <c r="U1661" s="33">
        <f t="shared" si="2282"/>
        <v>0</v>
      </c>
      <c r="V1661" s="33">
        <f t="shared" si="2282"/>
        <v>0</v>
      </c>
      <c r="W1661" s="33">
        <f t="shared" si="2282"/>
        <v>0</v>
      </c>
      <c r="X1661" s="33">
        <f t="shared" si="2282"/>
        <v>0</v>
      </c>
      <c r="Y1661" s="33">
        <f t="shared" si="2282"/>
        <v>0</v>
      </c>
      <c r="Z1661" s="33">
        <f t="shared" si="2215"/>
        <v>2850</v>
      </c>
      <c r="AA1661" s="33">
        <f t="shared" si="2216"/>
        <v>2850</v>
      </c>
      <c r="AB1661" s="33">
        <f t="shared" si="2217"/>
        <v>2850</v>
      </c>
      <c r="AC1661" s="33">
        <f t="shared" si="2282"/>
        <v>0</v>
      </c>
    </row>
    <row r="1662" spans="1:30" ht="31.5" x14ac:dyDescent="0.25">
      <c r="A1662" s="30" t="s">
        <v>436</v>
      </c>
      <c r="B1662" s="30" t="s">
        <v>83</v>
      </c>
      <c r="C1662" s="30" t="s">
        <v>137</v>
      </c>
      <c r="D1662" s="30" t="s">
        <v>330</v>
      </c>
      <c r="E1662" s="30" t="s">
        <v>7</v>
      </c>
      <c r="F1662" s="32" t="s">
        <v>385</v>
      </c>
      <c r="G1662" s="22">
        <f>G1663</f>
        <v>2850</v>
      </c>
      <c r="H1662" s="22">
        <f t="shared" si="2282"/>
        <v>2850</v>
      </c>
      <c r="I1662" s="22">
        <f t="shared" si="2282"/>
        <v>2850</v>
      </c>
      <c r="J1662" s="22">
        <f t="shared" si="2282"/>
        <v>0</v>
      </c>
      <c r="K1662" s="22">
        <f t="shared" si="2282"/>
        <v>0</v>
      </c>
      <c r="L1662" s="22">
        <f t="shared" si="2282"/>
        <v>0</v>
      </c>
      <c r="M1662" s="22">
        <f t="shared" si="2207"/>
        <v>2850</v>
      </c>
      <c r="N1662" s="22">
        <f t="shared" si="2208"/>
        <v>2850</v>
      </c>
      <c r="O1662" s="22">
        <f t="shared" si="2209"/>
        <v>2850</v>
      </c>
      <c r="P1662" s="33">
        <f t="shared" si="2282"/>
        <v>0</v>
      </c>
      <c r="Q1662" s="33">
        <f t="shared" si="2282"/>
        <v>0</v>
      </c>
      <c r="R1662" s="33">
        <f t="shared" si="2282"/>
        <v>0</v>
      </c>
      <c r="S1662" s="33">
        <f t="shared" si="2282"/>
        <v>0</v>
      </c>
      <c r="T1662" s="33">
        <f t="shared" si="2282"/>
        <v>0</v>
      </c>
      <c r="U1662" s="33">
        <f t="shared" si="2282"/>
        <v>0</v>
      </c>
      <c r="V1662" s="33">
        <f t="shared" si="2282"/>
        <v>0</v>
      </c>
      <c r="W1662" s="33">
        <f t="shared" si="2282"/>
        <v>0</v>
      </c>
      <c r="X1662" s="33">
        <f t="shared" si="2282"/>
        <v>0</v>
      </c>
      <c r="Y1662" s="33">
        <f t="shared" si="2282"/>
        <v>0</v>
      </c>
      <c r="Z1662" s="33">
        <f t="shared" si="2215"/>
        <v>2850</v>
      </c>
      <c r="AA1662" s="33">
        <f t="shared" si="2216"/>
        <v>2850</v>
      </c>
      <c r="AB1662" s="33">
        <f t="shared" si="2217"/>
        <v>2850</v>
      </c>
      <c r="AC1662" s="33">
        <f t="shared" si="2282"/>
        <v>0</v>
      </c>
    </row>
    <row r="1663" spans="1:30" ht="31.5" x14ac:dyDescent="0.25">
      <c r="A1663" s="30" t="s">
        <v>436</v>
      </c>
      <c r="B1663" s="30" t="s">
        <v>83</v>
      </c>
      <c r="C1663" s="30" t="s">
        <v>137</v>
      </c>
      <c r="D1663" s="30" t="s">
        <v>330</v>
      </c>
      <c r="E1663" s="30">
        <v>240</v>
      </c>
      <c r="F1663" s="32" t="s">
        <v>374</v>
      </c>
      <c r="G1663" s="22">
        <v>2850</v>
      </c>
      <c r="H1663" s="22">
        <v>2850</v>
      </c>
      <c r="I1663" s="22">
        <v>2850</v>
      </c>
      <c r="J1663" s="22"/>
      <c r="K1663" s="22"/>
      <c r="L1663" s="22"/>
      <c r="M1663" s="22">
        <f t="shared" si="2207"/>
        <v>2850</v>
      </c>
      <c r="N1663" s="22">
        <f t="shared" si="2208"/>
        <v>2850</v>
      </c>
      <c r="O1663" s="22">
        <f t="shared" si="2209"/>
        <v>2850</v>
      </c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  <c r="Z1663" s="33">
        <f t="shared" si="2215"/>
        <v>2850</v>
      </c>
      <c r="AA1663" s="33">
        <f t="shared" si="2216"/>
        <v>2850</v>
      </c>
      <c r="AB1663" s="33">
        <f t="shared" si="2217"/>
        <v>2850</v>
      </c>
      <c r="AC1663" s="33"/>
    </row>
    <row r="1664" spans="1:30" x14ac:dyDescent="0.25">
      <c r="A1664" s="30" t="s">
        <v>436</v>
      </c>
      <c r="B1664" s="30" t="s">
        <v>83</v>
      </c>
      <c r="C1664" s="30" t="s">
        <v>137</v>
      </c>
      <c r="D1664" s="30" t="s">
        <v>331</v>
      </c>
      <c r="E1664" s="30"/>
      <c r="F1664" s="32" t="s">
        <v>415</v>
      </c>
      <c r="G1664" s="22">
        <f>G1665</f>
        <v>200.4</v>
      </c>
      <c r="H1664" s="22">
        <f t="shared" ref="H1664:AC1665" si="2283">H1665</f>
        <v>0</v>
      </c>
      <c r="I1664" s="22">
        <f t="shared" si="2283"/>
        <v>0</v>
      </c>
      <c r="J1664" s="22">
        <f t="shared" si="2283"/>
        <v>0</v>
      </c>
      <c r="K1664" s="22">
        <f t="shared" si="2283"/>
        <v>0</v>
      </c>
      <c r="L1664" s="22">
        <f t="shared" si="2283"/>
        <v>0</v>
      </c>
      <c r="M1664" s="22">
        <f t="shared" si="2207"/>
        <v>200.4</v>
      </c>
      <c r="N1664" s="22">
        <f t="shared" si="2208"/>
        <v>0</v>
      </c>
      <c r="O1664" s="22">
        <f t="shared" si="2209"/>
        <v>0</v>
      </c>
      <c r="P1664" s="33">
        <f t="shared" si="2283"/>
        <v>0</v>
      </c>
      <c r="Q1664" s="33">
        <f t="shared" si="2283"/>
        <v>0</v>
      </c>
      <c r="R1664" s="33">
        <f t="shared" si="2283"/>
        <v>0</v>
      </c>
      <c r="S1664" s="33">
        <f t="shared" si="2283"/>
        <v>0</v>
      </c>
      <c r="T1664" s="33">
        <f t="shared" si="2283"/>
        <v>0</v>
      </c>
      <c r="U1664" s="33">
        <f t="shared" si="2283"/>
        <v>0</v>
      </c>
      <c r="V1664" s="33">
        <f t="shared" si="2283"/>
        <v>0</v>
      </c>
      <c r="W1664" s="33">
        <f t="shared" si="2283"/>
        <v>0</v>
      </c>
      <c r="X1664" s="33">
        <f t="shared" si="2283"/>
        <v>0</v>
      </c>
      <c r="Y1664" s="33">
        <f t="shared" si="2283"/>
        <v>0</v>
      </c>
      <c r="Z1664" s="33">
        <f t="shared" si="2215"/>
        <v>200.4</v>
      </c>
      <c r="AA1664" s="33">
        <f t="shared" si="2216"/>
        <v>0</v>
      </c>
      <c r="AB1664" s="33">
        <f t="shared" si="2217"/>
        <v>0</v>
      </c>
      <c r="AC1664" s="33">
        <f t="shared" si="2283"/>
        <v>0</v>
      </c>
    </row>
    <row r="1665" spans="1:30" ht="31.5" x14ac:dyDescent="0.25">
      <c r="A1665" s="30" t="s">
        <v>436</v>
      </c>
      <c r="B1665" s="30" t="s">
        <v>83</v>
      </c>
      <c r="C1665" s="30" t="s">
        <v>137</v>
      </c>
      <c r="D1665" s="30" t="s">
        <v>331</v>
      </c>
      <c r="E1665" s="30" t="s">
        <v>7</v>
      </c>
      <c r="F1665" s="32" t="s">
        <v>385</v>
      </c>
      <c r="G1665" s="22">
        <f>G1666</f>
        <v>200.4</v>
      </c>
      <c r="H1665" s="22">
        <f t="shared" si="2283"/>
        <v>0</v>
      </c>
      <c r="I1665" s="22">
        <f t="shared" si="2283"/>
        <v>0</v>
      </c>
      <c r="J1665" s="22">
        <f t="shared" si="2283"/>
        <v>0</v>
      </c>
      <c r="K1665" s="22">
        <f t="shared" si="2283"/>
        <v>0</v>
      </c>
      <c r="L1665" s="22">
        <f t="shared" si="2283"/>
        <v>0</v>
      </c>
      <c r="M1665" s="22">
        <f t="shared" si="2207"/>
        <v>200.4</v>
      </c>
      <c r="N1665" s="22">
        <f t="shared" si="2208"/>
        <v>0</v>
      </c>
      <c r="O1665" s="22">
        <f t="shared" si="2209"/>
        <v>0</v>
      </c>
      <c r="P1665" s="33">
        <f t="shared" si="2283"/>
        <v>0</v>
      </c>
      <c r="Q1665" s="33">
        <f t="shared" si="2283"/>
        <v>0</v>
      </c>
      <c r="R1665" s="33">
        <f t="shared" si="2283"/>
        <v>0</v>
      </c>
      <c r="S1665" s="33">
        <f t="shared" si="2283"/>
        <v>0</v>
      </c>
      <c r="T1665" s="33">
        <f t="shared" si="2283"/>
        <v>0</v>
      </c>
      <c r="U1665" s="33">
        <f t="shared" si="2283"/>
        <v>0</v>
      </c>
      <c r="V1665" s="33">
        <f t="shared" si="2283"/>
        <v>0</v>
      </c>
      <c r="W1665" s="33">
        <f t="shared" si="2283"/>
        <v>0</v>
      </c>
      <c r="X1665" s="33">
        <f t="shared" si="2283"/>
        <v>0</v>
      </c>
      <c r="Y1665" s="33">
        <f t="shared" si="2283"/>
        <v>0</v>
      </c>
      <c r="Z1665" s="33">
        <f t="shared" si="2215"/>
        <v>200.4</v>
      </c>
      <c r="AA1665" s="33">
        <f t="shared" si="2216"/>
        <v>0</v>
      </c>
      <c r="AB1665" s="33">
        <f t="shared" si="2217"/>
        <v>0</v>
      </c>
      <c r="AC1665" s="33">
        <f t="shared" si="2283"/>
        <v>0</v>
      </c>
    </row>
    <row r="1666" spans="1:30" ht="31.5" x14ac:dyDescent="0.25">
      <c r="A1666" s="30" t="s">
        <v>436</v>
      </c>
      <c r="B1666" s="30" t="s">
        <v>83</v>
      </c>
      <c r="C1666" s="30" t="s">
        <v>137</v>
      </c>
      <c r="D1666" s="30" t="s">
        <v>331</v>
      </c>
      <c r="E1666" s="30">
        <v>240</v>
      </c>
      <c r="F1666" s="32" t="s">
        <v>374</v>
      </c>
      <c r="G1666" s="22">
        <v>200.4</v>
      </c>
      <c r="H1666" s="22">
        <v>0</v>
      </c>
      <c r="I1666" s="22">
        <v>0</v>
      </c>
      <c r="J1666" s="22"/>
      <c r="K1666" s="22"/>
      <c r="L1666" s="22"/>
      <c r="M1666" s="22">
        <f t="shared" si="2207"/>
        <v>200.4</v>
      </c>
      <c r="N1666" s="22">
        <f t="shared" si="2208"/>
        <v>0</v>
      </c>
      <c r="O1666" s="22">
        <f t="shared" si="2209"/>
        <v>0</v>
      </c>
      <c r="P1666" s="33"/>
      <c r="Q1666" s="33"/>
      <c r="R1666" s="33"/>
      <c r="S1666" s="33"/>
      <c r="T1666" s="33"/>
      <c r="U1666" s="33"/>
      <c r="V1666" s="33"/>
      <c r="W1666" s="33"/>
      <c r="X1666" s="33"/>
      <c r="Y1666" s="33"/>
      <c r="Z1666" s="33">
        <f t="shared" si="2215"/>
        <v>200.4</v>
      </c>
      <c r="AA1666" s="33">
        <f t="shared" si="2216"/>
        <v>0</v>
      </c>
      <c r="AB1666" s="33">
        <f t="shared" si="2217"/>
        <v>0</v>
      </c>
      <c r="AC1666" s="33"/>
    </row>
    <row r="1667" spans="1:30" ht="63" x14ac:dyDescent="0.25">
      <c r="A1667" s="30" t="s">
        <v>436</v>
      </c>
      <c r="B1667" s="30" t="s">
        <v>83</v>
      </c>
      <c r="C1667" s="30" t="s">
        <v>137</v>
      </c>
      <c r="D1667" s="30" t="s">
        <v>355</v>
      </c>
      <c r="E1667" s="30"/>
      <c r="F1667" s="32" t="s">
        <v>853</v>
      </c>
      <c r="G1667" s="22">
        <f>G1668</f>
        <v>199.1</v>
      </c>
      <c r="H1667" s="22">
        <f t="shared" ref="H1667:AC1670" si="2284">H1668</f>
        <v>203</v>
      </c>
      <c r="I1667" s="22">
        <f t="shared" si="2284"/>
        <v>203.3</v>
      </c>
      <c r="J1667" s="22">
        <f t="shared" si="2284"/>
        <v>0</v>
      </c>
      <c r="K1667" s="22">
        <f t="shared" si="2284"/>
        <v>0</v>
      </c>
      <c r="L1667" s="22">
        <f t="shared" si="2284"/>
        <v>0</v>
      </c>
      <c r="M1667" s="22">
        <f t="shared" si="2207"/>
        <v>199.1</v>
      </c>
      <c r="N1667" s="22">
        <f t="shared" si="2208"/>
        <v>203</v>
      </c>
      <c r="O1667" s="22">
        <f t="shared" si="2209"/>
        <v>203.3</v>
      </c>
      <c r="P1667" s="33">
        <f t="shared" si="2284"/>
        <v>0</v>
      </c>
      <c r="Q1667" s="33">
        <f t="shared" si="2284"/>
        <v>0</v>
      </c>
      <c r="R1667" s="33">
        <f t="shared" si="2284"/>
        <v>0</v>
      </c>
      <c r="S1667" s="33">
        <f t="shared" si="2284"/>
        <v>0</v>
      </c>
      <c r="T1667" s="33">
        <f t="shared" si="2284"/>
        <v>0</v>
      </c>
      <c r="U1667" s="33">
        <f t="shared" si="2284"/>
        <v>0</v>
      </c>
      <c r="V1667" s="33">
        <f t="shared" si="2284"/>
        <v>0</v>
      </c>
      <c r="W1667" s="33">
        <f t="shared" si="2284"/>
        <v>0</v>
      </c>
      <c r="X1667" s="33">
        <f t="shared" si="2284"/>
        <v>0</v>
      </c>
      <c r="Y1667" s="33">
        <f t="shared" si="2284"/>
        <v>0</v>
      </c>
      <c r="Z1667" s="33">
        <f t="shared" si="2215"/>
        <v>199.1</v>
      </c>
      <c r="AA1667" s="33">
        <f t="shared" si="2216"/>
        <v>203</v>
      </c>
      <c r="AB1667" s="33">
        <f t="shared" si="2217"/>
        <v>203.3</v>
      </c>
      <c r="AC1667" s="33">
        <f t="shared" si="2284"/>
        <v>0</v>
      </c>
      <c r="AD1667" s="18"/>
    </row>
    <row r="1668" spans="1:30" ht="31.5" x14ac:dyDescent="0.25">
      <c r="A1668" s="30" t="s">
        <v>436</v>
      </c>
      <c r="B1668" s="30" t="s">
        <v>83</v>
      </c>
      <c r="C1668" s="30" t="s">
        <v>137</v>
      </c>
      <c r="D1668" s="30" t="s">
        <v>356</v>
      </c>
      <c r="E1668" s="30"/>
      <c r="F1668" s="32" t="s">
        <v>418</v>
      </c>
      <c r="G1668" s="22">
        <f>G1669</f>
        <v>199.1</v>
      </c>
      <c r="H1668" s="22">
        <f t="shared" si="2284"/>
        <v>203</v>
      </c>
      <c r="I1668" s="22">
        <f t="shared" si="2284"/>
        <v>203.3</v>
      </c>
      <c r="J1668" s="22">
        <f t="shared" si="2284"/>
        <v>0</v>
      </c>
      <c r="K1668" s="22">
        <f t="shared" si="2284"/>
        <v>0</v>
      </c>
      <c r="L1668" s="22">
        <f t="shared" si="2284"/>
        <v>0</v>
      </c>
      <c r="M1668" s="22">
        <f t="shared" si="2207"/>
        <v>199.1</v>
      </c>
      <c r="N1668" s="22">
        <f t="shared" si="2208"/>
        <v>203</v>
      </c>
      <c r="O1668" s="22">
        <f t="shared" si="2209"/>
        <v>203.3</v>
      </c>
      <c r="P1668" s="33">
        <f t="shared" si="2284"/>
        <v>0</v>
      </c>
      <c r="Q1668" s="33">
        <f t="shared" si="2284"/>
        <v>0</v>
      </c>
      <c r="R1668" s="33">
        <f t="shared" si="2284"/>
        <v>0</v>
      </c>
      <c r="S1668" s="33">
        <f t="shared" si="2284"/>
        <v>0</v>
      </c>
      <c r="T1668" s="33">
        <f t="shared" si="2284"/>
        <v>0</v>
      </c>
      <c r="U1668" s="33">
        <f t="shared" si="2284"/>
        <v>0</v>
      </c>
      <c r="V1668" s="33">
        <f t="shared" si="2284"/>
        <v>0</v>
      </c>
      <c r="W1668" s="33">
        <f t="shared" si="2284"/>
        <v>0</v>
      </c>
      <c r="X1668" s="33">
        <f t="shared" si="2284"/>
        <v>0</v>
      </c>
      <c r="Y1668" s="33">
        <f t="shared" si="2284"/>
        <v>0</v>
      </c>
      <c r="Z1668" s="33">
        <f t="shared" si="2215"/>
        <v>199.1</v>
      </c>
      <c r="AA1668" s="33">
        <f t="shared" si="2216"/>
        <v>203</v>
      </c>
      <c r="AB1668" s="33">
        <f t="shared" si="2217"/>
        <v>203.3</v>
      </c>
      <c r="AC1668" s="33">
        <f t="shared" si="2284"/>
        <v>0</v>
      </c>
      <c r="AD1668" s="18"/>
    </row>
    <row r="1669" spans="1:30" x14ac:dyDescent="0.25">
      <c r="A1669" s="30" t="s">
        <v>436</v>
      </c>
      <c r="B1669" s="30" t="s">
        <v>83</v>
      </c>
      <c r="C1669" s="30" t="s">
        <v>137</v>
      </c>
      <c r="D1669" s="30" t="s">
        <v>332</v>
      </c>
      <c r="E1669" s="30"/>
      <c r="F1669" s="32" t="s">
        <v>422</v>
      </c>
      <c r="G1669" s="22">
        <f>G1670</f>
        <v>199.1</v>
      </c>
      <c r="H1669" s="22">
        <f t="shared" si="2284"/>
        <v>203</v>
      </c>
      <c r="I1669" s="22">
        <f t="shared" si="2284"/>
        <v>203.3</v>
      </c>
      <c r="J1669" s="22">
        <f t="shared" si="2284"/>
        <v>0</v>
      </c>
      <c r="K1669" s="22">
        <f t="shared" si="2284"/>
        <v>0</v>
      </c>
      <c r="L1669" s="22">
        <f t="shared" si="2284"/>
        <v>0</v>
      </c>
      <c r="M1669" s="22">
        <f t="shared" si="2207"/>
        <v>199.1</v>
      </c>
      <c r="N1669" s="22">
        <f t="shared" si="2208"/>
        <v>203</v>
      </c>
      <c r="O1669" s="22">
        <f t="shared" si="2209"/>
        <v>203.3</v>
      </c>
      <c r="P1669" s="33">
        <f t="shared" si="2284"/>
        <v>0</v>
      </c>
      <c r="Q1669" s="33">
        <f t="shared" si="2284"/>
        <v>0</v>
      </c>
      <c r="R1669" s="33">
        <f t="shared" si="2284"/>
        <v>0</v>
      </c>
      <c r="S1669" s="33">
        <f t="shared" si="2284"/>
        <v>0</v>
      </c>
      <c r="T1669" s="33">
        <f t="shared" si="2284"/>
        <v>0</v>
      </c>
      <c r="U1669" s="33">
        <f t="shared" si="2284"/>
        <v>0</v>
      </c>
      <c r="V1669" s="33">
        <f t="shared" si="2284"/>
        <v>0</v>
      </c>
      <c r="W1669" s="33">
        <f t="shared" si="2284"/>
        <v>0</v>
      </c>
      <c r="X1669" s="33">
        <f t="shared" si="2284"/>
        <v>0</v>
      </c>
      <c r="Y1669" s="33">
        <f t="shared" si="2284"/>
        <v>0</v>
      </c>
      <c r="Z1669" s="33">
        <f t="shared" si="2215"/>
        <v>199.1</v>
      </c>
      <c r="AA1669" s="33">
        <f t="shared" si="2216"/>
        <v>203</v>
      </c>
      <c r="AB1669" s="33">
        <f t="shared" si="2217"/>
        <v>203.3</v>
      </c>
      <c r="AC1669" s="33">
        <f t="shared" si="2284"/>
        <v>0</v>
      </c>
    </row>
    <row r="1670" spans="1:30" ht="31.5" x14ac:dyDescent="0.25">
      <c r="A1670" s="30" t="s">
        <v>436</v>
      </c>
      <c r="B1670" s="30" t="s">
        <v>83</v>
      </c>
      <c r="C1670" s="30" t="s">
        <v>137</v>
      </c>
      <c r="D1670" s="30" t="s">
        <v>332</v>
      </c>
      <c r="E1670" s="30" t="s">
        <v>7</v>
      </c>
      <c r="F1670" s="32" t="s">
        <v>385</v>
      </c>
      <c r="G1670" s="22">
        <f>G1671</f>
        <v>199.1</v>
      </c>
      <c r="H1670" s="22">
        <f t="shared" si="2284"/>
        <v>203</v>
      </c>
      <c r="I1670" s="22">
        <f t="shared" si="2284"/>
        <v>203.3</v>
      </c>
      <c r="J1670" s="22">
        <f t="shared" si="2284"/>
        <v>0</v>
      </c>
      <c r="K1670" s="22">
        <f t="shared" si="2284"/>
        <v>0</v>
      </c>
      <c r="L1670" s="22">
        <f t="shared" si="2284"/>
        <v>0</v>
      </c>
      <c r="M1670" s="22">
        <f t="shared" si="2207"/>
        <v>199.1</v>
      </c>
      <c r="N1670" s="22">
        <f t="shared" si="2208"/>
        <v>203</v>
      </c>
      <c r="O1670" s="22">
        <f t="shared" si="2209"/>
        <v>203.3</v>
      </c>
      <c r="P1670" s="33">
        <f t="shared" si="2284"/>
        <v>0</v>
      </c>
      <c r="Q1670" s="33">
        <f t="shared" si="2284"/>
        <v>0</v>
      </c>
      <c r="R1670" s="33">
        <f t="shared" si="2284"/>
        <v>0</v>
      </c>
      <c r="S1670" s="33">
        <f t="shared" si="2284"/>
        <v>0</v>
      </c>
      <c r="T1670" s="33">
        <f t="shared" si="2284"/>
        <v>0</v>
      </c>
      <c r="U1670" s="33">
        <f t="shared" si="2284"/>
        <v>0</v>
      </c>
      <c r="V1670" s="33">
        <f t="shared" si="2284"/>
        <v>0</v>
      </c>
      <c r="W1670" s="33">
        <f t="shared" si="2284"/>
        <v>0</v>
      </c>
      <c r="X1670" s="33">
        <f t="shared" si="2284"/>
        <v>0</v>
      </c>
      <c r="Y1670" s="33">
        <f t="shared" si="2284"/>
        <v>0</v>
      </c>
      <c r="Z1670" s="33">
        <f t="shared" si="2215"/>
        <v>199.1</v>
      </c>
      <c r="AA1670" s="33">
        <f t="shared" si="2216"/>
        <v>203</v>
      </c>
      <c r="AB1670" s="33">
        <f t="shared" si="2217"/>
        <v>203.3</v>
      </c>
      <c r="AC1670" s="33">
        <f t="shared" si="2284"/>
        <v>0</v>
      </c>
    </row>
    <row r="1671" spans="1:30" ht="31.5" x14ac:dyDescent="0.25">
      <c r="A1671" s="30" t="s">
        <v>436</v>
      </c>
      <c r="B1671" s="30" t="s">
        <v>83</v>
      </c>
      <c r="C1671" s="30" t="s">
        <v>137</v>
      </c>
      <c r="D1671" s="30" t="s">
        <v>332</v>
      </c>
      <c r="E1671" s="30">
        <v>240</v>
      </c>
      <c r="F1671" s="32" t="s">
        <v>374</v>
      </c>
      <c r="G1671" s="22">
        <v>199.1</v>
      </c>
      <c r="H1671" s="22">
        <v>203</v>
      </c>
      <c r="I1671" s="22">
        <v>203.3</v>
      </c>
      <c r="J1671" s="22"/>
      <c r="K1671" s="22"/>
      <c r="L1671" s="22"/>
      <c r="M1671" s="22">
        <f t="shared" si="2207"/>
        <v>199.1</v>
      </c>
      <c r="N1671" s="22">
        <f t="shared" si="2208"/>
        <v>203</v>
      </c>
      <c r="O1671" s="22">
        <f t="shared" si="2209"/>
        <v>203.3</v>
      </c>
      <c r="P1671" s="33"/>
      <c r="Q1671" s="33"/>
      <c r="R1671" s="33"/>
      <c r="S1671" s="33"/>
      <c r="T1671" s="33"/>
      <c r="U1671" s="33"/>
      <c r="V1671" s="33"/>
      <c r="W1671" s="33"/>
      <c r="X1671" s="33"/>
      <c r="Y1671" s="33"/>
      <c r="Z1671" s="33">
        <f t="shared" si="2215"/>
        <v>199.1</v>
      </c>
      <c r="AA1671" s="33">
        <f t="shared" si="2216"/>
        <v>203</v>
      </c>
      <c r="AB1671" s="33">
        <f t="shared" si="2217"/>
        <v>203.3</v>
      </c>
      <c r="AC1671" s="33"/>
    </row>
    <row r="1672" spans="1:30" ht="47.25" x14ac:dyDescent="0.25">
      <c r="A1672" s="30" t="s">
        <v>436</v>
      </c>
      <c r="B1672" s="30" t="s">
        <v>83</v>
      </c>
      <c r="C1672" s="30" t="s">
        <v>137</v>
      </c>
      <c r="D1672" s="30" t="s">
        <v>351</v>
      </c>
      <c r="E1672" s="30"/>
      <c r="F1672" s="32" t="s">
        <v>424</v>
      </c>
      <c r="G1672" s="22">
        <f>G1673</f>
        <v>3301.9</v>
      </c>
      <c r="H1672" s="22">
        <f t="shared" ref="H1672:AC1675" si="2285">H1673</f>
        <v>3367.9</v>
      </c>
      <c r="I1672" s="22">
        <f t="shared" si="2285"/>
        <v>3367.9</v>
      </c>
      <c r="J1672" s="22">
        <f t="shared" si="2285"/>
        <v>0</v>
      </c>
      <c r="K1672" s="22">
        <f t="shared" si="2285"/>
        <v>0</v>
      </c>
      <c r="L1672" s="22">
        <f t="shared" si="2285"/>
        <v>0</v>
      </c>
      <c r="M1672" s="22">
        <f t="shared" si="2207"/>
        <v>3301.9</v>
      </c>
      <c r="N1672" s="22">
        <f t="shared" si="2208"/>
        <v>3367.9</v>
      </c>
      <c r="O1672" s="22">
        <f t="shared" si="2209"/>
        <v>3367.9</v>
      </c>
      <c r="P1672" s="33">
        <f t="shared" si="2285"/>
        <v>0</v>
      </c>
      <c r="Q1672" s="33">
        <f t="shared" si="2285"/>
        <v>0</v>
      </c>
      <c r="R1672" s="33">
        <f t="shared" si="2285"/>
        <v>0</v>
      </c>
      <c r="S1672" s="33">
        <f t="shared" si="2285"/>
        <v>0</v>
      </c>
      <c r="T1672" s="33">
        <f t="shared" si="2285"/>
        <v>0</v>
      </c>
      <c r="U1672" s="33">
        <f t="shared" si="2285"/>
        <v>0</v>
      </c>
      <c r="V1672" s="33">
        <f t="shared" si="2285"/>
        <v>0</v>
      </c>
      <c r="W1672" s="33">
        <f t="shared" si="2285"/>
        <v>0</v>
      </c>
      <c r="X1672" s="33">
        <f t="shared" si="2285"/>
        <v>0</v>
      </c>
      <c r="Y1672" s="33">
        <f t="shared" si="2285"/>
        <v>0</v>
      </c>
      <c r="Z1672" s="33">
        <f t="shared" si="2215"/>
        <v>3301.9</v>
      </c>
      <c r="AA1672" s="33">
        <f t="shared" si="2216"/>
        <v>3367.9</v>
      </c>
      <c r="AB1672" s="33">
        <f t="shared" si="2217"/>
        <v>3367.9</v>
      </c>
      <c r="AC1672" s="33">
        <f t="shared" si="2285"/>
        <v>0</v>
      </c>
      <c r="AD1672" s="18"/>
    </row>
    <row r="1673" spans="1:30" ht="31.5" x14ac:dyDescent="0.25">
      <c r="A1673" s="30" t="s">
        <v>436</v>
      </c>
      <c r="B1673" s="30" t="s">
        <v>83</v>
      </c>
      <c r="C1673" s="30" t="s">
        <v>137</v>
      </c>
      <c r="D1673" s="30" t="s">
        <v>357</v>
      </c>
      <c r="E1673" s="30"/>
      <c r="F1673" s="32" t="s">
        <v>425</v>
      </c>
      <c r="G1673" s="22">
        <f>G1674</f>
        <v>3301.9</v>
      </c>
      <c r="H1673" s="22">
        <f t="shared" si="2285"/>
        <v>3367.9</v>
      </c>
      <c r="I1673" s="22">
        <f t="shared" si="2285"/>
        <v>3367.9</v>
      </c>
      <c r="J1673" s="22">
        <f t="shared" si="2285"/>
        <v>0</v>
      </c>
      <c r="K1673" s="22">
        <f t="shared" si="2285"/>
        <v>0</v>
      </c>
      <c r="L1673" s="22">
        <f t="shared" si="2285"/>
        <v>0</v>
      </c>
      <c r="M1673" s="22">
        <f t="shared" si="2207"/>
        <v>3301.9</v>
      </c>
      <c r="N1673" s="22">
        <f t="shared" si="2208"/>
        <v>3367.9</v>
      </c>
      <c r="O1673" s="22">
        <f t="shared" si="2209"/>
        <v>3367.9</v>
      </c>
      <c r="P1673" s="33">
        <f t="shared" si="2285"/>
        <v>0</v>
      </c>
      <c r="Q1673" s="33">
        <f t="shared" si="2285"/>
        <v>0</v>
      </c>
      <c r="R1673" s="33">
        <f t="shared" si="2285"/>
        <v>0</v>
      </c>
      <c r="S1673" s="33">
        <f t="shared" si="2285"/>
        <v>0</v>
      </c>
      <c r="T1673" s="33">
        <f t="shared" si="2285"/>
        <v>0</v>
      </c>
      <c r="U1673" s="33">
        <f t="shared" si="2285"/>
        <v>0</v>
      </c>
      <c r="V1673" s="33">
        <f t="shared" si="2285"/>
        <v>0</v>
      </c>
      <c r="W1673" s="33">
        <f t="shared" si="2285"/>
        <v>0</v>
      </c>
      <c r="X1673" s="33">
        <f t="shared" si="2285"/>
        <v>0</v>
      </c>
      <c r="Y1673" s="33">
        <f t="shared" si="2285"/>
        <v>0</v>
      </c>
      <c r="Z1673" s="33">
        <f t="shared" si="2215"/>
        <v>3301.9</v>
      </c>
      <c r="AA1673" s="33">
        <f t="shared" si="2216"/>
        <v>3367.9</v>
      </c>
      <c r="AB1673" s="33">
        <f t="shared" si="2217"/>
        <v>3367.9</v>
      </c>
      <c r="AC1673" s="33">
        <f t="shared" si="2285"/>
        <v>0</v>
      </c>
      <c r="AD1673" s="18"/>
    </row>
    <row r="1674" spans="1:30" ht="63" x14ac:dyDescent="0.25">
      <c r="A1674" s="30" t="s">
        <v>436</v>
      </c>
      <c r="B1674" s="30" t="s">
        <v>83</v>
      </c>
      <c r="C1674" s="30" t="s">
        <v>137</v>
      </c>
      <c r="D1674" s="30" t="s">
        <v>333</v>
      </c>
      <c r="E1674" s="30"/>
      <c r="F1674" s="32" t="s">
        <v>426</v>
      </c>
      <c r="G1674" s="22">
        <f>G1675</f>
        <v>3301.9</v>
      </c>
      <c r="H1674" s="22">
        <f t="shared" si="2285"/>
        <v>3367.9</v>
      </c>
      <c r="I1674" s="22">
        <f t="shared" si="2285"/>
        <v>3367.9</v>
      </c>
      <c r="J1674" s="22">
        <f t="shared" si="2285"/>
        <v>0</v>
      </c>
      <c r="K1674" s="22">
        <f t="shared" si="2285"/>
        <v>0</v>
      </c>
      <c r="L1674" s="22">
        <f t="shared" si="2285"/>
        <v>0</v>
      </c>
      <c r="M1674" s="22">
        <f t="shared" si="2207"/>
        <v>3301.9</v>
      </c>
      <c r="N1674" s="22">
        <f t="shared" si="2208"/>
        <v>3367.9</v>
      </c>
      <c r="O1674" s="22">
        <f t="shared" si="2209"/>
        <v>3367.9</v>
      </c>
      <c r="P1674" s="33">
        <f t="shared" si="2285"/>
        <v>0</v>
      </c>
      <c r="Q1674" s="33">
        <f t="shared" si="2285"/>
        <v>0</v>
      </c>
      <c r="R1674" s="33">
        <f t="shared" si="2285"/>
        <v>0</v>
      </c>
      <c r="S1674" s="33">
        <f t="shared" si="2285"/>
        <v>0</v>
      </c>
      <c r="T1674" s="33">
        <f t="shared" si="2285"/>
        <v>0</v>
      </c>
      <c r="U1674" s="33">
        <f t="shared" si="2285"/>
        <v>0</v>
      </c>
      <c r="V1674" s="33">
        <f t="shared" si="2285"/>
        <v>0</v>
      </c>
      <c r="W1674" s="33">
        <f t="shared" si="2285"/>
        <v>0</v>
      </c>
      <c r="X1674" s="33">
        <f t="shared" si="2285"/>
        <v>0</v>
      </c>
      <c r="Y1674" s="33">
        <f t="shared" si="2285"/>
        <v>0</v>
      </c>
      <c r="Z1674" s="33">
        <f t="shared" si="2215"/>
        <v>3301.9</v>
      </c>
      <c r="AA1674" s="33">
        <f t="shared" si="2216"/>
        <v>3367.9</v>
      </c>
      <c r="AB1674" s="33">
        <f t="shared" si="2217"/>
        <v>3367.9</v>
      </c>
      <c r="AC1674" s="33">
        <f t="shared" si="2285"/>
        <v>0</v>
      </c>
    </row>
    <row r="1675" spans="1:30" ht="31.5" x14ac:dyDescent="0.25">
      <c r="A1675" s="30" t="s">
        <v>436</v>
      </c>
      <c r="B1675" s="30" t="s">
        <v>83</v>
      </c>
      <c r="C1675" s="30" t="s">
        <v>137</v>
      </c>
      <c r="D1675" s="30" t="s">
        <v>333</v>
      </c>
      <c r="E1675" s="30" t="s">
        <v>7</v>
      </c>
      <c r="F1675" s="32" t="s">
        <v>385</v>
      </c>
      <c r="G1675" s="22">
        <f>G1676</f>
        <v>3301.9</v>
      </c>
      <c r="H1675" s="22">
        <f t="shared" si="2285"/>
        <v>3367.9</v>
      </c>
      <c r="I1675" s="22">
        <f t="shared" si="2285"/>
        <v>3367.9</v>
      </c>
      <c r="J1675" s="22">
        <f t="shared" si="2285"/>
        <v>0</v>
      </c>
      <c r="K1675" s="22">
        <f t="shared" si="2285"/>
        <v>0</v>
      </c>
      <c r="L1675" s="22">
        <f t="shared" si="2285"/>
        <v>0</v>
      </c>
      <c r="M1675" s="22">
        <f t="shared" si="2207"/>
        <v>3301.9</v>
      </c>
      <c r="N1675" s="22">
        <f t="shared" si="2208"/>
        <v>3367.9</v>
      </c>
      <c r="O1675" s="22">
        <f t="shared" si="2209"/>
        <v>3367.9</v>
      </c>
      <c r="P1675" s="33">
        <f t="shared" si="2285"/>
        <v>0</v>
      </c>
      <c r="Q1675" s="33">
        <f t="shared" si="2285"/>
        <v>0</v>
      </c>
      <c r="R1675" s="33">
        <f t="shared" si="2285"/>
        <v>0</v>
      </c>
      <c r="S1675" s="33">
        <f t="shared" si="2285"/>
        <v>0</v>
      </c>
      <c r="T1675" s="33">
        <f t="shared" si="2285"/>
        <v>0</v>
      </c>
      <c r="U1675" s="33">
        <f t="shared" si="2285"/>
        <v>0</v>
      </c>
      <c r="V1675" s="33">
        <f t="shared" si="2285"/>
        <v>0</v>
      </c>
      <c r="W1675" s="33">
        <f t="shared" si="2285"/>
        <v>0</v>
      </c>
      <c r="X1675" s="33">
        <f t="shared" si="2285"/>
        <v>0</v>
      </c>
      <c r="Y1675" s="33">
        <f t="shared" si="2285"/>
        <v>0</v>
      </c>
      <c r="Z1675" s="33">
        <f t="shared" si="2215"/>
        <v>3301.9</v>
      </c>
      <c r="AA1675" s="33">
        <f t="shared" si="2216"/>
        <v>3367.9</v>
      </c>
      <c r="AB1675" s="33">
        <f t="shared" si="2217"/>
        <v>3367.9</v>
      </c>
      <c r="AC1675" s="33">
        <f t="shared" si="2285"/>
        <v>0</v>
      </c>
    </row>
    <row r="1676" spans="1:30" ht="31.5" x14ac:dyDescent="0.25">
      <c r="A1676" s="30" t="s">
        <v>436</v>
      </c>
      <c r="B1676" s="30" t="s">
        <v>83</v>
      </c>
      <c r="C1676" s="30" t="s">
        <v>137</v>
      </c>
      <c r="D1676" s="30" t="s">
        <v>333</v>
      </c>
      <c r="E1676" s="30">
        <v>240</v>
      </c>
      <c r="F1676" s="32" t="s">
        <v>374</v>
      </c>
      <c r="G1676" s="22">
        <v>3301.9</v>
      </c>
      <c r="H1676" s="22">
        <v>3367.9</v>
      </c>
      <c r="I1676" s="22">
        <v>3367.9</v>
      </c>
      <c r="J1676" s="22"/>
      <c r="K1676" s="22"/>
      <c r="L1676" s="22"/>
      <c r="M1676" s="22">
        <f t="shared" si="2207"/>
        <v>3301.9</v>
      </c>
      <c r="N1676" s="22">
        <f t="shared" si="2208"/>
        <v>3367.9</v>
      </c>
      <c r="O1676" s="22">
        <f t="shared" si="2209"/>
        <v>3367.9</v>
      </c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  <c r="Z1676" s="33">
        <f t="shared" si="2215"/>
        <v>3301.9</v>
      </c>
      <c r="AA1676" s="33">
        <f t="shared" si="2216"/>
        <v>3367.9</v>
      </c>
      <c r="AB1676" s="33">
        <f t="shared" si="2217"/>
        <v>3367.9</v>
      </c>
      <c r="AC1676" s="33"/>
    </row>
    <row r="1677" spans="1:30" ht="31.5" x14ac:dyDescent="0.25">
      <c r="A1677" s="30" t="s">
        <v>436</v>
      </c>
      <c r="B1677" s="30" t="s">
        <v>83</v>
      </c>
      <c r="C1677" s="30" t="s">
        <v>137</v>
      </c>
      <c r="D1677" s="30" t="s">
        <v>34</v>
      </c>
      <c r="E1677" s="30"/>
      <c r="F1677" s="32" t="s">
        <v>47</v>
      </c>
      <c r="G1677" s="22">
        <f>G1678</f>
        <v>2001</v>
      </c>
      <c r="H1677" s="22">
        <f t="shared" ref="H1677:AC1680" si="2286">H1678</f>
        <v>0</v>
      </c>
      <c r="I1677" s="22">
        <f t="shared" si="2286"/>
        <v>0</v>
      </c>
      <c r="J1677" s="22">
        <f t="shared" si="2286"/>
        <v>0</v>
      </c>
      <c r="K1677" s="22">
        <f t="shared" si="2286"/>
        <v>0</v>
      </c>
      <c r="L1677" s="22">
        <f t="shared" si="2286"/>
        <v>0</v>
      </c>
      <c r="M1677" s="22">
        <f t="shared" si="2207"/>
        <v>2001</v>
      </c>
      <c r="N1677" s="22">
        <f t="shared" si="2208"/>
        <v>0</v>
      </c>
      <c r="O1677" s="22">
        <f t="shared" si="2209"/>
        <v>0</v>
      </c>
      <c r="P1677" s="33">
        <f t="shared" si="2286"/>
        <v>0</v>
      </c>
      <c r="Q1677" s="33">
        <f t="shared" si="2286"/>
        <v>0</v>
      </c>
      <c r="R1677" s="33">
        <f t="shared" si="2286"/>
        <v>0</v>
      </c>
      <c r="S1677" s="33">
        <f t="shared" si="2286"/>
        <v>0</v>
      </c>
      <c r="T1677" s="33">
        <f t="shared" si="2286"/>
        <v>0</v>
      </c>
      <c r="U1677" s="33">
        <f t="shared" si="2286"/>
        <v>0</v>
      </c>
      <c r="V1677" s="33">
        <f t="shared" si="2286"/>
        <v>0</v>
      </c>
      <c r="W1677" s="33">
        <f t="shared" si="2286"/>
        <v>0</v>
      </c>
      <c r="X1677" s="33">
        <f t="shared" si="2286"/>
        <v>0</v>
      </c>
      <c r="Y1677" s="33">
        <f t="shared" si="2286"/>
        <v>0</v>
      </c>
      <c r="Z1677" s="33">
        <f t="shared" si="2215"/>
        <v>2001</v>
      </c>
      <c r="AA1677" s="33">
        <f t="shared" si="2216"/>
        <v>0</v>
      </c>
      <c r="AB1677" s="33">
        <f t="shared" si="2217"/>
        <v>0</v>
      </c>
      <c r="AC1677" s="33">
        <f t="shared" si="2286"/>
        <v>0</v>
      </c>
      <c r="AD1677" s="18"/>
    </row>
    <row r="1678" spans="1:30" ht="31.5" x14ac:dyDescent="0.25">
      <c r="A1678" s="30" t="s">
        <v>436</v>
      </c>
      <c r="B1678" s="30" t="s">
        <v>83</v>
      </c>
      <c r="C1678" s="30" t="s">
        <v>137</v>
      </c>
      <c r="D1678" s="30" t="s">
        <v>68</v>
      </c>
      <c r="E1678" s="30"/>
      <c r="F1678" s="32" t="s">
        <v>81</v>
      </c>
      <c r="G1678" s="22">
        <f>G1679</f>
        <v>2001</v>
      </c>
      <c r="H1678" s="22">
        <f t="shared" si="2286"/>
        <v>0</v>
      </c>
      <c r="I1678" s="22">
        <f t="shared" si="2286"/>
        <v>0</v>
      </c>
      <c r="J1678" s="22">
        <f t="shared" si="2286"/>
        <v>0</v>
      </c>
      <c r="K1678" s="22">
        <f t="shared" si="2286"/>
        <v>0</v>
      </c>
      <c r="L1678" s="22">
        <f t="shared" si="2286"/>
        <v>0</v>
      </c>
      <c r="M1678" s="22">
        <f t="shared" si="2207"/>
        <v>2001</v>
      </c>
      <c r="N1678" s="22">
        <f t="shared" si="2208"/>
        <v>0</v>
      </c>
      <c r="O1678" s="22">
        <f t="shared" si="2209"/>
        <v>0</v>
      </c>
      <c r="P1678" s="33">
        <f t="shared" si="2286"/>
        <v>0</v>
      </c>
      <c r="Q1678" s="33">
        <f t="shared" si="2286"/>
        <v>0</v>
      </c>
      <c r="R1678" s="33">
        <f t="shared" si="2286"/>
        <v>0</v>
      </c>
      <c r="S1678" s="33">
        <f t="shared" si="2286"/>
        <v>0</v>
      </c>
      <c r="T1678" s="33">
        <f t="shared" si="2286"/>
        <v>0</v>
      </c>
      <c r="U1678" s="33">
        <f t="shared" si="2286"/>
        <v>0</v>
      </c>
      <c r="V1678" s="33">
        <f t="shared" si="2286"/>
        <v>0</v>
      </c>
      <c r="W1678" s="33">
        <f t="shared" si="2286"/>
        <v>0</v>
      </c>
      <c r="X1678" s="33">
        <f t="shared" si="2286"/>
        <v>0</v>
      </c>
      <c r="Y1678" s="33">
        <f t="shared" si="2286"/>
        <v>0</v>
      </c>
      <c r="Z1678" s="33">
        <f t="shared" si="2215"/>
        <v>2001</v>
      </c>
      <c r="AA1678" s="33">
        <f t="shared" si="2216"/>
        <v>0</v>
      </c>
      <c r="AB1678" s="33">
        <f t="shared" si="2217"/>
        <v>0</v>
      </c>
      <c r="AC1678" s="33">
        <f t="shared" si="2286"/>
        <v>0</v>
      </c>
      <c r="AD1678" s="18"/>
    </row>
    <row r="1679" spans="1:30" ht="47.25" x14ac:dyDescent="0.25">
      <c r="A1679" s="30" t="s">
        <v>436</v>
      </c>
      <c r="B1679" s="30" t="s">
        <v>83</v>
      </c>
      <c r="C1679" s="30" t="s">
        <v>137</v>
      </c>
      <c r="D1679" s="30" t="s">
        <v>62</v>
      </c>
      <c r="E1679" s="30"/>
      <c r="F1679" s="32" t="s">
        <v>82</v>
      </c>
      <c r="G1679" s="22">
        <f>G1680</f>
        <v>2001</v>
      </c>
      <c r="H1679" s="22">
        <f t="shared" si="2286"/>
        <v>0</v>
      </c>
      <c r="I1679" s="22">
        <f t="shared" si="2286"/>
        <v>0</v>
      </c>
      <c r="J1679" s="22">
        <f t="shared" si="2286"/>
        <v>0</v>
      </c>
      <c r="K1679" s="22">
        <f t="shared" si="2286"/>
        <v>0</v>
      </c>
      <c r="L1679" s="22">
        <f t="shared" si="2286"/>
        <v>0</v>
      </c>
      <c r="M1679" s="22">
        <f t="shared" si="2207"/>
        <v>2001</v>
      </c>
      <c r="N1679" s="22">
        <f t="shared" si="2208"/>
        <v>0</v>
      </c>
      <c r="O1679" s="22">
        <f t="shared" si="2209"/>
        <v>0</v>
      </c>
      <c r="P1679" s="33">
        <f t="shared" si="2286"/>
        <v>0</v>
      </c>
      <c r="Q1679" s="33">
        <f t="shared" si="2286"/>
        <v>0</v>
      </c>
      <c r="R1679" s="33">
        <f t="shared" si="2286"/>
        <v>0</v>
      </c>
      <c r="S1679" s="33">
        <f t="shared" si="2286"/>
        <v>0</v>
      </c>
      <c r="T1679" s="33">
        <f t="shared" si="2286"/>
        <v>0</v>
      </c>
      <c r="U1679" s="33">
        <f t="shared" si="2286"/>
        <v>0</v>
      </c>
      <c r="V1679" s="33">
        <f t="shared" si="2286"/>
        <v>0</v>
      </c>
      <c r="W1679" s="33">
        <f t="shared" si="2286"/>
        <v>0</v>
      </c>
      <c r="X1679" s="33">
        <f t="shared" si="2286"/>
        <v>0</v>
      </c>
      <c r="Y1679" s="33">
        <f t="shared" si="2286"/>
        <v>0</v>
      </c>
      <c r="Z1679" s="33">
        <f t="shared" si="2215"/>
        <v>2001</v>
      </c>
      <c r="AA1679" s="33">
        <f t="shared" si="2216"/>
        <v>0</v>
      </c>
      <c r="AB1679" s="33">
        <f t="shared" si="2217"/>
        <v>0</v>
      </c>
      <c r="AC1679" s="33">
        <f t="shared" si="2286"/>
        <v>0</v>
      </c>
    </row>
    <row r="1680" spans="1:30" ht="31.5" x14ac:dyDescent="0.25">
      <c r="A1680" s="30" t="s">
        <v>436</v>
      </c>
      <c r="B1680" s="30" t="s">
        <v>83</v>
      </c>
      <c r="C1680" s="30" t="s">
        <v>137</v>
      </c>
      <c r="D1680" s="30" t="s">
        <v>62</v>
      </c>
      <c r="E1680" s="30" t="s">
        <v>7</v>
      </c>
      <c r="F1680" s="32" t="s">
        <v>385</v>
      </c>
      <c r="G1680" s="22">
        <f>G1681</f>
        <v>2001</v>
      </c>
      <c r="H1680" s="22">
        <f t="shared" si="2286"/>
        <v>0</v>
      </c>
      <c r="I1680" s="22">
        <f t="shared" si="2286"/>
        <v>0</v>
      </c>
      <c r="J1680" s="22">
        <f t="shared" si="2286"/>
        <v>0</v>
      </c>
      <c r="K1680" s="22">
        <f t="shared" si="2286"/>
        <v>0</v>
      </c>
      <c r="L1680" s="22">
        <f t="shared" si="2286"/>
        <v>0</v>
      </c>
      <c r="M1680" s="22">
        <f t="shared" si="2207"/>
        <v>2001</v>
      </c>
      <c r="N1680" s="22">
        <f t="shared" si="2208"/>
        <v>0</v>
      </c>
      <c r="O1680" s="22">
        <f t="shared" si="2209"/>
        <v>0</v>
      </c>
      <c r="P1680" s="33">
        <f t="shared" si="2286"/>
        <v>0</v>
      </c>
      <c r="Q1680" s="33">
        <f t="shared" si="2286"/>
        <v>0</v>
      </c>
      <c r="R1680" s="33">
        <f t="shared" si="2286"/>
        <v>0</v>
      </c>
      <c r="S1680" s="33">
        <f t="shared" si="2286"/>
        <v>0</v>
      </c>
      <c r="T1680" s="33">
        <f t="shared" si="2286"/>
        <v>0</v>
      </c>
      <c r="U1680" s="33">
        <f t="shared" si="2286"/>
        <v>0</v>
      </c>
      <c r="V1680" s="33">
        <f t="shared" si="2286"/>
        <v>0</v>
      </c>
      <c r="W1680" s="33">
        <f t="shared" si="2286"/>
        <v>0</v>
      </c>
      <c r="X1680" s="33">
        <f t="shared" si="2286"/>
        <v>0</v>
      </c>
      <c r="Y1680" s="33">
        <f t="shared" si="2286"/>
        <v>0</v>
      </c>
      <c r="Z1680" s="33">
        <f t="shared" ref="Z1680:Z1743" si="2287">M1680+P1680+Q1680+R1680+S1680</f>
        <v>2001</v>
      </c>
      <c r="AA1680" s="33">
        <f t="shared" ref="AA1680:AA1743" si="2288">N1680+T1680+U1680+V1680</f>
        <v>0</v>
      </c>
      <c r="AB1680" s="33">
        <f t="shared" ref="AB1680:AB1743" si="2289">O1680+W1680+X1680+Y1680</f>
        <v>0</v>
      </c>
      <c r="AC1680" s="33">
        <f t="shared" si="2286"/>
        <v>0</v>
      </c>
    </row>
    <row r="1681" spans="1:30" ht="31.5" x14ac:dyDescent="0.25">
      <c r="A1681" s="30" t="s">
        <v>436</v>
      </c>
      <c r="B1681" s="30" t="s">
        <v>83</v>
      </c>
      <c r="C1681" s="30" t="s">
        <v>137</v>
      </c>
      <c r="D1681" s="30" t="s">
        <v>62</v>
      </c>
      <c r="E1681" s="30" t="s">
        <v>317</v>
      </c>
      <c r="F1681" s="32" t="s">
        <v>374</v>
      </c>
      <c r="G1681" s="22">
        <v>2001</v>
      </c>
      <c r="H1681" s="22">
        <v>0</v>
      </c>
      <c r="I1681" s="22">
        <v>0</v>
      </c>
      <c r="J1681" s="22"/>
      <c r="K1681" s="22"/>
      <c r="L1681" s="22"/>
      <c r="M1681" s="22">
        <f t="shared" si="2207"/>
        <v>2001</v>
      </c>
      <c r="N1681" s="22">
        <f t="shared" si="2208"/>
        <v>0</v>
      </c>
      <c r="O1681" s="22">
        <f t="shared" si="2209"/>
        <v>0</v>
      </c>
      <c r="P1681" s="33"/>
      <c r="Q1681" s="33"/>
      <c r="R1681" s="33"/>
      <c r="S1681" s="33"/>
      <c r="T1681" s="33"/>
      <c r="U1681" s="33"/>
      <c r="V1681" s="33"/>
      <c r="W1681" s="33"/>
      <c r="X1681" s="33"/>
      <c r="Y1681" s="33"/>
      <c r="Z1681" s="33">
        <f t="shared" si="2287"/>
        <v>2001</v>
      </c>
      <c r="AA1681" s="33">
        <f t="shared" si="2288"/>
        <v>0</v>
      </c>
      <c r="AB1681" s="33">
        <f t="shared" si="2289"/>
        <v>0</v>
      </c>
      <c r="AC1681" s="33"/>
    </row>
    <row r="1682" spans="1:30" x14ac:dyDescent="0.25">
      <c r="A1682" s="36" t="s">
        <v>436</v>
      </c>
      <c r="B1682" s="36" t="s">
        <v>83</v>
      </c>
      <c r="C1682" s="36" t="s">
        <v>84</v>
      </c>
      <c r="D1682" s="36"/>
      <c r="E1682" s="36"/>
      <c r="F1682" s="26" t="s">
        <v>98</v>
      </c>
      <c r="G1682" s="27">
        <f>G1683+G1688</f>
        <v>1496.4</v>
      </c>
      <c r="H1682" s="27">
        <f t="shared" ref="H1682:L1682" si="2290">H1683+H1688</f>
        <v>1477.6999999999998</v>
      </c>
      <c r="I1682" s="27">
        <f t="shared" si="2290"/>
        <v>1477.6999999999998</v>
      </c>
      <c r="J1682" s="27">
        <f t="shared" si="2290"/>
        <v>0</v>
      </c>
      <c r="K1682" s="27">
        <f t="shared" si="2290"/>
        <v>0</v>
      </c>
      <c r="L1682" s="27">
        <f t="shared" si="2290"/>
        <v>0</v>
      </c>
      <c r="M1682" s="22">
        <f t="shared" ref="M1682:M1745" si="2291">G1682+J1682</f>
        <v>1496.4</v>
      </c>
      <c r="N1682" s="22">
        <f t="shared" ref="N1682:N1745" si="2292">H1682+K1682</f>
        <v>1477.6999999999998</v>
      </c>
      <c r="O1682" s="22">
        <f t="shared" ref="O1682:O1745" si="2293">I1682+L1682</f>
        <v>1477.6999999999998</v>
      </c>
      <c r="P1682" s="28">
        <f t="shared" ref="P1682:Q1682" si="2294">P1683+P1688</f>
        <v>0</v>
      </c>
      <c r="Q1682" s="28">
        <f t="shared" si="2294"/>
        <v>0</v>
      </c>
      <c r="R1682" s="28">
        <f t="shared" ref="R1682:T1682" si="2295">R1683+R1688</f>
        <v>0</v>
      </c>
      <c r="S1682" s="28">
        <f t="shared" si="2295"/>
        <v>0</v>
      </c>
      <c r="T1682" s="28">
        <f t="shared" si="2295"/>
        <v>0</v>
      </c>
      <c r="U1682" s="28">
        <f t="shared" ref="U1682:W1682" si="2296">U1683+U1688</f>
        <v>0</v>
      </c>
      <c r="V1682" s="28">
        <f t="shared" si="2296"/>
        <v>0</v>
      </c>
      <c r="W1682" s="28">
        <f t="shared" si="2296"/>
        <v>0</v>
      </c>
      <c r="X1682" s="28">
        <f t="shared" ref="X1682:Y1682" si="2297">X1683+X1688</f>
        <v>0</v>
      </c>
      <c r="Y1682" s="28">
        <f t="shared" si="2297"/>
        <v>0</v>
      </c>
      <c r="Z1682" s="28">
        <f t="shared" si="2287"/>
        <v>1496.4</v>
      </c>
      <c r="AA1682" s="28">
        <f t="shared" si="2288"/>
        <v>1477.6999999999998</v>
      </c>
      <c r="AB1682" s="28">
        <f t="shared" si="2289"/>
        <v>1477.6999999999998</v>
      </c>
      <c r="AC1682" s="28">
        <f t="shared" ref="AC1682" si="2298">AC1683+AC1688</f>
        <v>0</v>
      </c>
    </row>
    <row r="1683" spans="1:30" ht="31.5" x14ac:dyDescent="0.25">
      <c r="A1683" s="30" t="s">
        <v>436</v>
      </c>
      <c r="B1683" s="30" t="s">
        <v>83</v>
      </c>
      <c r="C1683" s="30" t="s">
        <v>84</v>
      </c>
      <c r="D1683" s="30" t="s">
        <v>358</v>
      </c>
      <c r="E1683" s="30"/>
      <c r="F1683" s="32" t="s">
        <v>408</v>
      </c>
      <c r="G1683" s="22">
        <f>G1684</f>
        <v>542.6</v>
      </c>
      <c r="H1683" s="22">
        <f t="shared" ref="H1683:AC1686" si="2299">H1684</f>
        <v>338.6</v>
      </c>
      <c r="I1683" s="22">
        <f t="shared" si="2299"/>
        <v>338.6</v>
      </c>
      <c r="J1683" s="22">
        <f t="shared" si="2299"/>
        <v>0</v>
      </c>
      <c r="K1683" s="22">
        <f t="shared" si="2299"/>
        <v>0</v>
      </c>
      <c r="L1683" s="22">
        <f t="shared" si="2299"/>
        <v>0</v>
      </c>
      <c r="M1683" s="22">
        <f t="shared" si="2291"/>
        <v>542.6</v>
      </c>
      <c r="N1683" s="22">
        <f t="shared" si="2292"/>
        <v>338.6</v>
      </c>
      <c r="O1683" s="22">
        <f t="shared" si="2293"/>
        <v>338.6</v>
      </c>
      <c r="P1683" s="33">
        <f t="shared" si="2299"/>
        <v>0</v>
      </c>
      <c r="Q1683" s="33">
        <f t="shared" si="2299"/>
        <v>0</v>
      </c>
      <c r="R1683" s="33">
        <f t="shared" si="2299"/>
        <v>0</v>
      </c>
      <c r="S1683" s="33">
        <f t="shared" si="2299"/>
        <v>0</v>
      </c>
      <c r="T1683" s="33">
        <f t="shared" si="2299"/>
        <v>0</v>
      </c>
      <c r="U1683" s="33">
        <f t="shared" si="2299"/>
        <v>0</v>
      </c>
      <c r="V1683" s="33">
        <f t="shared" si="2299"/>
        <v>0</v>
      </c>
      <c r="W1683" s="33">
        <f t="shared" si="2299"/>
        <v>0</v>
      </c>
      <c r="X1683" s="33">
        <f t="shared" si="2299"/>
        <v>0</v>
      </c>
      <c r="Y1683" s="33">
        <f t="shared" si="2299"/>
        <v>0</v>
      </c>
      <c r="Z1683" s="33">
        <f t="shared" si="2287"/>
        <v>542.6</v>
      </c>
      <c r="AA1683" s="33">
        <f t="shared" si="2288"/>
        <v>338.6</v>
      </c>
      <c r="AB1683" s="33">
        <f t="shared" si="2289"/>
        <v>338.6</v>
      </c>
      <c r="AC1683" s="33">
        <f t="shared" si="2299"/>
        <v>0</v>
      </c>
      <c r="AD1683" s="18"/>
    </row>
    <row r="1684" spans="1:30" ht="31.5" x14ac:dyDescent="0.25">
      <c r="A1684" s="30" t="s">
        <v>436</v>
      </c>
      <c r="B1684" s="30" t="s">
        <v>83</v>
      </c>
      <c r="C1684" s="30" t="s">
        <v>84</v>
      </c>
      <c r="D1684" s="30" t="s">
        <v>359</v>
      </c>
      <c r="E1684" s="30"/>
      <c r="F1684" s="32" t="s">
        <v>410</v>
      </c>
      <c r="G1684" s="22">
        <f>G1685</f>
        <v>542.6</v>
      </c>
      <c r="H1684" s="22">
        <f t="shared" si="2299"/>
        <v>338.6</v>
      </c>
      <c r="I1684" s="22">
        <f t="shared" si="2299"/>
        <v>338.6</v>
      </c>
      <c r="J1684" s="22">
        <f t="shared" si="2299"/>
        <v>0</v>
      </c>
      <c r="K1684" s="22">
        <f t="shared" si="2299"/>
        <v>0</v>
      </c>
      <c r="L1684" s="22">
        <f t="shared" si="2299"/>
        <v>0</v>
      </c>
      <c r="M1684" s="22">
        <f t="shared" si="2291"/>
        <v>542.6</v>
      </c>
      <c r="N1684" s="22">
        <f t="shared" si="2292"/>
        <v>338.6</v>
      </c>
      <c r="O1684" s="22">
        <f t="shared" si="2293"/>
        <v>338.6</v>
      </c>
      <c r="P1684" s="33">
        <f t="shared" si="2299"/>
        <v>0</v>
      </c>
      <c r="Q1684" s="33">
        <f t="shared" si="2299"/>
        <v>0</v>
      </c>
      <c r="R1684" s="33">
        <f t="shared" si="2299"/>
        <v>0</v>
      </c>
      <c r="S1684" s="33">
        <f t="shared" si="2299"/>
        <v>0</v>
      </c>
      <c r="T1684" s="33">
        <f t="shared" si="2299"/>
        <v>0</v>
      </c>
      <c r="U1684" s="33">
        <f t="shared" si="2299"/>
        <v>0</v>
      </c>
      <c r="V1684" s="33">
        <f t="shared" si="2299"/>
        <v>0</v>
      </c>
      <c r="W1684" s="33">
        <f t="shared" si="2299"/>
        <v>0</v>
      </c>
      <c r="X1684" s="33">
        <f t="shared" si="2299"/>
        <v>0</v>
      </c>
      <c r="Y1684" s="33">
        <f t="shared" si="2299"/>
        <v>0</v>
      </c>
      <c r="Z1684" s="33">
        <f t="shared" si="2287"/>
        <v>542.6</v>
      </c>
      <c r="AA1684" s="33">
        <f t="shared" si="2288"/>
        <v>338.6</v>
      </c>
      <c r="AB1684" s="33">
        <f t="shared" si="2289"/>
        <v>338.6</v>
      </c>
      <c r="AC1684" s="33">
        <f t="shared" si="2299"/>
        <v>0</v>
      </c>
      <c r="AD1684" s="18"/>
    </row>
    <row r="1685" spans="1:30" ht="31.5" x14ac:dyDescent="0.25">
      <c r="A1685" s="30" t="s">
        <v>436</v>
      </c>
      <c r="B1685" s="30" t="s">
        <v>83</v>
      </c>
      <c r="C1685" s="30" t="s">
        <v>84</v>
      </c>
      <c r="D1685" s="30" t="s">
        <v>334</v>
      </c>
      <c r="E1685" s="30"/>
      <c r="F1685" s="32" t="s">
        <v>411</v>
      </c>
      <c r="G1685" s="22">
        <f>G1686</f>
        <v>542.6</v>
      </c>
      <c r="H1685" s="22">
        <f t="shared" si="2299"/>
        <v>338.6</v>
      </c>
      <c r="I1685" s="22">
        <f t="shared" si="2299"/>
        <v>338.6</v>
      </c>
      <c r="J1685" s="22">
        <f t="shared" si="2299"/>
        <v>0</v>
      </c>
      <c r="K1685" s="22">
        <f t="shared" si="2299"/>
        <v>0</v>
      </c>
      <c r="L1685" s="22">
        <f t="shared" si="2299"/>
        <v>0</v>
      </c>
      <c r="M1685" s="22">
        <f t="shared" si="2291"/>
        <v>542.6</v>
      </c>
      <c r="N1685" s="22">
        <f t="shared" si="2292"/>
        <v>338.6</v>
      </c>
      <c r="O1685" s="22">
        <f t="shared" si="2293"/>
        <v>338.6</v>
      </c>
      <c r="P1685" s="33">
        <f t="shared" si="2299"/>
        <v>0</v>
      </c>
      <c r="Q1685" s="33">
        <f t="shared" si="2299"/>
        <v>0</v>
      </c>
      <c r="R1685" s="33">
        <f t="shared" si="2299"/>
        <v>0</v>
      </c>
      <c r="S1685" s="33">
        <f t="shared" si="2299"/>
        <v>0</v>
      </c>
      <c r="T1685" s="33">
        <f t="shared" si="2299"/>
        <v>0</v>
      </c>
      <c r="U1685" s="33">
        <f t="shared" si="2299"/>
        <v>0</v>
      </c>
      <c r="V1685" s="33">
        <f t="shared" si="2299"/>
        <v>0</v>
      </c>
      <c r="W1685" s="33">
        <f t="shared" si="2299"/>
        <v>0</v>
      </c>
      <c r="X1685" s="33">
        <f t="shared" si="2299"/>
        <v>0</v>
      </c>
      <c r="Y1685" s="33">
        <f t="shared" si="2299"/>
        <v>0</v>
      </c>
      <c r="Z1685" s="33">
        <f t="shared" si="2287"/>
        <v>542.6</v>
      </c>
      <c r="AA1685" s="33">
        <f t="shared" si="2288"/>
        <v>338.6</v>
      </c>
      <c r="AB1685" s="33">
        <f t="shared" si="2289"/>
        <v>338.6</v>
      </c>
      <c r="AC1685" s="33">
        <f t="shared" si="2299"/>
        <v>0</v>
      </c>
    </row>
    <row r="1686" spans="1:30" ht="31.5" x14ac:dyDescent="0.25">
      <c r="A1686" s="30" t="s">
        <v>436</v>
      </c>
      <c r="B1686" s="30" t="s">
        <v>83</v>
      </c>
      <c r="C1686" s="30" t="s">
        <v>84</v>
      </c>
      <c r="D1686" s="30" t="s">
        <v>334</v>
      </c>
      <c r="E1686" s="30" t="s">
        <v>7</v>
      </c>
      <c r="F1686" s="32" t="s">
        <v>385</v>
      </c>
      <c r="G1686" s="22">
        <f>G1687</f>
        <v>542.6</v>
      </c>
      <c r="H1686" s="22">
        <f t="shared" si="2299"/>
        <v>338.6</v>
      </c>
      <c r="I1686" s="22">
        <f t="shared" si="2299"/>
        <v>338.6</v>
      </c>
      <c r="J1686" s="22">
        <f t="shared" si="2299"/>
        <v>0</v>
      </c>
      <c r="K1686" s="22">
        <f t="shared" si="2299"/>
        <v>0</v>
      </c>
      <c r="L1686" s="22">
        <f t="shared" si="2299"/>
        <v>0</v>
      </c>
      <c r="M1686" s="22">
        <f t="shared" si="2291"/>
        <v>542.6</v>
      </c>
      <c r="N1686" s="22">
        <f t="shared" si="2292"/>
        <v>338.6</v>
      </c>
      <c r="O1686" s="22">
        <f t="shared" si="2293"/>
        <v>338.6</v>
      </c>
      <c r="P1686" s="33">
        <f t="shared" si="2299"/>
        <v>0</v>
      </c>
      <c r="Q1686" s="33">
        <f t="shared" si="2299"/>
        <v>0</v>
      </c>
      <c r="R1686" s="33">
        <f t="shared" si="2299"/>
        <v>0</v>
      </c>
      <c r="S1686" s="33">
        <f t="shared" si="2299"/>
        <v>0</v>
      </c>
      <c r="T1686" s="33">
        <f t="shared" si="2299"/>
        <v>0</v>
      </c>
      <c r="U1686" s="33">
        <f t="shared" si="2299"/>
        <v>0</v>
      </c>
      <c r="V1686" s="33">
        <f t="shared" si="2299"/>
        <v>0</v>
      </c>
      <c r="W1686" s="33">
        <f t="shared" si="2299"/>
        <v>0</v>
      </c>
      <c r="X1686" s="33">
        <f t="shared" si="2299"/>
        <v>0</v>
      </c>
      <c r="Y1686" s="33">
        <f t="shared" si="2299"/>
        <v>0</v>
      </c>
      <c r="Z1686" s="33">
        <f t="shared" si="2287"/>
        <v>542.6</v>
      </c>
      <c r="AA1686" s="33">
        <f t="shared" si="2288"/>
        <v>338.6</v>
      </c>
      <c r="AB1686" s="33">
        <f t="shared" si="2289"/>
        <v>338.6</v>
      </c>
      <c r="AC1686" s="33">
        <f t="shared" si="2299"/>
        <v>0</v>
      </c>
    </row>
    <row r="1687" spans="1:30" ht="31.5" x14ac:dyDescent="0.25">
      <c r="A1687" s="30" t="s">
        <v>436</v>
      </c>
      <c r="B1687" s="30" t="s">
        <v>83</v>
      </c>
      <c r="C1687" s="30" t="s">
        <v>84</v>
      </c>
      <c r="D1687" s="30" t="s">
        <v>334</v>
      </c>
      <c r="E1687" s="30">
        <v>240</v>
      </c>
      <c r="F1687" s="32" t="s">
        <v>374</v>
      </c>
      <c r="G1687" s="22">
        <v>542.6</v>
      </c>
      <c r="H1687" s="22">
        <v>338.6</v>
      </c>
      <c r="I1687" s="22">
        <v>338.6</v>
      </c>
      <c r="J1687" s="22"/>
      <c r="K1687" s="22"/>
      <c r="L1687" s="22"/>
      <c r="M1687" s="22">
        <f t="shared" si="2291"/>
        <v>542.6</v>
      </c>
      <c r="N1687" s="22">
        <f t="shared" si="2292"/>
        <v>338.6</v>
      </c>
      <c r="O1687" s="22">
        <f t="shared" si="2293"/>
        <v>338.6</v>
      </c>
      <c r="P1687" s="33"/>
      <c r="Q1687" s="33"/>
      <c r="R1687" s="33"/>
      <c r="S1687" s="33"/>
      <c r="T1687" s="33"/>
      <c r="U1687" s="33"/>
      <c r="V1687" s="33"/>
      <c r="W1687" s="33"/>
      <c r="X1687" s="33"/>
      <c r="Y1687" s="33"/>
      <c r="Z1687" s="33">
        <f t="shared" si="2287"/>
        <v>542.6</v>
      </c>
      <c r="AA1687" s="33">
        <f t="shared" si="2288"/>
        <v>338.6</v>
      </c>
      <c r="AB1687" s="33">
        <f t="shared" si="2289"/>
        <v>338.6</v>
      </c>
      <c r="AC1687" s="33"/>
    </row>
    <row r="1688" spans="1:30" ht="63" x14ac:dyDescent="0.25">
      <c r="A1688" s="30" t="s">
        <v>436</v>
      </c>
      <c r="B1688" s="30" t="s">
        <v>83</v>
      </c>
      <c r="C1688" s="30" t="s">
        <v>84</v>
      </c>
      <c r="D1688" s="30" t="s">
        <v>355</v>
      </c>
      <c r="E1688" s="30"/>
      <c r="F1688" s="32" t="s">
        <v>853</v>
      </c>
      <c r="G1688" s="22">
        <f>G1689</f>
        <v>953.8</v>
      </c>
      <c r="H1688" s="22">
        <f t="shared" ref="H1688:AC1691" si="2300">H1689</f>
        <v>1139.0999999999999</v>
      </c>
      <c r="I1688" s="22">
        <f t="shared" si="2300"/>
        <v>1139.0999999999999</v>
      </c>
      <c r="J1688" s="22">
        <f t="shared" si="2300"/>
        <v>0</v>
      </c>
      <c r="K1688" s="22">
        <f t="shared" si="2300"/>
        <v>0</v>
      </c>
      <c r="L1688" s="22">
        <f t="shared" si="2300"/>
        <v>0</v>
      </c>
      <c r="M1688" s="22">
        <f t="shared" si="2291"/>
        <v>953.8</v>
      </c>
      <c r="N1688" s="22">
        <f t="shared" si="2292"/>
        <v>1139.0999999999999</v>
      </c>
      <c r="O1688" s="22">
        <f t="shared" si="2293"/>
        <v>1139.0999999999999</v>
      </c>
      <c r="P1688" s="33">
        <f t="shared" si="2300"/>
        <v>0</v>
      </c>
      <c r="Q1688" s="33">
        <f t="shared" si="2300"/>
        <v>0</v>
      </c>
      <c r="R1688" s="33">
        <f t="shared" si="2300"/>
        <v>0</v>
      </c>
      <c r="S1688" s="33">
        <f t="shared" si="2300"/>
        <v>0</v>
      </c>
      <c r="T1688" s="33">
        <f t="shared" si="2300"/>
        <v>0</v>
      </c>
      <c r="U1688" s="33">
        <f t="shared" si="2300"/>
        <v>0</v>
      </c>
      <c r="V1688" s="33">
        <f t="shared" si="2300"/>
        <v>0</v>
      </c>
      <c r="W1688" s="33">
        <f t="shared" si="2300"/>
        <v>0</v>
      </c>
      <c r="X1688" s="33">
        <f t="shared" si="2300"/>
        <v>0</v>
      </c>
      <c r="Y1688" s="33">
        <f t="shared" si="2300"/>
        <v>0</v>
      </c>
      <c r="Z1688" s="33">
        <f t="shared" si="2287"/>
        <v>953.8</v>
      </c>
      <c r="AA1688" s="33">
        <f t="shared" si="2288"/>
        <v>1139.0999999999999</v>
      </c>
      <c r="AB1688" s="33">
        <f t="shared" si="2289"/>
        <v>1139.0999999999999</v>
      </c>
      <c r="AC1688" s="33">
        <f t="shared" si="2300"/>
        <v>0</v>
      </c>
      <c r="AD1688" s="18"/>
    </row>
    <row r="1689" spans="1:30" ht="31.5" x14ac:dyDescent="0.25">
      <c r="A1689" s="30" t="s">
        <v>436</v>
      </c>
      <c r="B1689" s="30" t="s">
        <v>83</v>
      </c>
      <c r="C1689" s="30" t="s">
        <v>84</v>
      </c>
      <c r="D1689" s="30" t="s">
        <v>356</v>
      </c>
      <c r="E1689" s="30"/>
      <c r="F1689" s="32" t="s">
        <v>418</v>
      </c>
      <c r="G1689" s="22">
        <f>G1690</f>
        <v>953.8</v>
      </c>
      <c r="H1689" s="22">
        <f t="shared" si="2300"/>
        <v>1139.0999999999999</v>
      </c>
      <c r="I1689" s="22">
        <f t="shared" si="2300"/>
        <v>1139.0999999999999</v>
      </c>
      <c r="J1689" s="22">
        <f t="shared" si="2300"/>
        <v>0</v>
      </c>
      <c r="K1689" s="22">
        <f t="shared" si="2300"/>
        <v>0</v>
      </c>
      <c r="L1689" s="22">
        <f t="shared" si="2300"/>
        <v>0</v>
      </c>
      <c r="M1689" s="22">
        <f t="shared" si="2291"/>
        <v>953.8</v>
      </c>
      <c r="N1689" s="22">
        <f t="shared" si="2292"/>
        <v>1139.0999999999999</v>
      </c>
      <c r="O1689" s="22">
        <f t="shared" si="2293"/>
        <v>1139.0999999999999</v>
      </c>
      <c r="P1689" s="33">
        <f t="shared" si="2300"/>
        <v>0</v>
      </c>
      <c r="Q1689" s="33">
        <f t="shared" si="2300"/>
        <v>0</v>
      </c>
      <c r="R1689" s="33">
        <f t="shared" si="2300"/>
        <v>0</v>
      </c>
      <c r="S1689" s="33">
        <f t="shared" si="2300"/>
        <v>0</v>
      </c>
      <c r="T1689" s="33">
        <f t="shared" si="2300"/>
        <v>0</v>
      </c>
      <c r="U1689" s="33">
        <f t="shared" si="2300"/>
        <v>0</v>
      </c>
      <c r="V1689" s="33">
        <f t="shared" si="2300"/>
        <v>0</v>
      </c>
      <c r="W1689" s="33">
        <f t="shared" si="2300"/>
        <v>0</v>
      </c>
      <c r="X1689" s="33">
        <f t="shared" si="2300"/>
        <v>0</v>
      </c>
      <c r="Y1689" s="33">
        <f t="shared" si="2300"/>
        <v>0</v>
      </c>
      <c r="Z1689" s="33">
        <f t="shared" si="2287"/>
        <v>953.8</v>
      </c>
      <c r="AA1689" s="33">
        <f t="shared" si="2288"/>
        <v>1139.0999999999999</v>
      </c>
      <c r="AB1689" s="33">
        <f t="shared" si="2289"/>
        <v>1139.0999999999999</v>
      </c>
      <c r="AC1689" s="33">
        <f t="shared" si="2300"/>
        <v>0</v>
      </c>
      <c r="AD1689" s="18"/>
    </row>
    <row r="1690" spans="1:30" ht="31.5" x14ac:dyDescent="0.25">
      <c r="A1690" s="30" t="s">
        <v>436</v>
      </c>
      <c r="B1690" s="30" t="s">
        <v>83</v>
      </c>
      <c r="C1690" s="30" t="s">
        <v>84</v>
      </c>
      <c r="D1690" s="30" t="s">
        <v>335</v>
      </c>
      <c r="E1690" s="30"/>
      <c r="F1690" s="32" t="s">
        <v>423</v>
      </c>
      <c r="G1690" s="22">
        <f>G1691</f>
        <v>953.8</v>
      </c>
      <c r="H1690" s="22">
        <f t="shared" si="2300"/>
        <v>1139.0999999999999</v>
      </c>
      <c r="I1690" s="22">
        <f t="shared" si="2300"/>
        <v>1139.0999999999999</v>
      </c>
      <c r="J1690" s="22">
        <f t="shared" si="2300"/>
        <v>0</v>
      </c>
      <c r="K1690" s="22">
        <f t="shared" si="2300"/>
        <v>0</v>
      </c>
      <c r="L1690" s="22">
        <f t="shared" si="2300"/>
        <v>0</v>
      </c>
      <c r="M1690" s="22">
        <f t="shared" si="2291"/>
        <v>953.8</v>
      </c>
      <c r="N1690" s="22">
        <f t="shared" si="2292"/>
        <v>1139.0999999999999</v>
      </c>
      <c r="O1690" s="22">
        <f t="shared" si="2293"/>
        <v>1139.0999999999999</v>
      </c>
      <c r="P1690" s="33">
        <f t="shared" si="2300"/>
        <v>0</v>
      </c>
      <c r="Q1690" s="33">
        <f t="shared" si="2300"/>
        <v>0</v>
      </c>
      <c r="R1690" s="33">
        <f t="shared" si="2300"/>
        <v>0</v>
      </c>
      <c r="S1690" s="33">
        <f t="shared" si="2300"/>
        <v>0</v>
      </c>
      <c r="T1690" s="33">
        <f t="shared" si="2300"/>
        <v>0</v>
      </c>
      <c r="U1690" s="33">
        <f t="shared" si="2300"/>
        <v>0</v>
      </c>
      <c r="V1690" s="33">
        <f t="shared" si="2300"/>
        <v>0</v>
      </c>
      <c r="W1690" s="33">
        <f t="shared" si="2300"/>
        <v>0</v>
      </c>
      <c r="X1690" s="33">
        <f t="shared" si="2300"/>
        <v>0</v>
      </c>
      <c r="Y1690" s="33">
        <f t="shared" si="2300"/>
        <v>0</v>
      </c>
      <c r="Z1690" s="33">
        <f t="shared" si="2287"/>
        <v>953.8</v>
      </c>
      <c r="AA1690" s="33">
        <f t="shared" si="2288"/>
        <v>1139.0999999999999</v>
      </c>
      <c r="AB1690" s="33">
        <f t="shared" si="2289"/>
        <v>1139.0999999999999</v>
      </c>
      <c r="AC1690" s="33">
        <f t="shared" si="2300"/>
        <v>0</v>
      </c>
    </row>
    <row r="1691" spans="1:30" ht="31.5" x14ac:dyDescent="0.25">
      <c r="A1691" s="30" t="s">
        <v>436</v>
      </c>
      <c r="B1691" s="30" t="s">
        <v>83</v>
      </c>
      <c r="C1691" s="30" t="s">
        <v>84</v>
      </c>
      <c r="D1691" s="30" t="s">
        <v>335</v>
      </c>
      <c r="E1691" s="30" t="s">
        <v>7</v>
      </c>
      <c r="F1691" s="32" t="s">
        <v>385</v>
      </c>
      <c r="G1691" s="22">
        <f>G1692</f>
        <v>953.8</v>
      </c>
      <c r="H1691" s="22">
        <f t="shared" si="2300"/>
        <v>1139.0999999999999</v>
      </c>
      <c r="I1691" s="22">
        <f t="shared" si="2300"/>
        <v>1139.0999999999999</v>
      </c>
      <c r="J1691" s="22">
        <f t="shared" si="2300"/>
        <v>0</v>
      </c>
      <c r="K1691" s="22">
        <f t="shared" si="2300"/>
        <v>0</v>
      </c>
      <c r="L1691" s="22">
        <f t="shared" si="2300"/>
        <v>0</v>
      </c>
      <c r="M1691" s="22">
        <f t="shared" si="2291"/>
        <v>953.8</v>
      </c>
      <c r="N1691" s="22">
        <f t="shared" si="2292"/>
        <v>1139.0999999999999</v>
      </c>
      <c r="O1691" s="22">
        <f t="shared" si="2293"/>
        <v>1139.0999999999999</v>
      </c>
      <c r="P1691" s="33">
        <f t="shared" si="2300"/>
        <v>0</v>
      </c>
      <c r="Q1691" s="33">
        <f t="shared" si="2300"/>
        <v>0</v>
      </c>
      <c r="R1691" s="33">
        <f t="shared" si="2300"/>
        <v>0</v>
      </c>
      <c r="S1691" s="33">
        <f t="shared" si="2300"/>
        <v>0</v>
      </c>
      <c r="T1691" s="33">
        <f t="shared" si="2300"/>
        <v>0</v>
      </c>
      <c r="U1691" s="33">
        <f t="shared" si="2300"/>
        <v>0</v>
      </c>
      <c r="V1691" s="33">
        <f t="shared" si="2300"/>
        <v>0</v>
      </c>
      <c r="W1691" s="33">
        <f t="shared" si="2300"/>
        <v>0</v>
      </c>
      <c r="X1691" s="33">
        <f t="shared" si="2300"/>
        <v>0</v>
      </c>
      <c r="Y1691" s="33">
        <f t="shared" si="2300"/>
        <v>0</v>
      </c>
      <c r="Z1691" s="33">
        <f t="shared" si="2287"/>
        <v>953.8</v>
      </c>
      <c r="AA1691" s="33">
        <f t="shared" si="2288"/>
        <v>1139.0999999999999</v>
      </c>
      <c r="AB1691" s="33">
        <f t="shared" si="2289"/>
        <v>1139.0999999999999</v>
      </c>
      <c r="AC1691" s="33">
        <f t="shared" si="2300"/>
        <v>0</v>
      </c>
    </row>
    <row r="1692" spans="1:30" ht="31.5" x14ac:dyDescent="0.25">
      <c r="A1692" s="30" t="s">
        <v>436</v>
      </c>
      <c r="B1692" s="30" t="s">
        <v>83</v>
      </c>
      <c r="C1692" s="30" t="s">
        <v>84</v>
      </c>
      <c r="D1692" s="30" t="s">
        <v>335</v>
      </c>
      <c r="E1692" s="30">
        <v>240</v>
      </c>
      <c r="F1692" s="32" t="s">
        <v>374</v>
      </c>
      <c r="G1692" s="22">
        <v>953.8</v>
      </c>
      <c r="H1692" s="22">
        <v>1139.0999999999999</v>
      </c>
      <c r="I1692" s="22">
        <v>1139.0999999999999</v>
      </c>
      <c r="J1692" s="22"/>
      <c r="K1692" s="22"/>
      <c r="L1692" s="22"/>
      <c r="M1692" s="22">
        <f t="shared" si="2291"/>
        <v>953.8</v>
      </c>
      <c r="N1692" s="22">
        <f t="shared" si="2292"/>
        <v>1139.0999999999999</v>
      </c>
      <c r="O1692" s="22">
        <f t="shared" si="2293"/>
        <v>1139.0999999999999</v>
      </c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  <c r="Z1692" s="33">
        <f t="shared" si="2287"/>
        <v>953.8</v>
      </c>
      <c r="AA1692" s="33">
        <f t="shared" si="2288"/>
        <v>1139.0999999999999</v>
      </c>
      <c r="AB1692" s="33">
        <f t="shared" si="2289"/>
        <v>1139.0999999999999</v>
      </c>
      <c r="AC1692" s="33"/>
    </row>
    <row r="1693" spans="1:30" x14ac:dyDescent="0.25">
      <c r="A1693" s="35" t="s">
        <v>436</v>
      </c>
      <c r="B1693" s="35" t="s">
        <v>109</v>
      </c>
      <c r="C1693" s="35"/>
      <c r="D1693" s="35"/>
      <c r="E1693" s="35"/>
      <c r="F1693" s="20" t="s">
        <v>391</v>
      </c>
      <c r="G1693" s="21">
        <f>G1694+G1720</f>
        <v>31013.199999999997</v>
      </c>
      <c r="H1693" s="21">
        <f>H1694+H1720</f>
        <v>28433</v>
      </c>
      <c r="I1693" s="21">
        <f>I1694+I1720</f>
        <v>28400.300000000003</v>
      </c>
      <c r="J1693" s="21">
        <f t="shared" ref="J1693:L1693" si="2301">J1694+J1720</f>
        <v>0</v>
      </c>
      <c r="K1693" s="21">
        <f t="shared" si="2301"/>
        <v>0</v>
      </c>
      <c r="L1693" s="21">
        <f t="shared" si="2301"/>
        <v>0</v>
      </c>
      <c r="M1693" s="22">
        <f t="shared" si="2291"/>
        <v>31013.199999999997</v>
      </c>
      <c r="N1693" s="22">
        <f t="shared" si="2292"/>
        <v>28433</v>
      </c>
      <c r="O1693" s="22">
        <f t="shared" si="2293"/>
        <v>28400.300000000003</v>
      </c>
      <c r="P1693" s="23">
        <f t="shared" ref="P1693:AC1693" si="2302">P1694+P1720</f>
        <v>0</v>
      </c>
      <c r="Q1693" s="23">
        <f t="shared" si="2302"/>
        <v>0</v>
      </c>
      <c r="R1693" s="23">
        <f t="shared" si="2302"/>
        <v>0</v>
      </c>
      <c r="S1693" s="23">
        <f t="shared" ref="S1693" si="2303">S1694+S1720</f>
        <v>0</v>
      </c>
      <c r="T1693" s="23">
        <f t="shared" si="2302"/>
        <v>0</v>
      </c>
      <c r="U1693" s="23">
        <f t="shared" si="2302"/>
        <v>0</v>
      </c>
      <c r="V1693" s="23">
        <f t="shared" ref="V1693" si="2304">V1694+V1720</f>
        <v>0</v>
      </c>
      <c r="W1693" s="23">
        <f t="shared" si="2302"/>
        <v>0</v>
      </c>
      <c r="X1693" s="23">
        <f t="shared" si="2302"/>
        <v>0</v>
      </c>
      <c r="Y1693" s="23">
        <f t="shared" si="2302"/>
        <v>0</v>
      </c>
      <c r="Z1693" s="23">
        <f t="shared" si="2287"/>
        <v>31013.199999999997</v>
      </c>
      <c r="AA1693" s="23">
        <f t="shared" si="2288"/>
        <v>28433</v>
      </c>
      <c r="AB1693" s="23">
        <f t="shared" si="2289"/>
        <v>28400.300000000003</v>
      </c>
      <c r="AC1693" s="23">
        <f t="shared" si="2302"/>
        <v>0</v>
      </c>
    </row>
    <row r="1694" spans="1:30" x14ac:dyDescent="0.25">
      <c r="A1694" s="36" t="s">
        <v>436</v>
      </c>
      <c r="B1694" s="36" t="s">
        <v>109</v>
      </c>
      <c r="C1694" s="36" t="s">
        <v>108</v>
      </c>
      <c r="D1694" s="36"/>
      <c r="E1694" s="36"/>
      <c r="F1694" s="26" t="s">
        <v>399</v>
      </c>
      <c r="G1694" s="27">
        <f>G1695+G1700+G1710+G1715</f>
        <v>18967.199999999997</v>
      </c>
      <c r="H1694" s="27">
        <f>H1695+H1700+H1710+H1715</f>
        <v>16315.6</v>
      </c>
      <c r="I1694" s="27">
        <f>I1695+I1700+I1710+I1715</f>
        <v>16282.900000000001</v>
      </c>
      <c r="J1694" s="27">
        <f t="shared" ref="J1694:L1694" si="2305">J1695+J1700+J1710+J1715</f>
        <v>0</v>
      </c>
      <c r="K1694" s="27">
        <f t="shared" si="2305"/>
        <v>0</v>
      </c>
      <c r="L1694" s="27">
        <f t="shared" si="2305"/>
        <v>0</v>
      </c>
      <c r="M1694" s="22">
        <f t="shared" si="2291"/>
        <v>18967.199999999997</v>
      </c>
      <c r="N1694" s="22">
        <f t="shared" si="2292"/>
        <v>16315.6</v>
      </c>
      <c r="O1694" s="22">
        <f t="shared" si="2293"/>
        <v>16282.900000000001</v>
      </c>
      <c r="P1694" s="28">
        <f t="shared" ref="P1694:AC1694" si="2306">P1695+P1700+P1710+P1715</f>
        <v>0</v>
      </c>
      <c r="Q1694" s="28">
        <f t="shared" si="2306"/>
        <v>0</v>
      </c>
      <c r="R1694" s="28">
        <f t="shared" si="2306"/>
        <v>0</v>
      </c>
      <c r="S1694" s="28">
        <f t="shared" ref="S1694" si="2307">S1695+S1700+S1710+S1715</f>
        <v>0</v>
      </c>
      <c r="T1694" s="28">
        <f t="shared" si="2306"/>
        <v>0</v>
      </c>
      <c r="U1694" s="28">
        <f t="shared" si="2306"/>
        <v>0</v>
      </c>
      <c r="V1694" s="28">
        <f t="shared" ref="V1694" si="2308">V1695+V1700+V1710+V1715</f>
        <v>0</v>
      </c>
      <c r="W1694" s="28">
        <f t="shared" si="2306"/>
        <v>0</v>
      </c>
      <c r="X1694" s="28">
        <f t="shared" si="2306"/>
        <v>0</v>
      </c>
      <c r="Y1694" s="28">
        <f t="shared" si="2306"/>
        <v>0</v>
      </c>
      <c r="Z1694" s="28">
        <f t="shared" si="2287"/>
        <v>18967.199999999997</v>
      </c>
      <c r="AA1694" s="28">
        <f t="shared" si="2288"/>
        <v>16315.6</v>
      </c>
      <c r="AB1694" s="28">
        <f t="shared" si="2289"/>
        <v>16282.900000000001</v>
      </c>
      <c r="AC1694" s="28">
        <f t="shared" si="2306"/>
        <v>0</v>
      </c>
    </row>
    <row r="1695" spans="1:30" ht="31.5" x14ac:dyDescent="0.25">
      <c r="A1695" s="30" t="s">
        <v>436</v>
      </c>
      <c r="B1695" s="30" t="s">
        <v>109</v>
      </c>
      <c r="C1695" s="30" t="s">
        <v>108</v>
      </c>
      <c r="D1695" s="30" t="s">
        <v>353</v>
      </c>
      <c r="E1695" s="30"/>
      <c r="F1695" s="32" t="s">
        <v>412</v>
      </c>
      <c r="G1695" s="22">
        <f>G1696</f>
        <v>33.9</v>
      </c>
      <c r="H1695" s="22">
        <f t="shared" ref="H1695:AC1698" si="2309">H1696</f>
        <v>26.6</v>
      </c>
      <c r="I1695" s="22">
        <f t="shared" si="2309"/>
        <v>26.6</v>
      </c>
      <c r="J1695" s="22">
        <f t="shared" si="2309"/>
        <v>0</v>
      </c>
      <c r="K1695" s="22">
        <f t="shared" si="2309"/>
        <v>0</v>
      </c>
      <c r="L1695" s="22">
        <f t="shared" si="2309"/>
        <v>0</v>
      </c>
      <c r="M1695" s="22">
        <f t="shared" si="2291"/>
        <v>33.9</v>
      </c>
      <c r="N1695" s="22">
        <f t="shared" si="2292"/>
        <v>26.6</v>
      </c>
      <c r="O1695" s="22">
        <f t="shared" si="2293"/>
        <v>26.6</v>
      </c>
      <c r="P1695" s="33">
        <f t="shared" si="2309"/>
        <v>0</v>
      </c>
      <c r="Q1695" s="33">
        <f t="shared" si="2309"/>
        <v>0</v>
      </c>
      <c r="R1695" s="33">
        <f t="shared" si="2309"/>
        <v>0</v>
      </c>
      <c r="S1695" s="33">
        <f t="shared" si="2309"/>
        <v>0</v>
      </c>
      <c r="T1695" s="33">
        <f t="shared" si="2309"/>
        <v>0</v>
      </c>
      <c r="U1695" s="33">
        <f t="shared" si="2309"/>
        <v>0</v>
      </c>
      <c r="V1695" s="33">
        <f t="shared" si="2309"/>
        <v>0</v>
      </c>
      <c r="W1695" s="33">
        <f t="shared" si="2309"/>
        <v>0</v>
      </c>
      <c r="X1695" s="33">
        <f t="shared" si="2309"/>
        <v>0</v>
      </c>
      <c r="Y1695" s="33">
        <f t="shared" si="2309"/>
        <v>0</v>
      </c>
      <c r="Z1695" s="33">
        <f t="shared" si="2287"/>
        <v>33.9</v>
      </c>
      <c r="AA1695" s="33">
        <f t="shared" si="2288"/>
        <v>26.6</v>
      </c>
      <c r="AB1695" s="33">
        <f t="shared" si="2289"/>
        <v>26.6</v>
      </c>
      <c r="AC1695" s="33">
        <f t="shared" si="2309"/>
        <v>0</v>
      </c>
      <c r="AD1695" s="18"/>
    </row>
    <row r="1696" spans="1:30" ht="31.5" x14ac:dyDescent="0.25">
      <c r="A1696" s="30" t="s">
        <v>436</v>
      </c>
      <c r="B1696" s="30" t="s">
        <v>109</v>
      </c>
      <c r="C1696" s="30" t="s">
        <v>108</v>
      </c>
      <c r="D1696" s="30" t="s">
        <v>354</v>
      </c>
      <c r="E1696" s="30"/>
      <c r="F1696" s="32" t="s">
        <v>413</v>
      </c>
      <c r="G1696" s="22">
        <f>G1697</f>
        <v>33.9</v>
      </c>
      <c r="H1696" s="22">
        <f t="shared" si="2309"/>
        <v>26.6</v>
      </c>
      <c r="I1696" s="22">
        <f t="shared" si="2309"/>
        <v>26.6</v>
      </c>
      <c r="J1696" s="22">
        <f t="shared" si="2309"/>
        <v>0</v>
      </c>
      <c r="K1696" s="22">
        <f t="shared" si="2309"/>
        <v>0</v>
      </c>
      <c r="L1696" s="22">
        <f t="shared" si="2309"/>
        <v>0</v>
      </c>
      <c r="M1696" s="22">
        <f t="shared" si="2291"/>
        <v>33.9</v>
      </c>
      <c r="N1696" s="22">
        <f t="shared" si="2292"/>
        <v>26.6</v>
      </c>
      <c r="O1696" s="22">
        <f t="shared" si="2293"/>
        <v>26.6</v>
      </c>
      <c r="P1696" s="33">
        <f t="shared" si="2309"/>
        <v>0</v>
      </c>
      <c r="Q1696" s="33">
        <f t="shared" si="2309"/>
        <v>0</v>
      </c>
      <c r="R1696" s="33">
        <f t="shared" si="2309"/>
        <v>0</v>
      </c>
      <c r="S1696" s="33">
        <f t="shared" si="2309"/>
        <v>0</v>
      </c>
      <c r="T1696" s="33">
        <f t="shared" si="2309"/>
        <v>0</v>
      </c>
      <c r="U1696" s="33">
        <f t="shared" si="2309"/>
        <v>0</v>
      </c>
      <c r="V1696" s="33">
        <f t="shared" si="2309"/>
        <v>0</v>
      </c>
      <c r="W1696" s="33">
        <f t="shared" si="2309"/>
        <v>0</v>
      </c>
      <c r="X1696" s="33">
        <f t="shared" si="2309"/>
        <v>0</v>
      </c>
      <c r="Y1696" s="33">
        <f t="shared" si="2309"/>
        <v>0</v>
      </c>
      <c r="Z1696" s="33">
        <f t="shared" si="2287"/>
        <v>33.9</v>
      </c>
      <c r="AA1696" s="33">
        <f t="shared" si="2288"/>
        <v>26.6</v>
      </c>
      <c r="AB1696" s="33">
        <f t="shared" si="2289"/>
        <v>26.6</v>
      </c>
      <c r="AC1696" s="33">
        <f t="shared" si="2309"/>
        <v>0</v>
      </c>
      <c r="AD1696" s="18"/>
    </row>
    <row r="1697" spans="1:30" ht="31.5" x14ac:dyDescent="0.25">
      <c r="A1697" s="30" t="s">
        <v>436</v>
      </c>
      <c r="B1697" s="30" t="s">
        <v>109</v>
      </c>
      <c r="C1697" s="30" t="s">
        <v>108</v>
      </c>
      <c r="D1697" s="30" t="s">
        <v>338</v>
      </c>
      <c r="E1697" s="30"/>
      <c r="F1697" s="32" t="s">
        <v>416</v>
      </c>
      <c r="G1697" s="22">
        <f>G1698</f>
        <v>33.9</v>
      </c>
      <c r="H1697" s="22">
        <f t="shared" si="2309"/>
        <v>26.6</v>
      </c>
      <c r="I1697" s="22">
        <f t="shared" si="2309"/>
        <v>26.6</v>
      </c>
      <c r="J1697" s="22">
        <f t="shared" si="2309"/>
        <v>0</v>
      </c>
      <c r="K1697" s="22">
        <f t="shared" si="2309"/>
        <v>0</v>
      </c>
      <c r="L1697" s="22">
        <f t="shared" si="2309"/>
        <v>0</v>
      </c>
      <c r="M1697" s="22">
        <f t="shared" si="2291"/>
        <v>33.9</v>
      </c>
      <c r="N1697" s="22">
        <f t="shared" si="2292"/>
        <v>26.6</v>
      </c>
      <c r="O1697" s="22">
        <f t="shared" si="2293"/>
        <v>26.6</v>
      </c>
      <c r="P1697" s="33">
        <f t="shared" si="2309"/>
        <v>0</v>
      </c>
      <c r="Q1697" s="33">
        <f t="shared" si="2309"/>
        <v>0</v>
      </c>
      <c r="R1697" s="33">
        <f t="shared" si="2309"/>
        <v>0</v>
      </c>
      <c r="S1697" s="33">
        <f t="shared" si="2309"/>
        <v>0</v>
      </c>
      <c r="T1697" s="33">
        <f t="shared" si="2309"/>
        <v>0</v>
      </c>
      <c r="U1697" s="33">
        <f t="shared" si="2309"/>
        <v>0</v>
      </c>
      <c r="V1697" s="33">
        <f t="shared" si="2309"/>
        <v>0</v>
      </c>
      <c r="W1697" s="33">
        <f t="shared" si="2309"/>
        <v>0</v>
      </c>
      <c r="X1697" s="33">
        <f t="shared" si="2309"/>
        <v>0</v>
      </c>
      <c r="Y1697" s="33">
        <f t="shared" si="2309"/>
        <v>0</v>
      </c>
      <c r="Z1697" s="33">
        <f t="shared" si="2287"/>
        <v>33.9</v>
      </c>
      <c r="AA1697" s="33">
        <f t="shared" si="2288"/>
        <v>26.6</v>
      </c>
      <c r="AB1697" s="33">
        <f t="shared" si="2289"/>
        <v>26.6</v>
      </c>
      <c r="AC1697" s="33">
        <f t="shared" si="2309"/>
        <v>0</v>
      </c>
    </row>
    <row r="1698" spans="1:30" ht="31.5" x14ac:dyDescent="0.25">
      <c r="A1698" s="30" t="s">
        <v>436</v>
      </c>
      <c r="B1698" s="30" t="s">
        <v>109</v>
      </c>
      <c r="C1698" s="30" t="s">
        <v>108</v>
      </c>
      <c r="D1698" s="30" t="s">
        <v>338</v>
      </c>
      <c r="E1698" s="30" t="s">
        <v>7</v>
      </c>
      <c r="F1698" s="32" t="s">
        <v>385</v>
      </c>
      <c r="G1698" s="22">
        <f>G1699</f>
        <v>33.9</v>
      </c>
      <c r="H1698" s="22">
        <f t="shared" si="2309"/>
        <v>26.6</v>
      </c>
      <c r="I1698" s="22">
        <f t="shared" si="2309"/>
        <v>26.6</v>
      </c>
      <c r="J1698" s="22">
        <f t="shared" si="2309"/>
        <v>0</v>
      </c>
      <c r="K1698" s="22">
        <f t="shared" si="2309"/>
        <v>0</v>
      </c>
      <c r="L1698" s="22">
        <f t="shared" si="2309"/>
        <v>0</v>
      </c>
      <c r="M1698" s="22">
        <f t="shared" si="2291"/>
        <v>33.9</v>
      </c>
      <c r="N1698" s="22">
        <f t="shared" si="2292"/>
        <v>26.6</v>
      </c>
      <c r="O1698" s="22">
        <f t="shared" si="2293"/>
        <v>26.6</v>
      </c>
      <c r="P1698" s="33">
        <f t="shared" si="2309"/>
        <v>0</v>
      </c>
      <c r="Q1698" s="33">
        <f t="shared" si="2309"/>
        <v>0</v>
      </c>
      <c r="R1698" s="33">
        <f t="shared" si="2309"/>
        <v>0</v>
      </c>
      <c r="S1698" s="33">
        <f t="shared" si="2309"/>
        <v>0</v>
      </c>
      <c r="T1698" s="33">
        <f t="shared" si="2309"/>
        <v>0</v>
      </c>
      <c r="U1698" s="33">
        <f t="shared" si="2309"/>
        <v>0</v>
      </c>
      <c r="V1698" s="33">
        <f t="shared" si="2309"/>
        <v>0</v>
      </c>
      <c r="W1698" s="33">
        <f t="shared" si="2309"/>
        <v>0</v>
      </c>
      <c r="X1698" s="33">
        <f t="shared" si="2309"/>
        <v>0</v>
      </c>
      <c r="Y1698" s="33">
        <f t="shared" si="2309"/>
        <v>0</v>
      </c>
      <c r="Z1698" s="33">
        <f t="shared" si="2287"/>
        <v>33.9</v>
      </c>
      <c r="AA1698" s="33">
        <f t="shared" si="2288"/>
        <v>26.6</v>
      </c>
      <c r="AB1698" s="33">
        <f t="shared" si="2289"/>
        <v>26.6</v>
      </c>
      <c r="AC1698" s="33">
        <f t="shared" si="2309"/>
        <v>0</v>
      </c>
    </row>
    <row r="1699" spans="1:30" ht="31.5" x14ac:dyDescent="0.25">
      <c r="A1699" s="30" t="s">
        <v>436</v>
      </c>
      <c r="B1699" s="30" t="s">
        <v>109</v>
      </c>
      <c r="C1699" s="30" t="s">
        <v>108</v>
      </c>
      <c r="D1699" s="30" t="s">
        <v>338</v>
      </c>
      <c r="E1699" s="30">
        <v>240</v>
      </c>
      <c r="F1699" s="32" t="s">
        <v>374</v>
      </c>
      <c r="G1699" s="22">
        <v>33.9</v>
      </c>
      <c r="H1699" s="22">
        <v>26.6</v>
      </c>
      <c r="I1699" s="22">
        <v>26.6</v>
      </c>
      <c r="J1699" s="22"/>
      <c r="K1699" s="22"/>
      <c r="L1699" s="22"/>
      <c r="M1699" s="22">
        <f t="shared" si="2291"/>
        <v>33.9</v>
      </c>
      <c r="N1699" s="22">
        <f t="shared" si="2292"/>
        <v>26.6</v>
      </c>
      <c r="O1699" s="22">
        <f t="shared" si="2293"/>
        <v>26.6</v>
      </c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>
        <f t="shared" si="2287"/>
        <v>33.9</v>
      </c>
      <c r="AA1699" s="33">
        <f t="shared" si="2288"/>
        <v>26.6</v>
      </c>
      <c r="AB1699" s="33">
        <f t="shared" si="2289"/>
        <v>26.6</v>
      </c>
      <c r="AC1699" s="33"/>
    </row>
    <row r="1700" spans="1:30" ht="63" x14ac:dyDescent="0.25">
      <c r="A1700" s="30" t="s">
        <v>436</v>
      </c>
      <c r="B1700" s="30" t="s">
        <v>109</v>
      </c>
      <c r="C1700" s="30" t="s">
        <v>108</v>
      </c>
      <c r="D1700" s="30" t="s">
        <v>355</v>
      </c>
      <c r="E1700" s="30"/>
      <c r="F1700" s="32" t="s">
        <v>853</v>
      </c>
      <c r="G1700" s="22">
        <f>G1701</f>
        <v>13182.499999999998</v>
      </c>
      <c r="H1700" s="22">
        <f t="shared" ref="H1700:AC1700" si="2310">H1701</f>
        <v>13044.5</v>
      </c>
      <c r="I1700" s="22">
        <f t="shared" si="2310"/>
        <v>13044.5</v>
      </c>
      <c r="J1700" s="22">
        <f t="shared" si="2310"/>
        <v>0</v>
      </c>
      <c r="K1700" s="22">
        <f t="shared" si="2310"/>
        <v>0</v>
      </c>
      <c r="L1700" s="22">
        <f t="shared" si="2310"/>
        <v>0</v>
      </c>
      <c r="M1700" s="22">
        <f t="shared" si="2291"/>
        <v>13182.499999999998</v>
      </c>
      <c r="N1700" s="22">
        <f t="shared" si="2292"/>
        <v>13044.5</v>
      </c>
      <c r="O1700" s="22">
        <f t="shared" si="2293"/>
        <v>13044.5</v>
      </c>
      <c r="P1700" s="33">
        <f t="shared" si="2310"/>
        <v>0</v>
      </c>
      <c r="Q1700" s="33">
        <f t="shared" si="2310"/>
        <v>0</v>
      </c>
      <c r="R1700" s="33">
        <f t="shared" si="2310"/>
        <v>0</v>
      </c>
      <c r="S1700" s="33">
        <f t="shared" si="2310"/>
        <v>0</v>
      </c>
      <c r="T1700" s="33">
        <f t="shared" si="2310"/>
        <v>0</v>
      </c>
      <c r="U1700" s="33">
        <f t="shared" si="2310"/>
        <v>0</v>
      </c>
      <c r="V1700" s="33">
        <f t="shared" si="2310"/>
        <v>0</v>
      </c>
      <c r="W1700" s="33">
        <f t="shared" si="2310"/>
        <v>0</v>
      </c>
      <c r="X1700" s="33">
        <f t="shared" si="2310"/>
        <v>0</v>
      </c>
      <c r="Y1700" s="33">
        <f t="shared" si="2310"/>
        <v>0</v>
      </c>
      <c r="Z1700" s="33">
        <f t="shared" si="2287"/>
        <v>13182.499999999998</v>
      </c>
      <c r="AA1700" s="33">
        <f t="shared" si="2288"/>
        <v>13044.5</v>
      </c>
      <c r="AB1700" s="33">
        <f t="shared" si="2289"/>
        <v>13044.5</v>
      </c>
      <c r="AC1700" s="33">
        <f t="shared" si="2310"/>
        <v>0</v>
      </c>
      <c r="AD1700" s="18"/>
    </row>
    <row r="1701" spans="1:30" ht="31.5" x14ac:dyDescent="0.25">
      <c r="A1701" s="30" t="s">
        <v>436</v>
      </c>
      <c r="B1701" s="30" t="s">
        <v>109</v>
      </c>
      <c r="C1701" s="30" t="s">
        <v>108</v>
      </c>
      <c r="D1701" s="30" t="s">
        <v>356</v>
      </c>
      <c r="E1701" s="30"/>
      <c r="F1701" s="32" t="s">
        <v>418</v>
      </c>
      <c r="G1701" s="22">
        <f>G1702+G1707</f>
        <v>13182.499999999998</v>
      </c>
      <c r="H1701" s="22">
        <f t="shared" ref="H1701:L1701" si="2311">H1702+H1707</f>
        <v>13044.5</v>
      </c>
      <c r="I1701" s="22">
        <f t="shared" si="2311"/>
        <v>13044.5</v>
      </c>
      <c r="J1701" s="22">
        <f t="shared" si="2311"/>
        <v>0</v>
      </c>
      <c r="K1701" s="22">
        <f t="shared" si="2311"/>
        <v>0</v>
      </c>
      <c r="L1701" s="22">
        <f t="shared" si="2311"/>
        <v>0</v>
      </c>
      <c r="M1701" s="22">
        <f t="shared" si="2291"/>
        <v>13182.499999999998</v>
      </c>
      <c r="N1701" s="22">
        <f t="shared" si="2292"/>
        <v>13044.5</v>
      </c>
      <c r="O1701" s="22">
        <f t="shared" si="2293"/>
        <v>13044.5</v>
      </c>
      <c r="P1701" s="33">
        <f t="shared" ref="P1701:Q1701" si="2312">P1702+P1707</f>
        <v>0</v>
      </c>
      <c r="Q1701" s="33">
        <f t="shared" si="2312"/>
        <v>0</v>
      </c>
      <c r="R1701" s="33">
        <f t="shared" ref="R1701:T1701" si="2313">R1702+R1707</f>
        <v>0</v>
      </c>
      <c r="S1701" s="33">
        <f t="shared" si="2313"/>
        <v>0</v>
      </c>
      <c r="T1701" s="33">
        <f t="shared" si="2313"/>
        <v>0</v>
      </c>
      <c r="U1701" s="33">
        <f t="shared" ref="U1701:W1701" si="2314">U1702+U1707</f>
        <v>0</v>
      </c>
      <c r="V1701" s="33">
        <f t="shared" si="2314"/>
        <v>0</v>
      </c>
      <c r="W1701" s="33">
        <f t="shared" si="2314"/>
        <v>0</v>
      </c>
      <c r="X1701" s="33">
        <f t="shared" ref="X1701:Y1701" si="2315">X1702+X1707</f>
        <v>0</v>
      </c>
      <c r="Y1701" s="33">
        <f t="shared" si="2315"/>
        <v>0</v>
      </c>
      <c r="Z1701" s="33">
        <f t="shared" si="2287"/>
        <v>13182.499999999998</v>
      </c>
      <c r="AA1701" s="33">
        <f t="shared" si="2288"/>
        <v>13044.5</v>
      </c>
      <c r="AB1701" s="33">
        <f t="shared" si="2289"/>
        <v>13044.5</v>
      </c>
      <c r="AC1701" s="33">
        <f t="shared" ref="AC1701" si="2316">AC1702+AC1707</f>
        <v>0</v>
      </c>
      <c r="AD1701" s="18"/>
    </row>
    <row r="1702" spans="1:30" x14ac:dyDescent="0.25">
      <c r="A1702" s="30" t="s">
        <v>436</v>
      </c>
      <c r="B1702" s="30" t="s">
        <v>109</v>
      </c>
      <c r="C1702" s="30" t="s">
        <v>108</v>
      </c>
      <c r="D1702" s="30" t="s">
        <v>339</v>
      </c>
      <c r="E1702" s="30"/>
      <c r="F1702" s="32" t="s">
        <v>419</v>
      </c>
      <c r="G1702" s="22">
        <f>G1703+G1705</f>
        <v>11640.699999999999</v>
      </c>
      <c r="H1702" s="22">
        <f t="shared" ref="H1702:AC1702" si="2317">H1703+H1705</f>
        <v>11471.9</v>
      </c>
      <c r="I1702" s="22">
        <f t="shared" ref="I1702:L1702" si="2318">I1703+I1705</f>
        <v>11471.9</v>
      </c>
      <c r="J1702" s="22">
        <f t="shared" si="2318"/>
        <v>0</v>
      </c>
      <c r="K1702" s="22">
        <f t="shared" si="2318"/>
        <v>0</v>
      </c>
      <c r="L1702" s="22">
        <f t="shared" si="2318"/>
        <v>0</v>
      </c>
      <c r="M1702" s="22">
        <f t="shared" si="2291"/>
        <v>11640.699999999999</v>
      </c>
      <c r="N1702" s="22">
        <f t="shared" si="2292"/>
        <v>11471.9</v>
      </c>
      <c r="O1702" s="22">
        <f t="shared" si="2293"/>
        <v>11471.9</v>
      </c>
      <c r="P1702" s="33">
        <f t="shared" ref="P1702:Q1702" si="2319">P1703+P1705</f>
        <v>0</v>
      </c>
      <c r="Q1702" s="33">
        <f t="shared" si="2319"/>
        <v>0</v>
      </c>
      <c r="R1702" s="33">
        <f t="shared" ref="R1702:T1702" si="2320">R1703+R1705</f>
        <v>0</v>
      </c>
      <c r="S1702" s="33">
        <f t="shared" si="2320"/>
        <v>0</v>
      </c>
      <c r="T1702" s="33">
        <f t="shared" si="2320"/>
        <v>0</v>
      </c>
      <c r="U1702" s="33">
        <f t="shared" ref="U1702:W1702" si="2321">U1703+U1705</f>
        <v>0</v>
      </c>
      <c r="V1702" s="33">
        <f t="shared" si="2321"/>
        <v>0</v>
      </c>
      <c r="W1702" s="33">
        <f t="shared" si="2321"/>
        <v>0</v>
      </c>
      <c r="X1702" s="33">
        <f t="shared" ref="X1702:Y1702" si="2322">X1703+X1705</f>
        <v>0</v>
      </c>
      <c r="Y1702" s="33">
        <f t="shared" si="2322"/>
        <v>0</v>
      </c>
      <c r="Z1702" s="33">
        <f t="shared" si="2287"/>
        <v>11640.699999999999</v>
      </c>
      <c r="AA1702" s="33">
        <f t="shared" si="2288"/>
        <v>11471.9</v>
      </c>
      <c r="AB1702" s="33">
        <f t="shared" si="2289"/>
        <v>11471.9</v>
      </c>
      <c r="AC1702" s="33">
        <f t="shared" si="2317"/>
        <v>0</v>
      </c>
    </row>
    <row r="1703" spans="1:30" ht="31.5" x14ac:dyDescent="0.25">
      <c r="A1703" s="30" t="s">
        <v>436</v>
      </c>
      <c r="B1703" s="30" t="s">
        <v>109</v>
      </c>
      <c r="C1703" s="30" t="s">
        <v>108</v>
      </c>
      <c r="D1703" s="30" t="s">
        <v>339</v>
      </c>
      <c r="E1703" s="30" t="s">
        <v>7</v>
      </c>
      <c r="F1703" s="32" t="s">
        <v>385</v>
      </c>
      <c r="G1703" s="22">
        <f>G1704</f>
        <v>10924.4</v>
      </c>
      <c r="H1703" s="22">
        <f t="shared" ref="H1703:AC1703" si="2323">H1704</f>
        <v>10812.9</v>
      </c>
      <c r="I1703" s="22">
        <f t="shared" si="2323"/>
        <v>10950.5</v>
      </c>
      <c r="J1703" s="22">
        <f t="shared" si="2323"/>
        <v>0</v>
      </c>
      <c r="K1703" s="22">
        <f t="shared" si="2323"/>
        <v>0</v>
      </c>
      <c r="L1703" s="22">
        <f t="shared" si="2323"/>
        <v>0</v>
      </c>
      <c r="M1703" s="22">
        <f t="shared" si="2291"/>
        <v>10924.4</v>
      </c>
      <c r="N1703" s="22">
        <f t="shared" si="2292"/>
        <v>10812.9</v>
      </c>
      <c r="O1703" s="22">
        <f t="shared" si="2293"/>
        <v>10950.5</v>
      </c>
      <c r="P1703" s="33">
        <f t="shared" si="2323"/>
        <v>0</v>
      </c>
      <c r="Q1703" s="33">
        <f t="shared" si="2323"/>
        <v>0</v>
      </c>
      <c r="R1703" s="33">
        <f t="shared" si="2323"/>
        <v>0</v>
      </c>
      <c r="S1703" s="33">
        <f t="shared" si="2323"/>
        <v>0</v>
      </c>
      <c r="T1703" s="33">
        <f t="shared" si="2323"/>
        <v>0</v>
      </c>
      <c r="U1703" s="33">
        <f t="shared" si="2323"/>
        <v>0</v>
      </c>
      <c r="V1703" s="33">
        <f t="shared" si="2323"/>
        <v>0</v>
      </c>
      <c r="W1703" s="33">
        <f t="shared" si="2323"/>
        <v>0</v>
      </c>
      <c r="X1703" s="33">
        <f t="shared" si="2323"/>
        <v>0</v>
      </c>
      <c r="Y1703" s="33">
        <f t="shared" si="2323"/>
        <v>0</v>
      </c>
      <c r="Z1703" s="33">
        <f t="shared" si="2287"/>
        <v>10924.4</v>
      </c>
      <c r="AA1703" s="33">
        <f t="shared" si="2288"/>
        <v>10812.9</v>
      </c>
      <c r="AB1703" s="33">
        <f t="shared" si="2289"/>
        <v>10950.5</v>
      </c>
      <c r="AC1703" s="33">
        <f t="shared" si="2323"/>
        <v>0</v>
      </c>
    </row>
    <row r="1704" spans="1:30" ht="31.5" x14ac:dyDescent="0.25">
      <c r="A1704" s="30" t="s">
        <v>436</v>
      </c>
      <c r="B1704" s="30" t="s">
        <v>109</v>
      </c>
      <c r="C1704" s="30" t="s">
        <v>108</v>
      </c>
      <c r="D1704" s="30" t="s">
        <v>339</v>
      </c>
      <c r="E1704" s="30">
        <v>240</v>
      </c>
      <c r="F1704" s="32" t="s">
        <v>374</v>
      </c>
      <c r="G1704" s="22">
        <v>10924.4</v>
      </c>
      <c r="H1704" s="22">
        <v>10812.9</v>
      </c>
      <c r="I1704" s="22">
        <v>10950.5</v>
      </c>
      <c r="J1704" s="22"/>
      <c r="K1704" s="22"/>
      <c r="L1704" s="22"/>
      <c r="M1704" s="22">
        <f t="shared" si="2291"/>
        <v>10924.4</v>
      </c>
      <c r="N1704" s="22">
        <f t="shared" si="2292"/>
        <v>10812.9</v>
      </c>
      <c r="O1704" s="22">
        <f t="shared" si="2293"/>
        <v>10950.5</v>
      </c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>
        <f t="shared" si="2287"/>
        <v>10924.4</v>
      </c>
      <c r="AA1704" s="33">
        <f t="shared" si="2288"/>
        <v>10812.9</v>
      </c>
      <c r="AB1704" s="33">
        <f t="shared" si="2289"/>
        <v>10950.5</v>
      </c>
      <c r="AC1704" s="33"/>
    </row>
    <row r="1705" spans="1:30" x14ac:dyDescent="0.25">
      <c r="A1705" s="30" t="s">
        <v>436</v>
      </c>
      <c r="B1705" s="30" t="s">
        <v>109</v>
      </c>
      <c r="C1705" s="30" t="s">
        <v>108</v>
      </c>
      <c r="D1705" s="30" t="s">
        <v>339</v>
      </c>
      <c r="E1705" s="30" t="s">
        <v>8</v>
      </c>
      <c r="F1705" s="32" t="s">
        <v>389</v>
      </c>
      <c r="G1705" s="22">
        <f>G1706</f>
        <v>716.3</v>
      </c>
      <c r="H1705" s="22">
        <f t="shared" ref="H1705:AC1705" si="2324">H1706</f>
        <v>659</v>
      </c>
      <c r="I1705" s="22">
        <f t="shared" ref="I1705" si="2325">I1706</f>
        <v>521.4</v>
      </c>
      <c r="J1705" s="22">
        <f t="shared" si="2324"/>
        <v>0</v>
      </c>
      <c r="K1705" s="22">
        <f t="shared" si="2324"/>
        <v>0</v>
      </c>
      <c r="L1705" s="22">
        <f t="shared" si="2324"/>
        <v>0</v>
      </c>
      <c r="M1705" s="22">
        <f t="shared" si="2291"/>
        <v>716.3</v>
      </c>
      <c r="N1705" s="22">
        <f t="shared" si="2292"/>
        <v>659</v>
      </c>
      <c r="O1705" s="22">
        <f t="shared" si="2293"/>
        <v>521.4</v>
      </c>
      <c r="P1705" s="33">
        <f t="shared" si="2324"/>
        <v>0</v>
      </c>
      <c r="Q1705" s="33">
        <f t="shared" si="2324"/>
        <v>0</v>
      </c>
      <c r="R1705" s="33">
        <f t="shared" si="2324"/>
        <v>0</v>
      </c>
      <c r="S1705" s="33">
        <f t="shared" si="2324"/>
        <v>0</v>
      </c>
      <c r="T1705" s="33">
        <f t="shared" si="2324"/>
        <v>0</v>
      </c>
      <c r="U1705" s="33">
        <f t="shared" si="2324"/>
        <v>0</v>
      </c>
      <c r="V1705" s="33">
        <f t="shared" si="2324"/>
        <v>0</v>
      </c>
      <c r="W1705" s="33">
        <f t="shared" si="2324"/>
        <v>0</v>
      </c>
      <c r="X1705" s="33">
        <f t="shared" si="2324"/>
        <v>0</v>
      </c>
      <c r="Y1705" s="33">
        <f t="shared" si="2324"/>
        <v>0</v>
      </c>
      <c r="Z1705" s="33">
        <f t="shared" si="2287"/>
        <v>716.3</v>
      </c>
      <c r="AA1705" s="33">
        <f t="shared" si="2288"/>
        <v>659</v>
      </c>
      <c r="AB1705" s="33">
        <f t="shared" si="2289"/>
        <v>521.4</v>
      </c>
      <c r="AC1705" s="33">
        <f t="shared" si="2324"/>
        <v>0</v>
      </c>
    </row>
    <row r="1706" spans="1:30" x14ac:dyDescent="0.25">
      <c r="A1706" s="30" t="s">
        <v>436</v>
      </c>
      <c r="B1706" s="30" t="s">
        <v>109</v>
      </c>
      <c r="C1706" s="30" t="s">
        <v>108</v>
      </c>
      <c r="D1706" s="30" t="s">
        <v>339</v>
      </c>
      <c r="E1706" s="30" t="s">
        <v>368</v>
      </c>
      <c r="F1706" s="32" t="s">
        <v>383</v>
      </c>
      <c r="G1706" s="22">
        <v>716.3</v>
      </c>
      <c r="H1706" s="22">
        <v>659</v>
      </c>
      <c r="I1706" s="22">
        <v>521.4</v>
      </c>
      <c r="J1706" s="22"/>
      <c r="K1706" s="22"/>
      <c r="L1706" s="22"/>
      <c r="M1706" s="22">
        <f t="shared" si="2291"/>
        <v>716.3</v>
      </c>
      <c r="N1706" s="22">
        <f t="shared" si="2292"/>
        <v>659</v>
      </c>
      <c r="O1706" s="22">
        <f t="shared" si="2293"/>
        <v>521.4</v>
      </c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>
        <f t="shared" si="2287"/>
        <v>716.3</v>
      </c>
      <c r="AA1706" s="33">
        <f t="shared" si="2288"/>
        <v>659</v>
      </c>
      <c r="AB1706" s="33">
        <f t="shared" si="2289"/>
        <v>521.4</v>
      </c>
      <c r="AC1706" s="33"/>
    </row>
    <row r="1707" spans="1:30" x14ac:dyDescent="0.25">
      <c r="A1707" s="30" t="s">
        <v>436</v>
      </c>
      <c r="B1707" s="30" t="s">
        <v>109</v>
      </c>
      <c r="C1707" s="30" t="s">
        <v>108</v>
      </c>
      <c r="D1707" s="30" t="s">
        <v>340</v>
      </c>
      <c r="E1707" s="30"/>
      <c r="F1707" s="32" t="s">
        <v>420</v>
      </c>
      <c r="G1707" s="22">
        <f>G1708</f>
        <v>1541.8</v>
      </c>
      <c r="H1707" s="22">
        <f t="shared" ref="H1707:AC1708" si="2326">H1708</f>
        <v>1572.6</v>
      </c>
      <c r="I1707" s="22">
        <f t="shared" si="2326"/>
        <v>1572.6</v>
      </c>
      <c r="J1707" s="22">
        <f t="shared" si="2326"/>
        <v>0</v>
      </c>
      <c r="K1707" s="22">
        <f t="shared" si="2326"/>
        <v>0</v>
      </c>
      <c r="L1707" s="22">
        <f t="shared" si="2326"/>
        <v>0</v>
      </c>
      <c r="M1707" s="22">
        <f t="shared" si="2291"/>
        <v>1541.8</v>
      </c>
      <c r="N1707" s="22">
        <f t="shared" si="2292"/>
        <v>1572.6</v>
      </c>
      <c r="O1707" s="22">
        <f t="shared" si="2293"/>
        <v>1572.6</v>
      </c>
      <c r="P1707" s="33">
        <f t="shared" si="2326"/>
        <v>0</v>
      </c>
      <c r="Q1707" s="33">
        <f t="shared" si="2326"/>
        <v>0</v>
      </c>
      <c r="R1707" s="33">
        <f t="shared" si="2326"/>
        <v>0</v>
      </c>
      <c r="S1707" s="33">
        <f t="shared" si="2326"/>
        <v>0</v>
      </c>
      <c r="T1707" s="33">
        <f t="shared" si="2326"/>
        <v>0</v>
      </c>
      <c r="U1707" s="33">
        <f t="shared" si="2326"/>
        <v>0</v>
      </c>
      <c r="V1707" s="33">
        <f t="shared" si="2326"/>
        <v>0</v>
      </c>
      <c r="W1707" s="33">
        <f t="shared" si="2326"/>
        <v>0</v>
      </c>
      <c r="X1707" s="33">
        <f t="shared" si="2326"/>
        <v>0</v>
      </c>
      <c r="Y1707" s="33">
        <f t="shared" si="2326"/>
        <v>0</v>
      </c>
      <c r="Z1707" s="33">
        <f t="shared" si="2287"/>
        <v>1541.8</v>
      </c>
      <c r="AA1707" s="33">
        <f t="shared" si="2288"/>
        <v>1572.6</v>
      </c>
      <c r="AB1707" s="33">
        <f t="shared" si="2289"/>
        <v>1572.6</v>
      </c>
      <c r="AC1707" s="33">
        <f t="shared" si="2326"/>
        <v>0</v>
      </c>
    </row>
    <row r="1708" spans="1:30" ht="31.5" x14ac:dyDescent="0.25">
      <c r="A1708" s="30" t="s">
        <v>436</v>
      </c>
      <c r="B1708" s="30" t="s">
        <v>109</v>
      </c>
      <c r="C1708" s="30" t="s">
        <v>108</v>
      </c>
      <c r="D1708" s="30" t="s">
        <v>340</v>
      </c>
      <c r="E1708" s="30" t="s">
        <v>7</v>
      </c>
      <c r="F1708" s="32" t="s">
        <v>385</v>
      </c>
      <c r="G1708" s="22">
        <f>G1709</f>
        <v>1541.8</v>
      </c>
      <c r="H1708" s="22">
        <f t="shared" si="2326"/>
        <v>1572.6</v>
      </c>
      <c r="I1708" s="22">
        <f t="shared" si="2326"/>
        <v>1572.6</v>
      </c>
      <c r="J1708" s="22">
        <f t="shared" si="2326"/>
        <v>0</v>
      </c>
      <c r="K1708" s="22">
        <f t="shared" si="2326"/>
        <v>0</v>
      </c>
      <c r="L1708" s="22">
        <f t="shared" si="2326"/>
        <v>0</v>
      </c>
      <c r="M1708" s="22">
        <f t="shared" si="2291"/>
        <v>1541.8</v>
      </c>
      <c r="N1708" s="22">
        <f t="shared" si="2292"/>
        <v>1572.6</v>
      </c>
      <c r="O1708" s="22">
        <f t="shared" si="2293"/>
        <v>1572.6</v>
      </c>
      <c r="P1708" s="33">
        <f t="shared" si="2326"/>
        <v>0</v>
      </c>
      <c r="Q1708" s="33">
        <f t="shared" si="2326"/>
        <v>0</v>
      </c>
      <c r="R1708" s="33">
        <f t="shared" si="2326"/>
        <v>0</v>
      </c>
      <c r="S1708" s="33">
        <f t="shared" si="2326"/>
        <v>0</v>
      </c>
      <c r="T1708" s="33">
        <f t="shared" si="2326"/>
        <v>0</v>
      </c>
      <c r="U1708" s="33">
        <f t="shared" si="2326"/>
        <v>0</v>
      </c>
      <c r="V1708" s="33">
        <f t="shared" si="2326"/>
        <v>0</v>
      </c>
      <c r="W1708" s="33">
        <f t="shared" si="2326"/>
        <v>0</v>
      </c>
      <c r="X1708" s="33">
        <f t="shared" si="2326"/>
        <v>0</v>
      </c>
      <c r="Y1708" s="33">
        <f t="shared" si="2326"/>
        <v>0</v>
      </c>
      <c r="Z1708" s="33">
        <f t="shared" si="2287"/>
        <v>1541.8</v>
      </c>
      <c r="AA1708" s="33">
        <f t="shared" si="2288"/>
        <v>1572.6</v>
      </c>
      <c r="AB1708" s="33">
        <f t="shared" si="2289"/>
        <v>1572.6</v>
      </c>
      <c r="AC1708" s="33">
        <f t="shared" si="2326"/>
        <v>0</v>
      </c>
    </row>
    <row r="1709" spans="1:30" ht="31.5" x14ac:dyDescent="0.25">
      <c r="A1709" s="30" t="s">
        <v>436</v>
      </c>
      <c r="B1709" s="30" t="s">
        <v>109</v>
      </c>
      <c r="C1709" s="30" t="s">
        <v>108</v>
      </c>
      <c r="D1709" s="30" t="s">
        <v>340</v>
      </c>
      <c r="E1709" s="30">
        <v>240</v>
      </c>
      <c r="F1709" s="32" t="s">
        <v>374</v>
      </c>
      <c r="G1709" s="22">
        <v>1541.8</v>
      </c>
      <c r="H1709" s="22">
        <v>1572.6</v>
      </c>
      <c r="I1709" s="22">
        <v>1572.6</v>
      </c>
      <c r="J1709" s="22"/>
      <c r="K1709" s="22"/>
      <c r="L1709" s="22"/>
      <c r="M1709" s="22">
        <f t="shared" si="2291"/>
        <v>1541.8</v>
      </c>
      <c r="N1709" s="22">
        <f t="shared" si="2292"/>
        <v>1572.6</v>
      </c>
      <c r="O1709" s="22">
        <f t="shared" si="2293"/>
        <v>1572.6</v>
      </c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>
        <f t="shared" si="2287"/>
        <v>1541.8</v>
      </c>
      <c r="AA1709" s="33">
        <f t="shared" si="2288"/>
        <v>1572.6</v>
      </c>
      <c r="AB1709" s="33">
        <f t="shared" si="2289"/>
        <v>1572.6</v>
      </c>
      <c r="AC1709" s="33"/>
    </row>
    <row r="1710" spans="1:30" ht="31.5" x14ac:dyDescent="0.25">
      <c r="A1710" s="30" t="s">
        <v>436</v>
      </c>
      <c r="B1710" s="30" t="s">
        <v>109</v>
      </c>
      <c r="C1710" s="30" t="s">
        <v>108</v>
      </c>
      <c r="D1710" s="30" t="s">
        <v>361</v>
      </c>
      <c r="E1710" s="30"/>
      <c r="F1710" s="32" t="s">
        <v>429</v>
      </c>
      <c r="G1710" s="22">
        <f>G1711</f>
        <v>3714.8</v>
      </c>
      <c r="H1710" s="22">
        <f t="shared" ref="H1710:AC1713" si="2327">H1711</f>
        <v>3244.5</v>
      </c>
      <c r="I1710" s="22">
        <f t="shared" si="2327"/>
        <v>3211.8</v>
      </c>
      <c r="J1710" s="22">
        <f t="shared" si="2327"/>
        <v>0</v>
      </c>
      <c r="K1710" s="22">
        <f t="shared" si="2327"/>
        <v>0</v>
      </c>
      <c r="L1710" s="22">
        <f t="shared" si="2327"/>
        <v>0</v>
      </c>
      <c r="M1710" s="22">
        <f t="shared" si="2291"/>
        <v>3714.8</v>
      </c>
      <c r="N1710" s="22">
        <f t="shared" si="2292"/>
        <v>3244.5</v>
      </c>
      <c r="O1710" s="22">
        <f t="shared" si="2293"/>
        <v>3211.8</v>
      </c>
      <c r="P1710" s="33">
        <f t="shared" si="2327"/>
        <v>0</v>
      </c>
      <c r="Q1710" s="33">
        <f t="shared" si="2327"/>
        <v>0</v>
      </c>
      <c r="R1710" s="33">
        <f t="shared" si="2327"/>
        <v>0</v>
      </c>
      <c r="S1710" s="33">
        <f t="shared" si="2327"/>
        <v>0</v>
      </c>
      <c r="T1710" s="33">
        <f t="shared" si="2327"/>
        <v>0</v>
      </c>
      <c r="U1710" s="33">
        <f t="shared" si="2327"/>
        <v>0</v>
      </c>
      <c r="V1710" s="33">
        <f t="shared" si="2327"/>
        <v>0</v>
      </c>
      <c r="W1710" s="33">
        <f t="shared" si="2327"/>
        <v>0</v>
      </c>
      <c r="X1710" s="33">
        <f t="shared" si="2327"/>
        <v>0</v>
      </c>
      <c r="Y1710" s="33">
        <f t="shared" si="2327"/>
        <v>0</v>
      </c>
      <c r="Z1710" s="33">
        <f t="shared" si="2287"/>
        <v>3714.8</v>
      </c>
      <c r="AA1710" s="33">
        <f t="shared" si="2288"/>
        <v>3244.5</v>
      </c>
      <c r="AB1710" s="33">
        <f t="shared" si="2289"/>
        <v>3211.8</v>
      </c>
      <c r="AC1710" s="33">
        <f t="shared" si="2327"/>
        <v>0</v>
      </c>
      <c r="AD1710" s="18"/>
    </row>
    <row r="1711" spans="1:30" ht="31.5" x14ac:dyDescent="0.25">
      <c r="A1711" s="30" t="s">
        <v>436</v>
      </c>
      <c r="B1711" s="30" t="s">
        <v>109</v>
      </c>
      <c r="C1711" s="30" t="s">
        <v>108</v>
      </c>
      <c r="D1711" s="30" t="s">
        <v>362</v>
      </c>
      <c r="E1711" s="30"/>
      <c r="F1711" s="32" t="s">
        <v>863</v>
      </c>
      <c r="G1711" s="22">
        <f>G1712</f>
        <v>3714.8</v>
      </c>
      <c r="H1711" s="22">
        <f t="shared" si="2327"/>
        <v>3244.5</v>
      </c>
      <c r="I1711" s="22">
        <f t="shared" si="2327"/>
        <v>3211.8</v>
      </c>
      <c r="J1711" s="22">
        <f t="shared" si="2327"/>
        <v>0</v>
      </c>
      <c r="K1711" s="22">
        <f t="shared" si="2327"/>
        <v>0</v>
      </c>
      <c r="L1711" s="22">
        <f t="shared" si="2327"/>
        <v>0</v>
      </c>
      <c r="M1711" s="22">
        <f t="shared" si="2291"/>
        <v>3714.8</v>
      </c>
      <c r="N1711" s="22">
        <f t="shared" si="2292"/>
        <v>3244.5</v>
      </c>
      <c r="O1711" s="22">
        <f t="shared" si="2293"/>
        <v>3211.8</v>
      </c>
      <c r="P1711" s="33">
        <f t="shared" si="2327"/>
        <v>0</v>
      </c>
      <c r="Q1711" s="33">
        <f t="shared" si="2327"/>
        <v>0</v>
      </c>
      <c r="R1711" s="33">
        <f t="shared" si="2327"/>
        <v>0</v>
      </c>
      <c r="S1711" s="33">
        <f t="shared" si="2327"/>
        <v>0</v>
      </c>
      <c r="T1711" s="33">
        <f t="shared" si="2327"/>
        <v>0</v>
      </c>
      <c r="U1711" s="33">
        <f t="shared" si="2327"/>
        <v>0</v>
      </c>
      <c r="V1711" s="33">
        <f t="shared" si="2327"/>
        <v>0</v>
      </c>
      <c r="W1711" s="33">
        <f t="shared" si="2327"/>
        <v>0</v>
      </c>
      <c r="X1711" s="33">
        <f t="shared" si="2327"/>
        <v>0</v>
      </c>
      <c r="Y1711" s="33">
        <f t="shared" si="2327"/>
        <v>0</v>
      </c>
      <c r="Z1711" s="33">
        <f t="shared" si="2287"/>
        <v>3714.8</v>
      </c>
      <c r="AA1711" s="33">
        <f t="shared" si="2288"/>
        <v>3244.5</v>
      </c>
      <c r="AB1711" s="33">
        <f t="shared" si="2289"/>
        <v>3211.8</v>
      </c>
      <c r="AC1711" s="33">
        <f t="shared" si="2327"/>
        <v>0</v>
      </c>
      <c r="AD1711" s="18"/>
    </row>
    <row r="1712" spans="1:30" ht="31.5" x14ac:dyDescent="0.25">
      <c r="A1712" s="30" t="s">
        <v>436</v>
      </c>
      <c r="B1712" s="30" t="s">
        <v>109</v>
      </c>
      <c r="C1712" s="30" t="s">
        <v>108</v>
      </c>
      <c r="D1712" s="30" t="s">
        <v>342</v>
      </c>
      <c r="E1712" s="30"/>
      <c r="F1712" s="32" t="s">
        <v>430</v>
      </c>
      <c r="G1712" s="22">
        <f>G1713</f>
        <v>3714.8</v>
      </c>
      <c r="H1712" s="22">
        <f t="shared" si="2327"/>
        <v>3244.5</v>
      </c>
      <c r="I1712" s="22">
        <f t="shared" si="2327"/>
        <v>3211.8</v>
      </c>
      <c r="J1712" s="22">
        <f t="shared" si="2327"/>
        <v>0</v>
      </c>
      <c r="K1712" s="22">
        <f t="shared" si="2327"/>
        <v>0</v>
      </c>
      <c r="L1712" s="22">
        <f t="shared" si="2327"/>
        <v>0</v>
      </c>
      <c r="M1712" s="22">
        <f t="shared" si="2291"/>
        <v>3714.8</v>
      </c>
      <c r="N1712" s="22">
        <f t="shared" si="2292"/>
        <v>3244.5</v>
      </c>
      <c r="O1712" s="22">
        <f t="shared" si="2293"/>
        <v>3211.8</v>
      </c>
      <c r="P1712" s="33">
        <f t="shared" si="2327"/>
        <v>0</v>
      </c>
      <c r="Q1712" s="33">
        <f t="shared" si="2327"/>
        <v>0</v>
      </c>
      <c r="R1712" s="33">
        <f t="shared" si="2327"/>
        <v>0</v>
      </c>
      <c r="S1712" s="33">
        <f t="shared" si="2327"/>
        <v>0</v>
      </c>
      <c r="T1712" s="33">
        <f t="shared" si="2327"/>
        <v>0</v>
      </c>
      <c r="U1712" s="33">
        <f t="shared" si="2327"/>
        <v>0</v>
      </c>
      <c r="V1712" s="33">
        <f t="shared" si="2327"/>
        <v>0</v>
      </c>
      <c r="W1712" s="33">
        <f t="shared" si="2327"/>
        <v>0</v>
      </c>
      <c r="X1712" s="33">
        <f t="shared" si="2327"/>
        <v>0</v>
      </c>
      <c r="Y1712" s="33">
        <f t="shared" si="2327"/>
        <v>0</v>
      </c>
      <c r="Z1712" s="33">
        <f t="shared" si="2287"/>
        <v>3714.8</v>
      </c>
      <c r="AA1712" s="33">
        <f t="shared" si="2288"/>
        <v>3244.5</v>
      </c>
      <c r="AB1712" s="33">
        <f t="shared" si="2289"/>
        <v>3211.8</v>
      </c>
      <c r="AC1712" s="33">
        <f t="shared" si="2327"/>
        <v>0</v>
      </c>
    </row>
    <row r="1713" spans="1:30" ht="31.5" x14ac:dyDescent="0.25">
      <c r="A1713" s="30" t="s">
        <v>436</v>
      </c>
      <c r="B1713" s="30" t="s">
        <v>109</v>
      </c>
      <c r="C1713" s="30" t="s">
        <v>108</v>
      </c>
      <c r="D1713" s="30" t="s">
        <v>342</v>
      </c>
      <c r="E1713" s="30" t="s">
        <v>7</v>
      </c>
      <c r="F1713" s="32" t="s">
        <v>385</v>
      </c>
      <c r="G1713" s="22">
        <f>G1714</f>
        <v>3714.8</v>
      </c>
      <c r="H1713" s="22">
        <f t="shared" si="2327"/>
        <v>3244.5</v>
      </c>
      <c r="I1713" s="22">
        <f t="shared" si="2327"/>
        <v>3211.8</v>
      </c>
      <c r="J1713" s="22">
        <f t="shared" si="2327"/>
        <v>0</v>
      </c>
      <c r="K1713" s="22">
        <f t="shared" si="2327"/>
        <v>0</v>
      </c>
      <c r="L1713" s="22">
        <f t="shared" si="2327"/>
        <v>0</v>
      </c>
      <c r="M1713" s="22">
        <f t="shared" si="2291"/>
        <v>3714.8</v>
      </c>
      <c r="N1713" s="22">
        <f t="shared" si="2292"/>
        <v>3244.5</v>
      </c>
      <c r="O1713" s="22">
        <f t="shared" si="2293"/>
        <v>3211.8</v>
      </c>
      <c r="P1713" s="33">
        <f t="shared" si="2327"/>
        <v>0</v>
      </c>
      <c r="Q1713" s="33">
        <f t="shared" si="2327"/>
        <v>0</v>
      </c>
      <c r="R1713" s="33">
        <f t="shared" si="2327"/>
        <v>0</v>
      </c>
      <c r="S1713" s="33">
        <f t="shared" si="2327"/>
        <v>0</v>
      </c>
      <c r="T1713" s="33">
        <f t="shared" si="2327"/>
        <v>0</v>
      </c>
      <c r="U1713" s="33">
        <f t="shared" si="2327"/>
        <v>0</v>
      </c>
      <c r="V1713" s="33">
        <f t="shared" si="2327"/>
        <v>0</v>
      </c>
      <c r="W1713" s="33">
        <f t="shared" si="2327"/>
        <v>0</v>
      </c>
      <c r="X1713" s="33">
        <f t="shared" si="2327"/>
        <v>0</v>
      </c>
      <c r="Y1713" s="33">
        <f t="shared" si="2327"/>
        <v>0</v>
      </c>
      <c r="Z1713" s="33">
        <f t="shared" si="2287"/>
        <v>3714.8</v>
      </c>
      <c r="AA1713" s="33">
        <f t="shared" si="2288"/>
        <v>3244.5</v>
      </c>
      <c r="AB1713" s="33">
        <f t="shared" si="2289"/>
        <v>3211.8</v>
      </c>
      <c r="AC1713" s="33">
        <f t="shared" si="2327"/>
        <v>0</v>
      </c>
    </row>
    <row r="1714" spans="1:30" ht="31.5" x14ac:dyDescent="0.25">
      <c r="A1714" s="30" t="s">
        <v>436</v>
      </c>
      <c r="B1714" s="30" t="s">
        <v>109</v>
      </c>
      <c r="C1714" s="30" t="s">
        <v>108</v>
      </c>
      <c r="D1714" s="30" t="s">
        <v>342</v>
      </c>
      <c r="E1714" s="30">
        <v>240</v>
      </c>
      <c r="F1714" s="32" t="s">
        <v>374</v>
      </c>
      <c r="G1714" s="22">
        <v>3714.8</v>
      </c>
      <c r="H1714" s="22">
        <v>3244.5</v>
      </c>
      <c r="I1714" s="22">
        <v>3211.8</v>
      </c>
      <c r="J1714" s="22"/>
      <c r="K1714" s="22"/>
      <c r="L1714" s="22"/>
      <c r="M1714" s="22">
        <f t="shared" si="2291"/>
        <v>3714.8</v>
      </c>
      <c r="N1714" s="22">
        <f t="shared" si="2292"/>
        <v>3244.5</v>
      </c>
      <c r="O1714" s="22">
        <f t="shared" si="2293"/>
        <v>3211.8</v>
      </c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>
        <f t="shared" si="2287"/>
        <v>3714.8</v>
      </c>
      <c r="AA1714" s="33">
        <f t="shared" si="2288"/>
        <v>3244.5</v>
      </c>
      <c r="AB1714" s="33">
        <f t="shared" si="2289"/>
        <v>3211.8</v>
      </c>
      <c r="AC1714" s="33"/>
    </row>
    <row r="1715" spans="1:30" ht="31.5" x14ac:dyDescent="0.25">
      <c r="A1715" s="30" t="s">
        <v>436</v>
      </c>
      <c r="B1715" s="30" t="s">
        <v>109</v>
      </c>
      <c r="C1715" s="30" t="s">
        <v>108</v>
      </c>
      <c r="D1715" s="30" t="s">
        <v>34</v>
      </c>
      <c r="E1715" s="30"/>
      <c r="F1715" s="32" t="s">
        <v>47</v>
      </c>
      <c r="G1715" s="22">
        <f>G1716</f>
        <v>2036</v>
      </c>
      <c r="H1715" s="22">
        <f t="shared" ref="H1715:AC1718" si="2328">H1716</f>
        <v>0</v>
      </c>
      <c r="I1715" s="22">
        <f t="shared" si="2328"/>
        <v>0</v>
      </c>
      <c r="J1715" s="22">
        <f t="shared" si="2328"/>
        <v>0</v>
      </c>
      <c r="K1715" s="22">
        <f t="shared" si="2328"/>
        <v>0</v>
      </c>
      <c r="L1715" s="22">
        <f t="shared" si="2328"/>
        <v>0</v>
      </c>
      <c r="M1715" s="22">
        <f t="shared" si="2291"/>
        <v>2036</v>
      </c>
      <c r="N1715" s="22">
        <f t="shared" si="2292"/>
        <v>0</v>
      </c>
      <c r="O1715" s="22">
        <f t="shared" si="2293"/>
        <v>0</v>
      </c>
      <c r="P1715" s="33">
        <f t="shared" si="2328"/>
        <v>0</v>
      </c>
      <c r="Q1715" s="33">
        <f t="shared" si="2328"/>
        <v>0</v>
      </c>
      <c r="R1715" s="33">
        <f t="shared" si="2328"/>
        <v>0</v>
      </c>
      <c r="S1715" s="33">
        <f t="shared" si="2328"/>
        <v>0</v>
      </c>
      <c r="T1715" s="33">
        <f t="shared" si="2328"/>
        <v>0</v>
      </c>
      <c r="U1715" s="33">
        <f t="shared" si="2328"/>
        <v>0</v>
      </c>
      <c r="V1715" s="33">
        <f t="shared" si="2328"/>
        <v>0</v>
      </c>
      <c r="W1715" s="33">
        <f t="shared" si="2328"/>
        <v>0</v>
      </c>
      <c r="X1715" s="33">
        <f t="shared" si="2328"/>
        <v>0</v>
      </c>
      <c r="Y1715" s="33">
        <f t="shared" si="2328"/>
        <v>0</v>
      </c>
      <c r="Z1715" s="33">
        <f t="shared" si="2287"/>
        <v>2036</v>
      </c>
      <c r="AA1715" s="33">
        <f t="shared" si="2288"/>
        <v>0</v>
      </c>
      <c r="AB1715" s="33">
        <f t="shared" si="2289"/>
        <v>0</v>
      </c>
      <c r="AC1715" s="33">
        <f t="shared" si="2328"/>
        <v>0</v>
      </c>
      <c r="AD1715" s="18"/>
    </row>
    <row r="1716" spans="1:30" ht="31.5" x14ac:dyDescent="0.25">
      <c r="A1716" s="30" t="s">
        <v>436</v>
      </c>
      <c r="B1716" s="30" t="s">
        <v>109</v>
      </c>
      <c r="C1716" s="30" t="s">
        <v>108</v>
      </c>
      <c r="D1716" s="30" t="s">
        <v>68</v>
      </c>
      <c r="E1716" s="30"/>
      <c r="F1716" s="32" t="s">
        <v>81</v>
      </c>
      <c r="G1716" s="22">
        <f>G1717</f>
        <v>2036</v>
      </c>
      <c r="H1716" s="22">
        <f t="shared" si="2328"/>
        <v>0</v>
      </c>
      <c r="I1716" s="22">
        <f t="shared" si="2328"/>
        <v>0</v>
      </c>
      <c r="J1716" s="22">
        <f t="shared" si="2328"/>
        <v>0</v>
      </c>
      <c r="K1716" s="22">
        <f t="shared" si="2328"/>
        <v>0</v>
      </c>
      <c r="L1716" s="22">
        <f t="shared" si="2328"/>
        <v>0</v>
      </c>
      <c r="M1716" s="22">
        <f t="shared" si="2291"/>
        <v>2036</v>
      </c>
      <c r="N1716" s="22">
        <f t="shared" si="2292"/>
        <v>0</v>
      </c>
      <c r="O1716" s="22">
        <f t="shared" si="2293"/>
        <v>0</v>
      </c>
      <c r="P1716" s="33">
        <f t="shared" si="2328"/>
        <v>0</v>
      </c>
      <c r="Q1716" s="33">
        <f t="shared" si="2328"/>
        <v>0</v>
      </c>
      <c r="R1716" s="33">
        <f t="shared" si="2328"/>
        <v>0</v>
      </c>
      <c r="S1716" s="33">
        <f t="shared" si="2328"/>
        <v>0</v>
      </c>
      <c r="T1716" s="33">
        <f t="shared" si="2328"/>
        <v>0</v>
      </c>
      <c r="U1716" s="33">
        <f t="shared" si="2328"/>
        <v>0</v>
      </c>
      <c r="V1716" s="33">
        <f t="shared" si="2328"/>
        <v>0</v>
      </c>
      <c r="W1716" s="33">
        <f t="shared" si="2328"/>
        <v>0</v>
      </c>
      <c r="X1716" s="33">
        <f t="shared" si="2328"/>
        <v>0</v>
      </c>
      <c r="Y1716" s="33">
        <f t="shared" si="2328"/>
        <v>0</v>
      </c>
      <c r="Z1716" s="33">
        <f t="shared" si="2287"/>
        <v>2036</v>
      </c>
      <c r="AA1716" s="33">
        <f t="shared" si="2288"/>
        <v>0</v>
      </c>
      <c r="AB1716" s="33">
        <f t="shared" si="2289"/>
        <v>0</v>
      </c>
      <c r="AC1716" s="33">
        <f t="shared" si="2328"/>
        <v>0</v>
      </c>
      <c r="AD1716" s="18"/>
    </row>
    <row r="1717" spans="1:30" ht="47.25" x14ac:dyDescent="0.25">
      <c r="A1717" s="30" t="s">
        <v>436</v>
      </c>
      <c r="B1717" s="30" t="s">
        <v>109</v>
      </c>
      <c r="C1717" s="30" t="s">
        <v>108</v>
      </c>
      <c r="D1717" s="30" t="s">
        <v>62</v>
      </c>
      <c r="E1717" s="30"/>
      <c r="F1717" s="32" t="s">
        <v>82</v>
      </c>
      <c r="G1717" s="22">
        <f>G1718</f>
        <v>2036</v>
      </c>
      <c r="H1717" s="22">
        <f t="shared" si="2328"/>
        <v>0</v>
      </c>
      <c r="I1717" s="22">
        <f t="shared" si="2328"/>
        <v>0</v>
      </c>
      <c r="J1717" s="22">
        <f t="shared" si="2328"/>
        <v>0</v>
      </c>
      <c r="K1717" s="22">
        <f t="shared" si="2328"/>
        <v>0</v>
      </c>
      <c r="L1717" s="22">
        <f t="shared" si="2328"/>
        <v>0</v>
      </c>
      <c r="M1717" s="22">
        <f t="shared" si="2291"/>
        <v>2036</v>
      </c>
      <c r="N1717" s="22">
        <f t="shared" si="2292"/>
        <v>0</v>
      </c>
      <c r="O1717" s="22">
        <f t="shared" si="2293"/>
        <v>0</v>
      </c>
      <c r="P1717" s="33">
        <f t="shared" si="2328"/>
        <v>0</v>
      </c>
      <c r="Q1717" s="33">
        <f t="shared" si="2328"/>
        <v>0</v>
      </c>
      <c r="R1717" s="33">
        <f t="shared" si="2328"/>
        <v>0</v>
      </c>
      <c r="S1717" s="33">
        <f t="shared" si="2328"/>
        <v>0</v>
      </c>
      <c r="T1717" s="33">
        <f t="shared" si="2328"/>
        <v>0</v>
      </c>
      <c r="U1717" s="33">
        <f t="shared" si="2328"/>
        <v>0</v>
      </c>
      <c r="V1717" s="33">
        <f t="shared" si="2328"/>
        <v>0</v>
      </c>
      <c r="W1717" s="33">
        <f t="shared" si="2328"/>
        <v>0</v>
      </c>
      <c r="X1717" s="33">
        <f t="shared" si="2328"/>
        <v>0</v>
      </c>
      <c r="Y1717" s="33">
        <f t="shared" si="2328"/>
        <v>0</v>
      </c>
      <c r="Z1717" s="33">
        <f t="shared" si="2287"/>
        <v>2036</v>
      </c>
      <c r="AA1717" s="33">
        <f t="shared" si="2288"/>
        <v>0</v>
      </c>
      <c r="AB1717" s="33">
        <f t="shared" si="2289"/>
        <v>0</v>
      </c>
      <c r="AC1717" s="33">
        <f t="shared" si="2328"/>
        <v>0</v>
      </c>
    </row>
    <row r="1718" spans="1:30" ht="31.5" x14ac:dyDescent="0.25">
      <c r="A1718" s="30" t="s">
        <v>436</v>
      </c>
      <c r="B1718" s="30" t="s">
        <v>109</v>
      </c>
      <c r="C1718" s="30" t="s">
        <v>108</v>
      </c>
      <c r="D1718" s="30" t="s">
        <v>62</v>
      </c>
      <c r="E1718" s="30" t="s">
        <v>7</v>
      </c>
      <c r="F1718" s="32" t="s">
        <v>385</v>
      </c>
      <c r="G1718" s="22">
        <f>G1719</f>
        <v>2036</v>
      </c>
      <c r="H1718" s="22">
        <f t="shared" si="2328"/>
        <v>0</v>
      </c>
      <c r="I1718" s="22">
        <f t="shared" si="2328"/>
        <v>0</v>
      </c>
      <c r="J1718" s="22">
        <f t="shared" si="2328"/>
        <v>0</v>
      </c>
      <c r="K1718" s="22">
        <f t="shared" si="2328"/>
        <v>0</v>
      </c>
      <c r="L1718" s="22">
        <f t="shared" si="2328"/>
        <v>0</v>
      </c>
      <c r="M1718" s="22">
        <f t="shared" si="2291"/>
        <v>2036</v>
      </c>
      <c r="N1718" s="22">
        <f t="shared" si="2292"/>
        <v>0</v>
      </c>
      <c r="O1718" s="22">
        <f t="shared" si="2293"/>
        <v>0</v>
      </c>
      <c r="P1718" s="33">
        <f t="shared" si="2328"/>
        <v>0</v>
      </c>
      <c r="Q1718" s="33">
        <f t="shared" si="2328"/>
        <v>0</v>
      </c>
      <c r="R1718" s="33">
        <f t="shared" si="2328"/>
        <v>0</v>
      </c>
      <c r="S1718" s="33">
        <f t="shared" si="2328"/>
        <v>0</v>
      </c>
      <c r="T1718" s="33">
        <f t="shared" si="2328"/>
        <v>0</v>
      </c>
      <c r="U1718" s="33">
        <f t="shared" si="2328"/>
        <v>0</v>
      </c>
      <c r="V1718" s="33">
        <f t="shared" si="2328"/>
        <v>0</v>
      </c>
      <c r="W1718" s="33">
        <f t="shared" si="2328"/>
        <v>0</v>
      </c>
      <c r="X1718" s="33">
        <f t="shared" si="2328"/>
        <v>0</v>
      </c>
      <c r="Y1718" s="33">
        <f t="shared" si="2328"/>
        <v>0</v>
      </c>
      <c r="Z1718" s="33">
        <f t="shared" si="2287"/>
        <v>2036</v>
      </c>
      <c r="AA1718" s="33">
        <f t="shared" si="2288"/>
        <v>0</v>
      </c>
      <c r="AB1718" s="33">
        <f t="shared" si="2289"/>
        <v>0</v>
      </c>
      <c r="AC1718" s="33">
        <f t="shared" si="2328"/>
        <v>0</v>
      </c>
    </row>
    <row r="1719" spans="1:30" ht="31.5" x14ac:dyDescent="0.25">
      <c r="A1719" s="30" t="s">
        <v>436</v>
      </c>
      <c r="B1719" s="30" t="s">
        <v>109</v>
      </c>
      <c r="C1719" s="30" t="s">
        <v>108</v>
      </c>
      <c r="D1719" s="30" t="s">
        <v>62</v>
      </c>
      <c r="E1719" s="30">
        <v>240</v>
      </c>
      <c r="F1719" s="32" t="s">
        <v>374</v>
      </c>
      <c r="G1719" s="22">
        <v>2036</v>
      </c>
      <c r="H1719" s="22">
        <v>0</v>
      </c>
      <c r="I1719" s="22">
        <v>0</v>
      </c>
      <c r="J1719" s="22"/>
      <c r="K1719" s="22"/>
      <c r="L1719" s="22"/>
      <c r="M1719" s="22">
        <f t="shared" si="2291"/>
        <v>2036</v>
      </c>
      <c r="N1719" s="22">
        <f t="shared" si="2292"/>
        <v>0</v>
      </c>
      <c r="O1719" s="22">
        <f t="shared" si="2293"/>
        <v>0</v>
      </c>
      <c r="P1719" s="33"/>
      <c r="Q1719" s="33"/>
      <c r="R1719" s="33"/>
      <c r="S1719" s="33"/>
      <c r="T1719" s="33"/>
      <c r="U1719" s="33"/>
      <c r="V1719" s="33"/>
      <c r="W1719" s="33"/>
      <c r="X1719" s="33"/>
      <c r="Y1719" s="33"/>
      <c r="Z1719" s="33">
        <f t="shared" si="2287"/>
        <v>2036</v>
      </c>
      <c r="AA1719" s="33">
        <f t="shared" si="2288"/>
        <v>0</v>
      </c>
      <c r="AB1719" s="33">
        <f t="shared" si="2289"/>
        <v>0</v>
      </c>
      <c r="AC1719" s="33"/>
    </row>
    <row r="1720" spans="1:30" ht="31.5" x14ac:dyDescent="0.25">
      <c r="A1720" s="36" t="s">
        <v>436</v>
      </c>
      <c r="B1720" s="36" t="s">
        <v>109</v>
      </c>
      <c r="C1720" s="36" t="s">
        <v>109</v>
      </c>
      <c r="D1720" s="36"/>
      <c r="E1720" s="36"/>
      <c r="F1720" s="26" t="s">
        <v>400</v>
      </c>
      <c r="G1720" s="27">
        <f>G1721</f>
        <v>12046</v>
      </c>
      <c r="H1720" s="27">
        <f t="shared" ref="H1720:AC1722" si="2329">H1721</f>
        <v>12117.400000000001</v>
      </c>
      <c r="I1720" s="27">
        <f t="shared" si="2329"/>
        <v>12117.400000000001</v>
      </c>
      <c r="J1720" s="27">
        <f t="shared" si="2329"/>
        <v>0</v>
      </c>
      <c r="K1720" s="27">
        <f t="shared" si="2329"/>
        <v>0</v>
      </c>
      <c r="L1720" s="27">
        <f t="shared" si="2329"/>
        <v>0</v>
      </c>
      <c r="M1720" s="22">
        <f t="shared" si="2291"/>
        <v>12046</v>
      </c>
      <c r="N1720" s="22">
        <f t="shared" si="2292"/>
        <v>12117.400000000001</v>
      </c>
      <c r="O1720" s="22">
        <f t="shared" si="2293"/>
        <v>12117.400000000001</v>
      </c>
      <c r="P1720" s="28">
        <f t="shared" si="2329"/>
        <v>0</v>
      </c>
      <c r="Q1720" s="28">
        <f t="shared" si="2329"/>
        <v>0</v>
      </c>
      <c r="R1720" s="28">
        <f t="shared" si="2329"/>
        <v>0</v>
      </c>
      <c r="S1720" s="28">
        <f t="shared" si="2329"/>
        <v>0</v>
      </c>
      <c r="T1720" s="28">
        <f t="shared" si="2329"/>
        <v>0</v>
      </c>
      <c r="U1720" s="28">
        <f t="shared" si="2329"/>
        <v>0</v>
      </c>
      <c r="V1720" s="28">
        <f t="shared" si="2329"/>
        <v>0</v>
      </c>
      <c r="W1720" s="28">
        <f t="shared" si="2329"/>
        <v>0</v>
      </c>
      <c r="X1720" s="28">
        <f t="shared" si="2329"/>
        <v>0</v>
      </c>
      <c r="Y1720" s="28">
        <f t="shared" si="2329"/>
        <v>0</v>
      </c>
      <c r="Z1720" s="28">
        <f t="shared" si="2287"/>
        <v>12046</v>
      </c>
      <c r="AA1720" s="28">
        <f t="shared" si="2288"/>
        <v>12117.400000000001</v>
      </c>
      <c r="AB1720" s="28">
        <f t="shared" si="2289"/>
        <v>12117.400000000001</v>
      </c>
      <c r="AC1720" s="28">
        <f t="shared" si="2329"/>
        <v>0</v>
      </c>
    </row>
    <row r="1721" spans="1:30" ht="31.5" x14ac:dyDescent="0.25">
      <c r="A1721" s="30" t="s">
        <v>436</v>
      </c>
      <c r="B1721" s="30" t="s">
        <v>109</v>
      </c>
      <c r="C1721" s="30" t="s">
        <v>109</v>
      </c>
      <c r="D1721" s="30" t="s">
        <v>353</v>
      </c>
      <c r="E1721" s="30"/>
      <c r="F1721" s="32" t="s">
        <v>412</v>
      </c>
      <c r="G1721" s="22">
        <f>G1722</f>
        <v>12046</v>
      </c>
      <c r="H1721" s="22">
        <f t="shared" si="2329"/>
        <v>12117.400000000001</v>
      </c>
      <c r="I1721" s="22">
        <f t="shared" si="2329"/>
        <v>12117.400000000001</v>
      </c>
      <c r="J1721" s="22">
        <f t="shared" si="2329"/>
        <v>0</v>
      </c>
      <c r="K1721" s="22">
        <f t="shared" si="2329"/>
        <v>0</v>
      </c>
      <c r="L1721" s="22">
        <f t="shared" si="2329"/>
        <v>0</v>
      </c>
      <c r="M1721" s="22">
        <f t="shared" si="2291"/>
        <v>12046</v>
      </c>
      <c r="N1721" s="22">
        <f t="shared" si="2292"/>
        <v>12117.400000000001</v>
      </c>
      <c r="O1721" s="22">
        <f t="shared" si="2293"/>
        <v>12117.400000000001</v>
      </c>
      <c r="P1721" s="33">
        <f t="shared" si="2329"/>
        <v>0</v>
      </c>
      <c r="Q1721" s="33">
        <f t="shared" si="2329"/>
        <v>0</v>
      </c>
      <c r="R1721" s="33">
        <f t="shared" si="2329"/>
        <v>0</v>
      </c>
      <c r="S1721" s="33">
        <f t="shared" si="2329"/>
        <v>0</v>
      </c>
      <c r="T1721" s="33">
        <f t="shared" si="2329"/>
        <v>0</v>
      </c>
      <c r="U1721" s="33">
        <f t="shared" si="2329"/>
        <v>0</v>
      </c>
      <c r="V1721" s="33">
        <f t="shared" si="2329"/>
        <v>0</v>
      </c>
      <c r="W1721" s="33">
        <f t="shared" si="2329"/>
        <v>0</v>
      </c>
      <c r="X1721" s="33">
        <f t="shared" si="2329"/>
        <v>0</v>
      </c>
      <c r="Y1721" s="33">
        <f t="shared" si="2329"/>
        <v>0</v>
      </c>
      <c r="Z1721" s="33">
        <f t="shared" si="2287"/>
        <v>12046</v>
      </c>
      <c r="AA1721" s="33">
        <f t="shared" si="2288"/>
        <v>12117.400000000001</v>
      </c>
      <c r="AB1721" s="33">
        <f t="shared" si="2289"/>
        <v>12117.400000000001</v>
      </c>
      <c r="AC1721" s="33">
        <f t="shared" si="2329"/>
        <v>0</v>
      </c>
      <c r="AD1721" s="18"/>
    </row>
    <row r="1722" spans="1:30" ht="31.5" x14ac:dyDescent="0.25">
      <c r="A1722" s="30" t="s">
        <v>436</v>
      </c>
      <c r="B1722" s="30" t="s">
        <v>109</v>
      </c>
      <c r="C1722" s="30" t="s">
        <v>109</v>
      </c>
      <c r="D1722" s="30" t="s">
        <v>363</v>
      </c>
      <c r="E1722" s="30"/>
      <c r="F1722" s="32" t="s">
        <v>417</v>
      </c>
      <c r="G1722" s="22">
        <f>G1723</f>
        <v>12046</v>
      </c>
      <c r="H1722" s="22">
        <f t="shared" si="2329"/>
        <v>12117.400000000001</v>
      </c>
      <c r="I1722" s="22">
        <f t="shared" si="2329"/>
        <v>12117.400000000001</v>
      </c>
      <c r="J1722" s="22">
        <f t="shared" si="2329"/>
        <v>0</v>
      </c>
      <c r="K1722" s="22">
        <f t="shared" si="2329"/>
        <v>0</v>
      </c>
      <c r="L1722" s="22">
        <f t="shared" si="2329"/>
        <v>0</v>
      </c>
      <c r="M1722" s="22">
        <f t="shared" si="2291"/>
        <v>12046</v>
      </c>
      <c r="N1722" s="22">
        <f t="shared" si="2292"/>
        <v>12117.400000000001</v>
      </c>
      <c r="O1722" s="22">
        <f t="shared" si="2293"/>
        <v>12117.400000000001</v>
      </c>
      <c r="P1722" s="33">
        <f t="shared" si="2329"/>
        <v>0</v>
      </c>
      <c r="Q1722" s="33">
        <f t="shared" si="2329"/>
        <v>0</v>
      </c>
      <c r="R1722" s="33">
        <f t="shared" si="2329"/>
        <v>0</v>
      </c>
      <c r="S1722" s="33">
        <f t="shared" si="2329"/>
        <v>0</v>
      </c>
      <c r="T1722" s="33">
        <f t="shared" si="2329"/>
        <v>0</v>
      </c>
      <c r="U1722" s="33">
        <f t="shared" si="2329"/>
        <v>0</v>
      </c>
      <c r="V1722" s="33">
        <f t="shared" si="2329"/>
        <v>0</v>
      </c>
      <c r="W1722" s="33">
        <f t="shared" si="2329"/>
        <v>0</v>
      </c>
      <c r="X1722" s="33">
        <f t="shared" si="2329"/>
        <v>0</v>
      </c>
      <c r="Y1722" s="33">
        <f t="shared" si="2329"/>
        <v>0</v>
      </c>
      <c r="Z1722" s="33">
        <f t="shared" si="2287"/>
        <v>12046</v>
      </c>
      <c r="AA1722" s="33">
        <f t="shared" si="2288"/>
        <v>12117.400000000001</v>
      </c>
      <c r="AB1722" s="33">
        <f t="shared" si="2289"/>
        <v>12117.400000000001</v>
      </c>
      <c r="AC1722" s="33">
        <f t="shared" si="2329"/>
        <v>0</v>
      </c>
      <c r="AD1722" s="18"/>
    </row>
    <row r="1723" spans="1:30" ht="63" x14ac:dyDescent="0.25">
      <c r="A1723" s="30" t="s">
        <v>436</v>
      </c>
      <c r="B1723" s="30" t="s">
        <v>109</v>
      </c>
      <c r="C1723" s="30" t="s">
        <v>109</v>
      </c>
      <c r="D1723" s="30" t="s">
        <v>343</v>
      </c>
      <c r="E1723" s="30"/>
      <c r="F1723" s="32" t="s">
        <v>45</v>
      </c>
      <c r="G1723" s="22">
        <f>G1724+G1726+G1728</f>
        <v>12046</v>
      </c>
      <c r="H1723" s="22">
        <f t="shared" ref="H1723:L1723" si="2330">H1724+H1726+H1728</f>
        <v>12117.400000000001</v>
      </c>
      <c r="I1723" s="22">
        <f t="shared" si="2330"/>
        <v>12117.400000000001</v>
      </c>
      <c r="J1723" s="22">
        <f t="shared" si="2330"/>
        <v>0</v>
      </c>
      <c r="K1723" s="22">
        <f t="shared" si="2330"/>
        <v>0</v>
      </c>
      <c r="L1723" s="22">
        <f t="shared" si="2330"/>
        <v>0</v>
      </c>
      <c r="M1723" s="22">
        <f t="shared" si="2291"/>
        <v>12046</v>
      </c>
      <c r="N1723" s="22">
        <f t="shared" si="2292"/>
        <v>12117.400000000001</v>
      </c>
      <c r="O1723" s="22">
        <f t="shared" si="2293"/>
        <v>12117.400000000001</v>
      </c>
      <c r="P1723" s="33">
        <f t="shared" ref="P1723:Q1723" si="2331">P1724+P1726+P1728</f>
        <v>0</v>
      </c>
      <c r="Q1723" s="33">
        <f t="shared" si="2331"/>
        <v>0</v>
      </c>
      <c r="R1723" s="33">
        <f t="shared" ref="R1723:T1723" si="2332">R1724+R1726+R1728</f>
        <v>0</v>
      </c>
      <c r="S1723" s="33">
        <f t="shared" si="2332"/>
        <v>0</v>
      </c>
      <c r="T1723" s="33">
        <f t="shared" si="2332"/>
        <v>0</v>
      </c>
      <c r="U1723" s="33">
        <f t="shared" ref="U1723:W1723" si="2333">U1724+U1726+U1728</f>
        <v>0</v>
      </c>
      <c r="V1723" s="33">
        <f t="shared" si="2333"/>
        <v>0</v>
      </c>
      <c r="W1723" s="33">
        <f t="shared" si="2333"/>
        <v>0</v>
      </c>
      <c r="X1723" s="33">
        <f t="shared" ref="X1723:Y1723" si="2334">X1724+X1726+X1728</f>
        <v>0</v>
      </c>
      <c r="Y1723" s="33">
        <f t="shared" si="2334"/>
        <v>0</v>
      </c>
      <c r="Z1723" s="33">
        <f t="shared" si="2287"/>
        <v>12046</v>
      </c>
      <c r="AA1723" s="33">
        <f t="shared" si="2288"/>
        <v>12117.400000000001</v>
      </c>
      <c r="AB1723" s="33">
        <f t="shared" si="2289"/>
        <v>12117.400000000001</v>
      </c>
      <c r="AC1723" s="33">
        <f t="shared" ref="AC1723" si="2335">AC1724+AC1726+AC1728</f>
        <v>0</v>
      </c>
    </row>
    <row r="1724" spans="1:30" ht="78.75" x14ac:dyDescent="0.25">
      <c r="A1724" s="30" t="s">
        <v>436</v>
      </c>
      <c r="B1724" s="30" t="s">
        <v>109</v>
      </c>
      <c r="C1724" s="30" t="s">
        <v>109</v>
      </c>
      <c r="D1724" s="30" t="s">
        <v>343</v>
      </c>
      <c r="E1724" s="30" t="s">
        <v>25</v>
      </c>
      <c r="F1724" s="32" t="s">
        <v>384</v>
      </c>
      <c r="G1724" s="22">
        <f>G1725</f>
        <v>8357.2999999999993</v>
      </c>
      <c r="H1724" s="22">
        <f t="shared" ref="H1724:AC1724" si="2336">H1725</f>
        <v>8356.9</v>
      </c>
      <c r="I1724" s="22">
        <f t="shared" si="2336"/>
        <v>8356.9</v>
      </c>
      <c r="J1724" s="22">
        <f t="shared" si="2336"/>
        <v>0</v>
      </c>
      <c r="K1724" s="22">
        <f t="shared" si="2336"/>
        <v>0</v>
      </c>
      <c r="L1724" s="22">
        <f t="shared" si="2336"/>
        <v>0</v>
      </c>
      <c r="M1724" s="22">
        <f t="shared" si="2291"/>
        <v>8357.2999999999993</v>
      </c>
      <c r="N1724" s="22">
        <f t="shared" si="2292"/>
        <v>8356.9</v>
      </c>
      <c r="O1724" s="22">
        <f t="shared" si="2293"/>
        <v>8356.9</v>
      </c>
      <c r="P1724" s="33">
        <f t="shared" si="2336"/>
        <v>0</v>
      </c>
      <c r="Q1724" s="33">
        <f t="shared" si="2336"/>
        <v>0</v>
      </c>
      <c r="R1724" s="33">
        <f t="shared" si="2336"/>
        <v>0</v>
      </c>
      <c r="S1724" s="33">
        <f t="shared" si="2336"/>
        <v>0</v>
      </c>
      <c r="T1724" s="33">
        <f t="shared" si="2336"/>
        <v>0</v>
      </c>
      <c r="U1724" s="33">
        <f t="shared" si="2336"/>
        <v>0</v>
      </c>
      <c r="V1724" s="33">
        <f t="shared" si="2336"/>
        <v>0</v>
      </c>
      <c r="W1724" s="33">
        <f t="shared" si="2336"/>
        <v>0</v>
      </c>
      <c r="X1724" s="33">
        <f t="shared" si="2336"/>
        <v>0</v>
      </c>
      <c r="Y1724" s="33">
        <f t="shared" si="2336"/>
        <v>0</v>
      </c>
      <c r="Z1724" s="33">
        <f t="shared" si="2287"/>
        <v>8357.2999999999993</v>
      </c>
      <c r="AA1724" s="33">
        <f t="shared" si="2288"/>
        <v>8356.9</v>
      </c>
      <c r="AB1724" s="33">
        <f t="shared" si="2289"/>
        <v>8356.9</v>
      </c>
      <c r="AC1724" s="33">
        <f t="shared" si="2336"/>
        <v>0</v>
      </c>
    </row>
    <row r="1725" spans="1:30" x14ac:dyDescent="0.25">
      <c r="A1725" s="30" t="s">
        <v>436</v>
      </c>
      <c r="B1725" s="30" t="s">
        <v>109</v>
      </c>
      <c r="C1725" s="30" t="s">
        <v>109</v>
      </c>
      <c r="D1725" s="30" t="s">
        <v>343</v>
      </c>
      <c r="E1725" s="30">
        <v>110</v>
      </c>
      <c r="F1725" s="32" t="s">
        <v>372</v>
      </c>
      <c r="G1725" s="22">
        <v>8357.2999999999993</v>
      </c>
      <c r="H1725" s="22">
        <v>8356.9</v>
      </c>
      <c r="I1725" s="22">
        <v>8356.9</v>
      </c>
      <c r="J1725" s="22"/>
      <c r="K1725" s="22"/>
      <c r="L1725" s="22"/>
      <c r="M1725" s="22">
        <f t="shared" si="2291"/>
        <v>8357.2999999999993</v>
      </c>
      <c r="N1725" s="22">
        <f t="shared" si="2292"/>
        <v>8356.9</v>
      </c>
      <c r="O1725" s="22">
        <f t="shared" si="2293"/>
        <v>8356.9</v>
      </c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  <c r="Z1725" s="33">
        <f t="shared" si="2287"/>
        <v>8357.2999999999993</v>
      </c>
      <c r="AA1725" s="33">
        <f t="shared" si="2288"/>
        <v>8356.9</v>
      </c>
      <c r="AB1725" s="33">
        <f t="shared" si="2289"/>
        <v>8356.9</v>
      </c>
      <c r="AC1725" s="33"/>
    </row>
    <row r="1726" spans="1:30" ht="31.5" x14ac:dyDescent="0.25">
      <c r="A1726" s="30" t="s">
        <v>436</v>
      </c>
      <c r="B1726" s="30" t="s">
        <v>109</v>
      </c>
      <c r="C1726" s="30" t="s">
        <v>109</v>
      </c>
      <c r="D1726" s="30" t="s">
        <v>343</v>
      </c>
      <c r="E1726" s="30" t="s">
        <v>7</v>
      </c>
      <c r="F1726" s="32" t="s">
        <v>385</v>
      </c>
      <c r="G1726" s="22">
        <f>G1727</f>
        <v>3668</v>
      </c>
      <c r="H1726" s="22">
        <f t="shared" ref="H1726:AC1726" si="2337">H1727</f>
        <v>3739.8</v>
      </c>
      <c r="I1726" s="22">
        <f t="shared" si="2337"/>
        <v>3739.8</v>
      </c>
      <c r="J1726" s="22">
        <f t="shared" si="2337"/>
        <v>0</v>
      </c>
      <c r="K1726" s="22">
        <f t="shared" si="2337"/>
        <v>0</v>
      </c>
      <c r="L1726" s="22">
        <f t="shared" si="2337"/>
        <v>0</v>
      </c>
      <c r="M1726" s="22">
        <f t="shared" si="2291"/>
        <v>3668</v>
      </c>
      <c r="N1726" s="22">
        <f t="shared" si="2292"/>
        <v>3739.8</v>
      </c>
      <c r="O1726" s="22">
        <f t="shared" si="2293"/>
        <v>3739.8</v>
      </c>
      <c r="P1726" s="33">
        <f t="shared" si="2337"/>
        <v>0</v>
      </c>
      <c r="Q1726" s="33">
        <f t="shared" si="2337"/>
        <v>0</v>
      </c>
      <c r="R1726" s="33">
        <f t="shared" si="2337"/>
        <v>0</v>
      </c>
      <c r="S1726" s="33">
        <f t="shared" si="2337"/>
        <v>0</v>
      </c>
      <c r="T1726" s="33">
        <f t="shared" si="2337"/>
        <v>0</v>
      </c>
      <c r="U1726" s="33">
        <f t="shared" si="2337"/>
        <v>0</v>
      </c>
      <c r="V1726" s="33">
        <f t="shared" si="2337"/>
        <v>0</v>
      </c>
      <c r="W1726" s="33">
        <f t="shared" si="2337"/>
        <v>0</v>
      </c>
      <c r="X1726" s="33">
        <f t="shared" si="2337"/>
        <v>0</v>
      </c>
      <c r="Y1726" s="33">
        <f t="shared" si="2337"/>
        <v>0</v>
      </c>
      <c r="Z1726" s="33">
        <f t="shared" si="2287"/>
        <v>3668</v>
      </c>
      <c r="AA1726" s="33">
        <f t="shared" si="2288"/>
        <v>3739.8</v>
      </c>
      <c r="AB1726" s="33">
        <f t="shared" si="2289"/>
        <v>3739.8</v>
      </c>
      <c r="AC1726" s="33">
        <f t="shared" si="2337"/>
        <v>0</v>
      </c>
    </row>
    <row r="1727" spans="1:30" ht="31.5" x14ac:dyDescent="0.25">
      <c r="A1727" s="30" t="s">
        <v>436</v>
      </c>
      <c r="B1727" s="30" t="s">
        <v>109</v>
      </c>
      <c r="C1727" s="30" t="s">
        <v>109</v>
      </c>
      <c r="D1727" s="30" t="s">
        <v>343</v>
      </c>
      <c r="E1727" s="30">
        <v>240</v>
      </c>
      <c r="F1727" s="32" t="s">
        <v>374</v>
      </c>
      <c r="G1727" s="22">
        <v>3668</v>
      </c>
      <c r="H1727" s="22">
        <v>3739.8</v>
      </c>
      <c r="I1727" s="22">
        <v>3739.8</v>
      </c>
      <c r="J1727" s="22"/>
      <c r="K1727" s="22"/>
      <c r="L1727" s="22"/>
      <c r="M1727" s="22">
        <f t="shared" si="2291"/>
        <v>3668</v>
      </c>
      <c r="N1727" s="22">
        <f t="shared" si="2292"/>
        <v>3739.8</v>
      </c>
      <c r="O1727" s="22">
        <f t="shared" si="2293"/>
        <v>3739.8</v>
      </c>
      <c r="P1727" s="33"/>
      <c r="Q1727" s="33"/>
      <c r="R1727" s="33"/>
      <c r="S1727" s="33"/>
      <c r="T1727" s="33"/>
      <c r="U1727" s="33"/>
      <c r="V1727" s="33"/>
      <c r="W1727" s="33"/>
      <c r="X1727" s="33"/>
      <c r="Y1727" s="33"/>
      <c r="Z1727" s="33">
        <f t="shared" si="2287"/>
        <v>3668</v>
      </c>
      <c r="AA1727" s="33">
        <f t="shared" si="2288"/>
        <v>3739.8</v>
      </c>
      <c r="AB1727" s="33">
        <f t="shared" si="2289"/>
        <v>3739.8</v>
      </c>
      <c r="AC1727" s="33"/>
    </row>
    <row r="1728" spans="1:30" x14ac:dyDescent="0.25">
      <c r="A1728" s="30" t="s">
        <v>436</v>
      </c>
      <c r="B1728" s="30" t="s">
        <v>109</v>
      </c>
      <c r="C1728" s="30" t="s">
        <v>109</v>
      </c>
      <c r="D1728" s="30" t="s">
        <v>343</v>
      </c>
      <c r="E1728" s="30" t="s">
        <v>8</v>
      </c>
      <c r="F1728" s="32" t="s">
        <v>389</v>
      </c>
      <c r="G1728" s="22">
        <f>G1729</f>
        <v>20.7</v>
      </c>
      <c r="H1728" s="22">
        <f t="shared" ref="H1728:AC1728" si="2338">H1729</f>
        <v>20.7</v>
      </c>
      <c r="I1728" s="22">
        <f t="shared" si="2338"/>
        <v>20.7</v>
      </c>
      <c r="J1728" s="22">
        <f t="shared" si="2338"/>
        <v>0</v>
      </c>
      <c r="K1728" s="22">
        <f t="shared" si="2338"/>
        <v>0</v>
      </c>
      <c r="L1728" s="22">
        <f t="shared" si="2338"/>
        <v>0</v>
      </c>
      <c r="M1728" s="22">
        <f t="shared" si="2291"/>
        <v>20.7</v>
      </c>
      <c r="N1728" s="22">
        <f t="shared" si="2292"/>
        <v>20.7</v>
      </c>
      <c r="O1728" s="22">
        <f t="shared" si="2293"/>
        <v>20.7</v>
      </c>
      <c r="P1728" s="33">
        <f t="shared" si="2338"/>
        <v>0</v>
      </c>
      <c r="Q1728" s="33">
        <f t="shared" si="2338"/>
        <v>0</v>
      </c>
      <c r="R1728" s="33">
        <f t="shared" si="2338"/>
        <v>0</v>
      </c>
      <c r="S1728" s="33">
        <f t="shared" si="2338"/>
        <v>0</v>
      </c>
      <c r="T1728" s="33">
        <f t="shared" si="2338"/>
        <v>0</v>
      </c>
      <c r="U1728" s="33">
        <f t="shared" si="2338"/>
        <v>0</v>
      </c>
      <c r="V1728" s="33">
        <f t="shared" si="2338"/>
        <v>0</v>
      </c>
      <c r="W1728" s="33">
        <f t="shared" si="2338"/>
        <v>0</v>
      </c>
      <c r="X1728" s="33">
        <f t="shared" si="2338"/>
        <v>0</v>
      </c>
      <c r="Y1728" s="33">
        <f t="shared" si="2338"/>
        <v>0</v>
      </c>
      <c r="Z1728" s="33">
        <f t="shared" si="2287"/>
        <v>20.7</v>
      </c>
      <c r="AA1728" s="33">
        <f t="shared" si="2288"/>
        <v>20.7</v>
      </c>
      <c r="AB1728" s="33">
        <f t="shared" si="2289"/>
        <v>20.7</v>
      </c>
      <c r="AC1728" s="33">
        <f t="shared" si="2338"/>
        <v>0</v>
      </c>
    </row>
    <row r="1729" spans="1:30" x14ac:dyDescent="0.25">
      <c r="A1729" s="30" t="s">
        <v>436</v>
      </c>
      <c r="B1729" s="30" t="s">
        <v>109</v>
      </c>
      <c r="C1729" s="30" t="s">
        <v>109</v>
      </c>
      <c r="D1729" s="30" t="s">
        <v>343</v>
      </c>
      <c r="E1729" s="30">
        <v>850</v>
      </c>
      <c r="F1729" s="32" t="s">
        <v>383</v>
      </c>
      <c r="G1729" s="22">
        <v>20.7</v>
      </c>
      <c r="H1729" s="22">
        <v>20.7</v>
      </c>
      <c r="I1729" s="22">
        <v>20.7</v>
      </c>
      <c r="J1729" s="22"/>
      <c r="K1729" s="22"/>
      <c r="L1729" s="22"/>
      <c r="M1729" s="22">
        <f t="shared" si="2291"/>
        <v>20.7</v>
      </c>
      <c r="N1729" s="22">
        <f t="shared" si="2292"/>
        <v>20.7</v>
      </c>
      <c r="O1729" s="22">
        <f t="shared" si="2293"/>
        <v>20.7</v>
      </c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  <c r="Z1729" s="33">
        <f t="shared" si="2287"/>
        <v>20.7</v>
      </c>
      <c r="AA1729" s="33">
        <f t="shared" si="2288"/>
        <v>20.7</v>
      </c>
      <c r="AB1729" s="33">
        <f t="shared" si="2289"/>
        <v>20.7</v>
      </c>
      <c r="AC1729" s="33"/>
    </row>
    <row r="1730" spans="1:30" x14ac:dyDescent="0.25">
      <c r="A1730" s="35" t="s">
        <v>436</v>
      </c>
      <c r="B1730" s="35" t="s">
        <v>59</v>
      </c>
      <c r="C1730" s="35"/>
      <c r="D1730" s="35"/>
      <c r="E1730" s="35"/>
      <c r="F1730" s="20" t="s">
        <v>392</v>
      </c>
      <c r="G1730" s="21">
        <f t="shared" ref="G1730:AC1735" si="2339">G1731</f>
        <v>92.4</v>
      </c>
      <c r="H1730" s="21">
        <f t="shared" si="2339"/>
        <v>4660.6000000000004</v>
      </c>
      <c r="I1730" s="21">
        <f t="shared" si="2339"/>
        <v>0</v>
      </c>
      <c r="J1730" s="21">
        <f t="shared" si="2339"/>
        <v>0</v>
      </c>
      <c r="K1730" s="21">
        <f t="shared" si="2339"/>
        <v>0</v>
      </c>
      <c r="L1730" s="21">
        <f t="shared" si="2339"/>
        <v>0</v>
      </c>
      <c r="M1730" s="22">
        <f t="shared" si="2291"/>
        <v>92.4</v>
      </c>
      <c r="N1730" s="22">
        <f t="shared" si="2292"/>
        <v>4660.6000000000004</v>
      </c>
      <c r="O1730" s="22">
        <f t="shared" si="2293"/>
        <v>0</v>
      </c>
      <c r="P1730" s="23">
        <f t="shared" si="2339"/>
        <v>0</v>
      </c>
      <c r="Q1730" s="23">
        <f t="shared" si="2339"/>
        <v>0</v>
      </c>
      <c r="R1730" s="23">
        <f t="shared" si="2339"/>
        <v>0</v>
      </c>
      <c r="S1730" s="23">
        <f t="shared" si="2339"/>
        <v>0</v>
      </c>
      <c r="T1730" s="23">
        <f t="shared" si="2339"/>
        <v>0</v>
      </c>
      <c r="U1730" s="23">
        <f t="shared" si="2339"/>
        <v>0</v>
      </c>
      <c r="V1730" s="23">
        <f t="shared" si="2339"/>
        <v>0</v>
      </c>
      <c r="W1730" s="23">
        <f t="shared" si="2339"/>
        <v>0</v>
      </c>
      <c r="X1730" s="23">
        <f t="shared" si="2339"/>
        <v>0</v>
      </c>
      <c r="Y1730" s="23">
        <f t="shared" si="2339"/>
        <v>0</v>
      </c>
      <c r="Z1730" s="23">
        <f t="shared" si="2287"/>
        <v>92.4</v>
      </c>
      <c r="AA1730" s="23">
        <f t="shared" si="2288"/>
        <v>4660.6000000000004</v>
      </c>
      <c r="AB1730" s="23">
        <f t="shared" si="2289"/>
        <v>0</v>
      </c>
      <c r="AC1730" s="23">
        <f t="shared" si="2339"/>
        <v>0</v>
      </c>
    </row>
    <row r="1731" spans="1:30" ht="31.5" x14ac:dyDescent="0.25">
      <c r="A1731" s="36" t="s">
        <v>436</v>
      </c>
      <c r="B1731" s="36" t="s">
        <v>59</v>
      </c>
      <c r="C1731" s="36" t="s">
        <v>108</v>
      </c>
      <c r="D1731" s="36"/>
      <c r="E1731" s="36"/>
      <c r="F1731" s="26" t="s">
        <v>125</v>
      </c>
      <c r="G1731" s="27">
        <f t="shared" si="2339"/>
        <v>92.4</v>
      </c>
      <c r="H1731" s="27">
        <f t="shared" si="2339"/>
        <v>4660.6000000000004</v>
      </c>
      <c r="I1731" s="27">
        <f t="shared" si="2339"/>
        <v>0</v>
      </c>
      <c r="J1731" s="27">
        <f t="shared" si="2339"/>
        <v>0</v>
      </c>
      <c r="K1731" s="27">
        <f t="shared" si="2339"/>
        <v>0</v>
      </c>
      <c r="L1731" s="27">
        <f t="shared" si="2339"/>
        <v>0</v>
      </c>
      <c r="M1731" s="22">
        <f t="shared" si="2291"/>
        <v>92.4</v>
      </c>
      <c r="N1731" s="22">
        <f t="shared" si="2292"/>
        <v>4660.6000000000004</v>
      </c>
      <c r="O1731" s="22">
        <f t="shared" si="2293"/>
        <v>0</v>
      </c>
      <c r="P1731" s="28">
        <f t="shared" si="2339"/>
        <v>0</v>
      </c>
      <c r="Q1731" s="28">
        <f t="shared" si="2339"/>
        <v>0</v>
      </c>
      <c r="R1731" s="28">
        <f t="shared" si="2339"/>
        <v>0</v>
      </c>
      <c r="S1731" s="28">
        <f t="shared" si="2339"/>
        <v>0</v>
      </c>
      <c r="T1731" s="28">
        <f t="shared" si="2339"/>
        <v>0</v>
      </c>
      <c r="U1731" s="28">
        <f t="shared" si="2339"/>
        <v>0</v>
      </c>
      <c r="V1731" s="28">
        <f t="shared" si="2339"/>
        <v>0</v>
      </c>
      <c r="W1731" s="28">
        <f t="shared" si="2339"/>
        <v>0</v>
      </c>
      <c r="X1731" s="28">
        <f t="shared" si="2339"/>
        <v>0</v>
      </c>
      <c r="Y1731" s="28">
        <f t="shared" si="2339"/>
        <v>0</v>
      </c>
      <c r="Z1731" s="28">
        <f t="shared" si="2287"/>
        <v>92.4</v>
      </c>
      <c r="AA1731" s="28">
        <f t="shared" si="2288"/>
        <v>4660.6000000000004</v>
      </c>
      <c r="AB1731" s="28">
        <f t="shared" si="2289"/>
        <v>0</v>
      </c>
      <c r="AC1731" s="28">
        <f t="shared" si="2339"/>
        <v>0</v>
      </c>
    </row>
    <row r="1732" spans="1:30" ht="31.5" x14ac:dyDescent="0.25">
      <c r="A1732" s="30" t="s">
        <v>436</v>
      </c>
      <c r="B1732" s="30" t="s">
        <v>59</v>
      </c>
      <c r="C1732" s="30" t="s">
        <v>108</v>
      </c>
      <c r="D1732" s="30" t="s">
        <v>118</v>
      </c>
      <c r="E1732" s="30"/>
      <c r="F1732" s="32" t="s">
        <v>127</v>
      </c>
      <c r="G1732" s="22">
        <f t="shared" si="2339"/>
        <v>92.4</v>
      </c>
      <c r="H1732" s="22">
        <f t="shared" si="2339"/>
        <v>4660.6000000000004</v>
      </c>
      <c r="I1732" s="22">
        <f t="shared" si="2339"/>
        <v>0</v>
      </c>
      <c r="J1732" s="22">
        <f t="shared" si="2339"/>
        <v>0</v>
      </c>
      <c r="K1732" s="22">
        <f t="shared" si="2339"/>
        <v>0</v>
      </c>
      <c r="L1732" s="22">
        <f t="shared" si="2339"/>
        <v>0</v>
      </c>
      <c r="M1732" s="22">
        <f t="shared" si="2291"/>
        <v>92.4</v>
      </c>
      <c r="N1732" s="22">
        <f t="shared" si="2292"/>
        <v>4660.6000000000004</v>
      </c>
      <c r="O1732" s="22">
        <f t="shared" si="2293"/>
        <v>0</v>
      </c>
      <c r="P1732" s="33">
        <f t="shared" si="2339"/>
        <v>0</v>
      </c>
      <c r="Q1732" s="33">
        <f t="shared" si="2339"/>
        <v>0</v>
      </c>
      <c r="R1732" s="33">
        <f t="shared" si="2339"/>
        <v>0</v>
      </c>
      <c r="S1732" s="33">
        <f t="shared" si="2339"/>
        <v>0</v>
      </c>
      <c r="T1732" s="33">
        <f t="shared" si="2339"/>
        <v>0</v>
      </c>
      <c r="U1732" s="33">
        <f t="shared" si="2339"/>
        <v>0</v>
      </c>
      <c r="V1732" s="33">
        <f t="shared" si="2339"/>
        <v>0</v>
      </c>
      <c r="W1732" s="33">
        <f t="shared" si="2339"/>
        <v>0</v>
      </c>
      <c r="X1732" s="33">
        <f t="shared" si="2339"/>
        <v>0</v>
      </c>
      <c r="Y1732" s="33">
        <f t="shared" si="2339"/>
        <v>0</v>
      </c>
      <c r="Z1732" s="33">
        <f t="shared" si="2287"/>
        <v>92.4</v>
      </c>
      <c r="AA1732" s="33">
        <f t="shared" si="2288"/>
        <v>4660.6000000000004</v>
      </c>
      <c r="AB1732" s="33">
        <f t="shared" si="2289"/>
        <v>0</v>
      </c>
      <c r="AC1732" s="33">
        <f t="shared" si="2339"/>
        <v>0</v>
      </c>
      <c r="AD1732" s="18"/>
    </row>
    <row r="1733" spans="1:30" ht="31.5" x14ac:dyDescent="0.25">
      <c r="A1733" s="30" t="s">
        <v>436</v>
      </c>
      <c r="B1733" s="30" t="s">
        <v>59</v>
      </c>
      <c r="C1733" s="30" t="s">
        <v>108</v>
      </c>
      <c r="D1733" s="30" t="s">
        <v>120</v>
      </c>
      <c r="E1733" s="30"/>
      <c r="F1733" s="32" t="s">
        <v>131</v>
      </c>
      <c r="G1733" s="22">
        <f t="shared" si="2339"/>
        <v>92.4</v>
      </c>
      <c r="H1733" s="22">
        <f t="shared" si="2339"/>
        <v>4660.6000000000004</v>
      </c>
      <c r="I1733" s="22">
        <f t="shared" si="2339"/>
        <v>0</v>
      </c>
      <c r="J1733" s="22">
        <f t="shared" si="2339"/>
        <v>0</v>
      </c>
      <c r="K1733" s="22">
        <f t="shared" si="2339"/>
        <v>0</v>
      </c>
      <c r="L1733" s="22">
        <f t="shared" si="2339"/>
        <v>0</v>
      </c>
      <c r="M1733" s="22">
        <f t="shared" si="2291"/>
        <v>92.4</v>
      </c>
      <c r="N1733" s="22">
        <f t="shared" si="2292"/>
        <v>4660.6000000000004</v>
      </c>
      <c r="O1733" s="22">
        <f t="shared" si="2293"/>
        <v>0</v>
      </c>
      <c r="P1733" s="33">
        <f t="shared" si="2339"/>
        <v>0</v>
      </c>
      <c r="Q1733" s="33">
        <f t="shared" si="2339"/>
        <v>0</v>
      </c>
      <c r="R1733" s="33">
        <f t="shared" si="2339"/>
        <v>0</v>
      </c>
      <c r="S1733" s="33">
        <f t="shared" si="2339"/>
        <v>0</v>
      </c>
      <c r="T1733" s="33">
        <f t="shared" si="2339"/>
        <v>0</v>
      </c>
      <c r="U1733" s="33">
        <f t="shared" si="2339"/>
        <v>0</v>
      </c>
      <c r="V1733" s="33">
        <f t="shared" si="2339"/>
        <v>0</v>
      </c>
      <c r="W1733" s="33">
        <f t="shared" si="2339"/>
        <v>0</v>
      </c>
      <c r="X1733" s="33">
        <f t="shared" si="2339"/>
        <v>0</v>
      </c>
      <c r="Y1733" s="33">
        <f t="shared" si="2339"/>
        <v>0</v>
      </c>
      <c r="Z1733" s="33">
        <f t="shared" si="2287"/>
        <v>92.4</v>
      </c>
      <c r="AA1733" s="33">
        <f t="shared" si="2288"/>
        <v>4660.6000000000004</v>
      </c>
      <c r="AB1733" s="33">
        <f t="shared" si="2289"/>
        <v>0</v>
      </c>
      <c r="AC1733" s="33">
        <f t="shared" si="2339"/>
        <v>0</v>
      </c>
      <c r="AD1733" s="18"/>
    </row>
    <row r="1734" spans="1:30" ht="31.5" x14ac:dyDescent="0.25">
      <c r="A1734" s="30" t="s">
        <v>436</v>
      </c>
      <c r="B1734" s="30" t="s">
        <v>59</v>
      </c>
      <c r="C1734" s="30" t="s">
        <v>108</v>
      </c>
      <c r="D1734" s="30" t="s">
        <v>115</v>
      </c>
      <c r="E1734" s="30"/>
      <c r="F1734" s="32" t="s">
        <v>134</v>
      </c>
      <c r="G1734" s="22">
        <f t="shared" si="2339"/>
        <v>92.4</v>
      </c>
      <c r="H1734" s="22">
        <f t="shared" si="2339"/>
        <v>4660.6000000000004</v>
      </c>
      <c r="I1734" s="22">
        <f t="shared" si="2339"/>
        <v>0</v>
      </c>
      <c r="J1734" s="22">
        <f t="shared" si="2339"/>
        <v>0</v>
      </c>
      <c r="K1734" s="22">
        <f t="shared" si="2339"/>
        <v>0</v>
      </c>
      <c r="L1734" s="22">
        <f t="shared" si="2339"/>
        <v>0</v>
      </c>
      <c r="M1734" s="22">
        <f t="shared" si="2291"/>
        <v>92.4</v>
      </c>
      <c r="N1734" s="22">
        <f t="shared" si="2292"/>
        <v>4660.6000000000004</v>
      </c>
      <c r="O1734" s="22">
        <f t="shared" si="2293"/>
        <v>0</v>
      </c>
      <c r="P1734" s="33">
        <f t="shared" si="2339"/>
        <v>0</v>
      </c>
      <c r="Q1734" s="33">
        <f t="shared" si="2339"/>
        <v>0</v>
      </c>
      <c r="R1734" s="33">
        <f t="shared" si="2339"/>
        <v>0</v>
      </c>
      <c r="S1734" s="33">
        <f t="shared" si="2339"/>
        <v>0</v>
      </c>
      <c r="T1734" s="33">
        <f t="shared" si="2339"/>
        <v>0</v>
      </c>
      <c r="U1734" s="33">
        <f t="shared" si="2339"/>
        <v>0</v>
      </c>
      <c r="V1734" s="33">
        <f t="shared" si="2339"/>
        <v>0</v>
      </c>
      <c r="W1734" s="33">
        <f t="shared" si="2339"/>
        <v>0</v>
      </c>
      <c r="X1734" s="33">
        <f t="shared" si="2339"/>
        <v>0</v>
      </c>
      <c r="Y1734" s="33">
        <f t="shared" si="2339"/>
        <v>0</v>
      </c>
      <c r="Z1734" s="33">
        <f t="shared" si="2287"/>
        <v>92.4</v>
      </c>
      <c r="AA1734" s="33">
        <f t="shared" si="2288"/>
        <v>4660.6000000000004</v>
      </c>
      <c r="AB1734" s="33">
        <f t="shared" si="2289"/>
        <v>0</v>
      </c>
      <c r="AC1734" s="33">
        <f t="shared" si="2339"/>
        <v>0</v>
      </c>
    </row>
    <row r="1735" spans="1:30" ht="31.5" x14ac:dyDescent="0.25">
      <c r="A1735" s="30" t="s">
        <v>436</v>
      </c>
      <c r="B1735" s="30" t="s">
        <v>59</v>
      </c>
      <c r="C1735" s="30" t="s">
        <v>108</v>
      </c>
      <c r="D1735" s="30" t="s">
        <v>115</v>
      </c>
      <c r="E1735" s="30" t="s">
        <v>7</v>
      </c>
      <c r="F1735" s="32" t="s">
        <v>385</v>
      </c>
      <c r="G1735" s="22">
        <f t="shared" si="2339"/>
        <v>92.4</v>
      </c>
      <c r="H1735" s="22">
        <f t="shared" si="2339"/>
        <v>4660.6000000000004</v>
      </c>
      <c r="I1735" s="22">
        <f t="shared" si="2339"/>
        <v>0</v>
      </c>
      <c r="J1735" s="22">
        <f t="shared" si="2339"/>
        <v>0</v>
      </c>
      <c r="K1735" s="22">
        <f t="shared" si="2339"/>
        <v>0</v>
      </c>
      <c r="L1735" s="22">
        <f t="shared" si="2339"/>
        <v>0</v>
      </c>
      <c r="M1735" s="22">
        <f t="shared" si="2291"/>
        <v>92.4</v>
      </c>
      <c r="N1735" s="22">
        <f t="shared" si="2292"/>
        <v>4660.6000000000004</v>
      </c>
      <c r="O1735" s="22">
        <f t="shared" si="2293"/>
        <v>0</v>
      </c>
      <c r="P1735" s="33">
        <f t="shared" si="2339"/>
        <v>0</v>
      </c>
      <c r="Q1735" s="33">
        <f t="shared" si="2339"/>
        <v>0</v>
      </c>
      <c r="R1735" s="33">
        <f t="shared" si="2339"/>
        <v>0</v>
      </c>
      <c r="S1735" s="33">
        <f t="shared" si="2339"/>
        <v>0</v>
      </c>
      <c r="T1735" s="33">
        <f t="shared" si="2339"/>
        <v>0</v>
      </c>
      <c r="U1735" s="33">
        <f t="shared" si="2339"/>
        <v>0</v>
      </c>
      <c r="V1735" s="33">
        <f t="shared" si="2339"/>
        <v>0</v>
      </c>
      <c r="W1735" s="33">
        <f t="shared" si="2339"/>
        <v>0</v>
      </c>
      <c r="X1735" s="33">
        <f t="shared" si="2339"/>
        <v>0</v>
      </c>
      <c r="Y1735" s="33">
        <f t="shared" si="2339"/>
        <v>0</v>
      </c>
      <c r="Z1735" s="33">
        <f t="shared" si="2287"/>
        <v>92.4</v>
      </c>
      <c r="AA1735" s="33">
        <f t="shared" si="2288"/>
        <v>4660.6000000000004</v>
      </c>
      <c r="AB1735" s="33">
        <f t="shared" si="2289"/>
        <v>0</v>
      </c>
      <c r="AC1735" s="33">
        <f t="shared" si="2339"/>
        <v>0</v>
      </c>
    </row>
    <row r="1736" spans="1:30" ht="31.5" x14ac:dyDescent="0.25">
      <c r="A1736" s="30" t="s">
        <v>436</v>
      </c>
      <c r="B1736" s="30" t="s">
        <v>59</v>
      </c>
      <c r="C1736" s="30" t="s">
        <v>108</v>
      </c>
      <c r="D1736" s="30" t="s">
        <v>115</v>
      </c>
      <c r="E1736" s="30">
        <v>240</v>
      </c>
      <c r="F1736" s="32" t="s">
        <v>374</v>
      </c>
      <c r="G1736" s="22">
        <v>92.4</v>
      </c>
      <c r="H1736" s="22">
        <v>4660.6000000000004</v>
      </c>
      <c r="I1736" s="22">
        <v>0</v>
      </c>
      <c r="J1736" s="22"/>
      <c r="K1736" s="22"/>
      <c r="L1736" s="22"/>
      <c r="M1736" s="22">
        <f t="shared" si="2291"/>
        <v>92.4</v>
      </c>
      <c r="N1736" s="22">
        <f t="shared" si="2292"/>
        <v>4660.6000000000004</v>
      </c>
      <c r="O1736" s="22">
        <f t="shared" si="2293"/>
        <v>0</v>
      </c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  <c r="Z1736" s="33">
        <f t="shared" si="2287"/>
        <v>92.4</v>
      </c>
      <c r="AA1736" s="33">
        <f t="shared" si="2288"/>
        <v>4660.6000000000004</v>
      </c>
      <c r="AB1736" s="33">
        <f t="shared" si="2289"/>
        <v>0</v>
      </c>
      <c r="AC1736" s="33"/>
    </row>
    <row r="1737" spans="1:30" x14ac:dyDescent="0.25">
      <c r="A1737" s="35" t="s">
        <v>436</v>
      </c>
      <c r="B1737" s="35" t="s">
        <v>17</v>
      </c>
      <c r="C1737" s="35"/>
      <c r="D1737" s="35"/>
      <c r="E1737" s="35"/>
      <c r="F1737" s="20" t="s">
        <v>54</v>
      </c>
      <c r="G1737" s="21">
        <f>G1738</f>
        <v>2529.6</v>
      </c>
      <c r="H1737" s="21">
        <f t="shared" ref="H1737:AC1739" si="2340">H1738</f>
        <v>2551.5</v>
      </c>
      <c r="I1737" s="21">
        <f t="shared" si="2340"/>
        <v>2551.5</v>
      </c>
      <c r="J1737" s="21">
        <f t="shared" si="2340"/>
        <v>0</v>
      </c>
      <c r="K1737" s="21">
        <f t="shared" si="2340"/>
        <v>0</v>
      </c>
      <c r="L1737" s="21">
        <f t="shared" si="2340"/>
        <v>0</v>
      </c>
      <c r="M1737" s="22">
        <f t="shared" si="2291"/>
        <v>2529.6</v>
      </c>
      <c r="N1737" s="22">
        <f t="shared" si="2292"/>
        <v>2551.5</v>
      </c>
      <c r="O1737" s="22">
        <f t="shared" si="2293"/>
        <v>2551.5</v>
      </c>
      <c r="P1737" s="23">
        <f t="shared" si="2340"/>
        <v>0</v>
      </c>
      <c r="Q1737" s="23">
        <f t="shared" si="2340"/>
        <v>0</v>
      </c>
      <c r="R1737" s="23">
        <f t="shared" si="2340"/>
        <v>0</v>
      </c>
      <c r="S1737" s="23">
        <f t="shared" si="2340"/>
        <v>0</v>
      </c>
      <c r="T1737" s="23">
        <f t="shared" si="2340"/>
        <v>0</v>
      </c>
      <c r="U1737" s="23">
        <f t="shared" si="2340"/>
        <v>0</v>
      </c>
      <c r="V1737" s="23">
        <f t="shared" si="2340"/>
        <v>0</v>
      </c>
      <c r="W1737" s="23">
        <f t="shared" si="2340"/>
        <v>0</v>
      </c>
      <c r="X1737" s="23">
        <f t="shared" si="2340"/>
        <v>0</v>
      </c>
      <c r="Y1737" s="23">
        <f t="shared" si="2340"/>
        <v>0</v>
      </c>
      <c r="Z1737" s="23">
        <f t="shared" si="2287"/>
        <v>2529.6</v>
      </c>
      <c r="AA1737" s="23">
        <f t="shared" si="2288"/>
        <v>2551.5</v>
      </c>
      <c r="AB1737" s="23">
        <f t="shared" si="2289"/>
        <v>2551.5</v>
      </c>
      <c r="AC1737" s="23">
        <f t="shared" si="2340"/>
        <v>0</v>
      </c>
    </row>
    <row r="1738" spans="1:30" x14ac:dyDescent="0.25">
      <c r="A1738" s="36" t="s">
        <v>436</v>
      </c>
      <c r="B1738" s="36" t="s">
        <v>17</v>
      </c>
      <c r="C1738" s="36" t="s">
        <v>17</v>
      </c>
      <c r="D1738" s="36"/>
      <c r="E1738" s="36"/>
      <c r="F1738" s="26" t="s">
        <v>208</v>
      </c>
      <c r="G1738" s="27">
        <f>G1739</f>
        <v>2529.6</v>
      </c>
      <c r="H1738" s="27">
        <f t="shared" si="2340"/>
        <v>2551.5</v>
      </c>
      <c r="I1738" s="27">
        <f t="shared" si="2340"/>
        <v>2551.5</v>
      </c>
      <c r="J1738" s="27">
        <f t="shared" si="2340"/>
        <v>0</v>
      </c>
      <c r="K1738" s="27">
        <f t="shared" si="2340"/>
        <v>0</v>
      </c>
      <c r="L1738" s="27">
        <f t="shared" si="2340"/>
        <v>0</v>
      </c>
      <c r="M1738" s="22">
        <f t="shared" si="2291"/>
        <v>2529.6</v>
      </c>
      <c r="N1738" s="22">
        <f t="shared" si="2292"/>
        <v>2551.5</v>
      </c>
      <c r="O1738" s="22">
        <f t="shared" si="2293"/>
        <v>2551.5</v>
      </c>
      <c r="P1738" s="28">
        <f t="shared" si="2340"/>
        <v>0</v>
      </c>
      <c r="Q1738" s="28">
        <f t="shared" si="2340"/>
        <v>0</v>
      </c>
      <c r="R1738" s="28">
        <f t="shared" si="2340"/>
        <v>0</v>
      </c>
      <c r="S1738" s="28">
        <f t="shared" si="2340"/>
        <v>0</v>
      </c>
      <c r="T1738" s="28">
        <f t="shared" si="2340"/>
        <v>0</v>
      </c>
      <c r="U1738" s="28">
        <f t="shared" si="2340"/>
        <v>0</v>
      </c>
      <c r="V1738" s="28">
        <f t="shared" si="2340"/>
        <v>0</v>
      </c>
      <c r="W1738" s="28">
        <f t="shared" si="2340"/>
        <v>0</v>
      </c>
      <c r="X1738" s="28">
        <f t="shared" si="2340"/>
        <v>0</v>
      </c>
      <c r="Y1738" s="28">
        <f t="shared" si="2340"/>
        <v>0</v>
      </c>
      <c r="Z1738" s="28">
        <f t="shared" si="2287"/>
        <v>2529.6</v>
      </c>
      <c r="AA1738" s="28">
        <f t="shared" si="2288"/>
        <v>2551.5</v>
      </c>
      <c r="AB1738" s="28">
        <f t="shared" si="2289"/>
        <v>2551.5</v>
      </c>
      <c r="AC1738" s="28">
        <f t="shared" si="2340"/>
        <v>0</v>
      </c>
    </row>
    <row r="1739" spans="1:30" x14ac:dyDescent="0.25">
      <c r="A1739" s="30" t="s">
        <v>436</v>
      </c>
      <c r="B1739" s="30" t="s">
        <v>17</v>
      </c>
      <c r="C1739" s="30" t="s">
        <v>17</v>
      </c>
      <c r="D1739" s="30" t="s">
        <v>195</v>
      </c>
      <c r="E1739" s="30"/>
      <c r="F1739" s="32" t="s">
        <v>220</v>
      </c>
      <c r="G1739" s="22">
        <f>G1740</f>
        <v>2529.6</v>
      </c>
      <c r="H1739" s="22">
        <f t="shared" si="2340"/>
        <v>2551.5</v>
      </c>
      <c r="I1739" s="22">
        <f t="shared" si="2340"/>
        <v>2551.5</v>
      </c>
      <c r="J1739" s="22">
        <f t="shared" si="2340"/>
        <v>0</v>
      </c>
      <c r="K1739" s="22">
        <f t="shared" si="2340"/>
        <v>0</v>
      </c>
      <c r="L1739" s="22">
        <f t="shared" si="2340"/>
        <v>0</v>
      </c>
      <c r="M1739" s="22">
        <f t="shared" si="2291"/>
        <v>2529.6</v>
      </c>
      <c r="N1739" s="22">
        <f t="shared" si="2292"/>
        <v>2551.5</v>
      </c>
      <c r="O1739" s="22">
        <f t="shared" si="2293"/>
        <v>2551.5</v>
      </c>
      <c r="P1739" s="33">
        <f t="shared" si="2340"/>
        <v>0</v>
      </c>
      <c r="Q1739" s="33">
        <f t="shared" si="2340"/>
        <v>0</v>
      </c>
      <c r="R1739" s="33">
        <f t="shared" si="2340"/>
        <v>0</v>
      </c>
      <c r="S1739" s="33">
        <f t="shared" si="2340"/>
        <v>0</v>
      </c>
      <c r="T1739" s="33">
        <f t="shared" si="2340"/>
        <v>0</v>
      </c>
      <c r="U1739" s="33">
        <f t="shared" si="2340"/>
        <v>0</v>
      </c>
      <c r="V1739" s="33">
        <f t="shared" si="2340"/>
        <v>0</v>
      </c>
      <c r="W1739" s="33">
        <f t="shared" si="2340"/>
        <v>0</v>
      </c>
      <c r="X1739" s="33">
        <f t="shared" si="2340"/>
        <v>0</v>
      </c>
      <c r="Y1739" s="33">
        <f t="shared" si="2340"/>
        <v>0</v>
      </c>
      <c r="Z1739" s="33">
        <f t="shared" si="2287"/>
        <v>2529.6</v>
      </c>
      <c r="AA1739" s="33">
        <f t="shared" si="2288"/>
        <v>2551.5</v>
      </c>
      <c r="AB1739" s="33">
        <f t="shared" si="2289"/>
        <v>2551.5</v>
      </c>
      <c r="AC1739" s="33">
        <f t="shared" si="2340"/>
        <v>0</v>
      </c>
      <c r="AD1739" s="18"/>
    </row>
    <row r="1740" spans="1:30" ht="31.5" x14ac:dyDescent="0.25">
      <c r="A1740" s="30" t="s">
        <v>436</v>
      </c>
      <c r="B1740" s="30" t="s">
        <v>17</v>
      </c>
      <c r="C1740" s="30" t="s">
        <v>17</v>
      </c>
      <c r="D1740" s="30" t="s">
        <v>196</v>
      </c>
      <c r="E1740" s="30"/>
      <c r="F1740" s="32" t="s">
        <v>221</v>
      </c>
      <c r="G1740" s="22">
        <f>G1741+G1744</f>
        <v>2529.6</v>
      </c>
      <c r="H1740" s="22">
        <f t="shared" ref="H1740:L1740" si="2341">H1741+H1744</f>
        <v>2551.5</v>
      </c>
      <c r="I1740" s="22">
        <f t="shared" si="2341"/>
        <v>2551.5</v>
      </c>
      <c r="J1740" s="22">
        <f t="shared" si="2341"/>
        <v>0</v>
      </c>
      <c r="K1740" s="22">
        <f t="shared" si="2341"/>
        <v>0</v>
      </c>
      <c r="L1740" s="22">
        <f t="shared" si="2341"/>
        <v>0</v>
      </c>
      <c r="M1740" s="22">
        <f t="shared" si="2291"/>
        <v>2529.6</v>
      </c>
      <c r="N1740" s="22">
        <f t="shared" si="2292"/>
        <v>2551.5</v>
      </c>
      <c r="O1740" s="22">
        <f t="shared" si="2293"/>
        <v>2551.5</v>
      </c>
      <c r="P1740" s="33">
        <f t="shared" ref="P1740:Q1740" si="2342">P1741+P1744</f>
        <v>0</v>
      </c>
      <c r="Q1740" s="33">
        <f t="shared" si="2342"/>
        <v>0</v>
      </c>
      <c r="R1740" s="33">
        <f t="shared" ref="R1740:T1740" si="2343">R1741+R1744</f>
        <v>0</v>
      </c>
      <c r="S1740" s="33">
        <f t="shared" si="2343"/>
        <v>0</v>
      </c>
      <c r="T1740" s="33">
        <f t="shared" si="2343"/>
        <v>0</v>
      </c>
      <c r="U1740" s="33">
        <f t="shared" ref="U1740:W1740" si="2344">U1741+U1744</f>
        <v>0</v>
      </c>
      <c r="V1740" s="33">
        <f t="shared" si="2344"/>
        <v>0</v>
      </c>
      <c r="W1740" s="33">
        <f t="shared" si="2344"/>
        <v>0</v>
      </c>
      <c r="X1740" s="33">
        <f t="shared" ref="X1740:Y1740" si="2345">X1741+X1744</f>
        <v>0</v>
      </c>
      <c r="Y1740" s="33">
        <f t="shared" si="2345"/>
        <v>0</v>
      </c>
      <c r="Z1740" s="33">
        <f t="shared" si="2287"/>
        <v>2529.6</v>
      </c>
      <c r="AA1740" s="33">
        <f t="shared" si="2288"/>
        <v>2551.5</v>
      </c>
      <c r="AB1740" s="33">
        <f t="shared" si="2289"/>
        <v>2551.5</v>
      </c>
      <c r="AC1740" s="33">
        <f t="shared" ref="AC1740" si="2346">AC1741+AC1744</f>
        <v>0</v>
      </c>
      <c r="AD1740" s="18"/>
    </row>
    <row r="1741" spans="1:30" x14ac:dyDescent="0.25">
      <c r="A1741" s="30" t="s">
        <v>436</v>
      </c>
      <c r="B1741" s="30" t="s">
        <v>17</v>
      </c>
      <c r="C1741" s="30" t="s">
        <v>17</v>
      </c>
      <c r="D1741" s="30" t="s">
        <v>176</v>
      </c>
      <c r="E1741" s="30"/>
      <c r="F1741" s="32" t="s">
        <v>222</v>
      </c>
      <c r="G1741" s="22">
        <f>G1742</f>
        <v>149.5</v>
      </c>
      <c r="H1741" s="22">
        <f t="shared" ref="H1741:AC1742" si="2347">H1742</f>
        <v>151.9</v>
      </c>
      <c r="I1741" s="22">
        <f t="shared" si="2347"/>
        <v>151.9</v>
      </c>
      <c r="J1741" s="22">
        <f t="shared" si="2347"/>
        <v>0</v>
      </c>
      <c r="K1741" s="22">
        <f t="shared" si="2347"/>
        <v>0</v>
      </c>
      <c r="L1741" s="22">
        <f t="shared" si="2347"/>
        <v>0</v>
      </c>
      <c r="M1741" s="22">
        <f t="shared" si="2291"/>
        <v>149.5</v>
      </c>
      <c r="N1741" s="22">
        <f t="shared" si="2292"/>
        <v>151.9</v>
      </c>
      <c r="O1741" s="22">
        <f t="shared" si="2293"/>
        <v>151.9</v>
      </c>
      <c r="P1741" s="33">
        <f t="shared" si="2347"/>
        <v>0</v>
      </c>
      <c r="Q1741" s="33">
        <f t="shared" si="2347"/>
        <v>0</v>
      </c>
      <c r="R1741" s="33">
        <f t="shared" si="2347"/>
        <v>0</v>
      </c>
      <c r="S1741" s="33">
        <f t="shared" si="2347"/>
        <v>0</v>
      </c>
      <c r="T1741" s="33">
        <f t="shared" si="2347"/>
        <v>0</v>
      </c>
      <c r="U1741" s="33">
        <f t="shared" si="2347"/>
        <v>0</v>
      </c>
      <c r="V1741" s="33">
        <f t="shared" si="2347"/>
        <v>0</v>
      </c>
      <c r="W1741" s="33">
        <f t="shared" si="2347"/>
        <v>0</v>
      </c>
      <c r="X1741" s="33">
        <f t="shared" si="2347"/>
        <v>0</v>
      </c>
      <c r="Y1741" s="33">
        <f t="shared" si="2347"/>
        <v>0</v>
      </c>
      <c r="Z1741" s="33">
        <f t="shared" si="2287"/>
        <v>149.5</v>
      </c>
      <c r="AA1741" s="33">
        <f t="shared" si="2288"/>
        <v>151.9</v>
      </c>
      <c r="AB1741" s="33">
        <f t="shared" si="2289"/>
        <v>151.9</v>
      </c>
      <c r="AC1741" s="33">
        <f t="shared" si="2347"/>
        <v>0</v>
      </c>
    </row>
    <row r="1742" spans="1:30" ht="31.5" x14ac:dyDescent="0.25">
      <c r="A1742" s="30" t="s">
        <v>436</v>
      </c>
      <c r="B1742" s="30" t="s">
        <v>17</v>
      </c>
      <c r="C1742" s="30" t="s">
        <v>17</v>
      </c>
      <c r="D1742" s="30" t="s">
        <v>176</v>
      </c>
      <c r="E1742" s="30" t="s">
        <v>7</v>
      </c>
      <c r="F1742" s="32" t="s">
        <v>385</v>
      </c>
      <c r="G1742" s="22">
        <f>G1743</f>
        <v>149.5</v>
      </c>
      <c r="H1742" s="22">
        <f t="shared" si="2347"/>
        <v>151.9</v>
      </c>
      <c r="I1742" s="22">
        <f t="shared" si="2347"/>
        <v>151.9</v>
      </c>
      <c r="J1742" s="22">
        <f t="shared" si="2347"/>
        <v>0</v>
      </c>
      <c r="K1742" s="22">
        <f t="shared" si="2347"/>
        <v>0</v>
      </c>
      <c r="L1742" s="22">
        <f t="shared" si="2347"/>
        <v>0</v>
      </c>
      <c r="M1742" s="22">
        <f t="shared" si="2291"/>
        <v>149.5</v>
      </c>
      <c r="N1742" s="22">
        <f t="shared" si="2292"/>
        <v>151.9</v>
      </c>
      <c r="O1742" s="22">
        <f t="shared" si="2293"/>
        <v>151.9</v>
      </c>
      <c r="P1742" s="33">
        <f t="shared" si="2347"/>
        <v>0</v>
      </c>
      <c r="Q1742" s="33">
        <f t="shared" si="2347"/>
        <v>0</v>
      </c>
      <c r="R1742" s="33">
        <f t="shared" si="2347"/>
        <v>0</v>
      </c>
      <c r="S1742" s="33">
        <f t="shared" si="2347"/>
        <v>0</v>
      </c>
      <c r="T1742" s="33">
        <f t="shared" si="2347"/>
        <v>0</v>
      </c>
      <c r="U1742" s="33">
        <f t="shared" si="2347"/>
        <v>0</v>
      </c>
      <c r="V1742" s="33">
        <f t="shared" si="2347"/>
        <v>0</v>
      </c>
      <c r="W1742" s="33">
        <f t="shared" si="2347"/>
        <v>0</v>
      </c>
      <c r="X1742" s="33">
        <f t="shared" si="2347"/>
        <v>0</v>
      </c>
      <c r="Y1742" s="33">
        <f t="shared" si="2347"/>
        <v>0</v>
      </c>
      <c r="Z1742" s="33">
        <f t="shared" si="2287"/>
        <v>149.5</v>
      </c>
      <c r="AA1742" s="33">
        <f t="shared" si="2288"/>
        <v>151.9</v>
      </c>
      <c r="AB1742" s="33">
        <f t="shared" si="2289"/>
        <v>151.9</v>
      </c>
      <c r="AC1742" s="33">
        <f t="shared" si="2347"/>
        <v>0</v>
      </c>
    </row>
    <row r="1743" spans="1:30" ht="31.5" x14ac:dyDescent="0.25">
      <c r="A1743" s="30" t="s">
        <v>436</v>
      </c>
      <c r="B1743" s="30" t="s">
        <v>17</v>
      </c>
      <c r="C1743" s="30" t="s">
        <v>17</v>
      </c>
      <c r="D1743" s="30" t="s">
        <v>176</v>
      </c>
      <c r="E1743" s="30">
        <v>240</v>
      </c>
      <c r="F1743" s="32" t="s">
        <v>374</v>
      </c>
      <c r="G1743" s="22">
        <v>149.5</v>
      </c>
      <c r="H1743" s="22">
        <v>151.9</v>
      </c>
      <c r="I1743" s="22">
        <v>151.9</v>
      </c>
      <c r="J1743" s="22"/>
      <c r="K1743" s="22"/>
      <c r="L1743" s="22"/>
      <c r="M1743" s="22">
        <f t="shared" si="2291"/>
        <v>149.5</v>
      </c>
      <c r="N1743" s="22">
        <f t="shared" si="2292"/>
        <v>151.9</v>
      </c>
      <c r="O1743" s="22">
        <f t="shared" si="2293"/>
        <v>151.9</v>
      </c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  <c r="Z1743" s="33">
        <f t="shared" si="2287"/>
        <v>149.5</v>
      </c>
      <c r="AA1743" s="33">
        <f t="shared" si="2288"/>
        <v>151.9</v>
      </c>
      <c r="AB1743" s="33">
        <f t="shared" si="2289"/>
        <v>151.9</v>
      </c>
      <c r="AC1743" s="33"/>
    </row>
    <row r="1744" spans="1:30" ht="78.75" x14ac:dyDescent="0.25">
      <c r="A1744" s="30" t="s">
        <v>436</v>
      </c>
      <c r="B1744" s="30" t="s">
        <v>17</v>
      </c>
      <c r="C1744" s="30" t="s">
        <v>17</v>
      </c>
      <c r="D1744" s="30" t="s">
        <v>344</v>
      </c>
      <c r="E1744" s="30"/>
      <c r="F1744" s="32" t="s">
        <v>402</v>
      </c>
      <c r="G1744" s="22">
        <f>G1745</f>
        <v>2380.1</v>
      </c>
      <c r="H1744" s="22">
        <f t="shared" ref="H1744:AC1745" si="2348">H1745</f>
        <v>2399.6</v>
      </c>
      <c r="I1744" s="22">
        <f t="shared" si="2348"/>
        <v>2399.6</v>
      </c>
      <c r="J1744" s="22">
        <f t="shared" si="2348"/>
        <v>0</v>
      </c>
      <c r="K1744" s="22">
        <f t="shared" si="2348"/>
        <v>0</v>
      </c>
      <c r="L1744" s="22">
        <f t="shared" si="2348"/>
        <v>0</v>
      </c>
      <c r="M1744" s="22">
        <f t="shared" si="2291"/>
        <v>2380.1</v>
      </c>
      <c r="N1744" s="22">
        <f t="shared" si="2292"/>
        <v>2399.6</v>
      </c>
      <c r="O1744" s="22">
        <f t="shared" si="2293"/>
        <v>2399.6</v>
      </c>
      <c r="P1744" s="33">
        <f t="shared" si="2348"/>
        <v>0</v>
      </c>
      <c r="Q1744" s="33">
        <f t="shared" si="2348"/>
        <v>0</v>
      </c>
      <c r="R1744" s="33">
        <f t="shared" si="2348"/>
        <v>0</v>
      </c>
      <c r="S1744" s="33">
        <f t="shared" si="2348"/>
        <v>0</v>
      </c>
      <c r="T1744" s="33">
        <f t="shared" si="2348"/>
        <v>0</v>
      </c>
      <c r="U1744" s="33">
        <f t="shared" si="2348"/>
        <v>0</v>
      </c>
      <c r="V1744" s="33">
        <f t="shared" si="2348"/>
        <v>0</v>
      </c>
      <c r="W1744" s="33">
        <f t="shared" si="2348"/>
        <v>0</v>
      </c>
      <c r="X1744" s="33">
        <f t="shared" si="2348"/>
        <v>0</v>
      </c>
      <c r="Y1744" s="33">
        <f t="shared" si="2348"/>
        <v>0</v>
      </c>
      <c r="Z1744" s="33">
        <f t="shared" ref="Z1744:Z1807" si="2349">M1744+P1744+Q1744+R1744+S1744</f>
        <v>2380.1</v>
      </c>
      <c r="AA1744" s="33">
        <f t="shared" ref="AA1744:AA1807" si="2350">N1744+T1744+U1744+V1744</f>
        <v>2399.6</v>
      </c>
      <c r="AB1744" s="33">
        <f t="shared" ref="AB1744:AB1807" si="2351">O1744+W1744+X1744+Y1744</f>
        <v>2399.6</v>
      </c>
      <c r="AC1744" s="33">
        <f t="shared" si="2348"/>
        <v>0</v>
      </c>
    </row>
    <row r="1745" spans="1:30" ht="31.5" x14ac:dyDescent="0.25">
      <c r="A1745" s="30" t="s">
        <v>436</v>
      </c>
      <c r="B1745" s="30" t="s">
        <v>17</v>
      </c>
      <c r="C1745" s="30" t="s">
        <v>17</v>
      </c>
      <c r="D1745" s="30" t="s">
        <v>344</v>
      </c>
      <c r="E1745" s="30" t="s">
        <v>94</v>
      </c>
      <c r="F1745" s="32" t="s">
        <v>388</v>
      </c>
      <c r="G1745" s="22">
        <f>G1746</f>
        <v>2380.1</v>
      </c>
      <c r="H1745" s="22">
        <f t="shared" si="2348"/>
        <v>2399.6</v>
      </c>
      <c r="I1745" s="22">
        <f t="shared" si="2348"/>
        <v>2399.6</v>
      </c>
      <c r="J1745" s="22">
        <f t="shared" si="2348"/>
        <v>0</v>
      </c>
      <c r="K1745" s="22">
        <f t="shared" si="2348"/>
        <v>0</v>
      </c>
      <c r="L1745" s="22">
        <f t="shared" si="2348"/>
        <v>0</v>
      </c>
      <c r="M1745" s="22">
        <f t="shared" si="2291"/>
        <v>2380.1</v>
      </c>
      <c r="N1745" s="22">
        <f t="shared" si="2292"/>
        <v>2399.6</v>
      </c>
      <c r="O1745" s="22">
        <f t="shared" si="2293"/>
        <v>2399.6</v>
      </c>
      <c r="P1745" s="33">
        <f t="shared" si="2348"/>
        <v>0</v>
      </c>
      <c r="Q1745" s="33">
        <f t="shared" si="2348"/>
        <v>0</v>
      </c>
      <c r="R1745" s="33">
        <f t="shared" si="2348"/>
        <v>0</v>
      </c>
      <c r="S1745" s="33">
        <f t="shared" si="2348"/>
        <v>0</v>
      </c>
      <c r="T1745" s="33">
        <f t="shared" si="2348"/>
        <v>0</v>
      </c>
      <c r="U1745" s="33">
        <f t="shared" si="2348"/>
        <v>0</v>
      </c>
      <c r="V1745" s="33">
        <f t="shared" si="2348"/>
        <v>0</v>
      </c>
      <c r="W1745" s="33">
        <f t="shared" si="2348"/>
        <v>0</v>
      </c>
      <c r="X1745" s="33">
        <f t="shared" si="2348"/>
        <v>0</v>
      </c>
      <c r="Y1745" s="33">
        <f t="shared" si="2348"/>
        <v>0</v>
      </c>
      <c r="Z1745" s="33">
        <f t="shared" si="2349"/>
        <v>2380.1</v>
      </c>
      <c r="AA1745" s="33">
        <f t="shared" si="2350"/>
        <v>2399.6</v>
      </c>
      <c r="AB1745" s="33">
        <f t="shared" si="2351"/>
        <v>2399.6</v>
      </c>
      <c r="AC1745" s="33">
        <f t="shared" si="2348"/>
        <v>0</v>
      </c>
    </row>
    <row r="1746" spans="1:30" ht="47.25" x14ac:dyDescent="0.25">
      <c r="A1746" s="30" t="s">
        <v>436</v>
      </c>
      <c r="B1746" s="30" t="s">
        <v>17</v>
      </c>
      <c r="C1746" s="30" t="s">
        <v>17</v>
      </c>
      <c r="D1746" s="30" t="s">
        <v>344</v>
      </c>
      <c r="E1746" s="30">
        <v>630</v>
      </c>
      <c r="F1746" s="32" t="s">
        <v>381</v>
      </c>
      <c r="G1746" s="22">
        <v>2380.1</v>
      </c>
      <c r="H1746" s="22">
        <v>2399.6</v>
      </c>
      <c r="I1746" s="22">
        <v>2399.6</v>
      </c>
      <c r="J1746" s="22"/>
      <c r="K1746" s="22"/>
      <c r="L1746" s="22"/>
      <c r="M1746" s="22">
        <f t="shared" ref="M1746:M1812" si="2352">G1746+J1746</f>
        <v>2380.1</v>
      </c>
      <c r="N1746" s="22">
        <f t="shared" ref="N1746:N1812" si="2353">H1746+K1746</f>
        <v>2399.6</v>
      </c>
      <c r="O1746" s="22">
        <f t="shared" ref="O1746:O1812" si="2354">I1746+L1746</f>
        <v>2399.6</v>
      </c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>
        <f t="shared" si="2349"/>
        <v>2380.1</v>
      </c>
      <c r="AA1746" s="33">
        <f t="shared" si="2350"/>
        <v>2399.6</v>
      </c>
      <c r="AB1746" s="33">
        <f t="shared" si="2351"/>
        <v>2399.6</v>
      </c>
      <c r="AC1746" s="33"/>
    </row>
    <row r="1747" spans="1:30" x14ac:dyDescent="0.25">
      <c r="A1747" s="35" t="s">
        <v>436</v>
      </c>
      <c r="B1747" s="35" t="s">
        <v>183</v>
      </c>
      <c r="C1747" s="35"/>
      <c r="D1747" s="35"/>
      <c r="E1747" s="35"/>
      <c r="F1747" s="20" t="s">
        <v>210</v>
      </c>
      <c r="G1747" s="21">
        <f t="shared" ref="G1747:AC1752" si="2355">G1748</f>
        <v>2086</v>
      </c>
      <c r="H1747" s="21">
        <f t="shared" si="2355"/>
        <v>558</v>
      </c>
      <c r="I1747" s="21">
        <f t="shared" si="2355"/>
        <v>1091.2</v>
      </c>
      <c r="J1747" s="21">
        <f t="shared" si="2355"/>
        <v>0</v>
      </c>
      <c r="K1747" s="21">
        <f t="shared" si="2355"/>
        <v>0</v>
      </c>
      <c r="L1747" s="21">
        <f t="shared" si="2355"/>
        <v>0</v>
      </c>
      <c r="M1747" s="22">
        <f t="shared" si="2352"/>
        <v>2086</v>
      </c>
      <c r="N1747" s="22">
        <f t="shared" si="2353"/>
        <v>558</v>
      </c>
      <c r="O1747" s="22">
        <f t="shared" si="2354"/>
        <v>1091.2</v>
      </c>
      <c r="P1747" s="23">
        <f t="shared" si="2355"/>
        <v>0</v>
      </c>
      <c r="Q1747" s="23">
        <f t="shared" si="2355"/>
        <v>0</v>
      </c>
      <c r="R1747" s="23">
        <f t="shared" si="2355"/>
        <v>0</v>
      </c>
      <c r="S1747" s="23">
        <f t="shared" si="2355"/>
        <v>0</v>
      </c>
      <c r="T1747" s="23">
        <f t="shared" si="2355"/>
        <v>0</v>
      </c>
      <c r="U1747" s="23">
        <f t="shared" si="2355"/>
        <v>0</v>
      </c>
      <c r="V1747" s="23">
        <f t="shared" si="2355"/>
        <v>0</v>
      </c>
      <c r="W1747" s="23">
        <f t="shared" si="2355"/>
        <v>0</v>
      </c>
      <c r="X1747" s="23">
        <f t="shared" si="2355"/>
        <v>0</v>
      </c>
      <c r="Y1747" s="23">
        <f t="shared" si="2355"/>
        <v>0</v>
      </c>
      <c r="Z1747" s="23">
        <f t="shared" si="2349"/>
        <v>2086</v>
      </c>
      <c r="AA1747" s="23">
        <f t="shared" si="2350"/>
        <v>558</v>
      </c>
      <c r="AB1747" s="23">
        <f t="shared" si="2351"/>
        <v>1091.2</v>
      </c>
      <c r="AC1747" s="23">
        <f t="shared" si="2355"/>
        <v>0</v>
      </c>
    </row>
    <row r="1748" spans="1:30" x14ac:dyDescent="0.25">
      <c r="A1748" s="36" t="s">
        <v>436</v>
      </c>
      <c r="B1748" s="36" t="s">
        <v>183</v>
      </c>
      <c r="C1748" s="36" t="s">
        <v>14</v>
      </c>
      <c r="D1748" s="36"/>
      <c r="E1748" s="36"/>
      <c r="F1748" s="26" t="s">
        <v>211</v>
      </c>
      <c r="G1748" s="27">
        <f>G1749+G1754</f>
        <v>2086</v>
      </c>
      <c r="H1748" s="27">
        <f t="shared" ref="H1748:L1748" si="2356">H1749+H1754</f>
        <v>558</v>
      </c>
      <c r="I1748" s="27">
        <f t="shared" si="2356"/>
        <v>1091.2</v>
      </c>
      <c r="J1748" s="27">
        <f t="shared" si="2356"/>
        <v>0</v>
      </c>
      <c r="K1748" s="27">
        <f t="shared" si="2356"/>
        <v>0</v>
      </c>
      <c r="L1748" s="27">
        <f t="shared" si="2356"/>
        <v>0</v>
      </c>
      <c r="M1748" s="22">
        <f t="shared" si="2352"/>
        <v>2086</v>
      </c>
      <c r="N1748" s="22">
        <f t="shared" si="2353"/>
        <v>558</v>
      </c>
      <c r="O1748" s="22">
        <f t="shared" si="2354"/>
        <v>1091.2</v>
      </c>
      <c r="P1748" s="28">
        <f t="shared" ref="P1748:Q1748" si="2357">P1749+P1754</f>
        <v>0</v>
      </c>
      <c r="Q1748" s="28">
        <f t="shared" si="2357"/>
        <v>0</v>
      </c>
      <c r="R1748" s="28">
        <f t="shared" ref="R1748:T1748" si="2358">R1749+R1754</f>
        <v>0</v>
      </c>
      <c r="S1748" s="28">
        <f t="shared" si="2358"/>
        <v>0</v>
      </c>
      <c r="T1748" s="28">
        <f t="shared" si="2358"/>
        <v>0</v>
      </c>
      <c r="U1748" s="28">
        <f t="shared" ref="U1748:W1748" si="2359">U1749+U1754</f>
        <v>0</v>
      </c>
      <c r="V1748" s="28">
        <f t="shared" si="2359"/>
        <v>0</v>
      </c>
      <c r="W1748" s="28">
        <f t="shared" si="2359"/>
        <v>0</v>
      </c>
      <c r="X1748" s="28">
        <f t="shared" ref="X1748:Y1748" si="2360">X1749+X1754</f>
        <v>0</v>
      </c>
      <c r="Y1748" s="28">
        <f t="shared" si="2360"/>
        <v>0</v>
      </c>
      <c r="Z1748" s="28">
        <f t="shared" si="2349"/>
        <v>2086</v>
      </c>
      <c r="AA1748" s="28">
        <f t="shared" si="2350"/>
        <v>558</v>
      </c>
      <c r="AB1748" s="28">
        <f t="shared" si="2351"/>
        <v>1091.2</v>
      </c>
      <c r="AC1748" s="28">
        <f t="shared" ref="AC1748" si="2361">AC1749+AC1754</f>
        <v>0</v>
      </c>
    </row>
    <row r="1749" spans="1:30" x14ac:dyDescent="0.25">
      <c r="A1749" s="30" t="s">
        <v>436</v>
      </c>
      <c r="B1749" s="30" t="s">
        <v>183</v>
      </c>
      <c r="C1749" s="30" t="s">
        <v>14</v>
      </c>
      <c r="D1749" s="30" t="s">
        <v>191</v>
      </c>
      <c r="E1749" s="30"/>
      <c r="F1749" s="32" t="s">
        <v>214</v>
      </c>
      <c r="G1749" s="22">
        <f t="shared" si="2355"/>
        <v>912</v>
      </c>
      <c r="H1749" s="22">
        <f t="shared" si="2355"/>
        <v>558</v>
      </c>
      <c r="I1749" s="22">
        <f t="shared" si="2355"/>
        <v>1091.2</v>
      </c>
      <c r="J1749" s="22">
        <f t="shared" si="2355"/>
        <v>0</v>
      </c>
      <c r="K1749" s="22">
        <f t="shared" si="2355"/>
        <v>0</v>
      </c>
      <c r="L1749" s="22">
        <f t="shared" si="2355"/>
        <v>0</v>
      </c>
      <c r="M1749" s="22">
        <f t="shared" si="2352"/>
        <v>912</v>
      </c>
      <c r="N1749" s="22">
        <f t="shared" si="2353"/>
        <v>558</v>
      </c>
      <c r="O1749" s="22">
        <f t="shared" si="2354"/>
        <v>1091.2</v>
      </c>
      <c r="P1749" s="33">
        <f t="shared" si="2355"/>
        <v>0</v>
      </c>
      <c r="Q1749" s="33">
        <f t="shared" si="2355"/>
        <v>0</v>
      </c>
      <c r="R1749" s="33">
        <f t="shared" si="2355"/>
        <v>0</v>
      </c>
      <c r="S1749" s="33">
        <f t="shared" si="2355"/>
        <v>0</v>
      </c>
      <c r="T1749" s="33">
        <f t="shared" si="2355"/>
        <v>0</v>
      </c>
      <c r="U1749" s="33">
        <f t="shared" si="2355"/>
        <v>0</v>
      </c>
      <c r="V1749" s="33">
        <f t="shared" si="2355"/>
        <v>0</v>
      </c>
      <c r="W1749" s="33">
        <f t="shared" si="2355"/>
        <v>0</v>
      </c>
      <c r="X1749" s="33">
        <f t="shared" si="2355"/>
        <v>0</v>
      </c>
      <c r="Y1749" s="33">
        <f t="shared" si="2355"/>
        <v>0</v>
      </c>
      <c r="Z1749" s="33">
        <f t="shared" si="2349"/>
        <v>912</v>
      </c>
      <c r="AA1749" s="33">
        <f t="shared" si="2350"/>
        <v>558</v>
      </c>
      <c r="AB1749" s="33">
        <f t="shared" si="2351"/>
        <v>1091.2</v>
      </c>
      <c r="AC1749" s="33">
        <f t="shared" si="2355"/>
        <v>0</v>
      </c>
      <c r="AD1749" s="18"/>
    </row>
    <row r="1750" spans="1:30" ht="31.5" x14ac:dyDescent="0.25">
      <c r="A1750" s="30" t="s">
        <v>436</v>
      </c>
      <c r="B1750" s="30" t="s">
        <v>183</v>
      </c>
      <c r="C1750" s="30" t="s">
        <v>14</v>
      </c>
      <c r="D1750" s="30" t="s">
        <v>202</v>
      </c>
      <c r="E1750" s="30"/>
      <c r="F1750" s="32" t="s">
        <v>231</v>
      </c>
      <c r="G1750" s="22">
        <f t="shared" si="2355"/>
        <v>912</v>
      </c>
      <c r="H1750" s="22">
        <f t="shared" si="2355"/>
        <v>558</v>
      </c>
      <c r="I1750" s="22">
        <f t="shared" si="2355"/>
        <v>1091.2</v>
      </c>
      <c r="J1750" s="22">
        <f t="shared" si="2355"/>
        <v>0</v>
      </c>
      <c r="K1750" s="22">
        <f t="shared" si="2355"/>
        <v>0</v>
      </c>
      <c r="L1750" s="22">
        <f t="shared" si="2355"/>
        <v>0</v>
      </c>
      <c r="M1750" s="22">
        <f t="shared" si="2352"/>
        <v>912</v>
      </c>
      <c r="N1750" s="22">
        <f t="shared" si="2353"/>
        <v>558</v>
      </c>
      <c r="O1750" s="22">
        <f t="shared" si="2354"/>
        <v>1091.2</v>
      </c>
      <c r="P1750" s="33">
        <f t="shared" si="2355"/>
        <v>0</v>
      </c>
      <c r="Q1750" s="33">
        <f t="shared" si="2355"/>
        <v>0</v>
      </c>
      <c r="R1750" s="33">
        <f t="shared" si="2355"/>
        <v>0</v>
      </c>
      <c r="S1750" s="33">
        <f t="shared" si="2355"/>
        <v>0</v>
      </c>
      <c r="T1750" s="33">
        <f t="shared" si="2355"/>
        <v>0</v>
      </c>
      <c r="U1750" s="33">
        <f t="shared" si="2355"/>
        <v>0</v>
      </c>
      <c r="V1750" s="33">
        <f t="shared" si="2355"/>
        <v>0</v>
      </c>
      <c r="W1750" s="33">
        <f t="shared" si="2355"/>
        <v>0</v>
      </c>
      <c r="X1750" s="33">
        <f t="shared" si="2355"/>
        <v>0</v>
      </c>
      <c r="Y1750" s="33">
        <f t="shared" si="2355"/>
        <v>0</v>
      </c>
      <c r="Z1750" s="33">
        <f t="shared" si="2349"/>
        <v>912</v>
      </c>
      <c r="AA1750" s="33">
        <f t="shared" si="2350"/>
        <v>558</v>
      </c>
      <c r="AB1750" s="33">
        <f t="shared" si="2351"/>
        <v>1091.2</v>
      </c>
      <c r="AC1750" s="33">
        <f t="shared" si="2355"/>
        <v>0</v>
      </c>
      <c r="AD1750" s="18"/>
    </row>
    <row r="1751" spans="1:30" x14ac:dyDescent="0.25">
      <c r="A1751" s="30" t="s">
        <v>436</v>
      </c>
      <c r="B1751" s="30" t="s">
        <v>183</v>
      </c>
      <c r="C1751" s="30" t="s">
        <v>14</v>
      </c>
      <c r="D1751" s="30" t="s">
        <v>185</v>
      </c>
      <c r="E1751" s="30"/>
      <c r="F1751" s="32" t="s">
        <v>232</v>
      </c>
      <c r="G1751" s="22">
        <f t="shared" si="2355"/>
        <v>912</v>
      </c>
      <c r="H1751" s="22">
        <f t="shared" si="2355"/>
        <v>558</v>
      </c>
      <c r="I1751" s="22">
        <f t="shared" si="2355"/>
        <v>1091.2</v>
      </c>
      <c r="J1751" s="22">
        <f t="shared" si="2355"/>
        <v>0</v>
      </c>
      <c r="K1751" s="22">
        <f t="shared" si="2355"/>
        <v>0</v>
      </c>
      <c r="L1751" s="22">
        <f t="shared" si="2355"/>
        <v>0</v>
      </c>
      <c r="M1751" s="22">
        <f t="shared" si="2352"/>
        <v>912</v>
      </c>
      <c r="N1751" s="22">
        <f t="shared" si="2353"/>
        <v>558</v>
      </c>
      <c r="O1751" s="22">
        <f t="shared" si="2354"/>
        <v>1091.2</v>
      </c>
      <c r="P1751" s="33">
        <f t="shared" si="2355"/>
        <v>0</v>
      </c>
      <c r="Q1751" s="33">
        <f t="shared" si="2355"/>
        <v>0</v>
      </c>
      <c r="R1751" s="33">
        <f t="shared" si="2355"/>
        <v>0</v>
      </c>
      <c r="S1751" s="33">
        <f t="shared" si="2355"/>
        <v>0</v>
      </c>
      <c r="T1751" s="33">
        <f t="shared" si="2355"/>
        <v>0</v>
      </c>
      <c r="U1751" s="33">
        <f t="shared" si="2355"/>
        <v>0</v>
      </c>
      <c r="V1751" s="33">
        <f t="shared" si="2355"/>
        <v>0</v>
      </c>
      <c r="W1751" s="33">
        <f t="shared" si="2355"/>
        <v>0</v>
      </c>
      <c r="X1751" s="33">
        <f t="shared" si="2355"/>
        <v>0</v>
      </c>
      <c r="Y1751" s="33">
        <f t="shared" si="2355"/>
        <v>0</v>
      </c>
      <c r="Z1751" s="33">
        <f t="shared" si="2349"/>
        <v>912</v>
      </c>
      <c r="AA1751" s="33">
        <f t="shared" si="2350"/>
        <v>558</v>
      </c>
      <c r="AB1751" s="33">
        <f t="shared" si="2351"/>
        <v>1091.2</v>
      </c>
      <c r="AC1751" s="33">
        <f t="shared" si="2355"/>
        <v>0</v>
      </c>
    </row>
    <row r="1752" spans="1:30" ht="31.5" x14ac:dyDescent="0.25">
      <c r="A1752" s="30" t="s">
        <v>436</v>
      </c>
      <c r="B1752" s="30" t="s">
        <v>183</v>
      </c>
      <c r="C1752" s="30" t="s">
        <v>14</v>
      </c>
      <c r="D1752" s="30" t="s">
        <v>185</v>
      </c>
      <c r="E1752" s="30" t="s">
        <v>7</v>
      </c>
      <c r="F1752" s="32" t="s">
        <v>385</v>
      </c>
      <c r="G1752" s="22">
        <f t="shared" si="2355"/>
        <v>912</v>
      </c>
      <c r="H1752" s="22">
        <f t="shared" si="2355"/>
        <v>558</v>
      </c>
      <c r="I1752" s="22">
        <f t="shared" si="2355"/>
        <v>1091.2</v>
      </c>
      <c r="J1752" s="22">
        <f t="shared" si="2355"/>
        <v>0</v>
      </c>
      <c r="K1752" s="22">
        <f t="shared" si="2355"/>
        <v>0</v>
      </c>
      <c r="L1752" s="22">
        <f t="shared" si="2355"/>
        <v>0</v>
      </c>
      <c r="M1752" s="22">
        <f t="shared" si="2352"/>
        <v>912</v>
      </c>
      <c r="N1752" s="22">
        <f t="shared" si="2353"/>
        <v>558</v>
      </c>
      <c r="O1752" s="22">
        <f t="shared" si="2354"/>
        <v>1091.2</v>
      </c>
      <c r="P1752" s="33">
        <f t="shared" si="2355"/>
        <v>0</v>
      </c>
      <c r="Q1752" s="33">
        <f t="shared" si="2355"/>
        <v>0</v>
      </c>
      <c r="R1752" s="33">
        <f t="shared" si="2355"/>
        <v>0</v>
      </c>
      <c r="S1752" s="33">
        <f t="shared" si="2355"/>
        <v>0</v>
      </c>
      <c r="T1752" s="33">
        <f t="shared" si="2355"/>
        <v>0</v>
      </c>
      <c r="U1752" s="33">
        <f t="shared" si="2355"/>
        <v>0</v>
      </c>
      <c r="V1752" s="33">
        <f t="shared" si="2355"/>
        <v>0</v>
      </c>
      <c r="W1752" s="33">
        <f t="shared" si="2355"/>
        <v>0</v>
      </c>
      <c r="X1752" s="33">
        <f t="shared" si="2355"/>
        <v>0</v>
      </c>
      <c r="Y1752" s="33">
        <f t="shared" si="2355"/>
        <v>0</v>
      </c>
      <c r="Z1752" s="33">
        <f t="shared" si="2349"/>
        <v>912</v>
      </c>
      <c r="AA1752" s="33">
        <f t="shared" si="2350"/>
        <v>558</v>
      </c>
      <c r="AB1752" s="33">
        <f t="shared" si="2351"/>
        <v>1091.2</v>
      </c>
      <c r="AC1752" s="33">
        <f t="shared" si="2355"/>
        <v>0</v>
      </c>
    </row>
    <row r="1753" spans="1:30" ht="31.5" x14ac:dyDescent="0.25">
      <c r="A1753" s="30" t="s">
        <v>436</v>
      </c>
      <c r="B1753" s="30" t="s">
        <v>183</v>
      </c>
      <c r="C1753" s="30" t="s">
        <v>14</v>
      </c>
      <c r="D1753" s="30" t="s">
        <v>185</v>
      </c>
      <c r="E1753" s="30">
        <v>240</v>
      </c>
      <c r="F1753" s="32" t="s">
        <v>374</v>
      </c>
      <c r="G1753" s="22">
        <v>912</v>
      </c>
      <c r="H1753" s="22">
        <v>558</v>
      </c>
      <c r="I1753" s="22">
        <v>1091.2</v>
      </c>
      <c r="J1753" s="22"/>
      <c r="K1753" s="22"/>
      <c r="L1753" s="22"/>
      <c r="M1753" s="22">
        <f t="shared" si="2352"/>
        <v>912</v>
      </c>
      <c r="N1753" s="22">
        <f t="shared" si="2353"/>
        <v>558</v>
      </c>
      <c r="O1753" s="22">
        <f t="shared" si="2354"/>
        <v>1091.2</v>
      </c>
      <c r="P1753" s="33"/>
      <c r="Q1753" s="33"/>
      <c r="R1753" s="33"/>
      <c r="S1753" s="33"/>
      <c r="T1753" s="33"/>
      <c r="U1753" s="33"/>
      <c r="V1753" s="33"/>
      <c r="W1753" s="33"/>
      <c r="X1753" s="33"/>
      <c r="Y1753" s="33"/>
      <c r="Z1753" s="33">
        <f t="shared" si="2349"/>
        <v>912</v>
      </c>
      <c r="AA1753" s="33">
        <f t="shared" si="2350"/>
        <v>558</v>
      </c>
      <c r="AB1753" s="33">
        <f t="shared" si="2351"/>
        <v>1091.2</v>
      </c>
      <c r="AC1753" s="33"/>
    </row>
    <row r="1754" spans="1:30" ht="31.5" x14ac:dyDescent="0.25">
      <c r="A1754" s="30" t="s">
        <v>436</v>
      </c>
      <c r="B1754" s="30" t="s">
        <v>183</v>
      </c>
      <c r="C1754" s="30" t="s">
        <v>14</v>
      </c>
      <c r="D1754" s="30" t="s">
        <v>34</v>
      </c>
      <c r="E1754" s="30"/>
      <c r="F1754" s="32" t="s">
        <v>47</v>
      </c>
      <c r="G1754" s="22">
        <f>G1755</f>
        <v>1174</v>
      </c>
      <c r="H1754" s="22">
        <f t="shared" ref="H1754:AC1757" si="2362">H1755</f>
        <v>0</v>
      </c>
      <c r="I1754" s="22">
        <f t="shared" si="2362"/>
        <v>0</v>
      </c>
      <c r="J1754" s="22">
        <f t="shared" si="2362"/>
        <v>0</v>
      </c>
      <c r="K1754" s="22">
        <f t="shared" si="2362"/>
        <v>0</v>
      </c>
      <c r="L1754" s="22">
        <f t="shared" si="2362"/>
        <v>0</v>
      </c>
      <c r="M1754" s="22">
        <f t="shared" si="2352"/>
        <v>1174</v>
      </c>
      <c r="N1754" s="22">
        <f t="shared" si="2353"/>
        <v>0</v>
      </c>
      <c r="O1754" s="22">
        <f t="shared" si="2354"/>
        <v>0</v>
      </c>
      <c r="P1754" s="33">
        <f t="shared" si="2362"/>
        <v>0</v>
      </c>
      <c r="Q1754" s="33">
        <f t="shared" si="2362"/>
        <v>0</v>
      </c>
      <c r="R1754" s="33">
        <f t="shared" si="2362"/>
        <v>0</v>
      </c>
      <c r="S1754" s="33">
        <f t="shared" si="2362"/>
        <v>0</v>
      </c>
      <c r="T1754" s="33">
        <f t="shared" si="2362"/>
        <v>0</v>
      </c>
      <c r="U1754" s="33">
        <f t="shared" si="2362"/>
        <v>0</v>
      </c>
      <c r="V1754" s="33">
        <f t="shared" si="2362"/>
        <v>0</v>
      </c>
      <c r="W1754" s="33">
        <f t="shared" si="2362"/>
        <v>0</v>
      </c>
      <c r="X1754" s="33">
        <f t="shared" si="2362"/>
        <v>0</v>
      </c>
      <c r="Y1754" s="33">
        <f t="shared" si="2362"/>
        <v>0</v>
      </c>
      <c r="Z1754" s="33">
        <f t="shared" si="2349"/>
        <v>1174</v>
      </c>
      <c r="AA1754" s="33">
        <f t="shared" si="2350"/>
        <v>0</v>
      </c>
      <c r="AB1754" s="33">
        <f t="shared" si="2351"/>
        <v>0</v>
      </c>
      <c r="AC1754" s="33">
        <f t="shared" si="2362"/>
        <v>0</v>
      </c>
      <c r="AD1754" s="18"/>
    </row>
    <row r="1755" spans="1:30" ht="31.5" x14ac:dyDescent="0.25">
      <c r="A1755" s="30" t="s">
        <v>436</v>
      </c>
      <c r="B1755" s="30" t="s">
        <v>183</v>
      </c>
      <c r="C1755" s="30" t="s">
        <v>14</v>
      </c>
      <c r="D1755" s="30" t="s">
        <v>68</v>
      </c>
      <c r="E1755" s="30"/>
      <c r="F1755" s="32" t="s">
        <v>81</v>
      </c>
      <c r="G1755" s="22">
        <f>G1756</f>
        <v>1174</v>
      </c>
      <c r="H1755" s="22">
        <f t="shared" si="2362"/>
        <v>0</v>
      </c>
      <c r="I1755" s="22">
        <f t="shared" si="2362"/>
        <v>0</v>
      </c>
      <c r="J1755" s="22">
        <f t="shared" si="2362"/>
        <v>0</v>
      </c>
      <c r="K1755" s="22">
        <f t="shared" si="2362"/>
        <v>0</v>
      </c>
      <c r="L1755" s="22">
        <f t="shared" si="2362"/>
        <v>0</v>
      </c>
      <c r="M1755" s="22">
        <f t="shared" si="2352"/>
        <v>1174</v>
      </c>
      <c r="N1755" s="22">
        <f t="shared" si="2353"/>
        <v>0</v>
      </c>
      <c r="O1755" s="22">
        <f t="shared" si="2354"/>
        <v>0</v>
      </c>
      <c r="P1755" s="33">
        <f t="shared" si="2362"/>
        <v>0</v>
      </c>
      <c r="Q1755" s="33">
        <f t="shared" si="2362"/>
        <v>0</v>
      </c>
      <c r="R1755" s="33">
        <f t="shared" si="2362"/>
        <v>0</v>
      </c>
      <c r="S1755" s="33">
        <f t="shared" si="2362"/>
        <v>0</v>
      </c>
      <c r="T1755" s="33">
        <f t="shared" si="2362"/>
        <v>0</v>
      </c>
      <c r="U1755" s="33">
        <f t="shared" si="2362"/>
        <v>0</v>
      </c>
      <c r="V1755" s="33">
        <f t="shared" si="2362"/>
        <v>0</v>
      </c>
      <c r="W1755" s="33">
        <f t="shared" si="2362"/>
        <v>0</v>
      </c>
      <c r="X1755" s="33">
        <f t="shared" si="2362"/>
        <v>0</v>
      </c>
      <c r="Y1755" s="33">
        <f t="shared" si="2362"/>
        <v>0</v>
      </c>
      <c r="Z1755" s="33">
        <f t="shared" si="2349"/>
        <v>1174</v>
      </c>
      <c r="AA1755" s="33">
        <f t="shared" si="2350"/>
        <v>0</v>
      </c>
      <c r="AB1755" s="33">
        <f t="shared" si="2351"/>
        <v>0</v>
      </c>
      <c r="AC1755" s="33">
        <f t="shared" si="2362"/>
        <v>0</v>
      </c>
      <c r="AD1755" s="18"/>
    </row>
    <row r="1756" spans="1:30" ht="47.25" x14ac:dyDescent="0.25">
      <c r="A1756" s="30" t="s">
        <v>436</v>
      </c>
      <c r="B1756" s="30" t="s">
        <v>183</v>
      </c>
      <c r="C1756" s="30" t="s">
        <v>14</v>
      </c>
      <c r="D1756" s="30" t="s">
        <v>62</v>
      </c>
      <c r="E1756" s="30"/>
      <c r="F1756" s="32" t="s">
        <v>82</v>
      </c>
      <c r="G1756" s="22">
        <f>G1757</f>
        <v>1174</v>
      </c>
      <c r="H1756" s="22">
        <f t="shared" si="2362"/>
        <v>0</v>
      </c>
      <c r="I1756" s="22">
        <f t="shared" si="2362"/>
        <v>0</v>
      </c>
      <c r="J1756" s="22">
        <f t="shared" si="2362"/>
        <v>0</v>
      </c>
      <c r="K1756" s="22">
        <f t="shared" si="2362"/>
        <v>0</v>
      </c>
      <c r="L1756" s="22">
        <f t="shared" si="2362"/>
        <v>0</v>
      </c>
      <c r="M1756" s="22">
        <f t="shared" si="2352"/>
        <v>1174</v>
      </c>
      <c r="N1756" s="22">
        <f t="shared" si="2353"/>
        <v>0</v>
      </c>
      <c r="O1756" s="22">
        <f t="shared" si="2354"/>
        <v>0</v>
      </c>
      <c r="P1756" s="33">
        <f t="shared" si="2362"/>
        <v>0</v>
      </c>
      <c r="Q1756" s="33">
        <f t="shared" si="2362"/>
        <v>0</v>
      </c>
      <c r="R1756" s="33">
        <f t="shared" si="2362"/>
        <v>0</v>
      </c>
      <c r="S1756" s="33">
        <f t="shared" si="2362"/>
        <v>0</v>
      </c>
      <c r="T1756" s="33">
        <f t="shared" si="2362"/>
        <v>0</v>
      </c>
      <c r="U1756" s="33">
        <f t="shared" si="2362"/>
        <v>0</v>
      </c>
      <c r="V1756" s="33">
        <f t="shared" si="2362"/>
        <v>0</v>
      </c>
      <c r="W1756" s="33">
        <f t="shared" si="2362"/>
        <v>0</v>
      </c>
      <c r="X1756" s="33">
        <f t="shared" si="2362"/>
        <v>0</v>
      </c>
      <c r="Y1756" s="33">
        <f t="shared" si="2362"/>
        <v>0</v>
      </c>
      <c r="Z1756" s="33">
        <f t="shared" si="2349"/>
        <v>1174</v>
      </c>
      <c r="AA1756" s="33">
        <f t="shared" si="2350"/>
        <v>0</v>
      </c>
      <c r="AB1756" s="33">
        <f t="shared" si="2351"/>
        <v>0</v>
      </c>
      <c r="AC1756" s="33">
        <f t="shared" si="2362"/>
        <v>0</v>
      </c>
    </row>
    <row r="1757" spans="1:30" ht="31.5" x14ac:dyDescent="0.25">
      <c r="A1757" s="30" t="s">
        <v>436</v>
      </c>
      <c r="B1757" s="30" t="s">
        <v>183</v>
      </c>
      <c r="C1757" s="30" t="s">
        <v>14</v>
      </c>
      <c r="D1757" s="30" t="s">
        <v>62</v>
      </c>
      <c r="E1757" s="30" t="s">
        <v>7</v>
      </c>
      <c r="F1757" s="32" t="s">
        <v>385</v>
      </c>
      <c r="G1757" s="22">
        <f>G1758</f>
        <v>1174</v>
      </c>
      <c r="H1757" s="22">
        <f t="shared" si="2362"/>
        <v>0</v>
      </c>
      <c r="I1757" s="22">
        <f t="shared" si="2362"/>
        <v>0</v>
      </c>
      <c r="J1757" s="22">
        <f t="shared" si="2362"/>
        <v>0</v>
      </c>
      <c r="K1757" s="22">
        <f t="shared" si="2362"/>
        <v>0</v>
      </c>
      <c r="L1757" s="22">
        <f t="shared" si="2362"/>
        <v>0</v>
      </c>
      <c r="M1757" s="22">
        <f t="shared" si="2352"/>
        <v>1174</v>
      </c>
      <c r="N1757" s="22">
        <f t="shared" si="2353"/>
        <v>0</v>
      </c>
      <c r="O1757" s="22">
        <f t="shared" si="2354"/>
        <v>0</v>
      </c>
      <c r="P1757" s="33">
        <f t="shared" si="2362"/>
        <v>0</v>
      </c>
      <c r="Q1757" s="33">
        <f t="shared" si="2362"/>
        <v>0</v>
      </c>
      <c r="R1757" s="33">
        <f t="shared" si="2362"/>
        <v>0</v>
      </c>
      <c r="S1757" s="33">
        <f t="shared" si="2362"/>
        <v>0</v>
      </c>
      <c r="T1757" s="33">
        <f t="shared" si="2362"/>
        <v>0</v>
      </c>
      <c r="U1757" s="33">
        <f t="shared" si="2362"/>
        <v>0</v>
      </c>
      <c r="V1757" s="33">
        <f t="shared" si="2362"/>
        <v>0</v>
      </c>
      <c r="W1757" s="33">
        <f t="shared" si="2362"/>
        <v>0</v>
      </c>
      <c r="X1757" s="33">
        <f t="shared" si="2362"/>
        <v>0</v>
      </c>
      <c r="Y1757" s="33">
        <f t="shared" si="2362"/>
        <v>0</v>
      </c>
      <c r="Z1757" s="33">
        <f t="shared" si="2349"/>
        <v>1174</v>
      </c>
      <c r="AA1757" s="33">
        <f t="shared" si="2350"/>
        <v>0</v>
      </c>
      <c r="AB1757" s="33">
        <f t="shared" si="2351"/>
        <v>0</v>
      </c>
      <c r="AC1757" s="33">
        <f t="shared" si="2362"/>
        <v>0</v>
      </c>
    </row>
    <row r="1758" spans="1:30" ht="31.5" x14ac:dyDescent="0.25">
      <c r="A1758" s="30" t="s">
        <v>436</v>
      </c>
      <c r="B1758" s="30" t="s">
        <v>183</v>
      </c>
      <c r="C1758" s="30" t="s">
        <v>14</v>
      </c>
      <c r="D1758" s="30" t="s">
        <v>62</v>
      </c>
      <c r="E1758" s="30" t="s">
        <v>317</v>
      </c>
      <c r="F1758" s="32" t="s">
        <v>374</v>
      </c>
      <c r="G1758" s="22">
        <v>1174</v>
      </c>
      <c r="H1758" s="22">
        <v>0</v>
      </c>
      <c r="I1758" s="22">
        <v>0</v>
      </c>
      <c r="J1758" s="22"/>
      <c r="K1758" s="22"/>
      <c r="L1758" s="22"/>
      <c r="M1758" s="22">
        <f t="shared" si="2352"/>
        <v>1174</v>
      </c>
      <c r="N1758" s="22">
        <f t="shared" si="2353"/>
        <v>0</v>
      </c>
      <c r="O1758" s="22">
        <f t="shared" si="2354"/>
        <v>0</v>
      </c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>
        <f t="shared" si="2349"/>
        <v>1174</v>
      </c>
      <c r="AA1758" s="33">
        <f t="shared" si="2350"/>
        <v>0</v>
      </c>
      <c r="AB1758" s="33">
        <f t="shared" si="2351"/>
        <v>0</v>
      </c>
      <c r="AC1758" s="33"/>
    </row>
    <row r="1759" spans="1:30" x14ac:dyDescent="0.25">
      <c r="A1759" s="35" t="s">
        <v>436</v>
      </c>
      <c r="B1759" s="35" t="s">
        <v>60</v>
      </c>
      <c r="C1759" s="35"/>
      <c r="D1759" s="35"/>
      <c r="E1759" s="35"/>
      <c r="F1759" s="20" t="s">
        <v>393</v>
      </c>
      <c r="G1759" s="21">
        <f t="shared" ref="G1759:AC1764" si="2363">G1760</f>
        <v>3143</v>
      </c>
      <c r="H1759" s="21">
        <f t="shared" si="2363"/>
        <v>3164.3</v>
      </c>
      <c r="I1759" s="21">
        <f t="shared" si="2363"/>
        <v>3164.3</v>
      </c>
      <c r="J1759" s="21">
        <f t="shared" si="2363"/>
        <v>0</v>
      </c>
      <c r="K1759" s="21">
        <f t="shared" si="2363"/>
        <v>0</v>
      </c>
      <c r="L1759" s="21">
        <f t="shared" si="2363"/>
        <v>0</v>
      </c>
      <c r="M1759" s="22">
        <f t="shared" si="2352"/>
        <v>3143</v>
      </c>
      <c r="N1759" s="22">
        <f t="shared" si="2353"/>
        <v>3164.3</v>
      </c>
      <c r="O1759" s="22">
        <f t="shared" si="2354"/>
        <v>3164.3</v>
      </c>
      <c r="P1759" s="23">
        <f t="shared" si="2363"/>
        <v>0</v>
      </c>
      <c r="Q1759" s="23">
        <f t="shared" si="2363"/>
        <v>0</v>
      </c>
      <c r="R1759" s="23">
        <f t="shared" si="2363"/>
        <v>0</v>
      </c>
      <c r="S1759" s="23">
        <f t="shared" si="2363"/>
        <v>0</v>
      </c>
      <c r="T1759" s="23">
        <f t="shared" si="2363"/>
        <v>0</v>
      </c>
      <c r="U1759" s="23">
        <f t="shared" si="2363"/>
        <v>0</v>
      </c>
      <c r="V1759" s="23">
        <f t="shared" si="2363"/>
        <v>0</v>
      </c>
      <c r="W1759" s="23">
        <f t="shared" si="2363"/>
        <v>0</v>
      </c>
      <c r="X1759" s="23">
        <f t="shared" si="2363"/>
        <v>0</v>
      </c>
      <c r="Y1759" s="23">
        <f t="shared" si="2363"/>
        <v>0</v>
      </c>
      <c r="Z1759" s="23">
        <f t="shared" si="2349"/>
        <v>3143</v>
      </c>
      <c r="AA1759" s="23">
        <f t="shared" si="2350"/>
        <v>3164.3</v>
      </c>
      <c r="AB1759" s="23">
        <f t="shared" si="2351"/>
        <v>3164.3</v>
      </c>
      <c r="AC1759" s="23">
        <f t="shared" si="2363"/>
        <v>0</v>
      </c>
    </row>
    <row r="1760" spans="1:30" x14ac:dyDescent="0.25">
      <c r="A1760" s="36" t="s">
        <v>436</v>
      </c>
      <c r="B1760" s="36" t="s">
        <v>60</v>
      </c>
      <c r="C1760" s="36" t="s">
        <v>139</v>
      </c>
      <c r="D1760" s="36"/>
      <c r="E1760" s="36"/>
      <c r="F1760" s="26" t="s">
        <v>401</v>
      </c>
      <c r="G1760" s="27">
        <f>G1761+G1766</f>
        <v>3143</v>
      </c>
      <c r="H1760" s="27">
        <f t="shared" ref="H1760:L1760" si="2364">H1761+H1766</f>
        <v>3164.3</v>
      </c>
      <c r="I1760" s="27">
        <f t="shared" si="2364"/>
        <v>3164.3</v>
      </c>
      <c r="J1760" s="27">
        <f t="shared" si="2364"/>
        <v>0</v>
      </c>
      <c r="K1760" s="27">
        <f t="shared" si="2364"/>
        <v>0</v>
      </c>
      <c r="L1760" s="27">
        <f t="shared" si="2364"/>
        <v>0</v>
      </c>
      <c r="M1760" s="22">
        <f t="shared" si="2352"/>
        <v>3143</v>
      </c>
      <c r="N1760" s="22">
        <f t="shared" si="2353"/>
        <v>3164.3</v>
      </c>
      <c r="O1760" s="22">
        <f t="shared" si="2354"/>
        <v>3164.3</v>
      </c>
      <c r="P1760" s="28">
        <f t="shared" ref="P1760:Q1760" si="2365">P1761+P1766</f>
        <v>0</v>
      </c>
      <c r="Q1760" s="28">
        <f t="shared" si="2365"/>
        <v>0</v>
      </c>
      <c r="R1760" s="28">
        <f t="shared" ref="R1760:T1760" si="2366">R1761+R1766</f>
        <v>0</v>
      </c>
      <c r="S1760" s="28">
        <f t="shared" si="2366"/>
        <v>0</v>
      </c>
      <c r="T1760" s="28">
        <f t="shared" si="2366"/>
        <v>0</v>
      </c>
      <c r="U1760" s="28">
        <f t="shared" ref="U1760:W1760" si="2367">U1761+U1766</f>
        <v>0</v>
      </c>
      <c r="V1760" s="28">
        <f t="shared" si="2367"/>
        <v>0</v>
      </c>
      <c r="W1760" s="28">
        <f t="shared" si="2367"/>
        <v>0</v>
      </c>
      <c r="X1760" s="28">
        <f t="shared" ref="X1760:Y1760" si="2368">X1761+X1766</f>
        <v>0</v>
      </c>
      <c r="Y1760" s="28">
        <f t="shared" si="2368"/>
        <v>0</v>
      </c>
      <c r="Z1760" s="28">
        <f t="shared" si="2349"/>
        <v>3143</v>
      </c>
      <c r="AA1760" s="28">
        <f t="shared" si="2350"/>
        <v>3164.3</v>
      </c>
      <c r="AB1760" s="28">
        <f t="shared" si="2351"/>
        <v>3164.3</v>
      </c>
      <c r="AC1760" s="28">
        <f t="shared" ref="AC1760" si="2369">AC1761+AC1766</f>
        <v>0</v>
      </c>
    </row>
    <row r="1761" spans="1:30" ht="31.5" x14ac:dyDescent="0.25">
      <c r="A1761" s="30" t="s">
        <v>436</v>
      </c>
      <c r="B1761" s="30" t="s">
        <v>60</v>
      </c>
      <c r="C1761" s="30" t="s">
        <v>139</v>
      </c>
      <c r="D1761" s="30" t="s">
        <v>280</v>
      </c>
      <c r="E1761" s="30"/>
      <c r="F1761" s="32" t="s">
        <v>313</v>
      </c>
      <c r="G1761" s="22">
        <f t="shared" si="2363"/>
        <v>3102</v>
      </c>
      <c r="H1761" s="22">
        <f t="shared" si="2363"/>
        <v>3164.3</v>
      </c>
      <c r="I1761" s="22">
        <f t="shared" si="2363"/>
        <v>3164.3</v>
      </c>
      <c r="J1761" s="22">
        <f t="shared" si="2363"/>
        <v>0</v>
      </c>
      <c r="K1761" s="22">
        <f t="shared" si="2363"/>
        <v>0</v>
      </c>
      <c r="L1761" s="22">
        <f t="shared" si="2363"/>
        <v>0</v>
      </c>
      <c r="M1761" s="22">
        <f t="shared" si="2352"/>
        <v>3102</v>
      </c>
      <c r="N1761" s="22">
        <f t="shared" si="2353"/>
        <v>3164.3</v>
      </c>
      <c r="O1761" s="22">
        <f t="shared" si="2354"/>
        <v>3164.3</v>
      </c>
      <c r="P1761" s="33">
        <f t="shared" si="2363"/>
        <v>0</v>
      </c>
      <c r="Q1761" s="33">
        <f t="shared" si="2363"/>
        <v>0</v>
      </c>
      <c r="R1761" s="33">
        <f t="shared" si="2363"/>
        <v>0</v>
      </c>
      <c r="S1761" s="33">
        <f t="shared" si="2363"/>
        <v>0</v>
      </c>
      <c r="T1761" s="33">
        <f t="shared" si="2363"/>
        <v>0</v>
      </c>
      <c r="U1761" s="33">
        <f t="shared" si="2363"/>
        <v>0</v>
      </c>
      <c r="V1761" s="33">
        <f t="shared" si="2363"/>
        <v>0</v>
      </c>
      <c r="W1761" s="33">
        <f t="shared" si="2363"/>
        <v>0</v>
      </c>
      <c r="X1761" s="33">
        <f t="shared" si="2363"/>
        <v>0</v>
      </c>
      <c r="Y1761" s="33">
        <f t="shared" si="2363"/>
        <v>0</v>
      </c>
      <c r="Z1761" s="33">
        <f t="shared" si="2349"/>
        <v>3102</v>
      </c>
      <c r="AA1761" s="33">
        <f t="shared" si="2350"/>
        <v>3164.3</v>
      </c>
      <c r="AB1761" s="33">
        <f t="shared" si="2351"/>
        <v>3164.3</v>
      </c>
      <c r="AC1761" s="33">
        <f t="shared" si="2363"/>
        <v>0</v>
      </c>
      <c r="AD1761" s="18"/>
    </row>
    <row r="1762" spans="1:30" ht="47.25" x14ac:dyDescent="0.25">
      <c r="A1762" s="30" t="s">
        <v>436</v>
      </c>
      <c r="B1762" s="30" t="s">
        <v>60</v>
      </c>
      <c r="C1762" s="30" t="s">
        <v>139</v>
      </c>
      <c r="D1762" s="30" t="s">
        <v>281</v>
      </c>
      <c r="E1762" s="30"/>
      <c r="F1762" s="32" t="s">
        <v>314</v>
      </c>
      <c r="G1762" s="22">
        <f t="shared" si="2363"/>
        <v>3102</v>
      </c>
      <c r="H1762" s="22">
        <f t="shared" si="2363"/>
        <v>3164.3</v>
      </c>
      <c r="I1762" s="22">
        <f t="shared" si="2363"/>
        <v>3164.3</v>
      </c>
      <c r="J1762" s="22">
        <f t="shared" si="2363"/>
        <v>0</v>
      </c>
      <c r="K1762" s="22">
        <f t="shared" si="2363"/>
        <v>0</v>
      </c>
      <c r="L1762" s="22">
        <f t="shared" si="2363"/>
        <v>0</v>
      </c>
      <c r="M1762" s="22">
        <f t="shared" si="2352"/>
        <v>3102</v>
      </c>
      <c r="N1762" s="22">
        <f t="shared" si="2353"/>
        <v>3164.3</v>
      </c>
      <c r="O1762" s="22">
        <f t="shared" si="2354"/>
        <v>3164.3</v>
      </c>
      <c r="P1762" s="33">
        <f t="shared" si="2363"/>
        <v>0</v>
      </c>
      <c r="Q1762" s="33">
        <f t="shared" si="2363"/>
        <v>0</v>
      </c>
      <c r="R1762" s="33">
        <f t="shared" si="2363"/>
        <v>0</v>
      </c>
      <c r="S1762" s="33">
        <f t="shared" si="2363"/>
        <v>0</v>
      </c>
      <c r="T1762" s="33">
        <f t="shared" si="2363"/>
        <v>0</v>
      </c>
      <c r="U1762" s="33">
        <f t="shared" si="2363"/>
        <v>0</v>
      </c>
      <c r="V1762" s="33">
        <f t="shared" si="2363"/>
        <v>0</v>
      </c>
      <c r="W1762" s="33">
        <f t="shared" si="2363"/>
        <v>0</v>
      </c>
      <c r="X1762" s="33">
        <f t="shared" si="2363"/>
        <v>0</v>
      </c>
      <c r="Y1762" s="33">
        <f t="shared" si="2363"/>
        <v>0</v>
      </c>
      <c r="Z1762" s="33">
        <f t="shared" si="2349"/>
        <v>3102</v>
      </c>
      <c r="AA1762" s="33">
        <f t="shared" si="2350"/>
        <v>3164.3</v>
      </c>
      <c r="AB1762" s="33">
        <f t="shared" si="2351"/>
        <v>3164.3</v>
      </c>
      <c r="AC1762" s="33">
        <f t="shared" si="2363"/>
        <v>0</v>
      </c>
      <c r="AD1762" s="18"/>
    </row>
    <row r="1763" spans="1:30" x14ac:dyDescent="0.25">
      <c r="A1763" s="30" t="s">
        <v>436</v>
      </c>
      <c r="B1763" s="30" t="s">
        <v>60</v>
      </c>
      <c r="C1763" s="30" t="s">
        <v>139</v>
      </c>
      <c r="D1763" s="30" t="s">
        <v>345</v>
      </c>
      <c r="E1763" s="30"/>
      <c r="F1763" s="32" t="s">
        <v>403</v>
      </c>
      <c r="G1763" s="22">
        <f t="shared" si="2363"/>
        <v>3102</v>
      </c>
      <c r="H1763" s="22">
        <f t="shared" si="2363"/>
        <v>3164.3</v>
      </c>
      <c r="I1763" s="22">
        <f t="shared" si="2363"/>
        <v>3164.3</v>
      </c>
      <c r="J1763" s="22">
        <f t="shared" si="2363"/>
        <v>0</v>
      </c>
      <c r="K1763" s="22">
        <f t="shared" si="2363"/>
        <v>0</v>
      </c>
      <c r="L1763" s="22">
        <f t="shared" si="2363"/>
        <v>0</v>
      </c>
      <c r="M1763" s="22">
        <f t="shared" si="2352"/>
        <v>3102</v>
      </c>
      <c r="N1763" s="22">
        <f t="shared" si="2353"/>
        <v>3164.3</v>
      </c>
      <c r="O1763" s="22">
        <f t="shared" si="2354"/>
        <v>3164.3</v>
      </c>
      <c r="P1763" s="33">
        <f t="shared" si="2363"/>
        <v>0</v>
      </c>
      <c r="Q1763" s="33">
        <f t="shared" si="2363"/>
        <v>0</v>
      </c>
      <c r="R1763" s="33">
        <f t="shared" si="2363"/>
        <v>0</v>
      </c>
      <c r="S1763" s="33">
        <f t="shared" si="2363"/>
        <v>0</v>
      </c>
      <c r="T1763" s="33">
        <f t="shared" si="2363"/>
        <v>0</v>
      </c>
      <c r="U1763" s="33">
        <f t="shared" si="2363"/>
        <v>0</v>
      </c>
      <c r="V1763" s="33">
        <f t="shared" si="2363"/>
        <v>0</v>
      </c>
      <c r="W1763" s="33">
        <f t="shared" si="2363"/>
        <v>0</v>
      </c>
      <c r="X1763" s="33">
        <f t="shared" si="2363"/>
        <v>0</v>
      </c>
      <c r="Y1763" s="33">
        <f t="shared" si="2363"/>
        <v>0</v>
      </c>
      <c r="Z1763" s="33">
        <f t="shared" si="2349"/>
        <v>3102</v>
      </c>
      <c r="AA1763" s="33">
        <f t="shared" si="2350"/>
        <v>3164.3</v>
      </c>
      <c r="AB1763" s="33">
        <f t="shared" si="2351"/>
        <v>3164.3</v>
      </c>
      <c r="AC1763" s="33">
        <f t="shared" si="2363"/>
        <v>0</v>
      </c>
    </row>
    <row r="1764" spans="1:30" ht="31.5" x14ac:dyDescent="0.25">
      <c r="A1764" s="30" t="s">
        <v>436</v>
      </c>
      <c r="B1764" s="30" t="s">
        <v>60</v>
      </c>
      <c r="C1764" s="30" t="s">
        <v>139</v>
      </c>
      <c r="D1764" s="30" t="s">
        <v>345</v>
      </c>
      <c r="E1764" s="30" t="s">
        <v>7</v>
      </c>
      <c r="F1764" s="32" t="s">
        <v>385</v>
      </c>
      <c r="G1764" s="22">
        <f t="shared" si="2363"/>
        <v>3102</v>
      </c>
      <c r="H1764" s="22">
        <f t="shared" si="2363"/>
        <v>3164.3</v>
      </c>
      <c r="I1764" s="22">
        <f t="shared" si="2363"/>
        <v>3164.3</v>
      </c>
      <c r="J1764" s="22">
        <f t="shared" si="2363"/>
        <v>0</v>
      </c>
      <c r="K1764" s="22">
        <f t="shared" si="2363"/>
        <v>0</v>
      </c>
      <c r="L1764" s="22">
        <f t="shared" si="2363"/>
        <v>0</v>
      </c>
      <c r="M1764" s="22">
        <f t="shared" si="2352"/>
        <v>3102</v>
      </c>
      <c r="N1764" s="22">
        <f t="shared" si="2353"/>
        <v>3164.3</v>
      </c>
      <c r="O1764" s="22">
        <f t="shared" si="2354"/>
        <v>3164.3</v>
      </c>
      <c r="P1764" s="33">
        <f t="shared" si="2363"/>
        <v>0</v>
      </c>
      <c r="Q1764" s="33">
        <f t="shared" si="2363"/>
        <v>0</v>
      </c>
      <c r="R1764" s="33">
        <f t="shared" si="2363"/>
        <v>0</v>
      </c>
      <c r="S1764" s="33">
        <f t="shared" si="2363"/>
        <v>0</v>
      </c>
      <c r="T1764" s="33">
        <f t="shared" si="2363"/>
        <v>0</v>
      </c>
      <c r="U1764" s="33">
        <f t="shared" si="2363"/>
        <v>0</v>
      </c>
      <c r="V1764" s="33">
        <f t="shared" si="2363"/>
        <v>0</v>
      </c>
      <c r="W1764" s="33">
        <f t="shared" si="2363"/>
        <v>0</v>
      </c>
      <c r="X1764" s="33">
        <f t="shared" si="2363"/>
        <v>0</v>
      </c>
      <c r="Y1764" s="33">
        <f t="shared" si="2363"/>
        <v>0</v>
      </c>
      <c r="Z1764" s="33">
        <f t="shared" si="2349"/>
        <v>3102</v>
      </c>
      <c r="AA1764" s="33">
        <f t="shared" si="2350"/>
        <v>3164.3</v>
      </c>
      <c r="AB1764" s="33">
        <f t="shared" si="2351"/>
        <v>3164.3</v>
      </c>
      <c r="AC1764" s="33">
        <f t="shared" si="2363"/>
        <v>0</v>
      </c>
    </row>
    <row r="1765" spans="1:30" ht="31.5" x14ac:dyDescent="0.25">
      <c r="A1765" s="30" t="s">
        <v>436</v>
      </c>
      <c r="B1765" s="30" t="s">
        <v>60</v>
      </c>
      <c r="C1765" s="30" t="s">
        <v>139</v>
      </c>
      <c r="D1765" s="30" t="s">
        <v>345</v>
      </c>
      <c r="E1765" s="30">
        <v>240</v>
      </c>
      <c r="F1765" s="32" t="s">
        <v>374</v>
      </c>
      <c r="G1765" s="22">
        <v>3102</v>
      </c>
      <c r="H1765" s="22">
        <v>3164.3</v>
      </c>
      <c r="I1765" s="22">
        <v>3164.3</v>
      </c>
      <c r="J1765" s="22"/>
      <c r="K1765" s="22"/>
      <c r="L1765" s="22"/>
      <c r="M1765" s="22">
        <f t="shared" si="2352"/>
        <v>3102</v>
      </c>
      <c r="N1765" s="22">
        <f t="shared" si="2353"/>
        <v>3164.3</v>
      </c>
      <c r="O1765" s="22">
        <f t="shared" si="2354"/>
        <v>3164.3</v>
      </c>
      <c r="P1765" s="33"/>
      <c r="Q1765" s="33"/>
      <c r="R1765" s="33"/>
      <c r="S1765" s="33"/>
      <c r="T1765" s="33"/>
      <c r="U1765" s="33"/>
      <c r="V1765" s="33"/>
      <c r="W1765" s="33"/>
      <c r="X1765" s="33"/>
      <c r="Y1765" s="33"/>
      <c r="Z1765" s="33">
        <f t="shared" si="2349"/>
        <v>3102</v>
      </c>
      <c r="AA1765" s="33">
        <f t="shared" si="2350"/>
        <v>3164.3</v>
      </c>
      <c r="AB1765" s="33">
        <f t="shared" si="2351"/>
        <v>3164.3</v>
      </c>
      <c r="AC1765" s="33"/>
    </row>
    <row r="1766" spans="1:30" ht="31.5" x14ac:dyDescent="0.25">
      <c r="A1766" s="30" t="s">
        <v>436</v>
      </c>
      <c r="B1766" s="30" t="s">
        <v>60</v>
      </c>
      <c r="C1766" s="30" t="s">
        <v>139</v>
      </c>
      <c r="D1766" s="30" t="s">
        <v>34</v>
      </c>
      <c r="E1766" s="30"/>
      <c r="F1766" s="32" t="s">
        <v>47</v>
      </c>
      <c r="G1766" s="22">
        <f>G1767</f>
        <v>41</v>
      </c>
      <c r="H1766" s="22">
        <f t="shared" ref="H1766:AC1769" si="2370">H1767</f>
        <v>0</v>
      </c>
      <c r="I1766" s="22">
        <f t="shared" si="2370"/>
        <v>0</v>
      </c>
      <c r="J1766" s="22">
        <f t="shared" si="2370"/>
        <v>0</v>
      </c>
      <c r="K1766" s="22">
        <f t="shared" si="2370"/>
        <v>0</v>
      </c>
      <c r="L1766" s="22">
        <f t="shared" si="2370"/>
        <v>0</v>
      </c>
      <c r="M1766" s="22">
        <f t="shared" si="2352"/>
        <v>41</v>
      </c>
      <c r="N1766" s="22">
        <f t="shared" si="2353"/>
        <v>0</v>
      </c>
      <c r="O1766" s="22">
        <f t="shared" si="2354"/>
        <v>0</v>
      </c>
      <c r="P1766" s="33">
        <f t="shared" si="2370"/>
        <v>0</v>
      </c>
      <c r="Q1766" s="33">
        <f t="shared" si="2370"/>
        <v>0</v>
      </c>
      <c r="R1766" s="33">
        <f t="shared" si="2370"/>
        <v>0</v>
      </c>
      <c r="S1766" s="33">
        <f t="shared" si="2370"/>
        <v>0</v>
      </c>
      <c r="T1766" s="33">
        <f t="shared" si="2370"/>
        <v>0</v>
      </c>
      <c r="U1766" s="33">
        <f t="shared" si="2370"/>
        <v>0</v>
      </c>
      <c r="V1766" s="33">
        <f t="shared" si="2370"/>
        <v>0</v>
      </c>
      <c r="W1766" s="33">
        <f t="shared" si="2370"/>
        <v>0</v>
      </c>
      <c r="X1766" s="33">
        <f t="shared" si="2370"/>
        <v>0</v>
      </c>
      <c r="Y1766" s="33">
        <f t="shared" si="2370"/>
        <v>0</v>
      </c>
      <c r="Z1766" s="33">
        <f t="shared" si="2349"/>
        <v>41</v>
      </c>
      <c r="AA1766" s="33">
        <f t="shared" si="2350"/>
        <v>0</v>
      </c>
      <c r="AB1766" s="33">
        <f t="shared" si="2351"/>
        <v>0</v>
      </c>
      <c r="AC1766" s="33">
        <f t="shared" si="2370"/>
        <v>0</v>
      </c>
      <c r="AD1766" s="18"/>
    </row>
    <row r="1767" spans="1:30" ht="31.5" x14ac:dyDescent="0.25">
      <c r="A1767" s="30" t="s">
        <v>436</v>
      </c>
      <c r="B1767" s="30" t="s">
        <v>60</v>
      </c>
      <c r="C1767" s="30" t="s">
        <v>139</v>
      </c>
      <c r="D1767" s="30" t="s">
        <v>68</v>
      </c>
      <c r="E1767" s="30"/>
      <c r="F1767" s="32" t="s">
        <v>81</v>
      </c>
      <c r="G1767" s="22">
        <f>G1768</f>
        <v>41</v>
      </c>
      <c r="H1767" s="22">
        <f t="shared" si="2370"/>
        <v>0</v>
      </c>
      <c r="I1767" s="22">
        <f t="shared" si="2370"/>
        <v>0</v>
      </c>
      <c r="J1767" s="22">
        <f t="shared" si="2370"/>
        <v>0</v>
      </c>
      <c r="K1767" s="22">
        <f t="shared" si="2370"/>
        <v>0</v>
      </c>
      <c r="L1767" s="22">
        <f t="shared" si="2370"/>
        <v>0</v>
      </c>
      <c r="M1767" s="22">
        <f t="shared" si="2352"/>
        <v>41</v>
      </c>
      <c r="N1767" s="22">
        <f t="shared" si="2353"/>
        <v>0</v>
      </c>
      <c r="O1767" s="22">
        <f t="shared" si="2354"/>
        <v>0</v>
      </c>
      <c r="P1767" s="33">
        <f t="shared" si="2370"/>
        <v>0</v>
      </c>
      <c r="Q1767" s="33">
        <f t="shared" si="2370"/>
        <v>0</v>
      </c>
      <c r="R1767" s="33">
        <f t="shared" si="2370"/>
        <v>0</v>
      </c>
      <c r="S1767" s="33">
        <f t="shared" si="2370"/>
        <v>0</v>
      </c>
      <c r="T1767" s="33">
        <f t="shared" si="2370"/>
        <v>0</v>
      </c>
      <c r="U1767" s="33">
        <f t="shared" si="2370"/>
        <v>0</v>
      </c>
      <c r="V1767" s="33">
        <f t="shared" si="2370"/>
        <v>0</v>
      </c>
      <c r="W1767" s="33">
        <f t="shared" si="2370"/>
        <v>0</v>
      </c>
      <c r="X1767" s="33">
        <f t="shared" si="2370"/>
        <v>0</v>
      </c>
      <c r="Y1767" s="33">
        <f t="shared" si="2370"/>
        <v>0</v>
      </c>
      <c r="Z1767" s="33">
        <f t="shared" si="2349"/>
        <v>41</v>
      </c>
      <c r="AA1767" s="33">
        <f t="shared" si="2350"/>
        <v>0</v>
      </c>
      <c r="AB1767" s="33">
        <f t="shared" si="2351"/>
        <v>0</v>
      </c>
      <c r="AC1767" s="33">
        <f t="shared" si="2370"/>
        <v>0</v>
      </c>
      <c r="AD1767" s="18"/>
    </row>
    <row r="1768" spans="1:30" ht="47.25" x14ac:dyDescent="0.25">
      <c r="A1768" s="30" t="s">
        <v>436</v>
      </c>
      <c r="B1768" s="30" t="s">
        <v>60</v>
      </c>
      <c r="C1768" s="30" t="s">
        <v>139</v>
      </c>
      <c r="D1768" s="30" t="s">
        <v>62</v>
      </c>
      <c r="E1768" s="30"/>
      <c r="F1768" s="32" t="s">
        <v>82</v>
      </c>
      <c r="G1768" s="22">
        <f>G1769</f>
        <v>41</v>
      </c>
      <c r="H1768" s="22">
        <f t="shared" si="2370"/>
        <v>0</v>
      </c>
      <c r="I1768" s="22">
        <f t="shared" si="2370"/>
        <v>0</v>
      </c>
      <c r="J1768" s="22">
        <f t="shared" si="2370"/>
        <v>0</v>
      </c>
      <c r="K1768" s="22">
        <f t="shared" si="2370"/>
        <v>0</v>
      </c>
      <c r="L1768" s="22">
        <f t="shared" si="2370"/>
        <v>0</v>
      </c>
      <c r="M1768" s="22">
        <f t="shared" si="2352"/>
        <v>41</v>
      </c>
      <c r="N1768" s="22">
        <f t="shared" si="2353"/>
        <v>0</v>
      </c>
      <c r="O1768" s="22">
        <f t="shared" si="2354"/>
        <v>0</v>
      </c>
      <c r="P1768" s="33">
        <f t="shared" si="2370"/>
        <v>0</v>
      </c>
      <c r="Q1768" s="33">
        <f t="shared" si="2370"/>
        <v>0</v>
      </c>
      <c r="R1768" s="33">
        <f t="shared" si="2370"/>
        <v>0</v>
      </c>
      <c r="S1768" s="33">
        <f t="shared" si="2370"/>
        <v>0</v>
      </c>
      <c r="T1768" s="33">
        <f t="shared" si="2370"/>
        <v>0</v>
      </c>
      <c r="U1768" s="33">
        <f t="shared" si="2370"/>
        <v>0</v>
      </c>
      <c r="V1768" s="33">
        <f t="shared" si="2370"/>
        <v>0</v>
      </c>
      <c r="W1768" s="33">
        <f t="shared" si="2370"/>
        <v>0</v>
      </c>
      <c r="X1768" s="33">
        <f t="shared" si="2370"/>
        <v>0</v>
      </c>
      <c r="Y1768" s="33">
        <f t="shared" si="2370"/>
        <v>0</v>
      </c>
      <c r="Z1768" s="33">
        <f t="shared" si="2349"/>
        <v>41</v>
      </c>
      <c r="AA1768" s="33">
        <f t="shared" si="2350"/>
        <v>0</v>
      </c>
      <c r="AB1768" s="33">
        <f t="shared" si="2351"/>
        <v>0</v>
      </c>
      <c r="AC1768" s="33">
        <f t="shared" si="2370"/>
        <v>0</v>
      </c>
    </row>
    <row r="1769" spans="1:30" ht="31.5" x14ac:dyDescent="0.25">
      <c r="A1769" s="30" t="s">
        <v>436</v>
      </c>
      <c r="B1769" s="30" t="s">
        <v>60</v>
      </c>
      <c r="C1769" s="30" t="s">
        <v>139</v>
      </c>
      <c r="D1769" s="30" t="s">
        <v>62</v>
      </c>
      <c r="E1769" s="30" t="s">
        <v>7</v>
      </c>
      <c r="F1769" s="32" t="s">
        <v>385</v>
      </c>
      <c r="G1769" s="22">
        <f>G1770</f>
        <v>41</v>
      </c>
      <c r="H1769" s="22">
        <f t="shared" si="2370"/>
        <v>0</v>
      </c>
      <c r="I1769" s="22">
        <f t="shared" si="2370"/>
        <v>0</v>
      </c>
      <c r="J1769" s="22">
        <f t="shared" si="2370"/>
        <v>0</v>
      </c>
      <c r="K1769" s="22">
        <f t="shared" si="2370"/>
        <v>0</v>
      </c>
      <c r="L1769" s="22">
        <f t="shared" si="2370"/>
        <v>0</v>
      </c>
      <c r="M1769" s="22">
        <f t="shared" si="2352"/>
        <v>41</v>
      </c>
      <c r="N1769" s="22">
        <f t="shared" si="2353"/>
        <v>0</v>
      </c>
      <c r="O1769" s="22">
        <f t="shared" si="2354"/>
        <v>0</v>
      </c>
      <c r="P1769" s="33">
        <f t="shared" si="2370"/>
        <v>0</v>
      </c>
      <c r="Q1769" s="33">
        <f t="shared" si="2370"/>
        <v>0</v>
      </c>
      <c r="R1769" s="33">
        <f t="shared" si="2370"/>
        <v>0</v>
      </c>
      <c r="S1769" s="33">
        <f t="shared" si="2370"/>
        <v>0</v>
      </c>
      <c r="T1769" s="33">
        <f t="shared" si="2370"/>
        <v>0</v>
      </c>
      <c r="U1769" s="33">
        <f t="shared" si="2370"/>
        <v>0</v>
      </c>
      <c r="V1769" s="33">
        <f t="shared" si="2370"/>
        <v>0</v>
      </c>
      <c r="W1769" s="33">
        <f t="shared" si="2370"/>
        <v>0</v>
      </c>
      <c r="X1769" s="33">
        <f t="shared" si="2370"/>
        <v>0</v>
      </c>
      <c r="Y1769" s="33">
        <f t="shared" si="2370"/>
        <v>0</v>
      </c>
      <c r="Z1769" s="33">
        <f t="shared" si="2349"/>
        <v>41</v>
      </c>
      <c r="AA1769" s="33">
        <f t="shared" si="2350"/>
        <v>0</v>
      </c>
      <c r="AB1769" s="33">
        <f t="shared" si="2351"/>
        <v>0</v>
      </c>
      <c r="AC1769" s="33">
        <f t="shared" si="2370"/>
        <v>0</v>
      </c>
    </row>
    <row r="1770" spans="1:30" ht="31.5" x14ac:dyDescent="0.25">
      <c r="A1770" s="30" t="s">
        <v>436</v>
      </c>
      <c r="B1770" s="30" t="s">
        <v>60</v>
      </c>
      <c r="C1770" s="30" t="s">
        <v>139</v>
      </c>
      <c r="D1770" s="30" t="s">
        <v>62</v>
      </c>
      <c r="E1770" s="30" t="s">
        <v>317</v>
      </c>
      <c r="F1770" s="32" t="s">
        <v>374</v>
      </c>
      <c r="G1770" s="22">
        <v>41</v>
      </c>
      <c r="H1770" s="22">
        <v>0</v>
      </c>
      <c r="I1770" s="22">
        <v>0</v>
      </c>
      <c r="J1770" s="22"/>
      <c r="K1770" s="22"/>
      <c r="L1770" s="22"/>
      <c r="M1770" s="22">
        <f t="shared" si="2352"/>
        <v>41</v>
      </c>
      <c r="N1770" s="22">
        <f t="shared" si="2353"/>
        <v>0</v>
      </c>
      <c r="O1770" s="22">
        <f t="shared" si="2354"/>
        <v>0</v>
      </c>
      <c r="P1770" s="33"/>
      <c r="Q1770" s="33"/>
      <c r="R1770" s="33"/>
      <c r="S1770" s="33"/>
      <c r="T1770" s="33"/>
      <c r="U1770" s="33"/>
      <c r="V1770" s="33"/>
      <c r="W1770" s="33"/>
      <c r="X1770" s="33"/>
      <c r="Y1770" s="33"/>
      <c r="Z1770" s="33">
        <f t="shared" si="2349"/>
        <v>41</v>
      </c>
      <c r="AA1770" s="33">
        <f t="shared" si="2350"/>
        <v>0</v>
      </c>
      <c r="AB1770" s="33">
        <f t="shared" si="2351"/>
        <v>0</v>
      </c>
      <c r="AC1770" s="33"/>
    </row>
    <row r="1771" spans="1:30" x14ac:dyDescent="0.25">
      <c r="A1771" s="35" t="s">
        <v>440</v>
      </c>
      <c r="B1771" s="35"/>
      <c r="C1771" s="35"/>
      <c r="D1771" s="35"/>
      <c r="E1771" s="35"/>
      <c r="F1771" s="20" t="s">
        <v>439</v>
      </c>
      <c r="G1771" s="21">
        <f>G1772+G1823+G1844+G1878+G1916+G1923+G1933+G1940</f>
        <v>234413.3</v>
      </c>
      <c r="H1771" s="21">
        <f>H1772+H1823+H1844+H1878+H1916+H1923+H1933+H1940</f>
        <v>234604.5</v>
      </c>
      <c r="I1771" s="21">
        <f>I1772+I1823+I1844+I1878+I1916+I1923+I1933+I1940</f>
        <v>239702.30000000002</v>
      </c>
      <c r="J1771" s="21">
        <f t="shared" ref="J1771:L1771" si="2371">J1772+J1823+J1844+J1878+J1916+J1923+J1933+J1940</f>
        <v>183.3</v>
      </c>
      <c r="K1771" s="21">
        <f t="shared" si="2371"/>
        <v>0</v>
      </c>
      <c r="L1771" s="21">
        <f t="shared" si="2371"/>
        <v>0</v>
      </c>
      <c r="M1771" s="22">
        <f t="shared" si="2352"/>
        <v>234596.59999999998</v>
      </c>
      <c r="N1771" s="22">
        <f t="shared" si="2353"/>
        <v>234604.5</v>
      </c>
      <c r="O1771" s="22">
        <f t="shared" si="2354"/>
        <v>239702.30000000002</v>
      </c>
      <c r="P1771" s="23">
        <f t="shared" ref="P1771:AC1771" si="2372">P1772+P1823+P1844+P1878+P1916+P1923+P1933+P1940</f>
        <v>0</v>
      </c>
      <c r="Q1771" s="23">
        <f t="shared" si="2372"/>
        <v>0</v>
      </c>
      <c r="R1771" s="23">
        <f t="shared" si="2372"/>
        <v>-12.6</v>
      </c>
      <c r="S1771" s="23">
        <f t="shared" ref="S1771" si="2373">S1772+S1823+S1844+S1878+S1916+S1923+S1933+S1940</f>
        <v>0</v>
      </c>
      <c r="T1771" s="23">
        <f t="shared" si="2372"/>
        <v>0</v>
      </c>
      <c r="U1771" s="23">
        <f t="shared" si="2372"/>
        <v>-7.6</v>
      </c>
      <c r="V1771" s="23">
        <f t="shared" ref="V1771" si="2374">V1772+V1823+V1844+V1878+V1916+V1923+V1933+V1940</f>
        <v>0</v>
      </c>
      <c r="W1771" s="23">
        <f t="shared" si="2372"/>
        <v>0</v>
      </c>
      <c r="X1771" s="23">
        <f t="shared" si="2372"/>
        <v>-7.6</v>
      </c>
      <c r="Y1771" s="23">
        <f t="shared" si="2372"/>
        <v>0</v>
      </c>
      <c r="Z1771" s="23">
        <f t="shared" si="2349"/>
        <v>234583.99999999997</v>
      </c>
      <c r="AA1771" s="23">
        <f t="shared" si="2350"/>
        <v>234596.9</v>
      </c>
      <c r="AB1771" s="23">
        <f t="shared" si="2351"/>
        <v>239694.7</v>
      </c>
      <c r="AC1771" s="23">
        <f t="shared" si="2372"/>
        <v>0</v>
      </c>
    </row>
    <row r="1772" spans="1:30" x14ac:dyDescent="0.25">
      <c r="A1772" s="35" t="s">
        <v>440</v>
      </c>
      <c r="B1772" s="35" t="s">
        <v>14</v>
      </c>
      <c r="C1772" s="35"/>
      <c r="D1772" s="35"/>
      <c r="E1772" s="35"/>
      <c r="F1772" s="20" t="s">
        <v>19</v>
      </c>
      <c r="G1772" s="21">
        <f>G1773+G1791</f>
        <v>36632.699999999997</v>
      </c>
      <c r="H1772" s="21">
        <f>H1773+H1791</f>
        <v>36820.299999999996</v>
      </c>
      <c r="I1772" s="21">
        <f>I1773+I1791</f>
        <v>36816.299999999996</v>
      </c>
      <c r="J1772" s="21">
        <f t="shared" ref="J1772:L1772" si="2375">J1773+J1791</f>
        <v>183.3</v>
      </c>
      <c r="K1772" s="21">
        <f t="shared" si="2375"/>
        <v>0</v>
      </c>
      <c r="L1772" s="21">
        <f t="shared" si="2375"/>
        <v>0</v>
      </c>
      <c r="M1772" s="22">
        <f t="shared" si="2352"/>
        <v>36816</v>
      </c>
      <c r="N1772" s="22">
        <f t="shared" si="2353"/>
        <v>36820.299999999996</v>
      </c>
      <c r="O1772" s="22">
        <f t="shared" si="2354"/>
        <v>36816.299999999996</v>
      </c>
      <c r="P1772" s="23">
        <f t="shared" ref="P1772:AC1772" si="2376">P1773+P1791</f>
        <v>0</v>
      </c>
      <c r="Q1772" s="23">
        <f t="shared" si="2376"/>
        <v>0</v>
      </c>
      <c r="R1772" s="23">
        <f t="shared" si="2376"/>
        <v>-12.6</v>
      </c>
      <c r="S1772" s="23">
        <f t="shared" ref="S1772" si="2377">S1773+S1791</f>
        <v>0</v>
      </c>
      <c r="T1772" s="23">
        <f t="shared" si="2376"/>
        <v>0</v>
      </c>
      <c r="U1772" s="23">
        <f t="shared" si="2376"/>
        <v>-7.6</v>
      </c>
      <c r="V1772" s="23">
        <f t="shared" ref="V1772" si="2378">V1773+V1791</f>
        <v>0</v>
      </c>
      <c r="W1772" s="23">
        <f t="shared" si="2376"/>
        <v>0</v>
      </c>
      <c r="X1772" s="23">
        <f t="shared" si="2376"/>
        <v>-7.6</v>
      </c>
      <c r="Y1772" s="23">
        <f t="shared" si="2376"/>
        <v>0</v>
      </c>
      <c r="Z1772" s="23">
        <f t="shared" si="2349"/>
        <v>36803.4</v>
      </c>
      <c r="AA1772" s="23">
        <f t="shared" si="2350"/>
        <v>36812.699999999997</v>
      </c>
      <c r="AB1772" s="23">
        <f t="shared" si="2351"/>
        <v>36808.699999999997</v>
      </c>
      <c r="AC1772" s="23">
        <f t="shared" si="2376"/>
        <v>0</v>
      </c>
    </row>
    <row r="1773" spans="1:30" ht="63" x14ac:dyDescent="0.25">
      <c r="A1773" s="36" t="s">
        <v>440</v>
      </c>
      <c r="B1773" s="36" t="s">
        <v>14</v>
      </c>
      <c r="C1773" s="36" t="s">
        <v>83</v>
      </c>
      <c r="D1773" s="36"/>
      <c r="E1773" s="36"/>
      <c r="F1773" s="26" t="s">
        <v>394</v>
      </c>
      <c r="G1773" s="27">
        <f>G1774+G1781</f>
        <v>31181.1</v>
      </c>
      <c r="H1773" s="27">
        <f t="shared" ref="H1773:L1773" si="2379">H1774+H1781</f>
        <v>31274.699999999997</v>
      </c>
      <c r="I1773" s="27">
        <f t="shared" si="2379"/>
        <v>31270.699999999997</v>
      </c>
      <c r="J1773" s="27">
        <f t="shared" si="2379"/>
        <v>0</v>
      </c>
      <c r="K1773" s="27">
        <f t="shared" si="2379"/>
        <v>0</v>
      </c>
      <c r="L1773" s="27">
        <f t="shared" si="2379"/>
        <v>0</v>
      </c>
      <c r="M1773" s="22">
        <f t="shared" si="2352"/>
        <v>31181.1</v>
      </c>
      <c r="N1773" s="22">
        <f t="shared" si="2353"/>
        <v>31274.699999999997</v>
      </c>
      <c r="O1773" s="22">
        <f t="shared" si="2354"/>
        <v>31270.699999999997</v>
      </c>
      <c r="P1773" s="28">
        <f t="shared" ref="P1773:Q1773" si="2380">P1774+P1781</f>
        <v>0</v>
      </c>
      <c r="Q1773" s="28">
        <f t="shared" si="2380"/>
        <v>0</v>
      </c>
      <c r="R1773" s="28">
        <f t="shared" ref="R1773:T1773" si="2381">R1774+R1781</f>
        <v>-12.6</v>
      </c>
      <c r="S1773" s="28">
        <f t="shared" si="2381"/>
        <v>0</v>
      </c>
      <c r="T1773" s="28">
        <f t="shared" si="2381"/>
        <v>0</v>
      </c>
      <c r="U1773" s="28">
        <f t="shared" ref="U1773:W1773" si="2382">U1774+U1781</f>
        <v>-7.6</v>
      </c>
      <c r="V1773" s="28">
        <f t="shared" si="2382"/>
        <v>0</v>
      </c>
      <c r="W1773" s="28">
        <f t="shared" si="2382"/>
        <v>0</v>
      </c>
      <c r="X1773" s="28">
        <f t="shared" ref="X1773:Y1773" si="2383">X1774+X1781</f>
        <v>-7.6</v>
      </c>
      <c r="Y1773" s="28">
        <f t="shared" si="2383"/>
        <v>0</v>
      </c>
      <c r="Z1773" s="28">
        <f t="shared" si="2349"/>
        <v>31168.5</v>
      </c>
      <c r="AA1773" s="28">
        <f t="shared" si="2350"/>
        <v>31267.1</v>
      </c>
      <c r="AB1773" s="28">
        <f t="shared" si="2351"/>
        <v>31263.1</v>
      </c>
      <c r="AC1773" s="28">
        <f t="shared" ref="AC1773" si="2384">AC1774+AC1781</f>
        <v>0</v>
      </c>
    </row>
    <row r="1774" spans="1:30" ht="31.5" x14ac:dyDescent="0.25">
      <c r="A1774" s="30" t="s">
        <v>440</v>
      </c>
      <c r="B1774" s="30" t="s">
        <v>14</v>
      </c>
      <c r="C1774" s="30" t="s">
        <v>83</v>
      </c>
      <c r="D1774" s="30" t="s">
        <v>34</v>
      </c>
      <c r="E1774" s="30"/>
      <c r="F1774" s="32" t="s">
        <v>47</v>
      </c>
      <c r="G1774" s="22">
        <f>G1775</f>
        <v>2203.6</v>
      </c>
      <c r="H1774" s="22">
        <f t="shared" ref="H1774:AC1775" si="2385">H1775</f>
        <v>2229.1</v>
      </c>
      <c r="I1774" s="22">
        <f t="shared" si="2385"/>
        <v>2229.1</v>
      </c>
      <c r="J1774" s="22">
        <f t="shared" si="2385"/>
        <v>0</v>
      </c>
      <c r="K1774" s="22">
        <f t="shared" si="2385"/>
        <v>0</v>
      </c>
      <c r="L1774" s="22">
        <f t="shared" si="2385"/>
        <v>0</v>
      </c>
      <c r="M1774" s="22">
        <f t="shared" si="2352"/>
        <v>2203.6</v>
      </c>
      <c r="N1774" s="22">
        <f t="shared" si="2353"/>
        <v>2229.1</v>
      </c>
      <c r="O1774" s="22">
        <f t="shared" si="2354"/>
        <v>2229.1</v>
      </c>
      <c r="P1774" s="33">
        <f t="shared" si="2385"/>
        <v>0</v>
      </c>
      <c r="Q1774" s="33">
        <f t="shared" si="2385"/>
        <v>0</v>
      </c>
      <c r="R1774" s="33">
        <f t="shared" si="2385"/>
        <v>-12.6</v>
      </c>
      <c r="S1774" s="33">
        <f t="shared" si="2385"/>
        <v>0</v>
      </c>
      <c r="T1774" s="33">
        <f t="shared" si="2385"/>
        <v>0</v>
      </c>
      <c r="U1774" s="33">
        <f t="shared" si="2385"/>
        <v>-7.6</v>
      </c>
      <c r="V1774" s="33">
        <f t="shared" si="2385"/>
        <v>0</v>
      </c>
      <c r="W1774" s="33">
        <f t="shared" si="2385"/>
        <v>0</v>
      </c>
      <c r="X1774" s="33">
        <f t="shared" si="2385"/>
        <v>-7.6</v>
      </c>
      <c r="Y1774" s="33">
        <f t="shared" si="2385"/>
        <v>0</v>
      </c>
      <c r="Z1774" s="33">
        <f t="shared" si="2349"/>
        <v>2191</v>
      </c>
      <c r="AA1774" s="33">
        <f t="shared" si="2350"/>
        <v>2221.5</v>
      </c>
      <c r="AB1774" s="33">
        <f t="shared" si="2351"/>
        <v>2221.5</v>
      </c>
      <c r="AC1774" s="33">
        <f t="shared" si="2385"/>
        <v>0</v>
      </c>
      <c r="AD1774" s="18"/>
    </row>
    <row r="1775" spans="1:30" x14ac:dyDescent="0.25">
      <c r="A1775" s="30" t="s">
        <v>440</v>
      </c>
      <c r="B1775" s="30" t="s">
        <v>14</v>
      </c>
      <c r="C1775" s="30" t="s">
        <v>83</v>
      </c>
      <c r="D1775" s="30" t="s">
        <v>35</v>
      </c>
      <c r="E1775" s="30"/>
      <c r="F1775" s="32" t="s">
        <v>48</v>
      </c>
      <c r="G1775" s="22">
        <f>G1776</f>
        <v>2203.6</v>
      </c>
      <c r="H1775" s="22">
        <f t="shared" si="2385"/>
        <v>2229.1</v>
      </c>
      <c r="I1775" s="22">
        <f t="shared" si="2385"/>
        <v>2229.1</v>
      </c>
      <c r="J1775" s="22">
        <f t="shared" si="2385"/>
        <v>0</v>
      </c>
      <c r="K1775" s="22">
        <f t="shared" si="2385"/>
        <v>0</v>
      </c>
      <c r="L1775" s="22">
        <f t="shared" si="2385"/>
        <v>0</v>
      </c>
      <c r="M1775" s="22">
        <f t="shared" si="2352"/>
        <v>2203.6</v>
      </c>
      <c r="N1775" s="22">
        <f t="shared" si="2353"/>
        <v>2229.1</v>
      </c>
      <c r="O1775" s="22">
        <f t="shared" si="2354"/>
        <v>2229.1</v>
      </c>
      <c r="P1775" s="33">
        <f t="shared" si="2385"/>
        <v>0</v>
      </c>
      <c r="Q1775" s="33">
        <f t="shared" si="2385"/>
        <v>0</v>
      </c>
      <c r="R1775" s="33">
        <f t="shared" si="2385"/>
        <v>-12.6</v>
      </c>
      <c r="S1775" s="33">
        <f t="shared" si="2385"/>
        <v>0</v>
      </c>
      <c r="T1775" s="33">
        <f t="shared" si="2385"/>
        <v>0</v>
      </c>
      <c r="U1775" s="33">
        <f t="shared" si="2385"/>
        <v>-7.6</v>
      </c>
      <c r="V1775" s="33">
        <f t="shared" si="2385"/>
        <v>0</v>
      </c>
      <c r="W1775" s="33">
        <f t="shared" si="2385"/>
        <v>0</v>
      </c>
      <c r="X1775" s="33">
        <f t="shared" si="2385"/>
        <v>-7.6</v>
      </c>
      <c r="Y1775" s="33">
        <f t="shared" si="2385"/>
        <v>0</v>
      </c>
      <c r="Z1775" s="33">
        <f t="shared" si="2349"/>
        <v>2191</v>
      </c>
      <c r="AA1775" s="33">
        <f t="shared" si="2350"/>
        <v>2221.5</v>
      </c>
      <c r="AB1775" s="33">
        <f t="shared" si="2351"/>
        <v>2221.5</v>
      </c>
      <c r="AC1775" s="33">
        <f t="shared" si="2385"/>
        <v>0</v>
      </c>
      <c r="AD1775" s="18"/>
    </row>
    <row r="1776" spans="1:30" ht="31.5" x14ac:dyDescent="0.25">
      <c r="A1776" s="30" t="s">
        <v>440</v>
      </c>
      <c r="B1776" s="30" t="s">
        <v>14</v>
      </c>
      <c r="C1776" s="30" t="s">
        <v>83</v>
      </c>
      <c r="D1776" s="30" t="s">
        <v>316</v>
      </c>
      <c r="E1776" s="30"/>
      <c r="F1776" s="32" t="s">
        <v>433</v>
      </c>
      <c r="G1776" s="22">
        <f>G1777+G1779</f>
        <v>2203.6</v>
      </c>
      <c r="H1776" s="22">
        <f t="shared" ref="H1776:L1776" si="2386">H1777+H1779</f>
        <v>2229.1</v>
      </c>
      <c r="I1776" s="22">
        <f t="shared" si="2386"/>
        <v>2229.1</v>
      </c>
      <c r="J1776" s="22">
        <f t="shared" si="2386"/>
        <v>0</v>
      </c>
      <c r="K1776" s="22">
        <f t="shared" si="2386"/>
        <v>0</v>
      </c>
      <c r="L1776" s="22">
        <f t="shared" si="2386"/>
        <v>0</v>
      </c>
      <c r="M1776" s="22">
        <f t="shared" si="2352"/>
        <v>2203.6</v>
      </c>
      <c r="N1776" s="22">
        <f t="shared" si="2353"/>
        <v>2229.1</v>
      </c>
      <c r="O1776" s="22">
        <f t="shared" si="2354"/>
        <v>2229.1</v>
      </c>
      <c r="P1776" s="33">
        <f t="shared" ref="P1776:Q1776" si="2387">P1777+P1779</f>
        <v>0</v>
      </c>
      <c r="Q1776" s="33">
        <f t="shared" si="2387"/>
        <v>0</v>
      </c>
      <c r="R1776" s="33">
        <f t="shared" ref="R1776:T1776" si="2388">R1777+R1779</f>
        <v>-12.6</v>
      </c>
      <c r="S1776" s="33">
        <f t="shared" si="2388"/>
        <v>0</v>
      </c>
      <c r="T1776" s="33">
        <f t="shared" si="2388"/>
        <v>0</v>
      </c>
      <c r="U1776" s="33">
        <f t="shared" ref="U1776:W1776" si="2389">U1777+U1779</f>
        <v>-7.6</v>
      </c>
      <c r="V1776" s="33">
        <f t="shared" si="2389"/>
        <v>0</v>
      </c>
      <c r="W1776" s="33">
        <f t="shared" si="2389"/>
        <v>0</v>
      </c>
      <c r="X1776" s="33">
        <f t="shared" ref="X1776:Y1776" si="2390">X1777+X1779</f>
        <v>-7.6</v>
      </c>
      <c r="Y1776" s="33">
        <f t="shared" si="2390"/>
        <v>0</v>
      </c>
      <c r="Z1776" s="33">
        <f t="shared" si="2349"/>
        <v>2191</v>
      </c>
      <c r="AA1776" s="33">
        <f t="shared" si="2350"/>
        <v>2221.5</v>
      </c>
      <c r="AB1776" s="33">
        <f t="shared" si="2351"/>
        <v>2221.5</v>
      </c>
      <c r="AC1776" s="33">
        <f t="shared" ref="AC1776" si="2391">AC1777+AC1779</f>
        <v>0</v>
      </c>
    </row>
    <row r="1777" spans="1:30" ht="78.75" x14ac:dyDescent="0.25">
      <c r="A1777" s="30" t="s">
        <v>440</v>
      </c>
      <c r="B1777" s="30" t="s">
        <v>14</v>
      </c>
      <c r="C1777" s="30" t="s">
        <v>83</v>
      </c>
      <c r="D1777" s="30" t="s">
        <v>316</v>
      </c>
      <c r="E1777" s="30" t="s">
        <v>25</v>
      </c>
      <c r="F1777" s="32" t="s">
        <v>384</v>
      </c>
      <c r="G1777" s="22">
        <f>G1778</f>
        <v>1884.6</v>
      </c>
      <c r="H1777" s="22">
        <f t="shared" ref="H1777:AC1777" si="2392">H1778</f>
        <v>1915.1</v>
      </c>
      <c r="I1777" s="22">
        <f t="shared" si="2392"/>
        <v>1915.1</v>
      </c>
      <c r="J1777" s="22">
        <f t="shared" si="2392"/>
        <v>0</v>
      </c>
      <c r="K1777" s="22">
        <f t="shared" si="2392"/>
        <v>0</v>
      </c>
      <c r="L1777" s="22">
        <f t="shared" si="2392"/>
        <v>0</v>
      </c>
      <c r="M1777" s="22">
        <f t="shared" si="2352"/>
        <v>1884.6</v>
      </c>
      <c r="N1777" s="22">
        <f t="shared" si="2353"/>
        <v>1915.1</v>
      </c>
      <c r="O1777" s="22">
        <f t="shared" si="2354"/>
        <v>1915.1</v>
      </c>
      <c r="P1777" s="33">
        <f t="shared" si="2392"/>
        <v>0</v>
      </c>
      <c r="Q1777" s="33">
        <f t="shared" si="2392"/>
        <v>0</v>
      </c>
      <c r="R1777" s="33">
        <f t="shared" si="2392"/>
        <v>0</v>
      </c>
      <c r="S1777" s="33">
        <f t="shared" si="2392"/>
        <v>0</v>
      </c>
      <c r="T1777" s="33">
        <f t="shared" si="2392"/>
        <v>0</v>
      </c>
      <c r="U1777" s="33">
        <f t="shared" si="2392"/>
        <v>0</v>
      </c>
      <c r="V1777" s="33">
        <f t="shared" si="2392"/>
        <v>0</v>
      </c>
      <c r="W1777" s="33">
        <f t="shared" si="2392"/>
        <v>0</v>
      </c>
      <c r="X1777" s="33">
        <f t="shared" si="2392"/>
        <v>0</v>
      </c>
      <c r="Y1777" s="33">
        <f t="shared" si="2392"/>
        <v>0</v>
      </c>
      <c r="Z1777" s="33">
        <f t="shared" si="2349"/>
        <v>1884.6</v>
      </c>
      <c r="AA1777" s="33">
        <f t="shared" si="2350"/>
        <v>1915.1</v>
      </c>
      <c r="AB1777" s="33">
        <f t="shared" si="2351"/>
        <v>1915.1</v>
      </c>
      <c r="AC1777" s="33">
        <f t="shared" si="2392"/>
        <v>0</v>
      </c>
    </row>
    <row r="1778" spans="1:30" ht="31.5" x14ac:dyDescent="0.25">
      <c r="A1778" s="30" t="s">
        <v>440</v>
      </c>
      <c r="B1778" s="30" t="s">
        <v>14</v>
      </c>
      <c r="C1778" s="30" t="s">
        <v>83</v>
      </c>
      <c r="D1778" s="30" t="s">
        <v>316</v>
      </c>
      <c r="E1778" s="30">
        <v>120</v>
      </c>
      <c r="F1778" s="32" t="s">
        <v>373</v>
      </c>
      <c r="G1778" s="22">
        <v>1884.6</v>
      </c>
      <c r="H1778" s="22">
        <v>1915.1</v>
      </c>
      <c r="I1778" s="22">
        <v>1915.1</v>
      </c>
      <c r="J1778" s="22"/>
      <c r="K1778" s="22"/>
      <c r="L1778" s="22"/>
      <c r="M1778" s="22">
        <f t="shared" si="2352"/>
        <v>1884.6</v>
      </c>
      <c r="N1778" s="22">
        <f t="shared" si="2353"/>
        <v>1915.1</v>
      </c>
      <c r="O1778" s="22">
        <f t="shared" si="2354"/>
        <v>1915.1</v>
      </c>
      <c r="P1778" s="33"/>
      <c r="Q1778" s="33"/>
      <c r="R1778" s="33"/>
      <c r="S1778" s="33"/>
      <c r="T1778" s="33"/>
      <c r="U1778" s="33"/>
      <c r="V1778" s="33"/>
      <c r="W1778" s="33"/>
      <c r="X1778" s="33"/>
      <c r="Y1778" s="33"/>
      <c r="Z1778" s="33">
        <f t="shared" si="2349"/>
        <v>1884.6</v>
      </c>
      <c r="AA1778" s="33">
        <f t="shared" si="2350"/>
        <v>1915.1</v>
      </c>
      <c r="AB1778" s="33">
        <f t="shared" si="2351"/>
        <v>1915.1</v>
      </c>
      <c r="AC1778" s="33"/>
    </row>
    <row r="1779" spans="1:30" ht="31.5" x14ac:dyDescent="0.25">
      <c r="A1779" s="30" t="s">
        <v>440</v>
      </c>
      <c r="B1779" s="30" t="s">
        <v>14</v>
      </c>
      <c r="C1779" s="30" t="s">
        <v>83</v>
      </c>
      <c r="D1779" s="30" t="s">
        <v>316</v>
      </c>
      <c r="E1779" s="30" t="s">
        <v>7</v>
      </c>
      <c r="F1779" s="32" t="s">
        <v>385</v>
      </c>
      <c r="G1779" s="22">
        <f>G1780</f>
        <v>319</v>
      </c>
      <c r="H1779" s="22">
        <f t="shared" ref="H1779:AC1779" si="2393">H1780</f>
        <v>314</v>
      </c>
      <c r="I1779" s="22">
        <f t="shared" si="2393"/>
        <v>314</v>
      </c>
      <c r="J1779" s="22">
        <f t="shared" si="2393"/>
        <v>0</v>
      </c>
      <c r="K1779" s="22">
        <f t="shared" si="2393"/>
        <v>0</v>
      </c>
      <c r="L1779" s="22">
        <f t="shared" si="2393"/>
        <v>0</v>
      </c>
      <c r="M1779" s="22">
        <f t="shared" si="2352"/>
        <v>319</v>
      </c>
      <c r="N1779" s="22">
        <f t="shared" si="2353"/>
        <v>314</v>
      </c>
      <c r="O1779" s="22">
        <f t="shared" si="2354"/>
        <v>314</v>
      </c>
      <c r="P1779" s="33">
        <f t="shared" si="2393"/>
        <v>0</v>
      </c>
      <c r="Q1779" s="33">
        <f t="shared" si="2393"/>
        <v>0</v>
      </c>
      <c r="R1779" s="33">
        <f t="shared" si="2393"/>
        <v>-12.6</v>
      </c>
      <c r="S1779" s="33">
        <f t="shared" si="2393"/>
        <v>0</v>
      </c>
      <c r="T1779" s="33">
        <f t="shared" si="2393"/>
        <v>0</v>
      </c>
      <c r="U1779" s="33">
        <f t="shared" si="2393"/>
        <v>-7.6</v>
      </c>
      <c r="V1779" s="33">
        <f t="shared" si="2393"/>
        <v>0</v>
      </c>
      <c r="W1779" s="33">
        <f t="shared" si="2393"/>
        <v>0</v>
      </c>
      <c r="X1779" s="33">
        <f t="shared" si="2393"/>
        <v>-7.6</v>
      </c>
      <c r="Y1779" s="33">
        <f t="shared" si="2393"/>
        <v>0</v>
      </c>
      <c r="Z1779" s="33">
        <f t="shared" si="2349"/>
        <v>306.39999999999998</v>
      </c>
      <c r="AA1779" s="33">
        <f t="shared" si="2350"/>
        <v>306.39999999999998</v>
      </c>
      <c r="AB1779" s="33">
        <f t="shared" si="2351"/>
        <v>306.39999999999998</v>
      </c>
      <c r="AC1779" s="33">
        <f t="shared" si="2393"/>
        <v>0</v>
      </c>
    </row>
    <row r="1780" spans="1:30" ht="31.5" x14ac:dyDescent="0.25">
      <c r="A1780" s="30" t="s">
        <v>440</v>
      </c>
      <c r="B1780" s="30" t="s">
        <v>14</v>
      </c>
      <c r="C1780" s="30" t="s">
        <v>83</v>
      </c>
      <c r="D1780" s="30" t="s">
        <v>316</v>
      </c>
      <c r="E1780" s="30">
        <v>240</v>
      </c>
      <c r="F1780" s="32" t="s">
        <v>374</v>
      </c>
      <c r="G1780" s="22">
        <f>283.9+35.1</f>
        <v>319</v>
      </c>
      <c r="H1780" s="22">
        <f>299.8+14.2</f>
        <v>314</v>
      </c>
      <c r="I1780" s="22">
        <f>299.8+14.2</f>
        <v>314</v>
      </c>
      <c r="J1780" s="22"/>
      <c r="K1780" s="22"/>
      <c r="L1780" s="22"/>
      <c r="M1780" s="22">
        <f t="shared" si="2352"/>
        <v>319</v>
      </c>
      <c r="N1780" s="22">
        <f t="shared" si="2353"/>
        <v>314</v>
      </c>
      <c r="O1780" s="22">
        <f t="shared" si="2354"/>
        <v>314</v>
      </c>
      <c r="P1780" s="33"/>
      <c r="Q1780" s="33"/>
      <c r="R1780" s="33">
        <v>-12.6</v>
      </c>
      <c r="S1780" s="33"/>
      <c r="T1780" s="33"/>
      <c r="U1780" s="33">
        <v>-7.6</v>
      </c>
      <c r="V1780" s="33"/>
      <c r="W1780" s="33"/>
      <c r="X1780" s="33">
        <v>-7.6</v>
      </c>
      <c r="Y1780" s="33"/>
      <c r="Z1780" s="33">
        <f t="shared" si="2349"/>
        <v>306.39999999999998</v>
      </c>
      <c r="AA1780" s="33">
        <f t="shared" si="2350"/>
        <v>306.39999999999998</v>
      </c>
      <c r="AB1780" s="33">
        <f t="shared" si="2351"/>
        <v>306.39999999999998</v>
      </c>
      <c r="AC1780" s="33"/>
    </row>
    <row r="1781" spans="1:30" ht="31.5" x14ac:dyDescent="0.25">
      <c r="A1781" s="30" t="s">
        <v>440</v>
      </c>
      <c r="B1781" s="30" t="s">
        <v>14</v>
      </c>
      <c r="C1781" s="30" t="s">
        <v>83</v>
      </c>
      <c r="D1781" s="30" t="s">
        <v>37</v>
      </c>
      <c r="E1781" s="30"/>
      <c r="F1781" s="32" t="s">
        <v>50</v>
      </c>
      <c r="G1781" s="22">
        <f>G1782</f>
        <v>28977.5</v>
      </c>
      <c r="H1781" s="22">
        <f t="shared" ref="H1781:AC1781" si="2394">H1782</f>
        <v>29045.599999999999</v>
      </c>
      <c r="I1781" s="22">
        <f t="shared" si="2394"/>
        <v>29041.599999999999</v>
      </c>
      <c r="J1781" s="22">
        <f t="shared" si="2394"/>
        <v>0</v>
      </c>
      <c r="K1781" s="22">
        <f t="shared" si="2394"/>
        <v>0</v>
      </c>
      <c r="L1781" s="22">
        <f t="shared" si="2394"/>
        <v>0</v>
      </c>
      <c r="M1781" s="22">
        <f t="shared" si="2352"/>
        <v>28977.5</v>
      </c>
      <c r="N1781" s="22">
        <f t="shared" si="2353"/>
        <v>29045.599999999999</v>
      </c>
      <c r="O1781" s="22">
        <f t="shared" si="2354"/>
        <v>29041.599999999999</v>
      </c>
      <c r="P1781" s="33">
        <f t="shared" si="2394"/>
        <v>0</v>
      </c>
      <c r="Q1781" s="33">
        <f t="shared" si="2394"/>
        <v>0</v>
      </c>
      <c r="R1781" s="33">
        <f t="shared" si="2394"/>
        <v>0</v>
      </c>
      <c r="S1781" s="33">
        <f t="shared" si="2394"/>
        <v>0</v>
      </c>
      <c r="T1781" s="33">
        <f t="shared" si="2394"/>
        <v>0</v>
      </c>
      <c r="U1781" s="33">
        <f t="shared" si="2394"/>
        <v>0</v>
      </c>
      <c r="V1781" s="33">
        <f t="shared" si="2394"/>
        <v>0</v>
      </c>
      <c r="W1781" s="33">
        <f t="shared" si="2394"/>
        <v>0</v>
      </c>
      <c r="X1781" s="33">
        <f t="shared" si="2394"/>
        <v>0</v>
      </c>
      <c r="Y1781" s="33">
        <f t="shared" si="2394"/>
        <v>0</v>
      </c>
      <c r="Z1781" s="33">
        <f t="shared" si="2349"/>
        <v>28977.5</v>
      </c>
      <c r="AA1781" s="33">
        <f t="shared" si="2350"/>
        <v>29045.599999999999</v>
      </c>
      <c r="AB1781" s="33">
        <f t="shared" si="2351"/>
        <v>29041.599999999999</v>
      </c>
      <c r="AC1781" s="33">
        <f t="shared" si="2394"/>
        <v>0</v>
      </c>
      <c r="AD1781" s="18"/>
    </row>
    <row r="1782" spans="1:30" ht="31.5" x14ac:dyDescent="0.25">
      <c r="A1782" s="30" t="s">
        <v>440</v>
      </c>
      <c r="B1782" s="30" t="s">
        <v>14</v>
      </c>
      <c r="C1782" s="30" t="s">
        <v>83</v>
      </c>
      <c r="D1782" s="30" t="s">
        <v>346</v>
      </c>
      <c r="E1782" s="30"/>
      <c r="F1782" s="32" t="s">
        <v>434</v>
      </c>
      <c r="G1782" s="22">
        <f>G1783+G1786</f>
        <v>28977.5</v>
      </c>
      <c r="H1782" s="22">
        <f t="shared" ref="H1782:L1782" si="2395">H1783+H1786</f>
        <v>29045.599999999999</v>
      </c>
      <c r="I1782" s="22">
        <f t="shared" si="2395"/>
        <v>29041.599999999999</v>
      </c>
      <c r="J1782" s="22">
        <f t="shared" si="2395"/>
        <v>0</v>
      </c>
      <c r="K1782" s="22">
        <f t="shared" si="2395"/>
        <v>0</v>
      </c>
      <c r="L1782" s="22">
        <f t="shared" si="2395"/>
        <v>0</v>
      </c>
      <c r="M1782" s="22">
        <f t="shared" si="2352"/>
        <v>28977.5</v>
      </c>
      <c r="N1782" s="22">
        <f t="shared" si="2353"/>
        <v>29045.599999999999</v>
      </c>
      <c r="O1782" s="22">
        <f t="shared" si="2354"/>
        <v>29041.599999999999</v>
      </c>
      <c r="P1782" s="33">
        <f t="shared" ref="P1782:Q1782" si="2396">P1783+P1786</f>
        <v>0</v>
      </c>
      <c r="Q1782" s="33">
        <f t="shared" si="2396"/>
        <v>0</v>
      </c>
      <c r="R1782" s="33">
        <f t="shared" ref="R1782:T1782" si="2397">R1783+R1786</f>
        <v>0</v>
      </c>
      <c r="S1782" s="33">
        <f t="shared" si="2397"/>
        <v>0</v>
      </c>
      <c r="T1782" s="33">
        <f t="shared" si="2397"/>
        <v>0</v>
      </c>
      <c r="U1782" s="33">
        <f t="shared" ref="U1782:W1782" si="2398">U1783+U1786</f>
        <v>0</v>
      </c>
      <c r="V1782" s="33">
        <f t="shared" si="2398"/>
        <v>0</v>
      </c>
      <c r="W1782" s="33">
        <f t="shared" si="2398"/>
        <v>0</v>
      </c>
      <c r="X1782" s="33">
        <f t="shared" ref="X1782:Y1782" si="2399">X1783+X1786</f>
        <v>0</v>
      </c>
      <c r="Y1782" s="33">
        <f t="shared" si="2399"/>
        <v>0</v>
      </c>
      <c r="Z1782" s="33">
        <f t="shared" si="2349"/>
        <v>28977.5</v>
      </c>
      <c r="AA1782" s="33">
        <f t="shared" si="2350"/>
        <v>29045.599999999999</v>
      </c>
      <c r="AB1782" s="33">
        <f t="shared" si="2351"/>
        <v>29041.599999999999</v>
      </c>
      <c r="AC1782" s="33">
        <f t="shared" ref="AC1782" si="2400">AC1783+AC1786</f>
        <v>0</v>
      </c>
      <c r="AD1782" s="18"/>
    </row>
    <row r="1783" spans="1:30" ht="47.25" x14ac:dyDescent="0.25">
      <c r="A1783" s="30" t="s">
        <v>440</v>
      </c>
      <c r="B1783" s="30" t="s">
        <v>14</v>
      </c>
      <c r="C1783" s="30" t="s">
        <v>83</v>
      </c>
      <c r="D1783" s="30" t="s">
        <v>318</v>
      </c>
      <c r="E1783" s="30"/>
      <c r="F1783" s="32" t="s">
        <v>817</v>
      </c>
      <c r="G1783" s="22">
        <f>G1784</f>
        <v>25526.5</v>
      </c>
      <c r="H1783" s="22">
        <f>H1784</f>
        <v>25526.5</v>
      </c>
      <c r="I1783" s="22">
        <f>I1784</f>
        <v>25526.5</v>
      </c>
      <c r="J1783" s="22">
        <f t="shared" ref="J1783:L1783" si="2401">J1784</f>
        <v>0</v>
      </c>
      <c r="K1783" s="22">
        <f t="shared" si="2401"/>
        <v>0</v>
      </c>
      <c r="L1783" s="22">
        <f t="shared" si="2401"/>
        <v>0</v>
      </c>
      <c r="M1783" s="22">
        <f t="shared" si="2352"/>
        <v>25526.5</v>
      </c>
      <c r="N1783" s="22">
        <f t="shared" si="2353"/>
        <v>25526.5</v>
      </c>
      <c r="O1783" s="22">
        <f t="shared" si="2354"/>
        <v>25526.5</v>
      </c>
      <c r="P1783" s="33">
        <f t="shared" ref="P1783:AC1783" si="2402">P1784</f>
        <v>0</v>
      </c>
      <c r="Q1783" s="33">
        <f t="shared" si="2402"/>
        <v>0</v>
      </c>
      <c r="R1783" s="33">
        <f t="shared" si="2402"/>
        <v>0</v>
      </c>
      <c r="S1783" s="33">
        <f t="shared" si="2402"/>
        <v>0</v>
      </c>
      <c r="T1783" s="33">
        <f t="shared" si="2402"/>
        <v>0</v>
      </c>
      <c r="U1783" s="33">
        <f t="shared" si="2402"/>
        <v>0</v>
      </c>
      <c r="V1783" s="33">
        <f t="shared" si="2402"/>
        <v>0</v>
      </c>
      <c r="W1783" s="33">
        <f t="shared" si="2402"/>
        <v>0</v>
      </c>
      <c r="X1783" s="33">
        <f t="shared" si="2402"/>
        <v>0</v>
      </c>
      <c r="Y1783" s="33">
        <f t="shared" si="2402"/>
        <v>0</v>
      </c>
      <c r="Z1783" s="33">
        <f t="shared" si="2349"/>
        <v>25526.5</v>
      </c>
      <c r="AA1783" s="33">
        <f t="shared" si="2350"/>
        <v>25526.5</v>
      </c>
      <c r="AB1783" s="33">
        <f t="shared" si="2351"/>
        <v>25526.5</v>
      </c>
      <c r="AC1783" s="33">
        <f t="shared" si="2402"/>
        <v>0</v>
      </c>
    </row>
    <row r="1784" spans="1:30" ht="78.75" x14ac:dyDescent="0.25">
      <c r="A1784" s="30" t="s">
        <v>440</v>
      </c>
      <c r="B1784" s="30" t="s">
        <v>14</v>
      </c>
      <c r="C1784" s="30" t="s">
        <v>83</v>
      </c>
      <c r="D1784" s="30" t="s">
        <v>318</v>
      </c>
      <c r="E1784" s="30" t="s">
        <v>25</v>
      </c>
      <c r="F1784" s="32" t="s">
        <v>384</v>
      </c>
      <c r="G1784" s="22">
        <f>G1785</f>
        <v>25526.5</v>
      </c>
      <c r="H1784" s="22">
        <f t="shared" ref="H1784:AC1784" si="2403">H1785</f>
        <v>25526.5</v>
      </c>
      <c r="I1784" s="22">
        <f t="shared" si="2403"/>
        <v>25526.5</v>
      </c>
      <c r="J1784" s="22">
        <f t="shared" si="2403"/>
        <v>0</v>
      </c>
      <c r="K1784" s="22">
        <f t="shared" si="2403"/>
        <v>0</v>
      </c>
      <c r="L1784" s="22">
        <f t="shared" si="2403"/>
        <v>0</v>
      </c>
      <c r="M1784" s="22">
        <f t="shared" si="2352"/>
        <v>25526.5</v>
      </c>
      <c r="N1784" s="22">
        <f t="shared" si="2353"/>
        <v>25526.5</v>
      </c>
      <c r="O1784" s="22">
        <f t="shared" si="2354"/>
        <v>25526.5</v>
      </c>
      <c r="P1784" s="33">
        <f t="shared" si="2403"/>
        <v>0</v>
      </c>
      <c r="Q1784" s="33">
        <f t="shared" si="2403"/>
        <v>0</v>
      </c>
      <c r="R1784" s="33">
        <f t="shared" si="2403"/>
        <v>0</v>
      </c>
      <c r="S1784" s="33">
        <f t="shared" si="2403"/>
        <v>0</v>
      </c>
      <c r="T1784" s="33">
        <f t="shared" si="2403"/>
        <v>0</v>
      </c>
      <c r="U1784" s="33">
        <f t="shared" si="2403"/>
        <v>0</v>
      </c>
      <c r="V1784" s="33">
        <f t="shared" si="2403"/>
        <v>0</v>
      </c>
      <c r="W1784" s="33">
        <f t="shared" si="2403"/>
        <v>0</v>
      </c>
      <c r="X1784" s="33">
        <f t="shared" si="2403"/>
        <v>0</v>
      </c>
      <c r="Y1784" s="33">
        <f t="shared" si="2403"/>
        <v>0</v>
      </c>
      <c r="Z1784" s="33">
        <f t="shared" si="2349"/>
        <v>25526.5</v>
      </c>
      <c r="AA1784" s="33">
        <f t="shared" si="2350"/>
        <v>25526.5</v>
      </c>
      <c r="AB1784" s="33">
        <f t="shared" si="2351"/>
        <v>25526.5</v>
      </c>
      <c r="AC1784" s="33">
        <f t="shared" si="2403"/>
        <v>0</v>
      </c>
    </row>
    <row r="1785" spans="1:30" ht="31.5" x14ac:dyDescent="0.25">
      <c r="A1785" s="30" t="s">
        <v>440</v>
      </c>
      <c r="B1785" s="30" t="s">
        <v>14</v>
      </c>
      <c r="C1785" s="30" t="s">
        <v>83</v>
      </c>
      <c r="D1785" s="30" t="s">
        <v>318</v>
      </c>
      <c r="E1785" s="30">
        <v>120</v>
      </c>
      <c r="F1785" s="32" t="s">
        <v>373</v>
      </c>
      <c r="G1785" s="22">
        <v>25526.5</v>
      </c>
      <c r="H1785" s="22">
        <v>25526.5</v>
      </c>
      <c r="I1785" s="22">
        <v>25526.5</v>
      </c>
      <c r="J1785" s="22"/>
      <c r="K1785" s="22"/>
      <c r="L1785" s="22"/>
      <c r="M1785" s="22">
        <f t="shared" si="2352"/>
        <v>25526.5</v>
      </c>
      <c r="N1785" s="22">
        <f t="shared" si="2353"/>
        <v>25526.5</v>
      </c>
      <c r="O1785" s="22">
        <f t="shared" si="2354"/>
        <v>25526.5</v>
      </c>
      <c r="P1785" s="33"/>
      <c r="Q1785" s="33"/>
      <c r="R1785" s="33"/>
      <c r="S1785" s="33"/>
      <c r="T1785" s="33"/>
      <c r="U1785" s="33"/>
      <c r="V1785" s="33"/>
      <c r="W1785" s="33"/>
      <c r="X1785" s="33"/>
      <c r="Y1785" s="33"/>
      <c r="Z1785" s="33">
        <f t="shared" si="2349"/>
        <v>25526.5</v>
      </c>
      <c r="AA1785" s="33">
        <f t="shared" si="2350"/>
        <v>25526.5</v>
      </c>
      <c r="AB1785" s="33">
        <f t="shared" si="2351"/>
        <v>25526.5</v>
      </c>
      <c r="AC1785" s="33"/>
    </row>
    <row r="1786" spans="1:30" ht="47.25" x14ac:dyDescent="0.25">
      <c r="A1786" s="30" t="s">
        <v>440</v>
      </c>
      <c r="B1786" s="30" t="s">
        <v>14</v>
      </c>
      <c r="C1786" s="30" t="s">
        <v>83</v>
      </c>
      <c r="D1786" s="30" t="s">
        <v>319</v>
      </c>
      <c r="E1786" s="30"/>
      <c r="F1786" s="32" t="s">
        <v>818</v>
      </c>
      <c r="G1786" s="22">
        <f>G1787+G1789</f>
        <v>3451</v>
      </c>
      <c r="H1786" s="22">
        <f t="shared" ref="H1786:L1786" si="2404">H1787+H1789</f>
        <v>3519.1</v>
      </c>
      <c r="I1786" s="22">
        <f t="shared" si="2404"/>
        <v>3515.1</v>
      </c>
      <c r="J1786" s="22">
        <f t="shared" si="2404"/>
        <v>0</v>
      </c>
      <c r="K1786" s="22">
        <f t="shared" si="2404"/>
        <v>0</v>
      </c>
      <c r="L1786" s="22">
        <f t="shared" si="2404"/>
        <v>0</v>
      </c>
      <c r="M1786" s="22">
        <f t="shared" si="2352"/>
        <v>3451</v>
      </c>
      <c r="N1786" s="22">
        <f t="shared" si="2353"/>
        <v>3519.1</v>
      </c>
      <c r="O1786" s="22">
        <f t="shared" si="2354"/>
        <v>3515.1</v>
      </c>
      <c r="P1786" s="33">
        <f t="shared" ref="P1786:Q1786" si="2405">P1787+P1789</f>
        <v>0</v>
      </c>
      <c r="Q1786" s="33">
        <f t="shared" si="2405"/>
        <v>0</v>
      </c>
      <c r="R1786" s="33">
        <f t="shared" ref="R1786:T1786" si="2406">R1787+R1789</f>
        <v>0</v>
      </c>
      <c r="S1786" s="33">
        <f t="shared" si="2406"/>
        <v>0</v>
      </c>
      <c r="T1786" s="33">
        <f t="shared" si="2406"/>
        <v>0</v>
      </c>
      <c r="U1786" s="33">
        <f t="shared" ref="U1786:W1786" si="2407">U1787+U1789</f>
        <v>0</v>
      </c>
      <c r="V1786" s="33">
        <f t="shared" si="2407"/>
        <v>0</v>
      </c>
      <c r="W1786" s="33">
        <f t="shared" si="2407"/>
        <v>0</v>
      </c>
      <c r="X1786" s="33">
        <f t="shared" ref="X1786:Y1786" si="2408">X1787+X1789</f>
        <v>0</v>
      </c>
      <c r="Y1786" s="33">
        <f t="shared" si="2408"/>
        <v>0</v>
      </c>
      <c r="Z1786" s="33">
        <f t="shared" si="2349"/>
        <v>3451</v>
      </c>
      <c r="AA1786" s="33">
        <f t="shared" si="2350"/>
        <v>3519.1</v>
      </c>
      <c r="AB1786" s="33">
        <f t="shared" si="2351"/>
        <v>3515.1</v>
      </c>
      <c r="AC1786" s="33">
        <f t="shared" ref="AC1786" si="2409">AC1787+AC1789</f>
        <v>0</v>
      </c>
    </row>
    <row r="1787" spans="1:30" ht="31.5" x14ac:dyDescent="0.25">
      <c r="A1787" s="30" t="s">
        <v>440</v>
      </c>
      <c r="B1787" s="30" t="s">
        <v>14</v>
      </c>
      <c r="C1787" s="30" t="s">
        <v>83</v>
      </c>
      <c r="D1787" s="30" t="s">
        <v>319</v>
      </c>
      <c r="E1787" s="30" t="s">
        <v>7</v>
      </c>
      <c r="F1787" s="32" t="s">
        <v>385</v>
      </c>
      <c r="G1787" s="22">
        <f>G1788</f>
        <v>3436</v>
      </c>
      <c r="H1787" s="22">
        <f t="shared" ref="H1787:AC1787" si="2410">H1788</f>
        <v>3508</v>
      </c>
      <c r="I1787" s="22">
        <f t="shared" si="2410"/>
        <v>3508</v>
      </c>
      <c r="J1787" s="22">
        <f t="shared" si="2410"/>
        <v>0</v>
      </c>
      <c r="K1787" s="22">
        <f t="shared" si="2410"/>
        <v>0</v>
      </c>
      <c r="L1787" s="22">
        <f t="shared" si="2410"/>
        <v>0</v>
      </c>
      <c r="M1787" s="22">
        <f t="shared" si="2352"/>
        <v>3436</v>
      </c>
      <c r="N1787" s="22">
        <f t="shared" si="2353"/>
        <v>3508</v>
      </c>
      <c r="O1787" s="22">
        <f t="shared" si="2354"/>
        <v>3508</v>
      </c>
      <c r="P1787" s="33">
        <f t="shared" si="2410"/>
        <v>0</v>
      </c>
      <c r="Q1787" s="33">
        <f t="shared" si="2410"/>
        <v>0</v>
      </c>
      <c r="R1787" s="33">
        <f t="shared" si="2410"/>
        <v>0</v>
      </c>
      <c r="S1787" s="33">
        <f t="shared" si="2410"/>
        <v>0</v>
      </c>
      <c r="T1787" s="33">
        <f t="shared" si="2410"/>
        <v>0</v>
      </c>
      <c r="U1787" s="33">
        <f t="shared" si="2410"/>
        <v>0</v>
      </c>
      <c r="V1787" s="33">
        <f t="shared" si="2410"/>
        <v>0</v>
      </c>
      <c r="W1787" s="33">
        <f t="shared" si="2410"/>
        <v>0</v>
      </c>
      <c r="X1787" s="33">
        <f t="shared" si="2410"/>
        <v>0</v>
      </c>
      <c r="Y1787" s="33">
        <f t="shared" si="2410"/>
        <v>0</v>
      </c>
      <c r="Z1787" s="33">
        <f t="shared" si="2349"/>
        <v>3436</v>
      </c>
      <c r="AA1787" s="33">
        <f t="shared" si="2350"/>
        <v>3508</v>
      </c>
      <c r="AB1787" s="33">
        <f t="shared" si="2351"/>
        <v>3508</v>
      </c>
      <c r="AC1787" s="33">
        <f t="shared" si="2410"/>
        <v>0</v>
      </c>
    </row>
    <row r="1788" spans="1:30" ht="31.5" x14ac:dyDescent="0.25">
      <c r="A1788" s="30" t="s">
        <v>440</v>
      </c>
      <c r="B1788" s="30" t="s">
        <v>14</v>
      </c>
      <c r="C1788" s="30" t="s">
        <v>83</v>
      </c>
      <c r="D1788" s="30" t="s">
        <v>319</v>
      </c>
      <c r="E1788" s="30">
        <v>240</v>
      </c>
      <c r="F1788" s="32" t="s">
        <v>374</v>
      </c>
      <c r="G1788" s="22">
        <v>3436</v>
      </c>
      <c r="H1788" s="22">
        <v>3508</v>
      </c>
      <c r="I1788" s="22">
        <v>3508</v>
      </c>
      <c r="J1788" s="22"/>
      <c r="K1788" s="22"/>
      <c r="L1788" s="22"/>
      <c r="M1788" s="22">
        <f t="shared" si="2352"/>
        <v>3436</v>
      </c>
      <c r="N1788" s="22">
        <f t="shared" si="2353"/>
        <v>3508</v>
      </c>
      <c r="O1788" s="22">
        <f t="shared" si="2354"/>
        <v>3508</v>
      </c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>
        <f t="shared" si="2349"/>
        <v>3436</v>
      </c>
      <c r="AA1788" s="33">
        <f t="shared" si="2350"/>
        <v>3508</v>
      </c>
      <c r="AB1788" s="33">
        <f t="shared" si="2351"/>
        <v>3508</v>
      </c>
      <c r="AC1788" s="33"/>
    </row>
    <row r="1789" spans="1:30" x14ac:dyDescent="0.25">
      <c r="A1789" s="30" t="s">
        <v>440</v>
      </c>
      <c r="B1789" s="30" t="s">
        <v>14</v>
      </c>
      <c r="C1789" s="30" t="s">
        <v>83</v>
      </c>
      <c r="D1789" s="30" t="s">
        <v>319</v>
      </c>
      <c r="E1789" s="30" t="s">
        <v>8</v>
      </c>
      <c r="F1789" s="32" t="s">
        <v>389</v>
      </c>
      <c r="G1789" s="22">
        <f>G1790</f>
        <v>15</v>
      </c>
      <c r="H1789" s="22">
        <f t="shared" ref="H1789:AC1789" si="2411">H1790</f>
        <v>11.1</v>
      </c>
      <c r="I1789" s="22">
        <f t="shared" si="2411"/>
        <v>7.1</v>
      </c>
      <c r="J1789" s="22">
        <f t="shared" si="2411"/>
        <v>0</v>
      </c>
      <c r="K1789" s="22">
        <f t="shared" si="2411"/>
        <v>0</v>
      </c>
      <c r="L1789" s="22">
        <f t="shared" si="2411"/>
        <v>0</v>
      </c>
      <c r="M1789" s="22">
        <f t="shared" si="2352"/>
        <v>15</v>
      </c>
      <c r="N1789" s="22">
        <f t="shared" si="2353"/>
        <v>11.1</v>
      </c>
      <c r="O1789" s="22">
        <f t="shared" si="2354"/>
        <v>7.1</v>
      </c>
      <c r="P1789" s="33">
        <f t="shared" si="2411"/>
        <v>0</v>
      </c>
      <c r="Q1789" s="33">
        <f t="shared" si="2411"/>
        <v>0</v>
      </c>
      <c r="R1789" s="33">
        <f t="shared" si="2411"/>
        <v>0</v>
      </c>
      <c r="S1789" s="33">
        <f t="shared" si="2411"/>
        <v>0</v>
      </c>
      <c r="T1789" s="33">
        <f t="shared" si="2411"/>
        <v>0</v>
      </c>
      <c r="U1789" s="33">
        <f t="shared" si="2411"/>
        <v>0</v>
      </c>
      <c r="V1789" s="33">
        <f t="shared" si="2411"/>
        <v>0</v>
      </c>
      <c r="W1789" s="33">
        <f t="shared" si="2411"/>
        <v>0</v>
      </c>
      <c r="X1789" s="33">
        <f t="shared" si="2411"/>
        <v>0</v>
      </c>
      <c r="Y1789" s="33">
        <f t="shared" si="2411"/>
        <v>0</v>
      </c>
      <c r="Z1789" s="33">
        <f t="shared" si="2349"/>
        <v>15</v>
      </c>
      <c r="AA1789" s="33">
        <f t="shared" si="2350"/>
        <v>11.1</v>
      </c>
      <c r="AB1789" s="33">
        <f t="shared" si="2351"/>
        <v>7.1</v>
      </c>
      <c r="AC1789" s="33">
        <f t="shared" si="2411"/>
        <v>0</v>
      </c>
    </row>
    <row r="1790" spans="1:30" x14ac:dyDescent="0.25">
      <c r="A1790" s="30" t="s">
        <v>440</v>
      </c>
      <c r="B1790" s="30" t="s">
        <v>14</v>
      </c>
      <c r="C1790" s="30" t="s">
        <v>83</v>
      </c>
      <c r="D1790" s="30" t="s">
        <v>319</v>
      </c>
      <c r="E1790" s="30">
        <v>850</v>
      </c>
      <c r="F1790" s="32" t="s">
        <v>383</v>
      </c>
      <c r="G1790" s="22">
        <v>15</v>
      </c>
      <c r="H1790" s="22">
        <v>11.1</v>
      </c>
      <c r="I1790" s="22">
        <v>7.1</v>
      </c>
      <c r="J1790" s="22"/>
      <c r="K1790" s="22"/>
      <c r="L1790" s="22"/>
      <c r="M1790" s="22">
        <f t="shared" si="2352"/>
        <v>15</v>
      </c>
      <c r="N1790" s="22">
        <f t="shared" si="2353"/>
        <v>11.1</v>
      </c>
      <c r="O1790" s="22">
        <f t="shared" si="2354"/>
        <v>7.1</v>
      </c>
      <c r="P1790" s="33"/>
      <c r="Q1790" s="33"/>
      <c r="R1790" s="33"/>
      <c r="S1790" s="33"/>
      <c r="T1790" s="33"/>
      <c r="U1790" s="33"/>
      <c r="V1790" s="33"/>
      <c r="W1790" s="33"/>
      <c r="X1790" s="33"/>
      <c r="Y1790" s="33"/>
      <c r="Z1790" s="33">
        <f t="shared" si="2349"/>
        <v>15</v>
      </c>
      <c r="AA1790" s="33">
        <f t="shared" si="2350"/>
        <v>11.1</v>
      </c>
      <c r="AB1790" s="33">
        <f t="shared" si="2351"/>
        <v>7.1</v>
      </c>
      <c r="AC1790" s="33"/>
    </row>
    <row r="1791" spans="1:30" x14ac:dyDescent="0.25">
      <c r="A1791" s="36" t="s">
        <v>440</v>
      </c>
      <c r="B1791" s="36" t="s">
        <v>14</v>
      </c>
      <c r="C1791" s="36" t="s">
        <v>16</v>
      </c>
      <c r="D1791" s="36"/>
      <c r="E1791" s="36"/>
      <c r="F1791" s="26" t="s">
        <v>20</v>
      </c>
      <c r="G1791" s="27">
        <f>G1792</f>
        <v>5451.6</v>
      </c>
      <c r="H1791" s="27">
        <f t="shared" ref="H1791:AC1791" si="2412">H1792</f>
        <v>5545.6</v>
      </c>
      <c r="I1791" s="27">
        <f t="shared" si="2412"/>
        <v>5545.6</v>
      </c>
      <c r="J1791" s="27">
        <f t="shared" si="2412"/>
        <v>183.3</v>
      </c>
      <c r="K1791" s="27">
        <f t="shared" si="2412"/>
        <v>0</v>
      </c>
      <c r="L1791" s="27">
        <f t="shared" si="2412"/>
        <v>0</v>
      </c>
      <c r="M1791" s="22">
        <f t="shared" si="2352"/>
        <v>5634.9000000000005</v>
      </c>
      <c r="N1791" s="22">
        <f t="shared" si="2353"/>
        <v>5545.6</v>
      </c>
      <c r="O1791" s="22">
        <f t="shared" si="2354"/>
        <v>5545.6</v>
      </c>
      <c r="P1791" s="28">
        <f t="shared" si="2412"/>
        <v>0</v>
      </c>
      <c r="Q1791" s="28">
        <f t="shared" si="2412"/>
        <v>0</v>
      </c>
      <c r="R1791" s="28">
        <f t="shared" si="2412"/>
        <v>0</v>
      </c>
      <c r="S1791" s="28">
        <f t="shared" si="2412"/>
        <v>0</v>
      </c>
      <c r="T1791" s="28">
        <f t="shared" si="2412"/>
        <v>0</v>
      </c>
      <c r="U1791" s="28">
        <f t="shared" si="2412"/>
        <v>0</v>
      </c>
      <c r="V1791" s="28">
        <f t="shared" si="2412"/>
        <v>0</v>
      </c>
      <c r="W1791" s="28">
        <f t="shared" si="2412"/>
        <v>0</v>
      </c>
      <c r="X1791" s="28">
        <f t="shared" si="2412"/>
        <v>0</v>
      </c>
      <c r="Y1791" s="28">
        <f t="shared" si="2412"/>
        <v>0</v>
      </c>
      <c r="Z1791" s="28">
        <f t="shared" si="2349"/>
        <v>5634.9000000000005</v>
      </c>
      <c r="AA1791" s="28">
        <f t="shared" si="2350"/>
        <v>5545.6</v>
      </c>
      <c r="AB1791" s="28">
        <f t="shared" si="2351"/>
        <v>5545.6</v>
      </c>
      <c r="AC1791" s="28">
        <f t="shared" si="2412"/>
        <v>0</v>
      </c>
    </row>
    <row r="1792" spans="1:30" x14ac:dyDescent="0.25">
      <c r="A1792" s="30" t="s">
        <v>440</v>
      </c>
      <c r="B1792" s="30" t="s">
        <v>14</v>
      </c>
      <c r="C1792" s="30" t="s">
        <v>16</v>
      </c>
      <c r="D1792" s="30" t="s">
        <v>347</v>
      </c>
      <c r="E1792" s="30"/>
      <c r="F1792" s="32" t="s">
        <v>404</v>
      </c>
      <c r="G1792" s="22">
        <f>G1793+G1797+G1813</f>
        <v>5451.6</v>
      </c>
      <c r="H1792" s="22">
        <f>H1793+H1797+H1813</f>
        <v>5545.6</v>
      </c>
      <c r="I1792" s="22">
        <f>I1793+I1797+I1813</f>
        <v>5545.6</v>
      </c>
      <c r="J1792" s="22">
        <f t="shared" ref="J1792:L1792" si="2413">J1793+J1797+J1813</f>
        <v>183.3</v>
      </c>
      <c r="K1792" s="22">
        <f t="shared" si="2413"/>
        <v>0</v>
      </c>
      <c r="L1792" s="22">
        <f t="shared" si="2413"/>
        <v>0</v>
      </c>
      <c r="M1792" s="22">
        <f t="shared" si="2352"/>
        <v>5634.9000000000005</v>
      </c>
      <c r="N1792" s="22">
        <f t="shared" si="2353"/>
        <v>5545.6</v>
      </c>
      <c r="O1792" s="22">
        <f t="shared" si="2354"/>
        <v>5545.6</v>
      </c>
      <c r="P1792" s="33">
        <f t="shared" ref="P1792:AC1792" si="2414">P1793+P1797+P1813</f>
        <v>0</v>
      </c>
      <c r="Q1792" s="33">
        <f t="shared" si="2414"/>
        <v>0</v>
      </c>
      <c r="R1792" s="33">
        <f t="shared" si="2414"/>
        <v>0</v>
      </c>
      <c r="S1792" s="33">
        <f t="shared" ref="S1792" si="2415">S1793+S1797+S1813</f>
        <v>0</v>
      </c>
      <c r="T1792" s="33">
        <f t="shared" si="2414"/>
        <v>0</v>
      </c>
      <c r="U1792" s="33">
        <f t="shared" si="2414"/>
        <v>0</v>
      </c>
      <c r="V1792" s="33">
        <f t="shared" ref="V1792" si="2416">V1793+V1797+V1813</f>
        <v>0</v>
      </c>
      <c r="W1792" s="33">
        <f t="shared" si="2414"/>
        <v>0</v>
      </c>
      <c r="X1792" s="33">
        <f t="shared" si="2414"/>
        <v>0</v>
      </c>
      <c r="Y1792" s="33">
        <f t="shared" si="2414"/>
        <v>0</v>
      </c>
      <c r="Z1792" s="33">
        <f t="shared" si="2349"/>
        <v>5634.9000000000005</v>
      </c>
      <c r="AA1792" s="33">
        <f t="shared" si="2350"/>
        <v>5545.6</v>
      </c>
      <c r="AB1792" s="33">
        <f t="shared" si="2351"/>
        <v>5545.6</v>
      </c>
      <c r="AC1792" s="33">
        <f t="shared" si="2414"/>
        <v>0</v>
      </c>
      <c r="AD1792" s="18"/>
    </row>
    <row r="1793" spans="1:30" ht="63" x14ac:dyDescent="0.25">
      <c r="A1793" s="30" t="s">
        <v>440</v>
      </c>
      <c r="B1793" s="30" t="s">
        <v>14</v>
      </c>
      <c r="C1793" s="30" t="s">
        <v>16</v>
      </c>
      <c r="D1793" s="30" t="s">
        <v>348</v>
      </c>
      <c r="E1793" s="30"/>
      <c r="F1793" s="32" t="s">
        <v>901</v>
      </c>
      <c r="G1793" s="22">
        <f>G1794</f>
        <v>15</v>
      </c>
      <c r="H1793" s="22">
        <f t="shared" ref="H1793:AC1795" si="2417">H1794</f>
        <v>15</v>
      </c>
      <c r="I1793" s="22">
        <f t="shared" si="2417"/>
        <v>15</v>
      </c>
      <c r="J1793" s="22">
        <f t="shared" si="2417"/>
        <v>0</v>
      </c>
      <c r="K1793" s="22">
        <f t="shared" si="2417"/>
        <v>0</v>
      </c>
      <c r="L1793" s="22">
        <f t="shared" si="2417"/>
        <v>0</v>
      </c>
      <c r="M1793" s="22">
        <f t="shared" si="2352"/>
        <v>15</v>
      </c>
      <c r="N1793" s="22">
        <f t="shared" si="2353"/>
        <v>15</v>
      </c>
      <c r="O1793" s="22">
        <f t="shared" si="2354"/>
        <v>15</v>
      </c>
      <c r="P1793" s="33">
        <f t="shared" si="2417"/>
        <v>0</v>
      </c>
      <c r="Q1793" s="33">
        <f t="shared" si="2417"/>
        <v>0</v>
      </c>
      <c r="R1793" s="33">
        <f t="shared" si="2417"/>
        <v>0</v>
      </c>
      <c r="S1793" s="33">
        <f t="shared" si="2417"/>
        <v>0</v>
      </c>
      <c r="T1793" s="33">
        <f t="shared" si="2417"/>
        <v>0</v>
      </c>
      <c r="U1793" s="33">
        <f t="shared" si="2417"/>
        <v>0</v>
      </c>
      <c r="V1793" s="33">
        <f t="shared" si="2417"/>
        <v>0</v>
      </c>
      <c r="W1793" s="33">
        <f t="shared" si="2417"/>
        <v>0</v>
      </c>
      <c r="X1793" s="33">
        <f t="shared" si="2417"/>
        <v>0</v>
      </c>
      <c r="Y1793" s="33">
        <f t="shared" si="2417"/>
        <v>0</v>
      </c>
      <c r="Z1793" s="33">
        <f t="shared" si="2349"/>
        <v>15</v>
      </c>
      <c r="AA1793" s="33">
        <f t="shared" si="2350"/>
        <v>15</v>
      </c>
      <c r="AB1793" s="33">
        <f t="shared" si="2351"/>
        <v>15</v>
      </c>
      <c r="AC1793" s="33">
        <f t="shared" si="2417"/>
        <v>0</v>
      </c>
      <c r="AD1793" s="18"/>
    </row>
    <row r="1794" spans="1:30" ht="63" x14ac:dyDescent="0.25">
      <c r="A1794" s="30" t="s">
        <v>440</v>
      </c>
      <c r="B1794" s="30" t="s">
        <v>14</v>
      </c>
      <c r="C1794" s="30" t="s">
        <v>16</v>
      </c>
      <c r="D1794" s="30" t="s">
        <v>324</v>
      </c>
      <c r="E1794" s="30"/>
      <c r="F1794" s="32" t="s">
        <v>902</v>
      </c>
      <c r="G1794" s="22">
        <f>G1795</f>
        <v>15</v>
      </c>
      <c r="H1794" s="22">
        <f t="shared" si="2417"/>
        <v>15</v>
      </c>
      <c r="I1794" s="22">
        <f t="shared" si="2417"/>
        <v>15</v>
      </c>
      <c r="J1794" s="22">
        <f t="shared" si="2417"/>
        <v>0</v>
      </c>
      <c r="K1794" s="22">
        <f t="shared" si="2417"/>
        <v>0</v>
      </c>
      <c r="L1794" s="22">
        <f t="shared" si="2417"/>
        <v>0</v>
      </c>
      <c r="M1794" s="22">
        <f t="shared" si="2352"/>
        <v>15</v>
      </c>
      <c r="N1794" s="22">
        <f t="shared" si="2353"/>
        <v>15</v>
      </c>
      <c r="O1794" s="22">
        <f t="shared" si="2354"/>
        <v>15</v>
      </c>
      <c r="P1794" s="33">
        <f t="shared" si="2417"/>
        <v>0</v>
      </c>
      <c r="Q1794" s="33">
        <f t="shared" si="2417"/>
        <v>0</v>
      </c>
      <c r="R1794" s="33">
        <f t="shared" si="2417"/>
        <v>0</v>
      </c>
      <c r="S1794" s="33">
        <f t="shared" si="2417"/>
        <v>0</v>
      </c>
      <c r="T1794" s="33">
        <f t="shared" si="2417"/>
        <v>0</v>
      </c>
      <c r="U1794" s="33">
        <f t="shared" si="2417"/>
        <v>0</v>
      </c>
      <c r="V1794" s="33">
        <f t="shared" si="2417"/>
        <v>0</v>
      </c>
      <c r="W1794" s="33">
        <f t="shared" si="2417"/>
        <v>0</v>
      </c>
      <c r="X1794" s="33">
        <f t="shared" si="2417"/>
        <v>0</v>
      </c>
      <c r="Y1794" s="33">
        <f t="shared" si="2417"/>
        <v>0</v>
      </c>
      <c r="Z1794" s="33">
        <f t="shared" si="2349"/>
        <v>15</v>
      </c>
      <c r="AA1794" s="33">
        <f t="shared" si="2350"/>
        <v>15</v>
      </c>
      <c r="AB1794" s="33">
        <f t="shared" si="2351"/>
        <v>15</v>
      </c>
      <c r="AC1794" s="33">
        <f t="shared" si="2417"/>
        <v>0</v>
      </c>
    </row>
    <row r="1795" spans="1:30" ht="31.5" x14ac:dyDescent="0.25">
      <c r="A1795" s="30" t="s">
        <v>440</v>
      </c>
      <c r="B1795" s="30" t="s">
        <v>14</v>
      </c>
      <c r="C1795" s="30" t="s">
        <v>16</v>
      </c>
      <c r="D1795" s="30" t="s">
        <v>324</v>
      </c>
      <c r="E1795" s="30" t="s">
        <v>94</v>
      </c>
      <c r="F1795" s="32" t="s">
        <v>388</v>
      </c>
      <c r="G1795" s="22">
        <f>G1796</f>
        <v>15</v>
      </c>
      <c r="H1795" s="22">
        <f t="shared" si="2417"/>
        <v>15</v>
      </c>
      <c r="I1795" s="22">
        <f t="shared" si="2417"/>
        <v>15</v>
      </c>
      <c r="J1795" s="22">
        <f t="shared" si="2417"/>
        <v>0</v>
      </c>
      <c r="K1795" s="22">
        <f t="shared" si="2417"/>
        <v>0</v>
      </c>
      <c r="L1795" s="22">
        <f t="shared" si="2417"/>
        <v>0</v>
      </c>
      <c r="M1795" s="22">
        <f t="shared" si="2352"/>
        <v>15</v>
      </c>
      <c r="N1795" s="22">
        <f t="shared" si="2353"/>
        <v>15</v>
      </c>
      <c r="O1795" s="22">
        <f t="shared" si="2354"/>
        <v>15</v>
      </c>
      <c r="P1795" s="33">
        <f t="shared" si="2417"/>
        <v>0</v>
      </c>
      <c r="Q1795" s="33">
        <f t="shared" si="2417"/>
        <v>0</v>
      </c>
      <c r="R1795" s="33">
        <f t="shared" si="2417"/>
        <v>0</v>
      </c>
      <c r="S1795" s="33">
        <f t="shared" si="2417"/>
        <v>0</v>
      </c>
      <c r="T1795" s="33">
        <f t="shared" si="2417"/>
        <v>0</v>
      </c>
      <c r="U1795" s="33">
        <f t="shared" si="2417"/>
        <v>0</v>
      </c>
      <c r="V1795" s="33">
        <f t="shared" si="2417"/>
        <v>0</v>
      </c>
      <c r="W1795" s="33">
        <f t="shared" si="2417"/>
        <v>0</v>
      </c>
      <c r="X1795" s="33">
        <f t="shared" si="2417"/>
        <v>0</v>
      </c>
      <c r="Y1795" s="33">
        <f t="shared" si="2417"/>
        <v>0</v>
      </c>
      <c r="Z1795" s="33">
        <f t="shared" si="2349"/>
        <v>15</v>
      </c>
      <c r="AA1795" s="33">
        <f t="shared" si="2350"/>
        <v>15</v>
      </c>
      <c r="AB1795" s="33">
        <f t="shared" si="2351"/>
        <v>15</v>
      </c>
      <c r="AC1795" s="33">
        <f t="shared" si="2417"/>
        <v>0</v>
      </c>
    </row>
    <row r="1796" spans="1:30" ht="47.25" x14ac:dyDescent="0.25">
      <c r="A1796" s="30" t="s">
        <v>440</v>
      </c>
      <c r="B1796" s="30" t="s">
        <v>14</v>
      </c>
      <c r="C1796" s="30" t="s">
        <v>16</v>
      </c>
      <c r="D1796" s="30" t="s">
        <v>324</v>
      </c>
      <c r="E1796" s="30">
        <v>630</v>
      </c>
      <c r="F1796" s="32" t="s">
        <v>381</v>
      </c>
      <c r="G1796" s="22">
        <v>15</v>
      </c>
      <c r="H1796" s="22">
        <v>15</v>
      </c>
      <c r="I1796" s="22">
        <v>15</v>
      </c>
      <c r="J1796" s="22"/>
      <c r="K1796" s="22"/>
      <c r="L1796" s="22"/>
      <c r="M1796" s="22">
        <f t="shared" si="2352"/>
        <v>15</v>
      </c>
      <c r="N1796" s="22">
        <f t="shared" si="2353"/>
        <v>15</v>
      </c>
      <c r="O1796" s="22">
        <f t="shared" si="2354"/>
        <v>15</v>
      </c>
      <c r="P1796" s="33"/>
      <c r="Q1796" s="33"/>
      <c r="R1796" s="33"/>
      <c r="S1796" s="33"/>
      <c r="T1796" s="33"/>
      <c r="U1796" s="33"/>
      <c r="V1796" s="33"/>
      <c r="W1796" s="33"/>
      <c r="X1796" s="33"/>
      <c r="Y1796" s="33"/>
      <c r="Z1796" s="33">
        <f t="shared" si="2349"/>
        <v>15</v>
      </c>
      <c r="AA1796" s="33">
        <f t="shared" si="2350"/>
        <v>15</v>
      </c>
      <c r="AB1796" s="33">
        <f t="shared" si="2351"/>
        <v>15</v>
      </c>
      <c r="AC1796" s="33"/>
    </row>
    <row r="1797" spans="1:30" ht="47.25" x14ac:dyDescent="0.25">
      <c r="A1797" s="30" t="s">
        <v>440</v>
      </c>
      <c r="B1797" s="30" t="s">
        <v>14</v>
      </c>
      <c r="C1797" s="30" t="s">
        <v>16</v>
      </c>
      <c r="D1797" s="30" t="s">
        <v>349</v>
      </c>
      <c r="E1797" s="30"/>
      <c r="F1797" s="32" t="s">
        <v>405</v>
      </c>
      <c r="G1797" s="22">
        <f>G1801+G1804+G1807+G1810+G1798</f>
        <v>4046</v>
      </c>
      <c r="H1797" s="22">
        <f t="shared" ref="H1797:L1797" si="2418">H1801+H1804+H1807+H1810+H1798</f>
        <v>4116.7</v>
      </c>
      <c r="I1797" s="22">
        <f t="shared" si="2418"/>
        <v>4116.7</v>
      </c>
      <c r="J1797" s="22">
        <f t="shared" si="2418"/>
        <v>0</v>
      </c>
      <c r="K1797" s="22">
        <f t="shared" si="2418"/>
        <v>0</v>
      </c>
      <c r="L1797" s="22">
        <f t="shared" si="2418"/>
        <v>0</v>
      </c>
      <c r="M1797" s="22">
        <f t="shared" si="2352"/>
        <v>4046</v>
      </c>
      <c r="N1797" s="22">
        <f t="shared" si="2353"/>
        <v>4116.7</v>
      </c>
      <c r="O1797" s="22">
        <f t="shared" si="2354"/>
        <v>4116.7</v>
      </c>
      <c r="P1797" s="33">
        <f t="shared" ref="P1797:Q1797" si="2419">P1801+P1804+P1807+P1810+P1798</f>
        <v>0</v>
      </c>
      <c r="Q1797" s="33">
        <f t="shared" si="2419"/>
        <v>0</v>
      </c>
      <c r="R1797" s="33">
        <f t="shared" ref="R1797:T1797" si="2420">R1801+R1804+R1807+R1810+R1798</f>
        <v>0</v>
      </c>
      <c r="S1797" s="33">
        <f t="shared" si="2420"/>
        <v>0</v>
      </c>
      <c r="T1797" s="33">
        <f t="shared" si="2420"/>
        <v>0</v>
      </c>
      <c r="U1797" s="33">
        <f t="shared" ref="U1797:W1797" si="2421">U1801+U1804+U1807+U1810+U1798</f>
        <v>0</v>
      </c>
      <c r="V1797" s="33">
        <f t="shared" si="2421"/>
        <v>0</v>
      </c>
      <c r="W1797" s="33">
        <f t="shared" si="2421"/>
        <v>0</v>
      </c>
      <c r="X1797" s="33">
        <f t="shared" ref="X1797:Y1797" si="2422">X1801+X1804+X1807+X1810+X1798</f>
        <v>0</v>
      </c>
      <c r="Y1797" s="33">
        <f t="shared" si="2422"/>
        <v>0</v>
      </c>
      <c r="Z1797" s="33">
        <f t="shared" si="2349"/>
        <v>4046</v>
      </c>
      <c r="AA1797" s="33">
        <f t="shared" si="2350"/>
        <v>4116.7</v>
      </c>
      <c r="AB1797" s="33">
        <f t="shared" si="2351"/>
        <v>4116.7</v>
      </c>
      <c r="AC1797" s="33">
        <f t="shared" ref="AC1797" si="2423">AC1801+AC1804+AC1807+AC1810+AC1798</f>
        <v>0</v>
      </c>
      <c r="AD1797" s="18"/>
    </row>
    <row r="1798" spans="1:30" ht="47.25" x14ac:dyDescent="0.25">
      <c r="A1798" s="30" t="s">
        <v>440</v>
      </c>
      <c r="B1798" s="30" t="s">
        <v>14</v>
      </c>
      <c r="C1798" s="30" t="s">
        <v>16</v>
      </c>
      <c r="D1798" s="30" t="s">
        <v>577</v>
      </c>
      <c r="E1798" s="30"/>
      <c r="F1798" s="32" t="s">
        <v>903</v>
      </c>
      <c r="G1798" s="22">
        <f>G1799</f>
        <v>0</v>
      </c>
      <c r="H1798" s="22">
        <f t="shared" ref="H1798:L1799" si="2424">H1799</f>
        <v>0</v>
      </c>
      <c r="I1798" s="22">
        <f t="shared" si="2424"/>
        <v>0</v>
      </c>
      <c r="J1798" s="22">
        <f t="shared" si="2424"/>
        <v>70</v>
      </c>
      <c r="K1798" s="22">
        <f t="shared" si="2424"/>
        <v>70</v>
      </c>
      <c r="L1798" s="22">
        <f t="shared" si="2424"/>
        <v>70</v>
      </c>
      <c r="M1798" s="22">
        <f t="shared" ref="M1798:M1800" si="2425">G1798+J1798</f>
        <v>70</v>
      </c>
      <c r="N1798" s="22">
        <f t="shared" ref="N1798:N1800" si="2426">H1798+K1798</f>
        <v>70</v>
      </c>
      <c r="O1798" s="22">
        <f t="shared" ref="O1798:O1800" si="2427">I1798+L1798</f>
        <v>70</v>
      </c>
      <c r="P1798" s="33">
        <f t="shared" ref="P1798:Y1799" si="2428">P1799</f>
        <v>0</v>
      </c>
      <c r="Q1798" s="33">
        <f t="shared" si="2428"/>
        <v>0</v>
      </c>
      <c r="R1798" s="33">
        <f t="shared" si="2428"/>
        <v>0</v>
      </c>
      <c r="S1798" s="33">
        <f t="shared" si="2428"/>
        <v>0</v>
      </c>
      <c r="T1798" s="33">
        <f t="shared" si="2428"/>
        <v>0</v>
      </c>
      <c r="U1798" s="33">
        <f t="shared" si="2428"/>
        <v>0</v>
      </c>
      <c r="V1798" s="33">
        <f t="shared" si="2428"/>
        <v>0</v>
      </c>
      <c r="W1798" s="33">
        <f t="shared" si="2428"/>
        <v>0</v>
      </c>
      <c r="X1798" s="33">
        <f t="shared" si="2428"/>
        <v>0</v>
      </c>
      <c r="Y1798" s="33">
        <f t="shared" si="2428"/>
        <v>0</v>
      </c>
      <c r="Z1798" s="33">
        <f t="shared" si="2349"/>
        <v>70</v>
      </c>
      <c r="AA1798" s="33">
        <f t="shared" si="2350"/>
        <v>70</v>
      </c>
      <c r="AB1798" s="33">
        <f t="shared" si="2351"/>
        <v>70</v>
      </c>
      <c r="AC1798" s="33">
        <f t="shared" ref="AC1798:AC1799" si="2429">AC1799</f>
        <v>0</v>
      </c>
      <c r="AD1798" s="18"/>
    </row>
    <row r="1799" spans="1:30" ht="31.5" x14ac:dyDescent="0.25">
      <c r="A1799" s="30" t="s">
        <v>440</v>
      </c>
      <c r="B1799" s="30" t="s">
        <v>14</v>
      </c>
      <c r="C1799" s="30" t="s">
        <v>16</v>
      </c>
      <c r="D1799" s="30" t="s">
        <v>577</v>
      </c>
      <c r="E1799" s="30" t="s">
        <v>94</v>
      </c>
      <c r="F1799" s="32" t="s">
        <v>388</v>
      </c>
      <c r="G1799" s="22">
        <f>G1800</f>
        <v>0</v>
      </c>
      <c r="H1799" s="22">
        <f t="shared" si="2424"/>
        <v>0</v>
      </c>
      <c r="I1799" s="22">
        <f t="shared" si="2424"/>
        <v>0</v>
      </c>
      <c r="J1799" s="22">
        <f t="shared" si="2424"/>
        <v>70</v>
      </c>
      <c r="K1799" s="22">
        <f t="shared" si="2424"/>
        <v>70</v>
      </c>
      <c r="L1799" s="22">
        <f t="shared" si="2424"/>
        <v>70</v>
      </c>
      <c r="M1799" s="22">
        <f t="shared" si="2425"/>
        <v>70</v>
      </c>
      <c r="N1799" s="22">
        <f t="shared" si="2426"/>
        <v>70</v>
      </c>
      <c r="O1799" s="22">
        <f t="shared" si="2427"/>
        <v>70</v>
      </c>
      <c r="P1799" s="33">
        <f t="shared" si="2428"/>
        <v>0</v>
      </c>
      <c r="Q1799" s="33">
        <f t="shared" si="2428"/>
        <v>0</v>
      </c>
      <c r="R1799" s="33">
        <f t="shared" si="2428"/>
        <v>0</v>
      </c>
      <c r="S1799" s="33">
        <f t="shared" si="2428"/>
        <v>0</v>
      </c>
      <c r="T1799" s="33">
        <f t="shared" si="2428"/>
        <v>0</v>
      </c>
      <c r="U1799" s="33">
        <f t="shared" si="2428"/>
        <v>0</v>
      </c>
      <c r="V1799" s="33">
        <f t="shared" si="2428"/>
        <v>0</v>
      </c>
      <c r="W1799" s="33">
        <f t="shared" si="2428"/>
        <v>0</v>
      </c>
      <c r="X1799" s="33">
        <f t="shared" si="2428"/>
        <v>0</v>
      </c>
      <c r="Y1799" s="33">
        <f t="shared" si="2428"/>
        <v>0</v>
      </c>
      <c r="Z1799" s="33">
        <f t="shared" si="2349"/>
        <v>70</v>
      </c>
      <c r="AA1799" s="33">
        <f t="shared" si="2350"/>
        <v>70</v>
      </c>
      <c r="AB1799" s="33">
        <f t="shared" si="2351"/>
        <v>70</v>
      </c>
      <c r="AC1799" s="33">
        <f t="shared" si="2429"/>
        <v>0</v>
      </c>
      <c r="AD1799" s="18"/>
    </row>
    <row r="1800" spans="1:30" ht="47.25" x14ac:dyDescent="0.25">
      <c r="A1800" s="30" t="s">
        <v>440</v>
      </c>
      <c r="B1800" s="30" t="s">
        <v>14</v>
      </c>
      <c r="C1800" s="30" t="s">
        <v>16</v>
      </c>
      <c r="D1800" s="30" t="s">
        <v>577</v>
      </c>
      <c r="E1800" s="30" t="s">
        <v>371</v>
      </c>
      <c r="F1800" s="32" t="s">
        <v>381</v>
      </c>
      <c r="G1800" s="22">
        <v>0</v>
      </c>
      <c r="H1800" s="22">
        <v>0</v>
      </c>
      <c r="I1800" s="22">
        <v>0</v>
      </c>
      <c r="J1800" s="22">
        <v>70</v>
      </c>
      <c r="K1800" s="22">
        <v>70</v>
      </c>
      <c r="L1800" s="22">
        <v>70</v>
      </c>
      <c r="M1800" s="22">
        <f t="shared" si="2425"/>
        <v>70</v>
      </c>
      <c r="N1800" s="22">
        <f t="shared" si="2426"/>
        <v>70</v>
      </c>
      <c r="O1800" s="22">
        <f t="shared" si="2427"/>
        <v>70</v>
      </c>
      <c r="P1800" s="33"/>
      <c r="Q1800" s="33"/>
      <c r="R1800" s="33"/>
      <c r="S1800" s="33"/>
      <c r="T1800" s="33"/>
      <c r="U1800" s="33"/>
      <c r="V1800" s="33"/>
      <c r="W1800" s="33"/>
      <c r="X1800" s="33"/>
      <c r="Y1800" s="33"/>
      <c r="Z1800" s="33">
        <f t="shared" si="2349"/>
        <v>70</v>
      </c>
      <c r="AA1800" s="33">
        <f t="shared" si="2350"/>
        <v>70</v>
      </c>
      <c r="AB1800" s="33">
        <f t="shared" si="2351"/>
        <v>70</v>
      </c>
      <c r="AC1800" s="33"/>
      <c r="AD1800" s="18"/>
    </row>
    <row r="1801" spans="1:30" ht="31.5" hidden="1" x14ac:dyDescent="0.25">
      <c r="A1801" s="30" t="s">
        <v>440</v>
      </c>
      <c r="B1801" s="30" t="s">
        <v>14</v>
      </c>
      <c r="C1801" s="30" t="s">
        <v>16</v>
      </c>
      <c r="D1801" s="30" t="s">
        <v>323</v>
      </c>
      <c r="E1801" s="30"/>
      <c r="F1801" s="32" t="s">
        <v>406</v>
      </c>
      <c r="G1801" s="22">
        <f>G1802</f>
        <v>0</v>
      </c>
      <c r="H1801" s="22">
        <f t="shared" ref="H1801:AC1801" si="2430">H1802</f>
        <v>0</v>
      </c>
      <c r="I1801" s="22">
        <f t="shared" si="2430"/>
        <v>0</v>
      </c>
      <c r="J1801" s="22">
        <f t="shared" si="2430"/>
        <v>0</v>
      </c>
      <c r="K1801" s="22">
        <f t="shared" si="2430"/>
        <v>0</v>
      </c>
      <c r="L1801" s="22">
        <f t="shared" si="2430"/>
        <v>0</v>
      </c>
      <c r="M1801" s="22">
        <f t="shared" si="2352"/>
        <v>0</v>
      </c>
      <c r="N1801" s="22">
        <f t="shared" si="2353"/>
        <v>0</v>
      </c>
      <c r="O1801" s="22">
        <f t="shared" si="2354"/>
        <v>0</v>
      </c>
      <c r="P1801" s="33">
        <f t="shared" si="2430"/>
        <v>0</v>
      </c>
      <c r="Q1801" s="33">
        <f t="shared" si="2430"/>
        <v>0</v>
      </c>
      <c r="R1801" s="33">
        <f t="shared" si="2430"/>
        <v>0</v>
      </c>
      <c r="S1801" s="33">
        <f t="shared" si="2430"/>
        <v>0</v>
      </c>
      <c r="T1801" s="33">
        <f t="shared" si="2430"/>
        <v>0</v>
      </c>
      <c r="U1801" s="33">
        <f t="shared" si="2430"/>
        <v>0</v>
      </c>
      <c r="V1801" s="33">
        <f t="shared" si="2430"/>
        <v>0</v>
      </c>
      <c r="W1801" s="33">
        <f t="shared" si="2430"/>
        <v>0</v>
      </c>
      <c r="X1801" s="33">
        <f t="shared" si="2430"/>
        <v>0</v>
      </c>
      <c r="Y1801" s="33">
        <f t="shared" si="2430"/>
        <v>0</v>
      </c>
      <c r="Z1801" s="33">
        <f t="shared" si="2349"/>
        <v>0</v>
      </c>
      <c r="AA1801" s="33">
        <f t="shared" si="2350"/>
        <v>0</v>
      </c>
      <c r="AB1801" s="33">
        <f t="shared" si="2351"/>
        <v>0</v>
      </c>
      <c r="AC1801" s="33">
        <f t="shared" si="2430"/>
        <v>0</v>
      </c>
      <c r="AD1801" s="18">
        <v>0</v>
      </c>
    </row>
    <row r="1802" spans="1:30" ht="31.5" hidden="1" x14ac:dyDescent="0.25">
      <c r="A1802" s="30" t="s">
        <v>440</v>
      </c>
      <c r="B1802" s="30" t="s">
        <v>14</v>
      </c>
      <c r="C1802" s="30" t="s">
        <v>16</v>
      </c>
      <c r="D1802" s="30" t="s">
        <v>323</v>
      </c>
      <c r="E1802" s="30" t="s">
        <v>7</v>
      </c>
      <c r="F1802" s="32" t="s">
        <v>385</v>
      </c>
      <c r="G1802" s="22">
        <f>G1803</f>
        <v>0</v>
      </c>
      <c r="H1802" s="22">
        <f t="shared" ref="H1802:AC1802" si="2431">H1803</f>
        <v>0</v>
      </c>
      <c r="I1802" s="22">
        <f t="shared" si="2431"/>
        <v>0</v>
      </c>
      <c r="J1802" s="22">
        <f t="shared" si="2431"/>
        <v>0</v>
      </c>
      <c r="K1802" s="22">
        <f t="shared" si="2431"/>
        <v>0</v>
      </c>
      <c r="L1802" s="22">
        <f t="shared" si="2431"/>
        <v>0</v>
      </c>
      <c r="M1802" s="22">
        <f t="shared" si="2352"/>
        <v>0</v>
      </c>
      <c r="N1802" s="22">
        <f t="shared" si="2353"/>
        <v>0</v>
      </c>
      <c r="O1802" s="22">
        <f t="shared" si="2354"/>
        <v>0</v>
      </c>
      <c r="P1802" s="33">
        <f t="shared" si="2431"/>
        <v>0</v>
      </c>
      <c r="Q1802" s="33">
        <f t="shared" si="2431"/>
        <v>0</v>
      </c>
      <c r="R1802" s="33">
        <f t="shared" si="2431"/>
        <v>0</v>
      </c>
      <c r="S1802" s="33">
        <f t="shared" si="2431"/>
        <v>0</v>
      </c>
      <c r="T1802" s="33">
        <f t="shared" si="2431"/>
        <v>0</v>
      </c>
      <c r="U1802" s="33">
        <f t="shared" si="2431"/>
        <v>0</v>
      </c>
      <c r="V1802" s="33">
        <f t="shared" si="2431"/>
        <v>0</v>
      </c>
      <c r="W1802" s="33">
        <f t="shared" si="2431"/>
        <v>0</v>
      </c>
      <c r="X1802" s="33">
        <f t="shared" si="2431"/>
        <v>0</v>
      </c>
      <c r="Y1802" s="33">
        <f t="shared" si="2431"/>
        <v>0</v>
      </c>
      <c r="Z1802" s="33">
        <f t="shared" si="2349"/>
        <v>0</v>
      </c>
      <c r="AA1802" s="33">
        <f t="shared" si="2350"/>
        <v>0</v>
      </c>
      <c r="AB1802" s="33">
        <f t="shared" si="2351"/>
        <v>0</v>
      </c>
      <c r="AC1802" s="33">
        <f t="shared" si="2431"/>
        <v>0</v>
      </c>
      <c r="AD1802" s="18">
        <v>0</v>
      </c>
    </row>
    <row r="1803" spans="1:30" ht="31.5" hidden="1" x14ac:dyDescent="0.25">
      <c r="A1803" s="30" t="s">
        <v>440</v>
      </c>
      <c r="B1803" s="30" t="s">
        <v>14</v>
      </c>
      <c r="C1803" s="30" t="s">
        <v>16</v>
      </c>
      <c r="D1803" s="30" t="s">
        <v>323</v>
      </c>
      <c r="E1803" s="30">
        <v>240</v>
      </c>
      <c r="F1803" s="32" t="s">
        <v>374</v>
      </c>
      <c r="G1803" s="22">
        <f>1340.6-1340.6</f>
        <v>0</v>
      </c>
      <c r="H1803" s="22">
        <f>1363.9-1363.9</f>
        <v>0</v>
      </c>
      <c r="I1803" s="22">
        <f>1363.9-1363.9</f>
        <v>0</v>
      </c>
      <c r="J1803" s="22"/>
      <c r="K1803" s="22"/>
      <c r="L1803" s="22"/>
      <c r="M1803" s="22">
        <f t="shared" si="2352"/>
        <v>0</v>
      </c>
      <c r="N1803" s="22">
        <f t="shared" si="2353"/>
        <v>0</v>
      </c>
      <c r="O1803" s="22">
        <f t="shared" si="2354"/>
        <v>0</v>
      </c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  <c r="Z1803" s="33">
        <f t="shared" si="2349"/>
        <v>0</v>
      </c>
      <c r="AA1803" s="33">
        <f t="shared" si="2350"/>
        <v>0</v>
      </c>
      <c r="AB1803" s="33">
        <f t="shared" si="2351"/>
        <v>0</v>
      </c>
      <c r="AC1803" s="33"/>
      <c r="AD1803" s="18">
        <v>0</v>
      </c>
    </row>
    <row r="1804" spans="1:30" ht="31.5" x14ac:dyDescent="0.25">
      <c r="A1804" s="30" t="s">
        <v>440</v>
      </c>
      <c r="B1804" s="30" t="s">
        <v>14</v>
      </c>
      <c r="C1804" s="30" t="s">
        <v>16</v>
      </c>
      <c r="D1804" s="30" t="s">
        <v>321</v>
      </c>
      <c r="E1804" s="30"/>
      <c r="F1804" s="32" t="s">
        <v>843</v>
      </c>
      <c r="G1804" s="22">
        <f>G1805</f>
        <v>3536.3</v>
      </c>
      <c r="H1804" s="22">
        <f t="shared" ref="H1804:AC1805" si="2432">H1805</f>
        <v>3607</v>
      </c>
      <c r="I1804" s="22">
        <f t="shared" si="2432"/>
        <v>3607</v>
      </c>
      <c r="J1804" s="22">
        <f t="shared" si="2432"/>
        <v>0</v>
      </c>
      <c r="K1804" s="22">
        <f t="shared" si="2432"/>
        <v>0</v>
      </c>
      <c r="L1804" s="22">
        <f t="shared" si="2432"/>
        <v>0</v>
      </c>
      <c r="M1804" s="22">
        <f t="shared" si="2352"/>
        <v>3536.3</v>
      </c>
      <c r="N1804" s="22">
        <f t="shared" si="2353"/>
        <v>3607</v>
      </c>
      <c r="O1804" s="22">
        <f t="shared" si="2354"/>
        <v>3607</v>
      </c>
      <c r="P1804" s="33">
        <f t="shared" si="2432"/>
        <v>0</v>
      </c>
      <c r="Q1804" s="33">
        <f t="shared" si="2432"/>
        <v>0</v>
      </c>
      <c r="R1804" s="33">
        <f t="shared" si="2432"/>
        <v>0</v>
      </c>
      <c r="S1804" s="33">
        <f t="shared" si="2432"/>
        <v>0</v>
      </c>
      <c r="T1804" s="33">
        <f t="shared" si="2432"/>
        <v>0</v>
      </c>
      <c r="U1804" s="33">
        <f t="shared" si="2432"/>
        <v>0</v>
      </c>
      <c r="V1804" s="33">
        <f t="shared" si="2432"/>
        <v>0</v>
      </c>
      <c r="W1804" s="33">
        <f t="shared" si="2432"/>
        <v>0</v>
      </c>
      <c r="X1804" s="33">
        <f t="shared" si="2432"/>
        <v>0</v>
      </c>
      <c r="Y1804" s="33">
        <f t="shared" si="2432"/>
        <v>0</v>
      </c>
      <c r="Z1804" s="33">
        <f t="shared" si="2349"/>
        <v>3536.3</v>
      </c>
      <c r="AA1804" s="33">
        <f t="shared" si="2350"/>
        <v>3607</v>
      </c>
      <c r="AB1804" s="33">
        <f t="shared" si="2351"/>
        <v>3607</v>
      </c>
      <c r="AC1804" s="33">
        <f t="shared" si="2432"/>
        <v>0</v>
      </c>
    </row>
    <row r="1805" spans="1:30" ht="31.5" x14ac:dyDescent="0.25">
      <c r="A1805" s="30" t="s">
        <v>440</v>
      </c>
      <c r="B1805" s="30" t="s">
        <v>14</v>
      </c>
      <c r="C1805" s="30" t="s">
        <v>16</v>
      </c>
      <c r="D1805" s="30" t="s">
        <v>321</v>
      </c>
      <c r="E1805" s="30" t="s">
        <v>94</v>
      </c>
      <c r="F1805" s="32" t="s">
        <v>388</v>
      </c>
      <c r="G1805" s="22">
        <f>G1806</f>
        <v>3536.3</v>
      </c>
      <c r="H1805" s="22">
        <f t="shared" si="2432"/>
        <v>3607</v>
      </c>
      <c r="I1805" s="22">
        <f t="shared" si="2432"/>
        <v>3607</v>
      </c>
      <c r="J1805" s="22">
        <f t="shared" si="2432"/>
        <v>0</v>
      </c>
      <c r="K1805" s="22">
        <f t="shared" si="2432"/>
        <v>0</v>
      </c>
      <c r="L1805" s="22">
        <f t="shared" si="2432"/>
        <v>0</v>
      </c>
      <c r="M1805" s="22">
        <f t="shared" si="2352"/>
        <v>3536.3</v>
      </c>
      <c r="N1805" s="22">
        <f t="shared" si="2353"/>
        <v>3607</v>
      </c>
      <c r="O1805" s="22">
        <f t="shared" si="2354"/>
        <v>3607</v>
      </c>
      <c r="P1805" s="33">
        <f t="shared" si="2432"/>
        <v>0</v>
      </c>
      <c r="Q1805" s="33">
        <f t="shared" si="2432"/>
        <v>0</v>
      </c>
      <c r="R1805" s="33">
        <f t="shared" si="2432"/>
        <v>0</v>
      </c>
      <c r="S1805" s="33">
        <f t="shared" si="2432"/>
        <v>0</v>
      </c>
      <c r="T1805" s="33">
        <f t="shared" si="2432"/>
        <v>0</v>
      </c>
      <c r="U1805" s="33">
        <f t="shared" si="2432"/>
        <v>0</v>
      </c>
      <c r="V1805" s="33">
        <f t="shared" si="2432"/>
        <v>0</v>
      </c>
      <c r="W1805" s="33">
        <f t="shared" si="2432"/>
        <v>0</v>
      </c>
      <c r="X1805" s="33">
        <f t="shared" si="2432"/>
        <v>0</v>
      </c>
      <c r="Y1805" s="33">
        <f t="shared" si="2432"/>
        <v>0</v>
      </c>
      <c r="Z1805" s="33">
        <f t="shared" si="2349"/>
        <v>3536.3</v>
      </c>
      <c r="AA1805" s="33">
        <f t="shared" si="2350"/>
        <v>3607</v>
      </c>
      <c r="AB1805" s="33">
        <f t="shared" si="2351"/>
        <v>3607</v>
      </c>
      <c r="AC1805" s="33">
        <f t="shared" si="2432"/>
        <v>0</v>
      </c>
    </row>
    <row r="1806" spans="1:30" ht="47.25" x14ac:dyDescent="0.25">
      <c r="A1806" s="30" t="s">
        <v>440</v>
      </c>
      <c r="B1806" s="30" t="s">
        <v>14</v>
      </c>
      <c r="C1806" s="30" t="s">
        <v>16</v>
      </c>
      <c r="D1806" s="30" t="s">
        <v>321</v>
      </c>
      <c r="E1806" s="30">
        <v>630</v>
      </c>
      <c r="F1806" s="32" t="s">
        <v>381</v>
      </c>
      <c r="G1806" s="22">
        <v>3536.3</v>
      </c>
      <c r="H1806" s="22">
        <v>3607</v>
      </c>
      <c r="I1806" s="22">
        <v>3607</v>
      </c>
      <c r="J1806" s="22"/>
      <c r="K1806" s="22"/>
      <c r="L1806" s="22"/>
      <c r="M1806" s="22">
        <f t="shared" si="2352"/>
        <v>3536.3</v>
      </c>
      <c r="N1806" s="22">
        <f t="shared" si="2353"/>
        <v>3607</v>
      </c>
      <c r="O1806" s="22">
        <f t="shared" si="2354"/>
        <v>3607</v>
      </c>
      <c r="P1806" s="33"/>
      <c r="Q1806" s="33"/>
      <c r="R1806" s="33"/>
      <c r="S1806" s="33"/>
      <c r="T1806" s="33"/>
      <c r="U1806" s="33"/>
      <c r="V1806" s="33"/>
      <c r="W1806" s="33"/>
      <c r="X1806" s="33"/>
      <c r="Y1806" s="33"/>
      <c r="Z1806" s="33">
        <f t="shared" si="2349"/>
        <v>3536.3</v>
      </c>
      <c r="AA1806" s="33">
        <f t="shared" si="2350"/>
        <v>3607</v>
      </c>
      <c r="AB1806" s="33">
        <f t="shared" si="2351"/>
        <v>3607</v>
      </c>
      <c r="AC1806" s="33"/>
    </row>
    <row r="1807" spans="1:30" ht="47.25" x14ac:dyDescent="0.25">
      <c r="A1807" s="30" t="s">
        <v>440</v>
      </c>
      <c r="B1807" s="30" t="s">
        <v>14</v>
      </c>
      <c r="C1807" s="30" t="s">
        <v>16</v>
      </c>
      <c r="D1807" s="30" t="s">
        <v>322</v>
      </c>
      <c r="E1807" s="30"/>
      <c r="F1807" s="32" t="s">
        <v>904</v>
      </c>
      <c r="G1807" s="22">
        <f>G1808</f>
        <v>439.7</v>
      </c>
      <c r="H1807" s="22">
        <f t="shared" ref="H1807:AC1808" si="2433">H1808</f>
        <v>439.7</v>
      </c>
      <c r="I1807" s="22">
        <f t="shared" si="2433"/>
        <v>439.7</v>
      </c>
      <c r="J1807" s="22">
        <f t="shared" si="2433"/>
        <v>0</v>
      </c>
      <c r="K1807" s="22">
        <f t="shared" si="2433"/>
        <v>0</v>
      </c>
      <c r="L1807" s="22">
        <f t="shared" si="2433"/>
        <v>0</v>
      </c>
      <c r="M1807" s="22">
        <f t="shared" si="2352"/>
        <v>439.7</v>
      </c>
      <c r="N1807" s="22">
        <f t="shared" si="2353"/>
        <v>439.7</v>
      </c>
      <c r="O1807" s="22">
        <f t="shared" si="2354"/>
        <v>439.7</v>
      </c>
      <c r="P1807" s="33">
        <f t="shared" si="2433"/>
        <v>0</v>
      </c>
      <c r="Q1807" s="33">
        <f t="shared" si="2433"/>
        <v>0</v>
      </c>
      <c r="R1807" s="33">
        <f t="shared" si="2433"/>
        <v>0</v>
      </c>
      <c r="S1807" s="33">
        <f t="shared" si="2433"/>
        <v>0</v>
      </c>
      <c r="T1807" s="33">
        <f t="shared" si="2433"/>
        <v>0</v>
      </c>
      <c r="U1807" s="33">
        <f t="shared" si="2433"/>
        <v>0</v>
      </c>
      <c r="V1807" s="33">
        <f t="shared" si="2433"/>
        <v>0</v>
      </c>
      <c r="W1807" s="33">
        <f t="shared" si="2433"/>
        <v>0</v>
      </c>
      <c r="X1807" s="33">
        <f t="shared" si="2433"/>
        <v>0</v>
      </c>
      <c r="Y1807" s="33">
        <f t="shared" si="2433"/>
        <v>0</v>
      </c>
      <c r="Z1807" s="33">
        <f t="shared" si="2349"/>
        <v>439.7</v>
      </c>
      <c r="AA1807" s="33">
        <f t="shared" si="2350"/>
        <v>439.7</v>
      </c>
      <c r="AB1807" s="33">
        <f t="shared" si="2351"/>
        <v>439.7</v>
      </c>
      <c r="AC1807" s="33">
        <f t="shared" si="2433"/>
        <v>0</v>
      </c>
    </row>
    <row r="1808" spans="1:30" ht="31.5" x14ac:dyDescent="0.25">
      <c r="A1808" s="30" t="s">
        <v>440</v>
      </c>
      <c r="B1808" s="30" t="s">
        <v>14</v>
      </c>
      <c r="C1808" s="30" t="s">
        <v>16</v>
      </c>
      <c r="D1808" s="30" t="s">
        <v>322</v>
      </c>
      <c r="E1808" s="30" t="s">
        <v>94</v>
      </c>
      <c r="F1808" s="32" t="s">
        <v>388</v>
      </c>
      <c r="G1808" s="22">
        <f>G1809</f>
        <v>439.7</v>
      </c>
      <c r="H1808" s="22">
        <f t="shared" si="2433"/>
        <v>439.7</v>
      </c>
      <c r="I1808" s="22">
        <f t="shared" si="2433"/>
        <v>439.7</v>
      </c>
      <c r="J1808" s="22">
        <f t="shared" si="2433"/>
        <v>0</v>
      </c>
      <c r="K1808" s="22">
        <f t="shared" si="2433"/>
        <v>0</v>
      </c>
      <c r="L1808" s="22">
        <f t="shared" si="2433"/>
        <v>0</v>
      </c>
      <c r="M1808" s="22">
        <f t="shared" si="2352"/>
        <v>439.7</v>
      </c>
      <c r="N1808" s="22">
        <f t="shared" si="2353"/>
        <v>439.7</v>
      </c>
      <c r="O1808" s="22">
        <f t="shared" si="2354"/>
        <v>439.7</v>
      </c>
      <c r="P1808" s="33">
        <f t="shared" si="2433"/>
        <v>0</v>
      </c>
      <c r="Q1808" s="33">
        <f t="shared" si="2433"/>
        <v>0</v>
      </c>
      <c r="R1808" s="33">
        <f t="shared" si="2433"/>
        <v>0</v>
      </c>
      <c r="S1808" s="33">
        <f t="shared" si="2433"/>
        <v>0</v>
      </c>
      <c r="T1808" s="33">
        <f t="shared" si="2433"/>
        <v>0</v>
      </c>
      <c r="U1808" s="33">
        <f t="shared" si="2433"/>
        <v>0</v>
      </c>
      <c r="V1808" s="33">
        <f t="shared" si="2433"/>
        <v>0</v>
      </c>
      <c r="W1808" s="33">
        <f t="shared" si="2433"/>
        <v>0</v>
      </c>
      <c r="X1808" s="33">
        <f t="shared" si="2433"/>
        <v>0</v>
      </c>
      <c r="Y1808" s="33">
        <f t="shared" si="2433"/>
        <v>0</v>
      </c>
      <c r="Z1808" s="33">
        <f t="shared" ref="Z1808:Z1871" si="2434">M1808+P1808+Q1808+R1808+S1808</f>
        <v>439.7</v>
      </c>
      <c r="AA1808" s="33">
        <f t="shared" ref="AA1808:AA1871" si="2435">N1808+T1808+U1808+V1808</f>
        <v>439.7</v>
      </c>
      <c r="AB1808" s="33">
        <f t="shared" ref="AB1808:AB1871" si="2436">O1808+W1808+X1808+Y1808</f>
        <v>439.7</v>
      </c>
      <c r="AC1808" s="33">
        <f t="shared" si="2433"/>
        <v>0</v>
      </c>
    </row>
    <row r="1809" spans="1:30" ht="47.25" x14ac:dyDescent="0.25">
      <c r="A1809" s="30" t="s">
        <v>440</v>
      </c>
      <c r="B1809" s="30" t="s">
        <v>14</v>
      </c>
      <c r="C1809" s="30" t="s">
        <v>16</v>
      </c>
      <c r="D1809" s="30" t="s">
        <v>322</v>
      </c>
      <c r="E1809" s="30">
        <v>630</v>
      </c>
      <c r="F1809" s="32" t="s">
        <v>381</v>
      </c>
      <c r="G1809" s="22">
        <v>439.7</v>
      </c>
      <c r="H1809" s="22">
        <v>439.7</v>
      </c>
      <c r="I1809" s="22">
        <v>439.7</v>
      </c>
      <c r="J1809" s="22"/>
      <c r="K1809" s="22"/>
      <c r="L1809" s="22"/>
      <c r="M1809" s="22">
        <f t="shared" si="2352"/>
        <v>439.7</v>
      </c>
      <c r="N1809" s="22">
        <f t="shared" si="2353"/>
        <v>439.7</v>
      </c>
      <c r="O1809" s="22">
        <f t="shared" si="2354"/>
        <v>439.7</v>
      </c>
      <c r="P1809" s="33"/>
      <c r="Q1809" s="33"/>
      <c r="R1809" s="33"/>
      <c r="S1809" s="33"/>
      <c r="T1809" s="33"/>
      <c r="U1809" s="33"/>
      <c r="V1809" s="33"/>
      <c r="W1809" s="33"/>
      <c r="X1809" s="33"/>
      <c r="Y1809" s="33"/>
      <c r="Z1809" s="33">
        <f t="shared" si="2434"/>
        <v>439.7</v>
      </c>
      <c r="AA1809" s="33">
        <f t="shared" si="2435"/>
        <v>439.7</v>
      </c>
      <c r="AB1809" s="33">
        <f t="shared" si="2436"/>
        <v>439.7</v>
      </c>
      <c r="AC1809" s="33"/>
    </row>
    <row r="1810" spans="1:30" ht="47.25" hidden="1" x14ac:dyDescent="0.25">
      <c r="A1810" s="30" t="s">
        <v>440</v>
      </c>
      <c r="B1810" s="30" t="s">
        <v>14</v>
      </c>
      <c r="C1810" s="30" t="s">
        <v>16</v>
      </c>
      <c r="D1810" s="30" t="s">
        <v>325</v>
      </c>
      <c r="E1810" s="30"/>
      <c r="F1810" s="32" t="s">
        <v>844</v>
      </c>
      <c r="G1810" s="22">
        <f>G1811</f>
        <v>70</v>
      </c>
      <c r="H1810" s="22">
        <f t="shared" ref="H1810:AC1811" si="2437">H1811</f>
        <v>70</v>
      </c>
      <c r="I1810" s="22">
        <f t="shared" si="2437"/>
        <v>70</v>
      </c>
      <c r="J1810" s="22">
        <f t="shared" si="2437"/>
        <v>-70</v>
      </c>
      <c r="K1810" s="22">
        <f t="shared" si="2437"/>
        <v>-70</v>
      </c>
      <c r="L1810" s="22">
        <f t="shared" si="2437"/>
        <v>-70</v>
      </c>
      <c r="M1810" s="22">
        <f t="shared" si="2352"/>
        <v>0</v>
      </c>
      <c r="N1810" s="22">
        <f t="shared" si="2353"/>
        <v>0</v>
      </c>
      <c r="O1810" s="22">
        <f t="shared" si="2354"/>
        <v>0</v>
      </c>
      <c r="P1810" s="33">
        <f t="shared" si="2437"/>
        <v>0</v>
      </c>
      <c r="Q1810" s="33">
        <f t="shared" si="2437"/>
        <v>0</v>
      </c>
      <c r="R1810" s="33">
        <f t="shared" si="2437"/>
        <v>0</v>
      </c>
      <c r="S1810" s="33">
        <f t="shared" si="2437"/>
        <v>0</v>
      </c>
      <c r="T1810" s="33">
        <f t="shared" si="2437"/>
        <v>0</v>
      </c>
      <c r="U1810" s="33">
        <f t="shared" si="2437"/>
        <v>0</v>
      </c>
      <c r="V1810" s="33">
        <f t="shared" si="2437"/>
        <v>0</v>
      </c>
      <c r="W1810" s="33">
        <f t="shared" si="2437"/>
        <v>0</v>
      </c>
      <c r="X1810" s="33">
        <f t="shared" si="2437"/>
        <v>0</v>
      </c>
      <c r="Y1810" s="33">
        <f t="shared" si="2437"/>
        <v>0</v>
      </c>
      <c r="Z1810" s="33">
        <f t="shared" si="2434"/>
        <v>0</v>
      </c>
      <c r="AA1810" s="33">
        <f t="shared" si="2435"/>
        <v>0</v>
      </c>
      <c r="AB1810" s="33">
        <f t="shared" si="2436"/>
        <v>0</v>
      </c>
      <c r="AC1810" s="33">
        <f t="shared" si="2437"/>
        <v>0</v>
      </c>
      <c r="AD1810" s="18">
        <v>0</v>
      </c>
    </row>
    <row r="1811" spans="1:30" ht="31.5" hidden="1" x14ac:dyDescent="0.25">
      <c r="A1811" s="30" t="s">
        <v>440</v>
      </c>
      <c r="B1811" s="30" t="s">
        <v>14</v>
      </c>
      <c r="C1811" s="30" t="s">
        <v>16</v>
      </c>
      <c r="D1811" s="30" t="s">
        <v>325</v>
      </c>
      <c r="E1811" s="30" t="s">
        <v>94</v>
      </c>
      <c r="F1811" s="32" t="s">
        <v>388</v>
      </c>
      <c r="G1811" s="22">
        <f>G1812</f>
        <v>70</v>
      </c>
      <c r="H1811" s="22">
        <f t="shared" si="2437"/>
        <v>70</v>
      </c>
      <c r="I1811" s="22">
        <f t="shared" si="2437"/>
        <v>70</v>
      </c>
      <c r="J1811" s="22">
        <f t="shared" si="2437"/>
        <v>-70</v>
      </c>
      <c r="K1811" s="22">
        <f t="shared" si="2437"/>
        <v>-70</v>
      </c>
      <c r="L1811" s="22">
        <f t="shared" si="2437"/>
        <v>-70</v>
      </c>
      <c r="M1811" s="22">
        <f t="shared" si="2352"/>
        <v>0</v>
      </c>
      <c r="N1811" s="22">
        <f t="shared" si="2353"/>
        <v>0</v>
      </c>
      <c r="O1811" s="22">
        <f t="shared" si="2354"/>
        <v>0</v>
      </c>
      <c r="P1811" s="33">
        <f t="shared" si="2437"/>
        <v>0</v>
      </c>
      <c r="Q1811" s="33">
        <f t="shared" si="2437"/>
        <v>0</v>
      </c>
      <c r="R1811" s="33">
        <f t="shared" si="2437"/>
        <v>0</v>
      </c>
      <c r="S1811" s="33">
        <f t="shared" si="2437"/>
        <v>0</v>
      </c>
      <c r="T1811" s="33">
        <f t="shared" si="2437"/>
        <v>0</v>
      </c>
      <c r="U1811" s="33">
        <f t="shared" si="2437"/>
        <v>0</v>
      </c>
      <c r="V1811" s="33">
        <f t="shared" si="2437"/>
        <v>0</v>
      </c>
      <c r="W1811" s="33">
        <f t="shared" si="2437"/>
        <v>0</v>
      </c>
      <c r="X1811" s="33">
        <f t="shared" si="2437"/>
        <v>0</v>
      </c>
      <c r="Y1811" s="33">
        <f t="shared" si="2437"/>
        <v>0</v>
      </c>
      <c r="Z1811" s="33">
        <f t="shared" si="2434"/>
        <v>0</v>
      </c>
      <c r="AA1811" s="33">
        <f t="shared" si="2435"/>
        <v>0</v>
      </c>
      <c r="AB1811" s="33">
        <f t="shared" si="2436"/>
        <v>0</v>
      </c>
      <c r="AC1811" s="33">
        <f t="shared" si="2437"/>
        <v>0</v>
      </c>
      <c r="AD1811" s="18">
        <v>0</v>
      </c>
    </row>
    <row r="1812" spans="1:30" ht="47.25" hidden="1" x14ac:dyDescent="0.25">
      <c r="A1812" s="30" t="s">
        <v>440</v>
      </c>
      <c r="B1812" s="30" t="s">
        <v>14</v>
      </c>
      <c r="C1812" s="30" t="s">
        <v>16</v>
      </c>
      <c r="D1812" s="30" t="s">
        <v>325</v>
      </c>
      <c r="E1812" s="30">
        <v>630</v>
      </c>
      <c r="F1812" s="32" t="s">
        <v>381</v>
      </c>
      <c r="G1812" s="22">
        <v>70</v>
      </c>
      <c r="H1812" s="22">
        <v>70</v>
      </c>
      <c r="I1812" s="22">
        <v>70</v>
      </c>
      <c r="J1812" s="22">
        <v>-70</v>
      </c>
      <c r="K1812" s="22">
        <v>-70</v>
      </c>
      <c r="L1812" s="22">
        <v>-70</v>
      </c>
      <c r="M1812" s="22">
        <f t="shared" si="2352"/>
        <v>0</v>
      </c>
      <c r="N1812" s="22">
        <f t="shared" si="2353"/>
        <v>0</v>
      </c>
      <c r="O1812" s="22">
        <f t="shared" si="2354"/>
        <v>0</v>
      </c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>
        <f t="shared" si="2434"/>
        <v>0</v>
      </c>
      <c r="AA1812" s="33">
        <f t="shared" si="2435"/>
        <v>0</v>
      </c>
      <c r="AB1812" s="33">
        <f t="shared" si="2436"/>
        <v>0</v>
      </c>
      <c r="AC1812" s="33"/>
      <c r="AD1812" s="18">
        <v>0</v>
      </c>
    </row>
    <row r="1813" spans="1:30" ht="47.25" x14ac:dyDescent="0.25">
      <c r="A1813" s="30" t="s">
        <v>440</v>
      </c>
      <c r="B1813" s="30" t="s">
        <v>14</v>
      </c>
      <c r="C1813" s="30" t="s">
        <v>16</v>
      </c>
      <c r="D1813" s="30" t="s">
        <v>350</v>
      </c>
      <c r="E1813" s="30"/>
      <c r="F1813" s="32" t="s">
        <v>407</v>
      </c>
      <c r="G1813" s="22">
        <f>G1820+G1814+G1817</f>
        <v>1390.6</v>
      </c>
      <c r="H1813" s="22">
        <f t="shared" ref="H1813:L1813" si="2438">H1820+H1814+H1817</f>
        <v>1413.9</v>
      </c>
      <c r="I1813" s="22">
        <f t="shared" si="2438"/>
        <v>1413.9</v>
      </c>
      <c r="J1813" s="22">
        <f t="shared" si="2438"/>
        <v>183.3</v>
      </c>
      <c r="K1813" s="22">
        <f t="shared" si="2438"/>
        <v>0</v>
      </c>
      <c r="L1813" s="22">
        <f t="shared" si="2438"/>
        <v>0</v>
      </c>
      <c r="M1813" s="22">
        <f t="shared" ref="M1813:M1862" si="2439">G1813+J1813</f>
        <v>1573.8999999999999</v>
      </c>
      <c r="N1813" s="22">
        <f t="shared" ref="N1813:N1862" si="2440">H1813+K1813</f>
        <v>1413.9</v>
      </c>
      <c r="O1813" s="22">
        <f t="shared" ref="O1813:O1862" si="2441">I1813+L1813</f>
        <v>1413.9</v>
      </c>
      <c r="P1813" s="33">
        <f t="shared" ref="P1813:Q1813" si="2442">P1820+P1814+P1817</f>
        <v>0</v>
      </c>
      <c r="Q1813" s="33">
        <f t="shared" si="2442"/>
        <v>0</v>
      </c>
      <c r="R1813" s="33">
        <f t="shared" ref="R1813:T1813" si="2443">R1820+R1814+R1817</f>
        <v>0</v>
      </c>
      <c r="S1813" s="33">
        <f t="shared" si="2443"/>
        <v>0</v>
      </c>
      <c r="T1813" s="33">
        <f t="shared" si="2443"/>
        <v>0</v>
      </c>
      <c r="U1813" s="33">
        <f t="shared" ref="U1813:W1813" si="2444">U1820+U1814+U1817</f>
        <v>0</v>
      </c>
      <c r="V1813" s="33">
        <f t="shared" si="2444"/>
        <v>0</v>
      </c>
      <c r="W1813" s="33">
        <f t="shared" si="2444"/>
        <v>0</v>
      </c>
      <c r="X1813" s="33">
        <f t="shared" ref="X1813:Y1813" si="2445">X1820+X1814+X1817</f>
        <v>0</v>
      </c>
      <c r="Y1813" s="33">
        <f t="shared" si="2445"/>
        <v>0</v>
      </c>
      <c r="Z1813" s="33">
        <f t="shared" si="2434"/>
        <v>1573.8999999999999</v>
      </c>
      <c r="AA1813" s="33">
        <f t="shared" si="2435"/>
        <v>1413.9</v>
      </c>
      <c r="AB1813" s="33">
        <f t="shared" si="2436"/>
        <v>1413.9</v>
      </c>
      <c r="AC1813" s="33">
        <f t="shared" ref="AC1813" si="2446">AC1820+AC1814+AC1817</f>
        <v>0</v>
      </c>
      <c r="AD1813" s="18"/>
    </row>
    <row r="1814" spans="1:30" ht="31.5" x14ac:dyDescent="0.25">
      <c r="A1814" s="30" t="s">
        <v>440</v>
      </c>
      <c r="B1814" s="30" t="s">
        <v>14</v>
      </c>
      <c r="C1814" s="30" t="s">
        <v>16</v>
      </c>
      <c r="D1814" s="30" t="s">
        <v>841</v>
      </c>
      <c r="E1814" s="30"/>
      <c r="F1814" s="32" t="s">
        <v>406</v>
      </c>
      <c r="G1814" s="22">
        <f>G1815</f>
        <v>1340.6</v>
      </c>
      <c r="H1814" s="22">
        <f t="shared" ref="H1814:AC1815" si="2447">H1815</f>
        <v>1363.9</v>
      </c>
      <c r="I1814" s="22">
        <f t="shared" si="2447"/>
        <v>1363.9</v>
      </c>
      <c r="J1814" s="22">
        <f t="shared" si="2447"/>
        <v>0</v>
      </c>
      <c r="K1814" s="22">
        <f t="shared" si="2447"/>
        <v>0</v>
      </c>
      <c r="L1814" s="22">
        <f t="shared" si="2447"/>
        <v>0</v>
      </c>
      <c r="M1814" s="22">
        <f t="shared" si="2439"/>
        <v>1340.6</v>
      </c>
      <c r="N1814" s="22">
        <f t="shared" si="2440"/>
        <v>1363.9</v>
      </c>
      <c r="O1814" s="22">
        <f t="shared" si="2441"/>
        <v>1363.9</v>
      </c>
      <c r="P1814" s="33">
        <f t="shared" si="2447"/>
        <v>0</v>
      </c>
      <c r="Q1814" s="33">
        <f t="shared" si="2447"/>
        <v>0</v>
      </c>
      <c r="R1814" s="33">
        <f t="shared" si="2447"/>
        <v>0</v>
      </c>
      <c r="S1814" s="33">
        <f t="shared" si="2447"/>
        <v>0</v>
      </c>
      <c r="T1814" s="33">
        <f t="shared" si="2447"/>
        <v>0</v>
      </c>
      <c r="U1814" s="33">
        <f t="shared" si="2447"/>
        <v>0</v>
      </c>
      <c r="V1814" s="33">
        <f t="shared" si="2447"/>
        <v>0</v>
      </c>
      <c r="W1814" s="33">
        <f t="shared" si="2447"/>
        <v>0</v>
      </c>
      <c r="X1814" s="33">
        <f t="shared" si="2447"/>
        <v>0</v>
      </c>
      <c r="Y1814" s="33">
        <f t="shared" si="2447"/>
        <v>0</v>
      </c>
      <c r="Z1814" s="33">
        <f t="shared" si="2434"/>
        <v>1340.6</v>
      </c>
      <c r="AA1814" s="33">
        <f t="shared" si="2435"/>
        <v>1363.9</v>
      </c>
      <c r="AB1814" s="33">
        <f t="shared" si="2436"/>
        <v>1363.9</v>
      </c>
      <c r="AC1814" s="33">
        <f t="shared" si="2447"/>
        <v>0</v>
      </c>
      <c r="AD1814" s="18"/>
    </row>
    <row r="1815" spans="1:30" ht="31.5" x14ac:dyDescent="0.25">
      <c r="A1815" s="30" t="s">
        <v>440</v>
      </c>
      <c r="B1815" s="30" t="s">
        <v>14</v>
      </c>
      <c r="C1815" s="30" t="s">
        <v>16</v>
      </c>
      <c r="D1815" s="30" t="s">
        <v>841</v>
      </c>
      <c r="E1815" s="30" t="s">
        <v>7</v>
      </c>
      <c r="F1815" s="32" t="s">
        <v>385</v>
      </c>
      <c r="G1815" s="22">
        <f>G1816</f>
        <v>1340.6</v>
      </c>
      <c r="H1815" s="22">
        <f t="shared" ref="H1815" si="2448">H1816</f>
        <v>1363.9</v>
      </c>
      <c r="I1815" s="22">
        <f t="shared" ref="I1815" si="2449">I1816</f>
        <v>1363.9</v>
      </c>
      <c r="J1815" s="22">
        <f t="shared" si="2447"/>
        <v>0</v>
      </c>
      <c r="K1815" s="22">
        <f t="shared" si="2447"/>
        <v>0</v>
      </c>
      <c r="L1815" s="22">
        <f t="shared" si="2447"/>
        <v>0</v>
      </c>
      <c r="M1815" s="22">
        <f t="shared" si="2439"/>
        <v>1340.6</v>
      </c>
      <c r="N1815" s="22">
        <f t="shared" si="2440"/>
        <v>1363.9</v>
      </c>
      <c r="O1815" s="22">
        <f t="shared" si="2441"/>
        <v>1363.9</v>
      </c>
      <c r="P1815" s="33">
        <f t="shared" si="2447"/>
        <v>0</v>
      </c>
      <c r="Q1815" s="33">
        <f t="shared" si="2447"/>
        <v>0</v>
      </c>
      <c r="R1815" s="33">
        <f t="shared" si="2447"/>
        <v>0</v>
      </c>
      <c r="S1815" s="33">
        <f t="shared" si="2447"/>
        <v>0</v>
      </c>
      <c r="T1815" s="33">
        <f t="shared" si="2447"/>
        <v>0</v>
      </c>
      <c r="U1815" s="33">
        <f t="shared" si="2447"/>
        <v>0</v>
      </c>
      <c r="V1815" s="33">
        <f t="shared" si="2447"/>
        <v>0</v>
      </c>
      <c r="W1815" s="33">
        <f t="shared" si="2447"/>
        <v>0</v>
      </c>
      <c r="X1815" s="33">
        <f t="shared" si="2447"/>
        <v>0</v>
      </c>
      <c r="Y1815" s="33">
        <f t="shared" si="2447"/>
        <v>0</v>
      </c>
      <c r="Z1815" s="33">
        <f t="shared" si="2434"/>
        <v>1340.6</v>
      </c>
      <c r="AA1815" s="33">
        <f t="shared" si="2435"/>
        <v>1363.9</v>
      </c>
      <c r="AB1815" s="33">
        <f t="shared" si="2436"/>
        <v>1363.9</v>
      </c>
      <c r="AC1815" s="33">
        <f t="shared" ref="AC1815" si="2450">AC1816</f>
        <v>0</v>
      </c>
      <c r="AD1815" s="18"/>
    </row>
    <row r="1816" spans="1:30" ht="31.5" x14ac:dyDescent="0.25">
      <c r="A1816" s="30" t="s">
        <v>440</v>
      </c>
      <c r="B1816" s="30" t="s">
        <v>14</v>
      </c>
      <c r="C1816" s="30" t="s">
        <v>16</v>
      </c>
      <c r="D1816" s="30" t="s">
        <v>841</v>
      </c>
      <c r="E1816" s="30" t="s">
        <v>317</v>
      </c>
      <c r="F1816" s="32" t="s">
        <v>374</v>
      </c>
      <c r="G1816" s="22">
        <v>1340.6</v>
      </c>
      <c r="H1816" s="22">
        <v>1363.9</v>
      </c>
      <c r="I1816" s="22">
        <v>1363.9</v>
      </c>
      <c r="J1816" s="22"/>
      <c r="K1816" s="22"/>
      <c r="L1816" s="22"/>
      <c r="M1816" s="22">
        <f t="shared" si="2439"/>
        <v>1340.6</v>
      </c>
      <c r="N1816" s="22">
        <f t="shared" si="2440"/>
        <v>1363.9</v>
      </c>
      <c r="O1816" s="22">
        <f t="shared" si="2441"/>
        <v>1363.9</v>
      </c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>
        <f t="shared" si="2434"/>
        <v>1340.6</v>
      </c>
      <c r="AA1816" s="33">
        <f t="shared" si="2435"/>
        <v>1363.9</v>
      </c>
      <c r="AB1816" s="33">
        <f t="shared" si="2436"/>
        <v>1363.9</v>
      </c>
      <c r="AC1816" s="33"/>
      <c r="AD1816" s="18"/>
    </row>
    <row r="1817" spans="1:30" ht="31.5" x14ac:dyDescent="0.25">
      <c r="A1817" s="30" t="s">
        <v>440</v>
      </c>
      <c r="B1817" s="30" t="s">
        <v>14</v>
      </c>
      <c r="C1817" s="30" t="s">
        <v>16</v>
      </c>
      <c r="D1817" s="30" t="s">
        <v>578</v>
      </c>
      <c r="E1817" s="30"/>
      <c r="F1817" s="32" t="s">
        <v>905</v>
      </c>
      <c r="G1817" s="22">
        <f>G1818</f>
        <v>0</v>
      </c>
      <c r="H1817" s="22">
        <f t="shared" ref="H1817:L1818" si="2451">H1818</f>
        <v>0</v>
      </c>
      <c r="I1817" s="22">
        <f t="shared" si="2451"/>
        <v>0</v>
      </c>
      <c r="J1817" s="22">
        <f t="shared" si="2451"/>
        <v>233.3</v>
      </c>
      <c r="K1817" s="22">
        <f t="shared" si="2451"/>
        <v>50</v>
      </c>
      <c r="L1817" s="22">
        <f t="shared" si="2451"/>
        <v>50</v>
      </c>
      <c r="M1817" s="22">
        <f t="shared" ref="M1817:M1819" si="2452">G1817+J1817</f>
        <v>233.3</v>
      </c>
      <c r="N1817" s="22">
        <f t="shared" ref="N1817:N1819" si="2453">H1817+K1817</f>
        <v>50</v>
      </c>
      <c r="O1817" s="22">
        <f t="shared" ref="O1817:O1819" si="2454">I1817+L1817</f>
        <v>50</v>
      </c>
      <c r="P1817" s="33">
        <f t="shared" ref="P1817:Y1818" si="2455">P1818</f>
        <v>0</v>
      </c>
      <c r="Q1817" s="33">
        <f t="shared" si="2455"/>
        <v>0</v>
      </c>
      <c r="R1817" s="33">
        <f t="shared" si="2455"/>
        <v>0</v>
      </c>
      <c r="S1817" s="33">
        <f t="shared" si="2455"/>
        <v>0</v>
      </c>
      <c r="T1817" s="33">
        <f t="shared" si="2455"/>
        <v>0</v>
      </c>
      <c r="U1817" s="33">
        <f t="shared" si="2455"/>
        <v>0</v>
      </c>
      <c r="V1817" s="33">
        <f t="shared" si="2455"/>
        <v>0</v>
      </c>
      <c r="W1817" s="33">
        <f t="shared" si="2455"/>
        <v>0</v>
      </c>
      <c r="X1817" s="33">
        <f t="shared" si="2455"/>
        <v>0</v>
      </c>
      <c r="Y1817" s="33">
        <f t="shared" si="2455"/>
        <v>0</v>
      </c>
      <c r="Z1817" s="33">
        <f t="shared" si="2434"/>
        <v>233.3</v>
      </c>
      <c r="AA1817" s="33">
        <f t="shared" si="2435"/>
        <v>50</v>
      </c>
      <c r="AB1817" s="33">
        <f t="shared" si="2436"/>
        <v>50</v>
      </c>
      <c r="AC1817" s="33">
        <f t="shared" ref="AC1817:AC1818" si="2456">AC1818</f>
        <v>0</v>
      </c>
      <c r="AD1817" s="18"/>
    </row>
    <row r="1818" spans="1:30" ht="31.5" x14ac:dyDescent="0.25">
      <c r="A1818" s="30" t="s">
        <v>440</v>
      </c>
      <c r="B1818" s="30" t="s">
        <v>14</v>
      </c>
      <c r="C1818" s="30" t="s">
        <v>16</v>
      </c>
      <c r="D1818" s="30" t="s">
        <v>578</v>
      </c>
      <c r="E1818" s="30" t="s">
        <v>7</v>
      </c>
      <c r="F1818" s="32" t="s">
        <v>385</v>
      </c>
      <c r="G1818" s="22">
        <f>G1819</f>
        <v>0</v>
      </c>
      <c r="H1818" s="22">
        <f t="shared" si="2451"/>
        <v>0</v>
      </c>
      <c r="I1818" s="22">
        <f t="shared" si="2451"/>
        <v>0</v>
      </c>
      <c r="J1818" s="22">
        <f t="shared" si="2451"/>
        <v>233.3</v>
      </c>
      <c r="K1818" s="22">
        <f t="shared" si="2451"/>
        <v>50</v>
      </c>
      <c r="L1818" s="22">
        <f t="shared" si="2451"/>
        <v>50</v>
      </c>
      <c r="M1818" s="22">
        <f t="shared" si="2452"/>
        <v>233.3</v>
      </c>
      <c r="N1818" s="22">
        <f t="shared" si="2453"/>
        <v>50</v>
      </c>
      <c r="O1818" s="22">
        <f t="shared" si="2454"/>
        <v>50</v>
      </c>
      <c r="P1818" s="33">
        <f t="shared" si="2455"/>
        <v>0</v>
      </c>
      <c r="Q1818" s="33">
        <f t="shared" si="2455"/>
        <v>0</v>
      </c>
      <c r="R1818" s="33">
        <f t="shared" si="2455"/>
        <v>0</v>
      </c>
      <c r="S1818" s="33">
        <f t="shared" si="2455"/>
        <v>0</v>
      </c>
      <c r="T1818" s="33">
        <f t="shared" si="2455"/>
        <v>0</v>
      </c>
      <c r="U1818" s="33">
        <f t="shared" si="2455"/>
        <v>0</v>
      </c>
      <c r="V1818" s="33">
        <f t="shared" si="2455"/>
        <v>0</v>
      </c>
      <c r="W1818" s="33">
        <f t="shared" si="2455"/>
        <v>0</v>
      </c>
      <c r="X1818" s="33">
        <f t="shared" si="2455"/>
        <v>0</v>
      </c>
      <c r="Y1818" s="33">
        <f t="shared" si="2455"/>
        <v>0</v>
      </c>
      <c r="Z1818" s="33">
        <f t="shared" si="2434"/>
        <v>233.3</v>
      </c>
      <c r="AA1818" s="33">
        <f t="shared" si="2435"/>
        <v>50</v>
      </c>
      <c r="AB1818" s="33">
        <f t="shared" si="2436"/>
        <v>50</v>
      </c>
      <c r="AC1818" s="33">
        <f t="shared" si="2456"/>
        <v>0</v>
      </c>
      <c r="AD1818" s="18"/>
    </row>
    <row r="1819" spans="1:30" ht="31.5" x14ac:dyDescent="0.25">
      <c r="A1819" s="30" t="s">
        <v>440</v>
      </c>
      <c r="B1819" s="30" t="s">
        <v>14</v>
      </c>
      <c r="C1819" s="30" t="s">
        <v>16</v>
      </c>
      <c r="D1819" s="30" t="s">
        <v>578</v>
      </c>
      <c r="E1819" s="30" t="s">
        <v>317</v>
      </c>
      <c r="F1819" s="32" t="s">
        <v>374</v>
      </c>
      <c r="G1819" s="22">
        <v>0</v>
      </c>
      <c r="H1819" s="22">
        <v>0</v>
      </c>
      <c r="I1819" s="22">
        <v>0</v>
      </c>
      <c r="J1819" s="22">
        <v>233.3</v>
      </c>
      <c r="K1819" s="22">
        <v>50</v>
      </c>
      <c r="L1819" s="22">
        <v>50</v>
      </c>
      <c r="M1819" s="22">
        <f t="shared" si="2452"/>
        <v>233.3</v>
      </c>
      <c r="N1819" s="22">
        <f t="shared" si="2453"/>
        <v>50</v>
      </c>
      <c r="O1819" s="22">
        <f t="shared" si="2454"/>
        <v>50</v>
      </c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>
        <f t="shared" si="2434"/>
        <v>233.3</v>
      </c>
      <c r="AA1819" s="33">
        <f t="shared" si="2435"/>
        <v>50</v>
      </c>
      <c r="AB1819" s="33">
        <f t="shared" si="2436"/>
        <v>50</v>
      </c>
      <c r="AC1819" s="33"/>
      <c r="AD1819" s="18"/>
    </row>
    <row r="1820" spans="1:30" ht="78.75" hidden="1" x14ac:dyDescent="0.25">
      <c r="A1820" s="30" t="s">
        <v>440</v>
      </c>
      <c r="B1820" s="30" t="s">
        <v>14</v>
      </c>
      <c r="C1820" s="30" t="s">
        <v>16</v>
      </c>
      <c r="D1820" s="30" t="s">
        <v>320</v>
      </c>
      <c r="E1820" s="30"/>
      <c r="F1820" s="32" t="s">
        <v>845</v>
      </c>
      <c r="G1820" s="22">
        <f>G1821</f>
        <v>50</v>
      </c>
      <c r="H1820" s="22">
        <f t="shared" ref="H1820:AC1821" si="2457">H1821</f>
        <v>50</v>
      </c>
      <c r="I1820" s="22">
        <f t="shared" si="2457"/>
        <v>50</v>
      </c>
      <c r="J1820" s="22">
        <f t="shared" si="2457"/>
        <v>-50</v>
      </c>
      <c r="K1820" s="22">
        <f t="shared" si="2457"/>
        <v>-50</v>
      </c>
      <c r="L1820" s="22">
        <f t="shared" si="2457"/>
        <v>-50</v>
      </c>
      <c r="M1820" s="22">
        <f t="shared" si="2439"/>
        <v>0</v>
      </c>
      <c r="N1820" s="22">
        <f t="shared" si="2440"/>
        <v>0</v>
      </c>
      <c r="O1820" s="22">
        <f t="shared" si="2441"/>
        <v>0</v>
      </c>
      <c r="P1820" s="33">
        <f t="shared" si="2457"/>
        <v>0</v>
      </c>
      <c r="Q1820" s="33">
        <f t="shared" si="2457"/>
        <v>0</v>
      </c>
      <c r="R1820" s="33">
        <f t="shared" si="2457"/>
        <v>0</v>
      </c>
      <c r="S1820" s="33">
        <f t="shared" si="2457"/>
        <v>0</v>
      </c>
      <c r="T1820" s="33">
        <f t="shared" si="2457"/>
        <v>0</v>
      </c>
      <c r="U1820" s="33">
        <f t="shared" si="2457"/>
        <v>0</v>
      </c>
      <c r="V1820" s="33">
        <f t="shared" si="2457"/>
        <v>0</v>
      </c>
      <c r="W1820" s="33">
        <f t="shared" si="2457"/>
        <v>0</v>
      </c>
      <c r="X1820" s="33">
        <f t="shared" si="2457"/>
        <v>0</v>
      </c>
      <c r="Y1820" s="33">
        <f t="shared" si="2457"/>
        <v>0</v>
      </c>
      <c r="Z1820" s="33">
        <f t="shared" si="2434"/>
        <v>0</v>
      </c>
      <c r="AA1820" s="33">
        <f t="shared" si="2435"/>
        <v>0</v>
      </c>
      <c r="AB1820" s="33">
        <f t="shared" si="2436"/>
        <v>0</v>
      </c>
      <c r="AC1820" s="33">
        <f t="shared" si="2457"/>
        <v>0</v>
      </c>
      <c r="AD1820" s="18">
        <v>0</v>
      </c>
    </row>
    <row r="1821" spans="1:30" ht="31.5" hidden="1" x14ac:dyDescent="0.25">
      <c r="A1821" s="30" t="s">
        <v>440</v>
      </c>
      <c r="B1821" s="30" t="s">
        <v>14</v>
      </c>
      <c r="C1821" s="30" t="s">
        <v>16</v>
      </c>
      <c r="D1821" s="30" t="s">
        <v>320</v>
      </c>
      <c r="E1821" s="30" t="s">
        <v>7</v>
      </c>
      <c r="F1821" s="32" t="s">
        <v>385</v>
      </c>
      <c r="G1821" s="22">
        <f>G1822</f>
        <v>50</v>
      </c>
      <c r="H1821" s="22">
        <f t="shared" si="2457"/>
        <v>50</v>
      </c>
      <c r="I1821" s="22">
        <f t="shared" si="2457"/>
        <v>50</v>
      </c>
      <c r="J1821" s="22">
        <f t="shared" si="2457"/>
        <v>-50</v>
      </c>
      <c r="K1821" s="22">
        <f t="shared" si="2457"/>
        <v>-50</v>
      </c>
      <c r="L1821" s="22">
        <f t="shared" si="2457"/>
        <v>-50</v>
      </c>
      <c r="M1821" s="22">
        <f t="shared" si="2439"/>
        <v>0</v>
      </c>
      <c r="N1821" s="22">
        <f t="shared" si="2440"/>
        <v>0</v>
      </c>
      <c r="O1821" s="22">
        <f t="shared" si="2441"/>
        <v>0</v>
      </c>
      <c r="P1821" s="33">
        <f t="shared" si="2457"/>
        <v>0</v>
      </c>
      <c r="Q1821" s="33">
        <f t="shared" si="2457"/>
        <v>0</v>
      </c>
      <c r="R1821" s="33">
        <f t="shared" si="2457"/>
        <v>0</v>
      </c>
      <c r="S1821" s="33">
        <f t="shared" si="2457"/>
        <v>0</v>
      </c>
      <c r="T1821" s="33">
        <f t="shared" si="2457"/>
        <v>0</v>
      </c>
      <c r="U1821" s="33">
        <f t="shared" si="2457"/>
        <v>0</v>
      </c>
      <c r="V1821" s="33">
        <f t="shared" si="2457"/>
        <v>0</v>
      </c>
      <c r="W1821" s="33">
        <f t="shared" si="2457"/>
        <v>0</v>
      </c>
      <c r="X1821" s="33">
        <f t="shared" si="2457"/>
        <v>0</v>
      </c>
      <c r="Y1821" s="33">
        <f t="shared" si="2457"/>
        <v>0</v>
      </c>
      <c r="Z1821" s="33">
        <f t="shared" si="2434"/>
        <v>0</v>
      </c>
      <c r="AA1821" s="33">
        <f t="shared" si="2435"/>
        <v>0</v>
      </c>
      <c r="AB1821" s="33">
        <f t="shared" si="2436"/>
        <v>0</v>
      </c>
      <c r="AC1821" s="33">
        <f t="shared" si="2457"/>
        <v>0</v>
      </c>
      <c r="AD1821" s="18">
        <v>0</v>
      </c>
    </row>
    <row r="1822" spans="1:30" ht="31.5" hidden="1" x14ac:dyDescent="0.25">
      <c r="A1822" s="30" t="s">
        <v>440</v>
      </c>
      <c r="B1822" s="30" t="s">
        <v>14</v>
      </c>
      <c r="C1822" s="30" t="s">
        <v>16</v>
      </c>
      <c r="D1822" s="30" t="s">
        <v>320</v>
      </c>
      <c r="E1822" s="30">
        <v>240</v>
      </c>
      <c r="F1822" s="32" t="s">
        <v>374</v>
      </c>
      <c r="G1822" s="22">
        <v>50</v>
      </c>
      <c r="H1822" s="22">
        <v>50</v>
      </c>
      <c r="I1822" s="22">
        <v>50</v>
      </c>
      <c r="J1822" s="22">
        <v>-50</v>
      </c>
      <c r="K1822" s="22">
        <v>-50</v>
      </c>
      <c r="L1822" s="22">
        <v>-50</v>
      </c>
      <c r="M1822" s="22">
        <f t="shared" si="2439"/>
        <v>0</v>
      </c>
      <c r="N1822" s="22">
        <f t="shared" si="2440"/>
        <v>0</v>
      </c>
      <c r="O1822" s="22">
        <f t="shared" si="2441"/>
        <v>0</v>
      </c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>
        <f t="shared" si="2434"/>
        <v>0</v>
      </c>
      <c r="AA1822" s="33">
        <f t="shared" si="2435"/>
        <v>0</v>
      </c>
      <c r="AB1822" s="33">
        <f t="shared" si="2436"/>
        <v>0</v>
      </c>
      <c r="AC1822" s="33"/>
      <c r="AD1822" s="18">
        <v>0</v>
      </c>
    </row>
    <row r="1823" spans="1:30" ht="31.5" x14ac:dyDescent="0.25">
      <c r="A1823" s="35" t="s">
        <v>440</v>
      </c>
      <c r="B1823" s="35" t="s">
        <v>108</v>
      </c>
      <c r="C1823" s="35"/>
      <c r="D1823" s="35"/>
      <c r="E1823" s="35"/>
      <c r="F1823" s="20" t="s">
        <v>390</v>
      </c>
      <c r="G1823" s="21">
        <f>G1824+G1830</f>
        <v>1109.3</v>
      </c>
      <c r="H1823" s="21">
        <f t="shared" ref="H1823:L1823" si="2458">H1824+H1830</f>
        <v>1225.5</v>
      </c>
      <c r="I1823" s="21">
        <f t="shared" si="2458"/>
        <v>1262.4000000000001</v>
      </c>
      <c r="J1823" s="21">
        <f t="shared" si="2458"/>
        <v>0</v>
      </c>
      <c r="K1823" s="21">
        <f t="shared" si="2458"/>
        <v>0</v>
      </c>
      <c r="L1823" s="21">
        <f t="shared" si="2458"/>
        <v>0</v>
      </c>
      <c r="M1823" s="22">
        <f t="shared" si="2439"/>
        <v>1109.3</v>
      </c>
      <c r="N1823" s="22">
        <f t="shared" si="2440"/>
        <v>1225.5</v>
      </c>
      <c r="O1823" s="22">
        <f t="shared" si="2441"/>
        <v>1262.4000000000001</v>
      </c>
      <c r="P1823" s="23">
        <f t="shared" ref="P1823:Q1823" si="2459">P1824+P1830</f>
        <v>0</v>
      </c>
      <c r="Q1823" s="23">
        <f t="shared" si="2459"/>
        <v>0</v>
      </c>
      <c r="R1823" s="23">
        <f t="shared" ref="R1823:T1823" si="2460">R1824+R1830</f>
        <v>0</v>
      </c>
      <c r="S1823" s="23">
        <f t="shared" si="2460"/>
        <v>0</v>
      </c>
      <c r="T1823" s="23">
        <f t="shared" si="2460"/>
        <v>0</v>
      </c>
      <c r="U1823" s="23">
        <f t="shared" ref="U1823:W1823" si="2461">U1824+U1830</f>
        <v>0</v>
      </c>
      <c r="V1823" s="23">
        <f t="shared" si="2461"/>
        <v>0</v>
      </c>
      <c r="W1823" s="23">
        <f t="shared" si="2461"/>
        <v>0</v>
      </c>
      <c r="X1823" s="23">
        <f t="shared" ref="X1823:Y1823" si="2462">X1824+X1830</f>
        <v>0</v>
      </c>
      <c r="Y1823" s="23">
        <f t="shared" si="2462"/>
        <v>0</v>
      </c>
      <c r="Z1823" s="23">
        <f t="shared" si="2434"/>
        <v>1109.3</v>
      </c>
      <c r="AA1823" s="23">
        <f t="shared" si="2435"/>
        <v>1225.5</v>
      </c>
      <c r="AB1823" s="23">
        <f t="shared" si="2436"/>
        <v>1262.4000000000001</v>
      </c>
      <c r="AC1823" s="23">
        <f t="shared" ref="AC1823" si="2463">AC1824+AC1830</f>
        <v>0</v>
      </c>
    </row>
    <row r="1824" spans="1:30" ht="47.25" x14ac:dyDescent="0.25">
      <c r="A1824" s="36" t="s">
        <v>440</v>
      </c>
      <c r="B1824" s="36" t="s">
        <v>108</v>
      </c>
      <c r="C1824" s="36" t="s">
        <v>137</v>
      </c>
      <c r="D1824" s="36"/>
      <c r="E1824" s="36"/>
      <c r="F1824" s="26" t="s">
        <v>396</v>
      </c>
      <c r="G1824" s="27">
        <f>G1825</f>
        <v>327.8</v>
      </c>
      <c r="H1824" s="27">
        <f t="shared" ref="H1824:AC1828" si="2464">H1825</f>
        <v>133.9</v>
      </c>
      <c r="I1824" s="27">
        <f t="shared" si="2464"/>
        <v>135.9</v>
      </c>
      <c r="J1824" s="27">
        <f t="shared" si="2464"/>
        <v>0</v>
      </c>
      <c r="K1824" s="27">
        <f t="shared" si="2464"/>
        <v>0</v>
      </c>
      <c r="L1824" s="27">
        <f t="shared" si="2464"/>
        <v>0</v>
      </c>
      <c r="M1824" s="22">
        <f t="shared" si="2439"/>
        <v>327.8</v>
      </c>
      <c r="N1824" s="22">
        <f t="shared" si="2440"/>
        <v>133.9</v>
      </c>
      <c r="O1824" s="22">
        <f t="shared" si="2441"/>
        <v>135.9</v>
      </c>
      <c r="P1824" s="28">
        <f t="shared" si="2464"/>
        <v>0</v>
      </c>
      <c r="Q1824" s="28">
        <f t="shared" si="2464"/>
        <v>0</v>
      </c>
      <c r="R1824" s="28">
        <f t="shared" si="2464"/>
        <v>0</v>
      </c>
      <c r="S1824" s="28">
        <f t="shared" si="2464"/>
        <v>0</v>
      </c>
      <c r="T1824" s="28">
        <f t="shared" si="2464"/>
        <v>0</v>
      </c>
      <c r="U1824" s="28">
        <f t="shared" si="2464"/>
        <v>0</v>
      </c>
      <c r="V1824" s="28">
        <f t="shared" si="2464"/>
        <v>0</v>
      </c>
      <c r="W1824" s="28">
        <f t="shared" si="2464"/>
        <v>0</v>
      </c>
      <c r="X1824" s="28">
        <f t="shared" si="2464"/>
        <v>0</v>
      </c>
      <c r="Y1824" s="28">
        <f t="shared" si="2464"/>
        <v>0</v>
      </c>
      <c r="Z1824" s="28">
        <f t="shared" si="2434"/>
        <v>327.8</v>
      </c>
      <c r="AA1824" s="28">
        <f t="shared" si="2435"/>
        <v>133.9</v>
      </c>
      <c r="AB1824" s="28">
        <f t="shared" si="2436"/>
        <v>135.9</v>
      </c>
      <c r="AC1824" s="28">
        <f t="shared" si="2464"/>
        <v>0</v>
      </c>
    </row>
    <row r="1825" spans="1:30" ht="31.5" x14ac:dyDescent="0.25">
      <c r="A1825" s="30" t="s">
        <v>440</v>
      </c>
      <c r="B1825" s="30" t="s">
        <v>108</v>
      </c>
      <c r="C1825" s="30" t="s">
        <v>137</v>
      </c>
      <c r="D1825" s="30" t="s">
        <v>34</v>
      </c>
      <c r="E1825" s="30"/>
      <c r="F1825" s="32" t="s">
        <v>47</v>
      </c>
      <c r="G1825" s="22">
        <f>G1826</f>
        <v>327.8</v>
      </c>
      <c r="H1825" s="22">
        <f t="shared" si="2464"/>
        <v>133.9</v>
      </c>
      <c r="I1825" s="22">
        <f t="shared" si="2464"/>
        <v>135.9</v>
      </c>
      <c r="J1825" s="22">
        <f t="shared" si="2464"/>
        <v>0</v>
      </c>
      <c r="K1825" s="22">
        <f t="shared" si="2464"/>
        <v>0</v>
      </c>
      <c r="L1825" s="22">
        <f t="shared" si="2464"/>
        <v>0</v>
      </c>
      <c r="M1825" s="22">
        <f t="shared" si="2439"/>
        <v>327.8</v>
      </c>
      <c r="N1825" s="22">
        <f t="shared" si="2440"/>
        <v>133.9</v>
      </c>
      <c r="O1825" s="22">
        <f t="shared" si="2441"/>
        <v>135.9</v>
      </c>
      <c r="P1825" s="33">
        <f t="shared" si="2464"/>
        <v>0</v>
      </c>
      <c r="Q1825" s="33">
        <f t="shared" si="2464"/>
        <v>0</v>
      </c>
      <c r="R1825" s="33">
        <f t="shared" si="2464"/>
        <v>0</v>
      </c>
      <c r="S1825" s="33">
        <f t="shared" si="2464"/>
        <v>0</v>
      </c>
      <c r="T1825" s="33">
        <f t="shared" si="2464"/>
        <v>0</v>
      </c>
      <c r="U1825" s="33">
        <f t="shared" si="2464"/>
        <v>0</v>
      </c>
      <c r="V1825" s="33">
        <f t="shared" si="2464"/>
        <v>0</v>
      </c>
      <c r="W1825" s="33">
        <f t="shared" si="2464"/>
        <v>0</v>
      </c>
      <c r="X1825" s="33">
        <f t="shared" si="2464"/>
        <v>0</v>
      </c>
      <c r="Y1825" s="33">
        <f t="shared" si="2464"/>
        <v>0</v>
      </c>
      <c r="Z1825" s="33">
        <f t="shared" si="2434"/>
        <v>327.8</v>
      </c>
      <c r="AA1825" s="33">
        <f t="shared" si="2435"/>
        <v>133.9</v>
      </c>
      <c r="AB1825" s="33">
        <f t="shared" si="2436"/>
        <v>135.9</v>
      </c>
      <c r="AC1825" s="33">
        <f t="shared" si="2464"/>
        <v>0</v>
      </c>
      <c r="AD1825" s="18"/>
    </row>
    <row r="1826" spans="1:30" x14ac:dyDescent="0.25">
      <c r="A1826" s="30" t="s">
        <v>440</v>
      </c>
      <c r="B1826" s="30" t="s">
        <v>108</v>
      </c>
      <c r="C1826" s="30" t="s">
        <v>137</v>
      </c>
      <c r="D1826" s="30" t="s">
        <v>35</v>
      </c>
      <c r="E1826" s="30"/>
      <c r="F1826" s="32" t="s">
        <v>48</v>
      </c>
      <c r="G1826" s="22">
        <f>G1827</f>
        <v>327.8</v>
      </c>
      <c r="H1826" s="22">
        <f t="shared" si="2464"/>
        <v>133.9</v>
      </c>
      <c r="I1826" s="22">
        <f t="shared" si="2464"/>
        <v>135.9</v>
      </c>
      <c r="J1826" s="22">
        <f t="shared" si="2464"/>
        <v>0</v>
      </c>
      <c r="K1826" s="22">
        <f t="shared" si="2464"/>
        <v>0</v>
      </c>
      <c r="L1826" s="22">
        <f t="shared" si="2464"/>
        <v>0</v>
      </c>
      <c r="M1826" s="22">
        <f t="shared" si="2439"/>
        <v>327.8</v>
      </c>
      <c r="N1826" s="22">
        <f t="shared" si="2440"/>
        <v>133.9</v>
      </c>
      <c r="O1826" s="22">
        <f t="shared" si="2441"/>
        <v>135.9</v>
      </c>
      <c r="P1826" s="33">
        <f t="shared" si="2464"/>
        <v>0</v>
      </c>
      <c r="Q1826" s="33">
        <f t="shared" si="2464"/>
        <v>0</v>
      </c>
      <c r="R1826" s="33">
        <f t="shared" si="2464"/>
        <v>0</v>
      </c>
      <c r="S1826" s="33">
        <f t="shared" si="2464"/>
        <v>0</v>
      </c>
      <c r="T1826" s="33">
        <f t="shared" si="2464"/>
        <v>0</v>
      </c>
      <c r="U1826" s="33">
        <f t="shared" si="2464"/>
        <v>0</v>
      </c>
      <c r="V1826" s="33">
        <f t="shared" si="2464"/>
        <v>0</v>
      </c>
      <c r="W1826" s="33">
        <f t="shared" si="2464"/>
        <v>0</v>
      </c>
      <c r="X1826" s="33">
        <f t="shared" si="2464"/>
        <v>0</v>
      </c>
      <c r="Y1826" s="33">
        <f t="shared" si="2464"/>
        <v>0</v>
      </c>
      <c r="Z1826" s="33">
        <f t="shared" si="2434"/>
        <v>327.8</v>
      </c>
      <c r="AA1826" s="33">
        <f t="shared" si="2435"/>
        <v>133.9</v>
      </c>
      <c r="AB1826" s="33">
        <f t="shared" si="2436"/>
        <v>135.9</v>
      </c>
      <c r="AC1826" s="33">
        <f t="shared" si="2464"/>
        <v>0</v>
      </c>
      <c r="AD1826" s="18"/>
    </row>
    <row r="1827" spans="1:30" ht="47.25" x14ac:dyDescent="0.25">
      <c r="A1827" s="30" t="s">
        <v>440</v>
      </c>
      <c r="B1827" s="30" t="s">
        <v>108</v>
      </c>
      <c r="C1827" s="30" t="s">
        <v>137</v>
      </c>
      <c r="D1827" s="30" t="s">
        <v>326</v>
      </c>
      <c r="E1827" s="30"/>
      <c r="F1827" s="32" t="s">
        <v>432</v>
      </c>
      <c r="G1827" s="22">
        <f>G1828</f>
        <v>327.8</v>
      </c>
      <c r="H1827" s="22">
        <f t="shared" si="2464"/>
        <v>133.9</v>
      </c>
      <c r="I1827" s="22">
        <f t="shared" si="2464"/>
        <v>135.9</v>
      </c>
      <c r="J1827" s="22">
        <f t="shared" si="2464"/>
        <v>0</v>
      </c>
      <c r="K1827" s="22">
        <f t="shared" si="2464"/>
        <v>0</v>
      </c>
      <c r="L1827" s="22">
        <f t="shared" si="2464"/>
        <v>0</v>
      </c>
      <c r="M1827" s="22">
        <f t="shared" si="2439"/>
        <v>327.8</v>
      </c>
      <c r="N1827" s="22">
        <f t="shared" si="2440"/>
        <v>133.9</v>
      </c>
      <c r="O1827" s="22">
        <f t="shared" si="2441"/>
        <v>135.9</v>
      </c>
      <c r="P1827" s="33">
        <f t="shared" si="2464"/>
        <v>0</v>
      </c>
      <c r="Q1827" s="33">
        <f t="shared" si="2464"/>
        <v>0</v>
      </c>
      <c r="R1827" s="33">
        <f t="shared" si="2464"/>
        <v>0</v>
      </c>
      <c r="S1827" s="33">
        <f t="shared" si="2464"/>
        <v>0</v>
      </c>
      <c r="T1827" s="33">
        <f t="shared" si="2464"/>
        <v>0</v>
      </c>
      <c r="U1827" s="33">
        <f t="shared" si="2464"/>
        <v>0</v>
      </c>
      <c r="V1827" s="33">
        <f t="shared" si="2464"/>
        <v>0</v>
      </c>
      <c r="W1827" s="33">
        <f t="shared" si="2464"/>
        <v>0</v>
      </c>
      <c r="X1827" s="33">
        <f t="shared" si="2464"/>
        <v>0</v>
      </c>
      <c r="Y1827" s="33">
        <f t="shared" si="2464"/>
        <v>0</v>
      </c>
      <c r="Z1827" s="33">
        <f t="shared" si="2434"/>
        <v>327.8</v>
      </c>
      <c r="AA1827" s="33">
        <f t="shared" si="2435"/>
        <v>133.9</v>
      </c>
      <c r="AB1827" s="33">
        <f t="shared" si="2436"/>
        <v>135.9</v>
      </c>
      <c r="AC1827" s="33">
        <f t="shared" si="2464"/>
        <v>0</v>
      </c>
    </row>
    <row r="1828" spans="1:30" ht="31.5" x14ac:dyDescent="0.25">
      <c r="A1828" s="30" t="s">
        <v>440</v>
      </c>
      <c r="B1828" s="30" t="s">
        <v>108</v>
      </c>
      <c r="C1828" s="30" t="s">
        <v>137</v>
      </c>
      <c r="D1828" s="30" t="s">
        <v>326</v>
      </c>
      <c r="E1828" s="30" t="s">
        <v>7</v>
      </c>
      <c r="F1828" s="32" t="s">
        <v>385</v>
      </c>
      <c r="G1828" s="22">
        <f>G1829</f>
        <v>327.8</v>
      </c>
      <c r="H1828" s="22">
        <f t="shared" si="2464"/>
        <v>133.9</v>
      </c>
      <c r="I1828" s="22">
        <f t="shared" si="2464"/>
        <v>135.9</v>
      </c>
      <c r="J1828" s="22">
        <f t="shared" si="2464"/>
        <v>0</v>
      </c>
      <c r="K1828" s="22">
        <f t="shared" si="2464"/>
        <v>0</v>
      </c>
      <c r="L1828" s="22">
        <f t="shared" si="2464"/>
        <v>0</v>
      </c>
      <c r="M1828" s="22">
        <f t="shared" si="2439"/>
        <v>327.8</v>
      </c>
      <c r="N1828" s="22">
        <f t="shared" si="2440"/>
        <v>133.9</v>
      </c>
      <c r="O1828" s="22">
        <f t="shared" si="2441"/>
        <v>135.9</v>
      </c>
      <c r="P1828" s="33">
        <f t="shared" si="2464"/>
        <v>0</v>
      </c>
      <c r="Q1828" s="33">
        <f t="shared" si="2464"/>
        <v>0</v>
      </c>
      <c r="R1828" s="33">
        <f t="shared" si="2464"/>
        <v>0</v>
      </c>
      <c r="S1828" s="33">
        <f t="shared" si="2464"/>
        <v>0</v>
      </c>
      <c r="T1828" s="33">
        <f t="shared" si="2464"/>
        <v>0</v>
      </c>
      <c r="U1828" s="33">
        <f t="shared" si="2464"/>
        <v>0</v>
      </c>
      <c r="V1828" s="33">
        <f t="shared" si="2464"/>
        <v>0</v>
      </c>
      <c r="W1828" s="33">
        <f t="shared" si="2464"/>
        <v>0</v>
      </c>
      <c r="X1828" s="33">
        <f t="shared" si="2464"/>
        <v>0</v>
      </c>
      <c r="Y1828" s="33">
        <f t="shared" si="2464"/>
        <v>0</v>
      </c>
      <c r="Z1828" s="33">
        <f t="shared" si="2434"/>
        <v>327.8</v>
      </c>
      <c r="AA1828" s="33">
        <f t="shared" si="2435"/>
        <v>133.9</v>
      </c>
      <c r="AB1828" s="33">
        <f t="shared" si="2436"/>
        <v>135.9</v>
      </c>
      <c r="AC1828" s="33">
        <f t="shared" si="2464"/>
        <v>0</v>
      </c>
    </row>
    <row r="1829" spans="1:30" ht="31.5" x14ac:dyDescent="0.25">
      <c r="A1829" s="30" t="s">
        <v>440</v>
      </c>
      <c r="B1829" s="30" t="s">
        <v>108</v>
      </c>
      <c r="C1829" s="30" t="s">
        <v>137</v>
      </c>
      <c r="D1829" s="30" t="s">
        <v>326</v>
      </c>
      <c r="E1829" s="30">
        <v>240</v>
      </c>
      <c r="F1829" s="32" t="s">
        <v>374</v>
      </c>
      <c r="G1829" s="22">
        <v>327.8</v>
      </c>
      <c r="H1829" s="22">
        <v>133.9</v>
      </c>
      <c r="I1829" s="22">
        <v>135.9</v>
      </c>
      <c r="J1829" s="22"/>
      <c r="K1829" s="22"/>
      <c r="L1829" s="22"/>
      <c r="M1829" s="22">
        <f t="shared" si="2439"/>
        <v>327.8</v>
      </c>
      <c r="N1829" s="22">
        <f t="shared" si="2440"/>
        <v>133.9</v>
      </c>
      <c r="O1829" s="22">
        <f t="shared" si="2441"/>
        <v>135.9</v>
      </c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>
        <f t="shared" si="2434"/>
        <v>327.8</v>
      </c>
      <c r="AA1829" s="33">
        <f t="shared" si="2435"/>
        <v>133.9</v>
      </c>
      <c r="AB1829" s="33">
        <f t="shared" si="2436"/>
        <v>135.9</v>
      </c>
      <c r="AC1829" s="33"/>
    </row>
    <row r="1830" spans="1:30" ht="31.5" x14ac:dyDescent="0.25">
      <c r="A1830" s="36" t="s">
        <v>440</v>
      </c>
      <c r="B1830" s="36" t="s">
        <v>108</v>
      </c>
      <c r="C1830" s="36" t="s">
        <v>327</v>
      </c>
      <c r="D1830" s="36"/>
      <c r="E1830" s="36"/>
      <c r="F1830" s="26" t="s">
        <v>397</v>
      </c>
      <c r="G1830" s="27">
        <f>G1831+G1836</f>
        <v>781.5</v>
      </c>
      <c r="H1830" s="27">
        <f t="shared" ref="H1830:L1830" si="2465">H1831+H1836</f>
        <v>1091.5999999999999</v>
      </c>
      <c r="I1830" s="27">
        <f t="shared" si="2465"/>
        <v>1126.5</v>
      </c>
      <c r="J1830" s="27">
        <f t="shared" si="2465"/>
        <v>0</v>
      </c>
      <c r="K1830" s="27">
        <f t="shared" si="2465"/>
        <v>0</v>
      </c>
      <c r="L1830" s="27">
        <f t="shared" si="2465"/>
        <v>0</v>
      </c>
      <c r="M1830" s="22">
        <f t="shared" si="2439"/>
        <v>781.5</v>
      </c>
      <c r="N1830" s="22">
        <f t="shared" si="2440"/>
        <v>1091.5999999999999</v>
      </c>
      <c r="O1830" s="22">
        <f t="shared" si="2441"/>
        <v>1126.5</v>
      </c>
      <c r="P1830" s="28">
        <f t="shared" ref="P1830:Q1830" si="2466">P1831+P1836</f>
        <v>0</v>
      </c>
      <c r="Q1830" s="28">
        <f t="shared" si="2466"/>
        <v>0</v>
      </c>
      <c r="R1830" s="28">
        <f t="shared" ref="R1830:T1830" si="2467">R1831+R1836</f>
        <v>0</v>
      </c>
      <c r="S1830" s="28">
        <f t="shared" si="2467"/>
        <v>0</v>
      </c>
      <c r="T1830" s="28">
        <f t="shared" si="2467"/>
        <v>0</v>
      </c>
      <c r="U1830" s="28">
        <f t="shared" ref="U1830:W1830" si="2468">U1831+U1836</f>
        <v>0</v>
      </c>
      <c r="V1830" s="28">
        <f t="shared" si="2468"/>
        <v>0</v>
      </c>
      <c r="W1830" s="28">
        <f t="shared" si="2468"/>
        <v>0</v>
      </c>
      <c r="X1830" s="28">
        <f t="shared" ref="X1830:Y1830" si="2469">X1831+X1836</f>
        <v>0</v>
      </c>
      <c r="Y1830" s="28">
        <f t="shared" si="2469"/>
        <v>0</v>
      </c>
      <c r="Z1830" s="28">
        <f t="shared" si="2434"/>
        <v>781.5</v>
      </c>
      <c r="AA1830" s="28">
        <f t="shared" si="2435"/>
        <v>1091.5999999999999</v>
      </c>
      <c r="AB1830" s="28">
        <f t="shared" si="2436"/>
        <v>1126.5</v>
      </c>
      <c r="AC1830" s="28">
        <f t="shared" ref="AC1830" si="2470">AC1831+AC1836</f>
        <v>0</v>
      </c>
    </row>
    <row r="1831" spans="1:30" ht="31.5" x14ac:dyDescent="0.25">
      <c r="A1831" s="30" t="s">
        <v>440</v>
      </c>
      <c r="B1831" s="30" t="s">
        <v>108</v>
      </c>
      <c r="C1831" s="30" t="s">
        <v>327</v>
      </c>
      <c r="D1831" s="30" t="s">
        <v>199</v>
      </c>
      <c r="E1831" s="30"/>
      <c r="F1831" s="32" t="s">
        <v>837</v>
      </c>
      <c r="G1831" s="22">
        <f>G1832</f>
        <v>200</v>
      </c>
      <c r="H1831" s="22">
        <f t="shared" ref="H1831:AC1834" si="2471">H1832</f>
        <v>200</v>
      </c>
      <c r="I1831" s="22">
        <f t="shared" si="2471"/>
        <v>200</v>
      </c>
      <c r="J1831" s="22">
        <f t="shared" si="2471"/>
        <v>0</v>
      </c>
      <c r="K1831" s="22">
        <f t="shared" si="2471"/>
        <v>0</v>
      </c>
      <c r="L1831" s="22">
        <f t="shared" si="2471"/>
        <v>0</v>
      </c>
      <c r="M1831" s="22">
        <f t="shared" si="2439"/>
        <v>200</v>
      </c>
      <c r="N1831" s="22">
        <f t="shared" si="2440"/>
        <v>200</v>
      </c>
      <c r="O1831" s="22">
        <f t="shared" si="2441"/>
        <v>200</v>
      </c>
      <c r="P1831" s="33">
        <f t="shared" si="2471"/>
        <v>0</v>
      </c>
      <c r="Q1831" s="33">
        <f t="shared" si="2471"/>
        <v>0</v>
      </c>
      <c r="R1831" s="33">
        <f t="shared" si="2471"/>
        <v>0</v>
      </c>
      <c r="S1831" s="33">
        <f t="shared" si="2471"/>
        <v>0</v>
      </c>
      <c r="T1831" s="33">
        <f t="shared" si="2471"/>
        <v>0</v>
      </c>
      <c r="U1831" s="33">
        <f t="shared" si="2471"/>
        <v>0</v>
      </c>
      <c r="V1831" s="33">
        <f t="shared" si="2471"/>
        <v>0</v>
      </c>
      <c r="W1831" s="33">
        <f t="shared" si="2471"/>
        <v>0</v>
      </c>
      <c r="X1831" s="33">
        <f t="shared" si="2471"/>
        <v>0</v>
      </c>
      <c r="Y1831" s="33">
        <f t="shared" si="2471"/>
        <v>0</v>
      </c>
      <c r="Z1831" s="33">
        <f t="shared" si="2434"/>
        <v>200</v>
      </c>
      <c r="AA1831" s="33">
        <f t="shared" si="2435"/>
        <v>200</v>
      </c>
      <c r="AB1831" s="33">
        <f t="shared" si="2436"/>
        <v>200</v>
      </c>
      <c r="AC1831" s="33">
        <f t="shared" si="2471"/>
        <v>0</v>
      </c>
      <c r="AD1831" s="18"/>
    </row>
    <row r="1832" spans="1:30" ht="47.25" x14ac:dyDescent="0.25">
      <c r="A1832" s="30" t="s">
        <v>440</v>
      </c>
      <c r="B1832" s="30" t="s">
        <v>108</v>
      </c>
      <c r="C1832" s="30" t="s">
        <v>327</v>
      </c>
      <c r="D1832" s="30" t="s">
        <v>200</v>
      </c>
      <c r="E1832" s="30"/>
      <c r="F1832" s="32" t="s">
        <v>838</v>
      </c>
      <c r="G1832" s="22">
        <f>G1833</f>
        <v>200</v>
      </c>
      <c r="H1832" s="22">
        <f t="shared" si="2471"/>
        <v>200</v>
      </c>
      <c r="I1832" s="22">
        <f t="shared" si="2471"/>
        <v>200</v>
      </c>
      <c r="J1832" s="22">
        <f t="shared" si="2471"/>
        <v>0</v>
      </c>
      <c r="K1832" s="22">
        <f t="shared" si="2471"/>
        <v>0</v>
      </c>
      <c r="L1832" s="22">
        <f t="shared" si="2471"/>
        <v>0</v>
      </c>
      <c r="M1832" s="22">
        <f t="shared" si="2439"/>
        <v>200</v>
      </c>
      <c r="N1832" s="22">
        <f t="shared" si="2440"/>
        <v>200</v>
      </c>
      <c r="O1832" s="22">
        <f t="shared" si="2441"/>
        <v>200</v>
      </c>
      <c r="P1832" s="33">
        <f t="shared" si="2471"/>
        <v>0</v>
      </c>
      <c r="Q1832" s="33">
        <f t="shared" si="2471"/>
        <v>0</v>
      </c>
      <c r="R1832" s="33">
        <f t="shared" si="2471"/>
        <v>0</v>
      </c>
      <c r="S1832" s="33">
        <f t="shared" si="2471"/>
        <v>0</v>
      </c>
      <c r="T1832" s="33">
        <f t="shared" si="2471"/>
        <v>0</v>
      </c>
      <c r="U1832" s="33">
        <f t="shared" si="2471"/>
        <v>0</v>
      </c>
      <c r="V1832" s="33">
        <f t="shared" si="2471"/>
        <v>0</v>
      </c>
      <c r="W1832" s="33">
        <f t="shared" si="2471"/>
        <v>0</v>
      </c>
      <c r="X1832" s="33">
        <f t="shared" si="2471"/>
        <v>0</v>
      </c>
      <c r="Y1832" s="33">
        <f t="shared" si="2471"/>
        <v>0</v>
      </c>
      <c r="Z1832" s="33">
        <f t="shared" si="2434"/>
        <v>200</v>
      </c>
      <c r="AA1832" s="33">
        <f t="shared" si="2435"/>
        <v>200</v>
      </c>
      <c r="AB1832" s="33">
        <f t="shared" si="2436"/>
        <v>200</v>
      </c>
      <c r="AC1832" s="33">
        <f t="shared" si="2471"/>
        <v>0</v>
      </c>
      <c r="AD1832" s="18"/>
    </row>
    <row r="1833" spans="1:30" ht="31.5" x14ac:dyDescent="0.25">
      <c r="A1833" s="30" t="s">
        <v>440</v>
      </c>
      <c r="B1833" s="30" t="s">
        <v>108</v>
      </c>
      <c r="C1833" s="30" t="s">
        <v>327</v>
      </c>
      <c r="D1833" s="30" t="s">
        <v>181</v>
      </c>
      <c r="E1833" s="30"/>
      <c r="F1833" s="32" t="s">
        <v>839</v>
      </c>
      <c r="G1833" s="22">
        <f>G1834</f>
        <v>200</v>
      </c>
      <c r="H1833" s="22">
        <f t="shared" si="2471"/>
        <v>200</v>
      </c>
      <c r="I1833" s="22">
        <f t="shared" si="2471"/>
        <v>200</v>
      </c>
      <c r="J1833" s="22">
        <f t="shared" si="2471"/>
        <v>0</v>
      </c>
      <c r="K1833" s="22">
        <f t="shared" si="2471"/>
        <v>0</v>
      </c>
      <c r="L1833" s="22">
        <f t="shared" si="2471"/>
        <v>0</v>
      </c>
      <c r="M1833" s="22">
        <f t="shared" si="2439"/>
        <v>200</v>
      </c>
      <c r="N1833" s="22">
        <f t="shared" si="2440"/>
        <v>200</v>
      </c>
      <c r="O1833" s="22">
        <f t="shared" si="2441"/>
        <v>200</v>
      </c>
      <c r="P1833" s="33">
        <f t="shared" si="2471"/>
        <v>0</v>
      </c>
      <c r="Q1833" s="33">
        <f t="shared" si="2471"/>
        <v>0</v>
      </c>
      <c r="R1833" s="33">
        <f t="shared" si="2471"/>
        <v>0</v>
      </c>
      <c r="S1833" s="33">
        <f t="shared" si="2471"/>
        <v>0</v>
      </c>
      <c r="T1833" s="33">
        <f t="shared" si="2471"/>
        <v>0</v>
      </c>
      <c r="U1833" s="33">
        <f t="shared" si="2471"/>
        <v>0</v>
      </c>
      <c r="V1833" s="33">
        <f t="shared" si="2471"/>
        <v>0</v>
      </c>
      <c r="W1833" s="33">
        <f t="shared" si="2471"/>
        <v>0</v>
      </c>
      <c r="X1833" s="33">
        <f t="shared" si="2471"/>
        <v>0</v>
      </c>
      <c r="Y1833" s="33">
        <f t="shared" si="2471"/>
        <v>0</v>
      </c>
      <c r="Z1833" s="33">
        <f t="shared" si="2434"/>
        <v>200</v>
      </c>
      <c r="AA1833" s="33">
        <f t="shared" si="2435"/>
        <v>200</v>
      </c>
      <c r="AB1833" s="33">
        <f t="shared" si="2436"/>
        <v>200</v>
      </c>
      <c r="AC1833" s="33">
        <f t="shared" si="2471"/>
        <v>0</v>
      </c>
    </row>
    <row r="1834" spans="1:30" ht="31.5" x14ac:dyDescent="0.25">
      <c r="A1834" s="30" t="s">
        <v>440</v>
      </c>
      <c r="B1834" s="30" t="s">
        <v>108</v>
      </c>
      <c r="C1834" s="30" t="s">
        <v>327</v>
      </c>
      <c r="D1834" s="30" t="s">
        <v>181</v>
      </c>
      <c r="E1834" s="30" t="s">
        <v>7</v>
      </c>
      <c r="F1834" s="32" t="s">
        <v>385</v>
      </c>
      <c r="G1834" s="22">
        <f>G1835</f>
        <v>200</v>
      </c>
      <c r="H1834" s="22">
        <f t="shared" si="2471"/>
        <v>200</v>
      </c>
      <c r="I1834" s="22">
        <f t="shared" si="2471"/>
        <v>200</v>
      </c>
      <c r="J1834" s="22">
        <f t="shared" si="2471"/>
        <v>0</v>
      </c>
      <c r="K1834" s="22">
        <f t="shared" si="2471"/>
        <v>0</v>
      </c>
      <c r="L1834" s="22">
        <f t="shared" si="2471"/>
        <v>0</v>
      </c>
      <c r="M1834" s="22">
        <f t="shared" si="2439"/>
        <v>200</v>
      </c>
      <c r="N1834" s="22">
        <f t="shared" si="2440"/>
        <v>200</v>
      </c>
      <c r="O1834" s="22">
        <f t="shared" si="2441"/>
        <v>200</v>
      </c>
      <c r="P1834" s="33">
        <f t="shared" si="2471"/>
        <v>0</v>
      </c>
      <c r="Q1834" s="33">
        <f t="shared" si="2471"/>
        <v>0</v>
      </c>
      <c r="R1834" s="33">
        <f t="shared" si="2471"/>
        <v>0</v>
      </c>
      <c r="S1834" s="33">
        <f t="shared" si="2471"/>
        <v>0</v>
      </c>
      <c r="T1834" s="33">
        <f t="shared" si="2471"/>
        <v>0</v>
      </c>
      <c r="U1834" s="33">
        <f t="shared" si="2471"/>
        <v>0</v>
      </c>
      <c r="V1834" s="33">
        <f t="shared" si="2471"/>
        <v>0</v>
      </c>
      <c r="W1834" s="33">
        <f t="shared" si="2471"/>
        <v>0</v>
      </c>
      <c r="X1834" s="33">
        <f t="shared" si="2471"/>
        <v>0</v>
      </c>
      <c r="Y1834" s="33">
        <f t="shared" si="2471"/>
        <v>0</v>
      </c>
      <c r="Z1834" s="33">
        <f t="shared" si="2434"/>
        <v>200</v>
      </c>
      <c r="AA1834" s="33">
        <f t="shared" si="2435"/>
        <v>200</v>
      </c>
      <c r="AB1834" s="33">
        <f t="shared" si="2436"/>
        <v>200</v>
      </c>
      <c r="AC1834" s="33">
        <f t="shared" si="2471"/>
        <v>0</v>
      </c>
    </row>
    <row r="1835" spans="1:30" ht="31.5" x14ac:dyDescent="0.25">
      <c r="A1835" s="30" t="s">
        <v>440</v>
      </c>
      <c r="B1835" s="30" t="s">
        <v>108</v>
      </c>
      <c r="C1835" s="30" t="s">
        <v>327</v>
      </c>
      <c r="D1835" s="30" t="s">
        <v>181</v>
      </c>
      <c r="E1835" s="30">
        <v>240</v>
      </c>
      <c r="F1835" s="32" t="s">
        <v>374</v>
      </c>
      <c r="G1835" s="22">
        <v>200</v>
      </c>
      <c r="H1835" s="22">
        <v>200</v>
      </c>
      <c r="I1835" s="22">
        <v>200</v>
      </c>
      <c r="J1835" s="22"/>
      <c r="K1835" s="22"/>
      <c r="L1835" s="22"/>
      <c r="M1835" s="22">
        <f t="shared" si="2439"/>
        <v>200</v>
      </c>
      <c r="N1835" s="22">
        <f t="shared" si="2440"/>
        <v>200</v>
      </c>
      <c r="O1835" s="22">
        <f t="shared" si="2441"/>
        <v>200</v>
      </c>
      <c r="P1835" s="33"/>
      <c r="Q1835" s="33"/>
      <c r="R1835" s="33"/>
      <c r="S1835" s="33"/>
      <c r="T1835" s="33"/>
      <c r="U1835" s="33"/>
      <c r="V1835" s="33"/>
      <c r="W1835" s="33"/>
      <c r="X1835" s="33"/>
      <c r="Y1835" s="33"/>
      <c r="Z1835" s="33">
        <f t="shared" si="2434"/>
        <v>200</v>
      </c>
      <c r="AA1835" s="33">
        <f t="shared" si="2435"/>
        <v>200</v>
      </c>
      <c r="AB1835" s="33">
        <f t="shared" si="2436"/>
        <v>200</v>
      </c>
      <c r="AC1835" s="33"/>
    </row>
    <row r="1836" spans="1:30" ht="47.25" x14ac:dyDescent="0.25">
      <c r="A1836" s="30" t="s">
        <v>440</v>
      </c>
      <c r="B1836" s="30" t="s">
        <v>108</v>
      </c>
      <c r="C1836" s="30" t="s">
        <v>327</v>
      </c>
      <c r="D1836" s="30" t="s">
        <v>148</v>
      </c>
      <c r="E1836" s="30"/>
      <c r="F1836" s="32" t="s">
        <v>162</v>
      </c>
      <c r="G1836" s="22">
        <f>G1837</f>
        <v>581.5</v>
      </c>
      <c r="H1836" s="22">
        <f t="shared" ref="H1836:AC1839" si="2472">H1837</f>
        <v>891.6</v>
      </c>
      <c r="I1836" s="22">
        <f t="shared" si="2472"/>
        <v>926.5</v>
      </c>
      <c r="J1836" s="22">
        <f t="shared" si="2472"/>
        <v>0</v>
      </c>
      <c r="K1836" s="22">
        <f t="shared" si="2472"/>
        <v>0</v>
      </c>
      <c r="L1836" s="22">
        <f t="shared" si="2472"/>
        <v>0</v>
      </c>
      <c r="M1836" s="22">
        <f t="shared" si="2439"/>
        <v>581.5</v>
      </c>
      <c r="N1836" s="22">
        <f t="shared" si="2440"/>
        <v>891.6</v>
      </c>
      <c r="O1836" s="22">
        <f t="shared" si="2441"/>
        <v>926.5</v>
      </c>
      <c r="P1836" s="33">
        <f t="shared" si="2472"/>
        <v>0</v>
      </c>
      <c r="Q1836" s="33">
        <f t="shared" si="2472"/>
        <v>0</v>
      </c>
      <c r="R1836" s="33">
        <f t="shared" si="2472"/>
        <v>0</v>
      </c>
      <c r="S1836" s="33">
        <f t="shared" si="2472"/>
        <v>0</v>
      </c>
      <c r="T1836" s="33">
        <f t="shared" si="2472"/>
        <v>0</v>
      </c>
      <c r="U1836" s="33">
        <f t="shared" si="2472"/>
        <v>0</v>
      </c>
      <c r="V1836" s="33">
        <f t="shared" si="2472"/>
        <v>0</v>
      </c>
      <c r="W1836" s="33">
        <f t="shared" si="2472"/>
        <v>0</v>
      </c>
      <c r="X1836" s="33">
        <f t="shared" si="2472"/>
        <v>0</v>
      </c>
      <c r="Y1836" s="33">
        <f t="shared" si="2472"/>
        <v>0</v>
      </c>
      <c r="Z1836" s="33">
        <f t="shared" si="2434"/>
        <v>581.5</v>
      </c>
      <c r="AA1836" s="33">
        <f t="shared" si="2435"/>
        <v>891.6</v>
      </c>
      <c r="AB1836" s="33">
        <f t="shared" si="2436"/>
        <v>926.5</v>
      </c>
      <c r="AC1836" s="33">
        <f t="shared" si="2472"/>
        <v>0</v>
      </c>
      <c r="AD1836" s="18"/>
    </row>
    <row r="1837" spans="1:30" ht="31.5" x14ac:dyDescent="0.25">
      <c r="A1837" s="30" t="s">
        <v>440</v>
      </c>
      <c r="B1837" s="30" t="s">
        <v>108</v>
      </c>
      <c r="C1837" s="30" t="s">
        <v>327</v>
      </c>
      <c r="D1837" s="30" t="s">
        <v>352</v>
      </c>
      <c r="E1837" s="30"/>
      <c r="F1837" s="32" t="s">
        <v>427</v>
      </c>
      <c r="G1837" s="22">
        <f>G1838+G1841</f>
        <v>581.5</v>
      </c>
      <c r="H1837" s="22">
        <f t="shared" ref="H1837:L1837" si="2473">H1838+H1841</f>
        <v>891.6</v>
      </c>
      <c r="I1837" s="22">
        <f t="shared" si="2473"/>
        <v>926.5</v>
      </c>
      <c r="J1837" s="22">
        <f t="shared" si="2473"/>
        <v>0</v>
      </c>
      <c r="K1837" s="22">
        <f t="shared" si="2473"/>
        <v>0</v>
      </c>
      <c r="L1837" s="22">
        <f t="shared" si="2473"/>
        <v>0</v>
      </c>
      <c r="M1837" s="22">
        <f t="shared" si="2439"/>
        <v>581.5</v>
      </c>
      <c r="N1837" s="22">
        <f t="shared" si="2440"/>
        <v>891.6</v>
      </c>
      <c r="O1837" s="22">
        <f t="shared" si="2441"/>
        <v>926.5</v>
      </c>
      <c r="P1837" s="33">
        <f t="shared" ref="P1837:Q1837" si="2474">P1838+P1841</f>
        <v>0</v>
      </c>
      <c r="Q1837" s="33">
        <f t="shared" si="2474"/>
        <v>0</v>
      </c>
      <c r="R1837" s="33">
        <f t="shared" ref="R1837:T1837" si="2475">R1838+R1841</f>
        <v>0</v>
      </c>
      <c r="S1837" s="33">
        <f t="shared" si="2475"/>
        <v>0</v>
      </c>
      <c r="T1837" s="33">
        <f t="shared" si="2475"/>
        <v>0</v>
      </c>
      <c r="U1837" s="33">
        <f t="shared" ref="U1837:W1837" si="2476">U1838+U1841</f>
        <v>0</v>
      </c>
      <c r="V1837" s="33">
        <f t="shared" si="2476"/>
        <v>0</v>
      </c>
      <c r="W1837" s="33">
        <f t="shared" si="2476"/>
        <v>0</v>
      </c>
      <c r="X1837" s="33">
        <f t="shared" ref="X1837:Y1837" si="2477">X1838+X1841</f>
        <v>0</v>
      </c>
      <c r="Y1837" s="33">
        <f t="shared" si="2477"/>
        <v>0</v>
      </c>
      <c r="Z1837" s="33">
        <f t="shared" si="2434"/>
        <v>581.5</v>
      </c>
      <c r="AA1837" s="33">
        <f t="shared" si="2435"/>
        <v>891.6</v>
      </c>
      <c r="AB1837" s="33">
        <f t="shared" si="2436"/>
        <v>926.5</v>
      </c>
      <c r="AC1837" s="33">
        <f t="shared" ref="AC1837" si="2478">AC1838+AC1841</f>
        <v>0</v>
      </c>
      <c r="AD1837" s="18"/>
    </row>
    <row r="1838" spans="1:30" ht="31.5" x14ac:dyDescent="0.25">
      <c r="A1838" s="30" t="s">
        <v>440</v>
      </c>
      <c r="B1838" s="30" t="s">
        <v>108</v>
      </c>
      <c r="C1838" s="30" t="s">
        <v>327</v>
      </c>
      <c r="D1838" s="30" t="s">
        <v>328</v>
      </c>
      <c r="E1838" s="30"/>
      <c r="F1838" s="32" t="s">
        <v>840</v>
      </c>
      <c r="G1838" s="22">
        <f>G1839</f>
        <v>581.5</v>
      </c>
      <c r="H1838" s="22">
        <f t="shared" si="2472"/>
        <v>891.6</v>
      </c>
      <c r="I1838" s="22">
        <f t="shared" si="2472"/>
        <v>891.6</v>
      </c>
      <c r="J1838" s="22">
        <f t="shared" si="2472"/>
        <v>0</v>
      </c>
      <c r="K1838" s="22">
        <f t="shared" si="2472"/>
        <v>0</v>
      </c>
      <c r="L1838" s="22">
        <f t="shared" si="2472"/>
        <v>0</v>
      </c>
      <c r="M1838" s="22">
        <f t="shared" si="2439"/>
        <v>581.5</v>
      </c>
      <c r="N1838" s="22">
        <f t="shared" si="2440"/>
        <v>891.6</v>
      </c>
      <c r="O1838" s="22">
        <f t="shared" si="2441"/>
        <v>891.6</v>
      </c>
      <c r="P1838" s="33">
        <f t="shared" si="2472"/>
        <v>0</v>
      </c>
      <c r="Q1838" s="33">
        <f t="shared" si="2472"/>
        <v>0</v>
      </c>
      <c r="R1838" s="33">
        <f t="shared" si="2472"/>
        <v>0</v>
      </c>
      <c r="S1838" s="33">
        <f t="shared" si="2472"/>
        <v>0</v>
      </c>
      <c r="T1838" s="33">
        <f t="shared" si="2472"/>
        <v>0</v>
      </c>
      <c r="U1838" s="33">
        <f t="shared" si="2472"/>
        <v>0</v>
      </c>
      <c r="V1838" s="33">
        <f t="shared" si="2472"/>
        <v>0</v>
      </c>
      <c r="W1838" s="33">
        <f t="shared" si="2472"/>
        <v>0</v>
      </c>
      <c r="X1838" s="33">
        <f t="shared" si="2472"/>
        <v>0</v>
      </c>
      <c r="Y1838" s="33">
        <f t="shared" si="2472"/>
        <v>0</v>
      </c>
      <c r="Z1838" s="33">
        <f t="shared" si="2434"/>
        <v>581.5</v>
      </c>
      <c r="AA1838" s="33">
        <f t="shared" si="2435"/>
        <v>891.6</v>
      </c>
      <c r="AB1838" s="33">
        <f t="shared" si="2436"/>
        <v>891.6</v>
      </c>
      <c r="AC1838" s="33">
        <f t="shared" si="2472"/>
        <v>0</v>
      </c>
    </row>
    <row r="1839" spans="1:30" ht="31.5" x14ac:dyDescent="0.25">
      <c r="A1839" s="30" t="s">
        <v>440</v>
      </c>
      <c r="B1839" s="30" t="s">
        <v>108</v>
      </c>
      <c r="C1839" s="30" t="s">
        <v>327</v>
      </c>
      <c r="D1839" s="30" t="s">
        <v>328</v>
      </c>
      <c r="E1839" s="30" t="s">
        <v>7</v>
      </c>
      <c r="F1839" s="32" t="s">
        <v>385</v>
      </c>
      <c r="G1839" s="22">
        <f>G1840</f>
        <v>581.5</v>
      </c>
      <c r="H1839" s="22">
        <f t="shared" si="2472"/>
        <v>891.6</v>
      </c>
      <c r="I1839" s="22">
        <f t="shared" si="2472"/>
        <v>891.6</v>
      </c>
      <c r="J1839" s="22">
        <f t="shared" si="2472"/>
        <v>0</v>
      </c>
      <c r="K1839" s="22">
        <f t="shared" si="2472"/>
        <v>0</v>
      </c>
      <c r="L1839" s="22">
        <f t="shared" si="2472"/>
        <v>0</v>
      </c>
      <c r="M1839" s="22">
        <f t="shared" si="2439"/>
        <v>581.5</v>
      </c>
      <c r="N1839" s="22">
        <f t="shared" si="2440"/>
        <v>891.6</v>
      </c>
      <c r="O1839" s="22">
        <f t="shared" si="2441"/>
        <v>891.6</v>
      </c>
      <c r="P1839" s="33">
        <f t="shared" si="2472"/>
        <v>0</v>
      </c>
      <c r="Q1839" s="33">
        <f t="shared" si="2472"/>
        <v>0</v>
      </c>
      <c r="R1839" s="33">
        <f t="shared" si="2472"/>
        <v>0</v>
      </c>
      <c r="S1839" s="33">
        <f t="shared" si="2472"/>
        <v>0</v>
      </c>
      <c r="T1839" s="33">
        <f t="shared" si="2472"/>
        <v>0</v>
      </c>
      <c r="U1839" s="33">
        <f t="shared" si="2472"/>
        <v>0</v>
      </c>
      <c r="V1839" s="33">
        <f t="shared" si="2472"/>
        <v>0</v>
      </c>
      <c r="W1839" s="33">
        <f t="shared" si="2472"/>
        <v>0</v>
      </c>
      <c r="X1839" s="33">
        <f t="shared" si="2472"/>
        <v>0</v>
      </c>
      <c r="Y1839" s="33">
        <f t="shared" si="2472"/>
        <v>0</v>
      </c>
      <c r="Z1839" s="33">
        <f t="shared" si="2434"/>
        <v>581.5</v>
      </c>
      <c r="AA1839" s="33">
        <f t="shared" si="2435"/>
        <v>891.6</v>
      </c>
      <c r="AB1839" s="33">
        <f t="shared" si="2436"/>
        <v>891.6</v>
      </c>
      <c r="AC1839" s="33">
        <f t="shared" si="2472"/>
        <v>0</v>
      </c>
    </row>
    <row r="1840" spans="1:30" ht="31.5" x14ac:dyDescent="0.25">
      <c r="A1840" s="30" t="s">
        <v>440</v>
      </c>
      <c r="B1840" s="30" t="s">
        <v>108</v>
      </c>
      <c r="C1840" s="30" t="s">
        <v>327</v>
      </c>
      <c r="D1840" s="30" t="s">
        <v>328</v>
      </c>
      <c r="E1840" s="30">
        <v>240</v>
      </c>
      <c r="F1840" s="32" t="s">
        <v>374</v>
      </c>
      <c r="G1840" s="22">
        <v>581.5</v>
      </c>
      <c r="H1840" s="22">
        <v>891.6</v>
      </c>
      <c r="I1840" s="22">
        <v>891.6</v>
      </c>
      <c r="J1840" s="22"/>
      <c r="K1840" s="22"/>
      <c r="L1840" s="22"/>
      <c r="M1840" s="22">
        <f t="shared" si="2439"/>
        <v>581.5</v>
      </c>
      <c r="N1840" s="22">
        <f t="shared" si="2440"/>
        <v>891.6</v>
      </c>
      <c r="O1840" s="22">
        <f t="shared" si="2441"/>
        <v>891.6</v>
      </c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>
        <f t="shared" si="2434"/>
        <v>581.5</v>
      </c>
      <c r="AA1840" s="33">
        <f t="shared" si="2435"/>
        <v>891.6</v>
      </c>
      <c r="AB1840" s="33">
        <f t="shared" si="2436"/>
        <v>891.6</v>
      </c>
      <c r="AC1840" s="33"/>
    </row>
    <row r="1841" spans="1:30" ht="31.5" hidden="1" x14ac:dyDescent="0.25">
      <c r="A1841" s="30" t="s">
        <v>440</v>
      </c>
      <c r="B1841" s="30" t="s">
        <v>108</v>
      </c>
      <c r="C1841" s="30" t="s">
        <v>327</v>
      </c>
      <c r="D1841" s="30" t="s">
        <v>364</v>
      </c>
      <c r="E1841" s="30"/>
      <c r="F1841" s="32" t="s">
        <v>428</v>
      </c>
      <c r="G1841" s="22">
        <f>G1842</f>
        <v>0</v>
      </c>
      <c r="H1841" s="22">
        <f t="shared" ref="H1841:AC1842" si="2479">H1842</f>
        <v>0</v>
      </c>
      <c r="I1841" s="22">
        <f t="shared" si="2479"/>
        <v>34.9</v>
      </c>
      <c r="J1841" s="22">
        <f t="shared" si="2479"/>
        <v>0</v>
      </c>
      <c r="K1841" s="22">
        <f t="shared" si="2479"/>
        <v>0</v>
      </c>
      <c r="L1841" s="22">
        <f t="shared" si="2479"/>
        <v>0</v>
      </c>
      <c r="M1841" s="22">
        <f t="shared" si="2439"/>
        <v>0</v>
      </c>
      <c r="N1841" s="22">
        <f t="shared" si="2440"/>
        <v>0</v>
      </c>
      <c r="O1841" s="22">
        <f t="shared" si="2441"/>
        <v>34.9</v>
      </c>
      <c r="P1841" s="33">
        <f t="shared" si="2479"/>
        <v>0</v>
      </c>
      <c r="Q1841" s="33">
        <f t="shared" si="2479"/>
        <v>0</v>
      </c>
      <c r="R1841" s="33">
        <f t="shared" si="2479"/>
        <v>0</v>
      </c>
      <c r="S1841" s="33">
        <f t="shared" si="2479"/>
        <v>0</v>
      </c>
      <c r="T1841" s="33">
        <f t="shared" si="2479"/>
        <v>0</v>
      </c>
      <c r="U1841" s="33">
        <f t="shared" si="2479"/>
        <v>0</v>
      </c>
      <c r="V1841" s="33">
        <f t="shared" si="2479"/>
        <v>0</v>
      </c>
      <c r="W1841" s="33">
        <f t="shared" si="2479"/>
        <v>0</v>
      </c>
      <c r="X1841" s="33">
        <f t="shared" si="2479"/>
        <v>0</v>
      </c>
      <c r="Y1841" s="33">
        <f t="shared" si="2479"/>
        <v>0</v>
      </c>
      <c r="Z1841" s="33">
        <f t="shared" si="2434"/>
        <v>0</v>
      </c>
      <c r="AA1841" s="33">
        <f t="shared" si="2435"/>
        <v>0</v>
      </c>
      <c r="AB1841" s="33">
        <f t="shared" si="2436"/>
        <v>34.9</v>
      </c>
      <c r="AC1841" s="33">
        <f t="shared" si="2479"/>
        <v>0</v>
      </c>
      <c r="AD1841" s="18">
        <v>0</v>
      </c>
    </row>
    <row r="1842" spans="1:30" hidden="1" x14ac:dyDescent="0.25">
      <c r="A1842" s="30" t="s">
        <v>440</v>
      </c>
      <c r="B1842" s="30" t="s">
        <v>108</v>
      </c>
      <c r="C1842" s="30" t="s">
        <v>327</v>
      </c>
      <c r="D1842" s="30" t="s">
        <v>364</v>
      </c>
      <c r="E1842" s="30" t="s">
        <v>8</v>
      </c>
      <c r="F1842" s="32" t="s">
        <v>389</v>
      </c>
      <c r="G1842" s="22">
        <f>G1843</f>
        <v>0</v>
      </c>
      <c r="H1842" s="22">
        <f t="shared" si="2479"/>
        <v>0</v>
      </c>
      <c r="I1842" s="22">
        <f t="shared" si="2479"/>
        <v>34.9</v>
      </c>
      <c r="J1842" s="22">
        <f t="shared" si="2479"/>
        <v>0</v>
      </c>
      <c r="K1842" s="22">
        <f t="shared" si="2479"/>
        <v>0</v>
      </c>
      <c r="L1842" s="22">
        <f t="shared" si="2479"/>
        <v>0</v>
      </c>
      <c r="M1842" s="22">
        <f t="shared" si="2439"/>
        <v>0</v>
      </c>
      <c r="N1842" s="22">
        <f t="shared" si="2440"/>
        <v>0</v>
      </c>
      <c r="O1842" s="22">
        <f t="shared" si="2441"/>
        <v>34.9</v>
      </c>
      <c r="P1842" s="33">
        <f t="shared" si="2479"/>
        <v>0</v>
      </c>
      <c r="Q1842" s="33">
        <f t="shared" si="2479"/>
        <v>0</v>
      </c>
      <c r="R1842" s="33">
        <f t="shared" si="2479"/>
        <v>0</v>
      </c>
      <c r="S1842" s="33">
        <f t="shared" si="2479"/>
        <v>0</v>
      </c>
      <c r="T1842" s="33">
        <f t="shared" si="2479"/>
        <v>0</v>
      </c>
      <c r="U1842" s="33">
        <f t="shared" si="2479"/>
        <v>0</v>
      </c>
      <c r="V1842" s="33">
        <f t="shared" si="2479"/>
        <v>0</v>
      </c>
      <c r="W1842" s="33">
        <f t="shared" si="2479"/>
        <v>0</v>
      </c>
      <c r="X1842" s="33">
        <f t="shared" si="2479"/>
        <v>0</v>
      </c>
      <c r="Y1842" s="33">
        <f t="shared" si="2479"/>
        <v>0</v>
      </c>
      <c r="Z1842" s="33">
        <f t="shared" si="2434"/>
        <v>0</v>
      </c>
      <c r="AA1842" s="33">
        <f t="shared" si="2435"/>
        <v>0</v>
      </c>
      <c r="AB1842" s="33">
        <f t="shared" si="2436"/>
        <v>34.9</v>
      </c>
      <c r="AC1842" s="33">
        <f t="shared" si="2479"/>
        <v>0</v>
      </c>
      <c r="AD1842" s="18">
        <v>0</v>
      </c>
    </row>
    <row r="1843" spans="1:30" hidden="1" x14ac:dyDescent="0.25">
      <c r="A1843" s="30" t="s">
        <v>440</v>
      </c>
      <c r="B1843" s="30" t="s">
        <v>108</v>
      </c>
      <c r="C1843" s="30" t="s">
        <v>327</v>
      </c>
      <c r="D1843" s="30" t="s">
        <v>364</v>
      </c>
      <c r="E1843" s="30" t="s">
        <v>368</v>
      </c>
      <c r="F1843" s="32" t="s">
        <v>383</v>
      </c>
      <c r="G1843" s="22">
        <v>0</v>
      </c>
      <c r="H1843" s="22">
        <v>0</v>
      </c>
      <c r="I1843" s="22">
        <v>34.9</v>
      </c>
      <c r="J1843" s="22"/>
      <c r="K1843" s="22"/>
      <c r="L1843" s="22"/>
      <c r="M1843" s="22">
        <f t="shared" si="2439"/>
        <v>0</v>
      </c>
      <c r="N1843" s="22">
        <f t="shared" si="2440"/>
        <v>0</v>
      </c>
      <c r="O1843" s="22">
        <f t="shared" si="2441"/>
        <v>34.9</v>
      </c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  <c r="Z1843" s="33">
        <f t="shared" si="2434"/>
        <v>0</v>
      </c>
      <c r="AA1843" s="33">
        <f t="shared" si="2435"/>
        <v>0</v>
      </c>
      <c r="AB1843" s="33">
        <f t="shared" si="2436"/>
        <v>34.9</v>
      </c>
      <c r="AC1843" s="33"/>
      <c r="AD1843" s="18">
        <v>0</v>
      </c>
    </row>
    <row r="1844" spans="1:30" x14ac:dyDescent="0.25">
      <c r="A1844" s="35" t="s">
        <v>440</v>
      </c>
      <c r="B1844" s="35" t="s">
        <v>83</v>
      </c>
      <c r="C1844" s="35"/>
      <c r="D1844" s="35"/>
      <c r="E1844" s="35"/>
      <c r="F1844" s="20" t="s">
        <v>97</v>
      </c>
      <c r="G1844" s="21">
        <f>G1845+G1867</f>
        <v>158052</v>
      </c>
      <c r="H1844" s="21">
        <f>H1845+H1867</f>
        <v>157846.39999999999</v>
      </c>
      <c r="I1844" s="21">
        <f>I1845+I1867</f>
        <v>161966.20000000001</v>
      </c>
      <c r="J1844" s="21">
        <f t="shared" ref="J1844:L1844" si="2480">J1845+J1867</f>
        <v>0</v>
      </c>
      <c r="K1844" s="21">
        <f t="shared" si="2480"/>
        <v>0</v>
      </c>
      <c r="L1844" s="21">
        <f t="shared" si="2480"/>
        <v>0</v>
      </c>
      <c r="M1844" s="22">
        <f t="shared" si="2439"/>
        <v>158052</v>
      </c>
      <c r="N1844" s="22">
        <f t="shared" si="2440"/>
        <v>157846.39999999999</v>
      </c>
      <c r="O1844" s="22">
        <f t="shared" si="2441"/>
        <v>161966.20000000001</v>
      </c>
      <c r="P1844" s="23">
        <f t="shared" ref="P1844:AC1844" si="2481">P1845+P1867</f>
        <v>0</v>
      </c>
      <c r="Q1844" s="23">
        <f t="shared" si="2481"/>
        <v>0</v>
      </c>
      <c r="R1844" s="23">
        <f t="shared" si="2481"/>
        <v>0</v>
      </c>
      <c r="S1844" s="23">
        <f t="shared" ref="S1844" si="2482">S1845+S1867</f>
        <v>0</v>
      </c>
      <c r="T1844" s="23">
        <f t="shared" si="2481"/>
        <v>0</v>
      </c>
      <c r="U1844" s="23">
        <f t="shared" si="2481"/>
        <v>0</v>
      </c>
      <c r="V1844" s="23">
        <f t="shared" ref="V1844" si="2483">V1845+V1867</f>
        <v>0</v>
      </c>
      <c r="W1844" s="23">
        <f t="shared" si="2481"/>
        <v>0</v>
      </c>
      <c r="X1844" s="23">
        <f t="shared" si="2481"/>
        <v>0</v>
      </c>
      <c r="Y1844" s="23">
        <f t="shared" si="2481"/>
        <v>0</v>
      </c>
      <c r="Z1844" s="23">
        <f t="shared" si="2434"/>
        <v>158052</v>
      </c>
      <c r="AA1844" s="23">
        <f t="shared" si="2435"/>
        <v>157846.39999999999</v>
      </c>
      <c r="AB1844" s="23">
        <f t="shared" si="2436"/>
        <v>161966.20000000001</v>
      </c>
      <c r="AC1844" s="23">
        <f t="shared" si="2481"/>
        <v>0</v>
      </c>
    </row>
    <row r="1845" spans="1:30" x14ac:dyDescent="0.25">
      <c r="A1845" s="36" t="s">
        <v>440</v>
      </c>
      <c r="B1845" s="36" t="s">
        <v>83</v>
      </c>
      <c r="C1845" s="36" t="s">
        <v>137</v>
      </c>
      <c r="D1845" s="36"/>
      <c r="E1845" s="36"/>
      <c r="F1845" s="26" t="s">
        <v>395</v>
      </c>
      <c r="G1845" s="27">
        <f>G1846+G1857+G1862</f>
        <v>157431.1</v>
      </c>
      <c r="H1845" s="27">
        <f t="shared" ref="H1845:L1845" si="2484">H1846+H1857+H1862</f>
        <v>157833.60000000001</v>
      </c>
      <c r="I1845" s="27">
        <f t="shared" si="2484"/>
        <v>161953.40000000002</v>
      </c>
      <c r="J1845" s="27">
        <f t="shared" si="2484"/>
        <v>0</v>
      </c>
      <c r="K1845" s="27">
        <f t="shared" si="2484"/>
        <v>0</v>
      </c>
      <c r="L1845" s="27">
        <f t="shared" si="2484"/>
        <v>0</v>
      </c>
      <c r="M1845" s="22">
        <f t="shared" si="2439"/>
        <v>157431.1</v>
      </c>
      <c r="N1845" s="22">
        <f t="shared" si="2440"/>
        <v>157833.60000000001</v>
      </c>
      <c r="O1845" s="22">
        <f t="shared" si="2441"/>
        <v>161953.40000000002</v>
      </c>
      <c r="P1845" s="28">
        <f t="shared" ref="P1845:Q1845" si="2485">P1846+P1857+P1862</f>
        <v>0</v>
      </c>
      <c r="Q1845" s="28">
        <f t="shared" si="2485"/>
        <v>0</v>
      </c>
      <c r="R1845" s="28">
        <f t="shared" ref="R1845:T1845" si="2486">R1846+R1857+R1862</f>
        <v>0</v>
      </c>
      <c r="S1845" s="28">
        <f t="shared" si="2486"/>
        <v>0</v>
      </c>
      <c r="T1845" s="28">
        <f t="shared" si="2486"/>
        <v>0</v>
      </c>
      <c r="U1845" s="28">
        <f t="shared" ref="U1845:W1845" si="2487">U1846+U1857+U1862</f>
        <v>0</v>
      </c>
      <c r="V1845" s="28">
        <f t="shared" si="2487"/>
        <v>0</v>
      </c>
      <c r="W1845" s="28">
        <f t="shared" si="2487"/>
        <v>0</v>
      </c>
      <c r="X1845" s="28">
        <f t="shared" ref="X1845:Y1845" si="2488">X1846+X1857+X1862</f>
        <v>0</v>
      </c>
      <c r="Y1845" s="28">
        <f t="shared" si="2488"/>
        <v>0</v>
      </c>
      <c r="Z1845" s="28">
        <f t="shared" si="2434"/>
        <v>157431.1</v>
      </c>
      <c r="AA1845" s="28">
        <f t="shared" si="2435"/>
        <v>157833.60000000001</v>
      </c>
      <c r="AB1845" s="28">
        <f t="shared" si="2436"/>
        <v>161953.40000000002</v>
      </c>
      <c r="AC1845" s="28">
        <f t="shared" ref="AC1845" si="2489">AC1846+AC1857+AC1862</f>
        <v>0</v>
      </c>
    </row>
    <row r="1846" spans="1:30" ht="31.5" x14ac:dyDescent="0.25">
      <c r="A1846" s="30" t="s">
        <v>440</v>
      </c>
      <c r="B1846" s="30" t="s">
        <v>83</v>
      </c>
      <c r="C1846" s="30" t="s">
        <v>137</v>
      </c>
      <c r="D1846" s="30" t="s">
        <v>353</v>
      </c>
      <c r="E1846" s="30"/>
      <c r="F1846" s="32" t="s">
        <v>412</v>
      </c>
      <c r="G1846" s="22">
        <f>G1847</f>
        <v>152698.79999999999</v>
      </c>
      <c r="H1846" s="22">
        <f t="shared" ref="H1846:AC1846" si="2490">H1847</f>
        <v>153007.4</v>
      </c>
      <c r="I1846" s="22">
        <f t="shared" si="2490"/>
        <v>157124</v>
      </c>
      <c r="J1846" s="22">
        <f t="shared" si="2490"/>
        <v>0</v>
      </c>
      <c r="K1846" s="22">
        <f t="shared" si="2490"/>
        <v>0</v>
      </c>
      <c r="L1846" s="22">
        <f t="shared" si="2490"/>
        <v>0</v>
      </c>
      <c r="M1846" s="22">
        <f t="shared" si="2439"/>
        <v>152698.79999999999</v>
      </c>
      <c r="N1846" s="22">
        <f t="shared" si="2440"/>
        <v>153007.4</v>
      </c>
      <c r="O1846" s="22">
        <f t="shared" si="2441"/>
        <v>157124</v>
      </c>
      <c r="P1846" s="33">
        <f t="shared" si="2490"/>
        <v>0</v>
      </c>
      <c r="Q1846" s="33">
        <f t="shared" si="2490"/>
        <v>0</v>
      </c>
      <c r="R1846" s="33">
        <f t="shared" si="2490"/>
        <v>0</v>
      </c>
      <c r="S1846" s="33">
        <f t="shared" si="2490"/>
        <v>0</v>
      </c>
      <c r="T1846" s="33">
        <f t="shared" si="2490"/>
        <v>0</v>
      </c>
      <c r="U1846" s="33">
        <f t="shared" si="2490"/>
        <v>0</v>
      </c>
      <c r="V1846" s="33">
        <f t="shared" si="2490"/>
        <v>0</v>
      </c>
      <c r="W1846" s="33">
        <f t="shared" si="2490"/>
        <v>0</v>
      </c>
      <c r="X1846" s="33">
        <f t="shared" si="2490"/>
        <v>0</v>
      </c>
      <c r="Y1846" s="33">
        <f t="shared" si="2490"/>
        <v>0</v>
      </c>
      <c r="Z1846" s="33">
        <f t="shared" si="2434"/>
        <v>152698.79999999999</v>
      </c>
      <c r="AA1846" s="33">
        <f t="shared" si="2435"/>
        <v>153007.4</v>
      </c>
      <c r="AB1846" s="33">
        <f t="shared" si="2436"/>
        <v>157124</v>
      </c>
      <c r="AC1846" s="33">
        <f t="shared" si="2490"/>
        <v>0</v>
      </c>
      <c r="AD1846" s="18"/>
    </row>
    <row r="1847" spans="1:30" ht="31.5" x14ac:dyDescent="0.25">
      <c r="A1847" s="30" t="s">
        <v>440</v>
      </c>
      <c r="B1847" s="30" t="s">
        <v>83</v>
      </c>
      <c r="C1847" s="30" t="s">
        <v>137</v>
      </c>
      <c r="D1847" s="30" t="s">
        <v>354</v>
      </c>
      <c r="E1847" s="30"/>
      <c r="F1847" s="32" t="s">
        <v>413</v>
      </c>
      <c r="G1847" s="22">
        <f>G1848+G1851+G1854</f>
        <v>152698.79999999999</v>
      </c>
      <c r="H1847" s="22">
        <f t="shared" ref="H1847:L1847" si="2491">H1848+H1851+H1854</f>
        <v>153007.4</v>
      </c>
      <c r="I1847" s="22">
        <f t="shared" si="2491"/>
        <v>157124</v>
      </c>
      <c r="J1847" s="22">
        <f t="shared" si="2491"/>
        <v>0</v>
      </c>
      <c r="K1847" s="22">
        <f t="shared" si="2491"/>
        <v>0</v>
      </c>
      <c r="L1847" s="22">
        <f t="shared" si="2491"/>
        <v>0</v>
      </c>
      <c r="M1847" s="22">
        <f t="shared" si="2439"/>
        <v>152698.79999999999</v>
      </c>
      <c r="N1847" s="22">
        <f t="shared" si="2440"/>
        <v>153007.4</v>
      </c>
      <c r="O1847" s="22">
        <f t="shared" si="2441"/>
        <v>157124</v>
      </c>
      <c r="P1847" s="33">
        <f t="shared" ref="P1847:Q1847" si="2492">P1848+P1851+P1854</f>
        <v>0</v>
      </c>
      <c r="Q1847" s="33">
        <f t="shared" si="2492"/>
        <v>0</v>
      </c>
      <c r="R1847" s="33">
        <f t="shared" ref="R1847:T1847" si="2493">R1848+R1851+R1854</f>
        <v>0</v>
      </c>
      <c r="S1847" s="33">
        <f t="shared" si="2493"/>
        <v>0</v>
      </c>
      <c r="T1847" s="33">
        <f t="shared" si="2493"/>
        <v>0</v>
      </c>
      <c r="U1847" s="33">
        <f t="shared" ref="U1847:W1847" si="2494">U1848+U1851+U1854</f>
        <v>0</v>
      </c>
      <c r="V1847" s="33">
        <f t="shared" si="2494"/>
        <v>0</v>
      </c>
      <c r="W1847" s="33">
        <f t="shared" si="2494"/>
        <v>0</v>
      </c>
      <c r="X1847" s="33">
        <f t="shared" ref="X1847:Y1847" si="2495">X1848+X1851+X1854</f>
        <v>0</v>
      </c>
      <c r="Y1847" s="33">
        <f t="shared" si="2495"/>
        <v>0</v>
      </c>
      <c r="Z1847" s="33">
        <f t="shared" si="2434"/>
        <v>152698.79999999999</v>
      </c>
      <c r="AA1847" s="33">
        <f t="shared" si="2435"/>
        <v>153007.4</v>
      </c>
      <c r="AB1847" s="33">
        <f t="shared" si="2436"/>
        <v>157124</v>
      </c>
      <c r="AC1847" s="33">
        <f t="shared" ref="AC1847" si="2496">AC1848+AC1851+AC1854</f>
        <v>0</v>
      </c>
      <c r="AD1847" s="18"/>
    </row>
    <row r="1848" spans="1:30" x14ac:dyDescent="0.25">
      <c r="A1848" s="30" t="s">
        <v>440</v>
      </c>
      <c r="B1848" s="30" t="s">
        <v>83</v>
      </c>
      <c r="C1848" s="30" t="s">
        <v>137</v>
      </c>
      <c r="D1848" s="30" t="s">
        <v>329</v>
      </c>
      <c r="E1848" s="30"/>
      <c r="F1848" s="32" t="s">
        <v>850</v>
      </c>
      <c r="G1848" s="22">
        <f>G1849</f>
        <v>149279.4</v>
      </c>
      <c r="H1848" s="22">
        <f t="shared" ref="H1848:AC1849" si="2497">H1849</f>
        <v>149919.9</v>
      </c>
      <c r="I1848" s="22">
        <f t="shared" si="2497"/>
        <v>154036.5</v>
      </c>
      <c r="J1848" s="22">
        <f t="shared" si="2497"/>
        <v>0</v>
      </c>
      <c r="K1848" s="22">
        <f t="shared" si="2497"/>
        <v>0</v>
      </c>
      <c r="L1848" s="22">
        <f t="shared" si="2497"/>
        <v>0</v>
      </c>
      <c r="M1848" s="22">
        <f t="shared" si="2439"/>
        <v>149279.4</v>
      </c>
      <c r="N1848" s="22">
        <f t="shared" si="2440"/>
        <v>149919.9</v>
      </c>
      <c r="O1848" s="22">
        <f t="shared" si="2441"/>
        <v>154036.5</v>
      </c>
      <c r="P1848" s="33">
        <f t="shared" si="2497"/>
        <v>0</v>
      </c>
      <c r="Q1848" s="33">
        <f t="shared" si="2497"/>
        <v>0</v>
      </c>
      <c r="R1848" s="33">
        <f t="shared" si="2497"/>
        <v>0</v>
      </c>
      <c r="S1848" s="33">
        <f t="shared" si="2497"/>
        <v>0</v>
      </c>
      <c r="T1848" s="33">
        <f t="shared" si="2497"/>
        <v>0</v>
      </c>
      <c r="U1848" s="33">
        <f t="shared" si="2497"/>
        <v>0</v>
      </c>
      <c r="V1848" s="33">
        <f t="shared" si="2497"/>
        <v>0</v>
      </c>
      <c r="W1848" s="33">
        <f t="shared" si="2497"/>
        <v>0</v>
      </c>
      <c r="X1848" s="33">
        <f t="shared" si="2497"/>
        <v>0</v>
      </c>
      <c r="Y1848" s="33">
        <f t="shared" si="2497"/>
        <v>0</v>
      </c>
      <c r="Z1848" s="33">
        <f t="shared" si="2434"/>
        <v>149279.4</v>
      </c>
      <c r="AA1848" s="33">
        <f t="shared" si="2435"/>
        <v>149919.9</v>
      </c>
      <c r="AB1848" s="33">
        <f t="shared" si="2436"/>
        <v>154036.5</v>
      </c>
      <c r="AC1848" s="33">
        <f t="shared" si="2497"/>
        <v>0</v>
      </c>
    </row>
    <row r="1849" spans="1:30" ht="31.5" x14ac:dyDescent="0.25">
      <c r="A1849" s="30" t="s">
        <v>440</v>
      </c>
      <c r="B1849" s="30" t="s">
        <v>83</v>
      </c>
      <c r="C1849" s="30" t="s">
        <v>137</v>
      </c>
      <c r="D1849" s="30" t="s">
        <v>329</v>
      </c>
      <c r="E1849" s="30" t="s">
        <v>7</v>
      </c>
      <c r="F1849" s="32" t="s">
        <v>385</v>
      </c>
      <c r="G1849" s="22">
        <f>G1850</f>
        <v>149279.4</v>
      </c>
      <c r="H1849" s="22">
        <f t="shared" si="2497"/>
        <v>149919.9</v>
      </c>
      <c r="I1849" s="22">
        <f t="shared" si="2497"/>
        <v>154036.5</v>
      </c>
      <c r="J1849" s="22">
        <f t="shared" si="2497"/>
        <v>0</v>
      </c>
      <c r="K1849" s="22">
        <f t="shared" si="2497"/>
        <v>0</v>
      </c>
      <c r="L1849" s="22">
        <f t="shared" si="2497"/>
        <v>0</v>
      </c>
      <c r="M1849" s="22">
        <f t="shared" si="2439"/>
        <v>149279.4</v>
      </c>
      <c r="N1849" s="22">
        <f t="shared" si="2440"/>
        <v>149919.9</v>
      </c>
      <c r="O1849" s="22">
        <f t="shared" si="2441"/>
        <v>154036.5</v>
      </c>
      <c r="P1849" s="33">
        <f t="shared" si="2497"/>
        <v>0</v>
      </c>
      <c r="Q1849" s="33">
        <f t="shared" si="2497"/>
        <v>0</v>
      </c>
      <c r="R1849" s="33">
        <f t="shared" si="2497"/>
        <v>0</v>
      </c>
      <c r="S1849" s="33">
        <f t="shared" si="2497"/>
        <v>0</v>
      </c>
      <c r="T1849" s="33">
        <f t="shared" si="2497"/>
        <v>0</v>
      </c>
      <c r="U1849" s="33">
        <f t="shared" si="2497"/>
        <v>0</v>
      </c>
      <c r="V1849" s="33">
        <f t="shared" si="2497"/>
        <v>0</v>
      </c>
      <c r="W1849" s="33">
        <f t="shared" si="2497"/>
        <v>0</v>
      </c>
      <c r="X1849" s="33">
        <f t="shared" si="2497"/>
        <v>0</v>
      </c>
      <c r="Y1849" s="33">
        <f t="shared" si="2497"/>
        <v>0</v>
      </c>
      <c r="Z1849" s="33">
        <f t="shared" si="2434"/>
        <v>149279.4</v>
      </c>
      <c r="AA1849" s="33">
        <f t="shared" si="2435"/>
        <v>149919.9</v>
      </c>
      <c r="AB1849" s="33">
        <f t="shared" si="2436"/>
        <v>154036.5</v>
      </c>
      <c r="AC1849" s="33">
        <f t="shared" si="2497"/>
        <v>0</v>
      </c>
    </row>
    <row r="1850" spans="1:30" ht="31.5" x14ac:dyDescent="0.25">
      <c r="A1850" s="30" t="s">
        <v>440</v>
      </c>
      <c r="B1850" s="30" t="s">
        <v>83</v>
      </c>
      <c r="C1850" s="30" t="s">
        <v>137</v>
      </c>
      <c r="D1850" s="30" t="s">
        <v>329</v>
      </c>
      <c r="E1850" s="30">
        <v>240</v>
      </c>
      <c r="F1850" s="32" t="s">
        <v>374</v>
      </c>
      <c r="G1850" s="22">
        <v>149279.4</v>
      </c>
      <c r="H1850" s="22">
        <v>149919.9</v>
      </c>
      <c r="I1850" s="22">
        <v>154036.5</v>
      </c>
      <c r="J1850" s="22"/>
      <c r="K1850" s="22"/>
      <c r="L1850" s="22"/>
      <c r="M1850" s="22">
        <f t="shared" si="2439"/>
        <v>149279.4</v>
      </c>
      <c r="N1850" s="22">
        <f t="shared" si="2440"/>
        <v>149919.9</v>
      </c>
      <c r="O1850" s="22">
        <f t="shared" si="2441"/>
        <v>154036.5</v>
      </c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>
        <f t="shared" si="2434"/>
        <v>149279.4</v>
      </c>
      <c r="AA1850" s="33">
        <f t="shared" si="2435"/>
        <v>149919.9</v>
      </c>
      <c r="AB1850" s="33">
        <f t="shared" si="2436"/>
        <v>154036.5</v>
      </c>
      <c r="AC1850" s="33"/>
    </row>
    <row r="1851" spans="1:30" x14ac:dyDescent="0.25">
      <c r="A1851" s="30" t="s">
        <v>440</v>
      </c>
      <c r="B1851" s="30" t="s">
        <v>83</v>
      </c>
      <c r="C1851" s="30" t="s">
        <v>137</v>
      </c>
      <c r="D1851" s="30" t="s">
        <v>330</v>
      </c>
      <c r="E1851" s="30"/>
      <c r="F1851" s="32" t="s">
        <v>414</v>
      </c>
      <c r="G1851" s="22">
        <f>G1852</f>
        <v>3087.5</v>
      </c>
      <c r="H1851" s="22">
        <f t="shared" ref="H1851:AC1852" si="2498">H1852</f>
        <v>3087.5</v>
      </c>
      <c r="I1851" s="22">
        <f t="shared" si="2498"/>
        <v>3087.5</v>
      </c>
      <c r="J1851" s="22">
        <f t="shared" si="2498"/>
        <v>0</v>
      </c>
      <c r="K1851" s="22">
        <f t="shared" si="2498"/>
        <v>0</v>
      </c>
      <c r="L1851" s="22">
        <f t="shared" si="2498"/>
        <v>0</v>
      </c>
      <c r="M1851" s="22">
        <f t="shared" si="2439"/>
        <v>3087.5</v>
      </c>
      <c r="N1851" s="22">
        <f t="shared" si="2440"/>
        <v>3087.5</v>
      </c>
      <c r="O1851" s="22">
        <f t="shared" si="2441"/>
        <v>3087.5</v>
      </c>
      <c r="P1851" s="33">
        <f t="shared" si="2498"/>
        <v>0</v>
      </c>
      <c r="Q1851" s="33">
        <f t="shared" si="2498"/>
        <v>0</v>
      </c>
      <c r="R1851" s="33">
        <f t="shared" si="2498"/>
        <v>0</v>
      </c>
      <c r="S1851" s="33">
        <f t="shared" si="2498"/>
        <v>0</v>
      </c>
      <c r="T1851" s="33">
        <f t="shared" si="2498"/>
        <v>0</v>
      </c>
      <c r="U1851" s="33">
        <f t="shared" si="2498"/>
        <v>0</v>
      </c>
      <c r="V1851" s="33">
        <f t="shared" si="2498"/>
        <v>0</v>
      </c>
      <c r="W1851" s="33">
        <f t="shared" si="2498"/>
        <v>0</v>
      </c>
      <c r="X1851" s="33">
        <f t="shared" si="2498"/>
        <v>0</v>
      </c>
      <c r="Y1851" s="33">
        <f t="shared" si="2498"/>
        <v>0</v>
      </c>
      <c r="Z1851" s="33">
        <f t="shared" si="2434"/>
        <v>3087.5</v>
      </c>
      <c r="AA1851" s="33">
        <f t="shared" si="2435"/>
        <v>3087.5</v>
      </c>
      <c r="AB1851" s="33">
        <f t="shared" si="2436"/>
        <v>3087.5</v>
      </c>
      <c r="AC1851" s="33">
        <f t="shared" si="2498"/>
        <v>0</v>
      </c>
    </row>
    <row r="1852" spans="1:30" ht="31.5" x14ac:dyDescent="0.25">
      <c r="A1852" s="30" t="s">
        <v>440</v>
      </c>
      <c r="B1852" s="30" t="s">
        <v>83</v>
      </c>
      <c r="C1852" s="30" t="s">
        <v>137</v>
      </c>
      <c r="D1852" s="30" t="s">
        <v>330</v>
      </c>
      <c r="E1852" s="30" t="s">
        <v>7</v>
      </c>
      <c r="F1852" s="32" t="s">
        <v>385</v>
      </c>
      <c r="G1852" s="22">
        <f>G1853</f>
        <v>3087.5</v>
      </c>
      <c r="H1852" s="22">
        <f t="shared" si="2498"/>
        <v>3087.5</v>
      </c>
      <c r="I1852" s="22">
        <f t="shared" si="2498"/>
        <v>3087.5</v>
      </c>
      <c r="J1852" s="22">
        <f t="shared" si="2498"/>
        <v>0</v>
      </c>
      <c r="K1852" s="22">
        <f t="shared" si="2498"/>
        <v>0</v>
      </c>
      <c r="L1852" s="22">
        <f t="shared" si="2498"/>
        <v>0</v>
      </c>
      <c r="M1852" s="22">
        <f t="shared" si="2439"/>
        <v>3087.5</v>
      </c>
      <c r="N1852" s="22">
        <f t="shared" si="2440"/>
        <v>3087.5</v>
      </c>
      <c r="O1852" s="22">
        <f t="shared" si="2441"/>
        <v>3087.5</v>
      </c>
      <c r="P1852" s="33">
        <f t="shared" si="2498"/>
        <v>0</v>
      </c>
      <c r="Q1852" s="33">
        <f t="shared" si="2498"/>
        <v>0</v>
      </c>
      <c r="R1852" s="33">
        <f t="shared" si="2498"/>
        <v>0</v>
      </c>
      <c r="S1852" s="33">
        <f t="shared" si="2498"/>
        <v>0</v>
      </c>
      <c r="T1852" s="33">
        <f t="shared" si="2498"/>
        <v>0</v>
      </c>
      <c r="U1852" s="33">
        <f t="shared" si="2498"/>
        <v>0</v>
      </c>
      <c r="V1852" s="33">
        <f t="shared" si="2498"/>
        <v>0</v>
      </c>
      <c r="W1852" s="33">
        <f t="shared" si="2498"/>
        <v>0</v>
      </c>
      <c r="X1852" s="33">
        <f t="shared" si="2498"/>
        <v>0</v>
      </c>
      <c r="Y1852" s="33">
        <f t="shared" si="2498"/>
        <v>0</v>
      </c>
      <c r="Z1852" s="33">
        <f t="shared" si="2434"/>
        <v>3087.5</v>
      </c>
      <c r="AA1852" s="33">
        <f t="shared" si="2435"/>
        <v>3087.5</v>
      </c>
      <c r="AB1852" s="33">
        <f t="shared" si="2436"/>
        <v>3087.5</v>
      </c>
      <c r="AC1852" s="33">
        <f t="shared" si="2498"/>
        <v>0</v>
      </c>
    </row>
    <row r="1853" spans="1:30" ht="31.5" x14ac:dyDescent="0.25">
      <c r="A1853" s="30" t="s">
        <v>440</v>
      </c>
      <c r="B1853" s="30" t="s">
        <v>83</v>
      </c>
      <c r="C1853" s="30" t="s">
        <v>137</v>
      </c>
      <c r="D1853" s="30" t="s">
        <v>330</v>
      </c>
      <c r="E1853" s="30">
        <v>240</v>
      </c>
      <c r="F1853" s="32" t="s">
        <v>374</v>
      </c>
      <c r="G1853" s="22">
        <v>3087.5</v>
      </c>
      <c r="H1853" s="22">
        <v>3087.5</v>
      </c>
      <c r="I1853" s="22">
        <v>3087.5</v>
      </c>
      <c r="J1853" s="22"/>
      <c r="K1853" s="22"/>
      <c r="L1853" s="22"/>
      <c r="M1853" s="22">
        <f t="shared" si="2439"/>
        <v>3087.5</v>
      </c>
      <c r="N1853" s="22">
        <f t="shared" si="2440"/>
        <v>3087.5</v>
      </c>
      <c r="O1853" s="22">
        <f t="shared" si="2441"/>
        <v>3087.5</v>
      </c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>
        <f t="shared" si="2434"/>
        <v>3087.5</v>
      </c>
      <c r="AA1853" s="33">
        <f t="shared" si="2435"/>
        <v>3087.5</v>
      </c>
      <c r="AB1853" s="33">
        <f t="shared" si="2436"/>
        <v>3087.5</v>
      </c>
      <c r="AC1853" s="33"/>
    </row>
    <row r="1854" spans="1:30" x14ac:dyDescent="0.25">
      <c r="A1854" s="30" t="s">
        <v>440</v>
      </c>
      <c r="B1854" s="30" t="s">
        <v>83</v>
      </c>
      <c r="C1854" s="30" t="s">
        <v>137</v>
      </c>
      <c r="D1854" s="30" t="s">
        <v>331</v>
      </c>
      <c r="E1854" s="30"/>
      <c r="F1854" s="32" t="s">
        <v>415</v>
      </c>
      <c r="G1854" s="22">
        <f>G1855</f>
        <v>331.9</v>
      </c>
      <c r="H1854" s="22">
        <f t="shared" ref="H1854:AC1855" si="2499">H1855</f>
        <v>0</v>
      </c>
      <c r="I1854" s="22">
        <f t="shared" si="2499"/>
        <v>0</v>
      </c>
      <c r="J1854" s="22">
        <f t="shared" si="2499"/>
        <v>0</v>
      </c>
      <c r="K1854" s="22">
        <f t="shared" si="2499"/>
        <v>0</v>
      </c>
      <c r="L1854" s="22">
        <f t="shared" si="2499"/>
        <v>0</v>
      </c>
      <c r="M1854" s="22">
        <f t="shared" si="2439"/>
        <v>331.9</v>
      </c>
      <c r="N1854" s="22">
        <f t="shared" si="2440"/>
        <v>0</v>
      </c>
      <c r="O1854" s="22">
        <f t="shared" si="2441"/>
        <v>0</v>
      </c>
      <c r="P1854" s="33">
        <f t="shared" si="2499"/>
        <v>0</v>
      </c>
      <c r="Q1854" s="33">
        <f t="shared" si="2499"/>
        <v>0</v>
      </c>
      <c r="R1854" s="33">
        <f t="shared" si="2499"/>
        <v>0</v>
      </c>
      <c r="S1854" s="33">
        <f t="shared" si="2499"/>
        <v>0</v>
      </c>
      <c r="T1854" s="33">
        <f t="shared" si="2499"/>
        <v>0</v>
      </c>
      <c r="U1854" s="33">
        <f t="shared" si="2499"/>
        <v>0</v>
      </c>
      <c r="V1854" s="33">
        <f t="shared" si="2499"/>
        <v>0</v>
      </c>
      <c r="W1854" s="33">
        <f t="shared" si="2499"/>
        <v>0</v>
      </c>
      <c r="X1854" s="33">
        <f t="shared" si="2499"/>
        <v>0</v>
      </c>
      <c r="Y1854" s="33">
        <f t="shared" si="2499"/>
        <v>0</v>
      </c>
      <c r="Z1854" s="33">
        <f t="shared" si="2434"/>
        <v>331.9</v>
      </c>
      <c r="AA1854" s="33">
        <f t="shared" si="2435"/>
        <v>0</v>
      </c>
      <c r="AB1854" s="33">
        <f t="shared" si="2436"/>
        <v>0</v>
      </c>
      <c r="AC1854" s="33">
        <f t="shared" si="2499"/>
        <v>0</v>
      </c>
    </row>
    <row r="1855" spans="1:30" ht="31.5" x14ac:dyDescent="0.25">
      <c r="A1855" s="30" t="s">
        <v>440</v>
      </c>
      <c r="B1855" s="30" t="s">
        <v>83</v>
      </c>
      <c r="C1855" s="30" t="s">
        <v>137</v>
      </c>
      <c r="D1855" s="30" t="s">
        <v>331</v>
      </c>
      <c r="E1855" s="30" t="s">
        <v>7</v>
      </c>
      <c r="F1855" s="32" t="s">
        <v>385</v>
      </c>
      <c r="G1855" s="22">
        <f>G1856</f>
        <v>331.9</v>
      </c>
      <c r="H1855" s="22">
        <f t="shared" si="2499"/>
        <v>0</v>
      </c>
      <c r="I1855" s="22">
        <f t="shared" si="2499"/>
        <v>0</v>
      </c>
      <c r="J1855" s="22">
        <f t="shared" si="2499"/>
        <v>0</v>
      </c>
      <c r="K1855" s="22">
        <f t="shared" si="2499"/>
        <v>0</v>
      </c>
      <c r="L1855" s="22">
        <f t="shared" si="2499"/>
        <v>0</v>
      </c>
      <c r="M1855" s="22">
        <f t="shared" si="2439"/>
        <v>331.9</v>
      </c>
      <c r="N1855" s="22">
        <f t="shared" si="2440"/>
        <v>0</v>
      </c>
      <c r="O1855" s="22">
        <f t="shared" si="2441"/>
        <v>0</v>
      </c>
      <c r="P1855" s="33">
        <f t="shared" si="2499"/>
        <v>0</v>
      </c>
      <c r="Q1855" s="33">
        <f t="shared" si="2499"/>
        <v>0</v>
      </c>
      <c r="R1855" s="33">
        <f t="shared" si="2499"/>
        <v>0</v>
      </c>
      <c r="S1855" s="33">
        <f t="shared" si="2499"/>
        <v>0</v>
      </c>
      <c r="T1855" s="33">
        <f t="shared" si="2499"/>
        <v>0</v>
      </c>
      <c r="U1855" s="33">
        <f t="shared" si="2499"/>
        <v>0</v>
      </c>
      <c r="V1855" s="33">
        <f t="shared" si="2499"/>
        <v>0</v>
      </c>
      <c r="W1855" s="33">
        <f t="shared" si="2499"/>
        <v>0</v>
      </c>
      <c r="X1855" s="33">
        <f t="shared" si="2499"/>
        <v>0</v>
      </c>
      <c r="Y1855" s="33">
        <f t="shared" si="2499"/>
        <v>0</v>
      </c>
      <c r="Z1855" s="33">
        <f t="shared" si="2434"/>
        <v>331.9</v>
      </c>
      <c r="AA1855" s="33">
        <f t="shared" si="2435"/>
        <v>0</v>
      </c>
      <c r="AB1855" s="33">
        <f t="shared" si="2436"/>
        <v>0</v>
      </c>
      <c r="AC1855" s="33">
        <f t="shared" si="2499"/>
        <v>0</v>
      </c>
    </row>
    <row r="1856" spans="1:30" ht="31.5" x14ac:dyDescent="0.25">
      <c r="A1856" s="30" t="s">
        <v>440</v>
      </c>
      <c r="B1856" s="30" t="s">
        <v>83</v>
      </c>
      <c r="C1856" s="30" t="s">
        <v>137</v>
      </c>
      <c r="D1856" s="30" t="s">
        <v>331</v>
      </c>
      <c r="E1856" s="30">
        <v>240</v>
      </c>
      <c r="F1856" s="32" t="s">
        <v>374</v>
      </c>
      <c r="G1856" s="22">
        <v>331.9</v>
      </c>
      <c r="H1856" s="22">
        <v>0</v>
      </c>
      <c r="I1856" s="22">
        <v>0</v>
      </c>
      <c r="J1856" s="22"/>
      <c r="K1856" s="22"/>
      <c r="L1856" s="22"/>
      <c r="M1856" s="22">
        <f t="shared" si="2439"/>
        <v>331.9</v>
      </c>
      <c r="N1856" s="22">
        <f t="shared" si="2440"/>
        <v>0</v>
      </c>
      <c r="O1856" s="22">
        <f t="shared" si="2441"/>
        <v>0</v>
      </c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>
        <f t="shared" si="2434"/>
        <v>331.9</v>
      </c>
      <c r="AA1856" s="33">
        <f t="shared" si="2435"/>
        <v>0</v>
      </c>
      <c r="AB1856" s="33">
        <f t="shared" si="2436"/>
        <v>0</v>
      </c>
      <c r="AC1856" s="33"/>
    </row>
    <row r="1857" spans="1:30" ht="63" x14ac:dyDescent="0.25">
      <c r="A1857" s="30" t="s">
        <v>440</v>
      </c>
      <c r="B1857" s="30" t="s">
        <v>83</v>
      </c>
      <c r="C1857" s="30" t="s">
        <v>137</v>
      </c>
      <c r="D1857" s="30" t="s">
        <v>355</v>
      </c>
      <c r="E1857" s="30"/>
      <c r="F1857" s="32" t="s">
        <v>853</v>
      </c>
      <c r="G1857" s="22">
        <f>G1858</f>
        <v>2279.1</v>
      </c>
      <c r="H1857" s="22">
        <f t="shared" ref="H1857:AC1860" si="2500">H1858</f>
        <v>2324</v>
      </c>
      <c r="I1857" s="22">
        <f t="shared" si="2500"/>
        <v>2327.1999999999998</v>
      </c>
      <c r="J1857" s="22">
        <f t="shared" si="2500"/>
        <v>0</v>
      </c>
      <c r="K1857" s="22">
        <f t="shared" si="2500"/>
        <v>0</v>
      </c>
      <c r="L1857" s="22">
        <f t="shared" si="2500"/>
        <v>0</v>
      </c>
      <c r="M1857" s="22">
        <f t="shared" si="2439"/>
        <v>2279.1</v>
      </c>
      <c r="N1857" s="22">
        <f t="shared" si="2440"/>
        <v>2324</v>
      </c>
      <c r="O1857" s="22">
        <f t="shared" si="2441"/>
        <v>2327.1999999999998</v>
      </c>
      <c r="P1857" s="33">
        <f t="shared" si="2500"/>
        <v>0</v>
      </c>
      <c r="Q1857" s="33">
        <f t="shared" si="2500"/>
        <v>0</v>
      </c>
      <c r="R1857" s="33">
        <f t="shared" si="2500"/>
        <v>0</v>
      </c>
      <c r="S1857" s="33">
        <f t="shared" si="2500"/>
        <v>0</v>
      </c>
      <c r="T1857" s="33">
        <f t="shared" si="2500"/>
        <v>0</v>
      </c>
      <c r="U1857" s="33">
        <f t="shared" si="2500"/>
        <v>0</v>
      </c>
      <c r="V1857" s="33">
        <f t="shared" si="2500"/>
        <v>0</v>
      </c>
      <c r="W1857" s="33">
        <f t="shared" si="2500"/>
        <v>0</v>
      </c>
      <c r="X1857" s="33">
        <f t="shared" si="2500"/>
        <v>0</v>
      </c>
      <c r="Y1857" s="33">
        <f t="shared" si="2500"/>
        <v>0</v>
      </c>
      <c r="Z1857" s="33">
        <f t="shared" si="2434"/>
        <v>2279.1</v>
      </c>
      <c r="AA1857" s="33">
        <f t="shared" si="2435"/>
        <v>2324</v>
      </c>
      <c r="AB1857" s="33">
        <f t="shared" si="2436"/>
        <v>2327.1999999999998</v>
      </c>
      <c r="AC1857" s="33">
        <f t="shared" si="2500"/>
        <v>0</v>
      </c>
      <c r="AD1857" s="18"/>
    </row>
    <row r="1858" spans="1:30" ht="31.5" x14ac:dyDescent="0.25">
      <c r="A1858" s="30" t="s">
        <v>440</v>
      </c>
      <c r="B1858" s="30" t="s">
        <v>83</v>
      </c>
      <c r="C1858" s="30" t="s">
        <v>137</v>
      </c>
      <c r="D1858" s="30" t="s">
        <v>356</v>
      </c>
      <c r="E1858" s="30"/>
      <c r="F1858" s="32" t="s">
        <v>418</v>
      </c>
      <c r="G1858" s="22">
        <f>G1859</f>
        <v>2279.1</v>
      </c>
      <c r="H1858" s="22">
        <f t="shared" si="2500"/>
        <v>2324</v>
      </c>
      <c r="I1858" s="22">
        <f t="shared" si="2500"/>
        <v>2327.1999999999998</v>
      </c>
      <c r="J1858" s="22">
        <f t="shared" si="2500"/>
        <v>0</v>
      </c>
      <c r="K1858" s="22">
        <f t="shared" si="2500"/>
        <v>0</v>
      </c>
      <c r="L1858" s="22">
        <f t="shared" si="2500"/>
        <v>0</v>
      </c>
      <c r="M1858" s="22">
        <f t="shared" si="2439"/>
        <v>2279.1</v>
      </c>
      <c r="N1858" s="22">
        <f t="shared" si="2440"/>
        <v>2324</v>
      </c>
      <c r="O1858" s="22">
        <f t="shared" si="2441"/>
        <v>2327.1999999999998</v>
      </c>
      <c r="P1858" s="33">
        <f t="shared" si="2500"/>
        <v>0</v>
      </c>
      <c r="Q1858" s="33">
        <f t="shared" si="2500"/>
        <v>0</v>
      </c>
      <c r="R1858" s="33">
        <f t="shared" si="2500"/>
        <v>0</v>
      </c>
      <c r="S1858" s="33">
        <f t="shared" si="2500"/>
        <v>0</v>
      </c>
      <c r="T1858" s="33">
        <f t="shared" si="2500"/>
        <v>0</v>
      </c>
      <c r="U1858" s="33">
        <f t="shared" si="2500"/>
        <v>0</v>
      </c>
      <c r="V1858" s="33">
        <f t="shared" si="2500"/>
        <v>0</v>
      </c>
      <c r="W1858" s="33">
        <f t="shared" si="2500"/>
        <v>0</v>
      </c>
      <c r="X1858" s="33">
        <f t="shared" si="2500"/>
        <v>0</v>
      </c>
      <c r="Y1858" s="33">
        <f t="shared" si="2500"/>
        <v>0</v>
      </c>
      <c r="Z1858" s="33">
        <f t="shared" si="2434"/>
        <v>2279.1</v>
      </c>
      <c r="AA1858" s="33">
        <f t="shared" si="2435"/>
        <v>2324</v>
      </c>
      <c r="AB1858" s="33">
        <f t="shared" si="2436"/>
        <v>2327.1999999999998</v>
      </c>
      <c r="AC1858" s="33">
        <f t="shared" si="2500"/>
        <v>0</v>
      </c>
      <c r="AD1858" s="18"/>
    </row>
    <row r="1859" spans="1:30" x14ac:dyDescent="0.25">
      <c r="A1859" s="30" t="s">
        <v>440</v>
      </c>
      <c r="B1859" s="30" t="s">
        <v>83</v>
      </c>
      <c r="C1859" s="30" t="s">
        <v>137</v>
      </c>
      <c r="D1859" s="30" t="s">
        <v>332</v>
      </c>
      <c r="E1859" s="30"/>
      <c r="F1859" s="32" t="s">
        <v>422</v>
      </c>
      <c r="G1859" s="22">
        <f>G1860</f>
        <v>2279.1</v>
      </c>
      <c r="H1859" s="22">
        <f t="shared" si="2500"/>
        <v>2324</v>
      </c>
      <c r="I1859" s="22">
        <f t="shared" si="2500"/>
        <v>2327.1999999999998</v>
      </c>
      <c r="J1859" s="22">
        <f t="shared" si="2500"/>
        <v>0</v>
      </c>
      <c r="K1859" s="22">
        <f t="shared" si="2500"/>
        <v>0</v>
      </c>
      <c r="L1859" s="22">
        <f t="shared" si="2500"/>
        <v>0</v>
      </c>
      <c r="M1859" s="22">
        <f t="shared" si="2439"/>
        <v>2279.1</v>
      </c>
      <c r="N1859" s="22">
        <f t="shared" si="2440"/>
        <v>2324</v>
      </c>
      <c r="O1859" s="22">
        <f t="shared" si="2441"/>
        <v>2327.1999999999998</v>
      </c>
      <c r="P1859" s="33">
        <f t="shared" si="2500"/>
        <v>0</v>
      </c>
      <c r="Q1859" s="33">
        <f t="shared" si="2500"/>
        <v>0</v>
      </c>
      <c r="R1859" s="33">
        <f t="shared" si="2500"/>
        <v>0</v>
      </c>
      <c r="S1859" s="33">
        <f t="shared" si="2500"/>
        <v>0</v>
      </c>
      <c r="T1859" s="33">
        <f t="shared" si="2500"/>
        <v>0</v>
      </c>
      <c r="U1859" s="33">
        <f t="shared" si="2500"/>
        <v>0</v>
      </c>
      <c r="V1859" s="33">
        <f t="shared" si="2500"/>
        <v>0</v>
      </c>
      <c r="W1859" s="33">
        <f t="shared" si="2500"/>
        <v>0</v>
      </c>
      <c r="X1859" s="33">
        <f t="shared" si="2500"/>
        <v>0</v>
      </c>
      <c r="Y1859" s="33">
        <f t="shared" si="2500"/>
        <v>0</v>
      </c>
      <c r="Z1859" s="33">
        <f t="shared" si="2434"/>
        <v>2279.1</v>
      </c>
      <c r="AA1859" s="33">
        <f t="shared" si="2435"/>
        <v>2324</v>
      </c>
      <c r="AB1859" s="33">
        <f t="shared" si="2436"/>
        <v>2327.1999999999998</v>
      </c>
      <c r="AC1859" s="33">
        <f t="shared" si="2500"/>
        <v>0</v>
      </c>
    </row>
    <row r="1860" spans="1:30" ht="31.5" x14ac:dyDescent="0.25">
      <c r="A1860" s="30" t="s">
        <v>440</v>
      </c>
      <c r="B1860" s="30" t="s">
        <v>83</v>
      </c>
      <c r="C1860" s="30" t="s">
        <v>137</v>
      </c>
      <c r="D1860" s="30" t="s">
        <v>332</v>
      </c>
      <c r="E1860" s="30" t="s">
        <v>7</v>
      </c>
      <c r="F1860" s="32" t="s">
        <v>385</v>
      </c>
      <c r="G1860" s="22">
        <f>G1861</f>
        <v>2279.1</v>
      </c>
      <c r="H1860" s="22">
        <f t="shared" si="2500"/>
        <v>2324</v>
      </c>
      <c r="I1860" s="22">
        <f t="shared" si="2500"/>
        <v>2327.1999999999998</v>
      </c>
      <c r="J1860" s="22">
        <f t="shared" si="2500"/>
        <v>0</v>
      </c>
      <c r="K1860" s="22">
        <f t="shared" si="2500"/>
        <v>0</v>
      </c>
      <c r="L1860" s="22">
        <f t="shared" si="2500"/>
        <v>0</v>
      </c>
      <c r="M1860" s="22">
        <f t="shared" si="2439"/>
        <v>2279.1</v>
      </c>
      <c r="N1860" s="22">
        <f t="shared" si="2440"/>
        <v>2324</v>
      </c>
      <c r="O1860" s="22">
        <f t="shared" si="2441"/>
        <v>2327.1999999999998</v>
      </c>
      <c r="P1860" s="33">
        <f t="shared" si="2500"/>
        <v>0</v>
      </c>
      <c r="Q1860" s="33">
        <f t="shared" si="2500"/>
        <v>0</v>
      </c>
      <c r="R1860" s="33">
        <f t="shared" si="2500"/>
        <v>0</v>
      </c>
      <c r="S1860" s="33">
        <f t="shared" si="2500"/>
        <v>0</v>
      </c>
      <c r="T1860" s="33">
        <f t="shared" si="2500"/>
        <v>0</v>
      </c>
      <c r="U1860" s="33">
        <f t="shared" si="2500"/>
        <v>0</v>
      </c>
      <c r="V1860" s="33">
        <f t="shared" si="2500"/>
        <v>0</v>
      </c>
      <c r="W1860" s="33">
        <f t="shared" si="2500"/>
        <v>0</v>
      </c>
      <c r="X1860" s="33">
        <f t="shared" si="2500"/>
        <v>0</v>
      </c>
      <c r="Y1860" s="33">
        <f t="shared" si="2500"/>
        <v>0</v>
      </c>
      <c r="Z1860" s="33">
        <f t="shared" si="2434"/>
        <v>2279.1</v>
      </c>
      <c r="AA1860" s="33">
        <f t="shared" si="2435"/>
        <v>2324</v>
      </c>
      <c r="AB1860" s="33">
        <f t="shared" si="2436"/>
        <v>2327.1999999999998</v>
      </c>
      <c r="AC1860" s="33">
        <f t="shared" si="2500"/>
        <v>0</v>
      </c>
    </row>
    <row r="1861" spans="1:30" ht="31.5" x14ac:dyDescent="0.25">
      <c r="A1861" s="30" t="s">
        <v>440</v>
      </c>
      <c r="B1861" s="30" t="s">
        <v>83</v>
      </c>
      <c r="C1861" s="30" t="s">
        <v>137</v>
      </c>
      <c r="D1861" s="30" t="s">
        <v>332</v>
      </c>
      <c r="E1861" s="30">
        <v>240</v>
      </c>
      <c r="F1861" s="32" t="s">
        <v>374</v>
      </c>
      <c r="G1861" s="22">
        <v>2279.1</v>
      </c>
      <c r="H1861" s="22">
        <v>2324</v>
      </c>
      <c r="I1861" s="22">
        <v>2327.1999999999998</v>
      </c>
      <c r="J1861" s="22"/>
      <c r="K1861" s="22"/>
      <c r="L1861" s="22"/>
      <c r="M1861" s="22">
        <f t="shared" si="2439"/>
        <v>2279.1</v>
      </c>
      <c r="N1861" s="22">
        <f t="shared" si="2440"/>
        <v>2324</v>
      </c>
      <c r="O1861" s="22">
        <f t="shared" si="2441"/>
        <v>2327.1999999999998</v>
      </c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>
        <f t="shared" si="2434"/>
        <v>2279.1</v>
      </c>
      <c r="AA1861" s="33">
        <f t="shared" si="2435"/>
        <v>2324</v>
      </c>
      <c r="AB1861" s="33">
        <f t="shared" si="2436"/>
        <v>2327.1999999999998</v>
      </c>
      <c r="AC1861" s="33"/>
    </row>
    <row r="1862" spans="1:30" ht="47.25" x14ac:dyDescent="0.25">
      <c r="A1862" s="30" t="s">
        <v>440</v>
      </c>
      <c r="B1862" s="30" t="s">
        <v>83</v>
      </c>
      <c r="C1862" s="30" t="s">
        <v>137</v>
      </c>
      <c r="D1862" s="30" t="s">
        <v>351</v>
      </c>
      <c r="E1862" s="30"/>
      <c r="F1862" s="32" t="s">
        <v>424</v>
      </c>
      <c r="G1862" s="22">
        <f>G1863</f>
        <v>2453.1999999999998</v>
      </c>
      <c r="H1862" s="22">
        <f t="shared" ref="H1862:AC1865" si="2501">H1863</f>
        <v>2502.1999999999998</v>
      </c>
      <c r="I1862" s="22">
        <f t="shared" si="2501"/>
        <v>2502.1999999999998</v>
      </c>
      <c r="J1862" s="22">
        <f t="shared" si="2501"/>
        <v>0</v>
      </c>
      <c r="K1862" s="22">
        <f t="shared" si="2501"/>
        <v>0</v>
      </c>
      <c r="L1862" s="22">
        <f t="shared" si="2501"/>
        <v>0</v>
      </c>
      <c r="M1862" s="22">
        <f t="shared" si="2439"/>
        <v>2453.1999999999998</v>
      </c>
      <c r="N1862" s="22">
        <f t="shared" si="2440"/>
        <v>2502.1999999999998</v>
      </c>
      <c r="O1862" s="22">
        <f t="shared" si="2441"/>
        <v>2502.1999999999998</v>
      </c>
      <c r="P1862" s="33">
        <f t="shared" si="2501"/>
        <v>0</v>
      </c>
      <c r="Q1862" s="33">
        <f t="shared" si="2501"/>
        <v>0</v>
      </c>
      <c r="R1862" s="33">
        <f t="shared" si="2501"/>
        <v>0</v>
      </c>
      <c r="S1862" s="33">
        <f t="shared" si="2501"/>
        <v>0</v>
      </c>
      <c r="T1862" s="33">
        <f t="shared" si="2501"/>
        <v>0</v>
      </c>
      <c r="U1862" s="33">
        <f t="shared" si="2501"/>
        <v>0</v>
      </c>
      <c r="V1862" s="33">
        <f t="shared" si="2501"/>
        <v>0</v>
      </c>
      <c r="W1862" s="33">
        <f t="shared" si="2501"/>
        <v>0</v>
      </c>
      <c r="X1862" s="33">
        <f t="shared" si="2501"/>
        <v>0</v>
      </c>
      <c r="Y1862" s="33">
        <f t="shared" si="2501"/>
        <v>0</v>
      </c>
      <c r="Z1862" s="33">
        <f t="shared" si="2434"/>
        <v>2453.1999999999998</v>
      </c>
      <c r="AA1862" s="33">
        <f t="shared" si="2435"/>
        <v>2502.1999999999998</v>
      </c>
      <c r="AB1862" s="33">
        <f t="shared" si="2436"/>
        <v>2502.1999999999998</v>
      </c>
      <c r="AC1862" s="33">
        <f t="shared" si="2501"/>
        <v>0</v>
      </c>
      <c r="AD1862" s="18"/>
    </row>
    <row r="1863" spans="1:30" ht="31.5" x14ac:dyDescent="0.25">
      <c r="A1863" s="30" t="s">
        <v>440</v>
      </c>
      <c r="B1863" s="30" t="s">
        <v>83</v>
      </c>
      <c r="C1863" s="30" t="s">
        <v>137</v>
      </c>
      <c r="D1863" s="30" t="s">
        <v>357</v>
      </c>
      <c r="E1863" s="30"/>
      <c r="F1863" s="32" t="s">
        <v>425</v>
      </c>
      <c r="G1863" s="22">
        <f>G1864</f>
        <v>2453.1999999999998</v>
      </c>
      <c r="H1863" s="22">
        <f t="shared" si="2501"/>
        <v>2502.1999999999998</v>
      </c>
      <c r="I1863" s="22">
        <f t="shared" si="2501"/>
        <v>2502.1999999999998</v>
      </c>
      <c r="J1863" s="22">
        <f t="shared" si="2501"/>
        <v>0</v>
      </c>
      <c r="K1863" s="22">
        <f t="shared" si="2501"/>
        <v>0</v>
      </c>
      <c r="L1863" s="22">
        <f t="shared" si="2501"/>
        <v>0</v>
      </c>
      <c r="M1863" s="22">
        <f t="shared" ref="M1863:M1926" si="2502">G1863+J1863</f>
        <v>2453.1999999999998</v>
      </c>
      <c r="N1863" s="22">
        <f t="shared" ref="N1863:N1926" si="2503">H1863+K1863</f>
        <v>2502.1999999999998</v>
      </c>
      <c r="O1863" s="22">
        <f t="shared" ref="O1863:O1926" si="2504">I1863+L1863</f>
        <v>2502.1999999999998</v>
      </c>
      <c r="P1863" s="33">
        <f t="shared" si="2501"/>
        <v>0</v>
      </c>
      <c r="Q1863" s="33">
        <f t="shared" si="2501"/>
        <v>0</v>
      </c>
      <c r="R1863" s="33">
        <f t="shared" si="2501"/>
        <v>0</v>
      </c>
      <c r="S1863" s="33">
        <f t="shared" si="2501"/>
        <v>0</v>
      </c>
      <c r="T1863" s="33">
        <f t="shared" si="2501"/>
        <v>0</v>
      </c>
      <c r="U1863" s="33">
        <f t="shared" si="2501"/>
        <v>0</v>
      </c>
      <c r="V1863" s="33">
        <f t="shared" si="2501"/>
        <v>0</v>
      </c>
      <c r="W1863" s="33">
        <f t="shared" si="2501"/>
        <v>0</v>
      </c>
      <c r="X1863" s="33">
        <f t="shared" si="2501"/>
        <v>0</v>
      </c>
      <c r="Y1863" s="33">
        <f t="shared" si="2501"/>
        <v>0</v>
      </c>
      <c r="Z1863" s="33">
        <f t="shared" si="2434"/>
        <v>2453.1999999999998</v>
      </c>
      <c r="AA1863" s="33">
        <f t="shared" si="2435"/>
        <v>2502.1999999999998</v>
      </c>
      <c r="AB1863" s="33">
        <f t="shared" si="2436"/>
        <v>2502.1999999999998</v>
      </c>
      <c r="AC1863" s="33">
        <f t="shared" si="2501"/>
        <v>0</v>
      </c>
      <c r="AD1863" s="18"/>
    </row>
    <row r="1864" spans="1:30" ht="63" x14ac:dyDescent="0.25">
      <c r="A1864" s="30" t="s">
        <v>440</v>
      </c>
      <c r="B1864" s="30" t="s">
        <v>83</v>
      </c>
      <c r="C1864" s="30" t="s">
        <v>137</v>
      </c>
      <c r="D1864" s="30" t="s">
        <v>333</v>
      </c>
      <c r="E1864" s="30"/>
      <c r="F1864" s="32" t="s">
        <v>426</v>
      </c>
      <c r="G1864" s="22">
        <f>G1865</f>
        <v>2453.1999999999998</v>
      </c>
      <c r="H1864" s="22">
        <f t="shared" si="2501"/>
        <v>2502.1999999999998</v>
      </c>
      <c r="I1864" s="22">
        <f t="shared" si="2501"/>
        <v>2502.1999999999998</v>
      </c>
      <c r="J1864" s="22">
        <f t="shared" si="2501"/>
        <v>0</v>
      </c>
      <c r="K1864" s="22">
        <f t="shared" si="2501"/>
        <v>0</v>
      </c>
      <c r="L1864" s="22">
        <f t="shared" si="2501"/>
        <v>0</v>
      </c>
      <c r="M1864" s="22">
        <f t="shared" si="2502"/>
        <v>2453.1999999999998</v>
      </c>
      <c r="N1864" s="22">
        <f t="shared" si="2503"/>
        <v>2502.1999999999998</v>
      </c>
      <c r="O1864" s="22">
        <f t="shared" si="2504"/>
        <v>2502.1999999999998</v>
      </c>
      <c r="P1864" s="33">
        <f t="shared" si="2501"/>
        <v>0</v>
      </c>
      <c r="Q1864" s="33">
        <f t="shared" si="2501"/>
        <v>0</v>
      </c>
      <c r="R1864" s="33">
        <f t="shared" si="2501"/>
        <v>0</v>
      </c>
      <c r="S1864" s="33">
        <f t="shared" si="2501"/>
        <v>0</v>
      </c>
      <c r="T1864" s="33">
        <f t="shared" si="2501"/>
        <v>0</v>
      </c>
      <c r="U1864" s="33">
        <f t="shared" si="2501"/>
        <v>0</v>
      </c>
      <c r="V1864" s="33">
        <f t="shared" si="2501"/>
        <v>0</v>
      </c>
      <c r="W1864" s="33">
        <f t="shared" si="2501"/>
        <v>0</v>
      </c>
      <c r="X1864" s="33">
        <f t="shared" si="2501"/>
        <v>0</v>
      </c>
      <c r="Y1864" s="33">
        <f t="shared" si="2501"/>
        <v>0</v>
      </c>
      <c r="Z1864" s="33">
        <f t="shared" si="2434"/>
        <v>2453.1999999999998</v>
      </c>
      <c r="AA1864" s="33">
        <f t="shared" si="2435"/>
        <v>2502.1999999999998</v>
      </c>
      <c r="AB1864" s="33">
        <f t="shared" si="2436"/>
        <v>2502.1999999999998</v>
      </c>
      <c r="AC1864" s="33">
        <f t="shared" si="2501"/>
        <v>0</v>
      </c>
    </row>
    <row r="1865" spans="1:30" ht="31.5" x14ac:dyDescent="0.25">
      <c r="A1865" s="30" t="s">
        <v>440</v>
      </c>
      <c r="B1865" s="30" t="s">
        <v>83</v>
      </c>
      <c r="C1865" s="30" t="s">
        <v>137</v>
      </c>
      <c r="D1865" s="30" t="s">
        <v>333</v>
      </c>
      <c r="E1865" s="30" t="s">
        <v>7</v>
      </c>
      <c r="F1865" s="32" t="s">
        <v>385</v>
      </c>
      <c r="G1865" s="22">
        <f>G1866</f>
        <v>2453.1999999999998</v>
      </c>
      <c r="H1865" s="22">
        <f t="shared" si="2501"/>
        <v>2502.1999999999998</v>
      </c>
      <c r="I1865" s="22">
        <f t="shared" si="2501"/>
        <v>2502.1999999999998</v>
      </c>
      <c r="J1865" s="22">
        <f t="shared" si="2501"/>
        <v>0</v>
      </c>
      <c r="K1865" s="22">
        <f t="shared" si="2501"/>
        <v>0</v>
      </c>
      <c r="L1865" s="22">
        <f t="shared" si="2501"/>
        <v>0</v>
      </c>
      <c r="M1865" s="22">
        <f t="shared" si="2502"/>
        <v>2453.1999999999998</v>
      </c>
      <c r="N1865" s="22">
        <f t="shared" si="2503"/>
        <v>2502.1999999999998</v>
      </c>
      <c r="O1865" s="22">
        <f t="shared" si="2504"/>
        <v>2502.1999999999998</v>
      </c>
      <c r="P1865" s="33">
        <f t="shared" si="2501"/>
        <v>0</v>
      </c>
      <c r="Q1865" s="33">
        <f t="shared" si="2501"/>
        <v>0</v>
      </c>
      <c r="R1865" s="33">
        <f t="shared" si="2501"/>
        <v>0</v>
      </c>
      <c r="S1865" s="33">
        <f t="shared" si="2501"/>
        <v>0</v>
      </c>
      <c r="T1865" s="33">
        <f t="shared" si="2501"/>
        <v>0</v>
      </c>
      <c r="U1865" s="33">
        <f t="shared" si="2501"/>
        <v>0</v>
      </c>
      <c r="V1865" s="33">
        <f t="shared" si="2501"/>
        <v>0</v>
      </c>
      <c r="W1865" s="33">
        <f t="shared" si="2501"/>
        <v>0</v>
      </c>
      <c r="X1865" s="33">
        <f t="shared" si="2501"/>
        <v>0</v>
      </c>
      <c r="Y1865" s="33">
        <f t="shared" si="2501"/>
        <v>0</v>
      </c>
      <c r="Z1865" s="33">
        <f t="shared" si="2434"/>
        <v>2453.1999999999998</v>
      </c>
      <c r="AA1865" s="33">
        <f t="shared" si="2435"/>
        <v>2502.1999999999998</v>
      </c>
      <c r="AB1865" s="33">
        <f t="shared" si="2436"/>
        <v>2502.1999999999998</v>
      </c>
      <c r="AC1865" s="33">
        <f t="shared" si="2501"/>
        <v>0</v>
      </c>
    </row>
    <row r="1866" spans="1:30" ht="31.5" x14ac:dyDescent="0.25">
      <c r="A1866" s="30" t="s">
        <v>440</v>
      </c>
      <c r="B1866" s="30" t="s">
        <v>83</v>
      </c>
      <c r="C1866" s="30" t="s">
        <v>137</v>
      </c>
      <c r="D1866" s="30" t="s">
        <v>333</v>
      </c>
      <c r="E1866" s="30">
        <v>240</v>
      </c>
      <c r="F1866" s="32" t="s">
        <v>374</v>
      </c>
      <c r="G1866" s="22">
        <v>2453.1999999999998</v>
      </c>
      <c r="H1866" s="22">
        <v>2502.1999999999998</v>
      </c>
      <c r="I1866" s="22">
        <v>2502.1999999999998</v>
      </c>
      <c r="J1866" s="22"/>
      <c r="K1866" s="22"/>
      <c r="L1866" s="22"/>
      <c r="M1866" s="22">
        <f t="shared" si="2502"/>
        <v>2453.1999999999998</v>
      </c>
      <c r="N1866" s="22">
        <f t="shared" si="2503"/>
        <v>2502.1999999999998</v>
      </c>
      <c r="O1866" s="22">
        <f t="shared" si="2504"/>
        <v>2502.1999999999998</v>
      </c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>
        <f t="shared" si="2434"/>
        <v>2453.1999999999998</v>
      </c>
      <c r="AA1866" s="33">
        <f t="shared" si="2435"/>
        <v>2502.1999999999998</v>
      </c>
      <c r="AB1866" s="33">
        <f t="shared" si="2436"/>
        <v>2502.1999999999998</v>
      </c>
      <c r="AC1866" s="33"/>
    </row>
    <row r="1867" spans="1:30" x14ac:dyDescent="0.25">
      <c r="A1867" s="36" t="s">
        <v>440</v>
      </c>
      <c r="B1867" s="36" t="s">
        <v>83</v>
      </c>
      <c r="C1867" s="36" t="s">
        <v>84</v>
      </c>
      <c r="D1867" s="36"/>
      <c r="E1867" s="36"/>
      <c r="F1867" s="26" t="s">
        <v>98</v>
      </c>
      <c r="G1867" s="27">
        <f>G1868+G1873</f>
        <v>620.9</v>
      </c>
      <c r="H1867" s="27">
        <f t="shared" ref="H1867:L1867" si="2505">H1868+H1873</f>
        <v>12.8</v>
      </c>
      <c r="I1867" s="27">
        <f t="shared" si="2505"/>
        <v>12.8</v>
      </c>
      <c r="J1867" s="27">
        <f t="shared" si="2505"/>
        <v>0</v>
      </c>
      <c r="K1867" s="27">
        <f t="shared" si="2505"/>
        <v>0</v>
      </c>
      <c r="L1867" s="27">
        <f t="shared" si="2505"/>
        <v>0</v>
      </c>
      <c r="M1867" s="22">
        <f t="shared" si="2502"/>
        <v>620.9</v>
      </c>
      <c r="N1867" s="22">
        <f t="shared" si="2503"/>
        <v>12.8</v>
      </c>
      <c r="O1867" s="22">
        <f t="shared" si="2504"/>
        <v>12.8</v>
      </c>
      <c r="P1867" s="28">
        <f t="shared" ref="P1867:Q1867" si="2506">P1868+P1873</f>
        <v>0</v>
      </c>
      <c r="Q1867" s="28">
        <f t="shared" si="2506"/>
        <v>0</v>
      </c>
      <c r="R1867" s="28">
        <f t="shared" ref="R1867:T1867" si="2507">R1868+R1873</f>
        <v>0</v>
      </c>
      <c r="S1867" s="28">
        <f t="shared" si="2507"/>
        <v>0</v>
      </c>
      <c r="T1867" s="28">
        <f t="shared" si="2507"/>
        <v>0</v>
      </c>
      <c r="U1867" s="28">
        <f t="shared" ref="U1867:W1867" si="2508">U1868+U1873</f>
        <v>0</v>
      </c>
      <c r="V1867" s="28">
        <f t="shared" si="2508"/>
        <v>0</v>
      </c>
      <c r="W1867" s="28">
        <f t="shared" si="2508"/>
        <v>0</v>
      </c>
      <c r="X1867" s="28">
        <f t="shared" ref="X1867:Y1867" si="2509">X1868+X1873</f>
        <v>0</v>
      </c>
      <c r="Y1867" s="28">
        <f t="shared" si="2509"/>
        <v>0</v>
      </c>
      <c r="Z1867" s="28">
        <f t="shared" si="2434"/>
        <v>620.9</v>
      </c>
      <c r="AA1867" s="28">
        <f t="shared" si="2435"/>
        <v>12.8</v>
      </c>
      <c r="AB1867" s="28">
        <f t="shared" si="2436"/>
        <v>12.8</v>
      </c>
      <c r="AC1867" s="28">
        <f t="shared" ref="AC1867" si="2510">AC1868+AC1873</f>
        <v>0</v>
      </c>
    </row>
    <row r="1868" spans="1:30" ht="31.5" x14ac:dyDescent="0.25">
      <c r="A1868" s="30" t="s">
        <v>440</v>
      </c>
      <c r="B1868" s="30" t="s">
        <v>83</v>
      </c>
      <c r="C1868" s="30" t="s">
        <v>84</v>
      </c>
      <c r="D1868" s="30" t="s">
        <v>358</v>
      </c>
      <c r="E1868" s="30"/>
      <c r="F1868" s="32" t="s">
        <v>408</v>
      </c>
      <c r="G1868" s="22">
        <f>G1869</f>
        <v>102.3</v>
      </c>
      <c r="H1868" s="22">
        <f t="shared" ref="H1868:AC1871" si="2511">H1869</f>
        <v>12.8</v>
      </c>
      <c r="I1868" s="22">
        <f t="shared" si="2511"/>
        <v>12.8</v>
      </c>
      <c r="J1868" s="22">
        <f t="shared" si="2511"/>
        <v>0</v>
      </c>
      <c r="K1868" s="22">
        <f t="shared" si="2511"/>
        <v>0</v>
      </c>
      <c r="L1868" s="22">
        <f t="shared" si="2511"/>
        <v>0</v>
      </c>
      <c r="M1868" s="22">
        <f t="shared" si="2502"/>
        <v>102.3</v>
      </c>
      <c r="N1868" s="22">
        <f t="shared" si="2503"/>
        <v>12.8</v>
      </c>
      <c r="O1868" s="22">
        <f t="shared" si="2504"/>
        <v>12.8</v>
      </c>
      <c r="P1868" s="33">
        <f t="shared" si="2511"/>
        <v>0</v>
      </c>
      <c r="Q1868" s="33">
        <f t="shared" si="2511"/>
        <v>0</v>
      </c>
      <c r="R1868" s="33">
        <f t="shared" si="2511"/>
        <v>0</v>
      </c>
      <c r="S1868" s="33">
        <f t="shared" si="2511"/>
        <v>0</v>
      </c>
      <c r="T1868" s="33">
        <f t="shared" si="2511"/>
        <v>0</v>
      </c>
      <c r="U1868" s="33">
        <f t="shared" si="2511"/>
        <v>0</v>
      </c>
      <c r="V1868" s="33">
        <f t="shared" si="2511"/>
        <v>0</v>
      </c>
      <c r="W1868" s="33">
        <f t="shared" si="2511"/>
        <v>0</v>
      </c>
      <c r="X1868" s="33">
        <f t="shared" si="2511"/>
        <v>0</v>
      </c>
      <c r="Y1868" s="33">
        <f t="shared" si="2511"/>
        <v>0</v>
      </c>
      <c r="Z1868" s="33">
        <f t="shared" si="2434"/>
        <v>102.3</v>
      </c>
      <c r="AA1868" s="33">
        <f t="shared" si="2435"/>
        <v>12.8</v>
      </c>
      <c r="AB1868" s="33">
        <f t="shared" si="2436"/>
        <v>12.8</v>
      </c>
      <c r="AC1868" s="33">
        <f t="shared" si="2511"/>
        <v>0</v>
      </c>
      <c r="AD1868" s="18"/>
    </row>
    <row r="1869" spans="1:30" ht="31.5" x14ac:dyDescent="0.25">
      <c r="A1869" s="30" t="s">
        <v>440</v>
      </c>
      <c r="B1869" s="30" t="s">
        <v>83</v>
      </c>
      <c r="C1869" s="30" t="s">
        <v>84</v>
      </c>
      <c r="D1869" s="30" t="s">
        <v>359</v>
      </c>
      <c r="E1869" s="30"/>
      <c r="F1869" s="32" t="s">
        <v>410</v>
      </c>
      <c r="G1869" s="22">
        <f>G1870</f>
        <v>102.3</v>
      </c>
      <c r="H1869" s="22">
        <f t="shared" si="2511"/>
        <v>12.8</v>
      </c>
      <c r="I1869" s="22">
        <f t="shared" si="2511"/>
        <v>12.8</v>
      </c>
      <c r="J1869" s="22">
        <f t="shared" si="2511"/>
        <v>0</v>
      </c>
      <c r="K1869" s="22">
        <f t="shared" si="2511"/>
        <v>0</v>
      </c>
      <c r="L1869" s="22">
        <f t="shared" si="2511"/>
        <v>0</v>
      </c>
      <c r="M1869" s="22">
        <f t="shared" si="2502"/>
        <v>102.3</v>
      </c>
      <c r="N1869" s="22">
        <f t="shared" si="2503"/>
        <v>12.8</v>
      </c>
      <c r="O1869" s="22">
        <f t="shared" si="2504"/>
        <v>12.8</v>
      </c>
      <c r="P1869" s="33">
        <f t="shared" si="2511"/>
        <v>0</v>
      </c>
      <c r="Q1869" s="33">
        <f t="shared" si="2511"/>
        <v>0</v>
      </c>
      <c r="R1869" s="33">
        <f t="shared" si="2511"/>
        <v>0</v>
      </c>
      <c r="S1869" s="33">
        <f t="shared" si="2511"/>
        <v>0</v>
      </c>
      <c r="T1869" s="33">
        <f t="shared" si="2511"/>
        <v>0</v>
      </c>
      <c r="U1869" s="33">
        <f t="shared" si="2511"/>
        <v>0</v>
      </c>
      <c r="V1869" s="33">
        <f t="shared" si="2511"/>
        <v>0</v>
      </c>
      <c r="W1869" s="33">
        <f t="shared" si="2511"/>
        <v>0</v>
      </c>
      <c r="X1869" s="33">
        <f t="shared" si="2511"/>
        <v>0</v>
      </c>
      <c r="Y1869" s="33">
        <f t="shared" si="2511"/>
        <v>0</v>
      </c>
      <c r="Z1869" s="33">
        <f t="shared" si="2434"/>
        <v>102.3</v>
      </c>
      <c r="AA1869" s="33">
        <f t="shared" si="2435"/>
        <v>12.8</v>
      </c>
      <c r="AB1869" s="33">
        <f t="shared" si="2436"/>
        <v>12.8</v>
      </c>
      <c r="AC1869" s="33">
        <f t="shared" si="2511"/>
        <v>0</v>
      </c>
      <c r="AD1869" s="18"/>
    </row>
    <row r="1870" spans="1:30" ht="31.5" x14ac:dyDescent="0.25">
      <c r="A1870" s="30" t="s">
        <v>440</v>
      </c>
      <c r="B1870" s="30" t="s">
        <v>83</v>
      </c>
      <c r="C1870" s="30" t="s">
        <v>84</v>
      </c>
      <c r="D1870" s="30" t="s">
        <v>334</v>
      </c>
      <c r="E1870" s="30"/>
      <c r="F1870" s="32" t="s">
        <v>411</v>
      </c>
      <c r="G1870" s="22">
        <f>G1871</f>
        <v>102.3</v>
      </c>
      <c r="H1870" s="22">
        <f t="shared" si="2511"/>
        <v>12.8</v>
      </c>
      <c r="I1870" s="22">
        <f t="shared" si="2511"/>
        <v>12.8</v>
      </c>
      <c r="J1870" s="22">
        <f t="shared" si="2511"/>
        <v>0</v>
      </c>
      <c r="K1870" s="22">
        <f t="shared" si="2511"/>
        <v>0</v>
      </c>
      <c r="L1870" s="22">
        <f t="shared" si="2511"/>
        <v>0</v>
      </c>
      <c r="M1870" s="22">
        <f t="shared" si="2502"/>
        <v>102.3</v>
      </c>
      <c r="N1870" s="22">
        <f t="shared" si="2503"/>
        <v>12.8</v>
      </c>
      <c r="O1870" s="22">
        <f t="shared" si="2504"/>
        <v>12.8</v>
      </c>
      <c r="P1870" s="33">
        <f t="shared" si="2511"/>
        <v>0</v>
      </c>
      <c r="Q1870" s="33">
        <f t="shared" si="2511"/>
        <v>0</v>
      </c>
      <c r="R1870" s="33">
        <f t="shared" si="2511"/>
        <v>0</v>
      </c>
      <c r="S1870" s="33">
        <f t="shared" si="2511"/>
        <v>0</v>
      </c>
      <c r="T1870" s="33">
        <f t="shared" si="2511"/>
        <v>0</v>
      </c>
      <c r="U1870" s="33">
        <f t="shared" si="2511"/>
        <v>0</v>
      </c>
      <c r="V1870" s="33">
        <f t="shared" si="2511"/>
        <v>0</v>
      </c>
      <c r="W1870" s="33">
        <f t="shared" si="2511"/>
        <v>0</v>
      </c>
      <c r="X1870" s="33">
        <f t="shared" si="2511"/>
        <v>0</v>
      </c>
      <c r="Y1870" s="33">
        <f t="shared" si="2511"/>
        <v>0</v>
      </c>
      <c r="Z1870" s="33">
        <f t="shared" si="2434"/>
        <v>102.3</v>
      </c>
      <c r="AA1870" s="33">
        <f t="shared" si="2435"/>
        <v>12.8</v>
      </c>
      <c r="AB1870" s="33">
        <f t="shared" si="2436"/>
        <v>12.8</v>
      </c>
      <c r="AC1870" s="33">
        <f t="shared" si="2511"/>
        <v>0</v>
      </c>
    </row>
    <row r="1871" spans="1:30" ht="31.5" x14ac:dyDescent="0.25">
      <c r="A1871" s="30" t="s">
        <v>440</v>
      </c>
      <c r="B1871" s="30" t="s">
        <v>83</v>
      </c>
      <c r="C1871" s="30" t="s">
        <v>84</v>
      </c>
      <c r="D1871" s="30" t="s">
        <v>334</v>
      </c>
      <c r="E1871" s="30" t="s">
        <v>7</v>
      </c>
      <c r="F1871" s="32" t="s">
        <v>385</v>
      </c>
      <c r="G1871" s="22">
        <f>G1872</f>
        <v>102.3</v>
      </c>
      <c r="H1871" s="22">
        <f t="shared" si="2511"/>
        <v>12.8</v>
      </c>
      <c r="I1871" s="22">
        <f t="shared" si="2511"/>
        <v>12.8</v>
      </c>
      <c r="J1871" s="22">
        <f t="shared" si="2511"/>
        <v>0</v>
      </c>
      <c r="K1871" s="22">
        <f t="shared" si="2511"/>
        <v>0</v>
      </c>
      <c r="L1871" s="22">
        <f t="shared" si="2511"/>
        <v>0</v>
      </c>
      <c r="M1871" s="22">
        <f t="shared" si="2502"/>
        <v>102.3</v>
      </c>
      <c r="N1871" s="22">
        <f t="shared" si="2503"/>
        <v>12.8</v>
      </c>
      <c r="O1871" s="22">
        <f t="shared" si="2504"/>
        <v>12.8</v>
      </c>
      <c r="P1871" s="33">
        <f t="shared" si="2511"/>
        <v>0</v>
      </c>
      <c r="Q1871" s="33">
        <f t="shared" si="2511"/>
        <v>0</v>
      </c>
      <c r="R1871" s="33">
        <f t="shared" si="2511"/>
        <v>0</v>
      </c>
      <c r="S1871" s="33">
        <f t="shared" si="2511"/>
        <v>0</v>
      </c>
      <c r="T1871" s="33">
        <f t="shared" si="2511"/>
        <v>0</v>
      </c>
      <c r="U1871" s="33">
        <f t="shared" si="2511"/>
        <v>0</v>
      </c>
      <c r="V1871" s="33">
        <f t="shared" si="2511"/>
        <v>0</v>
      </c>
      <c r="W1871" s="33">
        <f t="shared" si="2511"/>
        <v>0</v>
      </c>
      <c r="X1871" s="33">
        <f t="shared" si="2511"/>
        <v>0</v>
      </c>
      <c r="Y1871" s="33">
        <f t="shared" si="2511"/>
        <v>0</v>
      </c>
      <c r="Z1871" s="33">
        <f t="shared" si="2434"/>
        <v>102.3</v>
      </c>
      <c r="AA1871" s="33">
        <f t="shared" si="2435"/>
        <v>12.8</v>
      </c>
      <c r="AB1871" s="33">
        <f t="shared" si="2436"/>
        <v>12.8</v>
      </c>
      <c r="AC1871" s="33">
        <f t="shared" si="2511"/>
        <v>0</v>
      </c>
    </row>
    <row r="1872" spans="1:30" ht="31.5" x14ac:dyDescent="0.25">
      <c r="A1872" s="30" t="s">
        <v>440</v>
      </c>
      <c r="B1872" s="30" t="s">
        <v>83</v>
      </c>
      <c r="C1872" s="30" t="s">
        <v>84</v>
      </c>
      <c r="D1872" s="30" t="s">
        <v>334</v>
      </c>
      <c r="E1872" s="30">
        <v>240</v>
      </c>
      <c r="F1872" s="32" t="s">
        <v>374</v>
      </c>
      <c r="G1872" s="22">
        <v>102.3</v>
      </c>
      <c r="H1872" s="22">
        <v>12.8</v>
      </c>
      <c r="I1872" s="22">
        <v>12.8</v>
      </c>
      <c r="J1872" s="22"/>
      <c r="K1872" s="22"/>
      <c r="L1872" s="22"/>
      <c r="M1872" s="22">
        <f t="shared" si="2502"/>
        <v>102.3</v>
      </c>
      <c r="N1872" s="22">
        <f t="shared" si="2503"/>
        <v>12.8</v>
      </c>
      <c r="O1872" s="22">
        <f t="shared" si="2504"/>
        <v>12.8</v>
      </c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>
        <f t="shared" ref="Z1872:Z1935" si="2512">M1872+P1872+Q1872+R1872+S1872</f>
        <v>102.3</v>
      </c>
      <c r="AA1872" s="33">
        <f t="shared" ref="AA1872:AA1935" si="2513">N1872+T1872+U1872+V1872</f>
        <v>12.8</v>
      </c>
      <c r="AB1872" s="33">
        <f t="shared" ref="AB1872:AB1935" si="2514">O1872+W1872+X1872+Y1872</f>
        <v>12.8</v>
      </c>
      <c r="AC1872" s="33"/>
    </row>
    <row r="1873" spans="1:30" ht="63" x14ac:dyDescent="0.25">
      <c r="A1873" s="30" t="s">
        <v>440</v>
      </c>
      <c r="B1873" s="30" t="s">
        <v>83</v>
      </c>
      <c r="C1873" s="30" t="s">
        <v>84</v>
      </c>
      <c r="D1873" s="30" t="s">
        <v>355</v>
      </c>
      <c r="E1873" s="30"/>
      <c r="F1873" s="32" t="s">
        <v>853</v>
      </c>
      <c r="G1873" s="22">
        <f>G1874</f>
        <v>518.6</v>
      </c>
      <c r="H1873" s="22">
        <f t="shared" ref="H1873:AC1876" si="2515">H1874</f>
        <v>0</v>
      </c>
      <c r="I1873" s="22">
        <f t="shared" si="2515"/>
        <v>0</v>
      </c>
      <c r="J1873" s="22">
        <f t="shared" si="2515"/>
        <v>0</v>
      </c>
      <c r="K1873" s="22">
        <f t="shared" si="2515"/>
        <v>0</v>
      </c>
      <c r="L1873" s="22">
        <f t="shared" si="2515"/>
        <v>0</v>
      </c>
      <c r="M1873" s="22">
        <f t="shared" si="2502"/>
        <v>518.6</v>
      </c>
      <c r="N1873" s="22">
        <f t="shared" si="2503"/>
        <v>0</v>
      </c>
      <c r="O1873" s="22">
        <f t="shared" si="2504"/>
        <v>0</v>
      </c>
      <c r="P1873" s="33">
        <f t="shared" si="2515"/>
        <v>0</v>
      </c>
      <c r="Q1873" s="33">
        <f t="shared" si="2515"/>
        <v>0</v>
      </c>
      <c r="R1873" s="33">
        <f t="shared" si="2515"/>
        <v>0</v>
      </c>
      <c r="S1873" s="33">
        <f t="shared" si="2515"/>
        <v>0</v>
      </c>
      <c r="T1873" s="33">
        <f t="shared" si="2515"/>
        <v>0</v>
      </c>
      <c r="U1873" s="33">
        <f t="shared" si="2515"/>
        <v>0</v>
      </c>
      <c r="V1873" s="33">
        <f t="shared" si="2515"/>
        <v>0</v>
      </c>
      <c r="W1873" s="33">
        <f t="shared" si="2515"/>
        <v>0</v>
      </c>
      <c r="X1873" s="33">
        <f t="shared" si="2515"/>
        <v>0</v>
      </c>
      <c r="Y1873" s="33">
        <f t="shared" si="2515"/>
        <v>0</v>
      </c>
      <c r="Z1873" s="33">
        <f t="shared" si="2512"/>
        <v>518.6</v>
      </c>
      <c r="AA1873" s="33">
        <f t="shared" si="2513"/>
        <v>0</v>
      </c>
      <c r="AB1873" s="33">
        <f t="shared" si="2514"/>
        <v>0</v>
      </c>
      <c r="AC1873" s="33">
        <f t="shared" si="2515"/>
        <v>0</v>
      </c>
      <c r="AD1873" s="18"/>
    </row>
    <row r="1874" spans="1:30" ht="31.5" x14ac:dyDescent="0.25">
      <c r="A1874" s="30" t="s">
        <v>440</v>
      </c>
      <c r="B1874" s="30" t="s">
        <v>83</v>
      </c>
      <c r="C1874" s="30" t="s">
        <v>84</v>
      </c>
      <c r="D1874" s="30" t="s">
        <v>356</v>
      </c>
      <c r="E1874" s="30"/>
      <c r="F1874" s="32" t="s">
        <v>418</v>
      </c>
      <c r="G1874" s="22">
        <f>G1875</f>
        <v>518.6</v>
      </c>
      <c r="H1874" s="22">
        <f t="shared" si="2515"/>
        <v>0</v>
      </c>
      <c r="I1874" s="22">
        <f t="shared" si="2515"/>
        <v>0</v>
      </c>
      <c r="J1874" s="22">
        <f t="shared" si="2515"/>
        <v>0</v>
      </c>
      <c r="K1874" s="22">
        <f t="shared" si="2515"/>
        <v>0</v>
      </c>
      <c r="L1874" s="22">
        <f t="shared" si="2515"/>
        <v>0</v>
      </c>
      <c r="M1874" s="22">
        <f t="shared" si="2502"/>
        <v>518.6</v>
      </c>
      <c r="N1874" s="22">
        <f t="shared" si="2503"/>
        <v>0</v>
      </c>
      <c r="O1874" s="22">
        <f t="shared" si="2504"/>
        <v>0</v>
      </c>
      <c r="P1874" s="33">
        <f t="shared" si="2515"/>
        <v>0</v>
      </c>
      <c r="Q1874" s="33">
        <f t="shared" si="2515"/>
        <v>0</v>
      </c>
      <c r="R1874" s="33">
        <f t="shared" si="2515"/>
        <v>0</v>
      </c>
      <c r="S1874" s="33">
        <f t="shared" si="2515"/>
        <v>0</v>
      </c>
      <c r="T1874" s="33">
        <f t="shared" si="2515"/>
        <v>0</v>
      </c>
      <c r="U1874" s="33">
        <f t="shared" si="2515"/>
        <v>0</v>
      </c>
      <c r="V1874" s="33">
        <f t="shared" si="2515"/>
        <v>0</v>
      </c>
      <c r="W1874" s="33">
        <f t="shared" si="2515"/>
        <v>0</v>
      </c>
      <c r="X1874" s="33">
        <f t="shared" si="2515"/>
        <v>0</v>
      </c>
      <c r="Y1874" s="33">
        <f t="shared" si="2515"/>
        <v>0</v>
      </c>
      <c r="Z1874" s="33">
        <f t="shared" si="2512"/>
        <v>518.6</v>
      </c>
      <c r="AA1874" s="33">
        <f t="shared" si="2513"/>
        <v>0</v>
      </c>
      <c r="AB1874" s="33">
        <f t="shared" si="2514"/>
        <v>0</v>
      </c>
      <c r="AC1874" s="33">
        <f t="shared" si="2515"/>
        <v>0</v>
      </c>
      <c r="AD1874" s="18"/>
    </row>
    <row r="1875" spans="1:30" ht="31.5" x14ac:dyDescent="0.25">
      <c r="A1875" s="30" t="s">
        <v>440</v>
      </c>
      <c r="B1875" s="30" t="s">
        <v>83</v>
      </c>
      <c r="C1875" s="30" t="s">
        <v>84</v>
      </c>
      <c r="D1875" s="30" t="s">
        <v>335</v>
      </c>
      <c r="E1875" s="30"/>
      <c r="F1875" s="32" t="s">
        <v>423</v>
      </c>
      <c r="G1875" s="22">
        <f>G1876</f>
        <v>518.6</v>
      </c>
      <c r="H1875" s="22">
        <f t="shared" si="2515"/>
        <v>0</v>
      </c>
      <c r="I1875" s="22">
        <f t="shared" si="2515"/>
        <v>0</v>
      </c>
      <c r="J1875" s="22">
        <f t="shared" si="2515"/>
        <v>0</v>
      </c>
      <c r="K1875" s="22">
        <f t="shared" si="2515"/>
        <v>0</v>
      </c>
      <c r="L1875" s="22">
        <f t="shared" si="2515"/>
        <v>0</v>
      </c>
      <c r="M1875" s="22">
        <f t="shared" si="2502"/>
        <v>518.6</v>
      </c>
      <c r="N1875" s="22">
        <f t="shared" si="2503"/>
        <v>0</v>
      </c>
      <c r="O1875" s="22">
        <f t="shared" si="2504"/>
        <v>0</v>
      </c>
      <c r="P1875" s="33">
        <f t="shared" si="2515"/>
        <v>0</v>
      </c>
      <c r="Q1875" s="33">
        <f t="shared" si="2515"/>
        <v>0</v>
      </c>
      <c r="R1875" s="33">
        <f t="shared" si="2515"/>
        <v>0</v>
      </c>
      <c r="S1875" s="33">
        <f t="shared" si="2515"/>
        <v>0</v>
      </c>
      <c r="T1875" s="33">
        <f t="shared" si="2515"/>
        <v>0</v>
      </c>
      <c r="U1875" s="33">
        <f t="shared" si="2515"/>
        <v>0</v>
      </c>
      <c r="V1875" s="33">
        <f t="shared" si="2515"/>
        <v>0</v>
      </c>
      <c r="W1875" s="33">
        <f t="shared" si="2515"/>
        <v>0</v>
      </c>
      <c r="X1875" s="33">
        <f t="shared" si="2515"/>
        <v>0</v>
      </c>
      <c r="Y1875" s="33">
        <f t="shared" si="2515"/>
        <v>0</v>
      </c>
      <c r="Z1875" s="33">
        <f t="shared" si="2512"/>
        <v>518.6</v>
      </c>
      <c r="AA1875" s="33">
        <f t="shared" si="2513"/>
        <v>0</v>
      </c>
      <c r="AB1875" s="33">
        <f t="shared" si="2514"/>
        <v>0</v>
      </c>
      <c r="AC1875" s="33">
        <f t="shared" si="2515"/>
        <v>0</v>
      </c>
    </row>
    <row r="1876" spans="1:30" ht="31.5" x14ac:dyDescent="0.25">
      <c r="A1876" s="30" t="s">
        <v>440</v>
      </c>
      <c r="B1876" s="30" t="s">
        <v>83</v>
      </c>
      <c r="C1876" s="30" t="s">
        <v>84</v>
      </c>
      <c r="D1876" s="30" t="s">
        <v>335</v>
      </c>
      <c r="E1876" s="30" t="s">
        <v>7</v>
      </c>
      <c r="F1876" s="32" t="s">
        <v>385</v>
      </c>
      <c r="G1876" s="22">
        <f>G1877</f>
        <v>518.6</v>
      </c>
      <c r="H1876" s="22">
        <f t="shared" si="2515"/>
        <v>0</v>
      </c>
      <c r="I1876" s="22">
        <f t="shared" si="2515"/>
        <v>0</v>
      </c>
      <c r="J1876" s="22">
        <f t="shared" si="2515"/>
        <v>0</v>
      </c>
      <c r="K1876" s="22">
        <f t="shared" si="2515"/>
        <v>0</v>
      </c>
      <c r="L1876" s="22">
        <f t="shared" si="2515"/>
        <v>0</v>
      </c>
      <c r="M1876" s="22">
        <f t="shared" si="2502"/>
        <v>518.6</v>
      </c>
      <c r="N1876" s="22">
        <f t="shared" si="2503"/>
        <v>0</v>
      </c>
      <c r="O1876" s="22">
        <f t="shared" si="2504"/>
        <v>0</v>
      </c>
      <c r="P1876" s="33">
        <f t="shared" si="2515"/>
        <v>0</v>
      </c>
      <c r="Q1876" s="33">
        <f t="shared" si="2515"/>
        <v>0</v>
      </c>
      <c r="R1876" s="33">
        <f t="shared" si="2515"/>
        <v>0</v>
      </c>
      <c r="S1876" s="33">
        <f t="shared" si="2515"/>
        <v>0</v>
      </c>
      <c r="T1876" s="33">
        <f t="shared" si="2515"/>
        <v>0</v>
      </c>
      <c r="U1876" s="33">
        <f t="shared" si="2515"/>
        <v>0</v>
      </c>
      <c r="V1876" s="33">
        <f t="shared" si="2515"/>
        <v>0</v>
      </c>
      <c r="W1876" s="33">
        <f t="shared" si="2515"/>
        <v>0</v>
      </c>
      <c r="X1876" s="33">
        <f t="shared" si="2515"/>
        <v>0</v>
      </c>
      <c r="Y1876" s="33">
        <f t="shared" si="2515"/>
        <v>0</v>
      </c>
      <c r="Z1876" s="33">
        <f t="shared" si="2512"/>
        <v>518.6</v>
      </c>
      <c r="AA1876" s="33">
        <f t="shared" si="2513"/>
        <v>0</v>
      </c>
      <c r="AB1876" s="33">
        <f t="shared" si="2514"/>
        <v>0</v>
      </c>
      <c r="AC1876" s="33">
        <f t="shared" si="2515"/>
        <v>0</v>
      </c>
    </row>
    <row r="1877" spans="1:30" ht="31.5" x14ac:dyDescent="0.25">
      <c r="A1877" s="30" t="s">
        <v>440</v>
      </c>
      <c r="B1877" s="30" t="s">
        <v>83</v>
      </c>
      <c r="C1877" s="30" t="s">
        <v>84</v>
      </c>
      <c r="D1877" s="30" t="s">
        <v>335</v>
      </c>
      <c r="E1877" s="30">
        <v>240</v>
      </c>
      <c r="F1877" s="32" t="s">
        <v>374</v>
      </c>
      <c r="G1877" s="22">
        <v>518.6</v>
      </c>
      <c r="H1877" s="22">
        <v>0</v>
      </c>
      <c r="I1877" s="22">
        <v>0</v>
      </c>
      <c r="J1877" s="22"/>
      <c r="K1877" s="22"/>
      <c r="L1877" s="22"/>
      <c r="M1877" s="22">
        <f t="shared" si="2502"/>
        <v>518.6</v>
      </c>
      <c r="N1877" s="22">
        <f t="shared" si="2503"/>
        <v>0</v>
      </c>
      <c r="O1877" s="22">
        <f t="shared" si="2504"/>
        <v>0</v>
      </c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>
        <f t="shared" si="2512"/>
        <v>518.6</v>
      </c>
      <c r="AA1877" s="33">
        <f t="shared" si="2513"/>
        <v>0</v>
      </c>
      <c r="AB1877" s="33">
        <f t="shared" si="2514"/>
        <v>0</v>
      </c>
      <c r="AC1877" s="33"/>
    </row>
    <row r="1878" spans="1:30" x14ac:dyDescent="0.25">
      <c r="A1878" s="35" t="s">
        <v>440</v>
      </c>
      <c r="B1878" s="35" t="s">
        <v>109</v>
      </c>
      <c r="C1878" s="35"/>
      <c r="D1878" s="35"/>
      <c r="E1878" s="35"/>
      <c r="F1878" s="20" t="s">
        <v>391</v>
      </c>
      <c r="G1878" s="21">
        <f>G1879+G1906</f>
        <v>32751.1</v>
      </c>
      <c r="H1878" s="21">
        <f>H1879+H1906</f>
        <v>32671.5</v>
      </c>
      <c r="I1878" s="21">
        <f>I1879+I1906</f>
        <v>32647.500000000004</v>
      </c>
      <c r="J1878" s="21">
        <f t="shared" ref="J1878:L1878" si="2516">J1879+J1906</f>
        <v>0</v>
      </c>
      <c r="K1878" s="21">
        <f t="shared" si="2516"/>
        <v>0</v>
      </c>
      <c r="L1878" s="21">
        <f t="shared" si="2516"/>
        <v>0</v>
      </c>
      <c r="M1878" s="22">
        <f t="shared" si="2502"/>
        <v>32751.1</v>
      </c>
      <c r="N1878" s="22">
        <f t="shared" si="2503"/>
        <v>32671.5</v>
      </c>
      <c r="O1878" s="22">
        <f t="shared" si="2504"/>
        <v>32647.500000000004</v>
      </c>
      <c r="P1878" s="23">
        <f t="shared" ref="P1878:AC1878" si="2517">P1879+P1906</f>
        <v>0</v>
      </c>
      <c r="Q1878" s="23">
        <f t="shared" si="2517"/>
        <v>0</v>
      </c>
      <c r="R1878" s="23">
        <f t="shared" si="2517"/>
        <v>0</v>
      </c>
      <c r="S1878" s="23">
        <f t="shared" ref="S1878" si="2518">S1879+S1906</f>
        <v>0</v>
      </c>
      <c r="T1878" s="23">
        <f t="shared" si="2517"/>
        <v>0</v>
      </c>
      <c r="U1878" s="23">
        <f t="shared" si="2517"/>
        <v>0</v>
      </c>
      <c r="V1878" s="23">
        <f t="shared" ref="V1878" si="2519">V1879+V1906</f>
        <v>0</v>
      </c>
      <c r="W1878" s="23">
        <f t="shared" si="2517"/>
        <v>0</v>
      </c>
      <c r="X1878" s="23">
        <f t="shared" si="2517"/>
        <v>0</v>
      </c>
      <c r="Y1878" s="23">
        <f t="shared" si="2517"/>
        <v>0</v>
      </c>
      <c r="Z1878" s="23">
        <f t="shared" si="2512"/>
        <v>32751.1</v>
      </c>
      <c r="AA1878" s="23">
        <f t="shared" si="2513"/>
        <v>32671.5</v>
      </c>
      <c r="AB1878" s="23">
        <f t="shared" si="2514"/>
        <v>32647.500000000004</v>
      </c>
      <c r="AC1878" s="23">
        <f t="shared" si="2517"/>
        <v>0</v>
      </c>
    </row>
    <row r="1879" spans="1:30" x14ac:dyDescent="0.25">
      <c r="A1879" s="36" t="s">
        <v>440</v>
      </c>
      <c r="B1879" s="36" t="s">
        <v>109</v>
      </c>
      <c r="C1879" s="36" t="s">
        <v>108</v>
      </c>
      <c r="D1879" s="36"/>
      <c r="E1879" s="36"/>
      <c r="F1879" s="26" t="s">
        <v>399</v>
      </c>
      <c r="G1879" s="27">
        <f>G1885+G1890+G1901+G1880</f>
        <v>21122.6</v>
      </c>
      <c r="H1879" s="27">
        <f t="shared" ref="H1879:L1879" si="2520">H1885+H1890+H1901+H1880</f>
        <v>20973.200000000001</v>
      </c>
      <c r="I1879" s="27">
        <f t="shared" si="2520"/>
        <v>20949.600000000002</v>
      </c>
      <c r="J1879" s="27">
        <f t="shared" si="2520"/>
        <v>0</v>
      </c>
      <c r="K1879" s="27">
        <f t="shared" si="2520"/>
        <v>0</v>
      </c>
      <c r="L1879" s="27">
        <f t="shared" si="2520"/>
        <v>0</v>
      </c>
      <c r="M1879" s="22">
        <f t="shared" si="2502"/>
        <v>21122.6</v>
      </c>
      <c r="N1879" s="22">
        <f t="shared" si="2503"/>
        <v>20973.200000000001</v>
      </c>
      <c r="O1879" s="22">
        <f t="shared" si="2504"/>
        <v>20949.600000000002</v>
      </c>
      <c r="P1879" s="28">
        <f t="shared" ref="P1879:Q1879" si="2521">P1885+P1890+P1901+P1880</f>
        <v>0</v>
      </c>
      <c r="Q1879" s="28">
        <f t="shared" si="2521"/>
        <v>0</v>
      </c>
      <c r="R1879" s="28">
        <f t="shared" ref="R1879:T1879" si="2522">R1885+R1890+R1901+R1880</f>
        <v>0</v>
      </c>
      <c r="S1879" s="28">
        <f t="shared" si="2522"/>
        <v>0</v>
      </c>
      <c r="T1879" s="28">
        <f t="shared" si="2522"/>
        <v>0</v>
      </c>
      <c r="U1879" s="28">
        <f t="shared" ref="U1879:W1879" si="2523">U1885+U1890+U1901+U1880</f>
        <v>0</v>
      </c>
      <c r="V1879" s="28">
        <f t="shared" si="2523"/>
        <v>0</v>
      </c>
      <c r="W1879" s="28">
        <f t="shared" si="2523"/>
        <v>0</v>
      </c>
      <c r="X1879" s="28">
        <f t="shared" ref="X1879:Y1879" si="2524">X1885+X1890+X1901+X1880</f>
        <v>0</v>
      </c>
      <c r="Y1879" s="28">
        <f t="shared" si="2524"/>
        <v>0</v>
      </c>
      <c r="Z1879" s="28">
        <f t="shared" si="2512"/>
        <v>21122.6</v>
      </c>
      <c r="AA1879" s="28">
        <f t="shared" si="2513"/>
        <v>20973.200000000001</v>
      </c>
      <c r="AB1879" s="28">
        <f t="shared" si="2514"/>
        <v>20949.600000000002</v>
      </c>
      <c r="AC1879" s="28">
        <f t="shared" ref="AC1879" si="2525">AC1885+AC1890+AC1901+AC1880</f>
        <v>0</v>
      </c>
    </row>
    <row r="1880" spans="1:30" ht="31.5" x14ac:dyDescent="0.25">
      <c r="A1880" s="30" t="s">
        <v>440</v>
      </c>
      <c r="B1880" s="30" t="s">
        <v>109</v>
      </c>
      <c r="C1880" s="30" t="s">
        <v>108</v>
      </c>
      <c r="D1880" s="30" t="s">
        <v>358</v>
      </c>
      <c r="E1880" s="30"/>
      <c r="F1880" s="32" t="s">
        <v>408</v>
      </c>
      <c r="G1880" s="22">
        <f>G1881</f>
        <v>705.1</v>
      </c>
      <c r="H1880" s="22">
        <f t="shared" ref="H1880:AC1883" si="2526">H1881</f>
        <v>723.3</v>
      </c>
      <c r="I1880" s="22">
        <f t="shared" si="2526"/>
        <v>723.3</v>
      </c>
      <c r="J1880" s="22">
        <f t="shared" si="2526"/>
        <v>0</v>
      </c>
      <c r="K1880" s="22">
        <f t="shared" si="2526"/>
        <v>0</v>
      </c>
      <c r="L1880" s="22">
        <f t="shared" si="2526"/>
        <v>0</v>
      </c>
      <c r="M1880" s="22">
        <f t="shared" si="2502"/>
        <v>705.1</v>
      </c>
      <c r="N1880" s="22">
        <f t="shared" si="2503"/>
        <v>723.3</v>
      </c>
      <c r="O1880" s="22">
        <f t="shared" si="2504"/>
        <v>723.3</v>
      </c>
      <c r="P1880" s="33">
        <f t="shared" si="2526"/>
        <v>0</v>
      </c>
      <c r="Q1880" s="33">
        <f t="shared" si="2526"/>
        <v>0</v>
      </c>
      <c r="R1880" s="33">
        <f t="shared" si="2526"/>
        <v>0</v>
      </c>
      <c r="S1880" s="33">
        <f t="shared" si="2526"/>
        <v>0</v>
      </c>
      <c r="T1880" s="33">
        <f t="shared" si="2526"/>
        <v>0</v>
      </c>
      <c r="U1880" s="33">
        <f t="shared" si="2526"/>
        <v>0</v>
      </c>
      <c r="V1880" s="33">
        <f t="shared" si="2526"/>
        <v>0</v>
      </c>
      <c r="W1880" s="33">
        <f t="shared" si="2526"/>
        <v>0</v>
      </c>
      <c r="X1880" s="33">
        <f t="shared" si="2526"/>
        <v>0</v>
      </c>
      <c r="Y1880" s="33">
        <f t="shared" si="2526"/>
        <v>0</v>
      </c>
      <c r="Z1880" s="33">
        <f t="shared" si="2512"/>
        <v>705.1</v>
      </c>
      <c r="AA1880" s="33">
        <f t="shared" si="2513"/>
        <v>723.3</v>
      </c>
      <c r="AB1880" s="33">
        <f t="shared" si="2514"/>
        <v>723.3</v>
      </c>
      <c r="AC1880" s="33">
        <f t="shared" si="2526"/>
        <v>0</v>
      </c>
      <c r="AD1880" s="18"/>
    </row>
    <row r="1881" spans="1:30" ht="31.5" x14ac:dyDescent="0.25">
      <c r="A1881" s="30" t="s">
        <v>440</v>
      </c>
      <c r="B1881" s="30" t="s">
        <v>109</v>
      </c>
      <c r="C1881" s="30" t="s">
        <v>108</v>
      </c>
      <c r="D1881" s="30" t="s">
        <v>360</v>
      </c>
      <c r="E1881" s="30"/>
      <c r="F1881" s="32" t="s">
        <v>409</v>
      </c>
      <c r="G1881" s="22">
        <f>G1882</f>
        <v>705.1</v>
      </c>
      <c r="H1881" s="22">
        <f t="shared" si="2526"/>
        <v>723.3</v>
      </c>
      <c r="I1881" s="22">
        <f t="shared" si="2526"/>
        <v>723.3</v>
      </c>
      <c r="J1881" s="22">
        <f t="shared" si="2526"/>
        <v>0</v>
      </c>
      <c r="K1881" s="22">
        <f t="shared" si="2526"/>
        <v>0</v>
      </c>
      <c r="L1881" s="22">
        <f t="shared" si="2526"/>
        <v>0</v>
      </c>
      <c r="M1881" s="22">
        <f t="shared" si="2502"/>
        <v>705.1</v>
      </c>
      <c r="N1881" s="22">
        <f t="shared" si="2503"/>
        <v>723.3</v>
      </c>
      <c r="O1881" s="22">
        <f t="shared" si="2504"/>
        <v>723.3</v>
      </c>
      <c r="P1881" s="33">
        <f t="shared" si="2526"/>
        <v>0</v>
      </c>
      <c r="Q1881" s="33">
        <f t="shared" si="2526"/>
        <v>0</v>
      </c>
      <c r="R1881" s="33">
        <f t="shared" si="2526"/>
        <v>0</v>
      </c>
      <c r="S1881" s="33">
        <f t="shared" si="2526"/>
        <v>0</v>
      </c>
      <c r="T1881" s="33">
        <f t="shared" si="2526"/>
        <v>0</v>
      </c>
      <c r="U1881" s="33">
        <f t="shared" si="2526"/>
        <v>0</v>
      </c>
      <c r="V1881" s="33">
        <f t="shared" si="2526"/>
        <v>0</v>
      </c>
      <c r="W1881" s="33">
        <f t="shared" si="2526"/>
        <v>0</v>
      </c>
      <c r="X1881" s="33">
        <f t="shared" si="2526"/>
        <v>0</v>
      </c>
      <c r="Y1881" s="33">
        <f t="shared" si="2526"/>
        <v>0</v>
      </c>
      <c r="Z1881" s="33">
        <f t="shared" si="2512"/>
        <v>705.1</v>
      </c>
      <c r="AA1881" s="33">
        <f t="shared" si="2513"/>
        <v>723.3</v>
      </c>
      <c r="AB1881" s="33">
        <f t="shared" si="2514"/>
        <v>723.3</v>
      </c>
      <c r="AC1881" s="33">
        <f t="shared" si="2526"/>
        <v>0</v>
      </c>
      <c r="AD1881" s="18"/>
    </row>
    <row r="1882" spans="1:30" ht="47.25" x14ac:dyDescent="0.25">
      <c r="A1882" s="30" t="s">
        <v>440</v>
      </c>
      <c r="B1882" s="30" t="s">
        <v>109</v>
      </c>
      <c r="C1882" s="30" t="s">
        <v>108</v>
      </c>
      <c r="D1882" s="30" t="s">
        <v>337</v>
      </c>
      <c r="E1882" s="30"/>
      <c r="F1882" s="32" t="s">
        <v>847</v>
      </c>
      <c r="G1882" s="22">
        <f>G1883</f>
        <v>705.1</v>
      </c>
      <c r="H1882" s="22">
        <f t="shared" si="2526"/>
        <v>723.3</v>
      </c>
      <c r="I1882" s="22">
        <f t="shared" si="2526"/>
        <v>723.3</v>
      </c>
      <c r="J1882" s="22">
        <f t="shared" si="2526"/>
        <v>0</v>
      </c>
      <c r="K1882" s="22">
        <f t="shared" si="2526"/>
        <v>0</v>
      </c>
      <c r="L1882" s="22">
        <f t="shared" si="2526"/>
        <v>0</v>
      </c>
      <c r="M1882" s="22">
        <f t="shared" si="2502"/>
        <v>705.1</v>
      </c>
      <c r="N1882" s="22">
        <f t="shared" si="2503"/>
        <v>723.3</v>
      </c>
      <c r="O1882" s="22">
        <f t="shared" si="2504"/>
        <v>723.3</v>
      </c>
      <c r="P1882" s="33">
        <f t="shared" si="2526"/>
        <v>0</v>
      </c>
      <c r="Q1882" s="33">
        <f t="shared" si="2526"/>
        <v>0</v>
      </c>
      <c r="R1882" s="33">
        <f t="shared" si="2526"/>
        <v>0</v>
      </c>
      <c r="S1882" s="33">
        <f t="shared" si="2526"/>
        <v>0</v>
      </c>
      <c r="T1882" s="33">
        <f t="shared" si="2526"/>
        <v>0</v>
      </c>
      <c r="U1882" s="33">
        <f t="shared" si="2526"/>
        <v>0</v>
      </c>
      <c r="V1882" s="33">
        <f t="shared" si="2526"/>
        <v>0</v>
      </c>
      <c r="W1882" s="33">
        <f t="shared" si="2526"/>
        <v>0</v>
      </c>
      <c r="X1882" s="33">
        <f t="shared" si="2526"/>
        <v>0</v>
      </c>
      <c r="Y1882" s="33">
        <f t="shared" si="2526"/>
        <v>0</v>
      </c>
      <c r="Z1882" s="33">
        <f t="shared" si="2512"/>
        <v>705.1</v>
      </c>
      <c r="AA1882" s="33">
        <f t="shared" si="2513"/>
        <v>723.3</v>
      </c>
      <c r="AB1882" s="33">
        <f t="shared" si="2514"/>
        <v>723.3</v>
      </c>
      <c r="AC1882" s="33">
        <f t="shared" si="2526"/>
        <v>0</v>
      </c>
    </row>
    <row r="1883" spans="1:30" ht="31.5" x14ac:dyDescent="0.25">
      <c r="A1883" s="30" t="s">
        <v>440</v>
      </c>
      <c r="B1883" s="30" t="s">
        <v>109</v>
      </c>
      <c r="C1883" s="30" t="s">
        <v>108</v>
      </c>
      <c r="D1883" s="30" t="s">
        <v>337</v>
      </c>
      <c r="E1883" s="30" t="s">
        <v>7</v>
      </c>
      <c r="F1883" s="32" t="s">
        <v>385</v>
      </c>
      <c r="G1883" s="22">
        <f>G1884</f>
        <v>705.1</v>
      </c>
      <c r="H1883" s="22">
        <f t="shared" si="2526"/>
        <v>723.3</v>
      </c>
      <c r="I1883" s="22">
        <f t="shared" si="2526"/>
        <v>723.3</v>
      </c>
      <c r="J1883" s="22">
        <f t="shared" si="2526"/>
        <v>0</v>
      </c>
      <c r="K1883" s="22">
        <f t="shared" si="2526"/>
        <v>0</v>
      </c>
      <c r="L1883" s="22">
        <f t="shared" si="2526"/>
        <v>0</v>
      </c>
      <c r="M1883" s="22">
        <f t="shared" si="2502"/>
        <v>705.1</v>
      </c>
      <c r="N1883" s="22">
        <f t="shared" si="2503"/>
        <v>723.3</v>
      </c>
      <c r="O1883" s="22">
        <f t="shared" si="2504"/>
        <v>723.3</v>
      </c>
      <c r="P1883" s="33">
        <f t="shared" si="2526"/>
        <v>0</v>
      </c>
      <c r="Q1883" s="33">
        <f t="shared" si="2526"/>
        <v>0</v>
      </c>
      <c r="R1883" s="33">
        <f t="shared" si="2526"/>
        <v>0</v>
      </c>
      <c r="S1883" s="33">
        <f t="shared" si="2526"/>
        <v>0</v>
      </c>
      <c r="T1883" s="33">
        <f t="shared" si="2526"/>
        <v>0</v>
      </c>
      <c r="U1883" s="33">
        <f t="shared" si="2526"/>
        <v>0</v>
      </c>
      <c r="V1883" s="33">
        <f t="shared" si="2526"/>
        <v>0</v>
      </c>
      <c r="W1883" s="33">
        <f t="shared" si="2526"/>
        <v>0</v>
      </c>
      <c r="X1883" s="33">
        <f t="shared" si="2526"/>
        <v>0</v>
      </c>
      <c r="Y1883" s="33">
        <f t="shared" si="2526"/>
        <v>0</v>
      </c>
      <c r="Z1883" s="33">
        <f t="shared" si="2512"/>
        <v>705.1</v>
      </c>
      <c r="AA1883" s="33">
        <f t="shared" si="2513"/>
        <v>723.3</v>
      </c>
      <c r="AB1883" s="33">
        <f t="shared" si="2514"/>
        <v>723.3</v>
      </c>
      <c r="AC1883" s="33">
        <f t="shared" si="2526"/>
        <v>0</v>
      </c>
    </row>
    <row r="1884" spans="1:30" ht="31.5" x14ac:dyDescent="0.25">
      <c r="A1884" s="30" t="s">
        <v>440</v>
      </c>
      <c r="B1884" s="30" t="s">
        <v>109</v>
      </c>
      <c r="C1884" s="30" t="s">
        <v>108</v>
      </c>
      <c r="D1884" s="30" t="s">
        <v>337</v>
      </c>
      <c r="E1884" s="30" t="s">
        <v>317</v>
      </c>
      <c r="F1884" s="32" t="s">
        <v>374</v>
      </c>
      <c r="G1884" s="22">
        <v>705.1</v>
      </c>
      <c r="H1884" s="22">
        <v>723.3</v>
      </c>
      <c r="I1884" s="22">
        <v>723.3</v>
      </c>
      <c r="J1884" s="22"/>
      <c r="K1884" s="22"/>
      <c r="L1884" s="22"/>
      <c r="M1884" s="22">
        <f t="shared" si="2502"/>
        <v>705.1</v>
      </c>
      <c r="N1884" s="22">
        <f t="shared" si="2503"/>
        <v>723.3</v>
      </c>
      <c r="O1884" s="22">
        <f t="shared" si="2504"/>
        <v>723.3</v>
      </c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>
        <f t="shared" si="2512"/>
        <v>705.1</v>
      </c>
      <c r="AA1884" s="33">
        <f t="shared" si="2513"/>
        <v>723.3</v>
      </c>
      <c r="AB1884" s="33">
        <f t="shared" si="2514"/>
        <v>723.3</v>
      </c>
      <c r="AC1884" s="33"/>
    </row>
    <row r="1885" spans="1:30" ht="31.5" x14ac:dyDescent="0.25">
      <c r="A1885" s="30" t="s">
        <v>440</v>
      </c>
      <c r="B1885" s="30" t="s">
        <v>109</v>
      </c>
      <c r="C1885" s="30" t="s">
        <v>108</v>
      </c>
      <c r="D1885" s="30" t="s">
        <v>353</v>
      </c>
      <c r="E1885" s="30"/>
      <c r="F1885" s="32" t="s">
        <v>412</v>
      </c>
      <c r="G1885" s="22">
        <f>G1886</f>
        <v>20.3</v>
      </c>
      <c r="H1885" s="22">
        <f t="shared" ref="H1885:AC1888" si="2527">H1886</f>
        <v>27.7</v>
      </c>
      <c r="I1885" s="22">
        <f t="shared" si="2527"/>
        <v>27.7</v>
      </c>
      <c r="J1885" s="22">
        <f t="shared" si="2527"/>
        <v>0</v>
      </c>
      <c r="K1885" s="22">
        <f t="shared" si="2527"/>
        <v>0</v>
      </c>
      <c r="L1885" s="22">
        <f t="shared" si="2527"/>
        <v>0</v>
      </c>
      <c r="M1885" s="22">
        <f t="shared" si="2502"/>
        <v>20.3</v>
      </c>
      <c r="N1885" s="22">
        <f t="shared" si="2503"/>
        <v>27.7</v>
      </c>
      <c r="O1885" s="22">
        <f t="shared" si="2504"/>
        <v>27.7</v>
      </c>
      <c r="P1885" s="33">
        <f t="shared" si="2527"/>
        <v>0</v>
      </c>
      <c r="Q1885" s="33">
        <f t="shared" si="2527"/>
        <v>0</v>
      </c>
      <c r="R1885" s="33">
        <f t="shared" si="2527"/>
        <v>0</v>
      </c>
      <c r="S1885" s="33">
        <f t="shared" si="2527"/>
        <v>0</v>
      </c>
      <c r="T1885" s="33">
        <f t="shared" si="2527"/>
        <v>0</v>
      </c>
      <c r="U1885" s="33">
        <f t="shared" si="2527"/>
        <v>0</v>
      </c>
      <c r="V1885" s="33">
        <f t="shared" si="2527"/>
        <v>0</v>
      </c>
      <c r="W1885" s="33">
        <f t="shared" si="2527"/>
        <v>0</v>
      </c>
      <c r="X1885" s="33">
        <f t="shared" si="2527"/>
        <v>0</v>
      </c>
      <c r="Y1885" s="33">
        <f t="shared" si="2527"/>
        <v>0</v>
      </c>
      <c r="Z1885" s="33">
        <f t="shared" si="2512"/>
        <v>20.3</v>
      </c>
      <c r="AA1885" s="33">
        <f t="shared" si="2513"/>
        <v>27.7</v>
      </c>
      <c r="AB1885" s="33">
        <f t="shared" si="2514"/>
        <v>27.7</v>
      </c>
      <c r="AC1885" s="33">
        <f t="shared" si="2527"/>
        <v>0</v>
      </c>
      <c r="AD1885" s="18"/>
    </row>
    <row r="1886" spans="1:30" ht="31.5" x14ac:dyDescent="0.25">
      <c r="A1886" s="30" t="s">
        <v>440</v>
      </c>
      <c r="B1886" s="30" t="s">
        <v>109</v>
      </c>
      <c r="C1886" s="30" t="s">
        <v>108</v>
      </c>
      <c r="D1886" s="30" t="s">
        <v>354</v>
      </c>
      <c r="E1886" s="30"/>
      <c r="F1886" s="32" t="s">
        <v>413</v>
      </c>
      <c r="G1886" s="22">
        <f>G1887</f>
        <v>20.3</v>
      </c>
      <c r="H1886" s="22">
        <f t="shared" si="2527"/>
        <v>27.7</v>
      </c>
      <c r="I1886" s="22">
        <f t="shared" si="2527"/>
        <v>27.7</v>
      </c>
      <c r="J1886" s="22">
        <f t="shared" si="2527"/>
        <v>0</v>
      </c>
      <c r="K1886" s="22">
        <f t="shared" si="2527"/>
        <v>0</v>
      </c>
      <c r="L1886" s="22">
        <f t="shared" si="2527"/>
        <v>0</v>
      </c>
      <c r="M1886" s="22">
        <f t="shared" si="2502"/>
        <v>20.3</v>
      </c>
      <c r="N1886" s="22">
        <f t="shared" si="2503"/>
        <v>27.7</v>
      </c>
      <c r="O1886" s="22">
        <f t="shared" si="2504"/>
        <v>27.7</v>
      </c>
      <c r="P1886" s="33">
        <f t="shared" si="2527"/>
        <v>0</v>
      </c>
      <c r="Q1886" s="33">
        <f t="shared" si="2527"/>
        <v>0</v>
      </c>
      <c r="R1886" s="33">
        <f t="shared" si="2527"/>
        <v>0</v>
      </c>
      <c r="S1886" s="33">
        <f t="shared" si="2527"/>
        <v>0</v>
      </c>
      <c r="T1886" s="33">
        <f t="shared" si="2527"/>
        <v>0</v>
      </c>
      <c r="U1886" s="33">
        <f t="shared" si="2527"/>
        <v>0</v>
      </c>
      <c r="V1886" s="33">
        <f t="shared" si="2527"/>
        <v>0</v>
      </c>
      <c r="W1886" s="33">
        <f t="shared" si="2527"/>
        <v>0</v>
      </c>
      <c r="X1886" s="33">
        <f t="shared" si="2527"/>
        <v>0</v>
      </c>
      <c r="Y1886" s="33">
        <f t="shared" si="2527"/>
        <v>0</v>
      </c>
      <c r="Z1886" s="33">
        <f t="shared" si="2512"/>
        <v>20.3</v>
      </c>
      <c r="AA1886" s="33">
        <f t="shared" si="2513"/>
        <v>27.7</v>
      </c>
      <c r="AB1886" s="33">
        <f t="shared" si="2514"/>
        <v>27.7</v>
      </c>
      <c r="AC1886" s="33">
        <f t="shared" si="2527"/>
        <v>0</v>
      </c>
      <c r="AD1886" s="18"/>
    </row>
    <row r="1887" spans="1:30" ht="31.5" x14ac:dyDescent="0.25">
      <c r="A1887" s="30" t="s">
        <v>440</v>
      </c>
      <c r="B1887" s="30" t="s">
        <v>109</v>
      </c>
      <c r="C1887" s="30" t="s">
        <v>108</v>
      </c>
      <c r="D1887" s="30" t="s">
        <v>338</v>
      </c>
      <c r="E1887" s="30"/>
      <c r="F1887" s="32" t="s">
        <v>416</v>
      </c>
      <c r="G1887" s="22">
        <f>G1888</f>
        <v>20.3</v>
      </c>
      <c r="H1887" s="22">
        <f t="shared" si="2527"/>
        <v>27.7</v>
      </c>
      <c r="I1887" s="22">
        <f t="shared" si="2527"/>
        <v>27.7</v>
      </c>
      <c r="J1887" s="22">
        <f t="shared" si="2527"/>
        <v>0</v>
      </c>
      <c r="K1887" s="22">
        <f t="shared" si="2527"/>
        <v>0</v>
      </c>
      <c r="L1887" s="22">
        <f t="shared" si="2527"/>
        <v>0</v>
      </c>
      <c r="M1887" s="22">
        <f t="shared" si="2502"/>
        <v>20.3</v>
      </c>
      <c r="N1887" s="22">
        <f t="shared" si="2503"/>
        <v>27.7</v>
      </c>
      <c r="O1887" s="22">
        <f t="shared" si="2504"/>
        <v>27.7</v>
      </c>
      <c r="P1887" s="33">
        <f t="shared" si="2527"/>
        <v>0</v>
      </c>
      <c r="Q1887" s="33">
        <f t="shared" si="2527"/>
        <v>0</v>
      </c>
      <c r="R1887" s="33">
        <f t="shared" si="2527"/>
        <v>0</v>
      </c>
      <c r="S1887" s="33">
        <f t="shared" si="2527"/>
        <v>0</v>
      </c>
      <c r="T1887" s="33">
        <f t="shared" si="2527"/>
        <v>0</v>
      </c>
      <c r="U1887" s="33">
        <f t="shared" si="2527"/>
        <v>0</v>
      </c>
      <c r="V1887" s="33">
        <f t="shared" si="2527"/>
        <v>0</v>
      </c>
      <c r="W1887" s="33">
        <f t="shared" si="2527"/>
        <v>0</v>
      </c>
      <c r="X1887" s="33">
        <f t="shared" si="2527"/>
        <v>0</v>
      </c>
      <c r="Y1887" s="33">
        <f t="shared" si="2527"/>
        <v>0</v>
      </c>
      <c r="Z1887" s="33">
        <f t="shared" si="2512"/>
        <v>20.3</v>
      </c>
      <c r="AA1887" s="33">
        <f t="shared" si="2513"/>
        <v>27.7</v>
      </c>
      <c r="AB1887" s="33">
        <f t="shared" si="2514"/>
        <v>27.7</v>
      </c>
      <c r="AC1887" s="33">
        <f t="shared" si="2527"/>
        <v>0</v>
      </c>
    </row>
    <row r="1888" spans="1:30" ht="31.5" x14ac:dyDescent="0.25">
      <c r="A1888" s="30" t="s">
        <v>440</v>
      </c>
      <c r="B1888" s="30" t="s">
        <v>109</v>
      </c>
      <c r="C1888" s="30" t="s">
        <v>108</v>
      </c>
      <c r="D1888" s="30" t="s">
        <v>338</v>
      </c>
      <c r="E1888" s="30" t="s">
        <v>7</v>
      </c>
      <c r="F1888" s="32" t="s">
        <v>385</v>
      </c>
      <c r="G1888" s="22">
        <f>G1889</f>
        <v>20.3</v>
      </c>
      <c r="H1888" s="22">
        <f t="shared" si="2527"/>
        <v>27.7</v>
      </c>
      <c r="I1888" s="22">
        <f t="shared" si="2527"/>
        <v>27.7</v>
      </c>
      <c r="J1888" s="22">
        <f t="shared" si="2527"/>
        <v>0</v>
      </c>
      <c r="K1888" s="22">
        <f t="shared" si="2527"/>
        <v>0</v>
      </c>
      <c r="L1888" s="22">
        <f t="shared" si="2527"/>
        <v>0</v>
      </c>
      <c r="M1888" s="22">
        <f t="shared" si="2502"/>
        <v>20.3</v>
      </c>
      <c r="N1888" s="22">
        <f t="shared" si="2503"/>
        <v>27.7</v>
      </c>
      <c r="O1888" s="22">
        <f t="shared" si="2504"/>
        <v>27.7</v>
      </c>
      <c r="P1888" s="33">
        <f t="shared" si="2527"/>
        <v>0</v>
      </c>
      <c r="Q1888" s="33">
        <f t="shared" si="2527"/>
        <v>0</v>
      </c>
      <c r="R1888" s="33">
        <f t="shared" si="2527"/>
        <v>0</v>
      </c>
      <c r="S1888" s="33">
        <f t="shared" si="2527"/>
        <v>0</v>
      </c>
      <c r="T1888" s="33">
        <f t="shared" si="2527"/>
        <v>0</v>
      </c>
      <c r="U1888" s="33">
        <f t="shared" si="2527"/>
        <v>0</v>
      </c>
      <c r="V1888" s="33">
        <f t="shared" si="2527"/>
        <v>0</v>
      </c>
      <c r="W1888" s="33">
        <f t="shared" si="2527"/>
        <v>0</v>
      </c>
      <c r="X1888" s="33">
        <f t="shared" si="2527"/>
        <v>0</v>
      </c>
      <c r="Y1888" s="33">
        <f t="shared" si="2527"/>
        <v>0</v>
      </c>
      <c r="Z1888" s="33">
        <f t="shared" si="2512"/>
        <v>20.3</v>
      </c>
      <c r="AA1888" s="33">
        <f t="shared" si="2513"/>
        <v>27.7</v>
      </c>
      <c r="AB1888" s="33">
        <f t="shared" si="2514"/>
        <v>27.7</v>
      </c>
      <c r="AC1888" s="33">
        <f t="shared" si="2527"/>
        <v>0</v>
      </c>
    </row>
    <row r="1889" spans="1:30" ht="31.5" x14ac:dyDescent="0.25">
      <c r="A1889" s="30" t="s">
        <v>440</v>
      </c>
      <c r="B1889" s="30" t="s">
        <v>109</v>
      </c>
      <c r="C1889" s="30" t="s">
        <v>108</v>
      </c>
      <c r="D1889" s="30" t="s">
        <v>338</v>
      </c>
      <c r="E1889" s="30">
        <v>240</v>
      </c>
      <c r="F1889" s="32" t="s">
        <v>374</v>
      </c>
      <c r="G1889" s="22">
        <v>20.3</v>
      </c>
      <c r="H1889" s="22">
        <v>27.7</v>
      </c>
      <c r="I1889" s="22">
        <v>27.7</v>
      </c>
      <c r="J1889" s="22"/>
      <c r="K1889" s="22"/>
      <c r="L1889" s="22"/>
      <c r="M1889" s="22">
        <f t="shared" si="2502"/>
        <v>20.3</v>
      </c>
      <c r="N1889" s="22">
        <f t="shared" si="2503"/>
        <v>27.7</v>
      </c>
      <c r="O1889" s="22">
        <f t="shared" si="2504"/>
        <v>27.7</v>
      </c>
      <c r="P1889" s="33"/>
      <c r="Q1889" s="33"/>
      <c r="R1889" s="33"/>
      <c r="S1889" s="33"/>
      <c r="T1889" s="33"/>
      <c r="U1889" s="33"/>
      <c r="V1889" s="33"/>
      <c r="W1889" s="33"/>
      <c r="X1889" s="33"/>
      <c r="Y1889" s="33"/>
      <c r="Z1889" s="33">
        <f t="shared" si="2512"/>
        <v>20.3</v>
      </c>
      <c r="AA1889" s="33">
        <f t="shared" si="2513"/>
        <v>27.7</v>
      </c>
      <c r="AB1889" s="33">
        <f t="shared" si="2514"/>
        <v>27.7</v>
      </c>
      <c r="AC1889" s="33"/>
    </row>
    <row r="1890" spans="1:30" ht="63" x14ac:dyDescent="0.25">
      <c r="A1890" s="30" t="s">
        <v>440</v>
      </c>
      <c r="B1890" s="30" t="s">
        <v>109</v>
      </c>
      <c r="C1890" s="30" t="s">
        <v>108</v>
      </c>
      <c r="D1890" s="30" t="s">
        <v>355</v>
      </c>
      <c r="E1890" s="30"/>
      <c r="F1890" s="32" t="s">
        <v>853</v>
      </c>
      <c r="G1890" s="22">
        <f>G1891</f>
        <v>17706.7</v>
      </c>
      <c r="H1890" s="22">
        <f t="shared" ref="H1890:AC1890" si="2528">H1891</f>
        <v>17872.400000000001</v>
      </c>
      <c r="I1890" s="22">
        <f t="shared" si="2528"/>
        <v>17872.400000000001</v>
      </c>
      <c r="J1890" s="22">
        <f t="shared" si="2528"/>
        <v>0</v>
      </c>
      <c r="K1890" s="22">
        <f t="shared" si="2528"/>
        <v>0</v>
      </c>
      <c r="L1890" s="22">
        <f t="shared" si="2528"/>
        <v>0</v>
      </c>
      <c r="M1890" s="22">
        <f t="shared" si="2502"/>
        <v>17706.7</v>
      </c>
      <c r="N1890" s="22">
        <f t="shared" si="2503"/>
        <v>17872.400000000001</v>
      </c>
      <c r="O1890" s="22">
        <f t="shared" si="2504"/>
        <v>17872.400000000001</v>
      </c>
      <c r="P1890" s="33">
        <f t="shared" si="2528"/>
        <v>0</v>
      </c>
      <c r="Q1890" s="33">
        <f t="shared" si="2528"/>
        <v>0</v>
      </c>
      <c r="R1890" s="33">
        <f t="shared" si="2528"/>
        <v>0</v>
      </c>
      <c r="S1890" s="33">
        <f t="shared" si="2528"/>
        <v>0</v>
      </c>
      <c r="T1890" s="33">
        <f t="shared" si="2528"/>
        <v>0</v>
      </c>
      <c r="U1890" s="33">
        <f t="shared" si="2528"/>
        <v>0</v>
      </c>
      <c r="V1890" s="33">
        <f t="shared" si="2528"/>
        <v>0</v>
      </c>
      <c r="W1890" s="33">
        <f t="shared" si="2528"/>
        <v>0</v>
      </c>
      <c r="X1890" s="33">
        <f t="shared" si="2528"/>
        <v>0</v>
      </c>
      <c r="Y1890" s="33">
        <f t="shared" si="2528"/>
        <v>0</v>
      </c>
      <c r="Z1890" s="33">
        <f t="shared" si="2512"/>
        <v>17706.7</v>
      </c>
      <c r="AA1890" s="33">
        <f t="shared" si="2513"/>
        <v>17872.400000000001</v>
      </c>
      <c r="AB1890" s="33">
        <f t="shared" si="2514"/>
        <v>17872.400000000001</v>
      </c>
      <c r="AC1890" s="33">
        <f t="shared" si="2528"/>
        <v>0</v>
      </c>
      <c r="AD1890" s="18"/>
    </row>
    <row r="1891" spans="1:30" ht="31.5" x14ac:dyDescent="0.25">
      <c r="A1891" s="30" t="s">
        <v>440</v>
      </c>
      <c r="B1891" s="30" t="s">
        <v>109</v>
      </c>
      <c r="C1891" s="30" t="s">
        <v>108</v>
      </c>
      <c r="D1891" s="30" t="s">
        <v>356</v>
      </c>
      <c r="E1891" s="30"/>
      <c r="F1891" s="32" t="s">
        <v>418</v>
      </c>
      <c r="G1891" s="22">
        <f>G1892+G1895+G1898</f>
        <v>17706.7</v>
      </c>
      <c r="H1891" s="22">
        <f t="shared" ref="H1891:L1891" si="2529">H1892+H1895+H1898</f>
        <v>17872.400000000001</v>
      </c>
      <c r="I1891" s="22">
        <f t="shared" si="2529"/>
        <v>17872.400000000001</v>
      </c>
      <c r="J1891" s="22">
        <f t="shared" si="2529"/>
        <v>0</v>
      </c>
      <c r="K1891" s="22">
        <f t="shared" si="2529"/>
        <v>0</v>
      </c>
      <c r="L1891" s="22">
        <f t="shared" si="2529"/>
        <v>0</v>
      </c>
      <c r="M1891" s="22">
        <f t="shared" si="2502"/>
        <v>17706.7</v>
      </c>
      <c r="N1891" s="22">
        <f t="shared" si="2503"/>
        <v>17872.400000000001</v>
      </c>
      <c r="O1891" s="22">
        <f t="shared" si="2504"/>
        <v>17872.400000000001</v>
      </c>
      <c r="P1891" s="33">
        <f t="shared" ref="P1891:Q1891" si="2530">P1892+P1895+P1898</f>
        <v>0</v>
      </c>
      <c r="Q1891" s="33">
        <f t="shared" si="2530"/>
        <v>0</v>
      </c>
      <c r="R1891" s="33">
        <f t="shared" ref="R1891:T1891" si="2531">R1892+R1895+R1898</f>
        <v>0</v>
      </c>
      <c r="S1891" s="33">
        <f t="shared" si="2531"/>
        <v>0</v>
      </c>
      <c r="T1891" s="33">
        <f t="shared" si="2531"/>
        <v>0</v>
      </c>
      <c r="U1891" s="33">
        <f t="shared" ref="U1891:W1891" si="2532">U1892+U1895+U1898</f>
        <v>0</v>
      </c>
      <c r="V1891" s="33">
        <f t="shared" si="2532"/>
        <v>0</v>
      </c>
      <c r="W1891" s="33">
        <f t="shared" si="2532"/>
        <v>0</v>
      </c>
      <c r="X1891" s="33">
        <f t="shared" ref="X1891:Y1891" si="2533">X1892+X1895+X1898</f>
        <v>0</v>
      </c>
      <c r="Y1891" s="33">
        <f t="shared" si="2533"/>
        <v>0</v>
      </c>
      <c r="Z1891" s="33">
        <f t="shared" si="2512"/>
        <v>17706.7</v>
      </c>
      <c r="AA1891" s="33">
        <f t="shared" si="2513"/>
        <v>17872.400000000001</v>
      </c>
      <c r="AB1891" s="33">
        <f t="shared" si="2514"/>
        <v>17872.400000000001</v>
      </c>
      <c r="AC1891" s="33">
        <f t="shared" ref="AC1891" si="2534">AC1892+AC1895+AC1898</f>
        <v>0</v>
      </c>
      <c r="AD1891" s="18"/>
    </row>
    <row r="1892" spans="1:30" x14ac:dyDescent="0.25">
      <c r="A1892" s="30" t="s">
        <v>440</v>
      </c>
      <c r="B1892" s="30" t="s">
        <v>109</v>
      </c>
      <c r="C1892" s="30" t="s">
        <v>108</v>
      </c>
      <c r="D1892" s="30" t="s">
        <v>339</v>
      </c>
      <c r="E1892" s="30"/>
      <c r="F1892" s="32" t="s">
        <v>419</v>
      </c>
      <c r="G1892" s="22">
        <f>G1893</f>
        <v>14914.2</v>
      </c>
      <c r="H1892" s="22">
        <f t="shared" ref="H1892:AC1892" si="2535">H1893</f>
        <v>15024</v>
      </c>
      <c r="I1892" s="22">
        <f t="shared" si="2535"/>
        <v>15024</v>
      </c>
      <c r="J1892" s="22">
        <f t="shared" si="2535"/>
        <v>0</v>
      </c>
      <c r="K1892" s="22">
        <f t="shared" si="2535"/>
        <v>0</v>
      </c>
      <c r="L1892" s="22">
        <f t="shared" si="2535"/>
        <v>0</v>
      </c>
      <c r="M1892" s="22">
        <f t="shared" si="2502"/>
        <v>14914.2</v>
      </c>
      <c r="N1892" s="22">
        <f t="shared" si="2503"/>
        <v>15024</v>
      </c>
      <c r="O1892" s="22">
        <f t="shared" si="2504"/>
        <v>15024</v>
      </c>
      <c r="P1892" s="33">
        <f t="shared" si="2535"/>
        <v>0</v>
      </c>
      <c r="Q1892" s="33">
        <f t="shared" si="2535"/>
        <v>0</v>
      </c>
      <c r="R1892" s="33">
        <f t="shared" si="2535"/>
        <v>0</v>
      </c>
      <c r="S1892" s="33">
        <f t="shared" si="2535"/>
        <v>0</v>
      </c>
      <c r="T1892" s="33">
        <f t="shared" si="2535"/>
        <v>0</v>
      </c>
      <c r="U1892" s="33">
        <f t="shared" si="2535"/>
        <v>0</v>
      </c>
      <c r="V1892" s="33">
        <f t="shared" si="2535"/>
        <v>0</v>
      </c>
      <c r="W1892" s="33">
        <f t="shared" si="2535"/>
        <v>0</v>
      </c>
      <c r="X1892" s="33">
        <f t="shared" si="2535"/>
        <v>0</v>
      </c>
      <c r="Y1892" s="33">
        <f t="shared" si="2535"/>
        <v>0</v>
      </c>
      <c r="Z1892" s="33">
        <f t="shared" si="2512"/>
        <v>14914.2</v>
      </c>
      <c r="AA1892" s="33">
        <f t="shared" si="2513"/>
        <v>15024</v>
      </c>
      <c r="AB1892" s="33">
        <f t="shared" si="2514"/>
        <v>15024</v>
      </c>
      <c r="AC1892" s="33">
        <f t="shared" si="2535"/>
        <v>0</v>
      </c>
    </row>
    <row r="1893" spans="1:30" ht="31.5" x14ac:dyDescent="0.25">
      <c r="A1893" s="30" t="s">
        <v>440</v>
      </c>
      <c r="B1893" s="30" t="s">
        <v>109</v>
      </c>
      <c r="C1893" s="30" t="s">
        <v>108</v>
      </c>
      <c r="D1893" s="30" t="s">
        <v>339</v>
      </c>
      <c r="E1893" s="30" t="s">
        <v>7</v>
      </c>
      <c r="F1893" s="32" t="s">
        <v>385</v>
      </c>
      <c r="G1893" s="22">
        <f>G1894</f>
        <v>14914.2</v>
      </c>
      <c r="H1893" s="22">
        <f t="shared" ref="H1893:AC1893" si="2536">H1894</f>
        <v>15024</v>
      </c>
      <c r="I1893" s="22">
        <f t="shared" si="2536"/>
        <v>15024</v>
      </c>
      <c r="J1893" s="22">
        <f t="shared" si="2536"/>
        <v>0</v>
      </c>
      <c r="K1893" s="22">
        <f t="shared" si="2536"/>
        <v>0</v>
      </c>
      <c r="L1893" s="22">
        <f t="shared" si="2536"/>
        <v>0</v>
      </c>
      <c r="M1893" s="22">
        <f t="shared" si="2502"/>
        <v>14914.2</v>
      </c>
      <c r="N1893" s="22">
        <f t="shared" si="2503"/>
        <v>15024</v>
      </c>
      <c r="O1893" s="22">
        <f t="shared" si="2504"/>
        <v>15024</v>
      </c>
      <c r="P1893" s="33">
        <f t="shared" si="2536"/>
        <v>0</v>
      </c>
      <c r="Q1893" s="33">
        <f t="shared" si="2536"/>
        <v>0</v>
      </c>
      <c r="R1893" s="33">
        <f t="shared" si="2536"/>
        <v>0</v>
      </c>
      <c r="S1893" s="33">
        <f t="shared" si="2536"/>
        <v>0</v>
      </c>
      <c r="T1893" s="33">
        <f t="shared" si="2536"/>
        <v>0</v>
      </c>
      <c r="U1893" s="33">
        <f t="shared" si="2536"/>
        <v>0</v>
      </c>
      <c r="V1893" s="33">
        <f t="shared" si="2536"/>
        <v>0</v>
      </c>
      <c r="W1893" s="33">
        <f t="shared" si="2536"/>
        <v>0</v>
      </c>
      <c r="X1893" s="33">
        <f t="shared" si="2536"/>
        <v>0</v>
      </c>
      <c r="Y1893" s="33">
        <f t="shared" si="2536"/>
        <v>0</v>
      </c>
      <c r="Z1893" s="33">
        <f t="shared" si="2512"/>
        <v>14914.2</v>
      </c>
      <c r="AA1893" s="33">
        <f t="shared" si="2513"/>
        <v>15024</v>
      </c>
      <c r="AB1893" s="33">
        <f t="shared" si="2514"/>
        <v>15024</v>
      </c>
      <c r="AC1893" s="33">
        <f t="shared" si="2536"/>
        <v>0</v>
      </c>
    </row>
    <row r="1894" spans="1:30" ht="31.5" x14ac:dyDescent="0.25">
      <c r="A1894" s="30" t="s">
        <v>440</v>
      </c>
      <c r="B1894" s="30" t="s">
        <v>109</v>
      </c>
      <c r="C1894" s="30" t="s">
        <v>108</v>
      </c>
      <c r="D1894" s="30" t="s">
        <v>339</v>
      </c>
      <c r="E1894" s="30">
        <v>240</v>
      </c>
      <c r="F1894" s="32" t="s">
        <v>374</v>
      </c>
      <c r="G1894" s="22">
        <v>14914.2</v>
      </c>
      <c r="H1894" s="22">
        <v>15024</v>
      </c>
      <c r="I1894" s="22">
        <v>15024</v>
      </c>
      <c r="J1894" s="22"/>
      <c r="K1894" s="22"/>
      <c r="L1894" s="22"/>
      <c r="M1894" s="22">
        <f t="shared" si="2502"/>
        <v>14914.2</v>
      </c>
      <c r="N1894" s="22">
        <f t="shared" si="2503"/>
        <v>15024</v>
      </c>
      <c r="O1894" s="22">
        <f t="shared" si="2504"/>
        <v>15024</v>
      </c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>
        <f t="shared" si="2512"/>
        <v>14914.2</v>
      </c>
      <c r="AA1894" s="33">
        <f t="shared" si="2513"/>
        <v>15024</v>
      </c>
      <c r="AB1894" s="33">
        <f t="shared" si="2514"/>
        <v>15024</v>
      </c>
      <c r="AC1894" s="33"/>
    </row>
    <row r="1895" spans="1:30" x14ac:dyDescent="0.25">
      <c r="A1895" s="30" t="s">
        <v>440</v>
      </c>
      <c r="B1895" s="30" t="s">
        <v>109</v>
      </c>
      <c r="C1895" s="30" t="s">
        <v>108</v>
      </c>
      <c r="D1895" s="30" t="s">
        <v>340</v>
      </c>
      <c r="E1895" s="30"/>
      <c r="F1895" s="32" t="s">
        <v>420</v>
      </c>
      <c r="G1895" s="22">
        <f>G1896</f>
        <v>2562.1</v>
      </c>
      <c r="H1895" s="22">
        <f t="shared" ref="H1895:AC1896" si="2537">H1896</f>
        <v>2613.4</v>
      </c>
      <c r="I1895" s="22">
        <f t="shared" si="2537"/>
        <v>2613.4</v>
      </c>
      <c r="J1895" s="22">
        <f t="shared" si="2537"/>
        <v>0</v>
      </c>
      <c r="K1895" s="22">
        <f t="shared" si="2537"/>
        <v>0</v>
      </c>
      <c r="L1895" s="22">
        <f t="shared" si="2537"/>
        <v>0</v>
      </c>
      <c r="M1895" s="22">
        <f t="shared" si="2502"/>
        <v>2562.1</v>
      </c>
      <c r="N1895" s="22">
        <f t="shared" si="2503"/>
        <v>2613.4</v>
      </c>
      <c r="O1895" s="22">
        <f t="shared" si="2504"/>
        <v>2613.4</v>
      </c>
      <c r="P1895" s="33">
        <f t="shared" si="2537"/>
        <v>0</v>
      </c>
      <c r="Q1895" s="33">
        <f t="shared" si="2537"/>
        <v>0</v>
      </c>
      <c r="R1895" s="33">
        <f t="shared" si="2537"/>
        <v>0</v>
      </c>
      <c r="S1895" s="33">
        <f t="shared" si="2537"/>
        <v>0</v>
      </c>
      <c r="T1895" s="33">
        <f t="shared" si="2537"/>
        <v>0</v>
      </c>
      <c r="U1895" s="33">
        <f t="shared" si="2537"/>
        <v>0</v>
      </c>
      <c r="V1895" s="33">
        <f t="shared" si="2537"/>
        <v>0</v>
      </c>
      <c r="W1895" s="33">
        <f t="shared" si="2537"/>
        <v>0</v>
      </c>
      <c r="X1895" s="33">
        <f t="shared" si="2537"/>
        <v>0</v>
      </c>
      <c r="Y1895" s="33">
        <f t="shared" si="2537"/>
        <v>0</v>
      </c>
      <c r="Z1895" s="33">
        <f t="shared" si="2512"/>
        <v>2562.1</v>
      </c>
      <c r="AA1895" s="33">
        <f t="shared" si="2513"/>
        <v>2613.4</v>
      </c>
      <c r="AB1895" s="33">
        <f t="shared" si="2514"/>
        <v>2613.4</v>
      </c>
      <c r="AC1895" s="33">
        <f t="shared" si="2537"/>
        <v>0</v>
      </c>
    </row>
    <row r="1896" spans="1:30" ht="31.5" x14ac:dyDescent="0.25">
      <c r="A1896" s="30" t="s">
        <v>440</v>
      </c>
      <c r="B1896" s="30" t="s">
        <v>109</v>
      </c>
      <c r="C1896" s="30" t="s">
        <v>108</v>
      </c>
      <c r="D1896" s="30" t="s">
        <v>340</v>
      </c>
      <c r="E1896" s="30" t="s">
        <v>7</v>
      </c>
      <c r="F1896" s="32" t="s">
        <v>385</v>
      </c>
      <c r="G1896" s="22">
        <f>G1897</f>
        <v>2562.1</v>
      </c>
      <c r="H1896" s="22">
        <f t="shared" si="2537"/>
        <v>2613.4</v>
      </c>
      <c r="I1896" s="22">
        <f t="shared" si="2537"/>
        <v>2613.4</v>
      </c>
      <c r="J1896" s="22">
        <f t="shared" si="2537"/>
        <v>0</v>
      </c>
      <c r="K1896" s="22">
        <f t="shared" si="2537"/>
        <v>0</v>
      </c>
      <c r="L1896" s="22">
        <f t="shared" si="2537"/>
        <v>0</v>
      </c>
      <c r="M1896" s="22">
        <f t="shared" si="2502"/>
        <v>2562.1</v>
      </c>
      <c r="N1896" s="22">
        <f t="shared" si="2503"/>
        <v>2613.4</v>
      </c>
      <c r="O1896" s="22">
        <f t="shared" si="2504"/>
        <v>2613.4</v>
      </c>
      <c r="P1896" s="33">
        <f t="shared" si="2537"/>
        <v>0</v>
      </c>
      <c r="Q1896" s="33">
        <f t="shared" si="2537"/>
        <v>0</v>
      </c>
      <c r="R1896" s="33">
        <f t="shared" si="2537"/>
        <v>0</v>
      </c>
      <c r="S1896" s="33">
        <f t="shared" si="2537"/>
        <v>0</v>
      </c>
      <c r="T1896" s="33">
        <f t="shared" si="2537"/>
        <v>0</v>
      </c>
      <c r="U1896" s="33">
        <f t="shared" si="2537"/>
        <v>0</v>
      </c>
      <c r="V1896" s="33">
        <f t="shared" si="2537"/>
        <v>0</v>
      </c>
      <c r="W1896" s="33">
        <f t="shared" si="2537"/>
        <v>0</v>
      </c>
      <c r="X1896" s="33">
        <f t="shared" si="2537"/>
        <v>0</v>
      </c>
      <c r="Y1896" s="33">
        <f t="shared" si="2537"/>
        <v>0</v>
      </c>
      <c r="Z1896" s="33">
        <f t="shared" si="2512"/>
        <v>2562.1</v>
      </c>
      <c r="AA1896" s="33">
        <f t="shared" si="2513"/>
        <v>2613.4</v>
      </c>
      <c r="AB1896" s="33">
        <f t="shared" si="2514"/>
        <v>2613.4</v>
      </c>
      <c r="AC1896" s="33">
        <f t="shared" si="2537"/>
        <v>0</v>
      </c>
    </row>
    <row r="1897" spans="1:30" ht="31.5" x14ac:dyDescent="0.25">
      <c r="A1897" s="30" t="s">
        <v>440</v>
      </c>
      <c r="B1897" s="30" t="s">
        <v>109</v>
      </c>
      <c r="C1897" s="30" t="s">
        <v>108</v>
      </c>
      <c r="D1897" s="30" t="s">
        <v>340</v>
      </c>
      <c r="E1897" s="30">
        <v>240</v>
      </c>
      <c r="F1897" s="32" t="s">
        <v>374</v>
      </c>
      <c r="G1897" s="22">
        <v>2562.1</v>
      </c>
      <c r="H1897" s="22">
        <v>2613.4</v>
      </c>
      <c r="I1897" s="22">
        <v>2613.4</v>
      </c>
      <c r="J1897" s="22"/>
      <c r="K1897" s="22"/>
      <c r="L1897" s="22"/>
      <c r="M1897" s="22">
        <f t="shared" si="2502"/>
        <v>2562.1</v>
      </c>
      <c r="N1897" s="22">
        <f t="shared" si="2503"/>
        <v>2613.4</v>
      </c>
      <c r="O1897" s="22">
        <f t="shared" si="2504"/>
        <v>2613.4</v>
      </c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  <c r="Z1897" s="33">
        <f t="shared" si="2512"/>
        <v>2562.1</v>
      </c>
      <c r="AA1897" s="33">
        <f t="shared" si="2513"/>
        <v>2613.4</v>
      </c>
      <c r="AB1897" s="33">
        <f t="shared" si="2514"/>
        <v>2613.4</v>
      </c>
      <c r="AC1897" s="33"/>
    </row>
    <row r="1898" spans="1:30" x14ac:dyDescent="0.25">
      <c r="A1898" s="30" t="s">
        <v>440</v>
      </c>
      <c r="B1898" s="30" t="s">
        <v>109</v>
      </c>
      <c r="C1898" s="30" t="s">
        <v>108</v>
      </c>
      <c r="D1898" s="30" t="s">
        <v>341</v>
      </c>
      <c r="E1898" s="30"/>
      <c r="F1898" s="32" t="s">
        <v>421</v>
      </c>
      <c r="G1898" s="22">
        <f>G1899</f>
        <v>230.4</v>
      </c>
      <c r="H1898" s="22">
        <f t="shared" ref="H1898:AC1899" si="2538">H1899</f>
        <v>235</v>
      </c>
      <c r="I1898" s="22">
        <f t="shared" si="2538"/>
        <v>235</v>
      </c>
      <c r="J1898" s="22">
        <f t="shared" si="2538"/>
        <v>0</v>
      </c>
      <c r="K1898" s="22">
        <f t="shared" si="2538"/>
        <v>0</v>
      </c>
      <c r="L1898" s="22">
        <f t="shared" si="2538"/>
        <v>0</v>
      </c>
      <c r="M1898" s="22">
        <f t="shared" si="2502"/>
        <v>230.4</v>
      </c>
      <c r="N1898" s="22">
        <f t="shared" si="2503"/>
        <v>235</v>
      </c>
      <c r="O1898" s="22">
        <f t="shared" si="2504"/>
        <v>235</v>
      </c>
      <c r="P1898" s="33">
        <f t="shared" si="2538"/>
        <v>0</v>
      </c>
      <c r="Q1898" s="33">
        <f t="shared" si="2538"/>
        <v>0</v>
      </c>
      <c r="R1898" s="33">
        <f t="shared" si="2538"/>
        <v>0</v>
      </c>
      <c r="S1898" s="33">
        <f t="shared" si="2538"/>
        <v>0</v>
      </c>
      <c r="T1898" s="33">
        <f t="shared" si="2538"/>
        <v>0</v>
      </c>
      <c r="U1898" s="33">
        <f t="shared" si="2538"/>
        <v>0</v>
      </c>
      <c r="V1898" s="33">
        <f t="shared" si="2538"/>
        <v>0</v>
      </c>
      <c r="W1898" s="33">
        <f t="shared" si="2538"/>
        <v>0</v>
      </c>
      <c r="X1898" s="33">
        <f t="shared" si="2538"/>
        <v>0</v>
      </c>
      <c r="Y1898" s="33">
        <f t="shared" si="2538"/>
        <v>0</v>
      </c>
      <c r="Z1898" s="33">
        <f t="shared" si="2512"/>
        <v>230.4</v>
      </c>
      <c r="AA1898" s="33">
        <f t="shared" si="2513"/>
        <v>235</v>
      </c>
      <c r="AB1898" s="33">
        <f t="shared" si="2514"/>
        <v>235</v>
      </c>
      <c r="AC1898" s="33">
        <f t="shared" si="2538"/>
        <v>0</v>
      </c>
    </row>
    <row r="1899" spans="1:30" ht="31.5" x14ac:dyDescent="0.25">
      <c r="A1899" s="30" t="s">
        <v>440</v>
      </c>
      <c r="B1899" s="30" t="s">
        <v>109</v>
      </c>
      <c r="C1899" s="30" t="s">
        <v>108</v>
      </c>
      <c r="D1899" s="30" t="s">
        <v>341</v>
      </c>
      <c r="E1899" s="30" t="s">
        <v>7</v>
      </c>
      <c r="F1899" s="32" t="s">
        <v>385</v>
      </c>
      <c r="G1899" s="22">
        <f>G1900</f>
        <v>230.4</v>
      </c>
      <c r="H1899" s="22">
        <f t="shared" si="2538"/>
        <v>235</v>
      </c>
      <c r="I1899" s="22">
        <f t="shared" si="2538"/>
        <v>235</v>
      </c>
      <c r="J1899" s="22">
        <f t="shared" si="2538"/>
        <v>0</v>
      </c>
      <c r="K1899" s="22">
        <f t="shared" si="2538"/>
        <v>0</v>
      </c>
      <c r="L1899" s="22">
        <f t="shared" si="2538"/>
        <v>0</v>
      </c>
      <c r="M1899" s="22">
        <f t="shared" si="2502"/>
        <v>230.4</v>
      </c>
      <c r="N1899" s="22">
        <f t="shared" si="2503"/>
        <v>235</v>
      </c>
      <c r="O1899" s="22">
        <f t="shared" si="2504"/>
        <v>235</v>
      </c>
      <c r="P1899" s="33">
        <f t="shared" si="2538"/>
        <v>0</v>
      </c>
      <c r="Q1899" s="33">
        <f t="shared" si="2538"/>
        <v>0</v>
      </c>
      <c r="R1899" s="33">
        <f t="shared" si="2538"/>
        <v>0</v>
      </c>
      <c r="S1899" s="33">
        <f t="shared" si="2538"/>
        <v>0</v>
      </c>
      <c r="T1899" s="33">
        <f t="shared" si="2538"/>
        <v>0</v>
      </c>
      <c r="U1899" s="33">
        <f t="shared" si="2538"/>
        <v>0</v>
      </c>
      <c r="V1899" s="33">
        <f t="shared" si="2538"/>
        <v>0</v>
      </c>
      <c r="W1899" s="33">
        <f t="shared" si="2538"/>
        <v>0</v>
      </c>
      <c r="X1899" s="33">
        <f t="shared" si="2538"/>
        <v>0</v>
      </c>
      <c r="Y1899" s="33">
        <f t="shared" si="2538"/>
        <v>0</v>
      </c>
      <c r="Z1899" s="33">
        <f t="shared" si="2512"/>
        <v>230.4</v>
      </c>
      <c r="AA1899" s="33">
        <f t="shared" si="2513"/>
        <v>235</v>
      </c>
      <c r="AB1899" s="33">
        <f t="shared" si="2514"/>
        <v>235</v>
      </c>
      <c r="AC1899" s="33">
        <f t="shared" si="2538"/>
        <v>0</v>
      </c>
    </row>
    <row r="1900" spans="1:30" ht="31.5" x14ac:dyDescent="0.25">
      <c r="A1900" s="30" t="s">
        <v>440</v>
      </c>
      <c r="B1900" s="30" t="s">
        <v>109</v>
      </c>
      <c r="C1900" s="30" t="s">
        <v>108</v>
      </c>
      <c r="D1900" s="30" t="s">
        <v>341</v>
      </c>
      <c r="E1900" s="30" t="s">
        <v>317</v>
      </c>
      <c r="F1900" s="32" t="s">
        <v>374</v>
      </c>
      <c r="G1900" s="22">
        <v>230.4</v>
      </c>
      <c r="H1900" s="22">
        <v>235</v>
      </c>
      <c r="I1900" s="22">
        <v>235</v>
      </c>
      <c r="J1900" s="22"/>
      <c r="K1900" s="22"/>
      <c r="L1900" s="22"/>
      <c r="M1900" s="22">
        <f t="shared" si="2502"/>
        <v>230.4</v>
      </c>
      <c r="N1900" s="22">
        <f t="shared" si="2503"/>
        <v>235</v>
      </c>
      <c r="O1900" s="22">
        <f t="shared" si="2504"/>
        <v>235</v>
      </c>
      <c r="P1900" s="33"/>
      <c r="Q1900" s="33"/>
      <c r="R1900" s="33"/>
      <c r="S1900" s="33"/>
      <c r="T1900" s="33"/>
      <c r="U1900" s="33"/>
      <c r="V1900" s="33"/>
      <c r="W1900" s="33"/>
      <c r="X1900" s="33"/>
      <c r="Y1900" s="33"/>
      <c r="Z1900" s="33">
        <f t="shared" si="2512"/>
        <v>230.4</v>
      </c>
      <c r="AA1900" s="33">
        <f t="shared" si="2513"/>
        <v>235</v>
      </c>
      <c r="AB1900" s="33">
        <f t="shared" si="2514"/>
        <v>235</v>
      </c>
      <c r="AC1900" s="33"/>
    </row>
    <row r="1901" spans="1:30" ht="31.5" x14ac:dyDescent="0.25">
      <c r="A1901" s="30" t="s">
        <v>440</v>
      </c>
      <c r="B1901" s="30" t="s">
        <v>109</v>
      </c>
      <c r="C1901" s="30" t="s">
        <v>108</v>
      </c>
      <c r="D1901" s="30" t="s">
        <v>361</v>
      </c>
      <c r="E1901" s="30"/>
      <c r="F1901" s="32" t="s">
        <v>429</v>
      </c>
      <c r="G1901" s="22">
        <f>G1902</f>
        <v>2690.5</v>
      </c>
      <c r="H1901" s="22">
        <f t="shared" ref="H1901:AC1904" si="2539">H1902</f>
        <v>2349.8000000000002</v>
      </c>
      <c r="I1901" s="22">
        <f t="shared" si="2539"/>
        <v>2326.1999999999998</v>
      </c>
      <c r="J1901" s="22">
        <f t="shared" si="2539"/>
        <v>0</v>
      </c>
      <c r="K1901" s="22">
        <f t="shared" si="2539"/>
        <v>0</v>
      </c>
      <c r="L1901" s="22">
        <f t="shared" si="2539"/>
        <v>0</v>
      </c>
      <c r="M1901" s="22">
        <f t="shared" si="2502"/>
        <v>2690.5</v>
      </c>
      <c r="N1901" s="22">
        <f t="shared" si="2503"/>
        <v>2349.8000000000002</v>
      </c>
      <c r="O1901" s="22">
        <f t="shared" si="2504"/>
        <v>2326.1999999999998</v>
      </c>
      <c r="P1901" s="33">
        <f t="shared" si="2539"/>
        <v>0</v>
      </c>
      <c r="Q1901" s="33">
        <f t="shared" si="2539"/>
        <v>0</v>
      </c>
      <c r="R1901" s="33">
        <f t="shared" si="2539"/>
        <v>0</v>
      </c>
      <c r="S1901" s="33">
        <f t="shared" si="2539"/>
        <v>0</v>
      </c>
      <c r="T1901" s="33">
        <f t="shared" si="2539"/>
        <v>0</v>
      </c>
      <c r="U1901" s="33">
        <f t="shared" si="2539"/>
        <v>0</v>
      </c>
      <c r="V1901" s="33">
        <f t="shared" si="2539"/>
        <v>0</v>
      </c>
      <c r="W1901" s="33">
        <f t="shared" si="2539"/>
        <v>0</v>
      </c>
      <c r="X1901" s="33">
        <f t="shared" si="2539"/>
        <v>0</v>
      </c>
      <c r="Y1901" s="33">
        <f t="shared" si="2539"/>
        <v>0</v>
      </c>
      <c r="Z1901" s="33">
        <f t="shared" si="2512"/>
        <v>2690.5</v>
      </c>
      <c r="AA1901" s="33">
        <f t="shared" si="2513"/>
        <v>2349.8000000000002</v>
      </c>
      <c r="AB1901" s="33">
        <f t="shared" si="2514"/>
        <v>2326.1999999999998</v>
      </c>
      <c r="AC1901" s="33">
        <f t="shared" si="2539"/>
        <v>0</v>
      </c>
      <c r="AD1901" s="18"/>
    </row>
    <row r="1902" spans="1:30" ht="31.5" x14ac:dyDescent="0.25">
      <c r="A1902" s="30" t="s">
        <v>440</v>
      </c>
      <c r="B1902" s="30" t="s">
        <v>109</v>
      </c>
      <c r="C1902" s="30" t="s">
        <v>108</v>
      </c>
      <c r="D1902" s="30" t="s">
        <v>362</v>
      </c>
      <c r="E1902" s="30"/>
      <c r="F1902" s="32" t="s">
        <v>863</v>
      </c>
      <c r="G1902" s="22">
        <f>G1903</f>
        <v>2690.5</v>
      </c>
      <c r="H1902" s="22">
        <f t="shared" si="2539"/>
        <v>2349.8000000000002</v>
      </c>
      <c r="I1902" s="22">
        <f t="shared" si="2539"/>
        <v>2326.1999999999998</v>
      </c>
      <c r="J1902" s="22">
        <f t="shared" si="2539"/>
        <v>0</v>
      </c>
      <c r="K1902" s="22">
        <f t="shared" si="2539"/>
        <v>0</v>
      </c>
      <c r="L1902" s="22">
        <f t="shared" si="2539"/>
        <v>0</v>
      </c>
      <c r="M1902" s="22">
        <f t="shared" si="2502"/>
        <v>2690.5</v>
      </c>
      <c r="N1902" s="22">
        <f t="shared" si="2503"/>
        <v>2349.8000000000002</v>
      </c>
      <c r="O1902" s="22">
        <f t="shared" si="2504"/>
        <v>2326.1999999999998</v>
      </c>
      <c r="P1902" s="33">
        <f t="shared" si="2539"/>
        <v>0</v>
      </c>
      <c r="Q1902" s="33">
        <f t="shared" si="2539"/>
        <v>0</v>
      </c>
      <c r="R1902" s="33">
        <f t="shared" si="2539"/>
        <v>0</v>
      </c>
      <c r="S1902" s="33">
        <f t="shared" si="2539"/>
        <v>0</v>
      </c>
      <c r="T1902" s="33">
        <f t="shared" si="2539"/>
        <v>0</v>
      </c>
      <c r="U1902" s="33">
        <f t="shared" si="2539"/>
        <v>0</v>
      </c>
      <c r="V1902" s="33">
        <f t="shared" si="2539"/>
        <v>0</v>
      </c>
      <c r="W1902" s="33">
        <f t="shared" si="2539"/>
        <v>0</v>
      </c>
      <c r="X1902" s="33">
        <f t="shared" si="2539"/>
        <v>0</v>
      </c>
      <c r="Y1902" s="33">
        <f t="shared" si="2539"/>
        <v>0</v>
      </c>
      <c r="Z1902" s="33">
        <f t="shared" si="2512"/>
        <v>2690.5</v>
      </c>
      <c r="AA1902" s="33">
        <f t="shared" si="2513"/>
        <v>2349.8000000000002</v>
      </c>
      <c r="AB1902" s="33">
        <f t="shared" si="2514"/>
        <v>2326.1999999999998</v>
      </c>
      <c r="AC1902" s="33">
        <f t="shared" si="2539"/>
        <v>0</v>
      </c>
      <c r="AD1902" s="18"/>
    </row>
    <row r="1903" spans="1:30" ht="31.5" x14ac:dyDescent="0.25">
      <c r="A1903" s="30" t="s">
        <v>440</v>
      </c>
      <c r="B1903" s="30" t="s">
        <v>109</v>
      </c>
      <c r="C1903" s="30" t="s">
        <v>108</v>
      </c>
      <c r="D1903" s="30" t="s">
        <v>342</v>
      </c>
      <c r="E1903" s="30"/>
      <c r="F1903" s="32" t="s">
        <v>430</v>
      </c>
      <c r="G1903" s="22">
        <f>G1904</f>
        <v>2690.5</v>
      </c>
      <c r="H1903" s="22">
        <f t="shared" si="2539"/>
        <v>2349.8000000000002</v>
      </c>
      <c r="I1903" s="22">
        <f t="shared" si="2539"/>
        <v>2326.1999999999998</v>
      </c>
      <c r="J1903" s="22">
        <f t="shared" si="2539"/>
        <v>0</v>
      </c>
      <c r="K1903" s="22">
        <f t="shared" si="2539"/>
        <v>0</v>
      </c>
      <c r="L1903" s="22">
        <f t="shared" si="2539"/>
        <v>0</v>
      </c>
      <c r="M1903" s="22">
        <f t="shared" si="2502"/>
        <v>2690.5</v>
      </c>
      <c r="N1903" s="22">
        <f t="shared" si="2503"/>
        <v>2349.8000000000002</v>
      </c>
      <c r="O1903" s="22">
        <f t="shared" si="2504"/>
        <v>2326.1999999999998</v>
      </c>
      <c r="P1903" s="33">
        <f t="shared" si="2539"/>
        <v>0</v>
      </c>
      <c r="Q1903" s="33">
        <f t="shared" si="2539"/>
        <v>0</v>
      </c>
      <c r="R1903" s="33">
        <f t="shared" si="2539"/>
        <v>0</v>
      </c>
      <c r="S1903" s="33">
        <f t="shared" si="2539"/>
        <v>0</v>
      </c>
      <c r="T1903" s="33">
        <f t="shared" si="2539"/>
        <v>0</v>
      </c>
      <c r="U1903" s="33">
        <f t="shared" si="2539"/>
        <v>0</v>
      </c>
      <c r="V1903" s="33">
        <f t="shared" si="2539"/>
        <v>0</v>
      </c>
      <c r="W1903" s="33">
        <f t="shared" si="2539"/>
        <v>0</v>
      </c>
      <c r="X1903" s="33">
        <f t="shared" si="2539"/>
        <v>0</v>
      </c>
      <c r="Y1903" s="33">
        <f t="shared" si="2539"/>
        <v>0</v>
      </c>
      <c r="Z1903" s="33">
        <f t="shared" si="2512"/>
        <v>2690.5</v>
      </c>
      <c r="AA1903" s="33">
        <f t="shared" si="2513"/>
        <v>2349.8000000000002</v>
      </c>
      <c r="AB1903" s="33">
        <f t="shared" si="2514"/>
        <v>2326.1999999999998</v>
      </c>
      <c r="AC1903" s="33">
        <f t="shared" si="2539"/>
        <v>0</v>
      </c>
    </row>
    <row r="1904" spans="1:30" ht="31.5" x14ac:dyDescent="0.25">
      <c r="A1904" s="30" t="s">
        <v>440</v>
      </c>
      <c r="B1904" s="30" t="s">
        <v>109</v>
      </c>
      <c r="C1904" s="30" t="s">
        <v>108</v>
      </c>
      <c r="D1904" s="30" t="s">
        <v>342</v>
      </c>
      <c r="E1904" s="30" t="s">
        <v>7</v>
      </c>
      <c r="F1904" s="32" t="s">
        <v>385</v>
      </c>
      <c r="G1904" s="22">
        <f>G1905</f>
        <v>2690.5</v>
      </c>
      <c r="H1904" s="22">
        <f t="shared" si="2539"/>
        <v>2349.8000000000002</v>
      </c>
      <c r="I1904" s="22">
        <f t="shared" si="2539"/>
        <v>2326.1999999999998</v>
      </c>
      <c r="J1904" s="22">
        <f t="shared" si="2539"/>
        <v>0</v>
      </c>
      <c r="K1904" s="22">
        <f t="shared" si="2539"/>
        <v>0</v>
      </c>
      <c r="L1904" s="22">
        <f t="shared" si="2539"/>
        <v>0</v>
      </c>
      <c r="M1904" s="22">
        <f t="shared" si="2502"/>
        <v>2690.5</v>
      </c>
      <c r="N1904" s="22">
        <f t="shared" si="2503"/>
        <v>2349.8000000000002</v>
      </c>
      <c r="O1904" s="22">
        <f t="shared" si="2504"/>
        <v>2326.1999999999998</v>
      </c>
      <c r="P1904" s="33">
        <f t="shared" si="2539"/>
        <v>0</v>
      </c>
      <c r="Q1904" s="33">
        <f t="shared" si="2539"/>
        <v>0</v>
      </c>
      <c r="R1904" s="33">
        <f t="shared" si="2539"/>
        <v>0</v>
      </c>
      <c r="S1904" s="33">
        <f t="shared" si="2539"/>
        <v>0</v>
      </c>
      <c r="T1904" s="33">
        <f t="shared" si="2539"/>
        <v>0</v>
      </c>
      <c r="U1904" s="33">
        <f t="shared" si="2539"/>
        <v>0</v>
      </c>
      <c r="V1904" s="33">
        <f t="shared" si="2539"/>
        <v>0</v>
      </c>
      <c r="W1904" s="33">
        <f t="shared" si="2539"/>
        <v>0</v>
      </c>
      <c r="X1904" s="33">
        <f t="shared" si="2539"/>
        <v>0</v>
      </c>
      <c r="Y1904" s="33">
        <f t="shared" si="2539"/>
        <v>0</v>
      </c>
      <c r="Z1904" s="33">
        <f t="shared" si="2512"/>
        <v>2690.5</v>
      </c>
      <c r="AA1904" s="33">
        <f t="shared" si="2513"/>
        <v>2349.8000000000002</v>
      </c>
      <c r="AB1904" s="33">
        <f t="shared" si="2514"/>
        <v>2326.1999999999998</v>
      </c>
      <c r="AC1904" s="33">
        <f t="shared" si="2539"/>
        <v>0</v>
      </c>
    </row>
    <row r="1905" spans="1:30" ht="31.5" x14ac:dyDescent="0.25">
      <c r="A1905" s="30" t="s">
        <v>440</v>
      </c>
      <c r="B1905" s="30" t="s">
        <v>109</v>
      </c>
      <c r="C1905" s="30" t="s">
        <v>108</v>
      </c>
      <c r="D1905" s="30" t="s">
        <v>342</v>
      </c>
      <c r="E1905" s="30">
        <v>240</v>
      </c>
      <c r="F1905" s="32" t="s">
        <v>374</v>
      </c>
      <c r="G1905" s="22">
        <v>2690.5</v>
      </c>
      <c r="H1905" s="22">
        <v>2349.8000000000002</v>
      </c>
      <c r="I1905" s="22">
        <v>2326.1999999999998</v>
      </c>
      <c r="J1905" s="22"/>
      <c r="K1905" s="22"/>
      <c r="L1905" s="22"/>
      <c r="M1905" s="22">
        <f t="shared" si="2502"/>
        <v>2690.5</v>
      </c>
      <c r="N1905" s="22">
        <f t="shared" si="2503"/>
        <v>2349.8000000000002</v>
      </c>
      <c r="O1905" s="22">
        <f t="shared" si="2504"/>
        <v>2326.1999999999998</v>
      </c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  <c r="Z1905" s="33">
        <f t="shared" si="2512"/>
        <v>2690.5</v>
      </c>
      <c r="AA1905" s="33">
        <f t="shared" si="2513"/>
        <v>2349.8000000000002</v>
      </c>
      <c r="AB1905" s="33">
        <f t="shared" si="2514"/>
        <v>2326.1999999999998</v>
      </c>
      <c r="AC1905" s="33"/>
    </row>
    <row r="1906" spans="1:30" ht="31.5" x14ac:dyDescent="0.25">
      <c r="A1906" s="36" t="s">
        <v>440</v>
      </c>
      <c r="B1906" s="36" t="s">
        <v>109</v>
      </c>
      <c r="C1906" s="36" t="s">
        <v>109</v>
      </c>
      <c r="D1906" s="36"/>
      <c r="E1906" s="36"/>
      <c r="F1906" s="26" t="s">
        <v>400</v>
      </c>
      <c r="G1906" s="27">
        <f>G1907</f>
        <v>11628.5</v>
      </c>
      <c r="H1906" s="27">
        <f t="shared" ref="H1906:AC1908" si="2540">H1907</f>
        <v>11698.300000000001</v>
      </c>
      <c r="I1906" s="27">
        <f t="shared" si="2540"/>
        <v>11697.900000000001</v>
      </c>
      <c r="J1906" s="27">
        <f t="shared" si="2540"/>
        <v>0</v>
      </c>
      <c r="K1906" s="27">
        <f t="shared" si="2540"/>
        <v>0</v>
      </c>
      <c r="L1906" s="27">
        <f t="shared" si="2540"/>
        <v>0</v>
      </c>
      <c r="M1906" s="22">
        <f t="shared" si="2502"/>
        <v>11628.5</v>
      </c>
      <c r="N1906" s="22">
        <f t="shared" si="2503"/>
        <v>11698.300000000001</v>
      </c>
      <c r="O1906" s="22">
        <f t="shared" si="2504"/>
        <v>11697.900000000001</v>
      </c>
      <c r="P1906" s="28">
        <f t="shared" si="2540"/>
        <v>0</v>
      </c>
      <c r="Q1906" s="28">
        <f t="shared" si="2540"/>
        <v>0</v>
      </c>
      <c r="R1906" s="28">
        <f t="shared" si="2540"/>
        <v>0</v>
      </c>
      <c r="S1906" s="28">
        <f t="shared" si="2540"/>
        <v>0</v>
      </c>
      <c r="T1906" s="28">
        <f t="shared" si="2540"/>
        <v>0</v>
      </c>
      <c r="U1906" s="28">
        <f t="shared" si="2540"/>
        <v>0</v>
      </c>
      <c r="V1906" s="28">
        <f t="shared" si="2540"/>
        <v>0</v>
      </c>
      <c r="W1906" s="28">
        <f t="shared" si="2540"/>
        <v>0</v>
      </c>
      <c r="X1906" s="28">
        <f t="shared" si="2540"/>
        <v>0</v>
      </c>
      <c r="Y1906" s="28">
        <f t="shared" si="2540"/>
        <v>0</v>
      </c>
      <c r="Z1906" s="28">
        <f t="shared" si="2512"/>
        <v>11628.5</v>
      </c>
      <c r="AA1906" s="28">
        <f t="shared" si="2513"/>
        <v>11698.300000000001</v>
      </c>
      <c r="AB1906" s="28">
        <f t="shared" si="2514"/>
        <v>11697.900000000001</v>
      </c>
      <c r="AC1906" s="28">
        <f t="shared" si="2540"/>
        <v>0</v>
      </c>
    </row>
    <row r="1907" spans="1:30" ht="31.5" x14ac:dyDescent="0.25">
      <c r="A1907" s="30" t="s">
        <v>440</v>
      </c>
      <c r="B1907" s="30" t="s">
        <v>109</v>
      </c>
      <c r="C1907" s="30" t="s">
        <v>109</v>
      </c>
      <c r="D1907" s="30" t="s">
        <v>353</v>
      </c>
      <c r="E1907" s="30"/>
      <c r="F1907" s="32" t="s">
        <v>412</v>
      </c>
      <c r="G1907" s="22">
        <f>G1908</f>
        <v>11628.5</v>
      </c>
      <c r="H1907" s="22">
        <f t="shared" si="2540"/>
        <v>11698.300000000001</v>
      </c>
      <c r="I1907" s="22">
        <f t="shared" si="2540"/>
        <v>11697.900000000001</v>
      </c>
      <c r="J1907" s="22">
        <f t="shared" si="2540"/>
        <v>0</v>
      </c>
      <c r="K1907" s="22">
        <f t="shared" si="2540"/>
        <v>0</v>
      </c>
      <c r="L1907" s="22">
        <f t="shared" si="2540"/>
        <v>0</v>
      </c>
      <c r="M1907" s="22">
        <f t="shared" si="2502"/>
        <v>11628.5</v>
      </c>
      <c r="N1907" s="22">
        <f t="shared" si="2503"/>
        <v>11698.300000000001</v>
      </c>
      <c r="O1907" s="22">
        <f t="shared" si="2504"/>
        <v>11697.900000000001</v>
      </c>
      <c r="P1907" s="33">
        <f t="shared" si="2540"/>
        <v>0</v>
      </c>
      <c r="Q1907" s="33">
        <f t="shared" si="2540"/>
        <v>0</v>
      </c>
      <c r="R1907" s="33">
        <f t="shared" si="2540"/>
        <v>0</v>
      </c>
      <c r="S1907" s="33">
        <f t="shared" si="2540"/>
        <v>0</v>
      </c>
      <c r="T1907" s="33">
        <f t="shared" si="2540"/>
        <v>0</v>
      </c>
      <c r="U1907" s="33">
        <f t="shared" si="2540"/>
        <v>0</v>
      </c>
      <c r="V1907" s="33">
        <f t="shared" si="2540"/>
        <v>0</v>
      </c>
      <c r="W1907" s="33">
        <f t="shared" si="2540"/>
        <v>0</v>
      </c>
      <c r="X1907" s="33">
        <f t="shared" si="2540"/>
        <v>0</v>
      </c>
      <c r="Y1907" s="33">
        <f t="shared" si="2540"/>
        <v>0</v>
      </c>
      <c r="Z1907" s="33">
        <f t="shared" si="2512"/>
        <v>11628.5</v>
      </c>
      <c r="AA1907" s="33">
        <f t="shared" si="2513"/>
        <v>11698.300000000001</v>
      </c>
      <c r="AB1907" s="33">
        <f t="shared" si="2514"/>
        <v>11697.900000000001</v>
      </c>
      <c r="AC1907" s="33">
        <f t="shared" si="2540"/>
        <v>0</v>
      </c>
      <c r="AD1907" s="18"/>
    </row>
    <row r="1908" spans="1:30" ht="31.5" x14ac:dyDescent="0.25">
      <c r="A1908" s="30" t="s">
        <v>440</v>
      </c>
      <c r="B1908" s="30" t="s">
        <v>109</v>
      </c>
      <c r="C1908" s="30" t="s">
        <v>109</v>
      </c>
      <c r="D1908" s="30" t="s">
        <v>363</v>
      </c>
      <c r="E1908" s="30"/>
      <c r="F1908" s="32" t="s">
        <v>417</v>
      </c>
      <c r="G1908" s="22">
        <f>G1909</f>
        <v>11628.5</v>
      </c>
      <c r="H1908" s="22">
        <f t="shared" si="2540"/>
        <v>11698.300000000001</v>
      </c>
      <c r="I1908" s="22">
        <f t="shared" si="2540"/>
        <v>11697.900000000001</v>
      </c>
      <c r="J1908" s="22">
        <f t="shared" si="2540"/>
        <v>0</v>
      </c>
      <c r="K1908" s="22">
        <f t="shared" si="2540"/>
        <v>0</v>
      </c>
      <c r="L1908" s="22">
        <f t="shared" si="2540"/>
        <v>0</v>
      </c>
      <c r="M1908" s="22">
        <f t="shared" si="2502"/>
        <v>11628.5</v>
      </c>
      <c r="N1908" s="22">
        <f t="shared" si="2503"/>
        <v>11698.300000000001</v>
      </c>
      <c r="O1908" s="22">
        <f t="shared" si="2504"/>
        <v>11697.900000000001</v>
      </c>
      <c r="P1908" s="33">
        <f t="shared" si="2540"/>
        <v>0</v>
      </c>
      <c r="Q1908" s="33">
        <f t="shared" si="2540"/>
        <v>0</v>
      </c>
      <c r="R1908" s="33">
        <f t="shared" si="2540"/>
        <v>0</v>
      </c>
      <c r="S1908" s="33">
        <f t="shared" si="2540"/>
        <v>0</v>
      </c>
      <c r="T1908" s="33">
        <f t="shared" si="2540"/>
        <v>0</v>
      </c>
      <c r="U1908" s="33">
        <f t="shared" si="2540"/>
        <v>0</v>
      </c>
      <c r="V1908" s="33">
        <f t="shared" si="2540"/>
        <v>0</v>
      </c>
      <c r="W1908" s="33">
        <f t="shared" si="2540"/>
        <v>0</v>
      </c>
      <c r="X1908" s="33">
        <f t="shared" si="2540"/>
        <v>0</v>
      </c>
      <c r="Y1908" s="33">
        <f t="shared" si="2540"/>
        <v>0</v>
      </c>
      <c r="Z1908" s="33">
        <f t="shared" si="2512"/>
        <v>11628.5</v>
      </c>
      <c r="AA1908" s="33">
        <f t="shared" si="2513"/>
        <v>11698.300000000001</v>
      </c>
      <c r="AB1908" s="33">
        <f t="shared" si="2514"/>
        <v>11697.900000000001</v>
      </c>
      <c r="AC1908" s="33">
        <f t="shared" si="2540"/>
        <v>0</v>
      </c>
      <c r="AD1908" s="18"/>
    </row>
    <row r="1909" spans="1:30" ht="63" x14ac:dyDescent="0.25">
      <c r="A1909" s="30" t="s">
        <v>440</v>
      </c>
      <c r="B1909" s="30" t="s">
        <v>109</v>
      </c>
      <c r="C1909" s="30" t="s">
        <v>109</v>
      </c>
      <c r="D1909" s="30" t="s">
        <v>343</v>
      </c>
      <c r="E1909" s="30"/>
      <c r="F1909" s="32" t="s">
        <v>45</v>
      </c>
      <c r="G1909" s="22">
        <f>G1910+G1912+G1914</f>
        <v>11628.5</v>
      </c>
      <c r="H1909" s="22">
        <f t="shared" ref="H1909:L1909" si="2541">H1910+H1912+H1914</f>
        <v>11698.300000000001</v>
      </c>
      <c r="I1909" s="22">
        <f t="shared" si="2541"/>
        <v>11697.900000000001</v>
      </c>
      <c r="J1909" s="22">
        <f t="shared" si="2541"/>
        <v>0</v>
      </c>
      <c r="K1909" s="22">
        <f t="shared" si="2541"/>
        <v>0</v>
      </c>
      <c r="L1909" s="22">
        <f t="shared" si="2541"/>
        <v>0</v>
      </c>
      <c r="M1909" s="22">
        <f t="shared" si="2502"/>
        <v>11628.5</v>
      </c>
      <c r="N1909" s="22">
        <f t="shared" si="2503"/>
        <v>11698.300000000001</v>
      </c>
      <c r="O1909" s="22">
        <f t="shared" si="2504"/>
        <v>11697.900000000001</v>
      </c>
      <c r="P1909" s="33">
        <f t="shared" ref="P1909:Q1909" si="2542">P1910+P1912+P1914</f>
        <v>0</v>
      </c>
      <c r="Q1909" s="33">
        <f t="shared" si="2542"/>
        <v>0</v>
      </c>
      <c r="R1909" s="33">
        <f t="shared" ref="R1909:T1909" si="2543">R1910+R1912+R1914</f>
        <v>0</v>
      </c>
      <c r="S1909" s="33">
        <f t="shared" si="2543"/>
        <v>0</v>
      </c>
      <c r="T1909" s="33">
        <f t="shared" si="2543"/>
        <v>0</v>
      </c>
      <c r="U1909" s="33">
        <f t="shared" ref="U1909:W1909" si="2544">U1910+U1912+U1914</f>
        <v>0</v>
      </c>
      <c r="V1909" s="33">
        <f t="shared" si="2544"/>
        <v>0</v>
      </c>
      <c r="W1909" s="33">
        <f t="shared" si="2544"/>
        <v>0</v>
      </c>
      <c r="X1909" s="33">
        <f t="shared" ref="X1909:Y1909" si="2545">X1910+X1912+X1914</f>
        <v>0</v>
      </c>
      <c r="Y1909" s="33">
        <f t="shared" si="2545"/>
        <v>0</v>
      </c>
      <c r="Z1909" s="33">
        <f t="shared" si="2512"/>
        <v>11628.5</v>
      </c>
      <c r="AA1909" s="33">
        <f t="shared" si="2513"/>
        <v>11698.300000000001</v>
      </c>
      <c r="AB1909" s="33">
        <f t="shared" si="2514"/>
        <v>11697.900000000001</v>
      </c>
      <c r="AC1909" s="33">
        <f t="shared" ref="AC1909" si="2546">AC1910+AC1912+AC1914</f>
        <v>0</v>
      </c>
    </row>
    <row r="1910" spans="1:30" ht="78.75" x14ac:dyDescent="0.25">
      <c r="A1910" s="30" t="s">
        <v>440</v>
      </c>
      <c r="B1910" s="30" t="s">
        <v>109</v>
      </c>
      <c r="C1910" s="30" t="s">
        <v>109</v>
      </c>
      <c r="D1910" s="30" t="s">
        <v>343</v>
      </c>
      <c r="E1910" s="30" t="s">
        <v>25</v>
      </c>
      <c r="F1910" s="32" t="s">
        <v>384</v>
      </c>
      <c r="G1910" s="22">
        <f>G1911</f>
        <v>8114.1</v>
      </c>
      <c r="H1910" s="22">
        <f t="shared" ref="H1910:AC1910" si="2547">H1911</f>
        <v>8114.1</v>
      </c>
      <c r="I1910" s="22">
        <f t="shared" si="2547"/>
        <v>8114.1</v>
      </c>
      <c r="J1910" s="22">
        <f t="shared" si="2547"/>
        <v>0</v>
      </c>
      <c r="K1910" s="22">
        <f t="shared" si="2547"/>
        <v>0</v>
      </c>
      <c r="L1910" s="22">
        <f t="shared" si="2547"/>
        <v>0</v>
      </c>
      <c r="M1910" s="22">
        <f t="shared" si="2502"/>
        <v>8114.1</v>
      </c>
      <c r="N1910" s="22">
        <f t="shared" si="2503"/>
        <v>8114.1</v>
      </c>
      <c r="O1910" s="22">
        <f t="shared" si="2504"/>
        <v>8114.1</v>
      </c>
      <c r="P1910" s="33">
        <f t="shared" si="2547"/>
        <v>0</v>
      </c>
      <c r="Q1910" s="33">
        <f t="shared" si="2547"/>
        <v>0</v>
      </c>
      <c r="R1910" s="33">
        <f t="shared" si="2547"/>
        <v>0</v>
      </c>
      <c r="S1910" s="33">
        <f t="shared" si="2547"/>
        <v>0</v>
      </c>
      <c r="T1910" s="33">
        <f t="shared" si="2547"/>
        <v>0</v>
      </c>
      <c r="U1910" s="33">
        <f t="shared" si="2547"/>
        <v>0</v>
      </c>
      <c r="V1910" s="33">
        <f t="shared" si="2547"/>
        <v>0</v>
      </c>
      <c r="W1910" s="33">
        <f t="shared" si="2547"/>
        <v>0</v>
      </c>
      <c r="X1910" s="33">
        <f t="shared" si="2547"/>
        <v>0</v>
      </c>
      <c r="Y1910" s="33">
        <f t="shared" si="2547"/>
        <v>0</v>
      </c>
      <c r="Z1910" s="33">
        <f t="shared" si="2512"/>
        <v>8114.1</v>
      </c>
      <c r="AA1910" s="33">
        <f t="shared" si="2513"/>
        <v>8114.1</v>
      </c>
      <c r="AB1910" s="33">
        <f t="shared" si="2514"/>
        <v>8114.1</v>
      </c>
      <c r="AC1910" s="33">
        <f t="shared" si="2547"/>
        <v>0</v>
      </c>
    </row>
    <row r="1911" spans="1:30" x14ac:dyDescent="0.25">
      <c r="A1911" s="30" t="s">
        <v>440</v>
      </c>
      <c r="B1911" s="30" t="s">
        <v>109</v>
      </c>
      <c r="C1911" s="30" t="s">
        <v>109</v>
      </c>
      <c r="D1911" s="30" t="s">
        <v>343</v>
      </c>
      <c r="E1911" s="30">
        <v>110</v>
      </c>
      <c r="F1911" s="32" t="s">
        <v>372</v>
      </c>
      <c r="G1911" s="22">
        <v>8114.1</v>
      </c>
      <c r="H1911" s="22">
        <v>8114.1</v>
      </c>
      <c r="I1911" s="22">
        <v>8114.1</v>
      </c>
      <c r="J1911" s="22"/>
      <c r="K1911" s="22"/>
      <c r="L1911" s="22"/>
      <c r="M1911" s="22">
        <f t="shared" si="2502"/>
        <v>8114.1</v>
      </c>
      <c r="N1911" s="22">
        <f t="shared" si="2503"/>
        <v>8114.1</v>
      </c>
      <c r="O1911" s="22">
        <f t="shared" si="2504"/>
        <v>8114.1</v>
      </c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  <c r="Z1911" s="33">
        <f t="shared" si="2512"/>
        <v>8114.1</v>
      </c>
      <c r="AA1911" s="33">
        <f t="shared" si="2513"/>
        <v>8114.1</v>
      </c>
      <c r="AB1911" s="33">
        <f t="shared" si="2514"/>
        <v>8114.1</v>
      </c>
      <c r="AC1911" s="33"/>
    </row>
    <row r="1912" spans="1:30" ht="31.5" x14ac:dyDescent="0.25">
      <c r="A1912" s="30" t="s">
        <v>440</v>
      </c>
      <c r="B1912" s="30" t="s">
        <v>109</v>
      </c>
      <c r="C1912" s="30" t="s">
        <v>109</v>
      </c>
      <c r="D1912" s="30" t="s">
        <v>343</v>
      </c>
      <c r="E1912" s="30" t="s">
        <v>7</v>
      </c>
      <c r="F1912" s="32" t="s">
        <v>385</v>
      </c>
      <c r="G1912" s="22">
        <f>G1913</f>
        <v>3503.5</v>
      </c>
      <c r="H1912" s="22">
        <f t="shared" ref="H1912:AC1912" si="2548">H1913</f>
        <v>3573.6</v>
      </c>
      <c r="I1912" s="22">
        <f t="shared" si="2548"/>
        <v>3573.6</v>
      </c>
      <c r="J1912" s="22">
        <f t="shared" si="2548"/>
        <v>0</v>
      </c>
      <c r="K1912" s="22">
        <f t="shared" si="2548"/>
        <v>0</v>
      </c>
      <c r="L1912" s="22">
        <f t="shared" si="2548"/>
        <v>0</v>
      </c>
      <c r="M1912" s="22">
        <f t="shared" si="2502"/>
        <v>3503.5</v>
      </c>
      <c r="N1912" s="22">
        <f t="shared" si="2503"/>
        <v>3573.6</v>
      </c>
      <c r="O1912" s="22">
        <f t="shared" si="2504"/>
        <v>3573.6</v>
      </c>
      <c r="P1912" s="33">
        <f t="shared" si="2548"/>
        <v>0</v>
      </c>
      <c r="Q1912" s="33">
        <f t="shared" si="2548"/>
        <v>0</v>
      </c>
      <c r="R1912" s="33">
        <f t="shared" si="2548"/>
        <v>0</v>
      </c>
      <c r="S1912" s="33">
        <f t="shared" si="2548"/>
        <v>0</v>
      </c>
      <c r="T1912" s="33">
        <f t="shared" si="2548"/>
        <v>0</v>
      </c>
      <c r="U1912" s="33">
        <f t="shared" si="2548"/>
        <v>0</v>
      </c>
      <c r="V1912" s="33">
        <f t="shared" si="2548"/>
        <v>0</v>
      </c>
      <c r="W1912" s="33">
        <f t="shared" si="2548"/>
        <v>0</v>
      </c>
      <c r="X1912" s="33">
        <f t="shared" si="2548"/>
        <v>0</v>
      </c>
      <c r="Y1912" s="33">
        <f t="shared" si="2548"/>
        <v>0</v>
      </c>
      <c r="Z1912" s="33">
        <f t="shared" si="2512"/>
        <v>3503.5</v>
      </c>
      <c r="AA1912" s="33">
        <f t="shared" si="2513"/>
        <v>3573.6</v>
      </c>
      <c r="AB1912" s="33">
        <f t="shared" si="2514"/>
        <v>3573.6</v>
      </c>
      <c r="AC1912" s="33">
        <f t="shared" si="2548"/>
        <v>0</v>
      </c>
    </row>
    <row r="1913" spans="1:30" ht="31.5" x14ac:dyDescent="0.25">
      <c r="A1913" s="30" t="s">
        <v>440</v>
      </c>
      <c r="B1913" s="30" t="s">
        <v>109</v>
      </c>
      <c r="C1913" s="30" t="s">
        <v>109</v>
      </c>
      <c r="D1913" s="30" t="s">
        <v>343</v>
      </c>
      <c r="E1913" s="30">
        <v>240</v>
      </c>
      <c r="F1913" s="32" t="s">
        <v>374</v>
      </c>
      <c r="G1913" s="22">
        <v>3503.5</v>
      </c>
      <c r="H1913" s="22">
        <v>3573.6</v>
      </c>
      <c r="I1913" s="22">
        <v>3573.6</v>
      </c>
      <c r="J1913" s="22"/>
      <c r="K1913" s="22"/>
      <c r="L1913" s="22"/>
      <c r="M1913" s="22">
        <f t="shared" si="2502"/>
        <v>3503.5</v>
      </c>
      <c r="N1913" s="22">
        <f t="shared" si="2503"/>
        <v>3573.6</v>
      </c>
      <c r="O1913" s="22">
        <f t="shared" si="2504"/>
        <v>3573.6</v>
      </c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  <c r="Z1913" s="33">
        <f t="shared" si="2512"/>
        <v>3503.5</v>
      </c>
      <c r="AA1913" s="33">
        <f t="shared" si="2513"/>
        <v>3573.6</v>
      </c>
      <c r="AB1913" s="33">
        <f t="shared" si="2514"/>
        <v>3573.6</v>
      </c>
      <c r="AC1913" s="33"/>
    </row>
    <row r="1914" spans="1:30" x14ac:dyDescent="0.25">
      <c r="A1914" s="30" t="s">
        <v>440</v>
      </c>
      <c r="B1914" s="30" t="s">
        <v>109</v>
      </c>
      <c r="C1914" s="30" t="s">
        <v>109</v>
      </c>
      <c r="D1914" s="30" t="s">
        <v>343</v>
      </c>
      <c r="E1914" s="30" t="s">
        <v>8</v>
      </c>
      <c r="F1914" s="32" t="s">
        <v>389</v>
      </c>
      <c r="G1914" s="22">
        <f>G1915</f>
        <v>10.9</v>
      </c>
      <c r="H1914" s="22">
        <f t="shared" ref="H1914:AC1914" si="2549">H1915</f>
        <v>10.6</v>
      </c>
      <c r="I1914" s="22">
        <f t="shared" si="2549"/>
        <v>10.199999999999999</v>
      </c>
      <c r="J1914" s="22">
        <f t="shared" si="2549"/>
        <v>0</v>
      </c>
      <c r="K1914" s="22">
        <f t="shared" si="2549"/>
        <v>0</v>
      </c>
      <c r="L1914" s="22">
        <f t="shared" si="2549"/>
        <v>0</v>
      </c>
      <c r="M1914" s="22">
        <f t="shared" si="2502"/>
        <v>10.9</v>
      </c>
      <c r="N1914" s="22">
        <f t="shared" si="2503"/>
        <v>10.6</v>
      </c>
      <c r="O1914" s="22">
        <f t="shared" si="2504"/>
        <v>10.199999999999999</v>
      </c>
      <c r="P1914" s="33">
        <f t="shared" si="2549"/>
        <v>0</v>
      </c>
      <c r="Q1914" s="33">
        <f t="shared" si="2549"/>
        <v>0</v>
      </c>
      <c r="R1914" s="33">
        <f t="shared" si="2549"/>
        <v>0</v>
      </c>
      <c r="S1914" s="33">
        <f t="shared" si="2549"/>
        <v>0</v>
      </c>
      <c r="T1914" s="33">
        <f t="shared" si="2549"/>
        <v>0</v>
      </c>
      <c r="U1914" s="33">
        <f t="shared" si="2549"/>
        <v>0</v>
      </c>
      <c r="V1914" s="33">
        <f t="shared" si="2549"/>
        <v>0</v>
      </c>
      <c r="W1914" s="33">
        <f t="shared" si="2549"/>
        <v>0</v>
      </c>
      <c r="X1914" s="33">
        <f t="shared" si="2549"/>
        <v>0</v>
      </c>
      <c r="Y1914" s="33">
        <f t="shared" si="2549"/>
        <v>0</v>
      </c>
      <c r="Z1914" s="33">
        <f t="shared" si="2512"/>
        <v>10.9</v>
      </c>
      <c r="AA1914" s="33">
        <f t="shared" si="2513"/>
        <v>10.6</v>
      </c>
      <c r="AB1914" s="33">
        <f t="shared" si="2514"/>
        <v>10.199999999999999</v>
      </c>
      <c r="AC1914" s="33">
        <f t="shared" si="2549"/>
        <v>0</v>
      </c>
    </row>
    <row r="1915" spans="1:30" x14ac:dyDescent="0.25">
      <c r="A1915" s="30" t="s">
        <v>440</v>
      </c>
      <c r="B1915" s="30" t="s">
        <v>109</v>
      </c>
      <c r="C1915" s="30" t="s">
        <v>109</v>
      </c>
      <c r="D1915" s="30" t="s">
        <v>343</v>
      </c>
      <c r="E1915" s="30">
        <v>850</v>
      </c>
      <c r="F1915" s="32" t="s">
        <v>383</v>
      </c>
      <c r="G1915" s="22">
        <v>10.9</v>
      </c>
      <c r="H1915" s="22">
        <v>10.6</v>
      </c>
      <c r="I1915" s="22">
        <v>10.199999999999999</v>
      </c>
      <c r="J1915" s="22"/>
      <c r="K1915" s="22"/>
      <c r="L1915" s="22"/>
      <c r="M1915" s="22">
        <f t="shared" si="2502"/>
        <v>10.9</v>
      </c>
      <c r="N1915" s="22">
        <f t="shared" si="2503"/>
        <v>10.6</v>
      </c>
      <c r="O1915" s="22">
        <f t="shared" si="2504"/>
        <v>10.199999999999999</v>
      </c>
      <c r="P1915" s="33"/>
      <c r="Q1915" s="33"/>
      <c r="R1915" s="33"/>
      <c r="S1915" s="33"/>
      <c r="T1915" s="33"/>
      <c r="U1915" s="33"/>
      <c r="V1915" s="33"/>
      <c r="W1915" s="33"/>
      <c r="X1915" s="33"/>
      <c r="Y1915" s="33"/>
      <c r="Z1915" s="33">
        <f t="shared" si="2512"/>
        <v>10.9</v>
      </c>
      <c r="AA1915" s="33">
        <f t="shared" si="2513"/>
        <v>10.6</v>
      </c>
      <c r="AB1915" s="33">
        <f t="shared" si="2514"/>
        <v>10.199999999999999</v>
      </c>
      <c r="AC1915" s="33"/>
    </row>
    <row r="1916" spans="1:30" x14ac:dyDescent="0.25">
      <c r="A1916" s="35" t="s">
        <v>440</v>
      </c>
      <c r="B1916" s="35" t="s">
        <v>59</v>
      </c>
      <c r="C1916" s="35"/>
      <c r="D1916" s="35"/>
      <c r="E1916" s="35"/>
      <c r="F1916" s="20" t="s">
        <v>392</v>
      </c>
      <c r="G1916" s="21">
        <f t="shared" ref="G1916:AC1921" si="2550">G1917</f>
        <v>92.4</v>
      </c>
      <c r="H1916" s="21">
        <f t="shared" si="2550"/>
        <v>796.7</v>
      </c>
      <c r="I1916" s="21">
        <f t="shared" si="2550"/>
        <v>858.4</v>
      </c>
      <c r="J1916" s="21">
        <f t="shared" si="2550"/>
        <v>0</v>
      </c>
      <c r="K1916" s="21">
        <f t="shared" si="2550"/>
        <v>0</v>
      </c>
      <c r="L1916" s="21">
        <f t="shared" si="2550"/>
        <v>0</v>
      </c>
      <c r="M1916" s="22">
        <f t="shared" si="2502"/>
        <v>92.4</v>
      </c>
      <c r="N1916" s="22">
        <f t="shared" si="2503"/>
        <v>796.7</v>
      </c>
      <c r="O1916" s="22">
        <f t="shared" si="2504"/>
        <v>858.4</v>
      </c>
      <c r="P1916" s="23">
        <f t="shared" si="2550"/>
        <v>0</v>
      </c>
      <c r="Q1916" s="23">
        <f t="shared" si="2550"/>
        <v>0</v>
      </c>
      <c r="R1916" s="23">
        <f t="shared" si="2550"/>
        <v>0</v>
      </c>
      <c r="S1916" s="23">
        <f t="shared" si="2550"/>
        <v>0</v>
      </c>
      <c r="T1916" s="23">
        <f t="shared" si="2550"/>
        <v>0</v>
      </c>
      <c r="U1916" s="23">
        <f t="shared" si="2550"/>
        <v>0</v>
      </c>
      <c r="V1916" s="23">
        <f t="shared" si="2550"/>
        <v>0</v>
      </c>
      <c r="W1916" s="23">
        <f t="shared" si="2550"/>
        <v>0</v>
      </c>
      <c r="X1916" s="23">
        <f t="shared" si="2550"/>
        <v>0</v>
      </c>
      <c r="Y1916" s="23">
        <f t="shared" si="2550"/>
        <v>0</v>
      </c>
      <c r="Z1916" s="23">
        <f t="shared" si="2512"/>
        <v>92.4</v>
      </c>
      <c r="AA1916" s="23">
        <f t="shared" si="2513"/>
        <v>796.7</v>
      </c>
      <c r="AB1916" s="23">
        <f t="shared" si="2514"/>
        <v>858.4</v>
      </c>
      <c r="AC1916" s="23">
        <f t="shared" si="2550"/>
        <v>0</v>
      </c>
    </row>
    <row r="1917" spans="1:30" ht="31.5" x14ac:dyDescent="0.25">
      <c r="A1917" s="36" t="s">
        <v>440</v>
      </c>
      <c r="B1917" s="36" t="s">
        <v>59</v>
      </c>
      <c r="C1917" s="36" t="s">
        <v>108</v>
      </c>
      <c r="D1917" s="36"/>
      <c r="E1917" s="36"/>
      <c r="F1917" s="26" t="s">
        <v>125</v>
      </c>
      <c r="G1917" s="27">
        <f t="shared" si="2550"/>
        <v>92.4</v>
      </c>
      <c r="H1917" s="27">
        <f t="shared" si="2550"/>
        <v>796.7</v>
      </c>
      <c r="I1917" s="27">
        <f t="shared" si="2550"/>
        <v>858.4</v>
      </c>
      <c r="J1917" s="27">
        <f t="shared" si="2550"/>
        <v>0</v>
      </c>
      <c r="K1917" s="27">
        <f t="shared" si="2550"/>
        <v>0</v>
      </c>
      <c r="L1917" s="27">
        <f t="shared" si="2550"/>
        <v>0</v>
      </c>
      <c r="M1917" s="22">
        <f t="shared" si="2502"/>
        <v>92.4</v>
      </c>
      <c r="N1917" s="22">
        <f t="shared" si="2503"/>
        <v>796.7</v>
      </c>
      <c r="O1917" s="22">
        <f t="shared" si="2504"/>
        <v>858.4</v>
      </c>
      <c r="P1917" s="28">
        <f t="shared" si="2550"/>
        <v>0</v>
      </c>
      <c r="Q1917" s="28">
        <f t="shared" si="2550"/>
        <v>0</v>
      </c>
      <c r="R1917" s="28">
        <f t="shared" si="2550"/>
        <v>0</v>
      </c>
      <c r="S1917" s="28">
        <f t="shared" si="2550"/>
        <v>0</v>
      </c>
      <c r="T1917" s="28">
        <f t="shared" si="2550"/>
        <v>0</v>
      </c>
      <c r="U1917" s="28">
        <f t="shared" si="2550"/>
        <v>0</v>
      </c>
      <c r="V1917" s="28">
        <f t="shared" si="2550"/>
        <v>0</v>
      </c>
      <c r="W1917" s="28">
        <f t="shared" si="2550"/>
        <v>0</v>
      </c>
      <c r="X1917" s="28">
        <f t="shared" si="2550"/>
        <v>0</v>
      </c>
      <c r="Y1917" s="28">
        <f t="shared" si="2550"/>
        <v>0</v>
      </c>
      <c r="Z1917" s="28">
        <f t="shared" si="2512"/>
        <v>92.4</v>
      </c>
      <c r="AA1917" s="28">
        <f t="shared" si="2513"/>
        <v>796.7</v>
      </c>
      <c r="AB1917" s="28">
        <f t="shared" si="2514"/>
        <v>858.4</v>
      </c>
      <c r="AC1917" s="28">
        <f t="shared" si="2550"/>
        <v>0</v>
      </c>
    </row>
    <row r="1918" spans="1:30" ht="31.5" x14ac:dyDescent="0.25">
      <c r="A1918" s="30" t="s">
        <v>440</v>
      </c>
      <c r="B1918" s="30" t="s">
        <v>59</v>
      </c>
      <c r="C1918" s="30" t="s">
        <v>108</v>
      </c>
      <c r="D1918" s="30" t="s">
        <v>118</v>
      </c>
      <c r="E1918" s="30"/>
      <c r="F1918" s="32" t="s">
        <v>127</v>
      </c>
      <c r="G1918" s="22">
        <f t="shared" si="2550"/>
        <v>92.4</v>
      </c>
      <c r="H1918" s="22">
        <f t="shared" si="2550"/>
        <v>796.7</v>
      </c>
      <c r="I1918" s="22">
        <f t="shared" si="2550"/>
        <v>858.4</v>
      </c>
      <c r="J1918" s="22">
        <f t="shared" si="2550"/>
        <v>0</v>
      </c>
      <c r="K1918" s="22">
        <f t="shared" si="2550"/>
        <v>0</v>
      </c>
      <c r="L1918" s="22">
        <f t="shared" si="2550"/>
        <v>0</v>
      </c>
      <c r="M1918" s="22">
        <f t="shared" si="2502"/>
        <v>92.4</v>
      </c>
      <c r="N1918" s="22">
        <f t="shared" si="2503"/>
        <v>796.7</v>
      </c>
      <c r="O1918" s="22">
        <f t="shared" si="2504"/>
        <v>858.4</v>
      </c>
      <c r="P1918" s="33">
        <f t="shared" si="2550"/>
        <v>0</v>
      </c>
      <c r="Q1918" s="33">
        <f t="shared" si="2550"/>
        <v>0</v>
      </c>
      <c r="R1918" s="33">
        <f t="shared" si="2550"/>
        <v>0</v>
      </c>
      <c r="S1918" s="33">
        <f t="shared" si="2550"/>
        <v>0</v>
      </c>
      <c r="T1918" s="33">
        <f t="shared" si="2550"/>
        <v>0</v>
      </c>
      <c r="U1918" s="33">
        <f t="shared" si="2550"/>
        <v>0</v>
      </c>
      <c r="V1918" s="33">
        <f t="shared" si="2550"/>
        <v>0</v>
      </c>
      <c r="W1918" s="33">
        <f t="shared" si="2550"/>
        <v>0</v>
      </c>
      <c r="X1918" s="33">
        <f t="shared" si="2550"/>
        <v>0</v>
      </c>
      <c r="Y1918" s="33">
        <f t="shared" si="2550"/>
        <v>0</v>
      </c>
      <c r="Z1918" s="33">
        <f t="shared" si="2512"/>
        <v>92.4</v>
      </c>
      <c r="AA1918" s="33">
        <f t="shared" si="2513"/>
        <v>796.7</v>
      </c>
      <c r="AB1918" s="33">
        <f t="shared" si="2514"/>
        <v>858.4</v>
      </c>
      <c r="AC1918" s="33">
        <f t="shared" si="2550"/>
        <v>0</v>
      </c>
      <c r="AD1918" s="18"/>
    </row>
    <row r="1919" spans="1:30" ht="31.5" x14ac:dyDescent="0.25">
      <c r="A1919" s="30" t="s">
        <v>440</v>
      </c>
      <c r="B1919" s="30" t="s">
        <v>59</v>
      </c>
      <c r="C1919" s="30" t="s">
        <v>108</v>
      </c>
      <c r="D1919" s="30" t="s">
        <v>120</v>
      </c>
      <c r="E1919" s="30"/>
      <c r="F1919" s="32" t="s">
        <v>131</v>
      </c>
      <c r="G1919" s="22">
        <f t="shared" si="2550"/>
        <v>92.4</v>
      </c>
      <c r="H1919" s="22">
        <f t="shared" si="2550"/>
        <v>796.7</v>
      </c>
      <c r="I1919" s="22">
        <f t="shared" si="2550"/>
        <v>858.4</v>
      </c>
      <c r="J1919" s="22">
        <f t="shared" si="2550"/>
        <v>0</v>
      </c>
      <c r="K1919" s="22">
        <f t="shared" si="2550"/>
        <v>0</v>
      </c>
      <c r="L1919" s="22">
        <f t="shared" si="2550"/>
        <v>0</v>
      </c>
      <c r="M1919" s="22">
        <f t="shared" si="2502"/>
        <v>92.4</v>
      </c>
      <c r="N1919" s="22">
        <f t="shared" si="2503"/>
        <v>796.7</v>
      </c>
      <c r="O1919" s="22">
        <f t="shared" si="2504"/>
        <v>858.4</v>
      </c>
      <c r="P1919" s="33">
        <f t="shared" si="2550"/>
        <v>0</v>
      </c>
      <c r="Q1919" s="33">
        <f t="shared" si="2550"/>
        <v>0</v>
      </c>
      <c r="R1919" s="33">
        <f t="shared" si="2550"/>
        <v>0</v>
      </c>
      <c r="S1919" s="33">
        <f t="shared" si="2550"/>
        <v>0</v>
      </c>
      <c r="T1919" s="33">
        <f t="shared" si="2550"/>
        <v>0</v>
      </c>
      <c r="U1919" s="33">
        <f t="shared" si="2550"/>
        <v>0</v>
      </c>
      <c r="V1919" s="33">
        <f t="shared" si="2550"/>
        <v>0</v>
      </c>
      <c r="W1919" s="33">
        <f t="shared" si="2550"/>
        <v>0</v>
      </c>
      <c r="X1919" s="33">
        <f t="shared" si="2550"/>
        <v>0</v>
      </c>
      <c r="Y1919" s="33">
        <f t="shared" si="2550"/>
        <v>0</v>
      </c>
      <c r="Z1919" s="33">
        <f t="shared" si="2512"/>
        <v>92.4</v>
      </c>
      <c r="AA1919" s="33">
        <f t="shared" si="2513"/>
        <v>796.7</v>
      </c>
      <c r="AB1919" s="33">
        <f t="shared" si="2514"/>
        <v>858.4</v>
      </c>
      <c r="AC1919" s="33">
        <f t="shared" si="2550"/>
        <v>0</v>
      </c>
      <c r="AD1919" s="18"/>
    </row>
    <row r="1920" spans="1:30" ht="31.5" x14ac:dyDescent="0.25">
      <c r="A1920" s="30" t="s">
        <v>440</v>
      </c>
      <c r="B1920" s="30" t="s">
        <v>59</v>
      </c>
      <c r="C1920" s="30" t="s">
        <v>108</v>
      </c>
      <c r="D1920" s="30" t="s">
        <v>115</v>
      </c>
      <c r="E1920" s="30"/>
      <c r="F1920" s="32" t="s">
        <v>134</v>
      </c>
      <c r="G1920" s="22">
        <f t="shared" si="2550"/>
        <v>92.4</v>
      </c>
      <c r="H1920" s="22">
        <f t="shared" si="2550"/>
        <v>796.7</v>
      </c>
      <c r="I1920" s="22">
        <f t="shared" si="2550"/>
        <v>858.4</v>
      </c>
      <c r="J1920" s="22">
        <f t="shared" si="2550"/>
        <v>0</v>
      </c>
      <c r="K1920" s="22">
        <f t="shared" si="2550"/>
        <v>0</v>
      </c>
      <c r="L1920" s="22">
        <f t="shared" si="2550"/>
        <v>0</v>
      </c>
      <c r="M1920" s="22">
        <f t="shared" si="2502"/>
        <v>92.4</v>
      </c>
      <c r="N1920" s="22">
        <f t="shared" si="2503"/>
        <v>796.7</v>
      </c>
      <c r="O1920" s="22">
        <f t="shared" si="2504"/>
        <v>858.4</v>
      </c>
      <c r="P1920" s="33">
        <f t="shared" si="2550"/>
        <v>0</v>
      </c>
      <c r="Q1920" s="33">
        <f t="shared" si="2550"/>
        <v>0</v>
      </c>
      <c r="R1920" s="33">
        <f t="shared" si="2550"/>
        <v>0</v>
      </c>
      <c r="S1920" s="33">
        <f t="shared" si="2550"/>
        <v>0</v>
      </c>
      <c r="T1920" s="33">
        <f t="shared" si="2550"/>
        <v>0</v>
      </c>
      <c r="U1920" s="33">
        <f t="shared" si="2550"/>
        <v>0</v>
      </c>
      <c r="V1920" s="33">
        <f t="shared" si="2550"/>
        <v>0</v>
      </c>
      <c r="W1920" s="33">
        <f t="shared" si="2550"/>
        <v>0</v>
      </c>
      <c r="X1920" s="33">
        <f t="shared" si="2550"/>
        <v>0</v>
      </c>
      <c r="Y1920" s="33">
        <f t="shared" si="2550"/>
        <v>0</v>
      </c>
      <c r="Z1920" s="33">
        <f t="shared" si="2512"/>
        <v>92.4</v>
      </c>
      <c r="AA1920" s="33">
        <f t="shared" si="2513"/>
        <v>796.7</v>
      </c>
      <c r="AB1920" s="33">
        <f t="shared" si="2514"/>
        <v>858.4</v>
      </c>
      <c r="AC1920" s="33">
        <f t="shared" si="2550"/>
        <v>0</v>
      </c>
    </row>
    <row r="1921" spans="1:30" ht="31.5" x14ac:dyDescent="0.25">
      <c r="A1921" s="30" t="s">
        <v>440</v>
      </c>
      <c r="B1921" s="30" t="s">
        <v>59</v>
      </c>
      <c r="C1921" s="30" t="s">
        <v>108</v>
      </c>
      <c r="D1921" s="30" t="s">
        <v>115</v>
      </c>
      <c r="E1921" s="30" t="s">
        <v>7</v>
      </c>
      <c r="F1921" s="32" t="s">
        <v>385</v>
      </c>
      <c r="G1921" s="22">
        <f t="shared" si="2550"/>
        <v>92.4</v>
      </c>
      <c r="H1921" s="22">
        <f t="shared" si="2550"/>
        <v>796.7</v>
      </c>
      <c r="I1921" s="22">
        <f t="shared" si="2550"/>
        <v>858.4</v>
      </c>
      <c r="J1921" s="22">
        <f t="shared" si="2550"/>
        <v>0</v>
      </c>
      <c r="K1921" s="22">
        <f t="shared" si="2550"/>
        <v>0</v>
      </c>
      <c r="L1921" s="22">
        <f t="shared" si="2550"/>
        <v>0</v>
      </c>
      <c r="M1921" s="22">
        <f t="shared" si="2502"/>
        <v>92.4</v>
      </c>
      <c r="N1921" s="22">
        <f t="shared" si="2503"/>
        <v>796.7</v>
      </c>
      <c r="O1921" s="22">
        <f t="shared" si="2504"/>
        <v>858.4</v>
      </c>
      <c r="P1921" s="33">
        <f t="shared" si="2550"/>
        <v>0</v>
      </c>
      <c r="Q1921" s="33">
        <f t="shared" si="2550"/>
        <v>0</v>
      </c>
      <c r="R1921" s="33">
        <f t="shared" si="2550"/>
        <v>0</v>
      </c>
      <c r="S1921" s="33">
        <f t="shared" si="2550"/>
        <v>0</v>
      </c>
      <c r="T1921" s="33">
        <f t="shared" si="2550"/>
        <v>0</v>
      </c>
      <c r="U1921" s="33">
        <f t="shared" si="2550"/>
        <v>0</v>
      </c>
      <c r="V1921" s="33">
        <f t="shared" si="2550"/>
        <v>0</v>
      </c>
      <c r="W1921" s="33">
        <f t="shared" si="2550"/>
        <v>0</v>
      </c>
      <c r="X1921" s="33">
        <f t="shared" si="2550"/>
        <v>0</v>
      </c>
      <c r="Y1921" s="33">
        <f t="shared" si="2550"/>
        <v>0</v>
      </c>
      <c r="Z1921" s="33">
        <f t="shared" si="2512"/>
        <v>92.4</v>
      </c>
      <c r="AA1921" s="33">
        <f t="shared" si="2513"/>
        <v>796.7</v>
      </c>
      <c r="AB1921" s="33">
        <f t="shared" si="2514"/>
        <v>858.4</v>
      </c>
      <c r="AC1921" s="33">
        <f t="shared" si="2550"/>
        <v>0</v>
      </c>
    </row>
    <row r="1922" spans="1:30" ht="31.5" x14ac:dyDescent="0.25">
      <c r="A1922" s="30" t="s">
        <v>440</v>
      </c>
      <c r="B1922" s="30" t="s">
        <v>59</v>
      </c>
      <c r="C1922" s="30" t="s">
        <v>108</v>
      </c>
      <c r="D1922" s="30" t="s">
        <v>115</v>
      </c>
      <c r="E1922" s="30">
        <v>240</v>
      </c>
      <c r="F1922" s="32" t="s">
        <v>374</v>
      </c>
      <c r="G1922" s="22">
        <v>92.4</v>
      </c>
      <c r="H1922" s="22">
        <v>796.7</v>
      </c>
      <c r="I1922" s="22">
        <v>858.4</v>
      </c>
      <c r="J1922" s="22"/>
      <c r="K1922" s="22"/>
      <c r="L1922" s="22"/>
      <c r="M1922" s="22">
        <f t="shared" si="2502"/>
        <v>92.4</v>
      </c>
      <c r="N1922" s="22">
        <f t="shared" si="2503"/>
        <v>796.7</v>
      </c>
      <c r="O1922" s="22">
        <f t="shared" si="2504"/>
        <v>858.4</v>
      </c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>
        <f t="shared" si="2512"/>
        <v>92.4</v>
      </c>
      <c r="AA1922" s="33">
        <f t="shared" si="2513"/>
        <v>796.7</v>
      </c>
      <c r="AB1922" s="33">
        <f t="shared" si="2514"/>
        <v>858.4</v>
      </c>
      <c r="AC1922" s="33"/>
    </row>
    <row r="1923" spans="1:30" x14ac:dyDescent="0.25">
      <c r="A1923" s="35" t="s">
        <v>440</v>
      </c>
      <c r="B1923" s="35" t="s">
        <v>17</v>
      </c>
      <c r="C1923" s="35"/>
      <c r="D1923" s="35"/>
      <c r="E1923" s="35"/>
      <c r="F1923" s="20" t="s">
        <v>54</v>
      </c>
      <c r="G1923" s="21">
        <f>G1924</f>
        <v>1789.8</v>
      </c>
      <c r="H1923" s="21">
        <f t="shared" ref="H1923:AC1925" si="2551">H1924</f>
        <v>1805.7</v>
      </c>
      <c r="I1923" s="21">
        <f t="shared" si="2551"/>
        <v>1805.7</v>
      </c>
      <c r="J1923" s="21">
        <f t="shared" si="2551"/>
        <v>0</v>
      </c>
      <c r="K1923" s="21">
        <f t="shared" si="2551"/>
        <v>0</v>
      </c>
      <c r="L1923" s="21">
        <f t="shared" si="2551"/>
        <v>0</v>
      </c>
      <c r="M1923" s="22">
        <f t="shared" si="2502"/>
        <v>1789.8</v>
      </c>
      <c r="N1923" s="22">
        <f t="shared" si="2503"/>
        <v>1805.7</v>
      </c>
      <c r="O1923" s="22">
        <f t="shared" si="2504"/>
        <v>1805.7</v>
      </c>
      <c r="P1923" s="23">
        <f t="shared" si="2551"/>
        <v>0</v>
      </c>
      <c r="Q1923" s="23">
        <f t="shared" si="2551"/>
        <v>0</v>
      </c>
      <c r="R1923" s="23">
        <f t="shared" si="2551"/>
        <v>0</v>
      </c>
      <c r="S1923" s="23">
        <f t="shared" si="2551"/>
        <v>0</v>
      </c>
      <c r="T1923" s="23">
        <f t="shared" si="2551"/>
        <v>0</v>
      </c>
      <c r="U1923" s="23">
        <f t="shared" si="2551"/>
        <v>0</v>
      </c>
      <c r="V1923" s="23">
        <f t="shared" si="2551"/>
        <v>0</v>
      </c>
      <c r="W1923" s="23">
        <f t="shared" si="2551"/>
        <v>0</v>
      </c>
      <c r="X1923" s="23">
        <f t="shared" si="2551"/>
        <v>0</v>
      </c>
      <c r="Y1923" s="23">
        <f t="shared" si="2551"/>
        <v>0</v>
      </c>
      <c r="Z1923" s="23">
        <f t="shared" si="2512"/>
        <v>1789.8</v>
      </c>
      <c r="AA1923" s="23">
        <f t="shared" si="2513"/>
        <v>1805.7</v>
      </c>
      <c r="AB1923" s="23">
        <f t="shared" si="2514"/>
        <v>1805.7</v>
      </c>
      <c r="AC1923" s="23">
        <f t="shared" si="2551"/>
        <v>0</v>
      </c>
    </row>
    <row r="1924" spans="1:30" x14ac:dyDescent="0.25">
      <c r="A1924" s="36" t="s">
        <v>440</v>
      </c>
      <c r="B1924" s="36" t="s">
        <v>17</v>
      </c>
      <c r="C1924" s="36" t="s">
        <v>17</v>
      </c>
      <c r="D1924" s="36"/>
      <c r="E1924" s="36"/>
      <c r="F1924" s="26" t="s">
        <v>208</v>
      </c>
      <c r="G1924" s="27">
        <f>G1925</f>
        <v>1789.8</v>
      </c>
      <c r="H1924" s="27">
        <f t="shared" si="2551"/>
        <v>1805.7</v>
      </c>
      <c r="I1924" s="27">
        <f t="shared" si="2551"/>
        <v>1805.7</v>
      </c>
      <c r="J1924" s="27">
        <f t="shared" si="2551"/>
        <v>0</v>
      </c>
      <c r="K1924" s="27">
        <f t="shared" si="2551"/>
        <v>0</v>
      </c>
      <c r="L1924" s="27">
        <f t="shared" si="2551"/>
        <v>0</v>
      </c>
      <c r="M1924" s="22">
        <f t="shared" si="2502"/>
        <v>1789.8</v>
      </c>
      <c r="N1924" s="22">
        <f t="shared" si="2503"/>
        <v>1805.7</v>
      </c>
      <c r="O1924" s="22">
        <f t="shared" si="2504"/>
        <v>1805.7</v>
      </c>
      <c r="P1924" s="28">
        <f t="shared" si="2551"/>
        <v>0</v>
      </c>
      <c r="Q1924" s="28">
        <f t="shared" si="2551"/>
        <v>0</v>
      </c>
      <c r="R1924" s="28">
        <f t="shared" si="2551"/>
        <v>0</v>
      </c>
      <c r="S1924" s="28">
        <f t="shared" si="2551"/>
        <v>0</v>
      </c>
      <c r="T1924" s="28">
        <f t="shared" si="2551"/>
        <v>0</v>
      </c>
      <c r="U1924" s="28">
        <f t="shared" si="2551"/>
        <v>0</v>
      </c>
      <c r="V1924" s="28">
        <f t="shared" si="2551"/>
        <v>0</v>
      </c>
      <c r="W1924" s="28">
        <f t="shared" si="2551"/>
        <v>0</v>
      </c>
      <c r="X1924" s="28">
        <f t="shared" si="2551"/>
        <v>0</v>
      </c>
      <c r="Y1924" s="28">
        <f t="shared" si="2551"/>
        <v>0</v>
      </c>
      <c r="Z1924" s="28">
        <f t="shared" si="2512"/>
        <v>1789.8</v>
      </c>
      <c r="AA1924" s="28">
        <f t="shared" si="2513"/>
        <v>1805.7</v>
      </c>
      <c r="AB1924" s="28">
        <f t="shared" si="2514"/>
        <v>1805.7</v>
      </c>
      <c r="AC1924" s="28">
        <f t="shared" si="2551"/>
        <v>0</v>
      </c>
    </row>
    <row r="1925" spans="1:30" x14ac:dyDescent="0.25">
      <c r="A1925" s="30" t="s">
        <v>440</v>
      </c>
      <c r="B1925" s="30" t="s">
        <v>17</v>
      </c>
      <c r="C1925" s="30" t="s">
        <v>17</v>
      </c>
      <c r="D1925" s="30" t="s">
        <v>195</v>
      </c>
      <c r="E1925" s="30"/>
      <c r="F1925" s="32" t="s">
        <v>220</v>
      </c>
      <c r="G1925" s="22">
        <f>G1926</f>
        <v>1789.8</v>
      </c>
      <c r="H1925" s="22">
        <f t="shared" si="2551"/>
        <v>1805.7</v>
      </c>
      <c r="I1925" s="22">
        <f t="shared" si="2551"/>
        <v>1805.7</v>
      </c>
      <c r="J1925" s="22">
        <f t="shared" si="2551"/>
        <v>0</v>
      </c>
      <c r="K1925" s="22">
        <f t="shared" si="2551"/>
        <v>0</v>
      </c>
      <c r="L1925" s="22">
        <f t="shared" si="2551"/>
        <v>0</v>
      </c>
      <c r="M1925" s="22">
        <f t="shared" si="2502"/>
        <v>1789.8</v>
      </c>
      <c r="N1925" s="22">
        <f t="shared" si="2503"/>
        <v>1805.7</v>
      </c>
      <c r="O1925" s="22">
        <f t="shared" si="2504"/>
        <v>1805.7</v>
      </c>
      <c r="P1925" s="33">
        <f t="shared" si="2551"/>
        <v>0</v>
      </c>
      <c r="Q1925" s="33">
        <f t="shared" si="2551"/>
        <v>0</v>
      </c>
      <c r="R1925" s="33">
        <f t="shared" si="2551"/>
        <v>0</v>
      </c>
      <c r="S1925" s="33">
        <f t="shared" si="2551"/>
        <v>0</v>
      </c>
      <c r="T1925" s="33">
        <f t="shared" si="2551"/>
        <v>0</v>
      </c>
      <c r="U1925" s="33">
        <f t="shared" si="2551"/>
        <v>0</v>
      </c>
      <c r="V1925" s="33">
        <f t="shared" si="2551"/>
        <v>0</v>
      </c>
      <c r="W1925" s="33">
        <f t="shared" si="2551"/>
        <v>0</v>
      </c>
      <c r="X1925" s="33">
        <f t="shared" si="2551"/>
        <v>0</v>
      </c>
      <c r="Y1925" s="33">
        <f t="shared" si="2551"/>
        <v>0</v>
      </c>
      <c r="Z1925" s="33">
        <f t="shared" si="2512"/>
        <v>1789.8</v>
      </c>
      <c r="AA1925" s="33">
        <f t="shared" si="2513"/>
        <v>1805.7</v>
      </c>
      <c r="AB1925" s="33">
        <f t="shared" si="2514"/>
        <v>1805.7</v>
      </c>
      <c r="AC1925" s="33">
        <f t="shared" si="2551"/>
        <v>0</v>
      </c>
      <c r="AD1925" s="18"/>
    </row>
    <row r="1926" spans="1:30" ht="31.5" x14ac:dyDescent="0.25">
      <c r="A1926" s="30" t="s">
        <v>440</v>
      </c>
      <c r="B1926" s="30" t="s">
        <v>17</v>
      </c>
      <c r="C1926" s="30" t="s">
        <v>17</v>
      </c>
      <c r="D1926" s="30" t="s">
        <v>196</v>
      </c>
      <c r="E1926" s="30"/>
      <c r="F1926" s="32" t="s">
        <v>221</v>
      </c>
      <c r="G1926" s="22">
        <f>G1927+G1930</f>
        <v>1789.8</v>
      </c>
      <c r="H1926" s="22">
        <f t="shared" ref="H1926:L1926" si="2552">H1927+H1930</f>
        <v>1805.7</v>
      </c>
      <c r="I1926" s="22">
        <f t="shared" si="2552"/>
        <v>1805.7</v>
      </c>
      <c r="J1926" s="22">
        <f t="shared" si="2552"/>
        <v>0</v>
      </c>
      <c r="K1926" s="22">
        <f t="shared" si="2552"/>
        <v>0</v>
      </c>
      <c r="L1926" s="22">
        <f t="shared" si="2552"/>
        <v>0</v>
      </c>
      <c r="M1926" s="22">
        <f t="shared" si="2502"/>
        <v>1789.8</v>
      </c>
      <c r="N1926" s="22">
        <f t="shared" si="2503"/>
        <v>1805.7</v>
      </c>
      <c r="O1926" s="22">
        <f t="shared" si="2504"/>
        <v>1805.7</v>
      </c>
      <c r="P1926" s="33">
        <f t="shared" ref="P1926:Q1926" si="2553">P1927+P1930</f>
        <v>0</v>
      </c>
      <c r="Q1926" s="33">
        <f t="shared" si="2553"/>
        <v>0</v>
      </c>
      <c r="R1926" s="33">
        <f t="shared" ref="R1926:T1926" si="2554">R1927+R1930</f>
        <v>0</v>
      </c>
      <c r="S1926" s="33">
        <f t="shared" si="2554"/>
        <v>0</v>
      </c>
      <c r="T1926" s="33">
        <f t="shared" si="2554"/>
        <v>0</v>
      </c>
      <c r="U1926" s="33">
        <f t="shared" ref="U1926:W1926" si="2555">U1927+U1930</f>
        <v>0</v>
      </c>
      <c r="V1926" s="33">
        <f t="shared" si="2555"/>
        <v>0</v>
      </c>
      <c r="W1926" s="33">
        <f t="shared" si="2555"/>
        <v>0</v>
      </c>
      <c r="X1926" s="33">
        <f t="shared" ref="X1926:Y1926" si="2556">X1927+X1930</f>
        <v>0</v>
      </c>
      <c r="Y1926" s="33">
        <f t="shared" si="2556"/>
        <v>0</v>
      </c>
      <c r="Z1926" s="33">
        <f t="shared" si="2512"/>
        <v>1789.8</v>
      </c>
      <c r="AA1926" s="33">
        <f t="shared" si="2513"/>
        <v>1805.7</v>
      </c>
      <c r="AB1926" s="33">
        <f t="shared" si="2514"/>
        <v>1805.7</v>
      </c>
      <c r="AC1926" s="33">
        <f t="shared" ref="AC1926" si="2557">AC1927+AC1930</f>
        <v>0</v>
      </c>
      <c r="AD1926" s="18"/>
    </row>
    <row r="1927" spans="1:30" x14ac:dyDescent="0.25">
      <c r="A1927" s="30" t="s">
        <v>440</v>
      </c>
      <c r="B1927" s="30" t="s">
        <v>17</v>
      </c>
      <c r="C1927" s="30" t="s">
        <v>17</v>
      </c>
      <c r="D1927" s="30" t="s">
        <v>176</v>
      </c>
      <c r="E1927" s="30"/>
      <c r="F1927" s="32" t="s">
        <v>222</v>
      </c>
      <c r="G1927" s="22">
        <f>G1928</f>
        <v>149.5</v>
      </c>
      <c r="H1927" s="22">
        <f t="shared" ref="H1927:AC1928" si="2558">H1928</f>
        <v>151.9</v>
      </c>
      <c r="I1927" s="22">
        <f t="shared" si="2558"/>
        <v>151.9</v>
      </c>
      <c r="J1927" s="22">
        <f t="shared" si="2558"/>
        <v>0</v>
      </c>
      <c r="K1927" s="22">
        <f t="shared" si="2558"/>
        <v>0</v>
      </c>
      <c r="L1927" s="22">
        <f t="shared" si="2558"/>
        <v>0</v>
      </c>
      <c r="M1927" s="22">
        <f t="shared" ref="M1927:M1993" si="2559">G1927+J1927</f>
        <v>149.5</v>
      </c>
      <c r="N1927" s="22">
        <f t="shared" ref="N1927:N1993" si="2560">H1927+K1927</f>
        <v>151.9</v>
      </c>
      <c r="O1927" s="22">
        <f t="shared" ref="O1927:O1993" si="2561">I1927+L1927</f>
        <v>151.9</v>
      </c>
      <c r="P1927" s="33">
        <f t="shared" si="2558"/>
        <v>0</v>
      </c>
      <c r="Q1927" s="33">
        <f t="shared" si="2558"/>
        <v>0</v>
      </c>
      <c r="R1927" s="33">
        <f t="shared" si="2558"/>
        <v>0</v>
      </c>
      <c r="S1927" s="33">
        <f t="shared" si="2558"/>
        <v>0</v>
      </c>
      <c r="T1927" s="33">
        <f t="shared" si="2558"/>
        <v>0</v>
      </c>
      <c r="U1927" s="33">
        <f t="shared" si="2558"/>
        <v>0</v>
      </c>
      <c r="V1927" s="33">
        <f t="shared" si="2558"/>
        <v>0</v>
      </c>
      <c r="W1927" s="33">
        <f t="shared" si="2558"/>
        <v>0</v>
      </c>
      <c r="X1927" s="33">
        <f t="shared" si="2558"/>
        <v>0</v>
      </c>
      <c r="Y1927" s="33">
        <f t="shared" si="2558"/>
        <v>0</v>
      </c>
      <c r="Z1927" s="33">
        <f t="shared" si="2512"/>
        <v>149.5</v>
      </c>
      <c r="AA1927" s="33">
        <f t="shared" si="2513"/>
        <v>151.9</v>
      </c>
      <c r="AB1927" s="33">
        <f t="shared" si="2514"/>
        <v>151.9</v>
      </c>
      <c r="AC1927" s="33">
        <f t="shared" si="2558"/>
        <v>0</v>
      </c>
    </row>
    <row r="1928" spans="1:30" ht="31.5" x14ac:dyDescent="0.25">
      <c r="A1928" s="30" t="s">
        <v>440</v>
      </c>
      <c r="B1928" s="30" t="s">
        <v>17</v>
      </c>
      <c r="C1928" s="30" t="s">
        <v>17</v>
      </c>
      <c r="D1928" s="30" t="s">
        <v>176</v>
      </c>
      <c r="E1928" s="30" t="s">
        <v>7</v>
      </c>
      <c r="F1928" s="32" t="s">
        <v>385</v>
      </c>
      <c r="G1928" s="22">
        <f>G1929</f>
        <v>149.5</v>
      </c>
      <c r="H1928" s="22">
        <f t="shared" si="2558"/>
        <v>151.9</v>
      </c>
      <c r="I1928" s="22">
        <f t="shared" si="2558"/>
        <v>151.9</v>
      </c>
      <c r="J1928" s="22">
        <f t="shared" si="2558"/>
        <v>0</v>
      </c>
      <c r="K1928" s="22">
        <f t="shared" si="2558"/>
        <v>0</v>
      </c>
      <c r="L1928" s="22">
        <f t="shared" si="2558"/>
        <v>0</v>
      </c>
      <c r="M1928" s="22">
        <f t="shared" si="2559"/>
        <v>149.5</v>
      </c>
      <c r="N1928" s="22">
        <f t="shared" si="2560"/>
        <v>151.9</v>
      </c>
      <c r="O1928" s="22">
        <f t="shared" si="2561"/>
        <v>151.9</v>
      </c>
      <c r="P1928" s="33">
        <f t="shared" si="2558"/>
        <v>0</v>
      </c>
      <c r="Q1928" s="33">
        <f t="shared" si="2558"/>
        <v>0</v>
      </c>
      <c r="R1928" s="33">
        <f t="shared" si="2558"/>
        <v>0</v>
      </c>
      <c r="S1928" s="33">
        <f t="shared" si="2558"/>
        <v>0</v>
      </c>
      <c r="T1928" s="33">
        <f t="shared" si="2558"/>
        <v>0</v>
      </c>
      <c r="U1928" s="33">
        <f t="shared" si="2558"/>
        <v>0</v>
      </c>
      <c r="V1928" s="33">
        <f t="shared" si="2558"/>
        <v>0</v>
      </c>
      <c r="W1928" s="33">
        <f t="shared" si="2558"/>
        <v>0</v>
      </c>
      <c r="X1928" s="33">
        <f t="shared" si="2558"/>
        <v>0</v>
      </c>
      <c r="Y1928" s="33">
        <f t="shared" si="2558"/>
        <v>0</v>
      </c>
      <c r="Z1928" s="33">
        <f t="shared" si="2512"/>
        <v>149.5</v>
      </c>
      <c r="AA1928" s="33">
        <f t="shared" si="2513"/>
        <v>151.9</v>
      </c>
      <c r="AB1928" s="33">
        <f t="shared" si="2514"/>
        <v>151.9</v>
      </c>
      <c r="AC1928" s="33">
        <f t="shared" si="2558"/>
        <v>0</v>
      </c>
    </row>
    <row r="1929" spans="1:30" ht="31.5" x14ac:dyDescent="0.25">
      <c r="A1929" s="30" t="s">
        <v>440</v>
      </c>
      <c r="B1929" s="30" t="s">
        <v>17</v>
      </c>
      <c r="C1929" s="30" t="s">
        <v>17</v>
      </c>
      <c r="D1929" s="30" t="s">
        <v>176</v>
      </c>
      <c r="E1929" s="30">
        <v>240</v>
      </c>
      <c r="F1929" s="32" t="s">
        <v>374</v>
      </c>
      <c r="G1929" s="22">
        <v>149.5</v>
      </c>
      <c r="H1929" s="22">
        <v>151.9</v>
      </c>
      <c r="I1929" s="22">
        <v>151.9</v>
      </c>
      <c r="J1929" s="22"/>
      <c r="K1929" s="22"/>
      <c r="L1929" s="22"/>
      <c r="M1929" s="22">
        <f t="shared" si="2559"/>
        <v>149.5</v>
      </c>
      <c r="N1929" s="22">
        <f t="shared" si="2560"/>
        <v>151.9</v>
      </c>
      <c r="O1929" s="22">
        <f t="shared" si="2561"/>
        <v>151.9</v>
      </c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>
        <f t="shared" si="2512"/>
        <v>149.5</v>
      </c>
      <c r="AA1929" s="33">
        <f t="shared" si="2513"/>
        <v>151.9</v>
      </c>
      <c r="AB1929" s="33">
        <f t="shared" si="2514"/>
        <v>151.9</v>
      </c>
      <c r="AC1929" s="33"/>
    </row>
    <row r="1930" spans="1:30" ht="78.75" x14ac:dyDescent="0.25">
      <c r="A1930" s="30" t="s">
        <v>440</v>
      </c>
      <c r="B1930" s="30" t="s">
        <v>17</v>
      </c>
      <c r="C1930" s="30" t="s">
        <v>17</v>
      </c>
      <c r="D1930" s="30" t="s">
        <v>344</v>
      </c>
      <c r="E1930" s="30"/>
      <c r="F1930" s="32" t="s">
        <v>402</v>
      </c>
      <c r="G1930" s="22">
        <f>G1931</f>
        <v>1640.3</v>
      </c>
      <c r="H1930" s="22">
        <f t="shared" ref="H1930:AC1931" si="2562">H1931</f>
        <v>1653.8</v>
      </c>
      <c r="I1930" s="22">
        <f t="shared" si="2562"/>
        <v>1653.8</v>
      </c>
      <c r="J1930" s="22">
        <f t="shared" si="2562"/>
        <v>0</v>
      </c>
      <c r="K1930" s="22">
        <f t="shared" si="2562"/>
        <v>0</v>
      </c>
      <c r="L1930" s="22">
        <f t="shared" si="2562"/>
        <v>0</v>
      </c>
      <c r="M1930" s="22">
        <f t="shared" si="2559"/>
        <v>1640.3</v>
      </c>
      <c r="N1930" s="22">
        <f t="shared" si="2560"/>
        <v>1653.8</v>
      </c>
      <c r="O1930" s="22">
        <f t="shared" si="2561"/>
        <v>1653.8</v>
      </c>
      <c r="P1930" s="33">
        <f t="shared" si="2562"/>
        <v>0</v>
      </c>
      <c r="Q1930" s="33">
        <f t="shared" si="2562"/>
        <v>0</v>
      </c>
      <c r="R1930" s="33">
        <f t="shared" si="2562"/>
        <v>0</v>
      </c>
      <c r="S1930" s="33">
        <f t="shared" si="2562"/>
        <v>0</v>
      </c>
      <c r="T1930" s="33">
        <f t="shared" si="2562"/>
        <v>0</v>
      </c>
      <c r="U1930" s="33">
        <f t="shared" si="2562"/>
        <v>0</v>
      </c>
      <c r="V1930" s="33">
        <f t="shared" si="2562"/>
        <v>0</v>
      </c>
      <c r="W1930" s="33">
        <f t="shared" si="2562"/>
        <v>0</v>
      </c>
      <c r="X1930" s="33">
        <f t="shared" si="2562"/>
        <v>0</v>
      </c>
      <c r="Y1930" s="33">
        <f t="shared" si="2562"/>
        <v>0</v>
      </c>
      <c r="Z1930" s="33">
        <f t="shared" si="2512"/>
        <v>1640.3</v>
      </c>
      <c r="AA1930" s="33">
        <f t="shared" si="2513"/>
        <v>1653.8</v>
      </c>
      <c r="AB1930" s="33">
        <f t="shared" si="2514"/>
        <v>1653.8</v>
      </c>
      <c r="AC1930" s="33">
        <f t="shared" si="2562"/>
        <v>0</v>
      </c>
    </row>
    <row r="1931" spans="1:30" ht="31.5" x14ac:dyDescent="0.25">
      <c r="A1931" s="30" t="s">
        <v>440</v>
      </c>
      <c r="B1931" s="30" t="s">
        <v>17</v>
      </c>
      <c r="C1931" s="30" t="s">
        <v>17</v>
      </c>
      <c r="D1931" s="30" t="s">
        <v>344</v>
      </c>
      <c r="E1931" s="30" t="s">
        <v>94</v>
      </c>
      <c r="F1931" s="32" t="s">
        <v>388</v>
      </c>
      <c r="G1931" s="22">
        <f>G1932</f>
        <v>1640.3</v>
      </c>
      <c r="H1931" s="22">
        <f t="shared" si="2562"/>
        <v>1653.8</v>
      </c>
      <c r="I1931" s="22">
        <f t="shared" si="2562"/>
        <v>1653.8</v>
      </c>
      <c r="J1931" s="22">
        <f t="shared" si="2562"/>
        <v>0</v>
      </c>
      <c r="K1931" s="22">
        <f t="shared" si="2562"/>
        <v>0</v>
      </c>
      <c r="L1931" s="22">
        <f t="shared" si="2562"/>
        <v>0</v>
      </c>
      <c r="M1931" s="22">
        <f t="shared" si="2559"/>
        <v>1640.3</v>
      </c>
      <c r="N1931" s="22">
        <f t="shared" si="2560"/>
        <v>1653.8</v>
      </c>
      <c r="O1931" s="22">
        <f t="shared" si="2561"/>
        <v>1653.8</v>
      </c>
      <c r="P1931" s="33">
        <f t="shared" si="2562"/>
        <v>0</v>
      </c>
      <c r="Q1931" s="33">
        <f t="shared" si="2562"/>
        <v>0</v>
      </c>
      <c r="R1931" s="33">
        <f t="shared" si="2562"/>
        <v>0</v>
      </c>
      <c r="S1931" s="33">
        <f t="shared" si="2562"/>
        <v>0</v>
      </c>
      <c r="T1931" s="33">
        <f t="shared" si="2562"/>
        <v>0</v>
      </c>
      <c r="U1931" s="33">
        <f t="shared" si="2562"/>
        <v>0</v>
      </c>
      <c r="V1931" s="33">
        <f t="shared" si="2562"/>
        <v>0</v>
      </c>
      <c r="W1931" s="33">
        <f t="shared" si="2562"/>
        <v>0</v>
      </c>
      <c r="X1931" s="33">
        <f t="shared" si="2562"/>
        <v>0</v>
      </c>
      <c r="Y1931" s="33">
        <f t="shared" si="2562"/>
        <v>0</v>
      </c>
      <c r="Z1931" s="33">
        <f t="shared" si="2512"/>
        <v>1640.3</v>
      </c>
      <c r="AA1931" s="33">
        <f t="shared" si="2513"/>
        <v>1653.8</v>
      </c>
      <c r="AB1931" s="33">
        <f t="shared" si="2514"/>
        <v>1653.8</v>
      </c>
      <c r="AC1931" s="33">
        <f t="shared" si="2562"/>
        <v>0</v>
      </c>
    </row>
    <row r="1932" spans="1:30" ht="47.25" x14ac:dyDescent="0.25">
      <c r="A1932" s="30" t="s">
        <v>440</v>
      </c>
      <c r="B1932" s="30" t="s">
        <v>17</v>
      </c>
      <c r="C1932" s="30" t="s">
        <v>17</v>
      </c>
      <c r="D1932" s="30" t="s">
        <v>344</v>
      </c>
      <c r="E1932" s="30">
        <v>630</v>
      </c>
      <c r="F1932" s="32" t="s">
        <v>381</v>
      </c>
      <c r="G1932" s="22">
        <v>1640.3</v>
      </c>
      <c r="H1932" s="22">
        <v>1653.8</v>
      </c>
      <c r="I1932" s="22">
        <v>1653.8</v>
      </c>
      <c r="J1932" s="22"/>
      <c r="K1932" s="22"/>
      <c r="L1932" s="22"/>
      <c r="M1932" s="22">
        <f t="shared" si="2559"/>
        <v>1640.3</v>
      </c>
      <c r="N1932" s="22">
        <f t="shared" si="2560"/>
        <v>1653.8</v>
      </c>
      <c r="O1932" s="22">
        <f t="shared" si="2561"/>
        <v>1653.8</v>
      </c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>
        <f t="shared" si="2512"/>
        <v>1640.3</v>
      </c>
      <c r="AA1932" s="33">
        <f t="shared" si="2513"/>
        <v>1653.8</v>
      </c>
      <c r="AB1932" s="33">
        <f t="shared" si="2514"/>
        <v>1653.8</v>
      </c>
      <c r="AC1932" s="33"/>
    </row>
    <row r="1933" spans="1:30" x14ac:dyDescent="0.25">
      <c r="A1933" s="35" t="s">
        <v>440</v>
      </c>
      <c r="B1933" s="35" t="s">
        <v>183</v>
      </c>
      <c r="C1933" s="35"/>
      <c r="D1933" s="35"/>
      <c r="E1933" s="35"/>
      <c r="F1933" s="20" t="s">
        <v>210</v>
      </c>
      <c r="G1933" s="21">
        <f t="shared" ref="G1933:AC1938" si="2563">G1934</f>
        <v>1504.8</v>
      </c>
      <c r="H1933" s="21">
        <f t="shared" si="2563"/>
        <v>907.4</v>
      </c>
      <c r="I1933" s="21">
        <f t="shared" si="2563"/>
        <v>1814.8</v>
      </c>
      <c r="J1933" s="21">
        <f t="shared" si="2563"/>
        <v>0</v>
      </c>
      <c r="K1933" s="21">
        <f t="shared" si="2563"/>
        <v>0</v>
      </c>
      <c r="L1933" s="21">
        <f t="shared" si="2563"/>
        <v>0</v>
      </c>
      <c r="M1933" s="22">
        <f t="shared" si="2559"/>
        <v>1504.8</v>
      </c>
      <c r="N1933" s="22">
        <f t="shared" si="2560"/>
        <v>907.4</v>
      </c>
      <c r="O1933" s="22">
        <f t="shared" si="2561"/>
        <v>1814.8</v>
      </c>
      <c r="P1933" s="23">
        <f t="shared" si="2563"/>
        <v>0</v>
      </c>
      <c r="Q1933" s="23">
        <f t="shared" si="2563"/>
        <v>0</v>
      </c>
      <c r="R1933" s="23">
        <f t="shared" si="2563"/>
        <v>0</v>
      </c>
      <c r="S1933" s="23">
        <f t="shared" si="2563"/>
        <v>0</v>
      </c>
      <c r="T1933" s="23">
        <f t="shared" si="2563"/>
        <v>0</v>
      </c>
      <c r="U1933" s="23">
        <f t="shared" si="2563"/>
        <v>0</v>
      </c>
      <c r="V1933" s="23">
        <f t="shared" si="2563"/>
        <v>0</v>
      </c>
      <c r="W1933" s="23">
        <f t="shared" si="2563"/>
        <v>0</v>
      </c>
      <c r="X1933" s="23">
        <f t="shared" si="2563"/>
        <v>0</v>
      </c>
      <c r="Y1933" s="23">
        <f t="shared" si="2563"/>
        <v>0</v>
      </c>
      <c r="Z1933" s="23">
        <f t="shared" si="2512"/>
        <v>1504.8</v>
      </c>
      <c r="AA1933" s="23">
        <f t="shared" si="2513"/>
        <v>907.4</v>
      </c>
      <c r="AB1933" s="23">
        <f t="shared" si="2514"/>
        <v>1814.8</v>
      </c>
      <c r="AC1933" s="23">
        <f t="shared" si="2563"/>
        <v>0</v>
      </c>
    </row>
    <row r="1934" spans="1:30" x14ac:dyDescent="0.25">
      <c r="A1934" s="36" t="s">
        <v>440</v>
      </c>
      <c r="B1934" s="36" t="s">
        <v>183</v>
      </c>
      <c r="C1934" s="36" t="s">
        <v>14</v>
      </c>
      <c r="D1934" s="36"/>
      <c r="E1934" s="36"/>
      <c r="F1934" s="26" t="s">
        <v>211</v>
      </c>
      <c r="G1934" s="27">
        <f>G1935</f>
        <v>1504.8</v>
      </c>
      <c r="H1934" s="27">
        <f t="shared" si="2563"/>
        <v>907.4</v>
      </c>
      <c r="I1934" s="27">
        <f t="shared" si="2563"/>
        <v>1814.8</v>
      </c>
      <c r="J1934" s="27">
        <f t="shared" si="2563"/>
        <v>0</v>
      </c>
      <c r="K1934" s="27">
        <f t="shared" si="2563"/>
        <v>0</v>
      </c>
      <c r="L1934" s="27">
        <f t="shared" si="2563"/>
        <v>0</v>
      </c>
      <c r="M1934" s="22">
        <f t="shared" si="2559"/>
        <v>1504.8</v>
      </c>
      <c r="N1934" s="22">
        <f t="shared" si="2560"/>
        <v>907.4</v>
      </c>
      <c r="O1934" s="22">
        <f t="shared" si="2561"/>
        <v>1814.8</v>
      </c>
      <c r="P1934" s="28">
        <f t="shared" si="2563"/>
        <v>0</v>
      </c>
      <c r="Q1934" s="28">
        <f t="shared" si="2563"/>
        <v>0</v>
      </c>
      <c r="R1934" s="28">
        <f t="shared" si="2563"/>
        <v>0</v>
      </c>
      <c r="S1934" s="28">
        <f t="shared" si="2563"/>
        <v>0</v>
      </c>
      <c r="T1934" s="28">
        <f t="shared" si="2563"/>
        <v>0</v>
      </c>
      <c r="U1934" s="28">
        <f t="shared" si="2563"/>
        <v>0</v>
      </c>
      <c r="V1934" s="28">
        <f t="shared" si="2563"/>
        <v>0</v>
      </c>
      <c r="W1934" s="28">
        <f t="shared" si="2563"/>
        <v>0</v>
      </c>
      <c r="X1934" s="28">
        <f t="shared" si="2563"/>
        <v>0</v>
      </c>
      <c r="Y1934" s="28">
        <f t="shared" si="2563"/>
        <v>0</v>
      </c>
      <c r="Z1934" s="28">
        <f t="shared" si="2512"/>
        <v>1504.8</v>
      </c>
      <c r="AA1934" s="28">
        <f t="shared" si="2513"/>
        <v>907.4</v>
      </c>
      <c r="AB1934" s="28">
        <f t="shared" si="2514"/>
        <v>1814.8</v>
      </c>
      <c r="AC1934" s="28">
        <f t="shared" si="2563"/>
        <v>0</v>
      </c>
    </row>
    <row r="1935" spans="1:30" x14ac:dyDescent="0.25">
      <c r="A1935" s="30" t="s">
        <v>440</v>
      </c>
      <c r="B1935" s="30" t="s">
        <v>183</v>
      </c>
      <c r="C1935" s="30" t="s">
        <v>14</v>
      </c>
      <c r="D1935" s="30" t="s">
        <v>191</v>
      </c>
      <c r="E1935" s="30"/>
      <c r="F1935" s="32" t="s">
        <v>214</v>
      </c>
      <c r="G1935" s="22">
        <f t="shared" si="2563"/>
        <v>1504.8</v>
      </c>
      <c r="H1935" s="22">
        <f t="shared" si="2563"/>
        <v>907.4</v>
      </c>
      <c r="I1935" s="22">
        <f t="shared" si="2563"/>
        <v>1814.8</v>
      </c>
      <c r="J1935" s="22">
        <f t="shared" si="2563"/>
        <v>0</v>
      </c>
      <c r="K1935" s="22">
        <f t="shared" si="2563"/>
        <v>0</v>
      </c>
      <c r="L1935" s="22">
        <f t="shared" si="2563"/>
        <v>0</v>
      </c>
      <c r="M1935" s="22">
        <f t="shared" si="2559"/>
        <v>1504.8</v>
      </c>
      <c r="N1935" s="22">
        <f t="shared" si="2560"/>
        <v>907.4</v>
      </c>
      <c r="O1935" s="22">
        <f t="shared" si="2561"/>
        <v>1814.8</v>
      </c>
      <c r="P1935" s="33">
        <f t="shared" si="2563"/>
        <v>0</v>
      </c>
      <c r="Q1935" s="33">
        <f t="shared" si="2563"/>
        <v>0</v>
      </c>
      <c r="R1935" s="33">
        <f t="shared" si="2563"/>
        <v>0</v>
      </c>
      <c r="S1935" s="33">
        <f t="shared" si="2563"/>
        <v>0</v>
      </c>
      <c r="T1935" s="33">
        <f t="shared" si="2563"/>
        <v>0</v>
      </c>
      <c r="U1935" s="33">
        <f t="shared" si="2563"/>
        <v>0</v>
      </c>
      <c r="V1935" s="33">
        <f t="shared" si="2563"/>
        <v>0</v>
      </c>
      <c r="W1935" s="33">
        <f t="shared" si="2563"/>
        <v>0</v>
      </c>
      <c r="X1935" s="33">
        <f t="shared" si="2563"/>
        <v>0</v>
      </c>
      <c r="Y1935" s="33">
        <f t="shared" si="2563"/>
        <v>0</v>
      </c>
      <c r="Z1935" s="33">
        <f t="shared" si="2512"/>
        <v>1504.8</v>
      </c>
      <c r="AA1935" s="33">
        <f t="shared" si="2513"/>
        <v>907.4</v>
      </c>
      <c r="AB1935" s="33">
        <f t="shared" si="2514"/>
        <v>1814.8</v>
      </c>
      <c r="AC1935" s="33">
        <f t="shared" si="2563"/>
        <v>0</v>
      </c>
      <c r="AD1935" s="18"/>
    </row>
    <row r="1936" spans="1:30" ht="31.5" x14ac:dyDescent="0.25">
      <c r="A1936" s="30" t="s">
        <v>440</v>
      </c>
      <c r="B1936" s="30" t="s">
        <v>183</v>
      </c>
      <c r="C1936" s="30" t="s">
        <v>14</v>
      </c>
      <c r="D1936" s="30" t="s">
        <v>202</v>
      </c>
      <c r="E1936" s="30"/>
      <c r="F1936" s="32" t="s">
        <v>231</v>
      </c>
      <c r="G1936" s="22">
        <f t="shared" si="2563"/>
        <v>1504.8</v>
      </c>
      <c r="H1936" s="22">
        <f t="shared" si="2563"/>
        <v>907.4</v>
      </c>
      <c r="I1936" s="22">
        <f t="shared" si="2563"/>
        <v>1814.8</v>
      </c>
      <c r="J1936" s="22">
        <f t="shared" si="2563"/>
        <v>0</v>
      </c>
      <c r="K1936" s="22">
        <f t="shared" si="2563"/>
        <v>0</v>
      </c>
      <c r="L1936" s="22">
        <f t="shared" si="2563"/>
        <v>0</v>
      </c>
      <c r="M1936" s="22">
        <f t="shared" si="2559"/>
        <v>1504.8</v>
      </c>
      <c r="N1936" s="22">
        <f t="shared" si="2560"/>
        <v>907.4</v>
      </c>
      <c r="O1936" s="22">
        <f t="shared" si="2561"/>
        <v>1814.8</v>
      </c>
      <c r="P1936" s="33">
        <f t="shared" si="2563"/>
        <v>0</v>
      </c>
      <c r="Q1936" s="33">
        <f t="shared" si="2563"/>
        <v>0</v>
      </c>
      <c r="R1936" s="33">
        <f t="shared" si="2563"/>
        <v>0</v>
      </c>
      <c r="S1936" s="33">
        <f t="shared" si="2563"/>
        <v>0</v>
      </c>
      <c r="T1936" s="33">
        <f t="shared" si="2563"/>
        <v>0</v>
      </c>
      <c r="U1936" s="33">
        <f t="shared" si="2563"/>
        <v>0</v>
      </c>
      <c r="V1936" s="33">
        <f t="shared" si="2563"/>
        <v>0</v>
      </c>
      <c r="W1936" s="33">
        <f t="shared" si="2563"/>
        <v>0</v>
      </c>
      <c r="X1936" s="33">
        <f t="shared" si="2563"/>
        <v>0</v>
      </c>
      <c r="Y1936" s="33">
        <f t="shared" si="2563"/>
        <v>0</v>
      </c>
      <c r="Z1936" s="33">
        <f t="shared" ref="Z1936:Z1999" si="2564">M1936+P1936+Q1936+R1936+S1936</f>
        <v>1504.8</v>
      </c>
      <c r="AA1936" s="33">
        <f t="shared" ref="AA1936:AA1999" si="2565">N1936+T1936+U1936+V1936</f>
        <v>907.4</v>
      </c>
      <c r="AB1936" s="33">
        <f t="shared" ref="AB1936:AB1999" si="2566">O1936+W1936+X1936+Y1936</f>
        <v>1814.8</v>
      </c>
      <c r="AC1936" s="33">
        <f t="shared" si="2563"/>
        <v>0</v>
      </c>
      <c r="AD1936" s="18"/>
    </row>
    <row r="1937" spans="1:30" x14ac:dyDescent="0.25">
      <c r="A1937" s="30" t="s">
        <v>440</v>
      </c>
      <c r="B1937" s="30" t="s">
        <v>183</v>
      </c>
      <c r="C1937" s="30" t="s">
        <v>14</v>
      </c>
      <c r="D1937" s="30" t="s">
        <v>185</v>
      </c>
      <c r="E1937" s="30"/>
      <c r="F1937" s="32" t="s">
        <v>232</v>
      </c>
      <c r="G1937" s="22">
        <f t="shared" si="2563"/>
        <v>1504.8</v>
      </c>
      <c r="H1937" s="22">
        <f t="shared" si="2563"/>
        <v>907.4</v>
      </c>
      <c r="I1937" s="22">
        <f t="shared" si="2563"/>
        <v>1814.8</v>
      </c>
      <c r="J1937" s="22">
        <f t="shared" si="2563"/>
        <v>0</v>
      </c>
      <c r="K1937" s="22">
        <f t="shared" si="2563"/>
        <v>0</v>
      </c>
      <c r="L1937" s="22">
        <f t="shared" si="2563"/>
        <v>0</v>
      </c>
      <c r="M1937" s="22">
        <f t="shared" si="2559"/>
        <v>1504.8</v>
      </c>
      <c r="N1937" s="22">
        <f t="shared" si="2560"/>
        <v>907.4</v>
      </c>
      <c r="O1937" s="22">
        <f t="shared" si="2561"/>
        <v>1814.8</v>
      </c>
      <c r="P1937" s="33">
        <f t="shared" si="2563"/>
        <v>0</v>
      </c>
      <c r="Q1937" s="33">
        <f t="shared" si="2563"/>
        <v>0</v>
      </c>
      <c r="R1937" s="33">
        <f t="shared" si="2563"/>
        <v>0</v>
      </c>
      <c r="S1937" s="33">
        <f t="shared" si="2563"/>
        <v>0</v>
      </c>
      <c r="T1937" s="33">
        <f t="shared" si="2563"/>
        <v>0</v>
      </c>
      <c r="U1937" s="33">
        <f t="shared" si="2563"/>
        <v>0</v>
      </c>
      <c r="V1937" s="33">
        <f t="shared" si="2563"/>
        <v>0</v>
      </c>
      <c r="W1937" s="33">
        <f t="shared" si="2563"/>
        <v>0</v>
      </c>
      <c r="X1937" s="33">
        <f t="shared" si="2563"/>
        <v>0</v>
      </c>
      <c r="Y1937" s="33">
        <f t="shared" si="2563"/>
        <v>0</v>
      </c>
      <c r="Z1937" s="33">
        <f t="shared" si="2564"/>
        <v>1504.8</v>
      </c>
      <c r="AA1937" s="33">
        <f t="shared" si="2565"/>
        <v>907.4</v>
      </c>
      <c r="AB1937" s="33">
        <f t="shared" si="2566"/>
        <v>1814.8</v>
      </c>
      <c r="AC1937" s="33">
        <f t="shared" si="2563"/>
        <v>0</v>
      </c>
    </row>
    <row r="1938" spans="1:30" ht="31.5" x14ac:dyDescent="0.25">
      <c r="A1938" s="30" t="s">
        <v>440</v>
      </c>
      <c r="B1938" s="30" t="s">
        <v>183</v>
      </c>
      <c r="C1938" s="30" t="s">
        <v>14</v>
      </c>
      <c r="D1938" s="30" t="s">
        <v>185</v>
      </c>
      <c r="E1938" s="30" t="s">
        <v>7</v>
      </c>
      <c r="F1938" s="32" t="s">
        <v>385</v>
      </c>
      <c r="G1938" s="22">
        <f t="shared" si="2563"/>
        <v>1504.8</v>
      </c>
      <c r="H1938" s="22">
        <f t="shared" si="2563"/>
        <v>907.4</v>
      </c>
      <c r="I1938" s="22">
        <f t="shared" si="2563"/>
        <v>1814.8</v>
      </c>
      <c r="J1938" s="22">
        <f t="shared" si="2563"/>
        <v>0</v>
      </c>
      <c r="K1938" s="22">
        <f t="shared" si="2563"/>
        <v>0</v>
      </c>
      <c r="L1938" s="22">
        <f t="shared" si="2563"/>
        <v>0</v>
      </c>
      <c r="M1938" s="22">
        <f t="shared" si="2559"/>
        <v>1504.8</v>
      </c>
      <c r="N1938" s="22">
        <f t="shared" si="2560"/>
        <v>907.4</v>
      </c>
      <c r="O1938" s="22">
        <f t="shared" si="2561"/>
        <v>1814.8</v>
      </c>
      <c r="P1938" s="33">
        <f t="shared" si="2563"/>
        <v>0</v>
      </c>
      <c r="Q1938" s="33">
        <f t="shared" si="2563"/>
        <v>0</v>
      </c>
      <c r="R1938" s="33">
        <f t="shared" si="2563"/>
        <v>0</v>
      </c>
      <c r="S1938" s="33">
        <f t="shared" si="2563"/>
        <v>0</v>
      </c>
      <c r="T1938" s="33">
        <f t="shared" si="2563"/>
        <v>0</v>
      </c>
      <c r="U1938" s="33">
        <f t="shared" si="2563"/>
        <v>0</v>
      </c>
      <c r="V1938" s="33">
        <f t="shared" si="2563"/>
        <v>0</v>
      </c>
      <c r="W1938" s="33">
        <f t="shared" si="2563"/>
        <v>0</v>
      </c>
      <c r="X1938" s="33">
        <f t="shared" si="2563"/>
        <v>0</v>
      </c>
      <c r="Y1938" s="33">
        <f t="shared" si="2563"/>
        <v>0</v>
      </c>
      <c r="Z1938" s="33">
        <f t="shared" si="2564"/>
        <v>1504.8</v>
      </c>
      <c r="AA1938" s="33">
        <f t="shared" si="2565"/>
        <v>907.4</v>
      </c>
      <c r="AB1938" s="33">
        <f t="shared" si="2566"/>
        <v>1814.8</v>
      </c>
      <c r="AC1938" s="33">
        <f t="shared" si="2563"/>
        <v>0</v>
      </c>
    </row>
    <row r="1939" spans="1:30" ht="31.5" x14ac:dyDescent="0.25">
      <c r="A1939" s="30" t="s">
        <v>440</v>
      </c>
      <c r="B1939" s="30" t="s">
        <v>183</v>
      </c>
      <c r="C1939" s="30" t="s">
        <v>14</v>
      </c>
      <c r="D1939" s="30" t="s">
        <v>185</v>
      </c>
      <c r="E1939" s="30">
        <v>240</v>
      </c>
      <c r="F1939" s="32" t="s">
        <v>374</v>
      </c>
      <c r="G1939" s="22">
        <v>1504.8</v>
      </c>
      <c r="H1939" s="22">
        <v>907.4</v>
      </c>
      <c r="I1939" s="22">
        <v>1814.8</v>
      </c>
      <c r="J1939" s="22"/>
      <c r="K1939" s="22"/>
      <c r="L1939" s="22"/>
      <c r="M1939" s="22">
        <f t="shared" si="2559"/>
        <v>1504.8</v>
      </c>
      <c r="N1939" s="22">
        <f t="shared" si="2560"/>
        <v>907.4</v>
      </c>
      <c r="O1939" s="22">
        <f t="shared" si="2561"/>
        <v>1814.8</v>
      </c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>
        <f t="shared" si="2564"/>
        <v>1504.8</v>
      </c>
      <c r="AA1939" s="33">
        <f t="shared" si="2565"/>
        <v>907.4</v>
      </c>
      <c r="AB1939" s="33">
        <f t="shared" si="2566"/>
        <v>1814.8</v>
      </c>
      <c r="AC1939" s="33"/>
    </row>
    <row r="1940" spans="1:30" x14ac:dyDescent="0.25">
      <c r="A1940" s="35" t="s">
        <v>440</v>
      </c>
      <c r="B1940" s="35" t="s">
        <v>60</v>
      </c>
      <c r="C1940" s="35"/>
      <c r="D1940" s="35"/>
      <c r="E1940" s="35"/>
      <c r="F1940" s="20" t="s">
        <v>393</v>
      </c>
      <c r="G1940" s="21">
        <f t="shared" ref="G1940:AC1945" si="2567">G1941</f>
        <v>2481.1999999999998</v>
      </c>
      <c r="H1940" s="21">
        <f t="shared" si="2567"/>
        <v>2531</v>
      </c>
      <c r="I1940" s="21">
        <f t="shared" si="2567"/>
        <v>2531</v>
      </c>
      <c r="J1940" s="21">
        <f t="shared" si="2567"/>
        <v>0</v>
      </c>
      <c r="K1940" s="21">
        <f t="shared" si="2567"/>
        <v>0</v>
      </c>
      <c r="L1940" s="21">
        <f t="shared" si="2567"/>
        <v>0</v>
      </c>
      <c r="M1940" s="22">
        <f t="shared" si="2559"/>
        <v>2481.1999999999998</v>
      </c>
      <c r="N1940" s="22">
        <f t="shared" si="2560"/>
        <v>2531</v>
      </c>
      <c r="O1940" s="22">
        <f t="shared" si="2561"/>
        <v>2531</v>
      </c>
      <c r="P1940" s="23">
        <f t="shared" si="2567"/>
        <v>0</v>
      </c>
      <c r="Q1940" s="23">
        <f t="shared" si="2567"/>
        <v>0</v>
      </c>
      <c r="R1940" s="23">
        <f t="shared" si="2567"/>
        <v>0</v>
      </c>
      <c r="S1940" s="23">
        <f t="shared" si="2567"/>
        <v>0</v>
      </c>
      <c r="T1940" s="23">
        <f t="shared" si="2567"/>
        <v>0</v>
      </c>
      <c r="U1940" s="23">
        <f t="shared" si="2567"/>
        <v>0</v>
      </c>
      <c r="V1940" s="23">
        <f t="shared" si="2567"/>
        <v>0</v>
      </c>
      <c r="W1940" s="23">
        <f t="shared" si="2567"/>
        <v>0</v>
      </c>
      <c r="X1940" s="23">
        <f t="shared" si="2567"/>
        <v>0</v>
      </c>
      <c r="Y1940" s="23">
        <f t="shared" si="2567"/>
        <v>0</v>
      </c>
      <c r="Z1940" s="23">
        <f t="shared" si="2564"/>
        <v>2481.1999999999998</v>
      </c>
      <c r="AA1940" s="23">
        <f t="shared" si="2565"/>
        <v>2531</v>
      </c>
      <c r="AB1940" s="23">
        <f t="shared" si="2566"/>
        <v>2531</v>
      </c>
      <c r="AC1940" s="23">
        <f t="shared" si="2567"/>
        <v>0</v>
      </c>
    </row>
    <row r="1941" spans="1:30" x14ac:dyDescent="0.25">
      <c r="A1941" s="36" t="s">
        <v>440</v>
      </c>
      <c r="B1941" s="36" t="s">
        <v>60</v>
      </c>
      <c r="C1941" s="36" t="s">
        <v>139</v>
      </c>
      <c r="D1941" s="36"/>
      <c r="E1941" s="36"/>
      <c r="F1941" s="26" t="s">
        <v>401</v>
      </c>
      <c r="G1941" s="27">
        <f>G1942</f>
        <v>2481.1999999999998</v>
      </c>
      <c r="H1941" s="27">
        <f t="shared" si="2567"/>
        <v>2531</v>
      </c>
      <c r="I1941" s="27">
        <f t="shared" si="2567"/>
        <v>2531</v>
      </c>
      <c r="J1941" s="27">
        <f t="shared" si="2567"/>
        <v>0</v>
      </c>
      <c r="K1941" s="27">
        <f t="shared" si="2567"/>
        <v>0</v>
      </c>
      <c r="L1941" s="27">
        <f t="shared" si="2567"/>
        <v>0</v>
      </c>
      <c r="M1941" s="22">
        <f t="shared" si="2559"/>
        <v>2481.1999999999998</v>
      </c>
      <c r="N1941" s="22">
        <f t="shared" si="2560"/>
        <v>2531</v>
      </c>
      <c r="O1941" s="22">
        <f t="shared" si="2561"/>
        <v>2531</v>
      </c>
      <c r="P1941" s="28">
        <f t="shared" si="2567"/>
        <v>0</v>
      </c>
      <c r="Q1941" s="28">
        <f t="shared" si="2567"/>
        <v>0</v>
      </c>
      <c r="R1941" s="28">
        <f t="shared" si="2567"/>
        <v>0</v>
      </c>
      <c r="S1941" s="28">
        <f t="shared" si="2567"/>
        <v>0</v>
      </c>
      <c r="T1941" s="28">
        <f t="shared" si="2567"/>
        <v>0</v>
      </c>
      <c r="U1941" s="28">
        <f t="shared" si="2567"/>
        <v>0</v>
      </c>
      <c r="V1941" s="28">
        <f t="shared" si="2567"/>
        <v>0</v>
      </c>
      <c r="W1941" s="28">
        <f t="shared" si="2567"/>
        <v>0</v>
      </c>
      <c r="X1941" s="28">
        <f t="shared" si="2567"/>
        <v>0</v>
      </c>
      <c r="Y1941" s="28">
        <f t="shared" si="2567"/>
        <v>0</v>
      </c>
      <c r="Z1941" s="28">
        <f t="shared" si="2564"/>
        <v>2481.1999999999998</v>
      </c>
      <c r="AA1941" s="28">
        <f t="shared" si="2565"/>
        <v>2531</v>
      </c>
      <c r="AB1941" s="28">
        <f t="shared" si="2566"/>
        <v>2531</v>
      </c>
      <c r="AC1941" s="28">
        <f t="shared" si="2567"/>
        <v>0</v>
      </c>
    </row>
    <row r="1942" spans="1:30" ht="31.5" x14ac:dyDescent="0.25">
      <c r="A1942" s="30" t="s">
        <v>440</v>
      </c>
      <c r="B1942" s="30" t="s">
        <v>60</v>
      </c>
      <c r="C1942" s="30" t="s">
        <v>139</v>
      </c>
      <c r="D1942" s="30" t="s">
        <v>280</v>
      </c>
      <c r="E1942" s="30"/>
      <c r="F1942" s="32" t="s">
        <v>313</v>
      </c>
      <c r="G1942" s="22">
        <f t="shared" si="2567"/>
        <v>2481.1999999999998</v>
      </c>
      <c r="H1942" s="22">
        <f t="shared" si="2567"/>
        <v>2531</v>
      </c>
      <c r="I1942" s="22">
        <f t="shared" si="2567"/>
        <v>2531</v>
      </c>
      <c r="J1942" s="22">
        <f t="shared" si="2567"/>
        <v>0</v>
      </c>
      <c r="K1942" s="22">
        <f t="shared" si="2567"/>
        <v>0</v>
      </c>
      <c r="L1942" s="22">
        <f t="shared" si="2567"/>
        <v>0</v>
      </c>
      <c r="M1942" s="22">
        <f t="shared" si="2559"/>
        <v>2481.1999999999998</v>
      </c>
      <c r="N1942" s="22">
        <f t="shared" si="2560"/>
        <v>2531</v>
      </c>
      <c r="O1942" s="22">
        <f t="shared" si="2561"/>
        <v>2531</v>
      </c>
      <c r="P1942" s="33">
        <f t="shared" si="2567"/>
        <v>0</v>
      </c>
      <c r="Q1942" s="33">
        <f t="shared" si="2567"/>
        <v>0</v>
      </c>
      <c r="R1942" s="33">
        <f t="shared" si="2567"/>
        <v>0</v>
      </c>
      <c r="S1942" s="33">
        <f t="shared" si="2567"/>
        <v>0</v>
      </c>
      <c r="T1942" s="33">
        <f t="shared" si="2567"/>
        <v>0</v>
      </c>
      <c r="U1942" s="33">
        <f t="shared" si="2567"/>
        <v>0</v>
      </c>
      <c r="V1942" s="33">
        <f t="shared" si="2567"/>
        <v>0</v>
      </c>
      <c r="W1942" s="33">
        <f t="shared" si="2567"/>
        <v>0</v>
      </c>
      <c r="X1942" s="33">
        <f t="shared" si="2567"/>
        <v>0</v>
      </c>
      <c r="Y1942" s="33">
        <f t="shared" si="2567"/>
        <v>0</v>
      </c>
      <c r="Z1942" s="33">
        <f t="shared" si="2564"/>
        <v>2481.1999999999998</v>
      </c>
      <c r="AA1942" s="33">
        <f t="shared" si="2565"/>
        <v>2531</v>
      </c>
      <c r="AB1942" s="33">
        <f t="shared" si="2566"/>
        <v>2531</v>
      </c>
      <c r="AC1942" s="33">
        <f t="shared" si="2567"/>
        <v>0</v>
      </c>
      <c r="AD1942" s="18"/>
    </row>
    <row r="1943" spans="1:30" ht="47.25" x14ac:dyDescent="0.25">
      <c r="A1943" s="30" t="s">
        <v>440</v>
      </c>
      <c r="B1943" s="30" t="s">
        <v>60</v>
      </c>
      <c r="C1943" s="30" t="s">
        <v>139</v>
      </c>
      <c r="D1943" s="30" t="s">
        <v>281</v>
      </c>
      <c r="E1943" s="30"/>
      <c r="F1943" s="32" t="s">
        <v>314</v>
      </c>
      <c r="G1943" s="22">
        <f t="shared" si="2567"/>
        <v>2481.1999999999998</v>
      </c>
      <c r="H1943" s="22">
        <f t="shared" si="2567"/>
        <v>2531</v>
      </c>
      <c r="I1943" s="22">
        <f t="shared" si="2567"/>
        <v>2531</v>
      </c>
      <c r="J1943" s="22">
        <f t="shared" si="2567"/>
        <v>0</v>
      </c>
      <c r="K1943" s="22">
        <f t="shared" si="2567"/>
        <v>0</v>
      </c>
      <c r="L1943" s="22">
        <f t="shared" si="2567"/>
        <v>0</v>
      </c>
      <c r="M1943" s="22">
        <f t="shared" si="2559"/>
        <v>2481.1999999999998</v>
      </c>
      <c r="N1943" s="22">
        <f t="shared" si="2560"/>
        <v>2531</v>
      </c>
      <c r="O1943" s="22">
        <f t="shared" si="2561"/>
        <v>2531</v>
      </c>
      <c r="P1943" s="33">
        <f t="shared" si="2567"/>
        <v>0</v>
      </c>
      <c r="Q1943" s="33">
        <f t="shared" si="2567"/>
        <v>0</v>
      </c>
      <c r="R1943" s="33">
        <f t="shared" si="2567"/>
        <v>0</v>
      </c>
      <c r="S1943" s="33">
        <f t="shared" si="2567"/>
        <v>0</v>
      </c>
      <c r="T1943" s="33">
        <f t="shared" si="2567"/>
        <v>0</v>
      </c>
      <c r="U1943" s="33">
        <f t="shared" si="2567"/>
        <v>0</v>
      </c>
      <c r="V1943" s="33">
        <f t="shared" si="2567"/>
        <v>0</v>
      </c>
      <c r="W1943" s="33">
        <f t="shared" si="2567"/>
        <v>0</v>
      </c>
      <c r="X1943" s="33">
        <f t="shared" si="2567"/>
        <v>0</v>
      </c>
      <c r="Y1943" s="33">
        <f t="shared" si="2567"/>
        <v>0</v>
      </c>
      <c r="Z1943" s="33">
        <f t="shared" si="2564"/>
        <v>2481.1999999999998</v>
      </c>
      <c r="AA1943" s="33">
        <f t="shared" si="2565"/>
        <v>2531</v>
      </c>
      <c r="AB1943" s="33">
        <f t="shared" si="2566"/>
        <v>2531</v>
      </c>
      <c r="AC1943" s="33">
        <f t="shared" si="2567"/>
        <v>0</v>
      </c>
      <c r="AD1943" s="18"/>
    </row>
    <row r="1944" spans="1:30" x14ac:dyDescent="0.25">
      <c r="A1944" s="30" t="s">
        <v>440</v>
      </c>
      <c r="B1944" s="30" t="s">
        <v>60</v>
      </c>
      <c r="C1944" s="30" t="s">
        <v>139</v>
      </c>
      <c r="D1944" s="30" t="s">
        <v>345</v>
      </c>
      <c r="E1944" s="30"/>
      <c r="F1944" s="32" t="s">
        <v>403</v>
      </c>
      <c r="G1944" s="22">
        <f t="shared" si="2567"/>
        <v>2481.1999999999998</v>
      </c>
      <c r="H1944" s="22">
        <f t="shared" si="2567"/>
        <v>2531</v>
      </c>
      <c r="I1944" s="22">
        <f t="shared" si="2567"/>
        <v>2531</v>
      </c>
      <c r="J1944" s="22">
        <f t="shared" si="2567"/>
        <v>0</v>
      </c>
      <c r="K1944" s="22">
        <f t="shared" si="2567"/>
        <v>0</v>
      </c>
      <c r="L1944" s="22">
        <f t="shared" si="2567"/>
        <v>0</v>
      </c>
      <c r="M1944" s="22">
        <f t="shared" si="2559"/>
        <v>2481.1999999999998</v>
      </c>
      <c r="N1944" s="22">
        <f t="shared" si="2560"/>
        <v>2531</v>
      </c>
      <c r="O1944" s="22">
        <f t="shared" si="2561"/>
        <v>2531</v>
      </c>
      <c r="P1944" s="33">
        <f t="shared" si="2567"/>
        <v>0</v>
      </c>
      <c r="Q1944" s="33">
        <f t="shared" si="2567"/>
        <v>0</v>
      </c>
      <c r="R1944" s="33">
        <f t="shared" si="2567"/>
        <v>0</v>
      </c>
      <c r="S1944" s="33">
        <f t="shared" si="2567"/>
        <v>0</v>
      </c>
      <c r="T1944" s="33">
        <f t="shared" si="2567"/>
        <v>0</v>
      </c>
      <c r="U1944" s="33">
        <f t="shared" si="2567"/>
        <v>0</v>
      </c>
      <c r="V1944" s="33">
        <f t="shared" si="2567"/>
        <v>0</v>
      </c>
      <c r="W1944" s="33">
        <f t="shared" si="2567"/>
        <v>0</v>
      </c>
      <c r="X1944" s="33">
        <f t="shared" si="2567"/>
        <v>0</v>
      </c>
      <c r="Y1944" s="33">
        <f t="shared" si="2567"/>
        <v>0</v>
      </c>
      <c r="Z1944" s="33">
        <f t="shared" si="2564"/>
        <v>2481.1999999999998</v>
      </c>
      <c r="AA1944" s="33">
        <f t="shared" si="2565"/>
        <v>2531</v>
      </c>
      <c r="AB1944" s="33">
        <f t="shared" si="2566"/>
        <v>2531</v>
      </c>
      <c r="AC1944" s="33">
        <f t="shared" si="2567"/>
        <v>0</v>
      </c>
    </row>
    <row r="1945" spans="1:30" ht="31.5" x14ac:dyDescent="0.25">
      <c r="A1945" s="30" t="s">
        <v>440</v>
      </c>
      <c r="B1945" s="30" t="s">
        <v>60</v>
      </c>
      <c r="C1945" s="30" t="s">
        <v>139</v>
      </c>
      <c r="D1945" s="30" t="s">
        <v>345</v>
      </c>
      <c r="E1945" s="30" t="s">
        <v>7</v>
      </c>
      <c r="F1945" s="32" t="s">
        <v>385</v>
      </c>
      <c r="G1945" s="22">
        <f t="shared" si="2567"/>
        <v>2481.1999999999998</v>
      </c>
      <c r="H1945" s="22">
        <f t="shared" si="2567"/>
        <v>2531</v>
      </c>
      <c r="I1945" s="22">
        <f t="shared" si="2567"/>
        <v>2531</v>
      </c>
      <c r="J1945" s="22">
        <f t="shared" si="2567"/>
        <v>0</v>
      </c>
      <c r="K1945" s="22">
        <f t="shared" si="2567"/>
        <v>0</v>
      </c>
      <c r="L1945" s="22">
        <f t="shared" si="2567"/>
        <v>0</v>
      </c>
      <c r="M1945" s="22">
        <f t="shared" si="2559"/>
        <v>2481.1999999999998</v>
      </c>
      <c r="N1945" s="22">
        <f t="shared" si="2560"/>
        <v>2531</v>
      </c>
      <c r="O1945" s="22">
        <f t="shared" si="2561"/>
        <v>2531</v>
      </c>
      <c r="P1945" s="33">
        <f t="shared" si="2567"/>
        <v>0</v>
      </c>
      <c r="Q1945" s="33">
        <f t="shared" si="2567"/>
        <v>0</v>
      </c>
      <c r="R1945" s="33">
        <f t="shared" si="2567"/>
        <v>0</v>
      </c>
      <c r="S1945" s="33">
        <f t="shared" si="2567"/>
        <v>0</v>
      </c>
      <c r="T1945" s="33">
        <f t="shared" si="2567"/>
        <v>0</v>
      </c>
      <c r="U1945" s="33">
        <f t="shared" si="2567"/>
        <v>0</v>
      </c>
      <c r="V1945" s="33">
        <f t="shared" si="2567"/>
        <v>0</v>
      </c>
      <c r="W1945" s="33">
        <f t="shared" si="2567"/>
        <v>0</v>
      </c>
      <c r="X1945" s="33">
        <f t="shared" si="2567"/>
        <v>0</v>
      </c>
      <c r="Y1945" s="33">
        <f t="shared" si="2567"/>
        <v>0</v>
      </c>
      <c r="Z1945" s="33">
        <f t="shared" si="2564"/>
        <v>2481.1999999999998</v>
      </c>
      <c r="AA1945" s="33">
        <f t="shared" si="2565"/>
        <v>2531</v>
      </c>
      <c r="AB1945" s="33">
        <f t="shared" si="2566"/>
        <v>2531</v>
      </c>
      <c r="AC1945" s="33">
        <f t="shared" si="2567"/>
        <v>0</v>
      </c>
    </row>
    <row r="1946" spans="1:30" ht="31.5" x14ac:dyDescent="0.25">
      <c r="A1946" s="30" t="s">
        <v>440</v>
      </c>
      <c r="B1946" s="30" t="s">
        <v>60</v>
      </c>
      <c r="C1946" s="30" t="s">
        <v>139</v>
      </c>
      <c r="D1946" s="30" t="s">
        <v>345</v>
      </c>
      <c r="E1946" s="30">
        <v>240</v>
      </c>
      <c r="F1946" s="32" t="s">
        <v>374</v>
      </c>
      <c r="G1946" s="22">
        <v>2481.1999999999998</v>
      </c>
      <c r="H1946" s="22">
        <v>2531</v>
      </c>
      <c r="I1946" s="22">
        <v>2531</v>
      </c>
      <c r="J1946" s="22"/>
      <c r="K1946" s="22"/>
      <c r="L1946" s="22"/>
      <c r="M1946" s="22">
        <f t="shared" si="2559"/>
        <v>2481.1999999999998</v>
      </c>
      <c r="N1946" s="22">
        <f t="shared" si="2560"/>
        <v>2531</v>
      </c>
      <c r="O1946" s="22">
        <f t="shared" si="2561"/>
        <v>2531</v>
      </c>
      <c r="P1946" s="33"/>
      <c r="Q1946" s="33"/>
      <c r="R1946" s="33"/>
      <c r="S1946" s="33"/>
      <c r="T1946" s="33"/>
      <c r="U1946" s="33"/>
      <c r="V1946" s="33"/>
      <c r="W1946" s="33"/>
      <c r="X1946" s="33"/>
      <c r="Y1946" s="33"/>
      <c r="Z1946" s="33">
        <f t="shared" si="2564"/>
        <v>2481.1999999999998</v>
      </c>
      <c r="AA1946" s="33">
        <f t="shared" si="2565"/>
        <v>2531</v>
      </c>
      <c r="AB1946" s="33">
        <f t="shared" si="2566"/>
        <v>2531</v>
      </c>
      <c r="AC1946" s="33"/>
    </row>
    <row r="1947" spans="1:30" ht="31.5" x14ac:dyDescent="0.25">
      <c r="A1947" s="35" t="s">
        <v>442</v>
      </c>
      <c r="B1947" s="35"/>
      <c r="C1947" s="35"/>
      <c r="D1947" s="35"/>
      <c r="E1947" s="35"/>
      <c r="F1947" s="20" t="s">
        <v>443</v>
      </c>
      <c r="G1947" s="21">
        <f>G1948+G2005+G2026+G2065+G2106+G2113+G2123+G2130</f>
        <v>270313.40000000002</v>
      </c>
      <c r="H1947" s="21">
        <f>H1948+H2005+H2026+H2065+H2106+H2113+H2123+H2130</f>
        <v>251440.90000000008</v>
      </c>
      <c r="I1947" s="21">
        <f>I1948+I2005+I2026+I2065+I2106+I2113+I2123+I2130</f>
        <v>260163.00000000006</v>
      </c>
      <c r="J1947" s="21">
        <f t="shared" ref="J1947:L1947" si="2568">J1948+J2005+J2026+J2065+J2106+J2113+J2123+J2130</f>
        <v>368.20000000000005</v>
      </c>
      <c r="K1947" s="21">
        <f t="shared" si="2568"/>
        <v>-171.2</v>
      </c>
      <c r="L1947" s="21">
        <f t="shared" si="2568"/>
        <v>0</v>
      </c>
      <c r="M1947" s="22">
        <f t="shared" si="2559"/>
        <v>270681.60000000003</v>
      </c>
      <c r="N1947" s="22">
        <f t="shared" si="2560"/>
        <v>251269.70000000007</v>
      </c>
      <c r="O1947" s="22">
        <f t="shared" si="2561"/>
        <v>260163.00000000006</v>
      </c>
      <c r="P1947" s="23">
        <f t="shared" ref="P1947:AC1947" si="2569">P1948+P2005+P2026+P2065+P2106+P2113+P2123+P2130</f>
        <v>0</v>
      </c>
      <c r="Q1947" s="23">
        <f t="shared" si="2569"/>
        <v>0</v>
      </c>
      <c r="R1947" s="23">
        <f t="shared" si="2569"/>
        <v>7.1000000000000005</v>
      </c>
      <c r="S1947" s="23">
        <f t="shared" ref="S1947" si="2570">S1948+S2005+S2026+S2065+S2106+S2113+S2123+S2130</f>
        <v>0</v>
      </c>
      <c r="T1947" s="23">
        <f t="shared" si="2569"/>
        <v>0</v>
      </c>
      <c r="U1947" s="23">
        <f t="shared" si="2569"/>
        <v>-0.10000000000000053</v>
      </c>
      <c r="V1947" s="23">
        <f t="shared" ref="V1947" si="2571">V1948+V2005+V2026+V2065+V2106+V2113+V2123+V2130</f>
        <v>0</v>
      </c>
      <c r="W1947" s="23">
        <f t="shared" si="2569"/>
        <v>0</v>
      </c>
      <c r="X1947" s="23">
        <f t="shared" si="2569"/>
        <v>-0.10000000000000053</v>
      </c>
      <c r="Y1947" s="23">
        <f t="shared" si="2569"/>
        <v>0</v>
      </c>
      <c r="Z1947" s="23">
        <f t="shared" si="2564"/>
        <v>270688.7</v>
      </c>
      <c r="AA1947" s="23">
        <f t="shared" si="2565"/>
        <v>251269.60000000006</v>
      </c>
      <c r="AB1947" s="23">
        <f t="shared" si="2566"/>
        <v>260162.90000000005</v>
      </c>
      <c r="AC1947" s="23">
        <f t="shared" si="2569"/>
        <v>0</v>
      </c>
    </row>
    <row r="1948" spans="1:30" x14ac:dyDescent="0.25">
      <c r="A1948" s="35" t="s">
        <v>442</v>
      </c>
      <c r="B1948" s="35" t="s">
        <v>14</v>
      </c>
      <c r="C1948" s="35"/>
      <c r="D1948" s="35"/>
      <c r="E1948" s="35"/>
      <c r="F1948" s="20" t="s">
        <v>19</v>
      </c>
      <c r="G1948" s="21">
        <f>G1949+G1969</f>
        <v>41583.800000000003</v>
      </c>
      <c r="H1948" s="21">
        <f>H1949+H1969</f>
        <v>41859.5</v>
      </c>
      <c r="I1948" s="21">
        <f>I1949+I1969</f>
        <v>41858.399999999994</v>
      </c>
      <c r="J1948" s="21">
        <f t="shared" ref="J1948:L1948" si="2572">J1949+J1969</f>
        <v>183.3</v>
      </c>
      <c r="K1948" s="21">
        <f t="shared" si="2572"/>
        <v>0</v>
      </c>
      <c r="L1948" s="21">
        <f t="shared" si="2572"/>
        <v>0</v>
      </c>
      <c r="M1948" s="22">
        <f t="shared" si="2559"/>
        <v>41767.100000000006</v>
      </c>
      <c r="N1948" s="22">
        <f t="shared" si="2560"/>
        <v>41859.5</v>
      </c>
      <c r="O1948" s="22">
        <f t="shared" si="2561"/>
        <v>41858.399999999994</v>
      </c>
      <c r="P1948" s="23">
        <f t="shared" ref="P1948:AC1948" si="2573">P1949+P1969</f>
        <v>0</v>
      </c>
      <c r="Q1948" s="23">
        <f t="shared" si="2573"/>
        <v>0</v>
      </c>
      <c r="R1948" s="23">
        <f t="shared" si="2573"/>
        <v>7.1000000000000005</v>
      </c>
      <c r="S1948" s="23">
        <f t="shared" ref="S1948" si="2574">S1949+S1969</f>
        <v>0</v>
      </c>
      <c r="T1948" s="23">
        <f t="shared" si="2573"/>
        <v>0</v>
      </c>
      <c r="U1948" s="23">
        <f t="shared" si="2573"/>
        <v>-0.10000000000000053</v>
      </c>
      <c r="V1948" s="23">
        <f t="shared" ref="V1948" si="2575">V1949+V1969</f>
        <v>0</v>
      </c>
      <c r="W1948" s="23">
        <f t="shared" si="2573"/>
        <v>0</v>
      </c>
      <c r="X1948" s="23">
        <f t="shared" si="2573"/>
        <v>-0.10000000000000053</v>
      </c>
      <c r="Y1948" s="23">
        <f t="shared" si="2573"/>
        <v>0</v>
      </c>
      <c r="Z1948" s="23">
        <f t="shared" si="2564"/>
        <v>41774.200000000004</v>
      </c>
      <c r="AA1948" s="23">
        <f t="shared" si="2565"/>
        <v>41859.4</v>
      </c>
      <c r="AB1948" s="23">
        <f t="shared" si="2566"/>
        <v>41858.299999999996</v>
      </c>
      <c r="AC1948" s="23">
        <f t="shared" si="2573"/>
        <v>0</v>
      </c>
    </row>
    <row r="1949" spans="1:30" ht="63" x14ac:dyDescent="0.25">
      <c r="A1949" s="36" t="s">
        <v>442</v>
      </c>
      <c r="B1949" s="36" t="s">
        <v>14</v>
      </c>
      <c r="C1949" s="36" t="s">
        <v>83</v>
      </c>
      <c r="D1949" s="36"/>
      <c r="E1949" s="36"/>
      <c r="F1949" s="26" t="s">
        <v>394</v>
      </c>
      <c r="G1949" s="27">
        <f>G1950+G1957</f>
        <v>31699</v>
      </c>
      <c r="H1949" s="27">
        <f t="shared" ref="H1949:L1949" si="2576">H1950+H1957</f>
        <v>31800.1</v>
      </c>
      <c r="I1949" s="27">
        <f t="shared" si="2576"/>
        <v>31798.999999999996</v>
      </c>
      <c r="J1949" s="27">
        <f t="shared" si="2576"/>
        <v>0</v>
      </c>
      <c r="K1949" s="27">
        <f t="shared" si="2576"/>
        <v>0</v>
      </c>
      <c r="L1949" s="27">
        <f t="shared" si="2576"/>
        <v>0</v>
      </c>
      <c r="M1949" s="22">
        <f t="shared" si="2559"/>
        <v>31699</v>
      </c>
      <c r="N1949" s="22">
        <f t="shared" si="2560"/>
        <v>31800.1</v>
      </c>
      <c r="O1949" s="22">
        <f t="shared" si="2561"/>
        <v>31798.999999999996</v>
      </c>
      <c r="P1949" s="28">
        <f t="shared" ref="P1949:Q1949" si="2577">P1950+P1957</f>
        <v>0</v>
      </c>
      <c r="Q1949" s="28">
        <f t="shared" si="2577"/>
        <v>0</v>
      </c>
      <c r="R1949" s="28">
        <f t="shared" ref="R1949:T1949" si="2578">R1950+R1957</f>
        <v>7.1000000000000005</v>
      </c>
      <c r="S1949" s="28">
        <f t="shared" si="2578"/>
        <v>0</v>
      </c>
      <c r="T1949" s="28">
        <f t="shared" si="2578"/>
        <v>0</v>
      </c>
      <c r="U1949" s="28">
        <f t="shared" ref="U1949:W1949" si="2579">U1950+U1957</f>
        <v>-0.10000000000000053</v>
      </c>
      <c r="V1949" s="28">
        <f t="shared" si="2579"/>
        <v>0</v>
      </c>
      <c r="W1949" s="28">
        <f t="shared" si="2579"/>
        <v>0</v>
      </c>
      <c r="X1949" s="28">
        <f t="shared" ref="X1949:Y1949" si="2580">X1950+X1957</f>
        <v>-0.10000000000000053</v>
      </c>
      <c r="Y1949" s="28">
        <f t="shared" si="2580"/>
        <v>0</v>
      </c>
      <c r="Z1949" s="28">
        <f t="shared" si="2564"/>
        <v>31706.1</v>
      </c>
      <c r="AA1949" s="28">
        <f t="shared" si="2565"/>
        <v>31800</v>
      </c>
      <c r="AB1949" s="28">
        <f t="shared" si="2566"/>
        <v>31798.899999999998</v>
      </c>
      <c r="AC1949" s="28">
        <f t="shared" ref="AC1949" si="2581">AC1950+AC1957</f>
        <v>0</v>
      </c>
    </row>
    <row r="1950" spans="1:30" ht="31.5" x14ac:dyDescent="0.25">
      <c r="A1950" s="30" t="s">
        <v>442</v>
      </c>
      <c r="B1950" s="30" t="s">
        <v>14</v>
      </c>
      <c r="C1950" s="30" t="s">
        <v>83</v>
      </c>
      <c r="D1950" s="30" t="s">
        <v>34</v>
      </c>
      <c r="E1950" s="30"/>
      <c r="F1950" s="32" t="s">
        <v>47</v>
      </c>
      <c r="G1950" s="22">
        <f>G1951</f>
        <v>1827.9</v>
      </c>
      <c r="H1950" s="22">
        <f t="shared" ref="H1950:AC1951" si="2582">H1951</f>
        <v>1858.1</v>
      </c>
      <c r="I1950" s="22">
        <f t="shared" si="2582"/>
        <v>1858.1</v>
      </c>
      <c r="J1950" s="22">
        <f t="shared" si="2582"/>
        <v>0</v>
      </c>
      <c r="K1950" s="22">
        <f t="shared" si="2582"/>
        <v>0</v>
      </c>
      <c r="L1950" s="22">
        <f t="shared" si="2582"/>
        <v>0</v>
      </c>
      <c r="M1950" s="22">
        <f t="shared" si="2559"/>
        <v>1827.9</v>
      </c>
      <c r="N1950" s="22">
        <f t="shared" si="2560"/>
        <v>1858.1</v>
      </c>
      <c r="O1950" s="22">
        <f t="shared" si="2561"/>
        <v>1858.1</v>
      </c>
      <c r="P1950" s="33">
        <f t="shared" si="2582"/>
        <v>0</v>
      </c>
      <c r="Q1950" s="33">
        <f t="shared" si="2582"/>
        <v>0</v>
      </c>
      <c r="R1950" s="33">
        <f t="shared" si="2582"/>
        <v>7.1000000000000005</v>
      </c>
      <c r="S1950" s="33">
        <f t="shared" si="2582"/>
        <v>0</v>
      </c>
      <c r="T1950" s="33">
        <f t="shared" si="2582"/>
        <v>0</v>
      </c>
      <c r="U1950" s="33">
        <f t="shared" si="2582"/>
        <v>-0.10000000000000053</v>
      </c>
      <c r="V1950" s="33">
        <f t="shared" si="2582"/>
        <v>0</v>
      </c>
      <c r="W1950" s="33">
        <f t="shared" si="2582"/>
        <v>0</v>
      </c>
      <c r="X1950" s="33">
        <f t="shared" si="2582"/>
        <v>-0.10000000000000053</v>
      </c>
      <c r="Y1950" s="33">
        <f t="shared" si="2582"/>
        <v>0</v>
      </c>
      <c r="Z1950" s="33">
        <f t="shared" si="2564"/>
        <v>1835</v>
      </c>
      <c r="AA1950" s="33">
        <f t="shared" si="2565"/>
        <v>1858</v>
      </c>
      <c r="AB1950" s="33">
        <f t="shared" si="2566"/>
        <v>1858</v>
      </c>
      <c r="AC1950" s="33">
        <f t="shared" si="2582"/>
        <v>0</v>
      </c>
      <c r="AD1950" s="18"/>
    </row>
    <row r="1951" spans="1:30" x14ac:dyDescent="0.25">
      <c r="A1951" s="30" t="s">
        <v>442</v>
      </c>
      <c r="B1951" s="30" t="s">
        <v>14</v>
      </c>
      <c r="C1951" s="30" t="s">
        <v>83</v>
      </c>
      <c r="D1951" s="30" t="s">
        <v>35</v>
      </c>
      <c r="E1951" s="30"/>
      <c r="F1951" s="32" t="s">
        <v>48</v>
      </c>
      <c r="G1951" s="22">
        <f>G1952</f>
        <v>1827.9</v>
      </c>
      <c r="H1951" s="22">
        <f t="shared" si="2582"/>
        <v>1858.1</v>
      </c>
      <c r="I1951" s="22">
        <f t="shared" si="2582"/>
        <v>1858.1</v>
      </c>
      <c r="J1951" s="22">
        <f t="shared" si="2582"/>
        <v>0</v>
      </c>
      <c r="K1951" s="22">
        <f t="shared" si="2582"/>
        <v>0</v>
      </c>
      <c r="L1951" s="22">
        <f t="shared" si="2582"/>
        <v>0</v>
      </c>
      <c r="M1951" s="22">
        <f t="shared" si="2559"/>
        <v>1827.9</v>
      </c>
      <c r="N1951" s="22">
        <f t="shared" si="2560"/>
        <v>1858.1</v>
      </c>
      <c r="O1951" s="22">
        <f t="shared" si="2561"/>
        <v>1858.1</v>
      </c>
      <c r="P1951" s="33">
        <f t="shared" si="2582"/>
        <v>0</v>
      </c>
      <c r="Q1951" s="33">
        <f t="shared" si="2582"/>
        <v>0</v>
      </c>
      <c r="R1951" s="33">
        <f t="shared" si="2582"/>
        <v>7.1000000000000005</v>
      </c>
      <c r="S1951" s="33">
        <f t="shared" si="2582"/>
        <v>0</v>
      </c>
      <c r="T1951" s="33">
        <f t="shared" si="2582"/>
        <v>0</v>
      </c>
      <c r="U1951" s="33">
        <f t="shared" si="2582"/>
        <v>-0.10000000000000053</v>
      </c>
      <c r="V1951" s="33">
        <f t="shared" si="2582"/>
        <v>0</v>
      </c>
      <c r="W1951" s="33">
        <f t="shared" si="2582"/>
        <v>0</v>
      </c>
      <c r="X1951" s="33">
        <f t="shared" si="2582"/>
        <v>-0.10000000000000053</v>
      </c>
      <c r="Y1951" s="33">
        <f t="shared" si="2582"/>
        <v>0</v>
      </c>
      <c r="Z1951" s="33">
        <f t="shared" si="2564"/>
        <v>1835</v>
      </c>
      <c r="AA1951" s="33">
        <f t="shared" si="2565"/>
        <v>1858</v>
      </c>
      <c r="AB1951" s="33">
        <f t="shared" si="2566"/>
        <v>1858</v>
      </c>
      <c r="AC1951" s="33">
        <f t="shared" si="2582"/>
        <v>0</v>
      </c>
      <c r="AD1951" s="18"/>
    </row>
    <row r="1952" spans="1:30" ht="31.5" x14ac:dyDescent="0.25">
      <c r="A1952" s="30" t="s">
        <v>442</v>
      </c>
      <c r="B1952" s="30" t="s">
        <v>14</v>
      </c>
      <c r="C1952" s="30" t="s">
        <v>83</v>
      </c>
      <c r="D1952" s="30" t="s">
        <v>316</v>
      </c>
      <c r="E1952" s="30"/>
      <c r="F1952" s="32" t="s">
        <v>433</v>
      </c>
      <c r="G1952" s="22">
        <f>G1953+G1955</f>
        <v>1827.9</v>
      </c>
      <c r="H1952" s="22">
        <f t="shared" ref="H1952:L1952" si="2583">H1953+H1955</f>
        <v>1858.1</v>
      </c>
      <c r="I1952" s="22">
        <f t="shared" si="2583"/>
        <v>1858.1</v>
      </c>
      <c r="J1952" s="22">
        <f t="shared" si="2583"/>
        <v>0</v>
      </c>
      <c r="K1952" s="22">
        <f t="shared" si="2583"/>
        <v>0</v>
      </c>
      <c r="L1952" s="22">
        <f t="shared" si="2583"/>
        <v>0</v>
      </c>
      <c r="M1952" s="22">
        <f t="shared" si="2559"/>
        <v>1827.9</v>
      </c>
      <c r="N1952" s="22">
        <f t="shared" si="2560"/>
        <v>1858.1</v>
      </c>
      <c r="O1952" s="22">
        <f t="shared" si="2561"/>
        <v>1858.1</v>
      </c>
      <c r="P1952" s="33">
        <f t="shared" ref="P1952:Q1952" si="2584">P1953+P1955</f>
        <v>0</v>
      </c>
      <c r="Q1952" s="33">
        <f t="shared" si="2584"/>
        <v>0</v>
      </c>
      <c r="R1952" s="33">
        <f t="shared" ref="R1952:T1952" si="2585">R1953+R1955</f>
        <v>7.1000000000000005</v>
      </c>
      <c r="S1952" s="33">
        <f t="shared" si="2585"/>
        <v>0</v>
      </c>
      <c r="T1952" s="33">
        <f t="shared" si="2585"/>
        <v>0</v>
      </c>
      <c r="U1952" s="33">
        <f t="shared" ref="U1952:W1952" si="2586">U1953+U1955</f>
        <v>-0.10000000000000053</v>
      </c>
      <c r="V1952" s="33">
        <f t="shared" si="2586"/>
        <v>0</v>
      </c>
      <c r="W1952" s="33">
        <f t="shared" si="2586"/>
        <v>0</v>
      </c>
      <c r="X1952" s="33">
        <f t="shared" ref="X1952:Y1952" si="2587">X1953+X1955</f>
        <v>-0.10000000000000053</v>
      </c>
      <c r="Y1952" s="33">
        <f t="shared" si="2587"/>
        <v>0</v>
      </c>
      <c r="Z1952" s="33">
        <f t="shared" si="2564"/>
        <v>1835</v>
      </c>
      <c r="AA1952" s="33">
        <f t="shared" si="2565"/>
        <v>1858</v>
      </c>
      <c r="AB1952" s="33">
        <f t="shared" si="2566"/>
        <v>1858</v>
      </c>
      <c r="AC1952" s="33">
        <f t="shared" ref="AC1952" si="2588">AC1953+AC1955</f>
        <v>0</v>
      </c>
    </row>
    <row r="1953" spans="1:30" ht="78.75" x14ac:dyDescent="0.25">
      <c r="A1953" s="30" t="s">
        <v>442</v>
      </c>
      <c r="B1953" s="30" t="s">
        <v>14</v>
      </c>
      <c r="C1953" s="30" t="s">
        <v>83</v>
      </c>
      <c r="D1953" s="30" t="s">
        <v>316</v>
      </c>
      <c r="E1953" s="30" t="s">
        <v>25</v>
      </c>
      <c r="F1953" s="32" t="s">
        <v>384</v>
      </c>
      <c r="G1953" s="22">
        <f>G1954</f>
        <v>1610.9</v>
      </c>
      <c r="H1953" s="22">
        <f t="shared" ref="H1953:AC1953" si="2589">H1954</f>
        <v>1637.1</v>
      </c>
      <c r="I1953" s="22">
        <f t="shared" si="2589"/>
        <v>1637.1</v>
      </c>
      <c r="J1953" s="22">
        <f t="shared" si="2589"/>
        <v>0</v>
      </c>
      <c r="K1953" s="22">
        <f t="shared" si="2589"/>
        <v>0</v>
      </c>
      <c r="L1953" s="22">
        <f t="shared" si="2589"/>
        <v>0</v>
      </c>
      <c r="M1953" s="22">
        <f t="shared" si="2559"/>
        <v>1610.9</v>
      </c>
      <c r="N1953" s="22">
        <f t="shared" si="2560"/>
        <v>1637.1</v>
      </c>
      <c r="O1953" s="22">
        <f t="shared" si="2561"/>
        <v>1637.1</v>
      </c>
      <c r="P1953" s="33">
        <f t="shared" si="2589"/>
        <v>0</v>
      </c>
      <c r="Q1953" s="33">
        <f t="shared" si="2589"/>
        <v>0</v>
      </c>
      <c r="R1953" s="33">
        <f t="shared" si="2589"/>
        <v>4.9000000000000004</v>
      </c>
      <c r="S1953" s="33">
        <f t="shared" si="2589"/>
        <v>0</v>
      </c>
      <c r="T1953" s="33">
        <f t="shared" si="2589"/>
        <v>0</v>
      </c>
      <c r="U1953" s="33">
        <f t="shared" si="2589"/>
        <v>4.8</v>
      </c>
      <c r="V1953" s="33">
        <f t="shared" si="2589"/>
        <v>0</v>
      </c>
      <c r="W1953" s="33">
        <f t="shared" si="2589"/>
        <v>0</v>
      </c>
      <c r="X1953" s="33">
        <f t="shared" si="2589"/>
        <v>4.8</v>
      </c>
      <c r="Y1953" s="33">
        <f t="shared" si="2589"/>
        <v>0</v>
      </c>
      <c r="Z1953" s="33">
        <f t="shared" si="2564"/>
        <v>1615.8000000000002</v>
      </c>
      <c r="AA1953" s="33">
        <f t="shared" si="2565"/>
        <v>1641.8999999999999</v>
      </c>
      <c r="AB1953" s="33">
        <f t="shared" si="2566"/>
        <v>1641.8999999999999</v>
      </c>
      <c r="AC1953" s="33">
        <f t="shared" si="2589"/>
        <v>0</v>
      </c>
    </row>
    <row r="1954" spans="1:30" ht="31.5" x14ac:dyDescent="0.25">
      <c r="A1954" s="30" t="s">
        <v>442</v>
      </c>
      <c r="B1954" s="30" t="s">
        <v>14</v>
      </c>
      <c r="C1954" s="30" t="s">
        <v>83</v>
      </c>
      <c r="D1954" s="30" t="s">
        <v>316</v>
      </c>
      <c r="E1954" s="30">
        <v>120</v>
      </c>
      <c r="F1954" s="32" t="s">
        <v>373</v>
      </c>
      <c r="G1954" s="22">
        <v>1610.9</v>
      </c>
      <c r="H1954" s="22">
        <v>1637.1</v>
      </c>
      <c r="I1954" s="22">
        <v>1637.1</v>
      </c>
      <c r="J1954" s="22"/>
      <c r="K1954" s="22"/>
      <c r="L1954" s="22"/>
      <c r="M1954" s="22">
        <f t="shared" si="2559"/>
        <v>1610.9</v>
      </c>
      <c r="N1954" s="22">
        <f t="shared" si="2560"/>
        <v>1637.1</v>
      </c>
      <c r="O1954" s="22">
        <f t="shared" si="2561"/>
        <v>1637.1</v>
      </c>
      <c r="P1954" s="33"/>
      <c r="Q1954" s="33"/>
      <c r="R1954" s="33">
        <v>4.9000000000000004</v>
      </c>
      <c r="S1954" s="33"/>
      <c r="T1954" s="33"/>
      <c r="U1954" s="33">
        <v>4.8</v>
      </c>
      <c r="V1954" s="33"/>
      <c r="W1954" s="33"/>
      <c r="X1954" s="33">
        <v>4.8</v>
      </c>
      <c r="Y1954" s="33"/>
      <c r="Z1954" s="33">
        <f t="shared" si="2564"/>
        <v>1615.8000000000002</v>
      </c>
      <c r="AA1954" s="33">
        <f t="shared" si="2565"/>
        <v>1641.8999999999999</v>
      </c>
      <c r="AB1954" s="33">
        <f t="shared" si="2566"/>
        <v>1641.8999999999999</v>
      </c>
      <c r="AC1954" s="33"/>
    </row>
    <row r="1955" spans="1:30" ht="31.5" x14ac:dyDescent="0.25">
      <c r="A1955" s="30" t="s">
        <v>442</v>
      </c>
      <c r="B1955" s="30" t="s">
        <v>14</v>
      </c>
      <c r="C1955" s="30" t="s">
        <v>83</v>
      </c>
      <c r="D1955" s="30" t="s">
        <v>316</v>
      </c>
      <c r="E1955" s="30" t="s">
        <v>7</v>
      </c>
      <c r="F1955" s="32" t="s">
        <v>385</v>
      </c>
      <c r="G1955" s="22">
        <f>G1956</f>
        <v>217</v>
      </c>
      <c r="H1955" s="22">
        <f t="shared" ref="H1955:AC1955" si="2590">H1956</f>
        <v>221</v>
      </c>
      <c r="I1955" s="22">
        <f t="shared" si="2590"/>
        <v>221</v>
      </c>
      <c r="J1955" s="22">
        <f t="shared" si="2590"/>
        <v>0</v>
      </c>
      <c r="K1955" s="22">
        <f t="shared" si="2590"/>
        <v>0</v>
      </c>
      <c r="L1955" s="22">
        <f t="shared" si="2590"/>
        <v>0</v>
      </c>
      <c r="M1955" s="22">
        <f t="shared" si="2559"/>
        <v>217</v>
      </c>
      <c r="N1955" s="22">
        <f t="shared" si="2560"/>
        <v>221</v>
      </c>
      <c r="O1955" s="22">
        <f t="shared" si="2561"/>
        <v>221</v>
      </c>
      <c r="P1955" s="33">
        <f t="shared" si="2590"/>
        <v>0</v>
      </c>
      <c r="Q1955" s="33">
        <f t="shared" si="2590"/>
        <v>0</v>
      </c>
      <c r="R1955" s="33">
        <f t="shared" si="2590"/>
        <v>2.2000000000000002</v>
      </c>
      <c r="S1955" s="33">
        <f t="shared" si="2590"/>
        <v>0</v>
      </c>
      <c r="T1955" s="33">
        <f t="shared" si="2590"/>
        <v>0</v>
      </c>
      <c r="U1955" s="33">
        <f t="shared" si="2590"/>
        <v>-4.9000000000000004</v>
      </c>
      <c r="V1955" s="33">
        <f t="shared" si="2590"/>
        <v>0</v>
      </c>
      <c r="W1955" s="33">
        <f t="shared" si="2590"/>
        <v>0</v>
      </c>
      <c r="X1955" s="33">
        <f t="shared" si="2590"/>
        <v>-4.9000000000000004</v>
      </c>
      <c r="Y1955" s="33">
        <f t="shared" si="2590"/>
        <v>0</v>
      </c>
      <c r="Z1955" s="33">
        <f t="shared" si="2564"/>
        <v>219.2</v>
      </c>
      <c r="AA1955" s="33">
        <f t="shared" si="2565"/>
        <v>216.1</v>
      </c>
      <c r="AB1955" s="33">
        <f t="shared" si="2566"/>
        <v>216.1</v>
      </c>
      <c r="AC1955" s="33">
        <f t="shared" si="2590"/>
        <v>0</v>
      </c>
    </row>
    <row r="1956" spans="1:30" ht="31.5" x14ac:dyDescent="0.25">
      <c r="A1956" s="30" t="s">
        <v>442</v>
      </c>
      <c r="B1956" s="30" t="s">
        <v>14</v>
      </c>
      <c r="C1956" s="30" t="s">
        <v>83</v>
      </c>
      <c r="D1956" s="30" t="s">
        <v>316</v>
      </c>
      <c r="E1956" s="30">
        <v>240</v>
      </c>
      <c r="F1956" s="32" t="s">
        <v>374</v>
      </c>
      <c r="G1956" s="22">
        <v>217</v>
      </c>
      <c r="H1956" s="22">
        <v>221</v>
      </c>
      <c r="I1956" s="22">
        <v>221</v>
      </c>
      <c r="J1956" s="22"/>
      <c r="K1956" s="22"/>
      <c r="L1956" s="22"/>
      <c r="M1956" s="22">
        <f t="shared" si="2559"/>
        <v>217</v>
      </c>
      <c r="N1956" s="22">
        <f t="shared" si="2560"/>
        <v>221</v>
      </c>
      <c r="O1956" s="22">
        <f t="shared" si="2561"/>
        <v>221</v>
      </c>
      <c r="P1956" s="33"/>
      <c r="Q1956" s="33"/>
      <c r="R1956" s="33">
        <v>2.2000000000000002</v>
      </c>
      <c r="S1956" s="33"/>
      <c r="T1956" s="33"/>
      <c r="U1956" s="33">
        <v>-4.9000000000000004</v>
      </c>
      <c r="V1956" s="33"/>
      <c r="W1956" s="33"/>
      <c r="X1956" s="33">
        <v>-4.9000000000000004</v>
      </c>
      <c r="Y1956" s="33"/>
      <c r="Z1956" s="33">
        <f t="shared" si="2564"/>
        <v>219.2</v>
      </c>
      <c r="AA1956" s="33">
        <f t="shared" si="2565"/>
        <v>216.1</v>
      </c>
      <c r="AB1956" s="33">
        <f t="shared" si="2566"/>
        <v>216.1</v>
      </c>
      <c r="AC1956" s="33"/>
    </row>
    <row r="1957" spans="1:30" ht="31.5" x14ac:dyDescent="0.25">
      <c r="A1957" s="30" t="s">
        <v>442</v>
      </c>
      <c r="B1957" s="30" t="s">
        <v>14</v>
      </c>
      <c r="C1957" s="30" t="s">
        <v>83</v>
      </c>
      <c r="D1957" s="30" t="s">
        <v>37</v>
      </c>
      <c r="E1957" s="30"/>
      <c r="F1957" s="32" t="s">
        <v>50</v>
      </c>
      <c r="G1957" s="22">
        <f>G1958</f>
        <v>29871.1</v>
      </c>
      <c r="H1957" s="22">
        <f t="shared" ref="H1957:AC1957" si="2591">H1958</f>
        <v>29942</v>
      </c>
      <c r="I1957" s="22">
        <f t="shared" si="2591"/>
        <v>29940.899999999998</v>
      </c>
      <c r="J1957" s="22">
        <f t="shared" si="2591"/>
        <v>0</v>
      </c>
      <c r="K1957" s="22">
        <f t="shared" si="2591"/>
        <v>0</v>
      </c>
      <c r="L1957" s="22">
        <f t="shared" si="2591"/>
        <v>0</v>
      </c>
      <c r="M1957" s="22">
        <f t="shared" si="2559"/>
        <v>29871.1</v>
      </c>
      <c r="N1957" s="22">
        <f t="shared" si="2560"/>
        <v>29942</v>
      </c>
      <c r="O1957" s="22">
        <f t="shared" si="2561"/>
        <v>29940.899999999998</v>
      </c>
      <c r="P1957" s="33">
        <f t="shared" si="2591"/>
        <v>0</v>
      </c>
      <c r="Q1957" s="33">
        <f t="shared" si="2591"/>
        <v>0</v>
      </c>
      <c r="R1957" s="33">
        <f t="shared" si="2591"/>
        <v>0</v>
      </c>
      <c r="S1957" s="33">
        <f t="shared" si="2591"/>
        <v>0</v>
      </c>
      <c r="T1957" s="33">
        <f t="shared" si="2591"/>
        <v>0</v>
      </c>
      <c r="U1957" s="33">
        <f t="shared" si="2591"/>
        <v>0</v>
      </c>
      <c r="V1957" s="33">
        <f t="shared" si="2591"/>
        <v>0</v>
      </c>
      <c r="W1957" s="33">
        <f t="shared" si="2591"/>
        <v>0</v>
      </c>
      <c r="X1957" s="33">
        <f t="shared" si="2591"/>
        <v>0</v>
      </c>
      <c r="Y1957" s="33">
        <f t="shared" si="2591"/>
        <v>0</v>
      </c>
      <c r="Z1957" s="33">
        <f t="shared" si="2564"/>
        <v>29871.1</v>
      </c>
      <c r="AA1957" s="33">
        <f t="shared" si="2565"/>
        <v>29942</v>
      </c>
      <c r="AB1957" s="33">
        <f t="shared" si="2566"/>
        <v>29940.899999999998</v>
      </c>
      <c r="AC1957" s="33">
        <f t="shared" si="2591"/>
        <v>0</v>
      </c>
      <c r="AD1957" s="18"/>
    </row>
    <row r="1958" spans="1:30" ht="31.5" x14ac:dyDescent="0.25">
      <c r="A1958" s="30" t="s">
        <v>442</v>
      </c>
      <c r="B1958" s="30" t="s">
        <v>14</v>
      </c>
      <c r="C1958" s="30" t="s">
        <v>83</v>
      </c>
      <c r="D1958" s="30" t="s">
        <v>346</v>
      </c>
      <c r="E1958" s="30"/>
      <c r="F1958" s="32" t="s">
        <v>434</v>
      </c>
      <c r="G1958" s="22">
        <f>G1959+G1962</f>
        <v>29871.1</v>
      </c>
      <c r="H1958" s="22">
        <f t="shared" ref="H1958:L1958" si="2592">H1959+H1962</f>
        <v>29942</v>
      </c>
      <c r="I1958" s="22">
        <f t="shared" si="2592"/>
        <v>29940.899999999998</v>
      </c>
      <c r="J1958" s="22">
        <f t="shared" si="2592"/>
        <v>0</v>
      </c>
      <c r="K1958" s="22">
        <f t="shared" si="2592"/>
        <v>0</v>
      </c>
      <c r="L1958" s="22">
        <f t="shared" si="2592"/>
        <v>0</v>
      </c>
      <c r="M1958" s="22">
        <f t="shared" si="2559"/>
        <v>29871.1</v>
      </c>
      <c r="N1958" s="22">
        <f t="shared" si="2560"/>
        <v>29942</v>
      </c>
      <c r="O1958" s="22">
        <f t="shared" si="2561"/>
        <v>29940.899999999998</v>
      </c>
      <c r="P1958" s="33">
        <f t="shared" ref="P1958:Q1958" si="2593">P1959+P1962</f>
        <v>0</v>
      </c>
      <c r="Q1958" s="33">
        <f t="shared" si="2593"/>
        <v>0</v>
      </c>
      <c r="R1958" s="33">
        <f t="shared" ref="R1958:T1958" si="2594">R1959+R1962</f>
        <v>0</v>
      </c>
      <c r="S1958" s="33">
        <f t="shared" si="2594"/>
        <v>0</v>
      </c>
      <c r="T1958" s="33">
        <f t="shared" si="2594"/>
        <v>0</v>
      </c>
      <c r="U1958" s="33">
        <f t="shared" ref="U1958:W1958" si="2595">U1959+U1962</f>
        <v>0</v>
      </c>
      <c r="V1958" s="33">
        <f t="shared" si="2595"/>
        <v>0</v>
      </c>
      <c r="W1958" s="33">
        <f t="shared" si="2595"/>
        <v>0</v>
      </c>
      <c r="X1958" s="33">
        <f t="shared" ref="X1958:Y1958" si="2596">X1959+X1962</f>
        <v>0</v>
      </c>
      <c r="Y1958" s="33">
        <f t="shared" si="2596"/>
        <v>0</v>
      </c>
      <c r="Z1958" s="33">
        <f t="shared" si="2564"/>
        <v>29871.1</v>
      </c>
      <c r="AA1958" s="33">
        <f t="shared" si="2565"/>
        <v>29942</v>
      </c>
      <c r="AB1958" s="33">
        <f t="shared" si="2566"/>
        <v>29940.899999999998</v>
      </c>
      <c r="AC1958" s="33">
        <f t="shared" ref="AC1958" si="2597">AC1959+AC1962</f>
        <v>0</v>
      </c>
      <c r="AD1958" s="18"/>
    </row>
    <row r="1959" spans="1:30" ht="47.25" x14ac:dyDescent="0.25">
      <c r="A1959" s="30" t="s">
        <v>442</v>
      </c>
      <c r="B1959" s="30" t="s">
        <v>14</v>
      </c>
      <c r="C1959" s="30" t="s">
        <v>83</v>
      </c>
      <c r="D1959" s="30" t="s">
        <v>318</v>
      </c>
      <c r="E1959" s="30"/>
      <c r="F1959" s="32" t="s">
        <v>817</v>
      </c>
      <c r="G1959" s="22">
        <f>G1960</f>
        <v>26404.799999999999</v>
      </c>
      <c r="H1959" s="22">
        <f>H1960</f>
        <v>26404.799999999999</v>
      </c>
      <c r="I1959" s="22">
        <f>I1960</f>
        <v>26404.799999999999</v>
      </c>
      <c r="J1959" s="22">
        <f t="shared" ref="J1959:L1959" si="2598">J1960</f>
        <v>0</v>
      </c>
      <c r="K1959" s="22">
        <f t="shared" si="2598"/>
        <v>0</v>
      </c>
      <c r="L1959" s="22">
        <f t="shared" si="2598"/>
        <v>0</v>
      </c>
      <c r="M1959" s="22">
        <f t="shared" si="2559"/>
        <v>26404.799999999999</v>
      </c>
      <c r="N1959" s="22">
        <f t="shared" si="2560"/>
        <v>26404.799999999999</v>
      </c>
      <c r="O1959" s="22">
        <f t="shared" si="2561"/>
        <v>26404.799999999999</v>
      </c>
      <c r="P1959" s="33">
        <f t="shared" ref="P1959:AC1959" si="2599">P1960</f>
        <v>0</v>
      </c>
      <c r="Q1959" s="33">
        <f t="shared" si="2599"/>
        <v>0</v>
      </c>
      <c r="R1959" s="33">
        <f t="shared" si="2599"/>
        <v>0</v>
      </c>
      <c r="S1959" s="33">
        <f t="shared" si="2599"/>
        <v>0</v>
      </c>
      <c r="T1959" s="33">
        <f t="shared" si="2599"/>
        <v>0</v>
      </c>
      <c r="U1959" s="33">
        <f t="shared" si="2599"/>
        <v>0</v>
      </c>
      <c r="V1959" s="33">
        <f t="shared" si="2599"/>
        <v>0</v>
      </c>
      <c r="W1959" s="33">
        <f t="shared" si="2599"/>
        <v>0</v>
      </c>
      <c r="X1959" s="33">
        <f t="shared" si="2599"/>
        <v>0</v>
      </c>
      <c r="Y1959" s="33">
        <f t="shared" si="2599"/>
        <v>0</v>
      </c>
      <c r="Z1959" s="33">
        <f t="shared" si="2564"/>
        <v>26404.799999999999</v>
      </c>
      <c r="AA1959" s="33">
        <f t="shared" si="2565"/>
        <v>26404.799999999999</v>
      </c>
      <c r="AB1959" s="33">
        <f t="shared" si="2566"/>
        <v>26404.799999999999</v>
      </c>
      <c r="AC1959" s="33">
        <f t="shared" si="2599"/>
        <v>0</v>
      </c>
    </row>
    <row r="1960" spans="1:30" ht="78.75" x14ac:dyDescent="0.25">
      <c r="A1960" s="30" t="s">
        <v>442</v>
      </c>
      <c r="B1960" s="30" t="s">
        <v>14</v>
      </c>
      <c r="C1960" s="30" t="s">
        <v>83</v>
      </c>
      <c r="D1960" s="30" t="s">
        <v>318</v>
      </c>
      <c r="E1960" s="30" t="s">
        <v>25</v>
      </c>
      <c r="F1960" s="32" t="s">
        <v>384</v>
      </c>
      <c r="G1960" s="22">
        <f>G1961</f>
        <v>26404.799999999999</v>
      </c>
      <c r="H1960" s="22">
        <f t="shared" ref="H1960:AC1960" si="2600">H1961</f>
        <v>26404.799999999999</v>
      </c>
      <c r="I1960" s="22">
        <f t="shared" si="2600"/>
        <v>26404.799999999999</v>
      </c>
      <c r="J1960" s="22">
        <f t="shared" si="2600"/>
        <v>0</v>
      </c>
      <c r="K1960" s="22">
        <f t="shared" si="2600"/>
        <v>0</v>
      </c>
      <c r="L1960" s="22">
        <f t="shared" si="2600"/>
        <v>0</v>
      </c>
      <c r="M1960" s="22">
        <f t="shared" si="2559"/>
        <v>26404.799999999999</v>
      </c>
      <c r="N1960" s="22">
        <f t="shared" si="2560"/>
        <v>26404.799999999999</v>
      </c>
      <c r="O1960" s="22">
        <f t="shared" si="2561"/>
        <v>26404.799999999999</v>
      </c>
      <c r="P1960" s="33">
        <f t="shared" si="2600"/>
        <v>0</v>
      </c>
      <c r="Q1960" s="33">
        <f t="shared" si="2600"/>
        <v>0</v>
      </c>
      <c r="R1960" s="33">
        <f t="shared" si="2600"/>
        <v>0</v>
      </c>
      <c r="S1960" s="33">
        <f t="shared" si="2600"/>
        <v>0</v>
      </c>
      <c r="T1960" s="33">
        <f t="shared" si="2600"/>
        <v>0</v>
      </c>
      <c r="U1960" s="33">
        <f t="shared" si="2600"/>
        <v>0</v>
      </c>
      <c r="V1960" s="33">
        <f t="shared" si="2600"/>
        <v>0</v>
      </c>
      <c r="W1960" s="33">
        <f t="shared" si="2600"/>
        <v>0</v>
      </c>
      <c r="X1960" s="33">
        <f t="shared" si="2600"/>
        <v>0</v>
      </c>
      <c r="Y1960" s="33">
        <f t="shared" si="2600"/>
        <v>0</v>
      </c>
      <c r="Z1960" s="33">
        <f t="shared" si="2564"/>
        <v>26404.799999999999</v>
      </c>
      <c r="AA1960" s="33">
        <f t="shared" si="2565"/>
        <v>26404.799999999999</v>
      </c>
      <c r="AB1960" s="33">
        <f t="shared" si="2566"/>
        <v>26404.799999999999</v>
      </c>
      <c r="AC1960" s="33">
        <f t="shared" si="2600"/>
        <v>0</v>
      </c>
    </row>
    <row r="1961" spans="1:30" ht="31.5" x14ac:dyDescent="0.25">
      <c r="A1961" s="30" t="s">
        <v>442</v>
      </c>
      <c r="B1961" s="30" t="s">
        <v>14</v>
      </c>
      <c r="C1961" s="30" t="s">
        <v>83</v>
      </c>
      <c r="D1961" s="30" t="s">
        <v>318</v>
      </c>
      <c r="E1961" s="30">
        <v>120</v>
      </c>
      <c r="F1961" s="32" t="s">
        <v>373</v>
      </c>
      <c r="G1961" s="22">
        <v>26404.799999999999</v>
      </c>
      <c r="H1961" s="22">
        <v>26404.799999999999</v>
      </c>
      <c r="I1961" s="22">
        <v>26404.799999999999</v>
      </c>
      <c r="J1961" s="22"/>
      <c r="K1961" s="22"/>
      <c r="L1961" s="22"/>
      <c r="M1961" s="22">
        <f t="shared" si="2559"/>
        <v>26404.799999999999</v>
      </c>
      <c r="N1961" s="22">
        <f t="shared" si="2560"/>
        <v>26404.799999999999</v>
      </c>
      <c r="O1961" s="22">
        <f t="shared" si="2561"/>
        <v>26404.799999999999</v>
      </c>
      <c r="P1961" s="33"/>
      <c r="Q1961" s="33"/>
      <c r="R1961" s="33"/>
      <c r="S1961" s="33"/>
      <c r="T1961" s="33"/>
      <c r="U1961" s="33"/>
      <c r="V1961" s="33"/>
      <c r="W1961" s="33"/>
      <c r="X1961" s="33"/>
      <c r="Y1961" s="33"/>
      <c r="Z1961" s="33">
        <f t="shared" si="2564"/>
        <v>26404.799999999999</v>
      </c>
      <c r="AA1961" s="33">
        <f t="shared" si="2565"/>
        <v>26404.799999999999</v>
      </c>
      <c r="AB1961" s="33">
        <f t="shared" si="2566"/>
        <v>26404.799999999999</v>
      </c>
      <c r="AC1961" s="33"/>
    </row>
    <row r="1962" spans="1:30" ht="47.25" x14ac:dyDescent="0.25">
      <c r="A1962" s="30" t="s">
        <v>442</v>
      </c>
      <c r="B1962" s="30" t="s">
        <v>14</v>
      </c>
      <c r="C1962" s="30" t="s">
        <v>83</v>
      </c>
      <c r="D1962" s="30" t="s">
        <v>319</v>
      </c>
      <c r="E1962" s="30"/>
      <c r="F1962" s="32" t="s">
        <v>818</v>
      </c>
      <c r="G1962" s="22">
        <f>G1965+G1967+G1963</f>
        <v>3466.3</v>
      </c>
      <c r="H1962" s="22">
        <f t="shared" ref="H1962:L1962" si="2601">H1965+H1967+H1963</f>
        <v>3537.2</v>
      </c>
      <c r="I1962" s="22">
        <f t="shared" si="2601"/>
        <v>3536.1</v>
      </c>
      <c r="J1962" s="22">
        <f t="shared" si="2601"/>
        <v>0</v>
      </c>
      <c r="K1962" s="22">
        <f t="shared" si="2601"/>
        <v>0</v>
      </c>
      <c r="L1962" s="22">
        <f t="shared" si="2601"/>
        <v>0</v>
      </c>
      <c r="M1962" s="22">
        <f t="shared" si="2559"/>
        <v>3466.3</v>
      </c>
      <c r="N1962" s="22">
        <f t="shared" si="2560"/>
        <v>3537.2</v>
      </c>
      <c r="O1962" s="22">
        <f t="shared" si="2561"/>
        <v>3536.1</v>
      </c>
      <c r="P1962" s="33">
        <f t="shared" ref="P1962:Q1962" si="2602">P1965+P1967+P1963</f>
        <v>0</v>
      </c>
      <c r="Q1962" s="33">
        <f t="shared" si="2602"/>
        <v>0</v>
      </c>
      <c r="R1962" s="33">
        <f t="shared" ref="R1962:T1962" si="2603">R1965+R1967+R1963</f>
        <v>0</v>
      </c>
      <c r="S1962" s="33">
        <f t="shared" si="2603"/>
        <v>0</v>
      </c>
      <c r="T1962" s="33">
        <f t="shared" si="2603"/>
        <v>0</v>
      </c>
      <c r="U1962" s="33">
        <f t="shared" ref="U1962:W1962" si="2604">U1965+U1967+U1963</f>
        <v>0</v>
      </c>
      <c r="V1962" s="33">
        <f t="shared" si="2604"/>
        <v>0</v>
      </c>
      <c r="W1962" s="33">
        <f t="shared" si="2604"/>
        <v>0</v>
      </c>
      <c r="X1962" s="33">
        <f t="shared" ref="X1962:Y1962" si="2605">X1965+X1967+X1963</f>
        <v>0</v>
      </c>
      <c r="Y1962" s="33">
        <f t="shared" si="2605"/>
        <v>0</v>
      </c>
      <c r="Z1962" s="33">
        <f t="shared" si="2564"/>
        <v>3466.3</v>
      </c>
      <c r="AA1962" s="33">
        <f t="shared" si="2565"/>
        <v>3537.2</v>
      </c>
      <c r="AB1962" s="33">
        <f t="shared" si="2566"/>
        <v>3536.1</v>
      </c>
      <c r="AC1962" s="33">
        <f t="shared" ref="AC1962" si="2606">AC1965+AC1967+AC1963</f>
        <v>0</v>
      </c>
    </row>
    <row r="1963" spans="1:30" ht="78.75" x14ac:dyDescent="0.25">
      <c r="A1963" s="30" t="s">
        <v>442</v>
      </c>
      <c r="B1963" s="30" t="s">
        <v>14</v>
      </c>
      <c r="C1963" s="30" t="s">
        <v>83</v>
      </c>
      <c r="D1963" s="30" t="s">
        <v>319</v>
      </c>
      <c r="E1963" s="30" t="s">
        <v>25</v>
      </c>
      <c r="F1963" s="32" t="s">
        <v>384</v>
      </c>
      <c r="G1963" s="22">
        <f>G1964</f>
        <v>2.1</v>
      </c>
      <c r="H1963" s="22">
        <f t="shared" ref="H1963:AC1963" si="2607">H1964</f>
        <v>2.1</v>
      </c>
      <c r="I1963" s="22">
        <f t="shared" si="2607"/>
        <v>2.1</v>
      </c>
      <c r="J1963" s="22">
        <f t="shared" si="2607"/>
        <v>0</v>
      </c>
      <c r="K1963" s="22">
        <f t="shared" si="2607"/>
        <v>0</v>
      </c>
      <c r="L1963" s="22">
        <f t="shared" si="2607"/>
        <v>0</v>
      </c>
      <c r="M1963" s="22">
        <f t="shared" si="2559"/>
        <v>2.1</v>
      </c>
      <c r="N1963" s="22">
        <f t="shared" si="2560"/>
        <v>2.1</v>
      </c>
      <c r="O1963" s="22">
        <f t="shared" si="2561"/>
        <v>2.1</v>
      </c>
      <c r="P1963" s="33">
        <f t="shared" si="2607"/>
        <v>0</v>
      </c>
      <c r="Q1963" s="33">
        <f t="shared" si="2607"/>
        <v>0</v>
      </c>
      <c r="R1963" s="33">
        <f t="shared" si="2607"/>
        <v>0</v>
      </c>
      <c r="S1963" s="33">
        <f t="shared" si="2607"/>
        <v>0</v>
      </c>
      <c r="T1963" s="33">
        <f t="shared" si="2607"/>
        <v>0</v>
      </c>
      <c r="U1963" s="33">
        <f t="shared" si="2607"/>
        <v>0</v>
      </c>
      <c r="V1963" s="33">
        <f t="shared" si="2607"/>
        <v>0</v>
      </c>
      <c r="W1963" s="33">
        <f t="shared" si="2607"/>
        <v>0</v>
      </c>
      <c r="X1963" s="33">
        <f t="shared" si="2607"/>
        <v>0</v>
      </c>
      <c r="Y1963" s="33">
        <f t="shared" si="2607"/>
        <v>0</v>
      </c>
      <c r="Z1963" s="33">
        <f t="shared" si="2564"/>
        <v>2.1</v>
      </c>
      <c r="AA1963" s="33">
        <f t="shared" si="2565"/>
        <v>2.1</v>
      </c>
      <c r="AB1963" s="33">
        <f t="shared" si="2566"/>
        <v>2.1</v>
      </c>
      <c r="AC1963" s="33">
        <f t="shared" si="2607"/>
        <v>0</v>
      </c>
    </row>
    <row r="1964" spans="1:30" ht="31.5" x14ac:dyDescent="0.25">
      <c r="A1964" s="30" t="s">
        <v>442</v>
      </c>
      <c r="B1964" s="30" t="s">
        <v>14</v>
      </c>
      <c r="C1964" s="30" t="s">
        <v>83</v>
      </c>
      <c r="D1964" s="30" t="s">
        <v>319</v>
      </c>
      <c r="E1964" s="30" t="s">
        <v>438</v>
      </c>
      <c r="F1964" s="32" t="s">
        <v>373</v>
      </c>
      <c r="G1964" s="22">
        <v>2.1</v>
      </c>
      <c r="H1964" s="22">
        <v>2.1</v>
      </c>
      <c r="I1964" s="22">
        <v>2.1</v>
      </c>
      <c r="J1964" s="22"/>
      <c r="K1964" s="22"/>
      <c r="L1964" s="22"/>
      <c r="M1964" s="22">
        <f t="shared" si="2559"/>
        <v>2.1</v>
      </c>
      <c r="N1964" s="22">
        <f t="shared" si="2560"/>
        <v>2.1</v>
      </c>
      <c r="O1964" s="22">
        <f t="shared" si="2561"/>
        <v>2.1</v>
      </c>
      <c r="P1964" s="33"/>
      <c r="Q1964" s="33"/>
      <c r="R1964" s="33"/>
      <c r="S1964" s="33"/>
      <c r="T1964" s="33"/>
      <c r="U1964" s="33"/>
      <c r="V1964" s="33"/>
      <c r="W1964" s="33"/>
      <c r="X1964" s="33"/>
      <c r="Y1964" s="33"/>
      <c r="Z1964" s="33">
        <f t="shared" si="2564"/>
        <v>2.1</v>
      </c>
      <c r="AA1964" s="33">
        <f t="shared" si="2565"/>
        <v>2.1</v>
      </c>
      <c r="AB1964" s="33">
        <f t="shared" si="2566"/>
        <v>2.1</v>
      </c>
      <c r="AC1964" s="33"/>
    </row>
    <row r="1965" spans="1:30" ht="31.5" x14ac:dyDescent="0.25">
      <c r="A1965" s="30" t="s">
        <v>442</v>
      </c>
      <c r="B1965" s="30" t="s">
        <v>14</v>
      </c>
      <c r="C1965" s="30" t="s">
        <v>83</v>
      </c>
      <c r="D1965" s="30" t="s">
        <v>319</v>
      </c>
      <c r="E1965" s="30" t="s">
        <v>7</v>
      </c>
      <c r="F1965" s="32" t="s">
        <v>385</v>
      </c>
      <c r="G1965" s="22">
        <f>G1966</f>
        <v>3433.9</v>
      </c>
      <c r="H1965" s="22">
        <f t="shared" ref="H1965:AC1965" si="2608">H1966</f>
        <v>3505.9</v>
      </c>
      <c r="I1965" s="22">
        <f t="shared" si="2608"/>
        <v>3505.9</v>
      </c>
      <c r="J1965" s="22">
        <f t="shared" si="2608"/>
        <v>0</v>
      </c>
      <c r="K1965" s="22">
        <f t="shared" si="2608"/>
        <v>0</v>
      </c>
      <c r="L1965" s="22">
        <f t="shared" si="2608"/>
        <v>0</v>
      </c>
      <c r="M1965" s="22">
        <f t="shared" si="2559"/>
        <v>3433.9</v>
      </c>
      <c r="N1965" s="22">
        <f t="shared" si="2560"/>
        <v>3505.9</v>
      </c>
      <c r="O1965" s="22">
        <f t="shared" si="2561"/>
        <v>3505.9</v>
      </c>
      <c r="P1965" s="33">
        <f t="shared" si="2608"/>
        <v>0</v>
      </c>
      <c r="Q1965" s="33">
        <f t="shared" si="2608"/>
        <v>0</v>
      </c>
      <c r="R1965" s="33">
        <f t="shared" si="2608"/>
        <v>0</v>
      </c>
      <c r="S1965" s="33">
        <f t="shared" si="2608"/>
        <v>0</v>
      </c>
      <c r="T1965" s="33">
        <f t="shared" si="2608"/>
        <v>0</v>
      </c>
      <c r="U1965" s="33">
        <f t="shared" si="2608"/>
        <v>0</v>
      </c>
      <c r="V1965" s="33">
        <f t="shared" si="2608"/>
        <v>0</v>
      </c>
      <c r="W1965" s="33">
        <f t="shared" si="2608"/>
        <v>0</v>
      </c>
      <c r="X1965" s="33">
        <f t="shared" si="2608"/>
        <v>0</v>
      </c>
      <c r="Y1965" s="33">
        <f t="shared" si="2608"/>
        <v>0</v>
      </c>
      <c r="Z1965" s="33">
        <f t="shared" si="2564"/>
        <v>3433.9</v>
      </c>
      <c r="AA1965" s="33">
        <f t="shared" si="2565"/>
        <v>3505.9</v>
      </c>
      <c r="AB1965" s="33">
        <f t="shared" si="2566"/>
        <v>3505.9</v>
      </c>
      <c r="AC1965" s="33">
        <f t="shared" si="2608"/>
        <v>0</v>
      </c>
    </row>
    <row r="1966" spans="1:30" ht="31.5" x14ac:dyDescent="0.25">
      <c r="A1966" s="30" t="s">
        <v>442</v>
      </c>
      <c r="B1966" s="30" t="s">
        <v>14</v>
      </c>
      <c r="C1966" s="30" t="s">
        <v>83</v>
      </c>
      <c r="D1966" s="30" t="s">
        <v>319</v>
      </c>
      <c r="E1966" s="30">
        <v>240</v>
      </c>
      <c r="F1966" s="32" t="s">
        <v>374</v>
      </c>
      <c r="G1966" s="22">
        <v>3433.9</v>
      </c>
      <c r="H1966" s="22">
        <v>3505.9</v>
      </c>
      <c r="I1966" s="22">
        <v>3505.9</v>
      </c>
      <c r="J1966" s="22"/>
      <c r="K1966" s="22"/>
      <c r="L1966" s="22"/>
      <c r="M1966" s="22">
        <f t="shared" si="2559"/>
        <v>3433.9</v>
      </c>
      <c r="N1966" s="22">
        <f t="shared" si="2560"/>
        <v>3505.9</v>
      </c>
      <c r="O1966" s="22">
        <f t="shared" si="2561"/>
        <v>3505.9</v>
      </c>
      <c r="P1966" s="33"/>
      <c r="Q1966" s="33"/>
      <c r="R1966" s="33"/>
      <c r="S1966" s="33"/>
      <c r="T1966" s="33"/>
      <c r="U1966" s="33"/>
      <c r="V1966" s="33"/>
      <c r="W1966" s="33"/>
      <c r="X1966" s="33"/>
      <c r="Y1966" s="33"/>
      <c r="Z1966" s="33">
        <f t="shared" si="2564"/>
        <v>3433.9</v>
      </c>
      <c r="AA1966" s="33">
        <f t="shared" si="2565"/>
        <v>3505.9</v>
      </c>
      <c r="AB1966" s="33">
        <f t="shared" si="2566"/>
        <v>3505.9</v>
      </c>
      <c r="AC1966" s="33"/>
    </row>
    <row r="1967" spans="1:30" x14ac:dyDescent="0.25">
      <c r="A1967" s="30" t="s">
        <v>442</v>
      </c>
      <c r="B1967" s="30" t="s">
        <v>14</v>
      </c>
      <c r="C1967" s="30" t="s">
        <v>83</v>
      </c>
      <c r="D1967" s="30" t="s">
        <v>319</v>
      </c>
      <c r="E1967" s="30" t="s">
        <v>8</v>
      </c>
      <c r="F1967" s="32" t="s">
        <v>389</v>
      </c>
      <c r="G1967" s="22">
        <f>G1968</f>
        <v>30.3</v>
      </c>
      <c r="H1967" s="22">
        <f t="shared" ref="H1967:AC1967" si="2609">H1968</f>
        <v>29.2</v>
      </c>
      <c r="I1967" s="22">
        <f t="shared" si="2609"/>
        <v>28.1</v>
      </c>
      <c r="J1967" s="22">
        <f t="shared" si="2609"/>
        <v>0</v>
      </c>
      <c r="K1967" s="22">
        <f t="shared" si="2609"/>
        <v>0</v>
      </c>
      <c r="L1967" s="22">
        <f t="shared" si="2609"/>
        <v>0</v>
      </c>
      <c r="M1967" s="22">
        <f t="shared" si="2559"/>
        <v>30.3</v>
      </c>
      <c r="N1967" s="22">
        <f t="shared" si="2560"/>
        <v>29.2</v>
      </c>
      <c r="O1967" s="22">
        <f t="shared" si="2561"/>
        <v>28.1</v>
      </c>
      <c r="P1967" s="33">
        <f t="shared" si="2609"/>
        <v>0</v>
      </c>
      <c r="Q1967" s="33">
        <f t="shared" si="2609"/>
        <v>0</v>
      </c>
      <c r="R1967" s="33">
        <f t="shared" si="2609"/>
        <v>0</v>
      </c>
      <c r="S1967" s="33">
        <f t="shared" si="2609"/>
        <v>0</v>
      </c>
      <c r="T1967" s="33">
        <f t="shared" si="2609"/>
        <v>0</v>
      </c>
      <c r="U1967" s="33">
        <f t="shared" si="2609"/>
        <v>0</v>
      </c>
      <c r="V1967" s="33">
        <f t="shared" si="2609"/>
        <v>0</v>
      </c>
      <c r="W1967" s="33">
        <f t="shared" si="2609"/>
        <v>0</v>
      </c>
      <c r="X1967" s="33">
        <f t="shared" si="2609"/>
        <v>0</v>
      </c>
      <c r="Y1967" s="33">
        <f t="shared" si="2609"/>
        <v>0</v>
      </c>
      <c r="Z1967" s="33">
        <f t="shared" si="2564"/>
        <v>30.3</v>
      </c>
      <c r="AA1967" s="33">
        <f t="shared" si="2565"/>
        <v>29.2</v>
      </c>
      <c r="AB1967" s="33">
        <f t="shared" si="2566"/>
        <v>28.1</v>
      </c>
      <c r="AC1967" s="33">
        <f t="shared" si="2609"/>
        <v>0</v>
      </c>
    </row>
    <row r="1968" spans="1:30" x14ac:dyDescent="0.25">
      <c r="A1968" s="30" t="s">
        <v>442</v>
      </c>
      <c r="B1968" s="30" t="s">
        <v>14</v>
      </c>
      <c r="C1968" s="30" t="s">
        <v>83</v>
      </c>
      <c r="D1968" s="30" t="s">
        <v>319</v>
      </c>
      <c r="E1968" s="30">
        <v>850</v>
      </c>
      <c r="F1968" s="32" t="s">
        <v>383</v>
      </c>
      <c r="G1968" s="22">
        <v>30.3</v>
      </c>
      <c r="H1968" s="22">
        <v>29.2</v>
      </c>
      <c r="I1968" s="22">
        <v>28.1</v>
      </c>
      <c r="J1968" s="22"/>
      <c r="K1968" s="22"/>
      <c r="L1968" s="22"/>
      <c r="M1968" s="22">
        <f t="shared" si="2559"/>
        <v>30.3</v>
      </c>
      <c r="N1968" s="22">
        <f t="shared" si="2560"/>
        <v>29.2</v>
      </c>
      <c r="O1968" s="22">
        <f t="shared" si="2561"/>
        <v>28.1</v>
      </c>
      <c r="P1968" s="33"/>
      <c r="Q1968" s="33"/>
      <c r="R1968" s="33"/>
      <c r="S1968" s="33"/>
      <c r="T1968" s="33"/>
      <c r="U1968" s="33"/>
      <c r="V1968" s="33"/>
      <c r="W1968" s="33"/>
      <c r="X1968" s="33"/>
      <c r="Y1968" s="33"/>
      <c r="Z1968" s="33">
        <f t="shared" si="2564"/>
        <v>30.3</v>
      </c>
      <c r="AA1968" s="33">
        <f t="shared" si="2565"/>
        <v>29.2</v>
      </c>
      <c r="AB1968" s="33">
        <f t="shared" si="2566"/>
        <v>28.1</v>
      </c>
      <c r="AC1968" s="33"/>
    </row>
    <row r="1969" spans="1:30" x14ac:dyDescent="0.25">
      <c r="A1969" s="36" t="s">
        <v>442</v>
      </c>
      <c r="B1969" s="36" t="s">
        <v>14</v>
      </c>
      <c r="C1969" s="36" t="s">
        <v>16</v>
      </c>
      <c r="D1969" s="36"/>
      <c r="E1969" s="36"/>
      <c r="F1969" s="26" t="s">
        <v>20</v>
      </c>
      <c r="G1969" s="27">
        <f>G1970</f>
        <v>9884.7999999999993</v>
      </c>
      <c r="H1969" s="27">
        <f t="shared" ref="H1969:AC1969" si="2610">H1970</f>
        <v>10059.4</v>
      </c>
      <c r="I1969" s="27">
        <f t="shared" si="2610"/>
        <v>10059.4</v>
      </c>
      <c r="J1969" s="27">
        <f t="shared" si="2610"/>
        <v>183.3</v>
      </c>
      <c r="K1969" s="27">
        <f t="shared" si="2610"/>
        <v>0</v>
      </c>
      <c r="L1969" s="27">
        <f t="shared" si="2610"/>
        <v>0</v>
      </c>
      <c r="M1969" s="22">
        <f t="shared" si="2559"/>
        <v>10068.099999999999</v>
      </c>
      <c r="N1969" s="22">
        <f t="shared" si="2560"/>
        <v>10059.4</v>
      </c>
      <c r="O1969" s="22">
        <f t="shared" si="2561"/>
        <v>10059.4</v>
      </c>
      <c r="P1969" s="28">
        <f t="shared" si="2610"/>
        <v>0</v>
      </c>
      <c r="Q1969" s="28">
        <f t="shared" si="2610"/>
        <v>0</v>
      </c>
      <c r="R1969" s="28">
        <f t="shared" si="2610"/>
        <v>0</v>
      </c>
      <c r="S1969" s="28">
        <f t="shared" si="2610"/>
        <v>0</v>
      </c>
      <c r="T1969" s="28">
        <f t="shared" si="2610"/>
        <v>0</v>
      </c>
      <c r="U1969" s="28">
        <f t="shared" si="2610"/>
        <v>0</v>
      </c>
      <c r="V1969" s="28">
        <f t="shared" si="2610"/>
        <v>0</v>
      </c>
      <c r="W1969" s="28">
        <f t="shared" si="2610"/>
        <v>0</v>
      </c>
      <c r="X1969" s="28">
        <f t="shared" si="2610"/>
        <v>0</v>
      </c>
      <c r="Y1969" s="28">
        <f t="shared" si="2610"/>
        <v>0</v>
      </c>
      <c r="Z1969" s="28">
        <f t="shared" si="2564"/>
        <v>10068.099999999999</v>
      </c>
      <c r="AA1969" s="28">
        <f t="shared" si="2565"/>
        <v>10059.4</v>
      </c>
      <c r="AB1969" s="28">
        <f t="shared" si="2566"/>
        <v>10059.4</v>
      </c>
      <c r="AC1969" s="28">
        <f t="shared" si="2610"/>
        <v>0</v>
      </c>
    </row>
    <row r="1970" spans="1:30" x14ac:dyDescent="0.25">
      <c r="A1970" s="30" t="s">
        <v>442</v>
      </c>
      <c r="B1970" s="30" t="s">
        <v>14</v>
      </c>
      <c r="C1970" s="30" t="s">
        <v>16</v>
      </c>
      <c r="D1970" s="30" t="s">
        <v>347</v>
      </c>
      <c r="E1970" s="30"/>
      <c r="F1970" s="32" t="s">
        <v>404</v>
      </c>
      <c r="G1970" s="22">
        <f>G1971+G1975+G1993</f>
        <v>9884.7999999999993</v>
      </c>
      <c r="H1970" s="22">
        <f>H1971+H1975+H1993</f>
        <v>10059.4</v>
      </c>
      <c r="I1970" s="22">
        <f>I1971+I1975+I1993</f>
        <v>10059.4</v>
      </c>
      <c r="J1970" s="22">
        <f t="shared" ref="J1970:L1970" si="2611">J1971+J1975+J1993</f>
        <v>183.3</v>
      </c>
      <c r="K1970" s="22">
        <f t="shared" si="2611"/>
        <v>0</v>
      </c>
      <c r="L1970" s="22">
        <f t="shared" si="2611"/>
        <v>0</v>
      </c>
      <c r="M1970" s="22">
        <f t="shared" si="2559"/>
        <v>10068.099999999999</v>
      </c>
      <c r="N1970" s="22">
        <f t="shared" si="2560"/>
        <v>10059.4</v>
      </c>
      <c r="O1970" s="22">
        <f t="shared" si="2561"/>
        <v>10059.4</v>
      </c>
      <c r="P1970" s="33">
        <f t="shared" ref="P1970:AC1970" si="2612">P1971+P1975+P1993</f>
        <v>0</v>
      </c>
      <c r="Q1970" s="33">
        <f t="shared" si="2612"/>
        <v>0</v>
      </c>
      <c r="R1970" s="33">
        <f t="shared" si="2612"/>
        <v>0</v>
      </c>
      <c r="S1970" s="33">
        <f t="shared" ref="S1970" si="2613">S1971+S1975+S1993</f>
        <v>0</v>
      </c>
      <c r="T1970" s="33">
        <f t="shared" si="2612"/>
        <v>0</v>
      </c>
      <c r="U1970" s="33">
        <f t="shared" si="2612"/>
        <v>0</v>
      </c>
      <c r="V1970" s="33">
        <f t="shared" ref="V1970" si="2614">V1971+V1975+V1993</f>
        <v>0</v>
      </c>
      <c r="W1970" s="33">
        <f t="shared" si="2612"/>
        <v>0</v>
      </c>
      <c r="X1970" s="33">
        <f t="shared" si="2612"/>
        <v>0</v>
      </c>
      <c r="Y1970" s="33">
        <f t="shared" si="2612"/>
        <v>0</v>
      </c>
      <c r="Z1970" s="33">
        <f t="shared" si="2564"/>
        <v>10068.099999999999</v>
      </c>
      <c r="AA1970" s="33">
        <f t="shared" si="2565"/>
        <v>10059.4</v>
      </c>
      <c r="AB1970" s="33">
        <f t="shared" si="2566"/>
        <v>10059.4</v>
      </c>
      <c r="AC1970" s="33">
        <f t="shared" si="2612"/>
        <v>0</v>
      </c>
      <c r="AD1970" s="18"/>
    </row>
    <row r="1971" spans="1:30" ht="63" x14ac:dyDescent="0.25">
      <c r="A1971" s="30" t="s">
        <v>442</v>
      </c>
      <c r="B1971" s="30" t="s">
        <v>14</v>
      </c>
      <c r="C1971" s="30" t="s">
        <v>16</v>
      </c>
      <c r="D1971" s="30" t="s">
        <v>348</v>
      </c>
      <c r="E1971" s="30"/>
      <c r="F1971" s="32" t="s">
        <v>901</v>
      </c>
      <c r="G1971" s="22">
        <f>G1972</f>
        <v>15</v>
      </c>
      <c r="H1971" s="22">
        <f t="shared" ref="H1971:AC1973" si="2615">H1972</f>
        <v>15</v>
      </c>
      <c r="I1971" s="22">
        <f t="shared" si="2615"/>
        <v>15</v>
      </c>
      <c r="J1971" s="22">
        <f t="shared" si="2615"/>
        <v>0</v>
      </c>
      <c r="K1971" s="22">
        <f t="shared" si="2615"/>
        <v>0</v>
      </c>
      <c r="L1971" s="22">
        <f t="shared" si="2615"/>
        <v>0</v>
      </c>
      <c r="M1971" s="22">
        <f t="shared" si="2559"/>
        <v>15</v>
      </c>
      <c r="N1971" s="22">
        <f t="shared" si="2560"/>
        <v>15</v>
      </c>
      <c r="O1971" s="22">
        <f t="shared" si="2561"/>
        <v>15</v>
      </c>
      <c r="P1971" s="33">
        <f t="shared" si="2615"/>
        <v>0</v>
      </c>
      <c r="Q1971" s="33">
        <f t="shared" si="2615"/>
        <v>0</v>
      </c>
      <c r="R1971" s="33">
        <f t="shared" si="2615"/>
        <v>0</v>
      </c>
      <c r="S1971" s="33">
        <f t="shared" si="2615"/>
        <v>0</v>
      </c>
      <c r="T1971" s="33">
        <f t="shared" si="2615"/>
        <v>0</v>
      </c>
      <c r="U1971" s="33">
        <f t="shared" si="2615"/>
        <v>0</v>
      </c>
      <c r="V1971" s="33">
        <f t="shared" si="2615"/>
        <v>0</v>
      </c>
      <c r="W1971" s="33">
        <f t="shared" si="2615"/>
        <v>0</v>
      </c>
      <c r="X1971" s="33">
        <f t="shared" si="2615"/>
        <v>0</v>
      </c>
      <c r="Y1971" s="33">
        <f t="shared" si="2615"/>
        <v>0</v>
      </c>
      <c r="Z1971" s="33">
        <f t="shared" si="2564"/>
        <v>15</v>
      </c>
      <c r="AA1971" s="33">
        <f t="shared" si="2565"/>
        <v>15</v>
      </c>
      <c r="AB1971" s="33">
        <f t="shared" si="2566"/>
        <v>15</v>
      </c>
      <c r="AC1971" s="33">
        <f t="shared" si="2615"/>
        <v>0</v>
      </c>
      <c r="AD1971" s="18"/>
    </row>
    <row r="1972" spans="1:30" ht="63" x14ac:dyDescent="0.25">
      <c r="A1972" s="30" t="s">
        <v>442</v>
      </c>
      <c r="B1972" s="30" t="s">
        <v>14</v>
      </c>
      <c r="C1972" s="30" t="s">
        <v>16</v>
      </c>
      <c r="D1972" s="30" t="s">
        <v>324</v>
      </c>
      <c r="E1972" s="30"/>
      <c r="F1972" s="32" t="s">
        <v>902</v>
      </c>
      <c r="G1972" s="22">
        <f>G1973</f>
        <v>15</v>
      </c>
      <c r="H1972" s="22">
        <f t="shared" si="2615"/>
        <v>15</v>
      </c>
      <c r="I1972" s="22">
        <f t="shared" si="2615"/>
        <v>15</v>
      </c>
      <c r="J1972" s="22">
        <f t="shared" si="2615"/>
        <v>0</v>
      </c>
      <c r="K1972" s="22">
        <f t="shared" si="2615"/>
        <v>0</v>
      </c>
      <c r="L1972" s="22">
        <f t="shared" si="2615"/>
        <v>0</v>
      </c>
      <c r="M1972" s="22">
        <f t="shared" si="2559"/>
        <v>15</v>
      </c>
      <c r="N1972" s="22">
        <f t="shared" si="2560"/>
        <v>15</v>
      </c>
      <c r="O1972" s="22">
        <f t="shared" si="2561"/>
        <v>15</v>
      </c>
      <c r="P1972" s="33">
        <f t="shared" si="2615"/>
        <v>0</v>
      </c>
      <c r="Q1972" s="33">
        <f t="shared" si="2615"/>
        <v>0</v>
      </c>
      <c r="R1972" s="33">
        <f t="shared" si="2615"/>
        <v>0</v>
      </c>
      <c r="S1972" s="33">
        <f t="shared" si="2615"/>
        <v>0</v>
      </c>
      <c r="T1972" s="33">
        <f t="shared" si="2615"/>
        <v>0</v>
      </c>
      <c r="U1972" s="33">
        <f t="shared" si="2615"/>
        <v>0</v>
      </c>
      <c r="V1972" s="33">
        <f t="shared" si="2615"/>
        <v>0</v>
      </c>
      <c r="W1972" s="33">
        <f t="shared" si="2615"/>
        <v>0</v>
      </c>
      <c r="X1972" s="33">
        <f t="shared" si="2615"/>
        <v>0</v>
      </c>
      <c r="Y1972" s="33">
        <f t="shared" si="2615"/>
        <v>0</v>
      </c>
      <c r="Z1972" s="33">
        <f t="shared" si="2564"/>
        <v>15</v>
      </c>
      <c r="AA1972" s="33">
        <f t="shared" si="2565"/>
        <v>15</v>
      </c>
      <c r="AB1972" s="33">
        <f t="shared" si="2566"/>
        <v>15</v>
      </c>
      <c r="AC1972" s="33">
        <f t="shared" si="2615"/>
        <v>0</v>
      </c>
    </row>
    <row r="1973" spans="1:30" ht="31.5" x14ac:dyDescent="0.25">
      <c r="A1973" s="30" t="s">
        <v>442</v>
      </c>
      <c r="B1973" s="30" t="s">
        <v>14</v>
      </c>
      <c r="C1973" s="30" t="s">
        <v>16</v>
      </c>
      <c r="D1973" s="30" t="s">
        <v>324</v>
      </c>
      <c r="E1973" s="30" t="s">
        <v>94</v>
      </c>
      <c r="F1973" s="32" t="s">
        <v>388</v>
      </c>
      <c r="G1973" s="22">
        <f>G1974</f>
        <v>15</v>
      </c>
      <c r="H1973" s="22">
        <f t="shared" si="2615"/>
        <v>15</v>
      </c>
      <c r="I1973" s="22">
        <f t="shared" si="2615"/>
        <v>15</v>
      </c>
      <c r="J1973" s="22">
        <f t="shared" si="2615"/>
        <v>0</v>
      </c>
      <c r="K1973" s="22">
        <f t="shared" si="2615"/>
        <v>0</v>
      </c>
      <c r="L1973" s="22">
        <f t="shared" si="2615"/>
        <v>0</v>
      </c>
      <c r="M1973" s="22">
        <f t="shared" si="2559"/>
        <v>15</v>
      </c>
      <c r="N1973" s="22">
        <f t="shared" si="2560"/>
        <v>15</v>
      </c>
      <c r="O1973" s="22">
        <f t="shared" si="2561"/>
        <v>15</v>
      </c>
      <c r="P1973" s="33">
        <f t="shared" si="2615"/>
        <v>0</v>
      </c>
      <c r="Q1973" s="33">
        <f t="shared" si="2615"/>
        <v>0</v>
      </c>
      <c r="R1973" s="33">
        <f t="shared" si="2615"/>
        <v>0</v>
      </c>
      <c r="S1973" s="33">
        <f t="shared" si="2615"/>
        <v>0</v>
      </c>
      <c r="T1973" s="33">
        <f t="shared" si="2615"/>
        <v>0</v>
      </c>
      <c r="U1973" s="33">
        <f t="shared" si="2615"/>
        <v>0</v>
      </c>
      <c r="V1973" s="33">
        <f t="shared" si="2615"/>
        <v>0</v>
      </c>
      <c r="W1973" s="33">
        <f t="shared" si="2615"/>
        <v>0</v>
      </c>
      <c r="X1973" s="33">
        <f t="shared" si="2615"/>
        <v>0</v>
      </c>
      <c r="Y1973" s="33">
        <f t="shared" si="2615"/>
        <v>0</v>
      </c>
      <c r="Z1973" s="33">
        <f t="shared" si="2564"/>
        <v>15</v>
      </c>
      <c r="AA1973" s="33">
        <f t="shared" si="2565"/>
        <v>15</v>
      </c>
      <c r="AB1973" s="33">
        <f t="shared" si="2566"/>
        <v>15</v>
      </c>
      <c r="AC1973" s="33">
        <f t="shared" si="2615"/>
        <v>0</v>
      </c>
    </row>
    <row r="1974" spans="1:30" ht="47.25" x14ac:dyDescent="0.25">
      <c r="A1974" s="30" t="s">
        <v>442</v>
      </c>
      <c r="B1974" s="30" t="s">
        <v>14</v>
      </c>
      <c r="C1974" s="30" t="s">
        <v>16</v>
      </c>
      <c r="D1974" s="30" t="s">
        <v>324</v>
      </c>
      <c r="E1974" s="30">
        <v>630</v>
      </c>
      <c r="F1974" s="32" t="s">
        <v>381</v>
      </c>
      <c r="G1974" s="22">
        <v>15</v>
      </c>
      <c r="H1974" s="22">
        <v>15</v>
      </c>
      <c r="I1974" s="22">
        <v>15</v>
      </c>
      <c r="J1974" s="22"/>
      <c r="K1974" s="22"/>
      <c r="L1974" s="22"/>
      <c r="M1974" s="22">
        <f t="shared" si="2559"/>
        <v>15</v>
      </c>
      <c r="N1974" s="22">
        <f t="shared" si="2560"/>
        <v>15</v>
      </c>
      <c r="O1974" s="22">
        <f t="shared" si="2561"/>
        <v>15</v>
      </c>
      <c r="P1974" s="33"/>
      <c r="Q1974" s="33"/>
      <c r="R1974" s="33"/>
      <c r="S1974" s="33"/>
      <c r="T1974" s="33"/>
      <c r="U1974" s="33"/>
      <c r="V1974" s="33"/>
      <c r="W1974" s="33"/>
      <c r="X1974" s="33"/>
      <c r="Y1974" s="33"/>
      <c r="Z1974" s="33">
        <f t="shared" si="2564"/>
        <v>15</v>
      </c>
      <c r="AA1974" s="33">
        <f t="shared" si="2565"/>
        <v>15</v>
      </c>
      <c r="AB1974" s="33">
        <f t="shared" si="2566"/>
        <v>15</v>
      </c>
      <c r="AC1974" s="33"/>
    </row>
    <row r="1975" spans="1:30" ht="47.25" x14ac:dyDescent="0.25">
      <c r="A1975" s="30" t="s">
        <v>442</v>
      </c>
      <c r="B1975" s="30" t="s">
        <v>14</v>
      </c>
      <c r="C1975" s="30" t="s">
        <v>16</v>
      </c>
      <c r="D1975" s="30" t="s">
        <v>349</v>
      </c>
      <c r="E1975" s="30"/>
      <c r="F1975" s="32" t="s">
        <v>405</v>
      </c>
      <c r="G1975" s="22">
        <f>G1979+G1984+G1987+G1990+G1976</f>
        <v>4196.3999999999996</v>
      </c>
      <c r="H1975" s="22">
        <f t="shared" ref="H1975:L1975" si="2616">H1979+H1984+H1987+H1990+H1976</f>
        <v>4270.3999999999996</v>
      </c>
      <c r="I1975" s="22">
        <f t="shared" si="2616"/>
        <v>4270.3999999999996</v>
      </c>
      <c r="J1975" s="22">
        <f t="shared" si="2616"/>
        <v>0</v>
      </c>
      <c r="K1975" s="22">
        <f t="shared" si="2616"/>
        <v>0</v>
      </c>
      <c r="L1975" s="22">
        <f t="shared" si="2616"/>
        <v>0</v>
      </c>
      <c r="M1975" s="22">
        <f t="shared" si="2559"/>
        <v>4196.3999999999996</v>
      </c>
      <c r="N1975" s="22">
        <f t="shared" si="2560"/>
        <v>4270.3999999999996</v>
      </c>
      <c r="O1975" s="22">
        <f t="shared" si="2561"/>
        <v>4270.3999999999996</v>
      </c>
      <c r="P1975" s="33">
        <f t="shared" ref="P1975:Q1975" si="2617">P1979+P1984+P1987+P1990+P1976</f>
        <v>0</v>
      </c>
      <c r="Q1975" s="33">
        <f t="shared" si="2617"/>
        <v>0</v>
      </c>
      <c r="R1975" s="33">
        <f t="shared" ref="R1975:T1975" si="2618">R1979+R1984+R1987+R1990+R1976</f>
        <v>0</v>
      </c>
      <c r="S1975" s="33">
        <f t="shared" si="2618"/>
        <v>0</v>
      </c>
      <c r="T1975" s="33">
        <f t="shared" si="2618"/>
        <v>0</v>
      </c>
      <c r="U1975" s="33">
        <f t="shared" ref="U1975:W1975" si="2619">U1979+U1984+U1987+U1990+U1976</f>
        <v>0</v>
      </c>
      <c r="V1975" s="33">
        <f t="shared" si="2619"/>
        <v>0</v>
      </c>
      <c r="W1975" s="33">
        <f t="shared" si="2619"/>
        <v>0</v>
      </c>
      <c r="X1975" s="33">
        <f t="shared" ref="X1975:Y1975" si="2620">X1979+X1984+X1987+X1990+X1976</f>
        <v>0</v>
      </c>
      <c r="Y1975" s="33">
        <f t="shared" si="2620"/>
        <v>0</v>
      </c>
      <c r="Z1975" s="33">
        <f t="shared" si="2564"/>
        <v>4196.3999999999996</v>
      </c>
      <c r="AA1975" s="33">
        <f t="shared" si="2565"/>
        <v>4270.3999999999996</v>
      </c>
      <c r="AB1975" s="33">
        <f t="shared" si="2566"/>
        <v>4270.3999999999996</v>
      </c>
      <c r="AC1975" s="33">
        <f t="shared" ref="AC1975" si="2621">AC1979+AC1984+AC1987+AC1990+AC1976</f>
        <v>0</v>
      </c>
      <c r="AD1975" s="18"/>
    </row>
    <row r="1976" spans="1:30" ht="47.25" x14ac:dyDescent="0.25">
      <c r="A1976" s="30" t="s">
        <v>442</v>
      </c>
      <c r="B1976" s="30" t="s">
        <v>14</v>
      </c>
      <c r="C1976" s="30" t="s">
        <v>16</v>
      </c>
      <c r="D1976" s="30" t="s">
        <v>577</v>
      </c>
      <c r="E1976" s="30"/>
      <c r="F1976" s="32" t="s">
        <v>903</v>
      </c>
      <c r="G1976" s="22">
        <f>G1977</f>
        <v>0</v>
      </c>
      <c r="H1976" s="22">
        <f t="shared" ref="H1976:L1977" si="2622">H1977</f>
        <v>0</v>
      </c>
      <c r="I1976" s="22">
        <f t="shared" si="2622"/>
        <v>0</v>
      </c>
      <c r="J1976" s="22">
        <f t="shared" si="2622"/>
        <v>115</v>
      </c>
      <c r="K1976" s="22">
        <f t="shared" si="2622"/>
        <v>115</v>
      </c>
      <c r="L1976" s="22">
        <f t="shared" si="2622"/>
        <v>115</v>
      </c>
      <c r="M1976" s="22">
        <f t="shared" ref="M1976:M1978" si="2623">G1976+J1976</f>
        <v>115</v>
      </c>
      <c r="N1976" s="22">
        <f t="shared" ref="N1976:N1978" si="2624">H1976+K1976</f>
        <v>115</v>
      </c>
      <c r="O1976" s="22">
        <f t="shared" ref="O1976:O1978" si="2625">I1976+L1976</f>
        <v>115</v>
      </c>
      <c r="P1976" s="33">
        <f t="shared" ref="P1976:Y1977" si="2626">P1977</f>
        <v>0</v>
      </c>
      <c r="Q1976" s="33">
        <f t="shared" si="2626"/>
        <v>0</v>
      </c>
      <c r="R1976" s="33">
        <f t="shared" si="2626"/>
        <v>0</v>
      </c>
      <c r="S1976" s="33">
        <f t="shared" si="2626"/>
        <v>0</v>
      </c>
      <c r="T1976" s="33">
        <f t="shared" si="2626"/>
        <v>0</v>
      </c>
      <c r="U1976" s="33">
        <f t="shared" si="2626"/>
        <v>0</v>
      </c>
      <c r="V1976" s="33">
        <f t="shared" si="2626"/>
        <v>0</v>
      </c>
      <c r="W1976" s="33">
        <f t="shared" si="2626"/>
        <v>0</v>
      </c>
      <c r="X1976" s="33">
        <f t="shared" si="2626"/>
        <v>0</v>
      </c>
      <c r="Y1976" s="33">
        <f t="shared" si="2626"/>
        <v>0</v>
      </c>
      <c r="Z1976" s="33">
        <f t="shared" si="2564"/>
        <v>115</v>
      </c>
      <c r="AA1976" s="33">
        <f t="shared" si="2565"/>
        <v>115</v>
      </c>
      <c r="AB1976" s="33">
        <f t="shared" si="2566"/>
        <v>115</v>
      </c>
      <c r="AC1976" s="33">
        <f t="shared" ref="AC1976:AC1977" si="2627">AC1977</f>
        <v>0</v>
      </c>
      <c r="AD1976" s="18"/>
    </row>
    <row r="1977" spans="1:30" ht="31.5" x14ac:dyDescent="0.25">
      <c r="A1977" s="30" t="s">
        <v>442</v>
      </c>
      <c r="B1977" s="30" t="s">
        <v>14</v>
      </c>
      <c r="C1977" s="30" t="s">
        <v>16</v>
      </c>
      <c r="D1977" s="30" t="s">
        <v>577</v>
      </c>
      <c r="E1977" s="30" t="s">
        <v>94</v>
      </c>
      <c r="F1977" s="32" t="s">
        <v>388</v>
      </c>
      <c r="G1977" s="22">
        <f>G1978</f>
        <v>0</v>
      </c>
      <c r="H1977" s="22">
        <f t="shared" si="2622"/>
        <v>0</v>
      </c>
      <c r="I1977" s="22">
        <f t="shared" si="2622"/>
        <v>0</v>
      </c>
      <c r="J1977" s="22">
        <f t="shared" si="2622"/>
        <v>115</v>
      </c>
      <c r="K1977" s="22">
        <f t="shared" si="2622"/>
        <v>115</v>
      </c>
      <c r="L1977" s="22">
        <f t="shared" si="2622"/>
        <v>115</v>
      </c>
      <c r="M1977" s="22">
        <f t="shared" si="2623"/>
        <v>115</v>
      </c>
      <c r="N1977" s="22">
        <f t="shared" si="2624"/>
        <v>115</v>
      </c>
      <c r="O1977" s="22">
        <f t="shared" si="2625"/>
        <v>115</v>
      </c>
      <c r="P1977" s="33">
        <f t="shared" si="2626"/>
        <v>0</v>
      </c>
      <c r="Q1977" s="33">
        <f t="shared" si="2626"/>
        <v>0</v>
      </c>
      <c r="R1977" s="33">
        <f t="shared" si="2626"/>
        <v>0</v>
      </c>
      <c r="S1977" s="33">
        <f t="shared" si="2626"/>
        <v>0</v>
      </c>
      <c r="T1977" s="33">
        <f t="shared" si="2626"/>
        <v>0</v>
      </c>
      <c r="U1977" s="33">
        <f t="shared" si="2626"/>
        <v>0</v>
      </c>
      <c r="V1977" s="33">
        <f t="shared" si="2626"/>
        <v>0</v>
      </c>
      <c r="W1977" s="33">
        <f t="shared" si="2626"/>
        <v>0</v>
      </c>
      <c r="X1977" s="33">
        <f t="shared" si="2626"/>
        <v>0</v>
      </c>
      <c r="Y1977" s="33">
        <f t="shared" si="2626"/>
        <v>0</v>
      </c>
      <c r="Z1977" s="33">
        <f t="shared" si="2564"/>
        <v>115</v>
      </c>
      <c r="AA1977" s="33">
        <f t="shared" si="2565"/>
        <v>115</v>
      </c>
      <c r="AB1977" s="33">
        <f t="shared" si="2566"/>
        <v>115</v>
      </c>
      <c r="AC1977" s="33">
        <f t="shared" si="2627"/>
        <v>0</v>
      </c>
      <c r="AD1977" s="18"/>
    </row>
    <row r="1978" spans="1:30" ht="47.25" x14ac:dyDescent="0.25">
      <c r="A1978" s="30" t="s">
        <v>442</v>
      </c>
      <c r="B1978" s="30" t="s">
        <v>14</v>
      </c>
      <c r="C1978" s="30" t="s">
        <v>16</v>
      </c>
      <c r="D1978" s="30" t="s">
        <v>577</v>
      </c>
      <c r="E1978" s="30" t="s">
        <v>371</v>
      </c>
      <c r="F1978" s="32" t="s">
        <v>381</v>
      </c>
      <c r="G1978" s="22">
        <v>0</v>
      </c>
      <c r="H1978" s="22">
        <v>0</v>
      </c>
      <c r="I1978" s="22">
        <v>0</v>
      </c>
      <c r="J1978" s="22">
        <v>115</v>
      </c>
      <c r="K1978" s="22">
        <v>115</v>
      </c>
      <c r="L1978" s="22">
        <v>115</v>
      </c>
      <c r="M1978" s="22">
        <f t="shared" si="2623"/>
        <v>115</v>
      </c>
      <c r="N1978" s="22">
        <f t="shared" si="2624"/>
        <v>115</v>
      </c>
      <c r="O1978" s="22">
        <f t="shared" si="2625"/>
        <v>115</v>
      </c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>
        <f t="shared" si="2564"/>
        <v>115</v>
      </c>
      <c r="AA1978" s="33">
        <f t="shared" si="2565"/>
        <v>115</v>
      </c>
      <c r="AB1978" s="33">
        <f t="shared" si="2566"/>
        <v>115</v>
      </c>
      <c r="AC1978" s="33"/>
      <c r="AD1978" s="18"/>
    </row>
    <row r="1979" spans="1:30" ht="31.5" hidden="1" x14ac:dyDescent="0.25">
      <c r="A1979" s="30" t="s">
        <v>442</v>
      </c>
      <c r="B1979" s="30" t="s">
        <v>14</v>
      </c>
      <c r="C1979" s="30" t="s">
        <v>16</v>
      </c>
      <c r="D1979" s="30" t="s">
        <v>323</v>
      </c>
      <c r="E1979" s="30"/>
      <c r="F1979" s="32" t="s">
        <v>406</v>
      </c>
      <c r="G1979" s="22">
        <f>G1980+G1982</f>
        <v>0</v>
      </c>
      <c r="H1979" s="22">
        <f t="shared" ref="H1979:L1979" si="2628">H1980+H1982</f>
        <v>0</v>
      </c>
      <c r="I1979" s="22">
        <f t="shared" si="2628"/>
        <v>0</v>
      </c>
      <c r="J1979" s="22">
        <f t="shared" si="2628"/>
        <v>0</v>
      </c>
      <c r="K1979" s="22">
        <f t="shared" si="2628"/>
        <v>0</v>
      </c>
      <c r="L1979" s="22">
        <f t="shared" si="2628"/>
        <v>0</v>
      </c>
      <c r="M1979" s="22">
        <f t="shared" si="2559"/>
        <v>0</v>
      </c>
      <c r="N1979" s="22">
        <f t="shared" si="2560"/>
        <v>0</v>
      </c>
      <c r="O1979" s="22">
        <f t="shared" si="2561"/>
        <v>0</v>
      </c>
      <c r="P1979" s="33">
        <f t="shared" ref="P1979:Q1979" si="2629">P1980+P1982</f>
        <v>0</v>
      </c>
      <c r="Q1979" s="33">
        <f t="shared" si="2629"/>
        <v>0</v>
      </c>
      <c r="R1979" s="33">
        <f t="shared" ref="R1979:T1979" si="2630">R1980+R1982</f>
        <v>0</v>
      </c>
      <c r="S1979" s="33">
        <f t="shared" si="2630"/>
        <v>0</v>
      </c>
      <c r="T1979" s="33">
        <f t="shared" si="2630"/>
        <v>0</v>
      </c>
      <c r="U1979" s="33">
        <f t="shared" ref="U1979:W1979" si="2631">U1980+U1982</f>
        <v>0</v>
      </c>
      <c r="V1979" s="33">
        <f t="shared" si="2631"/>
        <v>0</v>
      </c>
      <c r="W1979" s="33">
        <f t="shared" si="2631"/>
        <v>0</v>
      </c>
      <c r="X1979" s="33">
        <f t="shared" ref="X1979:Y1979" si="2632">X1980+X1982</f>
        <v>0</v>
      </c>
      <c r="Y1979" s="33">
        <f t="shared" si="2632"/>
        <v>0</v>
      </c>
      <c r="Z1979" s="33">
        <f t="shared" si="2564"/>
        <v>0</v>
      </c>
      <c r="AA1979" s="33">
        <f t="shared" si="2565"/>
        <v>0</v>
      </c>
      <c r="AB1979" s="33">
        <f t="shared" si="2566"/>
        <v>0</v>
      </c>
      <c r="AC1979" s="33">
        <f t="shared" ref="AC1979" si="2633">AC1980+AC1982</f>
        <v>0</v>
      </c>
      <c r="AD1979" s="18">
        <v>0</v>
      </c>
    </row>
    <row r="1980" spans="1:30" ht="31.5" hidden="1" x14ac:dyDescent="0.25">
      <c r="A1980" s="30" t="s">
        <v>442</v>
      </c>
      <c r="B1980" s="30" t="s">
        <v>14</v>
      </c>
      <c r="C1980" s="30" t="s">
        <v>16</v>
      </c>
      <c r="D1980" s="30" t="s">
        <v>323</v>
      </c>
      <c r="E1980" s="30" t="s">
        <v>7</v>
      </c>
      <c r="F1980" s="32" t="s">
        <v>385</v>
      </c>
      <c r="G1980" s="22">
        <f>G1981</f>
        <v>0</v>
      </c>
      <c r="H1980" s="22">
        <f t="shared" ref="H1980:AC1980" si="2634">H1981</f>
        <v>0</v>
      </c>
      <c r="I1980" s="22">
        <f t="shared" si="2634"/>
        <v>0</v>
      </c>
      <c r="J1980" s="22">
        <f t="shared" si="2634"/>
        <v>0</v>
      </c>
      <c r="K1980" s="22">
        <f t="shared" si="2634"/>
        <v>0</v>
      </c>
      <c r="L1980" s="22">
        <f t="shared" si="2634"/>
        <v>0</v>
      </c>
      <c r="M1980" s="22">
        <f t="shared" si="2559"/>
        <v>0</v>
      </c>
      <c r="N1980" s="22">
        <f t="shared" si="2560"/>
        <v>0</v>
      </c>
      <c r="O1980" s="22">
        <f t="shared" si="2561"/>
        <v>0</v>
      </c>
      <c r="P1980" s="33">
        <f t="shared" si="2634"/>
        <v>0</v>
      </c>
      <c r="Q1980" s="33">
        <f t="shared" si="2634"/>
        <v>0</v>
      </c>
      <c r="R1980" s="33">
        <f t="shared" si="2634"/>
        <v>0</v>
      </c>
      <c r="S1980" s="33">
        <f t="shared" si="2634"/>
        <v>0</v>
      </c>
      <c r="T1980" s="33">
        <f t="shared" si="2634"/>
        <v>0</v>
      </c>
      <c r="U1980" s="33">
        <f t="shared" si="2634"/>
        <v>0</v>
      </c>
      <c r="V1980" s="33">
        <f t="shared" si="2634"/>
        <v>0</v>
      </c>
      <c r="W1980" s="33">
        <f t="shared" si="2634"/>
        <v>0</v>
      </c>
      <c r="X1980" s="33">
        <f t="shared" si="2634"/>
        <v>0</v>
      </c>
      <c r="Y1980" s="33">
        <f t="shared" si="2634"/>
        <v>0</v>
      </c>
      <c r="Z1980" s="33">
        <f t="shared" si="2564"/>
        <v>0</v>
      </c>
      <c r="AA1980" s="33">
        <f t="shared" si="2565"/>
        <v>0</v>
      </c>
      <c r="AB1980" s="33">
        <f t="shared" si="2566"/>
        <v>0</v>
      </c>
      <c r="AC1980" s="33">
        <f t="shared" si="2634"/>
        <v>0</v>
      </c>
      <c r="AD1980" s="18">
        <v>0</v>
      </c>
    </row>
    <row r="1981" spans="1:30" ht="31.5" hidden="1" x14ac:dyDescent="0.25">
      <c r="A1981" s="30" t="s">
        <v>442</v>
      </c>
      <c r="B1981" s="30" t="s">
        <v>14</v>
      </c>
      <c r="C1981" s="30" t="s">
        <v>16</v>
      </c>
      <c r="D1981" s="30" t="s">
        <v>323</v>
      </c>
      <c r="E1981" s="30">
        <v>240</v>
      </c>
      <c r="F1981" s="32" t="s">
        <v>374</v>
      </c>
      <c r="G1981" s="22">
        <f>5513.4-5513.4</f>
        <v>0</v>
      </c>
      <c r="H1981" s="22">
        <f>5614-5614</f>
        <v>0</v>
      </c>
      <c r="I1981" s="22">
        <f>5614-5614</f>
        <v>0</v>
      </c>
      <c r="J1981" s="22"/>
      <c r="K1981" s="22"/>
      <c r="L1981" s="22"/>
      <c r="M1981" s="22">
        <f t="shared" si="2559"/>
        <v>0</v>
      </c>
      <c r="N1981" s="22">
        <f t="shared" si="2560"/>
        <v>0</v>
      </c>
      <c r="O1981" s="22">
        <f t="shared" si="2561"/>
        <v>0</v>
      </c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>
        <f t="shared" si="2564"/>
        <v>0</v>
      </c>
      <c r="AA1981" s="33">
        <f t="shared" si="2565"/>
        <v>0</v>
      </c>
      <c r="AB1981" s="33">
        <f t="shared" si="2566"/>
        <v>0</v>
      </c>
      <c r="AC1981" s="33"/>
      <c r="AD1981" s="18">
        <v>0</v>
      </c>
    </row>
    <row r="1982" spans="1:30" hidden="1" x14ac:dyDescent="0.25">
      <c r="A1982" s="30" t="s">
        <v>442</v>
      </c>
      <c r="B1982" s="30" t="s">
        <v>14</v>
      </c>
      <c r="C1982" s="30" t="s">
        <v>16</v>
      </c>
      <c r="D1982" s="30" t="s">
        <v>323</v>
      </c>
      <c r="E1982" s="30" t="s">
        <v>8</v>
      </c>
      <c r="F1982" s="32" t="s">
        <v>389</v>
      </c>
      <c r="G1982" s="22">
        <f>G1983</f>
        <v>0</v>
      </c>
      <c r="H1982" s="22">
        <f t="shared" ref="H1982:AC1982" si="2635">H1983</f>
        <v>0</v>
      </c>
      <c r="I1982" s="22">
        <f t="shared" si="2635"/>
        <v>0</v>
      </c>
      <c r="J1982" s="22">
        <f t="shared" si="2635"/>
        <v>0</v>
      </c>
      <c r="K1982" s="22">
        <f t="shared" si="2635"/>
        <v>0</v>
      </c>
      <c r="L1982" s="22">
        <f t="shared" si="2635"/>
        <v>0</v>
      </c>
      <c r="M1982" s="22">
        <f t="shared" si="2559"/>
        <v>0</v>
      </c>
      <c r="N1982" s="22">
        <f t="shared" si="2560"/>
        <v>0</v>
      </c>
      <c r="O1982" s="22">
        <f t="shared" si="2561"/>
        <v>0</v>
      </c>
      <c r="P1982" s="33">
        <f t="shared" si="2635"/>
        <v>0</v>
      </c>
      <c r="Q1982" s="33">
        <f t="shared" si="2635"/>
        <v>0</v>
      </c>
      <c r="R1982" s="33">
        <f t="shared" si="2635"/>
        <v>0</v>
      </c>
      <c r="S1982" s="33">
        <f t="shared" si="2635"/>
        <v>0</v>
      </c>
      <c r="T1982" s="33">
        <f t="shared" si="2635"/>
        <v>0</v>
      </c>
      <c r="U1982" s="33">
        <f t="shared" si="2635"/>
        <v>0</v>
      </c>
      <c r="V1982" s="33">
        <f t="shared" si="2635"/>
        <v>0</v>
      </c>
      <c r="W1982" s="33">
        <f t="shared" si="2635"/>
        <v>0</v>
      </c>
      <c r="X1982" s="33">
        <f t="shared" si="2635"/>
        <v>0</v>
      </c>
      <c r="Y1982" s="33">
        <f t="shared" si="2635"/>
        <v>0</v>
      </c>
      <c r="Z1982" s="33">
        <f t="shared" si="2564"/>
        <v>0</v>
      </c>
      <c r="AA1982" s="33">
        <f t="shared" si="2565"/>
        <v>0</v>
      </c>
      <c r="AB1982" s="33">
        <f t="shared" si="2566"/>
        <v>0</v>
      </c>
      <c r="AC1982" s="33">
        <f t="shared" si="2635"/>
        <v>0</v>
      </c>
      <c r="AD1982" s="18">
        <v>0</v>
      </c>
    </row>
    <row r="1983" spans="1:30" hidden="1" x14ac:dyDescent="0.25">
      <c r="A1983" s="30" t="s">
        <v>442</v>
      </c>
      <c r="B1983" s="30" t="s">
        <v>14</v>
      </c>
      <c r="C1983" s="30" t="s">
        <v>16</v>
      </c>
      <c r="D1983" s="30" t="s">
        <v>323</v>
      </c>
      <c r="E1983" s="30" t="s">
        <v>368</v>
      </c>
      <c r="F1983" s="32" t="s">
        <v>383</v>
      </c>
      <c r="G1983" s="22">
        <f>110-110</f>
        <v>0</v>
      </c>
      <c r="H1983" s="22">
        <f>110-110</f>
        <v>0</v>
      </c>
      <c r="I1983" s="22">
        <f>110-110</f>
        <v>0</v>
      </c>
      <c r="J1983" s="22"/>
      <c r="K1983" s="22"/>
      <c r="L1983" s="22"/>
      <c r="M1983" s="22">
        <f t="shared" si="2559"/>
        <v>0</v>
      </c>
      <c r="N1983" s="22">
        <f t="shared" si="2560"/>
        <v>0</v>
      </c>
      <c r="O1983" s="22">
        <f t="shared" si="2561"/>
        <v>0</v>
      </c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>
        <f t="shared" si="2564"/>
        <v>0</v>
      </c>
      <c r="AA1983" s="33">
        <f t="shared" si="2565"/>
        <v>0</v>
      </c>
      <c r="AB1983" s="33">
        <f t="shared" si="2566"/>
        <v>0</v>
      </c>
      <c r="AC1983" s="33"/>
      <c r="AD1983" s="18">
        <v>0</v>
      </c>
    </row>
    <row r="1984" spans="1:30" ht="31.5" x14ac:dyDescent="0.25">
      <c r="A1984" s="30" t="s">
        <v>442</v>
      </c>
      <c r="B1984" s="30" t="s">
        <v>14</v>
      </c>
      <c r="C1984" s="30" t="s">
        <v>16</v>
      </c>
      <c r="D1984" s="30" t="s">
        <v>321</v>
      </c>
      <c r="E1984" s="30"/>
      <c r="F1984" s="32" t="s">
        <v>843</v>
      </c>
      <c r="G1984" s="22">
        <f>G1985</f>
        <v>3701</v>
      </c>
      <c r="H1984" s="22">
        <f t="shared" ref="H1984:AC1985" si="2636">H1985</f>
        <v>3775</v>
      </c>
      <c r="I1984" s="22">
        <f t="shared" si="2636"/>
        <v>3775</v>
      </c>
      <c r="J1984" s="22">
        <f t="shared" si="2636"/>
        <v>0</v>
      </c>
      <c r="K1984" s="22">
        <f t="shared" si="2636"/>
        <v>0</v>
      </c>
      <c r="L1984" s="22">
        <f t="shared" si="2636"/>
        <v>0</v>
      </c>
      <c r="M1984" s="22">
        <f t="shared" si="2559"/>
        <v>3701</v>
      </c>
      <c r="N1984" s="22">
        <f t="shared" si="2560"/>
        <v>3775</v>
      </c>
      <c r="O1984" s="22">
        <f t="shared" si="2561"/>
        <v>3775</v>
      </c>
      <c r="P1984" s="33">
        <f t="shared" si="2636"/>
        <v>0</v>
      </c>
      <c r="Q1984" s="33">
        <f t="shared" si="2636"/>
        <v>0</v>
      </c>
      <c r="R1984" s="33">
        <f t="shared" si="2636"/>
        <v>0</v>
      </c>
      <c r="S1984" s="33">
        <f t="shared" si="2636"/>
        <v>0</v>
      </c>
      <c r="T1984" s="33">
        <f t="shared" si="2636"/>
        <v>0</v>
      </c>
      <c r="U1984" s="33">
        <f t="shared" si="2636"/>
        <v>0</v>
      </c>
      <c r="V1984" s="33">
        <f t="shared" si="2636"/>
        <v>0</v>
      </c>
      <c r="W1984" s="33">
        <f t="shared" si="2636"/>
        <v>0</v>
      </c>
      <c r="X1984" s="33">
        <f t="shared" si="2636"/>
        <v>0</v>
      </c>
      <c r="Y1984" s="33">
        <f t="shared" si="2636"/>
        <v>0</v>
      </c>
      <c r="Z1984" s="33">
        <f t="shared" si="2564"/>
        <v>3701</v>
      </c>
      <c r="AA1984" s="33">
        <f t="shared" si="2565"/>
        <v>3775</v>
      </c>
      <c r="AB1984" s="33">
        <f t="shared" si="2566"/>
        <v>3775</v>
      </c>
      <c r="AC1984" s="33">
        <f t="shared" si="2636"/>
        <v>0</v>
      </c>
    </row>
    <row r="1985" spans="1:30" ht="31.5" x14ac:dyDescent="0.25">
      <c r="A1985" s="30" t="s">
        <v>442</v>
      </c>
      <c r="B1985" s="30" t="s">
        <v>14</v>
      </c>
      <c r="C1985" s="30" t="s">
        <v>16</v>
      </c>
      <c r="D1985" s="30" t="s">
        <v>321</v>
      </c>
      <c r="E1985" s="30" t="s">
        <v>94</v>
      </c>
      <c r="F1985" s="32" t="s">
        <v>388</v>
      </c>
      <c r="G1985" s="22">
        <f>G1986</f>
        <v>3701</v>
      </c>
      <c r="H1985" s="22">
        <f t="shared" si="2636"/>
        <v>3775</v>
      </c>
      <c r="I1985" s="22">
        <f t="shared" si="2636"/>
        <v>3775</v>
      </c>
      <c r="J1985" s="22">
        <f t="shared" si="2636"/>
        <v>0</v>
      </c>
      <c r="K1985" s="22">
        <f t="shared" si="2636"/>
        <v>0</v>
      </c>
      <c r="L1985" s="22">
        <f t="shared" si="2636"/>
        <v>0</v>
      </c>
      <c r="M1985" s="22">
        <f t="shared" si="2559"/>
        <v>3701</v>
      </c>
      <c r="N1985" s="22">
        <f t="shared" si="2560"/>
        <v>3775</v>
      </c>
      <c r="O1985" s="22">
        <f t="shared" si="2561"/>
        <v>3775</v>
      </c>
      <c r="P1985" s="33">
        <f t="shared" si="2636"/>
        <v>0</v>
      </c>
      <c r="Q1985" s="33">
        <f t="shared" si="2636"/>
        <v>0</v>
      </c>
      <c r="R1985" s="33">
        <f t="shared" si="2636"/>
        <v>0</v>
      </c>
      <c r="S1985" s="33">
        <f t="shared" si="2636"/>
        <v>0</v>
      </c>
      <c r="T1985" s="33">
        <f t="shared" si="2636"/>
        <v>0</v>
      </c>
      <c r="U1985" s="33">
        <f t="shared" si="2636"/>
        <v>0</v>
      </c>
      <c r="V1985" s="33">
        <f t="shared" si="2636"/>
        <v>0</v>
      </c>
      <c r="W1985" s="33">
        <f t="shared" si="2636"/>
        <v>0</v>
      </c>
      <c r="X1985" s="33">
        <f t="shared" si="2636"/>
        <v>0</v>
      </c>
      <c r="Y1985" s="33">
        <f t="shared" si="2636"/>
        <v>0</v>
      </c>
      <c r="Z1985" s="33">
        <f t="shared" si="2564"/>
        <v>3701</v>
      </c>
      <c r="AA1985" s="33">
        <f t="shared" si="2565"/>
        <v>3775</v>
      </c>
      <c r="AB1985" s="33">
        <f t="shared" si="2566"/>
        <v>3775</v>
      </c>
      <c r="AC1985" s="33">
        <f t="shared" si="2636"/>
        <v>0</v>
      </c>
    </row>
    <row r="1986" spans="1:30" ht="47.25" x14ac:dyDescent="0.25">
      <c r="A1986" s="30" t="s">
        <v>442</v>
      </c>
      <c r="B1986" s="30" t="s">
        <v>14</v>
      </c>
      <c r="C1986" s="30" t="s">
        <v>16</v>
      </c>
      <c r="D1986" s="30" t="s">
        <v>321</v>
      </c>
      <c r="E1986" s="30">
        <v>630</v>
      </c>
      <c r="F1986" s="32" t="s">
        <v>381</v>
      </c>
      <c r="G1986" s="22">
        <v>3701</v>
      </c>
      <c r="H1986" s="22">
        <v>3775</v>
      </c>
      <c r="I1986" s="22">
        <v>3775</v>
      </c>
      <c r="J1986" s="22"/>
      <c r="K1986" s="22"/>
      <c r="L1986" s="22"/>
      <c r="M1986" s="22">
        <f t="shared" si="2559"/>
        <v>3701</v>
      </c>
      <c r="N1986" s="22">
        <f t="shared" si="2560"/>
        <v>3775</v>
      </c>
      <c r="O1986" s="22">
        <f t="shared" si="2561"/>
        <v>3775</v>
      </c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>
        <f t="shared" si="2564"/>
        <v>3701</v>
      </c>
      <c r="AA1986" s="33">
        <f t="shared" si="2565"/>
        <v>3775</v>
      </c>
      <c r="AB1986" s="33">
        <f t="shared" si="2566"/>
        <v>3775</v>
      </c>
      <c r="AC1986" s="33"/>
    </row>
    <row r="1987" spans="1:30" ht="47.25" x14ac:dyDescent="0.25">
      <c r="A1987" s="30" t="s">
        <v>442</v>
      </c>
      <c r="B1987" s="30" t="s">
        <v>14</v>
      </c>
      <c r="C1987" s="30" t="s">
        <v>16</v>
      </c>
      <c r="D1987" s="30" t="s">
        <v>322</v>
      </c>
      <c r="E1987" s="30"/>
      <c r="F1987" s="32" t="s">
        <v>904</v>
      </c>
      <c r="G1987" s="22">
        <f>G1988</f>
        <v>380.4</v>
      </c>
      <c r="H1987" s="22">
        <f t="shared" ref="H1987:AC1988" si="2637">H1988</f>
        <v>380.4</v>
      </c>
      <c r="I1987" s="22">
        <f t="shared" si="2637"/>
        <v>380.4</v>
      </c>
      <c r="J1987" s="22">
        <f t="shared" si="2637"/>
        <v>0</v>
      </c>
      <c r="K1987" s="22">
        <f t="shared" si="2637"/>
        <v>0</v>
      </c>
      <c r="L1987" s="22">
        <f t="shared" si="2637"/>
        <v>0</v>
      </c>
      <c r="M1987" s="22">
        <f t="shared" si="2559"/>
        <v>380.4</v>
      </c>
      <c r="N1987" s="22">
        <f t="shared" si="2560"/>
        <v>380.4</v>
      </c>
      <c r="O1987" s="22">
        <f t="shared" si="2561"/>
        <v>380.4</v>
      </c>
      <c r="P1987" s="33">
        <f t="shared" si="2637"/>
        <v>0</v>
      </c>
      <c r="Q1987" s="33">
        <f t="shared" si="2637"/>
        <v>0</v>
      </c>
      <c r="R1987" s="33">
        <f t="shared" si="2637"/>
        <v>0</v>
      </c>
      <c r="S1987" s="33">
        <f t="shared" si="2637"/>
        <v>0</v>
      </c>
      <c r="T1987" s="33">
        <f t="shared" si="2637"/>
        <v>0</v>
      </c>
      <c r="U1987" s="33">
        <f t="shared" si="2637"/>
        <v>0</v>
      </c>
      <c r="V1987" s="33">
        <f t="shared" si="2637"/>
        <v>0</v>
      </c>
      <c r="W1987" s="33">
        <f t="shared" si="2637"/>
        <v>0</v>
      </c>
      <c r="X1987" s="33">
        <f t="shared" si="2637"/>
        <v>0</v>
      </c>
      <c r="Y1987" s="33">
        <f t="shared" si="2637"/>
        <v>0</v>
      </c>
      <c r="Z1987" s="33">
        <f t="shared" si="2564"/>
        <v>380.4</v>
      </c>
      <c r="AA1987" s="33">
        <f t="shared" si="2565"/>
        <v>380.4</v>
      </c>
      <c r="AB1987" s="33">
        <f t="shared" si="2566"/>
        <v>380.4</v>
      </c>
      <c r="AC1987" s="33">
        <f t="shared" si="2637"/>
        <v>0</v>
      </c>
    </row>
    <row r="1988" spans="1:30" ht="31.5" x14ac:dyDescent="0.25">
      <c r="A1988" s="30" t="s">
        <v>442</v>
      </c>
      <c r="B1988" s="30" t="s">
        <v>14</v>
      </c>
      <c r="C1988" s="30" t="s">
        <v>16</v>
      </c>
      <c r="D1988" s="30" t="s">
        <v>322</v>
      </c>
      <c r="E1988" s="30" t="s">
        <v>94</v>
      </c>
      <c r="F1988" s="32" t="s">
        <v>388</v>
      </c>
      <c r="G1988" s="22">
        <f>G1989</f>
        <v>380.4</v>
      </c>
      <c r="H1988" s="22">
        <f t="shared" si="2637"/>
        <v>380.4</v>
      </c>
      <c r="I1988" s="22">
        <f t="shared" si="2637"/>
        <v>380.4</v>
      </c>
      <c r="J1988" s="22">
        <f t="shared" si="2637"/>
        <v>0</v>
      </c>
      <c r="K1988" s="22">
        <f t="shared" si="2637"/>
        <v>0</v>
      </c>
      <c r="L1988" s="22">
        <f t="shared" si="2637"/>
        <v>0</v>
      </c>
      <c r="M1988" s="22">
        <f t="shared" si="2559"/>
        <v>380.4</v>
      </c>
      <c r="N1988" s="22">
        <f t="shared" si="2560"/>
        <v>380.4</v>
      </c>
      <c r="O1988" s="22">
        <f t="shared" si="2561"/>
        <v>380.4</v>
      </c>
      <c r="P1988" s="33">
        <f t="shared" si="2637"/>
        <v>0</v>
      </c>
      <c r="Q1988" s="33">
        <f t="shared" si="2637"/>
        <v>0</v>
      </c>
      <c r="R1988" s="33">
        <f t="shared" si="2637"/>
        <v>0</v>
      </c>
      <c r="S1988" s="33">
        <f t="shared" si="2637"/>
        <v>0</v>
      </c>
      <c r="T1988" s="33">
        <f t="shared" si="2637"/>
        <v>0</v>
      </c>
      <c r="U1988" s="33">
        <f t="shared" si="2637"/>
        <v>0</v>
      </c>
      <c r="V1988" s="33">
        <f t="shared" si="2637"/>
        <v>0</v>
      </c>
      <c r="W1988" s="33">
        <f t="shared" si="2637"/>
        <v>0</v>
      </c>
      <c r="X1988" s="33">
        <f t="shared" si="2637"/>
        <v>0</v>
      </c>
      <c r="Y1988" s="33">
        <f t="shared" si="2637"/>
        <v>0</v>
      </c>
      <c r="Z1988" s="33">
        <f t="shared" si="2564"/>
        <v>380.4</v>
      </c>
      <c r="AA1988" s="33">
        <f t="shared" si="2565"/>
        <v>380.4</v>
      </c>
      <c r="AB1988" s="33">
        <f t="shared" si="2566"/>
        <v>380.4</v>
      </c>
      <c r="AC1988" s="33">
        <f t="shared" si="2637"/>
        <v>0</v>
      </c>
    </row>
    <row r="1989" spans="1:30" ht="47.25" x14ac:dyDescent="0.25">
      <c r="A1989" s="30" t="s">
        <v>442</v>
      </c>
      <c r="B1989" s="30" t="s">
        <v>14</v>
      </c>
      <c r="C1989" s="30" t="s">
        <v>16</v>
      </c>
      <c r="D1989" s="30" t="s">
        <v>322</v>
      </c>
      <c r="E1989" s="30">
        <v>630</v>
      </c>
      <c r="F1989" s="32" t="s">
        <v>381</v>
      </c>
      <c r="G1989" s="22">
        <v>380.4</v>
      </c>
      <c r="H1989" s="22">
        <v>380.4</v>
      </c>
      <c r="I1989" s="22">
        <v>380.4</v>
      </c>
      <c r="J1989" s="22"/>
      <c r="K1989" s="22"/>
      <c r="L1989" s="22"/>
      <c r="M1989" s="22">
        <f t="shared" si="2559"/>
        <v>380.4</v>
      </c>
      <c r="N1989" s="22">
        <f t="shared" si="2560"/>
        <v>380.4</v>
      </c>
      <c r="O1989" s="22">
        <f t="shared" si="2561"/>
        <v>380.4</v>
      </c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>
        <f t="shared" si="2564"/>
        <v>380.4</v>
      </c>
      <c r="AA1989" s="33">
        <f t="shared" si="2565"/>
        <v>380.4</v>
      </c>
      <c r="AB1989" s="33">
        <f t="shared" si="2566"/>
        <v>380.4</v>
      </c>
      <c r="AC1989" s="33"/>
    </row>
    <row r="1990" spans="1:30" ht="47.25" hidden="1" x14ac:dyDescent="0.25">
      <c r="A1990" s="30" t="s">
        <v>442</v>
      </c>
      <c r="B1990" s="30" t="s">
        <v>14</v>
      </c>
      <c r="C1990" s="30" t="s">
        <v>16</v>
      </c>
      <c r="D1990" s="30" t="s">
        <v>325</v>
      </c>
      <c r="E1990" s="30"/>
      <c r="F1990" s="32" t="s">
        <v>844</v>
      </c>
      <c r="G1990" s="22">
        <f>G1991</f>
        <v>115</v>
      </c>
      <c r="H1990" s="22">
        <f t="shared" ref="H1990:AC1991" si="2638">H1991</f>
        <v>115</v>
      </c>
      <c r="I1990" s="22">
        <f t="shared" si="2638"/>
        <v>115</v>
      </c>
      <c r="J1990" s="22">
        <f t="shared" si="2638"/>
        <v>-115</v>
      </c>
      <c r="K1990" s="22">
        <f t="shared" si="2638"/>
        <v>-115</v>
      </c>
      <c r="L1990" s="22">
        <f t="shared" si="2638"/>
        <v>-115</v>
      </c>
      <c r="M1990" s="22">
        <f t="shared" si="2559"/>
        <v>0</v>
      </c>
      <c r="N1990" s="22">
        <f t="shared" si="2560"/>
        <v>0</v>
      </c>
      <c r="O1990" s="22">
        <f t="shared" si="2561"/>
        <v>0</v>
      </c>
      <c r="P1990" s="33">
        <f t="shared" si="2638"/>
        <v>0</v>
      </c>
      <c r="Q1990" s="33">
        <f t="shared" si="2638"/>
        <v>0</v>
      </c>
      <c r="R1990" s="33">
        <f t="shared" si="2638"/>
        <v>0</v>
      </c>
      <c r="S1990" s="33">
        <f t="shared" si="2638"/>
        <v>0</v>
      </c>
      <c r="T1990" s="33">
        <f t="shared" si="2638"/>
        <v>0</v>
      </c>
      <c r="U1990" s="33">
        <f t="shared" si="2638"/>
        <v>0</v>
      </c>
      <c r="V1990" s="33">
        <f t="shared" si="2638"/>
        <v>0</v>
      </c>
      <c r="W1990" s="33">
        <f t="shared" si="2638"/>
        <v>0</v>
      </c>
      <c r="X1990" s="33">
        <f t="shared" si="2638"/>
        <v>0</v>
      </c>
      <c r="Y1990" s="33">
        <f t="shared" si="2638"/>
        <v>0</v>
      </c>
      <c r="Z1990" s="33">
        <f t="shared" si="2564"/>
        <v>0</v>
      </c>
      <c r="AA1990" s="33">
        <f t="shared" si="2565"/>
        <v>0</v>
      </c>
      <c r="AB1990" s="33">
        <f t="shared" si="2566"/>
        <v>0</v>
      </c>
      <c r="AC1990" s="33">
        <f t="shared" si="2638"/>
        <v>0</v>
      </c>
      <c r="AD1990" s="18">
        <v>0</v>
      </c>
    </row>
    <row r="1991" spans="1:30" ht="31.5" hidden="1" x14ac:dyDescent="0.25">
      <c r="A1991" s="30" t="s">
        <v>442</v>
      </c>
      <c r="B1991" s="30" t="s">
        <v>14</v>
      </c>
      <c r="C1991" s="30" t="s">
        <v>16</v>
      </c>
      <c r="D1991" s="30" t="s">
        <v>325</v>
      </c>
      <c r="E1991" s="30" t="s">
        <v>94</v>
      </c>
      <c r="F1991" s="32" t="s">
        <v>388</v>
      </c>
      <c r="G1991" s="22">
        <f>G1992</f>
        <v>115</v>
      </c>
      <c r="H1991" s="22">
        <f t="shared" si="2638"/>
        <v>115</v>
      </c>
      <c r="I1991" s="22">
        <f t="shared" si="2638"/>
        <v>115</v>
      </c>
      <c r="J1991" s="22">
        <f t="shared" si="2638"/>
        <v>-115</v>
      </c>
      <c r="K1991" s="22">
        <f t="shared" si="2638"/>
        <v>-115</v>
      </c>
      <c r="L1991" s="22">
        <f t="shared" si="2638"/>
        <v>-115</v>
      </c>
      <c r="M1991" s="22">
        <f t="shared" si="2559"/>
        <v>0</v>
      </c>
      <c r="N1991" s="22">
        <f t="shared" si="2560"/>
        <v>0</v>
      </c>
      <c r="O1991" s="22">
        <f t="shared" si="2561"/>
        <v>0</v>
      </c>
      <c r="P1991" s="33">
        <f t="shared" si="2638"/>
        <v>0</v>
      </c>
      <c r="Q1991" s="33">
        <f t="shared" si="2638"/>
        <v>0</v>
      </c>
      <c r="R1991" s="33">
        <f t="shared" si="2638"/>
        <v>0</v>
      </c>
      <c r="S1991" s="33">
        <f t="shared" si="2638"/>
        <v>0</v>
      </c>
      <c r="T1991" s="33">
        <f t="shared" si="2638"/>
        <v>0</v>
      </c>
      <c r="U1991" s="33">
        <f t="shared" si="2638"/>
        <v>0</v>
      </c>
      <c r="V1991" s="33">
        <f t="shared" si="2638"/>
        <v>0</v>
      </c>
      <c r="W1991" s="33">
        <f t="shared" si="2638"/>
        <v>0</v>
      </c>
      <c r="X1991" s="33">
        <f t="shared" si="2638"/>
        <v>0</v>
      </c>
      <c r="Y1991" s="33">
        <f t="shared" si="2638"/>
        <v>0</v>
      </c>
      <c r="Z1991" s="33">
        <f t="shared" si="2564"/>
        <v>0</v>
      </c>
      <c r="AA1991" s="33">
        <f t="shared" si="2565"/>
        <v>0</v>
      </c>
      <c r="AB1991" s="33">
        <f t="shared" si="2566"/>
        <v>0</v>
      </c>
      <c r="AC1991" s="33">
        <f t="shared" si="2638"/>
        <v>0</v>
      </c>
      <c r="AD1991" s="18">
        <v>0</v>
      </c>
    </row>
    <row r="1992" spans="1:30" ht="47.25" hidden="1" x14ac:dyDescent="0.25">
      <c r="A1992" s="30" t="s">
        <v>442</v>
      </c>
      <c r="B1992" s="30" t="s">
        <v>14</v>
      </c>
      <c r="C1992" s="30" t="s">
        <v>16</v>
      </c>
      <c r="D1992" s="30" t="s">
        <v>325</v>
      </c>
      <c r="E1992" s="30">
        <v>630</v>
      </c>
      <c r="F1992" s="32" t="s">
        <v>381</v>
      </c>
      <c r="G1992" s="22">
        <v>115</v>
      </c>
      <c r="H1992" s="22">
        <v>115</v>
      </c>
      <c r="I1992" s="22">
        <v>115</v>
      </c>
      <c r="J1992" s="22">
        <v>-115</v>
      </c>
      <c r="K1992" s="22">
        <v>-115</v>
      </c>
      <c r="L1992" s="22">
        <v>-115</v>
      </c>
      <c r="M1992" s="22">
        <f t="shared" si="2559"/>
        <v>0</v>
      </c>
      <c r="N1992" s="22">
        <f t="shared" si="2560"/>
        <v>0</v>
      </c>
      <c r="O1992" s="22">
        <f t="shared" si="2561"/>
        <v>0</v>
      </c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>
        <f t="shared" si="2564"/>
        <v>0</v>
      </c>
      <c r="AA1992" s="33">
        <f t="shared" si="2565"/>
        <v>0</v>
      </c>
      <c r="AB1992" s="33">
        <f t="shared" si="2566"/>
        <v>0</v>
      </c>
      <c r="AC1992" s="33"/>
      <c r="AD1992" s="18">
        <v>0</v>
      </c>
    </row>
    <row r="1993" spans="1:30" ht="47.25" x14ac:dyDescent="0.25">
      <c r="A1993" s="30" t="s">
        <v>442</v>
      </c>
      <c r="B1993" s="30" t="s">
        <v>14</v>
      </c>
      <c r="C1993" s="30" t="s">
        <v>16</v>
      </c>
      <c r="D1993" s="30" t="s">
        <v>350</v>
      </c>
      <c r="E1993" s="30"/>
      <c r="F1993" s="32" t="s">
        <v>407</v>
      </c>
      <c r="G1993" s="22">
        <f>G2002+G1994+G1999</f>
        <v>5673.4</v>
      </c>
      <c r="H1993" s="22">
        <f t="shared" ref="H1993:L1993" si="2639">H2002+H1994+H1999</f>
        <v>5774</v>
      </c>
      <c r="I1993" s="22">
        <f t="shared" si="2639"/>
        <v>5774</v>
      </c>
      <c r="J1993" s="22">
        <f t="shared" si="2639"/>
        <v>183.3</v>
      </c>
      <c r="K1993" s="22">
        <f t="shared" si="2639"/>
        <v>0</v>
      </c>
      <c r="L1993" s="22">
        <f t="shared" si="2639"/>
        <v>0</v>
      </c>
      <c r="M1993" s="22">
        <f t="shared" si="2559"/>
        <v>5856.7</v>
      </c>
      <c r="N1993" s="22">
        <f t="shared" si="2560"/>
        <v>5774</v>
      </c>
      <c r="O1993" s="22">
        <f t="shared" si="2561"/>
        <v>5774</v>
      </c>
      <c r="P1993" s="33">
        <f t="shared" ref="P1993:Q1993" si="2640">P2002+P1994+P1999</f>
        <v>0</v>
      </c>
      <c r="Q1993" s="33">
        <f t="shared" si="2640"/>
        <v>0</v>
      </c>
      <c r="R1993" s="33">
        <f t="shared" ref="R1993:T1993" si="2641">R2002+R1994+R1999</f>
        <v>0</v>
      </c>
      <c r="S1993" s="33">
        <f t="shared" si="2641"/>
        <v>0</v>
      </c>
      <c r="T1993" s="33">
        <f t="shared" si="2641"/>
        <v>0</v>
      </c>
      <c r="U1993" s="33">
        <f t="shared" ref="U1993:W1993" si="2642">U2002+U1994+U1999</f>
        <v>0</v>
      </c>
      <c r="V1993" s="33">
        <f t="shared" si="2642"/>
        <v>0</v>
      </c>
      <c r="W1993" s="33">
        <f t="shared" si="2642"/>
        <v>0</v>
      </c>
      <c r="X1993" s="33">
        <f t="shared" ref="X1993:Y1993" si="2643">X2002+X1994+X1999</f>
        <v>0</v>
      </c>
      <c r="Y1993" s="33">
        <f t="shared" si="2643"/>
        <v>0</v>
      </c>
      <c r="Z1993" s="33">
        <f t="shared" si="2564"/>
        <v>5856.7</v>
      </c>
      <c r="AA1993" s="33">
        <f t="shared" si="2565"/>
        <v>5774</v>
      </c>
      <c r="AB1993" s="33">
        <f t="shared" si="2566"/>
        <v>5774</v>
      </c>
      <c r="AC1993" s="33">
        <f t="shared" ref="AC1993" si="2644">AC2002+AC1994+AC1999</f>
        <v>0</v>
      </c>
      <c r="AD1993" s="18"/>
    </row>
    <row r="1994" spans="1:30" ht="31.5" x14ac:dyDescent="0.25">
      <c r="A1994" s="30" t="s">
        <v>442</v>
      </c>
      <c r="B1994" s="30" t="s">
        <v>14</v>
      </c>
      <c r="C1994" s="30" t="s">
        <v>16</v>
      </c>
      <c r="D1994" s="30" t="s">
        <v>841</v>
      </c>
      <c r="E1994" s="30"/>
      <c r="F1994" s="32" t="s">
        <v>406</v>
      </c>
      <c r="G1994" s="22">
        <f>G1995+G1997</f>
        <v>5623.4</v>
      </c>
      <c r="H1994" s="22">
        <f t="shared" ref="H1994" si="2645">H1995+H1997</f>
        <v>5724</v>
      </c>
      <c r="I1994" s="22">
        <f t="shared" ref="I1994:L1994" si="2646">I1995+I1997</f>
        <v>5724</v>
      </c>
      <c r="J1994" s="22">
        <f t="shared" si="2646"/>
        <v>0</v>
      </c>
      <c r="K1994" s="22">
        <f t="shared" si="2646"/>
        <v>0</v>
      </c>
      <c r="L1994" s="22">
        <f t="shared" si="2646"/>
        <v>0</v>
      </c>
      <c r="M1994" s="22">
        <f t="shared" ref="M1994:M2060" si="2647">G1994+J1994</f>
        <v>5623.4</v>
      </c>
      <c r="N1994" s="22">
        <f t="shared" ref="N1994:N2060" si="2648">H1994+K1994</f>
        <v>5724</v>
      </c>
      <c r="O1994" s="22">
        <f t="shared" ref="O1994:O2060" si="2649">I1994+L1994</f>
        <v>5724</v>
      </c>
      <c r="P1994" s="33">
        <f t="shared" ref="P1994:Q1994" si="2650">P1995+P1997</f>
        <v>0</v>
      </c>
      <c r="Q1994" s="33">
        <f t="shared" si="2650"/>
        <v>0</v>
      </c>
      <c r="R1994" s="33">
        <f t="shared" ref="R1994:T1994" si="2651">R1995+R1997</f>
        <v>0</v>
      </c>
      <c r="S1994" s="33">
        <f t="shared" si="2651"/>
        <v>0</v>
      </c>
      <c r="T1994" s="33">
        <f t="shared" si="2651"/>
        <v>0</v>
      </c>
      <c r="U1994" s="33">
        <f t="shared" ref="U1994:W1994" si="2652">U1995+U1997</f>
        <v>0</v>
      </c>
      <c r="V1994" s="33">
        <f t="shared" si="2652"/>
        <v>0</v>
      </c>
      <c r="W1994" s="33">
        <f t="shared" si="2652"/>
        <v>0</v>
      </c>
      <c r="X1994" s="33">
        <f t="shared" ref="X1994:Y1994" si="2653">X1995+X1997</f>
        <v>0</v>
      </c>
      <c r="Y1994" s="33">
        <f t="shared" si="2653"/>
        <v>0</v>
      </c>
      <c r="Z1994" s="33">
        <f t="shared" si="2564"/>
        <v>5623.4</v>
      </c>
      <c r="AA1994" s="33">
        <f t="shared" si="2565"/>
        <v>5724</v>
      </c>
      <c r="AB1994" s="33">
        <f t="shared" si="2566"/>
        <v>5724</v>
      </c>
      <c r="AC1994" s="33">
        <f t="shared" ref="AC1994" si="2654">AC1995+AC1997</f>
        <v>0</v>
      </c>
      <c r="AD1994" s="18"/>
    </row>
    <row r="1995" spans="1:30" ht="31.5" x14ac:dyDescent="0.25">
      <c r="A1995" s="30" t="s">
        <v>442</v>
      </c>
      <c r="B1995" s="30" t="s">
        <v>14</v>
      </c>
      <c r="C1995" s="30" t="s">
        <v>16</v>
      </c>
      <c r="D1995" s="30" t="s">
        <v>841</v>
      </c>
      <c r="E1995" s="30" t="s">
        <v>7</v>
      </c>
      <c r="F1995" s="32" t="s">
        <v>385</v>
      </c>
      <c r="G1995" s="22">
        <f>G1996</f>
        <v>5513.4</v>
      </c>
      <c r="H1995" s="22">
        <f t="shared" ref="H1995" si="2655">H1996</f>
        <v>5614</v>
      </c>
      <c r="I1995" s="22">
        <f t="shared" ref="I1995:L1995" si="2656">I1996</f>
        <v>5614</v>
      </c>
      <c r="J1995" s="22">
        <f t="shared" si="2656"/>
        <v>0</v>
      </c>
      <c r="K1995" s="22">
        <f t="shared" si="2656"/>
        <v>0</v>
      </c>
      <c r="L1995" s="22">
        <f t="shared" si="2656"/>
        <v>0</v>
      </c>
      <c r="M1995" s="22">
        <f t="shared" si="2647"/>
        <v>5513.4</v>
      </c>
      <c r="N1995" s="22">
        <f t="shared" si="2648"/>
        <v>5614</v>
      </c>
      <c r="O1995" s="22">
        <f t="shared" si="2649"/>
        <v>5614</v>
      </c>
      <c r="P1995" s="33">
        <f t="shared" ref="P1995:Y1995" si="2657">P1996</f>
        <v>0</v>
      </c>
      <c r="Q1995" s="33">
        <f t="shared" si="2657"/>
        <v>0</v>
      </c>
      <c r="R1995" s="33">
        <f t="shared" si="2657"/>
        <v>0</v>
      </c>
      <c r="S1995" s="33">
        <f t="shared" si="2657"/>
        <v>0</v>
      </c>
      <c r="T1995" s="33">
        <f t="shared" si="2657"/>
        <v>0</v>
      </c>
      <c r="U1995" s="33">
        <f t="shared" si="2657"/>
        <v>0</v>
      </c>
      <c r="V1995" s="33">
        <f t="shared" si="2657"/>
        <v>0</v>
      </c>
      <c r="W1995" s="33">
        <f t="shared" si="2657"/>
        <v>0</v>
      </c>
      <c r="X1995" s="33">
        <f t="shared" si="2657"/>
        <v>0</v>
      </c>
      <c r="Y1995" s="33">
        <f t="shared" si="2657"/>
        <v>0</v>
      </c>
      <c r="Z1995" s="33">
        <f t="shared" si="2564"/>
        <v>5513.4</v>
      </c>
      <c r="AA1995" s="33">
        <f t="shared" si="2565"/>
        <v>5614</v>
      </c>
      <c r="AB1995" s="33">
        <f t="shared" si="2566"/>
        <v>5614</v>
      </c>
      <c r="AC1995" s="33">
        <f t="shared" ref="AC1995" si="2658">AC1996</f>
        <v>0</v>
      </c>
      <c r="AD1995" s="18"/>
    </row>
    <row r="1996" spans="1:30" ht="31.5" x14ac:dyDescent="0.25">
      <c r="A1996" s="30" t="s">
        <v>442</v>
      </c>
      <c r="B1996" s="30" t="s">
        <v>14</v>
      </c>
      <c r="C1996" s="30" t="s">
        <v>16</v>
      </c>
      <c r="D1996" s="30" t="s">
        <v>841</v>
      </c>
      <c r="E1996" s="30" t="s">
        <v>317</v>
      </c>
      <c r="F1996" s="32" t="s">
        <v>374</v>
      </c>
      <c r="G1996" s="22">
        <v>5513.4</v>
      </c>
      <c r="H1996" s="22">
        <v>5614</v>
      </c>
      <c r="I1996" s="22">
        <v>5614</v>
      </c>
      <c r="J1996" s="22"/>
      <c r="K1996" s="22"/>
      <c r="L1996" s="22"/>
      <c r="M1996" s="22">
        <f t="shared" si="2647"/>
        <v>5513.4</v>
      </c>
      <c r="N1996" s="22">
        <f t="shared" si="2648"/>
        <v>5614</v>
      </c>
      <c r="O1996" s="22">
        <f t="shared" si="2649"/>
        <v>5614</v>
      </c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>
        <f t="shared" si="2564"/>
        <v>5513.4</v>
      </c>
      <c r="AA1996" s="33">
        <f t="shared" si="2565"/>
        <v>5614</v>
      </c>
      <c r="AB1996" s="33">
        <f t="shared" si="2566"/>
        <v>5614</v>
      </c>
      <c r="AC1996" s="33"/>
      <c r="AD1996" s="18"/>
    </row>
    <row r="1997" spans="1:30" x14ac:dyDescent="0.25">
      <c r="A1997" s="30" t="s">
        <v>442</v>
      </c>
      <c r="B1997" s="30" t="s">
        <v>14</v>
      </c>
      <c r="C1997" s="30" t="s">
        <v>16</v>
      </c>
      <c r="D1997" s="30" t="s">
        <v>841</v>
      </c>
      <c r="E1997" s="30" t="s">
        <v>8</v>
      </c>
      <c r="F1997" s="32" t="s">
        <v>389</v>
      </c>
      <c r="G1997" s="22">
        <f>G1998</f>
        <v>110</v>
      </c>
      <c r="H1997" s="22">
        <f t="shared" ref="H1997" si="2659">H1998</f>
        <v>110</v>
      </c>
      <c r="I1997" s="22">
        <f t="shared" ref="I1997:L1997" si="2660">I1998</f>
        <v>110</v>
      </c>
      <c r="J1997" s="22">
        <f t="shared" si="2660"/>
        <v>0</v>
      </c>
      <c r="K1997" s="22">
        <f t="shared" si="2660"/>
        <v>0</v>
      </c>
      <c r="L1997" s="22">
        <f t="shared" si="2660"/>
        <v>0</v>
      </c>
      <c r="M1997" s="22">
        <f t="shared" si="2647"/>
        <v>110</v>
      </c>
      <c r="N1997" s="22">
        <f t="shared" si="2648"/>
        <v>110</v>
      </c>
      <c r="O1997" s="22">
        <f t="shared" si="2649"/>
        <v>110</v>
      </c>
      <c r="P1997" s="33">
        <f t="shared" ref="P1997:Y1997" si="2661">P1998</f>
        <v>0</v>
      </c>
      <c r="Q1997" s="33">
        <f t="shared" si="2661"/>
        <v>0</v>
      </c>
      <c r="R1997" s="33">
        <f t="shared" si="2661"/>
        <v>0</v>
      </c>
      <c r="S1997" s="33">
        <f t="shared" si="2661"/>
        <v>0</v>
      </c>
      <c r="T1997" s="33">
        <f t="shared" si="2661"/>
        <v>0</v>
      </c>
      <c r="U1997" s="33">
        <f t="shared" si="2661"/>
        <v>0</v>
      </c>
      <c r="V1997" s="33">
        <f t="shared" si="2661"/>
        <v>0</v>
      </c>
      <c r="W1997" s="33">
        <f t="shared" si="2661"/>
        <v>0</v>
      </c>
      <c r="X1997" s="33">
        <f t="shared" si="2661"/>
        <v>0</v>
      </c>
      <c r="Y1997" s="33">
        <f t="shared" si="2661"/>
        <v>0</v>
      </c>
      <c r="Z1997" s="33">
        <f t="shared" si="2564"/>
        <v>110</v>
      </c>
      <c r="AA1997" s="33">
        <f t="shared" si="2565"/>
        <v>110</v>
      </c>
      <c r="AB1997" s="33">
        <f t="shared" si="2566"/>
        <v>110</v>
      </c>
      <c r="AC1997" s="33">
        <f t="shared" ref="AC1997" si="2662">AC1998</f>
        <v>0</v>
      </c>
      <c r="AD1997" s="18"/>
    </row>
    <row r="1998" spans="1:30" x14ac:dyDescent="0.25">
      <c r="A1998" s="30" t="s">
        <v>442</v>
      </c>
      <c r="B1998" s="30" t="s">
        <v>14</v>
      </c>
      <c r="C1998" s="30" t="s">
        <v>16</v>
      </c>
      <c r="D1998" s="30" t="s">
        <v>841</v>
      </c>
      <c r="E1998" s="30" t="s">
        <v>368</v>
      </c>
      <c r="F1998" s="32" t="s">
        <v>383</v>
      </c>
      <c r="G1998" s="22">
        <v>110</v>
      </c>
      <c r="H1998" s="22">
        <v>110</v>
      </c>
      <c r="I1998" s="22">
        <v>110</v>
      </c>
      <c r="J1998" s="22"/>
      <c r="K1998" s="22"/>
      <c r="L1998" s="22"/>
      <c r="M1998" s="22">
        <f t="shared" si="2647"/>
        <v>110</v>
      </c>
      <c r="N1998" s="22">
        <f t="shared" si="2648"/>
        <v>110</v>
      </c>
      <c r="O1998" s="22">
        <f t="shared" si="2649"/>
        <v>110</v>
      </c>
      <c r="P1998" s="33"/>
      <c r="Q1998" s="33"/>
      <c r="R1998" s="33"/>
      <c r="S1998" s="33"/>
      <c r="T1998" s="33"/>
      <c r="U1998" s="33"/>
      <c r="V1998" s="33"/>
      <c r="W1998" s="33"/>
      <c r="X1998" s="33"/>
      <c r="Y1998" s="33"/>
      <c r="Z1998" s="33">
        <f t="shared" si="2564"/>
        <v>110</v>
      </c>
      <c r="AA1998" s="33">
        <f t="shared" si="2565"/>
        <v>110</v>
      </c>
      <c r="AB1998" s="33">
        <f t="shared" si="2566"/>
        <v>110</v>
      </c>
      <c r="AC1998" s="33"/>
      <c r="AD1998" s="18"/>
    </row>
    <row r="1999" spans="1:30" ht="31.5" x14ac:dyDescent="0.25">
      <c r="A1999" s="30" t="s">
        <v>442</v>
      </c>
      <c r="B1999" s="30" t="s">
        <v>14</v>
      </c>
      <c r="C1999" s="30" t="s">
        <v>16</v>
      </c>
      <c r="D1999" s="30" t="s">
        <v>578</v>
      </c>
      <c r="E1999" s="30"/>
      <c r="F1999" s="32" t="s">
        <v>905</v>
      </c>
      <c r="G1999" s="22">
        <f>G2000</f>
        <v>0</v>
      </c>
      <c r="H1999" s="22">
        <f t="shared" ref="H1999:L2000" si="2663">H2000</f>
        <v>0</v>
      </c>
      <c r="I1999" s="22">
        <f t="shared" si="2663"/>
        <v>0</v>
      </c>
      <c r="J1999" s="22">
        <f t="shared" si="2663"/>
        <v>233.3</v>
      </c>
      <c r="K1999" s="22">
        <f t="shared" si="2663"/>
        <v>50</v>
      </c>
      <c r="L1999" s="22">
        <f t="shared" si="2663"/>
        <v>50</v>
      </c>
      <c r="M1999" s="22">
        <f t="shared" ref="M1999:M2001" si="2664">G1999+J1999</f>
        <v>233.3</v>
      </c>
      <c r="N1999" s="22">
        <f t="shared" ref="N1999:N2001" si="2665">H1999+K1999</f>
        <v>50</v>
      </c>
      <c r="O1999" s="22">
        <f t="shared" ref="O1999:O2001" si="2666">I1999+L1999</f>
        <v>50</v>
      </c>
      <c r="P1999" s="33">
        <f t="shared" ref="P1999:Y2000" si="2667">P2000</f>
        <v>0</v>
      </c>
      <c r="Q1999" s="33">
        <f t="shared" si="2667"/>
        <v>0</v>
      </c>
      <c r="R1999" s="33">
        <f t="shared" si="2667"/>
        <v>0</v>
      </c>
      <c r="S1999" s="33">
        <f t="shared" si="2667"/>
        <v>0</v>
      </c>
      <c r="T1999" s="33">
        <f t="shared" si="2667"/>
        <v>0</v>
      </c>
      <c r="U1999" s="33">
        <f t="shared" si="2667"/>
        <v>0</v>
      </c>
      <c r="V1999" s="33">
        <f t="shared" si="2667"/>
        <v>0</v>
      </c>
      <c r="W1999" s="33">
        <f t="shared" si="2667"/>
        <v>0</v>
      </c>
      <c r="X1999" s="33">
        <f t="shared" si="2667"/>
        <v>0</v>
      </c>
      <c r="Y1999" s="33">
        <f t="shared" si="2667"/>
        <v>0</v>
      </c>
      <c r="Z1999" s="33">
        <f t="shared" si="2564"/>
        <v>233.3</v>
      </c>
      <c r="AA1999" s="33">
        <f t="shared" si="2565"/>
        <v>50</v>
      </c>
      <c r="AB1999" s="33">
        <f t="shared" si="2566"/>
        <v>50</v>
      </c>
      <c r="AC1999" s="33">
        <f t="shared" ref="AC1999:AC2000" si="2668">AC2000</f>
        <v>0</v>
      </c>
      <c r="AD1999" s="18"/>
    </row>
    <row r="2000" spans="1:30" ht="31.5" x14ac:dyDescent="0.25">
      <c r="A2000" s="30" t="s">
        <v>442</v>
      </c>
      <c r="B2000" s="30" t="s">
        <v>14</v>
      </c>
      <c r="C2000" s="30" t="s">
        <v>16</v>
      </c>
      <c r="D2000" s="30" t="s">
        <v>578</v>
      </c>
      <c r="E2000" s="30" t="s">
        <v>7</v>
      </c>
      <c r="F2000" s="32" t="s">
        <v>385</v>
      </c>
      <c r="G2000" s="22">
        <f>G2001</f>
        <v>0</v>
      </c>
      <c r="H2000" s="22">
        <f t="shared" si="2663"/>
        <v>0</v>
      </c>
      <c r="I2000" s="22">
        <f t="shared" si="2663"/>
        <v>0</v>
      </c>
      <c r="J2000" s="22">
        <f t="shared" si="2663"/>
        <v>233.3</v>
      </c>
      <c r="K2000" s="22">
        <f t="shared" si="2663"/>
        <v>50</v>
      </c>
      <c r="L2000" s="22">
        <f t="shared" si="2663"/>
        <v>50</v>
      </c>
      <c r="M2000" s="22">
        <f t="shared" si="2664"/>
        <v>233.3</v>
      </c>
      <c r="N2000" s="22">
        <f t="shared" si="2665"/>
        <v>50</v>
      </c>
      <c r="O2000" s="22">
        <f t="shared" si="2666"/>
        <v>50</v>
      </c>
      <c r="P2000" s="33">
        <f t="shared" si="2667"/>
        <v>0</v>
      </c>
      <c r="Q2000" s="33">
        <f t="shared" si="2667"/>
        <v>0</v>
      </c>
      <c r="R2000" s="33">
        <f t="shared" si="2667"/>
        <v>0</v>
      </c>
      <c r="S2000" s="33">
        <f t="shared" si="2667"/>
        <v>0</v>
      </c>
      <c r="T2000" s="33">
        <f t="shared" si="2667"/>
        <v>0</v>
      </c>
      <c r="U2000" s="33">
        <f t="shared" si="2667"/>
        <v>0</v>
      </c>
      <c r="V2000" s="33">
        <f t="shared" si="2667"/>
        <v>0</v>
      </c>
      <c r="W2000" s="33">
        <f t="shared" si="2667"/>
        <v>0</v>
      </c>
      <c r="X2000" s="33">
        <f t="shared" si="2667"/>
        <v>0</v>
      </c>
      <c r="Y2000" s="33">
        <f t="shared" si="2667"/>
        <v>0</v>
      </c>
      <c r="Z2000" s="33">
        <f t="shared" ref="Z2000:Z2063" si="2669">M2000+P2000+Q2000+R2000+S2000</f>
        <v>233.3</v>
      </c>
      <c r="AA2000" s="33">
        <f t="shared" ref="AA2000:AA2063" si="2670">N2000+T2000+U2000+V2000</f>
        <v>50</v>
      </c>
      <c r="AB2000" s="33">
        <f t="shared" ref="AB2000:AB2063" si="2671">O2000+W2000+X2000+Y2000</f>
        <v>50</v>
      </c>
      <c r="AC2000" s="33">
        <f t="shared" si="2668"/>
        <v>0</v>
      </c>
      <c r="AD2000" s="18"/>
    </row>
    <row r="2001" spans="1:30" ht="31.5" x14ac:dyDescent="0.25">
      <c r="A2001" s="30" t="s">
        <v>442</v>
      </c>
      <c r="B2001" s="30" t="s">
        <v>14</v>
      </c>
      <c r="C2001" s="30" t="s">
        <v>16</v>
      </c>
      <c r="D2001" s="30" t="s">
        <v>578</v>
      </c>
      <c r="E2001" s="30" t="s">
        <v>317</v>
      </c>
      <c r="F2001" s="32" t="s">
        <v>374</v>
      </c>
      <c r="G2001" s="22">
        <v>0</v>
      </c>
      <c r="H2001" s="22">
        <v>0</v>
      </c>
      <c r="I2001" s="22">
        <v>0</v>
      </c>
      <c r="J2001" s="22">
        <v>233.3</v>
      </c>
      <c r="K2001" s="22">
        <v>50</v>
      </c>
      <c r="L2001" s="22">
        <v>50</v>
      </c>
      <c r="M2001" s="22">
        <f t="shared" si="2664"/>
        <v>233.3</v>
      </c>
      <c r="N2001" s="22">
        <f t="shared" si="2665"/>
        <v>50</v>
      </c>
      <c r="O2001" s="22">
        <f t="shared" si="2666"/>
        <v>50</v>
      </c>
      <c r="P2001" s="33"/>
      <c r="Q2001" s="33"/>
      <c r="R2001" s="33"/>
      <c r="S2001" s="33"/>
      <c r="T2001" s="33"/>
      <c r="U2001" s="33"/>
      <c r="V2001" s="33"/>
      <c r="W2001" s="33"/>
      <c r="X2001" s="33"/>
      <c r="Y2001" s="33"/>
      <c r="Z2001" s="33">
        <f t="shared" si="2669"/>
        <v>233.3</v>
      </c>
      <c r="AA2001" s="33">
        <f t="shared" si="2670"/>
        <v>50</v>
      </c>
      <c r="AB2001" s="33">
        <f t="shared" si="2671"/>
        <v>50</v>
      </c>
      <c r="AC2001" s="33"/>
      <c r="AD2001" s="18"/>
    </row>
    <row r="2002" spans="1:30" ht="78.75" hidden="1" x14ac:dyDescent="0.25">
      <c r="A2002" s="30" t="s">
        <v>442</v>
      </c>
      <c r="B2002" s="30" t="s">
        <v>14</v>
      </c>
      <c r="C2002" s="30" t="s">
        <v>16</v>
      </c>
      <c r="D2002" s="30" t="s">
        <v>320</v>
      </c>
      <c r="E2002" s="30"/>
      <c r="F2002" s="32" t="s">
        <v>845</v>
      </c>
      <c r="G2002" s="22">
        <f>G2003</f>
        <v>50</v>
      </c>
      <c r="H2002" s="22">
        <f t="shared" ref="H2002:AC2003" si="2672">H2003</f>
        <v>50</v>
      </c>
      <c r="I2002" s="22">
        <f t="shared" si="2672"/>
        <v>50</v>
      </c>
      <c r="J2002" s="22">
        <f t="shared" si="2672"/>
        <v>-50</v>
      </c>
      <c r="K2002" s="22">
        <f t="shared" si="2672"/>
        <v>-50</v>
      </c>
      <c r="L2002" s="22">
        <f t="shared" si="2672"/>
        <v>-50</v>
      </c>
      <c r="M2002" s="22">
        <f t="shared" si="2647"/>
        <v>0</v>
      </c>
      <c r="N2002" s="22">
        <f t="shared" si="2648"/>
        <v>0</v>
      </c>
      <c r="O2002" s="22">
        <f t="shared" si="2649"/>
        <v>0</v>
      </c>
      <c r="P2002" s="33">
        <f t="shared" si="2672"/>
        <v>0</v>
      </c>
      <c r="Q2002" s="33">
        <f t="shared" si="2672"/>
        <v>0</v>
      </c>
      <c r="R2002" s="33">
        <f t="shared" si="2672"/>
        <v>0</v>
      </c>
      <c r="S2002" s="33">
        <f t="shared" si="2672"/>
        <v>0</v>
      </c>
      <c r="T2002" s="33">
        <f t="shared" si="2672"/>
        <v>0</v>
      </c>
      <c r="U2002" s="33">
        <f t="shared" si="2672"/>
        <v>0</v>
      </c>
      <c r="V2002" s="33">
        <f t="shared" si="2672"/>
        <v>0</v>
      </c>
      <c r="W2002" s="33">
        <f t="shared" si="2672"/>
        <v>0</v>
      </c>
      <c r="X2002" s="33">
        <f t="shared" si="2672"/>
        <v>0</v>
      </c>
      <c r="Y2002" s="33">
        <f t="shared" si="2672"/>
        <v>0</v>
      </c>
      <c r="Z2002" s="33">
        <f t="shared" si="2669"/>
        <v>0</v>
      </c>
      <c r="AA2002" s="33">
        <f t="shared" si="2670"/>
        <v>0</v>
      </c>
      <c r="AB2002" s="33">
        <f t="shared" si="2671"/>
        <v>0</v>
      </c>
      <c r="AC2002" s="33">
        <f t="shared" si="2672"/>
        <v>0</v>
      </c>
      <c r="AD2002" s="18">
        <v>0</v>
      </c>
    </row>
    <row r="2003" spans="1:30" ht="31.5" hidden="1" x14ac:dyDescent="0.25">
      <c r="A2003" s="30" t="s">
        <v>442</v>
      </c>
      <c r="B2003" s="30" t="s">
        <v>14</v>
      </c>
      <c r="C2003" s="30" t="s">
        <v>16</v>
      </c>
      <c r="D2003" s="30" t="s">
        <v>320</v>
      </c>
      <c r="E2003" s="30" t="s">
        <v>7</v>
      </c>
      <c r="F2003" s="32" t="s">
        <v>385</v>
      </c>
      <c r="G2003" s="22">
        <f>G2004</f>
        <v>50</v>
      </c>
      <c r="H2003" s="22">
        <f t="shared" si="2672"/>
        <v>50</v>
      </c>
      <c r="I2003" s="22">
        <f t="shared" si="2672"/>
        <v>50</v>
      </c>
      <c r="J2003" s="22">
        <f t="shared" si="2672"/>
        <v>-50</v>
      </c>
      <c r="K2003" s="22">
        <f t="shared" si="2672"/>
        <v>-50</v>
      </c>
      <c r="L2003" s="22">
        <f t="shared" si="2672"/>
        <v>-50</v>
      </c>
      <c r="M2003" s="22">
        <f t="shared" si="2647"/>
        <v>0</v>
      </c>
      <c r="N2003" s="22">
        <f t="shared" si="2648"/>
        <v>0</v>
      </c>
      <c r="O2003" s="22">
        <f t="shared" si="2649"/>
        <v>0</v>
      </c>
      <c r="P2003" s="33">
        <f t="shared" si="2672"/>
        <v>0</v>
      </c>
      <c r="Q2003" s="33">
        <f t="shared" si="2672"/>
        <v>0</v>
      </c>
      <c r="R2003" s="33">
        <f t="shared" si="2672"/>
        <v>0</v>
      </c>
      <c r="S2003" s="33">
        <f t="shared" si="2672"/>
        <v>0</v>
      </c>
      <c r="T2003" s="33">
        <f t="shared" si="2672"/>
        <v>0</v>
      </c>
      <c r="U2003" s="33">
        <f t="shared" si="2672"/>
        <v>0</v>
      </c>
      <c r="V2003" s="33">
        <f t="shared" si="2672"/>
        <v>0</v>
      </c>
      <c r="W2003" s="33">
        <f t="shared" si="2672"/>
        <v>0</v>
      </c>
      <c r="X2003" s="33">
        <f t="shared" si="2672"/>
        <v>0</v>
      </c>
      <c r="Y2003" s="33">
        <f t="shared" si="2672"/>
        <v>0</v>
      </c>
      <c r="Z2003" s="33">
        <f t="shared" si="2669"/>
        <v>0</v>
      </c>
      <c r="AA2003" s="33">
        <f t="shared" si="2670"/>
        <v>0</v>
      </c>
      <c r="AB2003" s="33">
        <f t="shared" si="2671"/>
        <v>0</v>
      </c>
      <c r="AC2003" s="33">
        <f t="shared" si="2672"/>
        <v>0</v>
      </c>
      <c r="AD2003" s="18">
        <v>0</v>
      </c>
    </row>
    <row r="2004" spans="1:30" ht="31.5" hidden="1" x14ac:dyDescent="0.25">
      <c r="A2004" s="30" t="s">
        <v>442</v>
      </c>
      <c r="B2004" s="30" t="s">
        <v>14</v>
      </c>
      <c r="C2004" s="30" t="s">
        <v>16</v>
      </c>
      <c r="D2004" s="30" t="s">
        <v>320</v>
      </c>
      <c r="E2004" s="30">
        <v>240</v>
      </c>
      <c r="F2004" s="32" t="s">
        <v>374</v>
      </c>
      <c r="G2004" s="22">
        <v>50</v>
      </c>
      <c r="H2004" s="22">
        <v>50</v>
      </c>
      <c r="I2004" s="22">
        <v>50</v>
      </c>
      <c r="J2004" s="22">
        <v>-50</v>
      </c>
      <c r="K2004" s="22">
        <v>-50</v>
      </c>
      <c r="L2004" s="22">
        <v>-50</v>
      </c>
      <c r="M2004" s="22">
        <f t="shared" si="2647"/>
        <v>0</v>
      </c>
      <c r="N2004" s="22">
        <f t="shared" si="2648"/>
        <v>0</v>
      </c>
      <c r="O2004" s="22">
        <f t="shared" si="2649"/>
        <v>0</v>
      </c>
      <c r="P2004" s="33"/>
      <c r="Q2004" s="33"/>
      <c r="R2004" s="33"/>
      <c r="S2004" s="33"/>
      <c r="T2004" s="33"/>
      <c r="U2004" s="33"/>
      <c r="V2004" s="33"/>
      <c r="W2004" s="33"/>
      <c r="X2004" s="33"/>
      <c r="Y2004" s="33"/>
      <c r="Z2004" s="33">
        <f t="shared" si="2669"/>
        <v>0</v>
      </c>
      <c r="AA2004" s="33">
        <f t="shared" si="2670"/>
        <v>0</v>
      </c>
      <c r="AB2004" s="33">
        <f t="shared" si="2671"/>
        <v>0</v>
      </c>
      <c r="AC2004" s="33"/>
      <c r="AD2004" s="18">
        <v>0</v>
      </c>
    </row>
    <row r="2005" spans="1:30" ht="31.5" x14ac:dyDescent="0.25">
      <c r="A2005" s="35" t="s">
        <v>442</v>
      </c>
      <c r="B2005" s="35" t="s">
        <v>108</v>
      </c>
      <c r="C2005" s="35"/>
      <c r="D2005" s="35"/>
      <c r="E2005" s="35"/>
      <c r="F2005" s="20" t="s">
        <v>390</v>
      </c>
      <c r="G2005" s="21">
        <f>G2006+G2012</f>
        <v>619.9</v>
      </c>
      <c r="H2005" s="21">
        <f t="shared" ref="H2005:L2005" si="2673">H2006+H2012</f>
        <v>866.3</v>
      </c>
      <c r="I2005" s="21">
        <f t="shared" si="2673"/>
        <v>682.59999999999991</v>
      </c>
      <c r="J2005" s="21">
        <f t="shared" si="2673"/>
        <v>0</v>
      </c>
      <c r="K2005" s="21">
        <f t="shared" si="2673"/>
        <v>0</v>
      </c>
      <c r="L2005" s="21">
        <f t="shared" si="2673"/>
        <v>0</v>
      </c>
      <c r="M2005" s="22">
        <f t="shared" si="2647"/>
        <v>619.9</v>
      </c>
      <c r="N2005" s="22">
        <f t="shared" si="2648"/>
        <v>866.3</v>
      </c>
      <c r="O2005" s="22">
        <f t="shared" si="2649"/>
        <v>682.59999999999991</v>
      </c>
      <c r="P2005" s="23">
        <f t="shared" ref="P2005:Q2005" si="2674">P2006+P2012</f>
        <v>0</v>
      </c>
      <c r="Q2005" s="23">
        <f t="shared" si="2674"/>
        <v>0</v>
      </c>
      <c r="R2005" s="23">
        <f t="shared" ref="R2005:T2005" si="2675">R2006+R2012</f>
        <v>0</v>
      </c>
      <c r="S2005" s="23">
        <f t="shared" si="2675"/>
        <v>0</v>
      </c>
      <c r="T2005" s="23">
        <f t="shared" si="2675"/>
        <v>0</v>
      </c>
      <c r="U2005" s="23">
        <f t="shared" ref="U2005:W2005" si="2676">U2006+U2012</f>
        <v>0</v>
      </c>
      <c r="V2005" s="23">
        <f t="shared" si="2676"/>
        <v>0</v>
      </c>
      <c r="W2005" s="23">
        <f t="shared" si="2676"/>
        <v>0</v>
      </c>
      <c r="X2005" s="23">
        <f t="shared" ref="X2005:Y2005" si="2677">X2006+X2012</f>
        <v>0</v>
      </c>
      <c r="Y2005" s="23">
        <f t="shared" si="2677"/>
        <v>0</v>
      </c>
      <c r="Z2005" s="23">
        <f t="shared" si="2669"/>
        <v>619.9</v>
      </c>
      <c r="AA2005" s="23">
        <f t="shared" si="2670"/>
        <v>866.3</v>
      </c>
      <c r="AB2005" s="23">
        <f t="shared" si="2671"/>
        <v>682.59999999999991</v>
      </c>
      <c r="AC2005" s="23">
        <f t="shared" ref="AC2005" si="2678">AC2006+AC2012</f>
        <v>0</v>
      </c>
    </row>
    <row r="2006" spans="1:30" ht="47.25" x14ac:dyDescent="0.25">
      <c r="A2006" s="36" t="s">
        <v>442</v>
      </c>
      <c r="B2006" s="36" t="s">
        <v>108</v>
      </c>
      <c r="C2006" s="36" t="s">
        <v>137</v>
      </c>
      <c r="D2006" s="36"/>
      <c r="E2006" s="36"/>
      <c r="F2006" s="26" t="s">
        <v>396</v>
      </c>
      <c r="G2006" s="27">
        <f>G2007</f>
        <v>122.6</v>
      </c>
      <c r="H2006" s="27">
        <f t="shared" ref="H2006:AC2010" si="2679">H2007</f>
        <v>436.6</v>
      </c>
      <c r="I2006" s="27">
        <f t="shared" si="2679"/>
        <v>105</v>
      </c>
      <c r="J2006" s="27">
        <f t="shared" si="2679"/>
        <v>0</v>
      </c>
      <c r="K2006" s="27">
        <f t="shared" si="2679"/>
        <v>0</v>
      </c>
      <c r="L2006" s="27">
        <f t="shared" si="2679"/>
        <v>0</v>
      </c>
      <c r="M2006" s="22">
        <f t="shared" si="2647"/>
        <v>122.6</v>
      </c>
      <c r="N2006" s="22">
        <f t="shared" si="2648"/>
        <v>436.6</v>
      </c>
      <c r="O2006" s="22">
        <f t="shared" si="2649"/>
        <v>105</v>
      </c>
      <c r="P2006" s="28">
        <f t="shared" si="2679"/>
        <v>0</v>
      </c>
      <c r="Q2006" s="28">
        <f t="shared" si="2679"/>
        <v>0</v>
      </c>
      <c r="R2006" s="28">
        <f t="shared" si="2679"/>
        <v>0</v>
      </c>
      <c r="S2006" s="28">
        <f t="shared" si="2679"/>
        <v>0</v>
      </c>
      <c r="T2006" s="28">
        <f t="shared" si="2679"/>
        <v>0</v>
      </c>
      <c r="U2006" s="28">
        <f t="shared" si="2679"/>
        <v>0</v>
      </c>
      <c r="V2006" s="28">
        <f t="shared" si="2679"/>
        <v>0</v>
      </c>
      <c r="W2006" s="28">
        <f t="shared" si="2679"/>
        <v>0</v>
      </c>
      <c r="X2006" s="28">
        <f t="shared" si="2679"/>
        <v>0</v>
      </c>
      <c r="Y2006" s="28">
        <f t="shared" si="2679"/>
        <v>0</v>
      </c>
      <c r="Z2006" s="28">
        <f t="shared" si="2669"/>
        <v>122.6</v>
      </c>
      <c r="AA2006" s="28">
        <f t="shared" si="2670"/>
        <v>436.6</v>
      </c>
      <c r="AB2006" s="28">
        <f t="shared" si="2671"/>
        <v>105</v>
      </c>
      <c r="AC2006" s="28">
        <f t="shared" si="2679"/>
        <v>0</v>
      </c>
    </row>
    <row r="2007" spans="1:30" ht="31.5" x14ac:dyDescent="0.25">
      <c r="A2007" s="30" t="s">
        <v>442</v>
      </c>
      <c r="B2007" s="30" t="s">
        <v>108</v>
      </c>
      <c r="C2007" s="30" t="s">
        <v>137</v>
      </c>
      <c r="D2007" s="30" t="s">
        <v>34</v>
      </c>
      <c r="E2007" s="30"/>
      <c r="F2007" s="32" t="s">
        <v>47</v>
      </c>
      <c r="G2007" s="22">
        <f>G2008</f>
        <v>122.6</v>
      </c>
      <c r="H2007" s="22">
        <f t="shared" si="2679"/>
        <v>436.6</v>
      </c>
      <c r="I2007" s="22">
        <f t="shared" si="2679"/>
        <v>105</v>
      </c>
      <c r="J2007" s="22">
        <f t="shared" si="2679"/>
        <v>0</v>
      </c>
      <c r="K2007" s="22">
        <f t="shared" si="2679"/>
        <v>0</v>
      </c>
      <c r="L2007" s="22">
        <f t="shared" si="2679"/>
        <v>0</v>
      </c>
      <c r="M2007" s="22">
        <f t="shared" si="2647"/>
        <v>122.6</v>
      </c>
      <c r="N2007" s="22">
        <f t="shared" si="2648"/>
        <v>436.6</v>
      </c>
      <c r="O2007" s="22">
        <f t="shared" si="2649"/>
        <v>105</v>
      </c>
      <c r="P2007" s="33">
        <f t="shared" si="2679"/>
        <v>0</v>
      </c>
      <c r="Q2007" s="33">
        <f t="shared" si="2679"/>
        <v>0</v>
      </c>
      <c r="R2007" s="33">
        <f t="shared" si="2679"/>
        <v>0</v>
      </c>
      <c r="S2007" s="33">
        <f t="shared" si="2679"/>
        <v>0</v>
      </c>
      <c r="T2007" s="33">
        <f t="shared" si="2679"/>
        <v>0</v>
      </c>
      <c r="U2007" s="33">
        <f t="shared" si="2679"/>
        <v>0</v>
      </c>
      <c r="V2007" s="33">
        <f t="shared" si="2679"/>
        <v>0</v>
      </c>
      <c r="W2007" s="33">
        <f t="shared" si="2679"/>
        <v>0</v>
      </c>
      <c r="X2007" s="33">
        <f t="shared" si="2679"/>
        <v>0</v>
      </c>
      <c r="Y2007" s="33">
        <f t="shared" si="2679"/>
        <v>0</v>
      </c>
      <c r="Z2007" s="33">
        <f t="shared" si="2669"/>
        <v>122.6</v>
      </c>
      <c r="AA2007" s="33">
        <f t="shared" si="2670"/>
        <v>436.6</v>
      </c>
      <c r="AB2007" s="33">
        <f t="shared" si="2671"/>
        <v>105</v>
      </c>
      <c r="AC2007" s="33">
        <f t="shared" si="2679"/>
        <v>0</v>
      </c>
      <c r="AD2007" s="18"/>
    </row>
    <row r="2008" spans="1:30" x14ac:dyDescent="0.25">
      <c r="A2008" s="30" t="s">
        <v>442</v>
      </c>
      <c r="B2008" s="30" t="s">
        <v>108</v>
      </c>
      <c r="C2008" s="30" t="s">
        <v>137</v>
      </c>
      <c r="D2008" s="30" t="s">
        <v>35</v>
      </c>
      <c r="E2008" s="30"/>
      <c r="F2008" s="32" t="s">
        <v>48</v>
      </c>
      <c r="G2008" s="22">
        <f>G2009</f>
        <v>122.6</v>
      </c>
      <c r="H2008" s="22">
        <f t="shared" si="2679"/>
        <v>436.6</v>
      </c>
      <c r="I2008" s="22">
        <f t="shared" si="2679"/>
        <v>105</v>
      </c>
      <c r="J2008" s="22">
        <f t="shared" si="2679"/>
        <v>0</v>
      </c>
      <c r="K2008" s="22">
        <f t="shared" si="2679"/>
        <v>0</v>
      </c>
      <c r="L2008" s="22">
        <f t="shared" si="2679"/>
        <v>0</v>
      </c>
      <c r="M2008" s="22">
        <f t="shared" si="2647"/>
        <v>122.6</v>
      </c>
      <c r="N2008" s="22">
        <f t="shared" si="2648"/>
        <v>436.6</v>
      </c>
      <c r="O2008" s="22">
        <f t="shared" si="2649"/>
        <v>105</v>
      </c>
      <c r="P2008" s="33">
        <f t="shared" si="2679"/>
        <v>0</v>
      </c>
      <c r="Q2008" s="33">
        <f t="shared" si="2679"/>
        <v>0</v>
      </c>
      <c r="R2008" s="33">
        <f t="shared" si="2679"/>
        <v>0</v>
      </c>
      <c r="S2008" s="33">
        <f t="shared" si="2679"/>
        <v>0</v>
      </c>
      <c r="T2008" s="33">
        <f t="shared" si="2679"/>
        <v>0</v>
      </c>
      <c r="U2008" s="33">
        <f t="shared" si="2679"/>
        <v>0</v>
      </c>
      <c r="V2008" s="33">
        <f t="shared" si="2679"/>
        <v>0</v>
      </c>
      <c r="W2008" s="33">
        <f t="shared" si="2679"/>
        <v>0</v>
      </c>
      <c r="X2008" s="33">
        <f t="shared" si="2679"/>
        <v>0</v>
      </c>
      <c r="Y2008" s="33">
        <f t="shared" si="2679"/>
        <v>0</v>
      </c>
      <c r="Z2008" s="33">
        <f t="shared" si="2669"/>
        <v>122.6</v>
      </c>
      <c r="AA2008" s="33">
        <f t="shared" si="2670"/>
        <v>436.6</v>
      </c>
      <c r="AB2008" s="33">
        <f t="shared" si="2671"/>
        <v>105</v>
      </c>
      <c r="AC2008" s="33">
        <f t="shared" si="2679"/>
        <v>0</v>
      </c>
      <c r="AD2008" s="18"/>
    </row>
    <row r="2009" spans="1:30" ht="47.25" x14ac:dyDescent="0.25">
      <c r="A2009" s="30" t="s">
        <v>442</v>
      </c>
      <c r="B2009" s="30" t="s">
        <v>108</v>
      </c>
      <c r="C2009" s="30" t="s">
        <v>137</v>
      </c>
      <c r="D2009" s="30" t="s">
        <v>326</v>
      </c>
      <c r="E2009" s="30"/>
      <c r="F2009" s="32" t="s">
        <v>432</v>
      </c>
      <c r="G2009" s="22">
        <f>G2010</f>
        <v>122.6</v>
      </c>
      <c r="H2009" s="22">
        <f t="shared" si="2679"/>
        <v>436.6</v>
      </c>
      <c r="I2009" s="22">
        <f t="shared" si="2679"/>
        <v>105</v>
      </c>
      <c r="J2009" s="22">
        <f t="shared" si="2679"/>
        <v>0</v>
      </c>
      <c r="K2009" s="22">
        <f t="shared" si="2679"/>
        <v>0</v>
      </c>
      <c r="L2009" s="22">
        <f t="shared" si="2679"/>
        <v>0</v>
      </c>
      <c r="M2009" s="22">
        <f t="shared" si="2647"/>
        <v>122.6</v>
      </c>
      <c r="N2009" s="22">
        <f t="shared" si="2648"/>
        <v>436.6</v>
      </c>
      <c r="O2009" s="22">
        <f t="shared" si="2649"/>
        <v>105</v>
      </c>
      <c r="P2009" s="33">
        <f t="shared" si="2679"/>
        <v>0</v>
      </c>
      <c r="Q2009" s="33">
        <f t="shared" si="2679"/>
        <v>0</v>
      </c>
      <c r="R2009" s="33">
        <f t="shared" si="2679"/>
        <v>0</v>
      </c>
      <c r="S2009" s="33">
        <f t="shared" si="2679"/>
        <v>0</v>
      </c>
      <c r="T2009" s="33">
        <f t="shared" si="2679"/>
        <v>0</v>
      </c>
      <c r="U2009" s="33">
        <f t="shared" si="2679"/>
        <v>0</v>
      </c>
      <c r="V2009" s="33">
        <f t="shared" si="2679"/>
        <v>0</v>
      </c>
      <c r="W2009" s="33">
        <f t="shared" si="2679"/>
        <v>0</v>
      </c>
      <c r="X2009" s="33">
        <f t="shared" si="2679"/>
        <v>0</v>
      </c>
      <c r="Y2009" s="33">
        <f t="shared" si="2679"/>
        <v>0</v>
      </c>
      <c r="Z2009" s="33">
        <f t="shared" si="2669"/>
        <v>122.6</v>
      </c>
      <c r="AA2009" s="33">
        <f t="shared" si="2670"/>
        <v>436.6</v>
      </c>
      <c r="AB2009" s="33">
        <f t="shared" si="2671"/>
        <v>105</v>
      </c>
      <c r="AC2009" s="33">
        <f t="shared" si="2679"/>
        <v>0</v>
      </c>
    </row>
    <row r="2010" spans="1:30" ht="31.5" x14ac:dyDescent="0.25">
      <c r="A2010" s="30" t="s">
        <v>442</v>
      </c>
      <c r="B2010" s="30" t="s">
        <v>108</v>
      </c>
      <c r="C2010" s="30" t="s">
        <v>137</v>
      </c>
      <c r="D2010" s="30" t="s">
        <v>326</v>
      </c>
      <c r="E2010" s="30" t="s">
        <v>7</v>
      </c>
      <c r="F2010" s="32" t="s">
        <v>385</v>
      </c>
      <c r="G2010" s="22">
        <f>G2011</f>
        <v>122.6</v>
      </c>
      <c r="H2010" s="22">
        <f t="shared" si="2679"/>
        <v>436.6</v>
      </c>
      <c r="I2010" s="22">
        <f t="shared" si="2679"/>
        <v>105</v>
      </c>
      <c r="J2010" s="22">
        <f t="shared" si="2679"/>
        <v>0</v>
      </c>
      <c r="K2010" s="22">
        <f t="shared" si="2679"/>
        <v>0</v>
      </c>
      <c r="L2010" s="22">
        <f t="shared" si="2679"/>
        <v>0</v>
      </c>
      <c r="M2010" s="22">
        <f t="shared" si="2647"/>
        <v>122.6</v>
      </c>
      <c r="N2010" s="22">
        <f t="shared" si="2648"/>
        <v>436.6</v>
      </c>
      <c r="O2010" s="22">
        <f t="shared" si="2649"/>
        <v>105</v>
      </c>
      <c r="P2010" s="33">
        <f t="shared" si="2679"/>
        <v>0</v>
      </c>
      <c r="Q2010" s="33">
        <f t="shared" si="2679"/>
        <v>0</v>
      </c>
      <c r="R2010" s="33">
        <f t="shared" si="2679"/>
        <v>0</v>
      </c>
      <c r="S2010" s="33">
        <f t="shared" si="2679"/>
        <v>0</v>
      </c>
      <c r="T2010" s="33">
        <f t="shared" si="2679"/>
        <v>0</v>
      </c>
      <c r="U2010" s="33">
        <f t="shared" si="2679"/>
        <v>0</v>
      </c>
      <c r="V2010" s="33">
        <f t="shared" si="2679"/>
        <v>0</v>
      </c>
      <c r="W2010" s="33">
        <f t="shared" si="2679"/>
        <v>0</v>
      </c>
      <c r="X2010" s="33">
        <f t="shared" si="2679"/>
        <v>0</v>
      </c>
      <c r="Y2010" s="33">
        <f t="shared" si="2679"/>
        <v>0</v>
      </c>
      <c r="Z2010" s="33">
        <f t="shared" si="2669"/>
        <v>122.6</v>
      </c>
      <c r="AA2010" s="33">
        <f t="shared" si="2670"/>
        <v>436.6</v>
      </c>
      <c r="AB2010" s="33">
        <f t="shared" si="2671"/>
        <v>105</v>
      </c>
      <c r="AC2010" s="33">
        <f t="shared" si="2679"/>
        <v>0</v>
      </c>
    </row>
    <row r="2011" spans="1:30" ht="31.5" x14ac:dyDescent="0.25">
      <c r="A2011" s="30" t="s">
        <v>442</v>
      </c>
      <c r="B2011" s="30" t="s">
        <v>108</v>
      </c>
      <c r="C2011" s="30" t="s">
        <v>137</v>
      </c>
      <c r="D2011" s="30" t="s">
        <v>326</v>
      </c>
      <c r="E2011" s="30">
        <v>240</v>
      </c>
      <c r="F2011" s="32" t="s">
        <v>374</v>
      </c>
      <c r="G2011" s="22">
        <v>122.6</v>
      </c>
      <c r="H2011" s="22">
        <v>436.6</v>
      </c>
      <c r="I2011" s="22">
        <v>105</v>
      </c>
      <c r="J2011" s="22"/>
      <c r="K2011" s="22"/>
      <c r="L2011" s="22"/>
      <c r="M2011" s="22">
        <f t="shared" si="2647"/>
        <v>122.6</v>
      </c>
      <c r="N2011" s="22">
        <f t="shared" si="2648"/>
        <v>436.6</v>
      </c>
      <c r="O2011" s="22">
        <f t="shared" si="2649"/>
        <v>105</v>
      </c>
      <c r="P2011" s="33"/>
      <c r="Q2011" s="33"/>
      <c r="R2011" s="33"/>
      <c r="S2011" s="33"/>
      <c r="T2011" s="33"/>
      <c r="U2011" s="33"/>
      <c r="V2011" s="33"/>
      <c r="W2011" s="33"/>
      <c r="X2011" s="33"/>
      <c r="Y2011" s="33"/>
      <c r="Z2011" s="33">
        <f t="shared" si="2669"/>
        <v>122.6</v>
      </c>
      <c r="AA2011" s="33">
        <f t="shared" si="2670"/>
        <v>436.6</v>
      </c>
      <c r="AB2011" s="33">
        <f t="shared" si="2671"/>
        <v>105</v>
      </c>
      <c r="AC2011" s="33"/>
    </row>
    <row r="2012" spans="1:30" ht="31.5" x14ac:dyDescent="0.25">
      <c r="A2012" s="36" t="s">
        <v>442</v>
      </c>
      <c r="B2012" s="36" t="s">
        <v>108</v>
      </c>
      <c r="C2012" s="36" t="s">
        <v>327</v>
      </c>
      <c r="D2012" s="36"/>
      <c r="E2012" s="36"/>
      <c r="F2012" s="26" t="s">
        <v>397</v>
      </c>
      <c r="G2012" s="27">
        <f>G2013+G2018</f>
        <v>497.3</v>
      </c>
      <c r="H2012" s="27">
        <f t="shared" ref="H2012:L2012" si="2680">H2013+H2018</f>
        <v>429.7</v>
      </c>
      <c r="I2012" s="27">
        <f t="shared" si="2680"/>
        <v>577.59999999999991</v>
      </c>
      <c r="J2012" s="27">
        <f t="shared" si="2680"/>
        <v>0</v>
      </c>
      <c r="K2012" s="27">
        <f t="shared" si="2680"/>
        <v>0</v>
      </c>
      <c r="L2012" s="27">
        <f t="shared" si="2680"/>
        <v>0</v>
      </c>
      <c r="M2012" s="22">
        <f t="shared" si="2647"/>
        <v>497.3</v>
      </c>
      <c r="N2012" s="22">
        <f t="shared" si="2648"/>
        <v>429.7</v>
      </c>
      <c r="O2012" s="22">
        <f t="shared" si="2649"/>
        <v>577.59999999999991</v>
      </c>
      <c r="P2012" s="28">
        <f t="shared" ref="P2012:Q2012" si="2681">P2013+P2018</f>
        <v>0</v>
      </c>
      <c r="Q2012" s="28">
        <f t="shared" si="2681"/>
        <v>0</v>
      </c>
      <c r="R2012" s="28">
        <f t="shared" ref="R2012:T2012" si="2682">R2013+R2018</f>
        <v>0</v>
      </c>
      <c r="S2012" s="28">
        <f t="shared" si="2682"/>
        <v>0</v>
      </c>
      <c r="T2012" s="28">
        <f t="shared" si="2682"/>
        <v>0</v>
      </c>
      <c r="U2012" s="28">
        <f t="shared" ref="U2012:W2012" si="2683">U2013+U2018</f>
        <v>0</v>
      </c>
      <c r="V2012" s="28">
        <f t="shared" si="2683"/>
        <v>0</v>
      </c>
      <c r="W2012" s="28">
        <f t="shared" si="2683"/>
        <v>0</v>
      </c>
      <c r="X2012" s="28">
        <f t="shared" ref="X2012:Y2012" si="2684">X2013+X2018</f>
        <v>0</v>
      </c>
      <c r="Y2012" s="28">
        <f t="shared" si="2684"/>
        <v>0</v>
      </c>
      <c r="Z2012" s="28">
        <f t="shared" si="2669"/>
        <v>497.3</v>
      </c>
      <c r="AA2012" s="28">
        <f t="shared" si="2670"/>
        <v>429.7</v>
      </c>
      <c r="AB2012" s="28">
        <f t="shared" si="2671"/>
        <v>577.59999999999991</v>
      </c>
      <c r="AC2012" s="28">
        <f t="shared" ref="AC2012" si="2685">AC2013+AC2018</f>
        <v>0</v>
      </c>
    </row>
    <row r="2013" spans="1:30" ht="31.5" x14ac:dyDescent="0.25">
      <c r="A2013" s="30" t="s">
        <v>442</v>
      </c>
      <c r="B2013" s="30" t="s">
        <v>108</v>
      </c>
      <c r="C2013" s="30" t="s">
        <v>327</v>
      </c>
      <c r="D2013" s="30" t="s">
        <v>199</v>
      </c>
      <c r="E2013" s="30"/>
      <c r="F2013" s="32" t="s">
        <v>837</v>
      </c>
      <c r="G2013" s="22">
        <f>G2014</f>
        <v>200</v>
      </c>
      <c r="H2013" s="22">
        <f t="shared" ref="H2013:AC2016" si="2686">H2014</f>
        <v>200</v>
      </c>
      <c r="I2013" s="22">
        <f t="shared" si="2686"/>
        <v>200</v>
      </c>
      <c r="J2013" s="22">
        <f t="shared" si="2686"/>
        <v>0</v>
      </c>
      <c r="K2013" s="22">
        <f t="shared" si="2686"/>
        <v>0</v>
      </c>
      <c r="L2013" s="22">
        <f t="shared" si="2686"/>
        <v>0</v>
      </c>
      <c r="M2013" s="22">
        <f t="shared" si="2647"/>
        <v>200</v>
      </c>
      <c r="N2013" s="22">
        <f t="shared" si="2648"/>
        <v>200</v>
      </c>
      <c r="O2013" s="22">
        <f t="shared" si="2649"/>
        <v>200</v>
      </c>
      <c r="P2013" s="33">
        <f t="shared" si="2686"/>
        <v>0</v>
      </c>
      <c r="Q2013" s="33">
        <f t="shared" si="2686"/>
        <v>0</v>
      </c>
      <c r="R2013" s="33">
        <f t="shared" si="2686"/>
        <v>0</v>
      </c>
      <c r="S2013" s="33">
        <f t="shared" si="2686"/>
        <v>0</v>
      </c>
      <c r="T2013" s="33">
        <f t="shared" si="2686"/>
        <v>0</v>
      </c>
      <c r="U2013" s="33">
        <f t="shared" si="2686"/>
        <v>0</v>
      </c>
      <c r="V2013" s="33">
        <f t="shared" si="2686"/>
        <v>0</v>
      </c>
      <c r="W2013" s="33">
        <f t="shared" si="2686"/>
        <v>0</v>
      </c>
      <c r="X2013" s="33">
        <f t="shared" si="2686"/>
        <v>0</v>
      </c>
      <c r="Y2013" s="33">
        <f t="shared" si="2686"/>
        <v>0</v>
      </c>
      <c r="Z2013" s="33">
        <f t="shared" si="2669"/>
        <v>200</v>
      </c>
      <c r="AA2013" s="33">
        <f t="shared" si="2670"/>
        <v>200</v>
      </c>
      <c r="AB2013" s="33">
        <f t="shared" si="2671"/>
        <v>200</v>
      </c>
      <c r="AC2013" s="33">
        <f t="shared" si="2686"/>
        <v>0</v>
      </c>
      <c r="AD2013" s="18"/>
    </row>
    <row r="2014" spans="1:30" ht="47.25" x14ac:dyDescent="0.25">
      <c r="A2014" s="30" t="s">
        <v>442</v>
      </c>
      <c r="B2014" s="30" t="s">
        <v>108</v>
      </c>
      <c r="C2014" s="30" t="s">
        <v>327</v>
      </c>
      <c r="D2014" s="30" t="s">
        <v>200</v>
      </c>
      <c r="E2014" s="30"/>
      <c r="F2014" s="32" t="s">
        <v>838</v>
      </c>
      <c r="G2014" s="22">
        <f>G2015</f>
        <v>200</v>
      </c>
      <c r="H2014" s="22">
        <f t="shared" si="2686"/>
        <v>200</v>
      </c>
      <c r="I2014" s="22">
        <f t="shared" si="2686"/>
        <v>200</v>
      </c>
      <c r="J2014" s="22">
        <f t="shared" si="2686"/>
        <v>0</v>
      </c>
      <c r="K2014" s="22">
        <f t="shared" si="2686"/>
        <v>0</v>
      </c>
      <c r="L2014" s="22">
        <f t="shared" si="2686"/>
        <v>0</v>
      </c>
      <c r="M2014" s="22">
        <f t="shared" si="2647"/>
        <v>200</v>
      </c>
      <c r="N2014" s="22">
        <f t="shared" si="2648"/>
        <v>200</v>
      </c>
      <c r="O2014" s="22">
        <f t="shared" si="2649"/>
        <v>200</v>
      </c>
      <c r="P2014" s="33">
        <f t="shared" si="2686"/>
        <v>0</v>
      </c>
      <c r="Q2014" s="33">
        <f t="shared" si="2686"/>
        <v>0</v>
      </c>
      <c r="R2014" s="33">
        <f t="shared" si="2686"/>
        <v>0</v>
      </c>
      <c r="S2014" s="33">
        <f t="shared" si="2686"/>
        <v>0</v>
      </c>
      <c r="T2014" s="33">
        <f t="shared" si="2686"/>
        <v>0</v>
      </c>
      <c r="U2014" s="33">
        <f t="shared" si="2686"/>
        <v>0</v>
      </c>
      <c r="V2014" s="33">
        <f t="shared" si="2686"/>
        <v>0</v>
      </c>
      <c r="W2014" s="33">
        <f t="shared" si="2686"/>
        <v>0</v>
      </c>
      <c r="X2014" s="33">
        <f t="shared" si="2686"/>
        <v>0</v>
      </c>
      <c r="Y2014" s="33">
        <f t="shared" si="2686"/>
        <v>0</v>
      </c>
      <c r="Z2014" s="33">
        <f t="shared" si="2669"/>
        <v>200</v>
      </c>
      <c r="AA2014" s="33">
        <f t="shared" si="2670"/>
        <v>200</v>
      </c>
      <c r="AB2014" s="33">
        <f t="shared" si="2671"/>
        <v>200</v>
      </c>
      <c r="AC2014" s="33">
        <f t="shared" si="2686"/>
        <v>0</v>
      </c>
      <c r="AD2014" s="18"/>
    </row>
    <row r="2015" spans="1:30" ht="31.5" x14ac:dyDescent="0.25">
      <c r="A2015" s="30" t="s">
        <v>442</v>
      </c>
      <c r="B2015" s="30" t="s">
        <v>108</v>
      </c>
      <c r="C2015" s="30" t="s">
        <v>327</v>
      </c>
      <c r="D2015" s="30" t="s">
        <v>181</v>
      </c>
      <c r="E2015" s="30"/>
      <c r="F2015" s="32" t="s">
        <v>839</v>
      </c>
      <c r="G2015" s="22">
        <f>G2016</f>
        <v>200</v>
      </c>
      <c r="H2015" s="22">
        <f t="shared" si="2686"/>
        <v>200</v>
      </c>
      <c r="I2015" s="22">
        <f t="shared" si="2686"/>
        <v>200</v>
      </c>
      <c r="J2015" s="22">
        <f t="shared" si="2686"/>
        <v>0</v>
      </c>
      <c r="K2015" s="22">
        <f t="shared" si="2686"/>
        <v>0</v>
      </c>
      <c r="L2015" s="22">
        <f t="shared" si="2686"/>
        <v>0</v>
      </c>
      <c r="M2015" s="22">
        <f t="shared" si="2647"/>
        <v>200</v>
      </c>
      <c r="N2015" s="22">
        <f t="shared" si="2648"/>
        <v>200</v>
      </c>
      <c r="O2015" s="22">
        <f t="shared" si="2649"/>
        <v>200</v>
      </c>
      <c r="P2015" s="33">
        <f t="shared" si="2686"/>
        <v>0</v>
      </c>
      <c r="Q2015" s="33">
        <f t="shared" si="2686"/>
        <v>0</v>
      </c>
      <c r="R2015" s="33">
        <f t="shared" si="2686"/>
        <v>0</v>
      </c>
      <c r="S2015" s="33">
        <f t="shared" si="2686"/>
        <v>0</v>
      </c>
      <c r="T2015" s="33">
        <f t="shared" si="2686"/>
        <v>0</v>
      </c>
      <c r="U2015" s="33">
        <f t="shared" si="2686"/>
        <v>0</v>
      </c>
      <c r="V2015" s="33">
        <f t="shared" si="2686"/>
        <v>0</v>
      </c>
      <c r="W2015" s="33">
        <f t="shared" si="2686"/>
        <v>0</v>
      </c>
      <c r="X2015" s="33">
        <f t="shared" si="2686"/>
        <v>0</v>
      </c>
      <c r="Y2015" s="33">
        <f t="shared" si="2686"/>
        <v>0</v>
      </c>
      <c r="Z2015" s="33">
        <f t="shared" si="2669"/>
        <v>200</v>
      </c>
      <c r="AA2015" s="33">
        <f t="shared" si="2670"/>
        <v>200</v>
      </c>
      <c r="AB2015" s="33">
        <f t="shared" si="2671"/>
        <v>200</v>
      </c>
      <c r="AC2015" s="33">
        <f t="shared" si="2686"/>
        <v>0</v>
      </c>
    </row>
    <row r="2016" spans="1:30" ht="31.5" x14ac:dyDescent="0.25">
      <c r="A2016" s="30" t="s">
        <v>442</v>
      </c>
      <c r="B2016" s="30" t="s">
        <v>108</v>
      </c>
      <c r="C2016" s="30" t="s">
        <v>327</v>
      </c>
      <c r="D2016" s="30" t="s">
        <v>181</v>
      </c>
      <c r="E2016" s="30" t="s">
        <v>7</v>
      </c>
      <c r="F2016" s="32" t="s">
        <v>385</v>
      </c>
      <c r="G2016" s="22">
        <f>G2017</f>
        <v>200</v>
      </c>
      <c r="H2016" s="22">
        <f t="shared" si="2686"/>
        <v>200</v>
      </c>
      <c r="I2016" s="22">
        <f t="shared" si="2686"/>
        <v>200</v>
      </c>
      <c r="J2016" s="22">
        <f t="shared" si="2686"/>
        <v>0</v>
      </c>
      <c r="K2016" s="22">
        <f t="shared" si="2686"/>
        <v>0</v>
      </c>
      <c r="L2016" s="22">
        <f t="shared" si="2686"/>
        <v>0</v>
      </c>
      <c r="M2016" s="22">
        <f t="shared" si="2647"/>
        <v>200</v>
      </c>
      <c r="N2016" s="22">
        <f t="shared" si="2648"/>
        <v>200</v>
      </c>
      <c r="O2016" s="22">
        <f t="shared" si="2649"/>
        <v>200</v>
      </c>
      <c r="P2016" s="33">
        <f t="shared" si="2686"/>
        <v>0</v>
      </c>
      <c r="Q2016" s="33">
        <f t="shared" si="2686"/>
        <v>0</v>
      </c>
      <c r="R2016" s="33">
        <f t="shared" si="2686"/>
        <v>0</v>
      </c>
      <c r="S2016" s="33">
        <f t="shared" si="2686"/>
        <v>0</v>
      </c>
      <c r="T2016" s="33">
        <f t="shared" si="2686"/>
        <v>0</v>
      </c>
      <c r="U2016" s="33">
        <f t="shared" si="2686"/>
        <v>0</v>
      </c>
      <c r="V2016" s="33">
        <f t="shared" si="2686"/>
        <v>0</v>
      </c>
      <c r="W2016" s="33">
        <f t="shared" si="2686"/>
        <v>0</v>
      </c>
      <c r="X2016" s="33">
        <f t="shared" si="2686"/>
        <v>0</v>
      </c>
      <c r="Y2016" s="33">
        <f t="shared" si="2686"/>
        <v>0</v>
      </c>
      <c r="Z2016" s="33">
        <f t="shared" si="2669"/>
        <v>200</v>
      </c>
      <c r="AA2016" s="33">
        <f t="shared" si="2670"/>
        <v>200</v>
      </c>
      <c r="AB2016" s="33">
        <f t="shared" si="2671"/>
        <v>200</v>
      </c>
      <c r="AC2016" s="33">
        <f t="shared" si="2686"/>
        <v>0</v>
      </c>
    </row>
    <row r="2017" spans="1:30" ht="31.5" x14ac:dyDescent="0.25">
      <c r="A2017" s="30" t="s">
        <v>442</v>
      </c>
      <c r="B2017" s="30" t="s">
        <v>108</v>
      </c>
      <c r="C2017" s="30" t="s">
        <v>327</v>
      </c>
      <c r="D2017" s="30" t="s">
        <v>181</v>
      </c>
      <c r="E2017" s="30">
        <v>240</v>
      </c>
      <c r="F2017" s="32" t="s">
        <v>374</v>
      </c>
      <c r="G2017" s="22">
        <v>200</v>
      </c>
      <c r="H2017" s="22">
        <v>200</v>
      </c>
      <c r="I2017" s="22">
        <v>200</v>
      </c>
      <c r="J2017" s="22"/>
      <c r="K2017" s="22"/>
      <c r="L2017" s="22"/>
      <c r="M2017" s="22">
        <f t="shared" si="2647"/>
        <v>200</v>
      </c>
      <c r="N2017" s="22">
        <f t="shared" si="2648"/>
        <v>200</v>
      </c>
      <c r="O2017" s="22">
        <f t="shared" si="2649"/>
        <v>200</v>
      </c>
      <c r="P2017" s="33"/>
      <c r="Q2017" s="33"/>
      <c r="R2017" s="33"/>
      <c r="S2017" s="33"/>
      <c r="T2017" s="33"/>
      <c r="U2017" s="33"/>
      <c r="V2017" s="33"/>
      <c r="W2017" s="33"/>
      <c r="X2017" s="33"/>
      <c r="Y2017" s="33"/>
      <c r="Z2017" s="33">
        <f t="shared" si="2669"/>
        <v>200</v>
      </c>
      <c r="AA2017" s="33">
        <f t="shared" si="2670"/>
        <v>200</v>
      </c>
      <c r="AB2017" s="33">
        <f t="shared" si="2671"/>
        <v>200</v>
      </c>
      <c r="AC2017" s="33"/>
    </row>
    <row r="2018" spans="1:30" ht="47.25" x14ac:dyDescent="0.25">
      <c r="A2018" s="30" t="s">
        <v>442</v>
      </c>
      <c r="B2018" s="30" t="s">
        <v>108</v>
      </c>
      <c r="C2018" s="30" t="s">
        <v>327</v>
      </c>
      <c r="D2018" s="30" t="s">
        <v>148</v>
      </c>
      <c r="E2018" s="30"/>
      <c r="F2018" s="32" t="s">
        <v>162</v>
      </c>
      <c r="G2018" s="22">
        <f>G2019</f>
        <v>297.3</v>
      </c>
      <c r="H2018" s="22">
        <f t="shared" ref="H2018:AC2021" si="2687">H2019</f>
        <v>229.7</v>
      </c>
      <c r="I2018" s="22">
        <f t="shared" si="2687"/>
        <v>377.59999999999997</v>
      </c>
      <c r="J2018" s="22">
        <f t="shared" si="2687"/>
        <v>0</v>
      </c>
      <c r="K2018" s="22">
        <f t="shared" si="2687"/>
        <v>0</v>
      </c>
      <c r="L2018" s="22">
        <f t="shared" si="2687"/>
        <v>0</v>
      </c>
      <c r="M2018" s="22">
        <f t="shared" si="2647"/>
        <v>297.3</v>
      </c>
      <c r="N2018" s="22">
        <f t="shared" si="2648"/>
        <v>229.7</v>
      </c>
      <c r="O2018" s="22">
        <f t="shared" si="2649"/>
        <v>377.59999999999997</v>
      </c>
      <c r="P2018" s="33">
        <f t="shared" si="2687"/>
        <v>0</v>
      </c>
      <c r="Q2018" s="33">
        <f t="shared" si="2687"/>
        <v>0</v>
      </c>
      <c r="R2018" s="33">
        <f t="shared" si="2687"/>
        <v>0</v>
      </c>
      <c r="S2018" s="33">
        <f t="shared" si="2687"/>
        <v>0</v>
      </c>
      <c r="T2018" s="33">
        <f t="shared" si="2687"/>
        <v>0</v>
      </c>
      <c r="U2018" s="33">
        <f t="shared" si="2687"/>
        <v>0</v>
      </c>
      <c r="V2018" s="33">
        <f t="shared" si="2687"/>
        <v>0</v>
      </c>
      <c r="W2018" s="33">
        <f t="shared" si="2687"/>
        <v>0</v>
      </c>
      <c r="X2018" s="33">
        <f t="shared" si="2687"/>
        <v>0</v>
      </c>
      <c r="Y2018" s="33">
        <f t="shared" si="2687"/>
        <v>0</v>
      </c>
      <c r="Z2018" s="33">
        <f t="shared" si="2669"/>
        <v>297.3</v>
      </c>
      <c r="AA2018" s="33">
        <f t="shared" si="2670"/>
        <v>229.7</v>
      </c>
      <c r="AB2018" s="33">
        <f t="shared" si="2671"/>
        <v>377.59999999999997</v>
      </c>
      <c r="AC2018" s="33">
        <f t="shared" si="2687"/>
        <v>0</v>
      </c>
      <c r="AD2018" s="18"/>
    </row>
    <row r="2019" spans="1:30" ht="31.5" x14ac:dyDescent="0.25">
      <c r="A2019" s="30" t="s">
        <v>442</v>
      </c>
      <c r="B2019" s="30" t="s">
        <v>108</v>
      </c>
      <c r="C2019" s="30" t="s">
        <v>327</v>
      </c>
      <c r="D2019" s="30" t="s">
        <v>352</v>
      </c>
      <c r="E2019" s="30"/>
      <c r="F2019" s="32" t="s">
        <v>427</v>
      </c>
      <c r="G2019" s="22">
        <f>G2020+G2023</f>
        <v>297.3</v>
      </c>
      <c r="H2019" s="22">
        <f t="shared" ref="H2019:L2019" si="2688">H2020+H2023</f>
        <v>229.7</v>
      </c>
      <c r="I2019" s="22">
        <f t="shared" si="2688"/>
        <v>377.59999999999997</v>
      </c>
      <c r="J2019" s="22">
        <f t="shared" si="2688"/>
        <v>0</v>
      </c>
      <c r="K2019" s="22">
        <f t="shared" si="2688"/>
        <v>0</v>
      </c>
      <c r="L2019" s="22">
        <f t="shared" si="2688"/>
        <v>0</v>
      </c>
      <c r="M2019" s="22">
        <f t="shared" si="2647"/>
        <v>297.3</v>
      </c>
      <c r="N2019" s="22">
        <f t="shared" si="2648"/>
        <v>229.7</v>
      </c>
      <c r="O2019" s="22">
        <f t="shared" si="2649"/>
        <v>377.59999999999997</v>
      </c>
      <c r="P2019" s="33">
        <f t="shared" ref="P2019:Q2019" si="2689">P2020+P2023</f>
        <v>0</v>
      </c>
      <c r="Q2019" s="33">
        <f t="shared" si="2689"/>
        <v>0</v>
      </c>
      <c r="R2019" s="33">
        <f t="shared" ref="R2019:T2019" si="2690">R2020+R2023</f>
        <v>0</v>
      </c>
      <c r="S2019" s="33">
        <f t="shared" si="2690"/>
        <v>0</v>
      </c>
      <c r="T2019" s="33">
        <f t="shared" si="2690"/>
        <v>0</v>
      </c>
      <c r="U2019" s="33">
        <f t="shared" ref="U2019:W2019" si="2691">U2020+U2023</f>
        <v>0</v>
      </c>
      <c r="V2019" s="33">
        <f t="shared" si="2691"/>
        <v>0</v>
      </c>
      <c r="W2019" s="33">
        <f t="shared" si="2691"/>
        <v>0</v>
      </c>
      <c r="X2019" s="33">
        <f t="shared" ref="X2019:Y2019" si="2692">X2020+X2023</f>
        <v>0</v>
      </c>
      <c r="Y2019" s="33">
        <f t="shared" si="2692"/>
        <v>0</v>
      </c>
      <c r="Z2019" s="33">
        <f t="shared" si="2669"/>
        <v>297.3</v>
      </c>
      <c r="AA2019" s="33">
        <f t="shared" si="2670"/>
        <v>229.7</v>
      </c>
      <c r="AB2019" s="33">
        <f t="shared" si="2671"/>
        <v>377.59999999999997</v>
      </c>
      <c r="AC2019" s="33">
        <f t="shared" ref="AC2019" si="2693">AC2020+AC2023</f>
        <v>0</v>
      </c>
      <c r="AD2019" s="18"/>
    </row>
    <row r="2020" spans="1:30" ht="31.5" x14ac:dyDescent="0.25">
      <c r="A2020" s="30" t="s">
        <v>442</v>
      </c>
      <c r="B2020" s="30" t="s">
        <v>108</v>
      </c>
      <c r="C2020" s="30" t="s">
        <v>327</v>
      </c>
      <c r="D2020" s="30" t="s">
        <v>328</v>
      </c>
      <c r="E2020" s="30"/>
      <c r="F2020" s="32" t="s">
        <v>840</v>
      </c>
      <c r="G2020" s="22">
        <f>G2021</f>
        <v>297.3</v>
      </c>
      <c r="H2020" s="22">
        <f t="shared" si="2687"/>
        <v>229.7</v>
      </c>
      <c r="I2020" s="22">
        <f t="shared" si="2687"/>
        <v>336.9</v>
      </c>
      <c r="J2020" s="22">
        <f t="shared" si="2687"/>
        <v>0</v>
      </c>
      <c r="K2020" s="22">
        <f t="shared" si="2687"/>
        <v>0</v>
      </c>
      <c r="L2020" s="22">
        <f t="shared" si="2687"/>
        <v>0</v>
      </c>
      <c r="M2020" s="22">
        <f t="shared" si="2647"/>
        <v>297.3</v>
      </c>
      <c r="N2020" s="22">
        <f t="shared" si="2648"/>
        <v>229.7</v>
      </c>
      <c r="O2020" s="22">
        <f t="shared" si="2649"/>
        <v>336.9</v>
      </c>
      <c r="P2020" s="33">
        <f t="shared" si="2687"/>
        <v>0</v>
      </c>
      <c r="Q2020" s="33">
        <f t="shared" si="2687"/>
        <v>0</v>
      </c>
      <c r="R2020" s="33">
        <f t="shared" si="2687"/>
        <v>0</v>
      </c>
      <c r="S2020" s="33">
        <f t="shared" si="2687"/>
        <v>0</v>
      </c>
      <c r="T2020" s="33">
        <f t="shared" si="2687"/>
        <v>0</v>
      </c>
      <c r="U2020" s="33">
        <f t="shared" si="2687"/>
        <v>0</v>
      </c>
      <c r="V2020" s="33">
        <f t="shared" si="2687"/>
        <v>0</v>
      </c>
      <c r="W2020" s="33">
        <f t="shared" si="2687"/>
        <v>0</v>
      </c>
      <c r="X2020" s="33">
        <f t="shared" si="2687"/>
        <v>0</v>
      </c>
      <c r="Y2020" s="33">
        <f t="shared" si="2687"/>
        <v>0</v>
      </c>
      <c r="Z2020" s="33">
        <f t="shared" si="2669"/>
        <v>297.3</v>
      </c>
      <c r="AA2020" s="33">
        <f t="shared" si="2670"/>
        <v>229.7</v>
      </c>
      <c r="AB2020" s="33">
        <f t="shared" si="2671"/>
        <v>336.9</v>
      </c>
      <c r="AC2020" s="33">
        <f t="shared" si="2687"/>
        <v>0</v>
      </c>
    </row>
    <row r="2021" spans="1:30" ht="31.5" x14ac:dyDescent="0.25">
      <c r="A2021" s="30" t="s">
        <v>442</v>
      </c>
      <c r="B2021" s="30" t="s">
        <v>108</v>
      </c>
      <c r="C2021" s="30" t="s">
        <v>327</v>
      </c>
      <c r="D2021" s="30" t="s">
        <v>328</v>
      </c>
      <c r="E2021" s="30" t="s">
        <v>7</v>
      </c>
      <c r="F2021" s="32" t="s">
        <v>385</v>
      </c>
      <c r="G2021" s="22">
        <f>G2022</f>
        <v>297.3</v>
      </c>
      <c r="H2021" s="22">
        <f t="shared" si="2687"/>
        <v>229.7</v>
      </c>
      <c r="I2021" s="22">
        <f t="shared" si="2687"/>
        <v>336.9</v>
      </c>
      <c r="J2021" s="22">
        <f t="shared" si="2687"/>
        <v>0</v>
      </c>
      <c r="K2021" s="22">
        <f t="shared" si="2687"/>
        <v>0</v>
      </c>
      <c r="L2021" s="22">
        <f t="shared" si="2687"/>
        <v>0</v>
      </c>
      <c r="M2021" s="22">
        <f t="shared" si="2647"/>
        <v>297.3</v>
      </c>
      <c r="N2021" s="22">
        <f t="shared" si="2648"/>
        <v>229.7</v>
      </c>
      <c r="O2021" s="22">
        <f t="shared" si="2649"/>
        <v>336.9</v>
      </c>
      <c r="P2021" s="33">
        <f t="shared" si="2687"/>
        <v>0</v>
      </c>
      <c r="Q2021" s="33">
        <f t="shared" si="2687"/>
        <v>0</v>
      </c>
      <c r="R2021" s="33">
        <f t="shared" si="2687"/>
        <v>0</v>
      </c>
      <c r="S2021" s="33">
        <f t="shared" si="2687"/>
        <v>0</v>
      </c>
      <c r="T2021" s="33">
        <f t="shared" si="2687"/>
        <v>0</v>
      </c>
      <c r="U2021" s="33">
        <f t="shared" si="2687"/>
        <v>0</v>
      </c>
      <c r="V2021" s="33">
        <f t="shared" si="2687"/>
        <v>0</v>
      </c>
      <c r="W2021" s="33">
        <f t="shared" si="2687"/>
        <v>0</v>
      </c>
      <c r="X2021" s="33">
        <f t="shared" si="2687"/>
        <v>0</v>
      </c>
      <c r="Y2021" s="33">
        <f t="shared" si="2687"/>
        <v>0</v>
      </c>
      <c r="Z2021" s="33">
        <f t="shared" si="2669"/>
        <v>297.3</v>
      </c>
      <c r="AA2021" s="33">
        <f t="shared" si="2670"/>
        <v>229.7</v>
      </c>
      <c r="AB2021" s="33">
        <f t="shared" si="2671"/>
        <v>336.9</v>
      </c>
      <c r="AC2021" s="33">
        <f t="shared" si="2687"/>
        <v>0</v>
      </c>
    </row>
    <row r="2022" spans="1:30" ht="31.5" x14ac:dyDescent="0.25">
      <c r="A2022" s="30" t="s">
        <v>442</v>
      </c>
      <c r="B2022" s="30" t="s">
        <v>108</v>
      </c>
      <c r="C2022" s="30" t="s">
        <v>327</v>
      </c>
      <c r="D2022" s="30" t="s">
        <v>328</v>
      </c>
      <c r="E2022" s="30">
        <v>240</v>
      </c>
      <c r="F2022" s="32" t="s">
        <v>374</v>
      </c>
      <c r="G2022" s="22">
        <v>297.3</v>
      </c>
      <c r="H2022" s="22">
        <v>229.7</v>
      </c>
      <c r="I2022" s="22">
        <v>336.9</v>
      </c>
      <c r="J2022" s="22"/>
      <c r="K2022" s="22"/>
      <c r="L2022" s="22"/>
      <c r="M2022" s="22">
        <f t="shared" si="2647"/>
        <v>297.3</v>
      </c>
      <c r="N2022" s="22">
        <f t="shared" si="2648"/>
        <v>229.7</v>
      </c>
      <c r="O2022" s="22">
        <f t="shared" si="2649"/>
        <v>336.9</v>
      </c>
      <c r="P2022" s="33"/>
      <c r="Q2022" s="33"/>
      <c r="R2022" s="33"/>
      <c r="S2022" s="33"/>
      <c r="T2022" s="33"/>
      <c r="U2022" s="33"/>
      <c r="V2022" s="33"/>
      <c r="W2022" s="33"/>
      <c r="X2022" s="33"/>
      <c r="Y2022" s="33"/>
      <c r="Z2022" s="33">
        <f t="shared" si="2669"/>
        <v>297.3</v>
      </c>
      <c r="AA2022" s="33">
        <f t="shared" si="2670"/>
        <v>229.7</v>
      </c>
      <c r="AB2022" s="33">
        <f t="shared" si="2671"/>
        <v>336.9</v>
      </c>
      <c r="AC2022" s="33"/>
    </row>
    <row r="2023" spans="1:30" ht="31.5" hidden="1" x14ac:dyDescent="0.25">
      <c r="A2023" s="30" t="s">
        <v>442</v>
      </c>
      <c r="B2023" s="30" t="s">
        <v>108</v>
      </c>
      <c r="C2023" s="30" t="s">
        <v>327</v>
      </c>
      <c r="D2023" s="30" t="s">
        <v>364</v>
      </c>
      <c r="E2023" s="30"/>
      <c r="F2023" s="32" t="s">
        <v>428</v>
      </c>
      <c r="G2023" s="22">
        <f>G2024</f>
        <v>0</v>
      </c>
      <c r="H2023" s="22">
        <f t="shared" ref="H2023:AC2024" si="2694">H2024</f>
        <v>0</v>
      </c>
      <c r="I2023" s="22">
        <f t="shared" si="2694"/>
        <v>40.700000000000003</v>
      </c>
      <c r="J2023" s="22">
        <f t="shared" si="2694"/>
        <v>0</v>
      </c>
      <c r="K2023" s="22">
        <f t="shared" si="2694"/>
        <v>0</v>
      </c>
      <c r="L2023" s="22">
        <f t="shared" si="2694"/>
        <v>0</v>
      </c>
      <c r="M2023" s="22">
        <f t="shared" si="2647"/>
        <v>0</v>
      </c>
      <c r="N2023" s="22">
        <f t="shared" si="2648"/>
        <v>0</v>
      </c>
      <c r="O2023" s="22">
        <f t="shared" si="2649"/>
        <v>40.700000000000003</v>
      </c>
      <c r="P2023" s="33">
        <f t="shared" si="2694"/>
        <v>0</v>
      </c>
      <c r="Q2023" s="33">
        <f t="shared" si="2694"/>
        <v>0</v>
      </c>
      <c r="R2023" s="33">
        <f t="shared" si="2694"/>
        <v>0</v>
      </c>
      <c r="S2023" s="33">
        <f t="shared" si="2694"/>
        <v>0</v>
      </c>
      <c r="T2023" s="33">
        <f t="shared" si="2694"/>
        <v>0</v>
      </c>
      <c r="U2023" s="33">
        <f t="shared" si="2694"/>
        <v>0</v>
      </c>
      <c r="V2023" s="33">
        <f t="shared" si="2694"/>
        <v>0</v>
      </c>
      <c r="W2023" s="33">
        <f t="shared" si="2694"/>
        <v>0</v>
      </c>
      <c r="X2023" s="33">
        <f t="shared" si="2694"/>
        <v>0</v>
      </c>
      <c r="Y2023" s="33">
        <f t="shared" si="2694"/>
        <v>0</v>
      </c>
      <c r="Z2023" s="33">
        <f t="shared" si="2669"/>
        <v>0</v>
      </c>
      <c r="AA2023" s="33">
        <f t="shared" si="2670"/>
        <v>0</v>
      </c>
      <c r="AB2023" s="33">
        <f t="shared" si="2671"/>
        <v>40.700000000000003</v>
      </c>
      <c r="AC2023" s="33">
        <f t="shared" si="2694"/>
        <v>0</v>
      </c>
      <c r="AD2023" s="18">
        <v>0</v>
      </c>
    </row>
    <row r="2024" spans="1:30" hidden="1" x14ac:dyDescent="0.25">
      <c r="A2024" s="30" t="s">
        <v>442</v>
      </c>
      <c r="B2024" s="30" t="s">
        <v>108</v>
      </c>
      <c r="C2024" s="30" t="s">
        <v>327</v>
      </c>
      <c r="D2024" s="30" t="s">
        <v>364</v>
      </c>
      <c r="E2024" s="30" t="s">
        <v>8</v>
      </c>
      <c r="F2024" s="32" t="s">
        <v>389</v>
      </c>
      <c r="G2024" s="22">
        <f>G2025</f>
        <v>0</v>
      </c>
      <c r="H2024" s="22">
        <f t="shared" si="2694"/>
        <v>0</v>
      </c>
      <c r="I2024" s="22">
        <f t="shared" si="2694"/>
        <v>40.700000000000003</v>
      </c>
      <c r="J2024" s="22">
        <f t="shared" si="2694"/>
        <v>0</v>
      </c>
      <c r="K2024" s="22">
        <f t="shared" si="2694"/>
        <v>0</v>
      </c>
      <c r="L2024" s="22">
        <f t="shared" si="2694"/>
        <v>0</v>
      </c>
      <c r="M2024" s="22">
        <f t="shared" si="2647"/>
        <v>0</v>
      </c>
      <c r="N2024" s="22">
        <f t="shared" si="2648"/>
        <v>0</v>
      </c>
      <c r="O2024" s="22">
        <f t="shared" si="2649"/>
        <v>40.700000000000003</v>
      </c>
      <c r="P2024" s="33">
        <f t="shared" si="2694"/>
        <v>0</v>
      </c>
      <c r="Q2024" s="33">
        <f t="shared" si="2694"/>
        <v>0</v>
      </c>
      <c r="R2024" s="33">
        <f t="shared" si="2694"/>
        <v>0</v>
      </c>
      <c r="S2024" s="33">
        <f t="shared" si="2694"/>
        <v>0</v>
      </c>
      <c r="T2024" s="33">
        <f t="shared" si="2694"/>
        <v>0</v>
      </c>
      <c r="U2024" s="33">
        <f t="shared" si="2694"/>
        <v>0</v>
      </c>
      <c r="V2024" s="33">
        <f t="shared" si="2694"/>
        <v>0</v>
      </c>
      <c r="W2024" s="33">
        <f t="shared" si="2694"/>
        <v>0</v>
      </c>
      <c r="X2024" s="33">
        <f t="shared" si="2694"/>
        <v>0</v>
      </c>
      <c r="Y2024" s="33">
        <f t="shared" si="2694"/>
        <v>0</v>
      </c>
      <c r="Z2024" s="33">
        <f t="shared" si="2669"/>
        <v>0</v>
      </c>
      <c r="AA2024" s="33">
        <f t="shared" si="2670"/>
        <v>0</v>
      </c>
      <c r="AB2024" s="33">
        <f t="shared" si="2671"/>
        <v>40.700000000000003</v>
      </c>
      <c r="AC2024" s="33">
        <f t="shared" si="2694"/>
        <v>0</v>
      </c>
      <c r="AD2024" s="18">
        <v>0</v>
      </c>
    </row>
    <row r="2025" spans="1:30" hidden="1" x14ac:dyDescent="0.25">
      <c r="A2025" s="30" t="s">
        <v>442</v>
      </c>
      <c r="B2025" s="30" t="s">
        <v>108</v>
      </c>
      <c r="C2025" s="30" t="s">
        <v>327</v>
      </c>
      <c r="D2025" s="30" t="s">
        <v>364</v>
      </c>
      <c r="E2025" s="30" t="s">
        <v>368</v>
      </c>
      <c r="F2025" s="32" t="s">
        <v>383</v>
      </c>
      <c r="G2025" s="22">
        <v>0</v>
      </c>
      <c r="H2025" s="22">
        <v>0</v>
      </c>
      <c r="I2025" s="22">
        <v>40.700000000000003</v>
      </c>
      <c r="J2025" s="22"/>
      <c r="K2025" s="22"/>
      <c r="L2025" s="22"/>
      <c r="M2025" s="22">
        <f t="shared" si="2647"/>
        <v>0</v>
      </c>
      <c r="N2025" s="22">
        <f t="shared" si="2648"/>
        <v>0</v>
      </c>
      <c r="O2025" s="22">
        <f t="shared" si="2649"/>
        <v>40.700000000000003</v>
      </c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>
        <f t="shared" si="2669"/>
        <v>0</v>
      </c>
      <c r="AA2025" s="33">
        <f t="shared" si="2670"/>
        <v>0</v>
      </c>
      <c r="AB2025" s="33">
        <f t="shared" si="2671"/>
        <v>40.700000000000003</v>
      </c>
      <c r="AC2025" s="33"/>
      <c r="AD2025" s="18">
        <v>0</v>
      </c>
    </row>
    <row r="2026" spans="1:30" x14ac:dyDescent="0.25">
      <c r="A2026" s="35" t="s">
        <v>442</v>
      </c>
      <c r="B2026" s="35" t="s">
        <v>83</v>
      </c>
      <c r="C2026" s="35"/>
      <c r="D2026" s="35"/>
      <c r="E2026" s="35"/>
      <c r="F2026" s="20" t="s">
        <v>97</v>
      </c>
      <c r="G2026" s="21">
        <f>G2027+G2049</f>
        <v>174827.5</v>
      </c>
      <c r="H2026" s="21">
        <f>H2027+H2049</f>
        <v>173937.50000000003</v>
      </c>
      <c r="I2026" s="21">
        <f>I2027+I2049</f>
        <v>178285.30000000002</v>
      </c>
      <c r="J2026" s="21">
        <f t="shared" ref="J2026:L2026" si="2695">J2027+J2049</f>
        <v>0</v>
      </c>
      <c r="K2026" s="21">
        <f t="shared" si="2695"/>
        <v>0</v>
      </c>
      <c r="L2026" s="21">
        <f t="shared" si="2695"/>
        <v>0</v>
      </c>
      <c r="M2026" s="22">
        <f t="shared" si="2647"/>
        <v>174827.5</v>
      </c>
      <c r="N2026" s="22">
        <f t="shared" si="2648"/>
        <v>173937.50000000003</v>
      </c>
      <c r="O2026" s="22">
        <f t="shared" si="2649"/>
        <v>178285.30000000002</v>
      </c>
      <c r="P2026" s="23">
        <f t="shared" ref="P2026:AC2026" si="2696">P2027+P2049</f>
        <v>0</v>
      </c>
      <c r="Q2026" s="23">
        <f t="shared" si="2696"/>
        <v>0</v>
      </c>
      <c r="R2026" s="23">
        <f t="shared" si="2696"/>
        <v>0</v>
      </c>
      <c r="S2026" s="23">
        <f t="shared" ref="S2026" si="2697">S2027+S2049</f>
        <v>0</v>
      </c>
      <c r="T2026" s="23">
        <f t="shared" si="2696"/>
        <v>0</v>
      </c>
      <c r="U2026" s="23">
        <f t="shared" si="2696"/>
        <v>0</v>
      </c>
      <c r="V2026" s="23">
        <f t="shared" ref="V2026" si="2698">V2027+V2049</f>
        <v>0</v>
      </c>
      <c r="W2026" s="23">
        <f t="shared" si="2696"/>
        <v>0</v>
      </c>
      <c r="X2026" s="23">
        <f t="shared" si="2696"/>
        <v>0</v>
      </c>
      <c r="Y2026" s="23">
        <f t="shared" si="2696"/>
        <v>0</v>
      </c>
      <c r="Z2026" s="23">
        <f t="shared" si="2669"/>
        <v>174827.5</v>
      </c>
      <c r="AA2026" s="23">
        <f t="shared" si="2670"/>
        <v>173937.50000000003</v>
      </c>
      <c r="AB2026" s="23">
        <f t="shared" si="2671"/>
        <v>178285.30000000002</v>
      </c>
      <c r="AC2026" s="23">
        <f t="shared" si="2696"/>
        <v>0</v>
      </c>
    </row>
    <row r="2027" spans="1:30" x14ac:dyDescent="0.25">
      <c r="A2027" s="36" t="s">
        <v>442</v>
      </c>
      <c r="B2027" s="36" t="s">
        <v>83</v>
      </c>
      <c r="C2027" s="36" t="s">
        <v>137</v>
      </c>
      <c r="D2027" s="36"/>
      <c r="E2027" s="36"/>
      <c r="F2027" s="26" t="s">
        <v>395</v>
      </c>
      <c r="G2027" s="27">
        <f>G2028+G2039+G2044</f>
        <v>172857.7</v>
      </c>
      <c r="H2027" s="27">
        <f t="shared" ref="H2027:L2027" si="2699">H2028+H2039+H2044</f>
        <v>172742.90000000002</v>
      </c>
      <c r="I2027" s="27">
        <f t="shared" si="2699"/>
        <v>177090.7</v>
      </c>
      <c r="J2027" s="27">
        <f t="shared" si="2699"/>
        <v>0</v>
      </c>
      <c r="K2027" s="27">
        <f t="shared" si="2699"/>
        <v>0</v>
      </c>
      <c r="L2027" s="27">
        <f t="shared" si="2699"/>
        <v>0</v>
      </c>
      <c r="M2027" s="22">
        <f t="shared" si="2647"/>
        <v>172857.7</v>
      </c>
      <c r="N2027" s="22">
        <f t="shared" si="2648"/>
        <v>172742.90000000002</v>
      </c>
      <c r="O2027" s="22">
        <f t="shared" si="2649"/>
        <v>177090.7</v>
      </c>
      <c r="P2027" s="28">
        <f t="shared" ref="P2027:Q2027" si="2700">P2028+P2039+P2044</f>
        <v>0</v>
      </c>
      <c r="Q2027" s="28">
        <f t="shared" si="2700"/>
        <v>0</v>
      </c>
      <c r="R2027" s="28">
        <f t="shared" ref="R2027:T2027" si="2701">R2028+R2039+R2044</f>
        <v>0</v>
      </c>
      <c r="S2027" s="28">
        <f t="shared" si="2701"/>
        <v>0</v>
      </c>
      <c r="T2027" s="28">
        <f t="shared" si="2701"/>
        <v>0</v>
      </c>
      <c r="U2027" s="28">
        <f t="shared" ref="U2027:W2027" si="2702">U2028+U2039+U2044</f>
        <v>0</v>
      </c>
      <c r="V2027" s="28">
        <f t="shared" si="2702"/>
        <v>0</v>
      </c>
      <c r="W2027" s="28">
        <f t="shared" si="2702"/>
        <v>0</v>
      </c>
      <c r="X2027" s="28">
        <f t="shared" ref="X2027:Y2027" si="2703">X2028+X2039+X2044</f>
        <v>0</v>
      </c>
      <c r="Y2027" s="28">
        <f t="shared" si="2703"/>
        <v>0</v>
      </c>
      <c r="Z2027" s="28">
        <f t="shared" si="2669"/>
        <v>172857.7</v>
      </c>
      <c r="AA2027" s="28">
        <f t="shared" si="2670"/>
        <v>172742.90000000002</v>
      </c>
      <c r="AB2027" s="28">
        <f t="shared" si="2671"/>
        <v>177090.7</v>
      </c>
      <c r="AC2027" s="28">
        <f t="shared" ref="AC2027" si="2704">AC2028+AC2039+AC2044</f>
        <v>0</v>
      </c>
    </row>
    <row r="2028" spans="1:30" ht="31.5" x14ac:dyDescent="0.25">
      <c r="A2028" s="30" t="s">
        <v>442</v>
      </c>
      <c r="B2028" s="30" t="s">
        <v>83</v>
      </c>
      <c r="C2028" s="30" t="s">
        <v>137</v>
      </c>
      <c r="D2028" s="30" t="s">
        <v>353</v>
      </c>
      <c r="E2028" s="30"/>
      <c r="F2028" s="32" t="s">
        <v>412</v>
      </c>
      <c r="G2028" s="22">
        <f>G2029</f>
        <v>167888.3</v>
      </c>
      <c r="H2028" s="22">
        <f t="shared" ref="H2028:AC2028" si="2705">H2029</f>
        <v>167674.70000000001</v>
      </c>
      <c r="I2028" s="22">
        <f t="shared" si="2705"/>
        <v>172019.4</v>
      </c>
      <c r="J2028" s="22">
        <f t="shared" si="2705"/>
        <v>0</v>
      </c>
      <c r="K2028" s="22">
        <f t="shared" si="2705"/>
        <v>0</v>
      </c>
      <c r="L2028" s="22">
        <f t="shared" si="2705"/>
        <v>0</v>
      </c>
      <c r="M2028" s="22">
        <f t="shared" si="2647"/>
        <v>167888.3</v>
      </c>
      <c r="N2028" s="22">
        <f t="shared" si="2648"/>
        <v>167674.70000000001</v>
      </c>
      <c r="O2028" s="22">
        <f t="shared" si="2649"/>
        <v>172019.4</v>
      </c>
      <c r="P2028" s="33">
        <f t="shared" si="2705"/>
        <v>0</v>
      </c>
      <c r="Q2028" s="33">
        <f t="shared" si="2705"/>
        <v>0</v>
      </c>
      <c r="R2028" s="33">
        <f t="shared" si="2705"/>
        <v>0</v>
      </c>
      <c r="S2028" s="33">
        <f t="shared" si="2705"/>
        <v>0</v>
      </c>
      <c r="T2028" s="33">
        <f t="shared" si="2705"/>
        <v>0</v>
      </c>
      <c r="U2028" s="33">
        <f t="shared" si="2705"/>
        <v>0</v>
      </c>
      <c r="V2028" s="33">
        <f t="shared" si="2705"/>
        <v>0</v>
      </c>
      <c r="W2028" s="33">
        <f t="shared" si="2705"/>
        <v>0</v>
      </c>
      <c r="X2028" s="33">
        <f t="shared" si="2705"/>
        <v>0</v>
      </c>
      <c r="Y2028" s="33">
        <f t="shared" si="2705"/>
        <v>0</v>
      </c>
      <c r="Z2028" s="33">
        <f t="shared" si="2669"/>
        <v>167888.3</v>
      </c>
      <c r="AA2028" s="33">
        <f t="shared" si="2670"/>
        <v>167674.70000000001</v>
      </c>
      <c r="AB2028" s="33">
        <f t="shared" si="2671"/>
        <v>172019.4</v>
      </c>
      <c r="AC2028" s="33">
        <f t="shared" si="2705"/>
        <v>0</v>
      </c>
      <c r="AD2028" s="18"/>
    </row>
    <row r="2029" spans="1:30" ht="31.5" x14ac:dyDescent="0.25">
      <c r="A2029" s="30" t="s">
        <v>442</v>
      </c>
      <c r="B2029" s="30" t="s">
        <v>83</v>
      </c>
      <c r="C2029" s="30" t="s">
        <v>137</v>
      </c>
      <c r="D2029" s="30" t="s">
        <v>354</v>
      </c>
      <c r="E2029" s="30"/>
      <c r="F2029" s="32" t="s">
        <v>413</v>
      </c>
      <c r="G2029" s="22">
        <f>G2030+G2033+G2036</f>
        <v>167888.3</v>
      </c>
      <c r="H2029" s="22">
        <f t="shared" ref="H2029:L2029" si="2706">H2030+H2033+H2036</f>
        <v>167674.70000000001</v>
      </c>
      <c r="I2029" s="22">
        <f t="shared" si="2706"/>
        <v>172019.4</v>
      </c>
      <c r="J2029" s="22">
        <f t="shared" si="2706"/>
        <v>0</v>
      </c>
      <c r="K2029" s="22">
        <f t="shared" si="2706"/>
        <v>0</v>
      </c>
      <c r="L2029" s="22">
        <f t="shared" si="2706"/>
        <v>0</v>
      </c>
      <c r="M2029" s="22">
        <f t="shared" si="2647"/>
        <v>167888.3</v>
      </c>
      <c r="N2029" s="22">
        <f t="shared" si="2648"/>
        <v>167674.70000000001</v>
      </c>
      <c r="O2029" s="22">
        <f t="shared" si="2649"/>
        <v>172019.4</v>
      </c>
      <c r="P2029" s="33">
        <f t="shared" ref="P2029:Q2029" si="2707">P2030+P2033+P2036</f>
        <v>0</v>
      </c>
      <c r="Q2029" s="33">
        <f t="shared" si="2707"/>
        <v>0</v>
      </c>
      <c r="R2029" s="33">
        <f t="shared" ref="R2029:T2029" si="2708">R2030+R2033+R2036</f>
        <v>0</v>
      </c>
      <c r="S2029" s="33">
        <f t="shared" si="2708"/>
        <v>0</v>
      </c>
      <c r="T2029" s="33">
        <f t="shared" si="2708"/>
        <v>0</v>
      </c>
      <c r="U2029" s="33">
        <f t="shared" ref="U2029:W2029" si="2709">U2030+U2033+U2036</f>
        <v>0</v>
      </c>
      <c r="V2029" s="33">
        <f t="shared" si="2709"/>
        <v>0</v>
      </c>
      <c r="W2029" s="33">
        <f t="shared" si="2709"/>
        <v>0</v>
      </c>
      <c r="X2029" s="33">
        <f t="shared" ref="X2029:Y2029" si="2710">X2030+X2033+X2036</f>
        <v>0</v>
      </c>
      <c r="Y2029" s="33">
        <f t="shared" si="2710"/>
        <v>0</v>
      </c>
      <c r="Z2029" s="33">
        <f t="shared" si="2669"/>
        <v>167888.3</v>
      </c>
      <c r="AA2029" s="33">
        <f t="shared" si="2670"/>
        <v>167674.70000000001</v>
      </c>
      <c r="AB2029" s="33">
        <f t="shared" si="2671"/>
        <v>172019.4</v>
      </c>
      <c r="AC2029" s="33">
        <f t="shared" ref="AC2029" si="2711">AC2030+AC2033+AC2036</f>
        <v>0</v>
      </c>
      <c r="AD2029" s="18"/>
    </row>
    <row r="2030" spans="1:30" x14ac:dyDescent="0.25">
      <c r="A2030" s="30" t="s">
        <v>442</v>
      </c>
      <c r="B2030" s="30" t="s">
        <v>83</v>
      </c>
      <c r="C2030" s="30" t="s">
        <v>137</v>
      </c>
      <c r="D2030" s="30" t="s">
        <v>329</v>
      </c>
      <c r="E2030" s="30"/>
      <c r="F2030" s="32" t="s">
        <v>850</v>
      </c>
      <c r="G2030" s="22">
        <f>G2031</f>
        <v>164618.4</v>
      </c>
      <c r="H2030" s="22">
        <f t="shared" ref="H2030:AC2031" si="2712">H2031</f>
        <v>165062.20000000001</v>
      </c>
      <c r="I2030" s="22">
        <f t="shared" si="2712"/>
        <v>169406.9</v>
      </c>
      <c r="J2030" s="22">
        <f t="shared" si="2712"/>
        <v>0</v>
      </c>
      <c r="K2030" s="22">
        <f t="shared" si="2712"/>
        <v>0</v>
      </c>
      <c r="L2030" s="22">
        <f t="shared" si="2712"/>
        <v>0</v>
      </c>
      <c r="M2030" s="22">
        <f t="shared" si="2647"/>
        <v>164618.4</v>
      </c>
      <c r="N2030" s="22">
        <f t="shared" si="2648"/>
        <v>165062.20000000001</v>
      </c>
      <c r="O2030" s="22">
        <f t="shared" si="2649"/>
        <v>169406.9</v>
      </c>
      <c r="P2030" s="33">
        <f t="shared" si="2712"/>
        <v>0</v>
      </c>
      <c r="Q2030" s="33">
        <f t="shared" si="2712"/>
        <v>0</v>
      </c>
      <c r="R2030" s="33">
        <f t="shared" si="2712"/>
        <v>0</v>
      </c>
      <c r="S2030" s="33">
        <f t="shared" si="2712"/>
        <v>0</v>
      </c>
      <c r="T2030" s="33">
        <f t="shared" si="2712"/>
        <v>0</v>
      </c>
      <c r="U2030" s="33">
        <f t="shared" si="2712"/>
        <v>0</v>
      </c>
      <c r="V2030" s="33">
        <f t="shared" si="2712"/>
        <v>0</v>
      </c>
      <c r="W2030" s="33">
        <f t="shared" si="2712"/>
        <v>0</v>
      </c>
      <c r="X2030" s="33">
        <f t="shared" si="2712"/>
        <v>0</v>
      </c>
      <c r="Y2030" s="33">
        <f t="shared" si="2712"/>
        <v>0</v>
      </c>
      <c r="Z2030" s="33">
        <f t="shared" si="2669"/>
        <v>164618.4</v>
      </c>
      <c r="AA2030" s="33">
        <f t="shared" si="2670"/>
        <v>165062.20000000001</v>
      </c>
      <c r="AB2030" s="33">
        <f t="shared" si="2671"/>
        <v>169406.9</v>
      </c>
      <c r="AC2030" s="33">
        <f t="shared" si="2712"/>
        <v>0</v>
      </c>
    </row>
    <row r="2031" spans="1:30" ht="31.5" x14ac:dyDescent="0.25">
      <c r="A2031" s="30" t="s">
        <v>442</v>
      </c>
      <c r="B2031" s="30" t="s">
        <v>83</v>
      </c>
      <c r="C2031" s="30" t="s">
        <v>137</v>
      </c>
      <c r="D2031" s="30" t="s">
        <v>329</v>
      </c>
      <c r="E2031" s="30" t="s">
        <v>7</v>
      </c>
      <c r="F2031" s="32" t="s">
        <v>385</v>
      </c>
      <c r="G2031" s="22">
        <f>G2032</f>
        <v>164618.4</v>
      </c>
      <c r="H2031" s="22">
        <f t="shared" si="2712"/>
        <v>165062.20000000001</v>
      </c>
      <c r="I2031" s="22">
        <f t="shared" si="2712"/>
        <v>169406.9</v>
      </c>
      <c r="J2031" s="22">
        <f t="shared" si="2712"/>
        <v>0</v>
      </c>
      <c r="K2031" s="22">
        <f t="shared" si="2712"/>
        <v>0</v>
      </c>
      <c r="L2031" s="22">
        <f t="shared" si="2712"/>
        <v>0</v>
      </c>
      <c r="M2031" s="22">
        <f t="shared" si="2647"/>
        <v>164618.4</v>
      </c>
      <c r="N2031" s="22">
        <f t="shared" si="2648"/>
        <v>165062.20000000001</v>
      </c>
      <c r="O2031" s="22">
        <f t="shared" si="2649"/>
        <v>169406.9</v>
      </c>
      <c r="P2031" s="33">
        <f t="shared" si="2712"/>
        <v>0</v>
      </c>
      <c r="Q2031" s="33">
        <f t="shared" si="2712"/>
        <v>0</v>
      </c>
      <c r="R2031" s="33">
        <f t="shared" si="2712"/>
        <v>0</v>
      </c>
      <c r="S2031" s="33">
        <f t="shared" si="2712"/>
        <v>0</v>
      </c>
      <c r="T2031" s="33">
        <f t="shared" si="2712"/>
        <v>0</v>
      </c>
      <c r="U2031" s="33">
        <f t="shared" si="2712"/>
        <v>0</v>
      </c>
      <c r="V2031" s="33">
        <f t="shared" si="2712"/>
        <v>0</v>
      </c>
      <c r="W2031" s="33">
        <f t="shared" si="2712"/>
        <v>0</v>
      </c>
      <c r="X2031" s="33">
        <f t="shared" si="2712"/>
        <v>0</v>
      </c>
      <c r="Y2031" s="33">
        <f t="shared" si="2712"/>
        <v>0</v>
      </c>
      <c r="Z2031" s="33">
        <f t="shared" si="2669"/>
        <v>164618.4</v>
      </c>
      <c r="AA2031" s="33">
        <f t="shared" si="2670"/>
        <v>165062.20000000001</v>
      </c>
      <c r="AB2031" s="33">
        <f t="shared" si="2671"/>
        <v>169406.9</v>
      </c>
      <c r="AC2031" s="33">
        <f t="shared" si="2712"/>
        <v>0</v>
      </c>
    </row>
    <row r="2032" spans="1:30" ht="31.5" x14ac:dyDescent="0.25">
      <c r="A2032" s="30" t="s">
        <v>442</v>
      </c>
      <c r="B2032" s="30" t="s">
        <v>83</v>
      </c>
      <c r="C2032" s="30" t="s">
        <v>137</v>
      </c>
      <c r="D2032" s="30" t="s">
        <v>329</v>
      </c>
      <c r="E2032" s="30">
        <v>240</v>
      </c>
      <c r="F2032" s="32" t="s">
        <v>374</v>
      </c>
      <c r="G2032" s="22">
        <v>164618.4</v>
      </c>
      <c r="H2032" s="22">
        <v>165062.20000000001</v>
      </c>
      <c r="I2032" s="22">
        <v>169406.9</v>
      </c>
      <c r="J2032" s="22"/>
      <c r="K2032" s="22"/>
      <c r="L2032" s="22"/>
      <c r="M2032" s="22">
        <f t="shared" si="2647"/>
        <v>164618.4</v>
      </c>
      <c r="N2032" s="22">
        <f t="shared" si="2648"/>
        <v>165062.20000000001</v>
      </c>
      <c r="O2032" s="22">
        <f t="shared" si="2649"/>
        <v>169406.9</v>
      </c>
      <c r="P2032" s="33"/>
      <c r="Q2032" s="33"/>
      <c r="R2032" s="33"/>
      <c r="S2032" s="33"/>
      <c r="T2032" s="33"/>
      <c r="U2032" s="33"/>
      <c r="V2032" s="33"/>
      <c r="W2032" s="33"/>
      <c r="X2032" s="33"/>
      <c r="Y2032" s="33"/>
      <c r="Z2032" s="33">
        <f t="shared" si="2669"/>
        <v>164618.4</v>
      </c>
      <c r="AA2032" s="33">
        <f t="shared" si="2670"/>
        <v>165062.20000000001</v>
      </c>
      <c r="AB2032" s="33">
        <f t="shared" si="2671"/>
        <v>169406.9</v>
      </c>
      <c r="AC2032" s="33"/>
    </row>
    <row r="2033" spans="1:30" x14ac:dyDescent="0.25">
      <c r="A2033" s="30" t="s">
        <v>442</v>
      </c>
      <c r="B2033" s="30" t="s">
        <v>83</v>
      </c>
      <c r="C2033" s="30" t="s">
        <v>137</v>
      </c>
      <c r="D2033" s="30" t="s">
        <v>330</v>
      </c>
      <c r="E2033" s="30"/>
      <c r="F2033" s="32" t="s">
        <v>414</v>
      </c>
      <c r="G2033" s="22">
        <f>G2034</f>
        <v>2612.5</v>
      </c>
      <c r="H2033" s="22">
        <f t="shared" ref="H2033:AC2034" si="2713">H2034</f>
        <v>2612.5</v>
      </c>
      <c r="I2033" s="22">
        <f t="shared" si="2713"/>
        <v>2612.5</v>
      </c>
      <c r="J2033" s="22">
        <f t="shared" si="2713"/>
        <v>0</v>
      </c>
      <c r="K2033" s="22">
        <f t="shared" si="2713"/>
        <v>0</v>
      </c>
      <c r="L2033" s="22">
        <f t="shared" si="2713"/>
        <v>0</v>
      </c>
      <c r="M2033" s="22">
        <f t="shared" si="2647"/>
        <v>2612.5</v>
      </c>
      <c r="N2033" s="22">
        <f t="shared" si="2648"/>
        <v>2612.5</v>
      </c>
      <c r="O2033" s="22">
        <f t="shared" si="2649"/>
        <v>2612.5</v>
      </c>
      <c r="P2033" s="33">
        <f t="shared" si="2713"/>
        <v>0</v>
      </c>
      <c r="Q2033" s="33">
        <f t="shared" si="2713"/>
        <v>0</v>
      </c>
      <c r="R2033" s="33">
        <f t="shared" si="2713"/>
        <v>0</v>
      </c>
      <c r="S2033" s="33">
        <f t="shared" si="2713"/>
        <v>0</v>
      </c>
      <c r="T2033" s="33">
        <f t="shared" si="2713"/>
        <v>0</v>
      </c>
      <c r="U2033" s="33">
        <f t="shared" si="2713"/>
        <v>0</v>
      </c>
      <c r="V2033" s="33">
        <f t="shared" si="2713"/>
        <v>0</v>
      </c>
      <c r="W2033" s="33">
        <f t="shared" si="2713"/>
        <v>0</v>
      </c>
      <c r="X2033" s="33">
        <f t="shared" si="2713"/>
        <v>0</v>
      </c>
      <c r="Y2033" s="33">
        <f t="shared" si="2713"/>
        <v>0</v>
      </c>
      <c r="Z2033" s="33">
        <f t="shared" si="2669"/>
        <v>2612.5</v>
      </c>
      <c r="AA2033" s="33">
        <f t="shared" si="2670"/>
        <v>2612.5</v>
      </c>
      <c r="AB2033" s="33">
        <f t="shared" si="2671"/>
        <v>2612.5</v>
      </c>
      <c r="AC2033" s="33">
        <f t="shared" si="2713"/>
        <v>0</v>
      </c>
    </row>
    <row r="2034" spans="1:30" ht="31.5" x14ac:dyDescent="0.25">
      <c r="A2034" s="30" t="s">
        <v>442</v>
      </c>
      <c r="B2034" s="30" t="s">
        <v>83</v>
      </c>
      <c r="C2034" s="30" t="s">
        <v>137</v>
      </c>
      <c r="D2034" s="30" t="s">
        <v>330</v>
      </c>
      <c r="E2034" s="30" t="s">
        <v>7</v>
      </c>
      <c r="F2034" s="32" t="s">
        <v>385</v>
      </c>
      <c r="G2034" s="22">
        <f>G2035</f>
        <v>2612.5</v>
      </c>
      <c r="H2034" s="22">
        <f t="shared" si="2713"/>
        <v>2612.5</v>
      </c>
      <c r="I2034" s="22">
        <f t="shared" si="2713"/>
        <v>2612.5</v>
      </c>
      <c r="J2034" s="22">
        <f t="shared" si="2713"/>
        <v>0</v>
      </c>
      <c r="K2034" s="22">
        <f t="shared" si="2713"/>
        <v>0</v>
      </c>
      <c r="L2034" s="22">
        <f t="shared" si="2713"/>
        <v>0</v>
      </c>
      <c r="M2034" s="22">
        <f t="shared" si="2647"/>
        <v>2612.5</v>
      </c>
      <c r="N2034" s="22">
        <f t="shared" si="2648"/>
        <v>2612.5</v>
      </c>
      <c r="O2034" s="22">
        <f t="shared" si="2649"/>
        <v>2612.5</v>
      </c>
      <c r="P2034" s="33">
        <f t="shared" si="2713"/>
        <v>0</v>
      </c>
      <c r="Q2034" s="33">
        <f t="shared" si="2713"/>
        <v>0</v>
      </c>
      <c r="R2034" s="33">
        <f t="shared" si="2713"/>
        <v>0</v>
      </c>
      <c r="S2034" s="33">
        <f t="shared" si="2713"/>
        <v>0</v>
      </c>
      <c r="T2034" s="33">
        <f t="shared" si="2713"/>
        <v>0</v>
      </c>
      <c r="U2034" s="33">
        <f t="shared" si="2713"/>
        <v>0</v>
      </c>
      <c r="V2034" s="33">
        <f t="shared" si="2713"/>
        <v>0</v>
      </c>
      <c r="W2034" s="33">
        <f t="shared" si="2713"/>
        <v>0</v>
      </c>
      <c r="X2034" s="33">
        <f t="shared" si="2713"/>
        <v>0</v>
      </c>
      <c r="Y2034" s="33">
        <f t="shared" si="2713"/>
        <v>0</v>
      </c>
      <c r="Z2034" s="33">
        <f t="shared" si="2669"/>
        <v>2612.5</v>
      </c>
      <c r="AA2034" s="33">
        <f t="shared" si="2670"/>
        <v>2612.5</v>
      </c>
      <c r="AB2034" s="33">
        <f t="shared" si="2671"/>
        <v>2612.5</v>
      </c>
      <c r="AC2034" s="33">
        <f t="shared" si="2713"/>
        <v>0</v>
      </c>
    </row>
    <row r="2035" spans="1:30" ht="31.5" x14ac:dyDescent="0.25">
      <c r="A2035" s="30" t="s">
        <v>442</v>
      </c>
      <c r="B2035" s="30" t="s">
        <v>83</v>
      </c>
      <c r="C2035" s="30" t="s">
        <v>137</v>
      </c>
      <c r="D2035" s="30" t="s">
        <v>330</v>
      </c>
      <c r="E2035" s="30">
        <v>240</v>
      </c>
      <c r="F2035" s="32" t="s">
        <v>374</v>
      </c>
      <c r="G2035" s="22">
        <v>2612.5</v>
      </c>
      <c r="H2035" s="22">
        <v>2612.5</v>
      </c>
      <c r="I2035" s="22">
        <v>2612.5</v>
      </c>
      <c r="J2035" s="22"/>
      <c r="K2035" s="22"/>
      <c r="L2035" s="22"/>
      <c r="M2035" s="22">
        <f t="shared" si="2647"/>
        <v>2612.5</v>
      </c>
      <c r="N2035" s="22">
        <f t="shared" si="2648"/>
        <v>2612.5</v>
      </c>
      <c r="O2035" s="22">
        <f t="shared" si="2649"/>
        <v>2612.5</v>
      </c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>
        <f t="shared" si="2669"/>
        <v>2612.5</v>
      </c>
      <c r="AA2035" s="33">
        <f t="shared" si="2670"/>
        <v>2612.5</v>
      </c>
      <c r="AB2035" s="33">
        <f t="shared" si="2671"/>
        <v>2612.5</v>
      </c>
      <c r="AC2035" s="33"/>
    </row>
    <row r="2036" spans="1:30" x14ac:dyDescent="0.25">
      <c r="A2036" s="30" t="s">
        <v>442</v>
      </c>
      <c r="B2036" s="30" t="s">
        <v>83</v>
      </c>
      <c r="C2036" s="30" t="s">
        <v>137</v>
      </c>
      <c r="D2036" s="30" t="s">
        <v>331</v>
      </c>
      <c r="E2036" s="30"/>
      <c r="F2036" s="32" t="s">
        <v>415</v>
      </c>
      <c r="G2036" s="22">
        <f>G2037</f>
        <v>657.4</v>
      </c>
      <c r="H2036" s="22">
        <f t="shared" ref="H2036:AC2037" si="2714">H2037</f>
        <v>0</v>
      </c>
      <c r="I2036" s="22">
        <f t="shared" si="2714"/>
        <v>0</v>
      </c>
      <c r="J2036" s="22">
        <f t="shared" si="2714"/>
        <v>0</v>
      </c>
      <c r="K2036" s="22">
        <f t="shared" si="2714"/>
        <v>0</v>
      </c>
      <c r="L2036" s="22">
        <f t="shared" si="2714"/>
        <v>0</v>
      </c>
      <c r="M2036" s="22">
        <f t="shared" si="2647"/>
        <v>657.4</v>
      </c>
      <c r="N2036" s="22">
        <f t="shared" si="2648"/>
        <v>0</v>
      </c>
      <c r="O2036" s="22">
        <f t="shared" si="2649"/>
        <v>0</v>
      </c>
      <c r="P2036" s="33">
        <f t="shared" si="2714"/>
        <v>0</v>
      </c>
      <c r="Q2036" s="33">
        <f t="shared" si="2714"/>
        <v>0</v>
      </c>
      <c r="R2036" s="33">
        <f t="shared" si="2714"/>
        <v>0</v>
      </c>
      <c r="S2036" s="33">
        <f t="shared" si="2714"/>
        <v>0</v>
      </c>
      <c r="T2036" s="33">
        <f t="shared" si="2714"/>
        <v>0</v>
      </c>
      <c r="U2036" s="33">
        <f t="shared" si="2714"/>
        <v>0</v>
      </c>
      <c r="V2036" s="33">
        <f t="shared" si="2714"/>
        <v>0</v>
      </c>
      <c r="W2036" s="33">
        <f t="shared" si="2714"/>
        <v>0</v>
      </c>
      <c r="X2036" s="33">
        <f t="shared" si="2714"/>
        <v>0</v>
      </c>
      <c r="Y2036" s="33">
        <f t="shared" si="2714"/>
        <v>0</v>
      </c>
      <c r="Z2036" s="33">
        <f t="shared" si="2669"/>
        <v>657.4</v>
      </c>
      <c r="AA2036" s="33">
        <f t="shared" si="2670"/>
        <v>0</v>
      </c>
      <c r="AB2036" s="33">
        <f t="shared" si="2671"/>
        <v>0</v>
      </c>
      <c r="AC2036" s="33">
        <f t="shared" si="2714"/>
        <v>0</v>
      </c>
    </row>
    <row r="2037" spans="1:30" ht="31.5" x14ac:dyDescent="0.25">
      <c r="A2037" s="30" t="s">
        <v>442</v>
      </c>
      <c r="B2037" s="30" t="s">
        <v>83</v>
      </c>
      <c r="C2037" s="30" t="s">
        <v>137</v>
      </c>
      <c r="D2037" s="30" t="s">
        <v>331</v>
      </c>
      <c r="E2037" s="30" t="s">
        <v>7</v>
      </c>
      <c r="F2037" s="32" t="s">
        <v>385</v>
      </c>
      <c r="G2037" s="22">
        <f>G2038</f>
        <v>657.4</v>
      </c>
      <c r="H2037" s="22">
        <f t="shared" si="2714"/>
        <v>0</v>
      </c>
      <c r="I2037" s="22">
        <f t="shared" si="2714"/>
        <v>0</v>
      </c>
      <c r="J2037" s="22">
        <f t="shared" si="2714"/>
        <v>0</v>
      </c>
      <c r="K2037" s="22">
        <f t="shared" si="2714"/>
        <v>0</v>
      </c>
      <c r="L2037" s="22">
        <f t="shared" si="2714"/>
        <v>0</v>
      </c>
      <c r="M2037" s="22">
        <f t="shared" si="2647"/>
        <v>657.4</v>
      </c>
      <c r="N2037" s="22">
        <f t="shared" si="2648"/>
        <v>0</v>
      </c>
      <c r="O2037" s="22">
        <f t="shared" si="2649"/>
        <v>0</v>
      </c>
      <c r="P2037" s="33">
        <f t="shared" si="2714"/>
        <v>0</v>
      </c>
      <c r="Q2037" s="33">
        <f t="shared" si="2714"/>
        <v>0</v>
      </c>
      <c r="R2037" s="33">
        <f t="shared" si="2714"/>
        <v>0</v>
      </c>
      <c r="S2037" s="33">
        <f t="shared" si="2714"/>
        <v>0</v>
      </c>
      <c r="T2037" s="33">
        <f t="shared" si="2714"/>
        <v>0</v>
      </c>
      <c r="U2037" s="33">
        <f t="shared" si="2714"/>
        <v>0</v>
      </c>
      <c r="V2037" s="33">
        <f t="shared" si="2714"/>
        <v>0</v>
      </c>
      <c r="W2037" s="33">
        <f t="shared" si="2714"/>
        <v>0</v>
      </c>
      <c r="X2037" s="33">
        <f t="shared" si="2714"/>
        <v>0</v>
      </c>
      <c r="Y2037" s="33">
        <f t="shared" si="2714"/>
        <v>0</v>
      </c>
      <c r="Z2037" s="33">
        <f t="shared" si="2669"/>
        <v>657.4</v>
      </c>
      <c r="AA2037" s="33">
        <f t="shared" si="2670"/>
        <v>0</v>
      </c>
      <c r="AB2037" s="33">
        <f t="shared" si="2671"/>
        <v>0</v>
      </c>
      <c r="AC2037" s="33">
        <f t="shared" si="2714"/>
        <v>0</v>
      </c>
    </row>
    <row r="2038" spans="1:30" ht="31.5" x14ac:dyDescent="0.25">
      <c r="A2038" s="30" t="s">
        <v>442</v>
      </c>
      <c r="B2038" s="30" t="s">
        <v>83</v>
      </c>
      <c r="C2038" s="30" t="s">
        <v>137</v>
      </c>
      <c r="D2038" s="30" t="s">
        <v>331</v>
      </c>
      <c r="E2038" s="30">
        <v>240</v>
      </c>
      <c r="F2038" s="32" t="s">
        <v>374</v>
      </c>
      <c r="G2038" s="22">
        <v>657.4</v>
      </c>
      <c r="H2038" s="22">
        <v>0</v>
      </c>
      <c r="I2038" s="22">
        <v>0</v>
      </c>
      <c r="J2038" s="22"/>
      <c r="K2038" s="22"/>
      <c r="L2038" s="22"/>
      <c r="M2038" s="22">
        <f t="shared" si="2647"/>
        <v>657.4</v>
      </c>
      <c r="N2038" s="22">
        <f t="shared" si="2648"/>
        <v>0</v>
      </c>
      <c r="O2038" s="22">
        <f t="shared" si="2649"/>
        <v>0</v>
      </c>
      <c r="P2038" s="33"/>
      <c r="Q2038" s="33"/>
      <c r="R2038" s="33"/>
      <c r="S2038" s="33"/>
      <c r="T2038" s="33"/>
      <c r="U2038" s="33"/>
      <c r="V2038" s="33"/>
      <c r="W2038" s="33"/>
      <c r="X2038" s="33"/>
      <c r="Y2038" s="33"/>
      <c r="Z2038" s="33">
        <f t="shared" si="2669"/>
        <v>657.4</v>
      </c>
      <c r="AA2038" s="33">
        <f t="shared" si="2670"/>
        <v>0</v>
      </c>
      <c r="AB2038" s="33">
        <f t="shared" si="2671"/>
        <v>0</v>
      </c>
      <c r="AC2038" s="33"/>
    </row>
    <row r="2039" spans="1:30" ht="63" x14ac:dyDescent="0.25">
      <c r="A2039" s="30" t="s">
        <v>442</v>
      </c>
      <c r="B2039" s="30" t="s">
        <v>83</v>
      </c>
      <c r="C2039" s="30" t="s">
        <v>137</v>
      </c>
      <c r="D2039" s="30" t="s">
        <v>355</v>
      </c>
      <c r="E2039" s="30"/>
      <c r="F2039" s="32" t="s">
        <v>853</v>
      </c>
      <c r="G2039" s="22">
        <f>G2040</f>
        <v>2168.6999999999998</v>
      </c>
      <c r="H2039" s="22">
        <f t="shared" ref="H2039:AC2042" si="2715">H2040</f>
        <v>2211.5</v>
      </c>
      <c r="I2039" s="22">
        <f t="shared" si="2715"/>
        <v>2214.6</v>
      </c>
      <c r="J2039" s="22">
        <f t="shared" si="2715"/>
        <v>0</v>
      </c>
      <c r="K2039" s="22">
        <f t="shared" si="2715"/>
        <v>0</v>
      </c>
      <c r="L2039" s="22">
        <f t="shared" si="2715"/>
        <v>0</v>
      </c>
      <c r="M2039" s="22">
        <f t="shared" si="2647"/>
        <v>2168.6999999999998</v>
      </c>
      <c r="N2039" s="22">
        <f t="shared" si="2648"/>
        <v>2211.5</v>
      </c>
      <c r="O2039" s="22">
        <f t="shared" si="2649"/>
        <v>2214.6</v>
      </c>
      <c r="P2039" s="33">
        <f t="shared" si="2715"/>
        <v>0</v>
      </c>
      <c r="Q2039" s="33">
        <f t="shared" si="2715"/>
        <v>0</v>
      </c>
      <c r="R2039" s="33">
        <f t="shared" si="2715"/>
        <v>0</v>
      </c>
      <c r="S2039" s="33">
        <f t="shared" si="2715"/>
        <v>0</v>
      </c>
      <c r="T2039" s="33">
        <f t="shared" si="2715"/>
        <v>0</v>
      </c>
      <c r="U2039" s="33">
        <f t="shared" si="2715"/>
        <v>0</v>
      </c>
      <c r="V2039" s="33">
        <f t="shared" si="2715"/>
        <v>0</v>
      </c>
      <c r="W2039" s="33">
        <f t="shared" si="2715"/>
        <v>0</v>
      </c>
      <c r="X2039" s="33">
        <f t="shared" si="2715"/>
        <v>0</v>
      </c>
      <c r="Y2039" s="33">
        <f t="shared" si="2715"/>
        <v>0</v>
      </c>
      <c r="Z2039" s="33">
        <f t="shared" si="2669"/>
        <v>2168.6999999999998</v>
      </c>
      <c r="AA2039" s="33">
        <f t="shared" si="2670"/>
        <v>2211.5</v>
      </c>
      <c r="AB2039" s="33">
        <f t="shared" si="2671"/>
        <v>2214.6</v>
      </c>
      <c r="AC2039" s="33">
        <f t="shared" si="2715"/>
        <v>0</v>
      </c>
      <c r="AD2039" s="18"/>
    </row>
    <row r="2040" spans="1:30" ht="31.5" x14ac:dyDescent="0.25">
      <c r="A2040" s="30" t="s">
        <v>442</v>
      </c>
      <c r="B2040" s="30" t="s">
        <v>83</v>
      </c>
      <c r="C2040" s="30" t="s">
        <v>137</v>
      </c>
      <c r="D2040" s="30" t="s">
        <v>356</v>
      </c>
      <c r="E2040" s="30"/>
      <c r="F2040" s="32" t="s">
        <v>418</v>
      </c>
      <c r="G2040" s="22">
        <f>G2041</f>
        <v>2168.6999999999998</v>
      </c>
      <c r="H2040" s="22">
        <f t="shared" si="2715"/>
        <v>2211.5</v>
      </c>
      <c r="I2040" s="22">
        <f t="shared" si="2715"/>
        <v>2214.6</v>
      </c>
      <c r="J2040" s="22">
        <f t="shared" si="2715"/>
        <v>0</v>
      </c>
      <c r="K2040" s="22">
        <f t="shared" si="2715"/>
        <v>0</v>
      </c>
      <c r="L2040" s="22">
        <f t="shared" si="2715"/>
        <v>0</v>
      </c>
      <c r="M2040" s="22">
        <f t="shared" si="2647"/>
        <v>2168.6999999999998</v>
      </c>
      <c r="N2040" s="22">
        <f t="shared" si="2648"/>
        <v>2211.5</v>
      </c>
      <c r="O2040" s="22">
        <f t="shared" si="2649"/>
        <v>2214.6</v>
      </c>
      <c r="P2040" s="33">
        <f t="shared" si="2715"/>
        <v>0</v>
      </c>
      <c r="Q2040" s="33">
        <f t="shared" si="2715"/>
        <v>0</v>
      </c>
      <c r="R2040" s="33">
        <f t="shared" si="2715"/>
        <v>0</v>
      </c>
      <c r="S2040" s="33">
        <f t="shared" si="2715"/>
        <v>0</v>
      </c>
      <c r="T2040" s="33">
        <f t="shared" si="2715"/>
        <v>0</v>
      </c>
      <c r="U2040" s="33">
        <f t="shared" si="2715"/>
        <v>0</v>
      </c>
      <c r="V2040" s="33">
        <f t="shared" si="2715"/>
        <v>0</v>
      </c>
      <c r="W2040" s="33">
        <f t="shared" si="2715"/>
        <v>0</v>
      </c>
      <c r="X2040" s="33">
        <f t="shared" si="2715"/>
        <v>0</v>
      </c>
      <c r="Y2040" s="33">
        <f t="shared" si="2715"/>
        <v>0</v>
      </c>
      <c r="Z2040" s="33">
        <f t="shared" si="2669"/>
        <v>2168.6999999999998</v>
      </c>
      <c r="AA2040" s="33">
        <f t="shared" si="2670"/>
        <v>2211.5</v>
      </c>
      <c r="AB2040" s="33">
        <f t="shared" si="2671"/>
        <v>2214.6</v>
      </c>
      <c r="AC2040" s="33">
        <f t="shared" si="2715"/>
        <v>0</v>
      </c>
      <c r="AD2040" s="18"/>
    </row>
    <row r="2041" spans="1:30" x14ac:dyDescent="0.25">
      <c r="A2041" s="30" t="s">
        <v>442</v>
      </c>
      <c r="B2041" s="30" t="s">
        <v>83</v>
      </c>
      <c r="C2041" s="30" t="s">
        <v>137</v>
      </c>
      <c r="D2041" s="30" t="s">
        <v>332</v>
      </c>
      <c r="E2041" s="30"/>
      <c r="F2041" s="32" t="s">
        <v>422</v>
      </c>
      <c r="G2041" s="22">
        <f>G2042</f>
        <v>2168.6999999999998</v>
      </c>
      <c r="H2041" s="22">
        <f t="shared" si="2715"/>
        <v>2211.5</v>
      </c>
      <c r="I2041" s="22">
        <f t="shared" si="2715"/>
        <v>2214.6</v>
      </c>
      <c r="J2041" s="22">
        <f t="shared" si="2715"/>
        <v>0</v>
      </c>
      <c r="K2041" s="22">
        <f t="shared" si="2715"/>
        <v>0</v>
      </c>
      <c r="L2041" s="22">
        <f t="shared" si="2715"/>
        <v>0</v>
      </c>
      <c r="M2041" s="22">
        <f t="shared" si="2647"/>
        <v>2168.6999999999998</v>
      </c>
      <c r="N2041" s="22">
        <f t="shared" si="2648"/>
        <v>2211.5</v>
      </c>
      <c r="O2041" s="22">
        <f t="shared" si="2649"/>
        <v>2214.6</v>
      </c>
      <c r="P2041" s="33">
        <f t="shared" si="2715"/>
        <v>0</v>
      </c>
      <c r="Q2041" s="33">
        <f t="shared" si="2715"/>
        <v>0</v>
      </c>
      <c r="R2041" s="33">
        <f t="shared" si="2715"/>
        <v>0</v>
      </c>
      <c r="S2041" s="33">
        <f t="shared" si="2715"/>
        <v>0</v>
      </c>
      <c r="T2041" s="33">
        <f t="shared" si="2715"/>
        <v>0</v>
      </c>
      <c r="U2041" s="33">
        <f t="shared" si="2715"/>
        <v>0</v>
      </c>
      <c r="V2041" s="33">
        <f t="shared" si="2715"/>
        <v>0</v>
      </c>
      <c r="W2041" s="33">
        <f t="shared" si="2715"/>
        <v>0</v>
      </c>
      <c r="X2041" s="33">
        <f t="shared" si="2715"/>
        <v>0</v>
      </c>
      <c r="Y2041" s="33">
        <f t="shared" si="2715"/>
        <v>0</v>
      </c>
      <c r="Z2041" s="33">
        <f t="shared" si="2669"/>
        <v>2168.6999999999998</v>
      </c>
      <c r="AA2041" s="33">
        <f t="shared" si="2670"/>
        <v>2211.5</v>
      </c>
      <c r="AB2041" s="33">
        <f t="shared" si="2671"/>
        <v>2214.6</v>
      </c>
      <c r="AC2041" s="33">
        <f t="shared" si="2715"/>
        <v>0</v>
      </c>
    </row>
    <row r="2042" spans="1:30" ht="31.5" x14ac:dyDescent="0.25">
      <c r="A2042" s="30" t="s">
        <v>442</v>
      </c>
      <c r="B2042" s="30" t="s">
        <v>83</v>
      </c>
      <c r="C2042" s="30" t="s">
        <v>137</v>
      </c>
      <c r="D2042" s="30" t="s">
        <v>332</v>
      </c>
      <c r="E2042" s="30" t="s">
        <v>7</v>
      </c>
      <c r="F2042" s="32" t="s">
        <v>385</v>
      </c>
      <c r="G2042" s="22">
        <f>G2043</f>
        <v>2168.6999999999998</v>
      </c>
      <c r="H2042" s="22">
        <f t="shared" si="2715"/>
        <v>2211.5</v>
      </c>
      <c r="I2042" s="22">
        <f t="shared" si="2715"/>
        <v>2214.6</v>
      </c>
      <c r="J2042" s="22">
        <f t="shared" si="2715"/>
        <v>0</v>
      </c>
      <c r="K2042" s="22">
        <f t="shared" si="2715"/>
        <v>0</v>
      </c>
      <c r="L2042" s="22">
        <f t="shared" si="2715"/>
        <v>0</v>
      </c>
      <c r="M2042" s="22">
        <f t="shared" si="2647"/>
        <v>2168.6999999999998</v>
      </c>
      <c r="N2042" s="22">
        <f t="shared" si="2648"/>
        <v>2211.5</v>
      </c>
      <c r="O2042" s="22">
        <f t="shared" si="2649"/>
        <v>2214.6</v>
      </c>
      <c r="P2042" s="33">
        <f t="shared" si="2715"/>
        <v>0</v>
      </c>
      <c r="Q2042" s="33">
        <f t="shared" si="2715"/>
        <v>0</v>
      </c>
      <c r="R2042" s="33">
        <f t="shared" si="2715"/>
        <v>0</v>
      </c>
      <c r="S2042" s="33">
        <f t="shared" si="2715"/>
        <v>0</v>
      </c>
      <c r="T2042" s="33">
        <f t="shared" si="2715"/>
        <v>0</v>
      </c>
      <c r="U2042" s="33">
        <f t="shared" si="2715"/>
        <v>0</v>
      </c>
      <c r="V2042" s="33">
        <f t="shared" si="2715"/>
        <v>0</v>
      </c>
      <c r="W2042" s="33">
        <f t="shared" si="2715"/>
        <v>0</v>
      </c>
      <c r="X2042" s="33">
        <f t="shared" si="2715"/>
        <v>0</v>
      </c>
      <c r="Y2042" s="33">
        <f t="shared" si="2715"/>
        <v>0</v>
      </c>
      <c r="Z2042" s="33">
        <f t="shared" si="2669"/>
        <v>2168.6999999999998</v>
      </c>
      <c r="AA2042" s="33">
        <f t="shared" si="2670"/>
        <v>2211.5</v>
      </c>
      <c r="AB2042" s="33">
        <f t="shared" si="2671"/>
        <v>2214.6</v>
      </c>
      <c r="AC2042" s="33">
        <f t="shared" si="2715"/>
        <v>0</v>
      </c>
    </row>
    <row r="2043" spans="1:30" ht="31.5" x14ac:dyDescent="0.25">
      <c r="A2043" s="30" t="s">
        <v>442</v>
      </c>
      <c r="B2043" s="30" t="s">
        <v>83</v>
      </c>
      <c r="C2043" s="30" t="s">
        <v>137</v>
      </c>
      <c r="D2043" s="30" t="s">
        <v>332</v>
      </c>
      <c r="E2043" s="30">
        <v>240</v>
      </c>
      <c r="F2043" s="32" t="s">
        <v>374</v>
      </c>
      <c r="G2043" s="22">
        <v>2168.6999999999998</v>
      </c>
      <c r="H2043" s="22">
        <v>2211.5</v>
      </c>
      <c r="I2043" s="22">
        <v>2214.6</v>
      </c>
      <c r="J2043" s="22"/>
      <c r="K2043" s="22"/>
      <c r="L2043" s="22"/>
      <c r="M2043" s="22">
        <f t="shared" si="2647"/>
        <v>2168.6999999999998</v>
      </c>
      <c r="N2043" s="22">
        <f t="shared" si="2648"/>
        <v>2211.5</v>
      </c>
      <c r="O2043" s="22">
        <f t="shared" si="2649"/>
        <v>2214.6</v>
      </c>
      <c r="P2043" s="33"/>
      <c r="Q2043" s="33"/>
      <c r="R2043" s="33"/>
      <c r="S2043" s="33"/>
      <c r="T2043" s="33"/>
      <c r="U2043" s="33"/>
      <c r="V2043" s="33"/>
      <c r="W2043" s="33"/>
      <c r="X2043" s="33"/>
      <c r="Y2043" s="33"/>
      <c r="Z2043" s="33">
        <f t="shared" si="2669"/>
        <v>2168.6999999999998</v>
      </c>
      <c r="AA2043" s="33">
        <f t="shared" si="2670"/>
        <v>2211.5</v>
      </c>
      <c r="AB2043" s="33">
        <f t="shared" si="2671"/>
        <v>2214.6</v>
      </c>
      <c r="AC2043" s="33"/>
    </row>
    <row r="2044" spans="1:30" ht="47.25" x14ac:dyDescent="0.25">
      <c r="A2044" s="30" t="s">
        <v>442</v>
      </c>
      <c r="B2044" s="30" t="s">
        <v>83</v>
      </c>
      <c r="C2044" s="30" t="s">
        <v>137</v>
      </c>
      <c r="D2044" s="30" t="s">
        <v>351</v>
      </c>
      <c r="E2044" s="30"/>
      <c r="F2044" s="32" t="s">
        <v>424</v>
      </c>
      <c r="G2044" s="22">
        <f>G2045</f>
        <v>2800.7</v>
      </c>
      <c r="H2044" s="22">
        <f t="shared" ref="H2044:AC2047" si="2716">H2045</f>
        <v>2856.7</v>
      </c>
      <c r="I2044" s="22">
        <f t="shared" si="2716"/>
        <v>2856.7</v>
      </c>
      <c r="J2044" s="22">
        <f t="shared" si="2716"/>
        <v>0</v>
      </c>
      <c r="K2044" s="22">
        <f t="shared" si="2716"/>
        <v>0</v>
      </c>
      <c r="L2044" s="22">
        <f t="shared" si="2716"/>
        <v>0</v>
      </c>
      <c r="M2044" s="22">
        <f t="shared" si="2647"/>
        <v>2800.7</v>
      </c>
      <c r="N2044" s="22">
        <f t="shared" si="2648"/>
        <v>2856.7</v>
      </c>
      <c r="O2044" s="22">
        <f t="shared" si="2649"/>
        <v>2856.7</v>
      </c>
      <c r="P2044" s="33">
        <f t="shared" si="2716"/>
        <v>0</v>
      </c>
      <c r="Q2044" s="33">
        <f t="shared" si="2716"/>
        <v>0</v>
      </c>
      <c r="R2044" s="33">
        <f t="shared" si="2716"/>
        <v>0</v>
      </c>
      <c r="S2044" s="33">
        <f t="shared" si="2716"/>
        <v>0</v>
      </c>
      <c r="T2044" s="33">
        <f t="shared" si="2716"/>
        <v>0</v>
      </c>
      <c r="U2044" s="33">
        <f t="shared" si="2716"/>
        <v>0</v>
      </c>
      <c r="V2044" s="33">
        <f t="shared" si="2716"/>
        <v>0</v>
      </c>
      <c r="W2044" s="33">
        <f t="shared" si="2716"/>
        <v>0</v>
      </c>
      <c r="X2044" s="33">
        <f t="shared" si="2716"/>
        <v>0</v>
      </c>
      <c r="Y2044" s="33">
        <f t="shared" si="2716"/>
        <v>0</v>
      </c>
      <c r="Z2044" s="33">
        <f t="shared" si="2669"/>
        <v>2800.7</v>
      </c>
      <c r="AA2044" s="33">
        <f t="shared" si="2670"/>
        <v>2856.7</v>
      </c>
      <c r="AB2044" s="33">
        <f t="shared" si="2671"/>
        <v>2856.7</v>
      </c>
      <c r="AC2044" s="33">
        <f t="shared" si="2716"/>
        <v>0</v>
      </c>
      <c r="AD2044" s="18"/>
    </row>
    <row r="2045" spans="1:30" ht="31.5" x14ac:dyDescent="0.25">
      <c r="A2045" s="30" t="s">
        <v>442</v>
      </c>
      <c r="B2045" s="30" t="s">
        <v>83</v>
      </c>
      <c r="C2045" s="30" t="s">
        <v>137</v>
      </c>
      <c r="D2045" s="30" t="s">
        <v>357</v>
      </c>
      <c r="E2045" s="30"/>
      <c r="F2045" s="32" t="s">
        <v>425</v>
      </c>
      <c r="G2045" s="22">
        <f>G2046</f>
        <v>2800.7</v>
      </c>
      <c r="H2045" s="22">
        <f t="shared" si="2716"/>
        <v>2856.7</v>
      </c>
      <c r="I2045" s="22">
        <f t="shared" si="2716"/>
        <v>2856.7</v>
      </c>
      <c r="J2045" s="22">
        <f t="shared" si="2716"/>
        <v>0</v>
      </c>
      <c r="K2045" s="22">
        <f t="shared" si="2716"/>
        <v>0</v>
      </c>
      <c r="L2045" s="22">
        <f t="shared" si="2716"/>
        <v>0</v>
      </c>
      <c r="M2045" s="22">
        <f t="shared" si="2647"/>
        <v>2800.7</v>
      </c>
      <c r="N2045" s="22">
        <f t="shared" si="2648"/>
        <v>2856.7</v>
      </c>
      <c r="O2045" s="22">
        <f t="shared" si="2649"/>
        <v>2856.7</v>
      </c>
      <c r="P2045" s="33">
        <f t="shared" si="2716"/>
        <v>0</v>
      </c>
      <c r="Q2045" s="33">
        <f t="shared" si="2716"/>
        <v>0</v>
      </c>
      <c r="R2045" s="33">
        <f t="shared" si="2716"/>
        <v>0</v>
      </c>
      <c r="S2045" s="33">
        <f t="shared" si="2716"/>
        <v>0</v>
      </c>
      <c r="T2045" s="33">
        <f t="shared" si="2716"/>
        <v>0</v>
      </c>
      <c r="U2045" s="33">
        <f t="shared" si="2716"/>
        <v>0</v>
      </c>
      <c r="V2045" s="33">
        <f t="shared" si="2716"/>
        <v>0</v>
      </c>
      <c r="W2045" s="33">
        <f t="shared" si="2716"/>
        <v>0</v>
      </c>
      <c r="X2045" s="33">
        <f t="shared" si="2716"/>
        <v>0</v>
      </c>
      <c r="Y2045" s="33">
        <f t="shared" si="2716"/>
        <v>0</v>
      </c>
      <c r="Z2045" s="33">
        <f t="shared" si="2669"/>
        <v>2800.7</v>
      </c>
      <c r="AA2045" s="33">
        <f t="shared" si="2670"/>
        <v>2856.7</v>
      </c>
      <c r="AB2045" s="33">
        <f t="shared" si="2671"/>
        <v>2856.7</v>
      </c>
      <c r="AC2045" s="33">
        <f t="shared" si="2716"/>
        <v>0</v>
      </c>
      <c r="AD2045" s="18"/>
    </row>
    <row r="2046" spans="1:30" ht="63" x14ac:dyDescent="0.25">
      <c r="A2046" s="30" t="s">
        <v>442</v>
      </c>
      <c r="B2046" s="30" t="s">
        <v>83</v>
      </c>
      <c r="C2046" s="30" t="s">
        <v>137</v>
      </c>
      <c r="D2046" s="30" t="s">
        <v>333</v>
      </c>
      <c r="E2046" s="30"/>
      <c r="F2046" s="32" t="s">
        <v>426</v>
      </c>
      <c r="G2046" s="22">
        <f>G2047</f>
        <v>2800.7</v>
      </c>
      <c r="H2046" s="22">
        <f t="shared" si="2716"/>
        <v>2856.7</v>
      </c>
      <c r="I2046" s="22">
        <f t="shared" si="2716"/>
        <v>2856.7</v>
      </c>
      <c r="J2046" s="22">
        <f t="shared" si="2716"/>
        <v>0</v>
      </c>
      <c r="K2046" s="22">
        <f t="shared" si="2716"/>
        <v>0</v>
      </c>
      <c r="L2046" s="22">
        <f t="shared" si="2716"/>
        <v>0</v>
      </c>
      <c r="M2046" s="22">
        <f t="shared" si="2647"/>
        <v>2800.7</v>
      </c>
      <c r="N2046" s="22">
        <f t="shared" si="2648"/>
        <v>2856.7</v>
      </c>
      <c r="O2046" s="22">
        <f t="shared" si="2649"/>
        <v>2856.7</v>
      </c>
      <c r="P2046" s="33">
        <f t="shared" si="2716"/>
        <v>0</v>
      </c>
      <c r="Q2046" s="33">
        <f t="shared" si="2716"/>
        <v>0</v>
      </c>
      <c r="R2046" s="33">
        <f t="shared" si="2716"/>
        <v>0</v>
      </c>
      <c r="S2046" s="33">
        <f t="shared" si="2716"/>
        <v>0</v>
      </c>
      <c r="T2046" s="33">
        <f t="shared" si="2716"/>
        <v>0</v>
      </c>
      <c r="U2046" s="33">
        <f t="shared" si="2716"/>
        <v>0</v>
      </c>
      <c r="V2046" s="33">
        <f t="shared" si="2716"/>
        <v>0</v>
      </c>
      <c r="W2046" s="33">
        <f t="shared" si="2716"/>
        <v>0</v>
      </c>
      <c r="X2046" s="33">
        <f t="shared" si="2716"/>
        <v>0</v>
      </c>
      <c r="Y2046" s="33">
        <f t="shared" si="2716"/>
        <v>0</v>
      </c>
      <c r="Z2046" s="33">
        <f t="shared" si="2669"/>
        <v>2800.7</v>
      </c>
      <c r="AA2046" s="33">
        <f t="shared" si="2670"/>
        <v>2856.7</v>
      </c>
      <c r="AB2046" s="33">
        <f t="shared" si="2671"/>
        <v>2856.7</v>
      </c>
      <c r="AC2046" s="33">
        <f t="shared" si="2716"/>
        <v>0</v>
      </c>
    </row>
    <row r="2047" spans="1:30" ht="31.5" x14ac:dyDescent="0.25">
      <c r="A2047" s="30" t="s">
        <v>442</v>
      </c>
      <c r="B2047" s="30" t="s">
        <v>83</v>
      </c>
      <c r="C2047" s="30" t="s">
        <v>137</v>
      </c>
      <c r="D2047" s="30" t="s">
        <v>333</v>
      </c>
      <c r="E2047" s="30" t="s">
        <v>7</v>
      </c>
      <c r="F2047" s="32" t="s">
        <v>385</v>
      </c>
      <c r="G2047" s="22">
        <f>G2048</f>
        <v>2800.7</v>
      </c>
      <c r="H2047" s="22">
        <f t="shared" si="2716"/>
        <v>2856.7</v>
      </c>
      <c r="I2047" s="22">
        <f t="shared" si="2716"/>
        <v>2856.7</v>
      </c>
      <c r="J2047" s="22">
        <f t="shared" si="2716"/>
        <v>0</v>
      </c>
      <c r="K2047" s="22">
        <f t="shared" si="2716"/>
        <v>0</v>
      </c>
      <c r="L2047" s="22">
        <f t="shared" si="2716"/>
        <v>0</v>
      </c>
      <c r="M2047" s="22">
        <f t="shared" si="2647"/>
        <v>2800.7</v>
      </c>
      <c r="N2047" s="22">
        <f t="shared" si="2648"/>
        <v>2856.7</v>
      </c>
      <c r="O2047" s="22">
        <f t="shared" si="2649"/>
        <v>2856.7</v>
      </c>
      <c r="P2047" s="33">
        <f t="shared" si="2716"/>
        <v>0</v>
      </c>
      <c r="Q2047" s="33">
        <f t="shared" si="2716"/>
        <v>0</v>
      </c>
      <c r="R2047" s="33">
        <f t="shared" si="2716"/>
        <v>0</v>
      </c>
      <c r="S2047" s="33">
        <f t="shared" si="2716"/>
        <v>0</v>
      </c>
      <c r="T2047" s="33">
        <f t="shared" si="2716"/>
        <v>0</v>
      </c>
      <c r="U2047" s="33">
        <f t="shared" si="2716"/>
        <v>0</v>
      </c>
      <c r="V2047" s="33">
        <f t="shared" si="2716"/>
        <v>0</v>
      </c>
      <c r="W2047" s="33">
        <f t="shared" si="2716"/>
        <v>0</v>
      </c>
      <c r="X2047" s="33">
        <f t="shared" si="2716"/>
        <v>0</v>
      </c>
      <c r="Y2047" s="33">
        <f t="shared" si="2716"/>
        <v>0</v>
      </c>
      <c r="Z2047" s="33">
        <f t="shared" si="2669"/>
        <v>2800.7</v>
      </c>
      <c r="AA2047" s="33">
        <f t="shared" si="2670"/>
        <v>2856.7</v>
      </c>
      <c r="AB2047" s="33">
        <f t="shared" si="2671"/>
        <v>2856.7</v>
      </c>
      <c r="AC2047" s="33">
        <f t="shared" si="2716"/>
        <v>0</v>
      </c>
    </row>
    <row r="2048" spans="1:30" ht="31.5" x14ac:dyDescent="0.25">
      <c r="A2048" s="30" t="s">
        <v>442</v>
      </c>
      <c r="B2048" s="30" t="s">
        <v>83</v>
      </c>
      <c r="C2048" s="30" t="s">
        <v>137</v>
      </c>
      <c r="D2048" s="30" t="s">
        <v>333</v>
      </c>
      <c r="E2048" s="30">
        <v>240</v>
      </c>
      <c r="F2048" s="32" t="s">
        <v>374</v>
      </c>
      <c r="G2048" s="22">
        <v>2800.7</v>
      </c>
      <c r="H2048" s="22">
        <v>2856.7</v>
      </c>
      <c r="I2048" s="22">
        <v>2856.7</v>
      </c>
      <c r="J2048" s="22"/>
      <c r="K2048" s="22"/>
      <c r="L2048" s="22"/>
      <c r="M2048" s="22">
        <f t="shared" si="2647"/>
        <v>2800.7</v>
      </c>
      <c r="N2048" s="22">
        <f t="shared" si="2648"/>
        <v>2856.7</v>
      </c>
      <c r="O2048" s="22">
        <f t="shared" si="2649"/>
        <v>2856.7</v>
      </c>
      <c r="P2048" s="33"/>
      <c r="Q2048" s="33"/>
      <c r="R2048" s="33"/>
      <c r="S2048" s="33"/>
      <c r="T2048" s="33"/>
      <c r="U2048" s="33"/>
      <c r="V2048" s="33"/>
      <c r="W2048" s="33"/>
      <c r="X2048" s="33"/>
      <c r="Y2048" s="33"/>
      <c r="Z2048" s="33">
        <f t="shared" si="2669"/>
        <v>2800.7</v>
      </c>
      <c r="AA2048" s="33">
        <f t="shared" si="2670"/>
        <v>2856.7</v>
      </c>
      <c r="AB2048" s="33">
        <f t="shared" si="2671"/>
        <v>2856.7</v>
      </c>
      <c r="AC2048" s="33"/>
    </row>
    <row r="2049" spans="1:30" x14ac:dyDescent="0.25">
      <c r="A2049" s="36" t="s">
        <v>442</v>
      </c>
      <c r="B2049" s="36" t="s">
        <v>83</v>
      </c>
      <c r="C2049" s="36" t="s">
        <v>84</v>
      </c>
      <c r="D2049" s="36"/>
      <c r="E2049" s="36"/>
      <c r="F2049" s="26" t="s">
        <v>98</v>
      </c>
      <c r="G2049" s="27">
        <f>G2050+G2055+G2060</f>
        <v>1969.8</v>
      </c>
      <c r="H2049" s="27">
        <f t="shared" ref="H2049:L2049" si="2717">H2050+H2055+H2060</f>
        <v>1194.5999999999999</v>
      </c>
      <c r="I2049" s="27">
        <f t="shared" si="2717"/>
        <v>1194.5999999999999</v>
      </c>
      <c r="J2049" s="27">
        <f t="shared" si="2717"/>
        <v>0</v>
      </c>
      <c r="K2049" s="27">
        <f t="shared" si="2717"/>
        <v>0</v>
      </c>
      <c r="L2049" s="27">
        <f t="shared" si="2717"/>
        <v>0</v>
      </c>
      <c r="M2049" s="22">
        <f t="shared" si="2647"/>
        <v>1969.8</v>
      </c>
      <c r="N2049" s="22">
        <f t="shared" si="2648"/>
        <v>1194.5999999999999</v>
      </c>
      <c r="O2049" s="22">
        <f t="shared" si="2649"/>
        <v>1194.5999999999999</v>
      </c>
      <c r="P2049" s="28">
        <f t="shared" ref="P2049:Q2049" si="2718">P2050+P2055+P2060</f>
        <v>0</v>
      </c>
      <c r="Q2049" s="28">
        <f t="shared" si="2718"/>
        <v>0</v>
      </c>
      <c r="R2049" s="28">
        <f t="shared" ref="R2049:T2049" si="2719">R2050+R2055+R2060</f>
        <v>0</v>
      </c>
      <c r="S2049" s="28">
        <f t="shared" si="2719"/>
        <v>0</v>
      </c>
      <c r="T2049" s="28">
        <f t="shared" si="2719"/>
        <v>0</v>
      </c>
      <c r="U2049" s="28">
        <f t="shared" ref="U2049:W2049" si="2720">U2050+U2055+U2060</f>
        <v>0</v>
      </c>
      <c r="V2049" s="28">
        <f t="shared" si="2720"/>
        <v>0</v>
      </c>
      <c r="W2049" s="28">
        <f t="shared" si="2720"/>
        <v>0</v>
      </c>
      <c r="X2049" s="28">
        <f t="shared" ref="X2049:Y2049" si="2721">X2050+X2055+X2060</f>
        <v>0</v>
      </c>
      <c r="Y2049" s="28">
        <f t="shared" si="2721"/>
        <v>0</v>
      </c>
      <c r="Z2049" s="28">
        <f t="shared" si="2669"/>
        <v>1969.8</v>
      </c>
      <c r="AA2049" s="28">
        <f t="shared" si="2670"/>
        <v>1194.5999999999999</v>
      </c>
      <c r="AB2049" s="28">
        <f t="shared" si="2671"/>
        <v>1194.5999999999999</v>
      </c>
      <c r="AC2049" s="28">
        <f t="shared" ref="AC2049" si="2722">AC2050+AC2055+AC2060</f>
        <v>0</v>
      </c>
    </row>
    <row r="2050" spans="1:30" ht="31.5" x14ac:dyDescent="0.25">
      <c r="A2050" s="30" t="s">
        <v>442</v>
      </c>
      <c r="B2050" s="30" t="s">
        <v>83</v>
      </c>
      <c r="C2050" s="30" t="s">
        <v>84</v>
      </c>
      <c r="D2050" s="30" t="s">
        <v>358</v>
      </c>
      <c r="E2050" s="30"/>
      <c r="F2050" s="32" t="s">
        <v>408</v>
      </c>
      <c r="G2050" s="22">
        <f>G2051</f>
        <v>52.8</v>
      </c>
      <c r="H2050" s="22">
        <f t="shared" ref="H2050:AC2053" si="2723">H2051</f>
        <v>55.5</v>
      </c>
      <c r="I2050" s="22">
        <f t="shared" si="2723"/>
        <v>55.5</v>
      </c>
      <c r="J2050" s="22">
        <f t="shared" si="2723"/>
        <v>0</v>
      </c>
      <c r="K2050" s="22">
        <f t="shared" si="2723"/>
        <v>0</v>
      </c>
      <c r="L2050" s="22">
        <f t="shared" si="2723"/>
        <v>0</v>
      </c>
      <c r="M2050" s="22">
        <f t="shared" si="2647"/>
        <v>52.8</v>
      </c>
      <c r="N2050" s="22">
        <f t="shared" si="2648"/>
        <v>55.5</v>
      </c>
      <c r="O2050" s="22">
        <f t="shared" si="2649"/>
        <v>55.5</v>
      </c>
      <c r="P2050" s="33">
        <f t="shared" si="2723"/>
        <v>0</v>
      </c>
      <c r="Q2050" s="33">
        <f t="shared" si="2723"/>
        <v>0</v>
      </c>
      <c r="R2050" s="33">
        <f t="shared" si="2723"/>
        <v>0</v>
      </c>
      <c r="S2050" s="33">
        <f t="shared" si="2723"/>
        <v>0</v>
      </c>
      <c r="T2050" s="33">
        <f t="shared" si="2723"/>
        <v>0</v>
      </c>
      <c r="U2050" s="33">
        <f t="shared" si="2723"/>
        <v>0</v>
      </c>
      <c r="V2050" s="33">
        <f t="shared" si="2723"/>
        <v>0</v>
      </c>
      <c r="W2050" s="33">
        <f t="shared" si="2723"/>
        <v>0</v>
      </c>
      <c r="X2050" s="33">
        <f t="shared" si="2723"/>
        <v>0</v>
      </c>
      <c r="Y2050" s="33">
        <f t="shared" si="2723"/>
        <v>0</v>
      </c>
      <c r="Z2050" s="33">
        <f t="shared" si="2669"/>
        <v>52.8</v>
      </c>
      <c r="AA2050" s="33">
        <f t="shared" si="2670"/>
        <v>55.5</v>
      </c>
      <c r="AB2050" s="33">
        <f t="shared" si="2671"/>
        <v>55.5</v>
      </c>
      <c r="AC2050" s="33">
        <f t="shared" si="2723"/>
        <v>0</v>
      </c>
      <c r="AD2050" s="18"/>
    </row>
    <row r="2051" spans="1:30" ht="31.5" x14ac:dyDescent="0.25">
      <c r="A2051" s="30" t="s">
        <v>442</v>
      </c>
      <c r="B2051" s="30" t="s">
        <v>83</v>
      </c>
      <c r="C2051" s="30" t="s">
        <v>84</v>
      </c>
      <c r="D2051" s="30" t="s">
        <v>359</v>
      </c>
      <c r="E2051" s="30"/>
      <c r="F2051" s="32" t="s">
        <v>410</v>
      </c>
      <c r="G2051" s="22">
        <f>G2052</f>
        <v>52.8</v>
      </c>
      <c r="H2051" s="22">
        <f t="shared" si="2723"/>
        <v>55.5</v>
      </c>
      <c r="I2051" s="22">
        <f t="shared" si="2723"/>
        <v>55.5</v>
      </c>
      <c r="J2051" s="22">
        <f t="shared" si="2723"/>
        <v>0</v>
      </c>
      <c r="K2051" s="22">
        <f t="shared" si="2723"/>
        <v>0</v>
      </c>
      <c r="L2051" s="22">
        <f t="shared" si="2723"/>
        <v>0</v>
      </c>
      <c r="M2051" s="22">
        <f t="shared" si="2647"/>
        <v>52.8</v>
      </c>
      <c r="N2051" s="22">
        <f t="shared" si="2648"/>
        <v>55.5</v>
      </c>
      <c r="O2051" s="22">
        <f t="shared" si="2649"/>
        <v>55.5</v>
      </c>
      <c r="P2051" s="33">
        <f t="shared" si="2723"/>
        <v>0</v>
      </c>
      <c r="Q2051" s="33">
        <f t="shared" si="2723"/>
        <v>0</v>
      </c>
      <c r="R2051" s="33">
        <f t="shared" si="2723"/>
        <v>0</v>
      </c>
      <c r="S2051" s="33">
        <f t="shared" si="2723"/>
        <v>0</v>
      </c>
      <c r="T2051" s="33">
        <f t="shared" si="2723"/>
        <v>0</v>
      </c>
      <c r="U2051" s="33">
        <f t="shared" si="2723"/>
        <v>0</v>
      </c>
      <c r="V2051" s="33">
        <f t="shared" si="2723"/>
        <v>0</v>
      </c>
      <c r="W2051" s="33">
        <f t="shared" si="2723"/>
        <v>0</v>
      </c>
      <c r="X2051" s="33">
        <f t="shared" si="2723"/>
        <v>0</v>
      </c>
      <c r="Y2051" s="33">
        <f t="shared" si="2723"/>
        <v>0</v>
      </c>
      <c r="Z2051" s="33">
        <f t="shared" si="2669"/>
        <v>52.8</v>
      </c>
      <c r="AA2051" s="33">
        <f t="shared" si="2670"/>
        <v>55.5</v>
      </c>
      <c r="AB2051" s="33">
        <f t="shared" si="2671"/>
        <v>55.5</v>
      </c>
      <c r="AC2051" s="33">
        <f t="shared" si="2723"/>
        <v>0</v>
      </c>
      <c r="AD2051" s="18"/>
    </row>
    <row r="2052" spans="1:30" ht="31.5" x14ac:dyDescent="0.25">
      <c r="A2052" s="30" t="s">
        <v>442</v>
      </c>
      <c r="B2052" s="30" t="s">
        <v>83</v>
      </c>
      <c r="C2052" s="30" t="s">
        <v>84</v>
      </c>
      <c r="D2052" s="30" t="s">
        <v>334</v>
      </c>
      <c r="E2052" s="30"/>
      <c r="F2052" s="32" t="s">
        <v>411</v>
      </c>
      <c r="G2052" s="22">
        <f>G2053</f>
        <v>52.8</v>
      </c>
      <c r="H2052" s="22">
        <f t="shared" si="2723"/>
        <v>55.5</v>
      </c>
      <c r="I2052" s="22">
        <f t="shared" si="2723"/>
        <v>55.5</v>
      </c>
      <c r="J2052" s="22">
        <f t="shared" si="2723"/>
        <v>0</v>
      </c>
      <c r="K2052" s="22">
        <f t="shared" si="2723"/>
        <v>0</v>
      </c>
      <c r="L2052" s="22">
        <f t="shared" si="2723"/>
        <v>0</v>
      </c>
      <c r="M2052" s="22">
        <f t="shared" si="2647"/>
        <v>52.8</v>
      </c>
      <c r="N2052" s="22">
        <f t="shared" si="2648"/>
        <v>55.5</v>
      </c>
      <c r="O2052" s="22">
        <f t="shared" si="2649"/>
        <v>55.5</v>
      </c>
      <c r="P2052" s="33">
        <f t="shared" si="2723"/>
        <v>0</v>
      </c>
      <c r="Q2052" s="33">
        <f t="shared" si="2723"/>
        <v>0</v>
      </c>
      <c r="R2052" s="33">
        <f t="shared" si="2723"/>
        <v>0</v>
      </c>
      <c r="S2052" s="33">
        <f t="shared" si="2723"/>
        <v>0</v>
      </c>
      <c r="T2052" s="33">
        <f t="shared" si="2723"/>
        <v>0</v>
      </c>
      <c r="U2052" s="33">
        <f t="shared" si="2723"/>
        <v>0</v>
      </c>
      <c r="V2052" s="33">
        <f t="shared" si="2723"/>
        <v>0</v>
      </c>
      <c r="W2052" s="33">
        <f t="shared" si="2723"/>
        <v>0</v>
      </c>
      <c r="X2052" s="33">
        <f t="shared" si="2723"/>
        <v>0</v>
      </c>
      <c r="Y2052" s="33">
        <f t="shared" si="2723"/>
        <v>0</v>
      </c>
      <c r="Z2052" s="33">
        <f t="shared" si="2669"/>
        <v>52.8</v>
      </c>
      <c r="AA2052" s="33">
        <f t="shared" si="2670"/>
        <v>55.5</v>
      </c>
      <c r="AB2052" s="33">
        <f t="shared" si="2671"/>
        <v>55.5</v>
      </c>
      <c r="AC2052" s="33">
        <f t="shared" si="2723"/>
        <v>0</v>
      </c>
    </row>
    <row r="2053" spans="1:30" ht="31.5" x14ac:dyDescent="0.25">
      <c r="A2053" s="30" t="s">
        <v>442</v>
      </c>
      <c r="B2053" s="30" t="s">
        <v>83</v>
      </c>
      <c r="C2053" s="30" t="s">
        <v>84</v>
      </c>
      <c r="D2053" s="30" t="s">
        <v>334</v>
      </c>
      <c r="E2053" s="30" t="s">
        <v>7</v>
      </c>
      <c r="F2053" s="32" t="s">
        <v>385</v>
      </c>
      <c r="G2053" s="22">
        <f>G2054</f>
        <v>52.8</v>
      </c>
      <c r="H2053" s="22">
        <f t="shared" si="2723"/>
        <v>55.5</v>
      </c>
      <c r="I2053" s="22">
        <f t="shared" si="2723"/>
        <v>55.5</v>
      </c>
      <c r="J2053" s="22">
        <f t="shared" si="2723"/>
        <v>0</v>
      </c>
      <c r="K2053" s="22">
        <f t="shared" si="2723"/>
        <v>0</v>
      </c>
      <c r="L2053" s="22">
        <f t="shared" si="2723"/>
        <v>0</v>
      </c>
      <c r="M2053" s="22">
        <f t="shared" si="2647"/>
        <v>52.8</v>
      </c>
      <c r="N2053" s="22">
        <f t="shared" si="2648"/>
        <v>55.5</v>
      </c>
      <c r="O2053" s="22">
        <f t="shared" si="2649"/>
        <v>55.5</v>
      </c>
      <c r="P2053" s="33">
        <f t="shared" si="2723"/>
        <v>0</v>
      </c>
      <c r="Q2053" s="33">
        <f t="shared" si="2723"/>
        <v>0</v>
      </c>
      <c r="R2053" s="33">
        <f t="shared" si="2723"/>
        <v>0</v>
      </c>
      <c r="S2053" s="33">
        <f t="shared" si="2723"/>
        <v>0</v>
      </c>
      <c r="T2053" s="33">
        <f t="shared" si="2723"/>
        <v>0</v>
      </c>
      <c r="U2053" s="33">
        <f t="shared" si="2723"/>
        <v>0</v>
      </c>
      <c r="V2053" s="33">
        <f t="shared" si="2723"/>
        <v>0</v>
      </c>
      <c r="W2053" s="33">
        <f t="shared" si="2723"/>
        <v>0</v>
      </c>
      <c r="X2053" s="33">
        <f t="shared" si="2723"/>
        <v>0</v>
      </c>
      <c r="Y2053" s="33">
        <f t="shared" si="2723"/>
        <v>0</v>
      </c>
      <c r="Z2053" s="33">
        <f t="shared" si="2669"/>
        <v>52.8</v>
      </c>
      <c r="AA2053" s="33">
        <f t="shared" si="2670"/>
        <v>55.5</v>
      </c>
      <c r="AB2053" s="33">
        <f t="shared" si="2671"/>
        <v>55.5</v>
      </c>
      <c r="AC2053" s="33">
        <f t="shared" si="2723"/>
        <v>0</v>
      </c>
    </row>
    <row r="2054" spans="1:30" ht="31.5" x14ac:dyDescent="0.25">
      <c r="A2054" s="30" t="s">
        <v>442</v>
      </c>
      <c r="B2054" s="30" t="s">
        <v>83</v>
      </c>
      <c r="C2054" s="30" t="s">
        <v>84</v>
      </c>
      <c r="D2054" s="30" t="s">
        <v>334</v>
      </c>
      <c r="E2054" s="30">
        <v>240</v>
      </c>
      <c r="F2054" s="32" t="s">
        <v>374</v>
      </c>
      <c r="G2054" s="22">
        <v>52.8</v>
      </c>
      <c r="H2054" s="22">
        <v>55.5</v>
      </c>
      <c r="I2054" s="22">
        <v>55.5</v>
      </c>
      <c r="J2054" s="22"/>
      <c r="K2054" s="22"/>
      <c r="L2054" s="22"/>
      <c r="M2054" s="22">
        <f t="shared" si="2647"/>
        <v>52.8</v>
      </c>
      <c r="N2054" s="22">
        <f t="shared" si="2648"/>
        <v>55.5</v>
      </c>
      <c r="O2054" s="22">
        <f t="shared" si="2649"/>
        <v>55.5</v>
      </c>
      <c r="P2054" s="33"/>
      <c r="Q2054" s="33"/>
      <c r="R2054" s="33"/>
      <c r="S2054" s="33"/>
      <c r="T2054" s="33"/>
      <c r="U2054" s="33"/>
      <c r="V2054" s="33"/>
      <c r="W2054" s="33"/>
      <c r="X2054" s="33"/>
      <c r="Y2054" s="33"/>
      <c r="Z2054" s="33">
        <f t="shared" si="2669"/>
        <v>52.8</v>
      </c>
      <c r="AA2054" s="33">
        <f t="shared" si="2670"/>
        <v>55.5</v>
      </c>
      <c r="AB2054" s="33">
        <f t="shared" si="2671"/>
        <v>55.5</v>
      </c>
      <c r="AC2054" s="33"/>
    </row>
    <row r="2055" spans="1:30" ht="63" x14ac:dyDescent="0.25">
      <c r="A2055" s="30" t="s">
        <v>442</v>
      </c>
      <c r="B2055" s="30" t="s">
        <v>83</v>
      </c>
      <c r="C2055" s="30" t="s">
        <v>84</v>
      </c>
      <c r="D2055" s="30" t="s">
        <v>355</v>
      </c>
      <c r="E2055" s="30"/>
      <c r="F2055" s="32" t="s">
        <v>853</v>
      </c>
      <c r="G2055" s="22">
        <f>G2056</f>
        <v>946.3</v>
      </c>
      <c r="H2055" s="22">
        <f t="shared" ref="H2055:AC2058" si="2724">H2056</f>
        <v>1139.0999999999999</v>
      </c>
      <c r="I2055" s="22">
        <f t="shared" si="2724"/>
        <v>1139.0999999999999</v>
      </c>
      <c r="J2055" s="22">
        <f t="shared" si="2724"/>
        <v>0</v>
      </c>
      <c r="K2055" s="22">
        <f t="shared" si="2724"/>
        <v>0</v>
      </c>
      <c r="L2055" s="22">
        <f t="shared" si="2724"/>
        <v>0</v>
      </c>
      <c r="M2055" s="22">
        <f t="shared" si="2647"/>
        <v>946.3</v>
      </c>
      <c r="N2055" s="22">
        <f t="shared" si="2648"/>
        <v>1139.0999999999999</v>
      </c>
      <c r="O2055" s="22">
        <f t="shared" si="2649"/>
        <v>1139.0999999999999</v>
      </c>
      <c r="P2055" s="33">
        <f t="shared" si="2724"/>
        <v>0</v>
      </c>
      <c r="Q2055" s="33">
        <f t="shared" si="2724"/>
        <v>0</v>
      </c>
      <c r="R2055" s="33">
        <f t="shared" si="2724"/>
        <v>0</v>
      </c>
      <c r="S2055" s="33">
        <f t="shared" si="2724"/>
        <v>0</v>
      </c>
      <c r="T2055" s="33">
        <f t="shared" si="2724"/>
        <v>0</v>
      </c>
      <c r="U2055" s="33">
        <f t="shared" si="2724"/>
        <v>0</v>
      </c>
      <c r="V2055" s="33">
        <f t="shared" si="2724"/>
        <v>0</v>
      </c>
      <c r="W2055" s="33">
        <f t="shared" si="2724"/>
        <v>0</v>
      </c>
      <c r="X2055" s="33">
        <f t="shared" si="2724"/>
        <v>0</v>
      </c>
      <c r="Y2055" s="33">
        <f t="shared" si="2724"/>
        <v>0</v>
      </c>
      <c r="Z2055" s="33">
        <f t="shared" si="2669"/>
        <v>946.3</v>
      </c>
      <c r="AA2055" s="33">
        <f t="shared" si="2670"/>
        <v>1139.0999999999999</v>
      </c>
      <c r="AB2055" s="33">
        <f t="shared" si="2671"/>
        <v>1139.0999999999999</v>
      </c>
      <c r="AC2055" s="33">
        <f t="shared" si="2724"/>
        <v>0</v>
      </c>
      <c r="AD2055" s="18"/>
    </row>
    <row r="2056" spans="1:30" ht="31.5" x14ac:dyDescent="0.25">
      <c r="A2056" s="30" t="s">
        <v>442</v>
      </c>
      <c r="B2056" s="30" t="s">
        <v>83</v>
      </c>
      <c r="C2056" s="30" t="s">
        <v>84</v>
      </c>
      <c r="D2056" s="30" t="s">
        <v>356</v>
      </c>
      <c r="E2056" s="30"/>
      <c r="F2056" s="32" t="s">
        <v>418</v>
      </c>
      <c r="G2056" s="22">
        <f>G2057</f>
        <v>946.3</v>
      </c>
      <c r="H2056" s="22">
        <f t="shared" si="2724"/>
        <v>1139.0999999999999</v>
      </c>
      <c r="I2056" s="22">
        <f t="shared" si="2724"/>
        <v>1139.0999999999999</v>
      </c>
      <c r="J2056" s="22">
        <f t="shared" si="2724"/>
        <v>0</v>
      </c>
      <c r="K2056" s="22">
        <f t="shared" si="2724"/>
        <v>0</v>
      </c>
      <c r="L2056" s="22">
        <f t="shared" si="2724"/>
        <v>0</v>
      </c>
      <c r="M2056" s="22">
        <f t="shared" si="2647"/>
        <v>946.3</v>
      </c>
      <c r="N2056" s="22">
        <f t="shared" si="2648"/>
        <v>1139.0999999999999</v>
      </c>
      <c r="O2056" s="22">
        <f t="shared" si="2649"/>
        <v>1139.0999999999999</v>
      </c>
      <c r="P2056" s="33">
        <f t="shared" si="2724"/>
        <v>0</v>
      </c>
      <c r="Q2056" s="33">
        <f t="shared" si="2724"/>
        <v>0</v>
      </c>
      <c r="R2056" s="33">
        <f t="shared" si="2724"/>
        <v>0</v>
      </c>
      <c r="S2056" s="33">
        <f t="shared" si="2724"/>
        <v>0</v>
      </c>
      <c r="T2056" s="33">
        <f t="shared" si="2724"/>
        <v>0</v>
      </c>
      <c r="U2056" s="33">
        <f t="shared" si="2724"/>
        <v>0</v>
      </c>
      <c r="V2056" s="33">
        <f t="shared" si="2724"/>
        <v>0</v>
      </c>
      <c r="W2056" s="33">
        <f t="shared" si="2724"/>
        <v>0</v>
      </c>
      <c r="X2056" s="33">
        <f t="shared" si="2724"/>
        <v>0</v>
      </c>
      <c r="Y2056" s="33">
        <f t="shared" si="2724"/>
        <v>0</v>
      </c>
      <c r="Z2056" s="33">
        <f t="shared" si="2669"/>
        <v>946.3</v>
      </c>
      <c r="AA2056" s="33">
        <f t="shared" si="2670"/>
        <v>1139.0999999999999</v>
      </c>
      <c r="AB2056" s="33">
        <f t="shared" si="2671"/>
        <v>1139.0999999999999</v>
      </c>
      <c r="AC2056" s="33">
        <f t="shared" si="2724"/>
        <v>0</v>
      </c>
      <c r="AD2056" s="18"/>
    </row>
    <row r="2057" spans="1:30" ht="31.5" x14ac:dyDescent="0.25">
      <c r="A2057" s="30" t="s">
        <v>442</v>
      </c>
      <c r="B2057" s="30" t="s">
        <v>83</v>
      </c>
      <c r="C2057" s="30" t="s">
        <v>84</v>
      </c>
      <c r="D2057" s="30" t="s">
        <v>335</v>
      </c>
      <c r="E2057" s="30"/>
      <c r="F2057" s="32" t="s">
        <v>423</v>
      </c>
      <c r="G2057" s="22">
        <f>G2058</f>
        <v>946.3</v>
      </c>
      <c r="H2057" s="22">
        <f t="shared" si="2724"/>
        <v>1139.0999999999999</v>
      </c>
      <c r="I2057" s="22">
        <f t="shared" si="2724"/>
        <v>1139.0999999999999</v>
      </c>
      <c r="J2057" s="22">
        <f t="shared" si="2724"/>
        <v>0</v>
      </c>
      <c r="K2057" s="22">
        <f t="shared" si="2724"/>
        <v>0</v>
      </c>
      <c r="L2057" s="22">
        <f t="shared" si="2724"/>
        <v>0</v>
      </c>
      <c r="M2057" s="22">
        <f t="shared" si="2647"/>
        <v>946.3</v>
      </c>
      <c r="N2057" s="22">
        <f t="shared" si="2648"/>
        <v>1139.0999999999999</v>
      </c>
      <c r="O2057" s="22">
        <f t="shared" si="2649"/>
        <v>1139.0999999999999</v>
      </c>
      <c r="P2057" s="33">
        <f t="shared" si="2724"/>
        <v>0</v>
      </c>
      <c r="Q2057" s="33">
        <f t="shared" si="2724"/>
        <v>0</v>
      </c>
      <c r="R2057" s="33">
        <f t="shared" si="2724"/>
        <v>0</v>
      </c>
      <c r="S2057" s="33">
        <f t="shared" si="2724"/>
        <v>0</v>
      </c>
      <c r="T2057" s="33">
        <f t="shared" si="2724"/>
        <v>0</v>
      </c>
      <c r="U2057" s="33">
        <f t="shared" si="2724"/>
        <v>0</v>
      </c>
      <c r="V2057" s="33">
        <f t="shared" si="2724"/>
        <v>0</v>
      </c>
      <c r="W2057" s="33">
        <f t="shared" si="2724"/>
        <v>0</v>
      </c>
      <c r="X2057" s="33">
        <f t="shared" si="2724"/>
        <v>0</v>
      </c>
      <c r="Y2057" s="33">
        <f t="shared" si="2724"/>
        <v>0</v>
      </c>
      <c r="Z2057" s="33">
        <f t="shared" si="2669"/>
        <v>946.3</v>
      </c>
      <c r="AA2057" s="33">
        <f t="shared" si="2670"/>
        <v>1139.0999999999999</v>
      </c>
      <c r="AB2057" s="33">
        <f t="shared" si="2671"/>
        <v>1139.0999999999999</v>
      </c>
      <c r="AC2057" s="33">
        <f t="shared" si="2724"/>
        <v>0</v>
      </c>
    </row>
    <row r="2058" spans="1:30" ht="31.5" x14ac:dyDescent="0.25">
      <c r="A2058" s="30" t="s">
        <v>442</v>
      </c>
      <c r="B2058" s="30" t="s">
        <v>83</v>
      </c>
      <c r="C2058" s="30" t="s">
        <v>84</v>
      </c>
      <c r="D2058" s="30" t="s">
        <v>335</v>
      </c>
      <c r="E2058" s="30" t="s">
        <v>7</v>
      </c>
      <c r="F2058" s="32" t="s">
        <v>385</v>
      </c>
      <c r="G2058" s="22">
        <f>G2059</f>
        <v>946.3</v>
      </c>
      <c r="H2058" s="22">
        <f t="shared" si="2724"/>
        <v>1139.0999999999999</v>
      </c>
      <c r="I2058" s="22">
        <f t="shared" si="2724"/>
        <v>1139.0999999999999</v>
      </c>
      <c r="J2058" s="22">
        <f t="shared" si="2724"/>
        <v>0</v>
      </c>
      <c r="K2058" s="22">
        <f t="shared" si="2724"/>
        <v>0</v>
      </c>
      <c r="L2058" s="22">
        <f t="shared" si="2724"/>
        <v>0</v>
      </c>
      <c r="M2058" s="22">
        <f t="shared" si="2647"/>
        <v>946.3</v>
      </c>
      <c r="N2058" s="22">
        <f t="shared" si="2648"/>
        <v>1139.0999999999999</v>
      </c>
      <c r="O2058" s="22">
        <f t="shared" si="2649"/>
        <v>1139.0999999999999</v>
      </c>
      <c r="P2058" s="33">
        <f t="shared" si="2724"/>
        <v>0</v>
      </c>
      <c r="Q2058" s="33">
        <f t="shared" si="2724"/>
        <v>0</v>
      </c>
      <c r="R2058" s="33">
        <f t="shared" si="2724"/>
        <v>0</v>
      </c>
      <c r="S2058" s="33">
        <f t="shared" si="2724"/>
        <v>0</v>
      </c>
      <c r="T2058" s="33">
        <f t="shared" si="2724"/>
        <v>0</v>
      </c>
      <c r="U2058" s="33">
        <f t="shared" si="2724"/>
        <v>0</v>
      </c>
      <c r="V2058" s="33">
        <f t="shared" si="2724"/>
        <v>0</v>
      </c>
      <c r="W2058" s="33">
        <f t="shared" si="2724"/>
        <v>0</v>
      </c>
      <c r="X2058" s="33">
        <f t="shared" si="2724"/>
        <v>0</v>
      </c>
      <c r="Y2058" s="33">
        <f t="shared" si="2724"/>
        <v>0</v>
      </c>
      <c r="Z2058" s="33">
        <f t="shared" si="2669"/>
        <v>946.3</v>
      </c>
      <c r="AA2058" s="33">
        <f t="shared" si="2670"/>
        <v>1139.0999999999999</v>
      </c>
      <c r="AB2058" s="33">
        <f t="shared" si="2671"/>
        <v>1139.0999999999999</v>
      </c>
      <c r="AC2058" s="33">
        <f t="shared" si="2724"/>
        <v>0</v>
      </c>
    </row>
    <row r="2059" spans="1:30" ht="31.5" x14ac:dyDescent="0.25">
      <c r="A2059" s="30" t="s">
        <v>442</v>
      </c>
      <c r="B2059" s="30" t="s">
        <v>83</v>
      </c>
      <c r="C2059" s="30" t="s">
        <v>84</v>
      </c>
      <c r="D2059" s="30" t="s">
        <v>335</v>
      </c>
      <c r="E2059" s="30">
        <v>240</v>
      </c>
      <c r="F2059" s="32" t="s">
        <v>374</v>
      </c>
      <c r="G2059" s="22">
        <v>946.3</v>
      </c>
      <c r="H2059" s="22">
        <v>1139.0999999999999</v>
      </c>
      <c r="I2059" s="22">
        <v>1139.0999999999999</v>
      </c>
      <c r="J2059" s="22"/>
      <c r="K2059" s="22"/>
      <c r="L2059" s="22"/>
      <c r="M2059" s="22">
        <f t="shared" si="2647"/>
        <v>946.3</v>
      </c>
      <c r="N2059" s="22">
        <f t="shared" si="2648"/>
        <v>1139.0999999999999</v>
      </c>
      <c r="O2059" s="22">
        <f t="shared" si="2649"/>
        <v>1139.0999999999999</v>
      </c>
      <c r="P2059" s="33"/>
      <c r="Q2059" s="33"/>
      <c r="R2059" s="33"/>
      <c r="S2059" s="33"/>
      <c r="T2059" s="33"/>
      <c r="U2059" s="33"/>
      <c r="V2059" s="33"/>
      <c r="W2059" s="33"/>
      <c r="X2059" s="33"/>
      <c r="Y2059" s="33"/>
      <c r="Z2059" s="33">
        <f t="shared" si="2669"/>
        <v>946.3</v>
      </c>
      <c r="AA2059" s="33">
        <f t="shared" si="2670"/>
        <v>1139.0999999999999</v>
      </c>
      <c r="AB2059" s="33">
        <f t="shared" si="2671"/>
        <v>1139.0999999999999</v>
      </c>
      <c r="AC2059" s="33"/>
    </row>
    <row r="2060" spans="1:30" ht="31.5" x14ac:dyDescent="0.25">
      <c r="A2060" s="30" t="s">
        <v>442</v>
      </c>
      <c r="B2060" s="30" t="s">
        <v>83</v>
      </c>
      <c r="C2060" s="30" t="s">
        <v>84</v>
      </c>
      <c r="D2060" s="30" t="s">
        <v>92</v>
      </c>
      <c r="E2060" s="30"/>
      <c r="F2060" s="32" t="s">
        <v>99</v>
      </c>
      <c r="G2060" s="22">
        <f>G2061</f>
        <v>970.7</v>
      </c>
      <c r="H2060" s="22">
        <f t="shared" ref="H2060:AC2063" si="2725">H2061</f>
        <v>0</v>
      </c>
      <c r="I2060" s="22">
        <f t="shared" si="2725"/>
        <v>0</v>
      </c>
      <c r="J2060" s="22">
        <f t="shared" si="2725"/>
        <v>0</v>
      </c>
      <c r="K2060" s="22">
        <f t="shared" si="2725"/>
        <v>0</v>
      </c>
      <c r="L2060" s="22">
        <f t="shared" si="2725"/>
        <v>0</v>
      </c>
      <c r="M2060" s="22">
        <f t="shared" si="2647"/>
        <v>970.7</v>
      </c>
      <c r="N2060" s="22">
        <f t="shared" si="2648"/>
        <v>0</v>
      </c>
      <c r="O2060" s="22">
        <f t="shared" si="2649"/>
        <v>0</v>
      </c>
      <c r="P2060" s="33">
        <f t="shared" si="2725"/>
        <v>0</v>
      </c>
      <c r="Q2060" s="33">
        <f t="shared" si="2725"/>
        <v>0</v>
      </c>
      <c r="R2060" s="33">
        <f t="shared" si="2725"/>
        <v>0</v>
      </c>
      <c r="S2060" s="33">
        <f t="shared" si="2725"/>
        <v>0</v>
      </c>
      <c r="T2060" s="33">
        <f t="shared" si="2725"/>
        <v>0</v>
      </c>
      <c r="U2060" s="33">
        <f t="shared" si="2725"/>
        <v>0</v>
      </c>
      <c r="V2060" s="33">
        <f t="shared" si="2725"/>
        <v>0</v>
      </c>
      <c r="W2060" s="33">
        <f t="shared" si="2725"/>
        <v>0</v>
      </c>
      <c r="X2060" s="33">
        <f t="shared" si="2725"/>
        <v>0</v>
      </c>
      <c r="Y2060" s="33">
        <f t="shared" si="2725"/>
        <v>0</v>
      </c>
      <c r="Z2060" s="33">
        <f t="shared" si="2669"/>
        <v>970.7</v>
      </c>
      <c r="AA2060" s="33">
        <f t="shared" si="2670"/>
        <v>0</v>
      </c>
      <c r="AB2060" s="33">
        <f t="shared" si="2671"/>
        <v>0</v>
      </c>
      <c r="AC2060" s="33">
        <f t="shared" si="2725"/>
        <v>0</v>
      </c>
      <c r="AD2060" s="18"/>
    </row>
    <row r="2061" spans="1:30" ht="47.25" x14ac:dyDescent="0.25">
      <c r="A2061" s="30" t="s">
        <v>442</v>
      </c>
      <c r="B2061" s="30" t="s">
        <v>83</v>
      </c>
      <c r="C2061" s="30" t="s">
        <v>84</v>
      </c>
      <c r="D2061" s="30" t="s">
        <v>93</v>
      </c>
      <c r="E2061" s="30"/>
      <c r="F2061" s="32" t="s">
        <v>100</v>
      </c>
      <c r="G2061" s="22">
        <f>G2062</f>
        <v>970.7</v>
      </c>
      <c r="H2061" s="22">
        <f t="shared" si="2725"/>
        <v>0</v>
      </c>
      <c r="I2061" s="22">
        <f t="shared" si="2725"/>
        <v>0</v>
      </c>
      <c r="J2061" s="22">
        <f t="shared" si="2725"/>
        <v>0</v>
      </c>
      <c r="K2061" s="22">
        <f t="shared" si="2725"/>
        <v>0</v>
      </c>
      <c r="L2061" s="22">
        <f t="shared" si="2725"/>
        <v>0</v>
      </c>
      <c r="M2061" s="22">
        <f t="shared" ref="M2061:M2124" si="2726">G2061+J2061</f>
        <v>970.7</v>
      </c>
      <c r="N2061" s="22">
        <f t="shared" ref="N2061:N2124" si="2727">H2061+K2061</f>
        <v>0</v>
      </c>
      <c r="O2061" s="22">
        <f t="shared" ref="O2061:O2124" si="2728">I2061+L2061</f>
        <v>0</v>
      </c>
      <c r="P2061" s="33">
        <f t="shared" si="2725"/>
        <v>0</v>
      </c>
      <c r="Q2061" s="33">
        <f t="shared" si="2725"/>
        <v>0</v>
      </c>
      <c r="R2061" s="33">
        <f t="shared" si="2725"/>
        <v>0</v>
      </c>
      <c r="S2061" s="33">
        <f t="shared" si="2725"/>
        <v>0</v>
      </c>
      <c r="T2061" s="33">
        <f t="shared" si="2725"/>
        <v>0</v>
      </c>
      <c r="U2061" s="33">
        <f t="shared" si="2725"/>
        <v>0</v>
      </c>
      <c r="V2061" s="33">
        <f t="shared" si="2725"/>
        <v>0</v>
      </c>
      <c r="W2061" s="33">
        <f t="shared" si="2725"/>
        <v>0</v>
      </c>
      <c r="X2061" s="33">
        <f t="shared" si="2725"/>
        <v>0</v>
      </c>
      <c r="Y2061" s="33">
        <f t="shared" si="2725"/>
        <v>0</v>
      </c>
      <c r="Z2061" s="33">
        <f t="shared" si="2669"/>
        <v>970.7</v>
      </c>
      <c r="AA2061" s="33">
        <f t="shared" si="2670"/>
        <v>0</v>
      </c>
      <c r="AB2061" s="33">
        <f t="shared" si="2671"/>
        <v>0</v>
      </c>
      <c r="AC2061" s="33">
        <f t="shared" si="2725"/>
        <v>0</v>
      </c>
      <c r="AD2061" s="18"/>
    </row>
    <row r="2062" spans="1:30" ht="63" x14ac:dyDescent="0.25">
      <c r="A2062" s="30" t="s">
        <v>442</v>
      </c>
      <c r="B2062" s="30" t="s">
        <v>83</v>
      </c>
      <c r="C2062" s="30" t="s">
        <v>84</v>
      </c>
      <c r="D2062" s="30" t="s">
        <v>336</v>
      </c>
      <c r="E2062" s="30"/>
      <c r="F2062" s="32" t="s">
        <v>431</v>
      </c>
      <c r="G2062" s="22">
        <f>G2063</f>
        <v>970.7</v>
      </c>
      <c r="H2062" s="22">
        <f t="shared" si="2725"/>
        <v>0</v>
      </c>
      <c r="I2062" s="22">
        <f t="shared" si="2725"/>
        <v>0</v>
      </c>
      <c r="J2062" s="22">
        <f t="shared" si="2725"/>
        <v>0</v>
      </c>
      <c r="K2062" s="22">
        <f t="shared" si="2725"/>
        <v>0</v>
      </c>
      <c r="L2062" s="22">
        <f t="shared" si="2725"/>
        <v>0</v>
      </c>
      <c r="M2062" s="22">
        <f t="shared" si="2726"/>
        <v>970.7</v>
      </c>
      <c r="N2062" s="22">
        <f t="shared" si="2727"/>
        <v>0</v>
      </c>
      <c r="O2062" s="22">
        <f t="shared" si="2728"/>
        <v>0</v>
      </c>
      <c r="P2062" s="33">
        <f t="shared" si="2725"/>
        <v>0</v>
      </c>
      <c r="Q2062" s="33">
        <f t="shared" si="2725"/>
        <v>0</v>
      </c>
      <c r="R2062" s="33">
        <f t="shared" si="2725"/>
        <v>0</v>
      </c>
      <c r="S2062" s="33">
        <f t="shared" si="2725"/>
        <v>0</v>
      </c>
      <c r="T2062" s="33">
        <f t="shared" si="2725"/>
        <v>0</v>
      </c>
      <c r="U2062" s="33">
        <f t="shared" si="2725"/>
        <v>0</v>
      </c>
      <c r="V2062" s="33">
        <f t="shared" si="2725"/>
        <v>0</v>
      </c>
      <c r="W2062" s="33">
        <f t="shared" si="2725"/>
        <v>0</v>
      </c>
      <c r="X2062" s="33">
        <f t="shared" si="2725"/>
        <v>0</v>
      </c>
      <c r="Y2062" s="33">
        <f t="shared" si="2725"/>
        <v>0</v>
      </c>
      <c r="Z2062" s="33">
        <f t="shared" si="2669"/>
        <v>970.7</v>
      </c>
      <c r="AA2062" s="33">
        <f t="shared" si="2670"/>
        <v>0</v>
      </c>
      <c r="AB2062" s="33">
        <f t="shared" si="2671"/>
        <v>0</v>
      </c>
      <c r="AC2062" s="33">
        <f t="shared" si="2725"/>
        <v>0</v>
      </c>
    </row>
    <row r="2063" spans="1:30" ht="31.5" x14ac:dyDescent="0.25">
      <c r="A2063" s="30" t="s">
        <v>442</v>
      </c>
      <c r="B2063" s="30" t="s">
        <v>83</v>
      </c>
      <c r="C2063" s="30" t="s">
        <v>84</v>
      </c>
      <c r="D2063" s="30" t="s">
        <v>336</v>
      </c>
      <c r="E2063" s="30" t="s">
        <v>7</v>
      </c>
      <c r="F2063" s="32" t="s">
        <v>385</v>
      </c>
      <c r="G2063" s="22">
        <f>G2064</f>
        <v>970.7</v>
      </c>
      <c r="H2063" s="22">
        <f t="shared" si="2725"/>
        <v>0</v>
      </c>
      <c r="I2063" s="22">
        <f t="shared" si="2725"/>
        <v>0</v>
      </c>
      <c r="J2063" s="22">
        <f t="shared" si="2725"/>
        <v>0</v>
      </c>
      <c r="K2063" s="22">
        <f t="shared" si="2725"/>
        <v>0</v>
      </c>
      <c r="L2063" s="22">
        <f t="shared" si="2725"/>
        <v>0</v>
      </c>
      <c r="M2063" s="22">
        <f t="shared" si="2726"/>
        <v>970.7</v>
      </c>
      <c r="N2063" s="22">
        <f t="shared" si="2727"/>
        <v>0</v>
      </c>
      <c r="O2063" s="22">
        <f t="shared" si="2728"/>
        <v>0</v>
      </c>
      <c r="P2063" s="33">
        <f t="shared" si="2725"/>
        <v>0</v>
      </c>
      <c r="Q2063" s="33">
        <f t="shared" si="2725"/>
        <v>0</v>
      </c>
      <c r="R2063" s="33">
        <f t="shared" si="2725"/>
        <v>0</v>
      </c>
      <c r="S2063" s="33">
        <f t="shared" si="2725"/>
        <v>0</v>
      </c>
      <c r="T2063" s="33">
        <f t="shared" si="2725"/>
        <v>0</v>
      </c>
      <c r="U2063" s="33">
        <f t="shared" si="2725"/>
        <v>0</v>
      </c>
      <c r="V2063" s="33">
        <f t="shared" si="2725"/>
        <v>0</v>
      </c>
      <c r="W2063" s="33">
        <f t="shared" si="2725"/>
        <v>0</v>
      </c>
      <c r="X2063" s="33">
        <f t="shared" si="2725"/>
        <v>0</v>
      </c>
      <c r="Y2063" s="33">
        <f t="shared" si="2725"/>
        <v>0</v>
      </c>
      <c r="Z2063" s="33">
        <f t="shared" si="2669"/>
        <v>970.7</v>
      </c>
      <c r="AA2063" s="33">
        <f t="shared" si="2670"/>
        <v>0</v>
      </c>
      <c r="AB2063" s="33">
        <f t="shared" si="2671"/>
        <v>0</v>
      </c>
      <c r="AC2063" s="33">
        <f t="shared" si="2725"/>
        <v>0</v>
      </c>
    </row>
    <row r="2064" spans="1:30" ht="31.5" x14ac:dyDescent="0.25">
      <c r="A2064" s="30" t="s">
        <v>442</v>
      </c>
      <c r="B2064" s="30" t="s">
        <v>83</v>
      </c>
      <c r="C2064" s="30" t="s">
        <v>84</v>
      </c>
      <c r="D2064" s="30" t="s">
        <v>336</v>
      </c>
      <c r="E2064" s="30" t="s">
        <v>317</v>
      </c>
      <c r="F2064" s="32" t="s">
        <v>374</v>
      </c>
      <c r="G2064" s="22">
        <v>970.7</v>
      </c>
      <c r="H2064" s="22">
        <v>0</v>
      </c>
      <c r="I2064" s="22">
        <v>0</v>
      </c>
      <c r="J2064" s="22"/>
      <c r="K2064" s="22"/>
      <c r="L2064" s="22"/>
      <c r="M2064" s="22">
        <f t="shared" si="2726"/>
        <v>970.7</v>
      </c>
      <c r="N2064" s="22">
        <f t="shared" si="2727"/>
        <v>0</v>
      </c>
      <c r="O2064" s="22">
        <f t="shared" si="2728"/>
        <v>0</v>
      </c>
      <c r="P2064" s="33"/>
      <c r="Q2064" s="33"/>
      <c r="R2064" s="33"/>
      <c r="S2064" s="33"/>
      <c r="T2064" s="33"/>
      <c r="U2064" s="33"/>
      <c r="V2064" s="33"/>
      <c r="W2064" s="33"/>
      <c r="X2064" s="33"/>
      <c r="Y2064" s="33"/>
      <c r="Z2064" s="33">
        <f t="shared" ref="Z2064:Z2127" si="2729">M2064+P2064+Q2064+R2064+S2064</f>
        <v>970.7</v>
      </c>
      <c r="AA2064" s="33">
        <f t="shared" ref="AA2064:AA2127" si="2730">N2064+T2064+U2064+V2064</f>
        <v>0</v>
      </c>
      <c r="AB2064" s="33">
        <f t="shared" ref="AB2064:AB2127" si="2731">O2064+W2064+X2064+Y2064</f>
        <v>0</v>
      </c>
      <c r="AC2064" s="33"/>
    </row>
    <row r="2065" spans="1:30" x14ac:dyDescent="0.25">
      <c r="A2065" s="35" t="s">
        <v>442</v>
      </c>
      <c r="B2065" s="35" t="s">
        <v>109</v>
      </c>
      <c r="C2065" s="35"/>
      <c r="D2065" s="35"/>
      <c r="E2065" s="35"/>
      <c r="F2065" s="20" t="s">
        <v>391</v>
      </c>
      <c r="G2065" s="21">
        <f>G2066+G2096</f>
        <v>48279.400000000009</v>
      </c>
      <c r="H2065" s="21">
        <f>H2066+H2096</f>
        <v>29794.499999999996</v>
      </c>
      <c r="I2065" s="21">
        <f>I2066+I2096</f>
        <v>29762.999999999996</v>
      </c>
      <c r="J2065" s="21">
        <f t="shared" ref="J2065:L2065" si="2732">J2066+J2096</f>
        <v>0</v>
      </c>
      <c r="K2065" s="21">
        <f t="shared" si="2732"/>
        <v>0</v>
      </c>
      <c r="L2065" s="21">
        <f t="shared" si="2732"/>
        <v>0</v>
      </c>
      <c r="M2065" s="22">
        <f t="shared" si="2726"/>
        <v>48279.400000000009</v>
      </c>
      <c r="N2065" s="22">
        <f t="shared" si="2727"/>
        <v>29794.499999999996</v>
      </c>
      <c r="O2065" s="22">
        <f t="shared" si="2728"/>
        <v>29762.999999999996</v>
      </c>
      <c r="P2065" s="23">
        <f t="shared" ref="P2065:AC2065" si="2733">P2066+P2096</f>
        <v>0</v>
      </c>
      <c r="Q2065" s="23">
        <f t="shared" si="2733"/>
        <v>0</v>
      </c>
      <c r="R2065" s="23">
        <f t="shared" si="2733"/>
        <v>0</v>
      </c>
      <c r="S2065" s="23">
        <f t="shared" ref="S2065" si="2734">S2066+S2096</f>
        <v>0</v>
      </c>
      <c r="T2065" s="23">
        <f t="shared" si="2733"/>
        <v>0</v>
      </c>
      <c r="U2065" s="23">
        <f t="shared" si="2733"/>
        <v>0</v>
      </c>
      <c r="V2065" s="23">
        <f t="shared" ref="V2065" si="2735">V2066+V2096</f>
        <v>0</v>
      </c>
      <c r="W2065" s="23">
        <f t="shared" si="2733"/>
        <v>0</v>
      </c>
      <c r="X2065" s="23">
        <f t="shared" si="2733"/>
        <v>0</v>
      </c>
      <c r="Y2065" s="23">
        <f t="shared" si="2733"/>
        <v>0</v>
      </c>
      <c r="Z2065" s="23">
        <f t="shared" si="2729"/>
        <v>48279.400000000009</v>
      </c>
      <c r="AA2065" s="23">
        <f t="shared" si="2730"/>
        <v>29794.499999999996</v>
      </c>
      <c r="AB2065" s="23">
        <f t="shared" si="2731"/>
        <v>29762.999999999996</v>
      </c>
      <c r="AC2065" s="23">
        <f t="shared" si="2733"/>
        <v>0</v>
      </c>
    </row>
    <row r="2066" spans="1:30" x14ac:dyDescent="0.25">
      <c r="A2066" s="36" t="s">
        <v>442</v>
      </c>
      <c r="B2066" s="36" t="s">
        <v>109</v>
      </c>
      <c r="C2066" s="36" t="s">
        <v>108</v>
      </c>
      <c r="D2066" s="36"/>
      <c r="E2066" s="36"/>
      <c r="F2066" s="26" t="s">
        <v>399</v>
      </c>
      <c r="G2066" s="27">
        <f>G2072+G2077+G2088+G2067</f>
        <v>37348.200000000004</v>
      </c>
      <c r="H2066" s="27">
        <f t="shared" ref="H2066:L2066" si="2736">H2072+H2077+H2088+H2067</f>
        <v>18800.999999999996</v>
      </c>
      <c r="I2066" s="27">
        <f t="shared" si="2736"/>
        <v>18769.499999999996</v>
      </c>
      <c r="J2066" s="27">
        <f t="shared" si="2736"/>
        <v>0</v>
      </c>
      <c r="K2066" s="27">
        <f t="shared" si="2736"/>
        <v>0</v>
      </c>
      <c r="L2066" s="27">
        <f t="shared" si="2736"/>
        <v>0</v>
      </c>
      <c r="M2066" s="22">
        <f t="shared" si="2726"/>
        <v>37348.200000000004</v>
      </c>
      <c r="N2066" s="22">
        <f t="shared" si="2727"/>
        <v>18800.999999999996</v>
      </c>
      <c r="O2066" s="22">
        <f t="shared" si="2728"/>
        <v>18769.499999999996</v>
      </c>
      <c r="P2066" s="28">
        <f t="shared" ref="P2066:Q2066" si="2737">P2072+P2077+P2088+P2067</f>
        <v>0</v>
      </c>
      <c r="Q2066" s="28">
        <f t="shared" si="2737"/>
        <v>0</v>
      </c>
      <c r="R2066" s="28">
        <f t="shared" ref="R2066:T2066" si="2738">R2072+R2077+R2088+R2067</f>
        <v>0</v>
      </c>
      <c r="S2066" s="28">
        <f t="shared" si="2738"/>
        <v>0</v>
      </c>
      <c r="T2066" s="28">
        <f t="shared" si="2738"/>
        <v>0</v>
      </c>
      <c r="U2066" s="28">
        <f t="shared" ref="U2066:W2066" si="2739">U2072+U2077+U2088+U2067</f>
        <v>0</v>
      </c>
      <c r="V2066" s="28">
        <f t="shared" si="2739"/>
        <v>0</v>
      </c>
      <c r="W2066" s="28">
        <f t="shared" si="2739"/>
        <v>0</v>
      </c>
      <c r="X2066" s="28">
        <f t="shared" ref="X2066:Y2066" si="2740">X2072+X2077+X2088+X2067</f>
        <v>0</v>
      </c>
      <c r="Y2066" s="28">
        <f t="shared" si="2740"/>
        <v>0</v>
      </c>
      <c r="Z2066" s="28">
        <f t="shared" si="2729"/>
        <v>37348.200000000004</v>
      </c>
      <c r="AA2066" s="28">
        <f t="shared" si="2730"/>
        <v>18800.999999999996</v>
      </c>
      <c r="AB2066" s="28">
        <f t="shared" si="2731"/>
        <v>18769.499999999996</v>
      </c>
      <c r="AC2066" s="28">
        <f t="shared" ref="AC2066" si="2741">AC2072+AC2077+AC2088+AC2067</f>
        <v>0</v>
      </c>
    </row>
    <row r="2067" spans="1:30" ht="31.5" x14ac:dyDescent="0.25">
      <c r="A2067" s="30" t="s">
        <v>442</v>
      </c>
      <c r="B2067" s="30" t="s">
        <v>109</v>
      </c>
      <c r="C2067" s="30" t="s">
        <v>108</v>
      </c>
      <c r="D2067" s="30" t="s">
        <v>358</v>
      </c>
      <c r="E2067" s="30"/>
      <c r="F2067" s="32" t="s">
        <v>408</v>
      </c>
      <c r="G2067" s="22">
        <f>G2068</f>
        <v>1383.3</v>
      </c>
      <c r="H2067" s="22">
        <f t="shared" ref="H2067:AC2070" si="2742">H2068</f>
        <v>1419.1</v>
      </c>
      <c r="I2067" s="22">
        <f t="shared" si="2742"/>
        <v>1419.1</v>
      </c>
      <c r="J2067" s="22">
        <f t="shared" si="2742"/>
        <v>0</v>
      </c>
      <c r="K2067" s="22">
        <f t="shared" si="2742"/>
        <v>0</v>
      </c>
      <c r="L2067" s="22">
        <f t="shared" si="2742"/>
        <v>0</v>
      </c>
      <c r="M2067" s="22">
        <f t="shared" si="2726"/>
        <v>1383.3</v>
      </c>
      <c r="N2067" s="22">
        <f t="shared" si="2727"/>
        <v>1419.1</v>
      </c>
      <c r="O2067" s="22">
        <f t="shared" si="2728"/>
        <v>1419.1</v>
      </c>
      <c r="P2067" s="33">
        <f t="shared" si="2742"/>
        <v>0</v>
      </c>
      <c r="Q2067" s="33">
        <f t="shared" si="2742"/>
        <v>0</v>
      </c>
      <c r="R2067" s="33">
        <f t="shared" si="2742"/>
        <v>0</v>
      </c>
      <c r="S2067" s="33">
        <f t="shared" si="2742"/>
        <v>0</v>
      </c>
      <c r="T2067" s="33">
        <f t="shared" si="2742"/>
        <v>0</v>
      </c>
      <c r="U2067" s="33">
        <f t="shared" si="2742"/>
        <v>0</v>
      </c>
      <c r="V2067" s="33">
        <f t="shared" si="2742"/>
        <v>0</v>
      </c>
      <c r="W2067" s="33">
        <f t="shared" si="2742"/>
        <v>0</v>
      </c>
      <c r="X2067" s="33">
        <f t="shared" si="2742"/>
        <v>0</v>
      </c>
      <c r="Y2067" s="33">
        <f t="shared" si="2742"/>
        <v>0</v>
      </c>
      <c r="Z2067" s="33">
        <f t="shared" si="2729"/>
        <v>1383.3</v>
      </c>
      <c r="AA2067" s="33">
        <f t="shared" si="2730"/>
        <v>1419.1</v>
      </c>
      <c r="AB2067" s="33">
        <f t="shared" si="2731"/>
        <v>1419.1</v>
      </c>
      <c r="AC2067" s="33">
        <f t="shared" si="2742"/>
        <v>0</v>
      </c>
      <c r="AD2067" s="18"/>
    </row>
    <row r="2068" spans="1:30" ht="31.5" x14ac:dyDescent="0.25">
      <c r="A2068" s="30" t="s">
        <v>442</v>
      </c>
      <c r="B2068" s="30" t="s">
        <v>109</v>
      </c>
      <c r="C2068" s="30" t="s">
        <v>108</v>
      </c>
      <c r="D2068" s="30" t="s">
        <v>360</v>
      </c>
      <c r="E2068" s="30"/>
      <c r="F2068" s="32" t="s">
        <v>409</v>
      </c>
      <c r="G2068" s="22">
        <f>G2069</f>
        <v>1383.3</v>
      </c>
      <c r="H2068" s="22">
        <f t="shared" si="2742"/>
        <v>1419.1</v>
      </c>
      <c r="I2068" s="22">
        <f t="shared" si="2742"/>
        <v>1419.1</v>
      </c>
      <c r="J2068" s="22">
        <f t="shared" si="2742"/>
        <v>0</v>
      </c>
      <c r="K2068" s="22">
        <f t="shared" si="2742"/>
        <v>0</v>
      </c>
      <c r="L2068" s="22">
        <f t="shared" si="2742"/>
        <v>0</v>
      </c>
      <c r="M2068" s="22">
        <f t="shared" si="2726"/>
        <v>1383.3</v>
      </c>
      <c r="N2068" s="22">
        <f t="shared" si="2727"/>
        <v>1419.1</v>
      </c>
      <c r="O2068" s="22">
        <f t="shared" si="2728"/>
        <v>1419.1</v>
      </c>
      <c r="P2068" s="33">
        <f t="shared" si="2742"/>
        <v>0</v>
      </c>
      <c r="Q2068" s="33">
        <f t="shared" si="2742"/>
        <v>0</v>
      </c>
      <c r="R2068" s="33">
        <f t="shared" si="2742"/>
        <v>0</v>
      </c>
      <c r="S2068" s="33">
        <f t="shared" si="2742"/>
        <v>0</v>
      </c>
      <c r="T2068" s="33">
        <f t="shared" si="2742"/>
        <v>0</v>
      </c>
      <c r="U2068" s="33">
        <f t="shared" si="2742"/>
        <v>0</v>
      </c>
      <c r="V2068" s="33">
        <f t="shared" si="2742"/>
        <v>0</v>
      </c>
      <c r="W2068" s="33">
        <f t="shared" si="2742"/>
        <v>0</v>
      </c>
      <c r="X2068" s="33">
        <f t="shared" si="2742"/>
        <v>0</v>
      </c>
      <c r="Y2068" s="33">
        <f t="shared" si="2742"/>
        <v>0</v>
      </c>
      <c r="Z2068" s="33">
        <f t="shared" si="2729"/>
        <v>1383.3</v>
      </c>
      <c r="AA2068" s="33">
        <f t="shared" si="2730"/>
        <v>1419.1</v>
      </c>
      <c r="AB2068" s="33">
        <f t="shared" si="2731"/>
        <v>1419.1</v>
      </c>
      <c r="AC2068" s="33">
        <f t="shared" si="2742"/>
        <v>0</v>
      </c>
      <c r="AD2068" s="18"/>
    </row>
    <row r="2069" spans="1:30" ht="47.25" x14ac:dyDescent="0.25">
      <c r="A2069" s="30" t="s">
        <v>442</v>
      </c>
      <c r="B2069" s="30" t="s">
        <v>109</v>
      </c>
      <c r="C2069" s="30" t="s">
        <v>108</v>
      </c>
      <c r="D2069" s="30" t="s">
        <v>337</v>
      </c>
      <c r="E2069" s="30"/>
      <c r="F2069" s="32" t="s">
        <v>847</v>
      </c>
      <c r="G2069" s="22">
        <f>G2070</f>
        <v>1383.3</v>
      </c>
      <c r="H2069" s="22">
        <f t="shared" si="2742"/>
        <v>1419.1</v>
      </c>
      <c r="I2069" s="22">
        <f t="shared" si="2742"/>
        <v>1419.1</v>
      </c>
      <c r="J2069" s="22">
        <f t="shared" si="2742"/>
        <v>0</v>
      </c>
      <c r="K2069" s="22">
        <f t="shared" si="2742"/>
        <v>0</v>
      </c>
      <c r="L2069" s="22">
        <f t="shared" si="2742"/>
        <v>0</v>
      </c>
      <c r="M2069" s="22">
        <f t="shared" si="2726"/>
        <v>1383.3</v>
      </c>
      <c r="N2069" s="22">
        <f t="shared" si="2727"/>
        <v>1419.1</v>
      </c>
      <c r="O2069" s="22">
        <f t="shared" si="2728"/>
        <v>1419.1</v>
      </c>
      <c r="P2069" s="33">
        <f t="shared" si="2742"/>
        <v>0</v>
      </c>
      <c r="Q2069" s="33">
        <f t="shared" si="2742"/>
        <v>0</v>
      </c>
      <c r="R2069" s="33">
        <f t="shared" si="2742"/>
        <v>0</v>
      </c>
      <c r="S2069" s="33">
        <f t="shared" si="2742"/>
        <v>0</v>
      </c>
      <c r="T2069" s="33">
        <f t="shared" si="2742"/>
        <v>0</v>
      </c>
      <c r="U2069" s="33">
        <f t="shared" si="2742"/>
        <v>0</v>
      </c>
      <c r="V2069" s="33">
        <f t="shared" si="2742"/>
        <v>0</v>
      </c>
      <c r="W2069" s="33">
        <f t="shared" si="2742"/>
        <v>0</v>
      </c>
      <c r="X2069" s="33">
        <f t="shared" si="2742"/>
        <v>0</v>
      </c>
      <c r="Y2069" s="33">
        <f t="shared" si="2742"/>
        <v>0</v>
      </c>
      <c r="Z2069" s="33">
        <f t="shared" si="2729"/>
        <v>1383.3</v>
      </c>
      <c r="AA2069" s="33">
        <f t="shared" si="2730"/>
        <v>1419.1</v>
      </c>
      <c r="AB2069" s="33">
        <f t="shared" si="2731"/>
        <v>1419.1</v>
      </c>
      <c r="AC2069" s="33">
        <f t="shared" si="2742"/>
        <v>0</v>
      </c>
    </row>
    <row r="2070" spans="1:30" ht="31.5" x14ac:dyDescent="0.25">
      <c r="A2070" s="30" t="s">
        <v>442</v>
      </c>
      <c r="B2070" s="30" t="s">
        <v>109</v>
      </c>
      <c r="C2070" s="30" t="s">
        <v>108</v>
      </c>
      <c r="D2070" s="30" t="s">
        <v>337</v>
      </c>
      <c r="E2070" s="30" t="s">
        <v>7</v>
      </c>
      <c r="F2070" s="32" t="s">
        <v>385</v>
      </c>
      <c r="G2070" s="22">
        <f>G2071</f>
        <v>1383.3</v>
      </c>
      <c r="H2070" s="22">
        <f t="shared" si="2742"/>
        <v>1419.1</v>
      </c>
      <c r="I2070" s="22">
        <f t="shared" si="2742"/>
        <v>1419.1</v>
      </c>
      <c r="J2070" s="22">
        <f t="shared" si="2742"/>
        <v>0</v>
      </c>
      <c r="K2070" s="22">
        <f t="shared" si="2742"/>
        <v>0</v>
      </c>
      <c r="L2070" s="22">
        <f t="shared" si="2742"/>
        <v>0</v>
      </c>
      <c r="M2070" s="22">
        <f t="shared" si="2726"/>
        <v>1383.3</v>
      </c>
      <c r="N2070" s="22">
        <f t="shared" si="2727"/>
        <v>1419.1</v>
      </c>
      <c r="O2070" s="22">
        <f t="shared" si="2728"/>
        <v>1419.1</v>
      </c>
      <c r="P2070" s="33">
        <f t="shared" si="2742"/>
        <v>0</v>
      </c>
      <c r="Q2070" s="33">
        <f t="shared" si="2742"/>
        <v>0</v>
      </c>
      <c r="R2070" s="33">
        <f t="shared" si="2742"/>
        <v>0</v>
      </c>
      <c r="S2070" s="33">
        <f t="shared" si="2742"/>
        <v>0</v>
      </c>
      <c r="T2070" s="33">
        <f t="shared" si="2742"/>
        <v>0</v>
      </c>
      <c r="U2070" s="33">
        <f t="shared" si="2742"/>
        <v>0</v>
      </c>
      <c r="V2070" s="33">
        <f t="shared" si="2742"/>
        <v>0</v>
      </c>
      <c r="W2070" s="33">
        <f t="shared" si="2742"/>
        <v>0</v>
      </c>
      <c r="X2070" s="33">
        <f t="shared" si="2742"/>
        <v>0</v>
      </c>
      <c r="Y2070" s="33">
        <f t="shared" si="2742"/>
        <v>0</v>
      </c>
      <c r="Z2070" s="33">
        <f t="shared" si="2729"/>
        <v>1383.3</v>
      </c>
      <c r="AA2070" s="33">
        <f t="shared" si="2730"/>
        <v>1419.1</v>
      </c>
      <c r="AB2070" s="33">
        <f t="shared" si="2731"/>
        <v>1419.1</v>
      </c>
      <c r="AC2070" s="33">
        <f t="shared" si="2742"/>
        <v>0</v>
      </c>
    </row>
    <row r="2071" spans="1:30" ht="31.5" x14ac:dyDescent="0.25">
      <c r="A2071" s="30" t="s">
        <v>442</v>
      </c>
      <c r="B2071" s="30" t="s">
        <v>109</v>
      </c>
      <c r="C2071" s="30" t="s">
        <v>108</v>
      </c>
      <c r="D2071" s="30" t="s">
        <v>337</v>
      </c>
      <c r="E2071" s="30" t="s">
        <v>317</v>
      </c>
      <c r="F2071" s="32" t="s">
        <v>374</v>
      </c>
      <c r="G2071" s="22">
        <v>1383.3</v>
      </c>
      <c r="H2071" s="22">
        <v>1419.1</v>
      </c>
      <c r="I2071" s="22">
        <v>1419.1</v>
      </c>
      <c r="J2071" s="22"/>
      <c r="K2071" s="22"/>
      <c r="L2071" s="22"/>
      <c r="M2071" s="22">
        <f t="shared" si="2726"/>
        <v>1383.3</v>
      </c>
      <c r="N2071" s="22">
        <f t="shared" si="2727"/>
        <v>1419.1</v>
      </c>
      <c r="O2071" s="22">
        <f t="shared" si="2728"/>
        <v>1419.1</v>
      </c>
      <c r="P2071" s="33"/>
      <c r="Q2071" s="33"/>
      <c r="R2071" s="33"/>
      <c r="S2071" s="33"/>
      <c r="T2071" s="33"/>
      <c r="U2071" s="33"/>
      <c r="V2071" s="33"/>
      <c r="W2071" s="33"/>
      <c r="X2071" s="33"/>
      <c r="Y2071" s="33"/>
      <c r="Z2071" s="33">
        <f t="shared" si="2729"/>
        <v>1383.3</v>
      </c>
      <c r="AA2071" s="33">
        <f t="shared" si="2730"/>
        <v>1419.1</v>
      </c>
      <c r="AB2071" s="33">
        <f t="shared" si="2731"/>
        <v>1419.1</v>
      </c>
      <c r="AC2071" s="33"/>
    </row>
    <row r="2072" spans="1:30" ht="31.5" x14ac:dyDescent="0.25">
      <c r="A2072" s="30" t="s">
        <v>442</v>
      </c>
      <c r="B2072" s="30" t="s">
        <v>109</v>
      </c>
      <c r="C2072" s="30" t="s">
        <v>108</v>
      </c>
      <c r="D2072" s="30" t="s">
        <v>353</v>
      </c>
      <c r="E2072" s="30"/>
      <c r="F2072" s="32" t="s">
        <v>412</v>
      </c>
      <c r="G2072" s="22">
        <f>G2073</f>
        <v>27.1</v>
      </c>
      <c r="H2072" s="22">
        <f t="shared" ref="H2072:AC2075" si="2743">H2073</f>
        <v>19.8</v>
      </c>
      <c r="I2072" s="22">
        <f t="shared" si="2743"/>
        <v>19.8</v>
      </c>
      <c r="J2072" s="22">
        <f t="shared" si="2743"/>
        <v>0</v>
      </c>
      <c r="K2072" s="22">
        <f t="shared" si="2743"/>
        <v>0</v>
      </c>
      <c r="L2072" s="22">
        <f t="shared" si="2743"/>
        <v>0</v>
      </c>
      <c r="M2072" s="22">
        <f t="shared" si="2726"/>
        <v>27.1</v>
      </c>
      <c r="N2072" s="22">
        <f t="shared" si="2727"/>
        <v>19.8</v>
      </c>
      <c r="O2072" s="22">
        <f t="shared" si="2728"/>
        <v>19.8</v>
      </c>
      <c r="P2072" s="33">
        <f t="shared" si="2743"/>
        <v>0</v>
      </c>
      <c r="Q2072" s="33">
        <f t="shared" si="2743"/>
        <v>0</v>
      </c>
      <c r="R2072" s="33">
        <f t="shared" si="2743"/>
        <v>0</v>
      </c>
      <c r="S2072" s="33">
        <f t="shared" si="2743"/>
        <v>0</v>
      </c>
      <c r="T2072" s="33">
        <f t="shared" si="2743"/>
        <v>0</v>
      </c>
      <c r="U2072" s="33">
        <f t="shared" si="2743"/>
        <v>0</v>
      </c>
      <c r="V2072" s="33">
        <f t="shared" si="2743"/>
        <v>0</v>
      </c>
      <c r="W2072" s="33">
        <f t="shared" si="2743"/>
        <v>0</v>
      </c>
      <c r="X2072" s="33">
        <f t="shared" si="2743"/>
        <v>0</v>
      </c>
      <c r="Y2072" s="33">
        <f t="shared" si="2743"/>
        <v>0</v>
      </c>
      <c r="Z2072" s="33">
        <f t="shared" si="2729"/>
        <v>27.1</v>
      </c>
      <c r="AA2072" s="33">
        <f t="shared" si="2730"/>
        <v>19.8</v>
      </c>
      <c r="AB2072" s="33">
        <f t="shared" si="2731"/>
        <v>19.8</v>
      </c>
      <c r="AC2072" s="33">
        <f t="shared" si="2743"/>
        <v>0</v>
      </c>
      <c r="AD2072" s="18"/>
    </row>
    <row r="2073" spans="1:30" ht="31.5" x14ac:dyDescent="0.25">
      <c r="A2073" s="30" t="s">
        <v>442</v>
      </c>
      <c r="B2073" s="30" t="s">
        <v>109</v>
      </c>
      <c r="C2073" s="30" t="s">
        <v>108</v>
      </c>
      <c r="D2073" s="30" t="s">
        <v>354</v>
      </c>
      <c r="E2073" s="30"/>
      <c r="F2073" s="32" t="s">
        <v>413</v>
      </c>
      <c r="G2073" s="22">
        <f>G2074</f>
        <v>27.1</v>
      </c>
      <c r="H2073" s="22">
        <f t="shared" si="2743"/>
        <v>19.8</v>
      </c>
      <c r="I2073" s="22">
        <f t="shared" si="2743"/>
        <v>19.8</v>
      </c>
      <c r="J2073" s="22">
        <f t="shared" si="2743"/>
        <v>0</v>
      </c>
      <c r="K2073" s="22">
        <f t="shared" si="2743"/>
        <v>0</v>
      </c>
      <c r="L2073" s="22">
        <f t="shared" si="2743"/>
        <v>0</v>
      </c>
      <c r="M2073" s="22">
        <f t="shared" si="2726"/>
        <v>27.1</v>
      </c>
      <c r="N2073" s="22">
        <f t="shared" si="2727"/>
        <v>19.8</v>
      </c>
      <c r="O2073" s="22">
        <f t="shared" si="2728"/>
        <v>19.8</v>
      </c>
      <c r="P2073" s="33">
        <f t="shared" si="2743"/>
        <v>0</v>
      </c>
      <c r="Q2073" s="33">
        <f t="shared" si="2743"/>
        <v>0</v>
      </c>
      <c r="R2073" s="33">
        <f t="shared" si="2743"/>
        <v>0</v>
      </c>
      <c r="S2073" s="33">
        <f t="shared" si="2743"/>
        <v>0</v>
      </c>
      <c r="T2073" s="33">
        <f t="shared" si="2743"/>
        <v>0</v>
      </c>
      <c r="U2073" s="33">
        <f t="shared" si="2743"/>
        <v>0</v>
      </c>
      <c r="V2073" s="33">
        <f t="shared" si="2743"/>
        <v>0</v>
      </c>
      <c r="W2073" s="33">
        <f t="shared" si="2743"/>
        <v>0</v>
      </c>
      <c r="X2073" s="33">
        <f t="shared" si="2743"/>
        <v>0</v>
      </c>
      <c r="Y2073" s="33">
        <f t="shared" si="2743"/>
        <v>0</v>
      </c>
      <c r="Z2073" s="33">
        <f t="shared" si="2729"/>
        <v>27.1</v>
      </c>
      <c r="AA2073" s="33">
        <f t="shared" si="2730"/>
        <v>19.8</v>
      </c>
      <c r="AB2073" s="33">
        <f t="shared" si="2731"/>
        <v>19.8</v>
      </c>
      <c r="AC2073" s="33">
        <f t="shared" si="2743"/>
        <v>0</v>
      </c>
      <c r="AD2073" s="18"/>
    </row>
    <row r="2074" spans="1:30" ht="31.5" x14ac:dyDescent="0.25">
      <c r="A2074" s="30" t="s">
        <v>442</v>
      </c>
      <c r="B2074" s="30" t="s">
        <v>109</v>
      </c>
      <c r="C2074" s="30" t="s">
        <v>108</v>
      </c>
      <c r="D2074" s="30" t="s">
        <v>338</v>
      </c>
      <c r="E2074" s="30"/>
      <c r="F2074" s="32" t="s">
        <v>416</v>
      </c>
      <c r="G2074" s="22">
        <f>G2075</f>
        <v>27.1</v>
      </c>
      <c r="H2074" s="22">
        <f t="shared" si="2743"/>
        <v>19.8</v>
      </c>
      <c r="I2074" s="22">
        <f t="shared" si="2743"/>
        <v>19.8</v>
      </c>
      <c r="J2074" s="22">
        <f t="shared" si="2743"/>
        <v>0</v>
      </c>
      <c r="K2074" s="22">
        <f t="shared" si="2743"/>
        <v>0</v>
      </c>
      <c r="L2074" s="22">
        <f t="shared" si="2743"/>
        <v>0</v>
      </c>
      <c r="M2074" s="22">
        <f t="shared" si="2726"/>
        <v>27.1</v>
      </c>
      <c r="N2074" s="22">
        <f t="shared" si="2727"/>
        <v>19.8</v>
      </c>
      <c r="O2074" s="22">
        <f t="shared" si="2728"/>
        <v>19.8</v>
      </c>
      <c r="P2074" s="33">
        <f t="shared" si="2743"/>
        <v>0</v>
      </c>
      <c r="Q2074" s="33">
        <f t="shared" si="2743"/>
        <v>0</v>
      </c>
      <c r="R2074" s="33">
        <f t="shared" si="2743"/>
        <v>0</v>
      </c>
      <c r="S2074" s="33">
        <f t="shared" si="2743"/>
        <v>0</v>
      </c>
      <c r="T2074" s="33">
        <f t="shared" si="2743"/>
        <v>0</v>
      </c>
      <c r="U2074" s="33">
        <f t="shared" si="2743"/>
        <v>0</v>
      </c>
      <c r="V2074" s="33">
        <f t="shared" si="2743"/>
        <v>0</v>
      </c>
      <c r="W2074" s="33">
        <f t="shared" si="2743"/>
        <v>0</v>
      </c>
      <c r="X2074" s="33">
        <f t="shared" si="2743"/>
        <v>0</v>
      </c>
      <c r="Y2074" s="33">
        <f t="shared" si="2743"/>
        <v>0</v>
      </c>
      <c r="Z2074" s="33">
        <f t="shared" si="2729"/>
        <v>27.1</v>
      </c>
      <c r="AA2074" s="33">
        <f t="shared" si="2730"/>
        <v>19.8</v>
      </c>
      <c r="AB2074" s="33">
        <f t="shared" si="2731"/>
        <v>19.8</v>
      </c>
      <c r="AC2074" s="33">
        <f t="shared" si="2743"/>
        <v>0</v>
      </c>
    </row>
    <row r="2075" spans="1:30" ht="31.5" x14ac:dyDescent="0.25">
      <c r="A2075" s="30" t="s">
        <v>442</v>
      </c>
      <c r="B2075" s="30" t="s">
        <v>109</v>
      </c>
      <c r="C2075" s="30" t="s">
        <v>108</v>
      </c>
      <c r="D2075" s="30" t="s">
        <v>338</v>
      </c>
      <c r="E2075" s="30" t="s">
        <v>7</v>
      </c>
      <c r="F2075" s="32" t="s">
        <v>385</v>
      </c>
      <c r="G2075" s="22">
        <f>G2076</f>
        <v>27.1</v>
      </c>
      <c r="H2075" s="22">
        <f t="shared" si="2743"/>
        <v>19.8</v>
      </c>
      <c r="I2075" s="22">
        <f t="shared" si="2743"/>
        <v>19.8</v>
      </c>
      <c r="J2075" s="22">
        <f t="shared" si="2743"/>
        <v>0</v>
      </c>
      <c r="K2075" s="22">
        <f t="shared" si="2743"/>
        <v>0</v>
      </c>
      <c r="L2075" s="22">
        <f t="shared" si="2743"/>
        <v>0</v>
      </c>
      <c r="M2075" s="22">
        <f t="shared" si="2726"/>
        <v>27.1</v>
      </c>
      <c r="N2075" s="22">
        <f t="shared" si="2727"/>
        <v>19.8</v>
      </c>
      <c r="O2075" s="22">
        <f t="shared" si="2728"/>
        <v>19.8</v>
      </c>
      <c r="P2075" s="33">
        <f t="shared" si="2743"/>
        <v>0</v>
      </c>
      <c r="Q2075" s="33">
        <f t="shared" si="2743"/>
        <v>0</v>
      </c>
      <c r="R2075" s="33">
        <f t="shared" si="2743"/>
        <v>0</v>
      </c>
      <c r="S2075" s="33">
        <f t="shared" si="2743"/>
        <v>0</v>
      </c>
      <c r="T2075" s="33">
        <f t="shared" si="2743"/>
        <v>0</v>
      </c>
      <c r="U2075" s="33">
        <f t="shared" si="2743"/>
        <v>0</v>
      </c>
      <c r="V2075" s="33">
        <f t="shared" si="2743"/>
        <v>0</v>
      </c>
      <c r="W2075" s="33">
        <f t="shared" si="2743"/>
        <v>0</v>
      </c>
      <c r="X2075" s="33">
        <f t="shared" si="2743"/>
        <v>0</v>
      </c>
      <c r="Y2075" s="33">
        <f t="shared" si="2743"/>
        <v>0</v>
      </c>
      <c r="Z2075" s="33">
        <f t="shared" si="2729"/>
        <v>27.1</v>
      </c>
      <c r="AA2075" s="33">
        <f t="shared" si="2730"/>
        <v>19.8</v>
      </c>
      <c r="AB2075" s="33">
        <f t="shared" si="2731"/>
        <v>19.8</v>
      </c>
      <c r="AC2075" s="33">
        <f t="shared" si="2743"/>
        <v>0</v>
      </c>
    </row>
    <row r="2076" spans="1:30" ht="31.5" x14ac:dyDescent="0.25">
      <c r="A2076" s="30" t="s">
        <v>442</v>
      </c>
      <c r="B2076" s="30" t="s">
        <v>109</v>
      </c>
      <c r="C2076" s="30" t="s">
        <v>108</v>
      </c>
      <c r="D2076" s="30" t="s">
        <v>338</v>
      </c>
      <c r="E2076" s="30">
        <v>240</v>
      </c>
      <c r="F2076" s="32" t="s">
        <v>374</v>
      </c>
      <c r="G2076" s="22">
        <v>27.1</v>
      </c>
      <c r="H2076" s="22">
        <v>19.8</v>
      </c>
      <c r="I2076" s="22">
        <v>19.8</v>
      </c>
      <c r="J2076" s="22"/>
      <c r="K2076" s="22"/>
      <c r="L2076" s="22"/>
      <c r="M2076" s="22">
        <f t="shared" si="2726"/>
        <v>27.1</v>
      </c>
      <c r="N2076" s="22">
        <f t="shared" si="2727"/>
        <v>19.8</v>
      </c>
      <c r="O2076" s="22">
        <f t="shared" si="2728"/>
        <v>19.8</v>
      </c>
      <c r="P2076" s="33"/>
      <c r="Q2076" s="33"/>
      <c r="R2076" s="33"/>
      <c r="S2076" s="33"/>
      <c r="T2076" s="33"/>
      <c r="U2076" s="33"/>
      <c r="V2076" s="33"/>
      <c r="W2076" s="33"/>
      <c r="X2076" s="33"/>
      <c r="Y2076" s="33"/>
      <c r="Z2076" s="33">
        <f t="shared" si="2729"/>
        <v>27.1</v>
      </c>
      <c r="AA2076" s="33">
        <f t="shared" si="2730"/>
        <v>19.8</v>
      </c>
      <c r="AB2076" s="33">
        <f t="shared" si="2731"/>
        <v>19.8</v>
      </c>
      <c r="AC2076" s="33"/>
    </row>
    <row r="2077" spans="1:30" ht="63" x14ac:dyDescent="0.25">
      <c r="A2077" s="30" t="s">
        <v>442</v>
      </c>
      <c r="B2077" s="30" t="s">
        <v>109</v>
      </c>
      <c r="C2077" s="30" t="s">
        <v>108</v>
      </c>
      <c r="D2077" s="30" t="s">
        <v>355</v>
      </c>
      <c r="E2077" s="30"/>
      <c r="F2077" s="32" t="s">
        <v>853</v>
      </c>
      <c r="G2077" s="22">
        <f>G2078</f>
        <v>14058.900000000001</v>
      </c>
      <c r="H2077" s="22">
        <f t="shared" ref="H2077:AC2077" si="2744">H2078</f>
        <v>14236.5</v>
      </c>
      <c r="I2077" s="22">
        <f t="shared" si="2744"/>
        <v>14236.5</v>
      </c>
      <c r="J2077" s="22">
        <f t="shared" si="2744"/>
        <v>0</v>
      </c>
      <c r="K2077" s="22">
        <f t="shared" si="2744"/>
        <v>0</v>
      </c>
      <c r="L2077" s="22">
        <f t="shared" si="2744"/>
        <v>0</v>
      </c>
      <c r="M2077" s="22">
        <f t="shared" si="2726"/>
        <v>14058.900000000001</v>
      </c>
      <c r="N2077" s="22">
        <f t="shared" si="2727"/>
        <v>14236.5</v>
      </c>
      <c r="O2077" s="22">
        <f t="shared" si="2728"/>
        <v>14236.5</v>
      </c>
      <c r="P2077" s="33">
        <f t="shared" si="2744"/>
        <v>0</v>
      </c>
      <c r="Q2077" s="33">
        <f t="shared" si="2744"/>
        <v>0</v>
      </c>
      <c r="R2077" s="33">
        <f t="shared" si="2744"/>
        <v>0</v>
      </c>
      <c r="S2077" s="33">
        <f t="shared" si="2744"/>
        <v>0</v>
      </c>
      <c r="T2077" s="33">
        <f t="shared" si="2744"/>
        <v>0</v>
      </c>
      <c r="U2077" s="33">
        <f t="shared" si="2744"/>
        <v>0</v>
      </c>
      <c r="V2077" s="33">
        <f t="shared" si="2744"/>
        <v>0</v>
      </c>
      <c r="W2077" s="33">
        <f t="shared" si="2744"/>
        <v>0</v>
      </c>
      <c r="X2077" s="33">
        <f t="shared" si="2744"/>
        <v>0</v>
      </c>
      <c r="Y2077" s="33">
        <f t="shared" si="2744"/>
        <v>0</v>
      </c>
      <c r="Z2077" s="33">
        <f t="shared" si="2729"/>
        <v>14058.900000000001</v>
      </c>
      <c r="AA2077" s="33">
        <f t="shared" si="2730"/>
        <v>14236.5</v>
      </c>
      <c r="AB2077" s="33">
        <f t="shared" si="2731"/>
        <v>14236.5</v>
      </c>
      <c r="AC2077" s="33">
        <f t="shared" si="2744"/>
        <v>0</v>
      </c>
      <c r="AD2077" s="18"/>
    </row>
    <row r="2078" spans="1:30" ht="31.5" x14ac:dyDescent="0.25">
      <c r="A2078" s="30" t="s">
        <v>442</v>
      </c>
      <c r="B2078" s="30" t="s">
        <v>109</v>
      </c>
      <c r="C2078" s="30" t="s">
        <v>108</v>
      </c>
      <c r="D2078" s="30" t="s">
        <v>356</v>
      </c>
      <c r="E2078" s="30"/>
      <c r="F2078" s="32" t="s">
        <v>418</v>
      </c>
      <c r="G2078" s="22">
        <f>G2079+G2082+G2085</f>
        <v>14058.900000000001</v>
      </c>
      <c r="H2078" s="22">
        <f t="shared" ref="H2078:L2078" si="2745">H2079+H2082+H2085</f>
        <v>14236.5</v>
      </c>
      <c r="I2078" s="22">
        <f t="shared" si="2745"/>
        <v>14236.5</v>
      </c>
      <c r="J2078" s="22">
        <f t="shared" si="2745"/>
        <v>0</v>
      </c>
      <c r="K2078" s="22">
        <f t="shared" si="2745"/>
        <v>0</v>
      </c>
      <c r="L2078" s="22">
        <f t="shared" si="2745"/>
        <v>0</v>
      </c>
      <c r="M2078" s="22">
        <f t="shared" si="2726"/>
        <v>14058.900000000001</v>
      </c>
      <c r="N2078" s="22">
        <f t="shared" si="2727"/>
        <v>14236.5</v>
      </c>
      <c r="O2078" s="22">
        <f t="shared" si="2728"/>
        <v>14236.5</v>
      </c>
      <c r="P2078" s="33">
        <f t="shared" ref="P2078:Q2078" si="2746">P2079+P2082+P2085</f>
        <v>0</v>
      </c>
      <c r="Q2078" s="33">
        <f t="shared" si="2746"/>
        <v>0</v>
      </c>
      <c r="R2078" s="33">
        <f t="shared" ref="R2078:T2078" si="2747">R2079+R2082+R2085</f>
        <v>0</v>
      </c>
      <c r="S2078" s="33">
        <f t="shared" si="2747"/>
        <v>0</v>
      </c>
      <c r="T2078" s="33">
        <f t="shared" si="2747"/>
        <v>0</v>
      </c>
      <c r="U2078" s="33">
        <f t="shared" ref="U2078:W2078" si="2748">U2079+U2082+U2085</f>
        <v>0</v>
      </c>
      <c r="V2078" s="33">
        <f t="shared" si="2748"/>
        <v>0</v>
      </c>
      <c r="W2078" s="33">
        <f t="shared" si="2748"/>
        <v>0</v>
      </c>
      <c r="X2078" s="33">
        <f t="shared" ref="X2078:Y2078" si="2749">X2079+X2082+X2085</f>
        <v>0</v>
      </c>
      <c r="Y2078" s="33">
        <f t="shared" si="2749"/>
        <v>0</v>
      </c>
      <c r="Z2078" s="33">
        <f t="shared" si="2729"/>
        <v>14058.900000000001</v>
      </c>
      <c r="AA2078" s="33">
        <f t="shared" si="2730"/>
        <v>14236.5</v>
      </c>
      <c r="AB2078" s="33">
        <f t="shared" si="2731"/>
        <v>14236.5</v>
      </c>
      <c r="AC2078" s="33">
        <f t="shared" ref="AC2078" si="2750">AC2079+AC2082+AC2085</f>
        <v>0</v>
      </c>
      <c r="AD2078" s="18"/>
    </row>
    <row r="2079" spans="1:30" x14ac:dyDescent="0.25">
      <c r="A2079" s="30" t="s">
        <v>442</v>
      </c>
      <c r="B2079" s="30" t="s">
        <v>109</v>
      </c>
      <c r="C2079" s="30" t="s">
        <v>108</v>
      </c>
      <c r="D2079" s="30" t="s">
        <v>339</v>
      </c>
      <c r="E2079" s="30"/>
      <c r="F2079" s="32" t="s">
        <v>419</v>
      </c>
      <c r="G2079" s="22">
        <f>G2080</f>
        <v>8311.9</v>
      </c>
      <c r="H2079" s="22">
        <f t="shared" ref="H2079:AC2080" si="2751">H2080</f>
        <v>8374.6</v>
      </c>
      <c r="I2079" s="22">
        <f t="shared" si="2751"/>
        <v>8374.6</v>
      </c>
      <c r="J2079" s="22">
        <f t="shared" si="2751"/>
        <v>0</v>
      </c>
      <c r="K2079" s="22">
        <f t="shared" si="2751"/>
        <v>0</v>
      </c>
      <c r="L2079" s="22">
        <f t="shared" si="2751"/>
        <v>0</v>
      </c>
      <c r="M2079" s="22">
        <f t="shared" si="2726"/>
        <v>8311.9</v>
      </c>
      <c r="N2079" s="22">
        <f t="shared" si="2727"/>
        <v>8374.6</v>
      </c>
      <c r="O2079" s="22">
        <f t="shared" si="2728"/>
        <v>8374.6</v>
      </c>
      <c r="P2079" s="33">
        <f t="shared" si="2751"/>
        <v>0</v>
      </c>
      <c r="Q2079" s="33">
        <f t="shared" si="2751"/>
        <v>0</v>
      </c>
      <c r="R2079" s="33">
        <f t="shared" si="2751"/>
        <v>0</v>
      </c>
      <c r="S2079" s="33">
        <f t="shared" si="2751"/>
        <v>0</v>
      </c>
      <c r="T2079" s="33">
        <f t="shared" si="2751"/>
        <v>0</v>
      </c>
      <c r="U2079" s="33">
        <f t="shared" si="2751"/>
        <v>0</v>
      </c>
      <c r="V2079" s="33">
        <f t="shared" si="2751"/>
        <v>0</v>
      </c>
      <c r="W2079" s="33">
        <f t="shared" si="2751"/>
        <v>0</v>
      </c>
      <c r="X2079" s="33">
        <f t="shared" si="2751"/>
        <v>0</v>
      </c>
      <c r="Y2079" s="33">
        <f t="shared" si="2751"/>
        <v>0</v>
      </c>
      <c r="Z2079" s="33">
        <f t="shared" si="2729"/>
        <v>8311.9</v>
      </c>
      <c r="AA2079" s="33">
        <f t="shared" si="2730"/>
        <v>8374.6</v>
      </c>
      <c r="AB2079" s="33">
        <f t="shared" si="2731"/>
        <v>8374.6</v>
      </c>
      <c r="AC2079" s="33">
        <f t="shared" si="2751"/>
        <v>0</v>
      </c>
    </row>
    <row r="2080" spans="1:30" ht="31.5" x14ac:dyDescent="0.25">
      <c r="A2080" s="30" t="s">
        <v>442</v>
      </c>
      <c r="B2080" s="30" t="s">
        <v>109</v>
      </c>
      <c r="C2080" s="30" t="s">
        <v>108</v>
      </c>
      <c r="D2080" s="30" t="s">
        <v>339</v>
      </c>
      <c r="E2080" s="30" t="s">
        <v>7</v>
      </c>
      <c r="F2080" s="32" t="s">
        <v>385</v>
      </c>
      <c r="G2080" s="22">
        <f>G2081</f>
        <v>8311.9</v>
      </c>
      <c r="H2080" s="22">
        <f t="shared" si="2751"/>
        <v>8374.6</v>
      </c>
      <c r="I2080" s="22">
        <f t="shared" si="2751"/>
        <v>8374.6</v>
      </c>
      <c r="J2080" s="22">
        <f t="shared" si="2751"/>
        <v>0</v>
      </c>
      <c r="K2080" s="22">
        <f t="shared" si="2751"/>
        <v>0</v>
      </c>
      <c r="L2080" s="22">
        <f t="shared" si="2751"/>
        <v>0</v>
      </c>
      <c r="M2080" s="22">
        <f t="shared" si="2726"/>
        <v>8311.9</v>
      </c>
      <c r="N2080" s="22">
        <f t="shared" si="2727"/>
        <v>8374.6</v>
      </c>
      <c r="O2080" s="22">
        <f t="shared" si="2728"/>
        <v>8374.6</v>
      </c>
      <c r="P2080" s="33">
        <f t="shared" si="2751"/>
        <v>0</v>
      </c>
      <c r="Q2080" s="33">
        <f t="shared" si="2751"/>
        <v>0</v>
      </c>
      <c r="R2080" s="33">
        <f t="shared" si="2751"/>
        <v>0</v>
      </c>
      <c r="S2080" s="33">
        <f t="shared" si="2751"/>
        <v>0</v>
      </c>
      <c r="T2080" s="33">
        <f t="shared" si="2751"/>
        <v>0</v>
      </c>
      <c r="U2080" s="33">
        <f t="shared" si="2751"/>
        <v>0</v>
      </c>
      <c r="V2080" s="33">
        <f t="shared" si="2751"/>
        <v>0</v>
      </c>
      <c r="W2080" s="33">
        <f t="shared" si="2751"/>
        <v>0</v>
      </c>
      <c r="X2080" s="33">
        <f t="shared" si="2751"/>
        <v>0</v>
      </c>
      <c r="Y2080" s="33">
        <f t="shared" si="2751"/>
        <v>0</v>
      </c>
      <c r="Z2080" s="33">
        <f t="shared" si="2729"/>
        <v>8311.9</v>
      </c>
      <c r="AA2080" s="33">
        <f t="shared" si="2730"/>
        <v>8374.6</v>
      </c>
      <c r="AB2080" s="33">
        <f t="shared" si="2731"/>
        <v>8374.6</v>
      </c>
      <c r="AC2080" s="33">
        <f t="shared" si="2751"/>
        <v>0</v>
      </c>
    </row>
    <row r="2081" spans="1:30" ht="31.5" x14ac:dyDescent="0.25">
      <c r="A2081" s="30" t="s">
        <v>442</v>
      </c>
      <c r="B2081" s="30" t="s">
        <v>109</v>
      </c>
      <c r="C2081" s="30" t="s">
        <v>108</v>
      </c>
      <c r="D2081" s="30" t="s">
        <v>339</v>
      </c>
      <c r="E2081" s="30">
        <v>240</v>
      </c>
      <c r="F2081" s="32" t="s">
        <v>374</v>
      </c>
      <c r="G2081" s="22">
        <v>8311.9</v>
      </c>
      <c r="H2081" s="22">
        <v>8374.6</v>
      </c>
      <c r="I2081" s="22">
        <v>8374.6</v>
      </c>
      <c r="J2081" s="22"/>
      <c r="K2081" s="22"/>
      <c r="L2081" s="22"/>
      <c r="M2081" s="22">
        <f t="shared" si="2726"/>
        <v>8311.9</v>
      </c>
      <c r="N2081" s="22">
        <f t="shared" si="2727"/>
        <v>8374.6</v>
      </c>
      <c r="O2081" s="22">
        <f t="shared" si="2728"/>
        <v>8374.6</v>
      </c>
      <c r="P2081" s="33"/>
      <c r="Q2081" s="33"/>
      <c r="R2081" s="33"/>
      <c r="S2081" s="33"/>
      <c r="T2081" s="33"/>
      <c r="U2081" s="33"/>
      <c r="V2081" s="33"/>
      <c r="W2081" s="33"/>
      <c r="X2081" s="33"/>
      <c r="Y2081" s="33"/>
      <c r="Z2081" s="33">
        <f t="shared" si="2729"/>
        <v>8311.9</v>
      </c>
      <c r="AA2081" s="33">
        <f t="shared" si="2730"/>
        <v>8374.6</v>
      </c>
      <c r="AB2081" s="33">
        <f t="shared" si="2731"/>
        <v>8374.6</v>
      </c>
      <c r="AC2081" s="33"/>
    </row>
    <row r="2082" spans="1:30" x14ac:dyDescent="0.25">
      <c r="A2082" s="30" t="s">
        <v>442</v>
      </c>
      <c r="B2082" s="30" t="s">
        <v>109</v>
      </c>
      <c r="C2082" s="30" t="s">
        <v>108</v>
      </c>
      <c r="D2082" s="30" t="s">
        <v>340</v>
      </c>
      <c r="E2082" s="30"/>
      <c r="F2082" s="32" t="s">
        <v>420</v>
      </c>
      <c r="G2082" s="22">
        <f>G2083</f>
        <v>5267.8</v>
      </c>
      <c r="H2082" s="22">
        <f t="shared" ref="H2082:AC2083" si="2752">H2083</f>
        <v>5373.1</v>
      </c>
      <c r="I2082" s="22">
        <f t="shared" si="2752"/>
        <v>5373.1</v>
      </c>
      <c r="J2082" s="22">
        <f t="shared" si="2752"/>
        <v>0</v>
      </c>
      <c r="K2082" s="22">
        <f t="shared" si="2752"/>
        <v>0</v>
      </c>
      <c r="L2082" s="22">
        <f t="shared" si="2752"/>
        <v>0</v>
      </c>
      <c r="M2082" s="22">
        <f t="shared" si="2726"/>
        <v>5267.8</v>
      </c>
      <c r="N2082" s="22">
        <f t="shared" si="2727"/>
        <v>5373.1</v>
      </c>
      <c r="O2082" s="22">
        <f t="shared" si="2728"/>
        <v>5373.1</v>
      </c>
      <c r="P2082" s="33">
        <f t="shared" si="2752"/>
        <v>0</v>
      </c>
      <c r="Q2082" s="33">
        <f t="shared" si="2752"/>
        <v>0</v>
      </c>
      <c r="R2082" s="33">
        <f t="shared" si="2752"/>
        <v>0</v>
      </c>
      <c r="S2082" s="33">
        <f t="shared" si="2752"/>
        <v>0</v>
      </c>
      <c r="T2082" s="33">
        <f t="shared" si="2752"/>
        <v>0</v>
      </c>
      <c r="U2082" s="33">
        <f t="shared" si="2752"/>
        <v>0</v>
      </c>
      <c r="V2082" s="33">
        <f t="shared" si="2752"/>
        <v>0</v>
      </c>
      <c r="W2082" s="33">
        <f t="shared" si="2752"/>
        <v>0</v>
      </c>
      <c r="X2082" s="33">
        <f t="shared" si="2752"/>
        <v>0</v>
      </c>
      <c r="Y2082" s="33">
        <f t="shared" si="2752"/>
        <v>0</v>
      </c>
      <c r="Z2082" s="33">
        <f t="shared" si="2729"/>
        <v>5267.8</v>
      </c>
      <c r="AA2082" s="33">
        <f t="shared" si="2730"/>
        <v>5373.1</v>
      </c>
      <c r="AB2082" s="33">
        <f t="shared" si="2731"/>
        <v>5373.1</v>
      </c>
      <c r="AC2082" s="33">
        <f t="shared" si="2752"/>
        <v>0</v>
      </c>
    </row>
    <row r="2083" spans="1:30" ht="31.5" x14ac:dyDescent="0.25">
      <c r="A2083" s="30" t="s">
        <v>442</v>
      </c>
      <c r="B2083" s="30" t="s">
        <v>109</v>
      </c>
      <c r="C2083" s="30" t="s">
        <v>108</v>
      </c>
      <c r="D2083" s="30" t="s">
        <v>340</v>
      </c>
      <c r="E2083" s="30" t="s">
        <v>7</v>
      </c>
      <c r="F2083" s="32" t="s">
        <v>385</v>
      </c>
      <c r="G2083" s="22">
        <f>G2084</f>
        <v>5267.8</v>
      </c>
      <c r="H2083" s="22">
        <f t="shared" si="2752"/>
        <v>5373.1</v>
      </c>
      <c r="I2083" s="22">
        <f t="shared" si="2752"/>
        <v>5373.1</v>
      </c>
      <c r="J2083" s="22">
        <f t="shared" si="2752"/>
        <v>0</v>
      </c>
      <c r="K2083" s="22">
        <f t="shared" si="2752"/>
        <v>0</v>
      </c>
      <c r="L2083" s="22">
        <f t="shared" si="2752"/>
        <v>0</v>
      </c>
      <c r="M2083" s="22">
        <f t="shared" si="2726"/>
        <v>5267.8</v>
      </c>
      <c r="N2083" s="22">
        <f t="shared" si="2727"/>
        <v>5373.1</v>
      </c>
      <c r="O2083" s="22">
        <f t="shared" si="2728"/>
        <v>5373.1</v>
      </c>
      <c r="P2083" s="33">
        <f t="shared" si="2752"/>
        <v>0</v>
      </c>
      <c r="Q2083" s="33">
        <f t="shared" si="2752"/>
        <v>0</v>
      </c>
      <c r="R2083" s="33">
        <f t="shared" si="2752"/>
        <v>0</v>
      </c>
      <c r="S2083" s="33">
        <f t="shared" si="2752"/>
        <v>0</v>
      </c>
      <c r="T2083" s="33">
        <f t="shared" si="2752"/>
        <v>0</v>
      </c>
      <c r="U2083" s="33">
        <f t="shared" si="2752"/>
        <v>0</v>
      </c>
      <c r="V2083" s="33">
        <f t="shared" si="2752"/>
        <v>0</v>
      </c>
      <c r="W2083" s="33">
        <f t="shared" si="2752"/>
        <v>0</v>
      </c>
      <c r="X2083" s="33">
        <f t="shared" si="2752"/>
        <v>0</v>
      </c>
      <c r="Y2083" s="33">
        <f t="shared" si="2752"/>
        <v>0</v>
      </c>
      <c r="Z2083" s="33">
        <f t="shared" si="2729"/>
        <v>5267.8</v>
      </c>
      <c r="AA2083" s="33">
        <f t="shared" si="2730"/>
        <v>5373.1</v>
      </c>
      <c r="AB2083" s="33">
        <f t="shared" si="2731"/>
        <v>5373.1</v>
      </c>
      <c r="AC2083" s="33">
        <f t="shared" si="2752"/>
        <v>0</v>
      </c>
    </row>
    <row r="2084" spans="1:30" ht="31.5" x14ac:dyDescent="0.25">
      <c r="A2084" s="30" t="s">
        <v>442</v>
      </c>
      <c r="B2084" s="30" t="s">
        <v>109</v>
      </c>
      <c r="C2084" s="30" t="s">
        <v>108</v>
      </c>
      <c r="D2084" s="30" t="s">
        <v>340</v>
      </c>
      <c r="E2084" s="30">
        <v>240</v>
      </c>
      <c r="F2084" s="32" t="s">
        <v>374</v>
      </c>
      <c r="G2084" s="22">
        <v>5267.8</v>
      </c>
      <c r="H2084" s="22">
        <v>5373.1</v>
      </c>
      <c r="I2084" s="22">
        <v>5373.1</v>
      </c>
      <c r="J2084" s="22"/>
      <c r="K2084" s="22"/>
      <c r="L2084" s="22"/>
      <c r="M2084" s="22">
        <f t="shared" si="2726"/>
        <v>5267.8</v>
      </c>
      <c r="N2084" s="22">
        <f t="shared" si="2727"/>
        <v>5373.1</v>
      </c>
      <c r="O2084" s="22">
        <f t="shared" si="2728"/>
        <v>5373.1</v>
      </c>
      <c r="P2084" s="33"/>
      <c r="Q2084" s="33"/>
      <c r="R2084" s="33"/>
      <c r="S2084" s="33"/>
      <c r="T2084" s="33"/>
      <c r="U2084" s="33"/>
      <c r="V2084" s="33"/>
      <c r="W2084" s="33"/>
      <c r="X2084" s="33"/>
      <c r="Y2084" s="33"/>
      <c r="Z2084" s="33">
        <f t="shared" si="2729"/>
        <v>5267.8</v>
      </c>
      <c r="AA2084" s="33">
        <f t="shared" si="2730"/>
        <v>5373.1</v>
      </c>
      <c r="AB2084" s="33">
        <f t="shared" si="2731"/>
        <v>5373.1</v>
      </c>
      <c r="AC2084" s="33"/>
    </row>
    <row r="2085" spans="1:30" x14ac:dyDescent="0.25">
      <c r="A2085" s="30" t="s">
        <v>442</v>
      </c>
      <c r="B2085" s="30" t="s">
        <v>109</v>
      </c>
      <c r="C2085" s="30" t="s">
        <v>108</v>
      </c>
      <c r="D2085" s="30" t="s">
        <v>341</v>
      </c>
      <c r="E2085" s="30"/>
      <c r="F2085" s="32" t="s">
        <v>421</v>
      </c>
      <c r="G2085" s="22">
        <f>G2086</f>
        <v>479.2</v>
      </c>
      <c r="H2085" s="22">
        <f t="shared" ref="H2085:AC2086" si="2753">H2086</f>
        <v>488.8</v>
      </c>
      <c r="I2085" s="22">
        <f t="shared" si="2753"/>
        <v>488.8</v>
      </c>
      <c r="J2085" s="22">
        <f t="shared" si="2753"/>
        <v>0</v>
      </c>
      <c r="K2085" s="22">
        <f t="shared" si="2753"/>
        <v>0</v>
      </c>
      <c r="L2085" s="22">
        <f t="shared" si="2753"/>
        <v>0</v>
      </c>
      <c r="M2085" s="22">
        <f t="shared" si="2726"/>
        <v>479.2</v>
      </c>
      <c r="N2085" s="22">
        <f t="shared" si="2727"/>
        <v>488.8</v>
      </c>
      <c r="O2085" s="22">
        <f t="shared" si="2728"/>
        <v>488.8</v>
      </c>
      <c r="P2085" s="33">
        <f t="shared" si="2753"/>
        <v>0</v>
      </c>
      <c r="Q2085" s="33">
        <f t="shared" si="2753"/>
        <v>0</v>
      </c>
      <c r="R2085" s="33">
        <f t="shared" si="2753"/>
        <v>0</v>
      </c>
      <c r="S2085" s="33">
        <f t="shared" si="2753"/>
        <v>0</v>
      </c>
      <c r="T2085" s="33">
        <f t="shared" si="2753"/>
        <v>0</v>
      </c>
      <c r="U2085" s="33">
        <f t="shared" si="2753"/>
        <v>0</v>
      </c>
      <c r="V2085" s="33">
        <f t="shared" si="2753"/>
        <v>0</v>
      </c>
      <c r="W2085" s="33">
        <f t="shared" si="2753"/>
        <v>0</v>
      </c>
      <c r="X2085" s="33">
        <f t="shared" si="2753"/>
        <v>0</v>
      </c>
      <c r="Y2085" s="33">
        <f t="shared" si="2753"/>
        <v>0</v>
      </c>
      <c r="Z2085" s="33">
        <f t="shared" si="2729"/>
        <v>479.2</v>
      </c>
      <c r="AA2085" s="33">
        <f t="shared" si="2730"/>
        <v>488.8</v>
      </c>
      <c r="AB2085" s="33">
        <f t="shared" si="2731"/>
        <v>488.8</v>
      </c>
      <c r="AC2085" s="33">
        <f t="shared" si="2753"/>
        <v>0</v>
      </c>
    </row>
    <row r="2086" spans="1:30" ht="31.5" x14ac:dyDescent="0.25">
      <c r="A2086" s="30" t="s">
        <v>442</v>
      </c>
      <c r="B2086" s="30" t="s">
        <v>109</v>
      </c>
      <c r="C2086" s="30" t="s">
        <v>108</v>
      </c>
      <c r="D2086" s="30" t="s">
        <v>341</v>
      </c>
      <c r="E2086" s="30" t="s">
        <v>7</v>
      </c>
      <c r="F2086" s="32" t="s">
        <v>385</v>
      </c>
      <c r="G2086" s="22">
        <f>G2087</f>
        <v>479.2</v>
      </c>
      <c r="H2086" s="22">
        <f t="shared" si="2753"/>
        <v>488.8</v>
      </c>
      <c r="I2086" s="22">
        <f t="shared" si="2753"/>
        <v>488.8</v>
      </c>
      <c r="J2086" s="22">
        <f t="shared" si="2753"/>
        <v>0</v>
      </c>
      <c r="K2086" s="22">
        <f t="shared" si="2753"/>
        <v>0</v>
      </c>
      <c r="L2086" s="22">
        <f t="shared" si="2753"/>
        <v>0</v>
      </c>
      <c r="M2086" s="22">
        <f t="shared" si="2726"/>
        <v>479.2</v>
      </c>
      <c r="N2086" s="22">
        <f t="shared" si="2727"/>
        <v>488.8</v>
      </c>
      <c r="O2086" s="22">
        <f t="shared" si="2728"/>
        <v>488.8</v>
      </c>
      <c r="P2086" s="33">
        <f t="shared" si="2753"/>
        <v>0</v>
      </c>
      <c r="Q2086" s="33">
        <f t="shared" si="2753"/>
        <v>0</v>
      </c>
      <c r="R2086" s="33">
        <f t="shared" si="2753"/>
        <v>0</v>
      </c>
      <c r="S2086" s="33">
        <f t="shared" si="2753"/>
        <v>0</v>
      </c>
      <c r="T2086" s="33">
        <f t="shared" si="2753"/>
        <v>0</v>
      </c>
      <c r="U2086" s="33">
        <f t="shared" si="2753"/>
        <v>0</v>
      </c>
      <c r="V2086" s="33">
        <f t="shared" si="2753"/>
        <v>0</v>
      </c>
      <c r="W2086" s="33">
        <f t="shared" si="2753"/>
        <v>0</v>
      </c>
      <c r="X2086" s="33">
        <f t="shared" si="2753"/>
        <v>0</v>
      </c>
      <c r="Y2086" s="33">
        <f t="shared" si="2753"/>
        <v>0</v>
      </c>
      <c r="Z2086" s="33">
        <f t="shared" si="2729"/>
        <v>479.2</v>
      </c>
      <c r="AA2086" s="33">
        <f t="shared" si="2730"/>
        <v>488.8</v>
      </c>
      <c r="AB2086" s="33">
        <f t="shared" si="2731"/>
        <v>488.8</v>
      </c>
      <c r="AC2086" s="33">
        <f t="shared" si="2753"/>
        <v>0</v>
      </c>
    </row>
    <row r="2087" spans="1:30" ht="31.5" x14ac:dyDescent="0.25">
      <c r="A2087" s="30" t="s">
        <v>442</v>
      </c>
      <c r="B2087" s="30" t="s">
        <v>109</v>
      </c>
      <c r="C2087" s="30" t="s">
        <v>108</v>
      </c>
      <c r="D2087" s="30" t="s">
        <v>341</v>
      </c>
      <c r="E2087" s="30" t="s">
        <v>317</v>
      </c>
      <c r="F2087" s="32" t="s">
        <v>374</v>
      </c>
      <c r="G2087" s="22">
        <v>479.2</v>
      </c>
      <c r="H2087" s="22">
        <v>488.8</v>
      </c>
      <c r="I2087" s="22">
        <v>488.8</v>
      </c>
      <c r="J2087" s="22"/>
      <c r="K2087" s="22"/>
      <c r="L2087" s="22"/>
      <c r="M2087" s="22">
        <f t="shared" si="2726"/>
        <v>479.2</v>
      </c>
      <c r="N2087" s="22">
        <f t="shared" si="2727"/>
        <v>488.8</v>
      </c>
      <c r="O2087" s="22">
        <f t="shared" si="2728"/>
        <v>488.8</v>
      </c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  <c r="Z2087" s="33">
        <f t="shared" si="2729"/>
        <v>479.2</v>
      </c>
      <c r="AA2087" s="33">
        <f t="shared" si="2730"/>
        <v>488.8</v>
      </c>
      <c r="AB2087" s="33">
        <f t="shared" si="2731"/>
        <v>488.8</v>
      </c>
      <c r="AC2087" s="33"/>
    </row>
    <row r="2088" spans="1:30" ht="31.5" x14ac:dyDescent="0.25">
      <c r="A2088" s="30" t="s">
        <v>442</v>
      </c>
      <c r="B2088" s="30" t="s">
        <v>109</v>
      </c>
      <c r="C2088" s="30" t="s">
        <v>108</v>
      </c>
      <c r="D2088" s="30" t="s">
        <v>361</v>
      </c>
      <c r="E2088" s="30"/>
      <c r="F2088" s="32" t="s">
        <v>429</v>
      </c>
      <c r="G2088" s="22">
        <f>G2089</f>
        <v>21878.9</v>
      </c>
      <c r="H2088" s="22">
        <f t="shared" ref="H2088:AC2091" si="2754">H2089</f>
        <v>3125.6</v>
      </c>
      <c r="I2088" s="22">
        <f t="shared" si="2754"/>
        <v>3094.1</v>
      </c>
      <c r="J2088" s="22">
        <f t="shared" si="2754"/>
        <v>0</v>
      </c>
      <c r="K2088" s="22">
        <f t="shared" si="2754"/>
        <v>0</v>
      </c>
      <c r="L2088" s="22">
        <f t="shared" si="2754"/>
        <v>0</v>
      </c>
      <c r="M2088" s="22">
        <f t="shared" si="2726"/>
        <v>21878.9</v>
      </c>
      <c r="N2088" s="22">
        <f t="shared" si="2727"/>
        <v>3125.6</v>
      </c>
      <c r="O2088" s="22">
        <f t="shared" si="2728"/>
        <v>3094.1</v>
      </c>
      <c r="P2088" s="33">
        <f t="shared" si="2754"/>
        <v>0</v>
      </c>
      <c r="Q2088" s="33">
        <f t="shared" si="2754"/>
        <v>0</v>
      </c>
      <c r="R2088" s="33">
        <f t="shared" si="2754"/>
        <v>0</v>
      </c>
      <c r="S2088" s="33">
        <f t="shared" si="2754"/>
        <v>0</v>
      </c>
      <c r="T2088" s="33">
        <f t="shared" si="2754"/>
        <v>0</v>
      </c>
      <c r="U2088" s="33">
        <f t="shared" si="2754"/>
        <v>0</v>
      </c>
      <c r="V2088" s="33">
        <f t="shared" si="2754"/>
        <v>0</v>
      </c>
      <c r="W2088" s="33">
        <f t="shared" si="2754"/>
        <v>0</v>
      </c>
      <c r="X2088" s="33">
        <f t="shared" si="2754"/>
        <v>0</v>
      </c>
      <c r="Y2088" s="33">
        <f t="shared" si="2754"/>
        <v>0</v>
      </c>
      <c r="Z2088" s="33">
        <f t="shared" si="2729"/>
        <v>21878.9</v>
      </c>
      <c r="AA2088" s="33">
        <f t="shared" si="2730"/>
        <v>3125.6</v>
      </c>
      <c r="AB2088" s="33">
        <f t="shared" si="2731"/>
        <v>3094.1</v>
      </c>
      <c r="AC2088" s="33">
        <f t="shared" si="2754"/>
        <v>0</v>
      </c>
      <c r="AD2088" s="18"/>
    </row>
    <row r="2089" spans="1:30" ht="31.5" x14ac:dyDescent="0.25">
      <c r="A2089" s="30" t="s">
        <v>442</v>
      </c>
      <c r="B2089" s="30" t="s">
        <v>109</v>
      </c>
      <c r="C2089" s="30" t="s">
        <v>108</v>
      </c>
      <c r="D2089" s="30" t="s">
        <v>362</v>
      </c>
      <c r="E2089" s="30"/>
      <c r="F2089" s="32" t="s">
        <v>863</v>
      </c>
      <c r="G2089" s="22">
        <f>G2090+G2093</f>
        <v>21878.9</v>
      </c>
      <c r="H2089" s="22">
        <f t="shared" ref="H2089:L2089" si="2755">H2090+H2093</f>
        <v>3125.6</v>
      </c>
      <c r="I2089" s="22">
        <f t="shared" si="2755"/>
        <v>3094.1</v>
      </c>
      <c r="J2089" s="22">
        <f t="shared" si="2755"/>
        <v>0</v>
      </c>
      <c r="K2089" s="22">
        <f t="shared" si="2755"/>
        <v>0</v>
      </c>
      <c r="L2089" s="22">
        <f t="shared" si="2755"/>
        <v>0</v>
      </c>
      <c r="M2089" s="22">
        <f t="shared" si="2726"/>
        <v>21878.9</v>
      </c>
      <c r="N2089" s="22">
        <f t="shared" si="2727"/>
        <v>3125.6</v>
      </c>
      <c r="O2089" s="22">
        <f t="shared" si="2728"/>
        <v>3094.1</v>
      </c>
      <c r="P2089" s="33">
        <f t="shared" ref="P2089:Q2089" si="2756">P2090+P2093</f>
        <v>0</v>
      </c>
      <c r="Q2089" s="33">
        <f t="shared" si="2756"/>
        <v>0</v>
      </c>
      <c r="R2089" s="33">
        <f t="shared" ref="R2089:T2089" si="2757">R2090+R2093</f>
        <v>0</v>
      </c>
      <c r="S2089" s="33">
        <f t="shared" si="2757"/>
        <v>0</v>
      </c>
      <c r="T2089" s="33">
        <f t="shared" si="2757"/>
        <v>0</v>
      </c>
      <c r="U2089" s="33">
        <f t="shared" ref="U2089:W2089" si="2758">U2090+U2093</f>
        <v>0</v>
      </c>
      <c r="V2089" s="33">
        <f t="shared" si="2758"/>
        <v>0</v>
      </c>
      <c r="W2089" s="33">
        <f t="shared" si="2758"/>
        <v>0</v>
      </c>
      <c r="X2089" s="33">
        <f t="shared" ref="X2089:Y2089" si="2759">X2090+X2093</f>
        <v>0</v>
      </c>
      <c r="Y2089" s="33">
        <f t="shared" si="2759"/>
        <v>0</v>
      </c>
      <c r="Z2089" s="33">
        <f t="shared" si="2729"/>
        <v>21878.9</v>
      </c>
      <c r="AA2089" s="33">
        <f t="shared" si="2730"/>
        <v>3125.6</v>
      </c>
      <c r="AB2089" s="33">
        <f t="shared" si="2731"/>
        <v>3094.1</v>
      </c>
      <c r="AC2089" s="33">
        <f t="shared" ref="AC2089" si="2760">AC2090+AC2093</f>
        <v>0</v>
      </c>
      <c r="AD2089" s="18"/>
    </row>
    <row r="2090" spans="1:30" ht="31.5" x14ac:dyDescent="0.25">
      <c r="A2090" s="30" t="s">
        <v>442</v>
      </c>
      <c r="B2090" s="30" t="s">
        <v>109</v>
      </c>
      <c r="C2090" s="30" t="s">
        <v>108</v>
      </c>
      <c r="D2090" s="30" t="s">
        <v>342</v>
      </c>
      <c r="E2090" s="30"/>
      <c r="F2090" s="32" t="s">
        <v>430</v>
      </c>
      <c r="G2090" s="22">
        <f>G2091</f>
        <v>3578.7</v>
      </c>
      <c r="H2090" s="22">
        <f t="shared" si="2754"/>
        <v>3125.6</v>
      </c>
      <c r="I2090" s="22">
        <f t="shared" si="2754"/>
        <v>3094.1</v>
      </c>
      <c r="J2090" s="22">
        <f t="shared" si="2754"/>
        <v>0</v>
      </c>
      <c r="K2090" s="22">
        <f t="shared" si="2754"/>
        <v>0</v>
      </c>
      <c r="L2090" s="22">
        <f t="shared" si="2754"/>
        <v>0</v>
      </c>
      <c r="M2090" s="22">
        <f t="shared" si="2726"/>
        <v>3578.7</v>
      </c>
      <c r="N2090" s="22">
        <f t="shared" si="2727"/>
        <v>3125.6</v>
      </c>
      <c r="O2090" s="22">
        <f t="shared" si="2728"/>
        <v>3094.1</v>
      </c>
      <c r="P2090" s="33">
        <f t="shared" si="2754"/>
        <v>0</v>
      </c>
      <c r="Q2090" s="33">
        <f t="shared" si="2754"/>
        <v>0</v>
      </c>
      <c r="R2090" s="33">
        <f t="shared" si="2754"/>
        <v>0</v>
      </c>
      <c r="S2090" s="33">
        <f t="shared" si="2754"/>
        <v>0</v>
      </c>
      <c r="T2090" s="33">
        <f t="shared" si="2754"/>
        <v>0</v>
      </c>
      <c r="U2090" s="33">
        <f t="shared" si="2754"/>
        <v>0</v>
      </c>
      <c r="V2090" s="33">
        <f t="shared" si="2754"/>
        <v>0</v>
      </c>
      <c r="W2090" s="33">
        <f t="shared" si="2754"/>
        <v>0</v>
      </c>
      <c r="X2090" s="33">
        <f t="shared" si="2754"/>
        <v>0</v>
      </c>
      <c r="Y2090" s="33">
        <f t="shared" si="2754"/>
        <v>0</v>
      </c>
      <c r="Z2090" s="33">
        <f t="shared" si="2729"/>
        <v>3578.7</v>
      </c>
      <c r="AA2090" s="33">
        <f t="shared" si="2730"/>
        <v>3125.6</v>
      </c>
      <c r="AB2090" s="33">
        <f t="shared" si="2731"/>
        <v>3094.1</v>
      </c>
      <c r="AC2090" s="33">
        <f t="shared" si="2754"/>
        <v>0</v>
      </c>
    </row>
    <row r="2091" spans="1:30" ht="31.5" x14ac:dyDescent="0.25">
      <c r="A2091" s="30" t="s">
        <v>442</v>
      </c>
      <c r="B2091" s="30" t="s">
        <v>109</v>
      </c>
      <c r="C2091" s="30" t="s">
        <v>108</v>
      </c>
      <c r="D2091" s="30" t="s">
        <v>342</v>
      </c>
      <c r="E2091" s="30" t="s">
        <v>7</v>
      </c>
      <c r="F2091" s="32" t="s">
        <v>385</v>
      </c>
      <c r="G2091" s="22">
        <f>G2092</f>
        <v>3578.7</v>
      </c>
      <c r="H2091" s="22">
        <f t="shared" si="2754"/>
        <v>3125.6</v>
      </c>
      <c r="I2091" s="22">
        <f t="shared" si="2754"/>
        <v>3094.1</v>
      </c>
      <c r="J2091" s="22">
        <f t="shared" si="2754"/>
        <v>0</v>
      </c>
      <c r="K2091" s="22">
        <f t="shared" si="2754"/>
        <v>0</v>
      </c>
      <c r="L2091" s="22">
        <f t="shared" si="2754"/>
        <v>0</v>
      </c>
      <c r="M2091" s="22">
        <f t="shared" si="2726"/>
        <v>3578.7</v>
      </c>
      <c r="N2091" s="22">
        <f t="shared" si="2727"/>
        <v>3125.6</v>
      </c>
      <c r="O2091" s="22">
        <f t="shared" si="2728"/>
        <v>3094.1</v>
      </c>
      <c r="P2091" s="33">
        <f t="shared" si="2754"/>
        <v>0</v>
      </c>
      <c r="Q2091" s="33">
        <f t="shared" si="2754"/>
        <v>0</v>
      </c>
      <c r="R2091" s="33">
        <f t="shared" si="2754"/>
        <v>0</v>
      </c>
      <c r="S2091" s="33">
        <f t="shared" si="2754"/>
        <v>0</v>
      </c>
      <c r="T2091" s="33">
        <f t="shared" si="2754"/>
        <v>0</v>
      </c>
      <c r="U2091" s="33">
        <f t="shared" si="2754"/>
        <v>0</v>
      </c>
      <c r="V2091" s="33">
        <f t="shared" si="2754"/>
        <v>0</v>
      </c>
      <c r="W2091" s="33">
        <f t="shared" si="2754"/>
        <v>0</v>
      </c>
      <c r="X2091" s="33">
        <f t="shared" si="2754"/>
        <v>0</v>
      </c>
      <c r="Y2091" s="33">
        <f t="shared" si="2754"/>
        <v>0</v>
      </c>
      <c r="Z2091" s="33">
        <f t="shared" si="2729"/>
        <v>3578.7</v>
      </c>
      <c r="AA2091" s="33">
        <f t="shared" si="2730"/>
        <v>3125.6</v>
      </c>
      <c r="AB2091" s="33">
        <f t="shared" si="2731"/>
        <v>3094.1</v>
      </c>
      <c r="AC2091" s="33">
        <f t="shared" si="2754"/>
        <v>0</v>
      </c>
    </row>
    <row r="2092" spans="1:30" ht="31.5" x14ac:dyDescent="0.25">
      <c r="A2092" s="30" t="s">
        <v>442</v>
      </c>
      <c r="B2092" s="30" t="s">
        <v>109</v>
      </c>
      <c r="C2092" s="30" t="s">
        <v>108</v>
      </c>
      <c r="D2092" s="30" t="s">
        <v>342</v>
      </c>
      <c r="E2092" s="30">
        <v>240</v>
      </c>
      <c r="F2092" s="32" t="s">
        <v>374</v>
      </c>
      <c r="G2092" s="22">
        <v>3578.7</v>
      </c>
      <c r="H2092" s="22">
        <v>3125.6</v>
      </c>
      <c r="I2092" s="22">
        <v>3094.1</v>
      </c>
      <c r="J2092" s="22"/>
      <c r="K2092" s="22"/>
      <c r="L2092" s="22"/>
      <c r="M2092" s="22">
        <f t="shared" si="2726"/>
        <v>3578.7</v>
      </c>
      <c r="N2092" s="22">
        <f t="shared" si="2727"/>
        <v>3125.6</v>
      </c>
      <c r="O2092" s="22">
        <f t="shared" si="2728"/>
        <v>3094.1</v>
      </c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>
        <f t="shared" si="2729"/>
        <v>3578.7</v>
      </c>
      <c r="AA2092" s="33">
        <f t="shared" si="2730"/>
        <v>3125.6</v>
      </c>
      <c r="AB2092" s="33">
        <f t="shared" si="2731"/>
        <v>3094.1</v>
      </c>
      <c r="AC2092" s="33"/>
    </row>
    <row r="2093" spans="1:30" ht="31.5" x14ac:dyDescent="0.25">
      <c r="A2093" s="30" t="s">
        <v>442</v>
      </c>
      <c r="B2093" s="30" t="s">
        <v>109</v>
      </c>
      <c r="C2093" s="30" t="s">
        <v>108</v>
      </c>
      <c r="D2093" s="30" t="s">
        <v>444</v>
      </c>
      <c r="E2093" s="30"/>
      <c r="F2093" s="32" t="s">
        <v>747</v>
      </c>
      <c r="G2093" s="22">
        <f>G2094</f>
        <v>18300.2</v>
      </c>
      <c r="H2093" s="22">
        <f t="shared" ref="H2093:AC2094" si="2761">H2094</f>
        <v>0</v>
      </c>
      <c r="I2093" s="22">
        <f t="shared" si="2761"/>
        <v>0</v>
      </c>
      <c r="J2093" s="22">
        <f t="shared" si="2761"/>
        <v>0</v>
      </c>
      <c r="K2093" s="22">
        <f t="shared" si="2761"/>
        <v>0</v>
      </c>
      <c r="L2093" s="22">
        <f t="shared" si="2761"/>
        <v>0</v>
      </c>
      <c r="M2093" s="22">
        <f t="shared" si="2726"/>
        <v>18300.2</v>
      </c>
      <c r="N2093" s="22">
        <f t="shared" si="2727"/>
        <v>0</v>
      </c>
      <c r="O2093" s="22">
        <f t="shared" si="2728"/>
        <v>0</v>
      </c>
      <c r="P2093" s="33">
        <f t="shared" si="2761"/>
        <v>0</v>
      </c>
      <c r="Q2093" s="33">
        <f t="shared" si="2761"/>
        <v>0</v>
      </c>
      <c r="R2093" s="33">
        <f t="shared" si="2761"/>
        <v>0</v>
      </c>
      <c r="S2093" s="33">
        <f t="shared" si="2761"/>
        <v>0</v>
      </c>
      <c r="T2093" s="33">
        <f t="shared" si="2761"/>
        <v>0</v>
      </c>
      <c r="U2093" s="33">
        <f t="shared" si="2761"/>
        <v>0</v>
      </c>
      <c r="V2093" s="33">
        <f t="shared" si="2761"/>
        <v>0</v>
      </c>
      <c r="W2093" s="33">
        <f t="shared" si="2761"/>
        <v>0</v>
      </c>
      <c r="X2093" s="33">
        <f t="shared" si="2761"/>
        <v>0</v>
      </c>
      <c r="Y2093" s="33">
        <f t="shared" si="2761"/>
        <v>0</v>
      </c>
      <c r="Z2093" s="33">
        <f t="shared" si="2729"/>
        <v>18300.2</v>
      </c>
      <c r="AA2093" s="33">
        <f t="shared" si="2730"/>
        <v>0</v>
      </c>
      <c r="AB2093" s="33">
        <f t="shared" si="2731"/>
        <v>0</v>
      </c>
      <c r="AC2093" s="33">
        <f t="shared" si="2761"/>
        <v>0</v>
      </c>
    </row>
    <row r="2094" spans="1:30" ht="31.5" x14ac:dyDescent="0.25">
      <c r="A2094" s="30" t="s">
        <v>442</v>
      </c>
      <c r="B2094" s="30" t="s">
        <v>109</v>
      </c>
      <c r="C2094" s="30" t="s">
        <v>108</v>
      </c>
      <c r="D2094" s="30" t="s">
        <v>444</v>
      </c>
      <c r="E2094" s="30" t="s">
        <v>7</v>
      </c>
      <c r="F2094" s="32" t="s">
        <v>385</v>
      </c>
      <c r="G2094" s="22">
        <f>G2095</f>
        <v>18300.2</v>
      </c>
      <c r="H2094" s="22">
        <f t="shared" si="2761"/>
        <v>0</v>
      </c>
      <c r="I2094" s="22">
        <f t="shared" si="2761"/>
        <v>0</v>
      </c>
      <c r="J2094" s="22">
        <f t="shared" si="2761"/>
        <v>0</v>
      </c>
      <c r="K2094" s="22">
        <f t="shared" si="2761"/>
        <v>0</v>
      </c>
      <c r="L2094" s="22">
        <f t="shared" si="2761"/>
        <v>0</v>
      </c>
      <c r="M2094" s="22">
        <f t="shared" si="2726"/>
        <v>18300.2</v>
      </c>
      <c r="N2094" s="22">
        <f t="shared" si="2727"/>
        <v>0</v>
      </c>
      <c r="O2094" s="22">
        <f t="shared" si="2728"/>
        <v>0</v>
      </c>
      <c r="P2094" s="33">
        <f t="shared" si="2761"/>
        <v>0</v>
      </c>
      <c r="Q2094" s="33">
        <f t="shared" si="2761"/>
        <v>0</v>
      </c>
      <c r="R2094" s="33">
        <f t="shared" si="2761"/>
        <v>0</v>
      </c>
      <c r="S2094" s="33">
        <f t="shared" si="2761"/>
        <v>0</v>
      </c>
      <c r="T2094" s="33">
        <f t="shared" si="2761"/>
        <v>0</v>
      </c>
      <c r="U2094" s="33">
        <f t="shared" si="2761"/>
        <v>0</v>
      </c>
      <c r="V2094" s="33">
        <f t="shared" si="2761"/>
        <v>0</v>
      </c>
      <c r="W2094" s="33">
        <f t="shared" si="2761"/>
        <v>0</v>
      </c>
      <c r="X2094" s="33">
        <f t="shared" si="2761"/>
        <v>0</v>
      </c>
      <c r="Y2094" s="33">
        <f t="shared" si="2761"/>
        <v>0</v>
      </c>
      <c r="Z2094" s="33">
        <f t="shared" si="2729"/>
        <v>18300.2</v>
      </c>
      <c r="AA2094" s="33">
        <f t="shared" si="2730"/>
        <v>0</v>
      </c>
      <c r="AB2094" s="33">
        <f t="shared" si="2731"/>
        <v>0</v>
      </c>
      <c r="AC2094" s="33">
        <f t="shared" si="2761"/>
        <v>0</v>
      </c>
    </row>
    <row r="2095" spans="1:30" ht="31.5" x14ac:dyDescent="0.25">
      <c r="A2095" s="30" t="s">
        <v>442</v>
      </c>
      <c r="B2095" s="30" t="s">
        <v>109</v>
      </c>
      <c r="C2095" s="30" t="s">
        <v>108</v>
      </c>
      <c r="D2095" s="30" t="s">
        <v>444</v>
      </c>
      <c r="E2095" s="30" t="s">
        <v>317</v>
      </c>
      <c r="F2095" s="32" t="s">
        <v>374</v>
      </c>
      <c r="G2095" s="22">
        <v>18300.2</v>
      </c>
      <c r="H2095" s="22">
        <v>0</v>
      </c>
      <c r="I2095" s="22">
        <v>0</v>
      </c>
      <c r="J2095" s="22"/>
      <c r="K2095" s="22"/>
      <c r="L2095" s="22"/>
      <c r="M2095" s="22">
        <f t="shared" si="2726"/>
        <v>18300.2</v>
      </c>
      <c r="N2095" s="22">
        <f t="shared" si="2727"/>
        <v>0</v>
      </c>
      <c r="O2095" s="22">
        <f t="shared" si="2728"/>
        <v>0</v>
      </c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>
        <f t="shared" si="2729"/>
        <v>18300.2</v>
      </c>
      <c r="AA2095" s="33">
        <f t="shared" si="2730"/>
        <v>0</v>
      </c>
      <c r="AB2095" s="33">
        <f t="shared" si="2731"/>
        <v>0</v>
      </c>
      <c r="AC2095" s="33"/>
    </row>
    <row r="2096" spans="1:30" ht="31.5" x14ac:dyDescent="0.25">
      <c r="A2096" s="36" t="s">
        <v>442</v>
      </c>
      <c r="B2096" s="36" t="s">
        <v>109</v>
      </c>
      <c r="C2096" s="36" t="s">
        <v>109</v>
      </c>
      <c r="D2096" s="36"/>
      <c r="E2096" s="36"/>
      <c r="F2096" s="26" t="s">
        <v>400</v>
      </c>
      <c r="G2096" s="27">
        <f>G2097</f>
        <v>10931.2</v>
      </c>
      <c r="H2096" s="27">
        <f t="shared" ref="H2096:AC2098" si="2762">H2097</f>
        <v>10993.5</v>
      </c>
      <c r="I2096" s="27">
        <f t="shared" si="2762"/>
        <v>10993.5</v>
      </c>
      <c r="J2096" s="27">
        <f t="shared" si="2762"/>
        <v>0</v>
      </c>
      <c r="K2096" s="27">
        <f t="shared" si="2762"/>
        <v>0</v>
      </c>
      <c r="L2096" s="27">
        <f t="shared" si="2762"/>
        <v>0</v>
      </c>
      <c r="M2096" s="22">
        <f t="shared" si="2726"/>
        <v>10931.2</v>
      </c>
      <c r="N2096" s="22">
        <f t="shared" si="2727"/>
        <v>10993.5</v>
      </c>
      <c r="O2096" s="22">
        <f t="shared" si="2728"/>
        <v>10993.5</v>
      </c>
      <c r="P2096" s="28">
        <f t="shared" si="2762"/>
        <v>0</v>
      </c>
      <c r="Q2096" s="28">
        <f t="shared" si="2762"/>
        <v>0</v>
      </c>
      <c r="R2096" s="28">
        <f t="shared" si="2762"/>
        <v>0</v>
      </c>
      <c r="S2096" s="28">
        <f t="shared" si="2762"/>
        <v>0</v>
      </c>
      <c r="T2096" s="28">
        <f t="shared" si="2762"/>
        <v>0</v>
      </c>
      <c r="U2096" s="28">
        <f t="shared" si="2762"/>
        <v>0</v>
      </c>
      <c r="V2096" s="28">
        <f t="shared" si="2762"/>
        <v>0</v>
      </c>
      <c r="W2096" s="28">
        <f t="shared" si="2762"/>
        <v>0</v>
      </c>
      <c r="X2096" s="28">
        <f t="shared" si="2762"/>
        <v>0</v>
      </c>
      <c r="Y2096" s="28">
        <f t="shared" si="2762"/>
        <v>0</v>
      </c>
      <c r="Z2096" s="28">
        <f t="shared" si="2729"/>
        <v>10931.2</v>
      </c>
      <c r="AA2096" s="28">
        <f t="shared" si="2730"/>
        <v>10993.5</v>
      </c>
      <c r="AB2096" s="28">
        <f t="shared" si="2731"/>
        <v>10993.5</v>
      </c>
      <c r="AC2096" s="28">
        <f t="shared" si="2762"/>
        <v>0</v>
      </c>
    </row>
    <row r="2097" spans="1:30" ht="31.5" x14ac:dyDescent="0.25">
      <c r="A2097" s="30" t="s">
        <v>442</v>
      </c>
      <c r="B2097" s="30" t="s">
        <v>109</v>
      </c>
      <c r="C2097" s="30" t="s">
        <v>109</v>
      </c>
      <c r="D2097" s="30" t="s">
        <v>353</v>
      </c>
      <c r="E2097" s="30"/>
      <c r="F2097" s="32" t="s">
        <v>412</v>
      </c>
      <c r="G2097" s="22">
        <f>G2098</f>
        <v>10931.2</v>
      </c>
      <c r="H2097" s="22">
        <f t="shared" si="2762"/>
        <v>10993.5</v>
      </c>
      <c r="I2097" s="22">
        <f t="shared" si="2762"/>
        <v>10993.5</v>
      </c>
      <c r="J2097" s="22">
        <f t="shared" si="2762"/>
        <v>0</v>
      </c>
      <c r="K2097" s="22">
        <f t="shared" si="2762"/>
        <v>0</v>
      </c>
      <c r="L2097" s="22">
        <f t="shared" si="2762"/>
        <v>0</v>
      </c>
      <c r="M2097" s="22">
        <f t="shared" si="2726"/>
        <v>10931.2</v>
      </c>
      <c r="N2097" s="22">
        <f t="shared" si="2727"/>
        <v>10993.5</v>
      </c>
      <c r="O2097" s="22">
        <f t="shared" si="2728"/>
        <v>10993.5</v>
      </c>
      <c r="P2097" s="33">
        <f t="shared" si="2762"/>
        <v>0</v>
      </c>
      <c r="Q2097" s="33">
        <f t="shared" si="2762"/>
        <v>0</v>
      </c>
      <c r="R2097" s="33">
        <f t="shared" si="2762"/>
        <v>0</v>
      </c>
      <c r="S2097" s="33">
        <f t="shared" si="2762"/>
        <v>0</v>
      </c>
      <c r="T2097" s="33">
        <f t="shared" si="2762"/>
        <v>0</v>
      </c>
      <c r="U2097" s="33">
        <f t="shared" si="2762"/>
        <v>0</v>
      </c>
      <c r="V2097" s="33">
        <f t="shared" si="2762"/>
        <v>0</v>
      </c>
      <c r="W2097" s="33">
        <f t="shared" si="2762"/>
        <v>0</v>
      </c>
      <c r="X2097" s="33">
        <f t="shared" si="2762"/>
        <v>0</v>
      </c>
      <c r="Y2097" s="33">
        <f t="shared" si="2762"/>
        <v>0</v>
      </c>
      <c r="Z2097" s="33">
        <f t="shared" si="2729"/>
        <v>10931.2</v>
      </c>
      <c r="AA2097" s="33">
        <f t="shared" si="2730"/>
        <v>10993.5</v>
      </c>
      <c r="AB2097" s="33">
        <f t="shared" si="2731"/>
        <v>10993.5</v>
      </c>
      <c r="AC2097" s="33">
        <f t="shared" si="2762"/>
        <v>0</v>
      </c>
      <c r="AD2097" s="18"/>
    </row>
    <row r="2098" spans="1:30" ht="31.5" x14ac:dyDescent="0.25">
      <c r="A2098" s="30" t="s">
        <v>442</v>
      </c>
      <c r="B2098" s="30" t="s">
        <v>109</v>
      </c>
      <c r="C2098" s="30" t="s">
        <v>109</v>
      </c>
      <c r="D2098" s="30" t="s">
        <v>363</v>
      </c>
      <c r="E2098" s="30"/>
      <c r="F2098" s="32" t="s">
        <v>417</v>
      </c>
      <c r="G2098" s="22">
        <f>G2099</f>
        <v>10931.2</v>
      </c>
      <c r="H2098" s="22">
        <f t="shared" si="2762"/>
        <v>10993.5</v>
      </c>
      <c r="I2098" s="22">
        <f t="shared" si="2762"/>
        <v>10993.5</v>
      </c>
      <c r="J2098" s="22">
        <f t="shared" si="2762"/>
        <v>0</v>
      </c>
      <c r="K2098" s="22">
        <f t="shared" si="2762"/>
        <v>0</v>
      </c>
      <c r="L2098" s="22">
        <f t="shared" si="2762"/>
        <v>0</v>
      </c>
      <c r="M2098" s="22">
        <f t="shared" si="2726"/>
        <v>10931.2</v>
      </c>
      <c r="N2098" s="22">
        <f t="shared" si="2727"/>
        <v>10993.5</v>
      </c>
      <c r="O2098" s="22">
        <f t="shared" si="2728"/>
        <v>10993.5</v>
      </c>
      <c r="P2098" s="33">
        <f t="shared" si="2762"/>
        <v>0</v>
      </c>
      <c r="Q2098" s="33">
        <f t="shared" si="2762"/>
        <v>0</v>
      </c>
      <c r="R2098" s="33">
        <f t="shared" si="2762"/>
        <v>0</v>
      </c>
      <c r="S2098" s="33">
        <f t="shared" si="2762"/>
        <v>0</v>
      </c>
      <c r="T2098" s="33">
        <f t="shared" si="2762"/>
        <v>0</v>
      </c>
      <c r="U2098" s="33">
        <f t="shared" si="2762"/>
        <v>0</v>
      </c>
      <c r="V2098" s="33">
        <f t="shared" si="2762"/>
        <v>0</v>
      </c>
      <c r="W2098" s="33">
        <f t="shared" si="2762"/>
        <v>0</v>
      </c>
      <c r="X2098" s="33">
        <f t="shared" si="2762"/>
        <v>0</v>
      </c>
      <c r="Y2098" s="33">
        <f t="shared" si="2762"/>
        <v>0</v>
      </c>
      <c r="Z2098" s="33">
        <f t="shared" si="2729"/>
        <v>10931.2</v>
      </c>
      <c r="AA2098" s="33">
        <f t="shared" si="2730"/>
        <v>10993.5</v>
      </c>
      <c r="AB2098" s="33">
        <f t="shared" si="2731"/>
        <v>10993.5</v>
      </c>
      <c r="AC2098" s="33">
        <f t="shared" si="2762"/>
        <v>0</v>
      </c>
      <c r="AD2098" s="18"/>
    </row>
    <row r="2099" spans="1:30" ht="63" x14ac:dyDescent="0.25">
      <c r="A2099" s="30" t="s">
        <v>442</v>
      </c>
      <c r="B2099" s="30" t="s">
        <v>109</v>
      </c>
      <c r="C2099" s="30" t="s">
        <v>109</v>
      </c>
      <c r="D2099" s="30" t="s">
        <v>343</v>
      </c>
      <c r="E2099" s="30"/>
      <c r="F2099" s="32" t="s">
        <v>45</v>
      </c>
      <c r="G2099" s="22">
        <f>G2100+G2102+G2104</f>
        <v>10931.2</v>
      </c>
      <c r="H2099" s="22">
        <f t="shared" ref="H2099:L2099" si="2763">H2100+H2102+H2104</f>
        <v>10993.5</v>
      </c>
      <c r="I2099" s="22">
        <f t="shared" si="2763"/>
        <v>10993.5</v>
      </c>
      <c r="J2099" s="22">
        <f t="shared" si="2763"/>
        <v>0</v>
      </c>
      <c r="K2099" s="22">
        <f t="shared" si="2763"/>
        <v>0</v>
      </c>
      <c r="L2099" s="22">
        <f t="shared" si="2763"/>
        <v>0</v>
      </c>
      <c r="M2099" s="22">
        <f t="shared" si="2726"/>
        <v>10931.2</v>
      </c>
      <c r="N2099" s="22">
        <f t="shared" si="2727"/>
        <v>10993.5</v>
      </c>
      <c r="O2099" s="22">
        <f t="shared" si="2728"/>
        <v>10993.5</v>
      </c>
      <c r="P2099" s="33">
        <f t="shared" ref="P2099:Q2099" si="2764">P2100+P2102+P2104</f>
        <v>0</v>
      </c>
      <c r="Q2099" s="33">
        <f t="shared" si="2764"/>
        <v>0</v>
      </c>
      <c r="R2099" s="33">
        <f t="shared" ref="R2099:T2099" si="2765">R2100+R2102+R2104</f>
        <v>0</v>
      </c>
      <c r="S2099" s="33">
        <f t="shared" si="2765"/>
        <v>0</v>
      </c>
      <c r="T2099" s="33">
        <f t="shared" si="2765"/>
        <v>0</v>
      </c>
      <c r="U2099" s="33">
        <f t="shared" ref="U2099:W2099" si="2766">U2100+U2102+U2104</f>
        <v>0</v>
      </c>
      <c r="V2099" s="33">
        <f t="shared" si="2766"/>
        <v>0</v>
      </c>
      <c r="W2099" s="33">
        <f t="shared" si="2766"/>
        <v>0</v>
      </c>
      <c r="X2099" s="33">
        <f t="shared" ref="X2099:Y2099" si="2767">X2100+X2102+X2104</f>
        <v>0</v>
      </c>
      <c r="Y2099" s="33">
        <f t="shared" si="2767"/>
        <v>0</v>
      </c>
      <c r="Z2099" s="33">
        <f t="shared" si="2729"/>
        <v>10931.2</v>
      </c>
      <c r="AA2099" s="33">
        <f t="shared" si="2730"/>
        <v>10993.5</v>
      </c>
      <c r="AB2099" s="33">
        <f t="shared" si="2731"/>
        <v>10993.5</v>
      </c>
      <c r="AC2099" s="33">
        <f t="shared" ref="AC2099" si="2768">AC2100+AC2102+AC2104</f>
        <v>0</v>
      </c>
    </row>
    <row r="2100" spans="1:30" ht="78.75" x14ac:dyDescent="0.25">
      <c r="A2100" s="30" t="s">
        <v>442</v>
      </c>
      <c r="B2100" s="30" t="s">
        <v>109</v>
      </c>
      <c r="C2100" s="30" t="s">
        <v>109</v>
      </c>
      <c r="D2100" s="30" t="s">
        <v>343</v>
      </c>
      <c r="E2100" s="30" t="s">
        <v>25</v>
      </c>
      <c r="F2100" s="32" t="s">
        <v>384</v>
      </c>
      <c r="G2100" s="22">
        <f>G2101</f>
        <v>7625.6</v>
      </c>
      <c r="H2100" s="22">
        <f t="shared" ref="H2100:AC2100" si="2769">H2101</f>
        <v>7625.6</v>
      </c>
      <c r="I2100" s="22">
        <f t="shared" si="2769"/>
        <v>7625.6</v>
      </c>
      <c r="J2100" s="22">
        <f t="shared" si="2769"/>
        <v>0</v>
      </c>
      <c r="K2100" s="22">
        <f t="shared" si="2769"/>
        <v>0</v>
      </c>
      <c r="L2100" s="22">
        <f t="shared" si="2769"/>
        <v>0</v>
      </c>
      <c r="M2100" s="22">
        <f t="shared" si="2726"/>
        <v>7625.6</v>
      </c>
      <c r="N2100" s="22">
        <f t="shared" si="2727"/>
        <v>7625.6</v>
      </c>
      <c r="O2100" s="22">
        <f t="shared" si="2728"/>
        <v>7625.6</v>
      </c>
      <c r="P2100" s="33">
        <f t="shared" si="2769"/>
        <v>0</v>
      </c>
      <c r="Q2100" s="33">
        <f t="shared" si="2769"/>
        <v>0</v>
      </c>
      <c r="R2100" s="33">
        <f t="shared" si="2769"/>
        <v>0</v>
      </c>
      <c r="S2100" s="33">
        <f t="shared" si="2769"/>
        <v>0</v>
      </c>
      <c r="T2100" s="33">
        <f t="shared" si="2769"/>
        <v>0</v>
      </c>
      <c r="U2100" s="33">
        <f t="shared" si="2769"/>
        <v>0</v>
      </c>
      <c r="V2100" s="33">
        <f t="shared" si="2769"/>
        <v>0</v>
      </c>
      <c r="W2100" s="33">
        <f t="shared" si="2769"/>
        <v>0</v>
      </c>
      <c r="X2100" s="33">
        <f t="shared" si="2769"/>
        <v>0</v>
      </c>
      <c r="Y2100" s="33">
        <f t="shared" si="2769"/>
        <v>0</v>
      </c>
      <c r="Z2100" s="33">
        <f t="shared" si="2729"/>
        <v>7625.6</v>
      </c>
      <c r="AA2100" s="33">
        <f t="shared" si="2730"/>
        <v>7625.6</v>
      </c>
      <c r="AB2100" s="33">
        <f t="shared" si="2731"/>
        <v>7625.6</v>
      </c>
      <c r="AC2100" s="33">
        <f t="shared" si="2769"/>
        <v>0</v>
      </c>
    </row>
    <row r="2101" spans="1:30" x14ac:dyDescent="0.25">
      <c r="A2101" s="30" t="s">
        <v>442</v>
      </c>
      <c r="B2101" s="30" t="s">
        <v>109</v>
      </c>
      <c r="C2101" s="30" t="s">
        <v>109</v>
      </c>
      <c r="D2101" s="30" t="s">
        <v>343</v>
      </c>
      <c r="E2101" s="30">
        <v>110</v>
      </c>
      <c r="F2101" s="32" t="s">
        <v>372</v>
      </c>
      <c r="G2101" s="22">
        <v>7625.6</v>
      </c>
      <c r="H2101" s="22">
        <v>7625.6</v>
      </c>
      <c r="I2101" s="22">
        <v>7625.6</v>
      </c>
      <c r="J2101" s="22"/>
      <c r="K2101" s="22"/>
      <c r="L2101" s="22"/>
      <c r="M2101" s="22">
        <f t="shared" si="2726"/>
        <v>7625.6</v>
      </c>
      <c r="N2101" s="22">
        <f t="shared" si="2727"/>
        <v>7625.6</v>
      </c>
      <c r="O2101" s="22">
        <f t="shared" si="2728"/>
        <v>7625.6</v>
      </c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>
        <f t="shared" si="2729"/>
        <v>7625.6</v>
      </c>
      <c r="AA2101" s="33">
        <f t="shared" si="2730"/>
        <v>7625.6</v>
      </c>
      <c r="AB2101" s="33">
        <f t="shared" si="2731"/>
        <v>7625.6</v>
      </c>
      <c r="AC2101" s="33"/>
    </row>
    <row r="2102" spans="1:30" ht="31.5" x14ac:dyDescent="0.25">
      <c r="A2102" s="30" t="s">
        <v>442</v>
      </c>
      <c r="B2102" s="30" t="s">
        <v>109</v>
      </c>
      <c r="C2102" s="30" t="s">
        <v>109</v>
      </c>
      <c r="D2102" s="30" t="s">
        <v>343</v>
      </c>
      <c r="E2102" s="30" t="s">
        <v>7</v>
      </c>
      <c r="F2102" s="32" t="s">
        <v>385</v>
      </c>
      <c r="G2102" s="22">
        <f>G2103</f>
        <v>3297.9</v>
      </c>
      <c r="H2102" s="22">
        <f t="shared" ref="H2102:AC2102" si="2770">H2103</f>
        <v>3360.2</v>
      </c>
      <c r="I2102" s="22">
        <f t="shared" si="2770"/>
        <v>3360.2</v>
      </c>
      <c r="J2102" s="22">
        <f t="shared" si="2770"/>
        <v>0</v>
      </c>
      <c r="K2102" s="22">
        <f t="shared" si="2770"/>
        <v>0</v>
      </c>
      <c r="L2102" s="22">
        <f t="shared" si="2770"/>
        <v>0</v>
      </c>
      <c r="M2102" s="22">
        <f t="shared" si="2726"/>
        <v>3297.9</v>
      </c>
      <c r="N2102" s="22">
        <f t="shared" si="2727"/>
        <v>3360.2</v>
      </c>
      <c r="O2102" s="22">
        <f t="shared" si="2728"/>
        <v>3360.2</v>
      </c>
      <c r="P2102" s="33">
        <f t="shared" si="2770"/>
        <v>0</v>
      </c>
      <c r="Q2102" s="33">
        <f t="shared" si="2770"/>
        <v>0</v>
      </c>
      <c r="R2102" s="33">
        <f t="shared" si="2770"/>
        <v>0</v>
      </c>
      <c r="S2102" s="33">
        <f t="shared" si="2770"/>
        <v>0</v>
      </c>
      <c r="T2102" s="33">
        <f t="shared" si="2770"/>
        <v>0</v>
      </c>
      <c r="U2102" s="33">
        <f t="shared" si="2770"/>
        <v>0</v>
      </c>
      <c r="V2102" s="33">
        <f t="shared" si="2770"/>
        <v>0</v>
      </c>
      <c r="W2102" s="33">
        <f t="shared" si="2770"/>
        <v>0</v>
      </c>
      <c r="X2102" s="33">
        <f t="shared" si="2770"/>
        <v>0</v>
      </c>
      <c r="Y2102" s="33">
        <f t="shared" si="2770"/>
        <v>0</v>
      </c>
      <c r="Z2102" s="33">
        <f t="shared" si="2729"/>
        <v>3297.9</v>
      </c>
      <c r="AA2102" s="33">
        <f t="shared" si="2730"/>
        <v>3360.2</v>
      </c>
      <c r="AB2102" s="33">
        <f t="shared" si="2731"/>
        <v>3360.2</v>
      </c>
      <c r="AC2102" s="33">
        <f t="shared" si="2770"/>
        <v>0</v>
      </c>
    </row>
    <row r="2103" spans="1:30" ht="31.5" x14ac:dyDescent="0.25">
      <c r="A2103" s="30" t="s">
        <v>442</v>
      </c>
      <c r="B2103" s="30" t="s">
        <v>109</v>
      </c>
      <c r="C2103" s="30" t="s">
        <v>109</v>
      </c>
      <c r="D2103" s="30" t="s">
        <v>343</v>
      </c>
      <c r="E2103" s="30">
        <v>240</v>
      </c>
      <c r="F2103" s="32" t="s">
        <v>374</v>
      </c>
      <c r="G2103" s="22">
        <v>3297.9</v>
      </c>
      <c r="H2103" s="22">
        <v>3360.2</v>
      </c>
      <c r="I2103" s="22">
        <v>3360.2</v>
      </c>
      <c r="J2103" s="22"/>
      <c r="K2103" s="22"/>
      <c r="L2103" s="22"/>
      <c r="M2103" s="22">
        <f t="shared" si="2726"/>
        <v>3297.9</v>
      </c>
      <c r="N2103" s="22">
        <f t="shared" si="2727"/>
        <v>3360.2</v>
      </c>
      <c r="O2103" s="22">
        <f t="shared" si="2728"/>
        <v>3360.2</v>
      </c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>
        <f t="shared" si="2729"/>
        <v>3297.9</v>
      </c>
      <c r="AA2103" s="33">
        <f t="shared" si="2730"/>
        <v>3360.2</v>
      </c>
      <c r="AB2103" s="33">
        <f t="shared" si="2731"/>
        <v>3360.2</v>
      </c>
      <c r="AC2103" s="33"/>
    </row>
    <row r="2104" spans="1:30" x14ac:dyDescent="0.25">
      <c r="A2104" s="30" t="s">
        <v>442</v>
      </c>
      <c r="B2104" s="30" t="s">
        <v>109</v>
      </c>
      <c r="C2104" s="30" t="s">
        <v>109</v>
      </c>
      <c r="D2104" s="30" t="s">
        <v>343</v>
      </c>
      <c r="E2104" s="30" t="s">
        <v>8</v>
      </c>
      <c r="F2104" s="32" t="s">
        <v>389</v>
      </c>
      <c r="G2104" s="22">
        <f>G2105</f>
        <v>7.7</v>
      </c>
      <c r="H2104" s="22">
        <f t="shared" ref="H2104:AC2104" si="2771">H2105</f>
        <v>7.7</v>
      </c>
      <c r="I2104" s="22">
        <f t="shared" si="2771"/>
        <v>7.7</v>
      </c>
      <c r="J2104" s="22">
        <f t="shared" si="2771"/>
        <v>0</v>
      </c>
      <c r="K2104" s="22">
        <f t="shared" si="2771"/>
        <v>0</v>
      </c>
      <c r="L2104" s="22">
        <f t="shared" si="2771"/>
        <v>0</v>
      </c>
      <c r="M2104" s="22">
        <f t="shared" si="2726"/>
        <v>7.7</v>
      </c>
      <c r="N2104" s="22">
        <f t="shared" si="2727"/>
        <v>7.7</v>
      </c>
      <c r="O2104" s="22">
        <f t="shared" si="2728"/>
        <v>7.7</v>
      </c>
      <c r="P2104" s="33">
        <f t="shared" si="2771"/>
        <v>0</v>
      </c>
      <c r="Q2104" s="33">
        <f t="shared" si="2771"/>
        <v>0</v>
      </c>
      <c r="R2104" s="33">
        <f t="shared" si="2771"/>
        <v>0</v>
      </c>
      <c r="S2104" s="33">
        <f t="shared" si="2771"/>
        <v>0</v>
      </c>
      <c r="T2104" s="33">
        <f t="shared" si="2771"/>
        <v>0</v>
      </c>
      <c r="U2104" s="33">
        <f t="shared" si="2771"/>
        <v>0</v>
      </c>
      <c r="V2104" s="33">
        <f t="shared" si="2771"/>
        <v>0</v>
      </c>
      <c r="W2104" s="33">
        <f t="shared" si="2771"/>
        <v>0</v>
      </c>
      <c r="X2104" s="33">
        <f t="shared" si="2771"/>
        <v>0</v>
      </c>
      <c r="Y2104" s="33">
        <f t="shared" si="2771"/>
        <v>0</v>
      </c>
      <c r="Z2104" s="33">
        <f t="shared" si="2729"/>
        <v>7.7</v>
      </c>
      <c r="AA2104" s="33">
        <f t="shared" si="2730"/>
        <v>7.7</v>
      </c>
      <c r="AB2104" s="33">
        <f t="shared" si="2731"/>
        <v>7.7</v>
      </c>
      <c r="AC2104" s="33">
        <f t="shared" si="2771"/>
        <v>0</v>
      </c>
    </row>
    <row r="2105" spans="1:30" x14ac:dyDescent="0.25">
      <c r="A2105" s="30" t="s">
        <v>442</v>
      </c>
      <c r="B2105" s="30" t="s">
        <v>109</v>
      </c>
      <c r="C2105" s="30" t="s">
        <v>109</v>
      </c>
      <c r="D2105" s="30" t="s">
        <v>343</v>
      </c>
      <c r="E2105" s="30">
        <v>850</v>
      </c>
      <c r="F2105" s="32" t="s">
        <v>383</v>
      </c>
      <c r="G2105" s="22">
        <v>7.7</v>
      </c>
      <c r="H2105" s="22">
        <v>7.7</v>
      </c>
      <c r="I2105" s="22">
        <v>7.7</v>
      </c>
      <c r="J2105" s="22"/>
      <c r="K2105" s="22"/>
      <c r="L2105" s="22"/>
      <c r="M2105" s="22">
        <f t="shared" si="2726"/>
        <v>7.7</v>
      </c>
      <c r="N2105" s="22">
        <f t="shared" si="2727"/>
        <v>7.7</v>
      </c>
      <c r="O2105" s="22">
        <f t="shared" si="2728"/>
        <v>7.7</v>
      </c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>
        <f t="shared" si="2729"/>
        <v>7.7</v>
      </c>
      <c r="AA2105" s="33">
        <f t="shared" si="2730"/>
        <v>7.7</v>
      </c>
      <c r="AB2105" s="33">
        <f t="shared" si="2731"/>
        <v>7.7</v>
      </c>
      <c r="AC2105" s="33"/>
    </row>
    <row r="2106" spans="1:30" x14ac:dyDescent="0.25">
      <c r="A2106" s="35" t="s">
        <v>442</v>
      </c>
      <c r="B2106" s="35" t="s">
        <v>59</v>
      </c>
      <c r="C2106" s="35"/>
      <c r="D2106" s="35"/>
      <c r="E2106" s="35"/>
      <c r="F2106" s="20" t="s">
        <v>392</v>
      </c>
      <c r="G2106" s="21">
        <f t="shared" ref="G2106:AC2111" si="2772">G2107</f>
        <v>0</v>
      </c>
      <c r="H2106" s="21">
        <f t="shared" si="2772"/>
        <v>171.2</v>
      </c>
      <c r="I2106" s="21">
        <f t="shared" si="2772"/>
        <v>3829.6</v>
      </c>
      <c r="J2106" s="21">
        <f t="shared" si="2772"/>
        <v>184.9</v>
      </c>
      <c r="K2106" s="21">
        <f t="shared" si="2772"/>
        <v>-171.2</v>
      </c>
      <c r="L2106" s="21">
        <f t="shared" si="2772"/>
        <v>0</v>
      </c>
      <c r="M2106" s="22">
        <f t="shared" si="2726"/>
        <v>184.9</v>
      </c>
      <c r="N2106" s="22">
        <f t="shared" si="2727"/>
        <v>0</v>
      </c>
      <c r="O2106" s="22">
        <f t="shared" si="2728"/>
        <v>3829.6</v>
      </c>
      <c r="P2106" s="23">
        <f t="shared" si="2772"/>
        <v>0</v>
      </c>
      <c r="Q2106" s="23">
        <f t="shared" si="2772"/>
        <v>0</v>
      </c>
      <c r="R2106" s="23">
        <f t="shared" si="2772"/>
        <v>0</v>
      </c>
      <c r="S2106" s="23">
        <f t="shared" si="2772"/>
        <v>0</v>
      </c>
      <c r="T2106" s="23">
        <f t="shared" si="2772"/>
        <v>0</v>
      </c>
      <c r="U2106" s="23">
        <f t="shared" si="2772"/>
        <v>0</v>
      </c>
      <c r="V2106" s="23">
        <f t="shared" si="2772"/>
        <v>0</v>
      </c>
      <c r="W2106" s="23">
        <f t="shared" si="2772"/>
        <v>0</v>
      </c>
      <c r="X2106" s="23">
        <f t="shared" si="2772"/>
        <v>0</v>
      </c>
      <c r="Y2106" s="23">
        <f t="shared" si="2772"/>
        <v>0</v>
      </c>
      <c r="Z2106" s="23">
        <f t="shared" si="2729"/>
        <v>184.9</v>
      </c>
      <c r="AA2106" s="23">
        <f t="shared" si="2730"/>
        <v>0</v>
      </c>
      <c r="AB2106" s="23">
        <f t="shared" si="2731"/>
        <v>3829.6</v>
      </c>
      <c r="AC2106" s="23">
        <f t="shared" si="2772"/>
        <v>0</v>
      </c>
    </row>
    <row r="2107" spans="1:30" ht="31.5" x14ac:dyDescent="0.25">
      <c r="A2107" s="36" t="s">
        <v>442</v>
      </c>
      <c r="B2107" s="36" t="s">
        <v>59</v>
      </c>
      <c r="C2107" s="36" t="s">
        <v>108</v>
      </c>
      <c r="D2107" s="36"/>
      <c r="E2107" s="36"/>
      <c r="F2107" s="26" t="s">
        <v>125</v>
      </c>
      <c r="G2107" s="27">
        <f t="shared" si="2772"/>
        <v>0</v>
      </c>
      <c r="H2107" s="27">
        <f t="shared" si="2772"/>
        <v>171.2</v>
      </c>
      <c r="I2107" s="27">
        <f t="shared" si="2772"/>
        <v>3829.6</v>
      </c>
      <c r="J2107" s="27">
        <f t="shared" si="2772"/>
        <v>184.9</v>
      </c>
      <c r="K2107" s="27">
        <f t="shared" si="2772"/>
        <v>-171.2</v>
      </c>
      <c r="L2107" s="27">
        <f t="shared" si="2772"/>
        <v>0</v>
      </c>
      <c r="M2107" s="22">
        <f t="shared" si="2726"/>
        <v>184.9</v>
      </c>
      <c r="N2107" s="22">
        <f t="shared" si="2727"/>
        <v>0</v>
      </c>
      <c r="O2107" s="22">
        <f t="shared" si="2728"/>
        <v>3829.6</v>
      </c>
      <c r="P2107" s="28">
        <f t="shared" si="2772"/>
        <v>0</v>
      </c>
      <c r="Q2107" s="28">
        <f t="shared" si="2772"/>
        <v>0</v>
      </c>
      <c r="R2107" s="28">
        <f t="shared" si="2772"/>
        <v>0</v>
      </c>
      <c r="S2107" s="28">
        <f t="shared" si="2772"/>
        <v>0</v>
      </c>
      <c r="T2107" s="28">
        <f t="shared" si="2772"/>
        <v>0</v>
      </c>
      <c r="U2107" s="28">
        <f t="shared" si="2772"/>
        <v>0</v>
      </c>
      <c r="V2107" s="28">
        <f t="shared" si="2772"/>
        <v>0</v>
      </c>
      <c r="W2107" s="28">
        <f t="shared" si="2772"/>
        <v>0</v>
      </c>
      <c r="X2107" s="28">
        <f t="shared" si="2772"/>
        <v>0</v>
      </c>
      <c r="Y2107" s="28">
        <f t="shared" si="2772"/>
        <v>0</v>
      </c>
      <c r="Z2107" s="28">
        <f t="shared" si="2729"/>
        <v>184.9</v>
      </c>
      <c r="AA2107" s="28">
        <f t="shared" si="2730"/>
        <v>0</v>
      </c>
      <c r="AB2107" s="28">
        <f t="shared" si="2731"/>
        <v>3829.6</v>
      </c>
      <c r="AC2107" s="28">
        <f t="shared" si="2772"/>
        <v>0</v>
      </c>
    </row>
    <row r="2108" spans="1:30" ht="31.5" x14ac:dyDescent="0.25">
      <c r="A2108" s="30" t="s">
        <v>442</v>
      </c>
      <c r="B2108" s="30" t="s">
        <v>59</v>
      </c>
      <c r="C2108" s="30" t="s">
        <v>108</v>
      </c>
      <c r="D2108" s="30" t="s">
        <v>118</v>
      </c>
      <c r="E2108" s="30"/>
      <c r="F2108" s="32" t="s">
        <v>127</v>
      </c>
      <c r="G2108" s="22">
        <f t="shared" si="2772"/>
        <v>0</v>
      </c>
      <c r="H2108" s="22">
        <f t="shared" si="2772"/>
        <v>171.2</v>
      </c>
      <c r="I2108" s="22">
        <f t="shared" si="2772"/>
        <v>3829.6</v>
      </c>
      <c r="J2108" s="22">
        <f t="shared" si="2772"/>
        <v>184.9</v>
      </c>
      <c r="K2108" s="22">
        <f t="shared" si="2772"/>
        <v>-171.2</v>
      </c>
      <c r="L2108" s="22">
        <f t="shared" si="2772"/>
        <v>0</v>
      </c>
      <c r="M2108" s="22">
        <f t="shared" si="2726"/>
        <v>184.9</v>
      </c>
      <c r="N2108" s="22">
        <f t="shared" si="2727"/>
        <v>0</v>
      </c>
      <c r="O2108" s="22">
        <f t="shared" si="2728"/>
        <v>3829.6</v>
      </c>
      <c r="P2108" s="33">
        <f t="shared" si="2772"/>
        <v>0</v>
      </c>
      <c r="Q2108" s="33">
        <f t="shared" si="2772"/>
        <v>0</v>
      </c>
      <c r="R2108" s="33">
        <f t="shared" si="2772"/>
        <v>0</v>
      </c>
      <c r="S2108" s="33">
        <f t="shared" si="2772"/>
        <v>0</v>
      </c>
      <c r="T2108" s="33">
        <f t="shared" si="2772"/>
        <v>0</v>
      </c>
      <c r="U2108" s="33">
        <f t="shared" si="2772"/>
        <v>0</v>
      </c>
      <c r="V2108" s="33">
        <f t="shared" si="2772"/>
        <v>0</v>
      </c>
      <c r="W2108" s="33">
        <f t="shared" si="2772"/>
        <v>0</v>
      </c>
      <c r="X2108" s="33">
        <f t="shared" si="2772"/>
        <v>0</v>
      </c>
      <c r="Y2108" s="33">
        <f t="shared" si="2772"/>
        <v>0</v>
      </c>
      <c r="Z2108" s="33">
        <f t="shared" si="2729"/>
        <v>184.9</v>
      </c>
      <c r="AA2108" s="33">
        <f t="shared" si="2730"/>
        <v>0</v>
      </c>
      <c r="AB2108" s="33">
        <f t="shared" si="2731"/>
        <v>3829.6</v>
      </c>
      <c r="AC2108" s="33">
        <f t="shared" si="2772"/>
        <v>0</v>
      </c>
      <c r="AD2108" s="18"/>
    </row>
    <row r="2109" spans="1:30" ht="31.5" x14ac:dyDescent="0.25">
      <c r="A2109" s="30" t="s">
        <v>442</v>
      </c>
      <c r="B2109" s="30" t="s">
        <v>59</v>
      </c>
      <c r="C2109" s="30" t="s">
        <v>108</v>
      </c>
      <c r="D2109" s="30" t="s">
        <v>120</v>
      </c>
      <c r="E2109" s="30"/>
      <c r="F2109" s="32" t="s">
        <v>131</v>
      </c>
      <c r="G2109" s="22">
        <f t="shared" si="2772"/>
        <v>0</v>
      </c>
      <c r="H2109" s="22">
        <f t="shared" si="2772"/>
        <v>171.2</v>
      </c>
      <c r="I2109" s="22">
        <f t="shared" si="2772"/>
        <v>3829.6</v>
      </c>
      <c r="J2109" s="22">
        <f t="shared" si="2772"/>
        <v>184.9</v>
      </c>
      <c r="K2109" s="22">
        <f t="shared" si="2772"/>
        <v>-171.2</v>
      </c>
      <c r="L2109" s="22">
        <f t="shared" si="2772"/>
        <v>0</v>
      </c>
      <c r="M2109" s="22">
        <f t="shared" si="2726"/>
        <v>184.9</v>
      </c>
      <c r="N2109" s="22">
        <f t="shared" si="2727"/>
        <v>0</v>
      </c>
      <c r="O2109" s="22">
        <f t="shared" si="2728"/>
        <v>3829.6</v>
      </c>
      <c r="P2109" s="33">
        <f t="shared" si="2772"/>
        <v>0</v>
      </c>
      <c r="Q2109" s="33">
        <f t="shared" si="2772"/>
        <v>0</v>
      </c>
      <c r="R2109" s="33">
        <f t="shared" si="2772"/>
        <v>0</v>
      </c>
      <c r="S2109" s="33">
        <f t="shared" si="2772"/>
        <v>0</v>
      </c>
      <c r="T2109" s="33">
        <f t="shared" si="2772"/>
        <v>0</v>
      </c>
      <c r="U2109" s="33">
        <f t="shared" si="2772"/>
        <v>0</v>
      </c>
      <c r="V2109" s="33">
        <f t="shared" si="2772"/>
        <v>0</v>
      </c>
      <c r="W2109" s="33">
        <f t="shared" si="2772"/>
        <v>0</v>
      </c>
      <c r="X2109" s="33">
        <f t="shared" si="2772"/>
        <v>0</v>
      </c>
      <c r="Y2109" s="33">
        <f t="shared" si="2772"/>
        <v>0</v>
      </c>
      <c r="Z2109" s="33">
        <f t="shared" si="2729"/>
        <v>184.9</v>
      </c>
      <c r="AA2109" s="33">
        <f t="shared" si="2730"/>
        <v>0</v>
      </c>
      <c r="AB2109" s="33">
        <f t="shared" si="2731"/>
        <v>3829.6</v>
      </c>
      <c r="AC2109" s="33">
        <f t="shared" si="2772"/>
        <v>0</v>
      </c>
      <c r="AD2109" s="18"/>
    </row>
    <row r="2110" spans="1:30" ht="31.5" x14ac:dyDescent="0.25">
      <c r="A2110" s="30" t="s">
        <v>442</v>
      </c>
      <c r="B2110" s="30" t="s">
        <v>59</v>
      </c>
      <c r="C2110" s="30" t="s">
        <v>108</v>
      </c>
      <c r="D2110" s="30" t="s">
        <v>115</v>
      </c>
      <c r="E2110" s="30"/>
      <c r="F2110" s="32" t="s">
        <v>134</v>
      </c>
      <c r="G2110" s="22">
        <f t="shared" si="2772"/>
        <v>0</v>
      </c>
      <c r="H2110" s="22">
        <f t="shared" si="2772"/>
        <v>171.2</v>
      </c>
      <c r="I2110" s="22">
        <f t="shared" si="2772"/>
        <v>3829.6</v>
      </c>
      <c r="J2110" s="22">
        <f t="shared" si="2772"/>
        <v>184.9</v>
      </c>
      <c r="K2110" s="22">
        <f t="shared" si="2772"/>
        <v>-171.2</v>
      </c>
      <c r="L2110" s="22">
        <f t="shared" si="2772"/>
        <v>0</v>
      </c>
      <c r="M2110" s="22">
        <f t="shared" si="2726"/>
        <v>184.9</v>
      </c>
      <c r="N2110" s="22">
        <f t="shared" si="2727"/>
        <v>0</v>
      </c>
      <c r="O2110" s="22">
        <f t="shared" si="2728"/>
        <v>3829.6</v>
      </c>
      <c r="P2110" s="33">
        <f t="shared" si="2772"/>
        <v>0</v>
      </c>
      <c r="Q2110" s="33">
        <f t="shared" si="2772"/>
        <v>0</v>
      </c>
      <c r="R2110" s="33">
        <f t="shared" si="2772"/>
        <v>0</v>
      </c>
      <c r="S2110" s="33">
        <f t="shared" si="2772"/>
        <v>0</v>
      </c>
      <c r="T2110" s="33">
        <f t="shared" si="2772"/>
        <v>0</v>
      </c>
      <c r="U2110" s="33">
        <f t="shared" si="2772"/>
        <v>0</v>
      </c>
      <c r="V2110" s="33">
        <f t="shared" si="2772"/>
        <v>0</v>
      </c>
      <c r="W2110" s="33">
        <f t="shared" si="2772"/>
        <v>0</v>
      </c>
      <c r="X2110" s="33">
        <f t="shared" si="2772"/>
        <v>0</v>
      </c>
      <c r="Y2110" s="33">
        <f t="shared" si="2772"/>
        <v>0</v>
      </c>
      <c r="Z2110" s="33">
        <f t="shared" si="2729"/>
        <v>184.9</v>
      </c>
      <c r="AA2110" s="33">
        <f t="shared" si="2730"/>
        <v>0</v>
      </c>
      <c r="AB2110" s="33">
        <f t="shared" si="2731"/>
        <v>3829.6</v>
      </c>
      <c r="AC2110" s="33">
        <f t="shared" si="2772"/>
        <v>0</v>
      </c>
    </row>
    <row r="2111" spans="1:30" ht="31.5" x14ac:dyDescent="0.25">
      <c r="A2111" s="30" t="s">
        <v>442</v>
      </c>
      <c r="B2111" s="30" t="s">
        <v>59</v>
      </c>
      <c r="C2111" s="30" t="s">
        <v>108</v>
      </c>
      <c r="D2111" s="30" t="s">
        <v>115</v>
      </c>
      <c r="E2111" s="30" t="s">
        <v>7</v>
      </c>
      <c r="F2111" s="32" t="s">
        <v>385</v>
      </c>
      <c r="G2111" s="22">
        <f t="shared" si="2772"/>
        <v>0</v>
      </c>
      <c r="H2111" s="22">
        <f t="shared" si="2772"/>
        <v>171.2</v>
      </c>
      <c r="I2111" s="22">
        <f t="shared" si="2772"/>
        <v>3829.6</v>
      </c>
      <c r="J2111" s="22">
        <f t="shared" si="2772"/>
        <v>184.9</v>
      </c>
      <c r="K2111" s="22">
        <f t="shared" si="2772"/>
        <v>-171.2</v>
      </c>
      <c r="L2111" s="22">
        <f t="shared" si="2772"/>
        <v>0</v>
      </c>
      <c r="M2111" s="22">
        <f t="shared" si="2726"/>
        <v>184.9</v>
      </c>
      <c r="N2111" s="22">
        <f t="shared" si="2727"/>
        <v>0</v>
      </c>
      <c r="O2111" s="22">
        <f t="shared" si="2728"/>
        <v>3829.6</v>
      </c>
      <c r="P2111" s="33">
        <f t="shared" si="2772"/>
        <v>0</v>
      </c>
      <c r="Q2111" s="33">
        <f t="shared" si="2772"/>
        <v>0</v>
      </c>
      <c r="R2111" s="33">
        <f t="shared" si="2772"/>
        <v>0</v>
      </c>
      <c r="S2111" s="33">
        <f t="shared" si="2772"/>
        <v>0</v>
      </c>
      <c r="T2111" s="33">
        <f t="shared" si="2772"/>
        <v>0</v>
      </c>
      <c r="U2111" s="33">
        <f t="shared" si="2772"/>
        <v>0</v>
      </c>
      <c r="V2111" s="33">
        <f t="shared" si="2772"/>
        <v>0</v>
      </c>
      <c r="W2111" s="33">
        <f t="shared" si="2772"/>
        <v>0</v>
      </c>
      <c r="X2111" s="33">
        <f t="shared" si="2772"/>
        <v>0</v>
      </c>
      <c r="Y2111" s="33">
        <f t="shared" si="2772"/>
        <v>0</v>
      </c>
      <c r="Z2111" s="33">
        <f t="shared" si="2729"/>
        <v>184.9</v>
      </c>
      <c r="AA2111" s="33">
        <f t="shared" si="2730"/>
        <v>0</v>
      </c>
      <c r="AB2111" s="33">
        <f t="shared" si="2731"/>
        <v>3829.6</v>
      </c>
      <c r="AC2111" s="33">
        <f t="shared" si="2772"/>
        <v>0</v>
      </c>
    </row>
    <row r="2112" spans="1:30" ht="31.5" x14ac:dyDescent="0.25">
      <c r="A2112" s="30" t="s">
        <v>442</v>
      </c>
      <c r="B2112" s="30" t="s">
        <v>59</v>
      </c>
      <c r="C2112" s="30" t="s">
        <v>108</v>
      </c>
      <c r="D2112" s="30" t="s">
        <v>115</v>
      </c>
      <c r="E2112" s="30">
        <v>240</v>
      </c>
      <c r="F2112" s="32" t="s">
        <v>374</v>
      </c>
      <c r="G2112" s="22">
        <v>0</v>
      </c>
      <c r="H2112" s="22">
        <v>171.2</v>
      </c>
      <c r="I2112" s="22">
        <v>3829.6</v>
      </c>
      <c r="J2112" s="22">
        <v>184.9</v>
      </c>
      <c r="K2112" s="22">
        <v>-171.2</v>
      </c>
      <c r="L2112" s="22"/>
      <c r="M2112" s="22">
        <f t="shared" si="2726"/>
        <v>184.9</v>
      </c>
      <c r="N2112" s="22">
        <f t="shared" si="2727"/>
        <v>0</v>
      </c>
      <c r="O2112" s="22">
        <f t="shared" si="2728"/>
        <v>3829.6</v>
      </c>
      <c r="P2112" s="33"/>
      <c r="Q2112" s="33"/>
      <c r="R2112" s="33"/>
      <c r="S2112" s="33"/>
      <c r="T2112" s="33"/>
      <c r="U2112" s="33"/>
      <c r="V2112" s="33"/>
      <c r="W2112" s="33"/>
      <c r="X2112" s="33"/>
      <c r="Y2112" s="33"/>
      <c r="Z2112" s="33">
        <f t="shared" si="2729"/>
        <v>184.9</v>
      </c>
      <c r="AA2112" s="33">
        <f t="shared" si="2730"/>
        <v>0</v>
      </c>
      <c r="AB2112" s="33">
        <f t="shared" si="2731"/>
        <v>3829.6</v>
      </c>
      <c r="AC2112" s="33"/>
    </row>
    <row r="2113" spans="1:30" x14ac:dyDescent="0.25">
      <c r="A2113" s="35" t="s">
        <v>442</v>
      </c>
      <c r="B2113" s="35" t="s">
        <v>17</v>
      </c>
      <c r="C2113" s="35"/>
      <c r="D2113" s="35"/>
      <c r="E2113" s="35"/>
      <c r="F2113" s="20" t="s">
        <v>54</v>
      </c>
      <c r="G2113" s="21">
        <f>G2114</f>
        <v>1789.8</v>
      </c>
      <c r="H2113" s="21">
        <f t="shared" ref="H2113:AC2115" si="2773">H2114</f>
        <v>1805.7</v>
      </c>
      <c r="I2113" s="21">
        <f t="shared" si="2773"/>
        <v>1805.7</v>
      </c>
      <c r="J2113" s="21">
        <f t="shared" si="2773"/>
        <v>0</v>
      </c>
      <c r="K2113" s="21">
        <f t="shared" si="2773"/>
        <v>0</v>
      </c>
      <c r="L2113" s="21">
        <f t="shared" si="2773"/>
        <v>0</v>
      </c>
      <c r="M2113" s="22">
        <f t="shared" si="2726"/>
        <v>1789.8</v>
      </c>
      <c r="N2113" s="22">
        <f t="shared" si="2727"/>
        <v>1805.7</v>
      </c>
      <c r="O2113" s="22">
        <f t="shared" si="2728"/>
        <v>1805.7</v>
      </c>
      <c r="P2113" s="23">
        <f t="shared" si="2773"/>
        <v>0</v>
      </c>
      <c r="Q2113" s="23">
        <f t="shared" si="2773"/>
        <v>0</v>
      </c>
      <c r="R2113" s="23">
        <f t="shared" si="2773"/>
        <v>0</v>
      </c>
      <c r="S2113" s="23">
        <f t="shared" si="2773"/>
        <v>0</v>
      </c>
      <c r="T2113" s="23">
        <f t="shared" si="2773"/>
        <v>0</v>
      </c>
      <c r="U2113" s="23">
        <f t="shared" si="2773"/>
        <v>0</v>
      </c>
      <c r="V2113" s="23">
        <f t="shared" si="2773"/>
        <v>0</v>
      </c>
      <c r="W2113" s="23">
        <f t="shared" si="2773"/>
        <v>0</v>
      </c>
      <c r="X2113" s="23">
        <f t="shared" si="2773"/>
        <v>0</v>
      </c>
      <c r="Y2113" s="23">
        <f t="shared" si="2773"/>
        <v>0</v>
      </c>
      <c r="Z2113" s="23">
        <f t="shared" si="2729"/>
        <v>1789.8</v>
      </c>
      <c r="AA2113" s="23">
        <f t="shared" si="2730"/>
        <v>1805.7</v>
      </c>
      <c r="AB2113" s="23">
        <f t="shared" si="2731"/>
        <v>1805.7</v>
      </c>
      <c r="AC2113" s="23">
        <f t="shared" si="2773"/>
        <v>0</v>
      </c>
    </row>
    <row r="2114" spans="1:30" x14ac:dyDescent="0.25">
      <c r="A2114" s="36" t="s">
        <v>442</v>
      </c>
      <c r="B2114" s="36" t="s">
        <v>17</v>
      </c>
      <c r="C2114" s="36" t="s">
        <v>17</v>
      </c>
      <c r="D2114" s="36"/>
      <c r="E2114" s="36"/>
      <c r="F2114" s="26" t="s">
        <v>208</v>
      </c>
      <c r="G2114" s="27">
        <f>G2115</f>
        <v>1789.8</v>
      </c>
      <c r="H2114" s="27">
        <f t="shared" si="2773"/>
        <v>1805.7</v>
      </c>
      <c r="I2114" s="27">
        <f t="shared" si="2773"/>
        <v>1805.7</v>
      </c>
      <c r="J2114" s="27">
        <f t="shared" si="2773"/>
        <v>0</v>
      </c>
      <c r="K2114" s="27">
        <f t="shared" si="2773"/>
        <v>0</v>
      </c>
      <c r="L2114" s="27">
        <f t="shared" si="2773"/>
        <v>0</v>
      </c>
      <c r="M2114" s="22">
        <f t="shared" si="2726"/>
        <v>1789.8</v>
      </c>
      <c r="N2114" s="22">
        <f t="shared" si="2727"/>
        <v>1805.7</v>
      </c>
      <c r="O2114" s="22">
        <f t="shared" si="2728"/>
        <v>1805.7</v>
      </c>
      <c r="P2114" s="28">
        <f t="shared" si="2773"/>
        <v>0</v>
      </c>
      <c r="Q2114" s="28">
        <f t="shared" si="2773"/>
        <v>0</v>
      </c>
      <c r="R2114" s="28">
        <f t="shared" si="2773"/>
        <v>0</v>
      </c>
      <c r="S2114" s="28">
        <f t="shared" si="2773"/>
        <v>0</v>
      </c>
      <c r="T2114" s="28">
        <f t="shared" si="2773"/>
        <v>0</v>
      </c>
      <c r="U2114" s="28">
        <f t="shared" si="2773"/>
        <v>0</v>
      </c>
      <c r="V2114" s="28">
        <f t="shared" si="2773"/>
        <v>0</v>
      </c>
      <c r="W2114" s="28">
        <f t="shared" si="2773"/>
        <v>0</v>
      </c>
      <c r="X2114" s="28">
        <f t="shared" si="2773"/>
        <v>0</v>
      </c>
      <c r="Y2114" s="28">
        <f t="shared" si="2773"/>
        <v>0</v>
      </c>
      <c r="Z2114" s="28">
        <f t="shared" si="2729"/>
        <v>1789.8</v>
      </c>
      <c r="AA2114" s="28">
        <f t="shared" si="2730"/>
        <v>1805.7</v>
      </c>
      <c r="AB2114" s="28">
        <f t="shared" si="2731"/>
        <v>1805.7</v>
      </c>
      <c r="AC2114" s="28">
        <f t="shared" si="2773"/>
        <v>0</v>
      </c>
    </row>
    <row r="2115" spans="1:30" x14ac:dyDescent="0.25">
      <c r="A2115" s="30" t="s">
        <v>442</v>
      </c>
      <c r="B2115" s="30" t="s">
        <v>17</v>
      </c>
      <c r="C2115" s="30" t="s">
        <v>17</v>
      </c>
      <c r="D2115" s="30" t="s">
        <v>195</v>
      </c>
      <c r="E2115" s="30"/>
      <c r="F2115" s="32" t="s">
        <v>220</v>
      </c>
      <c r="G2115" s="22">
        <f>G2116</f>
        <v>1789.8</v>
      </c>
      <c r="H2115" s="22">
        <f t="shared" si="2773"/>
        <v>1805.7</v>
      </c>
      <c r="I2115" s="22">
        <f t="shared" si="2773"/>
        <v>1805.7</v>
      </c>
      <c r="J2115" s="22">
        <f t="shared" si="2773"/>
        <v>0</v>
      </c>
      <c r="K2115" s="22">
        <f t="shared" si="2773"/>
        <v>0</v>
      </c>
      <c r="L2115" s="22">
        <f t="shared" si="2773"/>
        <v>0</v>
      </c>
      <c r="M2115" s="22">
        <f t="shared" si="2726"/>
        <v>1789.8</v>
      </c>
      <c r="N2115" s="22">
        <f t="shared" si="2727"/>
        <v>1805.7</v>
      </c>
      <c r="O2115" s="22">
        <f t="shared" si="2728"/>
        <v>1805.7</v>
      </c>
      <c r="P2115" s="33">
        <f t="shared" si="2773"/>
        <v>0</v>
      </c>
      <c r="Q2115" s="33">
        <f t="shared" si="2773"/>
        <v>0</v>
      </c>
      <c r="R2115" s="33">
        <f t="shared" si="2773"/>
        <v>0</v>
      </c>
      <c r="S2115" s="33">
        <f t="shared" si="2773"/>
        <v>0</v>
      </c>
      <c r="T2115" s="33">
        <f t="shared" si="2773"/>
        <v>0</v>
      </c>
      <c r="U2115" s="33">
        <f t="shared" si="2773"/>
        <v>0</v>
      </c>
      <c r="V2115" s="33">
        <f t="shared" si="2773"/>
        <v>0</v>
      </c>
      <c r="W2115" s="33">
        <f t="shared" si="2773"/>
        <v>0</v>
      </c>
      <c r="X2115" s="33">
        <f t="shared" si="2773"/>
        <v>0</v>
      </c>
      <c r="Y2115" s="33">
        <f t="shared" si="2773"/>
        <v>0</v>
      </c>
      <c r="Z2115" s="33">
        <f t="shared" si="2729"/>
        <v>1789.8</v>
      </c>
      <c r="AA2115" s="33">
        <f t="shared" si="2730"/>
        <v>1805.7</v>
      </c>
      <c r="AB2115" s="33">
        <f t="shared" si="2731"/>
        <v>1805.7</v>
      </c>
      <c r="AC2115" s="33">
        <f t="shared" si="2773"/>
        <v>0</v>
      </c>
      <c r="AD2115" s="18"/>
    </row>
    <row r="2116" spans="1:30" ht="31.5" x14ac:dyDescent="0.25">
      <c r="A2116" s="30" t="s">
        <v>442</v>
      </c>
      <c r="B2116" s="30" t="s">
        <v>17</v>
      </c>
      <c r="C2116" s="30" t="s">
        <v>17</v>
      </c>
      <c r="D2116" s="30" t="s">
        <v>196</v>
      </c>
      <c r="E2116" s="30"/>
      <c r="F2116" s="32" t="s">
        <v>221</v>
      </c>
      <c r="G2116" s="22">
        <f>G2117+G2120</f>
        <v>1789.8</v>
      </c>
      <c r="H2116" s="22">
        <f t="shared" ref="H2116:L2116" si="2774">H2117+H2120</f>
        <v>1805.7</v>
      </c>
      <c r="I2116" s="22">
        <f t="shared" si="2774"/>
        <v>1805.7</v>
      </c>
      <c r="J2116" s="22">
        <f t="shared" si="2774"/>
        <v>0</v>
      </c>
      <c r="K2116" s="22">
        <f t="shared" si="2774"/>
        <v>0</v>
      </c>
      <c r="L2116" s="22">
        <f t="shared" si="2774"/>
        <v>0</v>
      </c>
      <c r="M2116" s="22">
        <f t="shared" si="2726"/>
        <v>1789.8</v>
      </c>
      <c r="N2116" s="22">
        <f t="shared" si="2727"/>
        <v>1805.7</v>
      </c>
      <c r="O2116" s="22">
        <f t="shared" si="2728"/>
        <v>1805.7</v>
      </c>
      <c r="P2116" s="33">
        <f t="shared" ref="P2116:Q2116" si="2775">P2117+P2120</f>
        <v>0</v>
      </c>
      <c r="Q2116" s="33">
        <f t="shared" si="2775"/>
        <v>0</v>
      </c>
      <c r="R2116" s="33">
        <f t="shared" ref="R2116:T2116" si="2776">R2117+R2120</f>
        <v>0</v>
      </c>
      <c r="S2116" s="33">
        <f t="shared" si="2776"/>
        <v>0</v>
      </c>
      <c r="T2116" s="33">
        <f t="shared" si="2776"/>
        <v>0</v>
      </c>
      <c r="U2116" s="33">
        <f t="shared" ref="U2116:W2116" si="2777">U2117+U2120</f>
        <v>0</v>
      </c>
      <c r="V2116" s="33">
        <f t="shared" si="2777"/>
        <v>0</v>
      </c>
      <c r="W2116" s="33">
        <f t="shared" si="2777"/>
        <v>0</v>
      </c>
      <c r="X2116" s="33">
        <f t="shared" ref="X2116:Y2116" si="2778">X2117+X2120</f>
        <v>0</v>
      </c>
      <c r="Y2116" s="33">
        <f t="shared" si="2778"/>
        <v>0</v>
      </c>
      <c r="Z2116" s="33">
        <f t="shared" si="2729"/>
        <v>1789.8</v>
      </c>
      <c r="AA2116" s="33">
        <f t="shared" si="2730"/>
        <v>1805.7</v>
      </c>
      <c r="AB2116" s="33">
        <f t="shared" si="2731"/>
        <v>1805.7</v>
      </c>
      <c r="AC2116" s="33">
        <f t="shared" ref="AC2116" si="2779">AC2117+AC2120</f>
        <v>0</v>
      </c>
      <c r="AD2116" s="18"/>
    </row>
    <row r="2117" spans="1:30" x14ac:dyDescent="0.25">
      <c r="A2117" s="30" t="s">
        <v>442</v>
      </c>
      <c r="B2117" s="30" t="s">
        <v>17</v>
      </c>
      <c r="C2117" s="30" t="s">
        <v>17</v>
      </c>
      <c r="D2117" s="30" t="s">
        <v>176</v>
      </c>
      <c r="E2117" s="30"/>
      <c r="F2117" s="32" t="s">
        <v>222</v>
      </c>
      <c r="G2117" s="22">
        <f>G2118</f>
        <v>149.5</v>
      </c>
      <c r="H2117" s="22">
        <f t="shared" ref="H2117:AC2118" si="2780">H2118</f>
        <v>151.9</v>
      </c>
      <c r="I2117" s="22">
        <f t="shared" si="2780"/>
        <v>151.9</v>
      </c>
      <c r="J2117" s="22">
        <f t="shared" si="2780"/>
        <v>0</v>
      </c>
      <c r="K2117" s="22">
        <f t="shared" si="2780"/>
        <v>0</v>
      </c>
      <c r="L2117" s="22">
        <f t="shared" si="2780"/>
        <v>0</v>
      </c>
      <c r="M2117" s="22">
        <f t="shared" si="2726"/>
        <v>149.5</v>
      </c>
      <c r="N2117" s="22">
        <f t="shared" si="2727"/>
        <v>151.9</v>
      </c>
      <c r="O2117" s="22">
        <f t="shared" si="2728"/>
        <v>151.9</v>
      </c>
      <c r="P2117" s="33">
        <f t="shared" si="2780"/>
        <v>0</v>
      </c>
      <c r="Q2117" s="33">
        <f t="shared" si="2780"/>
        <v>0</v>
      </c>
      <c r="R2117" s="33">
        <f t="shared" si="2780"/>
        <v>0</v>
      </c>
      <c r="S2117" s="33">
        <f t="shared" si="2780"/>
        <v>0</v>
      </c>
      <c r="T2117" s="33">
        <f t="shared" si="2780"/>
        <v>0</v>
      </c>
      <c r="U2117" s="33">
        <f t="shared" si="2780"/>
        <v>0</v>
      </c>
      <c r="V2117" s="33">
        <f t="shared" si="2780"/>
        <v>0</v>
      </c>
      <c r="W2117" s="33">
        <f t="shared" si="2780"/>
        <v>0</v>
      </c>
      <c r="X2117" s="33">
        <f t="shared" si="2780"/>
        <v>0</v>
      </c>
      <c r="Y2117" s="33">
        <f t="shared" si="2780"/>
        <v>0</v>
      </c>
      <c r="Z2117" s="33">
        <f t="shared" si="2729"/>
        <v>149.5</v>
      </c>
      <c r="AA2117" s="33">
        <f t="shared" si="2730"/>
        <v>151.9</v>
      </c>
      <c r="AB2117" s="33">
        <f t="shared" si="2731"/>
        <v>151.9</v>
      </c>
      <c r="AC2117" s="33">
        <f t="shared" si="2780"/>
        <v>0</v>
      </c>
    </row>
    <row r="2118" spans="1:30" ht="31.5" x14ac:dyDescent="0.25">
      <c r="A2118" s="30" t="s">
        <v>442</v>
      </c>
      <c r="B2118" s="30" t="s">
        <v>17</v>
      </c>
      <c r="C2118" s="30" t="s">
        <v>17</v>
      </c>
      <c r="D2118" s="30" t="s">
        <v>176</v>
      </c>
      <c r="E2118" s="30" t="s">
        <v>7</v>
      </c>
      <c r="F2118" s="32" t="s">
        <v>385</v>
      </c>
      <c r="G2118" s="22">
        <f>G2119</f>
        <v>149.5</v>
      </c>
      <c r="H2118" s="22">
        <f t="shared" si="2780"/>
        <v>151.9</v>
      </c>
      <c r="I2118" s="22">
        <f t="shared" si="2780"/>
        <v>151.9</v>
      </c>
      <c r="J2118" s="22">
        <f t="shared" si="2780"/>
        <v>0</v>
      </c>
      <c r="K2118" s="22">
        <f t="shared" si="2780"/>
        <v>0</v>
      </c>
      <c r="L2118" s="22">
        <f t="shared" si="2780"/>
        <v>0</v>
      </c>
      <c r="M2118" s="22">
        <f t="shared" si="2726"/>
        <v>149.5</v>
      </c>
      <c r="N2118" s="22">
        <f t="shared" si="2727"/>
        <v>151.9</v>
      </c>
      <c r="O2118" s="22">
        <f t="shared" si="2728"/>
        <v>151.9</v>
      </c>
      <c r="P2118" s="33">
        <f t="shared" si="2780"/>
        <v>0</v>
      </c>
      <c r="Q2118" s="33">
        <f t="shared" si="2780"/>
        <v>0</v>
      </c>
      <c r="R2118" s="33">
        <f t="shared" si="2780"/>
        <v>0</v>
      </c>
      <c r="S2118" s="33">
        <f t="shared" si="2780"/>
        <v>0</v>
      </c>
      <c r="T2118" s="33">
        <f t="shared" si="2780"/>
        <v>0</v>
      </c>
      <c r="U2118" s="33">
        <f t="shared" si="2780"/>
        <v>0</v>
      </c>
      <c r="V2118" s="33">
        <f t="shared" si="2780"/>
        <v>0</v>
      </c>
      <c r="W2118" s="33">
        <f t="shared" si="2780"/>
        <v>0</v>
      </c>
      <c r="X2118" s="33">
        <f t="shared" si="2780"/>
        <v>0</v>
      </c>
      <c r="Y2118" s="33">
        <f t="shared" si="2780"/>
        <v>0</v>
      </c>
      <c r="Z2118" s="33">
        <f t="shared" si="2729"/>
        <v>149.5</v>
      </c>
      <c r="AA2118" s="33">
        <f t="shared" si="2730"/>
        <v>151.9</v>
      </c>
      <c r="AB2118" s="33">
        <f t="shared" si="2731"/>
        <v>151.9</v>
      </c>
      <c r="AC2118" s="33">
        <f t="shared" si="2780"/>
        <v>0</v>
      </c>
    </row>
    <row r="2119" spans="1:30" ht="31.5" x14ac:dyDescent="0.25">
      <c r="A2119" s="30" t="s">
        <v>442</v>
      </c>
      <c r="B2119" s="30" t="s">
        <v>17</v>
      </c>
      <c r="C2119" s="30" t="s">
        <v>17</v>
      </c>
      <c r="D2119" s="30" t="s">
        <v>176</v>
      </c>
      <c r="E2119" s="30">
        <v>240</v>
      </c>
      <c r="F2119" s="32" t="s">
        <v>374</v>
      </c>
      <c r="G2119" s="22">
        <v>149.5</v>
      </c>
      <c r="H2119" s="22">
        <v>151.9</v>
      </c>
      <c r="I2119" s="22">
        <v>151.9</v>
      </c>
      <c r="J2119" s="22"/>
      <c r="K2119" s="22"/>
      <c r="L2119" s="22"/>
      <c r="M2119" s="22">
        <f t="shared" si="2726"/>
        <v>149.5</v>
      </c>
      <c r="N2119" s="22">
        <f t="shared" si="2727"/>
        <v>151.9</v>
      </c>
      <c r="O2119" s="22">
        <f t="shared" si="2728"/>
        <v>151.9</v>
      </c>
      <c r="P2119" s="33"/>
      <c r="Q2119" s="33"/>
      <c r="R2119" s="33"/>
      <c r="S2119" s="33"/>
      <c r="T2119" s="33"/>
      <c r="U2119" s="33"/>
      <c r="V2119" s="33"/>
      <c r="W2119" s="33"/>
      <c r="X2119" s="33"/>
      <c r="Y2119" s="33"/>
      <c r="Z2119" s="33">
        <f t="shared" si="2729"/>
        <v>149.5</v>
      </c>
      <c r="AA2119" s="33">
        <f t="shared" si="2730"/>
        <v>151.9</v>
      </c>
      <c r="AB2119" s="33">
        <f t="shared" si="2731"/>
        <v>151.9</v>
      </c>
      <c r="AC2119" s="33"/>
    </row>
    <row r="2120" spans="1:30" ht="78.75" x14ac:dyDescent="0.25">
      <c r="A2120" s="30" t="s">
        <v>442</v>
      </c>
      <c r="B2120" s="30" t="s">
        <v>17</v>
      </c>
      <c r="C2120" s="30" t="s">
        <v>17</v>
      </c>
      <c r="D2120" s="30" t="s">
        <v>344</v>
      </c>
      <c r="E2120" s="30"/>
      <c r="F2120" s="32" t="s">
        <v>402</v>
      </c>
      <c r="G2120" s="22">
        <f>G2121</f>
        <v>1640.3</v>
      </c>
      <c r="H2120" s="22">
        <f t="shared" ref="H2120:AC2121" si="2781">H2121</f>
        <v>1653.8</v>
      </c>
      <c r="I2120" s="22">
        <f t="shared" si="2781"/>
        <v>1653.8</v>
      </c>
      <c r="J2120" s="22">
        <f t="shared" si="2781"/>
        <v>0</v>
      </c>
      <c r="K2120" s="22">
        <f t="shared" si="2781"/>
        <v>0</v>
      </c>
      <c r="L2120" s="22">
        <f t="shared" si="2781"/>
        <v>0</v>
      </c>
      <c r="M2120" s="22">
        <f t="shared" si="2726"/>
        <v>1640.3</v>
      </c>
      <c r="N2120" s="22">
        <f t="shared" si="2727"/>
        <v>1653.8</v>
      </c>
      <c r="O2120" s="22">
        <f t="shared" si="2728"/>
        <v>1653.8</v>
      </c>
      <c r="P2120" s="33">
        <f t="shared" si="2781"/>
        <v>0</v>
      </c>
      <c r="Q2120" s="33">
        <f t="shared" si="2781"/>
        <v>0</v>
      </c>
      <c r="R2120" s="33">
        <f t="shared" si="2781"/>
        <v>0</v>
      </c>
      <c r="S2120" s="33">
        <f t="shared" si="2781"/>
        <v>0</v>
      </c>
      <c r="T2120" s="33">
        <f t="shared" si="2781"/>
        <v>0</v>
      </c>
      <c r="U2120" s="33">
        <f t="shared" si="2781"/>
        <v>0</v>
      </c>
      <c r="V2120" s="33">
        <f t="shared" si="2781"/>
        <v>0</v>
      </c>
      <c r="W2120" s="33">
        <f t="shared" si="2781"/>
        <v>0</v>
      </c>
      <c r="X2120" s="33">
        <f t="shared" si="2781"/>
        <v>0</v>
      </c>
      <c r="Y2120" s="33">
        <f t="shared" si="2781"/>
        <v>0</v>
      </c>
      <c r="Z2120" s="33">
        <f t="shared" si="2729"/>
        <v>1640.3</v>
      </c>
      <c r="AA2120" s="33">
        <f t="shared" si="2730"/>
        <v>1653.8</v>
      </c>
      <c r="AB2120" s="33">
        <f t="shared" si="2731"/>
        <v>1653.8</v>
      </c>
      <c r="AC2120" s="33">
        <f t="shared" si="2781"/>
        <v>0</v>
      </c>
    </row>
    <row r="2121" spans="1:30" ht="31.5" x14ac:dyDescent="0.25">
      <c r="A2121" s="30" t="s">
        <v>442</v>
      </c>
      <c r="B2121" s="30" t="s">
        <v>17</v>
      </c>
      <c r="C2121" s="30" t="s">
        <v>17</v>
      </c>
      <c r="D2121" s="30" t="s">
        <v>344</v>
      </c>
      <c r="E2121" s="30" t="s">
        <v>94</v>
      </c>
      <c r="F2121" s="32" t="s">
        <v>388</v>
      </c>
      <c r="G2121" s="22">
        <f>G2122</f>
        <v>1640.3</v>
      </c>
      <c r="H2121" s="22">
        <f t="shared" si="2781"/>
        <v>1653.8</v>
      </c>
      <c r="I2121" s="22">
        <f t="shared" si="2781"/>
        <v>1653.8</v>
      </c>
      <c r="J2121" s="22">
        <f t="shared" si="2781"/>
        <v>0</v>
      </c>
      <c r="K2121" s="22">
        <f t="shared" si="2781"/>
        <v>0</v>
      </c>
      <c r="L2121" s="22">
        <f t="shared" si="2781"/>
        <v>0</v>
      </c>
      <c r="M2121" s="22">
        <f t="shared" si="2726"/>
        <v>1640.3</v>
      </c>
      <c r="N2121" s="22">
        <f t="shared" si="2727"/>
        <v>1653.8</v>
      </c>
      <c r="O2121" s="22">
        <f t="shared" si="2728"/>
        <v>1653.8</v>
      </c>
      <c r="P2121" s="33">
        <f t="shared" si="2781"/>
        <v>0</v>
      </c>
      <c r="Q2121" s="33">
        <f t="shared" si="2781"/>
        <v>0</v>
      </c>
      <c r="R2121" s="33">
        <f t="shared" si="2781"/>
        <v>0</v>
      </c>
      <c r="S2121" s="33">
        <f t="shared" si="2781"/>
        <v>0</v>
      </c>
      <c r="T2121" s="33">
        <f t="shared" si="2781"/>
        <v>0</v>
      </c>
      <c r="U2121" s="33">
        <f t="shared" si="2781"/>
        <v>0</v>
      </c>
      <c r="V2121" s="33">
        <f t="shared" si="2781"/>
        <v>0</v>
      </c>
      <c r="W2121" s="33">
        <f t="shared" si="2781"/>
        <v>0</v>
      </c>
      <c r="X2121" s="33">
        <f t="shared" si="2781"/>
        <v>0</v>
      </c>
      <c r="Y2121" s="33">
        <f t="shared" si="2781"/>
        <v>0</v>
      </c>
      <c r="Z2121" s="33">
        <f t="shared" si="2729"/>
        <v>1640.3</v>
      </c>
      <c r="AA2121" s="33">
        <f t="shared" si="2730"/>
        <v>1653.8</v>
      </c>
      <c r="AB2121" s="33">
        <f t="shared" si="2731"/>
        <v>1653.8</v>
      </c>
      <c r="AC2121" s="33">
        <f t="shared" si="2781"/>
        <v>0</v>
      </c>
    </row>
    <row r="2122" spans="1:30" ht="47.25" x14ac:dyDescent="0.25">
      <c r="A2122" s="30" t="s">
        <v>442</v>
      </c>
      <c r="B2122" s="30" t="s">
        <v>17</v>
      </c>
      <c r="C2122" s="30" t="s">
        <v>17</v>
      </c>
      <c r="D2122" s="30" t="s">
        <v>344</v>
      </c>
      <c r="E2122" s="30">
        <v>630</v>
      </c>
      <c r="F2122" s="32" t="s">
        <v>381</v>
      </c>
      <c r="G2122" s="22">
        <v>1640.3</v>
      </c>
      <c r="H2122" s="22">
        <v>1653.8</v>
      </c>
      <c r="I2122" s="22">
        <v>1653.8</v>
      </c>
      <c r="J2122" s="22"/>
      <c r="K2122" s="22"/>
      <c r="L2122" s="22"/>
      <c r="M2122" s="22">
        <f t="shared" si="2726"/>
        <v>1640.3</v>
      </c>
      <c r="N2122" s="22">
        <f t="shared" si="2727"/>
        <v>1653.8</v>
      </c>
      <c r="O2122" s="22">
        <f t="shared" si="2728"/>
        <v>1653.8</v>
      </c>
      <c r="P2122" s="33"/>
      <c r="Q2122" s="33"/>
      <c r="R2122" s="33"/>
      <c r="S2122" s="33"/>
      <c r="T2122" s="33"/>
      <c r="U2122" s="33"/>
      <c r="V2122" s="33"/>
      <c r="W2122" s="33"/>
      <c r="X2122" s="33"/>
      <c r="Y2122" s="33"/>
      <c r="Z2122" s="33">
        <f t="shared" si="2729"/>
        <v>1640.3</v>
      </c>
      <c r="AA2122" s="33">
        <f t="shared" si="2730"/>
        <v>1653.8</v>
      </c>
      <c r="AB2122" s="33">
        <f t="shared" si="2731"/>
        <v>1653.8</v>
      </c>
      <c r="AC2122" s="33"/>
    </row>
    <row r="2123" spans="1:30" x14ac:dyDescent="0.25">
      <c r="A2123" s="35" t="s">
        <v>442</v>
      </c>
      <c r="B2123" s="35" t="s">
        <v>183</v>
      </c>
      <c r="C2123" s="35"/>
      <c r="D2123" s="35"/>
      <c r="E2123" s="35"/>
      <c r="F2123" s="20" t="s">
        <v>210</v>
      </c>
      <c r="G2123" s="21">
        <f t="shared" ref="G2123:AC2128" si="2782">G2124</f>
        <v>1063</v>
      </c>
      <c r="H2123" s="21">
        <f t="shared" si="2782"/>
        <v>813</v>
      </c>
      <c r="I2123" s="21">
        <f t="shared" si="2782"/>
        <v>1745.2</v>
      </c>
      <c r="J2123" s="21">
        <f t="shared" si="2782"/>
        <v>0</v>
      </c>
      <c r="K2123" s="21">
        <f t="shared" si="2782"/>
        <v>0</v>
      </c>
      <c r="L2123" s="21">
        <f t="shared" si="2782"/>
        <v>0</v>
      </c>
      <c r="M2123" s="22">
        <f t="shared" si="2726"/>
        <v>1063</v>
      </c>
      <c r="N2123" s="22">
        <f t="shared" si="2727"/>
        <v>813</v>
      </c>
      <c r="O2123" s="22">
        <f t="shared" si="2728"/>
        <v>1745.2</v>
      </c>
      <c r="P2123" s="23">
        <f t="shared" si="2782"/>
        <v>0</v>
      </c>
      <c r="Q2123" s="23">
        <f t="shared" si="2782"/>
        <v>0</v>
      </c>
      <c r="R2123" s="23">
        <f t="shared" si="2782"/>
        <v>0</v>
      </c>
      <c r="S2123" s="23">
        <f t="shared" si="2782"/>
        <v>0</v>
      </c>
      <c r="T2123" s="23">
        <f t="shared" si="2782"/>
        <v>0</v>
      </c>
      <c r="U2123" s="23">
        <f t="shared" si="2782"/>
        <v>0</v>
      </c>
      <c r="V2123" s="23">
        <f t="shared" si="2782"/>
        <v>0</v>
      </c>
      <c r="W2123" s="23">
        <f t="shared" si="2782"/>
        <v>0</v>
      </c>
      <c r="X2123" s="23">
        <f t="shared" si="2782"/>
        <v>0</v>
      </c>
      <c r="Y2123" s="23">
        <f t="shared" si="2782"/>
        <v>0</v>
      </c>
      <c r="Z2123" s="23">
        <f t="shared" si="2729"/>
        <v>1063</v>
      </c>
      <c r="AA2123" s="23">
        <f t="shared" si="2730"/>
        <v>813</v>
      </c>
      <c r="AB2123" s="23">
        <f t="shared" si="2731"/>
        <v>1745.2</v>
      </c>
      <c r="AC2123" s="23">
        <f t="shared" si="2782"/>
        <v>0</v>
      </c>
    </row>
    <row r="2124" spans="1:30" x14ac:dyDescent="0.25">
      <c r="A2124" s="36" t="s">
        <v>442</v>
      </c>
      <c r="B2124" s="36" t="s">
        <v>183</v>
      </c>
      <c r="C2124" s="36" t="s">
        <v>14</v>
      </c>
      <c r="D2124" s="36"/>
      <c r="E2124" s="36"/>
      <c r="F2124" s="26" t="s">
        <v>211</v>
      </c>
      <c r="G2124" s="27">
        <f>G2125</f>
        <v>1063</v>
      </c>
      <c r="H2124" s="27">
        <f t="shared" si="2782"/>
        <v>813</v>
      </c>
      <c r="I2124" s="27">
        <f t="shared" si="2782"/>
        <v>1745.2</v>
      </c>
      <c r="J2124" s="27">
        <f t="shared" si="2782"/>
        <v>0</v>
      </c>
      <c r="K2124" s="27">
        <f t="shared" si="2782"/>
        <v>0</v>
      </c>
      <c r="L2124" s="27">
        <f t="shared" si="2782"/>
        <v>0</v>
      </c>
      <c r="M2124" s="22">
        <f t="shared" si="2726"/>
        <v>1063</v>
      </c>
      <c r="N2124" s="22">
        <f t="shared" si="2727"/>
        <v>813</v>
      </c>
      <c r="O2124" s="22">
        <f t="shared" si="2728"/>
        <v>1745.2</v>
      </c>
      <c r="P2124" s="28">
        <f t="shared" si="2782"/>
        <v>0</v>
      </c>
      <c r="Q2124" s="28">
        <f t="shared" si="2782"/>
        <v>0</v>
      </c>
      <c r="R2124" s="28">
        <f t="shared" si="2782"/>
        <v>0</v>
      </c>
      <c r="S2124" s="28">
        <f t="shared" si="2782"/>
        <v>0</v>
      </c>
      <c r="T2124" s="28">
        <f t="shared" si="2782"/>
        <v>0</v>
      </c>
      <c r="U2124" s="28">
        <f t="shared" si="2782"/>
        <v>0</v>
      </c>
      <c r="V2124" s="28">
        <f t="shared" si="2782"/>
        <v>0</v>
      </c>
      <c r="W2124" s="28">
        <f t="shared" si="2782"/>
        <v>0</v>
      </c>
      <c r="X2124" s="28">
        <f t="shared" si="2782"/>
        <v>0</v>
      </c>
      <c r="Y2124" s="28">
        <f t="shared" si="2782"/>
        <v>0</v>
      </c>
      <c r="Z2124" s="28">
        <f t="shared" si="2729"/>
        <v>1063</v>
      </c>
      <c r="AA2124" s="28">
        <f t="shared" si="2730"/>
        <v>813</v>
      </c>
      <c r="AB2124" s="28">
        <f t="shared" si="2731"/>
        <v>1745.2</v>
      </c>
      <c r="AC2124" s="28">
        <f t="shared" si="2782"/>
        <v>0</v>
      </c>
    </row>
    <row r="2125" spans="1:30" x14ac:dyDescent="0.25">
      <c r="A2125" s="30" t="s">
        <v>442</v>
      </c>
      <c r="B2125" s="30" t="s">
        <v>183</v>
      </c>
      <c r="C2125" s="30" t="s">
        <v>14</v>
      </c>
      <c r="D2125" s="30" t="s">
        <v>191</v>
      </c>
      <c r="E2125" s="30"/>
      <c r="F2125" s="32" t="s">
        <v>214</v>
      </c>
      <c r="G2125" s="22">
        <f t="shared" si="2782"/>
        <v>1063</v>
      </c>
      <c r="H2125" s="22">
        <f t="shared" si="2782"/>
        <v>813</v>
      </c>
      <c r="I2125" s="22">
        <f t="shared" si="2782"/>
        <v>1745.2</v>
      </c>
      <c r="J2125" s="22">
        <f t="shared" si="2782"/>
        <v>0</v>
      </c>
      <c r="K2125" s="22">
        <f t="shared" si="2782"/>
        <v>0</v>
      </c>
      <c r="L2125" s="22">
        <f t="shared" si="2782"/>
        <v>0</v>
      </c>
      <c r="M2125" s="22">
        <f t="shared" ref="M2125:M2192" si="2783">G2125+J2125</f>
        <v>1063</v>
      </c>
      <c r="N2125" s="22">
        <f t="shared" ref="N2125:N2192" si="2784">H2125+K2125</f>
        <v>813</v>
      </c>
      <c r="O2125" s="22">
        <f t="shared" ref="O2125:O2192" si="2785">I2125+L2125</f>
        <v>1745.2</v>
      </c>
      <c r="P2125" s="33">
        <f t="shared" si="2782"/>
        <v>0</v>
      </c>
      <c r="Q2125" s="33">
        <f t="shared" si="2782"/>
        <v>0</v>
      </c>
      <c r="R2125" s="33">
        <f t="shared" si="2782"/>
        <v>0</v>
      </c>
      <c r="S2125" s="33">
        <f t="shared" si="2782"/>
        <v>0</v>
      </c>
      <c r="T2125" s="33">
        <f t="shared" si="2782"/>
        <v>0</v>
      </c>
      <c r="U2125" s="33">
        <f t="shared" si="2782"/>
        <v>0</v>
      </c>
      <c r="V2125" s="33">
        <f t="shared" si="2782"/>
        <v>0</v>
      </c>
      <c r="W2125" s="33">
        <f t="shared" si="2782"/>
        <v>0</v>
      </c>
      <c r="X2125" s="33">
        <f t="shared" si="2782"/>
        <v>0</v>
      </c>
      <c r="Y2125" s="33">
        <f t="shared" si="2782"/>
        <v>0</v>
      </c>
      <c r="Z2125" s="33">
        <f t="shared" si="2729"/>
        <v>1063</v>
      </c>
      <c r="AA2125" s="33">
        <f t="shared" si="2730"/>
        <v>813</v>
      </c>
      <c r="AB2125" s="33">
        <f t="shared" si="2731"/>
        <v>1745.2</v>
      </c>
      <c r="AC2125" s="33">
        <f t="shared" si="2782"/>
        <v>0</v>
      </c>
      <c r="AD2125" s="18"/>
    </row>
    <row r="2126" spans="1:30" ht="31.5" x14ac:dyDescent="0.25">
      <c r="A2126" s="30" t="s">
        <v>442</v>
      </c>
      <c r="B2126" s="30" t="s">
        <v>183</v>
      </c>
      <c r="C2126" s="30" t="s">
        <v>14</v>
      </c>
      <c r="D2126" s="30" t="s">
        <v>202</v>
      </c>
      <c r="E2126" s="30"/>
      <c r="F2126" s="32" t="s">
        <v>231</v>
      </c>
      <c r="G2126" s="22">
        <f t="shared" si="2782"/>
        <v>1063</v>
      </c>
      <c r="H2126" s="22">
        <f t="shared" si="2782"/>
        <v>813</v>
      </c>
      <c r="I2126" s="22">
        <f t="shared" si="2782"/>
        <v>1745.2</v>
      </c>
      <c r="J2126" s="22">
        <f t="shared" si="2782"/>
        <v>0</v>
      </c>
      <c r="K2126" s="22">
        <f t="shared" si="2782"/>
        <v>0</v>
      </c>
      <c r="L2126" s="22">
        <f t="shared" si="2782"/>
        <v>0</v>
      </c>
      <c r="M2126" s="22">
        <f t="shared" si="2783"/>
        <v>1063</v>
      </c>
      <c r="N2126" s="22">
        <f t="shared" si="2784"/>
        <v>813</v>
      </c>
      <c r="O2126" s="22">
        <f t="shared" si="2785"/>
        <v>1745.2</v>
      </c>
      <c r="P2126" s="33">
        <f t="shared" si="2782"/>
        <v>0</v>
      </c>
      <c r="Q2126" s="33">
        <f t="shared" si="2782"/>
        <v>0</v>
      </c>
      <c r="R2126" s="33">
        <f t="shared" si="2782"/>
        <v>0</v>
      </c>
      <c r="S2126" s="33">
        <f t="shared" si="2782"/>
        <v>0</v>
      </c>
      <c r="T2126" s="33">
        <f t="shared" si="2782"/>
        <v>0</v>
      </c>
      <c r="U2126" s="33">
        <f t="shared" si="2782"/>
        <v>0</v>
      </c>
      <c r="V2126" s="33">
        <f t="shared" si="2782"/>
        <v>0</v>
      </c>
      <c r="W2126" s="33">
        <f t="shared" si="2782"/>
        <v>0</v>
      </c>
      <c r="X2126" s="33">
        <f t="shared" si="2782"/>
        <v>0</v>
      </c>
      <c r="Y2126" s="33">
        <f t="shared" si="2782"/>
        <v>0</v>
      </c>
      <c r="Z2126" s="33">
        <f t="shared" si="2729"/>
        <v>1063</v>
      </c>
      <c r="AA2126" s="33">
        <f t="shared" si="2730"/>
        <v>813</v>
      </c>
      <c r="AB2126" s="33">
        <f t="shared" si="2731"/>
        <v>1745.2</v>
      </c>
      <c r="AC2126" s="33">
        <f t="shared" si="2782"/>
        <v>0</v>
      </c>
      <c r="AD2126" s="18"/>
    </row>
    <row r="2127" spans="1:30" x14ac:dyDescent="0.25">
      <c r="A2127" s="30" t="s">
        <v>442</v>
      </c>
      <c r="B2127" s="30" t="s">
        <v>183</v>
      </c>
      <c r="C2127" s="30" t="s">
        <v>14</v>
      </c>
      <c r="D2127" s="30" t="s">
        <v>185</v>
      </c>
      <c r="E2127" s="30"/>
      <c r="F2127" s="32" t="s">
        <v>232</v>
      </c>
      <c r="G2127" s="22">
        <f t="shared" si="2782"/>
        <v>1063</v>
      </c>
      <c r="H2127" s="22">
        <f t="shared" si="2782"/>
        <v>813</v>
      </c>
      <c r="I2127" s="22">
        <f t="shared" si="2782"/>
        <v>1745.2</v>
      </c>
      <c r="J2127" s="22">
        <f t="shared" si="2782"/>
        <v>0</v>
      </c>
      <c r="K2127" s="22">
        <f t="shared" si="2782"/>
        <v>0</v>
      </c>
      <c r="L2127" s="22">
        <f t="shared" si="2782"/>
        <v>0</v>
      </c>
      <c r="M2127" s="22">
        <f t="shared" si="2783"/>
        <v>1063</v>
      </c>
      <c r="N2127" s="22">
        <f t="shared" si="2784"/>
        <v>813</v>
      </c>
      <c r="O2127" s="22">
        <f t="shared" si="2785"/>
        <v>1745.2</v>
      </c>
      <c r="P2127" s="33">
        <f t="shared" si="2782"/>
        <v>0</v>
      </c>
      <c r="Q2127" s="33">
        <f t="shared" si="2782"/>
        <v>0</v>
      </c>
      <c r="R2127" s="33">
        <f t="shared" si="2782"/>
        <v>0</v>
      </c>
      <c r="S2127" s="33">
        <f t="shared" si="2782"/>
        <v>0</v>
      </c>
      <c r="T2127" s="33">
        <f t="shared" si="2782"/>
        <v>0</v>
      </c>
      <c r="U2127" s="33">
        <f t="shared" si="2782"/>
        <v>0</v>
      </c>
      <c r="V2127" s="33">
        <f t="shared" si="2782"/>
        <v>0</v>
      </c>
      <c r="W2127" s="33">
        <f t="shared" si="2782"/>
        <v>0</v>
      </c>
      <c r="X2127" s="33">
        <f t="shared" si="2782"/>
        <v>0</v>
      </c>
      <c r="Y2127" s="33">
        <f t="shared" si="2782"/>
        <v>0</v>
      </c>
      <c r="Z2127" s="33">
        <f t="shared" si="2729"/>
        <v>1063</v>
      </c>
      <c r="AA2127" s="33">
        <f t="shared" si="2730"/>
        <v>813</v>
      </c>
      <c r="AB2127" s="33">
        <f t="shared" si="2731"/>
        <v>1745.2</v>
      </c>
      <c r="AC2127" s="33">
        <f t="shared" si="2782"/>
        <v>0</v>
      </c>
    </row>
    <row r="2128" spans="1:30" ht="31.5" x14ac:dyDescent="0.25">
      <c r="A2128" s="30" t="s">
        <v>442</v>
      </c>
      <c r="B2128" s="30" t="s">
        <v>183</v>
      </c>
      <c r="C2128" s="30" t="s">
        <v>14</v>
      </c>
      <c r="D2128" s="30" t="s">
        <v>185</v>
      </c>
      <c r="E2128" s="30" t="s">
        <v>7</v>
      </c>
      <c r="F2128" s="32" t="s">
        <v>385</v>
      </c>
      <c r="G2128" s="22">
        <f t="shared" si="2782"/>
        <v>1063</v>
      </c>
      <c r="H2128" s="22">
        <f t="shared" si="2782"/>
        <v>813</v>
      </c>
      <c r="I2128" s="22">
        <f t="shared" si="2782"/>
        <v>1745.2</v>
      </c>
      <c r="J2128" s="22">
        <f t="shared" si="2782"/>
        <v>0</v>
      </c>
      <c r="K2128" s="22">
        <f t="shared" si="2782"/>
        <v>0</v>
      </c>
      <c r="L2128" s="22">
        <f t="shared" si="2782"/>
        <v>0</v>
      </c>
      <c r="M2128" s="22">
        <f t="shared" si="2783"/>
        <v>1063</v>
      </c>
      <c r="N2128" s="22">
        <f t="shared" si="2784"/>
        <v>813</v>
      </c>
      <c r="O2128" s="22">
        <f t="shared" si="2785"/>
        <v>1745.2</v>
      </c>
      <c r="P2128" s="33">
        <f t="shared" si="2782"/>
        <v>0</v>
      </c>
      <c r="Q2128" s="33">
        <f t="shared" si="2782"/>
        <v>0</v>
      </c>
      <c r="R2128" s="33">
        <f t="shared" si="2782"/>
        <v>0</v>
      </c>
      <c r="S2128" s="33">
        <f t="shared" si="2782"/>
        <v>0</v>
      </c>
      <c r="T2128" s="33">
        <f t="shared" si="2782"/>
        <v>0</v>
      </c>
      <c r="U2128" s="33">
        <f t="shared" si="2782"/>
        <v>0</v>
      </c>
      <c r="V2128" s="33">
        <f t="shared" si="2782"/>
        <v>0</v>
      </c>
      <c r="W2128" s="33">
        <f t="shared" si="2782"/>
        <v>0</v>
      </c>
      <c r="X2128" s="33">
        <f t="shared" si="2782"/>
        <v>0</v>
      </c>
      <c r="Y2128" s="33">
        <f t="shared" si="2782"/>
        <v>0</v>
      </c>
      <c r="Z2128" s="33">
        <f t="shared" ref="Z2128:Z2191" si="2786">M2128+P2128+Q2128+R2128+S2128</f>
        <v>1063</v>
      </c>
      <c r="AA2128" s="33">
        <f t="shared" ref="AA2128:AA2191" si="2787">N2128+T2128+U2128+V2128</f>
        <v>813</v>
      </c>
      <c r="AB2128" s="33">
        <f t="shared" ref="AB2128:AB2191" si="2788">O2128+W2128+X2128+Y2128</f>
        <v>1745.2</v>
      </c>
      <c r="AC2128" s="33">
        <f t="shared" si="2782"/>
        <v>0</v>
      </c>
    </row>
    <row r="2129" spans="1:30" ht="31.5" x14ac:dyDescent="0.25">
      <c r="A2129" s="30" t="s">
        <v>442</v>
      </c>
      <c r="B2129" s="30" t="s">
        <v>183</v>
      </c>
      <c r="C2129" s="30" t="s">
        <v>14</v>
      </c>
      <c r="D2129" s="30" t="s">
        <v>185</v>
      </c>
      <c r="E2129" s="30">
        <v>240</v>
      </c>
      <c r="F2129" s="32" t="s">
        <v>374</v>
      </c>
      <c r="G2129" s="22">
        <v>1063</v>
      </c>
      <c r="H2129" s="22">
        <v>813</v>
      </c>
      <c r="I2129" s="22">
        <v>1745.2</v>
      </c>
      <c r="J2129" s="22"/>
      <c r="K2129" s="22"/>
      <c r="L2129" s="22"/>
      <c r="M2129" s="22">
        <f t="shared" si="2783"/>
        <v>1063</v>
      </c>
      <c r="N2129" s="22">
        <f t="shared" si="2784"/>
        <v>813</v>
      </c>
      <c r="O2129" s="22">
        <f t="shared" si="2785"/>
        <v>1745.2</v>
      </c>
      <c r="P2129" s="33"/>
      <c r="Q2129" s="33"/>
      <c r="R2129" s="33"/>
      <c r="S2129" s="33"/>
      <c r="T2129" s="33"/>
      <c r="U2129" s="33"/>
      <c r="V2129" s="33"/>
      <c r="W2129" s="33"/>
      <c r="X2129" s="33"/>
      <c r="Y2129" s="33"/>
      <c r="Z2129" s="33">
        <f t="shared" si="2786"/>
        <v>1063</v>
      </c>
      <c r="AA2129" s="33">
        <f t="shared" si="2787"/>
        <v>813</v>
      </c>
      <c r="AB2129" s="33">
        <f t="shared" si="2788"/>
        <v>1745.2</v>
      </c>
      <c r="AC2129" s="33"/>
    </row>
    <row r="2130" spans="1:30" x14ac:dyDescent="0.25">
      <c r="A2130" s="35" t="s">
        <v>442</v>
      </c>
      <c r="B2130" s="35" t="s">
        <v>60</v>
      </c>
      <c r="C2130" s="35"/>
      <c r="D2130" s="35"/>
      <c r="E2130" s="35"/>
      <c r="F2130" s="20" t="s">
        <v>393</v>
      </c>
      <c r="G2130" s="21">
        <f t="shared" ref="G2130:AC2135" si="2789">G2131</f>
        <v>2150</v>
      </c>
      <c r="H2130" s="21">
        <f t="shared" si="2789"/>
        <v>2193.1999999999998</v>
      </c>
      <c r="I2130" s="21">
        <f t="shared" si="2789"/>
        <v>2193.1999999999998</v>
      </c>
      <c r="J2130" s="21">
        <f t="shared" si="2789"/>
        <v>0</v>
      </c>
      <c r="K2130" s="21">
        <f t="shared" si="2789"/>
        <v>0</v>
      </c>
      <c r="L2130" s="21">
        <f t="shared" si="2789"/>
        <v>0</v>
      </c>
      <c r="M2130" s="22">
        <f t="shared" si="2783"/>
        <v>2150</v>
      </c>
      <c r="N2130" s="22">
        <f t="shared" si="2784"/>
        <v>2193.1999999999998</v>
      </c>
      <c r="O2130" s="22">
        <f t="shared" si="2785"/>
        <v>2193.1999999999998</v>
      </c>
      <c r="P2130" s="23">
        <f t="shared" si="2789"/>
        <v>0</v>
      </c>
      <c r="Q2130" s="23">
        <f t="shared" si="2789"/>
        <v>0</v>
      </c>
      <c r="R2130" s="23">
        <f t="shared" si="2789"/>
        <v>0</v>
      </c>
      <c r="S2130" s="23">
        <f t="shared" si="2789"/>
        <v>0</v>
      </c>
      <c r="T2130" s="23">
        <f t="shared" si="2789"/>
        <v>0</v>
      </c>
      <c r="U2130" s="23">
        <f t="shared" si="2789"/>
        <v>0</v>
      </c>
      <c r="V2130" s="23">
        <f t="shared" si="2789"/>
        <v>0</v>
      </c>
      <c r="W2130" s="23">
        <f t="shared" si="2789"/>
        <v>0</v>
      </c>
      <c r="X2130" s="23">
        <f t="shared" si="2789"/>
        <v>0</v>
      </c>
      <c r="Y2130" s="23">
        <f t="shared" si="2789"/>
        <v>0</v>
      </c>
      <c r="Z2130" s="23">
        <f t="shared" si="2786"/>
        <v>2150</v>
      </c>
      <c r="AA2130" s="23">
        <f t="shared" si="2787"/>
        <v>2193.1999999999998</v>
      </c>
      <c r="AB2130" s="23">
        <f t="shared" si="2788"/>
        <v>2193.1999999999998</v>
      </c>
      <c r="AC2130" s="23">
        <f t="shared" si="2789"/>
        <v>0</v>
      </c>
    </row>
    <row r="2131" spans="1:30" x14ac:dyDescent="0.25">
      <c r="A2131" s="36" t="s">
        <v>442</v>
      </c>
      <c r="B2131" s="36" t="s">
        <v>60</v>
      </c>
      <c r="C2131" s="36" t="s">
        <v>139</v>
      </c>
      <c r="D2131" s="36"/>
      <c r="E2131" s="36"/>
      <c r="F2131" s="26" t="s">
        <v>401</v>
      </c>
      <c r="G2131" s="27">
        <f>G2132</f>
        <v>2150</v>
      </c>
      <c r="H2131" s="27">
        <f t="shared" si="2789"/>
        <v>2193.1999999999998</v>
      </c>
      <c r="I2131" s="27">
        <f t="shared" si="2789"/>
        <v>2193.1999999999998</v>
      </c>
      <c r="J2131" s="27">
        <f t="shared" si="2789"/>
        <v>0</v>
      </c>
      <c r="K2131" s="27">
        <f t="shared" si="2789"/>
        <v>0</v>
      </c>
      <c r="L2131" s="27">
        <f t="shared" si="2789"/>
        <v>0</v>
      </c>
      <c r="M2131" s="22">
        <f t="shared" si="2783"/>
        <v>2150</v>
      </c>
      <c r="N2131" s="22">
        <f t="shared" si="2784"/>
        <v>2193.1999999999998</v>
      </c>
      <c r="O2131" s="22">
        <f t="shared" si="2785"/>
        <v>2193.1999999999998</v>
      </c>
      <c r="P2131" s="28">
        <f t="shared" si="2789"/>
        <v>0</v>
      </c>
      <c r="Q2131" s="28">
        <f t="shared" si="2789"/>
        <v>0</v>
      </c>
      <c r="R2131" s="28">
        <f t="shared" si="2789"/>
        <v>0</v>
      </c>
      <c r="S2131" s="28">
        <f t="shared" si="2789"/>
        <v>0</v>
      </c>
      <c r="T2131" s="28">
        <f t="shared" si="2789"/>
        <v>0</v>
      </c>
      <c r="U2131" s="28">
        <f t="shared" si="2789"/>
        <v>0</v>
      </c>
      <c r="V2131" s="28">
        <f t="shared" si="2789"/>
        <v>0</v>
      </c>
      <c r="W2131" s="28">
        <f t="shared" si="2789"/>
        <v>0</v>
      </c>
      <c r="X2131" s="28">
        <f t="shared" si="2789"/>
        <v>0</v>
      </c>
      <c r="Y2131" s="28">
        <f t="shared" si="2789"/>
        <v>0</v>
      </c>
      <c r="Z2131" s="28">
        <f t="shared" si="2786"/>
        <v>2150</v>
      </c>
      <c r="AA2131" s="28">
        <f t="shared" si="2787"/>
        <v>2193.1999999999998</v>
      </c>
      <c r="AB2131" s="28">
        <f t="shared" si="2788"/>
        <v>2193.1999999999998</v>
      </c>
      <c r="AC2131" s="28">
        <f t="shared" si="2789"/>
        <v>0</v>
      </c>
    </row>
    <row r="2132" spans="1:30" ht="31.5" x14ac:dyDescent="0.25">
      <c r="A2132" s="30" t="s">
        <v>442</v>
      </c>
      <c r="B2132" s="30" t="s">
        <v>60</v>
      </c>
      <c r="C2132" s="30" t="s">
        <v>139</v>
      </c>
      <c r="D2132" s="30" t="s">
        <v>280</v>
      </c>
      <c r="E2132" s="30"/>
      <c r="F2132" s="32" t="s">
        <v>313</v>
      </c>
      <c r="G2132" s="22">
        <f t="shared" si="2789"/>
        <v>2150</v>
      </c>
      <c r="H2132" s="22">
        <f t="shared" si="2789"/>
        <v>2193.1999999999998</v>
      </c>
      <c r="I2132" s="22">
        <f t="shared" si="2789"/>
        <v>2193.1999999999998</v>
      </c>
      <c r="J2132" s="22">
        <f t="shared" si="2789"/>
        <v>0</v>
      </c>
      <c r="K2132" s="22">
        <f t="shared" si="2789"/>
        <v>0</v>
      </c>
      <c r="L2132" s="22">
        <f t="shared" si="2789"/>
        <v>0</v>
      </c>
      <c r="M2132" s="22">
        <f t="shared" si="2783"/>
        <v>2150</v>
      </c>
      <c r="N2132" s="22">
        <f t="shared" si="2784"/>
        <v>2193.1999999999998</v>
      </c>
      <c r="O2132" s="22">
        <f t="shared" si="2785"/>
        <v>2193.1999999999998</v>
      </c>
      <c r="P2132" s="33">
        <f t="shared" si="2789"/>
        <v>0</v>
      </c>
      <c r="Q2132" s="33">
        <f t="shared" si="2789"/>
        <v>0</v>
      </c>
      <c r="R2132" s="33">
        <f t="shared" si="2789"/>
        <v>0</v>
      </c>
      <c r="S2132" s="33">
        <f t="shared" si="2789"/>
        <v>0</v>
      </c>
      <c r="T2132" s="33">
        <f t="shared" si="2789"/>
        <v>0</v>
      </c>
      <c r="U2132" s="33">
        <f t="shared" si="2789"/>
        <v>0</v>
      </c>
      <c r="V2132" s="33">
        <f t="shared" si="2789"/>
        <v>0</v>
      </c>
      <c r="W2132" s="33">
        <f t="shared" si="2789"/>
        <v>0</v>
      </c>
      <c r="X2132" s="33">
        <f t="shared" si="2789"/>
        <v>0</v>
      </c>
      <c r="Y2132" s="33">
        <f t="shared" si="2789"/>
        <v>0</v>
      </c>
      <c r="Z2132" s="33">
        <f t="shared" si="2786"/>
        <v>2150</v>
      </c>
      <c r="AA2132" s="33">
        <f t="shared" si="2787"/>
        <v>2193.1999999999998</v>
      </c>
      <c r="AB2132" s="33">
        <f t="shared" si="2788"/>
        <v>2193.1999999999998</v>
      </c>
      <c r="AC2132" s="33">
        <f t="shared" si="2789"/>
        <v>0</v>
      </c>
      <c r="AD2132" s="18"/>
    </row>
    <row r="2133" spans="1:30" ht="47.25" x14ac:dyDescent="0.25">
      <c r="A2133" s="30" t="s">
        <v>442</v>
      </c>
      <c r="B2133" s="30" t="s">
        <v>60</v>
      </c>
      <c r="C2133" s="30" t="s">
        <v>139</v>
      </c>
      <c r="D2133" s="30" t="s">
        <v>281</v>
      </c>
      <c r="E2133" s="30"/>
      <c r="F2133" s="32" t="s">
        <v>314</v>
      </c>
      <c r="G2133" s="22">
        <f t="shared" si="2789"/>
        <v>2150</v>
      </c>
      <c r="H2133" s="22">
        <f t="shared" si="2789"/>
        <v>2193.1999999999998</v>
      </c>
      <c r="I2133" s="22">
        <f t="shared" si="2789"/>
        <v>2193.1999999999998</v>
      </c>
      <c r="J2133" s="22">
        <f t="shared" si="2789"/>
        <v>0</v>
      </c>
      <c r="K2133" s="22">
        <f t="shared" si="2789"/>
        <v>0</v>
      </c>
      <c r="L2133" s="22">
        <f t="shared" si="2789"/>
        <v>0</v>
      </c>
      <c r="M2133" s="22">
        <f t="shared" si="2783"/>
        <v>2150</v>
      </c>
      <c r="N2133" s="22">
        <f t="shared" si="2784"/>
        <v>2193.1999999999998</v>
      </c>
      <c r="O2133" s="22">
        <f t="shared" si="2785"/>
        <v>2193.1999999999998</v>
      </c>
      <c r="P2133" s="33">
        <f t="shared" si="2789"/>
        <v>0</v>
      </c>
      <c r="Q2133" s="33">
        <f t="shared" si="2789"/>
        <v>0</v>
      </c>
      <c r="R2133" s="33">
        <f t="shared" si="2789"/>
        <v>0</v>
      </c>
      <c r="S2133" s="33">
        <f t="shared" si="2789"/>
        <v>0</v>
      </c>
      <c r="T2133" s="33">
        <f t="shared" si="2789"/>
        <v>0</v>
      </c>
      <c r="U2133" s="33">
        <f t="shared" si="2789"/>
        <v>0</v>
      </c>
      <c r="V2133" s="33">
        <f t="shared" si="2789"/>
        <v>0</v>
      </c>
      <c r="W2133" s="33">
        <f t="shared" si="2789"/>
        <v>0</v>
      </c>
      <c r="X2133" s="33">
        <f t="shared" si="2789"/>
        <v>0</v>
      </c>
      <c r="Y2133" s="33">
        <f t="shared" si="2789"/>
        <v>0</v>
      </c>
      <c r="Z2133" s="33">
        <f t="shared" si="2786"/>
        <v>2150</v>
      </c>
      <c r="AA2133" s="33">
        <f t="shared" si="2787"/>
        <v>2193.1999999999998</v>
      </c>
      <c r="AB2133" s="33">
        <f t="shared" si="2788"/>
        <v>2193.1999999999998</v>
      </c>
      <c r="AC2133" s="33">
        <f t="shared" si="2789"/>
        <v>0</v>
      </c>
      <c r="AD2133" s="18"/>
    </row>
    <row r="2134" spans="1:30" x14ac:dyDescent="0.25">
      <c r="A2134" s="30" t="s">
        <v>442</v>
      </c>
      <c r="B2134" s="30" t="s">
        <v>60</v>
      </c>
      <c r="C2134" s="30" t="s">
        <v>139</v>
      </c>
      <c r="D2134" s="30" t="s">
        <v>345</v>
      </c>
      <c r="E2134" s="30"/>
      <c r="F2134" s="32" t="s">
        <v>403</v>
      </c>
      <c r="G2134" s="22">
        <f t="shared" si="2789"/>
        <v>2150</v>
      </c>
      <c r="H2134" s="22">
        <f t="shared" si="2789"/>
        <v>2193.1999999999998</v>
      </c>
      <c r="I2134" s="22">
        <f t="shared" si="2789"/>
        <v>2193.1999999999998</v>
      </c>
      <c r="J2134" s="22">
        <f t="shared" si="2789"/>
        <v>0</v>
      </c>
      <c r="K2134" s="22">
        <f t="shared" si="2789"/>
        <v>0</v>
      </c>
      <c r="L2134" s="22">
        <f t="shared" si="2789"/>
        <v>0</v>
      </c>
      <c r="M2134" s="22">
        <f t="shared" si="2783"/>
        <v>2150</v>
      </c>
      <c r="N2134" s="22">
        <f t="shared" si="2784"/>
        <v>2193.1999999999998</v>
      </c>
      <c r="O2134" s="22">
        <f t="shared" si="2785"/>
        <v>2193.1999999999998</v>
      </c>
      <c r="P2134" s="33">
        <f t="shared" si="2789"/>
        <v>0</v>
      </c>
      <c r="Q2134" s="33">
        <f t="shared" si="2789"/>
        <v>0</v>
      </c>
      <c r="R2134" s="33">
        <f t="shared" si="2789"/>
        <v>0</v>
      </c>
      <c r="S2134" s="33">
        <f t="shared" si="2789"/>
        <v>0</v>
      </c>
      <c r="T2134" s="33">
        <f t="shared" si="2789"/>
        <v>0</v>
      </c>
      <c r="U2134" s="33">
        <f t="shared" si="2789"/>
        <v>0</v>
      </c>
      <c r="V2134" s="33">
        <f t="shared" si="2789"/>
        <v>0</v>
      </c>
      <c r="W2134" s="33">
        <f t="shared" si="2789"/>
        <v>0</v>
      </c>
      <c r="X2134" s="33">
        <f t="shared" si="2789"/>
        <v>0</v>
      </c>
      <c r="Y2134" s="33">
        <f t="shared" si="2789"/>
        <v>0</v>
      </c>
      <c r="Z2134" s="33">
        <f t="shared" si="2786"/>
        <v>2150</v>
      </c>
      <c r="AA2134" s="33">
        <f t="shared" si="2787"/>
        <v>2193.1999999999998</v>
      </c>
      <c r="AB2134" s="33">
        <f t="shared" si="2788"/>
        <v>2193.1999999999998</v>
      </c>
      <c r="AC2134" s="33">
        <f t="shared" si="2789"/>
        <v>0</v>
      </c>
    </row>
    <row r="2135" spans="1:30" ht="31.5" x14ac:dyDescent="0.25">
      <c r="A2135" s="30" t="s">
        <v>442</v>
      </c>
      <c r="B2135" s="30" t="s">
        <v>60</v>
      </c>
      <c r="C2135" s="30" t="s">
        <v>139</v>
      </c>
      <c r="D2135" s="30" t="s">
        <v>345</v>
      </c>
      <c r="E2135" s="30" t="s">
        <v>7</v>
      </c>
      <c r="F2135" s="32" t="s">
        <v>385</v>
      </c>
      <c r="G2135" s="22">
        <f t="shared" si="2789"/>
        <v>2150</v>
      </c>
      <c r="H2135" s="22">
        <f t="shared" si="2789"/>
        <v>2193.1999999999998</v>
      </c>
      <c r="I2135" s="22">
        <f t="shared" si="2789"/>
        <v>2193.1999999999998</v>
      </c>
      <c r="J2135" s="22">
        <f t="shared" si="2789"/>
        <v>0</v>
      </c>
      <c r="K2135" s="22">
        <f t="shared" si="2789"/>
        <v>0</v>
      </c>
      <c r="L2135" s="22">
        <f t="shared" si="2789"/>
        <v>0</v>
      </c>
      <c r="M2135" s="22">
        <f t="shared" si="2783"/>
        <v>2150</v>
      </c>
      <c r="N2135" s="22">
        <f t="shared" si="2784"/>
        <v>2193.1999999999998</v>
      </c>
      <c r="O2135" s="22">
        <f t="shared" si="2785"/>
        <v>2193.1999999999998</v>
      </c>
      <c r="P2135" s="33">
        <f t="shared" si="2789"/>
        <v>0</v>
      </c>
      <c r="Q2135" s="33">
        <f t="shared" si="2789"/>
        <v>0</v>
      </c>
      <c r="R2135" s="33">
        <f t="shared" si="2789"/>
        <v>0</v>
      </c>
      <c r="S2135" s="33">
        <f t="shared" si="2789"/>
        <v>0</v>
      </c>
      <c r="T2135" s="33">
        <f t="shared" si="2789"/>
        <v>0</v>
      </c>
      <c r="U2135" s="33">
        <f t="shared" si="2789"/>
        <v>0</v>
      </c>
      <c r="V2135" s="33">
        <f t="shared" si="2789"/>
        <v>0</v>
      </c>
      <c r="W2135" s="33">
        <f t="shared" si="2789"/>
        <v>0</v>
      </c>
      <c r="X2135" s="33">
        <f t="shared" si="2789"/>
        <v>0</v>
      </c>
      <c r="Y2135" s="33">
        <f t="shared" si="2789"/>
        <v>0</v>
      </c>
      <c r="Z2135" s="33">
        <f t="shared" si="2786"/>
        <v>2150</v>
      </c>
      <c r="AA2135" s="33">
        <f t="shared" si="2787"/>
        <v>2193.1999999999998</v>
      </c>
      <c r="AB2135" s="33">
        <f t="shared" si="2788"/>
        <v>2193.1999999999998</v>
      </c>
      <c r="AC2135" s="33">
        <f t="shared" si="2789"/>
        <v>0</v>
      </c>
    </row>
    <row r="2136" spans="1:30" ht="31.5" x14ac:dyDescent="0.25">
      <c r="A2136" s="30" t="s">
        <v>442</v>
      </c>
      <c r="B2136" s="30" t="s">
        <v>60</v>
      </c>
      <c r="C2136" s="30" t="s">
        <v>139</v>
      </c>
      <c r="D2136" s="30" t="s">
        <v>345</v>
      </c>
      <c r="E2136" s="30">
        <v>240</v>
      </c>
      <c r="F2136" s="32" t="s">
        <v>374</v>
      </c>
      <c r="G2136" s="22">
        <v>2150</v>
      </c>
      <c r="H2136" s="22">
        <v>2193.1999999999998</v>
      </c>
      <c r="I2136" s="22">
        <v>2193.1999999999998</v>
      </c>
      <c r="J2136" s="22"/>
      <c r="K2136" s="22"/>
      <c r="L2136" s="22"/>
      <c r="M2136" s="22">
        <f t="shared" si="2783"/>
        <v>2150</v>
      </c>
      <c r="N2136" s="22">
        <f t="shared" si="2784"/>
        <v>2193.1999999999998</v>
      </c>
      <c r="O2136" s="22">
        <f t="shared" si="2785"/>
        <v>2193.1999999999998</v>
      </c>
      <c r="P2136" s="33"/>
      <c r="Q2136" s="33"/>
      <c r="R2136" s="33"/>
      <c r="S2136" s="33"/>
      <c r="T2136" s="33"/>
      <c r="U2136" s="33"/>
      <c r="V2136" s="33"/>
      <c r="W2136" s="33"/>
      <c r="X2136" s="33"/>
      <c r="Y2136" s="33"/>
      <c r="Z2136" s="33">
        <f t="shared" si="2786"/>
        <v>2150</v>
      </c>
      <c r="AA2136" s="33">
        <f t="shared" si="2787"/>
        <v>2193.1999999999998</v>
      </c>
      <c r="AB2136" s="33">
        <f t="shared" si="2788"/>
        <v>2193.1999999999998</v>
      </c>
      <c r="AC2136" s="33"/>
    </row>
    <row r="2137" spans="1:30" ht="31.5" x14ac:dyDescent="0.25">
      <c r="A2137" s="35" t="s">
        <v>445</v>
      </c>
      <c r="B2137" s="35"/>
      <c r="C2137" s="35"/>
      <c r="D2137" s="35"/>
      <c r="E2137" s="35"/>
      <c r="F2137" s="20" t="s">
        <v>446</v>
      </c>
      <c r="G2137" s="21">
        <f>G2138+G2176+G2191+G2222+G2264+G2274+G2286</f>
        <v>46569.4</v>
      </c>
      <c r="H2137" s="21">
        <f>H2138+H2176+H2191+H2222+H2264+H2274+H2286</f>
        <v>45838.7</v>
      </c>
      <c r="I2137" s="21">
        <f>I2138+I2176+I2191+I2222+I2264+I2274+I2286</f>
        <v>48017.499999999993</v>
      </c>
      <c r="J2137" s="21">
        <f t="shared" ref="J2137:L2137" si="2790">J2138+J2176+J2191+J2222+J2264+J2274+J2286</f>
        <v>5776.6</v>
      </c>
      <c r="K2137" s="21">
        <f t="shared" si="2790"/>
        <v>1068.0999999999999</v>
      </c>
      <c r="L2137" s="21">
        <f t="shared" si="2790"/>
        <v>1068.0999999999999</v>
      </c>
      <c r="M2137" s="22">
        <f t="shared" si="2783"/>
        <v>52346</v>
      </c>
      <c r="N2137" s="22">
        <f t="shared" si="2784"/>
        <v>46906.799999999996</v>
      </c>
      <c r="O2137" s="22">
        <f t="shared" si="2785"/>
        <v>49085.599999999991</v>
      </c>
      <c r="P2137" s="23">
        <f t="shared" ref="P2137:AC2137" si="2791">P2138+P2176+P2191+P2222+P2264+P2274+P2286</f>
        <v>0</v>
      </c>
      <c r="Q2137" s="23">
        <f t="shared" si="2791"/>
        <v>0</v>
      </c>
      <c r="R2137" s="23">
        <f t="shared" si="2791"/>
        <v>-4.0999999999999996</v>
      </c>
      <c r="S2137" s="23">
        <f t="shared" ref="S2137" si="2792">S2138+S2176+S2191+S2222+S2264+S2274+S2286</f>
        <v>0</v>
      </c>
      <c r="T2137" s="23">
        <f t="shared" si="2791"/>
        <v>0</v>
      </c>
      <c r="U2137" s="23">
        <f t="shared" si="2791"/>
        <v>-5.7</v>
      </c>
      <c r="V2137" s="23">
        <f t="shared" ref="V2137" si="2793">V2138+V2176+V2191+V2222+V2264+V2274+V2286</f>
        <v>0</v>
      </c>
      <c r="W2137" s="23">
        <f t="shared" si="2791"/>
        <v>0</v>
      </c>
      <c r="X2137" s="23">
        <f t="shared" si="2791"/>
        <v>-5.7</v>
      </c>
      <c r="Y2137" s="23">
        <f t="shared" si="2791"/>
        <v>0</v>
      </c>
      <c r="Z2137" s="23">
        <f t="shared" si="2786"/>
        <v>52341.9</v>
      </c>
      <c r="AA2137" s="23">
        <f t="shared" si="2787"/>
        <v>46901.1</v>
      </c>
      <c r="AB2137" s="23">
        <f t="shared" si="2788"/>
        <v>49079.899999999994</v>
      </c>
      <c r="AC2137" s="23">
        <f t="shared" si="2791"/>
        <v>0</v>
      </c>
    </row>
    <row r="2138" spans="1:30" x14ac:dyDescent="0.25">
      <c r="A2138" s="35" t="s">
        <v>445</v>
      </c>
      <c r="B2138" s="35" t="s">
        <v>14</v>
      </c>
      <c r="C2138" s="35"/>
      <c r="D2138" s="35"/>
      <c r="E2138" s="35"/>
      <c r="F2138" s="20" t="s">
        <v>19</v>
      </c>
      <c r="G2138" s="21">
        <f>G2139+G2159</f>
        <v>11041.400000000001</v>
      </c>
      <c r="H2138" s="21">
        <f>H2139+H2159</f>
        <v>11088.4</v>
      </c>
      <c r="I2138" s="21">
        <f>I2139+I2159</f>
        <v>11087</v>
      </c>
      <c r="J2138" s="21">
        <f t="shared" ref="J2138:L2138" si="2794">J2139+J2159</f>
        <v>5776.6</v>
      </c>
      <c r="K2138" s="21">
        <f t="shared" si="2794"/>
        <v>1068.0999999999999</v>
      </c>
      <c r="L2138" s="21">
        <f t="shared" si="2794"/>
        <v>1068.0999999999999</v>
      </c>
      <c r="M2138" s="22">
        <f t="shared" si="2783"/>
        <v>16818</v>
      </c>
      <c r="N2138" s="22">
        <f t="shared" si="2784"/>
        <v>12156.5</v>
      </c>
      <c r="O2138" s="22">
        <f t="shared" si="2785"/>
        <v>12155.1</v>
      </c>
      <c r="P2138" s="23">
        <f t="shared" ref="P2138:AC2138" si="2795">P2139+P2159</f>
        <v>0</v>
      </c>
      <c r="Q2138" s="23">
        <f t="shared" si="2795"/>
        <v>0</v>
      </c>
      <c r="R2138" s="23">
        <f t="shared" si="2795"/>
        <v>-4.0999999999999996</v>
      </c>
      <c r="S2138" s="23">
        <f t="shared" ref="S2138" si="2796">S2139+S2159</f>
        <v>0</v>
      </c>
      <c r="T2138" s="23">
        <f t="shared" si="2795"/>
        <v>0</v>
      </c>
      <c r="U2138" s="23">
        <f t="shared" si="2795"/>
        <v>-5.7</v>
      </c>
      <c r="V2138" s="23">
        <f t="shared" ref="V2138" si="2797">V2139+V2159</f>
        <v>0</v>
      </c>
      <c r="W2138" s="23">
        <f t="shared" si="2795"/>
        <v>0</v>
      </c>
      <c r="X2138" s="23">
        <f t="shared" si="2795"/>
        <v>-5.7</v>
      </c>
      <c r="Y2138" s="23">
        <f t="shared" si="2795"/>
        <v>0</v>
      </c>
      <c r="Z2138" s="23">
        <f t="shared" si="2786"/>
        <v>16813.900000000001</v>
      </c>
      <c r="AA2138" s="23">
        <f t="shared" si="2787"/>
        <v>12150.8</v>
      </c>
      <c r="AB2138" s="23">
        <f t="shared" si="2788"/>
        <v>12149.4</v>
      </c>
      <c r="AC2138" s="23">
        <f t="shared" si="2795"/>
        <v>0</v>
      </c>
    </row>
    <row r="2139" spans="1:30" ht="63" x14ac:dyDescent="0.25">
      <c r="A2139" s="36" t="s">
        <v>445</v>
      </c>
      <c r="B2139" s="36" t="s">
        <v>14</v>
      </c>
      <c r="C2139" s="36" t="s">
        <v>83</v>
      </c>
      <c r="D2139" s="36"/>
      <c r="E2139" s="36"/>
      <c r="F2139" s="26" t="s">
        <v>394</v>
      </c>
      <c r="G2139" s="27">
        <f>G2140+G2147</f>
        <v>10570.800000000001</v>
      </c>
      <c r="H2139" s="27">
        <f t="shared" ref="H2139:L2139" si="2798">H2140+H2147</f>
        <v>10611.3</v>
      </c>
      <c r="I2139" s="27">
        <f t="shared" si="2798"/>
        <v>10609.9</v>
      </c>
      <c r="J2139" s="27">
        <f t="shared" si="2798"/>
        <v>0</v>
      </c>
      <c r="K2139" s="27">
        <f t="shared" si="2798"/>
        <v>0</v>
      </c>
      <c r="L2139" s="27">
        <f t="shared" si="2798"/>
        <v>0</v>
      </c>
      <c r="M2139" s="22">
        <f t="shared" si="2783"/>
        <v>10570.800000000001</v>
      </c>
      <c r="N2139" s="22">
        <f t="shared" si="2784"/>
        <v>10611.3</v>
      </c>
      <c r="O2139" s="22">
        <f t="shared" si="2785"/>
        <v>10609.9</v>
      </c>
      <c r="P2139" s="28">
        <f t="shared" ref="P2139:Q2139" si="2799">P2140+P2147</f>
        <v>0</v>
      </c>
      <c r="Q2139" s="28">
        <f t="shared" si="2799"/>
        <v>0</v>
      </c>
      <c r="R2139" s="28">
        <f t="shared" ref="R2139:T2139" si="2800">R2140+R2147</f>
        <v>-4.0999999999999996</v>
      </c>
      <c r="S2139" s="28">
        <f t="shared" si="2800"/>
        <v>0</v>
      </c>
      <c r="T2139" s="28">
        <f t="shared" si="2800"/>
        <v>0</v>
      </c>
      <c r="U2139" s="28">
        <f t="shared" ref="U2139:W2139" si="2801">U2140+U2147</f>
        <v>-5.7</v>
      </c>
      <c r="V2139" s="28">
        <f t="shared" si="2801"/>
        <v>0</v>
      </c>
      <c r="W2139" s="28">
        <f t="shared" si="2801"/>
        <v>0</v>
      </c>
      <c r="X2139" s="28">
        <f t="shared" ref="X2139:Y2139" si="2802">X2140+X2147</f>
        <v>-5.7</v>
      </c>
      <c r="Y2139" s="28">
        <f t="shared" si="2802"/>
        <v>0</v>
      </c>
      <c r="Z2139" s="28">
        <f t="shared" si="2786"/>
        <v>10566.7</v>
      </c>
      <c r="AA2139" s="28">
        <f t="shared" si="2787"/>
        <v>10605.599999999999</v>
      </c>
      <c r="AB2139" s="28">
        <f t="shared" si="2788"/>
        <v>10604.199999999999</v>
      </c>
      <c r="AC2139" s="28">
        <f t="shared" ref="AC2139" si="2803">AC2140+AC2147</f>
        <v>0</v>
      </c>
    </row>
    <row r="2140" spans="1:30" ht="31.5" x14ac:dyDescent="0.25">
      <c r="A2140" s="30" t="s">
        <v>445</v>
      </c>
      <c r="B2140" s="30" t="s">
        <v>14</v>
      </c>
      <c r="C2140" s="30" t="s">
        <v>83</v>
      </c>
      <c r="D2140" s="30" t="s">
        <v>34</v>
      </c>
      <c r="E2140" s="30"/>
      <c r="F2140" s="32" t="s">
        <v>47</v>
      </c>
      <c r="G2140" s="22">
        <f>G2141</f>
        <v>310.10000000000002</v>
      </c>
      <c r="H2140" s="22">
        <f t="shared" ref="H2140:AC2141" si="2804">H2141</f>
        <v>315</v>
      </c>
      <c r="I2140" s="22">
        <f t="shared" si="2804"/>
        <v>315</v>
      </c>
      <c r="J2140" s="22">
        <f t="shared" si="2804"/>
        <v>0</v>
      </c>
      <c r="K2140" s="22">
        <f t="shared" si="2804"/>
        <v>0</v>
      </c>
      <c r="L2140" s="22">
        <f t="shared" si="2804"/>
        <v>0</v>
      </c>
      <c r="M2140" s="22">
        <f t="shared" si="2783"/>
        <v>310.10000000000002</v>
      </c>
      <c r="N2140" s="22">
        <f t="shared" si="2784"/>
        <v>315</v>
      </c>
      <c r="O2140" s="22">
        <f t="shared" si="2785"/>
        <v>315</v>
      </c>
      <c r="P2140" s="33">
        <f t="shared" si="2804"/>
        <v>0</v>
      </c>
      <c r="Q2140" s="33">
        <f t="shared" si="2804"/>
        <v>0</v>
      </c>
      <c r="R2140" s="33">
        <f t="shared" si="2804"/>
        <v>-4.0999999999999996</v>
      </c>
      <c r="S2140" s="33">
        <f t="shared" si="2804"/>
        <v>0</v>
      </c>
      <c r="T2140" s="33">
        <f t="shared" si="2804"/>
        <v>0</v>
      </c>
      <c r="U2140" s="33">
        <f t="shared" si="2804"/>
        <v>-5.7</v>
      </c>
      <c r="V2140" s="33">
        <f t="shared" si="2804"/>
        <v>0</v>
      </c>
      <c r="W2140" s="33">
        <f t="shared" si="2804"/>
        <v>0</v>
      </c>
      <c r="X2140" s="33">
        <f t="shared" si="2804"/>
        <v>-5.7</v>
      </c>
      <c r="Y2140" s="33">
        <f t="shared" si="2804"/>
        <v>0</v>
      </c>
      <c r="Z2140" s="33">
        <f t="shared" si="2786"/>
        <v>306</v>
      </c>
      <c r="AA2140" s="33">
        <f t="shared" si="2787"/>
        <v>309.3</v>
      </c>
      <c r="AB2140" s="33">
        <f t="shared" si="2788"/>
        <v>309.3</v>
      </c>
      <c r="AC2140" s="33">
        <f t="shared" si="2804"/>
        <v>0</v>
      </c>
      <c r="AD2140" s="18"/>
    </row>
    <row r="2141" spans="1:30" x14ac:dyDescent="0.25">
      <c r="A2141" s="30" t="s">
        <v>445</v>
      </c>
      <c r="B2141" s="30" t="s">
        <v>14</v>
      </c>
      <c r="C2141" s="30" t="s">
        <v>83</v>
      </c>
      <c r="D2141" s="30" t="s">
        <v>35</v>
      </c>
      <c r="E2141" s="30"/>
      <c r="F2141" s="32" t="s">
        <v>48</v>
      </c>
      <c r="G2141" s="22">
        <f>G2142</f>
        <v>310.10000000000002</v>
      </c>
      <c r="H2141" s="22">
        <f t="shared" si="2804"/>
        <v>315</v>
      </c>
      <c r="I2141" s="22">
        <f t="shared" si="2804"/>
        <v>315</v>
      </c>
      <c r="J2141" s="22">
        <f t="shared" si="2804"/>
        <v>0</v>
      </c>
      <c r="K2141" s="22">
        <f t="shared" si="2804"/>
        <v>0</v>
      </c>
      <c r="L2141" s="22">
        <f t="shared" si="2804"/>
        <v>0</v>
      </c>
      <c r="M2141" s="22">
        <f t="shared" si="2783"/>
        <v>310.10000000000002</v>
      </c>
      <c r="N2141" s="22">
        <f t="shared" si="2784"/>
        <v>315</v>
      </c>
      <c r="O2141" s="22">
        <f t="shared" si="2785"/>
        <v>315</v>
      </c>
      <c r="P2141" s="33">
        <f t="shared" si="2804"/>
        <v>0</v>
      </c>
      <c r="Q2141" s="33">
        <f t="shared" si="2804"/>
        <v>0</v>
      </c>
      <c r="R2141" s="33">
        <f t="shared" si="2804"/>
        <v>-4.0999999999999996</v>
      </c>
      <c r="S2141" s="33">
        <f t="shared" si="2804"/>
        <v>0</v>
      </c>
      <c r="T2141" s="33">
        <f t="shared" si="2804"/>
        <v>0</v>
      </c>
      <c r="U2141" s="33">
        <f t="shared" si="2804"/>
        <v>-5.7</v>
      </c>
      <c r="V2141" s="33">
        <f t="shared" si="2804"/>
        <v>0</v>
      </c>
      <c r="W2141" s="33">
        <f t="shared" si="2804"/>
        <v>0</v>
      </c>
      <c r="X2141" s="33">
        <f t="shared" si="2804"/>
        <v>-5.7</v>
      </c>
      <c r="Y2141" s="33">
        <f t="shared" si="2804"/>
        <v>0</v>
      </c>
      <c r="Z2141" s="33">
        <f t="shared" si="2786"/>
        <v>306</v>
      </c>
      <c r="AA2141" s="33">
        <f t="shared" si="2787"/>
        <v>309.3</v>
      </c>
      <c r="AB2141" s="33">
        <f t="shared" si="2788"/>
        <v>309.3</v>
      </c>
      <c r="AC2141" s="33">
        <f t="shared" si="2804"/>
        <v>0</v>
      </c>
      <c r="AD2141" s="18"/>
    </row>
    <row r="2142" spans="1:30" ht="31.5" x14ac:dyDescent="0.25">
      <c r="A2142" s="30" t="s">
        <v>445</v>
      </c>
      <c r="B2142" s="30" t="s">
        <v>14</v>
      </c>
      <c r="C2142" s="30" t="s">
        <v>83</v>
      </c>
      <c r="D2142" s="30" t="s">
        <v>316</v>
      </c>
      <c r="E2142" s="30"/>
      <c r="F2142" s="32" t="s">
        <v>433</v>
      </c>
      <c r="G2142" s="22">
        <f>G2143+G2145</f>
        <v>310.10000000000002</v>
      </c>
      <c r="H2142" s="22">
        <f t="shared" ref="H2142:L2142" si="2805">H2143+H2145</f>
        <v>315</v>
      </c>
      <c r="I2142" s="22">
        <f t="shared" si="2805"/>
        <v>315</v>
      </c>
      <c r="J2142" s="22">
        <f t="shared" si="2805"/>
        <v>0</v>
      </c>
      <c r="K2142" s="22">
        <f t="shared" si="2805"/>
        <v>0</v>
      </c>
      <c r="L2142" s="22">
        <f t="shared" si="2805"/>
        <v>0</v>
      </c>
      <c r="M2142" s="22">
        <f t="shared" si="2783"/>
        <v>310.10000000000002</v>
      </c>
      <c r="N2142" s="22">
        <f t="shared" si="2784"/>
        <v>315</v>
      </c>
      <c r="O2142" s="22">
        <f t="shared" si="2785"/>
        <v>315</v>
      </c>
      <c r="P2142" s="33">
        <f t="shared" ref="P2142:Q2142" si="2806">P2143+P2145</f>
        <v>0</v>
      </c>
      <c r="Q2142" s="33">
        <f t="shared" si="2806"/>
        <v>0</v>
      </c>
      <c r="R2142" s="33">
        <f t="shared" ref="R2142:T2142" si="2807">R2143+R2145</f>
        <v>-4.0999999999999996</v>
      </c>
      <c r="S2142" s="33">
        <f t="shared" si="2807"/>
        <v>0</v>
      </c>
      <c r="T2142" s="33">
        <f t="shared" si="2807"/>
        <v>0</v>
      </c>
      <c r="U2142" s="33">
        <f t="shared" ref="U2142:W2142" si="2808">U2143+U2145</f>
        <v>-5.7</v>
      </c>
      <c r="V2142" s="33">
        <f t="shared" si="2808"/>
        <v>0</v>
      </c>
      <c r="W2142" s="33">
        <f t="shared" si="2808"/>
        <v>0</v>
      </c>
      <c r="X2142" s="33">
        <f t="shared" ref="X2142:Y2142" si="2809">X2143+X2145</f>
        <v>-5.7</v>
      </c>
      <c r="Y2142" s="33">
        <f t="shared" si="2809"/>
        <v>0</v>
      </c>
      <c r="Z2142" s="33">
        <f t="shared" si="2786"/>
        <v>306</v>
      </c>
      <c r="AA2142" s="33">
        <f t="shared" si="2787"/>
        <v>309.3</v>
      </c>
      <c r="AB2142" s="33">
        <f t="shared" si="2788"/>
        <v>309.3</v>
      </c>
      <c r="AC2142" s="33">
        <f t="shared" ref="AC2142" si="2810">AC2143+AC2145</f>
        <v>0</v>
      </c>
    </row>
    <row r="2143" spans="1:30" ht="78.75" x14ac:dyDescent="0.25">
      <c r="A2143" s="30" t="s">
        <v>445</v>
      </c>
      <c r="B2143" s="30" t="s">
        <v>14</v>
      </c>
      <c r="C2143" s="30" t="s">
        <v>83</v>
      </c>
      <c r="D2143" s="30" t="s">
        <v>316</v>
      </c>
      <c r="E2143" s="30" t="s">
        <v>25</v>
      </c>
      <c r="F2143" s="32" t="s">
        <v>384</v>
      </c>
      <c r="G2143" s="22">
        <f>G2144</f>
        <v>242.1</v>
      </c>
      <c r="H2143" s="22">
        <f t="shared" ref="H2143:AC2143" si="2811">H2144</f>
        <v>246</v>
      </c>
      <c r="I2143" s="22">
        <f t="shared" si="2811"/>
        <v>246</v>
      </c>
      <c r="J2143" s="22">
        <f t="shared" si="2811"/>
        <v>0</v>
      </c>
      <c r="K2143" s="22">
        <f t="shared" si="2811"/>
        <v>0</v>
      </c>
      <c r="L2143" s="22">
        <f t="shared" si="2811"/>
        <v>0</v>
      </c>
      <c r="M2143" s="22">
        <f t="shared" si="2783"/>
        <v>242.1</v>
      </c>
      <c r="N2143" s="22">
        <f t="shared" si="2784"/>
        <v>246</v>
      </c>
      <c r="O2143" s="22">
        <f t="shared" si="2785"/>
        <v>246</v>
      </c>
      <c r="P2143" s="33">
        <f t="shared" si="2811"/>
        <v>0</v>
      </c>
      <c r="Q2143" s="33">
        <f t="shared" si="2811"/>
        <v>0</v>
      </c>
      <c r="R2143" s="33">
        <f t="shared" si="2811"/>
        <v>1.2</v>
      </c>
      <c r="S2143" s="33">
        <f t="shared" si="2811"/>
        <v>0</v>
      </c>
      <c r="T2143" s="33">
        <f t="shared" si="2811"/>
        <v>0</v>
      </c>
      <c r="U2143" s="33">
        <f t="shared" si="2811"/>
        <v>1.3</v>
      </c>
      <c r="V2143" s="33">
        <f t="shared" si="2811"/>
        <v>0</v>
      </c>
      <c r="W2143" s="33">
        <f t="shared" si="2811"/>
        <v>0</v>
      </c>
      <c r="X2143" s="33">
        <f t="shared" si="2811"/>
        <v>1.3</v>
      </c>
      <c r="Y2143" s="33">
        <f t="shared" si="2811"/>
        <v>0</v>
      </c>
      <c r="Z2143" s="33">
        <f t="shared" si="2786"/>
        <v>243.29999999999998</v>
      </c>
      <c r="AA2143" s="33">
        <f t="shared" si="2787"/>
        <v>247.3</v>
      </c>
      <c r="AB2143" s="33">
        <f t="shared" si="2788"/>
        <v>247.3</v>
      </c>
      <c r="AC2143" s="33">
        <f t="shared" si="2811"/>
        <v>0</v>
      </c>
    </row>
    <row r="2144" spans="1:30" ht="31.5" x14ac:dyDescent="0.25">
      <c r="A2144" s="30" t="s">
        <v>445</v>
      </c>
      <c r="B2144" s="30" t="s">
        <v>14</v>
      </c>
      <c r="C2144" s="30" t="s">
        <v>83</v>
      </c>
      <c r="D2144" s="30" t="s">
        <v>316</v>
      </c>
      <c r="E2144" s="30">
        <v>120</v>
      </c>
      <c r="F2144" s="32" t="s">
        <v>373</v>
      </c>
      <c r="G2144" s="22">
        <v>242.1</v>
      </c>
      <c r="H2144" s="22">
        <v>246</v>
      </c>
      <c r="I2144" s="22">
        <v>246</v>
      </c>
      <c r="J2144" s="22"/>
      <c r="K2144" s="22"/>
      <c r="L2144" s="22"/>
      <c r="M2144" s="22">
        <f t="shared" si="2783"/>
        <v>242.1</v>
      </c>
      <c r="N2144" s="22">
        <f t="shared" si="2784"/>
        <v>246</v>
      </c>
      <c r="O2144" s="22">
        <f t="shared" si="2785"/>
        <v>246</v>
      </c>
      <c r="P2144" s="33"/>
      <c r="Q2144" s="33"/>
      <c r="R2144" s="33">
        <v>1.2</v>
      </c>
      <c r="S2144" s="33"/>
      <c r="T2144" s="33"/>
      <c r="U2144" s="33">
        <v>1.3</v>
      </c>
      <c r="V2144" s="33"/>
      <c r="W2144" s="33"/>
      <c r="X2144" s="33">
        <v>1.3</v>
      </c>
      <c r="Y2144" s="33"/>
      <c r="Z2144" s="33">
        <f t="shared" si="2786"/>
        <v>243.29999999999998</v>
      </c>
      <c r="AA2144" s="33">
        <f t="shared" si="2787"/>
        <v>247.3</v>
      </c>
      <c r="AB2144" s="33">
        <f t="shared" si="2788"/>
        <v>247.3</v>
      </c>
      <c r="AC2144" s="33"/>
    </row>
    <row r="2145" spans="1:30" ht="31.5" x14ac:dyDescent="0.25">
      <c r="A2145" s="30" t="s">
        <v>445</v>
      </c>
      <c r="B2145" s="30" t="s">
        <v>14</v>
      </c>
      <c r="C2145" s="30" t="s">
        <v>83</v>
      </c>
      <c r="D2145" s="30" t="s">
        <v>316</v>
      </c>
      <c r="E2145" s="30" t="s">
        <v>7</v>
      </c>
      <c r="F2145" s="32" t="s">
        <v>385</v>
      </c>
      <c r="G2145" s="22">
        <f>G2146</f>
        <v>68</v>
      </c>
      <c r="H2145" s="22">
        <f t="shared" ref="H2145:AC2145" si="2812">H2146</f>
        <v>69</v>
      </c>
      <c r="I2145" s="22">
        <f t="shared" si="2812"/>
        <v>69</v>
      </c>
      <c r="J2145" s="22">
        <f t="shared" si="2812"/>
        <v>0</v>
      </c>
      <c r="K2145" s="22">
        <f t="shared" si="2812"/>
        <v>0</v>
      </c>
      <c r="L2145" s="22">
        <f t="shared" si="2812"/>
        <v>0</v>
      </c>
      <c r="M2145" s="22">
        <f t="shared" si="2783"/>
        <v>68</v>
      </c>
      <c r="N2145" s="22">
        <f t="shared" si="2784"/>
        <v>69</v>
      </c>
      <c r="O2145" s="22">
        <f t="shared" si="2785"/>
        <v>69</v>
      </c>
      <c r="P2145" s="33">
        <f t="shared" si="2812"/>
        <v>0</v>
      </c>
      <c r="Q2145" s="33">
        <f t="shared" si="2812"/>
        <v>0</v>
      </c>
      <c r="R2145" s="33">
        <f t="shared" si="2812"/>
        <v>-5.3</v>
      </c>
      <c r="S2145" s="33">
        <f t="shared" si="2812"/>
        <v>0</v>
      </c>
      <c r="T2145" s="33">
        <f t="shared" si="2812"/>
        <v>0</v>
      </c>
      <c r="U2145" s="33">
        <f t="shared" si="2812"/>
        <v>-7</v>
      </c>
      <c r="V2145" s="33">
        <f t="shared" si="2812"/>
        <v>0</v>
      </c>
      <c r="W2145" s="33">
        <f t="shared" si="2812"/>
        <v>0</v>
      </c>
      <c r="X2145" s="33">
        <f t="shared" si="2812"/>
        <v>-7</v>
      </c>
      <c r="Y2145" s="33">
        <f t="shared" si="2812"/>
        <v>0</v>
      </c>
      <c r="Z2145" s="33">
        <f t="shared" si="2786"/>
        <v>62.7</v>
      </c>
      <c r="AA2145" s="33">
        <f t="shared" si="2787"/>
        <v>62</v>
      </c>
      <c r="AB2145" s="33">
        <f t="shared" si="2788"/>
        <v>62</v>
      </c>
      <c r="AC2145" s="33">
        <f t="shared" si="2812"/>
        <v>0</v>
      </c>
    </row>
    <row r="2146" spans="1:30" ht="31.5" x14ac:dyDescent="0.25">
      <c r="A2146" s="30" t="s">
        <v>445</v>
      </c>
      <c r="B2146" s="30" t="s">
        <v>14</v>
      </c>
      <c r="C2146" s="30" t="s">
        <v>83</v>
      </c>
      <c r="D2146" s="30" t="s">
        <v>316</v>
      </c>
      <c r="E2146" s="30">
        <v>240</v>
      </c>
      <c r="F2146" s="32" t="s">
        <v>374</v>
      </c>
      <c r="G2146" s="22">
        <v>68</v>
      </c>
      <c r="H2146" s="22">
        <v>69</v>
      </c>
      <c r="I2146" s="22">
        <v>69</v>
      </c>
      <c r="J2146" s="22"/>
      <c r="K2146" s="22"/>
      <c r="L2146" s="22"/>
      <c r="M2146" s="22">
        <f t="shared" si="2783"/>
        <v>68</v>
      </c>
      <c r="N2146" s="22">
        <f t="shared" si="2784"/>
        <v>69</v>
      </c>
      <c r="O2146" s="22">
        <f t="shared" si="2785"/>
        <v>69</v>
      </c>
      <c r="P2146" s="33"/>
      <c r="Q2146" s="33"/>
      <c r="R2146" s="33">
        <v>-5.3</v>
      </c>
      <c r="S2146" s="33"/>
      <c r="T2146" s="33"/>
      <c r="U2146" s="33">
        <v>-7</v>
      </c>
      <c r="V2146" s="33"/>
      <c r="W2146" s="33"/>
      <c r="X2146" s="33">
        <v>-7</v>
      </c>
      <c r="Y2146" s="33"/>
      <c r="Z2146" s="33">
        <f t="shared" si="2786"/>
        <v>62.7</v>
      </c>
      <c r="AA2146" s="33">
        <f t="shared" si="2787"/>
        <v>62</v>
      </c>
      <c r="AB2146" s="33">
        <f t="shared" si="2788"/>
        <v>62</v>
      </c>
      <c r="AC2146" s="33"/>
    </row>
    <row r="2147" spans="1:30" ht="31.5" x14ac:dyDescent="0.25">
      <c r="A2147" s="30" t="s">
        <v>445</v>
      </c>
      <c r="B2147" s="30" t="s">
        <v>14</v>
      </c>
      <c r="C2147" s="30" t="s">
        <v>83</v>
      </c>
      <c r="D2147" s="30" t="s">
        <v>37</v>
      </c>
      <c r="E2147" s="30"/>
      <c r="F2147" s="32" t="s">
        <v>50</v>
      </c>
      <c r="G2147" s="22">
        <f>G2148</f>
        <v>10260.700000000001</v>
      </c>
      <c r="H2147" s="22">
        <f t="shared" ref="H2147:AC2147" si="2813">H2148</f>
        <v>10296.299999999999</v>
      </c>
      <c r="I2147" s="22">
        <f t="shared" si="2813"/>
        <v>10294.9</v>
      </c>
      <c r="J2147" s="22">
        <f t="shared" si="2813"/>
        <v>0</v>
      </c>
      <c r="K2147" s="22">
        <f t="shared" si="2813"/>
        <v>0</v>
      </c>
      <c r="L2147" s="22">
        <f t="shared" si="2813"/>
        <v>0</v>
      </c>
      <c r="M2147" s="22">
        <f t="shared" si="2783"/>
        <v>10260.700000000001</v>
      </c>
      <c r="N2147" s="22">
        <f t="shared" si="2784"/>
        <v>10296.299999999999</v>
      </c>
      <c r="O2147" s="22">
        <f t="shared" si="2785"/>
        <v>10294.9</v>
      </c>
      <c r="P2147" s="33">
        <f t="shared" si="2813"/>
        <v>0</v>
      </c>
      <c r="Q2147" s="33">
        <f t="shared" si="2813"/>
        <v>0</v>
      </c>
      <c r="R2147" s="33">
        <f t="shared" si="2813"/>
        <v>0</v>
      </c>
      <c r="S2147" s="33">
        <f t="shared" si="2813"/>
        <v>0</v>
      </c>
      <c r="T2147" s="33">
        <f t="shared" si="2813"/>
        <v>0</v>
      </c>
      <c r="U2147" s="33">
        <f t="shared" si="2813"/>
        <v>0</v>
      </c>
      <c r="V2147" s="33">
        <f t="shared" si="2813"/>
        <v>0</v>
      </c>
      <c r="W2147" s="33">
        <f t="shared" si="2813"/>
        <v>0</v>
      </c>
      <c r="X2147" s="33">
        <f t="shared" si="2813"/>
        <v>0</v>
      </c>
      <c r="Y2147" s="33">
        <f t="shared" si="2813"/>
        <v>0</v>
      </c>
      <c r="Z2147" s="33">
        <f t="shared" si="2786"/>
        <v>10260.700000000001</v>
      </c>
      <c r="AA2147" s="33">
        <f t="shared" si="2787"/>
        <v>10296.299999999999</v>
      </c>
      <c r="AB2147" s="33">
        <f t="shared" si="2788"/>
        <v>10294.9</v>
      </c>
      <c r="AC2147" s="33">
        <f t="shared" si="2813"/>
        <v>0</v>
      </c>
      <c r="AD2147" s="18"/>
    </row>
    <row r="2148" spans="1:30" ht="31.5" x14ac:dyDescent="0.25">
      <c r="A2148" s="30" t="s">
        <v>445</v>
      </c>
      <c r="B2148" s="30" t="s">
        <v>14</v>
      </c>
      <c r="C2148" s="30" t="s">
        <v>83</v>
      </c>
      <c r="D2148" s="30" t="s">
        <v>346</v>
      </c>
      <c r="E2148" s="30"/>
      <c r="F2148" s="32" t="s">
        <v>434</v>
      </c>
      <c r="G2148" s="22">
        <f>G2149+G2152</f>
        <v>10260.700000000001</v>
      </c>
      <c r="H2148" s="22">
        <f t="shared" ref="H2148:L2148" si="2814">H2149+H2152</f>
        <v>10296.299999999999</v>
      </c>
      <c r="I2148" s="22">
        <f t="shared" si="2814"/>
        <v>10294.9</v>
      </c>
      <c r="J2148" s="22">
        <f t="shared" si="2814"/>
        <v>0</v>
      </c>
      <c r="K2148" s="22">
        <f t="shared" si="2814"/>
        <v>0</v>
      </c>
      <c r="L2148" s="22">
        <f t="shared" si="2814"/>
        <v>0</v>
      </c>
      <c r="M2148" s="22">
        <f t="shared" si="2783"/>
        <v>10260.700000000001</v>
      </c>
      <c r="N2148" s="22">
        <f t="shared" si="2784"/>
        <v>10296.299999999999</v>
      </c>
      <c r="O2148" s="22">
        <f t="shared" si="2785"/>
        <v>10294.9</v>
      </c>
      <c r="P2148" s="33">
        <f t="shared" ref="P2148:Q2148" si="2815">P2149+P2152</f>
        <v>0</v>
      </c>
      <c r="Q2148" s="33">
        <f t="shared" si="2815"/>
        <v>0</v>
      </c>
      <c r="R2148" s="33">
        <f t="shared" ref="R2148:T2148" si="2816">R2149+R2152</f>
        <v>0</v>
      </c>
      <c r="S2148" s="33">
        <f t="shared" si="2816"/>
        <v>0</v>
      </c>
      <c r="T2148" s="33">
        <f t="shared" si="2816"/>
        <v>0</v>
      </c>
      <c r="U2148" s="33">
        <f t="shared" ref="U2148:W2148" si="2817">U2149+U2152</f>
        <v>0</v>
      </c>
      <c r="V2148" s="33">
        <f t="shared" si="2817"/>
        <v>0</v>
      </c>
      <c r="W2148" s="33">
        <f t="shared" si="2817"/>
        <v>0</v>
      </c>
      <c r="X2148" s="33">
        <f t="shared" ref="X2148:Y2148" si="2818">X2149+X2152</f>
        <v>0</v>
      </c>
      <c r="Y2148" s="33">
        <f t="shared" si="2818"/>
        <v>0</v>
      </c>
      <c r="Z2148" s="33">
        <f t="shared" si="2786"/>
        <v>10260.700000000001</v>
      </c>
      <c r="AA2148" s="33">
        <f t="shared" si="2787"/>
        <v>10296.299999999999</v>
      </c>
      <c r="AB2148" s="33">
        <f t="shared" si="2788"/>
        <v>10294.9</v>
      </c>
      <c r="AC2148" s="33">
        <f t="shared" ref="AC2148" si="2819">AC2149+AC2152</f>
        <v>0</v>
      </c>
      <c r="AD2148" s="18"/>
    </row>
    <row r="2149" spans="1:30" ht="47.25" x14ac:dyDescent="0.25">
      <c r="A2149" s="30" t="s">
        <v>445</v>
      </c>
      <c r="B2149" s="30" t="s">
        <v>14</v>
      </c>
      <c r="C2149" s="30" t="s">
        <v>83</v>
      </c>
      <c r="D2149" s="30" t="s">
        <v>318</v>
      </c>
      <c r="E2149" s="30"/>
      <c r="F2149" s="32" t="s">
        <v>817</v>
      </c>
      <c r="G2149" s="22">
        <f>G2150</f>
        <v>8320.5</v>
      </c>
      <c r="H2149" s="22">
        <f>H2150</f>
        <v>8320.5</v>
      </c>
      <c r="I2149" s="22">
        <f>I2150</f>
        <v>8320.5</v>
      </c>
      <c r="J2149" s="22">
        <f t="shared" ref="J2149:L2149" si="2820">J2150</f>
        <v>0</v>
      </c>
      <c r="K2149" s="22">
        <f t="shared" si="2820"/>
        <v>0</v>
      </c>
      <c r="L2149" s="22">
        <f t="shared" si="2820"/>
        <v>0</v>
      </c>
      <c r="M2149" s="22">
        <f t="shared" si="2783"/>
        <v>8320.5</v>
      </c>
      <c r="N2149" s="22">
        <f t="shared" si="2784"/>
        <v>8320.5</v>
      </c>
      <c r="O2149" s="22">
        <f t="shared" si="2785"/>
        <v>8320.5</v>
      </c>
      <c r="P2149" s="33">
        <f t="shared" ref="P2149:AC2149" si="2821">P2150</f>
        <v>0</v>
      </c>
      <c r="Q2149" s="33">
        <f t="shared" si="2821"/>
        <v>0</v>
      </c>
      <c r="R2149" s="33">
        <f t="shared" si="2821"/>
        <v>0</v>
      </c>
      <c r="S2149" s="33">
        <f t="shared" si="2821"/>
        <v>0</v>
      </c>
      <c r="T2149" s="33">
        <f t="shared" si="2821"/>
        <v>0</v>
      </c>
      <c r="U2149" s="33">
        <f t="shared" si="2821"/>
        <v>0</v>
      </c>
      <c r="V2149" s="33">
        <f t="shared" si="2821"/>
        <v>0</v>
      </c>
      <c r="W2149" s="33">
        <f t="shared" si="2821"/>
        <v>0</v>
      </c>
      <c r="X2149" s="33">
        <f t="shared" si="2821"/>
        <v>0</v>
      </c>
      <c r="Y2149" s="33">
        <f t="shared" si="2821"/>
        <v>0</v>
      </c>
      <c r="Z2149" s="33">
        <f t="shared" si="2786"/>
        <v>8320.5</v>
      </c>
      <c r="AA2149" s="33">
        <f t="shared" si="2787"/>
        <v>8320.5</v>
      </c>
      <c r="AB2149" s="33">
        <f t="shared" si="2788"/>
        <v>8320.5</v>
      </c>
      <c r="AC2149" s="33">
        <f t="shared" si="2821"/>
        <v>0</v>
      </c>
    </row>
    <row r="2150" spans="1:30" ht="78.75" x14ac:dyDescent="0.25">
      <c r="A2150" s="30" t="s">
        <v>445</v>
      </c>
      <c r="B2150" s="30" t="s">
        <v>14</v>
      </c>
      <c r="C2150" s="30" t="s">
        <v>83</v>
      </c>
      <c r="D2150" s="30" t="s">
        <v>318</v>
      </c>
      <c r="E2150" s="30" t="s">
        <v>25</v>
      </c>
      <c r="F2150" s="32" t="s">
        <v>384</v>
      </c>
      <c r="G2150" s="22">
        <f>G2151</f>
        <v>8320.5</v>
      </c>
      <c r="H2150" s="22">
        <f t="shared" ref="H2150:AC2150" si="2822">H2151</f>
        <v>8320.5</v>
      </c>
      <c r="I2150" s="22">
        <f t="shared" si="2822"/>
        <v>8320.5</v>
      </c>
      <c r="J2150" s="22">
        <f t="shared" si="2822"/>
        <v>0</v>
      </c>
      <c r="K2150" s="22">
        <f t="shared" si="2822"/>
        <v>0</v>
      </c>
      <c r="L2150" s="22">
        <f t="shared" si="2822"/>
        <v>0</v>
      </c>
      <c r="M2150" s="22">
        <f t="shared" si="2783"/>
        <v>8320.5</v>
      </c>
      <c r="N2150" s="22">
        <f t="shared" si="2784"/>
        <v>8320.5</v>
      </c>
      <c r="O2150" s="22">
        <f t="shared" si="2785"/>
        <v>8320.5</v>
      </c>
      <c r="P2150" s="33">
        <f t="shared" si="2822"/>
        <v>0</v>
      </c>
      <c r="Q2150" s="33">
        <f t="shared" si="2822"/>
        <v>0</v>
      </c>
      <c r="R2150" s="33">
        <f t="shared" si="2822"/>
        <v>0</v>
      </c>
      <c r="S2150" s="33">
        <f t="shared" si="2822"/>
        <v>0</v>
      </c>
      <c r="T2150" s="33">
        <f t="shared" si="2822"/>
        <v>0</v>
      </c>
      <c r="U2150" s="33">
        <f t="shared" si="2822"/>
        <v>0</v>
      </c>
      <c r="V2150" s="33">
        <f t="shared" si="2822"/>
        <v>0</v>
      </c>
      <c r="W2150" s="33">
        <f t="shared" si="2822"/>
        <v>0</v>
      </c>
      <c r="X2150" s="33">
        <f t="shared" si="2822"/>
        <v>0</v>
      </c>
      <c r="Y2150" s="33">
        <f t="shared" si="2822"/>
        <v>0</v>
      </c>
      <c r="Z2150" s="33">
        <f t="shared" si="2786"/>
        <v>8320.5</v>
      </c>
      <c r="AA2150" s="33">
        <f t="shared" si="2787"/>
        <v>8320.5</v>
      </c>
      <c r="AB2150" s="33">
        <f t="shared" si="2788"/>
        <v>8320.5</v>
      </c>
      <c r="AC2150" s="33">
        <f t="shared" si="2822"/>
        <v>0</v>
      </c>
    </row>
    <row r="2151" spans="1:30" ht="31.5" x14ac:dyDescent="0.25">
      <c r="A2151" s="30" t="s">
        <v>445</v>
      </c>
      <c r="B2151" s="30" t="s">
        <v>14</v>
      </c>
      <c r="C2151" s="30" t="s">
        <v>83</v>
      </c>
      <c r="D2151" s="30" t="s">
        <v>318</v>
      </c>
      <c r="E2151" s="30">
        <v>120</v>
      </c>
      <c r="F2151" s="32" t="s">
        <v>373</v>
      </c>
      <c r="G2151" s="22">
        <v>8320.5</v>
      </c>
      <c r="H2151" s="22">
        <v>8320.5</v>
      </c>
      <c r="I2151" s="22">
        <v>8320.5</v>
      </c>
      <c r="J2151" s="22"/>
      <c r="K2151" s="22"/>
      <c r="L2151" s="22"/>
      <c r="M2151" s="22">
        <f t="shared" si="2783"/>
        <v>8320.5</v>
      </c>
      <c r="N2151" s="22">
        <f t="shared" si="2784"/>
        <v>8320.5</v>
      </c>
      <c r="O2151" s="22">
        <f t="shared" si="2785"/>
        <v>8320.5</v>
      </c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>
        <f t="shared" si="2786"/>
        <v>8320.5</v>
      </c>
      <c r="AA2151" s="33">
        <f t="shared" si="2787"/>
        <v>8320.5</v>
      </c>
      <c r="AB2151" s="33">
        <f t="shared" si="2788"/>
        <v>8320.5</v>
      </c>
      <c r="AC2151" s="33"/>
    </row>
    <row r="2152" spans="1:30" ht="47.25" x14ac:dyDescent="0.25">
      <c r="A2152" s="30" t="s">
        <v>445</v>
      </c>
      <c r="B2152" s="30" t="s">
        <v>14</v>
      </c>
      <c r="C2152" s="30" t="s">
        <v>83</v>
      </c>
      <c r="D2152" s="30" t="s">
        <v>319</v>
      </c>
      <c r="E2152" s="30"/>
      <c r="F2152" s="32" t="s">
        <v>818</v>
      </c>
      <c r="G2152" s="22">
        <f>G2155+G2157+G2153</f>
        <v>1940.2</v>
      </c>
      <c r="H2152" s="22">
        <f t="shared" ref="H2152:L2152" si="2823">H2155+H2157+H2153</f>
        <v>1975.8</v>
      </c>
      <c r="I2152" s="22">
        <f t="shared" si="2823"/>
        <v>1974.4</v>
      </c>
      <c r="J2152" s="22">
        <f t="shared" si="2823"/>
        <v>0</v>
      </c>
      <c r="K2152" s="22">
        <f t="shared" si="2823"/>
        <v>0</v>
      </c>
      <c r="L2152" s="22">
        <f t="shared" si="2823"/>
        <v>0</v>
      </c>
      <c r="M2152" s="22">
        <f t="shared" si="2783"/>
        <v>1940.2</v>
      </c>
      <c r="N2152" s="22">
        <f t="shared" si="2784"/>
        <v>1975.8</v>
      </c>
      <c r="O2152" s="22">
        <f t="shared" si="2785"/>
        <v>1974.4</v>
      </c>
      <c r="P2152" s="33">
        <f t="shared" ref="P2152:Q2152" si="2824">P2155+P2157+P2153</f>
        <v>0</v>
      </c>
      <c r="Q2152" s="33">
        <f t="shared" si="2824"/>
        <v>0</v>
      </c>
      <c r="R2152" s="33">
        <f t="shared" ref="R2152:T2152" si="2825">R2155+R2157+R2153</f>
        <v>0</v>
      </c>
      <c r="S2152" s="33">
        <f t="shared" si="2825"/>
        <v>0</v>
      </c>
      <c r="T2152" s="33">
        <f t="shared" si="2825"/>
        <v>0</v>
      </c>
      <c r="U2152" s="33">
        <f t="shared" ref="U2152:W2152" si="2826">U2155+U2157+U2153</f>
        <v>0</v>
      </c>
      <c r="V2152" s="33">
        <f t="shared" si="2826"/>
        <v>0</v>
      </c>
      <c r="W2152" s="33">
        <f t="shared" si="2826"/>
        <v>0</v>
      </c>
      <c r="X2152" s="33">
        <f t="shared" ref="X2152:Y2152" si="2827">X2155+X2157+X2153</f>
        <v>0</v>
      </c>
      <c r="Y2152" s="33">
        <f t="shared" si="2827"/>
        <v>0</v>
      </c>
      <c r="Z2152" s="33">
        <f t="shared" si="2786"/>
        <v>1940.2</v>
      </c>
      <c r="AA2152" s="33">
        <f t="shared" si="2787"/>
        <v>1975.8</v>
      </c>
      <c r="AB2152" s="33">
        <f t="shared" si="2788"/>
        <v>1974.4</v>
      </c>
      <c r="AC2152" s="33">
        <f t="shared" ref="AC2152" si="2828">AC2155+AC2157+AC2153</f>
        <v>0</v>
      </c>
    </row>
    <row r="2153" spans="1:30" ht="78.75" x14ac:dyDescent="0.25">
      <c r="A2153" s="30" t="s">
        <v>445</v>
      </c>
      <c r="B2153" s="30" t="s">
        <v>14</v>
      </c>
      <c r="C2153" s="30" t="s">
        <v>83</v>
      </c>
      <c r="D2153" s="30" t="s">
        <v>319</v>
      </c>
      <c r="E2153" s="30" t="s">
        <v>25</v>
      </c>
      <c r="F2153" s="32" t="s">
        <v>384</v>
      </c>
      <c r="G2153" s="22">
        <f>G2154</f>
        <v>2.8</v>
      </c>
      <c r="H2153" s="22">
        <f t="shared" ref="H2153:AC2153" si="2829">H2154</f>
        <v>2.8</v>
      </c>
      <c r="I2153" s="22">
        <f t="shared" si="2829"/>
        <v>2.8</v>
      </c>
      <c r="J2153" s="22">
        <f t="shared" si="2829"/>
        <v>0</v>
      </c>
      <c r="K2153" s="22">
        <f t="shared" si="2829"/>
        <v>0</v>
      </c>
      <c r="L2153" s="22">
        <f t="shared" si="2829"/>
        <v>0</v>
      </c>
      <c r="M2153" s="22">
        <f t="shared" si="2783"/>
        <v>2.8</v>
      </c>
      <c r="N2153" s="22">
        <f t="shared" si="2784"/>
        <v>2.8</v>
      </c>
      <c r="O2153" s="22">
        <f t="shared" si="2785"/>
        <v>2.8</v>
      </c>
      <c r="P2153" s="33">
        <f t="shared" si="2829"/>
        <v>0</v>
      </c>
      <c r="Q2153" s="33">
        <f t="shared" si="2829"/>
        <v>0</v>
      </c>
      <c r="R2153" s="33">
        <f t="shared" si="2829"/>
        <v>0</v>
      </c>
      <c r="S2153" s="33">
        <f t="shared" si="2829"/>
        <v>0</v>
      </c>
      <c r="T2153" s="33">
        <f t="shared" si="2829"/>
        <v>0</v>
      </c>
      <c r="U2153" s="33">
        <f t="shared" si="2829"/>
        <v>0</v>
      </c>
      <c r="V2153" s="33">
        <f t="shared" si="2829"/>
        <v>0</v>
      </c>
      <c r="W2153" s="33">
        <f t="shared" si="2829"/>
        <v>0</v>
      </c>
      <c r="X2153" s="33">
        <f t="shared" si="2829"/>
        <v>0</v>
      </c>
      <c r="Y2153" s="33">
        <f t="shared" si="2829"/>
        <v>0</v>
      </c>
      <c r="Z2153" s="33">
        <f t="shared" si="2786"/>
        <v>2.8</v>
      </c>
      <c r="AA2153" s="33">
        <f t="shared" si="2787"/>
        <v>2.8</v>
      </c>
      <c r="AB2153" s="33">
        <f t="shared" si="2788"/>
        <v>2.8</v>
      </c>
      <c r="AC2153" s="33">
        <f t="shared" si="2829"/>
        <v>0</v>
      </c>
    </row>
    <row r="2154" spans="1:30" ht="31.5" x14ac:dyDescent="0.25">
      <c r="A2154" s="30" t="s">
        <v>445</v>
      </c>
      <c r="B2154" s="30" t="s">
        <v>14</v>
      </c>
      <c r="C2154" s="30" t="s">
        <v>83</v>
      </c>
      <c r="D2154" s="30" t="s">
        <v>319</v>
      </c>
      <c r="E2154" s="30" t="s">
        <v>438</v>
      </c>
      <c r="F2154" s="32" t="s">
        <v>373</v>
      </c>
      <c r="G2154" s="22">
        <v>2.8</v>
      </c>
      <c r="H2154" s="22">
        <v>2.8</v>
      </c>
      <c r="I2154" s="22">
        <v>2.8</v>
      </c>
      <c r="J2154" s="22"/>
      <c r="K2154" s="22"/>
      <c r="L2154" s="22"/>
      <c r="M2154" s="22">
        <f t="shared" si="2783"/>
        <v>2.8</v>
      </c>
      <c r="N2154" s="22">
        <f t="shared" si="2784"/>
        <v>2.8</v>
      </c>
      <c r="O2154" s="22">
        <f t="shared" si="2785"/>
        <v>2.8</v>
      </c>
      <c r="P2154" s="33"/>
      <c r="Q2154" s="33"/>
      <c r="R2154" s="33"/>
      <c r="S2154" s="33"/>
      <c r="T2154" s="33"/>
      <c r="U2154" s="33"/>
      <c r="V2154" s="33"/>
      <c r="W2154" s="33"/>
      <c r="X2154" s="33"/>
      <c r="Y2154" s="33"/>
      <c r="Z2154" s="33">
        <f t="shared" si="2786"/>
        <v>2.8</v>
      </c>
      <c r="AA2154" s="33">
        <f t="shared" si="2787"/>
        <v>2.8</v>
      </c>
      <c r="AB2154" s="33">
        <f t="shared" si="2788"/>
        <v>2.8</v>
      </c>
      <c r="AC2154" s="33"/>
    </row>
    <row r="2155" spans="1:30" ht="31.5" x14ac:dyDescent="0.25">
      <c r="A2155" s="30" t="s">
        <v>445</v>
      </c>
      <c r="B2155" s="30" t="s">
        <v>14</v>
      </c>
      <c r="C2155" s="30" t="s">
        <v>83</v>
      </c>
      <c r="D2155" s="30" t="s">
        <v>319</v>
      </c>
      <c r="E2155" s="30" t="s">
        <v>7</v>
      </c>
      <c r="F2155" s="32" t="s">
        <v>385</v>
      </c>
      <c r="G2155" s="22">
        <f>G2156</f>
        <v>1927.2</v>
      </c>
      <c r="H2155" s="22">
        <f t="shared" ref="H2155:AC2155" si="2830">H2156</f>
        <v>1964.2</v>
      </c>
      <c r="I2155" s="22">
        <f t="shared" si="2830"/>
        <v>1964.2</v>
      </c>
      <c r="J2155" s="22">
        <f t="shared" si="2830"/>
        <v>0</v>
      </c>
      <c r="K2155" s="22">
        <f t="shared" si="2830"/>
        <v>0</v>
      </c>
      <c r="L2155" s="22">
        <f t="shared" si="2830"/>
        <v>0</v>
      </c>
      <c r="M2155" s="22">
        <f t="shared" si="2783"/>
        <v>1927.2</v>
      </c>
      <c r="N2155" s="22">
        <f t="shared" si="2784"/>
        <v>1964.2</v>
      </c>
      <c r="O2155" s="22">
        <f t="shared" si="2785"/>
        <v>1964.2</v>
      </c>
      <c r="P2155" s="33">
        <f t="shared" si="2830"/>
        <v>0</v>
      </c>
      <c r="Q2155" s="33">
        <f t="shared" si="2830"/>
        <v>0</v>
      </c>
      <c r="R2155" s="33">
        <f t="shared" si="2830"/>
        <v>0</v>
      </c>
      <c r="S2155" s="33">
        <f t="shared" si="2830"/>
        <v>0</v>
      </c>
      <c r="T2155" s="33">
        <f t="shared" si="2830"/>
        <v>0</v>
      </c>
      <c r="U2155" s="33">
        <f t="shared" si="2830"/>
        <v>0</v>
      </c>
      <c r="V2155" s="33">
        <f t="shared" si="2830"/>
        <v>0</v>
      </c>
      <c r="W2155" s="33">
        <f t="shared" si="2830"/>
        <v>0</v>
      </c>
      <c r="X2155" s="33">
        <f t="shared" si="2830"/>
        <v>0</v>
      </c>
      <c r="Y2155" s="33">
        <f t="shared" si="2830"/>
        <v>0</v>
      </c>
      <c r="Z2155" s="33">
        <f t="shared" si="2786"/>
        <v>1927.2</v>
      </c>
      <c r="AA2155" s="33">
        <f t="shared" si="2787"/>
        <v>1964.2</v>
      </c>
      <c r="AB2155" s="33">
        <f t="shared" si="2788"/>
        <v>1964.2</v>
      </c>
      <c r="AC2155" s="33">
        <f t="shared" si="2830"/>
        <v>0</v>
      </c>
    </row>
    <row r="2156" spans="1:30" ht="31.5" x14ac:dyDescent="0.25">
      <c r="A2156" s="30" t="s">
        <v>445</v>
      </c>
      <c r="B2156" s="30" t="s">
        <v>14</v>
      </c>
      <c r="C2156" s="30" t="s">
        <v>83</v>
      </c>
      <c r="D2156" s="30" t="s">
        <v>319</v>
      </c>
      <c r="E2156" s="30">
        <v>240</v>
      </c>
      <c r="F2156" s="32" t="s">
        <v>374</v>
      </c>
      <c r="G2156" s="22">
        <v>1927.2</v>
      </c>
      <c r="H2156" s="22">
        <v>1964.2</v>
      </c>
      <c r="I2156" s="22">
        <v>1964.2</v>
      </c>
      <c r="J2156" s="22"/>
      <c r="K2156" s="22"/>
      <c r="L2156" s="22"/>
      <c r="M2156" s="22">
        <f t="shared" si="2783"/>
        <v>1927.2</v>
      </c>
      <c r="N2156" s="22">
        <f t="shared" si="2784"/>
        <v>1964.2</v>
      </c>
      <c r="O2156" s="22">
        <f t="shared" si="2785"/>
        <v>1964.2</v>
      </c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>
        <f t="shared" si="2786"/>
        <v>1927.2</v>
      </c>
      <c r="AA2156" s="33">
        <f t="shared" si="2787"/>
        <v>1964.2</v>
      </c>
      <c r="AB2156" s="33">
        <f t="shared" si="2788"/>
        <v>1964.2</v>
      </c>
      <c r="AC2156" s="33"/>
    </row>
    <row r="2157" spans="1:30" x14ac:dyDescent="0.25">
      <c r="A2157" s="30" t="s">
        <v>445</v>
      </c>
      <c r="B2157" s="30" t="s">
        <v>14</v>
      </c>
      <c r="C2157" s="30" t="s">
        <v>83</v>
      </c>
      <c r="D2157" s="30" t="s">
        <v>319</v>
      </c>
      <c r="E2157" s="30" t="s">
        <v>8</v>
      </c>
      <c r="F2157" s="32" t="s">
        <v>389</v>
      </c>
      <c r="G2157" s="22">
        <f>G2158</f>
        <v>10.199999999999999</v>
      </c>
      <c r="H2157" s="22">
        <f t="shared" ref="H2157:AC2157" si="2831">H2158</f>
        <v>8.8000000000000007</v>
      </c>
      <c r="I2157" s="22">
        <f t="shared" si="2831"/>
        <v>7.4</v>
      </c>
      <c r="J2157" s="22">
        <f t="shared" si="2831"/>
        <v>0</v>
      </c>
      <c r="K2157" s="22">
        <f t="shared" si="2831"/>
        <v>0</v>
      </c>
      <c r="L2157" s="22">
        <f t="shared" si="2831"/>
        <v>0</v>
      </c>
      <c r="M2157" s="22">
        <f t="shared" si="2783"/>
        <v>10.199999999999999</v>
      </c>
      <c r="N2157" s="22">
        <f t="shared" si="2784"/>
        <v>8.8000000000000007</v>
      </c>
      <c r="O2157" s="22">
        <f t="shared" si="2785"/>
        <v>7.4</v>
      </c>
      <c r="P2157" s="33">
        <f t="shared" si="2831"/>
        <v>0</v>
      </c>
      <c r="Q2157" s="33">
        <f t="shared" si="2831"/>
        <v>0</v>
      </c>
      <c r="R2157" s="33">
        <f t="shared" si="2831"/>
        <v>0</v>
      </c>
      <c r="S2157" s="33">
        <f t="shared" si="2831"/>
        <v>0</v>
      </c>
      <c r="T2157" s="33">
        <f t="shared" si="2831"/>
        <v>0</v>
      </c>
      <c r="U2157" s="33">
        <f t="shared" si="2831"/>
        <v>0</v>
      </c>
      <c r="V2157" s="33">
        <f t="shared" si="2831"/>
        <v>0</v>
      </c>
      <c r="W2157" s="33">
        <f t="shared" si="2831"/>
        <v>0</v>
      </c>
      <c r="X2157" s="33">
        <f t="shared" si="2831"/>
        <v>0</v>
      </c>
      <c r="Y2157" s="33">
        <f t="shared" si="2831"/>
        <v>0</v>
      </c>
      <c r="Z2157" s="33">
        <f t="shared" si="2786"/>
        <v>10.199999999999999</v>
      </c>
      <c r="AA2157" s="33">
        <f t="shared" si="2787"/>
        <v>8.8000000000000007</v>
      </c>
      <c r="AB2157" s="33">
        <f t="shared" si="2788"/>
        <v>7.4</v>
      </c>
      <c r="AC2157" s="33">
        <f t="shared" si="2831"/>
        <v>0</v>
      </c>
    </row>
    <row r="2158" spans="1:30" x14ac:dyDescent="0.25">
      <c r="A2158" s="30" t="s">
        <v>445</v>
      </c>
      <c r="B2158" s="30" t="s">
        <v>14</v>
      </c>
      <c r="C2158" s="30" t="s">
        <v>83</v>
      </c>
      <c r="D2158" s="30" t="s">
        <v>319</v>
      </c>
      <c r="E2158" s="30">
        <v>850</v>
      </c>
      <c r="F2158" s="32" t="s">
        <v>383</v>
      </c>
      <c r="G2158" s="22">
        <v>10.199999999999999</v>
      </c>
      <c r="H2158" s="22">
        <v>8.8000000000000007</v>
      </c>
      <c r="I2158" s="22">
        <v>7.4</v>
      </c>
      <c r="J2158" s="22"/>
      <c r="K2158" s="22"/>
      <c r="L2158" s="22"/>
      <c r="M2158" s="22">
        <f t="shared" si="2783"/>
        <v>10.199999999999999</v>
      </c>
      <c r="N2158" s="22">
        <f t="shared" si="2784"/>
        <v>8.8000000000000007</v>
      </c>
      <c r="O2158" s="22">
        <f t="shared" si="2785"/>
        <v>7.4</v>
      </c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>
        <f t="shared" si="2786"/>
        <v>10.199999999999999</v>
      </c>
      <c r="AA2158" s="33">
        <f t="shared" si="2787"/>
        <v>8.8000000000000007</v>
      </c>
      <c r="AB2158" s="33">
        <f t="shared" si="2788"/>
        <v>7.4</v>
      </c>
      <c r="AC2158" s="33"/>
    </row>
    <row r="2159" spans="1:30" x14ac:dyDescent="0.25">
      <c r="A2159" s="36" t="s">
        <v>445</v>
      </c>
      <c r="B2159" s="36" t="s">
        <v>14</v>
      </c>
      <c r="C2159" s="36" t="s">
        <v>16</v>
      </c>
      <c r="D2159" s="36"/>
      <c r="E2159" s="36"/>
      <c r="F2159" s="26" t="s">
        <v>20</v>
      </c>
      <c r="G2159" s="27">
        <f>G2160</f>
        <v>470.59999999999997</v>
      </c>
      <c r="H2159" s="27">
        <f t="shared" ref="H2159:AC2159" si="2832">H2160</f>
        <v>477.09999999999997</v>
      </c>
      <c r="I2159" s="27">
        <f t="shared" si="2832"/>
        <v>477.09999999999997</v>
      </c>
      <c r="J2159" s="27">
        <f t="shared" si="2832"/>
        <v>5776.6</v>
      </c>
      <c r="K2159" s="27">
        <f t="shared" si="2832"/>
        <v>1068.0999999999999</v>
      </c>
      <c r="L2159" s="27">
        <f t="shared" si="2832"/>
        <v>1068.0999999999999</v>
      </c>
      <c r="M2159" s="22">
        <f t="shared" si="2783"/>
        <v>6247.2000000000007</v>
      </c>
      <c r="N2159" s="22">
        <f t="shared" si="2784"/>
        <v>1545.1999999999998</v>
      </c>
      <c r="O2159" s="22">
        <f t="shared" si="2785"/>
        <v>1545.1999999999998</v>
      </c>
      <c r="P2159" s="28">
        <f t="shared" si="2832"/>
        <v>0</v>
      </c>
      <c r="Q2159" s="28">
        <f t="shared" si="2832"/>
        <v>0</v>
      </c>
      <c r="R2159" s="28">
        <f t="shared" si="2832"/>
        <v>0</v>
      </c>
      <c r="S2159" s="28">
        <f t="shared" si="2832"/>
        <v>0</v>
      </c>
      <c r="T2159" s="28">
        <f t="shared" si="2832"/>
        <v>0</v>
      </c>
      <c r="U2159" s="28">
        <f t="shared" si="2832"/>
        <v>0</v>
      </c>
      <c r="V2159" s="28">
        <f t="shared" si="2832"/>
        <v>0</v>
      </c>
      <c r="W2159" s="28">
        <f t="shared" si="2832"/>
        <v>0</v>
      </c>
      <c r="X2159" s="28">
        <f t="shared" si="2832"/>
        <v>0</v>
      </c>
      <c r="Y2159" s="28">
        <f t="shared" si="2832"/>
        <v>0</v>
      </c>
      <c r="Z2159" s="28">
        <f t="shared" si="2786"/>
        <v>6247.2000000000007</v>
      </c>
      <c r="AA2159" s="28">
        <f t="shared" si="2787"/>
        <v>1545.1999999999998</v>
      </c>
      <c r="AB2159" s="28">
        <f t="shared" si="2788"/>
        <v>1545.1999999999998</v>
      </c>
      <c r="AC2159" s="28">
        <f t="shared" si="2832"/>
        <v>0</v>
      </c>
    </row>
    <row r="2160" spans="1:30" x14ac:dyDescent="0.25">
      <c r="A2160" s="30" t="s">
        <v>445</v>
      </c>
      <c r="B2160" s="30" t="s">
        <v>14</v>
      </c>
      <c r="C2160" s="30" t="s">
        <v>16</v>
      </c>
      <c r="D2160" s="30" t="s">
        <v>347</v>
      </c>
      <c r="E2160" s="30"/>
      <c r="F2160" s="32" t="s">
        <v>404</v>
      </c>
      <c r="G2160" s="22">
        <f>G2161+G2165+G2172</f>
        <v>470.59999999999997</v>
      </c>
      <c r="H2160" s="22">
        <f t="shared" ref="H2160:L2160" si="2833">H2161+H2165+H2172</f>
        <v>477.09999999999997</v>
      </c>
      <c r="I2160" s="22">
        <f t="shared" si="2833"/>
        <v>477.09999999999997</v>
      </c>
      <c r="J2160" s="22">
        <f t="shared" si="2833"/>
        <v>5776.6</v>
      </c>
      <c r="K2160" s="22">
        <f t="shared" si="2833"/>
        <v>1068.0999999999999</v>
      </c>
      <c r="L2160" s="22">
        <f t="shared" si="2833"/>
        <v>1068.0999999999999</v>
      </c>
      <c r="M2160" s="22">
        <f t="shared" si="2783"/>
        <v>6247.2000000000007</v>
      </c>
      <c r="N2160" s="22">
        <f t="shared" si="2784"/>
        <v>1545.1999999999998</v>
      </c>
      <c r="O2160" s="22">
        <f t="shared" si="2785"/>
        <v>1545.1999999999998</v>
      </c>
      <c r="P2160" s="33">
        <f t="shared" ref="P2160:Q2160" si="2834">P2161+P2165+P2172</f>
        <v>0</v>
      </c>
      <c r="Q2160" s="33">
        <f t="shared" si="2834"/>
        <v>0</v>
      </c>
      <c r="R2160" s="33">
        <f t="shared" ref="R2160:T2160" si="2835">R2161+R2165+R2172</f>
        <v>0</v>
      </c>
      <c r="S2160" s="33">
        <f t="shared" si="2835"/>
        <v>0</v>
      </c>
      <c r="T2160" s="33">
        <f t="shared" si="2835"/>
        <v>0</v>
      </c>
      <c r="U2160" s="33">
        <f t="shared" ref="U2160:W2160" si="2836">U2161+U2165+U2172</f>
        <v>0</v>
      </c>
      <c r="V2160" s="33">
        <f t="shared" si="2836"/>
        <v>0</v>
      </c>
      <c r="W2160" s="33">
        <f t="shared" si="2836"/>
        <v>0</v>
      </c>
      <c r="X2160" s="33">
        <f t="shared" ref="X2160:Y2160" si="2837">X2161+X2165+X2172</f>
        <v>0</v>
      </c>
      <c r="Y2160" s="33">
        <f t="shared" si="2837"/>
        <v>0</v>
      </c>
      <c r="Z2160" s="33">
        <f t="shared" si="2786"/>
        <v>6247.2000000000007</v>
      </c>
      <c r="AA2160" s="33">
        <f t="shared" si="2787"/>
        <v>1545.1999999999998</v>
      </c>
      <c r="AB2160" s="33">
        <f t="shared" si="2788"/>
        <v>1545.1999999999998</v>
      </c>
      <c r="AC2160" s="33">
        <f t="shared" ref="AC2160" si="2838">AC2161+AC2165+AC2172</f>
        <v>0</v>
      </c>
      <c r="AD2160" s="18"/>
    </row>
    <row r="2161" spans="1:30" ht="63" x14ac:dyDescent="0.25">
      <c r="A2161" s="30" t="s">
        <v>445</v>
      </c>
      <c r="B2161" s="30" t="s">
        <v>14</v>
      </c>
      <c r="C2161" s="30" t="s">
        <v>16</v>
      </c>
      <c r="D2161" s="30" t="s">
        <v>348</v>
      </c>
      <c r="E2161" s="30"/>
      <c r="F2161" s="32" t="s">
        <v>901</v>
      </c>
      <c r="G2161" s="22">
        <f>G2162</f>
        <v>15</v>
      </c>
      <c r="H2161" s="22">
        <f t="shared" ref="H2161:AC2163" si="2839">H2162</f>
        <v>15</v>
      </c>
      <c r="I2161" s="22">
        <f t="shared" si="2839"/>
        <v>15</v>
      </c>
      <c r="J2161" s="22">
        <f t="shared" si="2839"/>
        <v>0</v>
      </c>
      <c r="K2161" s="22">
        <f t="shared" si="2839"/>
        <v>0</v>
      </c>
      <c r="L2161" s="22">
        <f t="shared" si="2839"/>
        <v>0</v>
      </c>
      <c r="M2161" s="22">
        <f t="shared" si="2783"/>
        <v>15</v>
      </c>
      <c r="N2161" s="22">
        <f t="shared" si="2784"/>
        <v>15</v>
      </c>
      <c r="O2161" s="22">
        <f t="shared" si="2785"/>
        <v>15</v>
      </c>
      <c r="P2161" s="33">
        <f t="shared" si="2839"/>
        <v>0</v>
      </c>
      <c r="Q2161" s="33">
        <f t="shared" si="2839"/>
        <v>0</v>
      </c>
      <c r="R2161" s="33">
        <f t="shared" si="2839"/>
        <v>0</v>
      </c>
      <c r="S2161" s="33">
        <f t="shared" si="2839"/>
        <v>0</v>
      </c>
      <c r="T2161" s="33">
        <f t="shared" si="2839"/>
        <v>0</v>
      </c>
      <c r="U2161" s="33">
        <f t="shared" si="2839"/>
        <v>0</v>
      </c>
      <c r="V2161" s="33">
        <f t="shared" si="2839"/>
        <v>0</v>
      </c>
      <c r="W2161" s="33">
        <f t="shared" si="2839"/>
        <v>0</v>
      </c>
      <c r="X2161" s="33">
        <f t="shared" si="2839"/>
        <v>0</v>
      </c>
      <c r="Y2161" s="33">
        <f t="shared" si="2839"/>
        <v>0</v>
      </c>
      <c r="Z2161" s="33">
        <f t="shared" si="2786"/>
        <v>15</v>
      </c>
      <c r="AA2161" s="33">
        <f t="shared" si="2787"/>
        <v>15</v>
      </c>
      <c r="AB2161" s="33">
        <f t="shared" si="2788"/>
        <v>15</v>
      </c>
      <c r="AC2161" s="33">
        <f t="shared" si="2839"/>
        <v>0</v>
      </c>
      <c r="AD2161" s="18"/>
    </row>
    <row r="2162" spans="1:30" ht="63" x14ac:dyDescent="0.25">
      <c r="A2162" s="30" t="s">
        <v>445</v>
      </c>
      <c r="B2162" s="30" t="s">
        <v>14</v>
      </c>
      <c r="C2162" s="30" t="s">
        <v>16</v>
      </c>
      <c r="D2162" s="30" t="s">
        <v>324</v>
      </c>
      <c r="E2162" s="30"/>
      <c r="F2162" s="32" t="s">
        <v>902</v>
      </c>
      <c r="G2162" s="22">
        <f>G2163</f>
        <v>15</v>
      </c>
      <c r="H2162" s="22">
        <f t="shared" si="2839"/>
        <v>15</v>
      </c>
      <c r="I2162" s="22">
        <f t="shared" si="2839"/>
        <v>15</v>
      </c>
      <c r="J2162" s="22">
        <f t="shared" si="2839"/>
        <v>0</v>
      </c>
      <c r="K2162" s="22">
        <f t="shared" si="2839"/>
        <v>0</v>
      </c>
      <c r="L2162" s="22">
        <f t="shared" si="2839"/>
        <v>0</v>
      </c>
      <c r="M2162" s="22">
        <f t="shared" si="2783"/>
        <v>15</v>
      </c>
      <c r="N2162" s="22">
        <f t="shared" si="2784"/>
        <v>15</v>
      </c>
      <c r="O2162" s="22">
        <f t="shared" si="2785"/>
        <v>15</v>
      </c>
      <c r="P2162" s="33">
        <f t="shared" si="2839"/>
        <v>0</v>
      </c>
      <c r="Q2162" s="33">
        <f t="shared" si="2839"/>
        <v>0</v>
      </c>
      <c r="R2162" s="33">
        <f t="shared" si="2839"/>
        <v>0</v>
      </c>
      <c r="S2162" s="33">
        <f t="shared" si="2839"/>
        <v>0</v>
      </c>
      <c r="T2162" s="33">
        <f t="shared" si="2839"/>
        <v>0</v>
      </c>
      <c r="U2162" s="33">
        <f t="shared" si="2839"/>
        <v>0</v>
      </c>
      <c r="V2162" s="33">
        <f t="shared" si="2839"/>
        <v>0</v>
      </c>
      <c r="W2162" s="33">
        <f t="shared" si="2839"/>
        <v>0</v>
      </c>
      <c r="X2162" s="33">
        <f t="shared" si="2839"/>
        <v>0</v>
      </c>
      <c r="Y2162" s="33">
        <f t="shared" si="2839"/>
        <v>0</v>
      </c>
      <c r="Z2162" s="33">
        <f t="shared" si="2786"/>
        <v>15</v>
      </c>
      <c r="AA2162" s="33">
        <f t="shared" si="2787"/>
        <v>15</v>
      </c>
      <c r="AB2162" s="33">
        <f t="shared" si="2788"/>
        <v>15</v>
      </c>
      <c r="AC2162" s="33">
        <f t="shared" si="2839"/>
        <v>0</v>
      </c>
    </row>
    <row r="2163" spans="1:30" ht="31.5" x14ac:dyDescent="0.25">
      <c r="A2163" s="30" t="s">
        <v>445</v>
      </c>
      <c r="B2163" s="30" t="s">
        <v>14</v>
      </c>
      <c r="C2163" s="30" t="s">
        <v>16</v>
      </c>
      <c r="D2163" s="30" t="s">
        <v>324</v>
      </c>
      <c r="E2163" s="30" t="s">
        <v>94</v>
      </c>
      <c r="F2163" s="32" t="s">
        <v>388</v>
      </c>
      <c r="G2163" s="22">
        <f>G2164</f>
        <v>15</v>
      </c>
      <c r="H2163" s="22">
        <f t="shared" si="2839"/>
        <v>15</v>
      </c>
      <c r="I2163" s="22">
        <f t="shared" si="2839"/>
        <v>15</v>
      </c>
      <c r="J2163" s="22">
        <f t="shared" si="2839"/>
        <v>0</v>
      </c>
      <c r="K2163" s="22">
        <f t="shared" si="2839"/>
        <v>0</v>
      </c>
      <c r="L2163" s="22">
        <f t="shared" si="2839"/>
        <v>0</v>
      </c>
      <c r="M2163" s="22">
        <f t="shared" si="2783"/>
        <v>15</v>
      </c>
      <c r="N2163" s="22">
        <f t="shared" si="2784"/>
        <v>15</v>
      </c>
      <c r="O2163" s="22">
        <f t="shared" si="2785"/>
        <v>15</v>
      </c>
      <c r="P2163" s="33">
        <f t="shared" si="2839"/>
        <v>0</v>
      </c>
      <c r="Q2163" s="33">
        <f t="shared" si="2839"/>
        <v>0</v>
      </c>
      <c r="R2163" s="33">
        <f t="shared" si="2839"/>
        <v>0</v>
      </c>
      <c r="S2163" s="33">
        <f t="shared" si="2839"/>
        <v>0</v>
      </c>
      <c r="T2163" s="33">
        <f t="shared" si="2839"/>
        <v>0</v>
      </c>
      <c r="U2163" s="33">
        <f t="shared" si="2839"/>
        <v>0</v>
      </c>
      <c r="V2163" s="33">
        <f t="shared" si="2839"/>
        <v>0</v>
      </c>
      <c r="W2163" s="33">
        <f t="shared" si="2839"/>
        <v>0</v>
      </c>
      <c r="X2163" s="33">
        <f t="shared" si="2839"/>
        <v>0</v>
      </c>
      <c r="Y2163" s="33">
        <f t="shared" si="2839"/>
        <v>0</v>
      </c>
      <c r="Z2163" s="33">
        <f t="shared" si="2786"/>
        <v>15</v>
      </c>
      <c r="AA2163" s="33">
        <f t="shared" si="2787"/>
        <v>15</v>
      </c>
      <c r="AB2163" s="33">
        <f t="shared" si="2788"/>
        <v>15</v>
      </c>
      <c r="AC2163" s="33">
        <f t="shared" si="2839"/>
        <v>0</v>
      </c>
    </row>
    <row r="2164" spans="1:30" ht="47.25" x14ac:dyDescent="0.25">
      <c r="A2164" s="30" t="s">
        <v>445</v>
      </c>
      <c r="B2164" s="30" t="s">
        <v>14</v>
      </c>
      <c r="C2164" s="30" t="s">
        <v>16</v>
      </c>
      <c r="D2164" s="30" t="s">
        <v>324</v>
      </c>
      <c r="E2164" s="30">
        <v>630</v>
      </c>
      <c r="F2164" s="32" t="s">
        <v>381</v>
      </c>
      <c r="G2164" s="22">
        <v>15</v>
      </c>
      <c r="H2164" s="22">
        <v>15</v>
      </c>
      <c r="I2164" s="22">
        <v>15</v>
      </c>
      <c r="J2164" s="22"/>
      <c r="K2164" s="22"/>
      <c r="L2164" s="22"/>
      <c r="M2164" s="22">
        <f t="shared" si="2783"/>
        <v>15</v>
      </c>
      <c r="N2164" s="22">
        <f t="shared" si="2784"/>
        <v>15</v>
      </c>
      <c r="O2164" s="22">
        <f t="shared" si="2785"/>
        <v>15</v>
      </c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>
        <f t="shared" si="2786"/>
        <v>15</v>
      </c>
      <c r="AA2164" s="33">
        <f t="shared" si="2787"/>
        <v>15</v>
      </c>
      <c r="AB2164" s="33">
        <f t="shared" si="2788"/>
        <v>15</v>
      </c>
      <c r="AC2164" s="33"/>
    </row>
    <row r="2165" spans="1:30" ht="47.25" x14ac:dyDescent="0.25">
      <c r="A2165" s="30" t="s">
        <v>445</v>
      </c>
      <c r="B2165" s="30" t="s">
        <v>14</v>
      </c>
      <c r="C2165" s="30" t="s">
        <v>16</v>
      </c>
      <c r="D2165" s="30" t="s">
        <v>349</v>
      </c>
      <c r="E2165" s="30"/>
      <c r="F2165" s="32" t="s">
        <v>405</v>
      </c>
      <c r="G2165" s="22">
        <f>G2166+G2169</f>
        <v>455.59999999999997</v>
      </c>
      <c r="H2165" s="22">
        <f t="shared" ref="H2165:L2165" si="2840">H2166+H2169</f>
        <v>462.09999999999997</v>
      </c>
      <c r="I2165" s="22">
        <f t="shared" si="2840"/>
        <v>462.09999999999997</v>
      </c>
      <c r="J2165" s="22">
        <f t="shared" si="2840"/>
        <v>0</v>
      </c>
      <c r="K2165" s="22">
        <f t="shared" si="2840"/>
        <v>0</v>
      </c>
      <c r="L2165" s="22">
        <f t="shared" si="2840"/>
        <v>0</v>
      </c>
      <c r="M2165" s="22">
        <f t="shared" si="2783"/>
        <v>455.59999999999997</v>
      </c>
      <c r="N2165" s="22">
        <f t="shared" si="2784"/>
        <v>462.09999999999997</v>
      </c>
      <c r="O2165" s="22">
        <f t="shared" si="2785"/>
        <v>462.09999999999997</v>
      </c>
      <c r="P2165" s="33">
        <f t="shared" ref="P2165:Q2165" si="2841">P2166+P2169</f>
        <v>0</v>
      </c>
      <c r="Q2165" s="33">
        <f t="shared" si="2841"/>
        <v>0</v>
      </c>
      <c r="R2165" s="33">
        <f t="shared" ref="R2165:T2165" si="2842">R2166+R2169</f>
        <v>0</v>
      </c>
      <c r="S2165" s="33">
        <f t="shared" si="2842"/>
        <v>0</v>
      </c>
      <c r="T2165" s="33">
        <f t="shared" si="2842"/>
        <v>0</v>
      </c>
      <c r="U2165" s="33">
        <f t="shared" ref="U2165:W2165" si="2843">U2166+U2169</f>
        <v>0</v>
      </c>
      <c r="V2165" s="33">
        <f t="shared" si="2843"/>
        <v>0</v>
      </c>
      <c r="W2165" s="33">
        <f t="shared" si="2843"/>
        <v>0</v>
      </c>
      <c r="X2165" s="33">
        <f t="shared" ref="X2165:Y2165" si="2844">X2166+X2169</f>
        <v>0</v>
      </c>
      <c r="Y2165" s="33">
        <f t="shared" si="2844"/>
        <v>0</v>
      </c>
      <c r="Z2165" s="33">
        <f t="shared" si="2786"/>
        <v>455.59999999999997</v>
      </c>
      <c r="AA2165" s="33">
        <f t="shared" si="2787"/>
        <v>462.09999999999997</v>
      </c>
      <c r="AB2165" s="33">
        <f t="shared" si="2788"/>
        <v>462.09999999999997</v>
      </c>
      <c r="AC2165" s="33">
        <f t="shared" ref="AC2165" si="2845">AC2166+AC2169</f>
        <v>0</v>
      </c>
      <c r="AD2165" s="18"/>
    </row>
    <row r="2166" spans="1:30" ht="31.5" x14ac:dyDescent="0.25">
      <c r="A2166" s="30" t="s">
        <v>445</v>
      </c>
      <c r="B2166" s="30" t="s">
        <v>14</v>
      </c>
      <c r="C2166" s="30" t="s">
        <v>16</v>
      </c>
      <c r="D2166" s="30" t="s">
        <v>321</v>
      </c>
      <c r="E2166" s="30"/>
      <c r="F2166" s="32" t="s">
        <v>843</v>
      </c>
      <c r="G2166" s="22">
        <f>G2167</f>
        <v>326.39999999999998</v>
      </c>
      <c r="H2166" s="22">
        <f t="shared" ref="H2166:AC2167" si="2846">H2167</f>
        <v>332.9</v>
      </c>
      <c r="I2166" s="22">
        <f t="shared" si="2846"/>
        <v>332.9</v>
      </c>
      <c r="J2166" s="22">
        <f t="shared" si="2846"/>
        <v>0</v>
      </c>
      <c r="K2166" s="22">
        <f t="shared" si="2846"/>
        <v>0</v>
      </c>
      <c r="L2166" s="22">
        <f t="shared" si="2846"/>
        <v>0</v>
      </c>
      <c r="M2166" s="22">
        <f t="shared" si="2783"/>
        <v>326.39999999999998</v>
      </c>
      <c r="N2166" s="22">
        <f t="shared" si="2784"/>
        <v>332.9</v>
      </c>
      <c r="O2166" s="22">
        <f t="shared" si="2785"/>
        <v>332.9</v>
      </c>
      <c r="P2166" s="33">
        <f t="shared" si="2846"/>
        <v>0</v>
      </c>
      <c r="Q2166" s="33">
        <f t="shared" si="2846"/>
        <v>0</v>
      </c>
      <c r="R2166" s="33">
        <f t="shared" si="2846"/>
        <v>0</v>
      </c>
      <c r="S2166" s="33">
        <f t="shared" si="2846"/>
        <v>0</v>
      </c>
      <c r="T2166" s="33">
        <f t="shared" si="2846"/>
        <v>0</v>
      </c>
      <c r="U2166" s="33">
        <f t="shared" si="2846"/>
        <v>0</v>
      </c>
      <c r="V2166" s="33">
        <f t="shared" si="2846"/>
        <v>0</v>
      </c>
      <c r="W2166" s="33">
        <f t="shared" si="2846"/>
        <v>0</v>
      </c>
      <c r="X2166" s="33">
        <f t="shared" si="2846"/>
        <v>0</v>
      </c>
      <c r="Y2166" s="33">
        <f t="shared" si="2846"/>
        <v>0</v>
      </c>
      <c r="Z2166" s="33">
        <f t="shared" si="2786"/>
        <v>326.39999999999998</v>
      </c>
      <c r="AA2166" s="33">
        <f t="shared" si="2787"/>
        <v>332.9</v>
      </c>
      <c r="AB2166" s="33">
        <f t="shared" si="2788"/>
        <v>332.9</v>
      </c>
      <c r="AC2166" s="33">
        <f t="shared" si="2846"/>
        <v>0</v>
      </c>
    </row>
    <row r="2167" spans="1:30" ht="31.5" x14ac:dyDescent="0.25">
      <c r="A2167" s="30" t="s">
        <v>445</v>
      </c>
      <c r="B2167" s="30" t="s">
        <v>14</v>
      </c>
      <c r="C2167" s="30" t="s">
        <v>16</v>
      </c>
      <c r="D2167" s="30" t="s">
        <v>321</v>
      </c>
      <c r="E2167" s="30" t="s">
        <v>94</v>
      </c>
      <c r="F2167" s="32" t="s">
        <v>388</v>
      </c>
      <c r="G2167" s="22">
        <f>G2168</f>
        <v>326.39999999999998</v>
      </c>
      <c r="H2167" s="22">
        <f t="shared" si="2846"/>
        <v>332.9</v>
      </c>
      <c r="I2167" s="22">
        <f t="shared" si="2846"/>
        <v>332.9</v>
      </c>
      <c r="J2167" s="22">
        <f t="shared" si="2846"/>
        <v>0</v>
      </c>
      <c r="K2167" s="22">
        <f t="shared" si="2846"/>
        <v>0</v>
      </c>
      <c r="L2167" s="22">
        <f t="shared" si="2846"/>
        <v>0</v>
      </c>
      <c r="M2167" s="22">
        <f t="shared" si="2783"/>
        <v>326.39999999999998</v>
      </c>
      <c r="N2167" s="22">
        <f t="shared" si="2784"/>
        <v>332.9</v>
      </c>
      <c r="O2167" s="22">
        <f t="shared" si="2785"/>
        <v>332.9</v>
      </c>
      <c r="P2167" s="33">
        <f t="shared" si="2846"/>
        <v>0</v>
      </c>
      <c r="Q2167" s="33">
        <f t="shared" si="2846"/>
        <v>0</v>
      </c>
      <c r="R2167" s="33">
        <f t="shared" si="2846"/>
        <v>0</v>
      </c>
      <c r="S2167" s="33">
        <f t="shared" si="2846"/>
        <v>0</v>
      </c>
      <c r="T2167" s="33">
        <f t="shared" si="2846"/>
        <v>0</v>
      </c>
      <c r="U2167" s="33">
        <f t="shared" si="2846"/>
        <v>0</v>
      </c>
      <c r="V2167" s="33">
        <f t="shared" si="2846"/>
        <v>0</v>
      </c>
      <c r="W2167" s="33">
        <f t="shared" si="2846"/>
        <v>0</v>
      </c>
      <c r="X2167" s="33">
        <f t="shared" si="2846"/>
        <v>0</v>
      </c>
      <c r="Y2167" s="33">
        <f t="shared" si="2846"/>
        <v>0</v>
      </c>
      <c r="Z2167" s="33">
        <f t="shared" si="2786"/>
        <v>326.39999999999998</v>
      </c>
      <c r="AA2167" s="33">
        <f t="shared" si="2787"/>
        <v>332.9</v>
      </c>
      <c r="AB2167" s="33">
        <f t="shared" si="2788"/>
        <v>332.9</v>
      </c>
      <c r="AC2167" s="33">
        <f t="shared" si="2846"/>
        <v>0</v>
      </c>
    </row>
    <row r="2168" spans="1:30" ht="47.25" x14ac:dyDescent="0.25">
      <c r="A2168" s="30" t="s">
        <v>445</v>
      </c>
      <c r="B2168" s="30" t="s">
        <v>14</v>
      </c>
      <c r="C2168" s="30" t="s">
        <v>16</v>
      </c>
      <c r="D2168" s="30" t="s">
        <v>321</v>
      </c>
      <c r="E2168" s="30">
        <v>630</v>
      </c>
      <c r="F2168" s="32" t="s">
        <v>381</v>
      </c>
      <c r="G2168" s="22">
        <v>326.39999999999998</v>
      </c>
      <c r="H2168" s="22">
        <v>332.9</v>
      </c>
      <c r="I2168" s="22">
        <v>332.9</v>
      </c>
      <c r="J2168" s="22"/>
      <c r="K2168" s="22"/>
      <c r="L2168" s="22"/>
      <c r="M2168" s="22">
        <f t="shared" si="2783"/>
        <v>326.39999999999998</v>
      </c>
      <c r="N2168" s="22">
        <f t="shared" si="2784"/>
        <v>332.9</v>
      </c>
      <c r="O2168" s="22">
        <f t="shared" si="2785"/>
        <v>332.9</v>
      </c>
      <c r="P2168" s="33"/>
      <c r="Q2168" s="33"/>
      <c r="R2168" s="33"/>
      <c r="S2168" s="33"/>
      <c r="T2168" s="33"/>
      <c r="U2168" s="33"/>
      <c r="V2168" s="33"/>
      <c r="W2168" s="33"/>
      <c r="X2168" s="33"/>
      <c r="Y2168" s="33"/>
      <c r="Z2168" s="33">
        <f t="shared" si="2786"/>
        <v>326.39999999999998</v>
      </c>
      <c r="AA2168" s="33">
        <f t="shared" si="2787"/>
        <v>332.9</v>
      </c>
      <c r="AB2168" s="33">
        <f t="shared" si="2788"/>
        <v>332.9</v>
      </c>
      <c r="AC2168" s="33"/>
    </row>
    <row r="2169" spans="1:30" ht="47.25" x14ac:dyDescent="0.25">
      <c r="A2169" s="30" t="s">
        <v>445</v>
      </c>
      <c r="B2169" s="30" t="s">
        <v>14</v>
      </c>
      <c r="C2169" s="30" t="s">
        <v>16</v>
      </c>
      <c r="D2169" s="30" t="s">
        <v>322</v>
      </c>
      <c r="E2169" s="30"/>
      <c r="F2169" s="32" t="s">
        <v>904</v>
      </c>
      <c r="G2169" s="22">
        <f>G2170</f>
        <v>129.19999999999999</v>
      </c>
      <c r="H2169" s="22">
        <f t="shared" ref="H2169:AC2170" si="2847">H2170</f>
        <v>129.19999999999999</v>
      </c>
      <c r="I2169" s="22">
        <f t="shared" si="2847"/>
        <v>129.19999999999999</v>
      </c>
      <c r="J2169" s="22">
        <f t="shared" si="2847"/>
        <v>0</v>
      </c>
      <c r="K2169" s="22">
        <f t="shared" si="2847"/>
        <v>0</v>
      </c>
      <c r="L2169" s="22">
        <f t="shared" si="2847"/>
        <v>0</v>
      </c>
      <c r="M2169" s="22">
        <f t="shared" si="2783"/>
        <v>129.19999999999999</v>
      </c>
      <c r="N2169" s="22">
        <f t="shared" si="2784"/>
        <v>129.19999999999999</v>
      </c>
      <c r="O2169" s="22">
        <f t="shared" si="2785"/>
        <v>129.19999999999999</v>
      </c>
      <c r="P2169" s="33">
        <f t="shared" si="2847"/>
        <v>0</v>
      </c>
      <c r="Q2169" s="33">
        <f t="shared" si="2847"/>
        <v>0</v>
      </c>
      <c r="R2169" s="33">
        <f t="shared" si="2847"/>
        <v>0</v>
      </c>
      <c r="S2169" s="33">
        <f t="shared" si="2847"/>
        <v>0</v>
      </c>
      <c r="T2169" s="33">
        <f t="shared" si="2847"/>
        <v>0</v>
      </c>
      <c r="U2169" s="33">
        <f t="shared" si="2847"/>
        <v>0</v>
      </c>
      <c r="V2169" s="33">
        <f t="shared" si="2847"/>
        <v>0</v>
      </c>
      <c r="W2169" s="33">
        <f t="shared" si="2847"/>
        <v>0</v>
      </c>
      <c r="X2169" s="33">
        <f t="shared" si="2847"/>
        <v>0</v>
      </c>
      <c r="Y2169" s="33">
        <f t="shared" si="2847"/>
        <v>0</v>
      </c>
      <c r="Z2169" s="33">
        <f t="shared" si="2786"/>
        <v>129.19999999999999</v>
      </c>
      <c r="AA2169" s="33">
        <f t="shared" si="2787"/>
        <v>129.19999999999999</v>
      </c>
      <c r="AB2169" s="33">
        <f t="shared" si="2788"/>
        <v>129.19999999999999</v>
      </c>
      <c r="AC2169" s="33">
        <f t="shared" si="2847"/>
        <v>0</v>
      </c>
    </row>
    <row r="2170" spans="1:30" ht="31.5" x14ac:dyDescent="0.25">
      <c r="A2170" s="30" t="s">
        <v>445</v>
      </c>
      <c r="B2170" s="30" t="s">
        <v>14</v>
      </c>
      <c r="C2170" s="30" t="s">
        <v>16</v>
      </c>
      <c r="D2170" s="30" t="s">
        <v>322</v>
      </c>
      <c r="E2170" s="30" t="s">
        <v>94</v>
      </c>
      <c r="F2170" s="32" t="s">
        <v>388</v>
      </c>
      <c r="G2170" s="22">
        <f>G2171</f>
        <v>129.19999999999999</v>
      </c>
      <c r="H2170" s="22">
        <f t="shared" si="2847"/>
        <v>129.19999999999999</v>
      </c>
      <c r="I2170" s="22">
        <f t="shared" si="2847"/>
        <v>129.19999999999999</v>
      </c>
      <c r="J2170" s="22">
        <f t="shared" si="2847"/>
        <v>0</v>
      </c>
      <c r="K2170" s="22">
        <f t="shared" si="2847"/>
        <v>0</v>
      </c>
      <c r="L2170" s="22">
        <f t="shared" si="2847"/>
        <v>0</v>
      </c>
      <c r="M2170" s="22">
        <f t="shared" si="2783"/>
        <v>129.19999999999999</v>
      </c>
      <c r="N2170" s="22">
        <f t="shared" si="2784"/>
        <v>129.19999999999999</v>
      </c>
      <c r="O2170" s="22">
        <f t="shared" si="2785"/>
        <v>129.19999999999999</v>
      </c>
      <c r="P2170" s="33">
        <f t="shared" si="2847"/>
        <v>0</v>
      </c>
      <c r="Q2170" s="33">
        <f t="shared" si="2847"/>
        <v>0</v>
      </c>
      <c r="R2170" s="33">
        <f t="shared" si="2847"/>
        <v>0</v>
      </c>
      <c r="S2170" s="33">
        <f t="shared" si="2847"/>
        <v>0</v>
      </c>
      <c r="T2170" s="33">
        <f t="shared" si="2847"/>
        <v>0</v>
      </c>
      <c r="U2170" s="33">
        <f t="shared" si="2847"/>
        <v>0</v>
      </c>
      <c r="V2170" s="33">
        <f t="shared" si="2847"/>
        <v>0</v>
      </c>
      <c r="W2170" s="33">
        <f t="shared" si="2847"/>
        <v>0</v>
      </c>
      <c r="X2170" s="33">
        <f t="shared" si="2847"/>
        <v>0</v>
      </c>
      <c r="Y2170" s="33">
        <f t="shared" si="2847"/>
        <v>0</v>
      </c>
      <c r="Z2170" s="33">
        <f t="shared" si="2786"/>
        <v>129.19999999999999</v>
      </c>
      <c r="AA2170" s="33">
        <f t="shared" si="2787"/>
        <v>129.19999999999999</v>
      </c>
      <c r="AB2170" s="33">
        <f t="shared" si="2788"/>
        <v>129.19999999999999</v>
      </c>
      <c r="AC2170" s="33">
        <f t="shared" si="2847"/>
        <v>0</v>
      </c>
    </row>
    <row r="2171" spans="1:30" ht="47.25" x14ac:dyDescent="0.25">
      <c r="A2171" s="30" t="s">
        <v>445</v>
      </c>
      <c r="B2171" s="30" t="s">
        <v>14</v>
      </c>
      <c r="C2171" s="30" t="s">
        <v>16</v>
      </c>
      <c r="D2171" s="30" t="s">
        <v>322</v>
      </c>
      <c r="E2171" s="30">
        <v>630</v>
      </c>
      <c r="F2171" s="32" t="s">
        <v>381</v>
      </c>
      <c r="G2171" s="22">
        <v>129.19999999999999</v>
      </c>
      <c r="H2171" s="22">
        <v>129.19999999999999</v>
      </c>
      <c r="I2171" s="22">
        <v>129.19999999999999</v>
      </c>
      <c r="J2171" s="22"/>
      <c r="K2171" s="22"/>
      <c r="L2171" s="22"/>
      <c r="M2171" s="22">
        <f t="shared" si="2783"/>
        <v>129.19999999999999</v>
      </c>
      <c r="N2171" s="22">
        <f t="shared" si="2784"/>
        <v>129.19999999999999</v>
      </c>
      <c r="O2171" s="22">
        <f t="shared" si="2785"/>
        <v>129.19999999999999</v>
      </c>
      <c r="P2171" s="33"/>
      <c r="Q2171" s="33"/>
      <c r="R2171" s="33"/>
      <c r="S2171" s="33"/>
      <c r="T2171" s="33"/>
      <c r="U2171" s="33"/>
      <c r="V2171" s="33"/>
      <c r="W2171" s="33"/>
      <c r="X2171" s="33"/>
      <c r="Y2171" s="33"/>
      <c r="Z2171" s="33">
        <f t="shared" si="2786"/>
        <v>129.19999999999999</v>
      </c>
      <c r="AA2171" s="33">
        <f t="shared" si="2787"/>
        <v>129.19999999999999</v>
      </c>
      <c r="AB2171" s="33">
        <f t="shared" si="2788"/>
        <v>129.19999999999999</v>
      </c>
      <c r="AC2171" s="33"/>
    </row>
    <row r="2172" spans="1:30" ht="47.25" x14ac:dyDescent="0.25">
      <c r="A2172" s="30" t="s">
        <v>445</v>
      </c>
      <c r="B2172" s="30" t="s">
        <v>14</v>
      </c>
      <c r="C2172" s="30" t="s">
        <v>16</v>
      </c>
      <c r="D2172" s="30" t="s">
        <v>350</v>
      </c>
      <c r="E2172" s="30"/>
      <c r="F2172" s="32" t="s">
        <v>407</v>
      </c>
      <c r="G2172" s="22">
        <f>G2173</f>
        <v>0</v>
      </c>
      <c r="H2172" s="22">
        <f t="shared" ref="H2172:L2174" si="2848">H2173</f>
        <v>0</v>
      </c>
      <c r="I2172" s="22">
        <f t="shared" si="2848"/>
        <v>0</v>
      </c>
      <c r="J2172" s="22">
        <f t="shared" si="2848"/>
        <v>5776.6</v>
      </c>
      <c r="K2172" s="22">
        <f t="shared" si="2848"/>
        <v>1068.0999999999999</v>
      </c>
      <c r="L2172" s="22">
        <f t="shared" si="2848"/>
        <v>1068.0999999999999</v>
      </c>
      <c r="M2172" s="22">
        <f t="shared" ref="M2172:M2175" si="2849">G2172+J2172</f>
        <v>5776.6</v>
      </c>
      <c r="N2172" s="22">
        <f t="shared" ref="N2172:N2175" si="2850">H2172+K2172</f>
        <v>1068.0999999999999</v>
      </c>
      <c r="O2172" s="22">
        <f t="shared" ref="O2172:O2175" si="2851">I2172+L2172</f>
        <v>1068.0999999999999</v>
      </c>
      <c r="P2172" s="33">
        <f t="shared" ref="P2172:Y2174" si="2852">P2173</f>
        <v>0</v>
      </c>
      <c r="Q2172" s="33">
        <f t="shared" si="2852"/>
        <v>0</v>
      </c>
      <c r="R2172" s="33">
        <f t="shared" si="2852"/>
        <v>0</v>
      </c>
      <c r="S2172" s="33">
        <f t="shared" si="2852"/>
        <v>0</v>
      </c>
      <c r="T2172" s="33">
        <f t="shared" si="2852"/>
        <v>0</v>
      </c>
      <c r="U2172" s="33">
        <f t="shared" si="2852"/>
        <v>0</v>
      </c>
      <c r="V2172" s="33">
        <f t="shared" si="2852"/>
        <v>0</v>
      </c>
      <c r="W2172" s="33">
        <f t="shared" si="2852"/>
        <v>0</v>
      </c>
      <c r="X2172" s="33">
        <f t="shared" si="2852"/>
        <v>0</v>
      </c>
      <c r="Y2172" s="33">
        <f t="shared" si="2852"/>
        <v>0</v>
      </c>
      <c r="Z2172" s="33">
        <f t="shared" si="2786"/>
        <v>5776.6</v>
      </c>
      <c r="AA2172" s="33">
        <f t="shared" si="2787"/>
        <v>1068.0999999999999</v>
      </c>
      <c r="AB2172" s="33">
        <f t="shared" si="2788"/>
        <v>1068.0999999999999</v>
      </c>
      <c r="AC2172" s="33">
        <f t="shared" ref="AC2172:AC2174" si="2853">AC2173</f>
        <v>0</v>
      </c>
    </row>
    <row r="2173" spans="1:30" ht="31.5" x14ac:dyDescent="0.25">
      <c r="A2173" s="30" t="s">
        <v>445</v>
      </c>
      <c r="B2173" s="30" t="s">
        <v>14</v>
      </c>
      <c r="C2173" s="30" t="s">
        <v>16</v>
      </c>
      <c r="D2173" s="30" t="s">
        <v>841</v>
      </c>
      <c r="E2173" s="30"/>
      <c r="F2173" s="32" t="s">
        <v>406</v>
      </c>
      <c r="G2173" s="22">
        <f>G2174</f>
        <v>0</v>
      </c>
      <c r="H2173" s="22">
        <f t="shared" si="2848"/>
        <v>0</v>
      </c>
      <c r="I2173" s="22">
        <f t="shared" si="2848"/>
        <v>0</v>
      </c>
      <c r="J2173" s="22">
        <f t="shared" si="2848"/>
        <v>5776.6</v>
      </c>
      <c r="K2173" s="22">
        <f t="shared" si="2848"/>
        <v>1068.0999999999999</v>
      </c>
      <c r="L2173" s="22">
        <f t="shared" si="2848"/>
        <v>1068.0999999999999</v>
      </c>
      <c r="M2173" s="22">
        <f t="shared" si="2849"/>
        <v>5776.6</v>
      </c>
      <c r="N2173" s="22">
        <f t="shared" si="2850"/>
        <v>1068.0999999999999</v>
      </c>
      <c r="O2173" s="22">
        <f t="shared" si="2851"/>
        <v>1068.0999999999999</v>
      </c>
      <c r="P2173" s="33">
        <f t="shared" si="2852"/>
        <v>0</v>
      </c>
      <c r="Q2173" s="33">
        <f t="shared" si="2852"/>
        <v>0</v>
      </c>
      <c r="R2173" s="33">
        <f t="shared" si="2852"/>
        <v>0</v>
      </c>
      <c r="S2173" s="33">
        <f t="shared" si="2852"/>
        <v>0</v>
      </c>
      <c r="T2173" s="33">
        <f t="shared" si="2852"/>
        <v>0</v>
      </c>
      <c r="U2173" s="33">
        <f t="shared" si="2852"/>
        <v>0</v>
      </c>
      <c r="V2173" s="33">
        <f t="shared" si="2852"/>
        <v>0</v>
      </c>
      <c r="W2173" s="33">
        <f t="shared" si="2852"/>
        <v>0</v>
      </c>
      <c r="X2173" s="33">
        <f t="shared" si="2852"/>
        <v>0</v>
      </c>
      <c r="Y2173" s="33">
        <f t="shared" si="2852"/>
        <v>0</v>
      </c>
      <c r="Z2173" s="33">
        <f t="shared" si="2786"/>
        <v>5776.6</v>
      </c>
      <c r="AA2173" s="33">
        <f t="shared" si="2787"/>
        <v>1068.0999999999999</v>
      </c>
      <c r="AB2173" s="33">
        <f t="shared" si="2788"/>
        <v>1068.0999999999999</v>
      </c>
      <c r="AC2173" s="33">
        <f t="shared" si="2853"/>
        <v>0</v>
      </c>
    </row>
    <row r="2174" spans="1:30" ht="31.5" x14ac:dyDescent="0.25">
      <c r="A2174" s="30" t="s">
        <v>445</v>
      </c>
      <c r="B2174" s="30" t="s">
        <v>14</v>
      </c>
      <c r="C2174" s="30" t="s">
        <v>16</v>
      </c>
      <c r="D2174" s="30" t="s">
        <v>841</v>
      </c>
      <c r="E2174" s="30" t="s">
        <v>7</v>
      </c>
      <c r="F2174" s="32" t="s">
        <v>385</v>
      </c>
      <c r="G2174" s="22">
        <f>G2175</f>
        <v>0</v>
      </c>
      <c r="H2174" s="22">
        <f t="shared" si="2848"/>
        <v>0</v>
      </c>
      <c r="I2174" s="22">
        <f t="shared" si="2848"/>
        <v>0</v>
      </c>
      <c r="J2174" s="22">
        <f t="shared" si="2848"/>
        <v>5776.6</v>
      </c>
      <c r="K2174" s="22">
        <f t="shared" si="2848"/>
        <v>1068.0999999999999</v>
      </c>
      <c r="L2174" s="22">
        <f t="shared" si="2848"/>
        <v>1068.0999999999999</v>
      </c>
      <c r="M2174" s="22">
        <f t="shared" si="2849"/>
        <v>5776.6</v>
      </c>
      <c r="N2174" s="22">
        <f t="shared" si="2850"/>
        <v>1068.0999999999999</v>
      </c>
      <c r="O2174" s="22">
        <f t="shared" si="2851"/>
        <v>1068.0999999999999</v>
      </c>
      <c r="P2174" s="33">
        <f t="shared" si="2852"/>
        <v>0</v>
      </c>
      <c r="Q2174" s="33">
        <f t="shared" si="2852"/>
        <v>0</v>
      </c>
      <c r="R2174" s="33">
        <f t="shared" si="2852"/>
        <v>0</v>
      </c>
      <c r="S2174" s="33">
        <f t="shared" si="2852"/>
        <v>0</v>
      </c>
      <c r="T2174" s="33">
        <f t="shared" si="2852"/>
        <v>0</v>
      </c>
      <c r="U2174" s="33">
        <f t="shared" si="2852"/>
        <v>0</v>
      </c>
      <c r="V2174" s="33">
        <f t="shared" si="2852"/>
        <v>0</v>
      </c>
      <c r="W2174" s="33">
        <f t="shared" si="2852"/>
        <v>0</v>
      </c>
      <c r="X2174" s="33">
        <f t="shared" si="2852"/>
        <v>0</v>
      </c>
      <c r="Y2174" s="33">
        <f t="shared" si="2852"/>
        <v>0</v>
      </c>
      <c r="Z2174" s="33">
        <f t="shared" si="2786"/>
        <v>5776.6</v>
      </c>
      <c r="AA2174" s="33">
        <f t="shared" si="2787"/>
        <v>1068.0999999999999</v>
      </c>
      <c r="AB2174" s="33">
        <f t="shared" si="2788"/>
        <v>1068.0999999999999</v>
      </c>
      <c r="AC2174" s="33">
        <f t="shared" si="2853"/>
        <v>0</v>
      </c>
    </row>
    <row r="2175" spans="1:30" ht="31.5" x14ac:dyDescent="0.25">
      <c r="A2175" s="30" t="s">
        <v>445</v>
      </c>
      <c r="B2175" s="30" t="s">
        <v>14</v>
      </c>
      <c r="C2175" s="30" t="s">
        <v>16</v>
      </c>
      <c r="D2175" s="30" t="s">
        <v>841</v>
      </c>
      <c r="E2175" s="30" t="s">
        <v>317</v>
      </c>
      <c r="F2175" s="32" t="s">
        <v>374</v>
      </c>
      <c r="G2175" s="22">
        <v>0</v>
      </c>
      <c r="H2175" s="22">
        <v>0</v>
      </c>
      <c r="I2175" s="22">
        <v>0</v>
      </c>
      <c r="J2175" s="22">
        <v>5776.6</v>
      </c>
      <c r="K2175" s="22">
        <v>1068.0999999999999</v>
      </c>
      <c r="L2175" s="22">
        <v>1068.0999999999999</v>
      </c>
      <c r="M2175" s="22">
        <f t="shared" si="2849"/>
        <v>5776.6</v>
      </c>
      <c r="N2175" s="22">
        <f t="shared" si="2850"/>
        <v>1068.0999999999999</v>
      </c>
      <c r="O2175" s="22">
        <f t="shared" si="2851"/>
        <v>1068.0999999999999</v>
      </c>
      <c r="P2175" s="33"/>
      <c r="Q2175" s="33"/>
      <c r="R2175" s="33"/>
      <c r="S2175" s="33"/>
      <c r="T2175" s="33"/>
      <c r="U2175" s="33"/>
      <c r="V2175" s="33"/>
      <c r="W2175" s="33"/>
      <c r="X2175" s="33"/>
      <c r="Y2175" s="33"/>
      <c r="Z2175" s="33">
        <f t="shared" si="2786"/>
        <v>5776.6</v>
      </c>
      <c r="AA2175" s="33">
        <f t="shared" si="2787"/>
        <v>1068.0999999999999</v>
      </c>
      <c r="AB2175" s="33">
        <f t="shared" si="2788"/>
        <v>1068.0999999999999</v>
      </c>
      <c r="AC2175" s="33"/>
    </row>
    <row r="2176" spans="1:30" ht="31.5" x14ac:dyDescent="0.25">
      <c r="A2176" s="35" t="s">
        <v>445</v>
      </c>
      <c r="B2176" s="35" t="s">
        <v>108</v>
      </c>
      <c r="C2176" s="35"/>
      <c r="D2176" s="35"/>
      <c r="E2176" s="35"/>
      <c r="F2176" s="20" t="s">
        <v>390</v>
      </c>
      <c r="G2176" s="21">
        <f>G2177+G2183</f>
        <v>147.6</v>
      </c>
      <c r="H2176" s="21">
        <f t="shared" ref="H2176:L2176" si="2854">H2177+H2183</f>
        <v>148.19999999999999</v>
      </c>
      <c r="I2176" s="21">
        <f t="shared" si="2854"/>
        <v>143.5</v>
      </c>
      <c r="J2176" s="21">
        <f t="shared" si="2854"/>
        <v>0</v>
      </c>
      <c r="K2176" s="21">
        <f t="shared" si="2854"/>
        <v>0</v>
      </c>
      <c r="L2176" s="21">
        <f t="shared" si="2854"/>
        <v>0</v>
      </c>
      <c r="M2176" s="22">
        <f t="shared" si="2783"/>
        <v>147.6</v>
      </c>
      <c r="N2176" s="22">
        <f t="shared" si="2784"/>
        <v>148.19999999999999</v>
      </c>
      <c r="O2176" s="22">
        <f t="shared" si="2785"/>
        <v>143.5</v>
      </c>
      <c r="P2176" s="23">
        <f t="shared" ref="P2176:Q2176" si="2855">P2177+P2183</f>
        <v>0</v>
      </c>
      <c r="Q2176" s="23">
        <f t="shared" si="2855"/>
        <v>0</v>
      </c>
      <c r="R2176" s="23">
        <f t="shared" ref="R2176:T2176" si="2856">R2177+R2183</f>
        <v>0</v>
      </c>
      <c r="S2176" s="23">
        <f t="shared" si="2856"/>
        <v>0</v>
      </c>
      <c r="T2176" s="23">
        <f t="shared" si="2856"/>
        <v>0</v>
      </c>
      <c r="U2176" s="23">
        <f t="shared" ref="U2176:W2176" si="2857">U2177+U2183</f>
        <v>0</v>
      </c>
      <c r="V2176" s="23">
        <f t="shared" si="2857"/>
        <v>0</v>
      </c>
      <c r="W2176" s="23">
        <f t="shared" si="2857"/>
        <v>0</v>
      </c>
      <c r="X2176" s="23">
        <f t="shared" ref="X2176:Y2176" si="2858">X2177+X2183</f>
        <v>0</v>
      </c>
      <c r="Y2176" s="23">
        <f t="shared" si="2858"/>
        <v>0</v>
      </c>
      <c r="Z2176" s="23">
        <f t="shared" si="2786"/>
        <v>147.6</v>
      </c>
      <c r="AA2176" s="23">
        <f t="shared" si="2787"/>
        <v>148.19999999999999</v>
      </c>
      <c r="AB2176" s="23">
        <f t="shared" si="2788"/>
        <v>143.5</v>
      </c>
      <c r="AC2176" s="23">
        <f t="shared" ref="AC2176" si="2859">AC2177+AC2183</f>
        <v>0</v>
      </c>
    </row>
    <row r="2177" spans="1:30" ht="47.25" x14ac:dyDescent="0.25">
      <c r="A2177" s="36" t="s">
        <v>445</v>
      </c>
      <c r="B2177" s="36" t="s">
        <v>108</v>
      </c>
      <c r="C2177" s="36" t="s">
        <v>137</v>
      </c>
      <c r="D2177" s="36"/>
      <c r="E2177" s="36"/>
      <c r="F2177" s="26" t="s">
        <v>396</v>
      </c>
      <c r="G2177" s="27">
        <f>G2178</f>
        <v>31.5</v>
      </c>
      <c r="H2177" s="27">
        <f t="shared" ref="H2177:AC2181" si="2860">H2178</f>
        <v>32.1</v>
      </c>
      <c r="I2177" s="27">
        <f t="shared" si="2860"/>
        <v>27.4</v>
      </c>
      <c r="J2177" s="27">
        <f t="shared" si="2860"/>
        <v>0</v>
      </c>
      <c r="K2177" s="27">
        <f t="shared" si="2860"/>
        <v>0</v>
      </c>
      <c r="L2177" s="27">
        <f t="shared" si="2860"/>
        <v>0</v>
      </c>
      <c r="M2177" s="22">
        <f t="shared" si="2783"/>
        <v>31.5</v>
      </c>
      <c r="N2177" s="22">
        <f t="shared" si="2784"/>
        <v>32.1</v>
      </c>
      <c r="O2177" s="22">
        <f t="shared" si="2785"/>
        <v>27.4</v>
      </c>
      <c r="P2177" s="28">
        <f t="shared" si="2860"/>
        <v>0</v>
      </c>
      <c r="Q2177" s="28">
        <f t="shared" si="2860"/>
        <v>0</v>
      </c>
      <c r="R2177" s="28">
        <f t="shared" si="2860"/>
        <v>0</v>
      </c>
      <c r="S2177" s="28">
        <f t="shared" si="2860"/>
        <v>0</v>
      </c>
      <c r="T2177" s="28">
        <f t="shared" si="2860"/>
        <v>0</v>
      </c>
      <c r="U2177" s="28">
        <f t="shared" si="2860"/>
        <v>0</v>
      </c>
      <c r="V2177" s="28">
        <f t="shared" si="2860"/>
        <v>0</v>
      </c>
      <c r="W2177" s="28">
        <f t="shared" si="2860"/>
        <v>0</v>
      </c>
      <c r="X2177" s="28">
        <f t="shared" si="2860"/>
        <v>0</v>
      </c>
      <c r="Y2177" s="28">
        <f t="shared" si="2860"/>
        <v>0</v>
      </c>
      <c r="Z2177" s="28">
        <f t="shared" si="2786"/>
        <v>31.5</v>
      </c>
      <c r="AA2177" s="28">
        <f t="shared" si="2787"/>
        <v>32.1</v>
      </c>
      <c r="AB2177" s="28">
        <f t="shared" si="2788"/>
        <v>27.4</v>
      </c>
      <c r="AC2177" s="28">
        <f t="shared" si="2860"/>
        <v>0</v>
      </c>
    </row>
    <row r="2178" spans="1:30" ht="31.5" x14ac:dyDescent="0.25">
      <c r="A2178" s="30" t="s">
        <v>445</v>
      </c>
      <c r="B2178" s="30" t="s">
        <v>108</v>
      </c>
      <c r="C2178" s="30" t="s">
        <v>137</v>
      </c>
      <c r="D2178" s="30" t="s">
        <v>34</v>
      </c>
      <c r="E2178" s="30"/>
      <c r="F2178" s="32" t="s">
        <v>47</v>
      </c>
      <c r="G2178" s="22">
        <f>G2179</f>
        <v>31.5</v>
      </c>
      <c r="H2178" s="22">
        <f t="shared" si="2860"/>
        <v>32.1</v>
      </c>
      <c r="I2178" s="22">
        <f t="shared" si="2860"/>
        <v>27.4</v>
      </c>
      <c r="J2178" s="22">
        <f t="shared" si="2860"/>
        <v>0</v>
      </c>
      <c r="K2178" s="22">
        <f t="shared" si="2860"/>
        <v>0</v>
      </c>
      <c r="L2178" s="22">
        <f t="shared" si="2860"/>
        <v>0</v>
      </c>
      <c r="M2178" s="22">
        <f t="shared" si="2783"/>
        <v>31.5</v>
      </c>
      <c r="N2178" s="22">
        <f t="shared" si="2784"/>
        <v>32.1</v>
      </c>
      <c r="O2178" s="22">
        <f t="shared" si="2785"/>
        <v>27.4</v>
      </c>
      <c r="P2178" s="33">
        <f t="shared" si="2860"/>
        <v>0</v>
      </c>
      <c r="Q2178" s="33">
        <f t="shared" si="2860"/>
        <v>0</v>
      </c>
      <c r="R2178" s="33">
        <f t="shared" si="2860"/>
        <v>0</v>
      </c>
      <c r="S2178" s="33">
        <f t="shared" si="2860"/>
        <v>0</v>
      </c>
      <c r="T2178" s="33">
        <f t="shared" si="2860"/>
        <v>0</v>
      </c>
      <c r="U2178" s="33">
        <f t="shared" si="2860"/>
        <v>0</v>
      </c>
      <c r="V2178" s="33">
        <f t="shared" si="2860"/>
        <v>0</v>
      </c>
      <c r="W2178" s="33">
        <f t="shared" si="2860"/>
        <v>0</v>
      </c>
      <c r="X2178" s="33">
        <f t="shared" si="2860"/>
        <v>0</v>
      </c>
      <c r="Y2178" s="33">
        <f t="shared" si="2860"/>
        <v>0</v>
      </c>
      <c r="Z2178" s="33">
        <f t="shared" si="2786"/>
        <v>31.5</v>
      </c>
      <c r="AA2178" s="33">
        <f t="shared" si="2787"/>
        <v>32.1</v>
      </c>
      <c r="AB2178" s="33">
        <f t="shared" si="2788"/>
        <v>27.4</v>
      </c>
      <c r="AC2178" s="33">
        <f t="shared" si="2860"/>
        <v>0</v>
      </c>
      <c r="AD2178" s="18"/>
    </row>
    <row r="2179" spans="1:30" x14ac:dyDescent="0.25">
      <c r="A2179" s="30" t="s">
        <v>445</v>
      </c>
      <c r="B2179" s="30" t="s">
        <v>108</v>
      </c>
      <c r="C2179" s="30" t="s">
        <v>137</v>
      </c>
      <c r="D2179" s="30" t="s">
        <v>35</v>
      </c>
      <c r="E2179" s="30"/>
      <c r="F2179" s="32" t="s">
        <v>48</v>
      </c>
      <c r="G2179" s="22">
        <f>G2180</f>
        <v>31.5</v>
      </c>
      <c r="H2179" s="22">
        <f t="shared" si="2860"/>
        <v>32.1</v>
      </c>
      <c r="I2179" s="22">
        <f t="shared" si="2860"/>
        <v>27.4</v>
      </c>
      <c r="J2179" s="22">
        <f t="shared" si="2860"/>
        <v>0</v>
      </c>
      <c r="K2179" s="22">
        <f t="shared" si="2860"/>
        <v>0</v>
      </c>
      <c r="L2179" s="22">
        <f t="shared" si="2860"/>
        <v>0</v>
      </c>
      <c r="M2179" s="22">
        <f t="shared" si="2783"/>
        <v>31.5</v>
      </c>
      <c r="N2179" s="22">
        <f t="shared" si="2784"/>
        <v>32.1</v>
      </c>
      <c r="O2179" s="22">
        <f t="shared" si="2785"/>
        <v>27.4</v>
      </c>
      <c r="P2179" s="33">
        <f t="shared" si="2860"/>
        <v>0</v>
      </c>
      <c r="Q2179" s="33">
        <f t="shared" si="2860"/>
        <v>0</v>
      </c>
      <c r="R2179" s="33">
        <f t="shared" si="2860"/>
        <v>0</v>
      </c>
      <c r="S2179" s="33">
        <f t="shared" si="2860"/>
        <v>0</v>
      </c>
      <c r="T2179" s="33">
        <f t="shared" si="2860"/>
        <v>0</v>
      </c>
      <c r="U2179" s="33">
        <f t="shared" si="2860"/>
        <v>0</v>
      </c>
      <c r="V2179" s="33">
        <f t="shared" si="2860"/>
        <v>0</v>
      </c>
      <c r="W2179" s="33">
        <f t="shared" si="2860"/>
        <v>0</v>
      </c>
      <c r="X2179" s="33">
        <f t="shared" si="2860"/>
        <v>0</v>
      </c>
      <c r="Y2179" s="33">
        <f t="shared" si="2860"/>
        <v>0</v>
      </c>
      <c r="Z2179" s="33">
        <f t="shared" si="2786"/>
        <v>31.5</v>
      </c>
      <c r="AA2179" s="33">
        <f t="shared" si="2787"/>
        <v>32.1</v>
      </c>
      <c r="AB2179" s="33">
        <f t="shared" si="2788"/>
        <v>27.4</v>
      </c>
      <c r="AC2179" s="33">
        <f t="shared" si="2860"/>
        <v>0</v>
      </c>
      <c r="AD2179" s="18"/>
    </row>
    <row r="2180" spans="1:30" ht="47.25" x14ac:dyDescent="0.25">
      <c r="A2180" s="30" t="s">
        <v>445</v>
      </c>
      <c r="B2180" s="30" t="s">
        <v>108</v>
      </c>
      <c r="C2180" s="30" t="s">
        <v>137</v>
      </c>
      <c r="D2180" s="30" t="s">
        <v>326</v>
      </c>
      <c r="E2180" s="30"/>
      <c r="F2180" s="32" t="s">
        <v>432</v>
      </c>
      <c r="G2180" s="22">
        <f>G2181</f>
        <v>31.5</v>
      </c>
      <c r="H2180" s="22">
        <f t="shared" si="2860"/>
        <v>32.1</v>
      </c>
      <c r="I2180" s="22">
        <f t="shared" si="2860"/>
        <v>27.4</v>
      </c>
      <c r="J2180" s="22">
        <f t="shared" si="2860"/>
        <v>0</v>
      </c>
      <c r="K2180" s="22">
        <f t="shared" si="2860"/>
        <v>0</v>
      </c>
      <c r="L2180" s="22">
        <f t="shared" si="2860"/>
        <v>0</v>
      </c>
      <c r="M2180" s="22">
        <f t="shared" si="2783"/>
        <v>31.5</v>
      </c>
      <c r="N2180" s="22">
        <f t="shared" si="2784"/>
        <v>32.1</v>
      </c>
      <c r="O2180" s="22">
        <f t="shared" si="2785"/>
        <v>27.4</v>
      </c>
      <c r="P2180" s="33">
        <f t="shared" si="2860"/>
        <v>0</v>
      </c>
      <c r="Q2180" s="33">
        <f t="shared" si="2860"/>
        <v>0</v>
      </c>
      <c r="R2180" s="33">
        <f t="shared" si="2860"/>
        <v>0</v>
      </c>
      <c r="S2180" s="33">
        <f t="shared" si="2860"/>
        <v>0</v>
      </c>
      <c r="T2180" s="33">
        <f t="shared" si="2860"/>
        <v>0</v>
      </c>
      <c r="U2180" s="33">
        <f t="shared" si="2860"/>
        <v>0</v>
      </c>
      <c r="V2180" s="33">
        <f t="shared" si="2860"/>
        <v>0</v>
      </c>
      <c r="W2180" s="33">
        <f t="shared" si="2860"/>
        <v>0</v>
      </c>
      <c r="X2180" s="33">
        <f t="shared" si="2860"/>
        <v>0</v>
      </c>
      <c r="Y2180" s="33">
        <f t="shared" si="2860"/>
        <v>0</v>
      </c>
      <c r="Z2180" s="33">
        <f t="shared" si="2786"/>
        <v>31.5</v>
      </c>
      <c r="AA2180" s="33">
        <f t="shared" si="2787"/>
        <v>32.1</v>
      </c>
      <c r="AB2180" s="33">
        <f t="shared" si="2788"/>
        <v>27.4</v>
      </c>
      <c r="AC2180" s="33">
        <f t="shared" si="2860"/>
        <v>0</v>
      </c>
    </row>
    <row r="2181" spans="1:30" ht="31.5" x14ac:dyDescent="0.25">
      <c r="A2181" s="30" t="s">
        <v>445</v>
      </c>
      <c r="B2181" s="30" t="s">
        <v>108</v>
      </c>
      <c r="C2181" s="30" t="s">
        <v>137</v>
      </c>
      <c r="D2181" s="30" t="s">
        <v>326</v>
      </c>
      <c r="E2181" s="30" t="s">
        <v>7</v>
      </c>
      <c r="F2181" s="32" t="s">
        <v>385</v>
      </c>
      <c r="G2181" s="22">
        <f>G2182</f>
        <v>31.5</v>
      </c>
      <c r="H2181" s="22">
        <f t="shared" si="2860"/>
        <v>32.1</v>
      </c>
      <c r="I2181" s="22">
        <f t="shared" si="2860"/>
        <v>27.4</v>
      </c>
      <c r="J2181" s="22">
        <f t="shared" si="2860"/>
        <v>0</v>
      </c>
      <c r="K2181" s="22">
        <f t="shared" si="2860"/>
        <v>0</v>
      </c>
      <c r="L2181" s="22">
        <f t="shared" si="2860"/>
        <v>0</v>
      </c>
      <c r="M2181" s="22">
        <f t="shared" si="2783"/>
        <v>31.5</v>
      </c>
      <c r="N2181" s="22">
        <f t="shared" si="2784"/>
        <v>32.1</v>
      </c>
      <c r="O2181" s="22">
        <f t="shared" si="2785"/>
        <v>27.4</v>
      </c>
      <c r="P2181" s="33">
        <f t="shared" si="2860"/>
        <v>0</v>
      </c>
      <c r="Q2181" s="33">
        <f t="shared" si="2860"/>
        <v>0</v>
      </c>
      <c r="R2181" s="33">
        <f t="shared" si="2860"/>
        <v>0</v>
      </c>
      <c r="S2181" s="33">
        <f t="shared" si="2860"/>
        <v>0</v>
      </c>
      <c r="T2181" s="33">
        <f t="shared" si="2860"/>
        <v>0</v>
      </c>
      <c r="U2181" s="33">
        <f t="shared" si="2860"/>
        <v>0</v>
      </c>
      <c r="V2181" s="33">
        <f t="shared" si="2860"/>
        <v>0</v>
      </c>
      <c r="W2181" s="33">
        <f t="shared" si="2860"/>
        <v>0</v>
      </c>
      <c r="X2181" s="33">
        <f t="shared" si="2860"/>
        <v>0</v>
      </c>
      <c r="Y2181" s="33">
        <f t="shared" si="2860"/>
        <v>0</v>
      </c>
      <c r="Z2181" s="33">
        <f t="shared" si="2786"/>
        <v>31.5</v>
      </c>
      <c r="AA2181" s="33">
        <f t="shared" si="2787"/>
        <v>32.1</v>
      </c>
      <c r="AB2181" s="33">
        <f t="shared" si="2788"/>
        <v>27.4</v>
      </c>
      <c r="AC2181" s="33">
        <f t="shared" si="2860"/>
        <v>0</v>
      </c>
    </row>
    <row r="2182" spans="1:30" ht="31.5" x14ac:dyDescent="0.25">
      <c r="A2182" s="30" t="s">
        <v>445</v>
      </c>
      <c r="B2182" s="30" t="s">
        <v>108</v>
      </c>
      <c r="C2182" s="30" t="s">
        <v>137</v>
      </c>
      <c r="D2182" s="30" t="s">
        <v>326</v>
      </c>
      <c r="E2182" s="30">
        <v>240</v>
      </c>
      <c r="F2182" s="32" t="s">
        <v>374</v>
      </c>
      <c r="G2182" s="22">
        <v>31.5</v>
      </c>
      <c r="H2182" s="22">
        <v>32.1</v>
      </c>
      <c r="I2182" s="22">
        <v>27.4</v>
      </c>
      <c r="J2182" s="22"/>
      <c r="K2182" s="22"/>
      <c r="L2182" s="22"/>
      <c r="M2182" s="22">
        <f t="shared" si="2783"/>
        <v>31.5</v>
      </c>
      <c r="N2182" s="22">
        <f t="shared" si="2784"/>
        <v>32.1</v>
      </c>
      <c r="O2182" s="22">
        <f t="shared" si="2785"/>
        <v>27.4</v>
      </c>
      <c r="P2182" s="33"/>
      <c r="Q2182" s="33"/>
      <c r="R2182" s="33"/>
      <c r="S2182" s="33"/>
      <c r="T2182" s="33"/>
      <c r="U2182" s="33"/>
      <c r="V2182" s="33"/>
      <c r="W2182" s="33"/>
      <c r="X2182" s="33"/>
      <c r="Y2182" s="33"/>
      <c r="Z2182" s="33">
        <f t="shared" si="2786"/>
        <v>31.5</v>
      </c>
      <c r="AA2182" s="33">
        <f t="shared" si="2787"/>
        <v>32.1</v>
      </c>
      <c r="AB2182" s="33">
        <f t="shared" si="2788"/>
        <v>27.4</v>
      </c>
      <c r="AC2182" s="33"/>
    </row>
    <row r="2183" spans="1:30" ht="31.5" x14ac:dyDescent="0.25">
      <c r="A2183" s="36" t="s">
        <v>445</v>
      </c>
      <c r="B2183" s="36" t="s">
        <v>108</v>
      </c>
      <c r="C2183" s="36" t="s">
        <v>327</v>
      </c>
      <c r="D2183" s="36"/>
      <c r="E2183" s="36"/>
      <c r="F2183" s="26" t="s">
        <v>397</v>
      </c>
      <c r="G2183" s="27">
        <f>G2184</f>
        <v>116.1</v>
      </c>
      <c r="H2183" s="27">
        <f t="shared" ref="H2183:AC2183" si="2861">H2184</f>
        <v>116.1</v>
      </c>
      <c r="I2183" s="27">
        <f t="shared" si="2861"/>
        <v>116.1</v>
      </c>
      <c r="J2183" s="27">
        <f t="shared" si="2861"/>
        <v>0</v>
      </c>
      <c r="K2183" s="27">
        <f t="shared" si="2861"/>
        <v>0</v>
      </c>
      <c r="L2183" s="27">
        <f t="shared" si="2861"/>
        <v>0</v>
      </c>
      <c r="M2183" s="22">
        <f t="shared" si="2783"/>
        <v>116.1</v>
      </c>
      <c r="N2183" s="22">
        <f t="shared" si="2784"/>
        <v>116.1</v>
      </c>
      <c r="O2183" s="22">
        <f t="shared" si="2785"/>
        <v>116.1</v>
      </c>
      <c r="P2183" s="28">
        <f t="shared" si="2861"/>
        <v>0</v>
      </c>
      <c r="Q2183" s="28">
        <f t="shared" si="2861"/>
        <v>0</v>
      </c>
      <c r="R2183" s="28">
        <f t="shared" si="2861"/>
        <v>0</v>
      </c>
      <c r="S2183" s="28">
        <f t="shared" si="2861"/>
        <v>0</v>
      </c>
      <c r="T2183" s="28">
        <f t="shared" si="2861"/>
        <v>0</v>
      </c>
      <c r="U2183" s="28">
        <f t="shared" si="2861"/>
        <v>0</v>
      </c>
      <c r="V2183" s="28">
        <f t="shared" si="2861"/>
        <v>0</v>
      </c>
      <c r="W2183" s="28">
        <f t="shared" si="2861"/>
        <v>0</v>
      </c>
      <c r="X2183" s="28">
        <f t="shared" si="2861"/>
        <v>0</v>
      </c>
      <c r="Y2183" s="28">
        <f t="shared" si="2861"/>
        <v>0</v>
      </c>
      <c r="Z2183" s="28">
        <f t="shared" si="2786"/>
        <v>116.1</v>
      </c>
      <c r="AA2183" s="28">
        <f t="shared" si="2787"/>
        <v>116.1</v>
      </c>
      <c r="AB2183" s="28">
        <f t="shared" si="2788"/>
        <v>116.1</v>
      </c>
      <c r="AC2183" s="28">
        <f t="shared" si="2861"/>
        <v>0</v>
      </c>
    </row>
    <row r="2184" spans="1:30" ht="47.25" x14ac:dyDescent="0.25">
      <c r="A2184" s="30" t="s">
        <v>445</v>
      </c>
      <c r="B2184" s="30" t="s">
        <v>108</v>
      </c>
      <c r="C2184" s="30" t="s">
        <v>327</v>
      </c>
      <c r="D2184" s="30" t="s">
        <v>148</v>
      </c>
      <c r="E2184" s="30"/>
      <c r="F2184" s="32" t="s">
        <v>162</v>
      </c>
      <c r="G2184" s="22">
        <f>G2185</f>
        <v>116.1</v>
      </c>
      <c r="H2184" s="22">
        <f t="shared" ref="H2184:AC2187" si="2862">H2185</f>
        <v>116.1</v>
      </c>
      <c r="I2184" s="22">
        <f t="shared" si="2862"/>
        <v>116.1</v>
      </c>
      <c r="J2184" s="22">
        <f t="shared" si="2862"/>
        <v>0</v>
      </c>
      <c r="K2184" s="22">
        <f t="shared" si="2862"/>
        <v>0</v>
      </c>
      <c r="L2184" s="22">
        <f t="shared" si="2862"/>
        <v>0</v>
      </c>
      <c r="M2184" s="22">
        <f t="shared" si="2783"/>
        <v>116.1</v>
      </c>
      <c r="N2184" s="22">
        <f t="shared" si="2784"/>
        <v>116.1</v>
      </c>
      <c r="O2184" s="22">
        <f t="shared" si="2785"/>
        <v>116.1</v>
      </c>
      <c r="P2184" s="33">
        <f t="shared" si="2862"/>
        <v>0</v>
      </c>
      <c r="Q2184" s="33">
        <f t="shared" si="2862"/>
        <v>0</v>
      </c>
      <c r="R2184" s="33">
        <f t="shared" si="2862"/>
        <v>0</v>
      </c>
      <c r="S2184" s="33">
        <f t="shared" si="2862"/>
        <v>0</v>
      </c>
      <c r="T2184" s="33">
        <f t="shared" si="2862"/>
        <v>0</v>
      </c>
      <c r="U2184" s="33">
        <f t="shared" si="2862"/>
        <v>0</v>
      </c>
      <c r="V2184" s="33">
        <f t="shared" si="2862"/>
        <v>0</v>
      </c>
      <c r="W2184" s="33">
        <f t="shared" si="2862"/>
        <v>0</v>
      </c>
      <c r="X2184" s="33">
        <f t="shared" si="2862"/>
        <v>0</v>
      </c>
      <c r="Y2184" s="33">
        <f t="shared" si="2862"/>
        <v>0</v>
      </c>
      <c r="Z2184" s="33">
        <f t="shared" si="2786"/>
        <v>116.1</v>
      </c>
      <c r="AA2184" s="33">
        <f t="shared" si="2787"/>
        <v>116.1</v>
      </c>
      <c r="AB2184" s="33">
        <f t="shared" si="2788"/>
        <v>116.1</v>
      </c>
      <c r="AC2184" s="33">
        <f t="shared" si="2862"/>
        <v>0</v>
      </c>
      <c r="AD2184" s="18"/>
    </row>
    <row r="2185" spans="1:30" ht="31.5" x14ac:dyDescent="0.25">
      <c r="A2185" s="30" t="s">
        <v>445</v>
      </c>
      <c r="B2185" s="30" t="s">
        <v>108</v>
      </c>
      <c r="C2185" s="30" t="s">
        <v>327</v>
      </c>
      <c r="D2185" s="30" t="s">
        <v>352</v>
      </c>
      <c r="E2185" s="30"/>
      <c r="F2185" s="32" t="s">
        <v>427</v>
      </c>
      <c r="G2185" s="22">
        <f>G2186</f>
        <v>116.1</v>
      </c>
      <c r="H2185" s="22">
        <f t="shared" si="2862"/>
        <v>116.1</v>
      </c>
      <c r="I2185" s="22">
        <f t="shared" si="2862"/>
        <v>116.1</v>
      </c>
      <c r="J2185" s="22">
        <f t="shared" si="2862"/>
        <v>0</v>
      </c>
      <c r="K2185" s="22">
        <f t="shared" si="2862"/>
        <v>0</v>
      </c>
      <c r="L2185" s="22">
        <f t="shared" si="2862"/>
        <v>0</v>
      </c>
      <c r="M2185" s="22">
        <f t="shared" si="2783"/>
        <v>116.1</v>
      </c>
      <c r="N2185" s="22">
        <f t="shared" si="2784"/>
        <v>116.1</v>
      </c>
      <c r="O2185" s="22">
        <f t="shared" si="2785"/>
        <v>116.1</v>
      </c>
      <c r="P2185" s="33">
        <f t="shared" si="2862"/>
        <v>0</v>
      </c>
      <c r="Q2185" s="33">
        <f t="shared" si="2862"/>
        <v>0</v>
      </c>
      <c r="R2185" s="33">
        <f t="shared" si="2862"/>
        <v>0</v>
      </c>
      <c r="S2185" s="33">
        <f t="shared" si="2862"/>
        <v>0</v>
      </c>
      <c r="T2185" s="33">
        <f t="shared" si="2862"/>
        <v>0</v>
      </c>
      <c r="U2185" s="33">
        <f t="shared" si="2862"/>
        <v>0</v>
      </c>
      <c r="V2185" s="33">
        <f t="shared" si="2862"/>
        <v>0</v>
      </c>
      <c r="W2185" s="33">
        <f t="shared" si="2862"/>
        <v>0</v>
      </c>
      <c r="X2185" s="33">
        <f t="shared" si="2862"/>
        <v>0</v>
      </c>
      <c r="Y2185" s="33">
        <f t="shared" si="2862"/>
        <v>0</v>
      </c>
      <c r="Z2185" s="33">
        <f t="shared" si="2786"/>
        <v>116.1</v>
      </c>
      <c r="AA2185" s="33">
        <f t="shared" si="2787"/>
        <v>116.1</v>
      </c>
      <c r="AB2185" s="33">
        <f t="shared" si="2788"/>
        <v>116.1</v>
      </c>
      <c r="AC2185" s="33">
        <f t="shared" si="2862"/>
        <v>0</v>
      </c>
      <c r="AD2185" s="18"/>
    </row>
    <row r="2186" spans="1:30" ht="31.5" x14ac:dyDescent="0.25">
      <c r="A2186" s="30" t="s">
        <v>445</v>
      </c>
      <c r="B2186" s="30" t="s">
        <v>108</v>
      </c>
      <c r="C2186" s="30" t="s">
        <v>327</v>
      </c>
      <c r="D2186" s="30" t="s">
        <v>328</v>
      </c>
      <c r="E2186" s="30"/>
      <c r="F2186" s="32" t="s">
        <v>840</v>
      </c>
      <c r="G2186" s="22">
        <f>G2187+G2189</f>
        <v>116.1</v>
      </c>
      <c r="H2186" s="22">
        <f t="shared" ref="H2186:L2186" si="2863">H2187+H2189</f>
        <v>116.1</v>
      </c>
      <c r="I2186" s="22">
        <f t="shared" si="2863"/>
        <v>116.1</v>
      </c>
      <c r="J2186" s="22">
        <f t="shared" si="2863"/>
        <v>0</v>
      </c>
      <c r="K2186" s="22">
        <f t="shared" si="2863"/>
        <v>0</v>
      </c>
      <c r="L2186" s="22">
        <f t="shared" si="2863"/>
        <v>0</v>
      </c>
      <c r="M2186" s="22">
        <f t="shared" si="2783"/>
        <v>116.1</v>
      </c>
      <c r="N2186" s="22">
        <f t="shared" si="2784"/>
        <v>116.1</v>
      </c>
      <c r="O2186" s="22">
        <f t="shared" si="2785"/>
        <v>116.1</v>
      </c>
      <c r="P2186" s="33">
        <f t="shared" ref="P2186:Q2186" si="2864">P2187+P2189</f>
        <v>0</v>
      </c>
      <c r="Q2186" s="33">
        <f t="shared" si="2864"/>
        <v>0</v>
      </c>
      <c r="R2186" s="33">
        <f t="shared" ref="R2186:T2186" si="2865">R2187+R2189</f>
        <v>0</v>
      </c>
      <c r="S2186" s="33">
        <f t="shared" si="2865"/>
        <v>0</v>
      </c>
      <c r="T2186" s="33">
        <f t="shared" si="2865"/>
        <v>0</v>
      </c>
      <c r="U2186" s="33">
        <f t="shared" ref="U2186:W2186" si="2866">U2187+U2189</f>
        <v>0</v>
      </c>
      <c r="V2186" s="33">
        <f t="shared" si="2866"/>
        <v>0</v>
      </c>
      <c r="W2186" s="33">
        <f t="shared" si="2866"/>
        <v>0</v>
      </c>
      <c r="X2186" s="33">
        <f t="shared" ref="X2186:Y2186" si="2867">X2187+X2189</f>
        <v>0</v>
      </c>
      <c r="Y2186" s="33">
        <f t="shared" si="2867"/>
        <v>0</v>
      </c>
      <c r="Z2186" s="33">
        <f t="shared" si="2786"/>
        <v>116.1</v>
      </c>
      <c r="AA2186" s="33">
        <f t="shared" si="2787"/>
        <v>116.1</v>
      </c>
      <c r="AB2186" s="33">
        <f t="shared" si="2788"/>
        <v>116.1</v>
      </c>
      <c r="AC2186" s="33">
        <f t="shared" ref="AC2186" si="2868">AC2187+AC2189</f>
        <v>0</v>
      </c>
    </row>
    <row r="2187" spans="1:30" ht="31.5" x14ac:dyDescent="0.25">
      <c r="A2187" s="30" t="s">
        <v>445</v>
      </c>
      <c r="B2187" s="30" t="s">
        <v>108</v>
      </c>
      <c r="C2187" s="30" t="s">
        <v>327</v>
      </c>
      <c r="D2187" s="30" t="s">
        <v>328</v>
      </c>
      <c r="E2187" s="30" t="s">
        <v>7</v>
      </c>
      <c r="F2187" s="32" t="s">
        <v>385</v>
      </c>
      <c r="G2187" s="22">
        <f>G2188</f>
        <v>113.1</v>
      </c>
      <c r="H2187" s="22">
        <f t="shared" si="2862"/>
        <v>113.1</v>
      </c>
      <c r="I2187" s="22">
        <f t="shared" si="2862"/>
        <v>113.1</v>
      </c>
      <c r="J2187" s="22">
        <f t="shared" si="2862"/>
        <v>0</v>
      </c>
      <c r="K2187" s="22">
        <f t="shared" si="2862"/>
        <v>0</v>
      </c>
      <c r="L2187" s="22">
        <f t="shared" si="2862"/>
        <v>0</v>
      </c>
      <c r="M2187" s="22">
        <f t="shared" si="2783"/>
        <v>113.1</v>
      </c>
      <c r="N2187" s="22">
        <f t="shared" si="2784"/>
        <v>113.1</v>
      </c>
      <c r="O2187" s="22">
        <f t="shared" si="2785"/>
        <v>113.1</v>
      </c>
      <c r="P2187" s="33">
        <f t="shared" si="2862"/>
        <v>0</v>
      </c>
      <c r="Q2187" s="33">
        <f t="shared" si="2862"/>
        <v>0</v>
      </c>
      <c r="R2187" s="33">
        <f t="shared" si="2862"/>
        <v>0</v>
      </c>
      <c r="S2187" s="33">
        <f t="shared" si="2862"/>
        <v>0</v>
      </c>
      <c r="T2187" s="33">
        <f t="shared" si="2862"/>
        <v>0</v>
      </c>
      <c r="U2187" s="33">
        <f t="shared" si="2862"/>
        <v>0</v>
      </c>
      <c r="V2187" s="33">
        <f t="shared" si="2862"/>
        <v>0</v>
      </c>
      <c r="W2187" s="33">
        <f t="shared" si="2862"/>
        <v>0</v>
      </c>
      <c r="X2187" s="33">
        <f t="shared" si="2862"/>
        <v>0</v>
      </c>
      <c r="Y2187" s="33">
        <f t="shared" si="2862"/>
        <v>0</v>
      </c>
      <c r="Z2187" s="33">
        <f t="shared" si="2786"/>
        <v>113.1</v>
      </c>
      <c r="AA2187" s="33">
        <f t="shared" si="2787"/>
        <v>113.1</v>
      </c>
      <c r="AB2187" s="33">
        <f t="shared" si="2788"/>
        <v>113.1</v>
      </c>
      <c r="AC2187" s="33">
        <f t="shared" si="2862"/>
        <v>0</v>
      </c>
    </row>
    <row r="2188" spans="1:30" ht="31.5" x14ac:dyDescent="0.25">
      <c r="A2188" s="30" t="s">
        <v>445</v>
      </c>
      <c r="B2188" s="30" t="s">
        <v>108</v>
      </c>
      <c r="C2188" s="30" t="s">
        <v>327</v>
      </c>
      <c r="D2188" s="30" t="s">
        <v>328</v>
      </c>
      <c r="E2188" s="30">
        <v>240</v>
      </c>
      <c r="F2188" s="32" t="s">
        <v>374</v>
      </c>
      <c r="G2188" s="22">
        <v>113.1</v>
      </c>
      <c r="H2188" s="22">
        <v>113.1</v>
      </c>
      <c r="I2188" s="22">
        <v>113.1</v>
      </c>
      <c r="J2188" s="22"/>
      <c r="K2188" s="22"/>
      <c r="L2188" s="22"/>
      <c r="M2188" s="22">
        <f t="shared" si="2783"/>
        <v>113.1</v>
      </c>
      <c r="N2188" s="22">
        <f t="shared" si="2784"/>
        <v>113.1</v>
      </c>
      <c r="O2188" s="22">
        <f t="shared" si="2785"/>
        <v>113.1</v>
      </c>
      <c r="P2188" s="33"/>
      <c r="Q2188" s="33"/>
      <c r="R2188" s="33"/>
      <c r="S2188" s="33"/>
      <c r="T2188" s="33"/>
      <c r="U2188" s="33"/>
      <c r="V2188" s="33"/>
      <c r="W2188" s="33"/>
      <c r="X2188" s="33"/>
      <c r="Y2188" s="33"/>
      <c r="Z2188" s="33">
        <f t="shared" si="2786"/>
        <v>113.1</v>
      </c>
      <c r="AA2188" s="33">
        <f t="shared" si="2787"/>
        <v>113.1</v>
      </c>
      <c r="AB2188" s="33">
        <f t="shared" si="2788"/>
        <v>113.1</v>
      </c>
      <c r="AC2188" s="33"/>
    </row>
    <row r="2189" spans="1:30" x14ac:dyDescent="0.25">
      <c r="A2189" s="30" t="s">
        <v>445</v>
      </c>
      <c r="B2189" s="30" t="s">
        <v>108</v>
      </c>
      <c r="C2189" s="30" t="s">
        <v>327</v>
      </c>
      <c r="D2189" s="30" t="s">
        <v>328</v>
      </c>
      <c r="E2189" s="30" t="s">
        <v>8</v>
      </c>
      <c r="F2189" s="32" t="s">
        <v>389</v>
      </c>
      <c r="G2189" s="22">
        <f>G2190</f>
        <v>3</v>
      </c>
      <c r="H2189" s="22">
        <f t="shared" ref="H2189:AC2189" si="2869">H2190</f>
        <v>3</v>
      </c>
      <c r="I2189" s="22">
        <f t="shared" si="2869"/>
        <v>3</v>
      </c>
      <c r="J2189" s="22">
        <f t="shared" si="2869"/>
        <v>0</v>
      </c>
      <c r="K2189" s="22">
        <f t="shared" si="2869"/>
        <v>0</v>
      </c>
      <c r="L2189" s="22">
        <f t="shared" si="2869"/>
        <v>0</v>
      </c>
      <c r="M2189" s="22">
        <f t="shared" si="2783"/>
        <v>3</v>
      </c>
      <c r="N2189" s="22">
        <f t="shared" si="2784"/>
        <v>3</v>
      </c>
      <c r="O2189" s="22">
        <f t="shared" si="2785"/>
        <v>3</v>
      </c>
      <c r="P2189" s="33">
        <f t="shared" si="2869"/>
        <v>0</v>
      </c>
      <c r="Q2189" s="33">
        <f t="shared" si="2869"/>
        <v>0</v>
      </c>
      <c r="R2189" s="33">
        <f t="shared" si="2869"/>
        <v>0</v>
      </c>
      <c r="S2189" s="33">
        <f t="shared" si="2869"/>
        <v>0</v>
      </c>
      <c r="T2189" s="33">
        <f t="shared" si="2869"/>
        <v>0</v>
      </c>
      <c r="U2189" s="33">
        <f t="shared" si="2869"/>
        <v>0</v>
      </c>
      <c r="V2189" s="33">
        <f t="shared" si="2869"/>
        <v>0</v>
      </c>
      <c r="W2189" s="33">
        <f t="shared" si="2869"/>
        <v>0</v>
      </c>
      <c r="X2189" s="33">
        <f t="shared" si="2869"/>
        <v>0</v>
      </c>
      <c r="Y2189" s="33">
        <f t="shared" si="2869"/>
        <v>0</v>
      </c>
      <c r="Z2189" s="33">
        <f t="shared" si="2786"/>
        <v>3</v>
      </c>
      <c r="AA2189" s="33">
        <f t="shared" si="2787"/>
        <v>3</v>
      </c>
      <c r="AB2189" s="33">
        <f t="shared" si="2788"/>
        <v>3</v>
      </c>
      <c r="AC2189" s="33">
        <f t="shared" si="2869"/>
        <v>0</v>
      </c>
    </row>
    <row r="2190" spans="1:30" x14ac:dyDescent="0.25">
      <c r="A2190" s="30" t="s">
        <v>445</v>
      </c>
      <c r="B2190" s="30" t="s">
        <v>108</v>
      </c>
      <c r="C2190" s="30" t="s">
        <v>327</v>
      </c>
      <c r="D2190" s="30" t="s">
        <v>328</v>
      </c>
      <c r="E2190" s="30" t="s">
        <v>368</v>
      </c>
      <c r="F2190" s="32" t="s">
        <v>383</v>
      </c>
      <c r="G2190" s="22">
        <v>3</v>
      </c>
      <c r="H2190" s="22">
        <v>3</v>
      </c>
      <c r="I2190" s="22">
        <v>3</v>
      </c>
      <c r="J2190" s="22"/>
      <c r="K2190" s="22"/>
      <c r="L2190" s="22"/>
      <c r="M2190" s="22">
        <f t="shared" si="2783"/>
        <v>3</v>
      </c>
      <c r="N2190" s="22">
        <f t="shared" si="2784"/>
        <v>3</v>
      </c>
      <c r="O2190" s="22">
        <f t="shared" si="2785"/>
        <v>3</v>
      </c>
      <c r="P2190" s="33"/>
      <c r="Q2190" s="33"/>
      <c r="R2190" s="33"/>
      <c r="S2190" s="33"/>
      <c r="T2190" s="33"/>
      <c r="U2190" s="33"/>
      <c r="V2190" s="33"/>
      <c r="W2190" s="33"/>
      <c r="X2190" s="33"/>
      <c r="Y2190" s="33"/>
      <c r="Z2190" s="33">
        <f t="shared" si="2786"/>
        <v>3</v>
      </c>
      <c r="AA2190" s="33">
        <f t="shared" si="2787"/>
        <v>3</v>
      </c>
      <c r="AB2190" s="33">
        <f t="shared" si="2788"/>
        <v>3</v>
      </c>
      <c r="AC2190" s="33"/>
    </row>
    <row r="2191" spans="1:30" x14ac:dyDescent="0.25">
      <c r="A2191" s="35" t="s">
        <v>445</v>
      </c>
      <c r="B2191" s="35" t="s">
        <v>83</v>
      </c>
      <c r="C2191" s="35"/>
      <c r="D2191" s="35"/>
      <c r="E2191" s="35"/>
      <c r="F2191" s="20" t="s">
        <v>97</v>
      </c>
      <c r="G2191" s="21">
        <f>G2192+G2211</f>
        <v>22528.3</v>
      </c>
      <c r="H2191" s="21">
        <f>H2192+H2211</f>
        <v>22459.899999999998</v>
      </c>
      <c r="I2191" s="21">
        <f>I2192+I2211</f>
        <v>24206.2</v>
      </c>
      <c r="J2191" s="21">
        <f t="shared" ref="J2191:L2191" si="2870">J2192+J2211</f>
        <v>0</v>
      </c>
      <c r="K2191" s="21">
        <f t="shared" si="2870"/>
        <v>0</v>
      </c>
      <c r="L2191" s="21">
        <f t="shared" si="2870"/>
        <v>0</v>
      </c>
      <c r="M2191" s="22">
        <f t="shared" si="2783"/>
        <v>22528.3</v>
      </c>
      <c r="N2191" s="22">
        <f t="shared" si="2784"/>
        <v>22459.899999999998</v>
      </c>
      <c r="O2191" s="22">
        <f t="shared" si="2785"/>
        <v>24206.2</v>
      </c>
      <c r="P2191" s="23">
        <f t="shared" ref="P2191:AC2191" si="2871">P2192+P2211</f>
        <v>0</v>
      </c>
      <c r="Q2191" s="23">
        <f t="shared" si="2871"/>
        <v>0</v>
      </c>
      <c r="R2191" s="23">
        <f t="shared" si="2871"/>
        <v>0</v>
      </c>
      <c r="S2191" s="23">
        <f t="shared" ref="S2191" si="2872">S2192+S2211</f>
        <v>0</v>
      </c>
      <c r="T2191" s="23">
        <f t="shared" si="2871"/>
        <v>0</v>
      </c>
      <c r="U2191" s="23">
        <f t="shared" si="2871"/>
        <v>0</v>
      </c>
      <c r="V2191" s="23">
        <f t="shared" ref="V2191" si="2873">V2192+V2211</f>
        <v>0</v>
      </c>
      <c r="W2191" s="23">
        <f t="shared" si="2871"/>
        <v>0</v>
      </c>
      <c r="X2191" s="23">
        <f t="shared" si="2871"/>
        <v>0</v>
      </c>
      <c r="Y2191" s="23">
        <f t="shared" si="2871"/>
        <v>0</v>
      </c>
      <c r="Z2191" s="23">
        <f t="shared" si="2786"/>
        <v>22528.3</v>
      </c>
      <c r="AA2191" s="23">
        <f t="shared" si="2787"/>
        <v>22459.899999999998</v>
      </c>
      <c r="AB2191" s="23">
        <f t="shared" si="2788"/>
        <v>24206.2</v>
      </c>
      <c r="AC2191" s="23">
        <f t="shared" si="2871"/>
        <v>0</v>
      </c>
    </row>
    <row r="2192" spans="1:30" x14ac:dyDescent="0.25">
      <c r="A2192" s="36" t="s">
        <v>445</v>
      </c>
      <c r="B2192" s="36" t="s">
        <v>83</v>
      </c>
      <c r="C2192" s="36" t="s">
        <v>137</v>
      </c>
      <c r="D2192" s="36"/>
      <c r="E2192" s="36"/>
      <c r="F2192" s="26" t="s">
        <v>395</v>
      </c>
      <c r="G2192" s="27">
        <f>G2193+G2201+G2206</f>
        <v>22480.1</v>
      </c>
      <c r="H2192" s="27">
        <f>H2193+H2201+H2206</f>
        <v>22394.6</v>
      </c>
      <c r="I2192" s="27">
        <f>I2193+I2201+I2206</f>
        <v>24140.9</v>
      </c>
      <c r="J2192" s="27">
        <f t="shared" ref="J2192:L2192" si="2874">J2193+J2201+J2206</f>
        <v>0</v>
      </c>
      <c r="K2192" s="27">
        <f t="shared" si="2874"/>
        <v>0</v>
      </c>
      <c r="L2192" s="27">
        <f t="shared" si="2874"/>
        <v>0</v>
      </c>
      <c r="M2192" s="22">
        <f t="shared" si="2783"/>
        <v>22480.1</v>
      </c>
      <c r="N2192" s="22">
        <f t="shared" si="2784"/>
        <v>22394.6</v>
      </c>
      <c r="O2192" s="22">
        <f t="shared" si="2785"/>
        <v>24140.9</v>
      </c>
      <c r="P2192" s="28">
        <f t="shared" ref="P2192:AC2192" si="2875">P2193+P2201+P2206</f>
        <v>0</v>
      </c>
      <c r="Q2192" s="28">
        <f t="shared" si="2875"/>
        <v>0</v>
      </c>
      <c r="R2192" s="28">
        <f t="shared" si="2875"/>
        <v>0</v>
      </c>
      <c r="S2192" s="28">
        <f t="shared" ref="S2192" si="2876">S2193+S2201+S2206</f>
        <v>0</v>
      </c>
      <c r="T2192" s="28">
        <f t="shared" si="2875"/>
        <v>0</v>
      </c>
      <c r="U2192" s="28">
        <f t="shared" si="2875"/>
        <v>0</v>
      </c>
      <c r="V2192" s="28">
        <f t="shared" ref="V2192" si="2877">V2193+V2201+V2206</f>
        <v>0</v>
      </c>
      <c r="W2192" s="28">
        <f t="shared" si="2875"/>
        <v>0</v>
      </c>
      <c r="X2192" s="28">
        <f t="shared" si="2875"/>
        <v>0</v>
      </c>
      <c r="Y2192" s="28">
        <f t="shared" si="2875"/>
        <v>0</v>
      </c>
      <c r="Z2192" s="28">
        <f t="shared" ref="Z2192:Z2255" si="2878">M2192+P2192+Q2192+R2192+S2192</f>
        <v>22480.1</v>
      </c>
      <c r="AA2192" s="28">
        <f t="shared" ref="AA2192:AA2255" si="2879">N2192+T2192+U2192+V2192</f>
        <v>22394.6</v>
      </c>
      <c r="AB2192" s="28">
        <f t="shared" ref="AB2192:AB2255" si="2880">O2192+W2192+X2192+Y2192</f>
        <v>24140.9</v>
      </c>
      <c r="AC2192" s="28">
        <f t="shared" si="2875"/>
        <v>0</v>
      </c>
    </row>
    <row r="2193" spans="1:30" ht="31.5" x14ac:dyDescent="0.25">
      <c r="A2193" s="30" t="s">
        <v>445</v>
      </c>
      <c r="B2193" s="30" t="s">
        <v>83</v>
      </c>
      <c r="C2193" s="30" t="s">
        <v>137</v>
      </c>
      <c r="D2193" s="30" t="s">
        <v>353</v>
      </c>
      <c r="E2193" s="30"/>
      <c r="F2193" s="32" t="s">
        <v>412</v>
      </c>
      <c r="G2193" s="22">
        <f>G2194</f>
        <v>21879.1</v>
      </c>
      <c r="H2193" s="22">
        <f t="shared" ref="H2193:AC2193" si="2881">H2194</f>
        <v>21781.7</v>
      </c>
      <c r="I2193" s="22">
        <f t="shared" si="2881"/>
        <v>23527.4</v>
      </c>
      <c r="J2193" s="22">
        <f t="shared" si="2881"/>
        <v>0</v>
      </c>
      <c r="K2193" s="22">
        <f t="shared" si="2881"/>
        <v>0</v>
      </c>
      <c r="L2193" s="22">
        <f t="shared" si="2881"/>
        <v>0</v>
      </c>
      <c r="M2193" s="22">
        <f t="shared" ref="M2193:M2256" si="2882">G2193+J2193</f>
        <v>21879.1</v>
      </c>
      <c r="N2193" s="22">
        <f t="shared" ref="N2193:N2256" si="2883">H2193+K2193</f>
        <v>21781.7</v>
      </c>
      <c r="O2193" s="22">
        <f t="shared" ref="O2193:O2256" si="2884">I2193+L2193</f>
        <v>23527.4</v>
      </c>
      <c r="P2193" s="33">
        <f t="shared" si="2881"/>
        <v>0</v>
      </c>
      <c r="Q2193" s="33">
        <f t="shared" si="2881"/>
        <v>0</v>
      </c>
      <c r="R2193" s="33">
        <f t="shared" si="2881"/>
        <v>0</v>
      </c>
      <c r="S2193" s="33">
        <f t="shared" si="2881"/>
        <v>0</v>
      </c>
      <c r="T2193" s="33">
        <f t="shared" si="2881"/>
        <v>0</v>
      </c>
      <c r="U2193" s="33">
        <f t="shared" si="2881"/>
        <v>0</v>
      </c>
      <c r="V2193" s="33">
        <f t="shared" si="2881"/>
        <v>0</v>
      </c>
      <c r="W2193" s="33">
        <f t="shared" si="2881"/>
        <v>0</v>
      </c>
      <c r="X2193" s="33">
        <f t="shared" si="2881"/>
        <v>0</v>
      </c>
      <c r="Y2193" s="33">
        <f t="shared" si="2881"/>
        <v>0</v>
      </c>
      <c r="Z2193" s="33">
        <f t="shared" si="2878"/>
        <v>21879.1</v>
      </c>
      <c r="AA2193" s="33">
        <f t="shared" si="2879"/>
        <v>21781.7</v>
      </c>
      <c r="AB2193" s="33">
        <f t="shared" si="2880"/>
        <v>23527.4</v>
      </c>
      <c r="AC2193" s="33">
        <f t="shared" si="2881"/>
        <v>0</v>
      </c>
      <c r="AD2193" s="18"/>
    </row>
    <row r="2194" spans="1:30" ht="31.5" x14ac:dyDescent="0.25">
      <c r="A2194" s="30" t="s">
        <v>445</v>
      </c>
      <c r="B2194" s="30" t="s">
        <v>83</v>
      </c>
      <c r="C2194" s="30" t="s">
        <v>137</v>
      </c>
      <c r="D2194" s="30" t="s">
        <v>354</v>
      </c>
      <c r="E2194" s="30"/>
      <c r="F2194" s="32" t="s">
        <v>413</v>
      </c>
      <c r="G2194" s="22">
        <f>G2195+G2198</f>
        <v>21879.1</v>
      </c>
      <c r="H2194" s="22">
        <f t="shared" ref="H2194:L2194" si="2885">H2195+H2198</f>
        <v>21781.7</v>
      </c>
      <c r="I2194" s="22">
        <f t="shared" si="2885"/>
        <v>23527.4</v>
      </c>
      <c r="J2194" s="22">
        <f t="shared" si="2885"/>
        <v>0</v>
      </c>
      <c r="K2194" s="22">
        <f t="shared" si="2885"/>
        <v>0</v>
      </c>
      <c r="L2194" s="22">
        <f t="shared" si="2885"/>
        <v>0</v>
      </c>
      <c r="M2194" s="22">
        <f t="shared" si="2882"/>
        <v>21879.1</v>
      </c>
      <c r="N2194" s="22">
        <f t="shared" si="2883"/>
        <v>21781.7</v>
      </c>
      <c r="O2194" s="22">
        <f t="shared" si="2884"/>
        <v>23527.4</v>
      </c>
      <c r="P2194" s="33">
        <f t="shared" ref="P2194:Q2194" si="2886">P2195+P2198</f>
        <v>0</v>
      </c>
      <c r="Q2194" s="33">
        <f t="shared" si="2886"/>
        <v>0</v>
      </c>
      <c r="R2194" s="33">
        <f t="shared" ref="R2194:T2194" si="2887">R2195+R2198</f>
        <v>0</v>
      </c>
      <c r="S2194" s="33">
        <f t="shared" si="2887"/>
        <v>0</v>
      </c>
      <c r="T2194" s="33">
        <f t="shared" si="2887"/>
        <v>0</v>
      </c>
      <c r="U2194" s="33">
        <f t="shared" ref="U2194:W2194" si="2888">U2195+U2198</f>
        <v>0</v>
      </c>
      <c r="V2194" s="33">
        <f t="shared" si="2888"/>
        <v>0</v>
      </c>
      <c r="W2194" s="33">
        <f t="shared" si="2888"/>
        <v>0</v>
      </c>
      <c r="X2194" s="33">
        <f t="shared" ref="X2194:Y2194" si="2889">X2195+X2198</f>
        <v>0</v>
      </c>
      <c r="Y2194" s="33">
        <f t="shared" si="2889"/>
        <v>0</v>
      </c>
      <c r="Z2194" s="33">
        <f t="shared" si="2878"/>
        <v>21879.1</v>
      </c>
      <c r="AA2194" s="33">
        <f t="shared" si="2879"/>
        <v>21781.7</v>
      </c>
      <c r="AB2194" s="33">
        <f t="shared" si="2880"/>
        <v>23527.4</v>
      </c>
      <c r="AC2194" s="33">
        <f t="shared" ref="AC2194" si="2890">AC2195+AC2198</f>
        <v>0</v>
      </c>
      <c r="AD2194" s="18"/>
    </row>
    <row r="2195" spans="1:30" x14ac:dyDescent="0.25">
      <c r="A2195" s="30" t="s">
        <v>445</v>
      </c>
      <c r="B2195" s="30" t="s">
        <v>83</v>
      </c>
      <c r="C2195" s="30" t="s">
        <v>137</v>
      </c>
      <c r="D2195" s="30" t="s">
        <v>329</v>
      </c>
      <c r="E2195" s="30"/>
      <c r="F2195" s="32" t="s">
        <v>850</v>
      </c>
      <c r="G2195" s="22">
        <f>G2196</f>
        <v>21404.1</v>
      </c>
      <c r="H2195" s="22">
        <f t="shared" ref="H2195:AC2196" si="2891">H2196</f>
        <v>21306.7</v>
      </c>
      <c r="I2195" s="22">
        <f t="shared" si="2891"/>
        <v>23052.400000000001</v>
      </c>
      <c r="J2195" s="22">
        <f t="shared" si="2891"/>
        <v>0</v>
      </c>
      <c r="K2195" s="22">
        <f t="shared" si="2891"/>
        <v>0</v>
      </c>
      <c r="L2195" s="22">
        <f t="shared" si="2891"/>
        <v>0</v>
      </c>
      <c r="M2195" s="22">
        <f t="shared" si="2882"/>
        <v>21404.1</v>
      </c>
      <c r="N2195" s="22">
        <f t="shared" si="2883"/>
        <v>21306.7</v>
      </c>
      <c r="O2195" s="22">
        <f t="shared" si="2884"/>
        <v>23052.400000000001</v>
      </c>
      <c r="P2195" s="33">
        <f t="shared" si="2891"/>
        <v>0</v>
      </c>
      <c r="Q2195" s="33">
        <f t="shared" si="2891"/>
        <v>0</v>
      </c>
      <c r="R2195" s="33">
        <f t="shared" si="2891"/>
        <v>0</v>
      </c>
      <c r="S2195" s="33">
        <f t="shared" si="2891"/>
        <v>0</v>
      </c>
      <c r="T2195" s="33">
        <f t="shared" si="2891"/>
        <v>0</v>
      </c>
      <c r="U2195" s="33">
        <f t="shared" si="2891"/>
        <v>0</v>
      </c>
      <c r="V2195" s="33">
        <f t="shared" si="2891"/>
        <v>0</v>
      </c>
      <c r="W2195" s="33">
        <f t="shared" si="2891"/>
        <v>0</v>
      </c>
      <c r="X2195" s="33">
        <f t="shared" si="2891"/>
        <v>0</v>
      </c>
      <c r="Y2195" s="33">
        <f t="shared" si="2891"/>
        <v>0</v>
      </c>
      <c r="Z2195" s="33">
        <f t="shared" si="2878"/>
        <v>21404.1</v>
      </c>
      <c r="AA2195" s="33">
        <f t="shared" si="2879"/>
        <v>21306.7</v>
      </c>
      <c r="AB2195" s="33">
        <f t="shared" si="2880"/>
        <v>23052.400000000001</v>
      </c>
      <c r="AC2195" s="33">
        <f t="shared" si="2891"/>
        <v>0</v>
      </c>
    </row>
    <row r="2196" spans="1:30" ht="31.5" x14ac:dyDescent="0.25">
      <c r="A2196" s="30" t="s">
        <v>445</v>
      </c>
      <c r="B2196" s="30" t="s">
        <v>83</v>
      </c>
      <c r="C2196" s="30" t="s">
        <v>137</v>
      </c>
      <c r="D2196" s="30" t="s">
        <v>329</v>
      </c>
      <c r="E2196" s="30" t="s">
        <v>7</v>
      </c>
      <c r="F2196" s="32" t="s">
        <v>385</v>
      </c>
      <c r="G2196" s="22">
        <f>G2197</f>
        <v>21404.1</v>
      </c>
      <c r="H2196" s="22">
        <f t="shared" si="2891"/>
        <v>21306.7</v>
      </c>
      <c r="I2196" s="22">
        <f t="shared" si="2891"/>
        <v>23052.400000000001</v>
      </c>
      <c r="J2196" s="22">
        <f t="shared" si="2891"/>
        <v>0</v>
      </c>
      <c r="K2196" s="22">
        <f t="shared" si="2891"/>
        <v>0</v>
      </c>
      <c r="L2196" s="22">
        <f t="shared" si="2891"/>
        <v>0</v>
      </c>
      <c r="M2196" s="22">
        <f t="shared" si="2882"/>
        <v>21404.1</v>
      </c>
      <c r="N2196" s="22">
        <f t="shared" si="2883"/>
        <v>21306.7</v>
      </c>
      <c r="O2196" s="22">
        <f t="shared" si="2884"/>
        <v>23052.400000000001</v>
      </c>
      <c r="P2196" s="33">
        <f t="shared" si="2891"/>
        <v>0</v>
      </c>
      <c r="Q2196" s="33">
        <f t="shared" si="2891"/>
        <v>0</v>
      </c>
      <c r="R2196" s="33">
        <f t="shared" si="2891"/>
        <v>0</v>
      </c>
      <c r="S2196" s="33">
        <f t="shared" si="2891"/>
        <v>0</v>
      </c>
      <c r="T2196" s="33">
        <f t="shared" si="2891"/>
        <v>0</v>
      </c>
      <c r="U2196" s="33">
        <f t="shared" si="2891"/>
        <v>0</v>
      </c>
      <c r="V2196" s="33">
        <f t="shared" si="2891"/>
        <v>0</v>
      </c>
      <c r="W2196" s="33">
        <f t="shared" si="2891"/>
        <v>0</v>
      </c>
      <c r="X2196" s="33">
        <f t="shared" si="2891"/>
        <v>0</v>
      </c>
      <c r="Y2196" s="33">
        <f t="shared" si="2891"/>
        <v>0</v>
      </c>
      <c r="Z2196" s="33">
        <f t="shared" si="2878"/>
        <v>21404.1</v>
      </c>
      <c r="AA2196" s="33">
        <f t="shared" si="2879"/>
        <v>21306.7</v>
      </c>
      <c r="AB2196" s="33">
        <f t="shared" si="2880"/>
        <v>23052.400000000001</v>
      </c>
      <c r="AC2196" s="33">
        <f t="shared" si="2891"/>
        <v>0</v>
      </c>
    </row>
    <row r="2197" spans="1:30" ht="31.5" x14ac:dyDescent="0.25">
      <c r="A2197" s="30" t="s">
        <v>445</v>
      </c>
      <c r="B2197" s="30" t="s">
        <v>83</v>
      </c>
      <c r="C2197" s="30" t="s">
        <v>137</v>
      </c>
      <c r="D2197" s="30" t="s">
        <v>329</v>
      </c>
      <c r="E2197" s="30">
        <v>240</v>
      </c>
      <c r="F2197" s="32" t="s">
        <v>374</v>
      </c>
      <c r="G2197" s="22">
        <v>21404.1</v>
      </c>
      <c r="H2197" s="22">
        <v>21306.7</v>
      </c>
      <c r="I2197" s="22">
        <v>23052.400000000001</v>
      </c>
      <c r="J2197" s="22"/>
      <c r="K2197" s="22"/>
      <c r="L2197" s="22"/>
      <c r="M2197" s="22">
        <f t="shared" si="2882"/>
        <v>21404.1</v>
      </c>
      <c r="N2197" s="22">
        <f t="shared" si="2883"/>
        <v>21306.7</v>
      </c>
      <c r="O2197" s="22">
        <f t="shared" si="2884"/>
        <v>23052.400000000001</v>
      </c>
      <c r="P2197" s="33"/>
      <c r="Q2197" s="33"/>
      <c r="R2197" s="33"/>
      <c r="S2197" s="33"/>
      <c r="T2197" s="33"/>
      <c r="U2197" s="33"/>
      <c r="V2197" s="33"/>
      <c r="W2197" s="33"/>
      <c r="X2197" s="33"/>
      <c r="Y2197" s="33"/>
      <c r="Z2197" s="33">
        <f t="shared" si="2878"/>
        <v>21404.1</v>
      </c>
      <c r="AA2197" s="33">
        <f t="shared" si="2879"/>
        <v>21306.7</v>
      </c>
      <c r="AB2197" s="33">
        <f t="shared" si="2880"/>
        <v>23052.400000000001</v>
      </c>
      <c r="AC2197" s="33"/>
    </row>
    <row r="2198" spans="1:30" x14ac:dyDescent="0.25">
      <c r="A2198" s="30" t="s">
        <v>445</v>
      </c>
      <c r="B2198" s="30" t="s">
        <v>83</v>
      </c>
      <c r="C2198" s="30" t="s">
        <v>137</v>
      </c>
      <c r="D2198" s="30" t="s">
        <v>330</v>
      </c>
      <c r="E2198" s="30"/>
      <c r="F2198" s="32" t="s">
        <v>414</v>
      </c>
      <c r="G2198" s="22">
        <f>G2199</f>
        <v>475</v>
      </c>
      <c r="H2198" s="22">
        <f t="shared" ref="H2198:AC2199" si="2892">H2199</f>
        <v>475</v>
      </c>
      <c r="I2198" s="22">
        <f t="shared" si="2892"/>
        <v>475</v>
      </c>
      <c r="J2198" s="22">
        <f t="shared" si="2892"/>
        <v>0</v>
      </c>
      <c r="K2198" s="22">
        <f t="shared" si="2892"/>
        <v>0</v>
      </c>
      <c r="L2198" s="22">
        <f t="shared" si="2892"/>
        <v>0</v>
      </c>
      <c r="M2198" s="22">
        <f t="shared" si="2882"/>
        <v>475</v>
      </c>
      <c r="N2198" s="22">
        <f t="shared" si="2883"/>
        <v>475</v>
      </c>
      <c r="O2198" s="22">
        <f t="shared" si="2884"/>
        <v>475</v>
      </c>
      <c r="P2198" s="33">
        <f t="shared" si="2892"/>
        <v>0</v>
      </c>
      <c r="Q2198" s="33">
        <f t="shared" si="2892"/>
        <v>0</v>
      </c>
      <c r="R2198" s="33">
        <f t="shared" si="2892"/>
        <v>0</v>
      </c>
      <c r="S2198" s="33">
        <f t="shared" si="2892"/>
        <v>0</v>
      </c>
      <c r="T2198" s="33">
        <f t="shared" si="2892"/>
        <v>0</v>
      </c>
      <c r="U2198" s="33">
        <f t="shared" si="2892"/>
        <v>0</v>
      </c>
      <c r="V2198" s="33">
        <f t="shared" si="2892"/>
        <v>0</v>
      </c>
      <c r="W2198" s="33">
        <f t="shared" si="2892"/>
        <v>0</v>
      </c>
      <c r="X2198" s="33">
        <f t="shared" si="2892"/>
        <v>0</v>
      </c>
      <c r="Y2198" s="33">
        <f t="shared" si="2892"/>
        <v>0</v>
      </c>
      <c r="Z2198" s="33">
        <f t="shared" si="2878"/>
        <v>475</v>
      </c>
      <c r="AA2198" s="33">
        <f t="shared" si="2879"/>
        <v>475</v>
      </c>
      <c r="AB2198" s="33">
        <f t="shared" si="2880"/>
        <v>475</v>
      </c>
      <c r="AC2198" s="33">
        <f t="shared" si="2892"/>
        <v>0</v>
      </c>
    </row>
    <row r="2199" spans="1:30" ht="31.5" x14ac:dyDescent="0.25">
      <c r="A2199" s="30" t="s">
        <v>445</v>
      </c>
      <c r="B2199" s="30" t="s">
        <v>83</v>
      </c>
      <c r="C2199" s="30" t="s">
        <v>137</v>
      </c>
      <c r="D2199" s="30" t="s">
        <v>330</v>
      </c>
      <c r="E2199" s="30" t="s">
        <v>7</v>
      </c>
      <c r="F2199" s="32" t="s">
        <v>385</v>
      </c>
      <c r="G2199" s="22">
        <f>G2200</f>
        <v>475</v>
      </c>
      <c r="H2199" s="22">
        <f t="shared" si="2892"/>
        <v>475</v>
      </c>
      <c r="I2199" s="22">
        <f t="shared" si="2892"/>
        <v>475</v>
      </c>
      <c r="J2199" s="22">
        <f t="shared" si="2892"/>
        <v>0</v>
      </c>
      <c r="K2199" s="22">
        <f t="shared" si="2892"/>
        <v>0</v>
      </c>
      <c r="L2199" s="22">
        <f t="shared" si="2892"/>
        <v>0</v>
      </c>
      <c r="M2199" s="22">
        <f t="shared" si="2882"/>
        <v>475</v>
      </c>
      <c r="N2199" s="22">
        <f t="shared" si="2883"/>
        <v>475</v>
      </c>
      <c r="O2199" s="22">
        <f t="shared" si="2884"/>
        <v>475</v>
      </c>
      <c r="P2199" s="33">
        <f t="shared" si="2892"/>
        <v>0</v>
      </c>
      <c r="Q2199" s="33">
        <f t="shared" si="2892"/>
        <v>0</v>
      </c>
      <c r="R2199" s="33">
        <f t="shared" si="2892"/>
        <v>0</v>
      </c>
      <c r="S2199" s="33">
        <f t="shared" si="2892"/>
        <v>0</v>
      </c>
      <c r="T2199" s="33">
        <f t="shared" si="2892"/>
        <v>0</v>
      </c>
      <c r="U2199" s="33">
        <f t="shared" si="2892"/>
        <v>0</v>
      </c>
      <c r="V2199" s="33">
        <f t="shared" si="2892"/>
        <v>0</v>
      </c>
      <c r="W2199" s="33">
        <f t="shared" si="2892"/>
        <v>0</v>
      </c>
      <c r="X2199" s="33">
        <f t="shared" si="2892"/>
        <v>0</v>
      </c>
      <c r="Y2199" s="33">
        <f t="shared" si="2892"/>
        <v>0</v>
      </c>
      <c r="Z2199" s="33">
        <f t="shared" si="2878"/>
        <v>475</v>
      </c>
      <c r="AA2199" s="33">
        <f t="shared" si="2879"/>
        <v>475</v>
      </c>
      <c r="AB2199" s="33">
        <f t="shared" si="2880"/>
        <v>475</v>
      </c>
      <c r="AC2199" s="33">
        <f t="shared" si="2892"/>
        <v>0</v>
      </c>
    </row>
    <row r="2200" spans="1:30" ht="31.5" x14ac:dyDescent="0.25">
      <c r="A2200" s="30" t="s">
        <v>445</v>
      </c>
      <c r="B2200" s="30" t="s">
        <v>83</v>
      </c>
      <c r="C2200" s="30" t="s">
        <v>137</v>
      </c>
      <c r="D2200" s="30" t="s">
        <v>330</v>
      </c>
      <c r="E2200" s="30">
        <v>240</v>
      </c>
      <c r="F2200" s="32" t="s">
        <v>374</v>
      </c>
      <c r="G2200" s="22">
        <v>475</v>
      </c>
      <c r="H2200" s="22">
        <v>475</v>
      </c>
      <c r="I2200" s="22">
        <v>475</v>
      </c>
      <c r="J2200" s="22"/>
      <c r="K2200" s="22"/>
      <c r="L2200" s="22"/>
      <c r="M2200" s="22">
        <f t="shared" si="2882"/>
        <v>475</v>
      </c>
      <c r="N2200" s="22">
        <f t="shared" si="2883"/>
        <v>475</v>
      </c>
      <c r="O2200" s="22">
        <f t="shared" si="2884"/>
        <v>475</v>
      </c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>
        <f t="shared" si="2878"/>
        <v>475</v>
      </c>
      <c r="AA2200" s="33">
        <f t="shared" si="2879"/>
        <v>475</v>
      </c>
      <c r="AB2200" s="33">
        <f t="shared" si="2880"/>
        <v>475</v>
      </c>
      <c r="AC2200" s="33"/>
    </row>
    <row r="2201" spans="1:30" ht="63" x14ac:dyDescent="0.25">
      <c r="A2201" s="30" t="s">
        <v>445</v>
      </c>
      <c r="B2201" s="30" t="s">
        <v>83</v>
      </c>
      <c r="C2201" s="30" t="s">
        <v>137</v>
      </c>
      <c r="D2201" s="30" t="s">
        <v>355</v>
      </c>
      <c r="E2201" s="30"/>
      <c r="F2201" s="32" t="s">
        <v>853</v>
      </c>
      <c r="G2201" s="22">
        <f>G2202</f>
        <v>462</v>
      </c>
      <c r="H2201" s="22">
        <f t="shared" ref="H2201:AC2204" si="2893">H2202</f>
        <v>471.1</v>
      </c>
      <c r="I2201" s="22">
        <f t="shared" si="2893"/>
        <v>471.7</v>
      </c>
      <c r="J2201" s="22">
        <f t="shared" si="2893"/>
        <v>0</v>
      </c>
      <c r="K2201" s="22">
        <f t="shared" si="2893"/>
        <v>0</v>
      </c>
      <c r="L2201" s="22">
        <f t="shared" si="2893"/>
        <v>0</v>
      </c>
      <c r="M2201" s="22">
        <f t="shared" si="2882"/>
        <v>462</v>
      </c>
      <c r="N2201" s="22">
        <f t="shared" si="2883"/>
        <v>471.1</v>
      </c>
      <c r="O2201" s="22">
        <f t="shared" si="2884"/>
        <v>471.7</v>
      </c>
      <c r="P2201" s="33">
        <f t="shared" si="2893"/>
        <v>0</v>
      </c>
      <c r="Q2201" s="33">
        <f t="shared" si="2893"/>
        <v>0</v>
      </c>
      <c r="R2201" s="33">
        <f t="shared" si="2893"/>
        <v>0</v>
      </c>
      <c r="S2201" s="33">
        <f t="shared" si="2893"/>
        <v>0</v>
      </c>
      <c r="T2201" s="33">
        <f t="shared" si="2893"/>
        <v>0</v>
      </c>
      <c r="U2201" s="33">
        <f t="shared" si="2893"/>
        <v>0</v>
      </c>
      <c r="V2201" s="33">
        <f t="shared" si="2893"/>
        <v>0</v>
      </c>
      <c r="W2201" s="33">
        <f t="shared" si="2893"/>
        <v>0</v>
      </c>
      <c r="X2201" s="33">
        <f t="shared" si="2893"/>
        <v>0</v>
      </c>
      <c r="Y2201" s="33">
        <f t="shared" si="2893"/>
        <v>0</v>
      </c>
      <c r="Z2201" s="33">
        <f t="shared" si="2878"/>
        <v>462</v>
      </c>
      <c r="AA2201" s="33">
        <f t="shared" si="2879"/>
        <v>471.1</v>
      </c>
      <c r="AB2201" s="33">
        <f t="shared" si="2880"/>
        <v>471.7</v>
      </c>
      <c r="AC2201" s="33">
        <f t="shared" si="2893"/>
        <v>0</v>
      </c>
      <c r="AD2201" s="18"/>
    </row>
    <row r="2202" spans="1:30" ht="31.5" x14ac:dyDescent="0.25">
      <c r="A2202" s="30" t="s">
        <v>445</v>
      </c>
      <c r="B2202" s="30" t="s">
        <v>83</v>
      </c>
      <c r="C2202" s="30" t="s">
        <v>137</v>
      </c>
      <c r="D2202" s="30" t="s">
        <v>356</v>
      </c>
      <c r="E2202" s="30"/>
      <c r="F2202" s="32" t="s">
        <v>418</v>
      </c>
      <c r="G2202" s="22">
        <f>G2203</f>
        <v>462</v>
      </c>
      <c r="H2202" s="22">
        <f t="shared" si="2893"/>
        <v>471.1</v>
      </c>
      <c r="I2202" s="22">
        <f t="shared" si="2893"/>
        <v>471.7</v>
      </c>
      <c r="J2202" s="22">
        <f t="shared" si="2893"/>
        <v>0</v>
      </c>
      <c r="K2202" s="22">
        <f t="shared" si="2893"/>
        <v>0</v>
      </c>
      <c r="L2202" s="22">
        <f t="shared" si="2893"/>
        <v>0</v>
      </c>
      <c r="M2202" s="22">
        <f t="shared" si="2882"/>
        <v>462</v>
      </c>
      <c r="N2202" s="22">
        <f t="shared" si="2883"/>
        <v>471.1</v>
      </c>
      <c r="O2202" s="22">
        <f t="shared" si="2884"/>
        <v>471.7</v>
      </c>
      <c r="P2202" s="33">
        <f t="shared" si="2893"/>
        <v>0</v>
      </c>
      <c r="Q2202" s="33">
        <f t="shared" si="2893"/>
        <v>0</v>
      </c>
      <c r="R2202" s="33">
        <f t="shared" si="2893"/>
        <v>0</v>
      </c>
      <c r="S2202" s="33">
        <f t="shared" si="2893"/>
        <v>0</v>
      </c>
      <c r="T2202" s="33">
        <f t="shared" si="2893"/>
        <v>0</v>
      </c>
      <c r="U2202" s="33">
        <f t="shared" si="2893"/>
        <v>0</v>
      </c>
      <c r="V2202" s="33">
        <f t="shared" si="2893"/>
        <v>0</v>
      </c>
      <c r="W2202" s="33">
        <f t="shared" si="2893"/>
        <v>0</v>
      </c>
      <c r="X2202" s="33">
        <f t="shared" si="2893"/>
        <v>0</v>
      </c>
      <c r="Y2202" s="33">
        <f t="shared" si="2893"/>
        <v>0</v>
      </c>
      <c r="Z2202" s="33">
        <f t="shared" si="2878"/>
        <v>462</v>
      </c>
      <c r="AA2202" s="33">
        <f t="shared" si="2879"/>
        <v>471.1</v>
      </c>
      <c r="AB2202" s="33">
        <f t="shared" si="2880"/>
        <v>471.7</v>
      </c>
      <c r="AC2202" s="33">
        <f t="shared" si="2893"/>
        <v>0</v>
      </c>
      <c r="AD2202" s="18"/>
    </row>
    <row r="2203" spans="1:30" x14ac:dyDescent="0.25">
      <c r="A2203" s="30" t="s">
        <v>445</v>
      </c>
      <c r="B2203" s="30" t="s">
        <v>83</v>
      </c>
      <c r="C2203" s="30" t="s">
        <v>137</v>
      </c>
      <c r="D2203" s="30" t="s">
        <v>332</v>
      </c>
      <c r="E2203" s="30"/>
      <c r="F2203" s="32" t="s">
        <v>422</v>
      </c>
      <c r="G2203" s="22">
        <f>G2204</f>
        <v>462</v>
      </c>
      <c r="H2203" s="22">
        <f t="shared" si="2893"/>
        <v>471.1</v>
      </c>
      <c r="I2203" s="22">
        <f t="shared" si="2893"/>
        <v>471.7</v>
      </c>
      <c r="J2203" s="22">
        <f t="shared" si="2893"/>
        <v>0</v>
      </c>
      <c r="K2203" s="22">
        <f t="shared" si="2893"/>
        <v>0</v>
      </c>
      <c r="L2203" s="22">
        <f t="shared" si="2893"/>
        <v>0</v>
      </c>
      <c r="M2203" s="22">
        <f t="shared" si="2882"/>
        <v>462</v>
      </c>
      <c r="N2203" s="22">
        <f t="shared" si="2883"/>
        <v>471.1</v>
      </c>
      <c r="O2203" s="22">
        <f t="shared" si="2884"/>
        <v>471.7</v>
      </c>
      <c r="P2203" s="33">
        <f t="shared" si="2893"/>
        <v>0</v>
      </c>
      <c r="Q2203" s="33">
        <f t="shared" si="2893"/>
        <v>0</v>
      </c>
      <c r="R2203" s="33">
        <f t="shared" si="2893"/>
        <v>0</v>
      </c>
      <c r="S2203" s="33">
        <f t="shared" si="2893"/>
        <v>0</v>
      </c>
      <c r="T2203" s="33">
        <f t="shared" si="2893"/>
        <v>0</v>
      </c>
      <c r="U2203" s="33">
        <f t="shared" si="2893"/>
        <v>0</v>
      </c>
      <c r="V2203" s="33">
        <f t="shared" si="2893"/>
        <v>0</v>
      </c>
      <c r="W2203" s="33">
        <f t="shared" si="2893"/>
        <v>0</v>
      </c>
      <c r="X2203" s="33">
        <f t="shared" si="2893"/>
        <v>0</v>
      </c>
      <c r="Y2203" s="33">
        <f t="shared" si="2893"/>
        <v>0</v>
      </c>
      <c r="Z2203" s="33">
        <f t="shared" si="2878"/>
        <v>462</v>
      </c>
      <c r="AA2203" s="33">
        <f t="shared" si="2879"/>
        <v>471.1</v>
      </c>
      <c r="AB2203" s="33">
        <f t="shared" si="2880"/>
        <v>471.7</v>
      </c>
      <c r="AC2203" s="33">
        <f t="shared" si="2893"/>
        <v>0</v>
      </c>
    </row>
    <row r="2204" spans="1:30" ht="31.5" x14ac:dyDescent="0.25">
      <c r="A2204" s="30" t="s">
        <v>445</v>
      </c>
      <c r="B2204" s="30" t="s">
        <v>83</v>
      </c>
      <c r="C2204" s="30" t="s">
        <v>137</v>
      </c>
      <c r="D2204" s="30" t="s">
        <v>332</v>
      </c>
      <c r="E2204" s="30" t="s">
        <v>7</v>
      </c>
      <c r="F2204" s="32" t="s">
        <v>385</v>
      </c>
      <c r="G2204" s="22">
        <f>G2205</f>
        <v>462</v>
      </c>
      <c r="H2204" s="22">
        <f t="shared" si="2893"/>
        <v>471.1</v>
      </c>
      <c r="I2204" s="22">
        <f t="shared" si="2893"/>
        <v>471.7</v>
      </c>
      <c r="J2204" s="22">
        <f t="shared" si="2893"/>
        <v>0</v>
      </c>
      <c r="K2204" s="22">
        <f t="shared" si="2893"/>
        <v>0</v>
      </c>
      <c r="L2204" s="22">
        <f t="shared" si="2893"/>
        <v>0</v>
      </c>
      <c r="M2204" s="22">
        <f t="shared" si="2882"/>
        <v>462</v>
      </c>
      <c r="N2204" s="22">
        <f t="shared" si="2883"/>
        <v>471.1</v>
      </c>
      <c r="O2204" s="22">
        <f t="shared" si="2884"/>
        <v>471.7</v>
      </c>
      <c r="P2204" s="33">
        <f t="shared" si="2893"/>
        <v>0</v>
      </c>
      <c r="Q2204" s="33">
        <f t="shared" si="2893"/>
        <v>0</v>
      </c>
      <c r="R2204" s="33">
        <f t="shared" si="2893"/>
        <v>0</v>
      </c>
      <c r="S2204" s="33">
        <f t="shared" si="2893"/>
        <v>0</v>
      </c>
      <c r="T2204" s="33">
        <f t="shared" si="2893"/>
        <v>0</v>
      </c>
      <c r="U2204" s="33">
        <f t="shared" si="2893"/>
        <v>0</v>
      </c>
      <c r="V2204" s="33">
        <f t="shared" si="2893"/>
        <v>0</v>
      </c>
      <c r="W2204" s="33">
        <f t="shared" si="2893"/>
        <v>0</v>
      </c>
      <c r="X2204" s="33">
        <f t="shared" si="2893"/>
        <v>0</v>
      </c>
      <c r="Y2204" s="33">
        <f t="shared" si="2893"/>
        <v>0</v>
      </c>
      <c r="Z2204" s="33">
        <f t="shared" si="2878"/>
        <v>462</v>
      </c>
      <c r="AA2204" s="33">
        <f t="shared" si="2879"/>
        <v>471.1</v>
      </c>
      <c r="AB2204" s="33">
        <f t="shared" si="2880"/>
        <v>471.7</v>
      </c>
      <c r="AC2204" s="33">
        <f t="shared" si="2893"/>
        <v>0</v>
      </c>
    </row>
    <row r="2205" spans="1:30" ht="31.5" x14ac:dyDescent="0.25">
      <c r="A2205" s="30" t="s">
        <v>445</v>
      </c>
      <c r="B2205" s="30" t="s">
        <v>83</v>
      </c>
      <c r="C2205" s="30" t="s">
        <v>137</v>
      </c>
      <c r="D2205" s="30" t="s">
        <v>332</v>
      </c>
      <c r="E2205" s="30">
        <v>240</v>
      </c>
      <c r="F2205" s="32" t="s">
        <v>374</v>
      </c>
      <c r="G2205" s="22">
        <v>462</v>
      </c>
      <c r="H2205" s="22">
        <v>471.1</v>
      </c>
      <c r="I2205" s="22">
        <v>471.7</v>
      </c>
      <c r="J2205" s="22"/>
      <c r="K2205" s="22"/>
      <c r="L2205" s="22"/>
      <c r="M2205" s="22">
        <f t="shared" si="2882"/>
        <v>462</v>
      </c>
      <c r="N2205" s="22">
        <f t="shared" si="2883"/>
        <v>471.1</v>
      </c>
      <c r="O2205" s="22">
        <f t="shared" si="2884"/>
        <v>471.7</v>
      </c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>
        <f t="shared" si="2878"/>
        <v>462</v>
      </c>
      <c r="AA2205" s="33">
        <f t="shared" si="2879"/>
        <v>471.1</v>
      </c>
      <c r="AB2205" s="33">
        <f t="shared" si="2880"/>
        <v>471.7</v>
      </c>
      <c r="AC2205" s="33"/>
    </row>
    <row r="2206" spans="1:30" ht="47.25" x14ac:dyDescent="0.25">
      <c r="A2206" s="30" t="s">
        <v>445</v>
      </c>
      <c r="B2206" s="30" t="s">
        <v>83</v>
      </c>
      <c r="C2206" s="30" t="s">
        <v>137</v>
      </c>
      <c r="D2206" s="30" t="s">
        <v>351</v>
      </c>
      <c r="E2206" s="30"/>
      <c r="F2206" s="32" t="s">
        <v>424</v>
      </c>
      <c r="G2206" s="22">
        <f>G2207</f>
        <v>139</v>
      </c>
      <c r="H2206" s="22">
        <f t="shared" ref="H2206:AC2209" si="2894">H2207</f>
        <v>141.80000000000001</v>
      </c>
      <c r="I2206" s="22">
        <f t="shared" si="2894"/>
        <v>141.80000000000001</v>
      </c>
      <c r="J2206" s="22">
        <f t="shared" si="2894"/>
        <v>0</v>
      </c>
      <c r="K2206" s="22">
        <f t="shared" si="2894"/>
        <v>0</v>
      </c>
      <c r="L2206" s="22">
        <f t="shared" si="2894"/>
        <v>0</v>
      </c>
      <c r="M2206" s="22">
        <f t="shared" si="2882"/>
        <v>139</v>
      </c>
      <c r="N2206" s="22">
        <f t="shared" si="2883"/>
        <v>141.80000000000001</v>
      </c>
      <c r="O2206" s="22">
        <f t="shared" si="2884"/>
        <v>141.80000000000001</v>
      </c>
      <c r="P2206" s="33">
        <f t="shared" si="2894"/>
        <v>0</v>
      </c>
      <c r="Q2206" s="33">
        <f t="shared" si="2894"/>
        <v>0</v>
      </c>
      <c r="R2206" s="33">
        <f t="shared" si="2894"/>
        <v>0</v>
      </c>
      <c r="S2206" s="33">
        <f t="shared" si="2894"/>
        <v>0</v>
      </c>
      <c r="T2206" s="33">
        <f t="shared" si="2894"/>
        <v>0</v>
      </c>
      <c r="U2206" s="33">
        <f t="shared" si="2894"/>
        <v>0</v>
      </c>
      <c r="V2206" s="33">
        <f t="shared" si="2894"/>
        <v>0</v>
      </c>
      <c r="W2206" s="33">
        <f t="shared" si="2894"/>
        <v>0</v>
      </c>
      <c r="X2206" s="33">
        <f t="shared" si="2894"/>
        <v>0</v>
      </c>
      <c r="Y2206" s="33">
        <f t="shared" si="2894"/>
        <v>0</v>
      </c>
      <c r="Z2206" s="33">
        <f t="shared" si="2878"/>
        <v>139</v>
      </c>
      <c r="AA2206" s="33">
        <f t="shared" si="2879"/>
        <v>141.80000000000001</v>
      </c>
      <c r="AB2206" s="33">
        <f t="shared" si="2880"/>
        <v>141.80000000000001</v>
      </c>
      <c r="AC2206" s="33">
        <f t="shared" si="2894"/>
        <v>0</v>
      </c>
      <c r="AD2206" s="18"/>
    </row>
    <row r="2207" spans="1:30" ht="31.5" x14ac:dyDescent="0.25">
      <c r="A2207" s="30" t="s">
        <v>445</v>
      </c>
      <c r="B2207" s="30" t="s">
        <v>83</v>
      </c>
      <c r="C2207" s="30" t="s">
        <v>137</v>
      </c>
      <c r="D2207" s="30" t="s">
        <v>357</v>
      </c>
      <c r="E2207" s="30"/>
      <c r="F2207" s="32" t="s">
        <v>425</v>
      </c>
      <c r="G2207" s="22">
        <f>G2208</f>
        <v>139</v>
      </c>
      <c r="H2207" s="22">
        <f t="shared" si="2894"/>
        <v>141.80000000000001</v>
      </c>
      <c r="I2207" s="22">
        <f t="shared" si="2894"/>
        <v>141.80000000000001</v>
      </c>
      <c r="J2207" s="22">
        <f t="shared" si="2894"/>
        <v>0</v>
      </c>
      <c r="K2207" s="22">
        <f t="shared" si="2894"/>
        <v>0</v>
      </c>
      <c r="L2207" s="22">
        <f t="shared" si="2894"/>
        <v>0</v>
      </c>
      <c r="M2207" s="22">
        <f t="shared" si="2882"/>
        <v>139</v>
      </c>
      <c r="N2207" s="22">
        <f t="shared" si="2883"/>
        <v>141.80000000000001</v>
      </c>
      <c r="O2207" s="22">
        <f t="shared" si="2884"/>
        <v>141.80000000000001</v>
      </c>
      <c r="P2207" s="33">
        <f t="shared" si="2894"/>
        <v>0</v>
      </c>
      <c r="Q2207" s="33">
        <f t="shared" si="2894"/>
        <v>0</v>
      </c>
      <c r="R2207" s="33">
        <f t="shared" si="2894"/>
        <v>0</v>
      </c>
      <c r="S2207" s="33">
        <f t="shared" si="2894"/>
        <v>0</v>
      </c>
      <c r="T2207" s="33">
        <f t="shared" si="2894"/>
        <v>0</v>
      </c>
      <c r="U2207" s="33">
        <f t="shared" si="2894"/>
        <v>0</v>
      </c>
      <c r="V2207" s="33">
        <f t="shared" si="2894"/>
        <v>0</v>
      </c>
      <c r="W2207" s="33">
        <f t="shared" si="2894"/>
        <v>0</v>
      </c>
      <c r="X2207" s="33">
        <f t="shared" si="2894"/>
        <v>0</v>
      </c>
      <c r="Y2207" s="33">
        <f t="shared" si="2894"/>
        <v>0</v>
      </c>
      <c r="Z2207" s="33">
        <f t="shared" si="2878"/>
        <v>139</v>
      </c>
      <c r="AA2207" s="33">
        <f t="shared" si="2879"/>
        <v>141.80000000000001</v>
      </c>
      <c r="AB2207" s="33">
        <f t="shared" si="2880"/>
        <v>141.80000000000001</v>
      </c>
      <c r="AC2207" s="33">
        <f t="shared" si="2894"/>
        <v>0</v>
      </c>
      <c r="AD2207" s="18"/>
    </row>
    <row r="2208" spans="1:30" ht="63" x14ac:dyDescent="0.25">
      <c r="A2208" s="30" t="s">
        <v>445</v>
      </c>
      <c r="B2208" s="30" t="s">
        <v>83</v>
      </c>
      <c r="C2208" s="30" t="s">
        <v>137</v>
      </c>
      <c r="D2208" s="30" t="s">
        <v>333</v>
      </c>
      <c r="E2208" s="30"/>
      <c r="F2208" s="32" t="s">
        <v>426</v>
      </c>
      <c r="G2208" s="22">
        <f>G2209</f>
        <v>139</v>
      </c>
      <c r="H2208" s="22">
        <f t="shared" si="2894"/>
        <v>141.80000000000001</v>
      </c>
      <c r="I2208" s="22">
        <f t="shared" si="2894"/>
        <v>141.80000000000001</v>
      </c>
      <c r="J2208" s="22">
        <f t="shared" si="2894"/>
        <v>0</v>
      </c>
      <c r="K2208" s="22">
        <f t="shared" si="2894"/>
        <v>0</v>
      </c>
      <c r="L2208" s="22">
        <f t="shared" si="2894"/>
        <v>0</v>
      </c>
      <c r="M2208" s="22">
        <f t="shared" si="2882"/>
        <v>139</v>
      </c>
      <c r="N2208" s="22">
        <f t="shared" si="2883"/>
        <v>141.80000000000001</v>
      </c>
      <c r="O2208" s="22">
        <f t="shared" si="2884"/>
        <v>141.80000000000001</v>
      </c>
      <c r="P2208" s="33">
        <f t="shared" si="2894"/>
        <v>0</v>
      </c>
      <c r="Q2208" s="33">
        <f t="shared" si="2894"/>
        <v>0</v>
      </c>
      <c r="R2208" s="33">
        <f t="shared" si="2894"/>
        <v>0</v>
      </c>
      <c r="S2208" s="33">
        <f t="shared" si="2894"/>
        <v>0</v>
      </c>
      <c r="T2208" s="33">
        <f t="shared" si="2894"/>
        <v>0</v>
      </c>
      <c r="U2208" s="33">
        <f t="shared" si="2894"/>
        <v>0</v>
      </c>
      <c r="V2208" s="33">
        <f t="shared" si="2894"/>
        <v>0</v>
      </c>
      <c r="W2208" s="33">
        <f t="shared" si="2894"/>
        <v>0</v>
      </c>
      <c r="X2208" s="33">
        <f t="shared" si="2894"/>
        <v>0</v>
      </c>
      <c r="Y2208" s="33">
        <f t="shared" si="2894"/>
        <v>0</v>
      </c>
      <c r="Z2208" s="33">
        <f t="shared" si="2878"/>
        <v>139</v>
      </c>
      <c r="AA2208" s="33">
        <f t="shared" si="2879"/>
        <v>141.80000000000001</v>
      </c>
      <c r="AB2208" s="33">
        <f t="shared" si="2880"/>
        <v>141.80000000000001</v>
      </c>
      <c r="AC2208" s="33">
        <f t="shared" si="2894"/>
        <v>0</v>
      </c>
    </row>
    <row r="2209" spans="1:30" ht="31.5" x14ac:dyDescent="0.25">
      <c r="A2209" s="30" t="s">
        <v>445</v>
      </c>
      <c r="B2209" s="30" t="s">
        <v>83</v>
      </c>
      <c r="C2209" s="30" t="s">
        <v>137</v>
      </c>
      <c r="D2209" s="30" t="s">
        <v>333</v>
      </c>
      <c r="E2209" s="30" t="s">
        <v>7</v>
      </c>
      <c r="F2209" s="32" t="s">
        <v>385</v>
      </c>
      <c r="G2209" s="22">
        <f>G2210</f>
        <v>139</v>
      </c>
      <c r="H2209" s="22">
        <f t="shared" si="2894"/>
        <v>141.80000000000001</v>
      </c>
      <c r="I2209" s="22">
        <f t="shared" si="2894"/>
        <v>141.80000000000001</v>
      </c>
      <c r="J2209" s="22">
        <f t="shared" si="2894"/>
        <v>0</v>
      </c>
      <c r="K2209" s="22">
        <f t="shared" si="2894"/>
        <v>0</v>
      </c>
      <c r="L2209" s="22">
        <f t="shared" si="2894"/>
        <v>0</v>
      </c>
      <c r="M2209" s="22">
        <f t="shared" si="2882"/>
        <v>139</v>
      </c>
      <c r="N2209" s="22">
        <f t="shared" si="2883"/>
        <v>141.80000000000001</v>
      </c>
      <c r="O2209" s="22">
        <f t="shared" si="2884"/>
        <v>141.80000000000001</v>
      </c>
      <c r="P2209" s="33">
        <f t="shared" si="2894"/>
        <v>0</v>
      </c>
      <c r="Q2209" s="33">
        <f t="shared" si="2894"/>
        <v>0</v>
      </c>
      <c r="R2209" s="33">
        <f t="shared" si="2894"/>
        <v>0</v>
      </c>
      <c r="S2209" s="33">
        <f t="shared" si="2894"/>
        <v>0</v>
      </c>
      <c r="T2209" s="33">
        <f t="shared" si="2894"/>
        <v>0</v>
      </c>
      <c r="U2209" s="33">
        <f t="shared" si="2894"/>
        <v>0</v>
      </c>
      <c r="V2209" s="33">
        <f t="shared" si="2894"/>
        <v>0</v>
      </c>
      <c r="W2209" s="33">
        <f t="shared" si="2894"/>
        <v>0</v>
      </c>
      <c r="X2209" s="33">
        <f t="shared" si="2894"/>
        <v>0</v>
      </c>
      <c r="Y2209" s="33">
        <f t="shared" si="2894"/>
        <v>0</v>
      </c>
      <c r="Z2209" s="33">
        <f t="shared" si="2878"/>
        <v>139</v>
      </c>
      <c r="AA2209" s="33">
        <f t="shared" si="2879"/>
        <v>141.80000000000001</v>
      </c>
      <c r="AB2209" s="33">
        <f t="shared" si="2880"/>
        <v>141.80000000000001</v>
      </c>
      <c r="AC2209" s="33">
        <f t="shared" si="2894"/>
        <v>0</v>
      </c>
    </row>
    <row r="2210" spans="1:30" ht="31.5" x14ac:dyDescent="0.25">
      <c r="A2210" s="30" t="s">
        <v>445</v>
      </c>
      <c r="B2210" s="30" t="s">
        <v>83</v>
      </c>
      <c r="C2210" s="30" t="s">
        <v>137</v>
      </c>
      <c r="D2210" s="30" t="s">
        <v>333</v>
      </c>
      <c r="E2210" s="30">
        <v>240</v>
      </c>
      <c r="F2210" s="32" t="s">
        <v>374</v>
      </c>
      <c r="G2210" s="22">
        <v>139</v>
      </c>
      <c r="H2210" s="22">
        <v>141.80000000000001</v>
      </c>
      <c r="I2210" s="22">
        <v>141.80000000000001</v>
      </c>
      <c r="J2210" s="22"/>
      <c r="K2210" s="22"/>
      <c r="L2210" s="22"/>
      <c r="M2210" s="22">
        <f t="shared" si="2882"/>
        <v>139</v>
      </c>
      <c r="N2210" s="22">
        <f t="shared" si="2883"/>
        <v>141.80000000000001</v>
      </c>
      <c r="O2210" s="22">
        <f t="shared" si="2884"/>
        <v>141.80000000000001</v>
      </c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>
        <f t="shared" si="2878"/>
        <v>139</v>
      </c>
      <c r="AA2210" s="33">
        <f t="shared" si="2879"/>
        <v>141.80000000000001</v>
      </c>
      <c r="AB2210" s="33">
        <f t="shared" si="2880"/>
        <v>141.80000000000001</v>
      </c>
      <c r="AC2210" s="33"/>
    </row>
    <row r="2211" spans="1:30" x14ac:dyDescent="0.25">
      <c r="A2211" s="36" t="s">
        <v>445</v>
      </c>
      <c r="B2211" s="36" t="s">
        <v>83</v>
      </c>
      <c r="C2211" s="36" t="s">
        <v>84</v>
      </c>
      <c r="D2211" s="36"/>
      <c r="E2211" s="36"/>
      <c r="F2211" s="26" t="s">
        <v>98</v>
      </c>
      <c r="G2211" s="27">
        <f>G2212+G2217</f>
        <v>48.2</v>
      </c>
      <c r="H2211" s="27">
        <f t="shared" ref="H2211:L2211" si="2895">H2212+H2217</f>
        <v>65.300000000000011</v>
      </c>
      <c r="I2211" s="27">
        <f t="shared" si="2895"/>
        <v>65.300000000000011</v>
      </c>
      <c r="J2211" s="27">
        <f t="shared" si="2895"/>
        <v>0</v>
      </c>
      <c r="K2211" s="27">
        <f t="shared" si="2895"/>
        <v>0</v>
      </c>
      <c r="L2211" s="27">
        <f t="shared" si="2895"/>
        <v>0</v>
      </c>
      <c r="M2211" s="22">
        <f t="shared" si="2882"/>
        <v>48.2</v>
      </c>
      <c r="N2211" s="22">
        <f t="shared" si="2883"/>
        <v>65.300000000000011</v>
      </c>
      <c r="O2211" s="22">
        <f t="shared" si="2884"/>
        <v>65.300000000000011</v>
      </c>
      <c r="P2211" s="28">
        <f t="shared" ref="P2211:Q2211" si="2896">P2212+P2217</f>
        <v>0</v>
      </c>
      <c r="Q2211" s="28">
        <f t="shared" si="2896"/>
        <v>0</v>
      </c>
      <c r="R2211" s="28">
        <f t="shared" ref="R2211:T2211" si="2897">R2212+R2217</f>
        <v>0</v>
      </c>
      <c r="S2211" s="28">
        <f t="shared" si="2897"/>
        <v>0</v>
      </c>
      <c r="T2211" s="28">
        <f t="shared" si="2897"/>
        <v>0</v>
      </c>
      <c r="U2211" s="28">
        <f t="shared" ref="U2211:W2211" si="2898">U2212+U2217</f>
        <v>0</v>
      </c>
      <c r="V2211" s="28">
        <f t="shared" si="2898"/>
        <v>0</v>
      </c>
      <c r="W2211" s="28">
        <f t="shared" si="2898"/>
        <v>0</v>
      </c>
      <c r="X2211" s="28">
        <f t="shared" ref="X2211:Y2211" si="2899">X2212+X2217</f>
        <v>0</v>
      </c>
      <c r="Y2211" s="28">
        <f t="shared" si="2899"/>
        <v>0</v>
      </c>
      <c r="Z2211" s="28">
        <f t="shared" si="2878"/>
        <v>48.2</v>
      </c>
      <c r="AA2211" s="28">
        <f t="shared" si="2879"/>
        <v>65.300000000000011</v>
      </c>
      <c r="AB2211" s="28">
        <f t="shared" si="2880"/>
        <v>65.300000000000011</v>
      </c>
      <c r="AC2211" s="28">
        <f t="shared" ref="AC2211" si="2900">AC2212+AC2217</f>
        <v>0</v>
      </c>
    </row>
    <row r="2212" spans="1:30" ht="31.5" x14ac:dyDescent="0.25">
      <c r="A2212" s="30" t="s">
        <v>445</v>
      </c>
      <c r="B2212" s="30" t="s">
        <v>83</v>
      </c>
      <c r="C2212" s="30" t="s">
        <v>84</v>
      </c>
      <c r="D2212" s="30" t="s">
        <v>358</v>
      </c>
      <c r="E2212" s="30"/>
      <c r="F2212" s="32" t="s">
        <v>408</v>
      </c>
      <c r="G2212" s="22">
        <f>G2213</f>
        <v>35.5</v>
      </c>
      <c r="H2212" s="22">
        <f t="shared" ref="H2212:AC2215" si="2901">H2213</f>
        <v>36.200000000000003</v>
      </c>
      <c r="I2212" s="22">
        <f t="shared" si="2901"/>
        <v>36.200000000000003</v>
      </c>
      <c r="J2212" s="22">
        <f t="shared" si="2901"/>
        <v>0</v>
      </c>
      <c r="K2212" s="22">
        <f t="shared" si="2901"/>
        <v>0</v>
      </c>
      <c r="L2212" s="22">
        <f t="shared" si="2901"/>
        <v>0</v>
      </c>
      <c r="M2212" s="22">
        <f t="shared" si="2882"/>
        <v>35.5</v>
      </c>
      <c r="N2212" s="22">
        <f t="shared" si="2883"/>
        <v>36.200000000000003</v>
      </c>
      <c r="O2212" s="22">
        <f t="shared" si="2884"/>
        <v>36.200000000000003</v>
      </c>
      <c r="P2212" s="33">
        <f t="shared" si="2901"/>
        <v>0</v>
      </c>
      <c r="Q2212" s="33">
        <f t="shared" si="2901"/>
        <v>0</v>
      </c>
      <c r="R2212" s="33">
        <f t="shared" si="2901"/>
        <v>0</v>
      </c>
      <c r="S2212" s="33">
        <f t="shared" si="2901"/>
        <v>0</v>
      </c>
      <c r="T2212" s="33">
        <f t="shared" si="2901"/>
        <v>0</v>
      </c>
      <c r="U2212" s="33">
        <f t="shared" si="2901"/>
        <v>0</v>
      </c>
      <c r="V2212" s="33">
        <f t="shared" si="2901"/>
        <v>0</v>
      </c>
      <c r="W2212" s="33">
        <f t="shared" si="2901"/>
        <v>0</v>
      </c>
      <c r="X2212" s="33">
        <f t="shared" si="2901"/>
        <v>0</v>
      </c>
      <c r="Y2212" s="33">
        <f t="shared" si="2901"/>
        <v>0</v>
      </c>
      <c r="Z2212" s="33">
        <f t="shared" si="2878"/>
        <v>35.5</v>
      </c>
      <c r="AA2212" s="33">
        <f t="shared" si="2879"/>
        <v>36.200000000000003</v>
      </c>
      <c r="AB2212" s="33">
        <f t="shared" si="2880"/>
        <v>36.200000000000003</v>
      </c>
      <c r="AC2212" s="33">
        <f t="shared" si="2901"/>
        <v>0</v>
      </c>
      <c r="AD2212" s="18"/>
    </row>
    <row r="2213" spans="1:30" ht="31.5" x14ac:dyDescent="0.25">
      <c r="A2213" s="30" t="s">
        <v>445</v>
      </c>
      <c r="B2213" s="30" t="s">
        <v>83</v>
      </c>
      <c r="C2213" s="30" t="s">
        <v>84</v>
      </c>
      <c r="D2213" s="30" t="s">
        <v>359</v>
      </c>
      <c r="E2213" s="30"/>
      <c r="F2213" s="32" t="s">
        <v>410</v>
      </c>
      <c r="G2213" s="22">
        <f>G2214</f>
        <v>35.5</v>
      </c>
      <c r="H2213" s="22">
        <f t="shared" si="2901"/>
        <v>36.200000000000003</v>
      </c>
      <c r="I2213" s="22">
        <f t="shared" si="2901"/>
        <v>36.200000000000003</v>
      </c>
      <c r="J2213" s="22">
        <f t="shared" si="2901"/>
        <v>0</v>
      </c>
      <c r="K2213" s="22">
        <f t="shared" si="2901"/>
        <v>0</v>
      </c>
      <c r="L2213" s="22">
        <f t="shared" si="2901"/>
        <v>0</v>
      </c>
      <c r="M2213" s="22">
        <f t="shared" si="2882"/>
        <v>35.5</v>
      </c>
      <c r="N2213" s="22">
        <f t="shared" si="2883"/>
        <v>36.200000000000003</v>
      </c>
      <c r="O2213" s="22">
        <f t="shared" si="2884"/>
        <v>36.200000000000003</v>
      </c>
      <c r="P2213" s="33">
        <f t="shared" si="2901"/>
        <v>0</v>
      </c>
      <c r="Q2213" s="33">
        <f t="shared" si="2901"/>
        <v>0</v>
      </c>
      <c r="R2213" s="33">
        <f t="shared" si="2901"/>
        <v>0</v>
      </c>
      <c r="S2213" s="33">
        <f t="shared" si="2901"/>
        <v>0</v>
      </c>
      <c r="T2213" s="33">
        <f t="shared" si="2901"/>
        <v>0</v>
      </c>
      <c r="U2213" s="33">
        <f t="shared" si="2901"/>
        <v>0</v>
      </c>
      <c r="V2213" s="33">
        <f t="shared" si="2901"/>
        <v>0</v>
      </c>
      <c r="W2213" s="33">
        <f t="shared" si="2901"/>
        <v>0</v>
      </c>
      <c r="X2213" s="33">
        <f t="shared" si="2901"/>
        <v>0</v>
      </c>
      <c r="Y2213" s="33">
        <f t="shared" si="2901"/>
        <v>0</v>
      </c>
      <c r="Z2213" s="33">
        <f t="shared" si="2878"/>
        <v>35.5</v>
      </c>
      <c r="AA2213" s="33">
        <f t="shared" si="2879"/>
        <v>36.200000000000003</v>
      </c>
      <c r="AB2213" s="33">
        <f t="shared" si="2880"/>
        <v>36.200000000000003</v>
      </c>
      <c r="AC2213" s="33">
        <f t="shared" si="2901"/>
        <v>0</v>
      </c>
      <c r="AD2213" s="18"/>
    </row>
    <row r="2214" spans="1:30" ht="31.5" x14ac:dyDescent="0.25">
      <c r="A2214" s="30" t="s">
        <v>445</v>
      </c>
      <c r="B2214" s="30" t="s">
        <v>83</v>
      </c>
      <c r="C2214" s="30" t="s">
        <v>84</v>
      </c>
      <c r="D2214" s="30" t="s">
        <v>334</v>
      </c>
      <c r="E2214" s="30"/>
      <c r="F2214" s="32" t="s">
        <v>411</v>
      </c>
      <c r="G2214" s="22">
        <f>G2215</f>
        <v>35.5</v>
      </c>
      <c r="H2214" s="22">
        <f t="shared" si="2901"/>
        <v>36.200000000000003</v>
      </c>
      <c r="I2214" s="22">
        <f t="shared" si="2901"/>
        <v>36.200000000000003</v>
      </c>
      <c r="J2214" s="22">
        <f t="shared" si="2901"/>
        <v>0</v>
      </c>
      <c r="K2214" s="22">
        <f t="shared" si="2901"/>
        <v>0</v>
      </c>
      <c r="L2214" s="22">
        <f t="shared" si="2901"/>
        <v>0</v>
      </c>
      <c r="M2214" s="22">
        <f t="shared" si="2882"/>
        <v>35.5</v>
      </c>
      <c r="N2214" s="22">
        <f t="shared" si="2883"/>
        <v>36.200000000000003</v>
      </c>
      <c r="O2214" s="22">
        <f t="shared" si="2884"/>
        <v>36.200000000000003</v>
      </c>
      <c r="P2214" s="33">
        <f t="shared" si="2901"/>
        <v>0</v>
      </c>
      <c r="Q2214" s="33">
        <f t="shared" si="2901"/>
        <v>0</v>
      </c>
      <c r="R2214" s="33">
        <f t="shared" si="2901"/>
        <v>0</v>
      </c>
      <c r="S2214" s="33">
        <f t="shared" si="2901"/>
        <v>0</v>
      </c>
      <c r="T2214" s="33">
        <f t="shared" si="2901"/>
        <v>0</v>
      </c>
      <c r="U2214" s="33">
        <f t="shared" si="2901"/>
        <v>0</v>
      </c>
      <c r="V2214" s="33">
        <f t="shared" si="2901"/>
        <v>0</v>
      </c>
      <c r="W2214" s="33">
        <f t="shared" si="2901"/>
        <v>0</v>
      </c>
      <c r="X2214" s="33">
        <f t="shared" si="2901"/>
        <v>0</v>
      </c>
      <c r="Y2214" s="33">
        <f t="shared" si="2901"/>
        <v>0</v>
      </c>
      <c r="Z2214" s="33">
        <f t="shared" si="2878"/>
        <v>35.5</v>
      </c>
      <c r="AA2214" s="33">
        <f t="shared" si="2879"/>
        <v>36.200000000000003</v>
      </c>
      <c r="AB2214" s="33">
        <f t="shared" si="2880"/>
        <v>36.200000000000003</v>
      </c>
      <c r="AC2214" s="33">
        <f t="shared" si="2901"/>
        <v>0</v>
      </c>
    </row>
    <row r="2215" spans="1:30" ht="31.5" x14ac:dyDescent="0.25">
      <c r="A2215" s="30" t="s">
        <v>445</v>
      </c>
      <c r="B2215" s="30" t="s">
        <v>83</v>
      </c>
      <c r="C2215" s="30" t="s">
        <v>84</v>
      </c>
      <c r="D2215" s="30" t="s">
        <v>334</v>
      </c>
      <c r="E2215" s="30" t="s">
        <v>7</v>
      </c>
      <c r="F2215" s="32" t="s">
        <v>385</v>
      </c>
      <c r="G2215" s="22">
        <f>G2216</f>
        <v>35.5</v>
      </c>
      <c r="H2215" s="22">
        <f t="shared" si="2901"/>
        <v>36.200000000000003</v>
      </c>
      <c r="I2215" s="22">
        <f t="shared" si="2901"/>
        <v>36.200000000000003</v>
      </c>
      <c r="J2215" s="22">
        <f t="shared" si="2901"/>
        <v>0</v>
      </c>
      <c r="K2215" s="22">
        <f t="shared" si="2901"/>
        <v>0</v>
      </c>
      <c r="L2215" s="22">
        <f t="shared" si="2901"/>
        <v>0</v>
      </c>
      <c r="M2215" s="22">
        <f t="shared" si="2882"/>
        <v>35.5</v>
      </c>
      <c r="N2215" s="22">
        <f t="shared" si="2883"/>
        <v>36.200000000000003</v>
      </c>
      <c r="O2215" s="22">
        <f t="shared" si="2884"/>
        <v>36.200000000000003</v>
      </c>
      <c r="P2215" s="33">
        <f t="shared" si="2901"/>
        <v>0</v>
      </c>
      <c r="Q2215" s="33">
        <f t="shared" si="2901"/>
        <v>0</v>
      </c>
      <c r="R2215" s="33">
        <f t="shared" si="2901"/>
        <v>0</v>
      </c>
      <c r="S2215" s="33">
        <f t="shared" si="2901"/>
        <v>0</v>
      </c>
      <c r="T2215" s="33">
        <f t="shared" si="2901"/>
        <v>0</v>
      </c>
      <c r="U2215" s="33">
        <f t="shared" si="2901"/>
        <v>0</v>
      </c>
      <c r="V2215" s="33">
        <f t="shared" si="2901"/>
        <v>0</v>
      </c>
      <c r="W2215" s="33">
        <f t="shared" si="2901"/>
        <v>0</v>
      </c>
      <c r="X2215" s="33">
        <f t="shared" si="2901"/>
        <v>0</v>
      </c>
      <c r="Y2215" s="33">
        <f t="shared" si="2901"/>
        <v>0</v>
      </c>
      <c r="Z2215" s="33">
        <f t="shared" si="2878"/>
        <v>35.5</v>
      </c>
      <c r="AA2215" s="33">
        <f t="shared" si="2879"/>
        <v>36.200000000000003</v>
      </c>
      <c r="AB2215" s="33">
        <f t="shared" si="2880"/>
        <v>36.200000000000003</v>
      </c>
      <c r="AC2215" s="33">
        <f t="shared" si="2901"/>
        <v>0</v>
      </c>
    </row>
    <row r="2216" spans="1:30" ht="31.5" x14ac:dyDescent="0.25">
      <c r="A2216" s="30" t="s">
        <v>445</v>
      </c>
      <c r="B2216" s="30" t="s">
        <v>83</v>
      </c>
      <c r="C2216" s="30" t="s">
        <v>84</v>
      </c>
      <c r="D2216" s="30" t="s">
        <v>334</v>
      </c>
      <c r="E2216" s="30">
        <v>240</v>
      </c>
      <c r="F2216" s="32" t="s">
        <v>374</v>
      </c>
      <c r="G2216" s="22">
        <v>35.5</v>
      </c>
      <c r="H2216" s="22">
        <v>36.200000000000003</v>
      </c>
      <c r="I2216" s="22">
        <v>36.200000000000003</v>
      </c>
      <c r="J2216" s="22"/>
      <c r="K2216" s="22"/>
      <c r="L2216" s="22"/>
      <c r="M2216" s="22">
        <f t="shared" si="2882"/>
        <v>35.5</v>
      </c>
      <c r="N2216" s="22">
        <f t="shared" si="2883"/>
        <v>36.200000000000003</v>
      </c>
      <c r="O2216" s="22">
        <f t="shared" si="2884"/>
        <v>36.200000000000003</v>
      </c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>
        <f t="shared" si="2878"/>
        <v>35.5</v>
      </c>
      <c r="AA2216" s="33">
        <f t="shared" si="2879"/>
        <v>36.200000000000003</v>
      </c>
      <c r="AB2216" s="33">
        <f t="shared" si="2880"/>
        <v>36.200000000000003</v>
      </c>
      <c r="AC2216" s="33"/>
    </row>
    <row r="2217" spans="1:30" ht="31.5" x14ac:dyDescent="0.25">
      <c r="A2217" s="30" t="s">
        <v>445</v>
      </c>
      <c r="B2217" s="30" t="s">
        <v>83</v>
      </c>
      <c r="C2217" s="30" t="s">
        <v>84</v>
      </c>
      <c r="D2217" s="30" t="s">
        <v>92</v>
      </c>
      <c r="E2217" s="30"/>
      <c r="F2217" s="32" t="s">
        <v>99</v>
      </c>
      <c r="G2217" s="22">
        <f>G2218</f>
        <v>12.7</v>
      </c>
      <c r="H2217" s="22">
        <f t="shared" ref="H2217:AC2220" si="2902">H2218</f>
        <v>29.1</v>
      </c>
      <c r="I2217" s="22">
        <f t="shared" si="2902"/>
        <v>29.1</v>
      </c>
      <c r="J2217" s="22">
        <f t="shared" si="2902"/>
        <v>0</v>
      </c>
      <c r="K2217" s="22">
        <f t="shared" si="2902"/>
        <v>0</v>
      </c>
      <c r="L2217" s="22">
        <f t="shared" si="2902"/>
        <v>0</v>
      </c>
      <c r="M2217" s="22">
        <f t="shared" si="2882"/>
        <v>12.7</v>
      </c>
      <c r="N2217" s="22">
        <f t="shared" si="2883"/>
        <v>29.1</v>
      </c>
      <c r="O2217" s="22">
        <f t="shared" si="2884"/>
        <v>29.1</v>
      </c>
      <c r="P2217" s="33">
        <f t="shared" si="2902"/>
        <v>0</v>
      </c>
      <c r="Q2217" s="33">
        <f t="shared" si="2902"/>
        <v>0</v>
      </c>
      <c r="R2217" s="33">
        <f t="shared" si="2902"/>
        <v>0</v>
      </c>
      <c r="S2217" s="33">
        <f t="shared" si="2902"/>
        <v>0</v>
      </c>
      <c r="T2217" s="33">
        <f t="shared" si="2902"/>
        <v>0</v>
      </c>
      <c r="U2217" s="33">
        <f t="shared" si="2902"/>
        <v>0</v>
      </c>
      <c r="V2217" s="33">
        <f t="shared" si="2902"/>
        <v>0</v>
      </c>
      <c r="W2217" s="33">
        <f t="shared" si="2902"/>
        <v>0</v>
      </c>
      <c r="X2217" s="33">
        <f t="shared" si="2902"/>
        <v>0</v>
      </c>
      <c r="Y2217" s="33">
        <f t="shared" si="2902"/>
        <v>0</v>
      </c>
      <c r="Z2217" s="33">
        <f t="shared" si="2878"/>
        <v>12.7</v>
      </c>
      <c r="AA2217" s="33">
        <f t="shared" si="2879"/>
        <v>29.1</v>
      </c>
      <c r="AB2217" s="33">
        <f t="shared" si="2880"/>
        <v>29.1</v>
      </c>
      <c r="AC2217" s="33">
        <f t="shared" si="2902"/>
        <v>0</v>
      </c>
      <c r="AD2217" s="18"/>
    </row>
    <row r="2218" spans="1:30" ht="47.25" x14ac:dyDescent="0.25">
      <c r="A2218" s="30" t="s">
        <v>445</v>
      </c>
      <c r="B2218" s="30" t="s">
        <v>83</v>
      </c>
      <c r="C2218" s="30" t="s">
        <v>84</v>
      </c>
      <c r="D2218" s="30" t="s">
        <v>93</v>
      </c>
      <c r="E2218" s="30"/>
      <c r="F2218" s="32" t="s">
        <v>100</v>
      </c>
      <c r="G2218" s="22">
        <f>G2219</f>
        <v>12.7</v>
      </c>
      <c r="H2218" s="22">
        <f t="shared" si="2902"/>
        <v>29.1</v>
      </c>
      <c r="I2218" s="22">
        <f t="shared" si="2902"/>
        <v>29.1</v>
      </c>
      <c r="J2218" s="22">
        <f t="shared" si="2902"/>
        <v>0</v>
      </c>
      <c r="K2218" s="22">
        <f t="shared" si="2902"/>
        <v>0</v>
      </c>
      <c r="L2218" s="22">
        <f t="shared" si="2902"/>
        <v>0</v>
      </c>
      <c r="M2218" s="22">
        <f t="shared" si="2882"/>
        <v>12.7</v>
      </c>
      <c r="N2218" s="22">
        <f t="shared" si="2883"/>
        <v>29.1</v>
      </c>
      <c r="O2218" s="22">
        <f t="shared" si="2884"/>
        <v>29.1</v>
      </c>
      <c r="P2218" s="33">
        <f t="shared" si="2902"/>
        <v>0</v>
      </c>
      <c r="Q2218" s="33">
        <f t="shared" si="2902"/>
        <v>0</v>
      </c>
      <c r="R2218" s="33">
        <f t="shared" si="2902"/>
        <v>0</v>
      </c>
      <c r="S2218" s="33">
        <f t="shared" si="2902"/>
        <v>0</v>
      </c>
      <c r="T2218" s="33">
        <f t="shared" si="2902"/>
        <v>0</v>
      </c>
      <c r="U2218" s="33">
        <f t="shared" si="2902"/>
        <v>0</v>
      </c>
      <c r="V2218" s="33">
        <f t="shared" si="2902"/>
        <v>0</v>
      </c>
      <c r="W2218" s="33">
        <f t="shared" si="2902"/>
        <v>0</v>
      </c>
      <c r="X2218" s="33">
        <f t="shared" si="2902"/>
        <v>0</v>
      </c>
      <c r="Y2218" s="33">
        <f t="shared" si="2902"/>
        <v>0</v>
      </c>
      <c r="Z2218" s="33">
        <f t="shared" si="2878"/>
        <v>12.7</v>
      </c>
      <c r="AA2218" s="33">
        <f t="shared" si="2879"/>
        <v>29.1</v>
      </c>
      <c r="AB2218" s="33">
        <f t="shared" si="2880"/>
        <v>29.1</v>
      </c>
      <c r="AC2218" s="33">
        <f t="shared" si="2902"/>
        <v>0</v>
      </c>
      <c r="AD2218" s="18"/>
    </row>
    <row r="2219" spans="1:30" ht="63" x14ac:dyDescent="0.25">
      <c r="A2219" s="30" t="s">
        <v>445</v>
      </c>
      <c r="B2219" s="30" t="s">
        <v>83</v>
      </c>
      <c r="C2219" s="30" t="s">
        <v>84</v>
      </c>
      <c r="D2219" s="30" t="s">
        <v>336</v>
      </c>
      <c r="E2219" s="30"/>
      <c r="F2219" s="32" t="s">
        <v>431</v>
      </c>
      <c r="G2219" s="22">
        <f>G2220</f>
        <v>12.7</v>
      </c>
      <c r="H2219" s="22">
        <f t="shared" si="2902"/>
        <v>29.1</v>
      </c>
      <c r="I2219" s="22">
        <f t="shared" si="2902"/>
        <v>29.1</v>
      </c>
      <c r="J2219" s="22">
        <f t="shared" si="2902"/>
        <v>0</v>
      </c>
      <c r="K2219" s="22">
        <f t="shared" si="2902"/>
        <v>0</v>
      </c>
      <c r="L2219" s="22">
        <f t="shared" si="2902"/>
        <v>0</v>
      </c>
      <c r="M2219" s="22">
        <f t="shared" si="2882"/>
        <v>12.7</v>
      </c>
      <c r="N2219" s="22">
        <f t="shared" si="2883"/>
        <v>29.1</v>
      </c>
      <c r="O2219" s="22">
        <f t="shared" si="2884"/>
        <v>29.1</v>
      </c>
      <c r="P2219" s="33">
        <f t="shared" si="2902"/>
        <v>0</v>
      </c>
      <c r="Q2219" s="33">
        <f t="shared" si="2902"/>
        <v>0</v>
      </c>
      <c r="R2219" s="33">
        <f t="shared" si="2902"/>
        <v>0</v>
      </c>
      <c r="S2219" s="33">
        <f t="shared" si="2902"/>
        <v>0</v>
      </c>
      <c r="T2219" s="33">
        <f t="shared" si="2902"/>
        <v>0</v>
      </c>
      <c r="U2219" s="33">
        <f t="shared" si="2902"/>
        <v>0</v>
      </c>
      <c r="V2219" s="33">
        <f t="shared" si="2902"/>
        <v>0</v>
      </c>
      <c r="W2219" s="33">
        <f t="shared" si="2902"/>
        <v>0</v>
      </c>
      <c r="X2219" s="33">
        <f t="shared" si="2902"/>
        <v>0</v>
      </c>
      <c r="Y2219" s="33">
        <f t="shared" si="2902"/>
        <v>0</v>
      </c>
      <c r="Z2219" s="33">
        <f t="shared" si="2878"/>
        <v>12.7</v>
      </c>
      <c r="AA2219" s="33">
        <f t="shared" si="2879"/>
        <v>29.1</v>
      </c>
      <c r="AB2219" s="33">
        <f t="shared" si="2880"/>
        <v>29.1</v>
      </c>
      <c r="AC2219" s="33">
        <f t="shared" si="2902"/>
        <v>0</v>
      </c>
    </row>
    <row r="2220" spans="1:30" ht="31.5" x14ac:dyDescent="0.25">
      <c r="A2220" s="30" t="s">
        <v>445</v>
      </c>
      <c r="B2220" s="30" t="s">
        <v>83</v>
      </c>
      <c r="C2220" s="30" t="s">
        <v>84</v>
      </c>
      <c r="D2220" s="30" t="s">
        <v>336</v>
      </c>
      <c r="E2220" s="30" t="s">
        <v>7</v>
      </c>
      <c r="F2220" s="32" t="s">
        <v>385</v>
      </c>
      <c r="G2220" s="22">
        <f>G2221</f>
        <v>12.7</v>
      </c>
      <c r="H2220" s="22">
        <f t="shared" si="2902"/>
        <v>29.1</v>
      </c>
      <c r="I2220" s="22">
        <f t="shared" si="2902"/>
        <v>29.1</v>
      </c>
      <c r="J2220" s="22">
        <f t="shared" si="2902"/>
        <v>0</v>
      </c>
      <c r="K2220" s="22">
        <f t="shared" si="2902"/>
        <v>0</v>
      </c>
      <c r="L2220" s="22">
        <f t="shared" si="2902"/>
        <v>0</v>
      </c>
      <c r="M2220" s="22">
        <f t="shared" si="2882"/>
        <v>12.7</v>
      </c>
      <c r="N2220" s="22">
        <f t="shared" si="2883"/>
        <v>29.1</v>
      </c>
      <c r="O2220" s="22">
        <f t="shared" si="2884"/>
        <v>29.1</v>
      </c>
      <c r="P2220" s="33">
        <f t="shared" si="2902"/>
        <v>0</v>
      </c>
      <c r="Q2220" s="33">
        <f t="shared" si="2902"/>
        <v>0</v>
      </c>
      <c r="R2220" s="33">
        <f t="shared" si="2902"/>
        <v>0</v>
      </c>
      <c r="S2220" s="33">
        <f t="shared" si="2902"/>
        <v>0</v>
      </c>
      <c r="T2220" s="33">
        <f t="shared" si="2902"/>
        <v>0</v>
      </c>
      <c r="U2220" s="33">
        <f t="shared" si="2902"/>
        <v>0</v>
      </c>
      <c r="V2220" s="33">
        <f t="shared" si="2902"/>
        <v>0</v>
      </c>
      <c r="W2220" s="33">
        <f t="shared" si="2902"/>
        <v>0</v>
      </c>
      <c r="X2220" s="33">
        <f t="shared" si="2902"/>
        <v>0</v>
      </c>
      <c r="Y2220" s="33">
        <f t="shared" si="2902"/>
        <v>0</v>
      </c>
      <c r="Z2220" s="33">
        <f t="shared" si="2878"/>
        <v>12.7</v>
      </c>
      <c r="AA2220" s="33">
        <f t="shared" si="2879"/>
        <v>29.1</v>
      </c>
      <c r="AB2220" s="33">
        <f t="shared" si="2880"/>
        <v>29.1</v>
      </c>
      <c r="AC2220" s="33">
        <f t="shared" si="2902"/>
        <v>0</v>
      </c>
    </row>
    <row r="2221" spans="1:30" ht="31.5" x14ac:dyDescent="0.25">
      <c r="A2221" s="30" t="s">
        <v>445</v>
      </c>
      <c r="B2221" s="30" t="s">
        <v>83</v>
      </c>
      <c r="C2221" s="30" t="s">
        <v>84</v>
      </c>
      <c r="D2221" s="30" t="s">
        <v>336</v>
      </c>
      <c r="E2221" s="30" t="s">
        <v>317</v>
      </c>
      <c r="F2221" s="32" t="s">
        <v>374</v>
      </c>
      <c r="G2221" s="22">
        <v>12.7</v>
      </c>
      <c r="H2221" s="22">
        <v>29.1</v>
      </c>
      <c r="I2221" s="22">
        <v>29.1</v>
      </c>
      <c r="J2221" s="22"/>
      <c r="K2221" s="22"/>
      <c r="L2221" s="22"/>
      <c r="M2221" s="22">
        <f t="shared" si="2882"/>
        <v>12.7</v>
      </c>
      <c r="N2221" s="22">
        <f t="shared" si="2883"/>
        <v>29.1</v>
      </c>
      <c r="O2221" s="22">
        <f t="shared" si="2884"/>
        <v>29.1</v>
      </c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>
        <f t="shared" si="2878"/>
        <v>12.7</v>
      </c>
      <c r="AA2221" s="33">
        <f t="shared" si="2879"/>
        <v>29.1</v>
      </c>
      <c r="AB2221" s="33">
        <f t="shared" si="2880"/>
        <v>29.1</v>
      </c>
      <c r="AC2221" s="33"/>
    </row>
    <row r="2222" spans="1:30" x14ac:dyDescent="0.25">
      <c r="A2222" s="35" t="s">
        <v>445</v>
      </c>
      <c r="B2222" s="35" t="s">
        <v>109</v>
      </c>
      <c r="C2222" s="35"/>
      <c r="D2222" s="35"/>
      <c r="E2222" s="35"/>
      <c r="F2222" s="20" t="s">
        <v>391</v>
      </c>
      <c r="G2222" s="21">
        <f>G2223+G2254</f>
        <v>11904.400000000001</v>
      </c>
      <c r="H2222" s="21">
        <f>H2223+H2254</f>
        <v>11313.6</v>
      </c>
      <c r="I2222" s="21">
        <f>I2223+I2254</f>
        <v>11308.900000000001</v>
      </c>
      <c r="J2222" s="21">
        <f t="shared" ref="J2222:L2222" si="2903">J2223+J2254</f>
        <v>0</v>
      </c>
      <c r="K2222" s="21">
        <f t="shared" si="2903"/>
        <v>0</v>
      </c>
      <c r="L2222" s="21">
        <f t="shared" si="2903"/>
        <v>0</v>
      </c>
      <c r="M2222" s="22">
        <f t="shared" si="2882"/>
        <v>11904.400000000001</v>
      </c>
      <c r="N2222" s="22">
        <f t="shared" si="2883"/>
        <v>11313.6</v>
      </c>
      <c r="O2222" s="22">
        <f t="shared" si="2884"/>
        <v>11308.900000000001</v>
      </c>
      <c r="P2222" s="23">
        <f t="shared" ref="P2222:AC2222" si="2904">P2223+P2254</f>
        <v>0</v>
      </c>
      <c r="Q2222" s="23">
        <f t="shared" si="2904"/>
        <v>0</v>
      </c>
      <c r="R2222" s="23">
        <f t="shared" si="2904"/>
        <v>0</v>
      </c>
      <c r="S2222" s="23">
        <f t="shared" ref="S2222" si="2905">S2223+S2254</f>
        <v>0</v>
      </c>
      <c r="T2222" s="23">
        <f t="shared" si="2904"/>
        <v>0</v>
      </c>
      <c r="U2222" s="23">
        <f t="shared" si="2904"/>
        <v>0</v>
      </c>
      <c r="V2222" s="23">
        <f t="shared" ref="V2222" si="2906">V2223+V2254</f>
        <v>0</v>
      </c>
      <c r="W2222" s="23">
        <f t="shared" si="2904"/>
        <v>0</v>
      </c>
      <c r="X2222" s="23">
        <f t="shared" si="2904"/>
        <v>0</v>
      </c>
      <c r="Y2222" s="23">
        <f t="shared" si="2904"/>
        <v>0</v>
      </c>
      <c r="Z2222" s="23">
        <f t="shared" si="2878"/>
        <v>11904.400000000001</v>
      </c>
      <c r="AA2222" s="23">
        <f t="shared" si="2879"/>
        <v>11313.6</v>
      </c>
      <c r="AB2222" s="23">
        <f t="shared" si="2880"/>
        <v>11308.900000000001</v>
      </c>
      <c r="AC2222" s="23">
        <f t="shared" si="2904"/>
        <v>0</v>
      </c>
    </row>
    <row r="2223" spans="1:30" x14ac:dyDescent="0.25">
      <c r="A2223" s="36" t="s">
        <v>445</v>
      </c>
      <c r="B2223" s="36" t="s">
        <v>109</v>
      </c>
      <c r="C2223" s="36" t="s">
        <v>108</v>
      </c>
      <c r="D2223" s="36"/>
      <c r="E2223" s="36"/>
      <c r="F2223" s="26" t="s">
        <v>399</v>
      </c>
      <c r="G2223" s="27">
        <f>G2229+G2234+G2244+G2224+G2249</f>
        <v>5790.2000000000007</v>
      </c>
      <c r="H2223" s="27">
        <f t="shared" ref="H2223:L2223" si="2907">H2229+H2234+H2244+H2224+H2249</f>
        <v>5173.8</v>
      </c>
      <c r="I2223" s="27">
        <f t="shared" si="2907"/>
        <v>5169.1000000000004</v>
      </c>
      <c r="J2223" s="27">
        <f t="shared" si="2907"/>
        <v>0</v>
      </c>
      <c r="K2223" s="27">
        <f t="shared" si="2907"/>
        <v>0</v>
      </c>
      <c r="L2223" s="27">
        <f t="shared" si="2907"/>
        <v>0</v>
      </c>
      <c r="M2223" s="22">
        <f t="shared" si="2882"/>
        <v>5790.2000000000007</v>
      </c>
      <c r="N2223" s="22">
        <f t="shared" si="2883"/>
        <v>5173.8</v>
      </c>
      <c r="O2223" s="22">
        <f t="shared" si="2884"/>
        <v>5169.1000000000004</v>
      </c>
      <c r="P2223" s="28">
        <f t="shared" ref="P2223:Q2223" si="2908">P2229+P2234+P2244+P2224+P2249</f>
        <v>0</v>
      </c>
      <c r="Q2223" s="28">
        <f t="shared" si="2908"/>
        <v>0</v>
      </c>
      <c r="R2223" s="28">
        <f t="shared" ref="R2223:T2223" si="2909">R2229+R2234+R2244+R2224+R2249</f>
        <v>0</v>
      </c>
      <c r="S2223" s="28">
        <f t="shared" si="2909"/>
        <v>0</v>
      </c>
      <c r="T2223" s="28">
        <f t="shared" si="2909"/>
        <v>0</v>
      </c>
      <c r="U2223" s="28">
        <f t="shared" ref="U2223:W2223" si="2910">U2229+U2234+U2244+U2224+U2249</f>
        <v>0</v>
      </c>
      <c r="V2223" s="28">
        <f t="shared" si="2910"/>
        <v>0</v>
      </c>
      <c r="W2223" s="28">
        <f t="shared" si="2910"/>
        <v>0</v>
      </c>
      <c r="X2223" s="28">
        <f t="shared" ref="X2223:Y2223" si="2911">X2229+X2234+X2244+X2224+X2249</f>
        <v>0</v>
      </c>
      <c r="Y2223" s="28">
        <f t="shared" si="2911"/>
        <v>0</v>
      </c>
      <c r="Z2223" s="28">
        <f t="shared" si="2878"/>
        <v>5790.2000000000007</v>
      </c>
      <c r="AA2223" s="28">
        <f t="shared" si="2879"/>
        <v>5173.8</v>
      </c>
      <c r="AB2223" s="28">
        <f t="shared" si="2880"/>
        <v>5169.1000000000004</v>
      </c>
      <c r="AC2223" s="28">
        <f t="shared" ref="AC2223" si="2912">AC2229+AC2234+AC2244+AC2224+AC2249</f>
        <v>0</v>
      </c>
    </row>
    <row r="2224" spans="1:30" ht="31.5" x14ac:dyDescent="0.25">
      <c r="A2224" s="30" t="s">
        <v>445</v>
      </c>
      <c r="B2224" s="30" t="s">
        <v>109</v>
      </c>
      <c r="C2224" s="30" t="s">
        <v>108</v>
      </c>
      <c r="D2224" s="30" t="s">
        <v>358</v>
      </c>
      <c r="E2224" s="30"/>
      <c r="F2224" s="32" t="s">
        <v>408</v>
      </c>
      <c r="G2224" s="22">
        <f>G2225</f>
        <v>810.6</v>
      </c>
      <c r="H2224" s="22">
        <f t="shared" ref="H2224:AC2227" si="2913">H2225</f>
        <v>831.6</v>
      </c>
      <c r="I2224" s="22">
        <f t="shared" si="2913"/>
        <v>831.6</v>
      </c>
      <c r="J2224" s="22">
        <f t="shared" si="2913"/>
        <v>0</v>
      </c>
      <c r="K2224" s="22">
        <f t="shared" si="2913"/>
        <v>0</v>
      </c>
      <c r="L2224" s="22">
        <f t="shared" si="2913"/>
        <v>0</v>
      </c>
      <c r="M2224" s="22">
        <f t="shared" si="2882"/>
        <v>810.6</v>
      </c>
      <c r="N2224" s="22">
        <f t="shared" si="2883"/>
        <v>831.6</v>
      </c>
      <c r="O2224" s="22">
        <f t="shared" si="2884"/>
        <v>831.6</v>
      </c>
      <c r="P2224" s="33">
        <f t="shared" si="2913"/>
        <v>0</v>
      </c>
      <c r="Q2224" s="33">
        <f t="shared" si="2913"/>
        <v>0</v>
      </c>
      <c r="R2224" s="33">
        <f t="shared" si="2913"/>
        <v>0</v>
      </c>
      <c r="S2224" s="33">
        <f t="shared" si="2913"/>
        <v>0</v>
      </c>
      <c r="T2224" s="33">
        <f t="shared" si="2913"/>
        <v>0</v>
      </c>
      <c r="U2224" s="33">
        <f t="shared" si="2913"/>
        <v>0</v>
      </c>
      <c r="V2224" s="33">
        <f t="shared" si="2913"/>
        <v>0</v>
      </c>
      <c r="W2224" s="33">
        <f t="shared" si="2913"/>
        <v>0</v>
      </c>
      <c r="X2224" s="33">
        <f t="shared" si="2913"/>
        <v>0</v>
      </c>
      <c r="Y2224" s="33">
        <f t="shared" si="2913"/>
        <v>0</v>
      </c>
      <c r="Z2224" s="33">
        <f t="shared" si="2878"/>
        <v>810.6</v>
      </c>
      <c r="AA2224" s="33">
        <f t="shared" si="2879"/>
        <v>831.6</v>
      </c>
      <c r="AB2224" s="33">
        <f t="shared" si="2880"/>
        <v>831.6</v>
      </c>
      <c r="AC2224" s="33">
        <f t="shared" si="2913"/>
        <v>0</v>
      </c>
      <c r="AD2224" s="18"/>
    </row>
    <row r="2225" spans="1:30" ht="31.5" x14ac:dyDescent="0.25">
      <c r="A2225" s="30" t="s">
        <v>445</v>
      </c>
      <c r="B2225" s="30" t="s">
        <v>109</v>
      </c>
      <c r="C2225" s="30" t="s">
        <v>108</v>
      </c>
      <c r="D2225" s="30" t="s">
        <v>360</v>
      </c>
      <c r="E2225" s="30"/>
      <c r="F2225" s="32" t="s">
        <v>409</v>
      </c>
      <c r="G2225" s="22">
        <f>G2226</f>
        <v>810.6</v>
      </c>
      <c r="H2225" s="22">
        <f t="shared" si="2913"/>
        <v>831.6</v>
      </c>
      <c r="I2225" s="22">
        <f t="shared" si="2913"/>
        <v>831.6</v>
      </c>
      <c r="J2225" s="22">
        <f t="shared" si="2913"/>
        <v>0</v>
      </c>
      <c r="K2225" s="22">
        <f t="shared" si="2913"/>
        <v>0</v>
      </c>
      <c r="L2225" s="22">
        <f t="shared" si="2913"/>
        <v>0</v>
      </c>
      <c r="M2225" s="22">
        <f t="shared" si="2882"/>
        <v>810.6</v>
      </c>
      <c r="N2225" s="22">
        <f t="shared" si="2883"/>
        <v>831.6</v>
      </c>
      <c r="O2225" s="22">
        <f t="shared" si="2884"/>
        <v>831.6</v>
      </c>
      <c r="P2225" s="33">
        <f t="shared" si="2913"/>
        <v>0</v>
      </c>
      <c r="Q2225" s="33">
        <f t="shared" si="2913"/>
        <v>0</v>
      </c>
      <c r="R2225" s="33">
        <f t="shared" si="2913"/>
        <v>0</v>
      </c>
      <c r="S2225" s="33">
        <f t="shared" si="2913"/>
        <v>0</v>
      </c>
      <c r="T2225" s="33">
        <f t="shared" si="2913"/>
        <v>0</v>
      </c>
      <c r="U2225" s="33">
        <f t="shared" si="2913"/>
        <v>0</v>
      </c>
      <c r="V2225" s="33">
        <f t="shared" si="2913"/>
        <v>0</v>
      </c>
      <c r="W2225" s="33">
        <f t="shared" si="2913"/>
        <v>0</v>
      </c>
      <c r="X2225" s="33">
        <f t="shared" si="2913"/>
        <v>0</v>
      </c>
      <c r="Y2225" s="33">
        <f t="shared" si="2913"/>
        <v>0</v>
      </c>
      <c r="Z2225" s="33">
        <f t="shared" si="2878"/>
        <v>810.6</v>
      </c>
      <c r="AA2225" s="33">
        <f t="shared" si="2879"/>
        <v>831.6</v>
      </c>
      <c r="AB2225" s="33">
        <f t="shared" si="2880"/>
        <v>831.6</v>
      </c>
      <c r="AC2225" s="33">
        <f t="shared" si="2913"/>
        <v>0</v>
      </c>
      <c r="AD2225" s="18"/>
    </row>
    <row r="2226" spans="1:30" ht="47.25" x14ac:dyDescent="0.25">
      <c r="A2226" s="30" t="s">
        <v>445</v>
      </c>
      <c r="B2226" s="30" t="s">
        <v>109</v>
      </c>
      <c r="C2226" s="30" t="s">
        <v>108</v>
      </c>
      <c r="D2226" s="30" t="s">
        <v>337</v>
      </c>
      <c r="E2226" s="30"/>
      <c r="F2226" s="32" t="s">
        <v>847</v>
      </c>
      <c r="G2226" s="22">
        <f>G2227</f>
        <v>810.6</v>
      </c>
      <c r="H2226" s="22">
        <f t="shared" si="2913"/>
        <v>831.6</v>
      </c>
      <c r="I2226" s="22">
        <f t="shared" si="2913"/>
        <v>831.6</v>
      </c>
      <c r="J2226" s="22">
        <f t="shared" si="2913"/>
        <v>0</v>
      </c>
      <c r="K2226" s="22">
        <f t="shared" si="2913"/>
        <v>0</v>
      </c>
      <c r="L2226" s="22">
        <f t="shared" si="2913"/>
        <v>0</v>
      </c>
      <c r="M2226" s="22">
        <f t="shared" si="2882"/>
        <v>810.6</v>
      </c>
      <c r="N2226" s="22">
        <f t="shared" si="2883"/>
        <v>831.6</v>
      </c>
      <c r="O2226" s="22">
        <f t="shared" si="2884"/>
        <v>831.6</v>
      </c>
      <c r="P2226" s="33">
        <f t="shared" si="2913"/>
        <v>0</v>
      </c>
      <c r="Q2226" s="33">
        <f t="shared" si="2913"/>
        <v>0</v>
      </c>
      <c r="R2226" s="33">
        <f t="shared" si="2913"/>
        <v>0</v>
      </c>
      <c r="S2226" s="33">
        <f t="shared" si="2913"/>
        <v>0</v>
      </c>
      <c r="T2226" s="33">
        <f t="shared" si="2913"/>
        <v>0</v>
      </c>
      <c r="U2226" s="33">
        <f t="shared" si="2913"/>
        <v>0</v>
      </c>
      <c r="V2226" s="33">
        <f t="shared" si="2913"/>
        <v>0</v>
      </c>
      <c r="W2226" s="33">
        <f t="shared" si="2913"/>
        <v>0</v>
      </c>
      <c r="X2226" s="33">
        <f t="shared" si="2913"/>
        <v>0</v>
      </c>
      <c r="Y2226" s="33">
        <f t="shared" si="2913"/>
        <v>0</v>
      </c>
      <c r="Z2226" s="33">
        <f t="shared" si="2878"/>
        <v>810.6</v>
      </c>
      <c r="AA2226" s="33">
        <f t="shared" si="2879"/>
        <v>831.6</v>
      </c>
      <c r="AB2226" s="33">
        <f t="shared" si="2880"/>
        <v>831.6</v>
      </c>
      <c r="AC2226" s="33">
        <f t="shared" si="2913"/>
        <v>0</v>
      </c>
    </row>
    <row r="2227" spans="1:30" ht="31.5" x14ac:dyDescent="0.25">
      <c r="A2227" s="30" t="s">
        <v>445</v>
      </c>
      <c r="B2227" s="30" t="s">
        <v>109</v>
      </c>
      <c r="C2227" s="30" t="s">
        <v>108</v>
      </c>
      <c r="D2227" s="30" t="s">
        <v>337</v>
      </c>
      <c r="E2227" s="30" t="s">
        <v>7</v>
      </c>
      <c r="F2227" s="32" t="s">
        <v>385</v>
      </c>
      <c r="G2227" s="22">
        <f>G2228</f>
        <v>810.6</v>
      </c>
      <c r="H2227" s="22">
        <f t="shared" si="2913"/>
        <v>831.6</v>
      </c>
      <c r="I2227" s="22">
        <f t="shared" si="2913"/>
        <v>831.6</v>
      </c>
      <c r="J2227" s="22">
        <f t="shared" si="2913"/>
        <v>0</v>
      </c>
      <c r="K2227" s="22">
        <f t="shared" si="2913"/>
        <v>0</v>
      </c>
      <c r="L2227" s="22">
        <f t="shared" si="2913"/>
        <v>0</v>
      </c>
      <c r="M2227" s="22">
        <f t="shared" si="2882"/>
        <v>810.6</v>
      </c>
      <c r="N2227" s="22">
        <f t="shared" si="2883"/>
        <v>831.6</v>
      </c>
      <c r="O2227" s="22">
        <f t="shared" si="2884"/>
        <v>831.6</v>
      </c>
      <c r="P2227" s="33">
        <f t="shared" si="2913"/>
        <v>0</v>
      </c>
      <c r="Q2227" s="33">
        <f t="shared" si="2913"/>
        <v>0</v>
      </c>
      <c r="R2227" s="33">
        <f t="shared" si="2913"/>
        <v>0</v>
      </c>
      <c r="S2227" s="33">
        <f t="shared" si="2913"/>
        <v>0</v>
      </c>
      <c r="T2227" s="33">
        <f t="shared" si="2913"/>
        <v>0</v>
      </c>
      <c r="U2227" s="33">
        <f t="shared" si="2913"/>
        <v>0</v>
      </c>
      <c r="V2227" s="33">
        <f t="shared" si="2913"/>
        <v>0</v>
      </c>
      <c r="W2227" s="33">
        <f t="shared" si="2913"/>
        <v>0</v>
      </c>
      <c r="X2227" s="33">
        <f t="shared" si="2913"/>
        <v>0</v>
      </c>
      <c r="Y2227" s="33">
        <f t="shared" si="2913"/>
        <v>0</v>
      </c>
      <c r="Z2227" s="33">
        <f t="shared" si="2878"/>
        <v>810.6</v>
      </c>
      <c r="AA2227" s="33">
        <f t="shared" si="2879"/>
        <v>831.6</v>
      </c>
      <c r="AB2227" s="33">
        <f t="shared" si="2880"/>
        <v>831.6</v>
      </c>
      <c r="AC2227" s="33">
        <f t="shared" si="2913"/>
        <v>0</v>
      </c>
    </row>
    <row r="2228" spans="1:30" ht="31.5" x14ac:dyDescent="0.25">
      <c r="A2228" s="30" t="s">
        <v>445</v>
      </c>
      <c r="B2228" s="30" t="s">
        <v>109</v>
      </c>
      <c r="C2228" s="30" t="s">
        <v>108</v>
      </c>
      <c r="D2228" s="30" t="s">
        <v>337</v>
      </c>
      <c r="E2228" s="30" t="s">
        <v>317</v>
      </c>
      <c r="F2228" s="32" t="s">
        <v>374</v>
      </c>
      <c r="G2228" s="22">
        <v>810.6</v>
      </c>
      <c r="H2228" s="22">
        <v>831.6</v>
      </c>
      <c r="I2228" s="22">
        <v>831.6</v>
      </c>
      <c r="J2228" s="22"/>
      <c r="K2228" s="22"/>
      <c r="L2228" s="22"/>
      <c r="M2228" s="22">
        <f t="shared" si="2882"/>
        <v>810.6</v>
      </c>
      <c r="N2228" s="22">
        <f t="shared" si="2883"/>
        <v>831.6</v>
      </c>
      <c r="O2228" s="22">
        <f t="shared" si="2884"/>
        <v>831.6</v>
      </c>
      <c r="P2228" s="33"/>
      <c r="Q2228" s="33"/>
      <c r="R2228" s="33"/>
      <c r="S2228" s="33"/>
      <c r="T2228" s="33"/>
      <c r="U2228" s="33"/>
      <c r="V2228" s="33"/>
      <c r="W2228" s="33"/>
      <c r="X2228" s="33"/>
      <c r="Y2228" s="33"/>
      <c r="Z2228" s="33">
        <f t="shared" si="2878"/>
        <v>810.6</v>
      </c>
      <c r="AA2228" s="33">
        <f t="shared" si="2879"/>
        <v>831.6</v>
      </c>
      <c r="AB2228" s="33">
        <f t="shared" si="2880"/>
        <v>831.6</v>
      </c>
      <c r="AC2228" s="33"/>
    </row>
    <row r="2229" spans="1:30" ht="31.5" x14ac:dyDescent="0.25">
      <c r="A2229" s="30" t="s">
        <v>445</v>
      </c>
      <c r="B2229" s="30" t="s">
        <v>109</v>
      </c>
      <c r="C2229" s="30" t="s">
        <v>108</v>
      </c>
      <c r="D2229" s="30" t="s">
        <v>353</v>
      </c>
      <c r="E2229" s="30"/>
      <c r="F2229" s="32" t="s">
        <v>412</v>
      </c>
      <c r="G2229" s="22">
        <f>G2230</f>
        <v>6.8</v>
      </c>
      <c r="H2229" s="22">
        <f t="shared" ref="H2229:AC2232" si="2914">H2230</f>
        <v>5.7</v>
      </c>
      <c r="I2229" s="22">
        <f t="shared" si="2914"/>
        <v>5.7</v>
      </c>
      <c r="J2229" s="22">
        <f t="shared" si="2914"/>
        <v>0</v>
      </c>
      <c r="K2229" s="22">
        <f t="shared" si="2914"/>
        <v>0</v>
      </c>
      <c r="L2229" s="22">
        <f t="shared" si="2914"/>
        <v>0</v>
      </c>
      <c r="M2229" s="22">
        <f t="shared" si="2882"/>
        <v>6.8</v>
      </c>
      <c r="N2229" s="22">
        <f t="shared" si="2883"/>
        <v>5.7</v>
      </c>
      <c r="O2229" s="22">
        <f t="shared" si="2884"/>
        <v>5.7</v>
      </c>
      <c r="P2229" s="33">
        <f t="shared" si="2914"/>
        <v>0</v>
      </c>
      <c r="Q2229" s="33">
        <f t="shared" si="2914"/>
        <v>0</v>
      </c>
      <c r="R2229" s="33">
        <f t="shared" si="2914"/>
        <v>0</v>
      </c>
      <c r="S2229" s="33">
        <f t="shared" si="2914"/>
        <v>0</v>
      </c>
      <c r="T2229" s="33">
        <f t="shared" si="2914"/>
        <v>0</v>
      </c>
      <c r="U2229" s="33">
        <f t="shared" si="2914"/>
        <v>0</v>
      </c>
      <c r="V2229" s="33">
        <f t="shared" si="2914"/>
        <v>0</v>
      </c>
      <c r="W2229" s="33">
        <f t="shared" si="2914"/>
        <v>0</v>
      </c>
      <c r="X2229" s="33">
        <f t="shared" si="2914"/>
        <v>0</v>
      </c>
      <c r="Y2229" s="33">
        <f t="shared" si="2914"/>
        <v>0</v>
      </c>
      <c r="Z2229" s="33">
        <f t="shared" si="2878"/>
        <v>6.8</v>
      </c>
      <c r="AA2229" s="33">
        <f t="shared" si="2879"/>
        <v>5.7</v>
      </c>
      <c r="AB2229" s="33">
        <f t="shared" si="2880"/>
        <v>5.7</v>
      </c>
      <c r="AC2229" s="33">
        <f t="shared" si="2914"/>
        <v>0</v>
      </c>
      <c r="AD2229" s="18"/>
    </row>
    <row r="2230" spans="1:30" ht="31.5" x14ac:dyDescent="0.25">
      <c r="A2230" s="30" t="s">
        <v>445</v>
      </c>
      <c r="B2230" s="30" t="s">
        <v>109</v>
      </c>
      <c r="C2230" s="30" t="s">
        <v>108</v>
      </c>
      <c r="D2230" s="30" t="s">
        <v>354</v>
      </c>
      <c r="E2230" s="30"/>
      <c r="F2230" s="32" t="s">
        <v>413</v>
      </c>
      <c r="G2230" s="22">
        <f>G2231</f>
        <v>6.8</v>
      </c>
      <c r="H2230" s="22">
        <f t="shared" si="2914"/>
        <v>5.7</v>
      </c>
      <c r="I2230" s="22">
        <f t="shared" si="2914"/>
        <v>5.7</v>
      </c>
      <c r="J2230" s="22">
        <f t="shared" si="2914"/>
        <v>0</v>
      </c>
      <c r="K2230" s="22">
        <f t="shared" si="2914"/>
        <v>0</v>
      </c>
      <c r="L2230" s="22">
        <f t="shared" si="2914"/>
        <v>0</v>
      </c>
      <c r="M2230" s="22">
        <f t="shared" si="2882"/>
        <v>6.8</v>
      </c>
      <c r="N2230" s="22">
        <f t="shared" si="2883"/>
        <v>5.7</v>
      </c>
      <c r="O2230" s="22">
        <f t="shared" si="2884"/>
        <v>5.7</v>
      </c>
      <c r="P2230" s="33">
        <f t="shared" si="2914"/>
        <v>0</v>
      </c>
      <c r="Q2230" s="33">
        <f t="shared" si="2914"/>
        <v>0</v>
      </c>
      <c r="R2230" s="33">
        <f t="shared" si="2914"/>
        <v>0</v>
      </c>
      <c r="S2230" s="33">
        <f t="shared" si="2914"/>
        <v>0</v>
      </c>
      <c r="T2230" s="33">
        <f t="shared" si="2914"/>
        <v>0</v>
      </c>
      <c r="U2230" s="33">
        <f t="shared" si="2914"/>
        <v>0</v>
      </c>
      <c r="V2230" s="33">
        <f t="shared" si="2914"/>
        <v>0</v>
      </c>
      <c r="W2230" s="33">
        <f t="shared" si="2914"/>
        <v>0</v>
      </c>
      <c r="X2230" s="33">
        <f t="shared" si="2914"/>
        <v>0</v>
      </c>
      <c r="Y2230" s="33">
        <f t="shared" si="2914"/>
        <v>0</v>
      </c>
      <c r="Z2230" s="33">
        <f t="shared" si="2878"/>
        <v>6.8</v>
      </c>
      <c r="AA2230" s="33">
        <f t="shared" si="2879"/>
        <v>5.7</v>
      </c>
      <c r="AB2230" s="33">
        <f t="shared" si="2880"/>
        <v>5.7</v>
      </c>
      <c r="AC2230" s="33">
        <f t="shared" si="2914"/>
        <v>0</v>
      </c>
      <c r="AD2230" s="18"/>
    </row>
    <row r="2231" spans="1:30" ht="31.5" x14ac:dyDescent="0.25">
      <c r="A2231" s="30" t="s">
        <v>445</v>
      </c>
      <c r="B2231" s="30" t="s">
        <v>109</v>
      </c>
      <c r="C2231" s="30" t="s">
        <v>108</v>
      </c>
      <c r="D2231" s="30" t="s">
        <v>338</v>
      </c>
      <c r="E2231" s="30"/>
      <c r="F2231" s="32" t="s">
        <v>416</v>
      </c>
      <c r="G2231" s="22">
        <f>G2232</f>
        <v>6.8</v>
      </c>
      <c r="H2231" s="22">
        <f t="shared" si="2914"/>
        <v>5.7</v>
      </c>
      <c r="I2231" s="22">
        <f t="shared" si="2914"/>
        <v>5.7</v>
      </c>
      <c r="J2231" s="22">
        <f t="shared" si="2914"/>
        <v>0</v>
      </c>
      <c r="K2231" s="22">
        <f t="shared" si="2914"/>
        <v>0</v>
      </c>
      <c r="L2231" s="22">
        <f t="shared" si="2914"/>
        <v>0</v>
      </c>
      <c r="M2231" s="22">
        <f t="shared" si="2882"/>
        <v>6.8</v>
      </c>
      <c r="N2231" s="22">
        <f t="shared" si="2883"/>
        <v>5.7</v>
      </c>
      <c r="O2231" s="22">
        <f t="shared" si="2884"/>
        <v>5.7</v>
      </c>
      <c r="P2231" s="33">
        <f t="shared" si="2914"/>
        <v>0</v>
      </c>
      <c r="Q2231" s="33">
        <f t="shared" si="2914"/>
        <v>0</v>
      </c>
      <c r="R2231" s="33">
        <f t="shared" si="2914"/>
        <v>0</v>
      </c>
      <c r="S2231" s="33">
        <f t="shared" si="2914"/>
        <v>0</v>
      </c>
      <c r="T2231" s="33">
        <f t="shared" si="2914"/>
        <v>0</v>
      </c>
      <c r="U2231" s="33">
        <f t="shared" si="2914"/>
        <v>0</v>
      </c>
      <c r="V2231" s="33">
        <f t="shared" si="2914"/>
        <v>0</v>
      </c>
      <c r="W2231" s="33">
        <f t="shared" si="2914"/>
        <v>0</v>
      </c>
      <c r="X2231" s="33">
        <f t="shared" si="2914"/>
        <v>0</v>
      </c>
      <c r="Y2231" s="33">
        <f t="shared" si="2914"/>
        <v>0</v>
      </c>
      <c r="Z2231" s="33">
        <f t="shared" si="2878"/>
        <v>6.8</v>
      </c>
      <c r="AA2231" s="33">
        <f t="shared" si="2879"/>
        <v>5.7</v>
      </c>
      <c r="AB2231" s="33">
        <f t="shared" si="2880"/>
        <v>5.7</v>
      </c>
      <c r="AC2231" s="33">
        <f t="shared" si="2914"/>
        <v>0</v>
      </c>
    </row>
    <row r="2232" spans="1:30" ht="31.5" x14ac:dyDescent="0.25">
      <c r="A2232" s="30" t="s">
        <v>445</v>
      </c>
      <c r="B2232" s="30" t="s">
        <v>109</v>
      </c>
      <c r="C2232" s="30" t="s">
        <v>108</v>
      </c>
      <c r="D2232" s="30" t="s">
        <v>338</v>
      </c>
      <c r="E2232" s="30" t="s">
        <v>7</v>
      </c>
      <c r="F2232" s="32" t="s">
        <v>385</v>
      </c>
      <c r="G2232" s="22">
        <f>G2233</f>
        <v>6.8</v>
      </c>
      <c r="H2232" s="22">
        <f t="shared" si="2914"/>
        <v>5.7</v>
      </c>
      <c r="I2232" s="22">
        <f t="shared" si="2914"/>
        <v>5.7</v>
      </c>
      <c r="J2232" s="22">
        <f t="shared" si="2914"/>
        <v>0</v>
      </c>
      <c r="K2232" s="22">
        <f t="shared" si="2914"/>
        <v>0</v>
      </c>
      <c r="L2232" s="22">
        <f t="shared" si="2914"/>
        <v>0</v>
      </c>
      <c r="M2232" s="22">
        <f t="shared" si="2882"/>
        <v>6.8</v>
      </c>
      <c r="N2232" s="22">
        <f t="shared" si="2883"/>
        <v>5.7</v>
      </c>
      <c r="O2232" s="22">
        <f t="shared" si="2884"/>
        <v>5.7</v>
      </c>
      <c r="P2232" s="33">
        <f t="shared" si="2914"/>
        <v>0</v>
      </c>
      <c r="Q2232" s="33">
        <f t="shared" si="2914"/>
        <v>0</v>
      </c>
      <c r="R2232" s="33">
        <f t="shared" si="2914"/>
        <v>0</v>
      </c>
      <c r="S2232" s="33">
        <f t="shared" si="2914"/>
        <v>0</v>
      </c>
      <c r="T2232" s="33">
        <f t="shared" si="2914"/>
        <v>0</v>
      </c>
      <c r="U2232" s="33">
        <f t="shared" si="2914"/>
        <v>0</v>
      </c>
      <c r="V2232" s="33">
        <f t="shared" si="2914"/>
        <v>0</v>
      </c>
      <c r="W2232" s="33">
        <f t="shared" si="2914"/>
        <v>0</v>
      </c>
      <c r="X2232" s="33">
        <f t="shared" si="2914"/>
        <v>0</v>
      </c>
      <c r="Y2232" s="33">
        <f t="shared" si="2914"/>
        <v>0</v>
      </c>
      <c r="Z2232" s="33">
        <f t="shared" si="2878"/>
        <v>6.8</v>
      </c>
      <c r="AA2232" s="33">
        <f t="shared" si="2879"/>
        <v>5.7</v>
      </c>
      <c r="AB2232" s="33">
        <f t="shared" si="2880"/>
        <v>5.7</v>
      </c>
      <c r="AC2232" s="33">
        <f t="shared" si="2914"/>
        <v>0</v>
      </c>
    </row>
    <row r="2233" spans="1:30" ht="31.5" x14ac:dyDescent="0.25">
      <c r="A2233" s="30" t="s">
        <v>445</v>
      </c>
      <c r="B2233" s="30" t="s">
        <v>109</v>
      </c>
      <c r="C2233" s="30" t="s">
        <v>108</v>
      </c>
      <c r="D2233" s="30" t="s">
        <v>338</v>
      </c>
      <c r="E2233" s="30">
        <v>240</v>
      </c>
      <c r="F2233" s="32" t="s">
        <v>374</v>
      </c>
      <c r="G2233" s="22">
        <v>6.8</v>
      </c>
      <c r="H2233" s="22">
        <v>5.7</v>
      </c>
      <c r="I2233" s="22">
        <v>5.7</v>
      </c>
      <c r="J2233" s="22"/>
      <c r="K2233" s="22"/>
      <c r="L2233" s="22"/>
      <c r="M2233" s="22">
        <f t="shared" si="2882"/>
        <v>6.8</v>
      </c>
      <c r="N2233" s="22">
        <f t="shared" si="2883"/>
        <v>5.7</v>
      </c>
      <c r="O2233" s="22">
        <f t="shared" si="2884"/>
        <v>5.7</v>
      </c>
      <c r="P2233" s="33"/>
      <c r="Q2233" s="33"/>
      <c r="R2233" s="33"/>
      <c r="S2233" s="33"/>
      <c r="T2233" s="33"/>
      <c r="U2233" s="33"/>
      <c r="V2233" s="33"/>
      <c r="W2233" s="33"/>
      <c r="X2233" s="33"/>
      <c r="Y2233" s="33"/>
      <c r="Z2233" s="33">
        <f t="shared" si="2878"/>
        <v>6.8</v>
      </c>
      <c r="AA2233" s="33">
        <f t="shared" si="2879"/>
        <v>5.7</v>
      </c>
      <c r="AB2233" s="33">
        <f t="shared" si="2880"/>
        <v>5.7</v>
      </c>
      <c r="AC2233" s="33"/>
    </row>
    <row r="2234" spans="1:30" ht="63" x14ac:dyDescent="0.25">
      <c r="A2234" s="30" t="s">
        <v>445</v>
      </c>
      <c r="B2234" s="30" t="s">
        <v>109</v>
      </c>
      <c r="C2234" s="30" t="s">
        <v>108</v>
      </c>
      <c r="D2234" s="30" t="s">
        <v>355</v>
      </c>
      <c r="E2234" s="30"/>
      <c r="F2234" s="32" t="s">
        <v>853</v>
      </c>
      <c r="G2234" s="22">
        <f>G2235</f>
        <v>3800.6</v>
      </c>
      <c r="H2234" s="22">
        <f t="shared" ref="H2234:AC2234" si="2915">H2235</f>
        <v>3871.7</v>
      </c>
      <c r="I2234" s="22">
        <f t="shared" si="2915"/>
        <v>3871.7</v>
      </c>
      <c r="J2234" s="22">
        <f t="shared" si="2915"/>
        <v>0</v>
      </c>
      <c r="K2234" s="22">
        <f t="shared" si="2915"/>
        <v>0</v>
      </c>
      <c r="L2234" s="22">
        <f t="shared" si="2915"/>
        <v>0</v>
      </c>
      <c r="M2234" s="22">
        <f t="shared" si="2882"/>
        <v>3800.6</v>
      </c>
      <c r="N2234" s="22">
        <f t="shared" si="2883"/>
        <v>3871.7</v>
      </c>
      <c r="O2234" s="22">
        <f t="shared" si="2884"/>
        <v>3871.7</v>
      </c>
      <c r="P2234" s="33">
        <f t="shared" si="2915"/>
        <v>0</v>
      </c>
      <c r="Q2234" s="33">
        <f t="shared" si="2915"/>
        <v>0</v>
      </c>
      <c r="R2234" s="33">
        <f t="shared" si="2915"/>
        <v>0</v>
      </c>
      <c r="S2234" s="33">
        <f t="shared" si="2915"/>
        <v>0</v>
      </c>
      <c r="T2234" s="33">
        <f t="shared" si="2915"/>
        <v>0</v>
      </c>
      <c r="U2234" s="33">
        <f t="shared" si="2915"/>
        <v>0</v>
      </c>
      <c r="V2234" s="33">
        <f t="shared" si="2915"/>
        <v>0</v>
      </c>
      <c r="W2234" s="33">
        <f t="shared" si="2915"/>
        <v>0</v>
      </c>
      <c r="X2234" s="33">
        <f t="shared" si="2915"/>
        <v>0</v>
      </c>
      <c r="Y2234" s="33">
        <f t="shared" si="2915"/>
        <v>0</v>
      </c>
      <c r="Z2234" s="33">
        <f t="shared" si="2878"/>
        <v>3800.6</v>
      </c>
      <c r="AA2234" s="33">
        <f t="shared" si="2879"/>
        <v>3871.7</v>
      </c>
      <c r="AB2234" s="33">
        <f t="shared" si="2880"/>
        <v>3871.7</v>
      </c>
      <c r="AC2234" s="33">
        <f t="shared" si="2915"/>
        <v>0</v>
      </c>
      <c r="AD2234" s="18"/>
    </row>
    <row r="2235" spans="1:30" ht="31.5" x14ac:dyDescent="0.25">
      <c r="A2235" s="30" t="s">
        <v>445</v>
      </c>
      <c r="B2235" s="30" t="s">
        <v>109</v>
      </c>
      <c r="C2235" s="30" t="s">
        <v>108</v>
      </c>
      <c r="D2235" s="30" t="s">
        <v>356</v>
      </c>
      <c r="E2235" s="30"/>
      <c r="F2235" s="32" t="s">
        <v>418</v>
      </c>
      <c r="G2235" s="22">
        <f>G2236+G2241</f>
        <v>3800.6</v>
      </c>
      <c r="H2235" s="22">
        <f t="shared" ref="H2235:L2235" si="2916">H2236+H2241</f>
        <v>3871.7</v>
      </c>
      <c r="I2235" s="22">
        <f t="shared" si="2916"/>
        <v>3871.7</v>
      </c>
      <c r="J2235" s="22">
        <f t="shared" si="2916"/>
        <v>0</v>
      </c>
      <c r="K2235" s="22">
        <f t="shared" si="2916"/>
        <v>0</v>
      </c>
      <c r="L2235" s="22">
        <f t="shared" si="2916"/>
        <v>0</v>
      </c>
      <c r="M2235" s="22">
        <f t="shared" si="2882"/>
        <v>3800.6</v>
      </c>
      <c r="N2235" s="22">
        <f t="shared" si="2883"/>
        <v>3871.7</v>
      </c>
      <c r="O2235" s="22">
        <f t="shared" si="2884"/>
        <v>3871.7</v>
      </c>
      <c r="P2235" s="33">
        <f t="shared" ref="P2235:Q2235" si="2917">P2236+P2241</f>
        <v>0</v>
      </c>
      <c r="Q2235" s="33">
        <f t="shared" si="2917"/>
        <v>0</v>
      </c>
      <c r="R2235" s="33">
        <f t="shared" ref="R2235:T2235" si="2918">R2236+R2241</f>
        <v>0</v>
      </c>
      <c r="S2235" s="33">
        <f t="shared" si="2918"/>
        <v>0</v>
      </c>
      <c r="T2235" s="33">
        <f t="shared" si="2918"/>
        <v>0</v>
      </c>
      <c r="U2235" s="33">
        <f t="shared" ref="U2235:W2235" si="2919">U2236+U2241</f>
        <v>0</v>
      </c>
      <c r="V2235" s="33">
        <f t="shared" si="2919"/>
        <v>0</v>
      </c>
      <c r="W2235" s="33">
        <f t="shared" si="2919"/>
        <v>0</v>
      </c>
      <c r="X2235" s="33">
        <f t="shared" ref="X2235:Y2235" si="2920">X2236+X2241</f>
        <v>0</v>
      </c>
      <c r="Y2235" s="33">
        <f t="shared" si="2920"/>
        <v>0</v>
      </c>
      <c r="Z2235" s="33">
        <f t="shared" si="2878"/>
        <v>3800.6</v>
      </c>
      <c r="AA2235" s="33">
        <f t="shared" si="2879"/>
        <v>3871.7</v>
      </c>
      <c r="AB2235" s="33">
        <f t="shared" si="2880"/>
        <v>3871.7</v>
      </c>
      <c r="AC2235" s="33">
        <f t="shared" ref="AC2235" si="2921">AC2236+AC2241</f>
        <v>0</v>
      </c>
      <c r="AD2235" s="18"/>
    </row>
    <row r="2236" spans="1:30" x14ac:dyDescent="0.25">
      <c r="A2236" s="30" t="s">
        <v>445</v>
      </c>
      <c r="B2236" s="30" t="s">
        <v>109</v>
      </c>
      <c r="C2236" s="30" t="s">
        <v>108</v>
      </c>
      <c r="D2236" s="30" t="s">
        <v>339</v>
      </c>
      <c r="E2236" s="30"/>
      <c r="F2236" s="32" t="s">
        <v>419</v>
      </c>
      <c r="G2236" s="22">
        <f>G2237+G2239</f>
        <v>1009.5</v>
      </c>
      <c r="H2236" s="22">
        <f t="shared" ref="H2236:L2236" si="2922">H2237+H2239</f>
        <v>1024.8</v>
      </c>
      <c r="I2236" s="22">
        <f t="shared" si="2922"/>
        <v>1024.8</v>
      </c>
      <c r="J2236" s="22">
        <f t="shared" si="2922"/>
        <v>0</v>
      </c>
      <c r="K2236" s="22">
        <f t="shared" si="2922"/>
        <v>0</v>
      </c>
      <c r="L2236" s="22">
        <f t="shared" si="2922"/>
        <v>0</v>
      </c>
      <c r="M2236" s="22">
        <f t="shared" si="2882"/>
        <v>1009.5</v>
      </c>
      <c r="N2236" s="22">
        <f t="shared" si="2883"/>
        <v>1024.8</v>
      </c>
      <c r="O2236" s="22">
        <f t="shared" si="2884"/>
        <v>1024.8</v>
      </c>
      <c r="P2236" s="33">
        <f t="shared" ref="P2236:Q2236" si="2923">P2237+P2239</f>
        <v>0</v>
      </c>
      <c r="Q2236" s="33">
        <f t="shared" si="2923"/>
        <v>0</v>
      </c>
      <c r="R2236" s="33">
        <f t="shared" ref="R2236:T2236" si="2924">R2237+R2239</f>
        <v>0</v>
      </c>
      <c r="S2236" s="33">
        <f t="shared" si="2924"/>
        <v>0</v>
      </c>
      <c r="T2236" s="33">
        <f t="shared" si="2924"/>
        <v>0</v>
      </c>
      <c r="U2236" s="33">
        <f t="shared" ref="U2236:W2236" si="2925">U2237+U2239</f>
        <v>0</v>
      </c>
      <c r="V2236" s="33">
        <f t="shared" si="2925"/>
        <v>0</v>
      </c>
      <c r="W2236" s="33">
        <f t="shared" si="2925"/>
        <v>0</v>
      </c>
      <c r="X2236" s="33">
        <f t="shared" ref="X2236:Y2236" si="2926">X2237+X2239</f>
        <v>0</v>
      </c>
      <c r="Y2236" s="33">
        <f t="shared" si="2926"/>
        <v>0</v>
      </c>
      <c r="Z2236" s="33">
        <f t="shared" si="2878"/>
        <v>1009.5</v>
      </c>
      <c r="AA2236" s="33">
        <f t="shared" si="2879"/>
        <v>1024.8</v>
      </c>
      <c r="AB2236" s="33">
        <f t="shared" si="2880"/>
        <v>1024.8</v>
      </c>
      <c r="AC2236" s="33">
        <f t="shared" ref="AC2236" si="2927">AC2237+AC2239</f>
        <v>0</v>
      </c>
    </row>
    <row r="2237" spans="1:30" ht="31.5" x14ac:dyDescent="0.25">
      <c r="A2237" s="30" t="s">
        <v>445</v>
      </c>
      <c r="B2237" s="30" t="s">
        <v>109</v>
      </c>
      <c r="C2237" s="30" t="s">
        <v>108</v>
      </c>
      <c r="D2237" s="30" t="s">
        <v>339</v>
      </c>
      <c r="E2237" s="30" t="s">
        <v>7</v>
      </c>
      <c r="F2237" s="32" t="s">
        <v>385</v>
      </c>
      <c r="G2237" s="22">
        <f>G2238</f>
        <v>909.8</v>
      </c>
      <c r="H2237" s="22">
        <f t="shared" ref="H2237:AC2237" si="2928">H2238</f>
        <v>942.3</v>
      </c>
      <c r="I2237" s="22">
        <f t="shared" si="2928"/>
        <v>959.6</v>
      </c>
      <c r="J2237" s="22">
        <f t="shared" si="2928"/>
        <v>0</v>
      </c>
      <c r="K2237" s="22">
        <f t="shared" si="2928"/>
        <v>0</v>
      </c>
      <c r="L2237" s="22">
        <f t="shared" si="2928"/>
        <v>0</v>
      </c>
      <c r="M2237" s="22">
        <f t="shared" si="2882"/>
        <v>909.8</v>
      </c>
      <c r="N2237" s="22">
        <f t="shared" si="2883"/>
        <v>942.3</v>
      </c>
      <c r="O2237" s="22">
        <f t="shared" si="2884"/>
        <v>959.6</v>
      </c>
      <c r="P2237" s="33">
        <f t="shared" si="2928"/>
        <v>0</v>
      </c>
      <c r="Q2237" s="33">
        <f t="shared" si="2928"/>
        <v>0</v>
      </c>
      <c r="R2237" s="33">
        <f t="shared" si="2928"/>
        <v>0</v>
      </c>
      <c r="S2237" s="33">
        <f t="shared" si="2928"/>
        <v>0</v>
      </c>
      <c r="T2237" s="33">
        <f t="shared" si="2928"/>
        <v>0</v>
      </c>
      <c r="U2237" s="33">
        <f t="shared" si="2928"/>
        <v>0</v>
      </c>
      <c r="V2237" s="33">
        <f t="shared" si="2928"/>
        <v>0</v>
      </c>
      <c r="W2237" s="33">
        <f t="shared" si="2928"/>
        <v>0</v>
      </c>
      <c r="X2237" s="33">
        <f t="shared" si="2928"/>
        <v>0</v>
      </c>
      <c r="Y2237" s="33">
        <f t="shared" si="2928"/>
        <v>0</v>
      </c>
      <c r="Z2237" s="33">
        <f t="shared" si="2878"/>
        <v>909.8</v>
      </c>
      <c r="AA2237" s="33">
        <f t="shared" si="2879"/>
        <v>942.3</v>
      </c>
      <c r="AB2237" s="33">
        <f t="shared" si="2880"/>
        <v>959.6</v>
      </c>
      <c r="AC2237" s="33">
        <f t="shared" si="2928"/>
        <v>0</v>
      </c>
    </row>
    <row r="2238" spans="1:30" ht="31.5" x14ac:dyDescent="0.25">
      <c r="A2238" s="30" t="s">
        <v>445</v>
      </c>
      <c r="B2238" s="30" t="s">
        <v>109</v>
      </c>
      <c r="C2238" s="30" t="s">
        <v>108</v>
      </c>
      <c r="D2238" s="30" t="s">
        <v>339</v>
      </c>
      <c r="E2238" s="30">
        <v>240</v>
      </c>
      <c r="F2238" s="32" t="s">
        <v>374</v>
      </c>
      <c r="G2238" s="22">
        <v>909.8</v>
      </c>
      <c r="H2238" s="22">
        <v>942.3</v>
      </c>
      <c r="I2238" s="22">
        <v>959.6</v>
      </c>
      <c r="J2238" s="22"/>
      <c r="K2238" s="22"/>
      <c r="L2238" s="22"/>
      <c r="M2238" s="22">
        <f t="shared" si="2882"/>
        <v>909.8</v>
      </c>
      <c r="N2238" s="22">
        <f t="shared" si="2883"/>
        <v>942.3</v>
      </c>
      <c r="O2238" s="22">
        <f t="shared" si="2884"/>
        <v>959.6</v>
      </c>
      <c r="P2238" s="33"/>
      <c r="Q2238" s="33"/>
      <c r="R2238" s="33"/>
      <c r="S2238" s="33"/>
      <c r="T2238" s="33"/>
      <c r="U2238" s="33"/>
      <c r="V2238" s="33"/>
      <c r="W2238" s="33"/>
      <c r="X2238" s="33"/>
      <c r="Y2238" s="33"/>
      <c r="Z2238" s="33">
        <f t="shared" si="2878"/>
        <v>909.8</v>
      </c>
      <c r="AA2238" s="33">
        <f t="shared" si="2879"/>
        <v>942.3</v>
      </c>
      <c r="AB2238" s="33">
        <f t="shared" si="2880"/>
        <v>959.6</v>
      </c>
      <c r="AC2238" s="33"/>
    </row>
    <row r="2239" spans="1:30" x14ac:dyDescent="0.25">
      <c r="A2239" s="30" t="s">
        <v>445</v>
      </c>
      <c r="B2239" s="30" t="s">
        <v>109</v>
      </c>
      <c r="C2239" s="30" t="s">
        <v>108</v>
      </c>
      <c r="D2239" s="30" t="s">
        <v>339</v>
      </c>
      <c r="E2239" s="30" t="s">
        <v>8</v>
      </c>
      <c r="F2239" s="32" t="s">
        <v>389</v>
      </c>
      <c r="G2239" s="22">
        <f>G2240</f>
        <v>99.7</v>
      </c>
      <c r="H2239" s="22">
        <f t="shared" ref="H2239:AC2239" si="2929">H2240</f>
        <v>82.5</v>
      </c>
      <c r="I2239" s="22">
        <f t="shared" si="2929"/>
        <v>65.2</v>
      </c>
      <c r="J2239" s="22">
        <f t="shared" si="2929"/>
        <v>0</v>
      </c>
      <c r="K2239" s="22">
        <f t="shared" si="2929"/>
        <v>0</v>
      </c>
      <c r="L2239" s="22">
        <f t="shared" si="2929"/>
        <v>0</v>
      </c>
      <c r="M2239" s="22">
        <f t="shared" si="2882"/>
        <v>99.7</v>
      </c>
      <c r="N2239" s="22">
        <f t="shared" si="2883"/>
        <v>82.5</v>
      </c>
      <c r="O2239" s="22">
        <f t="shared" si="2884"/>
        <v>65.2</v>
      </c>
      <c r="P2239" s="33">
        <f t="shared" si="2929"/>
        <v>0</v>
      </c>
      <c r="Q2239" s="33">
        <f t="shared" si="2929"/>
        <v>0</v>
      </c>
      <c r="R2239" s="33">
        <f t="shared" si="2929"/>
        <v>0</v>
      </c>
      <c r="S2239" s="33">
        <f t="shared" si="2929"/>
        <v>0</v>
      </c>
      <c r="T2239" s="33">
        <f t="shared" si="2929"/>
        <v>0</v>
      </c>
      <c r="U2239" s="33">
        <f t="shared" si="2929"/>
        <v>0</v>
      </c>
      <c r="V2239" s="33">
        <f t="shared" si="2929"/>
        <v>0</v>
      </c>
      <c r="W2239" s="33">
        <f t="shared" si="2929"/>
        <v>0</v>
      </c>
      <c r="X2239" s="33">
        <f t="shared" si="2929"/>
        <v>0</v>
      </c>
      <c r="Y2239" s="33">
        <f t="shared" si="2929"/>
        <v>0</v>
      </c>
      <c r="Z2239" s="33">
        <f t="shared" si="2878"/>
        <v>99.7</v>
      </c>
      <c r="AA2239" s="33">
        <f t="shared" si="2879"/>
        <v>82.5</v>
      </c>
      <c r="AB2239" s="33">
        <f t="shared" si="2880"/>
        <v>65.2</v>
      </c>
      <c r="AC2239" s="33">
        <f t="shared" si="2929"/>
        <v>0</v>
      </c>
    </row>
    <row r="2240" spans="1:30" x14ac:dyDescent="0.25">
      <c r="A2240" s="30" t="s">
        <v>445</v>
      </c>
      <c r="B2240" s="30" t="s">
        <v>109</v>
      </c>
      <c r="C2240" s="30" t="s">
        <v>108</v>
      </c>
      <c r="D2240" s="30" t="s">
        <v>339</v>
      </c>
      <c r="E2240" s="30" t="s">
        <v>368</v>
      </c>
      <c r="F2240" s="32" t="s">
        <v>383</v>
      </c>
      <c r="G2240" s="22">
        <v>99.7</v>
      </c>
      <c r="H2240" s="22">
        <v>82.5</v>
      </c>
      <c r="I2240" s="22">
        <v>65.2</v>
      </c>
      <c r="J2240" s="22"/>
      <c r="K2240" s="22"/>
      <c r="L2240" s="22"/>
      <c r="M2240" s="22">
        <f t="shared" si="2882"/>
        <v>99.7</v>
      </c>
      <c r="N2240" s="22">
        <f t="shared" si="2883"/>
        <v>82.5</v>
      </c>
      <c r="O2240" s="22">
        <f t="shared" si="2884"/>
        <v>65.2</v>
      </c>
      <c r="P2240" s="33"/>
      <c r="Q2240" s="33"/>
      <c r="R2240" s="33"/>
      <c r="S2240" s="33"/>
      <c r="T2240" s="33"/>
      <c r="U2240" s="33"/>
      <c r="V2240" s="33"/>
      <c r="W2240" s="33"/>
      <c r="X2240" s="33"/>
      <c r="Y2240" s="33"/>
      <c r="Z2240" s="33">
        <f t="shared" si="2878"/>
        <v>99.7</v>
      </c>
      <c r="AA2240" s="33">
        <f t="shared" si="2879"/>
        <v>82.5</v>
      </c>
      <c r="AB2240" s="33">
        <f t="shared" si="2880"/>
        <v>65.2</v>
      </c>
      <c r="AC2240" s="33"/>
    </row>
    <row r="2241" spans="1:30" x14ac:dyDescent="0.25">
      <c r="A2241" s="30" t="s">
        <v>445</v>
      </c>
      <c r="B2241" s="30" t="s">
        <v>109</v>
      </c>
      <c r="C2241" s="30" t="s">
        <v>108</v>
      </c>
      <c r="D2241" s="30" t="s">
        <v>340</v>
      </c>
      <c r="E2241" s="30"/>
      <c r="F2241" s="32" t="s">
        <v>420</v>
      </c>
      <c r="G2241" s="22">
        <f>G2242</f>
        <v>2791.1</v>
      </c>
      <c r="H2241" s="22">
        <f t="shared" ref="H2241:AC2242" si="2930">H2242</f>
        <v>2846.9</v>
      </c>
      <c r="I2241" s="22">
        <f t="shared" si="2930"/>
        <v>2846.9</v>
      </c>
      <c r="J2241" s="22">
        <f t="shared" si="2930"/>
        <v>0</v>
      </c>
      <c r="K2241" s="22">
        <f t="shared" si="2930"/>
        <v>0</v>
      </c>
      <c r="L2241" s="22">
        <f t="shared" si="2930"/>
        <v>0</v>
      </c>
      <c r="M2241" s="22">
        <f t="shared" si="2882"/>
        <v>2791.1</v>
      </c>
      <c r="N2241" s="22">
        <f t="shared" si="2883"/>
        <v>2846.9</v>
      </c>
      <c r="O2241" s="22">
        <f t="shared" si="2884"/>
        <v>2846.9</v>
      </c>
      <c r="P2241" s="33">
        <f t="shared" si="2930"/>
        <v>0</v>
      </c>
      <c r="Q2241" s="33">
        <f t="shared" si="2930"/>
        <v>0</v>
      </c>
      <c r="R2241" s="33">
        <f t="shared" si="2930"/>
        <v>0</v>
      </c>
      <c r="S2241" s="33">
        <f t="shared" si="2930"/>
        <v>0</v>
      </c>
      <c r="T2241" s="33">
        <f t="shared" si="2930"/>
        <v>0</v>
      </c>
      <c r="U2241" s="33">
        <f t="shared" si="2930"/>
        <v>0</v>
      </c>
      <c r="V2241" s="33">
        <f t="shared" si="2930"/>
        <v>0</v>
      </c>
      <c r="W2241" s="33">
        <f t="shared" si="2930"/>
        <v>0</v>
      </c>
      <c r="X2241" s="33">
        <f t="shared" si="2930"/>
        <v>0</v>
      </c>
      <c r="Y2241" s="33">
        <f t="shared" si="2930"/>
        <v>0</v>
      </c>
      <c r="Z2241" s="33">
        <f t="shared" si="2878"/>
        <v>2791.1</v>
      </c>
      <c r="AA2241" s="33">
        <f t="shared" si="2879"/>
        <v>2846.9</v>
      </c>
      <c r="AB2241" s="33">
        <f t="shared" si="2880"/>
        <v>2846.9</v>
      </c>
      <c r="AC2241" s="33">
        <f t="shared" si="2930"/>
        <v>0</v>
      </c>
    </row>
    <row r="2242" spans="1:30" ht="31.5" x14ac:dyDescent="0.25">
      <c r="A2242" s="30" t="s">
        <v>445</v>
      </c>
      <c r="B2242" s="30" t="s">
        <v>109</v>
      </c>
      <c r="C2242" s="30" t="s">
        <v>108</v>
      </c>
      <c r="D2242" s="30" t="s">
        <v>340</v>
      </c>
      <c r="E2242" s="30" t="s">
        <v>7</v>
      </c>
      <c r="F2242" s="32" t="s">
        <v>385</v>
      </c>
      <c r="G2242" s="22">
        <f>G2243</f>
        <v>2791.1</v>
      </c>
      <c r="H2242" s="22">
        <f t="shared" si="2930"/>
        <v>2846.9</v>
      </c>
      <c r="I2242" s="22">
        <f t="shared" si="2930"/>
        <v>2846.9</v>
      </c>
      <c r="J2242" s="22">
        <f t="shared" si="2930"/>
        <v>0</v>
      </c>
      <c r="K2242" s="22">
        <f t="shared" si="2930"/>
        <v>0</v>
      </c>
      <c r="L2242" s="22">
        <f t="shared" si="2930"/>
        <v>0</v>
      </c>
      <c r="M2242" s="22">
        <f t="shared" si="2882"/>
        <v>2791.1</v>
      </c>
      <c r="N2242" s="22">
        <f t="shared" si="2883"/>
        <v>2846.9</v>
      </c>
      <c r="O2242" s="22">
        <f t="shared" si="2884"/>
        <v>2846.9</v>
      </c>
      <c r="P2242" s="33">
        <f t="shared" si="2930"/>
        <v>0</v>
      </c>
      <c r="Q2242" s="33">
        <f t="shared" si="2930"/>
        <v>0</v>
      </c>
      <c r="R2242" s="33">
        <f t="shared" si="2930"/>
        <v>0</v>
      </c>
      <c r="S2242" s="33">
        <f t="shared" si="2930"/>
        <v>0</v>
      </c>
      <c r="T2242" s="33">
        <f t="shared" si="2930"/>
        <v>0</v>
      </c>
      <c r="U2242" s="33">
        <f t="shared" si="2930"/>
        <v>0</v>
      </c>
      <c r="V2242" s="33">
        <f t="shared" si="2930"/>
        <v>0</v>
      </c>
      <c r="W2242" s="33">
        <f t="shared" si="2930"/>
        <v>0</v>
      </c>
      <c r="X2242" s="33">
        <f t="shared" si="2930"/>
        <v>0</v>
      </c>
      <c r="Y2242" s="33">
        <f t="shared" si="2930"/>
        <v>0</v>
      </c>
      <c r="Z2242" s="33">
        <f t="shared" si="2878"/>
        <v>2791.1</v>
      </c>
      <c r="AA2242" s="33">
        <f t="shared" si="2879"/>
        <v>2846.9</v>
      </c>
      <c r="AB2242" s="33">
        <f t="shared" si="2880"/>
        <v>2846.9</v>
      </c>
      <c r="AC2242" s="33">
        <f t="shared" si="2930"/>
        <v>0</v>
      </c>
    </row>
    <row r="2243" spans="1:30" ht="31.5" x14ac:dyDescent="0.25">
      <c r="A2243" s="30" t="s">
        <v>445</v>
      </c>
      <c r="B2243" s="30" t="s">
        <v>109</v>
      </c>
      <c r="C2243" s="30" t="s">
        <v>108</v>
      </c>
      <c r="D2243" s="30" t="s">
        <v>340</v>
      </c>
      <c r="E2243" s="30">
        <v>240</v>
      </c>
      <c r="F2243" s="32" t="s">
        <v>374</v>
      </c>
      <c r="G2243" s="22">
        <v>2791.1</v>
      </c>
      <c r="H2243" s="22">
        <v>2846.9</v>
      </c>
      <c r="I2243" s="22">
        <v>2846.9</v>
      </c>
      <c r="J2243" s="22"/>
      <c r="K2243" s="22"/>
      <c r="L2243" s="22"/>
      <c r="M2243" s="22">
        <f t="shared" si="2882"/>
        <v>2791.1</v>
      </c>
      <c r="N2243" s="22">
        <f t="shared" si="2883"/>
        <v>2846.9</v>
      </c>
      <c r="O2243" s="22">
        <f t="shared" si="2884"/>
        <v>2846.9</v>
      </c>
      <c r="P2243" s="33"/>
      <c r="Q2243" s="33"/>
      <c r="R2243" s="33"/>
      <c r="S2243" s="33"/>
      <c r="T2243" s="33"/>
      <c r="U2243" s="33"/>
      <c r="V2243" s="33"/>
      <c r="W2243" s="33"/>
      <c r="X2243" s="33"/>
      <c r="Y2243" s="33"/>
      <c r="Z2243" s="33">
        <f t="shared" si="2878"/>
        <v>2791.1</v>
      </c>
      <c r="AA2243" s="33">
        <f t="shared" si="2879"/>
        <v>2846.9</v>
      </c>
      <c r="AB2243" s="33">
        <f t="shared" si="2880"/>
        <v>2846.9</v>
      </c>
      <c r="AC2243" s="33"/>
    </row>
    <row r="2244" spans="1:30" ht="31.5" x14ac:dyDescent="0.25">
      <c r="A2244" s="30" t="s">
        <v>445</v>
      </c>
      <c r="B2244" s="30" t="s">
        <v>109</v>
      </c>
      <c r="C2244" s="30" t="s">
        <v>108</v>
      </c>
      <c r="D2244" s="30" t="s">
        <v>361</v>
      </c>
      <c r="E2244" s="30"/>
      <c r="F2244" s="32" t="s">
        <v>429</v>
      </c>
      <c r="G2244" s="22">
        <f>G2245</f>
        <v>532.1</v>
      </c>
      <c r="H2244" s="22">
        <f t="shared" ref="H2244:AC2247" si="2931">H2245</f>
        <v>464.8</v>
      </c>
      <c r="I2244" s="22">
        <f t="shared" si="2931"/>
        <v>460.1</v>
      </c>
      <c r="J2244" s="22">
        <f t="shared" si="2931"/>
        <v>0</v>
      </c>
      <c r="K2244" s="22">
        <f t="shared" si="2931"/>
        <v>0</v>
      </c>
      <c r="L2244" s="22">
        <f t="shared" si="2931"/>
        <v>0</v>
      </c>
      <c r="M2244" s="22">
        <f t="shared" si="2882"/>
        <v>532.1</v>
      </c>
      <c r="N2244" s="22">
        <f t="shared" si="2883"/>
        <v>464.8</v>
      </c>
      <c r="O2244" s="22">
        <f t="shared" si="2884"/>
        <v>460.1</v>
      </c>
      <c r="P2244" s="33">
        <f t="shared" si="2931"/>
        <v>0</v>
      </c>
      <c r="Q2244" s="33">
        <f t="shared" si="2931"/>
        <v>0</v>
      </c>
      <c r="R2244" s="33">
        <f t="shared" si="2931"/>
        <v>0</v>
      </c>
      <c r="S2244" s="33">
        <f t="shared" si="2931"/>
        <v>0</v>
      </c>
      <c r="T2244" s="33">
        <f t="shared" si="2931"/>
        <v>0</v>
      </c>
      <c r="U2244" s="33">
        <f t="shared" si="2931"/>
        <v>0</v>
      </c>
      <c r="V2244" s="33">
        <f t="shared" si="2931"/>
        <v>0</v>
      </c>
      <c r="W2244" s="33">
        <f t="shared" si="2931"/>
        <v>0</v>
      </c>
      <c r="X2244" s="33">
        <f t="shared" si="2931"/>
        <v>0</v>
      </c>
      <c r="Y2244" s="33">
        <f t="shared" si="2931"/>
        <v>0</v>
      </c>
      <c r="Z2244" s="33">
        <f t="shared" si="2878"/>
        <v>532.1</v>
      </c>
      <c r="AA2244" s="33">
        <f t="shared" si="2879"/>
        <v>464.8</v>
      </c>
      <c r="AB2244" s="33">
        <f t="shared" si="2880"/>
        <v>460.1</v>
      </c>
      <c r="AC2244" s="33">
        <f t="shared" si="2931"/>
        <v>0</v>
      </c>
      <c r="AD2244" s="18"/>
    </row>
    <row r="2245" spans="1:30" ht="31.5" x14ac:dyDescent="0.25">
      <c r="A2245" s="30" t="s">
        <v>445</v>
      </c>
      <c r="B2245" s="30" t="s">
        <v>109</v>
      </c>
      <c r="C2245" s="30" t="s">
        <v>108</v>
      </c>
      <c r="D2245" s="30" t="s">
        <v>362</v>
      </c>
      <c r="E2245" s="30"/>
      <c r="F2245" s="32" t="s">
        <v>863</v>
      </c>
      <c r="G2245" s="22">
        <f>G2246</f>
        <v>532.1</v>
      </c>
      <c r="H2245" s="22">
        <f t="shared" si="2931"/>
        <v>464.8</v>
      </c>
      <c r="I2245" s="22">
        <f t="shared" si="2931"/>
        <v>460.1</v>
      </c>
      <c r="J2245" s="22">
        <f t="shared" si="2931"/>
        <v>0</v>
      </c>
      <c r="K2245" s="22">
        <f t="shared" si="2931"/>
        <v>0</v>
      </c>
      <c r="L2245" s="22">
        <f t="shared" si="2931"/>
        <v>0</v>
      </c>
      <c r="M2245" s="22">
        <f t="shared" si="2882"/>
        <v>532.1</v>
      </c>
      <c r="N2245" s="22">
        <f t="shared" si="2883"/>
        <v>464.8</v>
      </c>
      <c r="O2245" s="22">
        <f t="shared" si="2884"/>
        <v>460.1</v>
      </c>
      <c r="P2245" s="33">
        <f t="shared" si="2931"/>
        <v>0</v>
      </c>
      <c r="Q2245" s="33">
        <f t="shared" si="2931"/>
        <v>0</v>
      </c>
      <c r="R2245" s="33">
        <f t="shared" si="2931"/>
        <v>0</v>
      </c>
      <c r="S2245" s="33">
        <f t="shared" si="2931"/>
        <v>0</v>
      </c>
      <c r="T2245" s="33">
        <f t="shared" si="2931"/>
        <v>0</v>
      </c>
      <c r="U2245" s="33">
        <f t="shared" si="2931"/>
        <v>0</v>
      </c>
      <c r="V2245" s="33">
        <f t="shared" si="2931"/>
        <v>0</v>
      </c>
      <c r="W2245" s="33">
        <f t="shared" si="2931"/>
        <v>0</v>
      </c>
      <c r="X2245" s="33">
        <f t="shared" si="2931"/>
        <v>0</v>
      </c>
      <c r="Y2245" s="33">
        <f t="shared" si="2931"/>
        <v>0</v>
      </c>
      <c r="Z2245" s="33">
        <f t="shared" si="2878"/>
        <v>532.1</v>
      </c>
      <c r="AA2245" s="33">
        <f t="shared" si="2879"/>
        <v>464.8</v>
      </c>
      <c r="AB2245" s="33">
        <f t="shared" si="2880"/>
        <v>460.1</v>
      </c>
      <c r="AC2245" s="33">
        <f t="shared" si="2931"/>
        <v>0</v>
      </c>
      <c r="AD2245" s="18"/>
    </row>
    <row r="2246" spans="1:30" ht="31.5" x14ac:dyDescent="0.25">
      <c r="A2246" s="30" t="s">
        <v>445</v>
      </c>
      <c r="B2246" s="30" t="s">
        <v>109</v>
      </c>
      <c r="C2246" s="30" t="s">
        <v>108</v>
      </c>
      <c r="D2246" s="30" t="s">
        <v>342</v>
      </c>
      <c r="E2246" s="30"/>
      <c r="F2246" s="32" t="s">
        <v>430</v>
      </c>
      <c r="G2246" s="22">
        <f>G2247</f>
        <v>532.1</v>
      </c>
      <c r="H2246" s="22">
        <f t="shared" si="2931"/>
        <v>464.8</v>
      </c>
      <c r="I2246" s="22">
        <f t="shared" si="2931"/>
        <v>460.1</v>
      </c>
      <c r="J2246" s="22">
        <f t="shared" si="2931"/>
        <v>0</v>
      </c>
      <c r="K2246" s="22">
        <f t="shared" si="2931"/>
        <v>0</v>
      </c>
      <c r="L2246" s="22">
        <f t="shared" si="2931"/>
        <v>0</v>
      </c>
      <c r="M2246" s="22">
        <f t="shared" si="2882"/>
        <v>532.1</v>
      </c>
      <c r="N2246" s="22">
        <f t="shared" si="2883"/>
        <v>464.8</v>
      </c>
      <c r="O2246" s="22">
        <f t="shared" si="2884"/>
        <v>460.1</v>
      </c>
      <c r="P2246" s="33">
        <f t="shared" si="2931"/>
        <v>0</v>
      </c>
      <c r="Q2246" s="33">
        <f t="shared" si="2931"/>
        <v>0</v>
      </c>
      <c r="R2246" s="33">
        <f t="shared" si="2931"/>
        <v>0</v>
      </c>
      <c r="S2246" s="33">
        <f t="shared" si="2931"/>
        <v>0</v>
      </c>
      <c r="T2246" s="33">
        <f t="shared" si="2931"/>
        <v>0</v>
      </c>
      <c r="U2246" s="33">
        <f t="shared" si="2931"/>
        <v>0</v>
      </c>
      <c r="V2246" s="33">
        <f t="shared" si="2931"/>
        <v>0</v>
      </c>
      <c r="W2246" s="33">
        <f t="shared" si="2931"/>
        <v>0</v>
      </c>
      <c r="X2246" s="33">
        <f t="shared" si="2931"/>
        <v>0</v>
      </c>
      <c r="Y2246" s="33">
        <f t="shared" si="2931"/>
        <v>0</v>
      </c>
      <c r="Z2246" s="33">
        <f t="shared" si="2878"/>
        <v>532.1</v>
      </c>
      <c r="AA2246" s="33">
        <f t="shared" si="2879"/>
        <v>464.8</v>
      </c>
      <c r="AB2246" s="33">
        <f t="shared" si="2880"/>
        <v>460.1</v>
      </c>
      <c r="AC2246" s="33">
        <f t="shared" si="2931"/>
        <v>0</v>
      </c>
    </row>
    <row r="2247" spans="1:30" ht="31.5" x14ac:dyDescent="0.25">
      <c r="A2247" s="30" t="s">
        <v>445</v>
      </c>
      <c r="B2247" s="30" t="s">
        <v>109</v>
      </c>
      <c r="C2247" s="30" t="s">
        <v>108</v>
      </c>
      <c r="D2247" s="30" t="s">
        <v>342</v>
      </c>
      <c r="E2247" s="30" t="s">
        <v>7</v>
      </c>
      <c r="F2247" s="32" t="s">
        <v>385</v>
      </c>
      <c r="G2247" s="22">
        <f>G2248</f>
        <v>532.1</v>
      </c>
      <c r="H2247" s="22">
        <f t="shared" si="2931"/>
        <v>464.8</v>
      </c>
      <c r="I2247" s="22">
        <f t="shared" si="2931"/>
        <v>460.1</v>
      </c>
      <c r="J2247" s="22">
        <f t="shared" si="2931"/>
        <v>0</v>
      </c>
      <c r="K2247" s="22">
        <f t="shared" si="2931"/>
        <v>0</v>
      </c>
      <c r="L2247" s="22">
        <f t="shared" si="2931"/>
        <v>0</v>
      </c>
      <c r="M2247" s="22">
        <f t="shared" si="2882"/>
        <v>532.1</v>
      </c>
      <c r="N2247" s="22">
        <f t="shared" si="2883"/>
        <v>464.8</v>
      </c>
      <c r="O2247" s="22">
        <f t="shared" si="2884"/>
        <v>460.1</v>
      </c>
      <c r="P2247" s="33">
        <f t="shared" si="2931"/>
        <v>0</v>
      </c>
      <c r="Q2247" s="33">
        <f t="shared" si="2931"/>
        <v>0</v>
      </c>
      <c r="R2247" s="33">
        <f t="shared" si="2931"/>
        <v>0</v>
      </c>
      <c r="S2247" s="33">
        <f t="shared" si="2931"/>
        <v>0</v>
      </c>
      <c r="T2247" s="33">
        <f t="shared" si="2931"/>
        <v>0</v>
      </c>
      <c r="U2247" s="33">
        <f t="shared" si="2931"/>
        <v>0</v>
      </c>
      <c r="V2247" s="33">
        <f t="shared" si="2931"/>
        <v>0</v>
      </c>
      <c r="W2247" s="33">
        <f t="shared" si="2931"/>
        <v>0</v>
      </c>
      <c r="X2247" s="33">
        <f t="shared" si="2931"/>
        <v>0</v>
      </c>
      <c r="Y2247" s="33">
        <f t="shared" si="2931"/>
        <v>0</v>
      </c>
      <c r="Z2247" s="33">
        <f t="shared" si="2878"/>
        <v>532.1</v>
      </c>
      <c r="AA2247" s="33">
        <f t="shared" si="2879"/>
        <v>464.8</v>
      </c>
      <c r="AB2247" s="33">
        <f t="shared" si="2880"/>
        <v>460.1</v>
      </c>
      <c r="AC2247" s="33">
        <f t="shared" si="2931"/>
        <v>0</v>
      </c>
    </row>
    <row r="2248" spans="1:30" ht="31.5" x14ac:dyDescent="0.25">
      <c r="A2248" s="30" t="s">
        <v>445</v>
      </c>
      <c r="B2248" s="30" t="s">
        <v>109</v>
      </c>
      <c r="C2248" s="30" t="s">
        <v>108</v>
      </c>
      <c r="D2248" s="30" t="s">
        <v>342</v>
      </c>
      <c r="E2248" s="30">
        <v>240</v>
      </c>
      <c r="F2248" s="32" t="s">
        <v>374</v>
      </c>
      <c r="G2248" s="22">
        <v>532.1</v>
      </c>
      <c r="H2248" s="22">
        <v>464.8</v>
      </c>
      <c r="I2248" s="22">
        <v>460.1</v>
      </c>
      <c r="J2248" s="22"/>
      <c r="K2248" s="22"/>
      <c r="L2248" s="22"/>
      <c r="M2248" s="22">
        <f t="shared" si="2882"/>
        <v>532.1</v>
      </c>
      <c r="N2248" s="22">
        <f t="shared" si="2883"/>
        <v>464.8</v>
      </c>
      <c r="O2248" s="22">
        <f t="shared" si="2884"/>
        <v>460.1</v>
      </c>
      <c r="P2248" s="33"/>
      <c r="Q2248" s="33"/>
      <c r="R2248" s="33"/>
      <c r="S2248" s="33"/>
      <c r="T2248" s="33"/>
      <c r="U2248" s="33"/>
      <c r="V2248" s="33"/>
      <c r="W2248" s="33"/>
      <c r="X2248" s="33"/>
      <c r="Y2248" s="33"/>
      <c r="Z2248" s="33">
        <f t="shared" si="2878"/>
        <v>532.1</v>
      </c>
      <c r="AA2248" s="33">
        <f t="shared" si="2879"/>
        <v>464.8</v>
      </c>
      <c r="AB2248" s="33">
        <f t="shared" si="2880"/>
        <v>460.1</v>
      </c>
      <c r="AC2248" s="33"/>
    </row>
    <row r="2249" spans="1:30" ht="31.5" x14ac:dyDescent="0.25">
      <c r="A2249" s="30" t="s">
        <v>445</v>
      </c>
      <c r="B2249" s="30" t="s">
        <v>109</v>
      </c>
      <c r="C2249" s="30" t="s">
        <v>108</v>
      </c>
      <c r="D2249" s="30" t="s">
        <v>34</v>
      </c>
      <c r="E2249" s="30"/>
      <c r="F2249" s="32" t="s">
        <v>47</v>
      </c>
      <c r="G2249" s="22">
        <f>G2250</f>
        <v>640.1</v>
      </c>
      <c r="H2249" s="22">
        <f t="shared" ref="H2249:AC2252" si="2932">H2250</f>
        <v>0</v>
      </c>
      <c r="I2249" s="22">
        <f t="shared" si="2932"/>
        <v>0</v>
      </c>
      <c r="J2249" s="22">
        <f t="shared" si="2932"/>
        <v>0</v>
      </c>
      <c r="K2249" s="22">
        <f t="shared" si="2932"/>
        <v>0</v>
      </c>
      <c r="L2249" s="22">
        <f t="shared" si="2932"/>
        <v>0</v>
      </c>
      <c r="M2249" s="22">
        <f t="shared" si="2882"/>
        <v>640.1</v>
      </c>
      <c r="N2249" s="22">
        <f t="shared" si="2883"/>
        <v>0</v>
      </c>
      <c r="O2249" s="22">
        <f t="shared" si="2884"/>
        <v>0</v>
      </c>
      <c r="P2249" s="33">
        <f t="shared" si="2932"/>
        <v>0</v>
      </c>
      <c r="Q2249" s="33">
        <f t="shared" si="2932"/>
        <v>0</v>
      </c>
      <c r="R2249" s="33">
        <f t="shared" si="2932"/>
        <v>0</v>
      </c>
      <c r="S2249" s="33">
        <f t="shared" si="2932"/>
        <v>0</v>
      </c>
      <c r="T2249" s="33">
        <f t="shared" si="2932"/>
        <v>0</v>
      </c>
      <c r="U2249" s="33">
        <f t="shared" si="2932"/>
        <v>0</v>
      </c>
      <c r="V2249" s="33">
        <f t="shared" si="2932"/>
        <v>0</v>
      </c>
      <c r="W2249" s="33">
        <f t="shared" si="2932"/>
        <v>0</v>
      </c>
      <c r="X2249" s="33">
        <f t="shared" si="2932"/>
        <v>0</v>
      </c>
      <c r="Y2249" s="33">
        <f t="shared" si="2932"/>
        <v>0</v>
      </c>
      <c r="Z2249" s="33">
        <f t="shared" si="2878"/>
        <v>640.1</v>
      </c>
      <c r="AA2249" s="33">
        <f t="shared" si="2879"/>
        <v>0</v>
      </c>
      <c r="AB2249" s="33">
        <f t="shared" si="2880"/>
        <v>0</v>
      </c>
      <c r="AC2249" s="33">
        <f t="shared" si="2932"/>
        <v>0</v>
      </c>
      <c r="AD2249" s="18"/>
    </row>
    <row r="2250" spans="1:30" ht="31.5" x14ac:dyDescent="0.25">
      <c r="A2250" s="30" t="s">
        <v>445</v>
      </c>
      <c r="B2250" s="30" t="s">
        <v>109</v>
      </c>
      <c r="C2250" s="30" t="s">
        <v>108</v>
      </c>
      <c r="D2250" s="30" t="s">
        <v>68</v>
      </c>
      <c r="E2250" s="30"/>
      <c r="F2250" s="32" t="s">
        <v>81</v>
      </c>
      <c r="G2250" s="22">
        <f>G2251</f>
        <v>640.1</v>
      </c>
      <c r="H2250" s="22">
        <f t="shared" si="2932"/>
        <v>0</v>
      </c>
      <c r="I2250" s="22">
        <f t="shared" si="2932"/>
        <v>0</v>
      </c>
      <c r="J2250" s="22">
        <f t="shared" si="2932"/>
        <v>0</v>
      </c>
      <c r="K2250" s="22">
        <f t="shared" si="2932"/>
        <v>0</v>
      </c>
      <c r="L2250" s="22">
        <f t="shared" si="2932"/>
        <v>0</v>
      </c>
      <c r="M2250" s="22">
        <f t="shared" si="2882"/>
        <v>640.1</v>
      </c>
      <c r="N2250" s="22">
        <f t="shared" si="2883"/>
        <v>0</v>
      </c>
      <c r="O2250" s="22">
        <f t="shared" si="2884"/>
        <v>0</v>
      </c>
      <c r="P2250" s="33">
        <f t="shared" si="2932"/>
        <v>0</v>
      </c>
      <c r="Q2250" s="33">
        <f t="shared" si="2932"/>
        <v>0</v>
      </c>
      <c r="R2250" s="33">
        <f t="shared" si="2932"/>
        <v>0</v>
      </c>
      <c r="S2250" s="33">
        <f t="shared" si="2932"/>
        <v>0</v>
      </c>
      <c r="T2250" s="33">
        <f t="shared" si="2932"/>
        <v>0</v>
      </c>
      <c r="U2250" s="33">
        <f t="shared" si="2932"/>
        <v>0</v>
      </c>
      <c r="V2250" s="33">
        <f t="shared" si="2932"/>
        <v>0</v>
      </c>
      <c r="W2250" s="33">
        <f t="shared" si="2932"/>
        <v>0</v>
      </c>
      <c r="X2250" s="33">
        <f t="shared" si="2932"/>
        <v>0</v>
      </c>
      <c r="Y2250" s="33">
        <f t="shared" si="2932"/>
        <v>0</v>
      </c>
      <c r="Z2250" s="33">
        <f t="shared" si="2878"/>
        <v>640.1</v>
      </c>
      <c r="AA2250" s="33">
        <f t="shared" si="2879"/>
        <v>0</v>
      </c>
      <c r="AB2250" s="33">
        <f t="shared" si="2880"/>
        <v>0</v>
      </c>
      <c r="AC2250" s="33">
        <f t="shared" si="2932"/>
        <v>0</v>
      </c>
      <c r="AD2250" s="18"/>
    </row>
    <row r="2251" spans="1:30" ht="47.25" x14ac:dyDescent="0.25">
      <c r="A2251" s="30" t="s">
        <v>445</v>
      </c>
      <c r="B2251" s="30" t="s">
        <v>109</v>
      </c>
      <c r="C2251" s="30" t="s">
        <v>108</v>
      </c>
      <c r="D2251" s="30" t="s">
        <v>62</v>
      </c>
      <c r="E2251" s="30"/>
      <c r="F2251" s="32" t="s">
        <v>82</v>
      </c>
      <c r="G2251" s="22">
        <f>G2252</f>
        <v>640.1</v>
      </c>
      <c r="H2251" s="22">
        <f t="shared" si="2932"/>
        <v>0</v>
      </c>
      <c r="I2251" s="22">
        <f t="shared" si="2932"/>
        <v>0</v>
      </c>
      <c r="J2251" s="22">
        <f t="shared" si="2932"/>
        <v>0</v>
      </c>
      <c r="K2251" s="22">
        <f t="shared" si="2932"/>
        <v>0</v>
      </c>
      <c r="L2251" s="22">
        <f t="shared" si="2932"/>
        <v>0</v>
      </c>
      <c r="M2251" s="22">
        <f t="shared" si="2882"/>
        <v>640.1</v>
      </c>
      <c r="N2251" s="22">
        <f t="shared" si="2883"/>
        <v>0</v>
      </c>
      <c r="O2251" s="22">
        <f t="shared" si="2884"/>
        <v>0</v>
      </c>
      <c r="P2251" s="33">
        <f t="shared" si="2932"/>
        <v>0</v>
      </c>
      <c r="Q2251" s="33">
        <f t="shared" si="2932"/>
        <v>0</v>
      </c>
      <c r="R2251" s="33">
        <f t="shared" si="2932"/>
        <v>0</v>
      </c>
      <c r="S2251" s="33">
        <f t="shared" si="2932"/>
        <v>0</v>
      </c>
      <c r="T2251" s="33">
        <f t="shared" si="2932"/>
        <v>0</v>
      </c>
      <c r="U2251" s="33">
        <f t="shared" si="2932"/>
        <v>0</v>
      </c>
      <c r="V2251" s="33">
        <f t="shared" si="2932"/>
        <v>0</v>
      </c>
      <c r="W2251" s="33">
        <f t="shared" si="2932"/>
        <v>0</v>
      </c>
      <c r="X2251" s="33">
        <f t="shared" si="2932"/>
        <v>0</v>
      </c>
      <c r="Y2251" s="33">
        <f t="shared" si="2932"/>
        <v>0</v>
      </c>
      <c r="Z2251" s="33">
        <f t="shared" si="2878"/>
        <v>640.1</v>
      </c>
      <c r="AA2251" s="33">
        <f t="shared" si="2879"/>
        <v>0</v>
      </c>
      <c r="AB2251" s="33">
        <f t="shared" si="2880"/>
        <v>0</v>
      </c>
      <c r="AC2251" s="33">
        <f t="shared" si="2932"/>
        <v>0</v>
      </c>
    </row>
    <row r="2252" spans="1:30" ht="31.5" x14ac:dyDescent="0.25">
      <c r="A2252" s="30" t="s">
        <v>445</v>
      </c>
      <c r="B2252" s="30" t="s">
        <v>109</v>
      </c>
      <c r="C2252" s="30" t="s">
        <v>108</v>
      </c>
      <c r="D2252" s="30" t="s">
        <v>62</v>
      </c>
      <c r="E2252" s="30" t="s">
        <v>7</v>
      </c>
      <c r="F2252" s="32" t="s">
        <v>385</v>
      </c>
      <c r="G2252" s="22">
        <f>G2253</f>
        <v>640.1</v>
      </c>
      <c r="H2252" s="22">
        <f t="shared" si="2932"/>
        <v>0</v>
      </c>
      <c r="I2252" s="22">
        <f t="shared" si="2932"/>
        <v>0</v>
      </c>
      <c r="J2252" s="22">
        <f t="shared" si="2932"/>
        <v>0</v>
      </c>
      <c r="K2252" s="22">
        <f t="shared" si="2932"/>
        <v>0</v>
      </c>
      <c r="L2252" s="22">
        <f t="shared" si="2932"/>
        <v>0</v>
      </c>
      <c r="M2252" s="22">
        <f t="shared" si="2882"/>
        <v>640.1</v>
      </c>
      <c r="N2252" s="22">
        <f t="shared" si="2883"/>
        <v>0</v>
      </c>
      <c r="O2252" s="22">
        <f t="shared" si="2884"/>
        <v>0</v>
      </c>
      <c r="P2252" s="33">
        <f t="shared" si="2932"/>
        <v>0</v>
      </c>
      <c r="Q2252" s="33">
        <f t="shared" si="2932"/>
        <v>0</v>
      </c>
      <c r="R2252" s="33">
        <f t="shared" si="2932"/>
        <v>0</v>
      </c>
      <c r="S2252" s="33">
        <f t="shared" si="2932"/>
        <v>0</v>
      </c>
      <c r="T2252" s="33">
        <f t="shared" si="2932"/>
        <v>0</v>
      </c>
      <c r="U2252" s="33">
        <f t="shared" si="2932"/>
        <v>0</v>
      </c>
      <c r="V2252" s="33">
        <f t="shared" si="2932"/>
        <v>0</v>
      </c>
      <c r="W2252" s="33">
        <f t="shared" si="2932"/>
        <v>0</v>
      </c>
      <c r="X2252" s="33">
        <f t="shared" si="2932"/>
        <v>0</v>
      </c>
      <c r="Y2252" s="33">
        <f t="shared" si="2932"/>
        <v>0</v>
      </c>
      <c r="Z2252" s="33">
        <f t="shared" si="2878"/>
        <v>640.1</v>
      </c>
      <c r="AA2252" s="33">
        <f t="shared" si="2879"/>
        <v>0</v>
      </c>
      <c r="AB2252" s="33">
        <f t="shared" si="2880"/>
        <v>0</v>
      </c>
      <c r="AC2252" s="33">
        <f t="shared" si="2932"/>
        <v>0</v>
      </c>
    </row>
    <row r="2253" spans="1:30" ht="31.5" x14ac:dyDescent="0.25">
      <c r="A2253" s="30" t="s">
        <v>445</v>
      </c>
      <c r="B2253" s="30" t="s">
        <v>109</v>
      </c>
      <c r="C2253" s="30" t="s">
        <v>108</v>
      </c>
      <c r="D2253" s="30" t="s">
        <v>62</v>
      </c>
      <c r="E2253" s="30" t="s">
        <v>317</v>
      </c>
      <c r="F2253" s="32" t="s">
        <v>374</v>
      </c>
      <c r="G2253" s="22">
        <v>640.1</v>
      </c>
      <c r="H2253" s="22">
        <v>0</v>
      </c>
      <c r="I2253" s="22">
        <v>0</v>
      </c>
      <c r="J2253" s="22"/>
      <c r="K2253" s="22"/>
      <c r="L2253" s="22"/>
      <c r="M2253" s="22">
        <f t="shared" si="2882"/>
        <v>640.1</v>
      </c>
      <c r="N2253" s="22">
        <f t="shared" si="2883"/>
        <v>0</v>
      </c>
      <c r="O2253" s="22">
        <f t="shared" si="2884"/>
        <v>0</v>
      </c>
      <c r="P2253" s="33"/>
      <c r="Q2253" s="33"/>
      <c r="R2253" s="33"/>
      <c r="S2253" s="33"/>
      <c r="T2253" s="33"/>
      <c r="U2253" s="33"/>
      <c r="V2253" s="33"/>
      <c r="W2253" s="33"/>
      <c r="X2253" s="33"/>
      <c r="Y2253" s="33"/>
      <c r="Z2253" s="33">
        <f t="shared" si="2878"/>
        <v>640.1</v>
      </c>
      <c r="AA2253" s="33">
        <f t="shared" si="2879"/>
        <v>0</v>
      </c>
      <c r="AB2253" s="33">
        <f t="shared" si="2880"/>
        <v>0</v>
      </c>
      <c r="AC2253" s="33"/>
    </row>
    <row r="2254" spans="1:30" ht="31.5" x14ac:dyDescent="0.25">
      <c r="A2254" s="36" t="s">
        <v>445</v>
      </c>
      <c r="B2254" s="36" t="s">
        <v>109</v>
      </c>
      <c r="C2254" s="36" t="s">
        <v>109</v>
      </c>
      <c r="D2254" s="36"/>
      <c r="E2254" s="36"/>
      <c r="F2254" s="26" t="s">
        <v>400</v>
      </c>
      <c r="G2254" s="27">
        <f>G2255</f>
        <v>6114.2</v>
      </c>
      <c r="H2254" s="27">
        <f t="shared" ref="H2254:AC2256" si="2933">H2255</f>
        <v>6139.8</v>
      </c>
      <c r="I2254" s="27">
        <f t="shared" si="2933"/>
        <v>6139.8</v>
      </c>
      <c r="J2254" s="27">
        <f t="shared" si="2933"/>
        <v>0</v>
      </c>
      <c r="K2254" s="27">
        <f t="shared" si="2933"/>
        <v>0</v>
      </c>
      <c r="L2254" s="27">
        <f t="shared" si="2933"/>
        <v>0</v>
      </c>
      <c r="M2254" s="22">
        <f t="shared" si="2882"/>
        <v>6114.2</v>
      </c>
      <c r="N2254" s="22">
        <f t="shared" si="2883"/>
        <v>6139.8</v>
      </c>
      <c r="O2254" s="22">
        <f t="shared" si="2884"/>
        <v>6139.8</v>
      </c>
      <c r="P2254" s="28">
        <f t="shared" si="2933"/>
        <v>0</v>
      </c>
      <c r="Q2254" s="28">
        <f t="shared" si="2933"/>
        <v>0</v>
      </c>
      <c r="R2254" s="28">
        <f t="shared" si="2933"/>
        <v>0</v>
      </c>
      <c r="S2254" s="28">
        <f t="shared" si="2933"/>
        <v>0</v>
      </c>
      <c r="T2254" s="28">
        <f t="shared" si="2933"/>
        <v>0</v>
      </c>
      <c r="U2254" s="28">
        <f t="shared" si="2933"/>
        <v>0</v>
      </c>
      <c r="V2254" s="28">
        <f t="shared" si="2933"/>
        <v>0</v>
      </c>
      <c r="W2254" s="28">
        <f t="shared" si="2933"/>
        <v>0</v>
      </c>
      <c r="X2254" s="28">
        <f t="shared" si="2933"/>
        <v>0</v>
      </c>
      <c r="Y2254" s="28">
        <f t="shared" si="2933"/>
        <v>0</v>
      </c>
      <c r="Z2254" s="28">
        <f t="shared" si="2878"/>
        <v>6114.2</v>
      </c>
      <c r="AA2254" s="28">
        <f t="shared" si="2879"/>
        <v>6139.8</v>
      </c>
      <c r="AB2254" s="28">
        <f t="shared" si="2880"/>
        <v>6139.8</v>
      </c>
      <c r="AC2254" s="28">
        <f t="shared" si="2933"/>
        <v>0</v>
      </c>
    </row>
    <row r="2255" spans="1:30" ht="31.5" x14ac:dyDescent="0.25">
      <c r="A2255" s="30" t="s">
        <v>445</v>
      </c>
      <c r="B2255" s="30" t="s">
        <v>109</v>
      </c>
      <c r="C2255" s="30" t="s">
        <v>109</v>
      </c>
      <c r="D2255" s="30" t="s">
        <v>353</v>
      </c>
      <c r="E2255" s="30"/>
      <c r="F2255" s="32" t="s">
        <v>412</v>
      </c>
      <c r="G2255" s="22">
        <f>G2256</f>
        <v>6114.2</v>
      </c>
      <c r="H2255" s="22">
        <f t="shared" si="2933"/>
        <v>6139.8</v>
      </c>
      <c r="I2255" s="22">
        <f t="shared" si="2933"/>
        <v>6139.8</v>
      </c>
      <c r="J2255" s="22">
        <f t="shared" si="2933"/>
        <v>0</v>
      </c>
      <c r="K2255" s="22">
        <f t="shared" si="2933"/>
        <v>0</v>
      </c>
      <c r="L2255" s="22">
        <f t="shared" si="2933"/>
        <v>0</v>
      </c>
      <c r="M2255" s="22">
        <f t="shared" si="2882"/>
        <v>6114.2</v>
      </c>
      <c r="N2255" s="22">
        <f t="shared" si="2883"/>
        <v>6139.8</v>
      </c>
      <c r="O2255" s="22">
        <f t="shared" si="2884"/>
        <v>6139.8</v>
      </c>
      <c r="P2255" s="33">
        <f t="shared" si="2933"/>
        <v>0</v>
      </c>
      <c r="Q2255" s="33">
        <f t="shared" si="2933"/>
        <v>0</v>
      </c>
      <c r="R2255" s="33">
        <f t="shared" si="2933"/>
        <v>0</v>
      </c>
      <c r="S2255" s="33">
        <f t="shared" si="2933"/>
        <v>0</v>
      </c>
      <c r="T2255" s="33">
        <f t="shared" si="2933"/>
        <v>0</v>
      </c>
      <c r="U2255" s="33">
        <f t="shared" si="2933"/>
        <v>0</v>
      </c>
      <c r="V2255" s="33">
        <f t="shared" si="2933"/>
        <v>0</v>
      </c>
      <c r="W2255" s="33">
        <f t="shared" si="2933"/>
        <v>0</v>
      </c>
      <c r="X2255" s="33">
        <f t="shared" si="2933"/>
        <v>0</v>
      </c>
      <c r="Y2255" s="33">
        <f t="shared" si="2933"/>
        <v>0</v>
      </c>
      <c r="Z2255" s="33">
        <f t="shared" si="2878"/>
        <v>6114.2</v>
      </c>
      <c r="AA2255" s="33">
        <f t="shared" si="2879"/>
        <v>6139.8</v>
      </c>
      <c r="AB2255" s="33">
        <f t="shared" si="2880"/>
        <v>6139.8</v>
      </c>
      <c r="AC2255" s="33">
        <f t="shared" si="2933"/>
        <v>0</v>
      </c>
      <c r="AD2255" s="18"/>
    </row>
    <row r="2256" spans="1:30" ht="31.5" x14ac:dyDescent="0.25">
      <c r="A2256" s="30" t="s">
        <v>445</v>
      </c>
      <c r="B2256" s="30" t="s">
        <v>109</v>
      </c>
      <c r="C2256" s="30" t="s">
        <v>109</v>
      </c>
      <c r="D2256" s="30" t="s">
        <v>363</v>
      </c>
      <c r="E2256" s="30"/>
      <c r="F2256" s="32" t="s">
        <v>417</v>
      </c>
      <c r="G2256" s="22">
        <f>G2257</f>
        <v>6114.2</v>
      </c>
      <c r="H2256" s="22">
        <f t="shared" si="2933"/>
        <v>6139.8</v>
      </c>
      <c r="I2256" s="22">
        <f t="shared" si="2933"/>
        <v>6139.8</v>
      </c>
      <c r="J2256" s="22">
        <f t="shared" si="2933"/>
        <v>0</v>
      </c>
      <c r="K2256" s="22">
        <f t="shared" si="2933"/>
        <v>0</v>
      </c>
      <c r="L2256" s="22">
        <f t="shared" si="2933"/>
        <v>0</v>
      </c>
      <c r="M2256" s="22">
        <f t="shared" si="2882"/>
        <v>6114.2</v>
      </c>
      <c r="N2256" s="22">
        <f t="shared" si="2883"/>
        <v>6139.8</v>
      </c>
      <c r="O2256" s="22">
        <f t="shared" si="2884"/>
        <v>6139.8</v>
      </c>
      <c r="P2256" s="33">
        <f t="shared" si="2933"/>
        <v>0</v>
      </c>
      <c r="Q2256" s="33">
        <f t="shared" si="2933"/>
        <v>0</v>
      </c>
      <c r="R2256" s="33">
        <f t="shared" si="2933"/>
        <v>0</v>
      </c>
      <c r="S2256" s="33">
        <f t="shared" si="2933"/>
        <v>0</v>
      </c>
      <c r="T2256" s="33">
        <f t="shared" si="2933"/>
        <v>0</v>
      </c>
      <c r="U2256" s="33">
        <f t="shared" si="2933"/>
        <v>0</v>
      </c>
      <c r="V2256" s="33">
        <f t="shared" si="2933"/>
        <v>0</v>
      </c>
      <c r="W2256" s="33">
        <f t="shared" si="2933"/>
        <v>0</v>
      </c>
      <c r="X2256" s="33">
        <f t="shared" si="2933"/>
        <v>0</v>
      </c>
      <c r="Y2256" s="33">
        <f t="shared" si="2933"/>
        <v>0</v>
      </c>
      <c r="Z2256" s="33">
        <f t="shared" ref="Z2256:Z2319" si="2934">M2256+P2256+Q2256+R2256+S2256</f>
        <v>6114.2</v>
      </c>
      <c r="AA2256" s="33">
        <f t="shared" ref="AA2256:AA2319" si="2935">N2256+T2256+U2256+V2256</f>
        <v>6139.8</v>
      </c>
      <c r="AB2256" s="33">
        <f t="shared" ref="AB2256:AB2319" si="2936">O2256+W2256+X2256+Y2256</f>
        <v>6139.8</v>
      </c>
      <c r="AC2256" s="33">
        <f t="shared" si="2933"/>
        <v>0</v>
      </c>
      <c r="AD2256" s="18"/>
    </row>
    <row r="2257" spans="1:30" ht="63" x14ac:dyDescent="0.25">
      <c r="A2257" s="30" t="s">
        <v>445</v>
      </c>
      <c r="B2257" s="30" t="s">
        <v>109</v>
      </c>
      <c r="C2257" s="30" t="s">
        <v>109</v>
      </c>
      <c r="D2257" s="30" t="s">
        <v>343</v>
      </c>
      <c r="E2257" s="30"/>
      <c r="F2257" s="32" t="s">
        <v>45</v>
      </c>
      <c r="G2257" s="22">
        <f>G2258+G2260+G2262</f>
        <v>6114.2</v>
      </c>
      <c r="H2257" s="22">
        <f t="shared" ref="H2257:L2257" si="2937">H2258+H2260+H2262</f>
        <v>6139.8</v>
      </c>
      <c r="I2257" s="22">
        <f t="shared" si="2937"/>
        <v>6139.8</v>
      </c>
      <c r="J2257" s="22">
        <f t="shared" si="2937"/>
        <v>0</v>
      </c>
      <c r="K2257" s="22">
        <f t="shared" si="2937"/>
        <v>0</v>
      </c>
      <c r="L2257" s="22">
        <f t="shared" si="2937"/>
        <v>0</v>
      </c>
      <c r="M2257" s="22">
        <f t="shared" ref="M2257:M2331" si="2938">G2257+J2257</f>
        <v>6114.2</v>
      </c>
      <c r="N2257" s="22">
        <f t="shared" ref="N2257:N2331" si="2939">H2257+K2257</f>
        <v>6139.8</v>
      </c>
      <c r="O2257" s="22">
        <f t="shared" ref="O2257:O2331" si="2940">I2257+L2257</f>
        <v>6139.8</v>
      </c>
      <c r="P2257" s="33">
        <f t="shared" ref="P2257:Q2257" si="2941">P2258+P2260+P2262</f>
        <v>0</v>
      </c>
      <c r="Q2257" s="33">
        <f t="shared" si="2941"/>
        <v>0</v>
      </c>
      <c r="R2257" s="33">
        <f t="shared" ref="R2257:T2257" si="2942">R2258+R2260+R2262</f>
        <v>0</v>
      </c>
      <c r="S2257" s="33">
        <f t="shared" si="2942"/>
        <v>0</v>
      </c>
      <c r="T2257" s="33">
        <f t="shared" si="2942"/>
        <v>0</v>
      </c>
      <c r="U2257" s="33">
        <f t="shared" ref="U2257:W2257" si="2943">U2258+U2260+U2262</f>
        <v>0</v>
      </c>
      <c r="V2257" s="33">
        <f t="shared" si="2943"/>
        <v>0</v>
      </c>
      <c r="W2257" s="33">
        <f t="shared" si="2943"/>
        <v>0</v>
      </c>
      <c r="X2257" s="33">
        <f t="shared" ref="X2257:Y2257" si="2944">X2258+X2260+X2262</f>
        <v>0</v>
      </c>
      <c r="Y2257" s="33">
        <f t="shared" si="2944"/>
        <v>0</v>
      </c>
      <c r="Z2257" s="33">
        <f t="shared" si="2934"/>
        <v>6114.2</v>
      </c>
      <c r="AA2257" s="33">
        <f t="shared" si="2935"/>
        <v>6139.8</v>
      </c>
      <c r="AB2257" s="33">
        <f t="shared" si="2936"/>
        <v>6139.8</v>
      </c>
      <c r="AC2257" s="33">
        <f t="shared" ref="AC2257" si="2945">AC2258+AC2260+AC2262</f>
        <v>0</v>
      </c>
    </row>
    <row r="2258" spans="1:30" ht="78.75" x14ac:dyDescent="0.25">
      <c r="A2258" s="30" t="s">
        <v>445</v>
      </c>
      <c r="B2258" s="30" t="s">
        <v>109</v>
      </c>
      <c r="C2258" s="30" t="s">
        <v>109</v>
      </c>
      <c r="D2258" s="30" t="s">
        <v>343</v>
      </c>
      <c r="E2258" s="30" t="s">
        <v>25</v>
      </c>
      <c r="F2258" s="32" t="s">
        <v>384</v>
      </c>
      <c r="G2258" s="22">
        <f>G2259</f>
        <v>4672.6000000000004</v>
      </c>
      <c r="H2258" s="22">
        <f t="shared" ref="H2258:AC2258" si="2946">H2259</f>
        <v>4672.6000000000004</v>
      </c>
      <c r="I2258" s="22">
        <f t="shared" si="2946"/>
        <v>4672.6000000000004</v>
      </c>
      <c r="J2258" s="22">
        <f t="shared" si="2946"/>
        <v>0</v>
      </c>
      <c r="K2258" s="22">
        <f t="shared" si="2946"/>
        <v>0</v>
      </c>
      <c r="L2258" s="22">
        <f t="shared" si="2946"/>
        <v>0</v>
      </c>
      <c r="M2258" s="22">
        <f t="shared" si="2938"/>
        <v>4672.6000000000004</v>
      </c>
      <c r="N2258" s="22">
        <f t="shared" si="2939"/>
        <v>4672.6000000000004</v>
      </c>
      <c r="O2258" s="22">
        <f t="shared" si="2940"/>
        <v>4672.6000000000004</v>
      </c>
      <c r="P2258" s="33">
        <f t="shared" si="2946"/>
        <v>0</v>
      </c>
      <c r="Q2258" s="33">
        <f t="shared" si="2946"/>
        <v>0</v>
      </c>
      <c r="R2258" s="33">
        <f t="shared" si="2946"/>
        <v>0</v>
      </c>
      <c r="S2258" s="33">
        <f t="shared" si="2946"/>
        <v>0</v>
      </c>
      <c r="T2258" s="33">
        <f t="shared" si="2946"/>
        <v>0</v>
      </c>
      <c r="U2258" s="33">
        <f t="shared" si="2946"/>
        <v>0</v>
      </c>
      <c r="V2258" s="33">
        <f t="shared" si="2946"/>
        <v>0</v>
      </c>
      <c r="W2258" s="33">
        <f t="shared" si="2946"/>
        <v>0</v>
      </c>
      <c r="X2258" s="33">
        <f t="shared" si="2946"/>
        <v>0</v>
      </c>
      <c r="Y2258" s="33">
        <f t="shared" si="2946"/>
        <v>0</v>
      </c>
      <c r="Z2258" s="33">
        <f t="shared" si="2934"/>
        <v>4672.6000000000004</v>
      </c>
      <c r="AA2258" s="33">
        <f t="shared" si="2935"/>
        <v>4672.6000000000004</v>
      </c>
      <c r="AB2258" s="33">
        <f t="shared" si="2936"/>
        <v>4672.6000000000004</v>
      </c>
      <c r="AC2258" s="33">
        <f t="shared" si="2946"/>
        <v>0</v>
      </c>
    </row>
    <row r="2259" spans="1:30" x14ac:dyDescent="0.25">
      <c r="A2259" s="30" t="s">
        <v>445</v>
      </c>
      <c r="B2259" s="30" t="s">
        <v>109</v>
      </c>
      <c r="C2259" s="30" t="s">
        <v>109</v>
      </c>
      <c r="D2259" s="30" t="s">
        <v>343</v>
      </c>
      <c r="E2259" s="30">
        <v>110</v>
      </c>
      <c r="F2259" s="32" t="s">
        <v>372</v>
      </c>
      <c r="G2259" s="22">
        <v>4672.6000000000004</v>
      </c>
      <c r="H2259" s="22">
        <v>4672.6000000000004</v>
      </c>
      <c r="I2259" s="22">
        <v>4672.6000000000004</v>
      </c>
      <c r="J2259" s="22"/>
      <c r="K2259" s="22"/>
      <c r="L2259" s="22"/>
      <c r="M2259" s="22">
        <f t="shared" si="2938"/>
        <v>4672.6000000000004</v>
      </c>
      <c r="N2259" s="22">
        <f t="shared" si="2939"/>
        <v>4672.6000000000004</v>
      </c>
      <c r="O2259" s="22">
        <f t="shared" si="2940"/>
        <v>4672.6000000000004</v>
      </c>
      <c r="P2259" s="33"/>
      <c r="Q2259" s="33"/>
      <c r="R2259" s="33"/>
      <c r="S2259" s="33"/>
      <c r="T2259" s="33"/>
      <c r="U2259" s="33"/>
      <c r="V2259" s="33"/>
      <c r="W2259" s="33"/>
      <c r="X2259" s="33"/>
      <c r="Y2259" s="33"/>
      <c r="Z2259" s="33">
        <f t="shared" si="2934"/>
        <v>4672.6000000000004</v>
      </c>
      <c r="AA2259" s="33">
        <f t="shared" si="2935"/>
        <v>4672.6000000000004</v>
      </c>
      <c r="AB2259" s="33">
        <f t="shared" si="2936"/>
        <v>4672.6000000000004</v>
      </c>
      <c r="AC2259" s="33"/>
    </row>
    <row r="2260" spans="1:30" ht="31.5" x14ac:dyDescent="0.25">
      <c r="A2260" s="30" t="s">
        <v>445</v>
      </c>
      <c r="B2260" s="30" t="s">
        <v>109</v>
      </c>
      <c r="C2260" s="30" t="s">
        <v>109</v>
      </c>
      <c r="D2260" s="30" t="s">
        <v>343</v>
      </c>
      <c r="E2260" s="30" t="s">
        <v>7</v>
      </c>
      <c r="F2260" s="32" t="s">
        <v>385</v>
      </c>
      <c r="G2260" s="22">
        <f>G2261</f>
        <v>1338.9</v>
      </c>
      <c r="H2260" s="22">
        <f t="shared" ref="H2260:AC2260" si="2947">H2261</f>
        <v>1364.5</v>
      </c>
      <c r="I2260" s="22">
        <f t="shared" si="2947"/>
        <v>1364.5</v>
      </c>
      <c r="J2260" s="22">
        <f t="shared" si="2947"/>
        <v>0</v>
      </c>
      <c r="K2260" s="22">
        <f t="shared" si="2947"/>
        <v>0</v>
      </c>
      <c r="L2260" s="22">
        <f t="shared" si="2947"/>
        <v>0</v>
      </c>
      <c r="M2260" s="22">
        <f t="shared" si="2938"/>
        <v>1338.9</v>
      </c>
      <c r="N2260" s="22">
        <f t="shared" si="2939"/>
        <v>1364.5</v>
      </c>
      <c r="O2260" s="22">
        <f t="shared" si="2940"/>
        <v>1364.5</v>
      </c>
      <c r="P2260" s="33">
        <f t="shared" si="2947"/>
        <v>0</v>
      </c>
      <c r="Q2260" s="33">
        <f t="shared" si="2947"/>
        <v>0</v>
      </c>
      <c r="R2260" s="33">
        <f t="shared" si="2947"/>
        <v>0</v>
      </c>
      <c r="S2260" s="33">
        <f t="shared" si="2947"/>
        <v>0</v>
      </c>
      <c r="T2260" s="33">
        <f t="shared" si="2947"/>
        <v>0</v>
      </c>
      <c r="U2260" s="33">
        <f t="shared" si="2947"/>
        <v>0</v>
      </c>
      <c r="V2260" s="33">
        <f t="shared" si="2947"/>
        <v>0</v>
      </c>
      <c r="W2260" s="33">
        <f t="shared" si="2947"/>
        <v>0</v>
      </c>
      <c r="X2260" s="33">
        <f t="shared" si="2947"/>
        <v>0</v>
      </c>
      <c r="Y2260" s="33">
        <f t="shared" si="2947"/>
        <v>0</v>
      </c>
      <c r="Z2260" s="33">
        <f t="shared" si="2934"/>
        <v>1338.9</v>
      </c>
      <c r="AA2260" s="33">
        <f t="shared" si="2935"/>
        <v>1364.5</v>
      </c>
      <c r="AB2260" s="33">
        <f t="shared" si="2936"/>
        <v>1364.5</v>
      </c>
      <c r="AC2260" s="33">
        <f t="shared" si="2947"/>
        <v>0</v>
      </c>
    </row>
    <row r="2261" spans="1:30" ht="31.5" x14ac:dyDescent="0.25">
      <c r="A2261" s="30" t="s">
        <v>445</v>
      </c>
      <c r="B2261" s="30" t="s">
        <v>109</v>
      </c>
      <c r="C2261" s="30" t="s">
        <v>109</v>
      </c>
      <c r="D2261" s="30" t="s">
        <v>343</v>
      </c>
      <c r="E2261" s="30">
        <v>240</v>
      </c>
      <c r="F2261" s="32" t="s">
        <v>374</v>
      </c>
      <c r="G2261" s="22">
        <v>1338.9</v>
      </c>
      <c r="H2261" s="22">
        <v>1364.5</v>
      </c>
      <c r="I2261" s="22">
        <v>1364.5</v>
      </c>
      <c r="J2261" s="22"/>
      <c r="K2261" s="22"/>
      <c r="L2261" s="22"/>
      <c r="M2261" s="22">
        <f t="shared" si="2938"/>
        <v>1338.9</v>
      </c>
      <c r="N2261" s="22">
        <f t="shared" si="2939"/>
        <v>1364.5</v>
      </c>
      <c r="O2261" s="22">
        <f t="shared" si="2940"/>
        <v>1364.5</v>
      </c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>
        <f t="shared" si="2934"/>
        <v>1338.9</v>
      </c>
      <c r="AA2261" s="33">
        <f t="shared" si="2935"/>
        <v>1364.5</v>
      </c>
      <c r="AB2261" s="33">
        <f t="shared" si="2936"/>
        <v>1364.5</v>
      </c>
      <c r="AC2261" s="33"/>
    </row>
    <row r="2262" spans="1:30" x14ac:dyDescent="0.25">
      <c r="A2262" s="30" t="s">
        <v>445</v>
      </c>
      <c r="B2262" s="30" t="s">
        <v>109</v>
      </c>
      <c r="C2262" s="30" t="s">
        <v>109</v>
      </c>
      <c r="D2262" s="30" t="s">
        <v>343</v>
      </c>
      <c r="E2262" s="30" t="s">
        <v>8</v>
      </c>
      <c r="F2262" s="32" t="s">
        <v>389</v>
      </c>
      <c r="G2262" s="22">
        <f>G2263</f>
        <v>102.7</v>
      </c>
      <c r="H2262" s="22">
        <f t="shared" ref="H2262:AC2262" si="2948">H2263</f>
        <v>102.7</v>
      </c>
      <c r="I2262" s="22">
        <f t="shared" si="2948"/>
        <v>102.7</v>
      </c>
      <c r="J2262" s="22">
        <f t="shared" si="2948"/>
        <v>0</v>
      </c>
      <c r="K2262" s="22">
        <f t="shared" si="2948"/>
        <v>0</v>
      </c>
      <c r="L2262" s="22">
        <f t="shared" si="2948"/>
        <v>0</v>
      </c>
      <c r="M2262" s="22">
        <f t="shared" si="2938"/>
        <v>102.7</v>
      </c>
      <c r="N2262" s="22">
        <f t="shared" si="2939"/>
        <v>102.7</v>
      </c>
      <c r="O2262" s="22">
        <f t="shared" si="2940"/>
        <v>102.7</v>
      </c>
      <c r="P2262" s="33">
        <f t="shared" si="2948"/>
        <v>0</v>
      </c>
      <c r="Q2262" s="33">
        <f t="shared" si="2948"/>
        <v>0</v>
      </c>
      <c r="R2262" s="33">
        <f t="shared" si="2948"/>
        <v>0</v>
      </c>
      <c r="S2262" s="33">
        <f t="shared" si="2948"/>
        <v>0</v>
      </c>
      <c r="T2262" s="33">
        <f t="shared" si="2948"/>
        <v>0</v>
      </c>
      <c r="U2262" s="33">
        <f t="shared" si="2948"/>
        <v>0</v>
      </c>
      <c r="V2262" s="33">
        <f t="shared" si="2948"/>
        <v>0</v>
      </c>
      <c r="W2262" s="33">
        <f t="shared" si="2948"/>
        <v>0</v>
      </c>
      <c r="X2262" s="33">
        <f t="shared" si="2948"/>
        <v>0</v>
      </c>
      <c r="Y2262" s="33">
        <f t="shared" si="2948"/>
        <v>0</v>
      </c>
      <c r="Z2262" s="33">
        <f t="shared" si="2934"/>
        <v>102.7</v>
      </c>
      <c r="AA2262" s="33">
        <f t="shared" si="2935"/>
        <v>102.7</v>
      </c>
      <c r="AB2262" s="33">
        <f t="shared" si="2936"/>
        <v>102.7</v>
      </c>
      <c r="AC2262" s="33">
        <f t="shared" si="2948"/>
        <v>0</v>
      </c>
    </row>
    <row r="2263" spans="1:30" x14ac:dyDescent="0.25">
      <c r="A2263" s="30" t="s">
        <v>445</v>
      </c>
      <c r="B2263" s="30" t="s">
        <v>109</v>
      </c>
      <c r="C2263" s="30" t="s">
        <v>109</v>
      </c>
      <c r="D2263" s="30" t="s">
        <v>343</v>
      </c>
      <c r="E2263" s="30">
        <v>850</v>
      </c>
      <c r="F2263" s="32" t="s">
        <v>383</v>
      </c>
      <c r="G2263" s="22">
        <v>102.7</v>
      </c>
      <c r="H2263" s="22">
        <v>102.7</v>
      </c>
      <c r="I2263" s="22">
        <v>102.7</v>
      </c>
      <c r="J2263" s="22"/>
      <c r="K2263" s="22"/>
      <c r="L2263" s="22"/>
      <c r="M2263" s="22">
        <f t="shared" si="2938"/>
        <v>102.7</v>
      </c>
      <c r="N2263" s="22">
        <f t="shared" si="2939"/>
        <v>102.7</v>
      </c>
      <c r="O2263" s="22">
        <f t="shared" si="2940"/>
        <v>102.7</v>
      </c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>
        <f t="shared" si="2934"/>
        <v>102.7</v>
      </c>
      <c r="AA2263" s="33">
        <f t="shared" si="2935"/>
        <v>102.7</v>
      </c>
      <c r="AB2263" s="33">
        <f t="shared" si="2936"/>
        <v>102.7</v>
      </c>
      <c r="AC2263" s="33"/>
    </row>
    <row r="2264" spans="1:30" x14ac:dyDescent="0.25">
      <c r="A2264" s="35" t="s">
        <v>445</v>
      </c>
      <c r="B2264" s="35" t="s">
        <v>17</v>
      </c>
      <c r="C2264" s="35"/>
      <c r="D2264" s="35"/>
      <c r="E2264" s="35"/>
      <c r="F2264" s="20" t="s">
        <v>54</v>
      </c>
      <c r="G2264" s="21">
        <f>G2265</f>
        <v>246</v>
      </c>
      <c r="H2264" s="21">
        <f t="shared" ref="H2264:AC2266" si="2949">H2265</f>
        <v>249.2</v>
      </c>
      <c r="I2264" s="21">
        <f t="shared" si="2949"/>
        <v>249.2</v>
      </c>
      <c r="J2264" s="21">
        <f t="shared" si="2949"/>
        <v>0</v>
      </c>
      <c r="K2264" s="21">
        <f t="shared" si="2949"/>
        <v>0</v>
      </c>
      <c r="L2264" s="21">
        <f t="shared" si="2949"/>
        <v>0</v>
      </c>
      <c r="M2264" s="22">
        <f t="shared" si="2938"/>
        <v>246</v>
      </c>
      <c r="N2264" s="22">
        <f t="shared" si="2939"/>
        <v>249.2</v>
      </c>
      <c r="O2264" s="22">
        <f t="shared" si="2940"/>
        <v>249.2</v>
      </c>
      <c r="P2264" s="23">
        <f t="shared" si="2949"/>
        <v>0</v>
      </c>
      <c r="Q2264" s="23">
        <f t="shared" si="2949"/>
        <v>0</v>
      </c>
      <c r="R2264" s="23">
        <f t="shared" si="2949"/>
        <v>0</v>
      </c>
      <c r="S2264" s="23">
        <f t="shared" si="2949"/>
        <v>0</v>
      </c>
      <c r="T2264" s="23">
        <f t="shared" si="2949"/>
        <v>0</v>
      </c>
      <c r="U2264" s="23">
        <f t="shared" si="2949"/>
        <v>0</v>
      </c>
      <c r="V2264" s="23">
        <f t="shared" si="2949"/>
        <v>0</v>
      </c>
      <c r="W2264" s="23">
        <f t="shared" si="2949"/>
        <v>0</v>
      </c>
      <c r="X2264" s="23">
        <f t="shared" si="2949"/>
        <v>0</v>
      </c>
      <c r="Y2264" s="23">
        <f t="shared" si="2949"/>
        <v>0</v>
      </c>
      <c r="Z2264" s="23">
        <f t="shared" si="2934"/>
        <v>246</v>
      </c>
      <c r="AA2264" s="23">
        <f t="shared" si="2935"/>
        <v>249.2</v>
      </c>
      <c r="AB2264" s="23">
        <f t="shared" si="2936"/>
        <v>249.2</v>
      </c>
      <c r="AC2264" s="23">
        <f t="shared" si="2949"/>
        <v>0</v>
      </c>
    </row>
    <row r="2265" spans="1:30" x14ac:dyDescent="0.25">
      <c r="A2265" s="36" t="s">
        <v>445</v>
      </c>
      <c r="B2265" s="36" t="s">
        <v>17</v>
      </c>
      <c r="C2265" s="36" t="s">
        <v>17</v>
      </c>
      <c r="D2265" s="36"/>
      <c r="E2265" s="36"/>
      <c r="F2265" s="26" t="s">
        <v>208</v>
      </c>
      <c r="G2265" s="27">
        <f>G2266</f>
        <v>246</v>
      </c>
      <c r="H2265" s="27">
        <f t="shared" si="2949"/>
        <v>249.2</v>
      </c>
      <c r="I2265" s="27">
        <f t="shared" si="2949"/>
        <v>249.2</v>
      </c>
      <c r="J2265" s="27">
        <f t="shared" si="2949"/>
        <v>0</v>
      </c>
      <c r="K2265" s="27">
        <f t="shared" si="2949"/>
        <v>0</v>
      </c>
      <c r="L2265" s="27">
        <f t="shared" si="2949"/>
        <v>0</v>
      </c>
      <c r="M2265" s="22">
        <f t="shared" si="2938"/>
        <v>246</v>
      </c>
      <c r="N2265" s="22">
        <f t="shared" si="2939"/>
        <v>249.2</v>
      </c>
      <c r="O2265" s="22">
        <f t="shared" si="2940"/>
        <v>249.2</v>
      </c>
      <c r="P2265" s="28">
        <f t="shared" si="2949"/>
        <v>0</v>
      </c>
      <c r="Q2265" s="28">
        <f t="shared" si="2949"/>
        <v>0</v>
      </c>
      <c r="R2265" s="28">
        <f t="shared" si="2949"/>
        <v>0</v>
      </c>
      <c r="S2265" s="28">
        <f t="shared" si="2949"/>
        <v>0</v>
      </c>
      <c r="T2265" s="28">
        <f t="shared" si="2949"/>
        <v>0</v>
      </c>
      <c r="U2265" s="28">
        <f t="shared" si="2949"/>
        <v>0</v>
      </c>
      <c r="V2265" s="28">
        <f t="shared" si="2949"/>
        <v>0</v>
      </c>
      <c r="W2265" s="28">
        <f t="shared" si="2949"/>
        <v>0</v>
      </c>
      <c r="X2265" s="28">
        <f t="shared" si="2949"/>
        <v>0</v>
      </c>
      <c r="Y2265" s="28">
        <f t="shared" si="2949"/>
        <v>0</v>
      </c>
      <c r="Z2265" s="28">
        <f t="shared" si="2934"/>
        <v>246</v>
      </c>
      <c r="AA2265" s="28">
        <f t="shared" si="2935"/>
        <v>249.2</v>
      </c>
      <c r="AB2265" s="28">
        <f t="shared" si="2936"/>
        <v>249.2</v>
      </c>
      <c r="AC2265" s="28">
        <f t="shared" si="2949"/>
        <v>0</v>
      </c>
    </row>
    <row r="2266" spans="1:30" x14ac:dyDescent="0.25">
      <c r="A2266" s="30" t="s">
        <v>445</v>
      </c>
      <c r="B2266" s="30" t="s">
        <v>17</v>
      </c>
      <c r="C2266" s="30" t="s">
        <v>17</v>
      </c>
      <c r="D2266" s="30" t="s">
        <v>195</v>
      </c>
      <c r="E2266" s="30"/>
      <c r="F2266" s="32" t="s">
        <v>220</v>
      </c>
      <c r="G2266" s="22">
        <f>G2267</f>
        <v>246</v>
      </c>
      <c r="H2266" s="22">
        <f t="shared" si="2949"/>
        <v>249.2</v>
      </c>
      <c r="I2266" s="22">
        <f t="shared" si="2949"/>
        <v>249.2</v>
      </c>
      <c r="J2266" s="22">
        <f t="shared" si="2949"/>
        <v>0</v>
      </c>
      <c r="K2266" s="22">
        <f t="shared" si="2949"/>
        <v>0</v>
      </c>
      <c r="L2266" s="22">
        <f t="shared" si="2949"/>
        <v>0</v>
      </c>
      <c r="M2266" s="22">
        <f t="shared" si="2938"/>
        <v>246</v>
      </c>
      <c r="N2266" s="22">
        <f t="shared" si="2939"/>
        <v>249.2</v>
      </c>
      <c r="O2266" s="22">
        <f t="shared" si="2940"/>
        <v>249.2</v>
      </c>
      <c r="P2266" s="33">
        <f t="shared" si="2949"/>
        <v>0</v>
      </c>
      <c r="Q2266" s="33">
        <f t="shared" si="2949"/>
        <v>0</v>
      </c>
      <c r="R2266" s="33">
        <f t="shared" si="2949"/>
        <v>0</v>
      </c>
      <c r="S2266" s="33">
        <f t="shared" si="2949"/>
        <v>0</v>
      </c>
      <c r="T2266" s="33">
        <f t="shared" si="2949"/>
        <v>0</v>
      </c>
      <c r="U2266" s="33">
        <f t="shared" si="2949"/>
        <v>0</v>
      </c>
      <c r="V2266" s="33">
        <f t="shared" si="2949"/>
        <v>0</v>
      </c>
      <c r="W2266" s="33">
        <f t="shared" si="2949"/>
        <v>0</v>
      </c>
      <c r="X2266" s="33">
        <f t="shared" si="2949"/>
        <v>0</v>
      </c>
      <c r="Y2266" s="33">
        <f t="shared" si="2949"/>
        <v>0</v>
      </c>
      <c r="Z2266" s="33">
        <f t="shared" si="2934"/>
        <v>246</v>
      </c>
      <c r="AA2266" s="33">
        <f t="shared" si="2935"/>
        <v>249.2</v>
      </c>
      <c r="AB2266" s="33">
        <f t="shared" si="2936"/>
        <v>249.2</v>
      </c>
      <c r="AC2266" s="33">
        <f t="shared" si="2949"/>
        <v>0</v>
      </c>
      <c r="AD2266" s="18"/>
    </row>
    <row r="2267" spans="1:30" ht="31.5" x14ac:dyDescent="0.25">
      <c r="A2267" s="30" t="s">
        <v>445</v>
      </c>
      <c r="B2267" s="30" t="s">
        <v>17</v>
      </c>
      <c r="C2267" s="30" t="s">
        <v>17</v>
      </c>
      <c r="D2267" s="30" t="s">
        <v>196</v>
      </c>
      <c r="E2267" s="30"/>
      <c r="F2267" s="32" t="s">
        <v>221</v>
      </c>
      <c r="G2267" s="22">
        <f>G2268+G2271</f>
        <v>246</v>
      </c>
      <c r="H2267" s="22">
        <f t="shared" ref="H2267:L2267" si="2950">H2268+H2271</f>
        <v>249.2</v>
      </c>
      <c r="I2267" s="22">
        <f t="shared" si="2950"/>
        <v>249.2</v>
      </c>
      <c r="J2267" s="22">
        <f t="shared" si="2950"/>
        <v>0</v>
      </c>
      <c r="K2267" s="22">
        <f t="shared" si="2950"/>
        <v>0</v>
      </c>
      <c r="L2267" s="22">
        <f t="shared" si="2950"/>
        <v>0</v>
      </c>
      <c r="M2267" s="22">
        <f t="shared" si="2938"/>
        <v>246</v>
      </c>
      <c r="N2267" s="22">
        <f t="shared" si="2939"/>
        <v>249.2</v>
      </c>
      <c r="O2267" s="22">
        <f t="shared" si="2940"/>
        <v>249.2</v>
      </c>
      <c r="P2267" s="33">
        <f t="shared" ref="P2267:Q2267" si="2951">P2268+P2271</f>
        <v>0</v>
      </c>
      <c r="Q2267" s="33">
        <f t="shared" si="2951"/>
        <v>0</v>
      </c>
      <c r="R2267" s="33">
        <f t="shared" ref="R2267:T2267" si="2952">R2268+R2271</f>
        <v>0</v>
      </c>
      <c r="S2267" s="33">
        <f t="shared" si="2952"/>
        <v>0</v>
      </c>
      <c r="T2267" s="33">
        <f t="shared" si="2952"/>
        <v>0</v>
      </c>
      <c r="U2267" s="33">
        <f t="shared" ref="U2267:W2267" si="2953">U2268+U2271</f>
        <v>0</v>
      </c>
      <c r="V2267" s="33">
        <f t="shared" si="2953"/>
        <v>0</v>
      </c>
      <c r="W2267" s="33">
        <f t="shared" si="2953"/>
        <v>0</v>
      </c>
      <c r="X2267" s="33">
        <f t="shared" ref="X2267:Y2267" si="2954">X2268+X2271</f>
        <v>0</v>
      </c>
      <c r="Y2267" s="33">
        <f t="shared" si="2954"/>
        <v>0</v>
      </c>
      <c r="Z2267" s="33">
        <f t="shared" si="2934"/>
        <v>246</v>
      </c>
      <c r="AA2267" s="33">
        <f t="shared" si="2935"/>
        <v>249.2</v>
      </c>
      <c r="AB2267" s="33">
        <f t="shared" si="2936"/>
        <v>249.2</v>
      </c>
      <c r="AC2267" s="33">
        <f t="shared" ref="AC2267" si="2955">AC2268+AC2271</f>
        <v>0</v>
      </c>
      <c r="AD2267" s="18"/>
    </row>
    <row r="2268" spans="1:30" x14ac:dyDescent="0.25">
      <c r="A2268" s="30" t="s">
        <v>445</v>
      </c>
      <c r="B2268" s="30" t="s">
        <v>17</v>
      </c>
      <c r="C2268" s="30" t="s">
        <v>17</v>
      </c>
      <c r="D2268" s="30" t="s">
        <v>176</v>
      </c>
      <c r="E2268" s="30"/>
      <c r="F2268" s="32" t="s">
        <v>222</v>
      </c>
      <c r="G2268" s="22">
        <f>G2269</f>
        <v>149.5</v>
      </c>
      <c r="H2268" s="22">
        <f t="shared" ref="H2268:AC2269" si="2956">H2269</f>
        <v>151.9</v>
      </c>
      <c r="I2268" s="22">
        <f t="shared" si="2956"/>
        <v>151.9</v>
      </c>
      <c r="J2268" s="22">
        <f t="shared" si="2956"/>
        <v>0</v>
      </c>
      <c r="K2268" s="22">
        <f t="shared" si="2956"/>
        <v>0</v>
      </c>
      <c r="L2268" s="22">
        <f t="shared" si="2956"/>
        <v>0</v>
      </c>
      <c r="M2268" s="22">
        <f t="shared" si="2938"/>
        <v>149.5</v>
      </c>
      <c r="N2268" s="22">
        <f t="shared" si="2939"/>
        <v>151.9</v>
      </c>
      <c r="O2268" s="22">
        <f t="shared" si="2940"/>
        <v>151.9</v>
      </c>
      <c r="P2268" s="33">
        <f t="shared" si="2956"/>
        <v>0</v>
      </c>
      <c r="Q2268" s="33">
        <f t="shared" si="2956"/>
        <v>0</v>
      </c>
      <c r="R2268" s="33">
        <f t="shared" si="2956"/>
        <v>0</v>
      </c>
      <c r="S2268" s="33">
        <f t="shared" si="2956"/>
        <v>0</v>
      </c>
      <c r="T2268" s="33">
        <f t="shared" si="2956"/>
        <v>0</v>
      </c>
      <c r="U2268" s="33">
        <f t="shared" si="2956"/>
        <v>0</v>
      </c>
      <c r="V2268" s="33">
        <f t="shared" si="2956"/>
        <v>0</v>
      </c>
      <c r="W2268" s="33">
        <f t="shared" si="2956"/>
        <v>0</v>
      </c>
      <c r="X2268" s="33">
        <f t="shared" si="2956"/>
        <v>0</v>
      </c>
      <c r="Y2268" s="33">
        <f t="shared" si="2956"/>
        <v>0</v>
      </c>
      <c r="Z2268" s="33">
        <f t="shared" si="2934"/>
        <v>149.5</v>
      </c>
      <c r="AA2268" s="33">
        <f t="shared" si="2935"/>
        <v>151.9</v>
      </c>
      <c r="AB2268" s="33">
        <f t="shared" si="2936"/>
        <v>151.9</v>
      </c>
      <c r="AC2268" s="33">
        <f t="shared" si="2956"/>
        <v>0</v>
      </c>
    </row>
    <row r="2269" spans="1:30" ht="31.5" x14ac:dyDescent="0.25">
      <c r="A2269" s="30" t="s">
        <v>445</v>
      </c>
      <c r="B2269" s="30" t="s">
        <v>17</v>
      </c>
      <c r="C2269" s="30" t="s">
        <v>17</v>
      </c>
      <c r="D2269" s="30" t="s">
        <v>176</v>
      </c>
      <c r="E2269" s="30" t="s">
        <v>7</v>
      </c>
      <c r="F2269" s="32" t="s">
        <v>385</v>
      </c>
      <c r="G2269" s="22">
        <f>G2270</f>
        <v>149.5</v>
      </c>
      <c r="H2269" s="22">
        <f t="shared" si="2956"/>
        <v>151.9</v>
      </c>
      <c r="I2269" s="22">
        <f t="shared" si="2956"/>
        <v>151.9</v>
      </c>
      <c r="J2269" s="22">
        <f t="shared" si="2956"/>
        <v>0</v>
      </c>
      <c r="K2269" s="22">
        <f t="shared" si="2956"/>
        <v>0</v>
      </c>
      <c r="L2269" s="22">
        <f t="shared" si="2956"/>
        <v>0</v>
      </c>
      <c r="M2269" s="22">
        <f t="shared" si="2938"/>
        <v>149.5</v>
      </c>
      <c r="N2269" s="22">
        <f t="shared" si="2939"/>
        <v>151.9</v>
      </c>
      <c r="O2269" s="22">
        <f t="shared" si="2940"/>
        <v>151.9</v>
      </c>
      <c r="P2269" s="33">
        <f t="shared" si="2956"/>
        <v>0</v>
      </c>
      <c r="Q2269" s="33">
        <f t="shared" si="2956"/>
        <v>0</v>
      </c>
      <c r="R2269" s="33">
        <f t="shared" si="2956"/>
        <v>0</v>
      </c>
      <c r="S2269" s="33">
        <f t="shared" si="2956"/>
        <v>0</v>
      </c>
      <c r="T2269" s="33">
        <f t="shared" si="2956"/>
        <v>0</v>
      </c>
      <c r="U2269" s="33">
        <f t="shared" si="2956"/>
        <v>0</v>
      </c>
      <c r="V2269" s="33">
        <f t="shared" si="2956"/>
        <v>0</v>
      </c>
      <c r="W2269" s="33">
        <f t="shared" si="2956"/>
        <v>0</v>
      </c>
      <c r="X2269" s="33">
        <f t="shared" si="2956"/>
        <v>0</v>
      </c>
      <c r="Y2269" s="33">
        <f t="shared" si="2956"/>
        <v>0</v>
      </c>
      <c r="Z2269" s="33">
        <f t="shared" si="2934"/>
        <v>149.5</v>
      </c>
      <c r="AA2269" s="33">
        <f t="shared" si="2935"/>
        <v>151.9</v>
      </c>
      <c r="AB2269" s="33">
        <f t="shared" si="2936"/>
        <v>151.9</v>
      </c>
      <c r="AC2269" s="33">
        <f t="shared" si="2956"/>
        <v>0</v>
      </c>
    </row>
    <row r="2270" spans="1:30" ht="31.5" x14ac:dyDescent="0.25">
      <c r="A2270" s="30" t="s">
        <v>445</v>
      </c>
      <c r="B2270" s="30" t="s">
        <v>17</v>
      </c>
      <c r="C2270" s="30" t="s">
        <v>17</v>
      </c>
      <c r="D2270" s="30" t="s">
        <v>176</v>
      </c>
      <c r="E2270" s="30">
        <v>240</v>
      </c>
      <c r="F2270" s="32" t="s">
        <v>374</v>
      </c>
      <c r="G2270" s="22">
        <v>149.5</v>
      </c>
      <c r="H2270" s="22">
        <v>151.9</v>
      </c>
      <c r="I2270" s="22">
        <v>151.9</v>
      </c>
      <c r="J2270" s="22"/>
      <c r="K2270" s="22"/>
      <c r="L2270" s="22"/>
      <c r="M2270" s="22">
        <f t="shared" si="2938"/>
        <v>149.5</v>
      </c>
      <c r="N2270" s="22">
        <f t="shared" si="2939"/>
        <v>151.9</v>
      </c>
      <c r="O2270" s="22">
        <f t="shared" si="2940"/>
        <v>151.9</v>
      </c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>
        <f t="shared" si="2934"/>
        <v>149.5</v>
      </c>
      <c r="AA2270" s="33">
        <f t="shared" si="2935"/>
        <v>151.9</v>
      </c>
      <c r="AB2270" s="33">
        <f t="shared" si="2936"/>
        <v>151.9</v>
      </c>
      <c r="AC2270" s="33"/>
    </row>
    <row r="2271" spans="1:30" ht="78.75" x14ac:dyDescent="0.25">
      <c r="A2271" s="30" t="s">
        <v>445</v>
      </c>
      <c r="B2271" s="30" t="s">
        <v>17</v>
      </c>
      <c r="C2271" s="30" t="s">
        <v>17</v>
      </c>
      <c r="D2271" s="30" t="s">
        <v>344</v>
      </c>
      <c r="E2271" s="30"/>
      <c r="F2271" s="32" t="s">
        <v>402</v>
      </c>
      <c r="G2271" s="22">
        <f>G2272</f>
        <v>96.5</v>
      </c>
      <c r="H2271" s="22">
        <f t="shared" ref="H2271:AC2272" si="2957">H2272</f>
        <v>97.3</v>
      </c>
      <c r="I2271" s="22">
        <f t="shared" si="2957"/>
        <v>97.3</v>
      </c>
      <c r="J2271" s="22">
        <f t="shared" si="2957"/>
        <v>0</v>
      </c>
      <c r="K2271" s="22">
        <f t="shared" si="2957"/>
        <v>0</v>
      </c>
      <c r="L2271" s="22">
        <f t="shared" si="2957"/>
        <v>0</v>
      </c>
      <c r="M2271" s="22">
        <f t="shared" si="2938"/>
        <v>96.5</v>
      </c>
      <c r="N2271" s="22">
        <f t="shared" si="2939"/>
        <v>97.3</v>
      </c>
      <c r="O2271" s="22">
        <f t="shared" si="2940"/>
        <v>97.3</v>
      </c>
      <c r="P2271" s="33">
        <f t="shared" si="2957"/>
        <v>0</v>
      </c>
      <c r="Q2271" s="33">
        <f t="shared" si="2957"/>
        <v>0</v>
      </c>
      <c r="R2271" s="33">
        <f t="shared" si="2957"/>
        <v>0</v>
      </c>
      <c r="S2271" s="33">
        <f t="shared" si="2957"/>
        <v>0</v>
      </c>
      <c r="T2271" s="33">
        <f t="shared" si="2957"/>
        <v>0</v>
      </c>
      <c r="U2271" s="33">
        <f t="shared" si="2957"/>
        <v>0</v>
      </c>
      <c r="V2271" s="33">
        <f t="shared" si="2957"/>
        <v>0</v>
      </c>
      <c r="W2271" s="33">
        <f t="shared" si="2957"/>
        <v>0</v>
      </c>
      <c r="X2271" s="33">
        <f t="shared" si="2957"/>
        <v>0</v>
      </c>
      <c r="Y2271" s="33">
        <f t="shared" si="2957"/>
        <v>0</v>
      </c>
      <c r="Z2271" s="33">
        <f t="shared" si="2934"/>
        <v>96.5</v>
      </c>
      <c r="AA2271" s="33">
        <f t="shared" si="2935"/>
        <v>97.3</v>
      </c>
      <c r="AB2271" s="33">
        <f t="shared" si="2936"/>
        <v>97.3</v>
      </c>
      <c r="AC2271" s="33">
        <f t="shared" si="2957"/>
        <v>0</v>
      </c>
    </row>
    <row r="2272" spans="1:30" ht="31.5" x14ac:dyDescent="0.25">
      <c r="A2272" s="30" t="s">
        <v>445</v>
      </c>
      <c r="B2272" s="30" t="s">
        <v>17</v>
      </c>
      <c r="C2272" s="30" t="s">
        <v>17</v>
      </c>
      <c r="D2272" s="30" t="s">
        <v>344</v>
      </c>
      <c r="E2272" s="30" t="s">
        <v>94</v>
      </c>
      <c r="F2272" s="32" t="s">
        <v>388</v>
      </c>
      <c r="G2272" s="22">
        <f>G2273</f>
        <v>96.5</v>
      </c>
      <c r="H2272" s="22">
        <f t="shared" si="2957"/>
        <v>97.3</v>
      </c>
      <c r="I2272" s="22">
        <f t="shared" si="2957"/>
        <v>97.3</v>
      </c>
      <c r="J2272" s="22">
        <f t="shared" si="2957"/>
        <v>0</v>
      </c>
      <c r="K2272" s="22">
        <f t="shared" si="2957"/>
        <v>0</v>
      </c>
      <c r="L2272" s="22">
        <f t="shared" si="2957"/>
        <v>0</v>
      </c>
      <c r="M2272" s="22">
        <f t="shared" si="2938"/>
        <v>96.5</v>
      </c>
      <c r="N2272" s="22">
        <f t="shared" si="2939"/>
        <v>97.3</v>
      </c>
      <c r="O2272" s="22">
        <f t="shared" si="2940"/>
        <v>97.3</v>
      </c>
      <c r="P2272" s="33">
        <f t="shared" si="2957"/>
        <v>0</v>
      </c>
      <c r="Q2272" s="33">
        <f t="shared" si="2957"/>
        <v>0</v>
      </c>
      <c r="R2272" s="33">
        <f t="shared" si="2957"/>
        <v>0</v>
      </c>
      <c r="S2272" s="33">
        <f t="shared" si="2957"/>
        <v>0</v>
      </c>
      <c r="T2272" s="33">
        <f t="shared" si="2957"/>
        <v>0</v>
      </c>
      <c r="U2272" s="33">
        <f t="shared" si="2957"/>
        <v>0</v>
      </c>
      <c r="V2272" s="33">
        <f t="shared" si="2957"/>
        <v>0</v>
      </c>
      <c r="W2272" s="33">
        <f t="shared" si="2957"/>
        <v>0</v>
      </c>
      <c r="X2272" s="33">
        <f t="shared" si="2957"/>
        <v>0</v>
      </c>
      <c r="Y2272" s="33">
        <f t="shared" si="2957"/>
        <v>0</v>
      </c>
      <c r="Z2272" s="33">
        <f t="shared" si="2934"/>
        <v>96.5</v>
      </c>
      <c r="AA2272" s="33">
        <f t="shared" si="2935"/>
        <v>97.3</v>
      </c>
      <c r="AB2272" s="33">
        <f t="shared" si="2936"/>
        <v>97.3</v>
      </c>
      <c r="AC2272" s="33">
        <f t="shared" si="2957"/>
        <v>0</v>
      </c>
    </row>
    <row r="2273" spans="1:30" ht="47.25" x14ac:dyDescent="0.25">
      <c r="A2273" s="30" t="s">
        <v>445</v>
      </c>
      <c r="B2273" s="30" t="s">
        <v>17</v>
      </c>
      <c r="C2273" s="30" t="s">
        <v>17</v>
      </c>
      <c r="D2273" s="30" t="s">
        <v>344</v>
      </c>
      <c r="E2273" s="30">
        <v>630</v>
      </c>
      <c r="F2273" s="32" t="s">
        <v>381</v>
      </c>
      <c r="G2273" s="22">
        <v>96.5</v>
      </c>
      <c r="H2273" s="22">
        <v>97.3</v>
      </c>
      <c r="I2273" s="22">
        <v>97.3</v>
      </c>
      <c r="J2273" s="22"/>
      <c r="K2273" s="22"/>
      <c r="L2273" s="22"/>
      <c r="M2273" s="22">
        <f t="shared" si="2938"/>
        <v>96.5</v>
      </c>
      <c r="N2273" s="22">
        <f t="shared" si="2939"/>
        <v>97.3</v>
      </c>
      <c r="O2273" s="22">
        <f t="shared" si="2940"/>
        <v>97.3</v>
      </c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>
        <f t="shared" si="2934"/>
        <v>96.5</v>
      </c>
      <c r="AA2273" s="33">
        <f t="shared" si="2935"/>
        <v>97.3</v>
      </c>
      <c r="AB2273" s="33">
        <f t="shared" si="2936"/>
        <v>97.3</v>
      </c>
      <c r="AC2273" s="33"/>
    </row>
    <row r="2274" spans="1:30" x14ac:dyDescent="0.25">
      <c r="A2274" s="35" t="s">
        <v>445</v>
      </c>
      <c r="B2274" s="35" t="s">
        <v>183</v>
      </c>
      <c r="C2274" s="35"/>
      <c r="D2274" s="35"/>
      <c r="E2274" s="35"/>
      <c r="F2274" s="20" t="s">
        <v>210</v>
      </c>
      <c r="G2274" s="21">
        <f t="shared" ref="G2274:AC2279" si="2958">G2275</f>
        <v>521.20000000000005</v>
      </c>
      <c r="H2274" s="21">
        <f t="shared" si="2958"/>
        <v>395.3</v>
      </c>
      <c r="I2274" s="21">
        <f t="shared" si="2958"/>
        <v>838.6</v>
      </c>
      <c r="J2274" s="21">
        <f t="shared" si="2958"/>
        <v>0</v>
      </c>
      <c r="K2274" s="21">
        <f t="shared" si="2958"/>
        <v>0</v>
      </c>
      <c r="L2274" s="21">
        <f t="shared" si="2958"/>
        <v>0</v>
      </c>
      <c r="M2274" s="22">
        <f t="shared" si="2938"/>
        <v>521.20000000000005</v>
      </c>
      <c r="N2274" s="22">
        <f t="shared" si="2939"/>
        <v>395.3</v>
      </c>
      <c r="O2274" s="22">
        <f t="shared" si="2940"/>
        <v>838.6</v>
      </c>
      <c r="P2274" s="23">
        <f t="shared" si="2958"/>
        <v>0</v>
      </c>
      <c r="Q2274" s="23">
        <f t="shared" si="2958"/>
        <v>0</v>
      </c>
      <c r="R2274" s="23">
        <f t="shared" si="2958"/>
        <v>0</v>
      </c>
      <c r="S2274" s="23">
        <f t="shared" si="2958"/>
        <v>0</v>
      </c>
      <c r="T2274" s="23">
        <f t="shared" si="2958"/>
        <v>0</v>
      </c>
      <c r="U2274" s="23">
        <f t="shared" si="2958"/>
        <v>0</v>
      </c>
      <c r="V2274" s="23">
        <f t="shared" si="2958"/>
        <v>0</v>
      </c>
      <c r="W2274" s="23">
        <f t="shared" si="2958"/>
        <v>0</v>
      </c>
      <c r="X2274" s="23">
        <f t="shared" si="2958"/>
        <v>0</v>
      </c>
      <c r="Y2274" s="23">
        <f t="shared" si="2958"/>
        <v>0</v>
      </c>
      <c r="Z2274" s="23">
        <f t="shared" si="2934"/>
        <v>521.20000000000005</v>
      </c>
      <c r="AA2274" s="23">
        <f t="shared" si="2935"/>
        <v>395.3</v>
      </c>
      <c r="AB2274" s="23">
        <f t="shared" si="2936"/>
        <v>838.6</v>
      </c>
      <c r="AC2274" s="23">
        <f t="shared" si="2958"/>
        <v>0</v>
      </c>
    </row>
    <row r="2275" spans="1:30" x14ac:dyDescent="0.25">
      <c r="A2275" s="36" t="s">
        <v>445</v>
      </c>
      <c r="B2275" s="36" t="s">
        <v>183</v>
      </c>
      <c r="C2275" s="36" t="s">
        <v>14</v>
      </c>
      <c r="D2275" s="36"/>
      <c r="E2275" s="36"/>
      <c r="F2275" s="26" t="s">
        <v>211</v>
      </c>
      <c r="G2275" s="27">
        <f>G2276+G2281</f>
        <v>521.20000000000005</v>
      </c>
      <c r="H2275" s="27">
        <f t="shared" ref="H2275:L2275" si="2959">H2276+H2281</f>
        <v>395.3</v>
      </c>
      <c r="I2275" s="27">
        <f t="shared" si="2959"/>
        <v>838.6</v>
      </c>
      <c r="J2275" s="27">
        <f t="shared" si="2959"/>
        <v>0</v>
      </c>
      <c r="K2275" s="27">
        <f t="shared" si="2959"/>
        <v>0</v>
      </c>
      <c r="L2275" s="27">
        <f t="shared" si="2959"/>
        <v>0</v>
      </c>
      <c r="M2275" s="22">
        <f t="shared" si="2938"/>
        <v>521.20000000000005</v>
      </c>
      <c r="N2275" s="22">
        <f t="shared" si="2939"/>
        <v>395.3</v>
      </c>
      <c r="O2275" s="22">
        <f t="shared" si="2940"/>
        <v>838.6</v>
      </c>
      <c r="P2275" s="28">
        <f t="shared" ref="P2275:Q2275" si="2960">P2276+P2281</f>
        <v>0</v>
      </c>
      <c r="Q2275" s="28">
        <f t="shared" si="2960"/>
        <v>0</v>
      </c>
      <c r="R2275" s="28">
        <f t="shared" ref="R2275:T2275" si="2961">R2276+R2281</f>
        <v>0</v>
      </c>
      <c r="S2275" s="28">
        <f t="shared" si="2961"/>
        <v>0</v>
      </c>
      <c r="T2275" s="28">
        <f t="shared" si="2961"/>
        <v>0</v>
      </c>
      <c r="U2275" s="28">
        <f t="shared" ref="U2275:W2275" si="2962">U2276+U2281</f>
        <v>0</v>
      </c>
      <c r="V2275" s="28">
        <f t="shared" si="2962"/>
        <v>0</v>
      </c>
      <c r="W2275" s="28">
        <f t="shared" si="2962"/>
        <v>0</v>
      </c>
      <c r="X2275" s="28">
        <f t="shared" ref="X2275:Y2275" si="2963">X2276+X2281</f>
        <v>0</v>
      </c>
      <c r="Y2275" s="28">
        <f t="shared" si="2963"/>
        <v>0</v>
      </c>
      <c r="Z2275" s="28">
        <f t="shared" si="2934"/>
        <v>521.20000000000005</v>
      </c>
      <c r="AA2275" s="28">
        <f t="shared" si="2935"/>
        <v>395.3</v>
      </c>
      <c r="AB2275" s="28">
        <f t="shared" si="2936"/>
        <v>838.6</v>
      </c>
      <c r="AC2275" s="28">
        <f t="shared" ref="AC2275" si="2964">AC2276+AC2281</f>
        <v>0</v>
      </c>
    </row>
    <row r="2276" spans="1:30" x14ac:dyDescent="0.25">
      <c r="A2276" s="30" t="s">
        <v>445</v>
      </c>
      <c r="B2276" s="30" t="s">
        <v>183</v>
      </c>
      <c r="C2276" s="30" t="s">
        <v>14</v>
      </c>
      <c r="D2276" s="30" t="s">
        <v>191</v>
      </c>
      <c r="E2276" s="30"/>
      <c r="F2276" s="32" t="s">
        <v>214</v>
      </c>
      <c r="G2276" s="22">
        <f t="shared" si="2958"/>
        <v>471.2</v>
      </c>
      <c r="H2276" s="22">
        <f t="shared" si="2958"/>
        <v>395.3</v>
      </c>
      <c r="I2276" s="22">
        <f t="shared" si="2958"/>
        <v>838.6</v>
      </c>
      <c r="J2276" s="22">
        <f t="shared" si="2958"/>
        <v>0</v>
      </c>
      <c r="K2276" s="22">
        <f t="shared" si="2958"/>
        <v>0</v>
      </c>
      <c r="L2276" s="22">
        <f t="shared" si="2958"/>
        <v>0</v>
      </c>
      <c r="M2276" s="22">
        <f t="shared" si="2938"/>
        <v>471.2</v>
      </c>
      <c r="N2276" s="22">
        <f t="shared" si="2939"/>
        <v>395.3</v>
      </c>
      <c r="O2276" s="22">
        <f t="shared" si="2940"/>
        <v>838.6</v>
      </c>
      <c r="P2276" s="33">
        <f t="shared" si="2958"/>
        <v>0</v>
      </c>
      <c r="Q2276" s="33">
        <f t="shared" si="2958"/>
        <v>0</v>
      </c>
      <c r="R2276" s="33">
        <f t="shared" si="2958"/>
        <v>0</v>
      </c>
      <c r="S2276" s="33">
        <f t="shared" si="2958"/>
        <v>0</v>
      </c>
      <c r="T2276" s="33">
        <f t="shared" si="2958"/>
        <v>0</v>
      </c>
      <c r="U2276" s="33">
        <f t="shared" si="2958"/>
        <v>0</v>
      </c>
      <c r="V2276" s="33">
        <f t="shared" si="2958"/>
        <v>0</v>
      </c>
      <c r="W2276" s="33">
        <f t="shared" si="2958"/>
        <v>0</v>
      </c>
      <c r="X2276" s="33">
        <f t="shared" si="2958"/>
        <v>0</v>
      </c>
      <c r="Y2276" s="33">
        <f t="shared" si="2958"/>
        <v>0</v>
      </c>
      <c r="Z2276" s="33">
        <f t="shared" si="2934"/>
        <v>471.2</v>
      </c>
      <c r="AA2276" s="33">
        <f t="shared" si="2935"/>
        <v>395.3</v>
      </c>
      <c r="AB2276" s="33">
        <f t="shared" si="2936"/>
        <v>838.6</v>
      </c>
      <c r="AC2276" s="33">
        <f t="shared" si="2958"/>
        <v>0</v>
      </c>
      <c r="AD2276" s="18"/>
    </row>
    <row r="2277" spans="1:30" ht="31.5" x14ac:dyDescent="0.25">
      <c r="A2277" s="30" t="s">
        <v>445</v>
      </c>
      <c r="B2277" s="30" t="s">
        <v>183</v>
      </c>
      <c r="C2277" s="30" t="s">
        <v>14</v>
      </c>
      <c r="D2277" s="30" t="s">
        <v>202</v>
      </c>
      <c r="E2277" s="30"/>
      <c r="F2277" s="32" t="s">
        <v>231</v>
      </c>
      <c r="G2277" s="22">
        <f t="shared" si="2958"/>
        <v>471.2</v>
      </c>
      <c r="H2277" s="22">
        <f t="shared" si="2958"/>
        <v>395.3</v>
      </c>
      <c r="I2277" s="22">
        <f t="shared" si="2958"/>
        <v>838.6</v>
      </c>
      <c r="J2277" s="22">
        <f t="shared" si="2958"/>
        <v>0</v>
      </c>
      <c r="K2277" s="22">
        <f t="shared" si="2958"/>
        <v>0</v>
      </c>
      <c r="L2277" s="22">
        <f t="shared" si="2958"/>
        <v>0</v>
      </c>
      <c r="M2277" s="22">
        <f t="shared" si="2938"/>
        <v>471.2</v>
      </c>
      <c r="N2277" s="22">
        <f t="shared" si="2939"/>
        <v>395.3</v>
      </c>
      <c r="O2277" s="22">
        <f t="shared" si="2940"/>
        <v>838.6</v>
      </c>
      <c r="P2277" s="33">
        <f t="shared" si="2958"/>
        <v>0</v>
      </c>
      <c r="Q2277" s="33">
        <f t="shared" si="2958"/>
        <v>0</v>
      </c>
      <c r="R2277" s="33">
        <f t="shared" si="2958"/>
        <v>0</v>
      </c>
      <c r="S2277" s="33">
        <f t="shared" si="2958"/>
        <v>0</v>
      </c>
      <c r="T2277" s="33">
        <f t="shared" si="2958"/>
        <v>0</v>
      </c>
      <c r="U2277" s="33">
        <f t="shared" si="2958"/>
        <v>0</v>
      </c>
      <c r="V2277" s="33">
        <f t="shared" si="2958"/>
        <v>0</v>
      </c>
      <c r="W2277" s="33">
        <f t="shared" si="2958"/>
        <v>0</v>
      </c>
      <c r="X2277" s="33">
        <f t="shared" si="2958"/>
        <v>0</v>
      </c>
      <c r="Y2277" s="33">
        <f t="shared" si="2958"/>
        <v>0</v>
      </c>
      <c r="Z2277" s="33">
        <f t="shared" si="2934"/>
        <v>471.2</v>
      </c>
      <c r="AA2277" s="33">
        <f t="shared" si="2935"/>
        <v>395.3</v>
      </c>
      <c r="AB2277" s="33">
        <f t="shared" si="2936"/>
        <v>838.6</v>
      </c>
      <c r="AC2277" s="33">
        <f t="shared" si="2958"/>
        <v>0</v>
      </c>
      <c r="AD2277" s="18"/>
    </row>
    <row r="2278" spans="1:30" x14ac:dyDescent="0.25">
      <c r="A2278" s="30" t="s">
        <v>445</v>
      </c>
      <c r="B2278" s="30" t="s">
        <v>183</v>
      </c>
      <c r="C2278" s="30" t="s">
        <v>14</v>
      </c>
      <c r="D2278" s="30" t="s">
        <v>185</v>
      </c>
      <c r="E2278" s="30"/>
      <c r="F2278" s="32" t="s">
        <v>232</v>
      </c>
      <c r="G2278" s="22">
        <f t="shared" si="2958"/>
        <v>471.2</v>
      </c>
      <c r="H2278" s="22">
        <f t="shared" si="2958"/>
        <v>395.3</v>
      </c>
      <c r="I2278" s="22">
        <f t="shared" si="2958"/>
        <v>838.6</v>
      </c>
      <c r="J2278" s="22">
        <f t="shared" si="2958"/>
        <v>0</v>
      </c>
      <c r="K2278" s="22">
        <f t="shared" si="2958"/>
        <v>0</v>
      </c>
      <c r="L2278" s="22">
        <f t="shared" si="2958"/>
        <v>0</v>
      </c>
      <c r="M2278" s="22">
        <f t="shared" si="2938"/>
        <v>471.2</v>
      </c>
      <c r="N2278" s="22">
        <f t="shared" si="2939"/>
        <v>395.3</v>
      </c>
      <c r="O2278" s="22">
        <f t="shared" si="2940"/>
        <v>838.6</v>
      </c>
      <c r="P2278" s="33">
        <f t="shared" si="2958"/>
        <v>0</v>
      </c>
      <c r="Q2278" s="33">
        <f t="shared" si="2958"/>
        <v>0</v>
      </c>
      <c r="R2278" s="33">
        <f t="shared" si="2958"/>
        <v>0</v>
      </c>
      <c r="S2278" s="33">
        <f t="shared" si="2958"/>
        <v>0</v>
      </c>
      <c r="T2278" s="33">
        <f t="shared" si="2958"/>
        <v>0</v>
      </c>
      <c r="U2278" s="33">
        <f t="shared" si="2958"/>
        <v>0</v>
      </c>
      <c r="V2278" s="33">
        <f t="shared" si="2958"/>
        <v>0</v>
      </c>
      <c r="W2278" s="33">
        <f t="shared" si="2958"/>
        <v>0</v>
      </c>
      <c r="X2278" s="33">
        <f t="shared" si="2958"/>
        <v>0</v>
      </c>
      <c r="Y2278" s="33">
        <f t="shared" si="2958"/>
        <v>0</v>
      </c>
      <c r="Z2278" s="33">
        <f t="shared" si="2934"/>
        <v>471.2</v>
      </c>
      <c r="AA2278" s="33">
        <f t="shared" si="2935"/>
        <v>395.3</v>
      </c>
      <c r="AB2278" s="33">
        <f t="shared" si="2936"/>
        <v>838.6</v>
      </c>
      <c r="AC2278" s="33">
        <f t="shared" si="2958"/>
        <v>0</v>
      </c>
    </row>
    <row r="2279" spans="1:30" ht="31.5" x14ac:dyDescent="0.25">
      <c r="A2279" s="30" t="s">
        <v>445</v>
      </c>
      <c r="B2279" s="30" t="s">
        <v>183</v>
      </c>
      <c r="C2279" s="30" t="s">
        <v>14</v>
      </c>
      <c r="D2279" s="30" t="s">
        <v>185</v>
      </c>
      <c r="E2279" s="30" t="s">
        <v>7</v>
      </c>
      <c r="F2279" s="32" t="s">
        <v>385</v>
      </c>
      <c r="G2279" s="22">
        <f t="shared" si="2958"/>
        <v>471.2</v>
      </c>
      <c r="H2279" s="22">
        <f t="shared" si="2958"/>
        <v>395.3</v>
      </c>
      <c r="I2279" s="22">
        <f t="shared" si="2958"/>
        <v>838.6</v>
      </c>
      <c r="J2279" s="22">
        <f t="shared" si="2958"/>
        <v>0</v>
      </c>
      <c r="K2279" s="22">
        <f t="shared" si="2958"/>
        <v>0</v>
      </c>
      <c r="L2279" s="22">
        <f t="shared" si="2958"/>
        <v>0</v>
      </c>
      <c r="M2279" s="22">
        <f t="shared" si="2938"/>
        <v>471.2</v>
      </c>
      <c r="N2279" s="22">
        <f t="shared" si="2939"/>
        <v>395.3</v>
      </c>
      <c r="O2279" s="22">
        <f t="shared" si="2940"/>
        <v>838.6</v>
      </c>
      <c r="P2279" s="33">
        <f t="shared" si="2958"/>
        <v>0</v>
      </c>
      <c r="Q2279" s="33">
        <f t="shared" si="2958"/>
        <v>0</v>
      </c>
      <c r="R2279" s="33">
        <f t="shared" si="2958"/>
        <v>0</v>
      </c>
      <c r="S2279" s="33">
        <f t="shared" si="2958"/>
        <v>0</v>
      </c>
      <c r="T2279" s="33">
        <f t="shared" si="2958"/>
        <v>0</v>
      </c>
      <c r="U2279" s="33">
        <f t="shared" si="2958"/>
        <v>0</v>
      </c>
      <c r="V2279" s="33">
        <f t="shared" si="2958"/>
        <v>0</v>
      </c>
      <c r="W2279" s="33">
        <f t="shared" si="2958"/>
        <v>0</v>
      </c>
      <c r="X2279" s="33">
        <f t="shared" si="2958"/>
        <v>0</v>
      </c>
      <c r="Y2279" s="33">
        <f t="shared" si="2958"/>
        <v>0</v>
      </c>
      <c r="Z2279" s="33">
        <f t="shared" si="2934"/>
        <v>471.2</v>
      </c>
      <c r="AA2279" s="33">
        <f t="shared" si="2935"/>
        <v>395.3</v>
      </c>
      <c r="AB2279" s="33">
        <f t="shared" si="2936"/>
        <v>838.6</v>
      </c>
      <c r="AC2279" s="33">
        <f t="shared" si="2958"/>
        <v>0</v>
      </c>
    </row>
    <row r="2280" spans="1:30" ht="31.5" x14ac:dyDescent="0.25">
      <c r="A2280" s="30" t="s">
        <v>445</v>
      </c>
      <c r="B2280" s="30" t="s">
        <v>183</v>
      </c>
      <c r="C2280" s="30" t="s">
        <v>14</v>
      </c>
      <c r="D2280" s="30" t="s">
        <v>185</v>
      </c>
      <c r="E2280" s="30">
        <v>240</v>
      </c>
      <c r="F2280" s="32" t="s">
        <v>374</v>
      </c>
      <c r="G2280" s="22">
        <v>471.2</v>
      </c>
      <c r="H2280" s="22">
        <v>395.3</v>
      </c>
      <c r="I2280" s="22">
        <v>838.6</v>
      </c>
      <c r="J2280" s="22"/>
      <c r="K2280" s="22"/>
      <c r="L2280" s="22"/>
      <c r="M2280" s="22">
        <f t="shared" si="2938"/>
        <v>471.2</v>
      </c>
      <c r="N2280" s="22">
        <f t="shared" si="2939"/>
        <v>395.3</v>
      </c>
      <c r="O2280" s="22">
        <f t="shared" si="2940"/>
        <v>838.6</v>
      </c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  <c r="Z2280" s="33">
        <f t="shared" si="2934"/>
        <v>471.2</v>
      </c>
      <c r="AA2280" s="33">
        <f t="shared" si="2935"/>
        <v>395.3</v>
      </c>
      <c r="AB2280" s="33">
        <f t="shared" si="2936"/>
        <v>838.6</v>
      </c>
      <c r="AC2280" s="33"/>
    </row>
    <row r="2281" spans="1:30" ht="31.5" x14ac:dyDescent="0.25">
      <c r="A2281" s="30" t="s">
        <v>445</v>
      </c>
      <c r="B2281" s="30" t="s">
        <v>183</v>
      </c>
      <c r="C2281" s="30" t="s">
        <v>14</v>
      </c>
      <c r="D2281" s="30" t="s">
        <v>34</v>
      </c>
      <c r="E2281" s="30"/>
      <c r="F2281" s="32" t="s">
        <v>47</v>
      </c>
      <c r="G2281" s="22">
        <f>G2282</f>
        <v>50</v>
      </c>
      <c r="H2281" s="22">
        <f t="shared" ref="H2281:AC2281" si="2965">H2282</f>
        <v>0</v>
      </c>
      <c r="I2281" s="22">
        <f t="shared" si="2965"/>
        <v>0</v>
      </c>
      <c r="J2281" s="22">
        <f t="shared" si="2965"/>
        <v>0</v>
      </c>
      <c r="K2281" s="22">
        <f t="shared" si="2965"/>
        <v>0</v>
      </c>
      <c r="L2281" s="22">
        <f t="shared" si="2965"/>
        <v>0</v>
      </c>
      <c r="M2281" s="22">
        <f t="shared" si="2938"/>
        <v>50</v>
      </c>
      <c r="N2281" s="22">
        <f t="shared" si="2939"/>
        <v>0</v>
      </c>
      <c r="O2281" s="22">
        <f t="shared" si="2940"/>
        <v>0</v>
      </c>
      <c r="P2281" s="33">
        <f t="shared" si="2965"/>
        <v>0</v>
      </c>
      <c r="Q2281" s="33">
        <f t="shared" si="2965"/>
        <v>0</v>
      </c>
      <c r="R2281" s="33">
        <f t="shared" si="2965"/>
        <v>0</v>
      </c>
      <c r="S2281" s="33">
        <f t="shared" si="2965"/>
        <v>0</v>
      </c>
      <c r="T2281" s="33">
        <f t="shared" si="2965"/>
        <v>0</v>
      </c>
      <c r="U2281" s="33">
        <f t="shared" si="2965"/>
        <v>0</v>
      </c>
      <c r="V2281" s="33">
        <f t="shared" si="2965"/>
        <v>0</v>
      </c>
      <c r="W2281" s="33">
        <f t="shared" si="2965"/>
        <v>0</v>
      </c>
      <c r="X2281" s="33">
        <f t="shared" si="2965"/>
        <v>0</v>
      </c>
      <c r="Y2281" s="33">
        <f t="shared" si="2965"/>
        <v>0</v>
      </c>
      <c r="Z2281" s="33">
        <f t="shared" si="2934"/>
        <v>50</v>
      </c>
      <c r="AA2281" s="33">
        <f t="shared" si="2935"/>
        <v>0</v>
      </c>
      <c r="AB2281" s="33">
        <f t="shared" si="2936"/>
        <v>0</v>
      </c>
      <c r="AC2281" s="33">
        <f t="shared" si="2965"/>
        <v>0</v>
      </c>
      <c r="AD2281" s="18"/>
    </row>
    <row r="2282" spans="1:30" ht="31.5" x14ac:dyDescent="0.25">
      <c r="A2282" s="30" t="s">
        <v>445</v>
      </c>
      <c r="B2282" s="30" t="s">
        <v>183</v>
      </c>
      <c r="C2282" s="30" t="s">
        <v>14</v>
      </c>
      <c r="D2282" s="30" t="s">
        <v>68</v>
      </c>
      <c r="E2282" s="30"/>
      <c r="F2282" s="32" t="s">
        <v>81</v>
      </c>
      <c r="G2282" s="22">
        <f>G2283</f>
        <v>50</v>
      </c>
      <c r="H2282" s="22">
        <f t="shared" ref="H2282:AC2282" si="2966">H2283</f>
        <v>0</v>
      </c>
      <c r="I2282" s="22">
        <f t="shared" si="2966"/>
        <v>0</v>
      </c>
      <c r="J2282" s="22">
        <f t="shared" si="2966"/>
        <v>0</v>
      </c>
      <c r="K2282" s="22">
        <f t="shared" si="2966"/>
        <v>0</v>
      </c>
      <c r="L2282" s="22">
        <f t="shared" si="2966"/>
        <v>0</v>
      </c>
      <c r="M2282" s="22">
        <f t="shared" si="2938"/>
        <v>50</v>
      </c>
      <c r="N2282" s="22">
        <f t="shared" si="2939"/>
        <v>0</v>
      </c>
      <c r="O2282" s="22">
        <f t="shared" si="2940"/>
        <v>0</v>
      </c>
      <c r="P2282" s="33">
        <f t="shared" si="2966"/>
        <v>0</v>
      </c>
      <c r="Q2282" s="33">
        <f t="shared" si="2966"/>
        <v>0</v>
      </c>
      <c r="R2282" s="33">
        <f t="shared" si="2966"/>
        <v>0</v>
      </c>
      <c r="S2282" s="33">
        <f t="shared" si="2966"/>
        <v>0</v>
      </c>
      <c r="T2282" s="33">
        <f t="shared" si="2966"/>
        <v>0</v>
      </c>
      <c r="U2282" s="33">
        <f t="shared" si="2966"/>
        <v>0</v>
      </c>
      <c r="V2282" s="33">
        <f t="shared" si="2966"/>
        <v>0</v>
      </c>
      <c r="W2282" s="33">
        <f t="shared" si="2966"/>
        <v>0</v>
      </c>
      <c r="X2282" s="33">
        <f t="shared" si="2966"/>
        <v>0</v>
      </c>
      <c r="Y2282" s="33">
        <f t="shared" si="2966"/>
        <v>0</v>
      </c>
      <c r="Z2282" s="33">
        <f t="shared" si="2934"/>
        <v>50</v>
      </c>
      <c r="AA2282" s="33">
        <f t="shared" si="2935"/>
        <v>0</v>
      </c>
      <c r="AB2282" s="33">
        <f t="shared" si="2936"/>
        <v>0</v>
      </c>
      <c r="AC2282" s="33">
        <f t="shared" si="2966"/>
        <v>0</v>
      </c>
      <c r="AD2282" s="18"/>
    </row>
    <row r="2283" spans="1:30" ht="47.25" x14ac:dyDescent="0.25">
      <c r="A2283" s="30" t="s">
        <v>445</v>
      </c>
      <c r="B2283" s="30" t="s">
        <v>183</v>
      </c>
      <c r="C2283" s="30" t="s">
        <v>14</v>
      </c>
      <c r="D2283" s="30" t="s">
        <v>62</v>
      </c>
      <c r="E2283" s="30"/>
      <c r="F2283" s="32" t="s">
        <v>82</v>
      </c>
      <c r="G2283" s="22">
        <f>G2284</f>
        <v>50</v>
      </c>
      <c r="H2283" s="22">
        <f t="shared" ref="H2283:AC2283" si="2967">H2284</f>
        <v>0</v>
      </c>
      <c r="I2283" s="22">
        <f t="shared" si="2967"/>
        <v>0</v>
      </c>
      <c r="J2283" s="22">
        <f t="shared" si="2967"/>
        <v>0</v>
      </c>
      <c r="K2283" s="22">
        <f t="shared" si="2967"/>
        <v>0</v>
      </c>
      <c r="L2283" s="22">
        <f t="shared" si="2967"/>
        <v>0</v>
      </c>
      <c r="M2283" s="22">
        <f t="shared" si="2938"/>
        <v>50</v>
      </c>
      <c r="N2283" s="22">
        <f t="shared" si="2939"/>
        <v>0</v>
      </c>
      <c r="O2283" s="22">
        <f t="shared" si="2940"/>
        <v>0</v>
      </c>
      <c r="P2283" s="33">
        <f t="shared" si="2967"/>
        <v>0</v>
      </c>
      <c r="Q2283" s="33">
        <f t="shared" si="2967"/>
        <v>0</v>
      </c>
      <c r="R2283" s="33">
        <f t="shared" si="2967"/>
        <v>0</v>
      </c>
      <c r="S2283" s="33">
        <f t="shared" si="2967"/>
        <v>0</v>
      </c>
      <c r="T2283" s="33">
        <f t="shared" si="2967"/>
        <v>0</v>
      </c>
      <c r="U2283" s="33">
        <f t="shared" si="2967"/>
        <v>0</v>
      </c>
      <c r="V2283" s="33">
        <f t="shared" si="2967"/>
        <v>0</v>
      </c>
      <c r="W2283" s="33">
        <f t="shared" si="2967"/>
        <v>0</v>
      </c>
      <c r="X2283" s="33">
        <f t="shared" si="2967"/>
        <v>0</v>
      </c>
      <c r="Y2283" s="33">
        <f t="shared" si="2967"/>
        <v>0</v>
      </c>
      <c r="Z2283" s="33">
        <f t="shared" si="2934"/>
        <v>50</v>
      </c>
      <c r="AA2283" s="33">
        <f t="shared" si="2935"/>
        <v>0</v>
      </c>
      <c r="AB2283" s="33">
        <f t="shared" si="2936"/>
        <v>0</v>
      </c>
      <c r="AC2283" s="33">
        <f t="shared" si="2967"/>
        <v>0</v>
      </c>
      <c r="AD2283" s="18"/>
    </row>
    <row r="2284" spans="1:30" ht="31.5" x14ac:dyDescent="0.25">
      <c r="A2284" s="30" t="s">
        <v>445</v>
      </c>
      <c r="B2284" s="30" t="s">
        <v>183</v>
      </c>
      <c r="C2284" s="30" t="s">
        <v>14</v>
      </c>
      <c r="D2284" s="30" t="s">
        <v>62</v>
      </c>
      <c r="E2284" s="30" t="s">
        <v>7</v>
      </c>
      <c r="F2284" s="32" t="s">
        <v>385</v>
      </c>
      <c r="G2284" s="22">
        <f>G2285</f>
        <v>50</v>
      </c>
      <c r="H2284" s="22">
        <f t="shared" ref="H2284:AC2284" si="2968">H2285</f>
        <v>0</v>
      </c>
      <c r="I2284" s="22">
        <f t="shared" si="2968"/>
        <v>0</v>
      </c>
      <c r="J2284" s="22">
        <f t="shared" si="2968"/>
        <v>0</v>
      </c>
      <c r="K2284" s="22">
        <f t="shared" si="2968"/>
        <v>0</v>
      </c>
      <c r="L2284" s="22">
        <f t="shared" si="2968"/>
        <v>0</v>
      </c>
      <c r="M2284" s="22">
        <f t="shared" si="2938"/>
        <v>50</v>
      </c>
      <c r="N2284" s="22">
        <f t="shared" si="2939"/>
        <v>0</v>
      </c>
      <c r="O2284" s="22">
        <f t="shared" si="2940"/>
        <v>0</v>
      </c>
      <c r="P2284" s="33">
        <f t="shared" si="2968"/>
        <v>0</v>
      </c>
      <c r="Q2284" s="33">
        <f t="shared" si="2968"/>
        <v>0</v>
      </c>
      <c r="R2284" s="33">
        <f t="shared" si="2968"/>
        <v>0</v>
      </c>
      <c r="S2284" s="33">
        <f t="shared" si="2968"/>
        <v>0</v>
      </c>
      <c r="T2284" s="33">
        <f t="shared" si="2968"/>
        <v>0</v>
      </c>
      <c r="U2284" s="33">
        <f t="shared" si="2968"/>
        <v>0</v>
      </c>
      <c r="V2284" s="33">
        <f t="shared" si="2968"/>
        <v>0</v>
      </c>
      <c r="W2284" s="33">
        <f t="shared" si="2968"/>
        <v>0</v>
      </c>
      <c r="X2284" s="33">
        <f t="shared" si="2968"/>
        <v>0</v>
      </c>
      <c r="Y2284" s="33">
        <f t="shared" si="2968"/>
        <v>0</v>
      </c>
      <c r="Z2284" s="33">
        <f t="shared" si="2934"/>
        <v>50</v>
      </c>
      <c r="AA2284" s="33">
        <f t="shared" si="2935"/>
        <v>0</v>
      </c>
      <c r="AB2284" s="33">
        <f t="shared" si="2936"/>
        <v>0</v>
      </c>
      <c r="AC2284" s="33">
        <f t="shared" si="2968"/>
        <v>0</v>
      </c>
      <c r="AD2284" s="18"/>
    </row>
    <row r="2285" spans="1:30" ht="31.5" x14ac:dyDescent="0.25">
      <c r="A2285" s="30" t="s">
        <v>445</v>
      </c>
      <c r="B2285" s="30" t="s">
        <v>183</v>
      </c>
      <c r="C2285" s="30" t="s">
        <v>14</v>
      </c>
      <c r="D2285" s="30" t="s">
        <v>62</v>
      </c>
      <c r="E2285" s="30" t="s">
        <v>317</v>
      </c>
      <c r="F2285" s="32" t="s">
        <v>374</v>
      </c>
      <c r="G2285" s="22">
        <v>50</v>
      </c>
      <c r="H2285" s="22">
        <v>0</v>
      </c>
      <c r="I2285" s="22">
        <v>0</v>
      </c>
      <c r="J2285" s="22"/>
      <c r="K2285" s="22"/>
      <c r="L2285" s="22"/>
      <c r="M2285" s="22">
        <f t="shared" si="2938"/>
        <v>50</v>
      </c>
      <c r="N2285" s="22">
        <f t="shared" si="2939"/>
        <v>0</v>
      </c>
      <c r="O2285" s="22">
        <f t="shared" si="2940"/>
        <v>0</v>
      </c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  <c r="Z2285" s="33">
        <f t="shared" si="2934"/>
        <v>50</v>
      </c>
      <c r="AA2285" s="33">
        <f t="shared" si="2935"/>
        <v>0</v>
      </c>
      <c r="AB2285" s="33">
        <f t="shared" si="2936"/>
        <v>0</v>
      </c>
      <c r="AC2285" s="33"/>
    </row>
    <row r="2286" spans="1:30" x14ac:dyDescent="0.25">
      <c r="A2286" s="35" t="s">
        <v>445</v>
      </c>
      <c r="B2286" s="35" t="s">
        <v>60</v>
      </c>
      <c r="C2286" s="35"/>
      <c r="D2286" s="35"/>
      <c r="E2286" s="35"/>
      <c r="F2286" s="20" t="s">
        <v>393</v>
      </c>
      <c r="G2286" s="21">
        <f t="shared" ref="G2286:AC2291" si="2969">G2287</f>
        <v>180.5</v>
      </c>
      <c r="H2286" s="21">
        <f t="shared" si="2969"/>
        <v>184.1</v>
      </c>
      <c r="I2286" s="21">
        <f t="shared" si="2969"/>
        <v>184.1</v>
      </c>
      <c r="J2286" s="21">
        <f t="shared" si="2969"/>
        <v>0</v>
      </c>
      <c r="K2286" s="21">
        <f t="shared" si="2969"/>
        <v>0</v>
      </c>
      <c r="L2286" s="21">
        <f t="shared" si="2969"/>
        <v>0</v>
      </c>
      <c r="M2286" s="22">
        <f t="shared" si="2938"/>
        <v>180.5</v>
      </c>
      <c r="N2286" s="22">
        <f t="shared" si="2939"/>
        <v>184.1</v>
      </c>
      <c r="O2286" s="22">
        <f t="shared" si="2940"/>
        <v>184.1</v>
      </c>
      <c r="P2286" s="23">
        <f t="shared" si="2969"/>
        <v>0</v>
      </c>
      <c r="Q2286" s="23">
        <f t="shared" si="2969"/>
        <v>0</v>
      </c>
      <c r="R2286" s="23">
        <f t="shared" si="2969"/>
        <v>0</v>
      </c>
      <c r="S2286" s="23">
        <f t="shared" si="2969"/>
        <v>0</v>
      </c>
      <c r="T2286" s="23">
        <f t="shared" si="2969"/>
        <v>0</v>
      </c>
      <c r="U2286" s="23">
        <f t="shared" si="2969"/>
        <v>0</v>
      </c>
      <c r="V2286" s="23">
        <f t="shared" si="2969"/>
        <v>0</v>
      </c>
      <c r="W2286" s="23">
        <f t="shared" si="2969"/>
        <v>0</v>
      </c>
      <c r="X2286" s="23">
        <f t="shared" si="2969"/>
        <v>0</v>
      </c>
      <c r="Y2286" s="23">
        <f t="shared" si="2969"/>
        <v>0</v>
      </c>
      <c r="Z2286" s="23">
        <f t="shared" si="2934"/>
        <v>180.5</v>
      </c>
      <c r="AA2286" s="23">
        <f t="shared" si="2935"/>
        <v>184.1</v>
      </c>
      <c r="AB2286" s="23">
        <f t="shared" si="2936"/>
        <v>184.1</v>
      </c>
      <c r="AC2286" s="23">
        <f t="shared" si="2969"/>
        <v>0</v>
      </c>
    </row>
    <row r="2287" spans="1:30" x14ac:dyDescent="0.25">
      <c r="A2287" s="36" t="s">
        <v>445</v>
      </c>
      <c r="B2287" s="36" t="s">
        <v>60</v>
      </c>
      <c r="C2287" s="36" t="s">
        <v>139</v>
      </c>
      <c r="D2287" s="36"/>
      <c r="E2287" s="36"/>
      <c r="F2287" s="26" t="s">
        <v>401</v>
      </c>
      <c r="G2287" s="27">
        <f>G2288</f>
        <v>180.5</v>
      </c>
      <c r="H2287" s="27">
        <f t="shared" si="2969"/>
        <v>184.1</v>
      </c>
      <c r="I2287" s="27">
        <f t="shared" si="2969"/>
        <v>184.1</v>
      </c>
      <c r="J2287" s="27">
        <f t="shared" si="2969"/>
        <v>0</v>
      </c>
      <c r="K2287" s="27">
        <f t="shared" si="2969"/>
        <v>0</v>
      </c>
      <c r="L2287" s="27">
        <f t="shared" si="2969"/>
        <v>0</v>
      </c>
      <c r="M2287" s="22">
        <f t="shared" si="2938"/>
        <v>180.5</v>
      </c>
      <c r="N2287" s="22">
        <f t="shared" si="2939"/>
        <v>184.1</v>
      </c>
      <c r="O2287" s="22">
        <f t="shared" si="2940"/>
        <v>184.1</v>
      </c>
      <c r="P2287" s="28">
        <f t="shared" si="2969"/>
        <v>0</v>
      </c>
      <c r="Q2287" s="28">
        <f t="shared" si="2969"/>
        <v>0</v>
      </c>
      <c r="R2287" s="28">
        <f t="shared" si="2969"/>
        <v>0</v>
      </c>
      <c r="S2287" s="28">
        <f t="shared" si="2969"/>
        <v>0</v>
      </c>
      <c r="T2287" s="28">
        <f t="shared" si="2969"/>
        <v>0</v>
      </c>
      <c r="U2287" s="28">
        <f t="shared" si="2969"/>
        <v>0</v>
      </c>
      <c r="V2287" s="28">
        <f t="shared" si="2969"/>
        <v>0</v>
      </c>
      <c r="W2287" s="28">
        <f t="shared" si="2969"/>
        <v>0</v>
      </c>
      <c r="X2287" s="28">
        <f t="shared" si="2969"/>
        <v>0</v>
      </c>
      <c r="Y2287" s="28">
        <f t="shared" si="2969"/>
        <v>0</v>
      </c>
      <c r="Z2287" s="28">
        <f t="shared" si="2934"/>
        <v>180.5</v>
      </c>
      <c r="AA2287" s="28">
        <f t="shared" si="2935"/>
        <v>184.1</v>
      </c>
      <c r="AB2287" s="28">
        <f t="shared" si="2936"/>
        <v>184.1</v>
      </c>
      <c r="AC2287" s="28">
        <f t="shared" si="2969"/>
        <v>0</v>
      </c>
    </row>
    <row r="2288" spans="1:30" ht="31.5" x14ac:dyDescent="0.25">
      <c r="A2288" s="30" t="s">
        <v>445</v>
      </c>
      <c r="B2288" s="30" t="s">
        <v>60</v>
      </c>
      <c r="C2288" s="30" t="s">
        <v>139</v>
      </c>
      <c r="D2288" s="30" t="s">
        <v>280</v>
      </c>
      <c r="E2288" s="30"/>
      <c r="F2288" s="32" t="s">
        <v>313</v>
      </c>
      <c r="G2288" s="22">
        <f t="shared" si="2969"/>
        <v>180.5</v>
      </c>
      <c r="H2288" s="22">
        <f t="shared" si="2969"/>
        <v>184.1</v>
      </c>
      <c r="I2288" s="22">
        <f t="shared" si="2969"/>
        <v>184.1</v>
      </c>
      <c r="J2288" s="22">
        <f t="shared" si="2969"/>
        <v>0</v>
      </c>
      <c r="K2288" s="22">
        <f t="shared" si="2969"/>
        <v>0</v>
      </c>
      <c r="L2288" s="22">
        <f t="shared" si="2969"/>
        <v>0</v>
      </c>
      <c r="M2288" s="22">
        <f t="shared" si="2938"/>
        <v>180.5</v>
      </c>
      <c r="N2288" s="22">
        <f t="shared" si="2939"/>
        <v>184.1</v>
      </c>
      <c r="O2288" s="22">
        <f t="shared" si="2940"/>
        <v>184.1</v>
      </c>
      <c r="P2288" s="33">
        <f t="shared" si="2969"/>
        <v>0</v>
      </c>
      <c r="Q2288" s="33">
        <f t="shared" si="2969"/>
        <v>0</v>
      </c>
      <c r="R2288" s="33">
        <f t="shared" si="2969"/>
        <v>0</v>
      </c>
      <c r="S2288" s="33">
        <f t="shared" si="2969"/>
        <v>0</v>
      </c>
      <c r="T2288" s="33">
        <f t="shared" si="2969"/>
        <v>0</v>
      </c>
      <c r="U2288" s="33">
        <f t="shared" si="2969"/>
        <v>0</v>
      </c>
      <c r="V2288" s="33">
        <f t="shared" si="2969"/>
        <v>0</v>
      </c>
      <c r="W2288" s="33">
        <f t="shared" si="2969"/>
        <v>0</v>
      </c>
      <c r="X2288" s="33">
        <f t="shared" si="2969"/>
        <v>0</v>
      </c>
      <c r="Y2288" s="33">
        <f t="shared" si="2969"/>
        <v>0</v>
      </c>
      <c r="Z2288" s="33">
        <f t="shared" si="2934"/>
        <v>180.5</v>
      </c>
      <c r="AA2288" s="33">
        <f t="shared" si="2935"/>
        <v>184.1</v>
      </c>
      <c r="AB2288" s="33">
        <f t="shared" si="2936"/>
        <v>184.1</v>
      </c>
      <c r="AC2288" s="33">
        <f t="shared" si="2969"/>
        <v>0</v>
      </c>
      <c r="AD2288" s="18"/>
    </row>
    <row r="2289" spans="1:30" ht="47.25" x14ac:dyDescent="0.25">
      <c r="A2289" s="30" t="s">
        <v>445</v>
      </c>
      <c r="B2289" s="30" t="s">
        <v>60</v>
      </c>
      <c r="C2289" s="30" t="s">
        <v>139</v>
      </c>
      <c r="D2289" s="30" t="s">
        <v>281</v>
      </c>
      <c r="E2289" s="30"/>
      <c r="F2289" s="32" t="s">
        <v>314</v>
      </c>
      <c r="G2289" s="22">
        <f t="shared" si="2969"/>
        <v>180.5</v>
      </c>
      <c r="H2289" s="22">
        <f t="shared" si="2969"/>
        <v>184.1</v>
      </c>
      <c r="I2289" s="22">
        <f t="shared" si="2969"/>
        <v>184.1</v>
      </c>
      <c r="J2289" s="22">
        <f t="shared" si="2969"/>
        <v>0</v>
      </c>
      <c r="K2289" s="22">
        <f t="shared" si="2969"/>
        <v>0</v>
      </c>
      <c r="L2289" s="22">
        <f t="shared" si="2969"/>
        <v>0</v>
      </c>
      <c r="M2289" s="22">
        <f t="shared" si="2938"/>
        <v>180.5</v>
      </c>
      <c r="N2289" s="22">
        <f t="shared" si="2939"/>
        <v>184.1</v>
      </c>
      <c r="O2289" s="22">
        <f t="shared" si="2940"/>
        <v>184.1</v>
      </c>
      <c r="P2289" s="33">
        <f t="shared" si="2969"/>
        <v>0</v>
      </c>
      <c r="Q2289" s="33">
        <f t="shared" si="2969"/>
        <v>0</v>
      </c>
      <c r="R2289" s="33">
        <f t="shared" si="2969"/>
        <v>0</v>
      </c>
      <c r="S2289" s="33">
        <f t="shared" si="2969"/>
        <v>0</v>
      </c>
      <c r="T2289" s="33">
        <f t="shared" si="2969"/>
        <v>0</v>
      </c>
      <c r="U2289" s="33">
        <f t="shared" si="2969"/>
        <v>0</v>
      </c>
      <c r="V2289" s="33">
        <f t="shared" si="2969"/>
        <v>0</v>
      </c>
      <c r="W2289" s="33">
        <f t="shared" si="2969"/>
        <v>0</v>
      </c>
      <c r="X2289" s="33">
        <f t="shared" si="2969"/>
        <v>0</v>
      </c>
      <c r="Y2289" s="33">
        <f t="shared" si="2969"/>
        <v>0</v>
      </c>
      <c r="Z2289" s="33">
        <f t="shared" si="2934"/>
        <v>180.5</v>
      </c>
      <c r="AA2289" s="33">
        <f t="shared" si="2935"/>
        <v>184.1</v>
      </c>
      <c r="AB2289" s="33">
        <f t="shared" si="2936"/>
        <v>184.1</v>
      </c>
      <c r="AC2289" s="33">
        <f t="shared" si="2969"/>
        <v>0</v>
      </c>
      <c r="AD2289" s="18"/>
    </row>
    <row r="2290" spans="1:30" x14ac:dyDescent="0.25">
      <c r="A2290" s="30" t="s">
        <v>445</v>
      </c>
      <c r="B2290" s="30" t="s">
        <v>60</v>
      </c>
      <c r="C2290" s="30" t="s">
        <v>139</v>
      </c>
      <c r="D2290" s="30" t="s">
        <v>345</v>
      </c>
      <c r="E2290" s="30"/>
      <c r="F2290" s="32" t="s">
        <v>403</v>
      </c>
      <c r="G2290" s="22">
        <f t="shared" si="2969"/>
        <v>180.5</v>
      </c>
      <c r="H2290" s="22">
        <f t="shared" si="2969"/>
        <v>184.1</v>
      </c>
      <c r="I2290" s="22">
        <f t="shared" si="2969"/>
        <v>184.1</v>
      </c>
      <c r="J2290" s="22">
        <f t="shared" si="2969"/>
        <v>0</v>
      </c>
      <c r="K2290" s="22">
        <f t="shared" si="2969"/>
        <v>0</v>
      </c>
      <c r="L2290" s="22">
        <f t="shared" si="2969"/>
        <v>0</v>
      </c>
      <c r="M2290" s="22">
        <f t="shared" si="2938"/>
        <v>180.5</v>
      </c>
      <c r="N2290" s="22">
        <f t="shared" si="2939"/>
        <v>184.1</v>
      </c>
      <c r="O2290" s="22">
        <f t="shared" si="2940"/>
        <v>184.1</v>
      </c>
      <c r="P2290" s="33">
        <f t="shared" si="2969"/>
        <v>0</v>
      </c>
      <c r="Q2290" s="33">
        <f t="shared" si="2969"/>
        <v>0</v>
      </c>
      <c r="R2290" s="33">
        <f t="shared" si="2969"/>
        <v>0</v>
      </c>
      <c r="S2290" s="33">
        <f t="shared" si="2969"/>
        <v>0</v>
      </c>
      <c r="T2290" s="33">
        <f t="shared" si="2969"/>
        <v>0</v>
      </c>
      <c r="U2290" s="33">
        <f t="shared" si="2969"/>
        <v>0</v>
      </c>
      <c r="V2290" s="33">
        <f t="shared" si="2969"/>
        <v>0</v>
      </c>
      <c r="W2290" s="33">
        <f t="shared" si="2969"/>
        <v>0</v>
      </c>
      <c r="X2290" s="33">
        <f t="shared" si="2969"/>
        <v>0</v>
      </c>
      <c r="Y2290" s="33">
        <f t="shared" si="2969"/>
        <v>0</v>
      </c>
      <c r="Z2290" s="33">
        <f t="shared" si="2934"/>
        <v>180.5</v>
      </c>
      <c r="AA2290" s="33">
        <f t="shared" si="2935"/>
        <v>184.1</v>
      </c>
      <c r="AB2290" s="33">
        <f t="shared" si="2936"/>
        <v>184.1</v>
      </c>
      <c r="AC2290" s="33">
        <f t="shared" si="2969"/>
        <v>0</v>
      </c>
    </row>
    <row r="2291" spans="1:30" ht="31.5" x14ac:dyDescent="0.25">
      <c r="A2291" s="30" t="s">
        <v>445</v>
      </c>
      <c r="B2291" s="30" t="s">
        <v>60</v>
      </c>
      <c r="C2291" s="30" t="s">
        <v>139</v>
      </c>
      <c r="D2291" s="30" t="s">
        <v>345</v>
      </c>
      <c r="E2291" s="30" t="s">
        <v>7</v>
      </c>
      <c r="F2291" s="32" t="s">
        <v>385</v>
      </c>
      <c r="G2291" s="22">
        <f t="shared" si="2969"/>
        <v>180.5</v>
      </c>
      <c r="H2291" s="22">
        <f t="shared" si="2969"/>
        <v>184.1</v>
      </c>
      <c r="I2291" s="22">
        <f t="shared" si="2969"/>
        <v>184.1</v>
      </c>
      <c r="J2291" s="22">
        <f t="shared" si="2969"/>
        <v>0</v>
      </c>
      <c r="K2291" s="22">
        <f t="shared" si="2969"/>
        <v>0</v>
      </c>
      <c r="L2291" s="22">
        <f t="shared" si="2969"/>
        <v>0</v>
      </c>
      <c r="M2291" s="22">
        <f t="shared" si="2938"/>
        <v>180.5</v>
      </c>
      <c r="N2291" s="22">
        <f t="shared" si="2939"/>
        <v>184.1</v>
      </c>
      <c r="O2291" s="22">
        <f t="shared" si="2940"/>
        <v>184.1</v>
      </c>
      <c r="P2291" s="33">
        <f t="shared" si="2969"/>
        <v>0</v>
      </c>
      <c r="Q2291" s="33">
        <f t="shared" si="2969"/>
        <v>0</v>
      </c>
      <c r="R2291" s="33">
        <f t="shared" si="2969"/>
        <v>0</v>
      </c>
      <c r="S2291" s="33">
        <f t="shared" si="2969"/>
        <v>0</v>
      </c>
      <c r="T2291" s="33">
        <f t="shared" si="2969"/>
        <v>0</v>
      </c>
      <c r="U2291" s="33">
        <f t="shared" si="2969"/>
        <v>0</v>
      </c>
      <c r="V2291" s="33">
        <f t="shared" si="2969"/>
        <v>0</v>
      </c>
      <c r="W2291" s="33">
        <f t="shared" si="2969"/>
        <v>0</v>
      </c>
      <c r="X2291" s="33">
        <f t="shared" si="2969"/>
        <v>0</v>
      </c>
      <c r="Y2291" s="33">
        <f t="shared" si="2969"/>
        <v>0</v>
      </c>
      <c r="Z2291" s="33">
        <f t="shared" si="2934"/>
        <v>180.5</v>
      </c>
      <c r="AA2291" s="33">
        <f t="shared" si="2935"/>
        <v>184.1</v>
      </c>
      <c r="AB2291" s="33">
        <f t="shared" si="2936"/>
        <v>184.1</v>
      </c>
      <c r="AC2291" s="33">
        <f t="shared" si="2969"/>
        <v>0</v>
      </c>
    </row>
    <row r="2292" spans="1:30" ht="31.5" x14ac:dyDescent="0.25">
      <c r="A2292" s="30" t="s">
        <v>445</v>
      </c>
      <c r="B2292" s="30" t="s">
        <v>60</v>
      </c>
      <c r="C2292" s="30" t="s">
        <v>139</v>
      </c>
      <c r="D2292" s="30" t="s">
        <v>345</v>
      </c>
      <c r="E2292" s="30">
        <v>240</v>
      </c>
      <c r="F2292" s="32" t="s">
        <v>374</v>
      </c>
      <c r="G2292" s="22">
        <v>180.5</v>
      </c>
      <c r="H2292" s="22">
        <v>184.1</v>
      </c>
      <c r="I2292" s="22">
        <v>184.1</v>
      </c>
      <c r="J2292" s="22"/>
      <c r="K2292" s="22"/>
      <c r="L2292" s="22"/>
      <c r="M2292" s="22">
        <f t="shared" si="2938"/>
        <v>180.5</v>
      </c>
      <c r="N2292" s="22">
        <f t="shared" si="2939"/>
        <v>184.1</v>
      </c>
      <c r="O2292" s="22">
        <f t="shared" si="2940"/>
        <v>184.1</v>
      </c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  <c r="Z2292" s="33">
        <f t="shared" si="2934"/>
        <v>180.5</v>
      </c>
      <c r="AA2292" s="33">
        <f t="shared" si="2935"/>
        <v>184.1</v>
      </c>
      <c r="AB2292" s="33">
        <f t="shared" si="2936"/>
        <v>184.1</v>
      </c>
      <c r="AC2292" s="33"/>
    </row>
    <row r="2293" spans="1:30" s="6" customFormat="1" ht="31.5" x14ac:dyDescent="0.25">
      <c r="A2293" s="35" t="s">
        <v>476</v>
      </c>
      <c r="B2293" s="35"/>
      <c r="C2293" s="35"/>
      <c r="D2293" s="35"/>
      <c r="E2293" s="35"/>
      <c r="F2293" s="20" t="s">
        <v>600</v>
      </c>
      <c r="G2293" s="21">
        <f t="shared" ref="G2293:L2293" si="2970">G2294+G2312+G2465</f>
        <v>804704.4</v>
      </c>
      <c r="H2293" s="21">
        <f t="shared" si="2970"/>
        <v>798840.29999999993</v>
      </c>
      <c r="I2293" s="21">
        <f t="shared" si="2970"/>
        <v>767888</v>
      </c>
      <c r="J2293" s="21">
        <f t="shared" si="2970"/>
        <v>56142.939999999995</v>
      </c>
      <c r="K2293" s="21">
        <f t="shared" si="2970"/>
        <v>-21951.710000000003</v>
      </c>
      <c r="L2293" s="21">
        <f t="shared" si="2970"/>
        <v>-97128.93</v>
      </c>
      <c r="M2293" s="22">
        <f t="shared" si="2938"/>
        <v>860847.34</v>
      </c>
      <c r="N2293" s="22">
        <f t="shared" si="2939"/>
        <v>776888.59</v>
      </c>
      <c r="O2293" s="22">
        <f t="shared" si="2940"/>
        <v>670759.07000000007</v>
      </c>
      <c r="P2293" s="23">
        <f>P2294+P2312+P2465+P2305</f>
        <v>0</v>
      </c>
      <c r="Q2293" s="23">
        <f t="shared" ref="Q2293:AC2293" si="2971">Q2294+Q2312+Q2465+Q2305</f>
        <v>0</v>
      </c>
      <c r="R2293" s="23">
        <f t="shared" si="2971"/>
        <v>5771.1</v>
      </c>
      <c r="S2293" s="23">
        <f t="shared" ref="S2293" si="2972">S2294+S2312+S2465+S2305</f>
        <v>0</v>
      </c>
      <c r="T2293" s="23">
        <f t="shared" si="2971"/>
        <v>0</v>
      </c>
      <c r="U2293" s="23">
        <f t="shared" si="2971"/>
        <v>7275</v>
      </c>
      <c r="V2293" s="23">
        <f t="shared" ref="V2293" si="2973">V2294+V2312+V2465+V2305</f>
        <v>0</v>
      </c>
      <c r="W2293" s="23">
        <f t="shared" si="2971"/>
        <v>0</v>
      </c>
      <c r="X2293" s="23">
        <f t="shared" si="2971"/>
        <v>0</v>
      </c>
      <c r="Y2293" s="23">
        <f t="shared" si="2971"/>
        <v>0</v>
      </c>
      <c r="Z2293" s="23">
        <f t="shared" si="2934"/>
        <v>866618.44</v>
      </c>
      <c r="AA2293" s="23">
        <f t="shared" si="2935"/>
        <v>784163.59</v>
      </c>
      <c r="AB2293" s="23">
        <f t="shared" si="2936"/>
        <v>670759.07000000007</v>
      </c>
      <c r="AC2293" s="23">
        <f t="shared" si="2971"/>
        <v>0</v>
      </c>
    </row>
    <row r="2294" spans="1:30" s="6" customFormat="1" ht="31.5" x14ac:dyDescent="0.25">
      <c r="A2294" s="35" t="s">
        <v>476</v>
      </c>
      <c r="B2294" s="35" t="s">
        <v>108</v>
      </c>
      <c r="C2294" s="35"/>
      <c r="D2294" s="35"/>
      <c r="E2294" s="35"/>
      <c r="F2294" s="20" t="s">
        <v>390</v>
      </c>
      <c r="G2294" s="21">
        <f>G2295</f>
        <v>7556.4</v>
      </c>
      <c r="H2294" s="21">
        <f t="shared" ref="H2294:AC2297" si="2974">H2295</f>
        <v>8044.5000000000009</v>
      </c>
      <c r="I2294" s="21">
        <f t="shared" si="2974"/>
        <v>8005.4</v>
      </c>
      <c r="J2294" s="21">
        <f t="shared" si="2974"/>
        <v>0</v>
      </c>
      <c r="K2294" s="21">
        <f t="shared" si="2974"/>
        <v>0</v>
      </c>
      <c r="L2294" s="21">
        <f t="shared" si="2974"/>
        <v>0</v>
      </c>
      <c r="M2294" s="22">
        <f t="shared" si="2938"/>
        <v>7556.4</v>
      </c>
      <c r="N2294" s="22">
        <f t="shared" si="2939"/>
        <v>8044.5000000000009</v>
      </c>
      <c r="O2294" s="22">
        <f t="shared" si="2940"/>
        <v>8005.4</v>
      </c>
      <c r="P2294" s="23">
        <f t="shared" si="2974"/>
        <v>0</v>
      </c>
      <c r="Q2294" s="23">
        <f t="shared" si="2974"/>
        <v>0</v>
      </c>
      <c r="R2294" s="23">
        <f t="shared" si="2974"/>
        <v>0</v>
      </c>
      <c r="S2294" s="23">
        <f t="shared" si="2974"/>
        <v>0</v>
      </c>
      <c r="T2294" s="23">
        <f t="shared" si="2974"/>
        <v>0</v>
      </c>
      <c r="U2294" s="23">
        <f t="shared" si="2974"/>
        <v>0</v>
      </c>
      <c r="V2294" s="23">
        <f t="shared" si="2974"/>
        <v>0</v>
      </c>
      <c r="W2294" s="23">
        <f t="shared" si="2974"/>
        <v>0</v>
      </c>
      <c r="X2294" s="23">
        <f t="shared" si="2974"/>
        <v>0</v>
      </c>
      <c r="Y2294" s="23">
        <f t="shared" si="2974"/>
        <v>0</v>
      </c>
      <c r="Z2294" s="23">
        <f t="shared" si="2934"/>
        <v>7556.4</v>
      </c>
      <c r="AA2294" s="23">
        <f t="shared" si="2935"/>
        <v>8044.5000000000009</v>
      </c>
      <c r="AB2294" s="23">
        <f t="shared" si="2936"/>
        <v>8005.4</v>
      </c>
      <c r="AC2294" s="23">
        <f t="shared" si="2974"/>
        <v>0</v>
      </c>
    </row>
    <row r="2295" spans="1:30" s="34" customFormat="1" ht="31.5" x14ac:dyDescent="0.25">
      <c r="A2295" s="36" t="s">
        <v>476</v>
      </c>
      <c r="B2295" s="36" t="s">
        <v>108</v>
      </c>
      <c r="C2295" s="36" t="s">
        <v>327</v>
      </c>
      <c r="D2295" s="36"/>
      <c r="E2295" s="36"/>
      <c r="F2295" s="26" t="s">
        <v>397</v>
      </c>
      <c r="G2295" s="27">
        <f>G2296</f>
        <v>7556.4</v>
      </c>
      <c r="H2295" s="27">
        <f t="shared" si="2974"/>
        <v>8044.5000000000009</v>
      </c>
      <c r="I2295" s="27">
        <f t="shared" si="2974"/>
        <v>8005.4</v>
      </c>
      <c r="J2295" s="27">
        <f t="shared" si="2974"/>
        <v>0</v>
      </c>
      <c r="K2295" s="27">
        <f t="shared" si="2974"/>
        <v>0</v>
      </c>
      <c r="L2295" s="27">
        <f t="shared" si="2974"/>
        <v>0</v>
      </c>
      <c r="M2295" s="22">
        <f t="shared" si="2938"/>
        <v>7556.4</v>
      </c>
      <c r="N2295" s="22">
        <f t="shared" si="2939"/>
        <v>8044.5000000000009</v>
      </c>
      <c r="O2295" s="22">
        <f t="shared" si="2940"/>
        <v>8005.4</v>
      </c>
      <c r="P2295" s="28">
        <f t="shared" si="2974"/>
        <v>0</v>
      </c>
      <c r="Q2295" s="28">
        <f t="shared" si="2974"/>
        <v>0</v>
      </c>
      <c r="R2295" s="28">
        <f t="shared" si="2974"/>
        <v>0</v>
      </c>
      <c r="S2295" s="28">
        <f t="shared" si="2974"/>
        <v>0</v>
      </c>
      <c r="T2295" s="28">
        <f t="shared" si="2974"/>
        <v>0</v>
      </c>
      <c r="U2295" s="28">
        <f t="shared" si="2974"/>
        <v>0</v>
      </c>
      <c r="V2295" s="28">
        <f t="shared" si="2974"/>
        <v>0</v>
      </c>
      <c r="W2295" s="28">
        <f t="shared" si="2974"/>
        <v>0</v>
      </c>
      <c r="X2295" s="28">
        <f t="shared" si="2974"/>
        <v>0</v>
      </c>
      <c r="Y2295" s="28">
        <f t="shared" si="2974"/>
        <v>0</v>
      </c>
      <c r="Z2295" s="28">
        <f t="shared" si="2934"/>
        <v>7556.4</v>
      </c>
      <c r="AA2295" s="28">
        <f t="shared" si="2935"/>
        <v>8044.5000000000009</v>
      </c>
      <c r="AB2295" s="28">
        <f t="shared" si="2936"/>
        <v>8005.4</v>
      </c>
      <c r="AC2295" s="28">
        <f t="shared" si="2974"/>
        <v>0</v>
      </c>
    </row>
    <row r="2296" spans="1:30" ht="47.25" x14ac:dyDescent="0.25">
      <c r="A2296" s="30" t="s">
        <v>476</v>
      </c>
      <c r="B2296" s="30" t="s">
        <v>108</v>
      </c>
      <c r="C2296" s="30" t="s">
        <v>327</v>
      </c>
      <c r="D2296" s="30" t="s">
        <v>148</v>
      </c>
      <c r="E2296" s="30"/>
      <c r="F2296" s="32" t="s">
        <v>162</v>
      </c>
      <c r="G2296" s="22">
        <f>G2297</f>
        <v>7556.4</v>
      </c>
      <c r="H2296" s="22">
        <f t="shared" si="2974"/>
        <v>8044.5000000000009</v>
      </c>
      <c r="I2296" s="22">
        <f t="shared" si="2974"/>
        <v>8005.4</v>
      </c>
      <c r="J2296" s="22">
        <f t="shared" si="2974"/>
        <v>0</v>
      </c>
      <c r="K2296" s="22">
        <f t="shared" si="2974"/>
        <v>0</v>
      </c>
      <c r="L2296" s="22">
        <f t="shared" si="2974"/>
        <v>0</v>
      </c>
      <c r="M2296" s="22">
        <f t="shared" si="2938"/>
        <v>7556.4</v>
      </c>
      <c r="N2296" s="22">
        <f t="shared" si="2939"/>
        <v>8044.5000000000009</v>
      </c>
      <c r="O2296" s="22">
        <f t="shared" si="2940"/>
        <v>8005.4</v>
      </c>
      <c r="P2296" s="33">
        <f t="shared" si="2974"/>
        <v>0</v>
      </c>
      <c r="Q2296" s="33">
        <f t="shared" si="2974"/>
        <v>0</v>
      </c>
      <c r="R2296" s="33">
        <f t="shared" si="2974"/>
        <v>0</v>
      </c>
      <c r="S2296" s="33">
        <f t="shared" si="2974"/>
        <v>0</v>
      </c>
      <c r="T2296" s="33">
        <f t="shared" si="2974"/>
        <v>0</v>
      </c>
      <c r="U2296" s="33">
        <f t="shared" si="2974"/>
        <v>0</v>
      </c>
      <c r="V2296" s="33">
        <f t="shared" si="2974"/>
        <v>0</v>
      </c>
      <c r="W2296" s="33">
        <f t="shared" si="2974"/>
        <v>0</v>
      </c>
      <c r="X2296" s="33">
        <f t="shared" si="2974"/>
        <v>0</v>
      </c>
      <c r="Y2296" s="33">
        <f t="shared" si="2974"/>
        <v>0</v>
      </c>
      <c r="Z2296" s="33">
        <f t="shared" si="2934"/>
        <v>7556.4</v>
      </c>
      <c r="AA2296" s="33">
        <f t="shared" si="2935"/>
        <v>8044.5000000000009</v>
      </c>
      <c r="AB2296" s="33">
        <f t="shared" si="2936"/>
        <v>8005.4</v>
      </c>
      <c r="AC2296" s="33">
        <f t="shared" si="2974"/>
        <v>0</v>
      </c>
      <c r="AD2296" s="18"/>
    </row>
    <row r="2297" spans="1:30" ht="31.5" x14ac:dyDescent="0.25">
      <c r="A2297" s="30" t="s">
        <v>476</v>
      </c>
      <c r="B2297" s="30" t="s">
        <v>108</v>
      </c>
      <c r="C2297" s="30" t="s">
        <v>327</v>
      </c>
      <c r="D2297" s="30" t="s">
        <v>352</v>
      </c>
      <c r="E2297" s="30"/>
      <c r="F2297" s="32" t="s">
        <v>427</v>
      </c>
      <c r="G2297" s="22">
        <f>G2298</f>
        <v>7556.4</v>
      </c>
      <c r="H2297" s="22">
        <f t="shared" si="2974"/>
        <v>8044.5000000000009</v>
      </c>
      <c r="I2297" s="22">
        <f t="shared" si="2974"/>
        <v>8005.4</v>
      </c>
      <c r="J2297" s="22">
        <f t="shared" si="2974"/>
        <v>0</v>
      </c>
      <c r="K2297" s="22">
        <f t="shared" si="2974"/>
        <v>0</v>
      </c>
      <c r="L2297" s="22">
        <f t="shared" si="2974"/>
        <v>0</v>
      </c>
      <c r="M2297" s="22">
        <f t="shared" si="2938"/>
        <v>7556.4</v>
      </c>
      <c r="N2297" s="22">
        <f t="shared" si="2939"/>
        <v>8044.5000000000009</v>
      </c>
      <c r="O2297" s="22">
        <f t="shared" si="2940"/>
        <v>8005.4</v>
      </c>
      <c r="P2297" s="33">
        <f t="shared" si="2974"/>
        <v>0</v>
      </c>
      <c r="Q2297" s="33">
        <f t="shared" si="2974"/>
        <v>0</v>
      </c>
      <c r="R2297" s="33">
        <f t="shared" si="2974"/>
        <v>0</v>
      </c>
      <c r="S2297" s="33">
        <f t="shared" si="2974"/>
        <v>0</v>
      </c>
      <c r="T2297" s="33">
        <f t="shared" si="2974"/>
        <v>0</v>
      </c>
      <c r="U2297" s="33">
        <f t="shared" si="2974"/>
        <v>0</v>
      </c>
      <c r="V2297" s="33">
        <f t="shared" si="2974"/>
        <v>0</v>
      </c>
      <c r="W2297" s="33">
        <f t="shared" si="2974"/>
        <v>0</v>
      </c>
      <c r="X2297" s="33">
        <f t="shared" si="2974"/>
        <v>0</v>
      </c>
      <c r="Y2297" s="33">
        <f t="shared" si="2974"/>
        <v>0</v>
      </c>
      <c r="Z2297" s="33">
        <f t="shared" si="2934"/>
        <v>7556.4</v>
      </c>
      <c r="AA2297" s="33">
        <f t="shared" si="2935"/>
        <v>8044.5000000000009</v>
      </c>
      <c r="AB2297" s="33">
        <f t="shared" si="2936"/>
        <v>8005.4</v>
      </c>
      <c r="AC2297" s="33">
        <f t="shared" si="2974"/>
        <v>0</v>
      </c>
      <c r="AD2297" s="18"/>
    </row>
    <row r="2298" spans="1:30" ht="31.5" x14ac:dyDescent="0.25">
      <c r="A2298" s="30" t="s">
        <v>476</v>
      </c>
      <c r="B2298" s="30" t="s">
        <v>108</v>
      </c>
      <c r="C2298" s="30" t="s">
        <v>327</v>
      </c>
      <c r="D2298" s="30" t="s">
        <v>364</v>
      </c>
      <c r="E2298" s="30"/>
      <c r="F2298" s="32" t="s">
        <v>428</v>
      </c>
      <c r="G2298" s="22">
        <f>G2299+G2301+G2303</f>
        <v>7556.4</v>
      </c>
      <c r="H2298" s="22">
        <f t="shared" ref="H2298:L2298" si="2975">H2299+H2301+H2303</f>
        <v>8044.5000000000009</v>
      </c>
      <c r="I2298" s="22">
        <f t="shared" si="2975"/>
        <v>8005.4</v>
      </c>
      <c r="J2298" s="22">
        <f t="shared" si="2975"/>
        <v>0</v>
      </c>
      <c r="K2298" s="22">
        <f t="shared" si="2975"/>
        <v>0</v>
      </c>
      <c r="L2298" s="22">
        <f t="shared" si="2975"/>
        <v>0</v>
      </c>
      <c r="M2298" s="22">
        <f t="shared" si="2938"/>
        <v>7556.4</v>
      </c>
      <c r="N2298" s="22">
        <f t="shared" si="2939"/>
        <v>8044.5000000000009</v>
      </c>
      <c r="O2298" s="22">
        <f t="shared" si="2940"/>
        <v>8005.4</v>
      </c>
      <c r="P2298" s="33">
        <f t="shared" ref="P2298:Q2298" si="2976">P2299+P2301+P2303</f>
        <v>0</v>
      </c>
      <c r="Q2298" s="33">
        <f t="shared" si="2976"/>
        <v>0</v>
      </c>
      <c r="R2298" s="33">
        <f t="shared" ref="R2298:T2298" si="2977">R2299+R2301+R2303</f>
        <v>0</v>
      </c>
      <c r="S2298" s="33">
        <f t="shared" si="2977"/>
        <v>0</v>
      </c>
      <c r="T2298" s="33">
        <f t="shared" si="2977"/>
        <v>0</v>
      </c>
      <c r="U2298" s="33">
        <f t="shared" ref="U2298:W2298" si="2978">U2299+U2301+U2303</f>
        <v>0</v>
      </c>
      <c r="V2298" s="33">
        <f t="shared" si="2978"/>
        <v>0</v>
      </c>
      <c r="W2298" s="33">
        <f t="shared" si="2978"/>
        <v>0</v>
      </c>
      <c r="X2298" s="33">
        <f t="shared" ref="X2298:Y2298" si="2979">X2299+X2301+X2303</f>
        <v>0</v>
      </c>
      <c r="Y2298" s="33">
        <f t="shared" si="2979"/>
        <v>0</v>
      </c>
      <c r="Z2298" s="33">
        <f t="shared" si="2934"/>
        <v>7556.4</v>
      </c>
      <c r="AA2298" s="33">
        <f t="shared" si="2935"/>
        <v>8044.5000000000009</v>
      </c>
      <c r="AB2298" s="33">
        <f t="shared" si="2936"/>
        <v>8005.4</v>
      </c>
      <c r="AC2298" s="33">
        <f t="shared" ref="AC2298" si="2980">AC2299+AC2301+AC2303</f>
        <v>0</v>
      </c>
    </row>
    <row r="2299" spans="1:30" ht="31.5" hidden="1" x14ac:dyDescent="0.25">
      <c r="A2299" s="30" t="s">
        <v>476</v>
      </c>
      <c r="B2299" s="30" t="s">
        <v>108</v>
      </c>
      <c r="C2299" s="30" t="s">
        <v>327</v>
      </c>
      <c r="D2299" s="30" t="s">
        <v>364</v>
      </c>
      <c r="E2299" s="30" t="s">
        <v>7</v>
      </c>
      <c r="F2299" s="32" t="s">
        <v>385</v>
      </c>
      <c r="G2299" s="22">
        <f>G2300</f>
        <v>0</v>
      </c>
      <c r="H2299" s="22">
        <f t="shared" ref="H2299:AC2299" si="2981">H2300</f>
        <v>70</v>
      </c>
      <c r="I2299" s="22">
        <f t="shared" si="2981"/>
        <v>100</v>
      </c>
      <c r="J2299" s="22">
        <f t="shared" si="2981"/>
        <v>0</v>
      </c>
      <c r="K2299" s="22">
        <f t="shared" si="2981"/>
        <v>0</v>
      </c>
      <c r="L2299" s="22">
        <f t="shared" si="2981"/>
        <v>0</v>
      </c>
      <c r="M2299" s="22">
        <f t="shared" si="2938"/>
        <v>0</v>
      </c>
      <c r="N2299" s="22">
        <f t="shared" si="2939"/>
        <v>70</v>
      </c>
      <c r="O2299" s="22">
        <f t="shared" si="2940"/>
        <v>100</v>
      </c>
      <c r="P2299" s="33">
        <f t="shared" si="2981"/>
        <v>0</v>
      </c>
      <c r="Q2299" s="33">
        <f t="shared" si="2981"/>
        <v>0</v>
      </c>
      <c r="R2299" s="33">
        <f t="shared" si="2981"/>
        <v>0</v>
      </c>
      <c r="S2299" s="33">
        <f t="shared" si="2981"/>
        <v>0</v>
      </c>
      <c r="T2299" s="33">
        <f t="shared" si="2981"/>
        <v>0</v>
      </c>
      <c r="U2299" s="33">
        <f t="shared" si="2981"/>
        <v>0</v>
      </c>
      <c r="V2299" s="33">
        <f t="shared" si="2981"/>
        <v>0</v>
      </c>
      <c r="W2299" s="33">
        <f t="shared" si="2981"/>
        <v>0</v>
      </c>
      <c r="X2299" s="33">
        <f t="shared" si="2981"/>
        <v>0</v>
      </c>
      <c r="Y2299" s="33">
        <f t="shared" si="2981"/>
        <v>0</v>
      </c>
      <c r="Z2299" s="33">
        <f t="shared" si="2934"/>
        <v>0</v>
      </c>
      <c r="AA2299" s="33">
        <f t="shared" si="2935"/>
        <v>70</v>
      </c>
      <c r="AB2299" s="33">
        <f t="shared" si="2936"/>
        <v>100</v>
      </c>
      <c r="AC2299" s="33">
        <f t="shared" si="2981"/>
        <v>0</v>
      </c>
      <c r="AD2299" s="18">
        <v>0</v>
      </c>
    </row>
    <row r="2300" spans="1:30" ht="31.5" hidden="1" x14ac:dyDescent="0.25">
      <c r="A2300" s="30" t="s">
        <v>476</v>
      </c>
      <c r="B2300" s="30" t="s">
        <v>108</v>
      </c>
      <c r="C2300" s="30" t="s">
        <v>327</v>
      </c>
      <c r="D2300" s="30" t="s">
        <v>364</v>
      </c>
      <c r="E2300" s="30">
        <v>240</v>
      </c>
      <c r="F2300" s="32" t="s">
        <v>374</v>
      </c>
      <c r="G2300" s="22">
        <v>0</v>
      </c>
      <c r="H2300" s="22">
        <v>70</v>
      </c>
      <c r="I2300" s="22">
        <v>100</v>
      </c>
      <c r="J2300" s="22"/>
      <c r="K2300" s="22"/>
      <c r="L2300" s="22"/>
      <c r="M2300" s="22">
        <f t="shared" si="2938"/>
        <v>0</v>
      </c>
      <c r="N2300" s="22">
        <f t="shared" si="2939"/>
        <v>70</v>
      </c>
      <c r="O2300" s="22">
        <f t="shared" si="2940"/>
        <v>100</v>
      </c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>
        <f t="shared" si="2934"/>
        <v>0</v>
      </c>
      <c r="AA2300" s="33">
        <f t="shared" si="2935"/>
        <v>70</v>
      </c>
      <c r="AB2300" s="33">
        <f t="shared" si="2936"/>
        <v>100</v>
      </c>
      <c r="AC2300" s="33"/>
      <c r="AD2300" s="18">
        <v>0</v>
      </c>
    </row>
    <row r="2301" spans="1:30" ht="47.25" x14ac:dyDescent="0.25">
      <c r="A2301" s="30" t="s">
        <v>476</v>
      </c>
      <c r="B2301" s="30" t="s">
        <v>108</v>
      </c>
      <c r="C2301" s="30" t="s">
        <v>327</v>
      </c>
      <c r="D2301" s="30" t="s">
        <v>364</v>
      </c>
      <c r="E2301" s="30" t="s">
        <v>26</v>
      </c>
      <c r="F2301" s="32" t="s">
        <v>387</v>
      </c>
      <c r="G2301" s="22">
        <f>G2302</f>
        <v>7435.2999999999993</v>
      </c>
      <c r="H2301" s="22">
        <f t="shared" ref="H2301:AC2301" si="2982">H2302</f>
        <v>7859.7000000000007</v>
      </c>
      <c r="I2301" s="22">
        <f t="shared" si="2982"/>
        <v>7880.5</v>
      </c>
      <c r="J2301" s="22">
        <f t="shared" si="2982"/>
        <v>0</v>
      </c>
      <c r="K2301" s="22">
        <f t="shared" si="2982"/>
        <v>0</v>
      </c>
      <c r="L2301" s="22">
        <f t="shared" si="2982"/>
        <v>0</v>
      </c>
      <c r="M2301" s="22">
        <f t="shared" si="2938"/>
        <v>7435.2999999999993</v>
      </c>
      <c r="N2301" s="22">
        <f t="shared" si="2939"/>
        <v>7859.7000000000007</v>
      </c>
      <c r="O2301" s="22">
        <f t="shared" si="2940"/>
        <v>7880.5</v>
      </c>
      <c r="P2301" s="33">
        <f t="shared" si="2982"/>
        <v>0</v>
      </c>
      <c r="Q2301" s="33">
        <f t="shared" si="2982"/>
        <v>0</v>
      </c>
      <c r="R2301" s="33">
        <f t="shared" si="2982"/>
        <v>0</v>
      </c>
      <c r="S2301" s="33">
        <f t="shared" si="2982"/>
        <v>0</v>
      </c>
      <c r="T2301" s="33">
        <f t="shared" si="2982"/>
        <v>0</v>
      </c>
      <c r="U2301" s="33">
        <f t="shared" si="2982"/>
        <v>0</v>
      </c>
      <c r="V2301" s="33">
        <f t="shared" si="2982"/>
        <v>0</v>
      </c>
      <c r="W2301" s="33">
        <f t="shared" si="2982"/>
        <v>0</v>
      </c>
      <c r="X2301" s="33">
        <f t="shared" si="2982"/>
        <v>0</v>
      </c>
      <c r="Y2301" s="33">
        <f t="shared" si="2982"/>
        <v>0</v>
      </c>
      <c r="Z2301" s="33">
        <f t="shared" si="2934"/>
        <v>7435.2999999999993</v>
      </c>
      <c r="AA2301" s="33">
        <f t="shared" si="2935"/>
        <v>7859.7000000000007</v>
      </c>
      <c r="AB2301" s="33">
        <f t="shared" si="2936"/>
        <v>7880.5</v>
      </c>
      <c r="AC2301" s="33">
        <f t="shared" si="2982"/>
        <v>0</v>
      </c>
    </row>
    <row r="2302" spans="1:30" x14ac:dyDescent="0.25">
      <c r="A2302" s="30" t="s">
        <v>476</v>
      </c>
      <c r="B2302" s="30" t="s">
        <v>108</v>
      </c>
      <c r="C2302" s="30" t="s">
        <v>327</v>
      </c>
      <c r="D2302" s="30" t="s">
        <v>364</v>
      </c>
      <c r="E2302" s="30">
        <v>410</v>
      </c>
      <c r="F2302" s="32" t="s">
        <v>378</v>
      </c>
      <c r="G2302" s="22">
        <v>7435.2999999999993</v>
      </c>
      <c r="H2302" s="22">
        <v>7859.7000000000007</v>
      </c>
      <c r="I2302" s="22">
        <v>7880.5</v>
      </c>
      <c r="J2302" s="22"/>
      <c r="K2302" s="22"/>
      <c r="L2302" s="22"/>
      <c r="M2302" s="22">
        <f t="shared" si="2938"/>
        <v>7435.2999999999993</v>
      </c>
      <c r="N2302" s="22">
        <f t="shared" si="2939"/>
        <v>7859.7000000000007</v>
      </c>
      <c r="O2302" s="22">
        <f t="shared" si="2940"/>
        <v>7880.5</v>
      </c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>
        <f t="shared" si="2934"/>
        <v>7435.2999999999993</v>
      </c>
      <c r="AA2302" s="33">
        <f t="shared" si="2935"/>
        <v>7859.7000000000007</v>
      </c>
      <c r="AB2302" s="33">
        <f t="shared" si="2936"/>
        <v>7880.5</v>
      </c>
      <c r="AC2302" s="33"/>
    </row>
    <row r="2303" spans="1:30" x14ac:dyDescent="0.25">
      <c r="A2303" s="30" t="s">
        <v>476</v>
      </c>
      <c r="B2303" s="30" t="s">
        <v>108</v>
      </c>
      <c r="C2303" s="30" t="s">
        <v>327</v>
      </c>
      <c r="D2303" s="30" t="s">
        <v>364</v>
      </c>
      <c r="E2303" s="30" t="s">
        <v>8</v>
      </c>
      <c r="F2303" s="32" t="s">
        <v>389</v>
      </c>
      <c r="G2303" s="22">
        <f>G2304</f>
        <v>121.1</v>
      </c>
      <c r="H2303" s="22">
        <f t="shared" ref="H2303:AC2303" si="2983">H2304</f>
        <v>114.8</v>
      </c>
      <c r="I2303" s="22">
        <f t="shared" si="2983"/>
        <v>24.9</v>
      </c>
      <c r="J2303" s="22">
        <f t="shared" si="2983"/>
        <v>0</v>
      </c>
      <c r="K2303" s="22">
        <f t="shared" si="2983"/>
        <v>0</v>
      </c>
      <c r="L2303" s="22">
        <f t="shared" si="2983"/>
        <v>0</v>
      </c>
      <c r="M2303" s="22">
        <f t="shared" si="2938"/>
        <v>121.1</v>
      </c>
      <c r="N2303" s="22">
        <f t="shared" si="2939"/>
        <v>114.8</v>
      </c>
      <c r="O2303" s="22">
        <f t="shared" si="2940"/>
        <v>24.9</v>
      </c>
      <c r="P2303" s="33">
        <f t="shared" si="2983"/>
        <v>0</v>
      </c>
      <c r="Q2303" s="33">
        <f t="shared" si="2983"/>
        <v>0</v>
      </c>
      <c r="R2303" s="33">
        <f t="shared" si="2983"/>
        <v>0</v>
      </c>
      <c r="S2303" s="33">
        <f t="shared" si="2983"/>
        <v>0</v>
      </c>
      <c r="T2303" s="33">
        <f t="shared" si="2983"/>
        <v>0</v>
      </c>
      <c r="U2303" s="33">
        <f t="shared" si="2983"/>
        <v>0</v>
      </c>
      <c r="V2303" s="33">
        <f t="shared" si="2983"/>
        <v>0</v>
      </c>
      <c r="W2303" s="33">
        <f t="shared" si="2983"/>
        <v>0</v>
      </c>
      <c r="X2303" s="33">
        <f t="shared" si="2983"/>
        <v>0</v>
      </c>
      <c r="Y2303" s="33">
        <f t="shared" si="2983"/>
        <v>0</v>
      </c>
      <c r="Z2303" s="33">
        <f t="shared" si="2934"/>
        <v>121.1</v>
      </c>
      <c r="AA2303" s="33">
        <f t="shared" si="2935"/>
        <v>114.8</v>
      </c>
      <c r="AB2303" s="33">
        <f t="shared" si="2936"/>
        <v>24.9</v>
      </c>
      <c r="AC2303" s="33">
        <f t="shared" si="2983"/>
        <v>0</v>
      </c>
    </row>
    <row r="2304" spans="1:30" x14ac:dyDescent="0.25">
      <c r="A2304" s="30" t="s">
        <v>476</v>
      </c>
      <c r="B2304" s="30" t="s">
        <v>108</v>
      </c>
      <c r="C2304" s="30" t="s">
        <v>327</v>
      </c>
      <c r="D2304" s="30" t="s">
        <v>364</v>
      </c>
      <c r="E2304" s="30">
        <v>850</v>
      </c>
      <c r="F2304" s="32" t="s">
        <v>383</v>
      </c>
      <c r="G2304" s="22">
        <v>121.1</v>
      </c>
      <c r="H2304" s="22">
        <v>114.8</v>
      </c>
      <c r="I2304" s="22">
        <v>24.9</v>
      </c>
      <c r="J2304" s="22"/>
      <c r="K2304" s="22"/>
      <c r="L2304" s="22"/>
      <c r="M2304" s="22">
        <f t="shared" si="2938"/>
        <v>121.1</v>
      </c>
      <c r="N2304" s="22">
        <f t="shared" si="2939"/>
        <v>114.8</v>
      </c>
      <c r="O2304" s="22">
        <f t="shared" si="2940"/>
        <v>24.9</v>
      </c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>
        <f t="shared" si="2934"/>
        <v>121.1</v>
      </c>
      <c r="AA2304" s="33">
        <f t="shared" si="2935"/>
        <v>114.8</v>
      </c>
      <c r="AB2304" s="33">
        <f t="shared" si="2936"/>
        <v>24.9</v>
      </c>
      <c r="AC2304" s="33"/>
    </row>
    <row r="2305" spans="1:30" s="6" customFormat="1" x14ac:dyDescent="0.25">
      <c r="A2305" s="35" t="s">
        <v>476</v>
      </c>
      <c r="B2305" s="35" t="s">
        <v>83</v>
      </c>
      <c r="C2305" s="35"/>
      <c r="D2305" s="35"/>
      <c r="E2305" s="35"/>
      <c r="F2305" s="20" t="s">
        <v>97</v>
      </c>
      <c r="G2305" s="21"/>
      <c r="H2305" s="21"/>
      <c r="I2305" s="21"/>
      <c r="J2305" s="21"/>
      <c r="K2305" s="21"/>
      <c r="L2305" s="21"/>
      <c r="M2305" s="21">
        <f t="shared" ref="M2305:M2310" si="2984">M2306</f>
        <v>0</v>
      </c>
      <c r="N2305" s="21">
        <f t="shared" ref="N2305:AC2310" si="2985">N2306</f>
        <v>0</v>
      </c>
      <c r="O2305" s="21">
        <f t="shared" si="2985"/>
        <v>0</v>
      </c>
      <c r="P2305" s="23">
        <f t="shared" si="2985"/>
        <v>0</v>
      </c>
      <c r="Q2305" s="23">
        <f t="shared" si="2985"/>
        <v>0</v>
      </c>
      <c r="R2305" s="23">
        <f t="shared" si="2985"/>
        <v>5771.1</v>
      </c>
      <c r="S2305" s="23">
        <f t="shared" si="2985"/>
        <v>0</v>
      </c>
      <c r="T2305" s="23">
        <f t="shared" si="2985"/>
        <v>0</v>
      </c>
      <c r="U2305" s="23">
        <f t="shared" si="2985"/>
        <v>7275</v>
      </c>
      <c r="V2305" s="23">
        <f t="shared" si="2985"/>
        <v>0</v>
      </c>
      <c r="W2305" s="23">
        <f t="shared" si="2985"/>
        <v>0</v>
      </c>
      <c r="X2305" s="23">
        <f t="shared" si="2985"/>
        <v>0</v>
      </c>
      <c r="Y2305" s="23">
        <f t="shared" si="2985"/>
        <v>0</v>
      </c>
      <c r="Z2305" s="23">
        <f t="shared" si="2934"/>
        <v>5771.1</v>
      </c>
      <c r="AA2305" s="23">
        <f t="shared" si="2935"/>
        <v>7275</v>
      </c>
      <c r="AB2305" s="23">
        <f t="shared" si="2936"/>
        <v>0</v>
      </c>
      <c r="AC2305" s="23">
        <f t="shared" si="2985"/>
        <v>0</v>
      </c>
    </row>
    <row r="2306" spans="1:30" s="34" customFormat="1" x14ac:dyDescent="0.25">
      <c r="A2306" s="36" t="s">
        <v>476</v>
      </c>
      <c r="B2306" s="36" t="s">
        <v>83</v>
      </c>
      <c r="C2306" s="36" t="s">
        <v>59</v>
      </c>
      <c r="D2306" s="36"/>
      <c r="E2306" s="36"/>
      <c r="F2306" s="26" t="s">
        <v>919</v>
      </c>
      <c r="G2306" s="27"/>
      <c r="H2306" s="27"/>
      <c r="I2306" s="27"/>
      <c r="J2306" s="27"/>
      <c r="K2306" s="27"/>
      <c r="L2306" s="27"/>
      <c r="M2306" s="27">
        <f t="shared" si="2984"/>
        <v>0</v>
      </c>
      <c r="N2306" s="27">
        <f t="shared" si="2985"/>
        <v>0</v>
      </c>
      <c r="O2306" s="27">
        <f t="shared" si="2985"/>
        <v>0</v>
      </c>
      <c r="P2306" s="28">
        <f t="shared" si="2985"/>
        <v>0</v>
      </c>
      <c r="Q2306" s="28">
        <f t="shared" si="2985"/>
        <v>0</v>
      </c>
      <c r="R2306" s="28">
        <f t="shared" si="2985"/>
        <v>5771.1</v>
      </c>
      <c r="S2306" s="28">
        <f t="shared" si="2985"/>
        <v>0</v>
      </c>
      <c r="T2306" s="28">
        <f t="shared" si="2985"/>
        <v>0</v>
      </c>
      <c r="U2306" s="28">
        <f t="shared" si="2985"/>
        <v>7275</v>
      </c>
      <c r="V2306" s="28">
        <f t="shared" si="2985"/>
        <v>0</v>
      </c>
      <c r="W2306" s="28">
        <f t="shared" si="2985"/>
        <v>0</v>
      </c>
      <c r="X2306" s="28">
        <f t="shared" si="2985"/>
        <v>0</v>
      </c>
      <c r="Y2306" s="28">
        <f t="shared" si="2985"/>
        <v>0</v>
      </c>
      <c r="Z2306" s="28">
        <f t="shared" si="2934"/>
        <v>5771.1</v>
      </c>
      <c r="AA2306" s="28">
        <f t="shared" si="2935"/>
        <v>7275</v>
      </c>
      <c r="AB2306" s="28">
        <f t="shared" si="2936"/>
        <v>0</v>
      </c>
      <c r="AC2306" s="28">
        <f t="shared" si="2985"/>
        <v>0</v>
      </c>
    </row>
    <row r="2307" spans="1:30" ht="31.5" x14ac:dyDescent="0.25">
      <c r="A2307" s="30" t="s">
        <v>476</v>
      </c>
      <c r="B2307" s="30" t="s">
        <v>83</v>
      </c>
      <c r="C2307" s="30" t="s">
        <v>59</v>
      </c>
      <c r="D2307" s="30" t="s">
        <v>361</v>
      </c>
      <c r="E2307" s="30"/>
      <c r="F2307" s="32" t="s">
        <v>429</v>
      </c>
      <c r="G2307" s="22"/>
      <c r="H2307" s="22"/>
      <c r="I2307" s="22"/>
      <c r="J2307" s="22"/>
      <c r="K2307" s="22"/>
      <c r="L2307" s="22"/>
      <c r="M2307" s="22">
        <f t="shared" si="2984"/>
        <v>0</v>
      </c>
      <c r="N2307" s="22">
        <f t="shared" si="2985"/>
        <v>0</v>
      </c>
      <c r="O2307" s="22">
        <f t="shared" si="2985"/>
        <v>0</v>
      </c>
      <c r="P2307" s="33">
        <f t="shared" si="2985"/>
        <v>0</v>
      </c>
      <c r="Q2307" s="33">
        <f t="shared" si="2985"/>
        <v>0</v>
      </c>
      <c r="R2307" s="33">
        <f t="shared" si="2985"/>
        <v>5771.1</v>
      </c>
      <c r="S2307" s="33">
        <f t="shared" si="2985"/>
        <v>0</v>
      </c>
      <c r="T2307" s="33">
        <f t="shared" si="2985"/>
        <v>0</v>
      </c>
      <c r="U2307" s="33">
        <f t="shared" si="2985"/>
        <v>7275</v>
      </c>
      <c r="V2307" s="33">
        <f t="shared" si="2985"/>
        <v>0</v>
      </c>
      <c r="W2307" s="33">
        <f t="shared" si="2985"/>
        <v>0</v>
      </c>
      <c r="X2307" s="33">
        <f t="shared" si="2985"/>
        <v>0</v>
      </c>
      <c r="Y2307" s="33">
        <f t="shared" si="2985"/>
        <v>0</v>
      </c>
      <c r="Z2307" s="33">
        <f t="shared" si="2934"/>
        <v>5771.1</v>
      </c>
      <c r="AA2307" s="33">
        <f t="shared" si="2935"/>
        <v>7275</v>
      </c>
      <c r="AB2307" s="33">
        <f t="shared" si="2936"/>
        <v>0</v>
      </c>
      <c r="AC2307" s="33">
        <f t="shared" si="2985"/>
        <v>0</v>
      </c>
    </row>
    <row r="2308" spans="1:30" ht="47.25" x14ac:dyDescent="0.25">
      <c r="A2308" s="30" t="s">
        <v>476</v>
      </c>
      <c r="B2308" s="30" t="s">
        <v>83</v>
      </c>
      <c r="C2308" s="30" t="s">
        <v>59</v>
      </c>
      <c r="D2308" s="30" t="s">
        <v>482</v>
      </c>
      <c r="E2308" s="30"/>
      <c r="F2308" s="32" t="s">
        <v>737</v>
      </c>
      <c r="G2308" s="22"/>
      <c r="H2308" s="22"/>
      <c r="I2308" s="22"/>
      <c r="J2308" s="22"/>
      <c r="K2308" s="22"/>
      <c r="L2308" s="22"/>
      <c r="M2308" s="22">
        <f t="shared" si="2984"/>
        <v>0</v>
      </c>
      <c r="N2308" s="22">
        <f t="shared" si="2985"/>
        <v>0</v>
      </c>
      <c r="O2308" s="22">
        <f t="shared" si="2985"/>
        <v>0</v>
      </c>
      <c r="P2308" s="33">
        <f t="shared" si="2985"/>
        <v>0</v>
      </c>
      <c r="Q2308" s="33">
        <f t="shared" si="2985"/>
        <v>0</v>
      </c>
      <c r="R2308" s="33">
        <f t="shared" si="2985"/>
        <v>5771.1</v>
      </c>
      <c r="S2308" s="33">
        <f t="shared" si="2985"/>
        <v>0</v>
      </c>
      <c r="T2308" s="33">
        <f t="shared" si="2985"/>
        <v>0</v>
      </c>
      <c r="U2308" s="33">
        <f t="shared" si="2985"/>
        <v>7275</v>
      </c>
      <c r="V2308" s="33">
        <f t="shared" si="2985"/>
        <v>0</v>
      </c>
      <c r="W2308" s="33">
        <f t="shared" si="2985"/>
        <v>0</v>
      </c>
      <c r="X2308" s="33">
        <f t="shared" si="2985"/>
        <v>0</v>
      </c>
      <c r="Y2308" s="33">
        <f t="shared" si="2985"/>
        <v>0</v>
      </c>
      <c r="Z2308" s="33">
        <f t="shared" si="2934"/>
        <v>5771.1</v>
      </c>
      <c r="AA2308" s="33">
        <f t="shared" si="2935"/>
        <v>7275</v>
      </c>
      <c r="AB2308" s="33">
        <f t="shared" si="2936"/>
        <v>0</v>
      </c>
      <c r="AC2308" s="33">
        <f t="shared" si="2985"/>
        <v>0</v>
      </c>
    </row>
    <row r="2309" spans="1:30" ht="78.75" x14ac:dyDescent="0.25">
      <c r="A2309" s="30" t="s">
        <v>476</v>
      </c>
      <c r="B2309" s="30" t="s">
        <v>83</v>
      </c>
      <c r="C2309" s="30" t="s">
        <v>59</v>
      </c>
      <c r="D2309" s="30" t="s">
        <v>918</v>
      </c>
      <c r="E2309" s="30"/>
      <c r="F2309" s="32" t="s">
        <v>943</v>
      </c>
      <c r="G2309" s="22"/>
      <c r="H2309" s="22"/>
      <c r="I2309" s="22"/>
      <c r="J2309" s="22"/>
      <c r="K2309" s="22"/>
      <c r="L2309" s="22"/>
      <c r="M2309" s="22">
        <f t="shared" si="2984"/>
        <v>0</v>
      </c>
      <c r="N2309" s="22">
        <f t="shared" si="2985"/>
        <v>0</v>
      </c>
      <c r="O2309" s="22">
        <f t="shared" si="2985"/>
        <v>0</v>
      </c>
      <c r="P2309" s="33">
        <f t="shared" si="2985"/>
        <v>0</v>
      </c>
      <c r="Q2309" s="33">
        <f t="shared" si="2985"/>
        <v>0</v>
      </c>
      <c r="R2309" s="33">
        <f t="shared" si="2985"/>
        <v>5771.1</v>
      </c>
      <c r="S2309" s="33">
        <f t="shared" si="2985"/>
        <v>0</v>
      </c>
      <c r="T2309" s="33">
        <f t="shared" si="2985"/>
        <v>0</v>
      </c>
      <c r="U2309" s="33">
        <f t="shared" si="2985"/>
        <v>7275</v>
      </c>
      <c r="V2309" s="33">
        <f t="shared" si="2985"/>
        <v>0</v>
      </c>
      <c r="W2309" s="33">
        <f t="shared" si="2985"/>
        <v>0</v>
      </c>
      <c r="X2309" s="33">
        <f t="shared" si="2985"/>
        <v>0</v>
      </c>
      <c r="Y2309" s="33">
        <f t="shared" si="2985"/>
        <v>0</v>
      </c>
      <c r="Z2309" s="33">
        <f t="shared" si="2934"/>
        <v>5771.1</v>
      </c>
      <c r="AA2309" s="33">
        <f t="shared" si="2935"/>
        <v>7275</v>
      </c>
      <c r="AB2309" s="33">
        <f t="shared" si="2936"/>
        <v>0</v>
      </c>
      <c r="AC2309" s="33">
        <f t="shared" si="2985"/>
        <v>0</v>
      </c>
    </row>
    <row r="2310" spans="1:30" ht="31.5" x14ac:dyDescent="0.25">
      <c r="A2310" s="30" t="s">
        <v>476</v>
      </c>
      <c r="B2310" s="30" t="s">
        <v>83</v>
      </c>
      <c r="C2310" s="30" t="s">
        <v>59</v>
      </c>
      <c r="D2310" s="30" t="s">
        <v>918</v>
      </c>
      <c r="E2310" s="30" t="s">
        <v>7</v>
      </c>
      <c r="F2310" s="32" t="s">
        <v>385</v>
      </c>
      <c r="G2310" s="22"/>
      <c r="H2310" s="22"/>
      <c r="I2310" s="22"/>
      <c r="J2310" s="22"/>
      <c r="K2310" s="22"/>
      <c r="L2310" s="22"/>
      <c r="M2310" s="22">
        <f t="shared" si="2984"/>
        <v>0</v>
      </c>
      <c r="N2310" s="22">
        <f t="shared" si="2985"/>
        <v>0</v>
      </c>
      <c r="O2310" s="22">
        <f t="shared" si="2985"/>
        <v>0</v>
      </c>
      <c r="P2310" s="33">
        <f t="shared" si="2985"/>
        <v>0</v>
      </c>
      <c r="Q2310" s="33">
        <f t="shared" si="2985"/>
        <v>0</v>
      </c>
      <c r="R2310" s="33">
        <f t="shared" si="2985"/>
        <v>5771.1</v>
      </c>
      <c r="S2310" s="33">
        <f t="shared" si="2985"/>
        <v>0</v>
      </c>
      <c r="T2310" s="33">
        <f t="shared" si="2985"/>
        <v>0</v>
      </c>
      <c r="U2310" s="33">
        <f t="shared" si="2985"/>
        <v>7275</v>
      </c>
      <c r="V2310" s="33">
        <f t="shared" si="2985"/>
        <v>0</v>
      </c>
      <c r="W2310" s="33">
        <f t="shared" si="2985"/>
        <v>0</v>
      </c>
      <c r="X2310" s="33">
        <f t="shared" si="2985"/>
        <v>0</v>
      </c>
      <c r="Y2310" s="33">
        <f t="shared" si="2985"/>
        <v>0</v>
      </c>
      <c r="Z2310" s="33">
        <f t="shared" si="2934"/>
        <v>5771.1</v>
      </c>
      <c r="AA2310" s="33">
        <f t="shared" si="2935"/>
        <v>7275</v>
      </c>
      <c r="AB2310" s="33">
        <f t="shared" si="2936"/>
        <v>0</v>
      </c>
      <c r="AC2310" s="33">
        <f t="shared" si="2985"/>
        <v>0</v>
      </c>
    </row>
    <row r="2311" spans="1:30" ht="31.5" x14ac:dyDescent="0.25">
      <c r="A2311" s="30" t="s">
        <v>476</v>
      </c>
      <c r="B2311" s="30" t="s">
        <v>83</v>
      </c>
      <c r="C2311" s="30" t="s">
        <v>59</v>
      </c>
      <c r="D2311" s="30" t="s">
        <v>918</v>
      </c>
      <c r="E2311" s="30" t="s">
        <v>317</v>
      </c>
      <c r="F2311" s="32" t="s">
        <v>374</v>
      </c>
      <c r="G2311" s="22"/>
      <c r="H2311" s="22"/>
      <c r="I2311" s="22"/>
      <c r="J2311" s="22"/>
      <c r="K2311" s="22"/>
      <c r="L2311" s="22"/>
      <c r="M2311" s="22">
        <v>0</v>
      </c>
      <c r="N2311" s="22">
        <v>0</v>
      </c>
      <c r="O2311" s="22">
        <v>0</v>
      </c>
      <c r="P2311" s="33"/>
      <c r="Q2311" s="33"/>
      <c r="R2311" s="33">
        <v>5771.1</v>
      </c>
      <c r="S2311" s="33"/>
      <c r="T2311" s="33"/>
      <c r="U2311" s="33">
        <v>7275</v>
      </c>
      <c r="V2311" s="33"/>
      <c r="W2311" s="33"/>
      <c r="X2311" s="33"/>
      <c r="Y2311" s="33"/>
      <c r="Z2311" s="33">
        <f t="shared" si="2934"/>
        <v>5771.1</v>
      </c>
      <c r="AA2311" s="33">
        <f t="shared" si="2935"/>
        <v>7275</v>
      </c>
      <c r="AB2311" s="33">
        <f t="shared" si="2936"/>
        <v>0</v>
      </c>
      <c r="AC2311" s="33"/>
    </row>
    <row r="2312" spans="1:30" s="6" customFormat="1" x14ac:dyDescent="0.25">
      <c r="A2312" s="35" t="s">
        <v>476</v>
      </c>
      <c r="B2312" s="35" t="s">
        <v>109</v>
      </c>
      <c r="C2312" s="35"/>
      <c r="D2312" s="35"/>
      <c r="E2312" s="35"/>
      <c r="F2312" s="20" t="s">
        <v>391</v>
      </c>
      <c r="G2312" s="21">
        <f t="shared" ref="G2312:L2312" si="2986">G2313+G2345+G2405+G2418</f>
        <v>796496</v>
      </c>
      <c r="H2312" s="21">
        <f t="shared" si="2986"/>
        <v>790143.79999999993</v>
      </c>
      <c r="I2312" s="21">
        <f t="shared" si="2986"/>
        <v>759230.6</v>
      </c>
      <c r="J2312" s="21">
        <f t="shared" si="2986"/>
        <v>56142.939999999995</v>
      </c>
      <c r="K2312" s="21">
        <f t="shared" si="2986"/>
        <v>-21951.710000000003</v>
      </c>
      <c r="L2312" s="21">
        <f t="shared" si="2986"/>
        <v>-97128.93</v>
      </c>
      <c r="M2312" s="22">
        <f t="shared" si="2938"/>
        <v>852638.94</v>
      </c>
      <c r="N2312" s="22">
        <f t="shared" si="2939"/>
        <v>768192.09</v>
      </c>
      <c r="O2312" s="22">
        <f t="shared" si="2940"/>
        <v>662101.66999999993</v>
      </c>
      <c r="P2312" s="23">
        <f t="shared" ref="P2312:AC2312" si="2987">P2313+P2345+P2405+P2418</f>
        <v>0</v>
      </c>
      <c r="Q2312" s="23">
        <f t="shared" si="2987"/>
        <v>0</v>
      </c>
      <c r="R2312" s="23">
        <f t="shared" si="2987"/>
        <v>0</v>
      </c>
      <c r="S2312" s="23">
        <f t="shared" ref="S2312" si="2988">S2313+S2345+S2405+S2418</f>
        <v>0</v>
      </c>
      <c r="T2312" s="23">
        <f t="shared" si="2987"/>
        <v>0</v>
      </c>
      <c r="U2312" s="23">
        <f t="shared" si="2987"/>
        <v>0</v>
      </c>
      <c r="V2312" s="23">
        <f t="shared" ref="V2312" si="2989">V2313+V2345+V2405+V2418</f>
        <v>0</v>
      </c>
      <c r="W2312" s="23">
        <f t="shared" si="2987"/>
        <v>0</v>
      </c>
      <c r="X2312" s="23">
        <f t="shared" si="2987"/>
        <v>0</v>
      </c>
      <c r="Y2312" s="23">
        <f t="shared" si="2987"/>
        <v>0</v>
      </c>
      <c r="Z2312" s="23">
        <f t="shared" si="2934"/>
        <v>852638.94</v>
      </c>
      <c r="AA2312" s="23">
        <f t="shared" si="2935"/>
        <v>768192.09</v>
      </c>
      <c r="AB2312" s="23">
        <f t="shared" si="2936"/>
        <v>662101.66999999993</v>
      </c>
      <c r="AC2312" s="23">
        <f t="shared" si="2987"/>
        <v>0</v>
      </c>
    </row>
    <row r="2313" spans="1:30" s="34" customFormat="1" x14ac:dyDescent="0.25">
      <c r="A2313" s="36" t="s">
        <v>476</v>
      </c>
      <c r="B2313" s="36" t="s">
        <v>109</v>
      </c>
      <c r="C2313" s="36" t="s">
        <v>14</v>
      </c>
      <c r="D2313" s="36"/>
      <c r="E2313" s="36"/>
      <c r="F2313" s="26" t="s">
        <v>398</v>
      </c>
      <c r="G2313" s="27">
        <f>G2314+G2323+G2335+G2340</f>
        <v>149422</v>
      </c>
      <c r="H2313" s="27">
        <f t="shared" ref="H2313:L2313" si="2990">H2314+H2323+H2335+H2340</f>
        <v>160102.5</v>
      </c>
      <c r="I2313" s="27">
        <f t="shared" si="2990"/>
        <v>151738.1</v>
      </c>
      <c r="J2313" s="27">
        <f t="shared" si="2990"/>
        <v>54364.28</v>
      </c>
      <c r="K2313" s="27">
        <f t="shared" si="2990"/>
        <v>-21428.58</v>
      </c>
      <c r="L2313" s="27">
        <f t="shared" si="2990"/>
        <v>-95000</v>
      </c>
      <c r="M2313" s="22">
        <f t="shared" si="2938"/>
        <v>203786.28</v>
      </c>
      <c r="N2313" s="22">
        <f t="shared" si="2939"/>
        <v>138673.91999999998</v>
      </c>
      <c r="O2313" s="22">
        <f t="shared" si="2940"/>
        <v>56738.100000000006</v>
      </c>
      <c r="P2313" s="28">
        <f t="shared" ref="P2313:Q2313" si="2991">P2314+P2323+P2335+P2340</f>
        <v>0</v>
      </c>
      <c r="Q2313" s="28">
        <f t="shared" si="2991"/>
        <v>0</v>
      </c>
      <c r="R2313" s="28">
        <f t="shared" ref="R2313:T2313" si="2992">R2314+R2323+R2335+R2340</f>
        <v>0</v>
      </c>
      <c r="S2313" s="28">
        <f t="shared" si="2992"/>
        <v>0</v>
      </c>
      <c r="T2313" s="28">
        <f t="shared" si="2992"/>
        <v>0</v>
      </c>
      <c r="U2313" s="28">
        <f t="shared" ref="U2313:W2313" si="2993">U2314+U2323+U2335+U2340</f>
        <v>0</v>
      </c>
      <c r="V2313" s="28">
        <f t="shared" si="2993"/>
        <v>0</v>
      </c>
      <c r="W2313" s="28">
        <f t="shared" si="2993"/>
        <v>0</v>
      </c>
      <c r="X2313" s="28">
        <f t="shared" ref="X2313:Y2313" si="2994">X2314+X2323+X2335+X2340</f>
        <v>0</v>
      </c>
      <c r="Y2313" s="28">
        <f t="shared" si="2994"/>
        <v>0</v>
      </c>
      <c r="Z2313" s="28">
        <f t="shared" si="2934"/>
        <v>203786.28</v>
      </c>
      <c r="AA2313" s="28">
        <f t="shared" si="2935"/>
        <v>138673.91999999998</v>
      </c>
      <c r="AB2313" s="28">
        <f t="shared" si="2936"/>
        <v>56738.100000000006</v>
      </c>
      <c r="AC2313" s="28">
        <f t="shared" ref="AC2313" si="2995">AC2314+AC2323+AC2335+AC2340</f>
        <v>0</v>
      </c>
    </row>
    <row r="2314" spans="1:30" ht="47.25" x14ac:dyDescent="0.25">
      <c r="A2314" s="30" t="s">
        <v>476</v>
      </c>
      <c r="B2314" s="30" t="s">
        <v>109</v>
      </c>
      <c r="C2314" s="30" t="s">
        <v>14</v>
      </c>
      <c r="D2314" s="30" t="s">
        <v>477</v>
      </c>
      <c r="E2314" s="30"/>
      <c r="F2314" s="32" t="s">
        <v>861</v>
      </c>
      <c r="G2314" s="22">
        <f>G2315+G2319</f>
        <v>103350</v>
      </c>
      <c r="H2314" s="22">
        <f t="shared" ref="H2314:L2314" si="2996">H2315+H2319</f>
        <v>97522.5</v>
      </c>
      <c r="I2314" s="22">
        <f t="shared" si="2996"/>
        <v>142950</v>
      </c>
      <c r="J2314" s="22">
        <f t="shared" si="2996"/>
        <v>-17635.72</v>
      </c>
      <c r="K2314" s="22">
        <f t="shared" si="2996"/>
        <v>-21428.58</v>
      </c>
      <c r="L2314" s="22">
        <f t="shared" si="2996"/>
        <v>-95000</v>
      </c>
      <c r="M2314" s="22">
        <f t="shared" si="2938"/>
        <v>85714.28</v>
      </c>
      <c r="N2314" s="22">
        <f t="shared" si="2939"/>
        <v>76093.919999999998</v>
      </c>
      <c r="O2314" s="22">
        <f t="shared" si="2940"/>
        <v>47950</v>
      </c>
      <c r="P2314" s="33">
        <f t="shared" ref="P2314:Q2314" si="2997">P2315+P2319</f>
        <v>0</v>
      </c>
      <c r="Q2314" s="33">
        <f t="shared" si="2997"/>
        <v>0</v>
      </c>
      <c r="R2314" s="33">
        <f t="shared" ref="R2314:T2314" si="2998">R2315+R2319</f>
        <v>0</v>
      </c>
      <c r="S2314" s="33">
        <f t="shared" si="2998"/>
        <v>0</v>
      </c>
      <c r="T2314" s="33">
        <f t="shared" si="2998"/>
        <v>0</v>
      </c>
      <c r="U2314" s="33">
        <f t="shared" ref="U2314:W2314" si="2999">U2315+U2319</f>
        <v>0</v>
      </c>
      <c r="V2314" s="33">
        <f t="shared" si="2999"/>
        <v>0</v>
      </c>
      <c r="W2314" s="33">
        <f t="shared" si="2999"/>
        <v>0</v>
      </c>
      <c r="X2314" s="33">
        <f t="shared" ref="X2314:Y2314" si="3000">X2315+X2319</f>
        <v>0</v>
      </c>
      <c r="Y2314" s="33">
        <f t="shared" si="3000"/>
        <v>0</v>
      </c>
      <c r="Z2314" s="33">
        <f t="shared" si="2934"/>
        <v>85714.28</v>
      </c>
      <c r="AA2314" s="33">
        <f t="shared" si="2935"/>
        <v>76093.919999999998</v>
      </c>
      <c r="AB2314" s="33">
        <f t="shared" si="2936"/>
        <v>47950</v>
      </c>
      <c r="AC2314" s="33">
        <f t="shared" ref="AC2314" si="3001">AC2315+AC2319</f>
        <v>0</v>
      </c>
      <c r="AD2314" s="18"/>
    </row>
    <row r="2315" spans="1:30" ht="47.25" x14ac:dyDescent="0.25">
      <c r="A2315" s="30" t="s">
        <v>476</v>
      </c>
      <c r="B2315" s="30" t="s">
        <v>109</v>
      </c>
      <c r="C2315" s="30" t="s">
        <v>14</v>
      </c>
      <c r="D2315" s="30" t="s">
        <v>478</v>
      </c>
      <c r="E2315" s="30"/>
      <c r="F2315" s="32" t="s">
        <v>862</v>
      </c>
      <c r="G2315" s="22">
        <f>G2316</f>
        <v>53350</v>
      </c>
      <c r="H2315" s="22">
        <f t="shared" ref="H2315:AC2317" si="3002">H2316</f>
        <v>50000</v>
      </c>
      <c r="I2315" s="22">
        <f t="shared" si="3002"/>
        <v>95000</v>
      </c>
      <c r="J2315" s="22">
        <f t="shared" si="3002"/>
        <v>-17635.72</v>
      </c>
      <c r="K2315" s="22">
        <f t="shared" si="3002"/>
        <v>-21428.58</v>
      </c>
      <c r="L2315" s="22">
        <f t="shared" si="3002"/>
        <v>-95000</v>
      </c>
      <c r="M2315" s="22">
        <f t="shared" si="2938"/>
        <v>35714.28</v>
      </c>
      <c r="N2315" s="22">
        <f t="shared" si="2939"/>
        <v>28571.42</v>
      </c>
      <c r="O2315" s="22">
        <f t="shared" si="2940"/>
        <v>0</v>
      </c>
      <c r="P2315" s="33">
        <f t="shared" si="3002"/>
        <v>0</v>
      </c>
      <c r="Q2315" s="33">
        <f t="shared" si="3002"/>
        <v>0</v>
      </c>
      <c r="R2315" s="33">
        <f t="shared" si="3002"/>
        <v>0</v>
      </c>
      <c r="S2315" s="33">
        <f t="shared" si="3002"/>
        <v>0</v>
      </c>
      <c r="T2315" s="33">
        <f t="shared" si="3002"/>
        <v>0</v>
      </c>
      <c r="U2315" s="33">
        <f t="shared" si="3002"/>
        <v>0</v>
      </c>
      <c r="V2315" s="33">
        <f t="shared" si="3002"/>
        <v>0</v>
      </c>
      <c r="W2315" s="33">
        <f t="shared" si="3002"/>
        <v>0</v>
      </c>
      <c r="X2315" s="33">
        <f t="shared" si="3002"/>
        <v>0</v>
      </c>
      <c r="Y2315" s="33">
        <f t="shared" si="3002"/>
        <v>0</v>
      </c>
      <c r="Z2315" s="33">
        <f t="shared" si="2934"/>
        <v>35714.28</v>
      </c>
      <c r="AA2315" s="33">
        <f t="shared" si="2935"/>
        <v>28571.42</v>
      </c>
      <c r="AB2315" s="33">
        <f t="shared" si="2936"/>
        <v>0</v>
      </c>
      <c r="AC2315" s="33">
        <f t="shared" si="3002"/>
        <v>0</v>
      </c>
      <c r="AD2315" s="18"/>
    </row>
    <row r="2316" spans="1:30" ht="47.25" x14ac:dyDescent="0.25">
      <c r="A2316" s="30" t="s">
        <v>476</v>
      </c>
      <c r="B2316" s="30" t="s">
        <v>109</v>
      </c>
      <c r="C2316" s="30" t="s">
        <v>14</v>
      </c>
      <c r="D2316" s="30" t="s">
        <v>448</v>
      </c>
      <c r="E2316" s="30"/>
      <c r="F2316" s="32" t="s">
        <v>735</v>
      </c>
      <c r="G2316" s="22">
        <f>G2317</f>
        <v>53350</v>
      </c>
      <c r="H2316" s="22">
        <f t="shared" si="3002"/>
        <v>50000</v>
      </c>
      <c r="I2316" s="22">
        <f t="shared" si="3002"/>
        <v>95000</v>
      </c>
      <c r="J2316" s="22">
        <f t="shared" si="3002"/>
        <v>-17635.72</v>
      </c>
      <c r="K2316" s="22">
        <f t="shared" si="3002"/>
        <v>-21428.58</v>
      </c>
      <c r="L2316" s="22">
        <f t="shared" si="3002"/>
        <v>-95000</v>
      </c>
      <c r="M2316" s="22">
        <f t="shared" si="2938"/>
        <v>35714.28</v>
      </c>
      <c r="N2316" s="22">
        <f t="shared" si="2939"/>
        <v>28571.42</v>
      </c>
      <c r="O2316" s="22">
        <f t="shared" si="2940"/>
        <v>0</v>
      </c>
      <c r="P2316" s="33">
        <f t="shared" si="3002"/>
        <v>0</v>
      </c>
      <c r="Q2316" s="33">
        <f t="shared" si="3002"/>
        <v>0</v>
      </c>
      <c r="R2316" s="33">
        <f t="shared" si="3002"/>
        <v>0</v>
      </c>
      <c r="S2316" s="33">
        <f t="shared" si="3002"/>
        <v>0</v>
      </c>
      <c r="T2316" s="33">
        <f t="shared" si="3002"/>
        <v>0</v>
      </c>
      <c r="U2316" s="33">
        <f t="shared" si="3002"/>
        <v>0</v>
      </c>
      <c r="V2316" s="33">
        <f t="shared" si="3002"/>
        <v>0</v>
      </c>
      <c r="W2316" s="33">
        <f t="shared" si="3002"/>
        <v>0</v>
      </c>
      <c r="X2316" s="33">
        <f t="shared" si="3002"/>
        <v>0</v>
      </c>
      <c r="Y2316" s="33">
        <f t="shared" si="3002"/>
        <v>0</v>
      </c>
      <c r="Z2316" s="33">
        <f t="shared" si="2934"/>
        <v>35714.28</v>
      </c>
      <c r="AA2316" s="33">
        <f t="shared" si="2935"/>
        <v>28571.42</v>
      </c>
      <c r="AB2316" s="33">
        <f t="shared" si="2936"/>
        <v>0</v>
      </c>
      <c r="AC2316" s="33">
        <f t="shared" si="3002"/>
        <v>0</v>
      </c>
    </row>
    <row r="2317" spans="1:30" x14ac:dyDescent="0.25">
      <c r="A2317" s="30" t="s">
        <v>476</v>
      </c>
      <c r="B2317" s="30" t="s">
        <v>109</v>
      </c>
      <c r="C2317" s="30" t="s">
        <v>14</v>
      </c>
      <c r="D2317" s="30" t="s">
        <v>448</v>
      </c>
      <c r="E2317" s="30" t="s">
        <v>8</v>
      </c>
      <c r="F2317" s="32" t="s">
        <v>389</v>
      </c>
      <c r="G2317" s="22">
        <f>G2318</f>
        <v>53350</v>
      </c>
      <c r="H2317" s="22">
        <f t="shared" si="3002"/>
        <v>50000</v>
      </c>
      <c r="I2317" s="22">
        <f t="shared" si="3002"/>
        <v>95000</v>
      </c>
      <c r="J2317" s="22">
        <f t="shared" si="3002"/>
        <v>-17635.72</v>
      </c>
      <c r="K2317" s="22">
        <f t="shared" si="3002"/>
        <v>-21428.58</v>
      </c>
      <c r="L2317" s="22">
        <f t="shared" si="3002"/>
        <v>-95000</v>
      </c>
      <c r="M2317" s="22">
        <f t="shared" si="2938"/>
        <v>35714.28</v>
      </c>
      <c r="N2317" s="22">
        <f t="shared" si="2939"/>
        <v>28571.42</v>
      </c>
      <c r="O2317" s="22">
        <f t="shared" si="2940"/>
        <v>0</v>
      </c>
      <c r="P2317" s="33">
        <f t="shared" si="3002"/>
        <v>0</v>
      </c>
      <c r="Q2317" s="33">
        <f t="shared" si="3002"/>
        <v>0</v>
      </c>
      <c r="R2317" s="33">
        <f t="shared" si="3002"/>
        <v>0</v>
      </c>
      <c r="S2317" s="33">
        <f t="shared" si="3002"/>
        <v>0</v>
      </c>
      <c r="T2317" s="33">
        <f t="shared" si="3002"/>
        <v>0</v>
      </c>
      <c r="U2317" s="33">
        <f t="shared" si="3002"/>
        <v>0</v>
      </c>
      <c r="V2317" s="33">
        <f t="shared" si="3002"/>
        <v>0</v>
      </c>
      <c r="W2317" s="33">
        <f t="shared" si="3002"/>
        <v>0</v>
      </c>
      <c r="X2317" s="33">
        <f t="shared" si="3002"/>
        <v>0</v>
      </c>
      <c r="Y2317" s="33">
        <f t="shared" si="3002"/>
        <v>0</v>
      </c>
      <c r="Z2317" s="33">
        <f t="shared" si="2934"/>
        <v>35714.28</v>
      </c>
      <c r="AA2317" s="33">
        <f t="shared" si="2935"/>
        <v>28571.42</v>
      </c>
      <c r="AB2317" s="33">
        <f t="shared" si="2936"/>
        <v>0</v>
      </c>
      <c r="AC2317" s="33">
        <f t="shared" si="3002"/>
        <v>0</v>
      </c>
    </row>
    <row r="2318" spans="1:30" ht="47.25" x14ac:dyDescent="0.25">
      <c r="A2318" s="30" t="s">
        <v>476</v>
      </c>
      <c r="B2318" s="30" t="s">
        <v>109</v>
      </c>
      <c r="C2318" s="30" t="s">
        <v>14</v>
      </c>
      <c r="D2318" s="30" t="s">
        <v>448</v>
      </c>
      <c r="E2318" s="30">
        <v>810</v>
      </c>
      <c r="F2318" s="32" t="s">
        <v>804</v>
      </c>
      <c r="G2318" s="22">
        <v>53350</v>
      </c>
      <c r="H2318" s="22">
        <v>50000</v>
      </c>
      <c r="I2318" s="22">
        <v>95000</v>
      </c>
      <c r="J2318" s="22">
        <v>-17635.72</v>
      </c>
      <c r="K2318" s="22">
        <v>-21428.58</v>
      </c>
      <c r="L2318" s="22">
        <v>-95000</v>
      </c>
      <c r="M2318" s="22">
        <f t="shared" si="2938"/>
        <v>35714.28</v>
      </c>
      <c r="N2318" s="22">
        <f t="shared" si="2939"/>
        <v>28571.42</v>
      </c>
      <c r="O2318" s="22">
        <f t="shared" si="2940"/>
        <v>0</v>
      </c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  <c r="Z2318" s="33">
        <f t="shared" si="2934"/>
        <v>35714.28</v>
      </c>
      <c r="AA2318" s="33">
        <f t="shared" si="2935"/>
        <v>28571.42</v>
      </c>
      <c r="AB2318" s="33">
        <f t="shared" si="2936"/>
        <v>0</v>
      </c>
      <c r="AC2318" s="33"/>
    </row>
    <row r="2319" spans="1:30" ht="47.25" x14ac:dyDescent="0.25">
      <c r="A2319" s="30" t="s">
        <v>476</v>
      </c>
      <c r="B2319" s="30" t="s">
        <v>109</v>
      </c>
      <c r="C2319" s="30" t="s">
        <v>14</v>
      </c>
      <c r="D2319" s="30" t="s">
        <v>479</v>
      </c>
      <c r="E2319" s="30"/>
      <c r="F2319" s="32" t="s">
        <v>736</v>
      </c>
      <c r="G2319" s="22">
        <f>G2320</f>
        <v>50000</v>
      </c>
      <c r="H2319" s="22">
        <f t="shared" ref="H2319:AC2321" si="3003">H2320</f>
        <v>47522.5</v>
      </c>
      <c r="I2319" s="22">
        <f t="shared" si="3003"/>
        <v>47950</v>
      </c>
      <c r="J2319" s="22">
        <f t="shared" si="3003"/>
        <v>0</v>
      </c>
      <c r="K2319" s="22">
        <f t="shared" si="3003"/>
        <v>0</v>
      </c>
      <c r="L2319" s="22">
        <f t="shared" si="3003"/>
        <v>0</v>
      </c>
      <c r="M2319" s="22">
        <f t="shared" si="2938"/>
        <v>50000</v>
      </c>
      <c r="N2319" s="22">
        <f t="shared" si="2939"/>
        <v>47522.5</v>
      </c>
      <c r="O2319" s="22">
        <f t="shared" si="2940"/>
        <v>47950</v>
      </c>
      <c r="P2319" s="33">
        <f t="shared" si="3003"/>
        <v>0</v>
      </c>
      <c r="Q2319" s="33">
        <f t="shared" si="3003"/>
        <v>0</v>
      </c>
      <c r="R2319" s="33">
        <f t="shared" si="3003"/>
        <v>0</v>
      </c>
      <c r="S2319" s="33">
        <f t="shared" si="3003"/>
        <v>0</v>
      </c>
      <c r="T2319" s="33">
        <f t="shared" si="3003"/>
        <v>0</v>
      </c>
      <c r="U2319" s="33">
        <f t="shared" si="3003"/>
        <v>0</v>
      </c>
      <c r="V2319" s="33">
        <f t="shared" si="3003"/>
        <v>0</v>
      </c>
      <c r="W2319" s="33">
        <f t="shared" si="3003"/>
        <v>0</v>
      </c>
      <c r="X2319" s="33">
        <f t="shared" si="3003"/>
        <v>0</v>
      </c>
      <c r="Y2319" s="33">
        <f t="shared" si="3003"/>
        <v>0</v>
      </c>
      <c r="Z2319" s="33">
        <f t="shared" si="2934"/>
        <v>50000</v>
      </c>
      <c r="AA2319" s="33">
        <f t="shared" si="2935"/>
        <v>47522.5</v>
      </c>
      <c r="AB2319" s="33">
        <f t="shared" si="2936"/>
        <v>47950</v>
      </c>
      <c r="AC2319" s="33">
        <f t="shared" si="3003"/>
        <v>0</v>
      </c>
      <c r="AD2319" s="18"/>
    </row>
    <row r="2320" spans="1:30" ht="31.5" x14ac:dyDescent="0.25">
      <c r="A2320" s="30" t="s">
        <v>476</v>
      </c>
      <c r="B2320" s="30" t="s">
        <v>109</v>
      </c>
      <c r="C2320" s="30" t="s">
        <v>14</v>
      </c>
      <c r="D2320" s="30" t="s">
        <v>449</v>
      </c>
      <c r="E2320" s="30"/>
      <c r="F2320" s="32" t="s">
        <v>857</v>
      </c>
      <c r="G2320" s="22">
        <f>G2321</f>
        <v>50000</v>
      </c>
      <c r="H2320" s="22">
        <f t="shared" si="3003"/>
        <v>47522.5</v>
      </c>
      <c r="I2320" s="22">
        <f t="shared" si="3003"/>
        <v>47950</v>
      </c>
      <c r="J2320" s="22">
        <f t="shared" si="3003"/>
        <v>0</v>
      </c>
      <c r="K2320" s="22">
        <f t="shared" si="3003"/>
        <v>0</v>
      </c>
      <c r="L2320" s="22">
        <f t="shared" si="3003"/>
        <v>0</v>
      </c>
      <c r="M2320" s="22">
        <f t="shared" si="2938"/>
        <v>50000</v>
      </c>
      <c r="N2320" s="22">
        <f t="shared" si="2939"/>
        <v>47522.5</v>
      </c>
      <c r="O2320" s="22">
        <f t="shared" si="2940"/>
        <v>47950</v>
      </c>
      <c r="P2320" s="33">
        <f t="shared" si="3003"/>
        <v>0</v>
      </c>
      <c r="Q2320" s="33">
        <f t="shared" si="3003"/>
        <v>0</v>
      </c>
      <c r="R2320" s="33">
        <f t="shared" si="3003"/>
        <v>0</v>
      </c>
      <c r="S2320" s="33">
        <f t="shared" si="3003"/>
        <v>0</v>
      </c>
      <c r="T2320" s="33">
        <f t="shared" si="3003"/>
        <v>0</v>
      </c>
      <c r="U2320" s="33">
        <f t="shared" si="3003"/>
        <v>0</v>
      </c>
      <c r="V2320" s="33">
        <f t="shared" si="3003"/>
        <v>0</v>
      </c>
      <c r="W2320" s="33">
        <f t="shared" si="3003"/>
        <v>0</v>
      </c>
      <c r="X2320" s="33">
        <f t="shared" si="3003"/>
        <v>0</v>
      </c>
      <c r="Y2320" s="33">
        <f t="shared" si="3003"/>
        <v>0</v>
      </c>
      <c r="Z2320" s="33">
        <f t="shared" ref="Z2320:Z2383" si="3004">M2320+P2320+Q2320+R2320+S2320</f>
        <v>50000</v>
      </c>
      <c r="AA2320" s="33">
        <f t="shared" ref="AA2320:AA2383" si="3005">N2320+T2320+U2320+V2320</f>
        <v>47522.5</v>
      </c>
      <c r="AB2320" s="33">
        <f t="shared" ref="AB2320:AB2383" si="3006">O2320+W2320+X2320+Y2320</f>
        <v>47950</v>
      </c>
      <c r="AC2320" s="33">
        <f t="shared" si="3003"/>
        <v>0</v>
      </c>
    </row>
    <row r="2321" spans="1:30" x14ac:dyDescent="0.25">
      <c r="A2321" s="30" t="s">
        <v>476</v>
      </c>
      <c r="B2321" s="30" t="s">
        <v>109</v>
      </c>
      <c r="C2321" s="30" t="s">
        <v>14</v>
      </c>
      <c r="D2321" s="30" t="s">
        <v>449</v>
      </c>
      <c r="E2321" s="30" t="s">
        <v>8</v>
      </c>
      <c r="F2321" s="32" t="s">
        <v>389</v>
      </c>
      <c r="G2321" s="22">
        <f>G2322</f>
        <v>50000</v>
      </c>
      <c r="H2321" s="22">
        <f t="shared" si="3003"/>
        <v>47522.5</v>
      </c>
      <c r="I2321" s="22">
        <f t="shared" si="3003"/>
        <v>47950</v>
      </c>
      <c r="J2321" s="22">
        <f t="shared" si="3003"/>
        <v>0</v>
      </c>
      <c r="K2321" s="22">
        <f t="shared" si="3003"/>
        <v>0</v>
      </c>
      <c r="L2321" s="22">
        <f t="shared" si="3003"/>
        <v>0</v>
      </c>
      <c r="M2321" s="22">
        <f t="shared" si="2938"/>
        <v>50000</v>
      </c>
      <c r="N2321" s="22">
        <f t="shared" si="2939"/>
        <v>47522.5</v>
      </c>
      <c r="O2321" s="22">
        <f t="shared" si="2940"/>
        <v>47950</v>
      </c>
      <c r="P2321" s="33">
        <f t="shared" si="3003"/>
        <v>0</v>
      </c>
      <c r="Q2321" s="33">
        <f t="shared" si="3003"/>
        <v>0</v>
      </c>
      <c r="R2321" s="33">
        <f t="shared" si="3003"/>
        <v>0</v>
      </c>
      <c r="S2321" s="33">
        <f t="shared" si="3003"/>
        <v>0</v>
      </c>
      <c r="T2321" s="33">
        <f t="shared" si="3003"/>
        <v>0</v>
      </c>
      <c r="U2321" s="33">
        <f t="shared" si="3003"/>
        <v>0</v>
      </c>
      <c r="V2321" s="33">
        <f t="shared" si="3003"/>
        <v>0</v>
      </c>
      <c r="W2321" s="33">
        <f t="shared" si="3003"/>
        <v>0</v>
      </c>
      <c r="X2321" s="33">
        <f t="shared" si="3003"/>
        <v>0</v>
      </c>
      <c r="Y2321" s="33">
        <f t="shared" si="3003"/>
        <v>0</v>
      </c>
      <c r="Z2321" s="33">
        <f t="shared" si="3004"/>
        <v>50000</v>
      </c>
      <c r="AA2321" s="33">
        <f t="shared" si="3005"/>
        <v>47522.5</v>
      </c>
      <c r="AB2321" s="33">
        <f t="shared" si="3006"/>
        <v>47950</v>
      </c>
      <c r="AC2321" s="33">
        <f t="shared" si="3003"/>
        <v>0</v>
      </c>
    </row>
    <row r="2322" spans="1:30" ht="47.25" x14ac:dyDescent="0.25">
      <c r="A2322" s="30" t="s">
        <v>476</v>
      </c>
      <c r="B2322" s="30" t="s">
        <v>109</v>
      </c>
      <c r="C2322" s="30" t="s">
        <v>14</v>
      </c>
      <c r="D2322" s="30" t="s">
        <v>449</v>
      </c>
      <c r="E2322" s="30">
        <v>810</v>
      </c>
      <c r="F2322" s="32" t="s">
        <v>804</v>
      </c>
      <c r="G2322" s="22">
        <v>50000</v>
      </c>
      <c r="H2322" s="22">
        <v>47522.5</v>
      </c>
      <c r="I2322" s="22">
        <v>47950</v>
      </c>
      <c r="J2322" s="22"/>
      <c r="K2322" s="22"/>
      <c r="L2322" s="22"/>
      <c r="M2322" s="22">
        <f t="shared" si="2938"/>
        <v>50000</v>
      </c>
      <c r="N2322" s="22">
        <f t="shared" si="2939"/>
        <v>47522.5</v>
      </c>
      <c r="O2322" s="22">
        <f t="shared" si="2940"/>
        <v>47950</v>
      </c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  <c r="Z2322" s="33">
        <f t="shared" si="3004"/>
        <v>50000</v>
      </c>
      <c r="AA2322" s="33">
        <f t="shared" si="3005"/>
        <v>47522.5</v>
      </c>
      <c r="AB2322" s="33">
        <f t="shared" si="3006"/>
        <v>47950</v>
      </c>
      <c r="AC2322" s="33"/>
    </row>
    <row r="2323" spans="1:30" ht="31.5" x14ac:dyDescent="0.25">
      <c r="A2323" s="30" t="s">
        <v>476</v>
      </c>
      <c r="B2323" s="30" t="s">
        <v>109</v>
      </c>
      <c r="C2323" s="30" t="s">
        <v>14</v>
      </c>
      <c r="D2323" s="30" t="s">
        <v>361</v>
      </c>
      <c r="E2323" s="30"/>
      <c r="F2323" s="32" t="s">
        <v>429</v>
      </c>
      <c r="G2323" s="22">
        <f>G2328+G2324</f>
        <v>17175.900000000001</v>
      </c>
      <c r="H2323" s="22">
        <f t="shared" ref="H2323:L2323" si="3007">H2328+H2324</f>
        <v>13888.1</v>
      </c>
      <c r="I2323" s="22">
        <f t="shared" si="3007"/>
        <v>8788.1</v>
      </c>
      <c r="J2323" s="22">
        <f t="shared" si="3007"/>
        <v>72000</v>
      </c>
      <c r="K2323" s="22">
        <f t="shared" si="3007"/>
        <v>0</v>
      </c>
      <c r="L2323" s="22">
        <f t="shared" si="3007"/>
        <v>0</v>
      </c>
      <c r="M2323" s="22">
        <f t="shared" si="2938"/>
        <v>89175.9</v>
      </c>
      <c r="N2323" s="22">
        <f t="shared" si="2939"/>
        <v>13888.1</v>
      </c>
      <c r="O2323" s="22">
        <f t="shared" si="2940"/>
        <v>8788.1</v>
      </c>
      <c r="P2323" s="33">
        <f t="shared" ref="P2323:Q2323" si="3008">P2328+P2324</f>
        <v>0</v>
      </c>
      <c r="Q2323" s="33">
        <f t="shared" si="3008"/>
        <v>0</v>
      </c>
      <c r="R2323" s="33">
        <f t="shared" ref="R2323:T2323" si="3009">R2328+R2324</f>
        <v>0</v>
      </c>
      <c r="S2323" s="33">
        <f t="shared" si="3009"/>
        <v>0</v>
      </c>
      <c r="T2323" s="33">
        <f t="shared" si="3009"/>
        <v>0</v>
      </c>
      <c r="U2323" s="33">
        <f t="shared" ref="U2323:W2323" si="3010">U2328+U2324</f>
        <v>0</v>
      </c>
      <c r="V2323" s="33">
        <f t="shared" si="3010"/>
        <v>0</v>
      </c>
      <c r="W2323" s="33">
        <f t="shared" si="3010"/>
        <v>0</v>
      </c>
      <c r="X2323" s="33">
        <f t="shared" ref="X2323:Y2323" si="3011">X2328+X2324</f>
        <v>0</v>
      </c>
      <c r="Y2323" s="33">
        <f t="shared" si="3011"/>
        <v>0</v>
      </c>
      <c r="Z2323" s="33">
        <f t="shared" si="3004"/>
        <v>89175.9</v>
      </c>
      <c r="AA2323" s="33">
        <f t="shared" si="3005"/>
        <v>13888.1</v>
      </c>
      <c r="AB2323" s="33">
        <f t="shared" si="3006"/>
        <v>8788.1</v>
      </c>
      <c r="AC2323" s="33">
        <f t="shared" ref="AC2323" si="3012">AC2328+AC2324</f>
        <v>0</v>
      </c>
      <c r="AD2323" s="18"/>
    </row>
    <row r="2324" spans="1:30" ht="47.25" x14ac:dyDescent="0.25">
      <c r="A2324" s="30" t="s">
        <v>476</v>
      </c>
      <c r="B2324" s="30" t="s">
        <v>109</v>
      </c>
      <c r="C2324" s="30" t="s">
        <v>14</v>
      </c>
      <c r="D2324" s="30" t="s">
        <v>484</v>
      </c>
      <c r="E2324" s="30"/>
      <c r="F2324" s="32" t="s">
        <v>750</v>
      </c>
      <c r="G2324" s="22">
        <f>G2325</f>
        <v>0</v>
      </c>
      <c r="H2324" s="22">
        <f t="shared" ref="H2324:L2326" si="3013">H2325</f>
        <v>0</v>
      </c>
      <c r="I2324" s="22">
        <f t="shared" si="3013"/>
        <v>0</v>
      </c>
      <c r="J2324" s="22">
        <f t="shared" si="3013"/>
        <v>72000</v>
      </c>
      <c r="K2324" s="22">
        <f t="shared" si="3013"/>
        <v>0</v>
      </c>
      <c r="L2324" s="22">
        <f t="shared" si="3013"/>
        <v>0</v>
      </c>
      <c r="M2324" s="22">
        <f t="shared" ref="M2324:M2327" si="3014">G2324+J2324</f>
        <v>72000</v>
      </c>
      <c r="N2324" s="22">
        <f t="shared" ref="N2324:N2327" si="3015">H2324+K2324</f>
        <v>0</v>
      </c>
      <c r="O2324" s="22">
        <f t="shared" ref="O2324:O2327" si="3016">I2324+L2324</f>
        <v>0</v>
      </c>
      <c r="P2324" s="33">
        <f t="shared" ref="P2324:Y2326" si="3017">P2325</f>
        <v>0</v>
      </c>
      <c r="Q2324" s="33">
        <f t="shared" si="3017"/>
        <v>0</v>
      </c>
      <c r="R2324" s="33">
        <f t="shared" si="3017"/>
        <v>0</v>
      </c>
      <c r="S2324" s="33">
        <f t="shared" si="3017"/>
        <v>0</v>
      </c>
      <c r="T2324" s="33">
        <f t="shared" si="3017"/>
        <v>0</v>
      </c>
      <c r="U2324" s="33">
        <f t="shared" si="3017"/>
        <v>0</v>
      </c>
      <c r="V2324" s="33">
        <f t="shared" si="3017"/>
        <v>0</v>
      </c>
      <c r="W2324" s="33">
        <f t="shared" si="3017"/>
        <v>0</v>
      </c>
      <c r="X2324" s="33">
        <f t="shared" si="3017"/>
        <v>0</v>
      </c>
      <c r="Y2324" s="33">
        <f t="shared" si="3017"/>
        <v>0</v>
      </c>
      <c r="Z2324" s="33">
        <f t="shared" si="3004"/>
        <v>72000</v>
      </c>
      <c r="AA2324" s="33">
        <f t="shared" si="3005"/>
        <v>0</v>
      </c>
      <c r="AB2324" s="33">
        <f t="shared" si="3006"/>
        <v>0</v>
      </c>
      <c r="AC2324" s="33">
        <f t="shared" ref="AC2324:AC2326" si="3018">AC2325</f>
        <v>0</v>
      </c>
      <c r="AD2324" s="18"/>
    </row>
    <row r="2325" spans="1:30" ht="63" x14ac:dyDescent="0.25">
      <c r="A2325" s="30" t="s">
        <v>476</v>
      </c>
      <c r="B2325" s="30" t="s">
        <v>109</v>
      </c>
      <c r="C2325" s="30" t="s">
        <v>14</v>
      </c>
      <c r="D2325" s="30" t="s">
        <v>891</v>
      </c>
      <c r="E2325" s="30"/>
      <c r="F2325" s="32" t="s">
        <v>896</v>
      </c>
      <c r="G2325" s="22">
        <f>G2326</f>
        <v>0</v>
      </c>
      <c r="H2325" s="22">
        <f t="shared" si="3013"/>
        <v>0</v>
      </c>
      <c r="I2325" s="22">
        <f t="shared" si="3013"/>
        <v>0</v>
      </c>
      <c r="J2325" s="22">
        <f t="shared" si="3013"/>
        <v>72000</v>
      </c>
      <c r="K2325" s="22">
        <f t="shared" si="3013"/>
        <v>0</v>
      </c>
      <c r="L2325" s="22">
        <f t="shared" si="3013"/>
        <v>0</v>
      </c>
      <c r="M2325" s="22">
        <f t="shared" si="3014"/>
        <v>72000</v>
      </c>
      <c r="N2325" s="22">
        <f t="shared" si="3015"/>
        <v>0</v>
      </c>
      <c r="O2325" s="22">
        <f t="shared" si="3016"/>
        <v>0</v>
      </c>
      <c r="P2325" s="33">
        <f t="shared" si="3017"/>
        <v>0</v>
      </c>
      <c r="Q2325" s="33">
        <f t="shared" si="3017"/>
        <v>0</v>
      </c>
      <c r="R2325" s="33">
        <f t="shared" si="3017"/>
        <v>0</v>
      </c>
      <c r="S2325" s="33">
        <f t="shared" si="3017"/>
        <v>0</v>
      </c>
      <c r="T2325" s="33">
        <f t="shared" si="3017"/>
        <v>0</v>
      </c>
      <c r="U2325" s="33">
        <f t="shared" si="3017"/>
        <v>0</v>
      </c>
      <c r="V2325" s="33">
        <f t="shared" si="3017"/>
        <v>0</v>
      </c>
      <c r="W2325" s="33">
        <f t="shared" si="3017"/>
        <v>0</v>
      </c>
      <c r="X2325" s="33">
        <f t="shared" si="3017"/>
        <v>0</v>
      </c>
      <c r="Y2325" s="33">
        <f t="shared" si="3017"/>
        <v>0</v>
      </c>
      <c r="Z2325" s="33">
        <f t="shared" si="3004"/>
        <v>72000</v>
      </c>
      <c r="AA2325" s="33">
        <f t="shared" si="3005"/>
        <v>0</v>
      </c>
      <c r="AB2325" s="33">
        <f t="shared" si="3006"/>
        <v>0</v>
      </c>
      <c r="AC2325" s="33">
        <f t="shared" si="3018"/>
        <v>0</v>
      </c>
      <c r="AD2325" s="18"/>
    </row>
    <row r="2326" spans="1:30" x14ac:dyDescent="0.25">
      <c r="A2326" s="30" t="s">
        <v>476</v>
      </c>
      <c r="B2326" s="30" t="s">
        <v>109</v>
      </c>
      <c r="C2326" s="30" t="s">
        <v>14</v>
      </c>
      <c r="D2326" s="30" t="s">
        <v>891</v>
      </c>
      <c r="E2326" s="30" t="s">
        <v>8</v>
      </c>
      <c r="F2326" s="32" t="s">
        <v>389</v>
      </c>
      <c r="G2326" s="22">
        <f>G2327</f>
        <v>0</v>
      </c>
      <c r="H2326" s="22">
        <f t="shared" si="3013"/>
        <v>0</v>
      </c>
      <c r="I2326" s="22">
        <f t="shared" si="3013"/>
        <v>0</v>
      </c>
      <c r="J2326" s="22">
        <f t="shared" si="3013"/>
        <v>72000</v>
      </c>
      <c r="K2326" s="22">
        <f t="shared" si="3013"/>
        <v>0</v>
      </c>
      <c r="L2326" s="22">
        <f t="shared" si="3013"/>
        <v>0</v>
      </c>
      <c r="M2326" s="22">
        <f t="shared" si="3014"/>
        <v>72000</v>
      </c>
      <c r="N2326" s="22">
        <f t="shared" si="3015"/>
        <v>0</v>
      </c>
      <c r="O2326" s="22">
        <f t="shared" si="3016"/>
        <v>0</v>
      </c>
      <c r="P2326" s="33">
        <f t="shared" si="3017"/>
        <v>0</v>
      </c>
      <c r="Q2326" s="33">
        <f t="shared" si="3017"/>
        <v>0</v>
      </c>
      <c r="R2326" s="33">
        <f t="shared" si="3017"/>
        <v>0</v>
      </c>
      <c r="S2326" s="33">
        <f t="shared" si="3017"/>
        <v>0</v>
      </c>
      <c r="T2326" s="33">
        <f t="shared" si="3017"/>
        <v>0</v>
      </c>
      <c r="U2326" s="33">
        <f t="shared" si="3017"/>
        <v>0</v>
      </c>
      <c r="V2326" s="33">
        <f t="shared" si="3017"/>
        <v>0</v>
      </c>
      <c r="W2326" s="33">
        <f t="shared" si="3017"/>
        <v>0</v>
      </c>
      <c r="X2326" s="33">
        <f t="shared" si="3017"/>
        <v>0</v>
      </c>
      <c r="Y2326" s="33">
        <f t="shared" si="3017"/>
        <v>0</v>
      </c>
      <c r="Z2326" s="33">
        <f t="shared" si="3004"/>
        <v>72000</v>
      </c>
      <c r="AA2326" s="33">
        <f t="shared" si="3005"/>
        <v>0</v>
      </c>
      <c r="AB2326" s="33">
        <f t="shared" si="3006"/>
        <v>0</v>
      </c>
      <c r="AC2326" s="33">
        <f t="shared" si="3018"/>
        <v>0</v>
      </c>
      <c r="AD2326" s="18"/>
    </row>
    <row r="2327" spans="1:30" ht="47.25" x14ac:dyDescent="0.25">
      <c r="A2327" s="30" t="s">
        <v>476</v>
      </c>
      <c r="B2327" s="30" t="s">
        <v>109</v>
      </c>
      <c r="C2327" s="30" t="s">
        <v>14</v>
      </c>
      <c r="D2327" s="30" t="s">
        <v>891</v>
      </c>
      <c r="E2327" s="30" t="s">
        <v>447</v>
      </c>
      <c r="F2327" s="32" t="s">
        <v>804</v>
      </c>
      <c r="G2327" s="22">
        <v>0</v>
      </c>
      <c r="H2327" s="22">
        <v>0</v>
      </c>
      <c r="I2327" s="22">
        <v>0</v>
      </c>
      <c r="J2327" s="22">
        <v>72000</v>
      </c>
      <c r="K2327" s="22"/>
      <c r="L2327" s="22"/>
      <c r="M2327" s="22">
        <f t="shared" si="3014"/>
        <v>72000</v>
      </c>
      <c r="N2327" s="22">
        <f t="shared" si="3015"/>
        <v>0</v>
      </c>
      <c r="O2327" s="22">
        <f t="shared" si="3016"/>
        <v>0</v>
      </c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>
        <f t="shared" si="3004"/>
        <v>72000</v>
      </c>
      <c r="AA2327" s="33">
        <f t="shared" si="3005"/>
        <v>0</v>
      </c>
      <c r="AB2327" s="33">
        <f t="shared" si="3006"/>
        <v>0</v>
      </c>
      <c r="AC2327" s="33"/>
      <c r="AD2327" s="18"/>
    </row>
    <row r="2328" spans="1:30" ht="47.25" x14ac:dyDescent="0.25">
      <c r="A2328" s="30" t="s">
        <v>476</v>
      </c>
      <c r="B2328" s="30" t="s">
        <v>109</v>
      </c>
      <c r="C2328" s="30" t="s">
        <v>14</v>
      </c>
      <c r="D2328" s="30" t="s">
        <v>480</v>
      </c>
      <c r="E2328" s="30"/>
      <c r="F2328" s="32" t="s">
        <v>754</v>
      </c>
      <c r="G2328" s="22">
        <f>G2329+G2332</f>
        <v>17175.900000000001</v>
      </c>
      <c r="H2328" s="22">
        <f t="shared" ref="H2328:L2328" si="3019">H2329+H2332</f>
        <v>13888.1</v>
      </c>
      <c r="I2328" s="22">
        <f t="shared" si="3019"/>
        <v>8788.1</v>
      </c>
      <c r="J2328" s="22">
        <f t="shared" si="3019"/>
        <v>0</v>
      </c>
      <c r="K2328" s="22">
        <f t="shared" si="3019"/>
        <v>0</v>
      </c>
      <c r="L2328" s="22">
        <f t="shared" si="3019"/>
        <v>0</v>
      </c>
      <c r="M2328" s="22">
        <f t="shared" si="2938"/>
        <v>17175.900000000001</v>
      </c>
      <c r="N2328" s="22">
        <f t="shared" si="2939"/>
        <v>13888.1</v>
      </c>
      <c r="O2328" s="22">
        <f t="shared" si="2940"/>
        <v>8788.1</v>
      </c>
      <c r="P2328" s="33">
        <f t="shared" ref="P2328:Q2328" si="3020">P2329+P2332</f>
        <v>0</v>
      </c>
      <c r="Q2328" s="33">
        <f t="shared" si="3020"/>
        <v>0</v>
      </c>
      <c r="R2328" s="33">
        <f t="shared" ref="R2328:T2328" si="3021">R2329+R2332</f>
        <v>0</v>
      </c>
      <c r="S2328" s="33">
        <f t="shared" si="3021"/>
        <v>0</v>
      </c>
      <c r="T2328" s="33">
        <f t="shared" si="3021"/>
        <v>0</v>
      </c>
      <c r="U2328" s="33">
        <f t="shared" ref="U2328:W2328" si="3022">U2329+U2332</f>
        <v>0</v>
      </c>
      <c r="V2328" s="33">
        <f t="shared" si="3022"/>
        <v>0</v>
      </c>
      <c r="W2328" s="33">
        <f t="shared" si="3022"/>
        <v>0</v>
      </c>
      <c r="X2328" s="33">
        <f t="shared" ref="X2328:Y2328" si="3023">X2329+X2332</f>
        <v>0</v>
      </c>
      <c r="Y2328" s="33">
        <f t="shared" si="3023"/>
        <v>0</v>
      </c>
      <c r="Z2328" s="33">
        <f t="shared" si="3004"/>
        <v>17175.900000000001</v>
      </c>
      <c r="AA2328" s="33">
        <f t="shared" si="3005"/>
        <v>13888.1</v>
      </c>
      <c r="AB2328" s="33">
        <f t="shared" si="3006"/>
        <v>8788.1</v>
      </c>
      <c r="AC2328" s="33">
        <f t="shared" ref="AC2328" si="3024">AC2329+AC2332</f>
        <v>0</v>
      </c>
      <c r="AD2328" s="18"/>
    </row>
    <row r="2329" spans="1:30" ht="63" x14ac:dyDescent="0.25">
      <c r="A2329" s="30" t="s">
        <v>476</v>
      </c>
      <c r="B2329" s="30" t="s">
        <v>109</v>
      </c>
      <c r="C2329" s="30" t="s">
        <v>14</v>
      </c>
      <c r="D2329" s="30" t="s">
        <v>450</v>
      </c>
      <c r="E2329" s="30"/>
      <c r="F2329" s="32" t="s">
        <v>755</v>
      </c>
      <c r="G2329" s="22">
        <f>G2330</f>
        <v>4937.8</v>
      </c>
      <c r="H2329" s="22">
        <f t="shared" ref="H2329:AC2330" si="3025">H2330</f>
        <v>5100</v>
      </c>
      <c r="I2329" s="22">
        <f t="shared" si="3025"/>
        <v>0</v>
      </c>
      <c r="J2329" s="22">
        <f t="shared" si="3025"/>
        <v>0</v>
      </c>
      <c r="K2329" s="22">
        <f t="shared" si="3025"/>
        <v>0</v>
      </c>
      <c r="L2329" s="22">
        <f t="shared" si="3025"/>
        <v>0</v>
      </c>
      <c r="M2329" s="22">
        <f t="shared" si="2938"/>
        <v>4937.8</v>
      </c>
      <c r="N2329" s="22">
        <f t="shared" si="2939"/>
        <v>5100</v>
      </c>
      <c r="O2329" s="22">
        <f t="shared" si="2940"/>
        <v>0</v>
      </c>
      <c r="P2329" s="33">
        <f t="shared" si="3025"/>
        <v>0</v>
      </c>
      <c r="Q2329" s="33">
        <f t="shared" si="3025"/>
        <v>0</v>
      </c>
      <c r="R2329" s="33">
        <f t="shared" si="3025"/>
        <v>0</v>
      </c>
      <c r="S2329" s="33">
        <f t="shared" si="3025"/>
        <v>0</v>
      </c>
      <c r="T2329" s="33">
        <f t="shared" si="3025"/>
        <v>0</v>
      </c>
      <c r="U2329" s="33">
        <f t="shared" si="3025"/>
        <v>0</v>
      </c>
      <c r="V2329" s="33">
        <f t="shared" si="3025"/>
        <v>0</v>
      </c>
      <c r="W2329" s="33">
        <f t="shared" si="3025"/>
        <v>0</v>
      </c>
      <c r="X2329" s="33">
        <f t="shared" si="3025"/>
        <v>0</v>
      </c>
      <c r="Y2329" s="33">
        <f t="shared" si="3025"/>
        <v>0</v>
      </c>
      <c r="Z2329" s="33">
        <f t="shared" si="3004"/>
        <v>4937.8</v>
      </c>
      <c r="AA2329" s="33">
        <f t="shared" si="3005"/>
        <v>5100</v>
      </c>
      <c r="AB2329" s="33">
        <f t="shared" si="3006"/>
        <v>0</v>
      </c>
      <c r="AC2329" s="33">
        <f t="shared" si="3025"/>
        <v>0</v>
      </c>
    </row>
    <row r="2330" spans="1:30" ht="31.5" x14ac:dyDescent="0.25">
      <c r="A2330" s="30" t="s">
        <v>476</v>
      </c>
      <c r="B2330" s="30" t="s">
        <v>109</v>
      </c>
      <c r="C2330" s="30" t="s">
        <v>14</v>
      </c>
      <c r="D2330" s="30" t="s">
        <v>450</v>
      </c>
      <c r="E2330" s="30" t="s">
        <v>7</v>
      </c>
      <c r="F2330" s="32" t="s">
        <v>385</v>
      </c>
      <c r="G2330" s="22">
        <f>G2331</f>
        <v>4937.8</v>
      </c>
      <c r="H2330" s="22">
        <f t="shared" si="3025"/>
        <v>5100</v>
      </c>
      <c r="I2330" s="22">
        <f t="shared" si="3025"/>
        <v>0</v>
      </c>
      <c r="J2330" s="22">
        <f t="shared" si="3025"/>
        <v>0</v>
      </c>
      <c r="K2330" s="22">
        <f t="shared" si="3025"/>
        <v>0</v>
      </c>
      <c r="L2330" s="22">
        <f t="shared" si="3025"/>
        <v>0</v>
      </c>
      <c r="M2330" s="22">
        <f t="shared" si="2938"/>
        <v>4937.8</v>
      </c>
      <c r="N2330" s="22">
        <f t="shared" si="2939"/>
        <v>5100</v>
      </c>
      <c r="O2330" s="22">
        <f t="shared" si="2940"/>
        <v>0</v>
      </c>
      <c r="P2330" s="33">
        <f t="shared" si="3025"/>
        <v>0</v>
      </c>
      <c r="Q2330" s="33">
        <f t="shared" si="3025"/>
        <v>0</v>
      </c>
      <c r="R2330" s="33">
        <f t="shared" si="3025"/>
        <v>0</v>
      </c>
      <c r="S2330" s="33">
        <f t="shared" si="3025"/>
        <v>0</v>
      </c>
      <c r="T2330" s="33">
        <f t="shared" si="3025"/>
        <v>0</v>
      </c>
      <c r="U2330" s="33">
        <f t="shared" si="3025"/>
        <v>0</v>
      </c>
      <c r="V2330" s="33">
        <f t="shared" si="3025"/>
        <v>0</v>
      </c>
      <c r="W2330" s="33">
        <f t="shared" si="3025"/>
        <v>0</v>
      </c>
      <c r="X2330" s="33">
        <f t="shared" si="3025"/>
        <v>0</v>
      </c>
      <c r="Y2330" s="33">
        <f t="shared" si="3025"/>
        <v>0</v>
      </c>
      <c r="Z2330" s="33">
        <f t="shared" si="3004"/>
        <v>4937.8</v>
      </c>
      <c r="AA2330" s="33">
        <f t="shared" si="3005"/>
        <v>5100</v>
      </c>
      <c r="AB2330" s="33">
        <f t="shared" si="3006"/>
        <v>0</v>
      </c>
      <c r="AC2330" s="33">
        <f t="shared" si="3025"/>
        <v>0</v>
      </c>
    </row>
    <row r="2331" spans="1:30" ht="31.5" x14ac:dyDescent="0.25">
      <c r="A2331" s="30" t="s">
        <v>476</v>
      </c>
      <c r="B2331" s="30" t="s">
        <v>109</v>
      </c>
      <c r="C2331" s="30" t="s">
        <v>14</v>
      </c>
      <c r="D2331" s="30" t="s">
        <v>450</v>
      </c>
      <c r="E2331" s="30">
        <v>240</v>
      </c>
      <c r="F2331" s="32" t="s">
        <v>374</v>
      </c>
      <c r="G2331" s="22">
        <v>4937.8</v>
      </c>
      <c r="H2331" s="22">
        <v>5100</v>
      </c>
      <c r="I2331" s="22">
        <v>0</v>
      </c>
      <c r="J2331" s="22"/>
      <c r="K2331" s="22"/>
      <c r="L2331" s="22"/>
      <c r="M2331" s="22">
        <f t="shared" si="2938"/>
        <v>4937.8</v>
      </c>
      <c r="N2331" s="22">
        <f t="shared" si="2939"/>
        <v>5100</v>
      </c>
      <c r="O2331" s="22">
        <f t="shared" si="2940"/>
        <v>0</v>
      </c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>
        <f t="shared" si="3004"/>
        <v>4937.8</v>
      </c>
      <c r="AA2331" s="33">
        <f t="shared" si="3005"/>
        <v>5100</v>
      </c>
      <c r="AB2331" s="33">
        <f t="shared" si="3006"/>
        <v>0</v>
      </c>
      <c r="AC2331" s="33"/>
    </row>
    <row r="2332" spans="1:30" ht="63" x14ac:dyDescent="0.25">
      <c r="A2332" s="30" t="s">
        <v>476</v>
      </c>
      <c r="B2332" s="30" t="s">
        <v>109</v>
      </c>
      <c r="C2332" s="30" t="s">
        <v>14</v>
      </c>
      <c r="D2332" s="30" t="s">
        <v>451</v>
      </c>
      <c r="E2332" s="30"/>
      <c r="F2332" s="32" t="s">
        <v>756</v>
      </c>
      <c r="G2332" s="22">
        <f>G2333</f>
        <v>12238.1</v>
      </c>
      <c r="H2332" s="22">
        <f t="shared" ref="H2332:AC2333" si="3026">H2333</f>
        <v>8788.1</v>
      </c>
      <c r="I2332" s="22">
        <f t="shared" si="3026"/>
        <v>8788.1</v>
      </c>
      <c r="J2332" s="22">
        <f t="shared" si="3026"/>
        <v>0</v>
      </c>
      <c r="K2332" s="22">
        <f t="shared" si="3026"/>
        <v>0</v>
      </c>
      <c r="L2332" s="22">
        <f t="shared" si="3026"/>
        <v>0</v>
      </c>
      <c r="M2332" s="22">
        <f t="shared" ref="M2332:M2398" si="3027">G2332+J2332</f>
        <v>12238.1</v>
      </c>
      <c r="N2332" s="22">
        <f t="shared" ref="N2332:N2398" si="3028">H2332+K2332</f>
        <v>8788.1</v>
      </c>
      <c r="O2332" s="22">
        <f t="shared" ref="O2332:O2398" si="3029">I2332+L2332</f>
        <v>8788.1</v>
      </c>
      <c r="P2332" s="33">
        <f t="shared" si="3026"/>
        <v>0</v>
      </c>
      <c r="Q2332" s="33">
        <f t="shared" si="3026"/>
        <v>0</v>
      </c>
      <c r="R2332" s="33">
        <f t="shared" si="3026"/>
        <v>0</v>
      </c>
      <c r="S2332" s="33">
        <f t="shared" si="3026"/>
        <v>0</v>
      </c>
      <c r="T2332" s="33">
        <f t="shared" si="3026"/>
        <v>0</v>
      </c>
      <c r="U2332" s="33">
        <f t="shared" si="3026"/>
        <v>0</v>
      </c>
      <c r="V2332" s="33">
        <f t="shared" si="3026"/>
        <v>0</v>
      </c>
      <c r="W2332" s="33">
        <f t="shared" si="3026"/>
        <v>0</v>
      </c>
      <c r="X2332" s="33">
        <f t="shared" si="3026"/>
        <v>0</v>
      </c>
      <c r="Y2332" s="33">
        <f t="shared" si="3026"/>
        <v>0</v>
      </c>
      <c r="Z2332" s="33">
        <f t="shared" si="3004"/>
        <v>12238.1</v>
      </c>
      <c r="AA2332" s="33">
        <f t="shared" si="3005"/>
        <v>8788.1</v>
      </c>
      <c r="AB2332" s="33">
        <f t="shared" si="3006"/>
        <v>8788.1</v>
      </c>
      <c r="AC2332" s="33">
        <f t="shared" si="3026"/>
        <v>0</v>
      </c>
    </row>
    <row r="2333" spans="1:30" x14ac:dyDescent="0.25">
      <c r="A2333" s="30" t="s">
        <v>476</v>
      </c>
      <c r="B2333" s="30" t="s">
        <v>109</v>
      </c>
      <c r="C2333" s="30" t="s">
        <v>14</v>
      </c>
      <c r="D2333" s="30" t="s">
        <v>451</v>
      </c>
      <c r="E2333" s="30" t="s">
        <v>8</v>
      </c>
      <c r="F2333" s="32" t="s">
        <v>389</v>
      </c>
      <c r="G2333" s="22">
        <f>G2334</f>
        <v>12238.1</v>
      </c>
      <c r="H2333" s="22">
        <f t="shared" si="3026"/>
        <v>8788.1</v>
      </c>
      <c r="I2333" s="22">
        <f t="shared" si="3026"/>
        <v>8788.1</v>
      </c>
      <c r="J2333" s="22">
        <f t="shared" si="3026"/>
        <v>0</v>
      </c>
      <c r="K2333" s="22">
        <f t="shared" si="3026"/>
        <v>0</v>
      </c>
      <c r="L2333" s="22">
        <f t="shared" si="3026"/>
        <v>0</v>
      </c>
      <c r="M2333" s="22">
        <f t="shared" si="3027"/>
        <v>12238.1</v>
      </c>
      <c r="N2333" s="22">
        <f t="shared" si="3028"/>
        <v>8788.1</v>
      </c>
      <c r="O2333" s="22">
        <f t="shared" si="3029"/>
        <v>8788.1</v>
      </c>
      <c r="P2333" s="33">
        <f t="shared" si="3026"/>
        <v>0</v>
      </c>
      <c r="Q2333" s="33">
        <f t="shared" si="3026"/>
        <v>0</v>
      </c>
      <c r="R2333" s="33">
        <f t="shared" si="3026"/>
        <v>0</v>
      </c>
      <c r="S2333" s="33">
        <f t="shared" si="3026"/>
        <v>0</v>
      </c>
      <c r="T2333" s="33">
        <f t="shared" si="3026"/>
        <v>0</v>
      </c>
      <c r="U2333" s="33">
        <f t="shared" si="3026"/>
        <v>0</v>
      </c>
      <c r="V2333" s="33">
        <f t="shared" si="3026"/>
        <v>0</v>
      </c>
      <c r="W2333" s="33">
        <f t="shared" si="3026"/>
        <v>0</v>
      </c>
      <c r="X2333" s="33">
        <f t="shared" si="3026"/>
        <v>0</v>
      </c>
      <c r="Y2333" s="33">
        <f t="shared" si="3026"/>
        <v>0</v>
      </c>
      <c r="Z2333" s="33">
        <f t="shared" si="3004"/>
        <v>12238.1</v>
      </c>
      <c r="AA2333" s="33">
        <f t="shared" si="3005"/>
        <v>8788.1</v>
      </c>
      <c r="AB2333" s="33">
        <f t="shared" si="3006"/>
        <v>8788.1</v>
      </c>
      <c r="AC2333" s="33">
        <f t="shared" si="3026"/>
        <v>0</v>
      </c>
    </row>
    <row r="2334" spans="1:30" ht="47.25" x14ac:dyDescent="0.25">
      <c r="A2334" s="30" t="s">
        <v>476</v>
      </c>
      <c r="B2334" s="30" t="s">
        <v>109</v>
      </c>
      <c r="C2334" s="30" t="s">
        <v>14</v>
      </c>
      <c r="D2334" s="30" t="s">
        <v>451</v>
      </c>
      <c r="E2334" s="30">
        <v>810</v>
      </c>
      <c r="F2334" s="32" t="s">
        <v>804</v>
      </c>
      <c r="G2334" s="22">
        <v>12238.1</v>
      </c>
      <c r="H2334" s="22">
        <v>8788.1</v>
      </c>
      <c r="I2334" s="22">
        <v>8788.1</v>
      </c>
      <c r="J2334" s="22"/>
      <c r="K2334" s="22"/>
      <c r="L2334" s="22"/>
      <c r="M2334" s="22">
        <f t="shared" si="3027"/>
        <v>12238.1</v>
      </c>
      <c r="N2334" s="22">
        <f t="shared" si="3028"/>
        <v>8788.1</v>
      </c>
      <c r="O2334" s="22">
        <f t="shared" si="3029"/>
        <v>8788.1</v>
      </c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  <c r="Z2334" s="33">
        <f t="shared" si="3004"/>
        <v>12238.1</v>
      </c>
      <c r="AA2334" s="33">
        <f t="shared" si="3005"/>
        <v>8788.1</v>
      </c>
      <c r="AB2334" s="33">
        <f t="shared" si="3006"/>
        <v>8788.1</v>
      </c>
      <c r="AC2334" s="33"/>
    </row>
    <row r="2335" spans="1:30" ht="31.5" x14ac:dyDescent="0.25">
      <c r="A2335" s="30" t="s">
        <v>476</v>
      </c>
      <c r="B2335" s="30" t="s">
        <v>109</v>
      </c>
      <c r="C2335" s="30" t="s">
        <v>14</v>
      </c>
      <c r="D2335" s="30" t="s">
        <v>34</v>
      </c>
      <c r="E2335" s="30"/>
      <c r="F2335" s="32" t="s">
        <v>47</v>
      </c>
      <c r="G2335" s="22">
        <f>G2336</f>
        <v>10543</v>
      </c>
      <c r="H2335" s="22">
        <f t="shared" ref="H2335:AC2338" si="3030">H2336</f>
        <v>0</v>
      </c>
      <c r="I2335" s="22">
        <f t="shared" si="3030"/>
        <v>0</v>
      </c>
      <c r="J2335" s="22">
        <f t="shared" si="3030"/>
        <v>0</v>
      </c>
      <c r="K2335" s="22">
        <f t="shared" si="3030"/>
        <v>0</v>
      </c>
      <c r="L2335" s="22">
        <f t="shared" si="3030"/>
        <v>0</v>
      </c>
      <c r="M2335" s="22">
        <f t="shared" si="3027"/>
        <v>10543</v>
      </c>
      <c r="N2335" s="22">
        <f t="shared" si="3028"/>
        <v>0</v>
      </c>
      <c r="O2335" s="22">
        <f t="shared" si="3029"/>
        <v>0</v>
      </c>
      <c r="P2335" s="33">
        <f t="shared" si="3030"/>
        <v>0</v>
      </c>
      <c r="Q2335" s="33">
        <f t="shared" si="3030"/>
        <v>0</v>
      </c>
      <c r="R2335" s="33">
        <f t="shared" si="3030"/>
        <v>0</v>
      </c>
      <c r="S2335" s="33">
        <f t="shared" si="3030"/>
        <v>0</v>
      </c>
      <c r="T2335" s="33">
        <f t="shared" si="3030"/>
        <v>0</v>
      </c>
      <c r="U2335" s="33">
        <f t="shared" si="3030"/>
        <v>0</v>
      </c>
      <c r="V2335" s="33">
        <f t="shared" si="3030"/>
        <v>0</v>
      </c>
      <c r="W2335" s="33">
        <f t="shared" si="3030"/>
        <v>0</v>
      </c>
      <c r="X2335" s="33">
        <f t="shared" si="3030"/>
        <v>0</v>
      </c>
      <c r="Y2335" s="33">
        <f t="shared" si="3030"/>
        <v>0</v>
      </c>
      <c r="Z2335" s="33">
        <f t="shared" si="3004"/>
        <v>10543</v>
      </c>
      <c r="AA2335" s="33">
        <f t="shared" si="3005"/>
        <v>0</v>
      </c>
      <c r="AB2335" s="33">
        <f t="shared" si="3006"/>
        <v>0</v>
      </c>
      <c r="AC2335" s="33">
        <f t="shared" si="3030"/>
        <v>0</v>
      </c>
      <c r="AD2335" s="18"/>
    </row>
    <row r="2336" spans="1:30" ht="31.5" x14ac:dyDescent="0.25">
      <c r="A2336" s="30" t="s">
        <v>476</v>
      </c>
      <c r="B2336" s="30" t="s">
        <v>109</v>
      </c>
      <c r="C2336" s="30" t="s">
        <v>14</v>
      </c>
      <c r="D2336" s="30" t="s">
        <v>68</v>
      </c>
      <c r="E2336" s="30"/>
      <c r="F2336" s="32" t="s">
        <v>81</v>
      </c>
      <c r="G2336" s="22">
        <f>G2337</f>
        <v>10543</v>
      </c>
      <c r="H2336" s="22">
        <f t="shared" si="3030"/>
        <v>0</v>
      </c>
      <c r="I2336" s="22">
        <f t="shared" si="3030"/>
        <v>0</v>
      </c>
      <c r="J2336" s="22">
        <f t="shared" si="3030"/>
        <v>0</v>
      </c>
      <c r="K2336" s="22">
        <f t="shared" si="3030"/>
        <v>0</v>
      </c>
      <c r="L2336" s="22">
        <f t="shared" si="3030"/>
        <v>0</v>
      </c>
      <c r="M2336" s="22">
        <f t="shared" si="3027"/>
        <v>10543</v>
      </c>
      <c r="N2336" s="22">
        <f t="shared" si="3028"/>
        <v>0</v>
      </c>
      <c r="O2336" s="22">
        <f t="shared" si="3029"/>
        <v>0</v>
      </c>
      <c r="P2336" s="33">
        <f t="shared" si="3030"/>
        <v>0</v>
      </c>
      <c r="Q2336" s="33">
        <f t="shared" si="3030"/>
        <v>0</v>
      </c>
      <c r="R2336" s="33">
        <f t="shared" si="3030"/>
        <v>0</v>
      </c>
      <c r="S2336" s="33">
        <f t="shared" si="3030"/>
        <v>0</v>
      </c>
      <c r="T2336" s="33">
        <f t="shared" si="3030"/>
        <v>0</v>
      </c>
      <c r="U2336" s="33">
        <f t="shared" si="3030"/>
        <v>0</v>
      </c>
      <c r="V2336" s="33">
        <f t="shared" si="3030"/>
        <v>0</v>
      </c>
      <c r="W2336" s="33">
        <f t="shared" si="3030"/>
        <v>0</v>
      </c>
      <c r="X2336" s="33">
        <f t="shared" si="3030"/>
        <v>0</v>
      </c>
      <c r="Y2336" s="33">
        <f t="shared" si="3030"/>
        <v>0</v>
      </c>
      <c r="Z2336" s="33">
        <f t="shared" si="3004"/>
        <v>10543</v>
      </c>
      <c r="AA2336" s="33">
        <f t="shared" si="3005"/>
        <v>0</v>
      </c>
      <c r="AB2336" s="33">
        <f t="shared" si="3006"/>
        <v>0</v>
      </c>
      <c r="AC2336" s="33">
        <f t="shared" si="3030"/>
        <v>0</v>
      </c>
      <c r="AD2336" s="18"/>
    </row>
    <row r="2337" spans="1:30" ht="47.25" x14ac:dyDescent="0.25">
      <c r="A2337" s="30" t="s">
        <v>476</v>
      </c>
      <c r="B2337" s="30" t="s">
        <v>109</v>
      </c>
      <c r="C2337" s="30" t="s">
        <v>14</v>
      </c>
      <c r="D2337" s="30" t="s">
        <v>62</v>
      </c>
      <c r="E2337" s="30"/>
      <c r="F2337" s="32" t="s">
        <v>82</v>
      </c>
      <c r="G2337" s="22">
        <f>G2338</f>
        <v>10543</v>
      </c>
      <c r="H2337" s="22">
        <f t="shared" si="3030"/>
        <v>0</v>
      </c>
      <c r="I2337" s="22">
        <f t="shared" si="3030"/>
        <v>0</v>
      </c>
      <c r="J2337" s="22">
        <f t="shared" si="3030"/>
        <v>0</v>
      </c>
      <c r="K2337" s="22">
        <f t="shared" si="3030"/>
        <v>0</v>
      </c>
      <c r="L2337" s="22">
        <f t="shared" si="3030"/>
        <v>0</v>
      </c>
      <c r="M2337" s="22">
        <f t="shared" si="3027"/>
        <v>10543</v>
      </c>
      <c r="N2337" s="22">
        <f t="shared" si="3028"/>
        <v>0</v>
      </c>
      <c r="O2337" s="22">
        <f t="shared" si="3029"/>
        <v>0</v>
      </c>
      <c r="P2337" s="33">
        <f t="shared" si="3030"/>
        <v>0</v>
      </c>
      <c r="Q2337" s="33">
        <f t="shared" si="3030"/>
        <v>0</v>
      </c>
      <c r="R2337" s="33">
        <f t="shared" si="3030"/>
        <v>0</v>
      </c>
      <c r="S2337" s="33">
        <f t="shared" si="3030"/>
        <v>0</v>
      </c>
      <c r="T2337" s="33">
        <f t="shared" si="3030"/>
        <v>0</v>
      </c>
      <c r="U2337" s="33">
        <f t="shared" si="3030"/>
        <v>0</v>
      </c>
      <c r="V2337" s="33">
        <f t="shared" si="3030"/>
        <v>0</v>
      </c>
      <c r="W2337" s="33">
        <f t="shared" si="3030"/>
        <v>0</v>
      </c>
      <c r="X2337" s="33">
        <f t="shared" si="3030"/>
        <v>0</v>
      </c>
      <c r="Y2337" s="33">
        <f t="shared" si="3030"/>
        <v>0</v>
      </c>
      <c r="Z2337" s="33">
        <f t="shared" si="3004"/>
        <v>10543</v>
      </c>
      <c r="AA2337" s="33">
        <f t="shared" si="3005"/>
        <v>0</v>
      </c>
      <c r="AB2337" s="33">
        <f t="shared" si="3006"/>
        <v>0</v>
      </c>
      <c r="AC2337" s="33">
        <f t="shared" si="3030"/>
        <v>0</v>
      </c>
    </row>
    <row r="2338" spans="1:30" x14ac:dyDescent="0.25">
      <c r="A2338" s="30" t="s">
        <v>476</v>
      </c>
      <c r="B2338" s="30" t="s">
        <v>109</v>
      </c>
      <c r="C2338" s="30" t="s">
        <v>14</v>
      </c>
      <c r="D2338" s="30" t="s">
        <v>62</v>
      </c>
      <c r="E2338" s="30" t="s">
        <v>8</v>
      </c>
      <c r="F2338" s="32" t="s">
        <v>389</v>
      </c>
      <c r="G2338" s="22">
        <f>G2339</f>
        <v>10543</v>
      </c>
      <c r="H2338" s="22">
        <f t="shared" si="3030"/>
        <v>0</v>
      </c>
      <c r="I2338" s="22">
        <f t="shared" si="3030"/>
        <v>0</v>
      </c>
      <c r="J2338" s="22">
        <f t="shared" si="3030"/>
        <v>0</v>
      </c>
      <c r="K2338" s="22">
        <f t="shared" si="3030"/>
        <v>0</v>
      </c>
      <c r="L2338" s="22">
        <f t="shared" si="3030"/>
        <v>0</v>
      </c>
      <c r="M2338" s="22">
        <f t="shared" si="3027"/>
        <v>10543</v>
      </c>
      <c r="N2338" s="22">
        <f t="shared" si="3028"/>
        <v>0</v>
      </c>
      <c r="O2338" s="22">
        <f t="shared" si="3029"/>
        <v>0</v>
      </c>
      <c r="P2338" s="33">
        <f t="shared" si="3030"/>
        <v>0</v>
      </c>
      <c r="Q2338" s="33">
        <f t="shared" si="3030"/>
        <v>0</v>
      </c>
      <c r="R2338" s="33">
        <f t="shared" si="3030"/>
        <v>0</v>
      </c>
      <c r="S2338" s="33">
        <f t="shared" si="3030"/>
        <v>0</v>
      </c>
      <c r="T2338" s="33">
        <f t="shared" si="3030"/>
        <v>0</v>
      </c>
      <c r="U2338" s="33">
        <f t="shared" si="3030"/>
        <v>0</v>
      </c>
      <c r="V2338" s="33">
        <f t="shared" si="3030"/>
        <v>0</v>
      </c>
      <c r="W2338" s="33">
        <f t="shared" si="3030"/>
        <v>0</v>
      </c>
      <c r="X2338" s="33">
        <f t="shared" si="3030"/>
        <v>0</v>
      </c>
      <c r="Y2338" s="33">
        <f t="shared" si="3030"/>
        <v>0</v>
      </c>
      <c r="Z2338" s="33">
        <f t="shared" si="3004"/>
        <v>10543</v>
      </c>
      <c r="AA2338" s="33">
        <f t="shared" si="3005"/>
        <v>0</v>
      </c>
      <c r="AB2338" s="33">
        <f t="shared" si="3006"/>
        <v>0</v>
      </c>
      <c r="AC2338" s="33">
        <f t="shared" si="3030"/>
        <v>0</v>
      </c>
    </row>
    <row r="2339" spans="1:30" ht="47.25" x14ac:dyDescent="0.25">
      <c r="A2339" s="30" t="s">
        <v>476</v>
      </c>
      <c r="B2339" s="30" t="s">
        <v>109</v>
      </c>
      <c r="C2339" s="30" t="s">
        <v>14</v>
      </c>
      <c r="D2339" s="30" t="s">
        <v>62</v>
      </c>
      <c r="E2339" s="30">
        <v>810</v>
      </c>
      <c r="F2339" s="32" t="s">
        <v>804</v>
      </c>
      <c r="G2339" s="22">
        <v>10543</v>
      </c>
      <c r="H2339" s="22">
        <v>0</v>
      </c>
      <c r="I2339" s="22">
        <v>0</v>
      </c>
      <c r="J2339" s="22"/>
      <c r="K2339" s="22"/>
      <c r="L2339" s="22"/>
      <c r="M2339" s="22">
        <f t="shared" si="3027"/>
        <v>10543</v>
      </c>
      <c r="N2339" s="22">
        <f t="shared" si="3028"/>
        <v>0</v>
      </c>
      <c r="O2339" s="22">
        <f t="shared" si="3029"/>
        <v>0</v>
      </c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  <c r="Z2339" s="33">
        <f t="shared" si="3004"/>
        <v>10543</v>
      </c>
      <c r="AA2339" s="33">
        <f t="shared" si="3005"/>
        <v>0</v>
      </c>
      <c r="AB2339" s="33">
        <f t="shared" si="3006"/>
        <v>0</v>
      </c>
      <c r="AC2339" s="33"/>
    </row>
    <row r="2340" spans="1:30" ht="47.25" x14ac:dyDescent="0.25">
      <c r="A2340" s="30" t="s">
        <v>476</v>
      </c>
      <c r="B2340" s="30" t="s">
        <v>109</v>
      </c>
      <c r="C2340" s="30" t="s">
        <v>14</v>
      </c>
      <c r="D2340" s="30" t="s">
        <v>66</v>
      </c>
      <c r="E2340" s="30"/>
      <c r="F2340" s="32" t="s">
        <v>819</v>
      </c>
      <c r="G2340" s="22">
        <f>G2341</f>
        <v>18353.099999999999</v>
      </c>
      <c r="H2340" s="22">
        <f t="shared" ref="H2340:AC2343" si="3031">H2341</f>
        <v>48691.9</v>
      </c>
      <c r="I2340" s="22">
        <f t="shared" si="3031"/>
        <v>0</v>
      </c>
      <c r="J2340" s="22">
        <f t="shared" si="3031"/>
        <v>0</v>
      </c>
      <c r="K2340" s="22">
        <f t="shared" si="3031"/>
        <v>0</v>
      </c>
      <c r="L2340" s="22">
        <f t="shared" si="3031"/>
        <v>0</v>
      </c>
      <c r="M2340" s="22">
        <f t="shared" si="3027"/>
        <v>18353.099999999999</v>
      </c>
      <c r="N2340" s="22">
        <f t="shared" si="3028"/>
        <v>48691.9</v>
      </c>
      <c r="O2340" s="22">
        <f t="shared" si="3029"/>
        <v>0</v>
      </c>
      <c r="P2340" s="33">
        <f t="shared" si="3031"/>
        <v>0</v>
      </c>
      <c r="Q2340" s="33">
        <f t="shared" si="3031"/>
        <v>0</v>
      </c>
      <c r="R2340" s="33">
        <f t="shared" si="3031"/>
        <v>0</v>
      </c>
      <c r="S2340" s="33">
        <f t="shared" si="3031"/>
        <v>0</v>
      </c>
      <c r="T2340" s="33">
        <f t="shared" si="3031"/>
        <v>0</v>
      </c>
      <c r="U2340" s="33">
        <f t="shared" si="3031"/>
        <v>0</v>
      </c>
      <c r="V2340" s="33">
        <f t="shared" si="3031"/>
        <v>0</v>
      </c>
      <c r="W2340" s="33">
        <f t="shared" si="3031"/>
        <v>0</v>
      </c>
      <c r="X2340" s="33">
        <f t="shared" si="3031"/>
        <v>0</v>
      </c>
      <c r="Y2340" s="33">
        <f t="shared" si="3031"/>
        <v>0</v>
      </c>
      <c r="Z2340" s="33">
        <f t="shared" si="3004"/>
        <v>18353.099999999999</v>
      </c>
      <c r="AA2340" s="33">
        <f t="shared" si="3005"/>
        <v>48691.9</v>
      </c>
      <c r="AB2340" s="33">
        <f t="shared" si="3006"/>
        <v>0</v>
      </c>
      <c r="AC2340" s="33">
        <f t="shared" si="3031"/>
        <v>0</v>
      </c>
      <c r="AD2340" s="18"/>
    </row>
    <row r="2341" spans="1:30" ht="31.5" x14ac:dyDescent="0.25">
      <c r="A2341" s="30" t="s">
        <v>476</v>
      </c>
      <c r="B2341" s="30" t="s">
        <v>109</v>
      </c>
      <c r="C2341" s="30" t="s">
        <v>14</v>
      </c>
      <c r="D2341" s="30" t="s">
        <v>69</v>
      </c>
      <c r="E2341" s="30"/>
      <c r="F2341" s="32" t="s">
        <v>76</v>
      </c>
      <c r="G2341" s="22">
        <f>G2342</f>
        <v>18353.099999999999</v>
      </c>
      <c r="H2341" s="22">
        <f t="shared" si="3031"/>
        <v>48691.9</v>
      </c>
      <c r="I2341" s="22">
        <f t="shared" si="3031"/>
        <v>0</v>
      </c>
      <c r="J2341" s="22">
        <f t="shared" si="3031"/>
        <v>0</v>
      </c>
      <c r="K2341" s="22">
        <f t="shared" si="3031"/>
        <v>0</v>
      </c>
      <c r="L2341" s="22">
        <f t="shared" si="3031"/>
        <v>0</v>
      </c>
      <c r="M2341" s="22">
        <f t="shared" si="3027"/>
        <v>18353.099999999999</v>
      </c>
      <c r="N2341" s="22">
        <f t="shared" si="3028"/>
        <v>48691.9</v>
      </c>
      <c r="O2341" s="22">
        <f t="shared" si="3029"/>
        <v>0</v>
      </c>
      <c r="P2341" s="33">
        <f t="shared" si="3031"/>
        <v>0</v>
      </c>
      <c r="Q2341" s="33">
        <f t="shared" si="3031"/>
        <v>0</v>
      </c>
      <c r="R2341" s="33">
        <f t="shared" si="3031"/>
        <v>0</v>
      </c>
      <c r="S2341" s="33">
        <f t="shared" si="3031"/>
        <v>0</v>
      </c>
      <c r="T2341" s="33">
        <f t="shared" si="3031"/>
        <v>0</v>
      </c>
      <c r="U2341" s="33">
        <f t="shared" si="3031"/>
        <v>0</v>
      </c>
      <c r="V2341" s="33">
        <f t="shared" si="3031"/>
        <v>0</v>
      </c>
      <c r="W2341" s="33">
        <f t="shared" si="3031"/>
        <v>0</v>
      </c>
      <c r="X2341" s="33">
        <f t="shared" si="3031"/>
        <v>0</v>
      </c>
      <c r="Y2341" s="33">
        <f t="shared" si="3031"/>
        <v>0</v>
      </c>
      <c r="Z2341" s="33">
        <f t="shared" si="3004"/>
        <v>18353.099999999999</v>
      </c>
      <c r="AA2341" s="33">
        <f t="shared" si="3005"/>
        <v>48691.9</v>
      </c>
      <c r="AB2341" s="33">
        <f t="shared" si="3006"/>
        <v>0</v>
      </c>
      <c r="AC2341" s="33">
        <f t="shared" si="3031"/>
        <v>0</v>
      </c>
      <c r="AD2341" s="18"/>
    </row>
    <row r="2342" spans="1:30" ht="31.5" x14ac:dyDescent="0.25">
      <c r="A2342" s="30" t="s">
        <v>476</v>
      </c>
      <c r="B2342" s="30" t="s">
        <v>109</v>
      </c>
      <c r="C2342" s="30" t="s">
        <v>14</v>
      </c>
      <c r="D2342" s="30" t="s">
        <v>61</v>
      </c>
      <c r="E2342" s="30"/>
      <c r="F2342" s="32" t="s">
        <v>77</v>
      </c>
      <c r="G2342" s="22">
        <f>G2343</f>
        <v>18353.099999999999</v>
      </c>
      <c r="H2342" s="22">
        <f t="shared" si="3031"/>
        <v>48691.9</v>
      </c>
      <c r="I2342" s="22">
        <f t="shared" si="3031"/>
        <v>0</v>
      </c>
      <c r="J2342" s="22">
        <f t="shared" si="3031"/>
        <v>0</v>
      </c>
      <c r="K2342" s="22">
        <f t="shared" si="3031"/>
        <v>0</v>
      </c>
      <c r="L2342" s="22">
        <f t="shared" si="3031"/>
        <v>0</v>
      </c>
      <c r="M2342" s="22">
        <f t="shared" si="3027"/>
        <v>18353.099999999999</v>
      </c>
      <c r="N2342" s="22">
        <f t="shared" si="3028"/>
        <v>48691.9</v>
      </c>
      <c r="O2342" s="22">
        <f t="shared" si="3029"/>
        <v>0</v>
      </c>
      <c r="P2342" s="33">
        <f t="shared" si="3031"/>
        <v>0</v>
      </c>
      <c r="Q2342" s="33">
        <f t="shared" si="3031"/>
        <v>0</v>
      </c>
      <c r="R2342" s="33">
        <f t="shared" si="3031"/>
        <v>0</v>
      </c>
      <c r="S2342" s="33">
        <f t="shared" si="3031"/>
        <v>0</v>
      </c>
      <c r="T2342" s="33">
        <f t="shared" si="3031"/>
        <v>0</v>
      </c>
      <c r="U2342" s="33">
        <f t="shared" si="3031"/>
        <v>0</v>
      </c>
      <c r="V2342" s="33">
        <f t="shared" si="3031"/>
        <v>0</v>
      </c>
      <c r="W2342" s="33">
        <f t="shared" si="3031"/>
        <v>0</v>
      </c>
      <c r="X2342" s="33">
        <f t="shared" si="3031"/>
        <v>0</v>
      </c>
      <c r="Y2342" s="33">
        <f t="shared" si="3031"/>
        <v>0</v>
      </c>
      <c r="Z2342" s="33">
        <f t="shared" si="3004"/>
        <v>18353.099999999999</v>
      </c>
      <c r="AA2342" s="33">
        <f t="shared" si="3005"/>
        <v>48691.9</v>
      </c>
      <c r="AB2342" s="33">
        <f t="shared" si="3006"/>
        <v>0</v>
      </c>
      <c r="AC2342" s="33">
        <f t="shared" si="3031"/>
        <v>0</v>
      </c>
    </row>
    <row r="2343" spans="1:30" ht="31.5" x14ac:dyDescent="0.25">
      <c r="A2343" s="30" t="s">
        <v>476</v>
      </c>
      <c r="B2343" s="30" t="s">
        <v>109</v>
      </c>
      <c r="C2343" s="30" t="s">
        <v>14</v>
      </c>
      <c r="D2343" s="30" t="s">
        <v>61</v>
      </c>
      <c r="E2343" s="30" t="s">
        <v>7</v>
      </c>
      <c r="F2343" s="32" t="s">
        <v>385</v>
      </c>
      <c r="G2343" s="22">
        <f>G2344</f>
        <v>18353.099999999999</v>
      </c>
      <c r="H2343" s="22">
        <f t="shared" si="3031"/>
        <v>48691.9</v>
      </c>
      <c r="I2343" s="22">
        <f t="shared" si="3031"/>
        <v>0</v>
      </c>
      <c r="J2343" s="22">
        <f t="shared" si="3031"/>
        <v>0</v>
      </c>
      <c r="K2343" s="22">
        <f t="shared" si="3031"/>
        <v>0</v>
      </c>
      <c r="L2343" s="22">
        <f t="shared" si="3031"/>
        <v>0</v>
      </c>
      <c r="M2343" s="22">
        <f t="shared" si="3027"/>
        <v>18353.099999999999</v>
      </c>
      <c r="N2343" s="22">
        <f t="shared" si="3028"/>
        <v>48691.9</v>
      </c>
      <c r="O2343" s="22">
        <f t="shared" si="3029"/>
        <v>0</v>
      </c>
      <c r="P2343" s="33">
        <f t="shared" si="3031"/>
        <v>0</v>
      </c>
      <c r="Q2343" s="33">
        <f t="shared" si="3031"/>
        <v>0</v>
      </c>
      <c r="R2343" s="33">
        <f t="shared" si="3031"/>
        <v>0</v>
      </c>
      <c r="S2343" s="33">
        <f t="shared" si="3031"/>
        <v>0</v>
      </c>
      <c r="T2343" s="33">
        <f t="shared" si="3031"/>
        <v>0</v>
      </c>
      <c r="U2343" s="33">
        <f t="shared" si="3031"/>
        <v>0</v>
      </c>
      <c r="V2343" s="33">
        <f t="shared" si="3031"/>
        <v>0</v>
      </c>
      <c r="W2343" s="33">
        <f t="shared" si="3031"/>
        <v>0</v>
      </c>
      <c r="X2343" s="33">
        <f t="shared" si="3031"/>
        <v>0</v>
      </c>
      <c r="Y2343" s="33">
        <f t="shared" si="3031"/>
        <v>0</v>
      </c>
      <c r="Z2343" s="33">
        <f t="shared" si="3004"/>
        <v>18353.099999999999</v>
      </c>
      <c r="AA2343" s="33">
        <f t="shared" si="3005"/>
        <v>48691.9</v>
      </c>
      <c r="AB2343" s="33">
        <f t="shared" si="3006"/>
        <v>0</v>
      </c>
      <c r="AC2343" s="33">
        <f t="shared" si="3031"/>
        <v>0</v>
      </c>
    </row>
    <row r="2344" spans="1:30" ht="31.5" x14ac:dyDescent="0.25">
      <c r="A2344" s="30" t="s">
        <v>476</v>
      </c>
      <c r="B2344" s="30" t="s">
        <v>109</v>
      </c>
      <c r="C2344" s="30" t="s">
        <v>14</v>
      </c>
      <c r="D2344" s="30" t="s">
        <v>61</v>
      </c>
      <c r="E2344" s="30">
        <v>240</v>
      </c>
      <c r="F2344" s="32" t="s">
        <v>374</v>
      </c>
      <c r="G2344" s="22">
        <v>18353.099999999999</v>
      </c>
      <c r="H2344" s="22">
        <v>48691.9</v>
      </c>
      <c r="I2344" s="22">
        <v>0</v>
      </c>
      <c r="J2344" s="22"/>
      <c r="K2344" s="22"/>
      <c r="L2344" s="22"/>
      <c r="M2344" s="22">
        <f t="shared" si="3027"/>
        <v>18353.099999999999</v>
      </c>
      <c r="N2344" s="22">
        <f t="shared" si="3028"/>
        <v>48691.9</v>
      </c>
      <c r="O2344" s="22">
        <f t="shared" si="3029"/>
        <v>0</v>
      </c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  <c r="Z2344" s="33">
        <f t="shared" si="3004"/>
        <v>18353.099999999999</v>
      </c>
      <c r="AA2344" s="33">
        <f t="shared" si="3005"/>
        <v>48691.9</v>
      </c>
      <c r="AB2344" s="33">
        <f t="shared" si="3006"/>
        <v>0</v>
      </c>
      <c r="AC2344" s="33"/>
    </row>
    <row r="2345" spans="1:30" s="34" customFormat="1" x14ac:dyDescent="0.25">
      <c r="A2345" s="36">
        <v>940</v>
      </c>
      <c r="B2345" s="36" t="s">
        <v>109</v>
      </c>
      <c r="C2345" s="36" t="s">
        <v>139</v>
      </c>
      <c r="D2345" s="36"/>
      <c r="E2345" s="36"/>
      <c r="F2345" s="26" t="s">
        <v>662</v>
      </c>
      <c r="G2345" s="27">
        <f t="shared" ref="G2345:L2345" si="3032">G2346+G2358</f>
        <v>426186.19999999995</v>
      </c>
      <c r="H2345" s="27">
        <f t="shared" si="3032"/>
        <v>224020.09999999998</v>
      </c>
      <c r="I2345" s="27">
        <f t="shared" si="3032"/>
        <v>276727.3</v>
      </c>
      <c r="J2345" s="27">
        <f t="shared" si="3032"/>
        <v>3763.8900000000003</v>
      </c>
      <c r="K2345" s="27">
        <f t="shared" si="3032"/>
        <v>1463.1</v>
      </c>
      <c r="L2345" s="27">
        <f t="shared" si="3032"/>
        <v>-142.69999999999999</v>
      </c>
      <c r="M2345" s="22">
        <f t="shared" si="3027"/>
        <v>429950.08999999997</v>
      </c>
      <c r="N2345" s="22">
        <f t="shared" si="3028"/>
        <v>225483.19999999998</v>
      </c>
      <c r="O2345" s="22">
        <f t="shared" si="3029"/>
        <v>276584.59999999998</v>
      </c>
      <c r="P2345" s="28">
        <f t="shared" ref="P2345:AC2345" si="3033">P2346+P2358</f>
        <v>0</v>
      </c>
      <c r="Q2345" s="28">
        <f t="shared" si="3033"/>
        <v>0</v>
      </c>
      <c r="R2345" s="28">
        <f t="shared" si="3033"/>
        <v>0</v>
      </c>
      <c r="S2345" s="28">
        <f t="shared" ref="S2345" si="3034">S2346+S2358</f>
        <v>0</v>
      </c>
      <c r="T2345" s="28">
        <f t="shared" si="3033"/>
        <v>0</v>
      </c>
      <c r="U2345" s="28">
        <f t="shared" si="3033"/>
        <v>0</v>
      </c>
      <c r="V2345" s="28">
        <f t="shared" ref="V2345" si="3035">V2346+V2358</f>
        <v>0</v>
      </c>
      <c r="W2345" s="28">
        <f t="shared" si="3033"/>
        <v>0</v>
      </c>
      <c r="X2345" s="28">
        <f t="shared" si="3033"/>
        <v>0</v>
      </c>
      <c r="Y2345" s="28">
        <f t="shared" si="3033"/>
        <v>0</v>
      </c>
      <c r="Z2345" s="28">
        <f t="shared" si="3004"/>
        <v>429950.08999999997</v>
      </c>
      <c r="AA2345" s="28">
        <f t="shared" si="3005"/>
        <v>225483.19999999998</v>
      </c>
      <c r="AB2345" s="28">
        <f t="shared" si="3006"/>
        <v>276584.59999999998</v>
      </c>
      <c r="AC2345" s="28">
        <f t="shared" si="3033"/>
        <v>0</v>
      </c>
    </row>
    <row r="2346" spans="1:30" ht="47.25" x14ac:dyDescent="0.25">
      <c r="A2346" s="30">
        <v>940</v>
      </c>
      <c r="B2346" s="30" t="s">
        <v>109</v>
      </c>
      <c r="C2346" s="30" t="s">
        <v>139</v>
      </c>
      <c r="D2346" s="30" t="s">
        <v>148</v>
      </c>
      <c r="E2346" s="30"/>
      <c r="F2346" s="32" t="s">
        <v>162</v>
      </c>
      <c r="G2346" s="22">
        <f>G2354+G2347</f>
        <v>570.79999999999995</v>
      </c>
      <c r="H2346" s="22">
        <f t="shared" ref="H2346:AC2346" si="3036">H2354+H2347</f>
        <v>142.69999999999999</v>
      </c>
      <c r="I2346" s="22">
        <f t="shared" si="3036"/>
        <v>142.69999999999999</v>
      </c>
      <c r="J2346" s="22">
        <f t="shared" ref="J2346:L2346" si="3037">J2354+J2347</f>
        <v>5763.89</v>
      </c>
      <c r="K2346" s="22">
        <f t="shared" si="3037"/>
        <v>-36.9</v>
      </c>
      <c r="L2346" s="22">
        <f t="shared" si="3037"/>
        <v>-142.69999999999999</v>
      </c>
      <c r="M2346" s="22">
        <f t="shared" si="3027"/>
        <v>6334.6900000000005</v>
      </c>
      <c r="N2346" s="22">
        <f t="shared" si="3028"/>
        <v>105.79999999999998</v>
      </c>
      <c r="O2346" s="22">
        <f t="shared" si="3029"/>
        <v>0</v>
      </c>
      <c r="P2346" s="33">
        <f t="shared" ref="P2346:Q2346" si="3038">P2354+P2347</f>
        <v>0</v>
      </c>
      <c r="Q2346" s="33">
        <f t="shared" si="3038"/>
        <v>0</v>
      </c>
      <c r="R2346" s="33">
        <f t="shared" ref="R2346:T2346" si="3039">R2354+R2347</f>
        <v>0</v>
      </c>
      <c r="S2346" s="33">
        <f t="shared" si="3039"/>
        <v>0</v>
      </c>
      <c r="T2346" s="33">
        <f t="shared" si="3039"/>
        <v>0</v>
      </c>
      <c r="U2346" s="33">
        <f t="shared" ref="U2346:W2346" si="3040">U2354+U2347</f>
        <v>0</v>
      </c>
      <c r="V2346" s="33">
        <f t="shared" si="3040"/>
        <v>0</v>
      </c>
      <c r="W2346" s="33">
        <f t="shared" si="3040"/>
        <v>0</v>
      </c>
      <c r="X2346" s="33">
        <f t="shared" ref="X2346:Y2346" si="3041">X2354+X2347</f>
        <v>0</v>
      </c>
      <c r="Y2346" s="33">
        <f t="shared" si="3041"/>
        <v>0</v>
      </c>
      <c r="Z2346" s="33">
        <f t="shared" si="3004"/>
        <v>6334.6900000000005</v>
      </c>
      <c r="AA2346" s="33">
        <f t="shared" si="3005"/>
        <v>105.79999999999998</v>
      </c>
      <c r="AB2346" s="33">
        <f t="shared" si="3006"/>
        <v>0</v>
      </c>
      <c r="AC2346" s="33">
        <f t="shared" si="3036"/>
        <v>0</v>
      </c>
      <c r="AD2346" s="18"/>
    </row>
    <row r="2347" spans="1:30" ht="63" x14ac:dyDescent="0.25">
      <c r="A2347" s="30">
        <v>940</v>
      </c>
      <c r="B2347" s="30" t="s">
        <v>109</v>
      </c>
      <c r="C2347" s="30" t="s">
        <v>139</v>
      </c>
      <c r="D2347" s="30" t="s">
        <v>149</v>
      </c>
      <c r="E2347" s="30"/>
      <c r="F2347" s="32" t="s">
        <v>163</v>
      </c>
      <c r="G2347" s="22">
        <f>G2348+G2351</f>
        <v>570.79999999999995</v>
      </c>
      <c r="H2347" s="22">
        <f t="shared" ref="H2347:L2347" si="3042">H2348+H2351</f>
        <v>142.69999999999999</v>
      </c>
      <c r="I2347" s="22">
        <f t="shared" si="3042"/>
        <v>142.69999999999999</v>
      </c>
      <c r="J2347" s="22">
        <f t="shared" si="3042"/>
        <v>5763.89</v>
      </c>
      <c r="K2347" s="22">
        <f t="shared" si="3042"/>
        <v>-36.9</v>
      </c>
      <c r="L2347" s="22">
        <f t="shared" si="3042"/>
        <v>-142.69999999999999</v>
      </c>
      <c r="M2347" s="22">
        <f t="shared" si="3027"/>
        <v>6334.6900000000005</v>
      </c>
      <c r="N2347" s="22">
        <f t="shared" si="3028"/>
        <v>105.79999999999998</v>
      </c>
      <c r="O2347" s="22">
        <f t="shared" si="3029"/>
        <v>0</v>
      </c>
      <c r="P2347" s="33">
        <f t="shared" ref="P2347:Q2347" si="3043">P2348+P2351</f>
        <v>0</v>
      </c>
      <c r="Q2347" s="33">
        <f t="shared" si="3043"/>
        <v>0</v>
      </c>
      <c r="R2347" s="33">
        <f t="shared" ref="R2347:T2347" si="3044">R2348+R2351</f>
        <v>0</v>
      </c>
      <c r="S2347" s="33">
        <f t="shared" si="3044"/>
        <v>0</v>
      </c>
      <c r="T2347" s="33">
        <f t="shared" si="3044"/>
        <v>0</v>
      </c>
      <c r="U2347" s="33">
        <f t="shared" ref="U2347:W2347" si="3045">U2348+U2351</f>
        <v>0</v>
      </c>
      <c r="V2347" s="33">
        <f t="shared" si="3045"/>
        <v>0</v>
      </c>
      <c r="W2347" s="33">
        <f t="shared" si="3045"/>
        <v>0</v>
      </c>
      <c r="X2347" s="33">
        <f t="shared" ref="X2347:Y2347" si="3046">X2348+X2351</f>
        <v>0</v>
      </c>
      <c r="Y2347" s="33">
        <f t="shared" si="3046"/>
        <v>0</v>
      </c>
      <c r="Z2347" s="33">
        <f t="shared" si="3004"/>
        <v>6334.6900000000005</v>
      </c>
      <c r="AA2347" s="33">
        <f t="shared" si="3005"/>
        <v>105.79999999999998</v>
      </c>
      <c r="AB2347" s="33">
        <f t="shared" si="3006"/>
        <v>0</v>
      </c>
      <c r="AC2347" s="33">
        <f t="shared" ref="AC2347" si="3047">AC2348+AC2351</f>
        <v>0</v>
      </c>
      <c r="AD2347" s="18"/>
    </row>
    <row r="2348" spans="1:30" x14ac:dyDescent="0.25">
      <c r="A2348" s="30">
        <v>940</v>
      </c>
      <c r="B2348" s="30" t="s">
        <v>109</v>
      </c>
      <c r="C2348" s="30" t="s">
        <v>139</v>
      </c>
      <c r="D2348" s="30" t="s">
        <v>842</v>
      </c>
      <c r="E2348" s="30"/>
      <c r="F2348" s="32" t="s">
        <v>846</v>
      </c>
      <c r="G2348" s="22">
        <f>G2349</f>
        <v>570.79999999999995</v>
      </c>
      <c r="H2348" s="22">
        <f t="shared" ref="H2348:AC2349" si="3048">H2349</f>
        <v>142.69999999999999</v>
      </c>
      <c r="I2348" s="22">
        <f t="shared" si="3048"/>
        <v>142.69999999999999</v>
      </c>
      <c r="J2348" s="22">
        <f t="shared" si="3048"/>
        <v>-147.4</v>
      </c>
      <c r="K2348" s="22">
        <f t="shared" si="3048"/>
        <v>-36.9</v>
      </c>
      <c r="L2348" s="22">
        <f t="shared" si="3048"/>
        <v>-142.69999999999999</v>
      </c>
      <c r="M2348" s="22">
        <f t="shared" si="3027"/>
        <v>423.4</v>
      </c>
      <c r="N2348" s="22">
        <f t="shared" si="3028"/>
        <v>105.79999999999998</v>
      </c>
      <c r="O2348" s="22">
        <f t="shared" si="3029"/>
        <v>0</v>
      </c>
      <c r="P2348" s="33">
        <f t="shared" si="3048"/>
        <v>0</v>
      </c>
      <c r="Q2348" s="33">
        <f t="shared" si="3048"/>
        <v>0</v>
      </c>
      <c r="R2348" s="33">
        <f t="shared" si="3048"/>
        <v>0</v>
      </c>
      <c r="S2348" s="33">
        <f t="shared" si="3048"/>
        <v>0</v>
      </c>
      <c r="T2348" s="33">
        <f t="shared" si="3048"/>
        <v>0</v>
      </c>
      <c r="U2348" s="33">
        <f t="shared" si="3048"/>
        <v>0</v>
      </c>
      <c r="V2348" s="33">
        <f t="shared" si="3048"/>
        <v>0</v>
      </c>
      <c r="W2348" s="33">
        <f t="shared" si="3048"/>
        <v>0</v>
      </c>
      <c r="X2348" s="33">
        <f t="shared" si="3048"/>
        <v>0</v>
      </c>
      <c r="Y2348" s="33">
        <f t="shared" si="3048"/>
        <v>0</v>
      </c>
      <c r="Z2348" s="33">
        <f t="shared" si="3004"/>
        <v>423.4</v>
      </c>
      <c r="AA2348" s="33">
        <f t="shared" si="3005"/>
        <v>105.79999999999998</v>
      </c>
      <c r="AB2348" s="33">
        <f t="shared" si="3006"/>
        <v>0</v>
      </c>
      <c r="AC2348" s="33">
        <f t="shared" si="3048"/>
        <v>0</v>
      </c>
      <c r="AD2348" s="18"/>
    </row>
    <row r="2349" spans="1:30" x14ac:dyDescent="0.25">
      <c r="A2349" s="30">
        <v>940</v>
      </c>
      <c r="B2349" s="30" t="s">
        <v>109</v>
      </c>
      <c r="C2349" s="30" t="s">
        <v>139</v>
      </c>
      <c r="D2349" s="30" t="s">
        <v>842</v>
      </c>
      <c r="E2349" s="30" t="s">
        <v>8</v>
      </c>
      <c r="F2349" s="32" t="s">
        <v>389</v>
      </c>
      <c r="G2349" s="22">
        <f>G2350</f>
        <v>570.79999999999995</v>
      </c>
      <c r="H2349" s="22">
        <f t="shared" si="3048"/>
        <v>142.69999999999999</v>
      </c>
      <c r="I2349" s="22">
        <f t="shared" si="3048"/>
        <v>142.69999999999999</v>
      </c>
      <c r="J2349" s="22">
        <f t="shared" si="3048"/>
        <v>-147.4</v>
      </c>
      <c r="K2349" s="22">
        <f t="shared" si="3048"/>
        <v>-36.9</v>
      </c>
      <c r="L2349" s="22">
        <f t="shared" si="3048"/>
        <v>-142.69999999999999</v>
      </c>
      <c r="M2349" s="22">
        <f t="shared" si="3027"/>
        <v>423.4</v>
      </c>
      <c r="N2349" s="22">
        <f t="shared" si="3028"/>
        <v>105.79999999999998</v>
      </c>
      <c r="O2349" s="22">
        <f t="shared" si="3029"/>
        <v>0</v>
      </c>
      <c r="P2349" s="33">
        <f t="shared" si="3048"/>
        <v>0</v>
      </c>
      <c r="Q2349" s="33">
        <f t="shared" si="3048"/>
        <v>0</v>
      </c>
      <c r="R2349" s="33">
        <f t="shared" si="3048"/>
        <v>0</v>
      </c>
      <c r="S2349" s="33">
        <f t="shared" si="3048"/>
        <v>0</v>
      </c>
      <c r="T2349" s="33">
        <f t="shared" si="3048"/>
        <v>0</v>
      </c>
      <c r="U2349" s="33">
        <f t="shared" si="3048"/>
        <v>0</v>
      </c>
      <c r="V2349" s="33">
        <f t="shared" si="3048"/>
        <v>0</v>
      </c>
      <c r="W2349" s="33">
        <f t="shared" si="3048"/>
        <v>0</v>
      </c>
      <c r="X2349" s="33">
        <f t="shared" si="3048"/>
        <v>0</v>
      </c>
      <c r="Y2349" s="33">
        <f t="shared" si="3048"/>
        <v>0</v>
      </c>
      <c r="Z2349" s="33">
        <f t="shared" si="3004"/>
        <v>423.4</v>
      </c>
      <c r="AA2349" s="33">
        <f t="shared" si="3005"/>
        <v>105.79999999999998</v>
      </c>
      <c r="AB2349" s="33">
        <f t="shared" si="3006"/>
        <v>0</v>
      </c>
      <c r="AC2349" s="33">
        <f t="shared" si="3048"/>
        <v>0</v>
      </c>
      <c r="AD2349" s="18"/>
    </row>
    <row r="2350" spans="1:30" x14ac:dyDescent="0.25">
      <c r="A2350" s="30">
        <v>940</v>
      </c>
      <c r="B2350" s="30" t="s">
        <v>109</v>
      </c>
      <c r="C2350" s="30" t="s">
        <v>139</v>
      </c>
      <c r="D2350" s="30" t="s">
        <v>842</v>
      </c>
      <c r="E2350" s="30" t="s">
        <v>368</v>
      </c>
      <c r="F2350" s="32" t="s">
        <v>383</v>
      </c>
      <c r="G2350" s="22">
        <v>570.79999999999995</v>
      </c>
      <c r="H2350" s="22">
        <v>142.69999999999999</v>
      </c>
      <c r="I2350" s="22">
        <v>142.69999999999999</v>
      </c>
      <c r="J2350" s="22">
        <v>-147.4</v>
      </c>
      <c r="K2350" s="22">
        <v>-36.9</v>
      </c>
      <c r="L2350" s="22">
        <v>-142.69999999999999</v>
      </c>
      <c r="M2350" s="22">
        <f t="shared" si="3027"/>
        <v>423.4</v>
      </c>
      <c r="N2350" s="22">
        <f t="shared" si="3028"/>
        <v>105.79999999999998</v>
      </c>
      <c r="O2350" s="22">
        <f t="shared" si="3029"/>
        <v>0</v>
      </c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  <c r="Z2350" s="33">
        <f t="shared" si="3004"/>
        <v>423.4</v>
      </c>
      <c r="AA2350" s="33">
        <f t="shared" si="3005"/>
        <v>105.79999999999998</v>
      </c>
      <c r="AB2350" s="33">
        <f t="shared" si="3006"/>
        <v>0</v>
      </c>
      <c r="AC2350" s="33"/>
      <c r="AD2350" s="18"/>
    </row>
    <row r="2351" spans="1:30" ht="47.25" x14ac:dyDescent="0.25">
      <c r="A2351" s="30">
        <v>940</v>
      </c>
      <c r="B2351" s="30" t="s">
        <v>109</v>
      </c>
      <c r="C2351" s="30" t="s">
        <v>139</v>
      </c>
      <c r="D2351" s="30" t="s">
        <v>879</v>
      </c>
      <c r="E2351" s="30"/>
      <c r="F2351" s="32" t="s">
        <v>886</v>
      </c>
      <c r="G2351" s="22">
        <f>G2352</f>
        <v>0</v>
      </c>
      <c r="H2351" s="22">
        <f t="shared" ref="H2351:L2352" si="3049">H2352</f>
        <v>0</v>
      </c>
      <c r="I2351" s="22">
        <f t="shared" si="3049"/>
        <v>0</v>
      </c>
      <c r="J2351" s="22">
        <f t="shared" si="3049"/>
        <v>5911.29</v>
      </c>
      <c r="K2351" s="22">
        <f t="shared" si="3049"/>
        <v>0</v>
      </c>
      <c r="L2351" s="22">
        <f t="shared" si="3049"/>
        <v>0</v>
      </c>
      <c r="M2351" s="22">
        <f t="shared" ref="M2351:M2353" si="3050">G2351+J2351</f>
        <v>5911.29</v>
      </c>
      <c r="N2351" s="22">
        <f t="shared" ref="N2351:N2353" si="3051">H2351+K2351</f>
        <v>0</v>
      </c>
      <c r="O2351" s="22">
        <f t="shared" ref="O2351:O2353" si="3052">I2351+L2351</f>
        <v>0</v>
      </c>
      <c r="P2351" s="33">
        <f t="shared" ref="P2351:Y2352" si="3053">P2352</f>
        <v>0</v>
      </c>
      <c r="Q2351" s="33">
        <f t="shared" si="3053"/>
        <v>0</v>
      </c>
      <c r="R2351" s="33">
        <f t="shared" si="3053"/>
        <v>0</v>
      </c>
      <c r="S2351" s="33">
        <f t="shared" si="3053"/>
        <v>0</v>
      </c>
      <c r="T2351" s="33">
        <f t="shared" si="3053"/>
        <v>0</v>
      </c>
      <c r="U2351" s="33">
        <f t="shared" si="3053"/>
        <v>0</v>
      </c>
      <c r="V2351" s="33">
        <f t="shared" si="3053"/>
        <v>0</v>
      </c>
      <c r="W2351" s="33">
        <f t="shared" si="3053"/>
        <v>0</v>
      </c>
      <c r="X2351" s="33">
        <f t="shared" si="3053"/>
        <v>0</v>
      </c>
      <c r="Y2351" s="33">
        <f t="shared" si="3053"/>
        <v>0</v>
      </c>
      <c r="Z2351" s="33">
        <f t="shared" si="3004"/>
        <v>5911.29</v>
      </c>
      <c r="AA2351" s="33">
        <f t="shared" si="3005"/>
        <v>0</v>
      </c>
      <c r="AB2351" s="33">
        <f t="shared" si="3006"/>
        <v>0</v>
      </c>
      <c r="AC2351" s="33">
        <f t="shared" ref="AC2351:AC2352" si="3054">AC2352</f>
        <v>0</v>
      </c>
      <c r="AD2351" s="18"/>
    </row>
    <row r="2352" spans="1:30" ht="47.25" x14ac:dyDescent="0.25">
      <c r="A2352" s="30">
        <v>940</v>
      </c>
      <c r="B2352" s="30" t="s">
        <v>109</v>
      </c>
      <c r="C2352" s="30" t="s">
        <v>139</v>
      </c>
      <c r="D2352" s="30" t="s">
        <v>879</v>
      </c>
      <c r="E2352" s="30" t="s">
        <v>26</v>
      </c>
      <c r="F2352" s="32" t="s">
        <v>387</v>
      </c>
      <c r="G2352" s="22">
        <f>G2353</f>
        <v>0</v>
      </c>
      <c r="H2352" s="22">
        <f t="shared" si="3049"/>
        <v>0</v>
      </c>
      <c r="I2352" s="22">
        <f t="shared" si="3049"/>
        <v>0</v>
      </c>
      <c r="J2352" s="22">
        <f t="shared" si="3049"/>
        <v>5911.29</v>
      </c>
      <c r="K2352" s="22">
        <f t="shared" si="3049"/>
        <v>0</v>
      </c>
      <c r="L2352" s="22">
        <f t="shared" si="3049"/>
        <v>0</v>
      </c>
      <c r="M2352" s="22">
        <f t="shared" si="3050"/>
        <v>5911.29</v>
      </c>
      <c r="N2352" s="22">
        <f t="shared" si="3051"/>
        <v>0</v>
      </c>
      <c r="O2352" s="22">
        <f t="shared" si="3052"/>
        <v>0</v>
      </c>
      <c r="P2352" s="33">
        <f t="shared" si="3053"/>
        <v>0</v>
      </c>
      <c r="Q2352" s="33">
        <f t="shared" si="3053"/>
        <v>0</v>
      </c>
      <c r="R2352" s="33">
        <f t="shared" si="3053"/>
        <v>0</v>
      </c>
      <c r="S2352" s="33">
        <f t="shared" si="3053"/>
        <v>0</v>
      </c>
      <c r="T2352" s="33">
        <f t="shared" si="3053"/>
        <v>0</v>
      </c>
      <c r="U2352" s="33">
        <f t="shared" si="3053"/>
        <v>0</v>
      </c>
      <c r="V2352" s="33">
        <f t="shared" si="3053"/>
        <v>0</v>
      </c>
      <c r="W2352" s="33">
        <f t="shared" si="3053"/>
        <v>0</v>
      </c>
      <c r="X2352" s="33">
        <f t="shared" si="3053"/>
        <v>0</v>
      </c>
      <c r="Y2352" s="33">
        <f t="shared" si="3053"/>
        <v>0</v>
      </c>
      <c r="Z2352" s="33">
        <f t="shared" si="3004"/>
        <v>5911.29</v>
      </c>
      <c r="AA2352" s="33">
        <f t="shared" si="3005"/>
        <v>0</v>
      </c>
      <c r="AB2352" s="33">
        <f t="shared" si="3006"/>
        <v>0</v>
      </c>
      <c r="AC2352" s="33">
        <f t="shared" si="3054"/>
        <v>0</v>
      </c>
      <c r="AD2352" s="18"/>
    </row>
    <row r="2353" spans="1:30" x14ac:dyDescent="0.25">
      <c r="A2353" s="30">
        <v>940</v>
      </c>
      <c r="B2353" s="30" t="s">
        <v>109</v>
      </c>
      <c r="C2353" s="30" t="s">
        <v>139</v>
      </c>
      <c r="D2353" s="30" t="s">
        <v>879</v>
      </c>
      <c r="E2353" s="30" t="s">
        <v>559</v>
      </c>
      <c r="F2353" s="32" t="s">
        <v>378</v>
      </c>
      <c r="G2353" s="22">
        <v>0</v>
      </c>
      <c r="H2353" s="22">
        <v>0</v>
      </c>
      <c r="I2353" s="22">
        <v>0</v>
      </c>
      <c r="J2353" s="22">
        <v>5911.29</v>
      </c>
      <c r="K2353" s="22"/>
      <c r="L2353" s="22"/>
      <c r="M2353" s="22">
        <f t="shared" si="3050"/>
        <v>5911.29</v>
      </c>
      <c r="N2353" s="22">
        <f t="shared" si="3051"/>
        <v>0</v>
      </c>
      <c r="O2353" s="22">
        <f t="shared" si="3052"/>
        <v>0</v>
      </c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  <c r="Z2353" s="33">
        <f t="shared" si="3004"/>
        <v>5911.29</v>
      </c>
      <c r="AA2353" s="33">
        <f t="shared" si="3005"/>
        <v>0</v>
      </c>
      <c r="AB2353" s="33">
        <f t="shared" si="3006"/>
        <v>0</v>
      </c>
      <c r="AC2353" s="33"/>
      <c r="AD2353" s="18"/>
    </row>
    <row r="2354" spans="1:30" ht="47.25" hidden="1" x14ac:dyDescent="0.25">
      <c r="A2354" s="30">
        <v>940</v>
      </c>
      <c r="B2354" s="30" t="s">
        <v>109</v>
      </c>
      <c r="C2354" s="30" t="s">
        <v>139</v>
      </c>
      <c r="D2354" s="30" t="s">
        <v>481</v>
      </c>
      <c r="E2354" s="30"/>
      <c r="F2354" s="32" t="s">
        <v>723</v>
      </c>
      <c r="G2354" s="22">
        <f>G2355</f>
        <v>0</v>
      </c>
      <c r="H2354" s="22">
        <f t="shared" ref="H2354:L2354" si="3055">H2355</f>
        <v>0</v>
      </c>
      <c r="I2354" s="22">
        <f t="shared" si="3055"/>
        <v>0</v>
      </c>
      <c r="J2354" s="22">
        <f t="shared" si="3055"/>
        <v>0</v>
      </c>
      <c r="K2354" s="22">
        <f t="shared" si="3055"/>
        <v>0</v>
      </c>
      <c r="L2354" s="22">
        <f t="shared" si="3055"/>
        <v>0</v>
      </c>
      <c r="M2354" s="22">
        <f t="shared" si="3027"/>
        <v>0</v>
      </c>
      <c r="N2354" s="22">
        <f t="shared" si="3028"/>
        <v>0</v>
      </c>
      <c r="O2354" s="22">
        <f t="shared" si="3029"/>
        <v>0</v>
      </c>
      <c r="P2354" s="33">
        <f t="shared" ref="P2354:Y2354" si="3056">P2355</f>
        <v>0</v>
      </c>
      <c r="Q2354" s="33">
        <f t="shared" si="3056"/>
        <v>0</v>
      </c>
      <c r="R2354" s="33">
        <f t="shared" si="3056"/>
        <v>0</v>
      </c>
      <c r="S2354" s="33">
        <f t="shared" si="3056"/>
        <v>0</v>
      </c>
      <c r="T2354" s="33">
        <f t="shared" si="3056"/>
        <v>0</v>
      </c>
      <c r="U2354" s="33">
        <f t="shared" si="3056"/>
        <v>0</v>
      </c>
      <c r="V2354" s="33">
        <f t="shared" si="3056"/>
        <v>0</v>
      </c>
      <c r="W2354" s="33">
        <f t="shared" si="3056"/>
        <v>0</v>
      </c>
      <c r="X2354" s="33">
        <f t="shared" si="3056"/>
        <v>0</v>
      </c>
      <c r="Y2354" s="33">
        <f t="shared" si="3056"/>
        <v>0</v>
      </c>
      <c r="Z2354" s="33">
        <f t="shared" si="3004"/>
        <v>0</v>
      </c>
      <c r="AA2354" s="33">
        <f t="shared" si="3005"/>
        <v>0</v>
      </c>
      <c r="AB2354" s="33">
        <f t="shared" si="3006"/>
        <v>0</v>
      </c>
      <c r="AC2354" s="33">
        <f t="shared" ref="AC2354" si="3057">AC2355</f>
        <v>0</v>
      </c>
      <c r="AD2354" s="18">
        <v>0</v>
      </c>
    </row>
    <row r="2355" spans="1:30" hidden="1" x14ac:dyDescent="0.25">
      <c r="A2355" s="30">
        <v>940</v>
      </c>
      <c r="B2355" s="30" t="s">
        <v>109</v>
      </c>
      <c r="C2355" s="30" t="s">
        <v>139</v>
      </c>
      <c r="D2355" s="30" t="s">
        <v>452</v>
      </c>
      <c r="E2355" s="30"/>
      <c r="F2355" s="32" t="s">
        <v>724</v>
      </c>
      <c r="G2355" s="22">
        <f>G2356</f>
        <v>0</v>
      </c>
      <c r="H2355" s="22">
        <f t="shared" ref="H2355:AC2356" si="3058">H2356</f>
        <v>0</v>
      </c>
      <c r="I2355" s="22">
        <f t="shared" si="3058"/>
        <v>0</v>
      </c>
      <c r="J2355" s="22">
        <f t="shared" si="3058"/>
        <v>0</v>
      </c>
      <c r="K2355" s="22">
        <f t="shared" si="3058"/>
        <v>0</v>
      </c>
      <c r="L2355" s="22">
        <f t="shared" si="3058"/>
        <v>0</v>
      </c>
      <c r="M2355" s="22">
        <f t="shared" si="3027"/>
        <v>0</v>
      </c>
      <c r="N2355" s="22">
        <f t="shared" si="3028"/>
        <v>0</v>
      </c>
      <c r="O2355" s="22">
        <f t="shared" si="3029"/>
        <v>0</v>
      </c>
      <c r="P2355" s="33">
        <f t="shared" si="3058"/>
        <v>0</v>
      </c>
      <c r="Q2355" s="33">
        <f t="shared" si="3058"/>
        <v>0</v>
      </c>
      <c r="R2355" s="33">
        <f t="shared" si="3058"/>
        <v>0</v>
      </c>
      <c r="S2355" s="33">
        <f t="shared" si="3058"/>
        <v>0</v>
      </c>
      <c r="T2355" s="33">
        <f t="shared" si="3058"/>
        <v>0</v>
      </c>
      <c r="U2355" s="33">
        <f t="shared" si="3058"/>
        <v>0</v>
      </c>
      <c r="V2355" s="33">
        <f t="shared" si="3058"/>
        <v>0</v>
      </c>
      <c r="W2355" s="33">
        <f t="shared" si="3058"/>
        <v>0</v>
      </c>
      <c r="X2355" s="33">
        <f t="shared" si="3058"/>
        <v>0</v>
      </c>
      <c r="Y2355" s="33">
        <f t="shared" si="3058"/>
        <v>0</v>
      </c>
      <c r="Z2355" s="33">
        <f t="shared" si="3004"/>
        <v>0</v>
      </c>
      <c r="AA2355" s="33">
        <f t="shared" si="3005"/>
        <v>0</v>
      </c>
      <c r="AB2355" s="33">
        <f t="shared" si="3006"/>
        <v>0</v>
      </c>
      <c r="AC2355" s="33">
        <f t="shared" si="3058"/>
        <v>0</v>
      </c>
      <c r="AD2355" s="18">
        <v>0</v>
      </c>
    </row>
    <row r="2356" spans="1:30" hidden="1" x14ac:dyDescent="0.25">
      <c r="A2356" s="30">
        <v>940</v>
      </c>
      <c r="B2356" s="30" t="s">
        <v>109</v>
      </c>
      <c r="C2356" s="30" t="s">
        <v>139</v>
      </c>
      <c r="D2356" s="30" t="s">
        <v>452</v>
      </c>
      <c r="E2356" s="30" t="s">
        <v>8</v>
      </c>
      <c r="F2356" s="32" t="s">
        <v>389</v>
      </c>
      <c r="G2356" s="22">
        <f>G2357</f>
        <v>0</v>
      </c>
      <c r="H2356" s="22">
        <f t="shared" si="3058"/>
        <v>0</v>
      </c>
      <c r="I2356" s="22">
        <f t="shared" si="3058"/>
        <v>0</v>
      </c>
      <c r="J2356" s="22">
        <f t="shared" si="3058"/>
        <v>0</v>
      </c>
      <c r="K2356" s="22">
        <f t="shared" si="3058"/>
        <v>0</v>
      </c>
      <c r="L2356" s="22">
        <f t="shared" si="3058"/>
        <v>0</v>
      </c>
      <c r="M2356" s="22">
        <f t="shared" si="3027"/>
        <v>0</v>
      </c>
      <c r="N2356" s="22">
        <f t="shared" si="3028"/>
        <v>0</v>
      </c>
      <c r="O2356" s="22">
        <f t="shared" si="3029"/>
        <v>0</v>
      </c>
      <c r="P2356" s="33">
        <f t="shared" si="3058"/>
        <v>0</v>
      </c>
      <c r="Q2356" s="33">
        <f t="shared" si="3058"/>
        <v>0</v>
      </c>
      <c r="R2356" s="33">
        <f t="shared" si="3058"/>
        <v>0</v>
      </c>
      <c r="S2356" s="33">
        <f t="shared" si="3058"/>
        <v>0</v>
      </c>
      <c r="T2356" s="33">
        <f t="shared" si="3058"/>
        <v>0</v>
      </c>
      <c r="U2356" s="33">
        <f t="shared" si="3058"/>
        <v>0</v>
      </c>
      <c r="V2356" s="33">
        <f t="shared" si="3058"/>
        <v>0</v>
      </c>
      <c r="W2356" s="33">
        <f t="shared" si="3058"/>
        <v>0</v>
      </c>
      <c r="X2356" s="33">
        <f t="shared" si="3058"/>
        <v>0</v>
      </c>
      <c r="Y2356" s="33">
        <f t="shared" si="3058"/>
        <v>0</v>
      </c>
      <c r="Z2356" s="33">
        <f t="shared" si="3004"/>
        <v>0</v>
      </c>
      <c r="AA2356" s="33">
        <f t="shared" si="3005"/>
        <v>0</v>
      </c>
      <c r="AB2356" s="33">
        <f t="shared" si="3006"/>
        <v>0</v>
      </c>
      <c r="AC2356" s="33">
        <f t="shared" si="3058"/>
        <v>0</v>
      </c>
      <c r="AD2356" s="18">
        <v>0</v>
      </c>
    </row>
    <row r="2357" spans="1:30" hidden="1" x14ac:dyDescent="0.25">
      <c r="A2357" s="30">
        <v>940</v>
      </c>
      <c r="B2357" s="30" t="s">
        <v>109</v>
      </c>
      <c r="C2357" s="30" t="s">
        <v>139</v>
      </c>
      <c r="D2357" s="30" t="s">
        <v>452</v>
      </c>
      <c r="E2357" s="30">
        <v>850</v>
      </c>
      <c r="F2357" s="32" t="s">
        <v>383</v>
      </c>
      <c r="G2357" s="22">
        <f>570.8-570.8</f>
        <v>0</v>
      </c>
      <c r="H2357" s="22">
        <f>142.7-142.7</f>
        <v>0</v>
      </c>
      <c r="I2357" s="22">
        <f>142.7-142.7</f>
        <v>0</v>
      </c>
      <c r="J2357" s="22"/>
      <c r="K2357" s="22"/>
      <c r="L2357" s="22"/>
      <c r="M2357" s="22">
        <f t="shared" si="3027"/>
        <v>0</v>
      </c>
      <c r="N2357" s="22">
        <f t="shared" si="3028"/>
        <v>0</v>
      </c>
      <c r="O2357" s="22">
        <f t="shared" si="3029"/>
        <v>0</v>
      </c>
      <c r="P2357" s="33"/>
      <c r="Q2357" s="33"/>
      <c r="R2357" s="33"/>
      <c r="S2357" s="33"/>
      <c r="T2357" s="33"/>
      <c r="U2357" s="33"/>
      <c r="V2357" s="33"/>
      <c r="W2357" s="33"/>
      <c r="X2357" s="33"/>
      <c r="Y2357" s="33"/>
      <c r="Z2357" s="33">
        <f t="shared" si="3004"/>
        <v>0</v>
      </c>
      <c r="AA2357" s="33">
        <f t="shared" si="3005"/>
        <v>0</v>
      </c>
      <c r="AB2357" s="33">
        <f t="shared" si="3006"/>
        <v>0</v>
      </c>
      <c r="AC2357" s="33"/>
      <c r="AD2357" s="18">
        <v>0</v>
      </c>
    </row>
    <row r="2358" spans="1:30" ht="31.5" x14ac:dyDescent="0.25">
      <c r="A2358" s="30">
        <v>940</v>
      </c>
      <c r="B2358" s="30" t="s">
        <v>109</v>
      </c>
      <c r="C2358" s="30" t="s">
        <v>139</v>
      </c>
      <c r="D2358" s="30" t="s">
        <v>361</v>
      </c>
      <c r="E2358" s="30"/>
      <c r="F2358" s="32" t="s">
        <v>429</v>
      </c>
      <c r="G2358" s="22">
        <f>G2359+G2398</f>
        <v>425615.39999999997</v>
      </c>
      <c r="H2358" s="22">
        <f t="shared" ref="H2358:L2358" si="3059">H2359+H2398</f>
        <v>223877.39999999997</v>
      </c>
      <c r="I2358" s="22">
        <f t="shared" si="3059"/>
        <v>276584.59999999998</v>
      </c>
      <c r="J2358" s="22">
        <f t="shared" si="3059"/>
        <v>-2000</v>
      </c>
      <c r="K2358" s="22">
        <f t="shared" si="3059"/>
        <v>1500</v>
      </c>
      <c r="L2358" s="22">
        <f t="shared" si="3059"/>
        <v>0</v>
      </c>
      <c r="M2358" s="22">
        <f t="shared" si="3027"/>
        <v>423615.39999999997</v>
      </c>
      <c r="N2358" s="22">
        <f t="shared" si="3028"/>
        <v>225377.39999999997</v>
      </c>
      <c r="O2358" s="22">
        <f t="shared" si="3029"/>
        <v>276584.59999999998</v>
      </c>
      <c r="P2358" s="33">
        <f t="shared" ref="P2358:Q2358" si="3060">P2359+P2398</f>
        <v>0</v>
      </c>
      <c r="Q2358" s="33">
        <f t="shared" si="3060"/>
        <v>0</v>
      </c>
      <c r="R2358" s="33">
        <f t="shared" ref="R2358:T2358" si="3061">R2359+R2398</f>
        <v>0</v>
      </c>
      <c r="S2358" s="33">
        <f t="shared" si="3061"/>
        <v>0</v>
      </c>
      <c r="T2358" s="33">
        <f t="shared" si="3061"/>
        <v>0</v>
      </c>
      <c r="U2358" s="33">
        <f t="shared" ref="U2358:W2358" si="3062">U2359+U2398</f>
        <v>0</v>
      </c>
      <c r="V2358" s="33">
        <f t="shared" si="3062"/>
        <v>0</v>
      </c>
      <c r="W2358" s="33">
        <f t="shared" si="3062"/>
        <v>0</v>
      </c>
      <c r="X2358" s="33">
        <f t="shared" ref="X2358:Y2358" si="3063">X2359+X2398</f>
        <v>0</v>
      </c>
      <c r="Y2358" s="33">
        <f t="shared" si="3063"/>
        <v>0</v>
      </c>
      <c r="Z2358" s="33">
        <f t="shared" si="3004"/>
        <v>423615.39999999997</v>
      </c>
      <c r="AA2358" s="33">
        <f t="shared" si="3005"/>
        <v>225377.39999999997</v>
      </c>
      <c r="AB2358" s="33">
        <f t="shared" si="3006"/>
        <v>276584.59999999998</v>
      </c>
      <c r="AC2358" s="33">
        <f t="shared" ref="AC2358" si="3064">AC2359+AC2398</f>
        <v>0</v>
      </c>
      <c r="AD2358" s="18"/>
    </row>
    <row r="2359" spans="1:30" ht="47.25" x14ac:dyDescent="0.25">
      <c r="A2359" s="30">
        <v>940</v>
      </c>
      <c r="B2359" s="30" t="s">
        <v>109</v>
      </c>
      <c r="C2359" s="30" t="s">
        <v>139</v>
      </c>
      <c r="D2359" s="30" t="s">
        <v>482</v>
      </c>
      <c r="E2359" s="30"/>
      <c r="F2359" s="32" t="s">
        <v>737</v>
      </c>
      <c r="G2359" s="22">
        <f>G2360+G2363+G2366+G2371+G2374+G2377+G2380+G2383+G2386+G2389+G2392+G2395</f>
        <v>387305.39999999997</v>
      </c>
      <c r="H2359" s="22">
        <f t="shared" ref="H2359:L2359" si="3065">H2360+H2363+H2366+H2371+H2374+H2377+H2380+H2383+H2386+H2389+H2392+H2395</f>
        <v>185145.79999999996</v>
      </c>
      <c r="I2359" s="22">
        <f t="shared" si="3065"/>
        <v>237852.99999999997</v>
      </c>
      <c r="J2359" s="22">
        <f t="shared" si="3065"/>
        <v>-2000</v>
      </c>
      <c r="K2359" s="22">
        <f t="shared" si="3065"/>
        <v>1500</v>
      </c>
      <c r="L2359" s="22">
        <f t="shared" si="3065"/>
        <v>0</v>
      </c>
      <c r="M2359" s="22">
        <f t="shared" si="3027"/>
        <v>385305.39999999997</v>
      </c>
      <c r="N2359" s="22">
        <f t="shared" si="3028"/>
        <v>186645.79999999996</v>
      </c>
      <c r="O2359" s="22">
        <f t="shared" si="3029"/>
        <v>237852.99999999997</v>
      </c>
      <c r="P2359" s="33">
        <f t="shared" ref="P2359:Q2359" si="3066">P2360+P2363+P2366+P2371+P2374+P2377+P2380+P2383+P2386+P2389+P2392+P2395</f>
        <v>0</v>
      </c>
      <c r="Q2359" s="33">
        <f t="shared" si="3066"/>
        <v>0</v>
      </c>
      <c r="R2359" s="33">
        <f t="shared" ref="R2359:T2359" si="3067">R2360+R2363+R2366+R2371+R2374+R2377+R2380+R2383+R2386+R2389+R2392+R2395</f>
        <v>0</v>
      </c>
      <c r="S2359" s="33">
        <f t="shared" si="3067"/>
        <v>0</v>
      </c>
      <c r="T2359" s="33">
        <f t="shared" si="3067"/>
        <v>0</v>
      </c>
      <c r="U2359" s="33">
        <f t="shared" ref="U2359:W2359" si="3068">U2360+U2363+U2366+U2371+U2374+U2377+U2380+U2383+U2386+U2389+U2392+U2395</f>
        <v>0</v>
      </c>
      <c r="V2359" s="33">
        <f t="shared" si="3068"/>
        <v>0</v>
      </c>
      <c r="W2359" s="33">
        <f t="shared" si="3068"/>
        <v>0</v>
      </c>
      <c r="X2359" s="33">
        <f t="shared" ref="X2359:Y2359" si="3069">X2360+X2363+X2366+X2371+X2374+X2377+X2380+X2383+X2386+X2389+X2392+X2395</f>
        <v>0</v>
      </c>
      <c r="Y2359" s="33">
        <f t="shared" si="3069"/>
        <v>0</v>
      </c>
      <c r="Z2359" s="33">
        <f t="shared" si="3004"/>
        <v>385305.39999999997</v>
      </c>
      <c r="AA2359" s="33">
        <f t="shared" si="3005"/>
        <v>186645.79999999996</v>
      </c>
      <c r="AB2359" s="33">
        <f t="shared" si="3006"/>
        <v>237852.99999999997</v>
      </c>
      <c r="AC2359" s="33">
        <f t="shared" ref="AC2359" si="3070">AC2360+AC2363+AC2366+AC2371+AC2374+AC2377+AC2380+AC2383+AC2386+AC2389+AC2392+AC2395</f>
        <v>0</v>
      </c>
      <c r="AD2359" s="18"/>
    </row>
    <row r="2360" spans="1:30" ht="31.5" x14ac:dyDescent="0.25">
      <c r="A2360" s="30">
        <v>940</v>
      </c>
      <c r="B2360" s="30" t="s">
        <v>109</v>
      </c>
      <c r="C2360" s="30" t="s">
        <v>139</v>
      </c>
      <c r="D2360" s="30" t="s">
        <v>453</v>
      </c>
      <c r="E2360" s="30"/>
      <c r="F2360" s="32" t="s">
        <v>738</v>
      </c>
      <c r="G2360" s="22">
        <f>G2361</f>
        <v>20000</v>
      </c>
      <c r="H2360" s="22">
        <f t="shared" ref="H2360:AC2361" si="3071">H2361</f>
        <v>0</v>
      </c>
      <c r="I2360" s="22">
        <f t="shared" si="3071"/>
        <v>0</v>
      </c>
      <c r="J2360" s="22">
        <f t="shared" si="3071"/>
        <v>-2000</v>
      </c>
      <c r="K2360" s="22">
        <f t="shared" si="3071"/>
        <v>1500</v>
      </c>
      <c r="L2360" s="22">
        <f t="shared" si="3071"/>
        <v>0</v>
      </c>
      <c r="M2360" s="22">
        <f t="shared" si="3027"/>
        <v>18000</v>
      </c>
      <c r="N2360" s="22">
        <f t="shared" si="3028"/>
        <v>1500</v>
      </c>
      <c r="O2360" s="22">
        <f t="shared" si="3029"/>
        <v>0</v>
      </c>
      <c r="P2360" s="33">
        <f t="shared" si="3071"/>
        <v>0</v>
      </c>
      <c r="Q2360" s="33">
        <f t="shared" si="3071"/>
        <v>0</v>
      </c>
      <c r="R2360" s="33">
        <f t="shared" si="3071"/>
        <v>0</v>
      </c>
      <c r="S2360" s="33">
        <f t="shared" si="3071"/>
        <v>0</v>
      </c>
      <c r="T2360" s="33">
        <f t="shared" si="3071"/>
        <v>0</v>
      </c>
      <c r="U2360" s="33">
        <f t="shared" si="3071"/>
        <v>0</v>
      </c>
      <c r="V2360" s="33">
        <f t="shared" si="3071"/>
        <v>0</v>
      </c>
      <c r="W2360" s="33">
        <f t="shared" si="3071"/>
        <v>0</v>
      </c>
      <c r="X2360" s="33">
        <f t="shared" si="3071"/>
        <v>0</v>
      </c>
      <c r="Y2360" s="33">
        <f t="shared" si="3071"/>
        <v>0</v>
      </c>
      <c r="Z2360" s="33">
        <f t="shared" si="3004"/>
        <v>18000</v>
      </c>
      <c r="AA2360" s="33">
        <f t="shared" si="3005"/>
        <v>1500</v>
      </c>
      <c r="AB2360" s="33">
        <f t="shared" si="3006"/>
        <v>0</v>
      </c>
      <c r="AC2360" s="33">
        <f t="shared" si="3071"/>
        <v>0</v>
      </c>
    </row>
    <row r="2361" spans="1:30" ht="31.5" x14ac:dyDescent="0.25">
      <c r="A2361" s="30">
        <v>940</v>
      </c>
      <c r="B2361" s="30" t="s">
        <v>109</v>
      </c>
      <c r="C2361" s="30" t="s">
        <v>139</v>
      </c>
      <c r="D2361" s="30" t="s">
        <v>453</v>
      </c>
      <c r="E2361" s="30" t="s">
        <v>7</v>
      </c>
      <c r="F2361" s="32" t="s">
        <v>385</v>
      </c>
      <c r="G2361" s="22">
        <f>G2362</f>
        <v>20000</v>
      </c>
      <c r="H2361" s="22">
        <f t="shared" si="3071"/>
        <v>0</v>
      </c>
      <c r="I2361" s="22">
        <f t="shared" si="3071"/>
        <v>0</v>
      </c>
      <c r="J2361" s="22">
        <f t="shared" si="3071"/>
        <v>-2000</v>
      </c>
      <c r="K2361" s="22">
        <f t="shared" si="3071"/>
        <v>1500</v>
      </c>
      <c r="L2361" s="22">
        <f t="shared" si="3071"/>
        <v>0</v>
      </c>
      <c r="M2361" s="22">
        <f t="shared" si="3027"/>
        <v>18000</v>
      </c>
      <c r="N2361" s="22">
        <f t="shared" si="3028"/>
        <v>1500</v>
      </c>
      <c r="O2361" s="22">
        <f t="shared" si="3029"/>
        <v>0</v>
      </c>
      <c r="P2361" s="33">
        <f t="shared" si="3071"/>
        <v>0</v>
      </c>
      <c r="Q2361" s="33">
        <f t="shared" si="3071"/>
        <v>0</v>
      </c>
      <c r="R2361" s="33">
        <f t="shared" si="3071"/>
        <v>0</v>
      </c>
      <c r="S2361" s="33">
        <f t="shared" si="3071"/>
        <v>0</v>
      </c>
      <c r="T2361" s="33">
        <f t="shared" si="3071"/>
        <v>0</v>
      </c>
      <c r="U2361" s="33">
        <f t="shared" si="3071"/>
        <v>0</v>
      </c>
      <c r="V2361" s="33">
        <f t="shared" si="3071"/>
        <v>0</v>
      </c>
      <c r="W2361" s="33">
        <f t="shared" si="3071"/>
        <v>0</v>
      </c>
      <c r="X2361" s="33">
        <f t="shared" si="3071"/>
        <v>0</v>
      </c>
      <c r="Y2361" s="33">
        <f t="shared" si="3071"/>
        <v>0</v>
      </c>
      <c r="Z2361" s="33">
        <f t="shared" si="3004"/>
        <v>18000</v>
      </c>
      <c r="AA2361" s="33">
        <f t="shared" si="3005"/>
        <v>1500</v>
      </c>
      <c r="AB2361" s="33">
        <f t="shared" si="3006"/>
        <v>0</v>
      </c>
      <c r="AC2361" s="33">
        <f t="shared" si="3071"/>
        <v>0</v>
      </c>
    </row>
    <row r="2362" spans="1:30" ht="31.5" x14ac:dyDescent="0.25">
      <c r="A2362" s="30">
        <v>940</v>
      </c>
      <c r="B2362" s="30" t="s">
        <v>109</v>
      </c>
      <c r="C2362" s="30" t="s">
        <v>139</v>
      </c>
      <c r="D2362" s="30" t="s">
        <v>453</v>
      </c>
      <c r="E2362" s="30">
        <v>240</v>
      </c>
      <c r="F2362" s="32" t="s">
        <v>374</v>
      </c>
      <c r="G2362" s="22">
        <v>20000</v>
      </c>
      <c r="H2362" s="22">
        <v>0</v>
      </c>
      <c r="I2362" s="22">
        <v>0</v>
      </c>
      <c r="J2362" s="22">
        <f>-1500-500</f>
        <v>-2000</v>
      </c>
      <c r="K2362" s="22">
        <v>1500</v>
      </c>
      <c r="L2362" s="22"/>
      <c r="M2362" s="22">
        <f t="shared" si="3027"/>
        <v>18000</v>
      </c>
      <c r="N2362" s="22">
        <f t="shared" si="3028"/>
        <v>1500</v>
      </c>
      <c r="O2362" s="22">
        <f t="shared" si="3029"/>
        <v>0</v>
      </c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  <c r="Z2362" s="33">
        <f t="shared" si="3004"/>
        <v>18000</v>
      </c>
      <c r="AA2362" s="33">
        <f t="shared" si="3005"/>
        <v>1500</v>
      </c>
      <c r="AB2362" s="33">
        <f t="shared" si="3006"/>
        <v>0</v>
      </c>
      <c r="AC2362" s="33"/>
    </row>
    <row r="2363" spans="1:30" x14ac:dyDescent="0.25">
      <c r="A2363" s="30">
        <v>940</v>
      </c>
      <c r="B2363" s="30" t="s">
        <v>109</v>
      </c>
      <c r="C2363" s="30" t="s">
        <v>139</v>
      </c>
      <c r="D2363" s="30" t="s">
        <v>454</v>
      </c>
      <c r="E2363" s="30"/>
      <c r="F2363" s="32" t="s">
        <v>858</v>
      </c>
      <c r="G2363" s="22">
        <f>G2364</f>
        <v>5712.9000000000005</v>
      </c>
      <c r="H2363" s="22">
        <f t="shared" ref="H2363:AC2364" si="3072">H2364</f>
        <v>5712.9000000000005</v>
      </c>
      <c r="I2363" s="22">
        <f t="shared" si="3072"/>
        <v>5712.9000000000005</v>
      </c>
      <c r="J2363" s="22">
        <f t="shared" si="3072"/>
        <v>0</v>
      </c>
      <c r="K2363" s="22">
        <f t="shared" si="3072"/>
        <v>0</v>
      </c>
      <c r="L2363" s="22">
        <f t="shared" si="3072"/>
        <v>0</v>
      </c>
      <c r="M2363" s="22">
        <f t="shared" si="3027"/>
        <v>5712.9000000000005</v>
      </c>
      <c r="N2363" s="22">
        <f t="shared" si="3028"/>
        <v>5712.9000000000005</v>
      </c>
      <c r="O2363" s="22">
        <f t="shared" si="3029"/>
        <v>5712.9000000000005</v>
      </c>
      <c r="P2363" s="33">
        <f t="shared" si="3072"/>
        <v>0</v>
      </c>
      <c r="Q2363" s="33">
        <f t="shared" si="3072"/>
        <v>0</v>
      </c>
      <c r="R2363" s="33">
        <f t="shared" si="3072"/>
        <v>0</v>
      </c>
      <c r="S2363" s="33">
        <f t="shared" si="3072"/>
        <v>0</v>
      </c>
      <c r="T2363" s="33">
        <f t="shared" si="3072"/>
        <v>0</v>
      </c>
      <c r="U2363" s="33">
        <f t="shared" si="3072"/>
        <v>0</v>
      </c>
      <c r="V2363" s="33">
        <f t="shared" si="3072"/>
        <v>0</v>
      </c>
      <c r="W2363" s="33">
        <f t="shared" si="3072"/>
        <v>0</v>
      </c>
      <c r="X2363" s="33">
        <f t="shared" si="3072"/>
        <v>0</v>
      </c>
      <c r="Y2363" s="33">
        <f t="shared" si="3072"/>
        <v>0</v>
      </c>
      <c r="Z2363" s="33">
        <f t="shared" si="3004"/>
        <v>5712.9000000000005</v>
      </c>
      <c r="AA2363" s="33">
        <f t="shared" si="3005"/>
        <v>5712.9000000000005</v>
      </c>
      <c r="AB2363" s="33">
        <f t="shared" si="3006"/>
        <v>5712.9000000000005</v>
      </c>
      <c r="AC2363" s="33">
        <f t="shared" si="3072"/>
        <v>0</v>
      </c>
    </row>
    <row r="2364" spans="1:30" x14ac:dyDescent="0.25">
      <c r="A2364" s="30">
        <v>940</v>
      </c>
      <c r="B2364" s="30" t="s">
        <v>109</v>
      </c>
      <c r="C2364" s="30" t="s">
        <v>139</v>
      </c>
      <c r="D2364" s="30" t="s">
        <v>454</v>
      </c>
      <c r="E2364" s="30" t="s">
        <v>8</v>
      </c>
      <c r="F2364" s="32" t="s">
        <v>389</v>
      </c>
      <c r="G2364" s="22">
        <f>G2365</f>
        <v>5712.9000000000005</v>
      </c>
      <c r="H2364" s="22">
        <f t="shared" si="3072"/>
        <v>5712.9000000000005</v>
      </c>
      <c r="I2364" s="22">
        <f t="shared" si="3072"/>
        <v>5712.9000000000005</v>
      </c>
      <c r="J2364" s="22">
        <f t="shared" si="3072"/>
        <v>0</v>
      </c>
      <c r="K2364" s="22">
        <f t="shared" si="3072"/>
        <v>0</v>
      </c>
      <c r="L2364" s="22">
        <f t="shared" si="3072"/>
        <v>0</v>
      </c>
      <c r="M2364" s="22">
        <f t="shared" si="3027"/>
        <v>5712.9000000000005</v>
      </c>
      <c r="N2364" s="22">
        <f t="shared" si="3028"/>
        <v>5712.9000000000005</v>
      </c>
      <c r="O2364" s="22">
        <f t="shared" si="3029"/>
        <v>5712.9000000000005</v>
      </c>
      <c r="P2364" s="33">
        <f t="shared" si="3072"/>
        <v>0</v>
      </c>
      <c r="Q2364" s="33">
        <f t="shared" si="3072"/>
        <v>0</v>
      </c>
      <c r="R2364" s="33">
        <f t="shared" si="3072"/>
        <v>0</v>
      </c>
      <c r="S2364" s="33">
        <f t="shared" si="3072"/>
        <v>0</v>
      </c>
      <c r="T2364" s="33">
        <f t="shared" si="3072"/>
        <v>0</v>
      </c>
      <c r="U2364" s="33">
        <f t="shared" si="3072"/>
        <v>0</v>
      </c>
      <c r="V2364" s="33">
        <f t="shared" si="3072"/>
        <v>0</v>
      </c>
      <c r="W2364" s="33">
        <f t="shared" si="3072"/>
        <v>0</v>
      </c>
      <c r="X2364" s="33">
        <f t="shared" si="3072"/>
        <v>0</v>
      </c>
      <c r="Y2364" s="33">
        <f t="shared" si="3072"/>
        <v>0</v>
      </c>
      <c r="Z2364" s="33">
        <f t="shared" si="3004"/>
        <v>5712.9000000000005</v>
      </c>
      <c r="AA2364" s="33">
        <f t="shared" si="3005"/>
        <v>5712.9000000000005</v>
      </c>
      <c r="AB2364" s="33">
        <f t="shared" si="3006"/>
        <v>5712.9000000000005</v>
      </c>
      <c r="AC2364" s="33">
        <f t="shared" si="3072"/>
        <v>0</v>
      </c>
    </row>
    <row r="2365" spans="1:30" x14ac:dyDescent="0.25">
      <c r="A2365" s="30">
        <v>940</v>
      </c>
      <c r="B2365" s="30" t="s">
        <v>109</v>
      </c>
      <c r="C2365" s="30" t="s">
        <v>139</v>
      </c>
      <c r="D2365" s="30" t="s">
        <v>454</v>
      </c>
      <c r="E2365" s="30">
        <v>850</v>
      </c>
      <c r="F2365" s="32" t="s">
        <v>383</v>
      </c>
      <c r="G2365" s="22">
        <v>5712.9000000000005</v>
      </c>
      <c r="H2365" s="22">
        <v>5712.9000000000005</v>
      </c>
      <c r="I2365" s="22">
        <v>5712.9000000000005</v>
      </c>
      <c r="J2365" s="22"/>
      <c r="K2365" s="22"/>
      <c r="L2365" s="22"/>
      <c r="M2365" s="22">
        <f t="shared" si="3027"/>
        <v>5712.9000000000005</v>
      </c>
      <c r="N2365" s="22">
        <f t="shared" si="3028"/>
        <v>5712.9000000000005</v>
      </c>
      <c r="O2365" s="22">
        <f t="shared" si="3029"/>
        <v>5712.9000000000005</v>
      </c>
      <c r="P2365" s="33"/>
      <c r="Q2365" s="33"/>
      <c r="R2365" s="33"/>
      <c r="S2365" s="33"/>
      <c r="T2365" s="33"/>
      <c r="U2365" s="33"/>
      <c r="V2365" s="33"/>
      <c r="W2365" s="33"/>
      <c r="X2365" s="33"/>
      <c r="Y2365" s="33"/>
      <c r="Z2365" s="33">
        <f t="shared" si="3004"/>
        <v>5712.9000000000005</v>
      </c>
      <c r="AA2365" s="33">
        <f t="shared" si="3005"/>
        <v>5712.9000000000005</v>
      </c>
      <c r="AB2365" s="33">
        <f t="shared" si="3006"/>
        <v>5712.9000000000005</v>
      </c>
      <c r="AC2365" s="33"/>
    </row>
    <row r="2366" spans="1:30" x14ac:dyDescent="0.25">
      <c r="A2366" s="30">
        <v>940</v>
      </c>
      <c r="B2366" s="30" t="s">
        <v>109</v>
      </c>
      <c r="C2366" s="30" t="s">
        <v>139</v>
      </c>
      <c r="D2366" s="30" t="s">
        <v>455</v>
      </c>
      <c r="E2366" s="30"/>
      <c r="F2366" s="32" t="s">
        <v>868</v>
      </c>
      <c r="G2366" s="22">
        <f>G2367+G2369</f>
        <v>63720.3</v>
      </c>
      <c r="H2366" s="22">
        <f t="shared" ref="H2366:L2366" si="3073">H2367+H2369</f>
        <v>27855</v>
      </c>
      <c r="I2366" s="22">
        <f t="shared" si="3073"/>
        <v>0</v>
      </c>
      <c r="J2366" s="22">
        <f t="shared" si="3073"/>
        <v>0</v>
      </c>
      <c r="K2366" s="22">
        <f t="shared" si="3073"/>
        <v>0</v>
      </c>
      <c r="L2366" s="22">
        <f t="shared" si="3073"/>
        <v>0</v>
      </c>
      <c r="M2366" s="22">
        <f t="shared" si="3027"/>
        <v>63720.3</v>
      </c>
      <c r="N2366" s="22">
        <f t="shared" si="3028"/>
        <v>27855</v>
      </c>
      <c r="O2366" s="22">
        <f t="shared" si="3029"/>
        <v>0</v>
      </c>
      <c r="P2366" s="33">
        <f t="shared" ref="P2366:Q2366" si="3074">P2367+P2369</f>
        <v>0</v>
      </c>
      <c r="Q2366" s="33">
        <f t="shared" si="3074"/>
        <v>0</v>
      </c>
      <c r="R2366" s="33">
        <f t="shared" ref="R2366:T2366" si="3075">R2367+R2369</f>
        <v>0</v>
      </c>
      <c r="S2366" s="33">
        <f t="shared" si="3075"/>
        <v>0</v>
      </c>
      <c r="T2366" s="33">
        <f t="shared" si="3075"/>
        <v>0</v>
      </c>
      <c r="U2366" s="33">
        <f t="shared" ref="U2366:W2366" si="3076">U2367+U2369</f>
        <v>0</v>
      </c>
      <c r="V2366" s="33">
        <f t="shared" si="3076"/>
        <v>0</v>
      </c>
      <c r="W2366" s="33">
        <f t="shared" si="3076"/>
        <v>0</v>
      </c>
      <c r="X2366" s="33">
        <f t="shared" ref="X2366:Y2366" si="3077">X2367+X2369</f>
        <v>0</v>
      </c>
      <c r="Y2366" s="33">
        <f t="shared" si="3077"/>
        <v>0</v>
      </c>
      <c r="Z2366" s="33">
        <f t="shared" si="3004"/>
        <v>63720.3</v>
      </c>
      <c r="AA2366" s="33">
        <f t="shared" si="3005"/>
        <v>27855</v>
      </c>
      <c r="AB2366" s="33">
        <f t="shared" si="3006"/>
        <v>0</v>
      </c>
      <c r="AC2366" s="33">
        <f t="shared" ref="AC2366" si="3078">AC2367+AC2369</f>
        <v>0</v>
      </c>
    </row>
    <row r="2367" spans="1:30" ht="31.5" x14ac:dyDescent="0.25">
      <c r="A2367" s="30">
        <v>940</v>
      </c>
      <c r="B2367" s="30" t="s">
        <v>109</v>
      </c>
      <c r="C2367" s="30" t="s">
        <v>139</v>
      </c>
      <c r="D2367" s="30" t="s">
        <v>455</v>
      </c>
      <c r="E2367" s="30" t="s">
        <v>7</v>
      </c>
      <c r="F2367" s="32" t="s">
        <v>385</v>
      </c>
      <c r="G2367" s="22">
        <f>G2368</f>
        <v>5115.3999999999996</v>
      </c>
      <c r="H2367" s="22">
        <f t="shared" ref="H2367:AC2367" si="3079">H2368</f>
        <v>5115.3999999999996</v>
      </c>
      <c r="I2367" s="22">
        <f t="shared" si="3079"/>
        <v>0</v>
      </c>
      <c r="J2367" s="22">
        <f t="shared" si="3079"/>
        <v>0</v>
      </c>
      <c r="K2367" s="22">
        <f t="shared" si="3079"/>
        <v>0</v>
      </c>
      <c r="L2367" s="22">
        <f t="shared" si="3079"/>
        <v>0</v>
      </c>
      <c r="M2367" s="22">
        <f t="shared" si="3027"/>
        <v>5115.3999999999996</v>
      </c>
      <c r="N2367" s="22">
        <f t="shared" si="3028"/>
        <v>5115.3999999999996</v>
      </c>
      <c r="O2367" s="22">
        <f t="shared" si="3029"/>
        <v>0</v>
      </c>
      <c r="P2367" s="33">
        <f t="shared" si="3079"/>
        <v>0</v>
      </c>
      <c r="Q2367" s="33">
        <f t="shared" si="3079"/>
        <v>0</v>
      </c>
      <c r="R2367" s="33">
        <f t="shared" si="3079"/>
        <v>0</v>
      </c>
      <c r="S2367" s="33">
        <f t="shared" si="3079"/>
        <v>0</v>
      </c>
      <c r="T2367" s="33">
        <f t="shared" si="3079"/>
        <v>0</v>
      </c>
      <c r="U2367" s="33">
        <f t="shared" si="3079"/>
        <v>0</v>
      </c>
      <c r="V2367" s="33">
        <f t="shared" si="3079"/>
        <v>0</v>
      </c>
      <c r="W2367" s="33">
        <f t="shared" si="3079"/>
        <v>0</v>
      </c>
      <c r="X2367" s="33">
        <f t="shared" si="3079"/>
        <v>0</v>
      </c>
      <c r="Y2367" s="33">
        <f t="shared" si="3079"/>
        <v>0</v>
      </c>
      <c r="Z2367" s="33">
        <f t="shared" si="3004"/>
        <v>5115.3999999999996</v>
      </c>
      <c r="AA2367" s="33">
        <f t="shared" si="3005"/>
        <v>5115.3999999999996</v>
      </c>
      <c r="AB2367" s="33">
        <f t="shared" si="3006"/>
        <v>0</v>
      </c>
      <c r="AC2367" s="33">
        <f t="shared" si="3079"/>
        <v>0</v>
      </c>
    </row>
    <row r="2368" spans="1:30" ht="31.5" x14ac:dyDescent="0.25">
      <c r="A2368" s="30">
        <v>940</v>
      </c>
      <c r="B2368" s="30" t="s">
        <v>109</v>
      </c>
      <c r="C2368" s="30" t="s">
        <v>139</v>
      </c>
      <c r="D2368" s="30" t="s">
        <v>455</v>
      </c>
      <c r="E2368" s="30">
        <v>240</v>
      </c>
      <c r="F2368" s="32" t="s">
        <v>374</v>
      </c>
      <c r="G2368" s="22">
        <v>5115.3999999999996</v>
      </c>
      <c r="H2368" s="22">
        <v>5115.3999999999996</v>
      </c>
      <c r="I2368" s="22">
        <v>0</v>
      </c>
      <c r="J2368" s="22"/>
      <c r="K2368" s="22"/>
      <c r="L2368" s="22"/>
      <c r="M2368" s="22">
        <f t="shared" si="3027"/>
        <v>5115.3999999999996</v>
      </c>
      <c r="N2368" s="22">
        <f t="shared" si="3028"/>
        <v>5115.3999999999996</v>
      </c>
      <c r="O2368" s="22">
        <f t="shared" si="3029"/>
        <v>0</v>
      </c>
      <c r="P2368" s="33"/>
      <c r="Q2368" s="33"/>
      <c r="R2368" s="33"/>
      <c r="S2368" s="33"/>
      <c r="T2368" s="33"/>
      <c r="U2368" s="33"/>
      <c r="V2368" s="33"/>
      <c r="W2368" s="33"/>
      <c r="X2368" s="33"/>
      <c r="Y2368" s="33"/>
      <c r="Z2368" s="33">
        <f t="shared" si="3004"/>
        <v>5115.3999999999996</v>
      </c>
      <c r="AA2368" s="33">
        <f t="shared" si="3005"/>
        <v>5115.3999999999996</v>
      </c>
      <c r="AB2368" s="33">
        <f t="shared" si="3006"/>
        <v>0</v>
      </c>
      <c r="AC2368" s="33"/>
    </row>
    <row r="2369" spans="1:29" ht="47.25" x14ac:dyDescent="0.25">
      <c r="A2369" s="30">
        <v>940</v>
      </c>
      <c r="B2369" s="30" t="s">
        <v>109</v>
      </c>
      <c r="C2369" s="30" t="s">
        <v>139</v>
      </c>
      <c r="D2369" s="30" t="s">
        <v>455</v>
      </c>
      <c r="E2369" s="30" t="s">
        <v>26</v>
      </c>
      <c r="F2369" s="32" t="s">
        <v>387</v>
      </c>
      <c r="G2369" s="22">
        <f>G2370</f>
        <v>58604.9</v>
      </c>
      <c r="H2369" s="22">
        <f t="shared" ref="H2369:AC2369" si="3080">H2370</f>
        <v>22739.599999999999</v>
      </c>
      <c r="I2369" s="22">
        <f t="shared" si="3080"/>
        <v>0</v>
      </c>
      <c r="J2369" s="22">
        <f t="shared" si="3080"/>
        <v>0</v>
      </c>
      <c r="K2369" s="22">
        <f t="shared" si="3080"/>
        <v>0</v>
      </c>
      <c r="L2369" s="22">
        <f t="shared" si="3080"/>
        <v>0</v>
      </c>
      <c r="M2369" s="22">
        <f t="shared" si="3027"/>
        <v>58604.9</v>
      </c>
      <c r="N2369" s="22">
        <f t="shared" si="3028"/>
        <v>22739.599999999999</v>
      </c>
      <c r="O2369" s="22">
        <f t="shared" si="3029"/>
        <v>0</v>
      </c>
      <c r="P2369" s="33">
        <f t="shared" si="3080"/>
        <v>0</v>
      </c>
      <c r="Q2369" s="33">
        <f t="shared" si="3080"/>
        <v>0</v>
      </c>
      <c r="R2369" s="33">
        <f t="shared" si="3080"/>
        <v>0</v>
      </c>
      <c r="S2369" s="33">
        <f t="shared" si="3080"/>
        <v>0</v>
      </c>
      <c r="T2369" s="33">
        <f t="shared" si="3080"/>
        <v>0</v>
      </c>
      <c r="U2369" s="33">
        <f t="shared" si="3080"/>
        <v>0</v>
      </c>
      <c r="V2369" s="33">
        <f t="shared" si="3080"/>
        <v>0</v>
      </c>
      <c r="W2369" s="33">
        <f t="shared" si="3080"/>
        <v>0</v>
      </c>
      <c r="X2369" s="33">
        <f t="shared" si="3080"/>
        <v>0</v>
      </c>
      <c r="Y2369" s="33">
        <f t="shared" si="3080"/>
        <v>0</v>
      </c>
      <c r="Z2369" s="33">
        <f t="shared" si="3004"/>
        <v>58604.9</v>
      </c>
      <c r="AA2369" s="33">
        <f t="shared" si="3005"/>
        <v>22739.599999999999</v>
      </c>
      <c r="AB2369" s="33">
        <f t="shared" si="3006"/>
        <v>0</v>
      </c>
      <c r="AC2369" s="33">
        <f t="shared" si="3080"/>
        <v>0</v>
      </c>
    </row>
    <row r="2370" spans="1:29" x14ac:dyDescent="0.25">
      <c r="A2370" s="30">
        <v>940</v>
      </c>
      <c r="B2370" s="30" t="s">
        <v>109</v>
      </c>
      <c r="C2370" s="30" t="s">
        <v>139</v>
      </c>
      <c r="D2370" s="30" t="s">
        <v>455</v>
      </c>
      <c r="E2370" s="30">
        <v>410</v>
      </c>
      <c r="F2370" s="32" t="s">
        <v>378</v>
      </c>
      <c r="G2370" s="22">
        <v>58604.9</v>
      </c>
      <c r="H2370" s="22">
        <v>22739.599999999999</v>
      </c>
      <c r="I2370" s="22">
        <v>0</v>
      </c>
      <c r="J2370" s="22"/>
      <c r="K2370" s="22"/>
      <c r="L2370" s="22"/>
      <c r="M2370" s="22">
        <f t="shared" si="3027"/>
        <v>58604.9</v>
      </c>
      <c r="N2370" s="22">
        <f t="shared" si="3028"/>
        <v>22739.599999999999</v>
      </c>
      <c r="O2370" s="22">
        <f t="shared" si="3029"/>
        <v>0</v>
      </c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>
        <f t="shared" si="3004"/>
        <v>58604.9</v>
      </c>
      <c r="AA2370" s="33">
        <f t="shared" si="3005"/>
        <v>22739.599999999999</v>
      </c>
      <c r="AB2370" s="33">
        <f t="shared" si="3006"/>
        <v>0</v>
      </c>
      <c r="AC2370" s="33"/>
    </row>
    <row r="2371" spans="1:29" ht="31.5" x14ac:dyDescent="0.25">
      <c r="A2371" s="30">
        <v>940</v>
      </c>
      <c r="B2371" s="30" t="s">
        <v>109</v>
      </c>
      <c r="C2371" s="30" t="s">
        <v>139</v>
      </c>
      <c r="D2371" s="30" t="s">
        <v>456</v>
      </c>
      <c r="E2371" s="30"/>
      <c r="F2371" s="32" t="s">
        <v>740</v>
      </c>
      <c r="G2371" s="22">
        <f>G2372</f>
        <v>124436.6</v>
      </c>
      <c r="H2371" s="22">
        <f t="shared" ref="H2371:AC2372" si="3081">H2372</f>
        <v>0</v>
      </c>
      <c r="I2371" s="22">
        <f t="shared" si="3081"/>
        <v>0</v>
      </c>
      <c r="J2371" s="22">
        <f t="shared" si="3081"/>
        <v>0</v>
      </c>
      <c r="K2371" s="22">
        <f t="shared" si="3081"/>
        <v>0</v>
      </c>
      <c r="L2371" s="22">
        <f t="shared" si="3081"/>
        <v>0</v>
      </c>
      <c r="M2371" s="22">
        <f t="shared" si="3027"/>
        <v>124436.6</v>
      </c>
      <c r="N2371" s="22">
        <f t="shared" si="3028"/>
        <v>0</v>
      </c>
      <c r="O2371" s="22">
        <f t="shared" si="3029"/>
        <v>0</v>
      </c>
      <c r="P2371" s="33">
        <f t="shared" si="3081"/>
        <v>0</v>
      </c>
      <c r="Q2371" s="33">
        <f t="shared" si="3081"/>
        <v>0</v>
      </c>
      <c r="R2371" s="33">
        <f t="shared" si="3081"/>
        <v>0</v>
      </c>
      <c r="S2371" s="33">
        <f t="shared" si="3081"/>
        <v>0</v>
      </c>
      <c r="T2371" s="33">
        <f t="shared" si="3081"/>
        <v>0</v>
      </c>
      <c r="U2371" s="33">
        <f t="shared" si="3081"/>
        <v>0</v>
      </c>
      <c r="V2371" s="33">
        <f t="shared" si="3081"/>
        <v>0</v>
      </c>
      <c r="W2371" s="33">
        <f t="shared" si="3081"/>
        <v>0</v>
      </c>
      <c r="X2371" s="33">
        <f t="shared" si="3081"/>
        <v>0</v>
      </c>
      <c r="Y2371" s="33">
        <f t="shared" si="3081"/>
        <v>0</v>
      </c>
      <c r="Z2371" s="33">
        <f t="shared" si="3004"/>
        <v>124436.6</v>
      </c>
      <c r="AA2371" s="33">
        <f t="shared" si="3005"/>
        <v>0</v>
      </c>
      <c r="AB2371" s="33">
        <f t="shared" si="3006"/>
        <v>0</v>
      </c>
      <c r="AC2371" s="33">
        <f t="shared" si="3081"/>
        <v>0</v>
      </c>
    </row>
    <row r="2372" spans="1:29" ht="47.25" x14ac:dyDescent="0.25">
      <c r="A2372" s="30">
        <v>940</v>
      </c>
      <c r="B2372" s="30" t="s">
        <v>109</v>
      </c>
      <c r="C2372" s="30" t="s">
        <v>139</v>
      </c>
      <c r="D2372" s="30" t="s">
        <v>456</v>
      </c>
      <c r="E2372" s="30" t="s">
        <v>26</v>
      </c>
      <c r="F2372" s="32" t="s">
        <v>387</v>
      </c>
      <c r="G2372" s="22">
        <f>G2373</f>
        <v>124436.6</v>
      </c>
      <c r="H2372" s="22">
        <f t="shared" si="3081"/>
        <v>0</v>
      </c>
      <c r="I2372" s="22">
        <f t="shared" si="3081"/>
        <v>0</v>
      </c>
      <c r="J2372" s="22">
        <f t="shared" si="3081"/>
        <v>0</v>
      </c>
      <c r="K2372" s="22">
        <f t="shared" si="3081"/>
        <v>0</v>
      </c>
      <c r="L2372" s="22">
        <f t="shared" si="3081"/>
        <v>0</v>
      </c>
      <c r="M2372" s="22">
        <f t="shared" si="3027"/>
        <v>124436.6</v>
      </c>
      <c r="N2372" s="22">
        <f t="shared" si="3028"/>
        <v>0</v>
      </c>
      <c r="O2372" s="22">
        <f t="shared" si="3029"/>
        <v>0</v>
      </c>
      <c r="P2372" s="33">
        <f t="shared" si="3081"/>
        <v>0</v>
      </c>
      <c r="Q2372" s="33">
        <f t="shared" si="3081"/>
        <v>0</v>
      </c>
      <c r="R2372" s="33">
        <f t="shared" si="3081"/>
        <v>0</v>
      </c>
      <c r="S2372" s="33">
        <f t="shared" si="3081"/>
        <v>0</v>
      </c>
      <c r="T2372" s="33">
        <f t="shared" si="3081"/>
        <v>0</v>
      </c>
      <c r="U2372" s="33">
        <f t="shared" si="3081"/>
        <v>0</v>
      </c>
      <c r="V2372" s="33">
        <f t="shared" si="3081"/>
        <v>0</v>
      </c>
      <c r="W2372" s="33">
        <f t="shared" si="3081"/>
        <v>0</v>
      </c>
      <c r="X2372" s="33">
        <f t="shared" si="3081"/>
        <v>0</v>
      </c>
      <c r="Y2372" s="33">
        <f t="shared" si="3081"/>
        <v>0</v>
      </c>
      <c r="Z2372" s="33">
        <f t="shared" si="3004"/>
        <v>124436.6</v>
      </c>
      <c r="AA2372" s="33">
        <f t="shared" si="3005"/>
        <v>0</v>
      </c>
      <c r="AB2372" s="33">
        <f t="shared" si="3006"/>
        <v>0</v>
      </c>
      <c r="AC2372" s="33">
        <f t="shared" si="3081"/>
        <v>0</v>
      </c>
    </row>
    <row r="2373" spans="1:29" x14ac:dyDescent="0.25">
      <c r="A2373" s="30">
        <v>940</v>
      </c>
      <c r="B2373" s="30" t="s">
        <v>109</v>
      </c>
      <c r="C2373" s="30" t="s">
        <v>139</v>
      </c>
      <c r="D2373" s="30" t="s">
        <v>456</v>
      </c>
      <c r="E2373" s="30">
        <v>410</v>
      </c>
      <c r="F2373" s="32" t="s">
        <v>378</v>
      </c>
      <c r="G2373" s="22">
        <v>124436.6</v>
      </c>
      <c r="H2373" s="22">
        <v>0</v>
      </c>
      <c r="I2373" s="22">
        <v>0</v>
      </c>
      <c r="J2373" s="22"/>
      <c r="K2373" s="22"/>
      <c r="L2373" s="22"/>
      <c r="M2373" s="22">
        <f t="shared" si="3027"/>
        <v>124436.6</v>
      </c>
      <c r="N2373" s="22">
        <f t="shared" si="3028"/>
        <v>0</v>
      </c>
      <c r="O2373" s="22">
        <f t="shared" si="3029"/>
        <v>0</v>
      </c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>
        <f t="shared" si="3004"/>
        <v>124436.6</v>
      </c>
      <c r="AA2373" s="33">
        <f t="shared" si="3005"/>
        <v>0</v>
      </c>
      <c r="AB2373" s="33">
        <f t="shared" si="3006"/>
        <v>0</v>
      </c>
      <c r="AC2373" s="33"/>
    </row>
    <row r="2374" spans="1:29" ht="31.5" x14ac:dyDescent="0.25">
      <c r="A2374" s="30">
        <v>940</v>
      </c>
      <c r="B2374" s="30" t="s">
        <v>109</v>
      </c>
      <c r="C2374" s="30" t="s">
        <v>139</v>
      </c>
      <c r="D2374" s="30" t="s">
        <v>457</v>
      </c>
      <c r="E2374" s="30"/>
      <c r="F2374" s="32" t="s">
        <v>870</v>
      </c>
      <c r="G2374" s="22">
        <f>G2375</f>
        <v>116967.40000000001</v>
      </c>
      <c r="H2374" s="22">
        <f t="shared" ref="H2374:AC2375" si="3082">H2375</f>
        <v>115505.9</v>
      </c>
      <c r="I2374" s="22">
        <f t="shared" si="3082"/>
        <v>120294.8</v>
      </c>
      <c r="J2374" s="22">
        <f t="shared" si="3082"/>
        <v>0</v>
      </c>
      <c r="K2374" s="22">
        <f t="shared" si="3082"/>
        <v>0</v>
      </c>
      <c r="L2374" s="22">
        <f t="shared" si="3082"/>
        <v>0</v>
      </c>
      <c r="M2374" s="22">
        <f t="shared" si="3027"/>
        <v>116967.40000000001</v>
      </c>
      <c r="N2374" s="22">
        <f t="shared" si="3028"/>
        <v>115505.9</v>
      </c>
      <c r="O2374" s="22">
        <f t="shared" si="3029"/>
        <v>120294.8</v>
      </c>
      <c r="P2374" s="33">
        <f t="shared" si="3082"/>
        <v>0</v>
      </c>
      <c r="Q2374" s="33">
        <f t="shared" si="3082"/>
        <v>0</v>
      </c>
      <c r="R2374" s="33">
        <f t="shared" si="3082"/>
        <v>0</v>
      </c>
      <c r="S2374" s="33">
        <f t="shared" si="3082"/>
        <v>0</v>
      </c>
      <c r="T2374" s="33">
        <f t="shared" si="3082"/>
        <v>0</v>
      </c>
      <c r="U2374" s="33">
        <f t="shared" si="3082"/>
        <v>0</v>
      </c>
      <c r="V2374" s="33">
        <f t="shared" si="3082"/>
        <v>0</v>
      </c>
      <c r="W2374" s="33">
        <f t="shared" si="3082"/>
        <v>0</v>
      </c>
      <c r="X2374" s="33">
        <f t="shared" si="3082"/>
        <v>0</v>
      </c>
      <c r="Y2374" s="33">
        <f t="shared" si="3082"/>
        <v>0</v>
      </c>
      <c r="Z2374" s="33">
        <f t="shared" si="3004"/>
        <v>116967.40000000001</v>
      </c>
      <c r="AA2374" s="33">
        <f t="shared" si="3005"/>
        <v>115505.9</v>
      </c>
      <c r="AB2374" s="33">
        <f t="shared" si="3006"/>
        <v>120294.8</v>
      </c>
      <c r="AC2374" s="33">
        <f t="shared" si="3082"/>
        <v>0</v>
      </c>
    </row>
    <row r="2375" spans="1:29" ht="47.25" x14ac:dyDescent="0.25">
      <c r="A2375" s="30">
        <v>940</v>
      </c>
      <c r="B2375" s="30" t="s">
        <v>109</v>
      </c>
      <c r="C2375" s="30" t="s">
        <v>139</v>
      </c>
      <c r="D2375" s="30" t="s">
        <v>457</v>
      </c>
      <c r="E2375" s="30" t="s">
        <v>26</v>
      </c>
      <c r="F2375" s="32" t="s">
        <v>387</v>
      </c>
      <c r="G2375" s="22">
        <f>G2376</f>
        <v>116967.40000000001</v>
      </c>
      <c r="H2375" s="22">
        <f t="shared" si="3082"/>
        <v>115505.9</v>
      </c>
      <c r="I2375" s="22">
        <f t="shared" si="3082"/>
        <v>120294.8</v>
      </c>
      <c r="J2375" s="22">
        <f t="shared" si="3082"/>
        <v>0</v>
      </c>
      <c r="K2375" s="22">
        <f t="shared" si="3082"/>
        <v>0</v>
      </c>
      <c r="L2375" s="22">
        <f t="shared" si="3082"/>
        <v>0</v>
      </c>
      <c r="M2375" s="22">
        <f t="shared" si="3027"/>
        <v>116967.40000000001</v>
      </c>
      <c r="N2375" s="22">
        <f t="shared" si="3028"/>
        <v>115505.9</v>
      </c>
      <c r="O2375" s="22">
        <f t="shared" si="3029"/>
        <v>120294.8</v>
      </c>
      <c r="P2375" s="33">
        <f t="shared" si="3082"/>
        <v>0</v>
      </c>
      <c r="Q2375" s="33">
        <f t="shared" si="3082"/>
        <v>0</v>
      </c>
      <c r="R2375" s="33">
        <f t="shared" si="3082"/>
        <v>0</v>
      </c>
      <c r="S2375" s="33">
        <f t="shared" si="3082"/>
        <v>0</v>
      </c>
      <c r="T2375" s="33">
        <f t="shared" si="3082"/>
        <v>0</v>
      </c>
      <c r="U2375" s="33">
        <f t="shared" si="3082"/>
        <v>0</v>
      </c>
      <c r="V2375" s="33">
        <f t="shared" si="3082"/>
        <v>0</v>
      </c>
      <c r="W2375" s="33">
        <f t="shared" si="3082"/>
        <v>0</v>
      </c>
      <c r="X2375" s="33">
        <f t="shared" si="3082"/>
        <v>0</v>
      </c>
      <c r="Y2375" s="33">
        <f t="shared" si="3082"/>
        <v>0</v>
      </c>
      <c r="Z2375" s="33">
        <f t="shared" si="3004"/>
        <v>116967.40000000001</v>
      </c>
      <c r="AA2375" s="33">
        <f t="shared" si="3005"/>
        <v>115505.9</v>
      </c>
      <c r="AB2375" s="33">
        <f t="shared" si="3006"/>
        <v>120294.8</v>
      </c>
      <c r="AC2375" s="33">
        <f t="shared" si="3082"/>
        <v>0</v>
      </c>
    </row>
    <row r="2376" spans="1:29" x14ac:dyDescent="0.25">
      <c r="A2376" s="30">
        <v>940</v>
      </c>
      <c r="B2376" s="30" t="s">
        <v>109</v>
      </c>
      <c r="C2376" s="30" t="s">
        <v>139</v>
      </c>
      <c r="D2376" s="30" t="s">
        <v>457</v>
      </c>
      <c r="E2376" s="30">
        <v>410</v>
      </c>
      <c r="F2376" s="32" t="s">
        <v>378</v>
      </c>
      <c r="G2376" s="22">
        <v>116967.40000000001</v>
      </c>
      <c r="H2376" s="22">
        <v>115505.9</v>
      </c>
      <c r="I2376" s="22">
        <v>120294.8</v>
      </c>
      <c r="J2376" s="22"/>
      <c r="K2376" s="22"/>
      <c r="L2376" s="22"/>
      <c r="M2376" s="22">
        <f t="shared" si="3027"/>
        <v>116967.40000000001</v>
      </c>
      <c r="N2376" s="22">
        <f t="shared" si="3028"/>
        <v>115505.9</v>
      </c>
      <c r="O2376" s="22">
        <f t="shared" si="3029"/>
        <v>120294.8</v>
      </c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>
        <f t="shared" si="3004"/>
        <v>116967.40000000001</v>
      </c>
      <c r="AA2376" s="33">
        <f t="shared" si="3005"/>
        <v>115505.9</v>
      </c>
      <c r="AB2376" s="33">
        <f t="shared" si="3006"/>
        <v>120294.8</v>
      </c>
      <c r="AC2376" s="33"/>
    </row>
    <row r="2377" spans="1:29" x14ac:dyDescent="0.25">
      <c r="A2377" s="30">
        <v>940</v>
      </c>
      <c r="B2377" s="30" t="s">
        <v>109</v>
      </c>
      <c r="C2377" s="30" t="s">
        <v>139</v>
      </c>
      <c r="D2377" s="30" t="s">
        <v>458</v>
      </c>
      <c r="E2377" s="30"/>
      <c r="F2377" s="32" t="s">
        <v>869</v>
      </c>
      <c r="G2377" s="22">
        <f>G2378</f>
        <v>4874.6000000000004</v>
      </c>
      <c r="H2377" s="22">
        <f t="shared" ref="H2377:AC2378" si="3083">H2378</f>
        <v>7311.9</v>
      </c>
      <c r="I2377" s="22">
        <f t="shared" si="3083"/>
        <v>0</v>
      </c>
      <c r="J2377" s="22">
        <f t="shared" si="3083"/>
        <v>0</v>
      </c>
      <c r="K2377" s="22">
        <f t="shared" si="3083"/>
        <v>0</v>
      </c>
      <c r="L2377" s="22">
        <f t="shared" si="3083"/>
        <v>0</v>
      </c>
      <c r="M2377" s="22">
        <f t="shared" si="3027"/>
        <v>4874.6000000000004</v>
      </c>
      <c r="N2377" s="22">
        <f t="shared" si="3028"/>
        <v>7311.9</v>
      </c>
      <c r="O2377" s="22">
        <f t="shared" si="3029"/>
        <v>0</v>
      </c>
      <c r="P2377" s="33">
        <f t="shared" si="3083"/>
        <v>0</v>
      </c>
      <c r="Q2377" s="33">
        <f t="shared" si="3083"/>
        <v>0</v>
      </c>
      <c r="R2377" s="33">
        <f t="shared" si="3083"/>
        <v>0</v>
      </c>
      <c r="S2377" s="33">
        <f t="shared" si="3083"/>
        <v>0</v>
      </c>
      <c r="T2377" s="33">
        <f t="shared" si="3083"/>
        <v>0</v>
      </c>
      <c r="U2377" s="33">
        <f t="shared" si="3083"/>
        <v>0</v>
      </c>
      <c r="V2377" s="33">
        <f t="shared" si="3083"/>
        <v>0</v>
      </c>
      <c r="W2377" s="33">
        <f t="shared" si="3083"/>
        <v>0</v>
      </c>
      <c r="X2377" s="33">
        <f t="shared" si="3083"/>
        <v>0</v>
      </c>
      <c r="Y2377" s="33">
        <f t="shared" si="3083"/>
        <v>0</v>
      </c>
      <c r="Z2377" s="33">
        <f t="shared" si="3004"/>
        <v>4874.6000000000004</v>
      </c>
      <c r="AA2377" s="33">
        <f t="shared" si="3005"/>
        <v>7311.9</v>
      </c>
      <c r="AB2377" s="33">
        <f t="shared" si="3006"/>
        <v>0</v>
      </c>
      <c r="AC2377" s="33">
        <f t="shared" si="3083"/>
        <v>0</v>
      </c>
    </row>
    <row r="2378" spans="1:29" ht="47.25" x14ac:dyDescent="0.25">
      <c r="A2378" s="30">
        <v>940</v>
      </c>
      <c r="B2378" s="30" t="s">
        <v>109</v>
      </c>
      <c r="C2378" s="30" t="s">
        <v>139</v>
      </c>
      <c r="D2378" s="30" t="s">
        <v>458</v>
      </c>
      <c r="E2378" s="30" t="s">
        <v>26</v>
      </c>
      <c r="F2378" s="32" t="s">
        <v>387</v>
      </c>
      <c r="G2378" s="22">
        <f>G2379</f>
        <v>4874.6000000000004</v>
      </c>
      <c r="H2378" s="22">
        <f t="shared" si="3083"/>
        <v>7311.9</v>
      </c>
      <c r="I2378" s="22">
        <f t="shared" si="3083"/>
        <v>0</v>
      </c>
      <c r="J2378" s="22">
        <f t="shared" si="3083"/>
        <v>0</v>
      </c>
      <c r="K2378" s="22">
        <f t="shared" si="3083"/>
        <v>0</v>
      </c>
      <c r="L2378" s="22">
        <f t="shared" si="3083"/>
        <v>0</v>
      </c>
      <c r="M2378" s="22">
        <f t="shared" si="3027"/>
        <v>4874.6000000000004</v>
      </c>
      <c r="N2378" s="22">
        <f t="shared" si="3028"/>
        <v>7311.9</v>
      </c>
      <c r="O2378" s="22">
        <f t="shared" si="3029"/>
        <v>0</v>
      </c>
      <c r="P2378" s="33">
        <f t="shared" si="3083"/>
        <v>0</v>
      </c>
      <c r="Q2378" s="33">
        <f t="shared" si="3083"/>
        <v>0</v>
      </c>
      <c r="R2378" s="33">
        <f t="shared" si="3083"/>
        <v>0</v>
      </c>
      <c r="S2378" s="33">
        <f t="shared" si="3083"/>
        <v>0</v>
      </c>
      <c r="T2378" s="33">
        <f t="shared" si="3083"/>
        <v>0</v>
      </c>
      <c r="U2378" s="33">
        <f t="shared" si="3083"/>
        <v>0</v>
      </c>
      <c r="V2378" s="33">
        <f t="shared" si="3083"/>
        <v>0</v>
      </c>
      <c r="W2378" s="33">
        <f t="shared" si="3083"/>
        <v>0</v>
      </c>
      <c r="X2378" s="33">
        <f t="shared" si="3083"/>
        <v>0</v>
      </c>
      <c r="Y2378" s="33">
        <f t="shared" si="3083"/>
        <v>0</v>
      </c>
      <c r="Z2378" s="33">
        <f t="shared" si="3004"/>
        <v>4874.6000000000004</v>
      </c>
      <c r="AA2378" s="33">
        <f t="shared" si="3005"/>
        <v>7311.9</v>
      </c>
      <c r="AB2378" s="33">
        <f t="shared" si="3006"/>
        <v>0</v>
      </c>
      <c r="AC2378" s="33">
        <f t="shared" si="3083"/>
        <v>0</v>
      </c>
    </row>
    <row r="2379" spans="1:29" x14ac:dyDescent="0.25">
      <c r="A2379" s="30">
        <v>940</v>
      </c>
      <c r="B2379" s="30" t="s">
        <v>109</v>
      </c>
      <c r="C2379" s="30" t="s">
        <v>139</v>
      </c>
      <c r="D2379" s="30" t="s">
        <v>458</v>
      </c>
      <c r="E2379" s="30">
        <v>410</v>
      </c>
      <c r="F2379" s="32" t="s">
        <v>378</v>
      </c>
      <c r="G2379" s="22">
        <v>4874.6000000000004</v>
      </c>
      <c r="H2379" s="22">
        <v>7311.9</v>
      </c>
      <c r="I2379" s="22">
        <v>0</v>
      </c>
      <c r="J2379" s="22"/>
      <c r="K2379" s="22"/>
      <c r="L2379" s="22"/>
      <c r="M2379" s="22">
        <f t="shared" si="3027"/>
        <v>4874.6000000000004</v>
      </c>
      <c r="N2379" s="22">
        <f t="shared" si="3028"/>
        <v>7311.9</v>
      </c>
      <c r="O2379" s="22">
        <f t="shared" si="3029"/>
        <v>0</v>
      </c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>
        <f t="shared" si="3004"/>
        <v>4874.6000000000004</v>
      </c>
      <c r="AA2379" s="33">
        <f t="shared" si="3005"/>
        <v>7311.9</v>
      </c>
      <c r="AB2379" s="33">
        <f t="shared" si="3006"/>
        <v>0</v>
      </c>
      <c r="AC2379" s="33"/>
    </row>
    <row r="2380" spans="1:29" ht="47.25" x14ac:dyDescent="0.25">
      <c r="A2380" s="30">
        <v>940</v>
      </c>
      <c r="B2380" s="30" t="s">
        <v>109</v>
      </c>
      <c r="C2380" s="30" t="s">
        <v>139</v>
      </c>
      <c r="D2380" s="30" t="s">
        <v>459</v>
      </c>
      <c r="E2380" s="30"/>
      <c r="F2380" s="32" t="s">
        <v>741</v>
      </c>
      <c r="G2380" s="22">
        <f>G2381</f>
        <v>5014.3</v>
      </c>
      <c r="H2380" s="22">
        <f t="shared" ref="H2380:AC2381" si="3084">H2381</f>
        <v>11699.9</v>
      </c>
      <c r="I2380" s="22">
        <f t="shared" si="3084"/>
        <v>0</v>
      </c>
      <c r="J2380" s="22">
        <f t="shared" si="3084"/>
        <v>0</v>
      </c>
      <c r="K2380" s="22">
        <f t="shared" si="3084"/>
        <v>0</v>
      </c>
      <c r="L2380" s="22">
        <f t="shared" si="3084"/>
        <v>0</v>
      </c>
      <c r="M2380" s="22">
        <f t="shared" si="3027"/>
        <v>5014.3</v>
      </c>
      <c r="N2380" s="22">
        <f t="shared" si="3028"/>
        <v>11699.9</v>
      </c>
      <c r="O2380" s="22">
        <f t="shared" si="3029"/>
        <v>0</v>
      </c>
      <c r="P2380" s="33">
        <f t="shared" si="3084"/>
        <v>0</v>
      </c>
      <c r="Q2380" s="33">
        <f t="shared" si="3084"/>
        <v>0</v>
      </c>
      <c r="R2380" s="33">
        <f t="shared" si="3084"/>
        <v>0</v>
      </c>
      <c r="S2380" s="33">
        <f t="shared" si="3084"/>
        <v>0</v>
      </c>
      <c r="T2380" s="33">
        <f t="shared" si="3084"/>
        <v>0</v>
      </c>
      <c r="U2380" s="33">
        <f t="shared" si="3084"/>
        <v>0</v>
      </c>
      <c r="V2380" s="33">
        <f t="shared" si="3084"/>
        <v>0</v>
      </c>
      <c r="W2380" s="33">
        <f t="shared" si="3084"/>
        <v>0</v>
      </c>
      <c r="X2380" s="33">
        <f t="shared" si="3084"/>
        <v>0</v>
      </c>
      <c r="Y2380" s="33">
        <f t="shared" si="3084"/>
        <v>0</v>
      </c>
      <c r="Z2380" s="33">
        <f t="shared" si="3004"/>
        <v>5014.3</v>
      </c>
      <c r="AA2380" s="33">
        <f t="shared" si="3005"/>
        <v>11699.9</v>
      </c>
      <c r="AB2380" s="33">
        <f t="shared" si="3006"/>
        <v>0</v>
      </c>
      <c r="AC2380" s="33">
        <f t="shared" si="3084"/>
        <v>0</v>
      </c>
    </row>
    <row r="2381" spans="1:29" ht="47.25" x14ac:dyDescent="0.25">
      <c r="A2381" s="30">
        <v>940</v>
      </c>
      <c r="B2381" s="30" t="s">
        <v>109</v>
      </c>
      <c r="C2381" s="30" t="s">
        <v>139</v>
      </c>
      <c r="D2381" s="30" t="s">
        <v>459</v>
      </c>
      <c r="E2381" s="30" t="s">
        <v>26</v>
      </c>
      <c r="F2381" s="32" t="s">
        <v>387</v>
      </c>
      <c r="G2381" s="22">
        <f>G2382</f>
        <v>5014.3</v>
      </c>
      <c r="H2381" s="22">
        <f t="shared" si="3084"/>
        <v>11699.9</v>
      </c>
      <c r="I2381" s="22">
        <f t="shared" si="3084"/>
        <v>0</v>
      </c>
      <c r="J2381" s="22">
        <f t="shared" si="3084"/>
        <v>0</v>
      </c>
      <c r="K2381" s="22">
        <f t="shared" si="3084"/>
        <v>0</v>
      </c>
      <c r="L2381" s="22">
        <f t="shared" si="3084"/>
        <v>0</v>
      </c>
      <c r="M2381" s="22">
        <f t="shared" si="3027"/>
        <v>5014.3</v>
      </c>
      <c r="N2381" s="22">
        <f t="shared" si="3028"/>
        <v>11699.9</v>
      </c>
      <c r="O2381" s="22">
        <f t="shared" si="3029"/>
        <v>0</v>
      </c>
      <c r="P2381" s="33">
        <f t="shared" si="3084"/>
        <v>0</v>
      </c>
      <c r="Q2381" s="33">
        <f t="shared" si="3084"/>
        <v>0</v>
      </c>
      <c r="R2381" s="33">
        <f t="shared" si="3084"/>
        <v>0</v>
      </c>
      <c r="S2381" s="33">
        <f t="shared" si="3084"/>
        <v>0</v>
      </c>
      <c r="T2381" s="33">
        <f t="shared" si="3084"/>
        <v>0</v>
      </c>
      <c r="U2381" s="33">
        <f t="shared" si="3084"/>
        <v>0</v>
      </c>
      <c r="V2381" s="33">
        <f t="shared" si="3084"/>
        <v>0</v>
      </c>
      <c r="W2381" s="33">
        <f t="shared" si="3084"/>
        <v>0</v>
      </c>
      <c r="X2381" s="33">
        <f t="shared" si="3084"/>
        <v>0</v>
      </c>
      <c r="Y2381" s="33">
        <f t="shared" si="3084"/>
        <v>0</v>
      </c>
      <c r="Z2381" s="33">
        <f t="shared" si="3004"/>
        <v>5014.3</v>
      </c>
      <c r="AA2381" s="33">
        <f t="shared" si="3005"/>
        <v>11699.9</v>
      </c>
      <c r="AB2381" s="33">
        <f t="shared" si="3006"/>
        <v>0</v>
      </c>
      <c r="AC2381" s="33">
        <f t="shared" si="3084"/>
        <v>0</v>
      </c>
    </row>
    <row r="2382" spans="1:29" x14ac:dyDescent="0.25">
      <c r="A2382" s="30">
        <v>940</v>
      </c>
      <c r="B2382" s="30" t="s">
        <v>109</v>
      </c>
      <c r="C2382" s="30" t="s">
        <v>139</v>
      </c>
      <c r="D2382" s="30" t="s">
        <v>459</v>
      </c>
      <c r="E2382" s="30">
        <v>410</v>
      </c>
      <c r="F2382" s="32" t="s">
        <v>378</v>
      </c>
      <c r="G2382" s="22">
        <v>5014.3</v>
      </c>
      <c r="H2382" s="22">
        <v>11699.9</v>
      </c>
      <c r="I2382" s="22">
        <v>0</v>
      </c>
      <c r="J2382" s="22"/>
      <c r="K2382" s="22"/>
      <c r="L2382" s="22"/>
      <c r="M2382" s="22">
        <f t="shared" si="3027"/>
        <v>5014.3</v>
      </c>
      <c r="N2382" s="22">
        <f t="shared" si="3028"/>
        <v>11699.9</v>
      </c>
      <c r="O2382" s="22">
        <f t="shared" si="3029"/>
        <v>0</v>
      </c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>
        <f t="shared" si="3004"/>
        <v>5014.3</v>
      </c>
      <c r="AA2382" s="33">
        <f t="shared" si="3005"/>
        <v>11699.9</v>
      </c>
      <c r="AB2382" s="33">
        <f t="shared" si="3006"/>
        <v>0</v>
      </c>
      <c r="AC2382" s="33"/>
    </row>
    <row r="2383" spans="1:29" ht="47.25" x14ac:dyDescent="0.25">
      <c r="A2383" s="30">
        <v>940</v>
      </c>
      <c r="B2383" s="30" t="s">
        <v>109</v>
      </c>
      <c r="C2383" s="30" t="s">
        <v>139</v>
      </c>
      <c r="D2383" s="30" t="s">
        <v>460</v>
      </c>
      <c r="E2383" s="30"/>
      <c r="F2383" s="32" t="s">
        <v>742</v>
      </c>
      <c r="G2383" s="22">
        <f>G2384</f>
        <v>37852.5</v>
      </c>
      <c r="H2383" s="22">
        <f t="shared" ref="H2383:AC2384" si="3085">H2384</f>
        <v>0</v>
      </c>
      <c r="I2383" s="22">
        <f t="shared" si="3085"/>
        <v>0</v>
      </c>
      <c r="J2383" s="22">
        <f t="shared" si="3085"/>
        <v>0</v>
      </c>
      <c r="K2383" s="22">
        <f t="shared" si="3085"/>
        <v>0</v>
      </c>
      <c r="L2383" s="22">
        <f t="shared" si="3085"/>
        <v>0</v>
      </c>
      <c r="M2383" s="22">
        <f t="shared" si="3027"/>
        <v>37852.5</v>
      </c>
      <c r="N2383" s="22">
        <f t="shared" si="3028"/>
        <v>0</v>
      </c>
      <c r="O2383" s="22">
        <f t="shared" si="3029"/>
        <v>0</v>
      </c>
      <c r="P2383" s="33">
        <f t="shared" si="3085"/>
        <v>0</v>
      </c>
      <c r="Q2383" s="33">
        <f t="shared" si="3085"/>
        <v>0</v>
      </c>
      <c r="R2383" s="33">
        <f t="shared" si="3085"/>
        <v>0</v>
      </c>
      <c r="S2383" s="33">
        <f t="shared" si="3085"/>
        <v>0</v>
      </c>
      <c r="T2383" s="33">
        <f t="shared" si="3085"/>
        <v>0</v>
      </c>
      <c r="U2383" s="33">
        <f t="shared" si="3085"/>
        <v>0</v>
      </c>
      <c r="V2383" s="33">
        <f t="shared" si="3085"/>
        <v>0</v>
      </c>
      <c r="W2383" s="33">
        <f t="shared" si="3085"/>
        <v>0</v>
      </c>
      <c r="X2383" s="33">
        <f t="shared" si="3085"/>
        <v>0</v>
      </c>
      <c r="Y2383" s="33">
        <f t="shared" si="3085"/>
        <v>0</v>
      </c>
      <c r="Z2383" s="33">
        <f t="shared" si="3004"/>
        <v>37852.5</v>
      </c>
      <c r="AA2383" s="33">
        <f t="shared" si="3005"/>
        <v>0</v>
      </c>
      <c r="AB2383" s="33">
        <f t="shared" si="3006"/>
        <v>0</v>
      </c>
      <c r="AC2383" s="33">
        <f t="shared" si="3085"/>
        <v>0</v>
      </c>
    </row>
    <row r="2384" spans="1:29" ht="47.25" x14ac:dyDescent="0.25">
      <c r="A2384" s="30">
        <v>940</v>
      </c>
      <c r="B2384" s="30" t="s">
        <v>109</v>
      </c>
      <c r="C2384" s="30" t="s">
        <v>139</v>
      </c>
      <c r="D2384" s="30" t="s">
        <v>460</v>
      </c>
      <c r="E2384" s="30" t="s">
        <v>26</v>
      </c>
      <c r="F2384" s="32" t="s">
        <v>387</v>
      </c>
      <c r="G2384" s="22">
        <f>G2385</f>
        <v>37852.5</v>
      </c>
      <c r="H2384" s="22">
        <f t="shared" si="3085"/>
        <v>0</v>
      </c>
      <c r="I2384" s="22">
        <f t="shared" si="3085"/>
        <v>0</v>
      </c>
      <c r="J2384" s="22">
        <f t="shared" si="3085"/>
        <v>0</v>
      </c>
      <c r="K2384" s="22">
        <f t="shared" si="3085"/>
        <v>0</v>
      </c>
      <c r="L2384" s="22">
        <f t="shared" si="3085"/>
        <v>0</v>
      </c>
      <c r="M2384" s="22">
        <f t="shared" si="3027"/>
        <v>37852.5</v>
      </c>
      <c r="N2384" s="22">
        <f t="shared" si="3028"/>
        <v>0</v>
      </c>
      <c r="O2384" s="22">
        <f t="shared" si="3029"/>
        <v>0</v>
      </c>
      <c r="P2384" s="33">
        <f t="shared" si="3085"/>
        <v>0</v>
      </c>
      <c r="Q2384" s="33">
        <f t="shared" si="3085"/>
        <v>0</v>
      </c>
      <c r="R2384" s="33">
        <f t="shared" si="3085"/>
        <v>0</v>
      </c>
      <c r="S2384" s="33">
        <f t="shared" si="3085"/>
        <v>0</v>
      </c>
      <c r="T2384" s="33">
        <f t="shared" si="3085"/>
        <v>0</v>
      </c>
      <c r="U2384" s="33">
        <f t="shared" si="3085"/>
        <v>0</v>
      </c>
      <c r="V2384" s="33">
        <f t="shared" si="3085"/>
        <v>0</v>
      </c>
      <c r="W2384" s="33">
        <f t="shared" si="3085"/>
        <v>0</v>
      </c>
      <c r="X2384" s="33">
        <f t="shared" si="3085"/>
        <v>0</v>
      </c>
      <c r="Y2384" s="33">
        <f t="shared" si="3085"/>
        <v>0</v>
      </c>
      <c r="Z2384" s="33">
        <f t="shared" ref="Z2384:Z2447" si="3086">M2384+P2384+Q2384+R2384+S2384</f>
        <v>37852.5</v>
      </c>
      <c r="AA2384" s="33">
        <f t="shared" ref="AA2384:AA2447" si="3087">N2384+T2384+U2384+V2384</f>
        <v>0</v>
      </c>
      <c r="AB2384" s="33">
        <f t="shared" ref="AB2384:AB2447" si="3088">O2384+W2384+X2384+Y2384</f>
        <v>0</v>
      </c>
      <c r="AC2384" s="33">
        <f t="shared" si="3085"/>
        <v>0</v>
      </c>
    </row>
    <row r="2385" spans="1:30" x14ac:dyDescent="0.25">
      <c r="A2385" s="30">
        <v>940</v>
      </c>
      <c r="B2385" s="30" t="s">
        <v>109</v>
      </c>
      <c r="C2385" s="30" t="s">
        <v>139</v>
      </c>
      <c r="D2385" s="30" t="s">
        <v>460</v>
      </c>
      <c r="E2385" s="30">
        <v>410</v>
      </c>
      <c r="F2385" s="32" t="s">
        <v>378</v>
      </c>
      <c r="G2385" s="22">
        <v>37852.5</v>
      </c>
      <c r="H2385" s="22">
        <v>0</v>
      </c>
      <c r="I2385" s="22">
        <v>0</v>
      </c>
      <c r="J2385" s="22"/>
      <c r="K2385" s="22"/>
      <c r="L2385" s="22"/>
      <c r="M2385" s="22">
        <f t="shared" si="3027"/>
        <v>37852.5</v>
      </c>
      <c r="N2385" s="22">
        <f t="shared" si="3028"/>
        <v>0</v>
      </c>
      <c r="O2385" s="22">
        <f t="shared" si="3029"/>
        <v>0</v>
      </c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>
        <f t="shared" si="3086"/>
        <v>37852.5</v>
      </c>
      <c r="AA2385" s="33">
        <f t="shared" si="3087"/>
        <v>0</v>
      </c>
      <c r="AB2385" s="33">
        <f t="shared" si="3088"/>
        <v>0</v>
      </c>
      <c r="AC2385" s="33"/>
    </row>
    <row r="2386" spans="1:30" ht="47.25" x14ac:dyDescent="0.25">
      <c r="A2386" s="30">
        <v>940</v>
      </c>
      <c r="B2386" s="30" t="s">
        <v>109</v>
      </c>
      <c r="C2386" s="30" t="s">
        <v>139</v>
      </c>
      <c r="D2386" s="30" t="s">
        <v>461</v>
      </c>
      <c r="E2386" s="30"/>
      <c r="F2386" s="32" t="s">
        <v>743</v>
      </c>
      <c r="G2386" s="22">
        <f>G2387</f>
        <v>2326.8000000000002</v>
      </c>
      <c r="H2386" s="22">
        <f t="shared" ref="H2386:AC2387" si="3089">H2387</f>
        <v>0</v>
      </c>
      <c r="I2386" s="22">
        <f t="shared" si="3089"/>
        <v>50434.899999999994</v>
      </c>
      <c r="J2386" s="22">
        <f t="shared" si="3089"/>
        <v>0</v>
      </c>
      <c r="K2386" s="22">
        <f t="shared" si="3089"/>
        <v>0</v>
      </c>
      <c r="L2386" s="22">
        <f t="shared" si="3089"/>
        <v>0</v>
      </c>
      <c r="M2386" s="22">
        <f t="shared" si="3027"/>
        <v>2326.8000000000002</v>
      </c>
      <c r="N2386" s="22">
        <f t="shared" si="3028"/>
        <v>0</v>
      </c>
      <c r="O2386" s="22">
        <f t="shared" si="3029"/>
        <v>50434.899999999994</v>
      </c>
      <c r="P2386" s="33">
        <f t="shared" si="3089"/>
        <v>0</v>
      </c>
      <c r="Q2386" s="33">
        <f t="shared" si="3089"/>
        <v>0</v>
      </c>
      <c r="R2386" s="33">
        <f t="shared" si="3089"/>
        <v>0</v>
      </c>
      <c r="S2386" s="33">
        <f t="shared" si="3089"/>
        <v>0</v>
      </c>
      <c r="T2386" s="33">
        <f t="shared" si="3089"/>
        <v>0</v>
      </c>
      <c r="U2386" s="33">
        <f t="shared" si="3089"/>
        <v>0</v>
      </c>
      <c r="V2386" s="33">
        <f t="shared" si="3089"/>
        <v>0</v>
      </c>
      <c r="W2386" s="33">
        <f t="shared" si="3089"/>
        <v>0</v>
      </c>
      <c r="X2386" s="33">
        <f t="shared" si="3089"/>
        <v>0</v>
      </c>
      <c r="Y2386" s="33">
        <f t="shared" si="3089"/>
        <v>0</v>
      </c>
      <c r="Z2386" s="33">
        <f t="shared" si="3086"/>
        <v>2326.8000000000002</v>
      </c>
      <c r="AA2386" s="33">
        <f t="shared" si="3087"/>
        <v>0</v>
      </c>
      <c r="AB2386" s="33">
        <f t="shared" si="3088"/>
        <v>50434.899999999994</v>
      </c>
      <c r="AC2386" s="33">
        <f t="shared" si="3089"/>
        <v>0</v>
      </c>
    </row>
    <row r="2387" spans="1:30" ht="47.25" x14ac:dyDescent="0.25">
      <c r="A2387" s="30">
        <v>940</v>
      </c>
      <c r="B2387" s="30" t="s">
        <v>109</v>
      </c>
      <c r="C2387" s="30" t="s">
        <v>139</v>
      </c>
      <c r="D2387" s="30" t="s">
        <v>461</v>
      </c>
      <c r="E2387" s="30" t="s">
        <v>26</v>
      </c>
      <c r="F2387" s="32" t="s">
        <v>387</v>
      </c>
      <c r="G2387" s="22">
        <f>G2388</f>
        <v>2326.8000000000002</v>
      </c>
      <c r="H2387" s="22">
        <f t="shared" si="3089"/>
        <v>0</v>
      </c>
      <c r="I2387" s="22">
        <f t="shared" si="3089"/>
        <v>50434.899999999994</v>
      </c>
      <c r="J2387" s="22">
        <f t="shared" si="3089"/>
        <v>0</v>
      </c>
      <c r="K2387" s="22">
        <f t="shared" si="3089"/>
        <v>0</v>
      </c>
      <c r="L2387" s="22">
        <f t="shared" si="3089"/>
        <v>0</v>
      </c>
      <c r="M2387" s="22">
        <f t="shared" si="3027"/>
        <v>2326.8000000000002</v>
      </c>
      <c r="N2387" s="22">
        <f t="shared" si="3028"/>
        <v>0</v>
      </c>
      <c r="O2387" s="22">
        <f t="shared" si="3029"/>
        <v>50434.899999999994</v>
      </c>
      <c r="P2387" s="33">
        <f t="shared" si="3089"/>
        <v>0</v>
      </c>
      <c r="Q2387" s="33">
        <f t="shared" si="3089"/>
        <v>0</v>
      </c>
      <c r="R2387" s="33">
        <f t="shared" si="3089"/>
        <v>0</v>
      </c>
      <c r="S2387" s="33">
        <f t="shared" si="3089"/>
        <v>0</v>
      </c>
      <c r="T2387" s="33">
        <f t="shared" si="3089"/>
        <v>0</v>
      </c>
      <c r="U2387" s="33">
        <f t="shared" si="3089"/>
        <v>0</v>
      </c>
      <c r="V2387" s="33">
        <f t="shared" si="3089"/>
        <v>0</v>
      </c>
      <c r="W2387" s="33">
        <f t="shared" si="3089"/>
        <v>0</v>
      </c>
      <c r="X2387" s="33">
        <f t="shared" si="3089"/>
        <v>0</v>
      </c>
      <c r="Y2387" s="33">
        <f t="shared" si="3089"/>
        <v>0</v>
      </c>
      <c r="Z2387" s="33">
        <f t="shared" si="3086"/>
        <v>2326.8000000000002</v>
      </c>
      <c r="AA2387" s="33">
        <f t="shared" si="3087"/>
        <v>0</v>
      </c>
      <c r="AB2387" s="33">
        <f t="shared" si="3088"/>
        <v>50434.899999999994</v>
      </c>
      <c r="AC2387" s="33">
        <f t="shared" si="3089"/>
        <v>0</v>
      </c>
    </row>
    <row r="2388" spans="1:30" x14ac:dyDescent="0.25">
      <c r="A2388" s="30">
        <v>940</v>
      </c>
      <c r="B2388" s="30" t="s">
        <v>109</v>
      </c>
      <c r="C2388" s="30" t="s">
        <v>139</v>
      </c>
      <c r="D2388" s="30" t="s">
        <v>461</v>
      </c>
      <c r="E2388" s="30">
        <v>410</v>
      </c>
      <c r="F2388" s="32" t="s">
        <v>378</v>
      </c>
      <c r="G2388" s="22">
        <v>2326.8000000000002</v>
      </c>
      <c r="H2388" s="22">
        <v>0</v>
      </c>
      <c r="I2388" s="22">
        <v>50434.899999999994</v>
      </c>
      <c r="J2388" s="22"/>
      <c r="K2388" s="22"/>
      <c r="L2388" s="22"/>
      <c r="M2388" s="22">
        <f t="shared" si="3027"/>
        <v>2326.8000000000002</v>
      </c>
      <c r="N2388" s="22">
        <f t="shared" si="3028"/>
        <v>0</v>
      </c>
      <c r="O2388" s="22">
        <f t="shared" si="3029"/>
        <v>50434.899999999994</v>
      </c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>
        <f t="shared" si="3086"/>
        <v>2326.8000000000002</v>
      </c>
      <c r="AA2388" s="33">
        <f t="shared" si="3087"/>
        <v>0</v>
      </c>
      <c r="AB2388" s="33">
        <f t="shared" si="3088"/>
        <v>50434.899999999994</v>
      </c>
      <c r="AC2388" s="33"/>
    </row>
    <row r="2389" spans="1:30" ht="31.5" hidden="1" x14ac:dyDescent="0.25">
      <c r="A2389" s="30">
        <v>940</v>
      </c>
      <c r="B2389" s="30" t="s">
        <v>109</v>
      </c>
      <c r="C2389" s="30" t="s">
        <v>139</v>
      </c>
      <c r="D2389" s="30" t="s">
        <v>462</v>
      </c>
      <c r="E2389" s="30"/>
      <c r="F2389" s="32" t="s">
        <v>744</v>
      </c>
      <c r="G2389" s="22">
        <f>G2390</f>
        <v>0</v>
      </c>
      <c r="H2389" s="22">
        <f t="shared" ref="H2389:AC2390" si="3090">H2390</f>
        <v>1638.9</v>
      </c>
      <c r="I2389" s="22">
        <f t="shared" si="3090"/>
        <v>38298.5</v>
      </c>
      <c r="J2389" s="22">
        <f t="shared" si="3090"/>
        <v>0</v>
      </c>
      <c r="K2389" s="22">
        <f t="shared" si="3090"/>
        <v>0</v>
      </c>
      <c r="L2389" s="22">
        <f t="shared" si="3090"/>
        <v>0</v>
      </c>
      <c r="M2389" s="22">
        <f t="shared" si="3027"/>
        <v>0</v>
      </c>
      <c r="N2389" s="22">
        <f t="shared" si="3028"/>
        <v>1638.9</v>
      </c>
      <c r="O2389" s="22">
        <f t="shared" si="3029"/>
        <v>38298.5</v>
      </c>
      <c r="P2389" s="33">
        <f t="shared" si="3090"/>
        <v>0</v>
      </c>
      <c r="Q2389" s="33">
        <f t="shared" si="3090"/>
        <v>0</v>
      </c>
      <c r="R2389" s="33">
        <f t="shared" si="3090"/>
        <v>0</v>
      </c>
      <c r="S2389" s="33">
        <f t="shared" si="3090"/>
        <v>0</v>
      </c>
      <c r="T2389" s="33">
        <f t="shared" si="3090"/>
        <v>0</v>
      </c>
      <c r="U2389" s="33">
        <f t="shared" si="3090"/>
        <v>0</v>
      </c>
      <c r="V2389" s="33">
        <f t="shared" si="3090"/>
        <v>0</v>
      </c>
      <c r="W2389" s="33">
        <f t="shared" si="3090"/>
        <v>0</v>
      </c>
      <c r="X2389" s="33">
        <f t="shared" si="3090"/>
        <v>0</v>
      </c>
      <c r="Y2389" s="33">
        <f t="shared" si="3090"/>
        <v>0</v>
      </c>
      <c r="Z2389" s="33">
        <f t="shared" si="3086"/>
        <v>0</v>
      </c>
      <c r="AA2389" s="33">
        <f t="shared" si="3087"/>
        <v>1638.9</v>
      </c>
      <c r="AB2389" s="33">
        <f t="shared" si="3088"/>
        <v>38298.5</v>
      </c>
      <c r="AC2389" s="33">
        <f t="shared" si="3090"/>
        <v>0</v>
      </c>
      <c r="AD2389" s="18">
        <v>0</v>
      </c>
    </row>
    <row r="2390" spans="1:30" ht="47.25" hidden="1" x14ac:dyDescent="0.25">
      <c r="A2390" s="30">
        <v>940</v>
      </c>
      <c r="B2390" s="30" t="s">
        <v>109</v>
      </c>
      <c r="C2390" s="30" t="s">
        <v>139</v>
      </c>
      <c r="D2390" s="30" t="s">
        <v>462</v>
      </c>
      <c r="E2390" s="30" t="s">
        <v>26</v>
      </c>
      <c r="F2390" s="32" t="s">
        <v>387</v>
      </c>
      <c r="G2390" s="22">
        <f>G2391</f>
        <v>0</v>
      </c>
      <c r="H2390" s="22">
        <f t="shared" si="3090"/>
        <v>1638.9</v>
      </c>
      <c r="I2390" s="22">
        <f t="shared" si="3090"/>
        <v>38298.5</v>
      </c>
      <c r="J2390" s="22">
        <f t="shared" si="3090"/>
        <v>0</v>
      </c>
      <c r="K2390" s="22">
        <f t="shared" si="3090"/>
        <v>0</v>
      </c>
      <c r="L2390" s="22">
        <f t="shared" si="3090"/>
        <v>0</v>
      </c>
      <c r="M2390" s="22">
        <f t="shared" si="3027"/>
        <v>0</v>
      </c>
      <c r="N2390" s="22">
        <f t="shared" si="3028"/>
        <v>1638.9</v>
      </c>
      <c r="O2390" s="22">
        <f t="shared" si="3029"/>
        <v>38298.5</v>
      </c>
      <c r="P2390" s="33">
        <f t="shared" si="3090"/>
        <v>0</v>
      </c>
      <c r="Q2390" s="33">
        <f t="shared" si="3090"/>
        <v>0</v>
      </c>
      <c r="R2390" s="33">
        <f t="shared" si="3090"/>
        <v>0</v>
      </c>
      <c r="S2390" s="33">
        <f t="shared" si="3090"/>
        <v>0</v>
      </c>
      <c r="T2390" s="33">
        <f t="shared" si="3090"/>
        <v>0</v>
      </c>
      <c r="U2390" s="33">
        <f t="shared" si="3090"/>
        <v>0</v>
      </c>
      <c r="V2390" s="33">
        <f t="shared" si="3090"/>
        <v>0</v>
      </c>
      <c r="W2390" s="33">
        <f t="shared" si="3090"/>
        <v>0</v>
      </c>
      <c r="X2390" s="33">
        <f t="shared" si="3090"/>
        <v>0</v>
      </c>
      <c r="Y2390" s="33">
        <f t="shared" si="3090"/>
        <v>0</v>
      </c>
      <c r="Z2390" s="33">
        <f t="shared" si="3086"/>
        <v>0</v>
      </c>
      <c r="AA2390" s="33">
        <f t="shared" si="3087"/>
        <v>1638.9</v>
      </c>
      <c r="AB2390" s="33">
        <f t="shared" si="3088"/>
        <v>38298.5</v>
      </c>
      <c r="AC2390" s="33">
        <f t="shared" si="3090"/>
        <v>0</v>
      </c>
      <c r="AD2390" s="18">
        <v>0</v>
      </c>
    </row>
    <row r="2391" spans="1:30" hidden="1" x14ac:dyDescent="0.25">
      <c r="A2391" s="30">
        <v>940</v>
      </c>
      <c r="B2391" s="30" t="s">
        <v>109</v>
      </c>
      <c r="C2391" s="30" t="s">
        <v>139</v>
      </c>
      <c r="D2391" s="30" t="s">
        <v>462</v>
      </c>
      <c r="E2391" s="30">
        <v>410</v>
      </c>
      <c r="F2391" s="32" t="s">
        <v>378</v>
      </c>
      <c r="G2391" s="22">
        <v>0</v>
      </c>
      <c r="H2391" s="22">
        <v>1638.9</v>
      </c>
      <c r="I2391" s="22">
        <v>38298.5</v>
      </c>
      <c r="J2391" s="22"/>
      <c r="K2391" s="22"/>
      <c r="L2391" s="22"/>
      <c r="M2391" s="22">
        <f t="shared" si="3027"/>
        <v>0</v>
      </c>
      <c r="N2391" s="22">
        <f t="shared" si="3028"/>
        <v>1638.9</v>
      </c>
      <c r="O2391" s="22">
        <f t="shared" si="3029"/>
        <v>38298.5</v>
      </c>
      <c r="P2391" s="33"/>
      <c r="Q2391" s="33"/>
      <c r="R2391" s="33"/>
      <c r="S2391" s="33"/>
      <c r="T2391" s="33"/>
      <c r="U2391" s="33"/>
      <c r="V2391" s="33"/>
      <c r="W2391" s="33"/>
      <c r="X2391" s="33"/>
      <c r="Y2391" s="33"/>
      <c r="Z2391" s="33">
        <f t="shared" si="3086"/>
        <v>0</v>
      </c>
      <c r="AA2391" s="33">
        <f t="shared" si="3087"/>
        <v>1638.9</v>
      </c>
      <c r="AB2391" s="33">
        <f t="shared" si="3088"/>
        <v>38298.5</v>
      </c>
      <c r="AC2391" s="33"/>
      <c r="AD2391" s="18">
        <v>0</v>
      </c>
    </row>
    <row r="2392" spans="1:30" ht="31.5" hidden="1" x14ac:dyDescent="0.25">
      <c r="A2392" s="30">
        <v>940</v>
      </c>
      <c r="B2392" s="30" t="s">
        <v>109</v>
      </c>
      <c r="C2392" s="30" t="s">
        <v>139</v>
      </c>
      <c r="D2392" s="30" t="s">
        <v>463</v>
      </c>
      <c r="E2392" s="30"/>
      <c r="F2392" s="32" t="s">
        <v>745</v>
      </c>
      <c r="G2392" s="22">
        <f>G2393</f>
        <v>0</v>
      </c>
      <c r="H2392" s="22">
        <f t="shared" ref="H2392:AC2393" si="3091">H2393</f>
        <v>9021.3000000000011</v>
      </c>
      <c r="I2392" s="22">
        <f t="shared" si="3091"/>
        <v>16711.899999999998</v>
      </c>
      <c r="J2392" s="22">
        <f t="shared" si="3091"/>
        <v>0</v>
      </c>
      <c r="K2392" s="22">
        <f t="shared" si="3091"/>
        <v>0</v>
      </c>
      <c r="L2392" s="22">
        <f t="shared" si="3091"/>
        <v>0</v>
      </c>
      <c r="M2392" s="22">
        <f t="shared" si="3027"/>
        <v>0</v>
      </c>
      <c r="N2392" s="22">
        <f t="shared" si="3028"/>
        <v>9021.3000000000011</v>
      </c>
      <c r="O2392" s="22">
        <f t="shared" si="3029"/>
        <v>16711.899999999998</v>
      </c>
      <c r="P2392" s="33">
        <f t="shared" si="3091"/>
        <v>0</v>
      </c>
      <c r="Q2392" s="33">
        <f t="shared" si="3091"/>
        <v>0</v>
      </c>
      <c r="R2392" s="33">
        <f t="shared" si="3091"/>
        <v>0</v>
      </c>
      <c r="S2392" s="33">
        <f t="shared" si="3091"/>
        <v>0</v>
      </c>
      <c r="T2392" s="33">
        <f t="shared" si="3091"/>
        <v>0</v>
      </c>
      <c r="U2392" s="33">
        <f t="shared" si="3091"/>
        <v>0</v>
      </c>
      <c r="V2392" s="33">
        <f t="shared" si="3091"/>
        <v>0</v>
      </c>
      <c r="W2392" s="33">
        <f t="shared" si="3091"/>
        <v>0</v>
      </c>
      <c r="X2392" s="33">
        <f t="shared" si="3091"/>
        <v>0</v>
      </c>
      <c r="Y2392" s="33">
        <f t="shared" si="3091"/>
        <v>0</v>
      </c>
      <c r="Z2392" s="33">
        <f t="shared" si="3086"/>
        <v>0</v>
      </c>
      <c r="AA2392" s="33">
        <f t="shared" si="3087"/>
        <v>9021.3000000000011</v>
      </c>
      <c r="AB2392" s="33">
        <f t="shared" si="3088"/>
        <v>16711.899999999998</v>
      </c>
      <c r="AC2392" s="33">
        <f t="shared" si="3091"/>
        <v>0</v>
      </c>
      <c r="AD2392" s="18">
        <v>0</v>
      </c>
    </row>
    <row r="2393" spans="1:30" ht="47.25" hidden="1" x14ac:dyDescent="0.25">
      <c r="A2393" s="30">
        <v>940</v>
      </c>
      <c r="B2393" s="30" t="s">
        <v>109</v>
      </c>
      <c r="C2393" s="30" t="s">
        <v>139</v>
      </c>
      <c r="D2393" s="30" t="s">
        <v>463</v>
      </c>
      <c r="E2393" s="30" t="s">
        <v>26</v>
      </c>
      <c r="F2393" s="32" t="s">
        <v>387</v>
      </c>
      <c r="G2393" s="22">
        <f>G2394</f>
        <v>0</v>
      </c>
      <c r="H2393" s="22">
        <f t="shared" si="3091"/>
        <v>9021.3000000000011</v>
      </c>
      <c r="I2393" s="22">
        <f t="shared" si="3091"/>
        <v>16711.899999999998</v>
      </c>
      <c r="J2393" s="22">
        <f t="shared" si="3091"/>
        <v>0</v>
      </c>
      <c r="K2393" s="22">
        <f t="shared" si="3091"/>
        <v>0</v>
      </c>
      <c r="L2393" s="22">
        <f t="shared" si="3091"/>
        <v>0</v>
      </c>
      <c r="M2393" s="22">
        <f t="shared" si="3027"/>
        <v>0</v>
      </c>
      <c r="N2393" s="22">
        <f t="shared" si="3028"/>
        <v>9021.3000000000011</v>
      </c>
      <c r="O2393" s="22">
        <f t="shared" si="3029"/>
        <v>16711.899999999998</v>
      </c>
      <c r="P2393" s="33">
        <f t="shared" si="3091"/>
        <v>0</v>
      </c>
      <c r="Q2393" s="33">
        <f t="shared" si="3091"/>
        <v>0</v>
      </c>
      <c r="R2393" s="33">
        <f t="shared" si="3091"/>
        <v>0</v>
      </c>
      <c r="S2393" s="33">
        <f t="shared" si="3091"/>
        <v>0</v>
      </c>
      <c r="T2393" s="33">
        <f t="shared" si="3091"/>
        <v>0</v>
      </c>
      <c r="U2393" s="33">
        <f t="shared" si="3091"/>
        <v>0</v>
      </c>
      <c r="V2393" s="33">
        <f t="shared" si="3091"/>
        <v>0</v>
      </c>
      <c r="W2393" s="33">
        <f t="shared" si="3091"/>
        <v>0</v>
      </c>
      <c r="X2393" s="33">
        <f t="shared" si="3091"/>
        <v>0</v>
      </c>
      <c r="Y2393" s="33">
        <f t="shared" si="3091"/>
        <v>0</v>
      </c>
      <c r="Z2393" s="33">
        <f t="shared" si="3086"/>
        <v>0</v>
      </c>
      <c r="AA2393" s="33">
        <f t="shared" si="3087"/>
        <v>9021.3000000000011</v>
      </c>
      <c r="AB2393" s="33">
        <f t="shared" si="3088"/>
        <v>16711.899999999998</v>
      </c>
      <c r="AC2393" s="33">
        <f t="shared" si="3091"/>
        <v>0</v>
      </c>
      <c r="AD2393" s="18">
        <v>0</v>
      </c>
    </row>
    <row r="2394" spans="1:30" hidden="1" x14ac:dyDescent="0.25">
      <c r="A2394" s="30">
        <v>940</v>
      </c>
      <c r="B2394" s="30" t="s">
        <v>109</v>
      </c>
      <c r="C2394" s="30" t="s">
        <v>139</v>
      </c>
      <c r="D2394" s="30" t="s">
        <v>463</v>
      </c>
      <c r="E2394" s="30">
        <v>410</v>
      </c>
      <c r="F2394" s="32" t="s">
        <v>378</v>
      </c>
      <c r="G2394" s="22">
        <v>0</v>
      </c>
      <c r="H2394" s="22">
        <v>9021.3000000000011</v>
      </c>
      <c r="I2394" s="22">
        <v>16711.899999999998</v>
      </c>
      <c r="J2394" s="22"/>
      <c r="K2394" s="22"/>
      <c r="L2394" s="22"/>
      <c r="M2394" s="22">
        <f t="shared" si="3027"/>
        <v>0</v>
      </c>
      <c r="N2394" s="22">
        <f t="shared" si="3028"/>
        <v>9021.3000000000011</v>
      </c>
      <c r="O2394" s="22">
        <f t="shared" si="3029"/>
        <v>16711.899999999998</v>
      </c>
      <c r="P2394" s="33"/>
      <c r="Q2394" s="33"/>
      <c r="R2394" s="33"/>
      <c r="S2394" s="33"/>
      <c r="T2394" s="33"/>
      <c r="U2394" s="33"/>
      <c r="V2394" s="33"/>
      <c r="W2394" s="33"/>
      <c r="X2394" s="33"/>
      <c r="Y2394" s="33"/>
      <c r="Z2394" s="33">
        <f t="shared" si="3086"/>
        <v>0</v>
      </c>
      <c r="AA2394" s="33">
        <f t="shared" si="3087"/>
        <v>9021.3000000000011</v>
      </c>
      <c r="AB2394" s="33">
        <f t="shared" si="3088"/>
        <v>16711.899999999998</v>
      </c>
      <c r="AC2394" s="33"/>
      <c r="AD2394" s="18">
        <v>0</v>
      </c>
    </row>
    <row r="2395" spans="1:30" ht="110.25" x14ac:dyDescent="0.25">
      <c r="A2395" s="30">
        <v>940</v>
      </c>
      <c r="B2395" s="30" t="s">
        <v>109</v>
      </c>
      <c r="C2395" s="30" t="s">
        <v>139</v>
      </c>
      <c r="D2395" s="30" t="s">
        <v>464</v>
      </c>
      <c r="E2395" s="30"/>
      <c r="F2395" s="32" t="s">
        <v>746</v>
      </c>
      <c r="G2395" s="22">
        <f>G2396</f>
        <v>6400</v>
      </c>
      <c r="H2395" s="22">
        <f t="shared" ref="H2395:AC2396" si="3092">H2396</f>
        <v>6400</v>
      </c>
      <c r="I2395" s="22">
        <f t="shared" si="3092"/>
        <v>6400</v>
      </c>
      <c r="J2395" s="22">
        <f t="shared" si="3092"/>
        <v>0</v>
      </c>
      <c r="K2395" s="22">
        <f t="shared" si="3092"/>
        <v>0</v>
      </c>
      <c r="L2395" s="22">
        <f t="shared" si="3092"/>
        <v>0</v>
      </c>
      <c r="M2395" s="22">
        <f t="shared" si="3027"/>
        <v>6400</v>
      </c>
      <c r="N2395" s="22">
        <f t="shared" si="3028"/>
        <v>6400</v>
      </c>
      <c r="O2395" s="22">
        <f t="shared" si="3029"/>
        <v>6400</v>
      </c>
      <c r="P2395" s="33">
        <f t="shared" si="3092"/>
        <v>0</v>
      </c>
      <c r="Q2395" s="33">
        <f t="shared" si="3092"/>
        <v>0</v>
      </c>
      <c r="R2395" s="33">
        <f t="shared" si="3092"/>
        <v>0</v>
      </c>
      <c r="S2395" s="33">
        <f t="shared" si="3092"/>
        <v>0</v>
      </c>
      <c r="T2395" s="33">
        <f t="shared" si="3092"/>
        <v>0</v>
      </c>
      <c r="U2395" s="33">
        <f t="shared" si="3092"/>
        <v>0</v>
      </c>
      <c r="V2395" s="33">
        <f t="shared" si="3092"/>
        <v>0</v>
      </c>
      <c r="W2395" s="33">
        <f t="shared" si="3092"/>
        <v>0</v>
      </c>
      <c r="X2395" s="33">
        <f t="shared" si="3092"/>
        <v>0</v>
      </c>
      <c r="Y2395" s="33">
        <f t="shared" si="3092"/>
        <v>0</v>
      </c>
      <c r="Z2395" s="33">
        <f t="shared" si="3086"/>
        <v>6400</v>
      </c>
      <c r="AA2395" s="33">
        <f t="shared" si="3087"/>
        <v>6400</v>
      </c>
      <c r="AB2395" s="33">
        <f t="shared" si="3088"/>
        <v>6400</v>
      </c>
      <c r="AC2395" s="33">
        <f t="shared" si="3092"/>
        <v>0</v>
      </c>
    </row>
    <row r="2396" spans="1:30" x14ac:dyDescent="0.25">
      <c r="A2396" s="30">
        <v>940</v>
      </c>
      <c r="B2396" s="30" t="s">
        <v>109</v>
      </c>
      <c r="C2396" s="30" t="s">
        <v>139</v>
      </c>
      <c r="D2396" s="30" t="s">
        <v>464</v>
      </c>
      <c r="E2396" s="30" t="s">
        <v>8</v>
      </c>
      <c r="F2396" s="32" t="s">
        <v>389</v>
      </c>
      <c r="G2396" s="22">
        <f>G2397</f>
        <v>6400</v>
      </c>
      <c r="H2396" s="22">
        <f t="shared" si="3092"/>
        <v>6400</v>
      </c>
      <c r="I2396" s="22">
        <f t="shared" si="3092"/>
        <v>6400</v>
      </c>
      <c r="J2396" s="22">
        <f t="shared" si="3092"/>
        <v>0</v>
      </c>
      <c r="K2396" s="22">
        <f t="shared" si="3092"/>
        <v>0</v>
      </c>
      <c r="L2396" s="22">
        <f t="shared" si="3092"/>
        <v>0</v>
      </c>
      <c r="M2396" s="22">
        <f t="shared" si="3027"/>
        <v>6400</v>
      </c>
      <c r="N2396" s="22">
        <f t="shared" si="3028"/>
        <v>6400</v>
      </c>
      <c r="O2396" s="22">
        <f t="shared" si="3029"/>
        <v>6400</v>
      </c>
      <c r="P2396" s="33">
        <f t="shared" si="3092"/>
        <v>0</v>
      </c>
      <c r="Q2396" s="33">
        <f t="shared" si="3092"/>
        <v>0</v>
      </c>
      <c r="R2396" s="33">
        <f t="shared" si="3092"/>
        <v>0</v>
      </c>
      <c r="S2396" s="33">
        <f t="shared" si="3092"/>
        <v>0</v>
      </c>
      <c r="T2396" s="33">
        <f t="shared" si="3092"/>
        <v>0</v>
      </c>
      <c r="U2396" s="33">
        <f t="shared" si="3092"/>
        <v>0</v>
      </c>
      <c r="V2396" s="33">
        <f t="shared" si="3092"/>
        <v>0</v>
      </c>
      <c r="W2396" s="33">
        <f t="shared" si="3092"/>
        <v>0</v>
      </c>
      <c r="X2396" s="33">
        <f t="shared" si="3092"/>
        <v>0</v>
      </c>
      <c r="Y2396" s="33">
        <f t="shared" si="3092"/>
        <v>0</v>
      </c>
      <c r="Z2396" s="33">
        <f t="shared" si="3086"/>
        <v>6400</v>
      </c>
      <c r="AA2396" s="33">
        <f t="shared" si="3087"/>
        <v>6400</v>
      </c>
      <c r="AB2396" s="33">
        <f t="shared" si="3088"/>
        <v>6400</v>
      </c>
      <c r="AC2396" s="33">
        <f t="shared" si="3092"/>
        <v>0</v>
      </c>
    </row>
    <row r="2397" spans="1:30" ht="47.25" x14ac:dyDescent="0.25">
      <c r="A2397" s="30">
        <v>940</v>
      </c>
      <c r="B2397" s="30" t="s">
        <v>109</v>
      </c>
      <c r="C2397" s="30" t="s">
        <v>139</v>
      </c>
      <c r="D2397" s="30" t="s">
        <v>464</v>
      </c>
      <c r="E2397" s="30" t="s">
        <v>447</v>
      </c>
      <c r="F2397" s="32" t="s">
        <v>804</v>
      </c>
      <c r="G2397" s="22">
        <v>6400</v>
      </c>
      <c r="H2397" s="22">
        <v>6400</v>
      </c>
      <c r="I2397" s="22">
        <v>6400</v>
      </c>
      <c r="J2397" s="22"/>
      <c r="K2397" s="22"/>
      <c r="L2397" s="22"/>
      <c r="M2397" s="22">
        <f t="shared" si="3027"/>
        <v>6400</v>
      </c>
      <c r="N2397" s="22">
        <f t="shared" si="3028"/>
        <v>6400</v>
      </c>
      <c r="O2397" s="22">
        <f t="shared" si="3029"/>
        <v>6400</v>
      </c>
      <c r="P2397" s="33"/>
      <c r="Q2397" s="33"/>
      <c r="R2397" s="33"/>
      <c r="S2397" s="33"/>
      <c r="T2397" s="33"/>
      <c r="U2397" s="33"/>
      <c r="V2397" s="33"/>
      <c r="W2397" s="33"/>
      <c r="X2397" s="33"/>
      <c r="Y2397" s="33"/>
      <c r="Z2397" s="33">
        <f t="shared" si="3086"/>
        <v>6400</v>
      </c>
      <c r="AA2397" s="33">
        <f t="shared" si="3087"/>
        <v>6400</v>
      </c>
      <c r="AB2397" s="33">
        <f t="shared" si="3088"/>
        <v>6400</v>
      </c>
      <c r="AC2397" s="33"/>
    </row>
    <row r="2398" spans="1:30" ht="31.5" x14ac:dyDescent="0.25">
      <c r="A2398" s="30">
        <v>940</v>
      </c>
      <c r="B2398" s="30" t="s">
        <v>109</v>
      </c>
      <c r="C2398" s="30" t="s">
        <v>139</v>
      </c>
      <c r="D2398" s="30" t="s">
        <v>483</v>
      </c>
      <c r="E2398" s="30"/>
      <c r="F2398" s="32" t="s">
        <v>757</v>
      </c>
      <c r="G2398" s="22">
        <f>G2399+G2402</f>
        <v>38310.000000000007</v>
      </c>
      <c r="H2398" s="22">
        <f t="shared" ref="H2398:L2398" si="3093">H2399+H2402</f>
        <v>38731.599999999999</v>
      </c>
      <c r="I2398" s="22">
        <f t="shared" si="3093"/>
        <v>38731.599999999999</v>
      </c>
      <c r="J2398" s="22">
        <f t="shared" si="3093"/>
        <v>0</v>
      </c>
      <c r="K2398" s="22">
        <f t="shared" si="3093"/>
        <v>0</v>
      </c>
      <c r="L2398" s="22">
        <f t="shared" si="3093"/>
        <v>0</v>
      </c>
      <c r="M2398" s="22">
        <f t="shared" si="3027"/>
        <v>38310.000000000007</v>
      </c>
      <c r="N2398" s="22">
        <f t="shared" si="3028"/>
        <v>38731.599999999999</v>
      </c>
      <c r="O2398" s="22">
        <f t="shared" si="3029"/>
        <v>38731.599999999999</v>
      </c>
      <c r="P2398" s="33">
        <f t="shared" ref="P2398:Q2398" si="3094">P2399+P2402</f>
        <v>0</v>
      </c>
      <c r="Q2398" s="33">
        <f t="shared" si="3094"/>
        <v>0</v>
      </c>
      <c r="R2398" s="33">
        <f t="shared" ref="R2398:T2398" si="3095">R2399+R2402</f>
        <v>0</v>
      </c>
      <c r="S2398" s="33">
        <f t="shared" si="3095"/>
        <v>0</v>
      </c>
      <c r="T2398" s="33">
        <f t="shared" si="3095"/>
        <v>0</v>
      </c>
      <c r="U2398" s="33">
        <f t="shared" ref="U2398:W2398" si="3096">U2399+U2402</f>
        <v>0</v>
      </c>
      <c r="V2398" s="33">
        <f t="shared" si="3096"/>
        <v>0</v>
      </c>
      <c r="W2398" s="33">
        <f t="shared" si="3096"/>
        <v>0</v>
      </c>
      <c r="X2398" s="33">
        <f t="shared" ref="X2398:Y2398" si="3097">X2399+X2402</f>
        <v>0</v>
      </c>
      <c r="Y2398" s="33">
        <f t="shared" si="3097"/>
        <v>0</v>
      </c>
      <c r="Z2398" s="33">
        <f t="shared" si="3086"/>
        <v>38310.000000000007</v>
      </c>
      <c r="AA2398" s="33">
        <f t="shared" si="3087"/>
        <v>38731.599999999999</v>
      </c>
      <c r="AB2398" s="33">
        <f t="shared" si="3088"/>
        <v>38731.599999999999</v>
      </c>
      <c r="AC2398" s="33">
        <f t="shared" ref="AC2398" si="3098">AC2399+AC2402</f>
        <v>0</v>
      </c>
      <c r="AD2398" s="18"/>
    </row>
    <row r="2399" spans="1:30" ht="31.5" x14ac:dyDescent="0.25">
      <c r="A2399" s="30">
        <v>940</v>
      </c>
      <c r="B2399" s="30" t="s">
        <v>109</v>
      </c>
      <c r="C2399" s="30" t="s">
        <v>139</v>
      </c>
      <c r="D2399" s="30" t="s">
        <v>465</v>
      </c>
      <c r="E2399" s="30"/>
      <c r="F2399" s="32" t="s">
        <v>860</v>
      </c>
      <c r="G2399" s="22">
        <f>G2400</f>
        <v>37955.100000000006</v>
      </c>
      <c r="H2399" s="22">
        <f t="shared" ref="H2399:AC2400" si="3099">H2400</f>
        <v>37727.5</v>
      </c>
      <c r="I2399" s="22">
        <f t="shared" si="3099"/>
        <v>37727.5</v>
      </c>
      <c r="J2399" s="22">
        <f t="shared" si="3099"/>
        <v>0</v>
      </c>
      <c r="K2399" s="22">
        <f t="shared" si="3099"/>
        <v>0</v>
      </c>
      <c r="L2399" s="22">
        <f t="shared" si="3099"/>
        <v>0</v>
      </c>
      <c r="M2399" s="22">
        <f t="shared" ref="M2399:M2462" si="3100">G2399+J2399</f>
        <v>37955.100000000006</v>
      </c>
      <c r="N2399" s="22">
        <f t="shared" ref="N2399:N2462" si="3101">H2399+K2399</f>
        <v>37727.5</v>
      </c>
      <c r="O2399" s="22">
        <f t="shared" ref="O2399:O2462" si="3102">I2399+L2399</f>
        <v>37727.5</v>
      </c>
      <c r="P2399" s="33">
        <f t="shared" si="3099"/>
        <v>0</v>
      </c>
      <c r="Q2399" s="33">
        <f t="shared" si="3099"/>
        <v>0</v>
      </c>
      <c r="R2399" s="33">
        <f t="shared" si="3099"/>
        <v>0</v>
      </c>
      <c r="S2399" s="33">
        <f t="shared" si="3099"/>
        <v>0</v>
      </c>
      <c r="T2399" s="33">
        <f t="shared" si="3099"/>
        <v>0</v>
      </c>
      <c r="U2399" s="33">
        <f t="shared" si="3099"/>
        <v>0</v>
      </c>
      <c r="V2399" s="33">
        <f t="shared" si="3099"/>
        <v>0</v>
      </c>
      <c r="W2399" s="33">
        <f t="shared" si="3099"/>
        <v>0</v>
      </c>
      <c r="X2399" s="33">
        <f t="shared" si="3099"/>
        <v>0</v>
      </c>
      <c r="Y2399" s="33">
        <f t="shared" si="3099"/>
        <v>0</v>
      </c>
      <c r="Z2399" s="33">
        <f t="shared" si="3086"/>
        <v>37955.100000000006</v>
      </c>
      <c r="AA2399" s="33">
        <f t="shared" si="3087"/>
        <v>37727.5</v>
      </c>
      <c r="AB2399" s="33">
        <f t="shared" si="3088"/>
        <v>37727.5</v>
      </c>
      <c r="AC2399" s="33">
        <f t="shared" si="3099"/>
        <v>0</v>
      </c>
    </row>
    <row r="2400" spans="1:30" ht="31.5" x14ac:dyDescent="0.25">
      <c r="A2400" s="30">
        <v>940</v>
      </c>
      <c r="B2400" s="30" t="s">
        <v>109</v>
      </c>
      <c r="C2400" s="30" t="s">
        <v>139</v>
      </c>
      <c r="D2400" s="30" t="s">
        <v>465</v>
      </c>
      <c r="E2400" s="30" t="s">
        <v>7</v>
      </c>
      <c r="F2400" s="32" t="s">
        <v>385</v>
      </c>
      <c r="G2400" s="22">
        <f>G2401</f>
        <v>37955.100000000006</v>
      </c>
      <c r="H2400" s="22">
        <f t="shared" si="3099"/>
        <v>37727.5</v>
      </c>
      <c r="I2400" s="22">
        <f t="shared" si="3099"/>
        <v>37727.5</v>
      </c>
      <c r="J2400" s="22">
        <f t="shared" si="3099"/>
        <v>0</v>
      </c>
      <c r="K2400" s="22">
        <f t="shared" si="3099"/>
        <v>0</v>
      </c>
      <c r="L2400" s="22">
        <f t="shared" si="3099"/>
        <v>0</v>
      </c>
      <c r="M2400" s="22">
        <f t="shared" si="3100"/>
        <v>37955.100000000006</v>
      </c>
      <c r="N2400" s="22">
        <f t="shared" si="3101"/>
        <v>37727.5</v>
      </c>
      <c r="O2400" s="22">
        <f t="shared" si="3102"/>
        <v>37727.5</v>
      </c>
      <c r="P2400" s="33">
        <f t="shared" si="3099"/>
        <v>0</v>
      </c>
      <c r="Q2400" s="33">
        <f t="shared" si="3099"/>
        <v>0</v>
      </c>
      <c r="R2400" s="33">
        <f t="shared" si="3099"/>
        <v>0</v>
      </c>
      <c r="S2400" s="33">
        <f t="shared" si="3099"/>
        <v>0</v>
      </c>
      <c r="T2400" s="33">
        <f t="shared" si="3099"/>
        <v>0</v>
      </c>
      <c r="U2400" s="33">
        <f t="shared" si="3099"/>
        <v>0</v>
      </c>
      <c r="V2400" s="33">
        <f t="shared" si="3099"/>
        <v>0</v>
      </c>
      <c r="W2400" s="33">
        <f t="shared" si="3099"/>
        <v>0</v>
      </c>
      <c r="X2400" s="33">
        <f t="shared" si="3099"/>
        <v>0</v>
      </c>
      <c r="Y2400" s="33">
        <f t="shared" si="3099"/>
        <v>0</v>
      </c>
      <c r="Z2400" s="33">
        <f t="shared" si="3086"/>
        <v>37955.100000000006</v>
      </c>
      <c r="AA2400" s="33">
        <f t="shared" si="3087"/>
        <v>37727.5</v>
      </c>
      <c r="AB2400" s="33">
        <f t="shared" si="3088"/>
        <v>37727.5</v>
      </c>
      <c r="AC2400" s="33">
        <f t="shared" si="3099"/>
        <v>0</v>
      </c>
    </row>
    <row r="2401" spans="1:30" ht="31.5" x14ac:dyDescent="0.25">
      <c r="A2401" s="30">
        <v>940</v>
      </c>
      <c r="B2401" s="30" t="s">
        <v>109</v>
      </c>
      <c r="C2401" s="30" t="s">
        <v>139</v>
      </c>
      <c r="D2401" s="30" t="s">
        <v>465</v>
      </c>
      <c r="E2401" s="30">
        <v>240</v>
      </c>
      <c r="F2401" s="32" t="s">
        <v>374</v>
      </c>
      <c r="G2401" s="22">
        <v>37955.100000000006</v>
      </c>
      <c r="H2401" s="22">
        <v>37727.5</v>
      </c>
      <c r="I2401" s="22">
        <v>37727.5</v>
      </c>
      <c r="J2401" s="22"/>
      <c r="K2401" s="22"/>
      <c r="L2401" s="22"/>
      <c r="M2401" s="22">
        <f t="shared" si="3100"/>
        <v>37955.100000000006</v>
      </c>
      <c r="N2401" s="22">
        <f t="shared" si="3101"/>
        <v>37727.5</v>
      </c>
      <c r="O2401" s="22">
        <f t="shared" si="3102"/>
        <v>37727.5</v>
      </c>
      <c r="P2401" s="33"/>
      <c r="Q2401" s="33"/>
      <c r="R2401" s="33"/>
      <c r="S2401" s="33"/>
      <c r="T2401" s="33"/>
      <c r="U2401" s="33"/>
      <c r="V2401" s="33"/>
      <c r="W2401" s="33"/>
      <c r="X2401" s="33"/>
      <c r="Y2401" s="33"/>
      <c r="Z2401" s="33">
        <f t="shared" si="3086"/>
        <v>37955.100000000006</v>
      </c>
      <c r="AA2401" s="33">
        <f t="shared" si="3087"/>
        <v>37727.5</v>
      </c>
      <c r="AB2401" s="33">
        <f t="shared" si="3088"/>
        <v>37727.5</v>
      </c>
      <c r="AC2401" s="33"/>
    </row>
    <row r="2402" spans="1:30" ht="78.75" x14ac:dyDescent="0.25">
      <c r="A2402" s="30">
        <v>940</v>
      </c>
      <c r="B2402" s="30" t="s">
        <v>109</v>
      </c>
      <c r="C2402" s="30" t="s">
        <v>139</v>
      </c>
      <c r="D2402" s="30" t="s">
        <v>466</v>
      </c>
      <c r="E2402" s="30"/>
      <c r="F2402" s="32" t="s">
        <v>758</v>
      </c>
      <c r="G2402" s="22">
        <f>G2403</f>
        <v>354.9</v>
      </c>
      <c r="H2402" s="22">
        <f t="shared" ref="H2402:AC2403" si="3103">H2403</f>
        <v>1004.1</v>
      </c>
      <c r="I2402" s="22">
        <f t="shared" si="3103"/>
        <v>1004.1</v>
      </c>
      <c r="J2402" s="22">
        <f t="shared" si="3103"/>
        <v>0</v>
      </c>
      <c r="K2402" s="22">
        <f t="shared" si="3103"/>
        <v>0</v>
      </c>
      <c r="L2402" s="22">
        <f t="shared" si="3103"/>
        <v>0</v>
      </c>
      <c r="M2402" s="22">
        <f t="shared" si="3100"/>
        <v>354.9</v>
      </c>
      <c r="N2402" s="22">
        <f t="shared" si="3101"/>
        <v>1004.1</v>
      </c>
      <c r="O2402" s="22">
        <f t="shared" si="3102"/>
        <v>1004.1</v>
      </c>
      <c r="P2402" s="33">
        <f t="shared" si="3103"/>
        <v>0</v>
      </c>
      <c r="Q2402" s="33">
        <f t="shared" si="3103"/>
        <v>0</v>
      </c>
      <c r="R2402" s="33">
        <f t="shared" si="3103"/>
        <v>0</v>
      </c>
      <c r="S2402" s="33">
        <f t="shared" si="3103"/>
        <v>0</v>
      </c>
      <c r="T2402" s="33">
        <f t="shared" si="3103"/>
        <v>0</v>
      </c>
      <c r="U2402" s="33">
        <f t="shared" si="3103"/>
        <v>0</v>
      </c>
      <c r="V2402" s="33">
        <f t="shared" si="3103"/>
        <v>0</v>
      </c>
      <c r="W2402" s="33">
        <f t="shared" si="3103"/>
        <v>0</v>
      </c>
      <c r="X2402" s="33">
        <f t="shared" si="3103"/>
        <v>0</v>
      </c>
      <c r="Y2402" s="33">
        <f t="shared" si="3103"/>
        <v>0</v>
      </c>
      <c r="Z2402" s="33">
        <f t="shared" si="3086"/>
        <v>354.9</v>
      </c>
      <c r="AA2402" s="33">
        <f t="shared" si="3087"/>
        <v>1004.1</v>
      </c>
      <c r="AB2402" s="33">
        <f t="shared" si="3088"/>
        <v>1004.1</v>
      </c>
      <c r="AC2402" s="33">
        <f t="shared" si="3103"/>
        <v>0</v>
      </c>
    </row>
    <row r="2403" spans="1:30" ht="31.5" x14ac:dyDescent="0.25">
      <c r="A2403" s="30">
        <v>940</v>
      </c>
      <c r="B2403" s="30" t="s">
        <v>109</v>
      </c>
      <c r="C2403" s="30" t="s">
        <v>139</v>
      </c>
      <c r="D2403" s="30" t="s">
        <v>466</v>
      </c>
      <c r="E2403" s="30" t="s">
        <v>7</v>
      </c>
      <c r="F2403" s="32" t="s">
        <v>385</v>
      </c>
      <c r="G2403" s="22">
        <f>G2404</f>
        <v>354.9</v>
      </c>
      <c r="H2403" s="22">
        <f t="shared" si="3103"/>
        <v>1004.1</v>
      </c>
      <c r="I2403" s="22">
        <f t="shared" si="3103"/>
        <v>1004.1</v>
      </c>
      <c r="J2403" s="22">
        <f t="shared" si="3103"/>
        <v>0</v>
      </c>
      <c r="K2403" s="22">
        <f t="shared" si="3103"/>
        <v>0</v>
      </c>
      <c r="L2403" s="22">
        <f t="shared" si="3103"/>
        <v>0</v>
      </c>
      <c r="M2403" s="22">
        <f t="shared" si="3100"/>
        <v>354.9</v>
      </c>
      <c r="N2403" s="22">
        <f t="shared" si="3101"/>
        <v>1004.1</v>
      </c>
      <c r="O2403" s="22">
        <f t="shared" si="3102"/>
        <v>1004.1</v>
      </c>
      <c r="P2403" s="33">
        <f t="shared" si="3103"/>
        <v>0</v>
      </c>
      <c r="Q2403" s="33">
        <f t="shared" si="3103"/>
        <v>0</v>
      </c>
      <c r="R2403" s="33">
        <f t="shared" si="3103"/>
        <v>0</v>
      </c>
      <c r="S2403" s="33">
        <f t="shared" si="3103"/>
        <v>0</v>
      </c>
      <c r="T2403" s="33">
        <f t="shared" si="3103"/>
        <v>0</v>
      </c>
      <c r="U2403" s="33">
        <f t="shared" si="3103"/>
        <v>0</v>
      </c>
      <c r="V2403" s="33">
        <f t="shared" si="3103"/>
        <v>0</v>
      </c>
      <c r="W2403" s="33">
        <f t="shared" si="3103"/>
        <v>0</v>
      </c>
      <c r="X2403" s="33">
        <f t="shared" si="3103"/>
        <v>0</v>
      </c>
      <c r="Y2403" s="33">
        <f t="shared" si="3103"/>
        <v>0</v>
      </c>
      <c r="Z2403" s="33">
        <f t="shared" si="3086"/>
        <v>354.9</v>
      </c>
      <c r="AA2403" s="33">
        <f t="shared" si="3087"/>
        <v>1004.1</v>
      </c>
      <c r="AB2403" s="33">
        <f t="shared" si="3088"/>
        <v>1004.1</v>
      </c>
      <c r="AC2403" s="33">
        <f t="shared" si="3103"/>
        <v>0</v>
      </c>
    </row>
    <row r="2404" spans="1:30" ht="31.5" x14ac:dyDescent="0.25">
      <c r="A2404" s="30">
        <v>940</v>
      </c>
      <c r="B2404" s="30" t="s">
        <v>109</v>
      </c>
      <c r="C2404" s="30" t="s">
        <v>139</v>
      </c>
      <c r="D2404" s="30" t="s">
        <v>466</v>
      </c>
      <c r="E2404" s="30">
        <v>240</v>
      </c>
      <c r="F2404" s="32" t="s">
        <v>374</v>
      </c>
      <c r="G2404" s="22">
        <v>354.9</v>
      </c>
      <c r="H2404" s="22">
        <v>1004.1</v>
      </c>
      <c r="I2404" s="22">
        <v>1004.1</v>
      </c>
      <c r="J2404" s="22"/>
      <c r="K2404" s="22"/>
      <c r="L2404" s="22"/>
      <c r="M2404" s="22">
        <f t="shared" si="3100"/>
        <v>354.9</v>
      </c>
      <c r="N2404" s="22">
        <f t="shared" si="3101"/>
        <v>1004.1</v>
      </c>
      <c r="O2404" s="22">
        <f t="shared" si="3102"/>
        <v>1004.1</v>
      </c>
      <c r="P2404" s="33"/>
      <c r="Q2404" s="33"/>
      <c r="R2404" s="33"/>
      <c r="S2404" s="33"/>
      <c r="T2404" s="33"/>
      <c r="U2404" s="33"/>
      <c r="V2404" s="33"/>
      <c r="W2404" s="33"/>
      <c r="X2404" s="33"/>
      <c r="Y2404" s="33"/>
      <c r="Z2404" s="33">
        <f t="shared" si="3086"/>
        <v>354.9</v>
      </c>
      <c r="AA2404" s="33">
        <f t="shared" si="3087"/>
        <v>1004.1</v>
      </c>
      <c r="AB2404" s="33">
        <f t="shared" si="3088"/>
        <v>1004.1</v>
      </c>
      <c r="AC2404" s="33"/>
    </row>
    <row r="2405" spans="1:30" s="34" customFormat="1" x14ac:dyDescent="0.25">
      <c r="A2405" s="36">
        <v>940</v>
      </c>
      <c r="B2405" s="36" t="s">
        <v>109</v>
      </c>
      <c r="C2405" s="36" t="s">
        <v>108</v>
      </c>
      <c r="D2405" s="36"/>
      <c r="E2405" s="36"/>
      <c r="F2405" s="26" t="s">
        <v>399</v>
      </c>
      <c r="G2405" s="27">
        <f>G2406</f>
        <v>71623</v>
      </c>
      <c r="H2405" s="27">
        <f t="shared" ref="H2405:AC2405" si="3104">H2406</f>
        <v>259749.19999999998</v>
      </c>
      <c r="I2405" s="27">
        <f t="shared" si="3104"/>
        <v>184491.59999999998</v>
      </c>
      <c r="J2405" s="27">
        <f t="shared" si="3104"/>
        <v>0</v>
      </c>
      <c r="K2405" s="27">
        <f t="shared" si="3104"/>
        <v>0</v>
      </c>
      <c r="L2405" s="27">
        <f t="shared" si="3104"/>
        <v>0</v>
      </c>
      <c r="M2405" s="22">
        <f t="shared" si="3100"/>
        <v>71623</v>
      </c>
      <c r="N2405" s="22">
        <f t="shared" si="3101"/>
        <v>259749.19999999998</v>
      </c>
      <c r="O2405" s="22">
        <f t="shared" si="3102"/>
        <v>184491.59999999998</v>
      </c>
      <c r="P2405" s="28">
        <f t="shared" si="3104"/>
        <v>0</v>
      </c>
      <c r="Q2405" s="28">
        <f t="shared" si="3104"/>
        <v>0</v>
      </c>
      <c r="R2405" s="28">
        <f t="shared" si="3104"/>
        <v>0</v>
      </c>
      <c r="S2405" s="28">
        <f t="shared" si="3104"/>
        <v>0</v>
      </c>
      <c r="T2405" s="28">
        <f t="shared" si="3104"/>
        <v>0</v>
      </c>
      <c r="U2405" s="28">
        <f t="shared" si="3104"/>
        <v>0</v>
      </c>
      <c r="V2405" s="28">
        <f t="shared" si="3104"/>
        <v>0</v>
      </c>
      <c r="W2405" s="28">
        <f t="shared" si="3104"/>
        <v>0</v>
      </c>
      <c r="X2405" s="28">
        <f t="shared" si="3104"/>
        <v>0</v>
      </c>
      <c r="Y2405" s="28">
        <f t="shared" si="3104"/>
        <v>0</v>
      </c>
      <c r="Z2405" s="28">
        <f t="shared" si="3086"/>
        <v>71623</v>
      </c>
      <c r="AA2405" s="28">
        <f t="shared" si="3087"/>
        <v>259749.19999999998</v>
      </c>
      <c r="AB2405" s="28">
        <f t="shared" si="3088"/>
        <v>184491.59999999998</v>
      </c>
      <c r="AC2405" s="28">
        <f t="shared" si="3104"/>
        <v>0</v>
      </c>
    </row>
    <row r="2406" spans="1:30" ht="31.5" x14ac:dyDescent="0.25">
      <c r="A2406" s="30">
        <v>940</v>
      </c>
      <c r="B2406" s="30" t="s">
        <v>109</v>
      </c>
      <c r="C2406" s="30" t="s">
        <v>108</v>
      </c>
      <c r="D2406" s="30" t="s">
        <v>361</v>
      </c>
      <c r="E2406" s="30"/>
      <c r="F2406" s="32" t="s">
        <v>429</v>
      </c>
      <c r="G2406" s="22">
        <f>G2407+G2411</f>
        <v>71623</v>
      </c>
      <c r="H2406" s="22">
        <f t="shared" ref="H2406:L2406" si="3105">H2407+H2411</f>
        <v>259749.19999999998</v>
      </c>
      <c r="I2406" s="22">
        <f t="shared" si="3105"/>
        <v>184491.59999999998</v>
      </c>
      <c r="J2406" s="22">
        <f t="shared" si="3105"/>
        <v>0</v>
      </c>
      <c r="K2406" s="22">
        <f t="shared" si="3105"/>
        <v>0</v>
      </c>
      <c r="L2406" s="22">
        <f t="shared" si="3105"/>
        <v>0</v>
      </c>
      <c r="M2406" s="22">
        <f t="shared" si="3100"/>
        <v>71623</v>
      </c>
      <c r="N2406" s="22">
        <f t="shared" si="3101"/>
        <v>259749.19999999998</v>
      </c>
      <c r="O2406" s="22">
        <f t="shared" si="3102"/>
        <v>184491.59999999998</v>
      </c>
      <c r="P2406" s="33">
        <f t="shared" ref="P2406:Q2406" si="3106">P2407+P2411</f>
        <v>0</v>
      </c>
      <c r="Q2406" s="33">
        <f t="shared" si="3106"/>
        <v>0</v>
      </c>
      <c r="R2406" s="33">
        <f t="shared" ref="R2406:T2406" si="3107">R2407+R2411</f>
        <v>0</v>
      </c>
      <c r="S2406" s="33">
        <f t="shared" si="3107"/>
        <v>0</v>
      </c>
      <c r="T2406" s="33">
        <f t="shared" si="3107"/>
        <v>0</v>
      </c>
      <c r="U2406" s="33">
        <f t="shared" ref="U2406:W2406" si="3108">U2407+U2411</f>
        <v>0</v>
      </c>
      <c r="V2406" s="33">
        <f t="shared" si="3108"/>
        <v>0</v>
      </c>
      <c r="W2406" s="33">
        <f t="shared" si="3108"/>
        <v>0</v>
      </c>
      <c r="X2406" s="33">
        <f t="shared" ref="X2406:Y2406" si="3109">X2407+X2411</f>
        <v>0</v>
      </c>
      <c r="Y2406" s="33">
        <f t="shared" si="3109"/>
        <v>0</v>
      </c>
      <c r="Z2406" s="33">
        <f t="shared" si="3086"/>
        <v>71623</v>
      </c>
      <c r="AA2406" s="33">
        <f t="shared" si="3087"/>
        <v>259749.19999999998</v>
      </c>
      <c r="AB2406" s="33">
        <f t="shared" si="3088"/>
        <v>184491.59999999998</v>
      </c>
      <c r="AC2406" s="33">
        <f t="shared" ref="AC2406" si="3110">AC2407+AC2411</f>
        <v>0</v>
      </c>
      <c r="AD2406" s="18"/>
    </row>
    <row r="2407" spans="1:30" ht="47.25" x14ac:dyDescent="0.25">
      <c r="A2407" s="30">
        <v>940</v>
      </c>
      <c r="B2407" s="30" t="s">
        <v>109</v>
      </c>
      <c r="C2407" s="30" t="s">
        <v>108</v>
      </c>
      <c r="D2407" s="30" t="s">
        <v>482</v>
      </c>
      <c r="E2407" s="30"/>
      <c r="F2407" s="32" t="s">
        <v>737</v>
      </c>
      <c r="G2407" s="22">
        <f>G2408</f>
        <v>66096.2</v>
      </c>
      <c r="H2407" s="22">
        <f t="shared" ref="H2407:AC2409" si="3111">H2408</f>
        <v>253222.39999999999</v>
      </c>
      <c r="I2407" s="22">
        <f t="shared" si="3111"/>
        <v>176964.8</v>
      </c>
      <c r="J2407" s="22">
        <f t="shared" si="3111"/>
        <v>0</v>
      </c>
      <c r="K2407" s="22">
        <f t="shared" si="3111"/>
        <v>0</v>
      </c>
      <c r="L2407" s="22">
        <f t="shared" si="3111"/>
        <v>0</v>
      </c>
      <c r="M2407" s="22">
        <f t="shared" si="3100"/>
        <v>66096.2</v>
      </c>
      <c r="N2407" s="22">
        <f t="shared" si="3101"/>
        <v>253222.39999999999</v>
      </c>
      <c r="O2407" s="22">
        <f t="shared" si="3102"/>
        <v>176964.8</v>
      </c>
      <c r="P2407" s="33">
        <f t="shared" si="3111"/>
        <v>0</v>
      </c>
      <c r="Q2407" s="33">
        <f t="shared" si="3111"/>
        <v>0</v>
      </c>
      <c r="R2407" s="33">
        <f t="shared" si="3111"/>
        <v>0</v>
      </c>
      <c r="S2407" s="33">
        <f t="shared" si="3111"/>
        <v>0</v>
      </c>
      <c r="T2407" s="33">
        <f t="shared" si="3111"/>
        <v>0</v>
      </c>
      <c r="U2407" s="33">
        <f t="shared" si="3111"/>
        <v>0</v>
      </c>
      <c r="V2407" s="33">
        <f t="shared" si="3111"/>
        <v>0</v>
      </c>
      <c r="W2407" s="33">
        <f t="shared" si="3111"/>
        <v>0</v>
      </c>
      <c r="X2407" s="33">
        <f t="shared" si="3111"/>
        <v>0</v>
      </c>
      <c r="Y2407" s="33">
        <f t="shared" si="3111"/>
        <v>0</v>
      </c>
      <c r="Z2407" s="33">
        <f t="shared" si="3086"/>
        <v>66096.2</v>
      </c>
      <c r="AA2407" s="33">
        <f t="shared" si="3087"/>
        <v>253222.39999999999</v>
      </c>
      <c r="AB2407" s="33">
        <f t="shared" si="3088"/>
        <v>176964.8</v>
      </c>
      <c r="AC2407" s="33">
        <f t="shared" si="3111"/>
        <v>0</v>
      </c>
      <c r="AD2407" s="18"/>
    </row>
    <row r="2408" spans="1:30" x14ac:dyDescent="0.25">
      <c r="A2408" s="30">
        <v>940</v>
      </c>
      <c r="B2408" s="30" t="s">
        <v>109</v>
      </c>
      <c r="C2408" s="30" t="s">
        <v>108</v>
      </c>
      <c r="D2408" s="30" t="s">
        <v>467</v>
      </c>
      <c r="E2408" s="30"/>
      <c r="F2408" s="32" t="s">
        <v>739</v>
      </c>
      <c r="G2408" s="22">
        <f>G2409</f>
        <v>66096.2</v>
      </c>
      <c r="H2408" s="22">
        <f t="shared" si="3111"/>
        <v>253222.39999999999</v>
      </c>
      <c r="I2408" s="22">
        <f t="shared" si="3111"/>
        <v>176964.8</v>
      </c>
      <c r="J2408" s="22">
        <f t="shared" si="3111"/>
        <v>0</v>
      </c>
      <c r="K2408" s="22">
        <f t="shared" si="3111"/>
        <v>0</v>
      </c>
      <c r="L2408" s="22">
        <f t="shared" si="3111"/>
        <v>0</v>
      </c>
      <c r="M2408" s="22">
        <f t="shared" si="3100"/>
        <v>66096.2</v>
      </c>
      <c r="N2408" s="22">
        <f t="shared" si="3101"/>
        <v>253222.39999999999</v>
      </c>
      <c r="O2408" s="22">
        <f t="shared" si="3102"/>
        <v>176964.8</v>
      </c>
      <c r="P2408" s="33">
        <f t="shared" si="3111"/>
        <v>0</v>
      </c>
      <c r="Q2408" s="33">
        <f t="shared" si="3111"/>
        <v>0</v>
      </c>
      <c r="R2408" s="33">
        <f t="shared" si="3111"/>
        <v>0</v>
      </c>
      <c r="S2408" s="33">
        <f t="shared" si="3111"/>
        <v>0</v>
      </c>
      <c r="T2408" s="33">
        <f t="shared" si="3111"/>
        <v>0</v>
      </c>
      <c r="U2408" s="33">
        <f t="shared" si="3111"/>
        <v>0</v>
      </c>
      <c r="V2408" s="33">
        <f t="shared" si="3111"/>
        <v>0</v>
      </c>
      <c r="W2408" s="33">
        <f t="shared" si="3111"/>
        <v>0</v>
      </c>
      <c r="X2408" s="33">
        <f t="shared" si="3111"/>
        <v>0</v>
      </c>
      <c r="Y2408" s="33">
        <f t="shared" si="3111"/>
        <v>0</v>
      </c>
      <c r="Z2408" s="33">
        <f t="shared" si="3086"/>
        <v>66096.2</v>
      </c>
      <c r="AA2408" s="33">
        <f t="shared" si="3087"/>
        <v>253222.39999999999</v>
      </c>
      <c r="AB2408" s="33">
        <f t="shared" si="3088"/>
        <v>176964.8</v>
      </c>
      <c r="AC2408" s="33">
        <f t="shared" si="3111"/>
        <v>0</v>
      </c>
    </row>
    <row r="2409" spans="1:30" ht="31.5" x14ac:dyDescent="0.25">
      <c r="A2409" s="30">
        <v>940</v>
      </c>
      <c r="B2409" s="30" t="s">
        <v>109</v>
      </c>
      <c r="C2409" s="30" t="s">
        <v>108</v>
      </c>
      <c r="D2409" s="30" t="s">
        <v>467</v>
      </c>
      <c r="E2409" s="30" t="s">
        <v>7</v>
      </c>
      <c r="F2409" s="32" t="s">
        <v>385</v>
      </c>
      <c r="G2409" s="22">
        <f>G2410</f>
        <v>66096.2</v>
      </c>
      <c r="H2409" s="22">
        <f t="shared" si="3111"/>
        <v>253222.39999999999</v>
      </c>
      <c r="I2409" s="22">
        <f t="shared" si="3111"/>
        <v>176964.8</v>
      </c>
      <c r="J2409" s="22">
        <f t="shared" si="3111"/>
        <v>0</v>
      </c>
      <c r="K2409" s="22">
        <f t="shared" si="3111"/>
        <v>0</v>
      </c>
      <c r="L2409" s="22">
        <f t="shared" si="3111"/>
        <v>0</v>
      </c>
      <c r="M2409" s="22">
        <f t="shared" si="3100"/>
        <v>66096.2</v>
      </c>
      <c r="N2409" s="22">
        <f t="shared" si="3101"/>
        <v>253222.39999999999</v>
      </c>
      <c r="O2409" s="22">
        <f t="shared" si="3102"/>
        <v>176964.8</v>
      </c>
      <c r="P2409" s="33">
        <f t="shared" si="3111"/>
        <v>0</v>
      </c>
      <c r="Q2409" s="33">
        <f t="shared" si="3111"/>
        <v>0</v>
      </c>
      <c r="R2409" s="33">
        <f t="shared" si="3111"/>
        <v>0</v>
      </c>
      <c r="S2409" s="33">
        <f t="shared" si="3111"/>
        <v>0</v>
      </c>
      <c r="T2409" s="33">
        <f t="shared" si="3111"/>
        <v>0</v>
      </c>
      <c r="U2409" s="33">
        <f t="shared" si="3111"/>
        <v>0</v>
      </c>
      <c r="V2409" s="33">
        <f t="shared" si="3111"/>
        <v>0</v>
      </c>
      <c r="W2409" s="33">
        <f t="shared" si="3111"/>
        <v>0</v>
      </c>
      <c r="X2409" s="33">
        <f t="shared" si="3111"/>
        <v>0</v>
      </c>
      <c r="Y2409" s="33">
        <f t="shared" si="3111"/>
        <v>0</v>
      </c>
      <c r="Z2409" s="33">
        <f t="shared" si="3086"/>
        <v>66096.2</v>
      </c>
      <c r="AA2409" s="33">
        <f t="shared" si="3087"/>
        <v>253222.39999999999</v>
      </c>
      <c r="AB2409" s="33">
        <f t="shared" si="3088"/>
        <v>176964.8</v>
      </c>
      <c r="AC2409" s="33">
        <f t="shared" si="3111"/>
        <v>0</v>
      </c>
    </row>
    <row r="2410" spans="1:30" ht="31.5" x14ac:dyDescent="0.25">
      <c r="A2410" s="30">
        <v>940</v>
      </c>
      <c r="B2410" s="30" t="s">
        <v>109</v>
      </c>
      <c r="C2410" s="30" t="s">
        <v>108</v>
      </c>
      <c r="D2410" s="30" t="s">
        <v>467</v>
      </c>
      <c r="E2410" s="30">
        <v>240</v>
      </c>
      <c r="F2410" s="32" t="s">
        <v>374</v>
      </c>
      <c r="G2410" s="22">
        <v>66096.2</v>
      </c>
      <c r="H2410" s="22">
        <v>253222.39999999999</v>
      </c>
      <c r="I2410" s="22">
        <v>176964.8</v>
      </c>
      <c r="J2410" s="22"/>
      <c r="K2410" s="22"/>
      <c r="L2410" s="22"/>
      <c r="M2410" s="22">
        <f t="shared" si="3100"/>
        <v>66096.2</v>
      </c>
      <c r="N2410" s="22">
        <f t="shared" si="3101"/>
        <v>253222.39999999999</v>
      </c>
      <c r="O2410" s="22">
        <f t="shared" si="3102"/>
        <v>176964.8</v>
      </c>
      <c r="P2410" s="33"/>
      <c r="Q2410" s="33"/>
      <c r="R2410" s="33"/>
      <c r="S2410" s="33"/>
      <c r="T2410" s="33"/>
      <c r="U2410" s="33"/>
      <c r="V2410" s="33"/>
      <c r="W2410" s="33"/>
      <c r="X2410" s="33"/>
      <c r="Y2410" s="33"/>
      <c r="Z2410" s="33">
        <f t="shared" si="3086"/>
        <v>66096.2</v>
      </c>
      <c r="AA2410" s="33">
        <f t="shared" si="3087"/>
        <v>253222.39999999999</v>
      </c>
      <c r="AB2410" s="33">
        <f t="shared" si="3088"/>
        <v>176964.8</v>
      </c>
      <c r="AC2410" s="33"/>
    </row>
    <row r="2411" spans="1:30" ht="31.5" x14ac:dyDescent="0.25">
      <c r="A2411" s="30">
        <v>940</v>
      </c>
      <c r="B2411" s="30" t="s">
        <v>109</v>
      </c>
      <c r="C2411" s="30" t="s">
        <v>108</v>
      </c>
      <c r="D2411" s="30" t="s">
        <v>362</v>
      </c>
      <c r="E2411" s="30"/>
      <c r="F2411" s="32" t="s">
        <v>863</v>
      </c>
      <c r="G2411" s="22">
        <f>G2412+G2415</f>
        <v>5526.8</v>
      </c>
      <c r="H2411" s="22">
        <f t="shared" ref="H2411:L2411" si="3112">H2412+H2415</f>
        <v>6526.8</v>
      </c>
      <c r="I2411" s="22">
        <f t="shared" si="3112"/>
        <v>7526.8</v>
      </c>
      <c r="J2411" s="22">
        <f t="shared" si="3112"/>
        <v>0</v>
      </c>
      <c r="K2411" s="22">
        <f t="shared" si="3112"/>
        <v>0</v>
      </c>
      <c r="L2411" s="22">
        <f t="shared" si="3112"/>
        <v>0</v>
      </c>
      <c r="M2411" s="22">
        <f t="shared" si="3100"/>
        <v>5526.8</v>
      </c>
      <c r="N2411" s="22">
        <f t="shared" si="3101"/>
        <v>6526.8</v>
      </c>
      <c r="O2411" s="22">
        <f t="shared" si="3102"/>
        <v>7526.8</v>
      </c>
      <c r="P2411" s="33">
        <f t="shared" ref="P2411:Q2411" si="3113">P2412+P2415</f>
        <v>0</v>
      </c>
      <c r="Q2411" s="33">
        <f t="shared" si="3113"/>
        <v>0</v>
      </c>
      <c r="R2411" s="33">
        <f t="shared" ref="R2411:T2411" si="3114">R2412+R2415</f>
        <v>0</v>
      </c>
      <c r="S2411" s="33">
        <f t="shared" si="3114"/>
        <v>0</v>
      </c>
      <c r="T2411" s="33">
        <f t="shared" si="3114"/>
        <v>0</v>
      </c>
      <c r="U2411" s="33">
        <f t="shared" ref="U2411:W2411" si="3115">U2412+U2415</f>
        <v>0</v>
      </c>
      <c r="V2411" s="33">
        <f t="shared" si="3115"/>
        <v>0</v>
      </c>
      <c r="W2411" s="33">
        <f t="shared" si="3115"/>
        <v>0</v>
      </c>
      <c r="X2411" s="33">
        <f t="shared" ref="X2411:Y2411" si="3116">X2412+X2415</f>
        <v>0</v>
      </c>
      <c r="Y2411" s="33">
        <f t="shared" si="3116"/>
        <v>0</v>
      </c>
      <c r="Z2411" s="33">
        <f t="shared" si="3086"/>
        <v>5526.8</v>
      </c>
      <c r="AA2411" s="33">
        <f t="shared" si="3087"/>
        <v>6526.8</v>
      </c>
      <c r="AB2411" s="33">
        <f t="shared" si="3088"/>
        <v>7526.8</v>
      </c>
      <c r="AC2411" s="33">
        <f t="shared" ref="AC2411" si="3117">AC2412+AC2415</f>
        <v>0</v>
      </c>
      <c r="AD2411" s="18"/>
    </row>
    <row r="2412" spans="1:30" ht="31.5" x14ac:dyDescent="0.25">
      <c r="A2412" s="30">
        <v>940</v>
      </c>
      <c r="B2412" s="30" t="s">
        <v>109</v>
      </c>
      <c r="C2412" s="30" t="s">
        <v>108</v>
      </c>
      <c r="D2412" s="30" t="s">
        <v>468</v>
      </c>
      <c r="E2412" s="30"/>
      <c r="F2412" s="32" t="s">
        <v>859</v>
      </c>
      <c r="G2412" s="22">
        <f>G2413</f>
        <v>1526.8</v>
      </c>
      <c r="H2412" s="22">
        <f t="shared" ref="H2412:AC2413" si="3118">H2413</f>
        <v>1526.8</v>
      </c>
      <c r="I2412" s="22">
        <f t="shared" si="3118"/>
        <v>1526.8</v>
      </c>
      <c r="J2412" s="22">
        <f t="shared" si="3118"/>
        <v>0</v>
      </c>
      <c r="K2412" s="22">
        <f t="shared" si="3118"/>
        <v>0</v>
      </c>
      <c r="L2412" s="22">
        <f t="shared" si="3118"/>
        <v>0</v>
      </c>
      <c r="M2412" s="22">
        <f t="shared" si="3100"/>
        <v>1526.8</v>
      </c>
      <c r="N2412" s="22">
        <f t="shared" si="3101"/>
        <v>1526.8</v>
      </c>
      <c r="O2412" s="22">
        <f t="shared" si="3102"/>
        <v>1526.8</v>
      </c>
      <c r="P2412" s="33">
        <f t="shared" si="3118"/>
        <v>0</v>
      </c>
      <c r="Q2412" s="33">
        <f t="shared" si="3118"/>
        <v>0</v>
      </c>
      <c r="R2412" s="33">
        <f t="shared" si="3118"/>
        <v>0</v>
      </c>
      <c r="S2412" s="33">
        <f t="shared" si="3118"/>
        <v>0</v>
      </c>
      <c r="T2412" s="33">
        <f t="shared" si="3118"/>
        <v>0</v>
      </c>
      <c r="U2412" s="33">
        <f t="shared" si="3118"/>
        <v>0</v>
      </c>
      <c r="V2412" s="33">
        <f t="shared" si="3118"/>
        <v>0</v>
      </c>
      <c r="W2412" s="33">
        <f t="shared" si="3118"/>
        <v>0</v>
      </c>
      <c r="X2412" s="33">
        <f t="shared" si="3118"/>
        <v>0</v>
      </c>
      <c r="Y2412" s="33">
        <f t="shared" si="3118"/>
        <v>0</v>
      </c>
      <c r="Z2412" s="33">
        <f t="shared" si="3086"/>
        <v>1526.8</v>
      </c>
      <c r="AA2412" s="33">
        <f t="shared" si="3087"/>
        <v>1526.8</v>
      </c>
      <c r="AB2412" s="33">
        <f t="shared" si="3088"/>
        <v>1526.8</v>
      </c>
      <c r="AC2412" s="33">
        <f t="shared" si="3118"/>
        <v>0</v>
      </c>
    </row>
    <row r="2413" spans="1:30" x14ac:dyDescent="0.25">
      <c r="A2413" s="30">
        <v>940</v>
      </c>
      <c r="B2413" s="30" t="s">
        <v>109</v>
      </c>
      <c r="C2413" s="30" t="s">
        <v>108</v>
      </c>
      <c r="D2413" s="30" t="s">
        <v>468</v>
      </c>
      <c r="E2413" s="30" t="s">
        <v>8</v>
      </c>
      <c r="F2413" s="32" t="s">
        <v>389</v>
      </c>
      <c r="G2413" s="22">
        <f>G2414</f>
        <v>1526.8</v>
      </c>
      <c r="H2413" s="22">
        <f t="shared" si="3118"/>
        <v>1526.8</v>
      </c>
      <c r="I2413" s="22">
        <f t="shared" si="3118"/>
        <v>1526.8</v>
      </c>
      <c r="J2413" s="22">
        <f t="shared" si="3118"/>
        <v>0</v>
      </c>
      <c r="K2413" s="22">
        <f t="shared" si="3118"/>
        <v>0</v>
      </c>
      <c r="L2413" s="22">
        <f t="shared" si="3118"/>
        <v>0</v>
      </c>
      <c r="M2413" s="22">
        <f t="shared" si="3100"/>
        <v>1526.8</v>
      </c>
      <c r="N2413" s="22">
        <f t="shared" si="3101"/>
        <v>1526.8</v>
      </c>
      <c r="O2413" s="22">
        <f t="shared" si="3102"/>
        <v>1526.8</v>
      </c>
      <c r="P2413" s="33">
        <f t="shared" si="3118"/>
        <v>0</v>
      </c>
      <c r="Q2413" s="33">
        <f t="shared" si="3118"/>
        <v>0</v>
      </c>
      <c r="R2413" s="33">
        <f t="shared" si="3118"/>
        <v>0</v>
      </c>
      <c r="S2413" s="33">
        <f t="shared" si="3118"/>
        <v>0</v>
      </c>
      <c r="T2413" s="33">
        <f t="shared" si="3118"/>
        <v>0</v>
      </c>
      <c r="U2413" s="33">
        <f t="shared" si="3118"/>
        <v>0</v>
      </c>
      <c r="V2413" s="33">
        <f t="shared" si="3118"/>
        <v>0</v>
      </c>
      <c r="W2413" s="33">
        <f t="shared" si="3118"/>
        <v>0</v>
      </c>
      <c r="X2413" s="33">
        <f t="shared" si="3118"/>
        <v>0</v>
      </c>
      <c r="Y2413" s="33">
        <f t="shared" si="3118"/>
        <v>0</v>
      </c>
      <c r="Z2413" s="33">
        <f t="shared" si="3086"/>
        <v>1526.8</v>
      </c>
      <c r="AA2413" s="33">
        <f t="shared" si="3087"/>
        <v>1526.8</v>
      </c>
      <c r="AB2413" s="33">
        <f t="shared" si="3088"/>
        <v>1526.8</v>
      </c>
      <c r="AC2413" s="33">
        <f t="shared" si="3118"/>
        <v>0</v>
      </c>
    </row>
    <row r="2414" spans="1:30" x14ac:dyDescent="0.25">
      <c r="A2414" s="30">
        <v>940</v>
      </c>
      <c r="B2414" s="30" t="s">
        <v>109</v>
      </c>
      <c r="C2414" s="30" t="s">
        <v>108</v>
      </c>
      <c r="D2414" s="30" t="s">
        <v>468</v>
      </c>
      <c r="E2414" s="30">
        <v>850</v>
      </c>
      <c r="F2414" s="32" t="s">
        <v>383</v>
      </c>
      <c r="G2414" s="22">
        <v>1526.8</v>
      </c>
      <c r="H2414" s="22">
        <v>1526.8</v>
      </c>
      <c r="I2414" s="22">
        <v>1526.8</v>
      </c>
      <c r="J2414" s="22"/>
      <c r="K2414" s="22"/>
      <c r="L2414" s="22"/>
      <c r="M2414" s="22">
        <f t="shared" si="3100"/>
        <v>1526.8</v>
      </c>
      <c r="N2414" s="22">
        <f t="shared" si="3101"/>
        <v>1526.8</v>
      </c>
      <c r="O2414" s="22">
        <f t="shared" si="3102"/>
        <v>1526.8</v>
      </c>
      <c r="P2414" s="33"/>
      <c r="Q2414" s="33"/>
      <c r="R2414" s="33"/>
      <c r="S2414" s="33"/>
      <c r="T2414" s="33"/>
      <c r="U2414" s="33"/>
      <c r="V2414" s="33"/>
      <c r="W2414" s="33"/>
      <c r="X2414" s="33"/>
      <c r="Y2414" s="33"/>
      <c r="Z2414" s="33">
        <f t="shared" si="3086"/>
        <v>1526.8</v>
      </c>
      <c r="AA2414" s="33">
        <f t="shared" si="3087"/>
        <v>1526.8</v>
      </c>
      <c r="AB2414" s="33">
        <f t="shared" si="3088"/>
        <v>1526.8</v>
      </c>
      <c r="AC2414" s="33"/>
    </row>
    <row r="2415" spans="1:30" ht="31.5" x14ac:dyDescent="0.25">
      <c r="A2415" s="30">
        <v>940</v>
      </c>
      <c r="B2415" s="30" t="s">
        <v>109</v>
      </c>
      <c r="C2415" s="30" t="s">
        <v>108</v>
      </c>
      <c r="D2415" s="30" t="s">
        <v>469</v>
      </c>
      <c r="E2415" s="30"/>
      <c r="F2415" s="32" t="s">
        <v>749</v>
      </c>
      <c r="G2415" s="22">
        <f>G2416</f>
        <v>4000</v>
      </c>
      <c r="H2415" s="22">
        <f t="shared" ref="H2415:AC2416" si="3119">H2416</f>
        <v>5000</v>
      </c>
      <c r="I2415" s="22">
        <f t="shared" si="3119"/>
        <v>6000</v>
      </c>
      <c r="J2415" s="22">
        <f t="shared" si="3119"/>
        <v>0</v>
      </c>
      <c r="K2415" s="22">
        <f t="shared" si="3119"/>
        <v>0</v>
      </c>
      <c r="L2415" s="22">
        <f t="shared" si="3119"/>
        <v>0</v>
      </c>
      <c r="M2415" s="22">
        <f t="shared" si="3100"/>
        <v>4000</v>
      </c>
      <c r="N2415" s="22">
        <f t="shared" si="3101"/>
        <v>5000</v>
      </c>
      <c r="O2415" s="22">
        <f t="shared" si="3102"/>
        <v>6000</v>
      </c>
      <c r="P2415" s="33">
        <f t="shared" si="3119"/>
        <v>0</v>
      </c>
      <c r="Q2415" s="33">
        <f t="shared" si="3119"/>
        <v>0</v>
      </c>
      <c r="R2415" s="33">
        <f t="shared" si="3119"/>
        <v>0</v>
      </c>
      <c r="S2415" s="33">
        <f t="shared" si="3119"/>
        <v>0</v>
      </c>
      <c r="T2415" s="33">
        <f t="shared" si="3119"/>
        <v>0</v>
      </c>
      <c r="U2415" s="33">
        <f t="shared" si="3119"/>
        <v>0</v>
      </c>
      <c r="V2415" s="33">
        <f t="shared" si="3119"/>
        <v>0</v>
      </c>
      <c r="W2415" s="33">
        <f t="shared" si="3119"/>
        <v>0</v>
      </c>
      <c r="X2415" s="33">
        <f t="shared" si="3119"/>
        <v>0</v>
      </c>
      <c r="Y2415" s="33">
        <f t="shared" si="3119"/>
        <v>0</v>
      </c>
      <c r="Z2415" s="33">
        <f t="shared" si="3086"/>
        <v>4000</v>
      </c>
      <c r="AA2415" s="33">
        <f t="shared" si="3087"/>
        <v>5000</v>
      </c>
      <c r="AB2415" s="33">
        <f t="shared" si="3088"/>
        <v>6000</v>
      </c>
      <c r="AC2415" s="33">
        <f t="shared" si="3119"/>
        <v>0</v>
      </c>
    </row>
    <row r="2416" spans="1:30" x14ac:dyDescent="0.25">
      <c r="A2416" s="30">
        <v>940</v>
      </c>
      <c r="B2416" s="30" t="s">
        <v>109</v>
      </c>
      <c r="C2416" s="30" t="s">
        <v>108</v>
      </c>
      <c r="D2416" s="30" t="s">
        <v>469</v>
      </c>
      <c r="E2416" s="30" t="s">
        <v>8</v>
      </c>
      <c r="F2416" s="32" t="s">
        <v>389</v>
      </c>
      <c r="G2416" s="22">
        <f>G2417</f>
        <v>4000</v>
      </c>
      <c r="H2416" s="22">
        <f t="shared" si="3119"/>
        <v>5000</v>
      </c>
      <c r="I2416" s="22">
        <f t="shared" si="3119"/>
        <v>6000</v>
      </c>
      <c r="J2416" s="22">
        <f t="shared" si="3119"/>
        <v>0</v>
      </c>
      <c r="K2416" s="22">
        <f t="shared" si="3119"/>
        <v>0</v>
      </c>
      <c r="L2416" s="22">
        <f t="shared" si="3119"/>
        <v>0</v>
      </c>
      <c r="M2416" s="22">
        <f t="shared" si="3100"/>
        <v>4000</v>
      </c>
      <c r="N2416" s="22">
        <f t="shared" si="3101"/>
        <v>5000</v>
      </c>
      <c r="O2416" s="22">
        <f t="shared" si="3102"/>
        <v>6000</v>
      </c>
      <c r="P2416" s="33">
        <f t="shared" si="3119"/>
        <v>0</v>
      </c>
      <c r="Q2416" s="33">
        <f t="shared" si="3119"/>
        <v>0</v>
      </c>
      <c r="R2416" s="33">
        <f t="shared" si="3119"/>
        <v>0</v>
      </c>
      <c r="S2416" s="33">
        <f t="shared" si="3119"/>
        <v>0</v>
      </c>
      <c r="T2416" s="33">
        <f t="shared" si="3119"/>
        <v>0</v>
      </c>
      <c r="U2416" s="33">
        <f t="shared" si="3119"/>
        <v>0</v>
      </c>
      <c r="V2416" s="33">
        <f t="shared" si="3119"/>
        <v>0</v>
      </c>
      <c r="W2416" s="33">
        <f t="shared" si="3119"/>
        <v>0</v>
      </c>
      <c r="X2416" s="33">
        <f t="shared" si="3119"/>
        <v>0</v>
      </c>
      <c r="Y2416" s="33">
        <f t="shared" si="3119"/>
        <v>0</v>
      </c>
      <c r="Z2416" s="33">
        <f t="shared" si="3086"/>
        <v>4000</v>
      </c>
      <c r="AA2416" s="33">
        <f t="shared" si="3087"/>
        <v>5000</v>
      </c>
      <c r="AB2416" s="33">
        <f t="shared" si="3088"/>
        <v>6000</v>
      </c>
      <c r="AC2416" s="33">
        <f t="shared" si="3119"/>
        <v>0</v>
      </c>
    </row>
    <row r="2417" spans="1:30" ht="47.25" x14ac:dyDescent="0.25">
      <c r="A2417" s="30">
        <v>940</v>
      </c>
      <c r="B2417" s="30" t="s">
        <v>109</v>
      </c>
      <c r="C2417" s="30" t="s">
        <v>108</v>
      </c>
      <c r="D2417" s="30" t="s">
        <v>469</v>
      </c>
      <c r="E2417" s="30">
        <v>810</v>
      </c>
      <c r="F2417" s="32" t="s">
        <v>804</v>
      </c>
      <c r="G2417" s="22">
        <v>4000</v>
      </c>
      <c r="H2417" s="22">
        <v>5000</v>
      </c>
      <c r="I2417" s="22">
        <v>6000</v>
      </c>
      <c r="J2417" s="22"/>
      <c r="K2417" s="22"/>
      <c r="L2417" s="22"/>
      <c r="M2417" s="22">
        <f t="shared" si="3100"/>
        <v>4000</v>
      </c>
      <c r="N2417" s="22">
        <f t="shared" si="3101"/>
        <v>5000</v>
      </c>
      <c r="O2417" s="22">
        <f t="shared" si="3102"/>
        <v>6000</v>
      </c>
      <c r="P2417" s="33"/>
      <c r="Q2417" s="33"/>
      <c r="R2417" s="33"/>
      <c r="S2417" s="33"/>
      <c r="T2417" s="33"/>
      <c r="U2417" s="33"/>
      <c r="V2417" s="33"/>
      <c r="W2417" s="33"/>
      <c r="X2417" s="33"/>
      <c r="Y2417" s="33"/>
      <c r="Z2417" s="33">
        <f t="shared" si="3086"/>
        <v>4000</v>
      </c>
      <c r="AA2417" s="33">
        <f t="shared" si="3087"/>
        <v>5000</v>
      </c>
      <c r="AB2417" s="33">
        <f t="shared" si="3088"/>
        <v>6000</v>
      </c>
      <c r="AC2417" s="33"/>
    </row>
    <row r="2418" spans="1:30" s="34" customFormat="1" ht="31.5" x14ac:dyDescent="0.25">
      <c r="A2418" s="36">
        <v>940</v>
      </c>
      <c r="B2418" s="36" t="s">
        <v>109</v>
      </c>
      <c r="C2418" s="36" t="s">
        <v>109</v>
      </c>
      <c r="D2418" s="36"/>
      <c r="E2418" s="36"/>
      <c r="F2418" s="26" t="s">
        <v>400</v>
      </c>
      <c r="G2418" s="27">
        <f>G2419+G2455</f>
        <v>149264.79999999999</v>
      </c>
      <c r="H2418" s="27">
        <f t="shared" ref="H2418:L2418" si="3120">H2419+H2455</f>
        <v>146272</v>
      </c>
      <c r="I2418" s="27">
        <f t="shared" si="3120"/>
        <v>146273.60000000001</v>
      </c>
      <c r="J2418" s="27">
        <f t="shared" si="3120"/>
        <v>-1985.23</v>
      </c>
      <c r="K2418" s="27">
        <f t="shared" si="3120"/>
        <v>-1986.23</v>
      </c>
      <c r="L2418" s="27">
        <f t="shared" si="3120"/>
        <v>-1986.23</v>
      </c>
      <c r="M2418" s="22">
        <f t="shared" si="3100"/>
        <v>147279.56999999998</v>
      </c>
      <c r="N2418" s="22">
        <f t="shared" si="3101"/>
        <v>144285.76999999999</v>
      </c>
      <c r="O2418" s="22">
        <f t="shared" si="3102"/>
        <v>144287.37</v>
      </c>
      <c r="P2418" s="28">
        <f t="shared" ref="P2418:Q2418" si="3121">P2419+P2455</f>
        <v>0</v>
      </c>
      <c r="Q2418" s="28">
        <f t="shared" si="3121"/>
        <v>0</v>
      </c>
      <c r="R2418" s="28">
        <f t="shared" ref="R2418:T2418" si="3122">R2419+R2455</f>
        <v>0</v>
      </c>
      <c r="S2418" s="28">
        <f t="shared" si="3122"/>
        <v>0</v>
      </c>
      <c r="T2418" s="28">
        <f t="shared" si="3122"/>
        <v>0</v>
      </c>
      <c r="U2418" s="28">
        <f t="shared" ref="U2418:W2418" si="3123">U2419+U2455</f>
        <v>0</v>
      </c>
      <c r="V2418" s="28">
        <f t="shared" si="3123"/>
        <v>0</v>
      </c>
      <c r="W2418" s="28">
        <f t="shared" si="3123"/>
        <v>0</v>
      </c>
      <c r="X2418" s="28">
        <f t="shared" ref="X2418:Y2418" si="3124">X2419+X2455</f>
        <v>0</v>
      </c>
      <c r="Y2418" s="28">
        <f t="shared" si="3124"/>
        <v>0</v>
      </c>
      <c r="Z2418" s="28">
        <f t="shared" si="3086"/>
        <v>147279.56999999998</v>
      </c>
      <c r="AA2418" s="28">
        <f t="shared" si="3087"/>
        <v>144285.76999999999</v>
      </c>
      <c r="AB2418" s="28">
        <f t="shared" si="3088"/>
        <v>144287.37</v>
      </c>
      <c r="AC2418" s="28">
        <f t="shared" ref="AC2418" si="3125">AC2419+AC2455</f>
        <v>0</v>
      </c>
    </row>
    <row r="2419" spans="1:30" ht="31.5" x14ac:dyDescent="0.25">
      <c r="A2419" s="30">
        <v>940</v>
      </c>
      <c r="B2419" s="30" t="s">
        <v>109</v>
      </c>
      <c r="C2419" s="30" t="s">
        <v>109</v>
      </c>
      <c r="D2419" s="30" t="s">
        <v>361</v>
      </c>
      <c r="E2419" s="30"/>
      <c r="F2419" s="32" t="s">
        <v>429</v>
      </c>
      <c r="G2419" s="22">
        <f>G2420+G2428+G2447</f>
        <v>106254.19999999998</v>
      </c>
      <c r="H2419" s="22">
        <f t="shared" ref="H2419:L2419" si="3126">H2420+H2428+H2447</f>
        <v>103187</v>
      </c>
      <c r="I2419" s="22">
        <f t="shared" si="3126"/>
        <v>103191.2</v>
      </c>
      <c r="J2419" s="22">
        <f t="shared" si="3126"/>
        <v>-925.03</v>
      </c>
      <c r="K2419" s="22">
        <f t="shared" si="3126"/>
        <v>-925.03</v>
      </c>
      <c r="L2419" s="22">
        <f t="shared" si="3126"/>
        <v>-925.03</v>
      </c>
      <c r="M2419" s="22">
        <f t="shared" si="3100"/>
        <v>105329.16999999998</v>
      </c>
      <c r="N2419" s="22">
        <f t="shared" si="3101"/>
        <v>102261.97</v>
      </c>
      <c r="O2419" s="22">
        <f t="shared" si="3102"/>
        <v>102266.17</v>
      </c>
      <c r="P2419" s="33">
        <f t="shared" ref="P2419:Q2419" si="3127">P2420+P2428+P2447</f>
        <v>0</v>
      </c>
      <c r="Q2419" s="33">
        <f t="shared" si="3127"/>
        <v>0</v>
      </c>
      <c r="R2419" s="33">
        <f t="shared" ref="R2419:T2419" si="3128">R2420+R2428+R2447</f>
        <v>0</v>
      </c>
      <c r="S2419" s="33">
        <f t="shared" si="3128"/>
        <v>0</v>
      </c>
      <c r="T2419" s="33">
        <f t="shared" si="3128"/>
        <v>0</v>
      </c>
      <c r="U2419" s="33">
        <f t="shared" ref="U2419:W2419" si="3129">U2420+U2428+U2447</f>
        <v>0</v>
      </c>
      <c r="V2419" s="33">
        <f t="shared" si="3129"/>
        <v>0</v>
      </c>
      <c r="W2419" s="33">
        <f t="shared" si="3129"/>
        <v>0</v>
      </c>
      <c r="X2419" s="33">
        <f t="shared" ref="X2419:Y2419" si="3130">X2420+X2428+X2447</f>
        <v>0</v>
      </c>
      <c r="Y2419" s="33">
        <f t="shared" si="3130"/>
        <v>0</v>
      </c>
      <c r="Z2419" s="33">
        <f t="shared" si="3086"/>
        <v>105329.16999999998</v>
      </c>
      <c r="AA2419" s="33">
        <f t="shared" si="3087"/>
        <v>102261.97</v>
      </c>
      <c r="AB2419" s="33">
        <f t="shared" si="3088"/>
        <v>102266.17</v>
      </c>
      <c r="AC2419" s="33">
        <f t="shared" ref="AC2419" si="3131">AC2420+AC2428+AC2447</f>
        <v>0</v>
      </c>
      <c r="AD2419" s="18"/>
    </row>
    <row r="2420" spans="1:30" ht="47.25" x14ac:dyDescent="0.25">
      <c r="A2420" s="30">
        <v>940</v>
      </c>
      <c r="B2420" s="30" t="s">
        <v>109</v>
      </c>
      <c r="C2420" s="30" t="s">
        <v>109</v>
      </c>
      <c r="D2420" s="30" t="s">
        <v>482</v>
      </c>
      <c r="E2420" s="30"/>
      <c r="F2420" s="32" t="s">
        <v>737</v>
      </c>
      <c r="G2420" s="22">
        <f>G2421</f>
        <v>60791.7</v>
      </c>
      <c r="H2420" s="22">
        <f t="shared" ref="H2420:AC2420" si="3132">H2421</f>
        <v>58691.6</v>
      </c>
      <c r="I2420" s="22">
        <f t="shared" si="3132"/>
        <v>58695.499999999993</v>
      </c>
      <c r="J2420" s="22">
        <f t="shared" si="3132"/>
        <v>0</v>
      </c>
      <c r="K2420" s="22">
        <f t="shared" si="3132"/>
        <v>0</v>
      </c>
      <c r="L2420" s="22">
        <f t="shared" si="3132"/>
        <v>0</v>
      </c>
      <c r="M2420" s="22">
        <f t="shared" si="3100"/>
        <v>60791.7</v>
      </c>
      <c r="N2420" s="22">
        <f t="shared" si="3101"/>
        <v>58691.6</v>
      </c>
      <c r="O2420" s="22">
        <f t="shared" si="3102"/>
        <v>58695.499999999993</v>
      </c>
      <c r="P2420" s="33">
        <f t="shared" si="3132"/>
        <v>0</v>
      </c>
      <c r="Q2420" s="33">
        <f t="shared" si="3132"/>
        <v>0</v>
      </c>
      <c r="R2420" s="33">
        <f t="shared" si="3132"/>
        <v>0</v>
      </c>
      <c r="S2420" s="33">
        <f t="shared" si="3132"/>
        <v>0</v>
      </c>
      <c r="T2420" s="33">
        <f t="shared" si="3132"/>
        <v>0</v>
      </c>
      <c r="U2420" s="33">
        <f t="shared" si="3132"/>
        <v>0</v>
      </c>
      <c r="V2420" s="33">
        <f t="shared" si="3132"/>
        <v>0</v>
      </c>
      <c r="W2420" s="33">
        <f t="shared" si="3132"/>
        <v>0</v>
      </c>
      <c r="X2420" s="33">
        <f t="shared" si="3132"/>
        <v>0</v>
      </c>
      <c r="Y2420" s="33">
        <f t="shared" si="3132"/>
        <v>0</v>
      </c>
      <c r="Z2420" s="33">
        <f t="shared" si="3086"/>
        <v>60791.7</v>
      </c>
      <c r="AA2420" s="33">
        <f t="shared" si="3087"/>
        <v>58691.6</v>
      </c>
      <c r="AB2420" s="33">
        <f t="shared" si="3088"/>
        <v>58695.499999999993</v>
      </c>
      <c r="AC2420" s="33">
        <f t="shared" si="3132"/>
        <v>0</v>
      </c>
      <c r="AD2420" s="18"/>
    </row>
    <row r="2421" spans="1:30" ht="63" x14ac:dyDescent="0.25">
      <c r="A2421" s="30">
        <v>940</v>
      </c>
      <c r="B2421" s="30" t="s">
        <v>109</v>
      </c>
      <c r="C2421" s="30" t="s">
        <v>109</v>
      </c>
      <c r="D2421" s="30" t="s">
        <v>473</v>
      </c>
      <c r="E2421" s="30"/>
      <c r="F2421" s="32" t="s">
        <v>45</v>
      </c>
      <c r="G2421" s="22">
        <f>G2422+G2424+G2426</f>
        <v>60791.7</v>
      </c>
      <c r="H2421" s="22">
        <f t="shared" ref="H2421:L2421" si="3133">H2422+H2424+H2426</f>
        <v>58691.6</v>
      </c>
      <c r="I2421" s="22">
        <f t="shared" si="3133"/>
        <v>58695.499999999993</v>
      </c>
      <c r="J2421" s="22">
        <f t="shared" si="3133"/>
        <v>0</v>
      </c>
      <c r="K2421" s="22">
        <f t="shared" si="3133"/>
        <v>0</v>
      </c>
      <c r="L2421" s="22">
        <f t="shared" si="3133"/>
        <v>0</v>
      </c>
      <c r="M2421" s="22">
        <f t="shared" si="3100"/>
        <v>60791.7</v>
      </c>
      <c r="N2421" s="22">
        <f t="shared" si="3101"/>
        <v>58691.6</v>
      </c>
      <c r="O2421" s="22">
        <f t="shared" si="3102"/>
        <v>58695.499999999993</v>
      </c>
      <c r="P2421" s="33">
        <f t="shared" ref="P2421:Q2421" si="3134">P2422+P2424+P2426</f>
        <v>0</v>
      </c>
      <c r="Q2421" s="33">
        <f t="shared" si="3134"/>
        <v>0</v>
      </c>
      <c r="R2421" s="33">
        <f t="shared" ref="R2421:T2421" si="3135">R2422+R2424+R2426</f>
        <v>0</v>
      </c>
      <c r="S2421" s="33">
        <f t="shared" si="3135"/>
        <v>0</v>
      </c>
      <c r="T2421" s="33">
        <f t="shared" si="3135"/>
        <v>0</v>
      </c>
      <c r="U2421" s="33">
        <f t="shared" ref="U2421:W2421" si="3136">U2422+U2424+U2426</f>
        <v>0</v>
      </c>
      <c r="V2421" s="33">
        <f t="shared" si="3136"/>
        <v>0</v>
      </c>
      <c r="W2421" s="33">
        <f t="shared" si="3136"/>
        <v>0</v>
      </c>
      <c r="X2421" s="33">
        <f t="shared" ref="X2421:Y2421" si="3137">X2422+X2424+X2426</f>
        <v>0</v>
      </c>
      <c r="Y2421" s="33">
        <f t="shared" si="3137"/>
        <v>0</v>
      </c>
      <c r="Z2421" s="33">
        <f t="shared" si="3086"/>
        <v>60791.7</v>
      </c>
      <c r="AA2421" s="33">
        <f t="shared" si="3087"/>
        <v>58691.6</v>
      </c>
      <c r="AB2421" s="33">
        <f t="shared" si="3088"/>
        <v>58695.499999999993</v>
      </c>
      <c r="AC2421" s="33">
        <f t="shared" ref="AC2421" si="3138">AC2422+AC2424+AC2426</f>
        <v>0</v>
      </c>
    </row>
    <row r="2422" spans="1:30" ht="78.75" x14ac:dyDescent="0.25">
      <c r="A2422" s="30">
        <v>940</v>
      </c>
      <c r="B2422" s="30" t="s">
        <v>109</v>
      </c>
      <c r="C2422" s="30" t="s">
        <v>109</v>
      </c>
      <c r="D2422" s="30" t="s">
        <v>473</v>
      </c>
      <c r="E2422" s="30" t="s">
        <v>25</v>
      </c>
      <c r="F2422" s="32" t="s">
        <v>384</v>
      </c>
      <c r="G2422" s="22">
        <f>G2423</f>
        <v>35658.199999999997</v>
      </c>
      <c r="H2422" s="22">
        <f t="shared" ref="H2422:AC2422" si="3139">H2423</f>
        <v>35658.199999999997</v>
      </c>
      <c r="I2422" s="22">
        <f t="shared" si="3139"/>
        <v>35658.199999999997</v>
      </c>
      <c r="J2422" s="22">
        <f t="shared" si="3139"/>
        <v>0</v>
      </c>
      <c r="K2422" s="22">
        <f t="shared" si="3139"/>
        <v>0</v>
      </c>
      <c r="L2422" s="22">
        <f t="shared" si="3139"/>
        <v>0</v>
      </c>
      <c r="M2422" s="22">
        <f t="shared" si="3100"/>
        <v>35658.199999999997</v>
      </c>
      <c r="N2422" s="22">
        <f t="shared" si="3101"/>
        <v>35658.199999999997</v>
      </c>
      <c r="O2422" s="22">
        <f t="shared" si="3102"/>
        <v>35658.199999999997</v>
      </c>
      <c r="P2422" s="33">
        <f t="shared" si="3139"/>
        <v>0</v>
      </c>
      <c r="Q2422" s="33">
        <f t="shared" si="3139"/>
        <v>0</v>
      </c>
      <c r="R2422" s="33">
        <f t="shared" si="3139"/>
        <v>0</v>
      </c>
      <c r="S2422" s="33">
        <f t="shared" si="3139"/>
        <v>0</v>
      </c>
      <c r="T2422" s="33">
        <f t="shared" si="3139"/>
        <v>0</v>
      </c>
      <c r="U2422" s="33">
        <f t="shared" si="3139"/>
        <v>0</v>
      </c>
      <c r="V2422" s="33">
        <f t="shared" si="3139"/>
        <v>0</v>
      </c>
      <c r="W2422" s="33">
        <f t="shared" si="3139"/>
        <v>0</v>
      </c>
      <c r="X2422" s="33">
        <f t="shared" si="3139"/>
        <v>0</v>
      </c>
      <c r="Y2422" s="33">
        <f t="shared" si="3139"/>
        <v>0</v>
      </c>
      <c r="Z2422" s="33">
        <f t="shared" si="3086"/>
        <v>35658.199999999997</v>
      </c>
      <c r="AA2422" s="33">
        <f t="shared" si="3087"/>
        <v>35658.199999999997</v>
      </c>
      <c r="AB2422" s="33">
        <f t="shared" si="3088"/>
        <v>35658.199999999997</v>
      </c>
      <c r="AC2422" s="33">
        <f t="shared" si="3139"/>
        <v>0</v>
      </c>
    </row>
    <row r="2423" spans="1:30" x14ac:dyDescent="0.25">
      <c r="A2423" s="30">
        <v>940</v>
      </c>
      <c r="B2423" s="30" t="s">
        <v>109</v>
      </c>
      <c r="C2423" s="30" t="s">
        <v>109</v>
      </c>
      <c r="D2423" s="30" t="s">
        <v>473</v>
      </c>
      <c r="E2423" s="30">
        <v>110</v>
      </c>
      <c r="F2423" s="32" t="s">
        <v>372</v>
      </c>
      <c r="G2423" s="22">
        <v>35658.199999999997</v>
      </c>
      <c r="H2423" s="22">
        <v>35658.199999999997</v>
      </c>
      <c r="I2423" s="22">
        <v>35658.199999999997</v>
      </c>
      <c r="J2423" s="22"/>
      <c r="K2423" s="22"/>
      <c r="L2423" s="22"/>
      <c r="M2423" s="22">
        <f t="shared" si="3100"/>
        <v>35658.199999999997</v>
      </c>
      <c r="N2423" s="22">
        <f t="shared" si="3101"/>
        <v>35658.199999999997</v>
      </c>
      <c r="O2423" s="22">
        <f t="shared" si="3102"/>
        <v>35658.199999999997</v>
      </c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>
        <f t="shared" si="3086"/>
        <v>35658.199999999997</v>
      </c>
      <c r="AA2423" s="33">
        <f t="shared" si="3087"/>
        <v>35658.199999999997</v>
      </c>
      <c r="AB2423" s="33">
        <f t="shared" si="3088"/>
        <v>35658.199999999997</v>
      </c>
      <c r="AC2423" s="33"/>
    </row>
    <row r="2424" spans="1:30" ht="31.5" x14ac:dyDescent="0.25">
      <c r="A2424" s="30">
        <v>940</v>
      </c>
      <c r="B2424" s="30" t="s">
        <v>109</v>
      </c>
      <c r="C2424" s="30" t="s">
        <v>109</v>
      </c>
      <c r="D2424" s="30" t="s">
        <v>473</v>
      </c>
      <c r="E2424" s="30" t="s">
        <v>7</v>
      </c>
      <c r="F2424" s="32" t="s">
        <v>385</v>
      </c>
      <c r="G2424" s="22">
        <f>G2425</f>
        <v>14027.099999999999</v>
      </c>
      <c r="H2424" s="22">
        <f t="shared" ref="H2424:AC2424" si="3140">H2425</f>
        <v>14293.300000000001</v>
      </c>
      <c r="I2424" s="22">
        <f t="shared" si="3140"/>
        <v>14297.199999999999</v>
      </c>
      <c r="J2424" s="22">
        <f t="shared" si="3140"/>
        <v>0</v>
      </c>
      <c r="K2424" s="22">
        <f t="shared" si="3140"/>
        <v>0</v>
      </c>
      <c r="L2424" s="22">
        <f t="shared" si="3140"/>
        <v>0</v>
      </c>
      <c r="M2424" s="22">
        <f t="shared" si="3100"/>
        <v>14027.099999999999</v>
      </c>
      <c r="N2424" s="22">
        <f t="shared" si="3101"/>
        <v>14293.300000000001</v>
      </c>
      <c r="O2424" s="22">
        <f t="shared" si="3102"/>
        <v>14297.199999999999</v>
      </c>
      <c r="P2424" s="33">
        <f t="shared" si="3140"/>
        <v>0</v>
      </c>
      <c r="Q2424" s="33">
        <f t="shared" si="3140"/>
        <v>0</v>
      </c>
      <c r="R2424" s="33">
        <f t="shared" si="3140"/>
        <v>0</v>
      </c>
      <c r="S2424" s="33">
        <f t="shared" si="3140"/>
        <v>0</v>
      </c>
      <c r="T2424" s="33">
        <f t="shared" si="3140"/>
        <v>0</v>
      </c>
      <c r="U2424" s="33">
        <f t="shared" si="3140"/>
        <v>0</v>
      </c>
      <c r="V2424" s="33">
        <f t="shared" si="3140"/>
        <v>0</v>
      </c>
      <c r="W2424" s="33">
        <f t="shared" si="3140"/>
        <v>0</v>
      </c>
      <c r="X2424" s="33">
        <f t="shared" si="3140"/>
        <v>0</v>
      </c>
      <c r="Y2424" s="33">
        <f t="shared" si="3140"/>
        <v>0</v>
      </c>
      <c r="Z2424" s="33">
        <f t="shared" si="3086"/>
        <v>14027.099999999999</v>
      </c>
      <c r="AA2424" s="33">
        <f t="shared" si="3087"/>
        <v>14293.300000000001</v>
      </c>
      <c r="AB2424" s="33">
        <f t="shared" si="3088"/>
        <v>14297.199999999999</v>
      </c>
      <c r="AC2424" s="33">
        <f t="shared" si="3140"/>
        <v>0</v>
      </c>
    </row>
    <row r="2425" spans="1:30" ht="31.5" x14ac:dyDescent="0.25">
      <c r="A2425" s="30">
        <v>940</v>
      </c>
      <c r="B2425" s="30" t="s">
        <v>109</v>
      </c>
      <c r="C2425" s="30" t="s">
        <v>109</v>
      </c>
      <c r="D2425" s="30" t="s">
        <v>473</v>
      </c>
      <c r="E2425" s="30">
        <v>240</v>
      </c>
      <c r="F2425" s="32" t="s">
        <v>374</v>
      </c>
      <c r="G2425" s="22">
        <v>14027.099999999999</v>
      </c>
      <c r="H2425" s="22">
        <v>14293.300000000001</v>
      </c>
      <c r="I2425" s="22">
        <v>14297.199999999999</v>
      </c>
      <c r="J2425" s="22"/>
      <c r="K2425" s="22"/>
      <c r="L2425" s="22"/>
      <c r="M2425" s="22">
        <f t="shared" si="3100"/>
        <v>14027.099999999999</v>
      </c>
      <c r="N2425" s="22">
        <f t="shared" si="3101"/>
        <v>14293.300000000001</v>
      </c>
      <c r="O2425" s="22">
        <f t="shared" si="3102"/>
        <v>14297.199999999999</v>
      </c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>
        <f t="shared" si="3086"/>
        <v>14027.099999999999</v>
      </c>
      <c r="AA2425" s="33">
        <f t="shared" si="3087"/>
        <v>14293.300000000001</v>
      </c>
      <c r="AB2425" s="33">
        <f t="shared" si="3088"/>
        <v>14297.199999999999</v>
      </c>
      <c r="AC2425" s="33"/>
    </row>
    <row r="2426" spans="1:30" x14ac:dyDescent="0.25">
      <c r="A2426" s="30">
        <v>940</v>
      </c>
      <c r="B2426" s="30" t="s">
        <v>109</v>
      </c>
      <c r="C2426" s="30" t="s">
        <v>109</v>
      </c>
      <c r="D2426" s="30" t="s">
        <v>473</v>
      </c>
      <c r="E2426" s="30" t="s">
        <v>8</v>
      </c>
      <c r="F2426" s="32" t="s">
        <v>389</v>
      </c>
      <c r="G2426" s="22">
        <f>G2427</f>
        <v>11106.400000000001</v>
      </c>
      <c r="H2426" s="22">
        <f t="shared" ref="H2426:AC2426" si="3141">H2427</f>
        <v>8740.1</v>
      </c>
      <c r="I2426" s="22">
        <f t="shared" si="3141"/>
        <v>8740.1</v>
      </c>
      <c r="J2426" s="22">
        <f t="shared" si="3141"/>
        <v>0</v>
      </c>
      <c r="K2426" s="22">
        <f t="shared" si="3141"/>
        <v>0</v>
      </c>
      <c r="L2426" s="22">
        <f t="shared" si="3141"/>
        <v>0</v>
      </c>
      <c r="M2426" s="22">
        <f t="shared" si="3100"/>
        <v>11106.400000000001</v>
      </c>
      <c r="N2426" s="22">
        <f t="shared" si="3101"/>
        <v>8740.1</v>
      </c>
      <c r="O2426" s="22">
        <f t="shared" si="3102"/>
        <v>8740.1</v>
      </c>
      <c r="P2426" s="33">
        <f t="shared" si="3141"/>
        <v>0</v>
      </c>
      <c r="Q2426" s="33">
        <f t="shared" si="3141"/>
        <v>0</v>
      </c>
      <c r="R2426" s="33">
        <f t="shared" si="3141"/>
        <v>0</v>
      </c>
      <c r="S2426" s="33">
        <f t="shared" si="3141"/>
        <v>0</v>
      </c>
      <c r="T2426" s="33">
        <f t="shared" si="3141"/>
        <v>0</v>
      </c>
      <c r="U2426" s="33">
        <f t="shared" si="3141"/>
        <v>0</v>
      </c>
      <c r="V2426" s="33">
        <f t="shared" si="3141"/>
        <v>0</v>
      </c>
      <c r="W2426" s="33">
        <f t="shared" si="3141"/>
        <v>0</v>
      </c>
      <c r="X2426" s="33">
        <f t="shared" si="3141"/>
        <v>0</v>
      </c>
      <c r="Y2426" s="33">
        <f t="shared" si="3141"/>
        <v>0</v>
      </c>
      <c r="Z2426" s="33">
        <f t="shared" si="3086"/>
        <v>11106.400000000001</v>
      </c>
      <c r="AA2426" s="33">
        <f t="shared" si="3087"/>
        <v>8740.1</v>
      </c>
      <c r="AB2426" s="33">
        <f t="shared" si="3088"/>
        <v>8740.1</v>
      </c>
      <c r="AC2426" s="33">
        <f t="shared" si="3141"/>
        <v>0</v>
      </c>
    </row>
    <row r="2427" spans="1:30" x14ac:dyDescent="0.25">
      <c r="A2427" s="30">
        <v>940</v>
      </c>
      <c r="B2427" s="30" t="s">
        <v>109</v>
      </c>
      <c r="C2427" s="30" t="s">
        <v>109</v>
      </c>
      <c r="D2427" s="30" t="s">
        <v>473</v>
      </c>
      <c r="E2427" s="30">
        <v>850</v>
      </c>
      <c r="F2427" s="32" t="s">
        <v>383</v>
      </c>
      <c r="G2427" s="22">
        <v>11106.400000000001</v>
      </c>
      <c r="H2427" s="22">
        <v>8740.1</v>
      </c>
      <c r="I2427" s="22">
        <v>8740.1</v>
      </c>
      <c r="J2427" s="22"/>
      <c r="K2427" s="22"/>
      <c r="L2427" s="22"/>
      <c r="M2427" s="22">
        <f t="shared" si="3100"/>
        <v>11106.400000000001</v>
      </c>
      <c r="N2427" s="22">
        <f t="shared" si="3101"/>
        <v>8740.1</v>
      </c>
      <c r="O2427" s="22">
        <f t="shared" si="3102"/>
        <v>8740.1</v>
      </c>
      <c r="P2427" s="33"/>
      <c r="Q2427" s="33"/>
      <c r="R2427" s="33"/>
      <c r="S2427" s="33"/>
      <c r="T2427" s="33"/>
      <c r="U2427" s="33"/>
      <c r="V2427" s="33"/>
      <c r="W2427" s="33"/>
      <c r="X2427" s="33"/>
      <c r="Y2427" s="33"/>
      <c r="Z2427" s="33">
        <f t="shared" si="3086"/>
        <v>11106.400000000001</v>
      </c>
      <c r="AA2427" s="33">
        <f t="shared" si="3087"/>
        <v>8740.1</v>
      </c>
      <c r="AB2427" s="33">
        <f t="shared" si="3088"/>
        <v>8740.1</v>
      </c>
      <c r="AC2427" s="33"/>
    </row>
    <row r="2428" spans="1:30" ht="47.25" x14ac:dyDescent="0.25">
      <c r="A2428" s="30">
        <v>940</v>
      </c>
      <c r="B2428" s="30" t="s">
        <v>109</v>
      </c>
      <c r="C2428" s="30" t="s">
        <v>109</v>
      </c>
      <c r="D2428" s="30" t="s">
        <v>484</v>
      </c>
      <c r="E2428" s="30"/>
      <c r="F2428" s="32" t="s">
        <v>750</v>
      </c>
      <c r="G2428" s="22">
        <f>G2429+G2436+G2439+G2444</f>
        <v>29029.1</v>
      </c>
      <c r="H2428" s="22">
        <f t="shared" ref="H2428:L2428" si="3142">H2429+H2436+H2439+H2444</f>
        <v>28063.7</v>
      </c>
      <c r="I2428" s="22">
        <f t="shared" si="3142"/>
        <v>28063.899999999998</v>
      </c>
      <c r="J2428" s="22">
        <f t="shared" si="3142"/>
        <v>0</v>
      </c>
      <c r="K2428" s="22">
        <f t="shared" si="3142"/>
        <v>0</v>
      </c>
      <c r="L2428" s="22">
        <f t="shared" si="3142"/>
        <v>0</v>
      </c>
      <c r="M2428" s="22">
        <f t="shared" si="3100"/>
        <v>29029.1</v>
      </c>
      <c r="N2428" s="22">
        <f t="shared" si="3101"/>
        <v>28063.7</v>
      </c>
      <c r="O2428" s="22">
        <f t="shared" si="3102"/>
        <v>28063.899999999998</v>
      </c>
      <c r="P2428" s="33">
        <f t="shared" ref="P2428:Q2428" si="3143">P2429+P2436+P2439+P2444</f>
        <v>0</v>
      </c>
      <c r="Q2428" s="33">
        <f t="shared" si="3143"/>
        <v>0</v>
      </c>
      <c r="R2428" s="33">
        <f t="shared" ref="R2428:T2428" si="3144">R2429+R2436+R2439+R2444</f>
        <v>0</v>
      </c>
      <c r="S2428" s="33">
        <f t="shared" si="3144"/>
        <v>0</v>
      </c>
      <c r="T2428" s="33">
        <f t="shared" si="3144"/>
        <v>0</v>
      </c>
      <c r="U2428" s="33">
        <f t="shared" ref="U2428:W2428" si="3145">U2429+U2436+U2439+U2444</f>
        <v>0</v>
      </c>
      <c r="V2428" s="33">
        <f t="shared" si="3145"/>
        <v>0</v>
      </c>
      <c r="W2428" s="33">
        <f t="shared" si="3145"/>
        <v>0</v>
      </c>
      <c r="X2428" s="33">
        <f t="shared" ref="X2428:Y2428" si="3146">X2429+X2436+X2439+X2444</f>
        <v>0</v>
      </c>
      <c r="Y2428" s="33">
        <f t="shared" si="3146"/>
        <v>0</v>
      </c>
      <c r="Z2428" s="33">
        <f t="shared" si="3086"/>
        <v>29029.1</v>
      </c>
      <c r="AA2428" s="33">
        <f t="shared" si="3087"/>
        <v>28063.7</v>
      </c>
      <c r="AB2428" s="33">
        <f t="shared" si="3088"/>
        <v>28063.899999999998</v>
      </c>
      <c r="AC2428" s="33">
        <f t="shared" ref="AC2428" si="3147">AC2429+AC2436+AC2439+AC2444</f>
        <v>0</v>
      </c>
      <c r="AD2428" s="18"/>
    </row>
    <row r="2429" spans="1:30" ht="63" x14ac:dyDescent="0.25">
      <c r="A2429" s="30">
        <v>940</v>
      </c>
      <c r="B2429" s="30" t="s">
        <v>109</v>
      </c>
      <c r="C2429" s="30" t="s">
        <v>109</v>
      </c>
      <c r="D2429" s="30" t="s">
        <v>470</v>
      </c>
      <c r="E2429" s="30"/>
      <c r="F2429" s="32" t="s">
        <v>45</v>
      </c>
      <c r="G2429" s="22">
        <f>G2430+G2432+G2434</f>
        <v>20018.899999999998</v>
      </c>
      <c r="H2429" s="22">
        <f t="shared" ref="H2429:L2429" si="3148">H2430+H2432+H2434</f>
        <v>20149.8</v>
      </c>
      <c r="I2429" s="22">
        <f t="shared" si="3148"/>
        <v>20150</v>
      </c>
      <c r="J2429" s="22">
        <f t="shared" si="3148"/>
        <v>0</v>
      </c>
      <c r="K2429" s="22">
        <f t="shared" si="3148"/>
        <v>0</v>
      </c>
      <c r="L2429" s="22">
        <f t="shared" si="3148"/>
        <v>0</v>
      </c>
      <c r="M2429" s="22">
        <f t="shared" si="3100"/>
        <v>20018.899999999998</v>
      </c>
      <c r="N2429" s="22">
        <f t="shared" si="3101"/>
        <v>20149.8</v>
      </c>
      <c r="O2429" s="22">
        <f t="shared" si="3102"/>
        <v>20150</v>
      </c>
      <c r="P2429" s="33">
        <f t="shared" ref="P2429:Q2429" si="3149">P2430+P2432+P2434</f>
        <v>0</v>
      </c>
      <c r="Q2429" s="33">
        <f t="shared" si="3149"/>
        <v>0</v>
      </c>
      <c r="R2429" s="33">
        <f t="shared" ref="R2429:T2429" si="3150">R2430+R2432+R2434</f>
        <v>0</v>
      </c>
      <c r="S2429" s="33">
        <f t="shared" si="3150"/>
        <v>0</v>
      </c>
      <c r="T2429" s="33">
        <f t="shared" si="3150"/>
        <v>0</v>
      </c>
      <c r="U2429" s="33">
        <f t="shared" ref="U2429:W2429" si="3151">U2430+U2432+U2434</f>
        <v>0</v>
      </c>
      <c r="V2429" s="33">
        <f t="shared" si="3151"/>
        <v>0</v>
      </c>
      <c r="W2429" s="33">
        <f t="shared" si="3151"/>
        <v>0</v>
      </c>
      <c r="X2429" s="33">
        <f t="shared" ref="X2429:Y2429" si="3152">X2430+X2432+X2434</f>
        <v>0</v>
      </c>
      <c r="Y2429" s="33">
        <f t="shared" si="3152"/>
        <v>0</v>
      </c>
      <c r="Z2429" s="33">
        <f t="shared" si="3086"/>
        <v>20018.899999999998</v>
      </c>
      <c r="AA2429" s="33">
        <f t="shared" si="3087"/>
        <v>20149.8</v>
      </c>
      <c r="AB2429" s="33">
        <f t="shared" si="3088"/>
        <v>20150</v>
      </c>
      <c r="AC2429" s="33">
        <f t="shared" ref="AC2429" si="3153">AC2430+AC2432+AC2434</f>
        <v>0</v>
      </c>
    </row>
    <row r="2430" spans="1:30" ht="78.75" x14ac:dyDescent="0.25">
      <c r="A2430" s="30">
        <v>940</v>
      </c>
      <c r="B2430" s="30" t="s">
        <v>109</v>
      </c>
      <c r="C2430" s="30" t="s">
        <v>109</v>
      </c>
      <c r="D2430" s="30" t="s">
        <v>470</v>
      </c>
      <c r="E2430" s="30" t="s">
        <v>25</v>
      </c>
      <c r="F2430" s="32" t="s">
        <v>384</v>
      </c>
      <c r="G2430" s="22">
        <f>G2431</f>
        <v>17031</v>
      </c>
      <c r="H2430" s="22">
        <f t="shared" ref="H2430:AC2430" si="3154">H2431</f>
        <v>17031</v>
      </c>
      <c r="I2430" s="22">
        <f t="shared" si="3154"/>
        <v>17031</v>
      </c>
      <c r="J2430" s="22">
        <f t="shared" si="3154"/>
        <v>0</v>
      </c>
      <c r="K2430" s="22">
        <f t="shared" si="3154"/>
        <v>0</v>
      </c>
      <c r="L2430" s="22">
        <f t="shared" si="3154"/>
        <v>0</v>
      </c>
      <c r="M2430" s="22">
        <f t="shared" si="3100"/>
        <v>17031</v>
      </c>
      <c r="N2430" s="22">
        <f t="shared" si="3101"/>
        <v>17031</v>
      </c>
      <c r="O2430" s="22">
        <f t="shared" si="3102"/>
        <v>17031</v>
      </c>
      <c r="P2430" s="33">
        <f t="shared" si="3154"/>
        <v>0</v>
      </c>
      <c r="Q2430" s="33">
        <f t="shared" si="3154"/>
        <v>0</v>
      </c>
      <c r="R2430" s="33">
        <f t="shared" si="3154"/>
        <v>0</v>
      </c>
      <c r="S2430" s="33">
        <f t="shared" si="3154"/>
        <v>0</v>
      </c>
      <c r="T2430" s="33">
        <f t="shared" si="3154"/>
        <v>0</v>
      </c>
      <c r="U2430" s="33">
        <f t="shared" si="3154"/>
        <v>0</v>
      </c>
      <c r="V2430" s="33">
        <f t="shared" si="3154"/>
        <v>0</v>
      </c>
      <c r="W2430" s="33">
        <f t="shared" si="3154"/>
        <v>0</v>
      </c>
      <c r="X2430" s="33">
        <f t="shared" si="3154"/>
        <v>0</v>
      </c>
      <c r="Y2430" s="33">
        <f t="shared" si="3154"/>
        <v>0</v>
      </c>
      <c r="Z2430" s="33">
        <f t="shared" si="3086"/>
        <v>17031</v>
      </c>
      <c r="AA2430" s="33">
        <f t="shared" si="3087"/>
        <v>17031</v>
      </c>
      <c r="AB2430" s="33">
        <f t="shared" si="3088"/>
        <v>17031</v>
      </c>
      <c r="AC2430" s="33">
        <f t="shared" si="3154"/>
        <v>0</v>
      </c>
    </row>
    <row r="2431" spans="1:30" x14ac:dyDescent="0.25">
      <c r="A2431" s="30">
        <v>940</v>
      </c>
      <c r="B2431" s="30" t="s">
        <v>109</v>
      </c>
      <c r="C2431" s="30" t="s">
        <v>109</v>
      </c>
      <c r="D2431" s="30" t="s">
        <v>470</v>
      </c>
      <c r="E2431" s="30">
        <v>110</v>
      </c>
      <c r="F2431" s="32" t="s">
        <v>372</v>
      </c>
      <c r="G2431" s="22">
        <v>17031</v>
      </c>
      <c r="H2431" s="22">
        <v>17031</v>
      </c>
      <c r="I2431" s="22">
        <v>17031</v>
      </c>
      <c r="J2431" s="22"/>
      <c r="K2431" s="22"/>
      <c r="L2431" s="22"/>
      <c r="M2431" s="22">
        <f t="shared" si="3100"/>
        <v>17031</v>
      </c>
      <c r="N2431" s="22">
        <f t="shared" si="3101"/>
        <v>17031</v>
      </c>
      <c r="O2431" s="22">
        <f t="shared" si="3102"/>
        <v>17031</v>
      </c>
      <c r="P2431" s="33"/>
      <c r="Q2431" s="33"/>
      <c r="R2431" s="33"/>
      <c r="S2431" s="33"/>
      <c r="T2431" s="33"/>
      <c r="U2431" s="33"/>
      <c r="V2431" s="33"/>
      <c r="W2431" s="33"/>
      <c r="X2431" s="33"/>
      <c r="Y2431" s="33"/>
      <c r="Z2431" s="33">
        <f t="shared" si="3086"/>
        <v>17031</v>
      </c>
      <c r="AA2431" s="33">
        <f t="shared" si="3087"/>
        <v>17031</v>
      </c>
      <c r="AB2431" s="33">
        <f t="shared" si="3088"/>
        <v>17031</v>
      </c>
      <c r="AC2431" s="33"/>
    </row>
    <row r="2432" spans="1:30" ht="31.5" x14ac:dyDescent="0.25">
      <c r="A2432" s="30">
        <v>940</v>
      </c>
      <c r="B2432" s="30" t="s">
        <v>109</v>
      </c>
      <c r="C2432" s="30" t="s">
        <v>109</v>
      </c>
      <c r="D2432" s="30" t="s">
        <v>470</v>
      </c>
      <c r="E2432" s="30" t="s">
        <v>7</v>
      </c>
      <c r="F2432" s="32" t="s">
        <v>385</v>
      </c>
      <c r="G2432" s="22">
        <f>G2433</f>
        <v>2950.6000000000004</v>
      </c>
      <c r="H2432" s="22">
        <f t="shared" ref="H2432:AC2432" si="3155">H2433</f>
        <v>3081.5000000000005</v>
      </c>
      <c r="I2432" s="22">
        <f t="shared" si="3155"/>
        <v>3081.7000000000007</v>
      </c>
      <c r="J2432" s="22">
        <f t="shared" si="3155"/>
        <v>0</v>
      </c>
      <c r="K2432" s="22">
        <f t="shared" si="3155"/>
        <v>0</v>
      </c>
      <c r="L2432" s="22">
        <f t="shared" si="3155"/>
        <v>0</v>
      </c>
      <c r="M2432" s="22">
        <f t="shared" si="3100"/>
        <v>2950.6000000000004</v>
      </c>
      <c r="N2432" s="22">
        <f t="shared" si="3101"/>
        <v>3081.5000000000005</v>
      </c>
      <c r="O2432" s="22">
        <f t="shared" si="3102"/>
        <v>3081.7000000000007</v>
      </c>
      <c r="P2432" s="33">
        <f t="shared" si="3155"/>
        <v>0</v>
      </c>
      <c r="Q2432" s="33">
        <f t="shared" si="3155"/>
        <v>0</v>
      </c>
      <c r="R2432" s="33">
        <f t="shared" si="3155"/>
        <v>0</v>
      </c>
      <c r="S2432" s="33">
        <f t="shared" si="3155"/>
        <v>0</v>
      </c>
      <c r="T2432" s="33">
        <f t="shared" si="3155"/>
        <v>0</v>
      </c>
      <c r="U2432" s="33">
        <f t="shared" si="3155"/>
        <v>0</v>
      </c>
      <c r="V2432" s="33">
        <f t="shared" si="3155"/>
        <v>0</v>
      </c>
      <c r="W2432" s="33">
        <f t="shared" si="3155"/>
        <v>0</v>
      </c>
      <c r="X2432" s="33">
        <f t="shared" si="3155"/>
        <v>0</v>
      </c>
      <c r="Y2432" s="33">
        <f t="shared" si="3155"/>
        <v>0</v>
      </c>
      <c r="Z2432" s="33">
        <f t="shared" si="3086"/>
        <v>2950.6000000000004</v>
      </c>
      <c r="AA2432" s="33">
        <f t="shared" si="3087"/>
        <v>3081.5000000000005</v>
      </c>
      <c r="AB2432" s="33">
        <f t="shared" si="3088"/>
        <v>3081.7000000000007</v>
      </c>
      <c r="AC2432" s="33">
        <f t="shared" si="3155"/>
        <v>0</v>
      </c>
    </row>
    <row r="2433" spans="1:30" ht="31.5" x14ac:dyDescent="0.25">
      <c r="A2433" s="30">
        <v>940</v>
      </c>
      <c r="B2433" s="30" t="s">
        <v>109</v>
      </c>
      <c r="C2433" s="30" t="s">
        <v>109</v>
      </c>
      <c r="D2433" s="30" t="s">
        <v>470</v>
      </c>
      <c r="E2433" s="30">
        <v>240</v>
      </c>
      <c r="F2433" s="32" t="s">
        <v>374</v>
      </c>
      <c r="G2433" s="22">
        <v>2950.6000000000004</v>
      </c>
      <c r="H2433" s="22">
        <v>3081.5000000000005</v>
      </c>
      <c r="I2433" s="22">
        <v>3081.7000000000007</v>
      </c>
      <c r="J2433" s="22"/>
      <c r="K2433" s="22"/>
      <c r="L2433" s="22"/>
      <c r="M2433" s="22">
        <f t="shared" si="3100"/>
        <v>2950.6000000000004</v>
      </c>
      <c r="N2433" s="22">
        <f t="shared" si="3101"/>
        <v>3081.5000000000005</v>
      </c>
      <c r="O2433" s="22">
        <f t="shared" si="3102"/>
        <v>3081.7000000000007</v>
      </c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>
        <f t="shared" si="3086"/>
        <v>2950.6000000000004</v>
      </c>
      <c r="AA2433" s="33">
        <f t="shared" si="3087"/>
        <v>3081.5000000000005</v>
      </c>
      <c r="AB2433" s="33">
        <f t="shared" si="3088"/>
        <v>3081.7000000000007</v>
      </c>
      <c r="AC2433" s="33"/>
    </row>
    <row r="2434" spans="1:30" x14ac:dyDescent="0.25">
      <c r="A2434" s="30">
        <v>940</v>
      </c>
      <c r="B2434" s="30" t="s">
        <v>109</v>
      </c>
      <c r="C2434" s="30" t="s">
        <v>109</v>
      </c>
      <c r="D2434" s="30" t="s">
        <v>470</v>
      </c>
      <c r="E2434" s="30" t="s">
        <v>8</v>
      </c>
      <c r="F2434" s="32" t="s">
        <v>389</v>
      </c>
      <c r="G2434" s="22">
        <f>G2435</f>
        <v>37.299999999999997</v>
      </c>
      <c r="H2434" s="22">
        <f t="shared" ref="H2434:AC2434" si="3156">H2435</f>
        <v>37.299999999999997</v>
      </c>
      <c r="I2434" s="22">
        <f t="shared" si="3156"/>
        <v>37.299999999999997</v>
      </c>
      <c r="J2434" s="22">
        <f t="shared" si="3156"/>
        <v>0</v>
      </c>
      <c r="K2434" s="22">
        <f t="shared" si="3156"/>
        <v>0</v>
      </c>
      <c r="L2434" s="22">
        <f t="shared" si="3156"/>
        <v>0</v>
      </c>
      <c r="M2434" s="22">
        <f t="shared" si="3100"/>
        <v>37.299999999999997</v>
      </c>
      <c r="N2434" s="22">
        <f t="shared" si="3101"/>
        <v>37.299999999999997</v>
      </c>
      <c r="O2434" s="22">
        <f t="shared" si="3102"/>
        <v>37.299999999999997</v>
      </c>
      <c r="P2434" s="33">
        <f t="shared" si="3156"/>
        <v>0</v>
      </c>
      <c r="Q2434" s="33">
        <f t="shared" si="3156"/>
        <v>0</v>
      </c>
      <c r="R2434" s="33">
        <f t="shared" si="3156"/>
        <v>0</v>
      </c>
      <c r="S2434" s="33">
        <f t="shared" si="3156"/>
        <v>0</v>
      </c>
      <c r="T2434" s="33">
        <f t="shared" si="3156"/>
        <v>0</v>
      </c>
      <c r="U2434" s="33">
        <f t="shared" si="3156"/>
        <v>0</v>
      </c>
      <c r="V2434" s="33">
        <f t="shared" si="3156"/>
        <v>0</v>
      </c>
      <c r="W2434" s="33">
        <f t="shared" si="3156"/>
        <v>0</v>
      </c>
      <c r="X2434" s="33">
        <f t="shared" si="3156"/>
        <v>0</v>
      </c>
      <c r="Y2434" s="33">
        <f t="shared" si="3156"/>
        <v>0</v>
      </c>
      <c r="Z2434" s="33">
        <f t="shared" si="3086"/>
        <v>37.299999999999997</v>
      </c>
      <c r="AA2434" s="33">
        <f t="shared" si="3087"/>
        <v>37.299999999999997</v>
      </c>
      <c r="AB2434" s="33">
        <f t="shared" si="3088"/>
        <v>37.299999999999997</v>
      </c>
      <c r="AC2434" s="33">
        <f t="shared" si="3156"/>
        <v>0</v>
      </c>
    </row>
    <row r="2435" spans="1:30" x14ac:dyDescent="0.25">
      <c r="A2435" s="30">
        <v>940</v>
      </c>
      <c r="B2435" s="30" t="s">
        <v>109</v>
      </c>
      <c r="C2435" s="30" t="s">
        <v>109</v>
      </c>
      <c r="D2435" s="30" t="s">
        <v>470</v>
      </c>
      <c r="E2435" s="30">
        <v>850</v>
      </c>
      <c r="F2435" s="32" t="s">
        <v>383</v>
      </c>
      <c r="G2435" s="22">
        <v>37.299999999999997</v>
      </c>
      <c r="H2435" s="22">
        <v>37.299999999999997</v>
      </c>
      <c r="I2435" s="22">
        <v>37.299999999999997</v>
      </c>
      <c r="J2435" s="22"/>
      <c r="K2435" s="22"/>
      <c r="L2435" s="22"/>
      <c r="M2435" s="22">
        <f t="shared" si="3100"/>
        <v>37.299999999999997</v>
      </c>
      <c r="N2435" s="22">
        <f t="shared" si="3101"/>
        <v>37.299999999999997</v>
      </c>
      <c r="O2435" s="22">
        <f t="shared" si="3102"/>
        <v>37.299999999999997</v>
      </c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>
        <f t="shared" si="3086"/>
        <v>37.299999999999997</v>
      </c>
      <c r="AA2435" s="33">
        <f t="shared" si="3087"/>
        <v>37.299999999999997</v>
      </c>
      <c r="AB2435" s="33">
        <f t="shared" si="3088"/>
        <v>37.299999999999997</v>
      </c>
      <c r="AC2435" s="33"/>
    </row>
    <row r="2436" spans="1:30" ht="47.25" x14ac:dyDescent="0.25">
      <c r="A2436" s="30">
        <v>940</v>
      </c>
      <c r="B2436" s="30" t="s">
        <v>109</v>
      </c>
      <c r="C2436" s="30" t="s">
        <v>109</v>
      </c>
      <c r="D2436" s="30" t="s">
        <v>474</v>
      </c>
      <c r="E2436" s="30"/>
      <c r="F2436" s="32" t="s">
        <v>751</v>
      </c>
      <c r="G2436" s="22">
        <f>G2437</f>
        <v>6907.1</v>
      </c>
      <c r="H2436" s="22">
        <f t="shared" ref="H2436:AC2437" si="3157">H2437</f>
        <v>6907.1</v>
      </c>
      <c r="I2436" s="22">
        <f t="shared" si="3157"/>
        <v>6907.1</v>
      </c>
      <c r="J2436" s="22">
        <f t="shared" si="3157"/>
        <v>0</v>
      </c>
      <c r="K2436" s="22">
        <f t="shared" si="3157"/>
        <v>0</v>
      </c>
      <c r="L2436" s="22">
        <f t="shared" si="3157"/>
        <v>0</v>
      </c>
      <c r="M2436" s="22">
        <f t="shared" si="3100"/>
        <v>6907.1</v>
      </c>
      <c r="N2436" s="22">
        <f t="shared" si="3101"/>
        <v>6907.1</v>
      </c>
      <c r="O2436" s="22">
        <f t="shared" si="3102"/>
        <v>6907.1</v>
      </c>
      <c r="P2436" s="33">
        <f t="shared" si="3157"/>
        <v>0</v>
      </c>
      <c r="Q2436" s="33">
        <f t="shared" si="3157"/>
        <v>0</v>
      </c>
      <c r="R2436" s="33">
        <f t="shared" si="3157"/>
        <v>0</v>
      </c>
      <c r="S2436" s="33">
        <f t="shared" si="3157"/>
        <v>0</v>
      </c>
      <c r="T2436" s="33">
        <f t="shared" si="3157"/>
        <v>0</v>
      </c>
      <c r="U2436" s="33">
        <f t="shared" si="3157"/>
        <v>0</v>
      </c>
      <c r="V2436" s="33">
        <f t="shared" si="3157"/>
        <v>0</v>
      </c>
      <c r="W2436" s="33">
        <f t="shared" si="3157"/>
        <v>0</v>
      </c>
      <c r="X2436" s="33">
        <f t="shared" si="3157"/>
        <v>0</v>
      </c>
      <c r="Y2436" s="33">
        <f t="shared" si="3157"/>
        <v>0</v>
      </c>
      <c r="Z2436" s="33">
        <f t="shared" si="3086"/>
        <v>6907.1</v>
      </c>
      <c r="AA2436" s="33">
        <f t="shared" si="3087"/>
        <v>6907.1</v>
      </c>
      <c r="AB2436" s="33">
        <f t="shared" si="3088"/>
        <v>6907.1</v>
      </c>
      <c r="AC2436" s="33">
        <f t="shared" si="3157"/>
        <v>0</v>
      </c>
    </row>
    <row r="2437" spans="1:30" ht="31.5" x14ac:dyDescent="0.25">
      <c r="A2437" s="30">
        <v>940</v>
      </c>
      <c r="B2437" s="30" t="s">
        <v>109</v>
      </c>
      <c r="C2437" s="30" t="s">
        <v>109</v>
      </c>
      <c r="D2437" s="30" t="s">
        <v>474</v>
      </c>
      <c r="E2437" s="30" t="s">
        <v>7</v>
      </c>
      <c r="F2437" s="32" t="s">
        <v>385</v>
      </c>
      <c r="G2437" s="22">
        <f>G2438</f>
        <v>6907.1</v>
      </c>
      <c r="H2437" s="22">
        <f t="shared" si="3157"/>
        <v>6907.1</v>
      </c>
      <c r="I2437" s="22">
        <f t="shared" si="3157"/>
        <v>6907.1</v>
      </c>
      <c r="J2437" s="22">
        <f t="shared" si="3157"/>
        <v>0</v>
      </c>
      <c r="K2437" s="22">
        <f t="shared" si="3157"/>
        <v>0</v>
      </c>
      <c r="L2437" s="22">
        <f t="shared" si="3157"/>
        <v>0</v>
      </c>
      <c r="M2437" s="22">
        <f t="shared" si="3100"/>
        <v>6907.1</v>
      </c>
      <c r="N2437" s="22">
        <f t="shared" si="3101"/>
        <v>6907.1</v>
      </c>
      <c r="O2437" s="22">
        <f t="shared" si="3102"/>
        <v>6907.1</v>
      </c>
      <c r="P2437" s="33">
        <f t="shared" si="3157"/>
        <v>0</v>
      </c>
      <c r="Q2437" s="33">
        <f t="shared" si="3157"/>
        <v>0</v>
      </c>
      <c r="R2437" s="33">
        <f t="shared" si="3157"/>
        <v>0</v>
      </c>
      <c r="S2437" s="33">
        <f t="shared" si="3157"/>
        <v>0</v>
      </c>
      <c r="T2437" s="33">
        <f t="shared" si="3157"/>
        <v>0</v>
      </c>
      <c r="U2437" s="33">
        <f t="shared" si="3157"/>
        <v>0</v>
      </c>
      <c r="V2437" s="33">
        <f t="shared" si="3157"/>
        <v>0</v>
      </c>
      <c r="W2437" s="33">
        <f t="shared" si="3157"/>
        <v>0</v>
      </c>
      <c r="X2437" s="33">
        <f t="shared" si="3157"/>
        <v>0</v>
      </c>
      <c r="Y2437" s="33">
        <f t="shared" si="3157"/>
        <v>0</v>
      </c>
      <c r="Z2437" s="33">
        <f t="shared" si="3086"/>
        <v>6907.1</v>
      </c>
      <c r="AA2437" s="33">
        <f t="shared" si="3087"/>
        <v>6907.1</v>
      </c>
      <c r="AB2437" s="33">
        <f t="shared" si="3088"/>
        <v>6907.1</v>
      </c>
      <c r="AC2437" s="33">
        <f t="shared" si="3157"/>
        <v>0</v>
      </c>
    </row>
    <row r="2438" spans="1:30" ht="31.5" x14ac:dyDescent="0.25">
      <c r="A2438" s="30">
        <v>940</v>
      </c>
      <c r="B2438" s="30" t="s">
        <v>109</v>
      </c>
      <c r="C2438" s="30" t="s">
        <v>109</v>
      </c>
      <c r="D2438" s="30" t="s">
        <v>474</v>
      </c>
      <c r="E2438" s="30">
        <v>240</v>
      </c>
      <c r="F2438" s="32" t="s">
        <v>374</v>
      </c>
      <c r="G2438" s="22">
        <v>6907.1</v>
      </c>
      <c r="H2438" s="22">
        <v>6907.1</v>
      </c>
      <c r="I2438" s="22">
        <v>6907.1</v>
      </c>
      <c r="J2438" s="22"/>
      <c r="K2438" s="22"/>
      <c r="L2438" s="22"/>
      <c r="M2438" s="22">
        <f t="shared" si="3100"/>
        <v>6907.1</v>
      </c>
      <c r="N2438" s="22">
        <f t="shared" si="3101"/>
        <v>6907.1</v>
      </c>
      <c r="O2438" s="22">
        <f t="shared" si="3102"/>
        <v>6907.1</v>
      </c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>
        <f t="shared" si="3086"/>
        <v>6907.1</v>
      </c>
      <c r="AA2438" s="33">
        <f t="shared" si="3087"/>
        <v>6907.1</v>
      </c>
      <c r="AB2438" s="33">
        <f t="shared" si="3088"/>
        <v>6907.1</v>
      </c>
      <c r="AC2438" s="33"/>
    </row>
    <row r="2439" spans="1:30" ht="47.25" x14ac:dyDescent="0.25">
      <c r="A2439" s="30">
        <v>940</v>
      </c>
      <c r="B2439" s="30" t="s">
        <v>109</v>
      </c>
      <c r="C2439" s="30" t="s">
        <v>109</v>
      </c>
      <c r="D2439" s="30" t="s">
        <v>471</v>
      </c>
      <c r="E2439" s="30"/>
      <c r="F2439" s="32" t="s">
        <v>752</v>
      </c>
      <c r="G2439" s="22">
        <f>G2440+G2442</f>
        <v>1443.1</v>
      </c>
      <c r="H2439" s="22">
        <f t="shared" ref="H2439:L2439" si="3158">H2440+H2442</f>
        <v>346.8</v>
      </c>
      <c r="I2439" s="22">
        <f t="shared" si="3158"/>
        <v>346.8</v>
      </c>
      <c r="J2439" s="22">
        <f t="shared" si="3158"/>
        <v>0</v>
      </c>
      <c r="K2439" s="22">
        <f t="shared" si="3158"/>
        <v>0</v>
      </c>
      <c r="L2439" s="22">
        <f t="shared" si="3158"/>
        <v>0</v>
      </c>
      <c r="M2439" s="22">
        <f t="shared" si="3100"/>
        <v>1443.1</v>
      </c>
      <c r="N2439" s="22">
        <f t="shared" si="3101"/>
        <v>346.8</v>
      </c>
      <c r="O2439" s="22">
        <f t="shared" si="3102"/>
        <v>346.8</v>
      </c>
      <c r="P2439" s="33">
        <f t="shared" ref="P2439:Q2439" si="3159">P2440+P2442</f>
        <v>0</v>
      </c>
      <c r="Q2439" s="33">
        <f t="shared" si="3159"/>
        <v>0</v>
      </c>
      <c r="R2439" s="33">
        <f t="shared" ref="R2439:T2439" si="3160">R2440+R2442</f>
        <v>0</v>
      </c>
      <c r="S2439" s="33">
        <f t="shared" si="3160"/>
        <v>0</v>
      </c>
      <c r="T2439" s="33">
        <f t="shared" si="3160"/>
        <v>0</v>
      </c>
      <c r="U2439" s="33">
        <f t="shared" ref="U2439:W2439" si="3161">U2440+U2442</f>
        <v>0</v>
      </c>
      <c r="V2439" s="33">
        <f t="shared" si="3161"/>
        <v>0</v>
      </c>
      <c r="W2439" s="33">
        <f t="shared" si="3161"/>
        <v>0</v>
      </c>
      <c r="X2439" s="33">
        <f t="shared" ref="X2439:Y2439" si="3162">X2440+X2442</f>
        <v>0</v>
      </c>
      <c r="Y2439" s="33">
        <f t="shared" si="3162"/>
        <v>0</v>
      </c>
      <c r="Z2439" s="33">
        <f t="shared" si="3086"/>
        <v>1443.1</v>
      </c>
      <c r="AA2439" s="33">
        <f t="shared" si="3087"/>
        <v>346.8</v>
      </c>
      <c r="AB2439" s="33">
        <f t="shared" si="3088"/>
        <v>346.8</v>
      </c>
      <c r="AC2439" s="33">
        <f t="shared" ref="AC2439" si="3163">AC2440+AC2442</f>
        <v>0</v>
      </c>
    </row>
    <row r="2440" spans="1:30" ht="31.5" x14ac:dyDescent="0.25">
      <c r="A2440" s="30">
        <v>940</v>
      </c>
      <c r="B2440" s="30" t="s">
        <v>109</v>
      </c>
      <c r="C2440" s="30" t="s">
        <v>109</v>
      </c>
      <c r="D2440" s="30" t="s">
        <v>471</v>
      </c>
      <c r="E2440" s="30" t="s">
        <v>7</v>
      </c>
      <c r="F2440" s="32" t="s">
        <v>385</v>
      </c>
      <c r="G2440" s="22">
        <f>G2441</f>
        <v>751.1</v>
      </c>
      <c r="H2440" s="22">
        <f t="shared" ref="H2440:AC2440" si="3164">H2441</f>
        <v>346.8</v>
      </c>
      <c r="I2440" s="22">
        <f t="shared" si="3164"/>
        <v>346.8</v>
      </c>
      <c r="J2440" s="22">
        <f t="shared" si="3164"/>
        <v>0</v>
      </c>
      <c r="K2440" s="22">
        <f t="shared" si="3164"/>
        <v>0</v>
      </c>
      <c r="L2440" s="22">
        <f t="shared" si="3164"/>
        <v>0</v>
      </c>
      <c r="M2440" s="22">
        <f t="shared" si="3100"/>
        <v>751.1</v>
      </c>
      <c r="N2440" s="22">
        <f t="shared" si="3101"/>
        <v>346.8</v>
      </c>
      <c r="O2440" s="22">
        <f t="shared" si="3102"/>
        <v>346.8</v>
      </c>
      <c r="P2440" s="33">
        <f t="shared" si="3164"/>
        <v>0</v>
      </c>
      <c r="Q2440" s="33">
        <f t="shared" si="3164"/>
        <v>0</v>
      </c>
      <c r="R2440" s="33">
        <f t="shared" si="3164"/>
        <v>0</v>
      </c>
      <c r="S2440" s="33">
        <f t="shared" si="3164"/>
        <v>0</v>
      </c>
      <c r="T2440" s="33">
        <f t="shared" si="3164"/>
        <v>0</v>
      </c>
      <c r="U2440" s="33">
        <f t="shared" si="3164"/>
        <v>0</v>
      </c>
      <c r="V2440" s="33">
        <f t="shared" si="3164"/>
        <v>0</v>
      </c>
      <c r="W2440" s="33">
        <f t="shared" si="3164"/>
        <v>0</v>
      </c>
      <c r="X2440" s="33">
        <f t="shared" si="3164"/>
        <v>0</v>
      </c>
      <c r="Y2440" s="33">
        <f t="shared" si="3164"/>
        <v>0</v>
      </c>
      <c r="Z2440" s="33">
        <f t="shared" si="3086"/>
        <v>751.1</v>
      </c>
      <c r="AA2440" s="33">
        <f t="shared" si="3087"/>
        <v>346.8</v>
      </c>
      <c r="AB2440" s="33">
        <f t="shared" si="3088"/>
        <v>346.8</v>
      </c>
      <c r="AC2440" s="33">
        <f t="shared" si="3164"/>
        <v>0</v>
      </c>
    </row>
    <row r="2441" spans="1:30" ht="31.5" x14ac:dyDescent="0.25">
      <c r="A2441" s="30">
        <v>940</v>
      </c>
      <c r="B2441" s="30" t="s">
        <v>109</v>
      </c>
      <c r="C2441" s="30" t="s">
        <v>109</v>
      </c>
      <c r="D2441" s="30" t="s">
        <v>471</v>
      </c>
      <c r="E2441" s="30">
        <v>240</v>
      </c>
      <c r="F2441" s="32" t="s">
        <v>374</v>
      </c>
      <c r="G2441" s="22">
        <v>751.1</v>
      </c>
      <c r="H2441" s="22">
        <v>346.8</v>
      </c>
      <c r="I2441" s="22">
        <v>346.8</v>
      </c>
      <c r="J2441" s="22"/>
      <c r="K2441" s="22"/>
      <c r="L2441" s="22"/>
      <c r="M2441" s="22">
        <f t="shared" si="3100"/>
        <v>751.1</v>
      </c>
      <c r="N2441" s="22">
        <f t="shared" si="3101"/>
        <v>346.8</v>
      </c>
      <c r="O2441" s="22">
        <f t="shared" si="3102"/>
        <v>346.8</v>
      </c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>
        <f t="shared" si="3086"/>
        <v>751.1</v>
      </c>
      <c r="AA2441" s="33">
        <f t="shared" si="3087"/>
        <v>346.8</v>
      </c>
      <c r="AB2441" s="33">
        <f t="shared" si="3088"/>
        <v>346.8</v>
      </c>
      <c r="AC2441" s="33"/>
    </row>
    <row r="2442" spans="1:30" x14ac:dyDescent="0.25">
      <c r="A2442" s="30">
        <v>940</v>
      </c>
      <c r="B2442" s="30" t="s">
        <v>109</v>
      </c>
      <c r="C2442" s="30" t="s">
        <v>109</v>
      </c>
      <c r="D2442" s="30" t="s">
        <v>471</v>
      </c>
      <c r="E2442" s="30" t="s">
        <v>8</v>
      </c>
      <c r="F2442" s="32" t="s">
        <v>389</v>
      </c>
      <c r="G2442" s="22">
        <f>G2443</f>
        <v>692</v>
      </c>
      <c r="H2442" s="22">
        <f t="shared" ref="H2442:AC2442" si="3165">H2443</f>
        <v>0</v>
      </c>
      <c r="I2442" s="22">
        <f t="shared" si="3165"/>
        <v>0</v>
      </c>
      <c r="J2442" s="22">
        <f t="shared" si="3165"/>
        <v>0</v>
      </c>
      <c r="K2442" s="22">
        <f t="shared" si="3165"/>
        <v>0</v>
      </c>
      <c r="L2442" s="22">
        <f t="shared" si="3165"/>
        <v>0</v>
      </c>
      <c r="M2442" s="22">
        <f t="shared" si="3100"/>
        <v>692</v>
      </c>
      <c r="N2442" s="22">
        <f t="shared" si="3101"/>
        <v>0</v>
      </c>
      <c r="O2442" s="22">
        <f t="shared" si="3102"/>
        <v>0</v>
      </c>
      <c r="P2442" s="33">
        <f t="shared" si="3165"/>
        <v>0</v>
      </c>
      <c r="Q2442" s="33">
        <f t="shared" si="3165"/>
        <v>0</v>
      </c>
      <c r="R2442" s="33">
        <f t="shared" si="3165"/>
        <v>0</v>
      </c>
      <c r="S2442" s="33">
        <f t="shared" si="3165"/>
        <v>0</v>
      </c>
      <c r="T2442" s="33">
        <f t="shared" si="3165"/>
        <v>0</v>
      </c>
      <c r="U2442" s="33">
        <f t="shared" si="3165"/>
        <v>0</v>
      </c>
      <c r="V2442" s="33">
        <f t="shared" si="3165"/>
        <v>0</v>
      </c>
      <c r="W2442" s="33">
        <f t="shared" si="3165"/>
        <v>0</v>
      </c>
      <c r="X2442" s="33">
        <f t="shared" si="3165"/>
        <v>0</v>
      </c>
      <c r="Y2442" s="33">
        <f t="shared" si="3165"/>
        <v>0</v>
      </c>
      <c r="Z2442" s="33">
        <f t="shared" si="3086"/>
        <v>692</v>
      </c>
      <c r="AA2442" s="33">
        <f t="shared" si="3087"/>
        <v>0</v>
      </c>
      <c r="AB2442" s="33">
        <f t="shared" si="3088"/>
        <v>0</v>
      </c>
      <c r="AC2442" s="33">
        <f t="shared" si="3165"/>
        <v>0</v>
      </c>
    </row>
    <row r="2443" spans="1:30" x14ac:dyDescent="0.25">
      <c r="A2443" s="30">
        <v>940</v>
      </c>
      <c r="B2443" s="30" t="s">
        <v>109</v>
      </c>
      <c r="C2443" s="30" t="s">
        <v>109</v>
      </c>
      <c r="D2443" s="30" t="s">
        <v>471</v>
      </c>
      <c r="E2443" s="30">
        <v>850</v>
      </c>
      <c r="F2443" s="32" t="s">
        <v>383</v>
      </c>
      <c r="G2443" s="22">
        <v>692</v>
      </c>
      <c r="H2443" s="22">
        <v>0</v>
      </c>
      <c r="I2443" s="22">
        <v>0</v>
      </c>
      <c r="J2443" s="22"/>
      <c r="K2443" s="22"/>
      <c r="L2443" s="22"/>
      <c r="M2443" s="22">
        <f t="shared" si="3100"/>
        <v>692</v>
      </c>
      <c r="N2443" s="22">
        <f t="shared" si="3101"/>
        <v>0</v>
      </c>
      <c r="O2443" s="22">
        <f t="shared" si="3102"/>
        <v>0</v>
      </c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>
        <f t="shared" si="3086"/>
        <v>692</v>
      </c>
      <c r="AA2443" s="33">
        <f t="shared" si="3087"/>
        <v>0</v>
      </c>
      <c r="AB2443" s="33">
        <f t="shared" si="3088"/>
        <v>0</v>
      </c>
      <c r="AC2443" s="33"/>
    </row>
    <row r="2444" spans="1:30" ht="31.5" x14ac:dyDescent="0.25">
      <c r="A2444" s="30">
        <v>940</v>
      </c>
      <c r="B2444" s="30" t="s">
        <v>109</v>
      </c>
      <c r="C2444" s="30" t="s">
        <v>109</v>
      </c>
      <c r="D2444" s="30" t="s">
        <v>475</v>
      </c>
      <c r="E2444" s="30"/>
      <c r="F2444" s="32" t="s">
        <v>753</v>
      </c>
      <c r="G2444" s="22">
        <f>G2445</f>
        <v>660</v>
      </c>
      <c r="H2444" s="22">
        <f t="shared" ref="H2444:AC2445" si="3166">H2445</f>
        <v>660</v>
      </c>
      <c r="I2444" s="22">
        <f t="shared" si="3166"/>
        <v>660</v>
      </c>
      <c r="J2444" s="22">
        <f t="shared" si="3166"/>
        <v>0</v>
      </c>
      <c r="K2444" s="22">
        <f t="shared" si="3166"/>
        <v>0</v>
      </c>
      <c r="L2444" s="22">
        <f t="shared" si="3166"/>
        <v>0</v>
      </c>
      <c r="M2444" s="22">
        <f t="shared" si="3100"/>
        <v>660</v>
      </c>
      <c r="N2444" s="22">
        <f t="shared" si="3101"/>
        <v>660</v>
      </c>
      <c r="O2444" s="22">
        <f t="shared" si="3102"/>
        <v>660</v>
      </c>
      <c r="P2444" s="33">
        <f t="shared" si="3166"/>
        <v>0</v>
      </c>
      <c r="Q2444" s="33">
        <f t="shared" si="3166"/>
        <v>0</v>
      </c>
      <c r="R2444" s="33">
        <f t="shared" si="3166"/>
        <v>0</v>
      </c>
      <c r="S2444" s="33">
        <f t="shared" si="3166"/>
        <v>0</v>
      </c>
      <c r="T2444" s="33">
        <f t="shared" si="3166"/>
        <v>0</v>
      </c>
      <c r="U2444" s="33">
        <f t="shared" si="3166"/>
        <v>0</v>
      </c>
      <c r="V2444" s="33">
        <f t="shared" si="3166"/>
        <v>0</v>
      </c>
      <c r="W2444" s="33">
        <f t="shared" si="3166"/>
        <v>0</v>
      </c>
      <c r="X2444" s="33">
        <f t="shared" si="3166"/>
        <v>0</v>
      </c>
      <c r="Y2444" s="33">
        <f t="shared" si="3166"/>
        <v>0</v>
      </c>
      <c r="Z2444" s="33">
        <f t="shared" si="3086"/>
        <v>660</v>
      </c>
      <c r="AA2444" s="33">
        <f t="shared" si="3087"/>
        <v>660</v>
      </c>
      <c r="AB2444" s="33">
        <f t="shared" si="3088"/>
        <v>660</v>
      </c>
      <c r="AC2444" s="33">
        <f t="shared" si="3166"/>
        <v>0</v>
      </c>
    </row>
    <row r="2445" spans="1:30" ht="31.5" x14ac:dyDescent="0.25">
      <c r="A2445" s="30">
        <v>940</v>
      </c>
      <c r="B2445" s="30" t="s">
        <v>109</v>
      </c>
      <c r="C2445" s="30" t="s">
        <v>109</v>
      </c>
      <c r="D2445" s="30" t="s">
        <v>475</v>
      </c>
      <c r="E2445" s="30" t="s">
        <v>7</v>
      </c>
      <c r="F2445" s="32" t="s">
        <v>385</v>
      </c>
      <c r="G2445" s="22">
        <f>G2446</f>
        <v>660</v>
      </c>
      <c r="H2445" s="22">
        <f t="shared" si="3166"/>
        <v>660</v>
      </c>
      <c r="I2445" s="22">
        <f t="shared" si="3166"/>
        <v>660</v>
      </c>
      <c r="J2445" s="22">
        <f t="shared" si="3166"/>
        <v>0</v>
      </c>
      <c r="K2445" s="22">
        <f t="shared" si="3166"/>
        <v>0</v>
      </c>
      <c r="L2445" s="22">
        <f t="shared" si="3166"/>
        <v>0</v>
      </c>
      <c r="M2445" s="22">
        <f t="shared" si="3100"/>
        <v>660</v>
      </c>
      <c r="N2445" s="22">
        <f t="shared" si="3101"/>
        <v>660</v>
      </c>
      <c r="O2445" s="22">
        <f t="shared" si="3102"/>
        <v>660</v>
      </c>
      <c r="P2445" s="33">
        <f t="shared" si="3166"/>
        <v>0</v>
      </c>
      <c r="Q2445" s="33">
        <f t="shared" si="3166"/>
        <v>0</v>
      </c>
      <c r="R2445" s="33">
        <f t="shared" si="3166"/>
        <v>0</v>
      </c>
      <c r="S2445" s="33">
        <f t="shared" si="3166"/>
        <v>0</v>
      </c>
      <c r="T2445" s="33">
        <f t="shared" si="3166"/>
        <v>0</v>
      </c>
      <c r="U2445" s="33">
        <f t="shared" si="3166"/>
        <v>0</v>
      </c>
      <c r="V2445" s="33">
        <f t="shared" si="3166"/>
        <v>0</v>
      </c>
      <c r="W2445" s="33">
        <f t="shared" si="3166"/>
        <v>0</v>
      </c>
      <c r="X2445" s="33">
        <f t="shared" si="3166"/>
        <v>0</v>
      </c>
      <c r="Y2445" s="33">
        <f t="shared" si="3166"/>
        <v>0</v>
      </c>
      <c r="Z2445" s="33">
        <f t="shared" si="3086"/>
        <v>660</v>
      </c>
      <c r="AA2445" s="33">
        <f t="shared" si="3087"/>
        <v>660</v>
      </c>
      <c r="AB2445" s="33">
        <f t="shared" si="3088"/>
        <v>660</v>
      </c>
      <c r="AC2445" s="33">
        <f t="shared" si="3166"/>
        <v>0</v>
      </c>
    </row>
    <row r="2446" spans="1:30" ht="31.5" x14ac:dyDescent="0.25">
      <c r="A2446" s="30">
        <v>940</v>
      </c>
      <c r="B2446" s="30" t="s">
        <v>109</v>
      </c>
      <c r="C2446" s="30" t="s">
        <v>109</v>
      </c>
      <c r="D2446" s="30" t="s">
        <v>475</v>
      </c>
      <c r="E2446" s="30">
        <v>240</v>
      </c>
      <c r="F2446" s="32" t="s">
        <v>374</v>
      </c>
      <c r="G2446" s="22">
        <v>660</v>
      </c>
      <c r="H2446" s="22">
        <v>660</v>
      </c>
      <c r="I2446" s="22">
        <v>660</v>
      </c>
      <c r="J2446" s="22"/>
      <c r="K2446" s="22"/>
      <c r="L2446" s="22"/>
      <c r="M2446" s="22">
        <f t="shared" si="3100"/>
        <v>660</v>
      </c>
      <c r="N2446" s="22">
        <f t="shared" si="3101"/>
        <v>660</v>
      </c>
      <c r="O2446" s="22">
        <f t="shared" si="3102"/>
        <v>660</v>
      </c>
      <c r="P2446" s="33"/>
      <c r="Q2446" s="33"/>
      <c r="R2446" s="33"/>
      <c r="S2446" s="33"/>
      <c r="T2446" s="33"/>
      <c r="U2446" s="33"/>
      <c r="V2446" s="33"/>
      <c r="W2446" s="33"/>
      <c r="X2446" s="33"/>
      <c r="Y2446" s="33"/>
      <c r="Z2446" s="33">
        <f t="shared" si="3086"/>
        <v>660</v>
      </c>
      <c r="AA2446" s="33">
        <f t="shared" si="3087"/>
        <v>660</v>
      </c>
      <c r="AB2446" s="33">
        <f t="shared" si="3088"/>
        <v>660</v>
      </c>
      <c r="AC2446" s="33"/>
    </row>
    <row r="2447" spans="1:30" ht="31.5" x14ac:dyDescent="0.25">
      <c r="A2447" s="30">
        <v>940</v>
      </c>
      <c r="B2447" s="30" t="s">
        <v>109</v>
      </c>
      <c r="C2447" s="30" t="s">
        <v>109</v>
      </c>
      <c r="D2447" s="30" t="s">
        <v>483</v>
      </c>
      <c r="E2447" s="30"/>
      <c r="F2447" s="32" t="s">
        <v>757</v>
      </c>
      <c r="G2447" s="22">
        <f>G2448</f>
        <v>16433.400000000001</v>
      </c>
      <c r="H2447" s="22">
        <f t="shared" ref="H2447:AC2447" si="3167">H2448</f>
        <v>16431.7</v>
      </c>
      <c r="I2447" s="22">
        <f t="shared" si="3167"/>
        <v>16431.8</v>
      </c>
      <c r="J2447" s="22">
        <f t="shared" si="3167"/>
        <v>-925.03</v>
      </c>
      <c r="K2447" s="22">
        <f t="shared" si="3167"/>
        <v>-925.03</v>
      </c>
      <c r="L2447" s="22">
        <f t="shared" si="3167"/>
        <v>-925.03</v>
      </c>
      <c r="M2447" s="22">
        <f t="shared" si="3100"/>
        <v>15508.37</v>
      </c>
      <c r="N2447" s="22">
        <f t="shared" si="3101"/>
        <v>15506.67</v>
      </c>
      <c r="O2447" s="22">
        <f t="shared" si="3102"/>
        <v>15506.769999999999</v>
      </c>
      <c r="P2447" s="33">
        <f t="shared" si="3167"/>
        <v>0</v>
      </c>
      <c r="Q2447" s="33">
        <f t="shared" si="3167"/>
        <v>0</v>
      </c>
      <c r="R2447" s="33">
        <f t="shared" si="3167"/>
        <v>0</v>
      </c>
      <c r="S2447" s="33">
        <f t="shared" si="3167"/>
        <v>0</v>
      </c>
      <c r="T2447" s="33">
        <f t="shared" si="3167"/>
        <v>0</v>
      </c>
      <c r="U2447" s="33">
        <f t="shared" si="3167"/>
        <v>0</v>
      </c>
      <c r="V2447" s="33">
        <f t="shared" si="3167"/>
        <v>0</v>
      </c>
      <c r="W2447" s="33">
        <f t="shared" si="3167"/>
        <v>0</v>
      </c>
      <c r="X2447" s="33">
        <f t="shared" si="3167"/>
        <v>0</v>
      </c>
      <c r="Y2447" s="33">
        <f t="shared" si="3167"/>
        <v>0</v>
      </c>
      <c r="Z2447" s="33">
        <f t="shared" si="3086"/>
        <v>15508.37</v>
      </c>
      <c r="AA2447" s="33">
        <f t="shared" si="3087"/>
        <v>15506.67</v>
      </c>
      <c r="AB2447" s="33">
        <f t="shared" si="3088"/>
        <v>15506.769999999999</v>
      </c>
      <c r="AC2447" s="33">
        <f t="shared" si="3167"/>
        <v>0</v>
      </c>
      <c r="AD2447" s="18"/>
    </row>
    <row r="2448" spans="1:30" ht="63" x14ac:dyDescent="0.25">
      <c r="A2448" s="30">
        <v>940</v>
      </c>
      <c r="B2448" s="30" t="s">
        <v>109</v>
      </c>
      <c r="C2448" s="30" t="s">
        <v>109</v>
      </c>
      <c r="D2448" s="30" t="s">
        <v>472</v>
      </c>
      <c r="E2448" s="30"/>
      <c r="F2448" s="32" t="s">
        <v>45</v>
      </c>
      <c r="G2448" s="22">
        <f>G2449+G2451+G2453</f>
        <v>16433.400000000001</v>
      </c>
      <c r="H2448" s="22">
        <f t="shared" ref="H2448:L2448" si="3168">H2449+H2451+H2453</f>
        <v>16431.7</v>
      </c>
      <c r="I2448" s="22">
        <f t="shared" si="3168"/>
        <v>16431.8</v>
      </c>
      <c r="J2448" s="22">
        <f t="shared" si="3168"/>
        <v>-925.03</v>
      </c>
      <c r="K2448" s="22">
        <f t="shared" si="3168"/>
        <v>-925.03</v>
      </c>
      <c r="L2448" s="22">
        <f t="shared" si="3168"/>
        <v>-925.03</v>
      </c>
      <c r="M2448" s="22">
        <f t="shared" si="3100"/>
        <v>15508.37</v>
      </c>
      <c r="N2448" s="22">
        <f t="shared" si="3101"/>
        <v>15506.67</v>
      </c>
      <c r="O2448" s="22">
        <f t="shared" si="3102"/>
        <v>15506.769999999999</v>
      </c>
      <c r="P2448" s="33">
        <f t="shared" ref="P2448:Q2448" si="3169">P2449+P2451+P2453</f>
        <v>0</v>
      </c>
      <c r="Q2448" s="33">
        <f t="shared" si="3169"/>
        <v>0</v>
      </c>
      <c r="R2448" s="33">
        <f t="shared" ref="R2448:T2448" si="3170">R2449+R2451+R2453</f>
        <v>0</v>
      </c>
      <c r="S2448" s="33">
        <f t="shared" si="3170"/>
        <v>0</v>
      </c>
      <c r="T2448" s="33">
        <f t="shared" si="3170"/>
        <v>0</v>
      </c>
      <c r="U2448" s="33">
        <f t="shared" ref="U2448:W2448" si="3171">U2449+U2451+U2453</f>
        <v>0</v>
      </c>
      <c r="V2448" s="33">
        <f t="shared" si="3171"/>
        <v>0</v>
      </c>
      <c r="W2448" s="33">
        <f t="shared" si="3171"/>
        <v>0</v>
      </c>
      <c r="X2448" s="33">
        <f t="shared" ref="X2448:Y2448" si="3172">X2449+X2451+X2453</f>
        <v>0</v>
      </c>
      <c r="Y2448" s="33">
        <f t="shared" si="3172"/>
        <v>0</v>
      </c>
      <c r="Z2448" s="33">
        <f t="shared" ref="Z2448:Z2511" si="3173">M2448+P2448+Q2448+R2448+S2448</f>
        <v>15508.37</v>
      </c>
      <c r="AA2448" s="33">
        <f t="shared" ref="AA2448:AA2511" si="3174">N2448+T2448+U2448+V2448</f>
        <v>15506.67</v>
      </c>
      <c r="AB2448" s="33">
        <f t="shared" ref="AB2448:AB2511" si="3175">O2448+W2448+X2448+Y2448</f>
        <v>15506.769999999999</v>
      </c>
      <c r="AC2448" s="33">
        <f t="shared" ref="AC2448" si="3176">AC2449+AC2451+AC2453</f>
        <v>0</v>
      </c>
    </row>
    <row r="2449" spans="1:30" ht="78.75" x14ac:dyDescent="0.25">
      <c r="A2449" s="30">
        <v>940</v>
      </c>
      <c r="B2449" s="30" t="s">
        <v>109</v>
      </c>
      <c r="C2449" s="30" t="s">
        <v>109</v>
      </c>
      <c r="D2449" s="30" t="s">
        <v>472</v>
      </c>
      <c r="E2449" s="30" t="s">
        <v>25</v>
      </c>
      <c r="F2449" s="32" t="s">
        <v>384</v>
      </c>
      <c r="G2449" s="22">
        <f>G2450</f>
        <v>11713.5</v>
      </c>
      <c r="H2449" s="22">
        <f t="shared" ref="H2449:AC2449" si="3177">H2450</f>
        <v>11713.5</v>
      </c>
      <c r="I2449" s="22">
        <f t="shared" si="3177"/>
        <v>11713.5</v>
      </c>
      <c r="J2449" s="22">
        <f t="shared" si="3177"/>
        <v>0</v>
      </c>
      <c r="K2449" s="22">
        <f t="shared" si="3177"/>
        <v>0</v>
      </c>
      <c r="L2449" s="22">
        <f t="shared" si="3177"/>
        <v>0</v>
      </c>
      <c r="M2449" s="22">
        <f t="shared" si="3100"/>
        <v>11713.5</v>
      </c>
      <c r="N2449" s="22">
        <f t="shared" si="3101"/>
        <v>11713.5</v>
      </c>
      <c r="O2449" s="22">
        <f t="shared" si="3102"/>
        <v>11713.5</v>
      </c>
      <c r="P2449" s="33">
        <f t="shared" si="3177"/>
        <v>0</v>
      </c>
      <c r="Q2449" s="33">
        <f t="shared" si="3177"/>
        <v>0</v>
      </c>
      <c r="R2449" s="33">
        <f t="shared" si="3177"/>
        <v>0</v>
      </c>
      <c r="S2449" s="33">
        <f t="shared" si="3177"/>
        <v>0</v>
      </c>
      <c r="T2449" s="33">
        <f t="shared" si="3177"/>
        <v>0</v>
      </c>
      <c r="U2449" s="33">
        <f t="shared" si="3177"/>
        <v>0</v>
      </c>
      <c r="V2449" s="33">
        <f t="shared" si="3177"/>
        <v>0</v>
      </c>
      <c r="W2449" s="33">
        <f t="shared" si="3177"/>
        <v>0</v>
      </c>
      <c r="X2449" s="33">
        <f t="shared" si="3177"/>
        <v>0</v>
      </c>
      <c r="Y2449" s="33">
        <f t="shared" si="3177"/>
        <v>0</v>
      </c>
      <c r="Z2449" s="33">
        <f t="shared" si="3173"/>
        <v>11713.5</v>
      </c>
      <c r="AA2449" s="33">
        <f t="shared" si="3174"/>
        <v>11713.5</v>
      </c>
      <c r="AB2449" s="33">
        <f t="shared" si="3175"/>
        <v>11713.5</v>
      </c>
      <c r="AC2449" s="33">
        <f t="shared" si="3177"/>
        <v>0</v>
      </c>
    </row>
    <row r="2450" spans="1:30" x14ac:dyDescent="0.25">
      <c r="A2450" s="30">
        <v>940</v>
      </c>
      <c r="B2450" s="30" t="s">
        <v>109</v>
      </c>
      <c r="C2450" s="30" t="s">
        <v>109</v>
      </c>
      <c r="D2450" s="30" t="s">
        <v>472</v>
      </c>
      <c r="E2450" s="30">
        <v>110</v>
      </c>
      <c r="F2450" s="32" t="s">
        <v>372</v>
      </c>
      <c r="G2450" s="22">
        <v>11713.5</v>
      </c>
      <c r="H2450" s="22">
        <v>11713.5</v>
      </c>
      <c r="I2450" s="22">
        <v>11713.5</v>
      </c>
      <c r="J2450" s="22"/>
      <c r="K2450" s="22"/>
      <c r="L2450" s="22"/>
      <c r="M2450" s="22">
        <f t="shared" si="3100"/>
        <v>11713.5</v>
      </c>
      <c r="N2450" s="22">
        <f t="shared" si="3101"/>
        <v>11713.5</v>
      </c>
      <c r="O2450" s="22">
        <f t="shared" si="3102"/>
        <v>11713.5</v>
      </c>
      <c r="P2450" s="33"/>
      <c r="Q2450" s="33"/>
      <c r="R2450" s="33"/>
      <c r="S2450" s="33"/>
      <c r="T2450" s="33"/>
      <c r="U2450" s="33"/>
      <c r="V2450" s="33"/>
      <c r="W2450" s="33"/>
      <c r="X2450" s="33"/>
      <c r="Y2450" s="33"/>
      <c r="Z2450" s="33">
        <f t="shared" si="3173"/>
        <v>11713.5</v>
      </c>
      <c r="AA2450" s="33">
        <f t="shared" si="3174"/>
        <v>11713.5</v>
      </c>
      <c r="AB2450" s="33">
        <f t="shared" si="3175"/>
        <v>11713.5</v>
      </c>
      <c r="AC2450" s="33"/>
    </row>
    <row r="2451" spans="1:30" ht="31.5" x14ac:dyDescent="0.25">
      <c r="A2451" s="30">
        <v>940</v>
      </c>
      <c r="B2451" s="30" t="s">
        <v>109</v>
      </c>
      <c r="C2451" s="30" t="s">
        <v>109</v>
      </c>
      <c r="D2451" s="30" t="s">
        <v>472</v>
      </c>
      <c r="E2451" s="30" t="s">
        <v>7</v>
      </c>
      <c r="F2451" s="32" t="s">
        <v>385</v>
      </c>
      <c r="G2451" s="22">
        <f>G2452</f>
        <v>2269.6000000000004</v>
      </c>
      <c r="H2451" s="22">
        <f t="shared" ref="H2451:AC2451" si="3178">H2452</f>
        <v>2267.9</v>
      </c>
      <c r="I2451" s="22">
        <f t="shared" si="3178"/>
        <v>2268</v>
      </c>
      <c r="J2451" s="22">
        <f t="shared" si="3178"/>
        <v>0</v>
      </c>
      <c r="K2451" s="22">
        <f t="shared" si="3178"/>
        <v>0</v>
      </c>
      <c r="L2451" s="22">
        <f t="shared" si="3178"/>
        <v>0</v>
      </c>
      <c r="M2451" s="22">
        <f t="shared" si="3100"/>
        <v>2269.6000000000004</v>
      </c>
      <c r="N2451" s="22">
        <f t="shared" si="3101"/>
        <v>2267.9</v>
      </c>
      <c r="O2451" s="22">
        <f t="shared" si="3102"/>
        <v>2268</v>
      </c>
      <c r="P2451" s="33">
        <f t="shared" si="3178"/>
        <v>0</v>
      </c>
      <c r="Q2451" s="33">
        <f t="shared" si="3178"/>
        <v>0</v>
      </c>
      <c r="R2451" s="33">
        <f t="shared" si="3178"/>
        <v>0</v>
      </c>
      <c r="S2451" s="33">
        <f t="shared" si="3178"/>
        <v>0</v>
      </c>
      <c r="T2451" s="33">
        <f t="shared" si="3178"/>
        <v>0</v>
      </c>
      <c r="U2451" s="33">
        <f t="shared" si="3178"/>
        <v>0</v>
      </c>
      <c r="V2451" s="33">
        <f t="shared" si="3178"/>
        <v>0</v>
      </c>
      <c r="W2451" s="33">
        <f t="shared" si="3178"/>
        <v>0</v>
      </c>
      <c r="X2451" s="33">
        <f t="shared" si="3178"/>
        <v>0</v>
      </c>
      <c r="Y2451" s="33">
        <f t="shared" si="3178"/>
        <v>0</v>
      </c>
      <c r="Z2451" s="33">
        <f t="shared" si="3173"/>
        <v>2269.6000000000004</v>
      </c>
      <c r="AA2451" s="33">
        <f t="shared" si="3174"/>
        <v>2267.9</v>
      </c>
      <c r="AB2451" s="33">
        <f t="shared" si="3175"/>
        <v>2268</v>
      </c>
      <c r="AC2451" s="33">
        <f t="shared" si="3178"/>
        <v>0</v>
      </c>
    </row>
    <row r="2452" spans="1:30" ht="31.5" x14ac:dyDescent="0.25">
      <c r="A2452" s="30">
        <v>940</v>
      </c>
      <c r="B2452" s="30" t="s">
        <v>109</v>
      </c>
      <c r="C2452" s="30" t="s">
        <v>109</v>
      </c>
      <c r="D2452" s="30" t="s">
        <v>472</v>
      </c>
      <c r="E2452" s="30">
        <v>240</v>
      </c>
      <c r="F2452" s="32" t="s">
        <v>374</v>
      </c>
      <c r="G2452" s="22">
        <v>2269.6000000000004</v>
      </c>
      <c r="H2452" s="22">
        <v>2267.9</v>
      </c>
      <c r="I2452" s="22">
        <v>2268</v>
      </c>
      <c r="J2452" s="22"/>
      <c r="K2452" s="22"/>
      <c r="L2452" s="22"/>
      <c r="M2452" s="22">
        <f t="shared" si="3100"/>
        <v>2269.6000000000004</v>
      </c>
      <c r="N2452" s="22">
        <f t="shared" si="3101"/>
        <v>2267.9</v>
      </c>
      <c r="O2452" s="22">
        <f t="shared" si="3102"/>
        <v>2268</v>
      </c>
      <c r="P2452" s="33"/>
      <c r="Q2452" s="33"/>
      <c r="R2452" s="33"/>
      <c r="S2452" s="33"/>
      <c r="T2452" s="33"/>
      <c r="U2452" s="33"/>
      <c r="V2452" s="33"/>
      <c r="W2452" s="33"/>
      <c r="X2452" s="33"/>
      <c r="Y2452" s="33"/>
      <c r="Z2452" s="33">
        <f t="shared" si="3173"/>
        <v>2269.6000000000004</v>
      </c>
      <c r="AA2452" s="33">
        <f t="shared" si="3174"/>
        <v>2267.9</v>
      </c>
      <c r="AB2452" s="33">
        <f t="shared" si="3175"/>
        <v>2268</v>
      </c>
      <c r="AC2452" s="33"/>
    </row>
    <row r="2453" spans="1:30" x14ac:dyDescent="0.25">
      <c r="A2453" s="30">
        <v>940</v>
      </c>
      <c r="B2453" s="30" t="s">
        <v>109</v>
      </c>
      <c r="C2453" s="30" t="s">
        <v>109</v>
      </c>
      <c r="D2453" s="30" t="s">
        <v>472</v>
      </c>
      <c r="E2453" s="30" t="s">
        <v>8</v>
      </c>
      <c r="F2453" s="32" t="s">
        <v>389</v>
      </c>
      <c r="G2453" s="22">
        <f>G2454</f>
        <v>2450.3000000000002</v>
      </c>
      <c r="H2453" s="22">
        <f t="shared" ref="H2453:AC2453" si="3179">H2454</f>
        <v>2450.3000000000002</v>
      </c>
      <c r="I2453" s="22">
        <f t="shared" si="3179"/>
        <v>2450.3000000000002</v>
      </c>
      <c r="J2453" s="22">
        <f t="shared" si="3179"/>
        <v>-925.03</v>
      </c>
      <c r="K2453" s="22">
        <f t="shared" si="3179"/>
        <v>-925.03</v>
      </c>
      <c r="L2453" s="22">
        <f t="shared" si="3179"/>
        <v>-925.03</v>
      </c>
      <c r="M2453" s="22">
        <f t="shared" si="3100"/>
        <v>1525.2700000000002</v>
      </c>
      <c r="N2453" s="22">
        <f t="shared" si="3101"/>
        <v>1525.2700000000002</v>
      </c>
      <c r="O2453" s="22">
        <f t="shared" si="3102"/>
        <v>1525.2700000000002</v>
      </c>
      <c r="P2453" s="33">
        <f t="shared" si="3179"/>
        <v>0</v>
      </c>
      <c r="Q2453" s="33">
        <f t="shared" si="3179"/>
        <v>0</v>
      </c>
      <c r="R2453" s="33">
        <f t="shared" si="3179"/>
        <v>0</v>
      </c>
      <c r="S2453" s="33">
        <f t="shared" si="3179"/>
        <v>0</v>
      </c>
      <c r="T2453" s="33">
        <f t="shared" si="3179"/>
        <v>0</v>
      </c>
      <c r="U2453" s="33">
        <f t="shared" si="3179"/>
        <v>0</v>
      </c>
      <c r="V2453" s="33">
        <f t="shared" si="3179"/>
        <v>0</v>
      </c>
      <c r="W2453" s="33">
        <f t="shared" si="3179"/>
        <v>0</v>
      </c>
      <c r="X2453" s="33">
        <f t="shared" si="3179"/>
        <v>0</v>
      </c>
      <c r="Y2453" s="33">
        <f t="shared" si="3179"/>
        <v>0</v>
      </c>
      <c r="Z2453" s="33">
        <f t="shared" si="3173"/>
        <v>1525.2700000000002</v>
      </c>
      <c r="AA2453" s="33">
        <f t="shared" si="3174"/>
        <v>1525.2700000000002</v>
      </c>
      <c r="AB2453" s="33">
        <f t="shared" si="3175"/>
        <v>1525.2700000000002</v>
      </c>
      <c r="AC2453" s="33">
        <f t="shared" si="3179"/>
        <v>0</v>
      </c>
    </row>
    <row r="2454" spans="1:30" x14ac:dyDescent="0.25">
      <c r="A2454" s="30">
        <v>940</v>
      </c>
      <c r="B2454" s="30" t="s">
        <v>109</v>
      </c>
      <c r="C2454" s="30" t="s">
        <v>109</v>
      </c>
      <c r="D2454" s="30" t="s">
        <v>472</v>
      </c>
      <c r="E2454" s="30">
        <v>850</v>
      </c>
      <c r="F2454" s="32" t="s">
        <v>383</v>
      </c>
      <c r="G2454" s="22">
        <v>2450.3000000000002</v>
      </c>
      <c r="H2454" s="22">
        <v>2450.3000000000002</v>
      </c>
      <c r="I2454" s="22">
        <v>2450.3000000000002</v>
      </c>
      <c r="J2454" s="22">
        <f>-925.03</f>
        <v>-925.03</v>
      </c>
      <c r="K2454" s="22">
        <v>-925.03</v>
      </c>
      <c r="L2454" s="22">
        <v>-925.03</v>
      </c>
      <c r="M2454" s="22">
        <f t="shared" si="3100"/>
        <v>1525.2700000000002</v>
      </c>
      <c r="N2454" s="22">
        <f t="shared" si="3101"/>
        <v>1525.2700000000002</v>
      </c>
      <c r="O2454" s="22">
        <f t="shared" si="3102"/>
        <v>1525.2700000000002</v>
      </c>
      <c r="P2454" s="33"/>
      <c r="Q2454" s="33"/>
      <c r="R2454" s="33"/>
      <c r="S2454" s="33"/>
      <c r="T2454" s="33"/>
      <c r="U2454" s="33"/>
      <c r="V2454" s="33"/>
      <c r="W2454" s="33"/>
      <c r="X2454" s="33"/>
      <c r="Y2454" s="33"/>
      <c r="Z2454" s="33">
        <f t="shared" si="3173"/>
        <v>1525.2700000000002</v>
      </c>
      <c r="AA2454" s="33">
        <f t="shared" si="3174"/>
        <v>1525.2700000000002</v>
      </c>
      <c r="AB2454" s="33">
        <f t="shared" si="3175"/>
        <v>1525.2700000000002</v>
      </c>
      <c r="AC2454" s="33"/>
    </row>
    <row r="2455" spans="1:30" ht="31.5" x14ac:dyDescent="0.25">
      <c r="A2455" s="30">
        <v>940</v>
      </c>
      <c r="B2455" s="30" t="s">
        <v>109</v>
      </c>
      <c r="C2455" s="30" t="s">
        <v>109</v>
      </c>
      <c r="D2455" s="30" t="s">
        <v>37</v>
      </c>
      <c r="E2455" s="30"/>
      <c r="F2455" s="32" t="s">
        <v>50</v>
      </c>
      <c r="G2455" s="22">
        <f>G2456</f>
        <v>43010.6</v>
      </c>
      <c r="H2455" s="22">
        <f t="shared" ref="H2455:AC2455" si="3180">H2456</f>
        <v>43085</v>
      </c>
      <c r="I2455" s="22">
        <f t="shared" si="3180"/>
        <v>43082.400000000001</v>
      </c>
      <c r="J2455" s="22">
        <f t="shared" si="3180"/>
        <v>-1060.2</v>
      </c>
      <c r="K2455" s="22">
        <f t="shared" si="3180"/>
        <v>-1061.2</v>
      </c>
      <c r="L2455" s="22">
        <f t="shared" si="3180"/>
        <v>-1061.2</v>
      </c>
      <c r="M2455" s="22">
        <f t="shared" si="3100"/>
        <v>41950.400000000001</v>
      </c>
      <c r="N2455" s="22">
        <f t="shared" si="3101"/>
        <v>42023.8</v>
      </c>
      <c r="O2455" s="22">
        <f t="shared" si="3102"/>
        <v>42021.200000000004</v>
      </c>
      <c r="P2455" s="33">
        <f t="shared" si="3180"/>
        <v>0</v>
      </c>
      <c r="Q2455" s="33">
        <f t="shared" si="3180"/>
        <v>0</v>
      </c>
      <c r="R2455" s="33">
        <f t="shared" si="3180"/>
        <v>0</v>
      </c>
      <c r="S2455" s="33">
        <f t="shared" si="3180"/>
        <v>0</v>
      </c>
      <c r="T2455" s="33">
        <f t="shared" si="3180"/>
        <v>0</v>
      </c>
      <c r="U2455" s="33">
        <f t="shared" si="3180"/>
        <v>0</v>
      </c>
      <c r="V2455" s="33">
        <f t="shared" si="3180"/>
        <v>0</v>
      </c>
      <c r="W2455" s="33">
        <f t="shared" si="3180"/>
        <v>0</v>
      </c>
      <c r="X2455" s="33">
        <f t="shared" si="3180"/>
        <v>0</v>
      </c>
      <c r="Y2455" s="33">
        <f t="shared" si="3180"/>
        <v>0</v>
      </c>
      <c r="Z2455" s="33">
        <f t="shared" si="3173"/>
        <v>41950.400000000001</v>
      </c>
      <c r="AA2455" s="33">
        <f t="shared" si="3174"/>
        <v>42023.8</v>
      </c>
      <c r="AB2455" s="33">
        <f t="shared" si="3175"/>
        <v>42021.200000000004</v>
      </c>
      <c r="AC2455" s="33">
        <f t="shared" si="3180"/>
        <v>0</v>
      </c>
      <c r="AD2455" s="18"/>
    </row>
    <row r="2456" spans="1:30" ht="31.5" x14ac:dyDescent="0.25">
      <c r="A2456" s="30">
        <v>940</v>
      </c>
      <c r="B2456" s="30" t="s">
        <v>109</v>
      </c>
      <c r="C2456" s="30" t="s">
        <v>109</v>
      </c>
      <c r="D2456" s="30" t="s">
        <v>38</v>
      </c>
      <c r="E2456" s="30"/>
      <c r="F2456" s="32" t="s">
        <v>51</v>
      </c>
      <c r="G2456" s="22">
        <f>G2457+G2460</f>
        <v>43010.6</v>
      </c>
      <c r="H2456" s="22">
        <f t="shared" ref="H2456:L2456" si="3181">H2457+H2460</f>
        <v>43085</v>
      </c>
      <c r="I2456" s="22">
        <f t="shared" si="3181"/>
        <v>43082.400000000001</v>
      </c>
      <c r="J2456" s="22">
        <f t="shared" si="3181"/>
        <v>-1060.2</v>
      </c>
      <c r="K2456" s="22">
        <f t="shared" si="3181"/>
        <v>-1061.2</v>
      </c>
      <c r="L2456" s="22">
        <f t="shared" si="3181"/>
        <v>-1061.2</v>
      </c>
      <c r="M2456" s="22">
        <f t="shared" si="3100"/>
        <v>41950.400000000001</v>
      </c>
      <c r="N2456" s="22">
        <f t="shared" si="3101"/>
        <v>42023.8</v>
      </c>
      <c r="O2456" s="22">
        <f t="shared" si="3102"/>
        <v>42021.200000000004</v>
      </c>
      <c r="P2456" s="33">
        <f t="shared" ref="P2456:Q2456" si="3182">P2457+P2460</f>
        <v>0</v>
      </c>
      <c r="Q2456" s="33">
        <f t="shared" si="3182"/>
        <v>0</v>
      </c>
      <c r="R2456" s="33">
        <f t="shared" ref="R2456:T2456" si="3183">R2457+R2460</f>
        <v>0</v>
      </c>
      <c r="S2456" s="33">
        <f t="shared" si="3183"/>
        <v>0</v>
      </c>
      <c r="T2456" s="33">
        <f t="shared" si="3183"/>
        <v>0</v>
      </c>
      <c r="U2456" s="33">
        <f t="shared" ref="U2456:W2456" si="3184">U2457+U2460</f>
        <v>0</v>
      </c>
      <c r="V2456" s="33">
        <f t="shared" si="3184"/>
        <v>0</v>
      </c>
      <c r="W2456" s="33">
        <f t="shared" si="3184"/>
        <v>0</v>
      </c>
      <c r="X2456" s="33">
        <f t="shared" ref="X2456:Y2456" si="3185">X2457+X2460</f>
        <v>0</v>
      </c>
      <c r="Y2456" s="33">
        <f t="shared" si="3185"/>
        <v>0</v>
      </c>
      <c r="Z2456" s="33">
        <f t="shared" si="3173"/>
        <v>41950.400000000001</v>
      </c>
      <c r="AA2456" s="33">
        <f t="shared" si="3174"/>
        <v>42023.8</v>
      </c>
      <c r="AB2456" s="33">
        <f t="shared" si="3175"/>
        <v>42021.200000000004</v>
      </c>
      <c r="AC2456" s="33">
        <f t="shared" ref="AC2456" si="3186">AC2457+AC2460</f>
        <v>0</v>
      </c>
      <c r="AD2456" s="18"/>
    </row>
    <row r="2457" spans="1:30" ht="47.25" x14ac:dyDescent="0.25">
      <c r="A2457" s="30">
        <v>940</v>
      </c>
      <c r="B2457" s="30" t="s">
        <v>109</v>
      </c>
      <c r="C2457" s="30" t="s">
        <v>109</v>
      </c>
      <c r="D2457" s="30" t="s">
        <v>39</v>
      </c>
      <c r="E2457" s="30"/>
      <c r="F2457" s="32" t="s">
        <v>52</v>
      </c>
      <c r="G2457" s="22">
        <f>G2458</f>
        <v>39687</v>
      </c>
      <c r="H2457" s="22">
        <f t="shared" ref="H2457:AC2458" si="3187">H2458</f>
        <v>39687</v>
      </c>
      <c r="I2457" s="22">
        <f t="shared" si="3187"/>
        <v>39687</v>
      </c>
      <c r="J2457" s="22">
        <f t="shared" si="3187"/>
        <v>-1017.2</v>
      </c>
      <c r="K2457" s="22">
        <f t="shared" si="3187"/>
        <v>-1017.2</v>
      </c>
      <c r="L2457" s="22">
        <f t="shared" si="3187"/>
        <v>-1017.2</v>
      </c>
      <c r="M2457" s="22">
        <f t="shared" si="3100"/>
        <v>38669.800000000003</v>
      </c>
      <c r="N2457" s="22">
        <f t="shared" si="3101"/>
        <v>38669.800000000003</v>
      </c>
      <c r="O2457" s="22">
        <f t="shared" si="3102"/>
        <v>38669.800000000003</v>
      </c>
      <c r="P2457" s="33">
        <f t="shared" si="3187"/>
        <v>0</v>
      </c>
      <c r="Q2457" s="33">
        <f t="shared" si="3187"/>
        <v>0</v>
      </c>
      <c r="R2457" s="33">
        <f t="shared" si="3187"/>
        <v>0</v>
      </c>
      <c r="S2457" s="33">
        <f t="shared" si="3187"/>
        <v>0</v>
      </c>
      <c r="T2457" s="33">
        <f t="shared" si="3187"/>
        <v>0</v>
      </c>
      <c r="U2457" s="33">
        <f t="shared" si="3187"/>
        <v>0</v>
      </c>
      <c r="V2457" s="33">
        <f t="shared" si="3187"/>
        <v>0</v>
      </c>
      <c r="W2457" s="33">
        <f t="shared" si="3187"/>
        <v>0</v>
      </c>
      <c r="X2457" s="33">
        <f t="shared" si="3187"/>
        <v>0</v>
      </c>
      <c r="Y2457" s="33">
        <f t="shared" si="3187"/>
        <v>0</v>
      </c>
      <c r="Z2457" s="33">
        <f t="shared" si="3173"/>
        <v>38669.800000000003</v>
      </c>
      <c r="AA2457" s="33">
        <f t="shared" si="3174"/>
        <v>38669.800000000003</v>
      </c>
      <c r="AB2457" s="33">
        <f t="shared" si="3175"/>
        <v>38669.800000000003</v>
      </c>
      <c r="AC2457" s="33">
        <f t="shared" si="3187"/>
        <v>0</v>
      </c>
    </row>
    <row r="2458" spans="1:30" ht="78.75" x14ac:dyDescent="0.25">
      <c r="A2458" s="30">
        <v>940</v>
      </c>
      <c r="B2458" s="30" t="s">
        <v>109</v>
      </c>
      <c r="C2458" s="30" t="s">
        <v>109</v>
      </c>
      <c r="D2458" s="30" t="s">
        <v>39</v>
      </c>
      <c r="E2458" s="30" t="s">
        <v>25</v>
      </c>
      <c r="F2458" s="32" t="s">
        <v>384</v>
      </c>
      <c r="G2458" s="22">
        <f>G2459</f>
        <v>39687</v>
      </c>
      <c r="H2458" s="22">
        <f t="shared" si="3187"/>
        <v>39687</v>
      </c>
      <c r="I2458" s="22">
        <f t="shared" si="3187"/>
        <v>39687</v>
      </c>
      <c r="J2458" s="22">
        <f t="shared" si="3187"/>
        <v>-1017.2</v>
      </c>
      <c r="K2458" s="22">
        <f t="shared" si="3187"/>
        <v>-1017.2</v>
      </c>
      <c r="L2458" s="22">
        <f t="shared" si="3187"/>
        <v>-1017.2</v>
      </c>
      <c r="M2458" s="22">
        <f t="shared" si="3100"/>
        <v>38669.800000000003</v>
      </c>
      <c r="N2458" s="22">
        <f t="shared" si="3101"/>
        <v>38669.800000000003</v>
      </c>
      <c r="O2458" s="22">
        <f t="shared" si="3102"/>
        <v>38669.800000000003</v>
      </c>
      <c r="P2458" s="33">
        <f t="shared" si="3187"/>
        <v>0</v>
      </c>
      <c r="Q2458" s="33">
        <f t="shared" si="3187"/>
        <v>0</v>
      </c>
      <c r="R2458" s="33">
        <f t="shared" si="3187"/>
        <v>0</v>
      </c>
      <c r="S2458" s="33">
        <f t="shared" si="3187"/>
        <v>0</v>
      </c>
      <c r="T2458" s="33">
        <f t="shared" si="3187"/>
        <v>0</v>
      </c>
      <c r="U2458" s="33">
        <f t="shared" si="3187"/>
        <v>0</v>
      </c>
      <c r="V2458" s="33">
        <f t="shared" si="3187"/>
        <v>0</v>
      </c>
      <c r="W2458" s="33">
        <f t="shared" si="3187"/>
        <v>0</v>
      </c>
      <c r="X2458" s="33">
        <f t="shared" si="3187"/>
        <v>0</v>
      </c>
      <c r="Y2458" s="33">
        <f t="shared" si="3187"/>
        <v>0</v>
      </c>
      <c r="Z2458" s="33">
        <f t="shared" si="3173"/>
        <v>38669.800000000003</v>
      </c>
      <c r="AA2458" s="33">
        <f t="shared" si="3174"/>
        <v>38669.800000000003</v>
      </c>
      <c r="AB2458" s="33">
        <f t="shared" si="3175"/>
        <v>38669.800000000003</v>
      </c>
      <c r="AC2458" s="33">
        <f t="shared" si="3187"/>
        <v>0</v>
      </c>
    </row>
    <row r="2459" spans="1:30" ht="31.5" x14ac:dyDescent="0.25">
      <c r="A2459" s="30">
        <v>940</v>
      </c>
      <c r="B2459" s="30" t="s">
        <v>109</v>
      </c>
      <c r="C2459" s="30" t="s">
        <v>109</v>
      </c>
      <c r="D2459" s="30" t="s">
        <v>39</v>
      </c>
      <c r="E2459" s="30">
        <v>120</v>
      </c>
      <c r="F2459" s="32" t="s">
        <v>373</v>
      </c>
      <c r="G2459" s="22">
        <v>39687</v>
      </c>
      <c r="H2459" s="22">
        <v>39687</v>
      </c>
      <c r="I2459" s="22">
        <v>39687</v>
      </c>
      <c r="J2459" s="22">
        <v>-1017.2</v>
      </c>
      <c r="K2459" s="22">
        <v>-1017.2</v>
      </c>
      <c r="L2459" s="22">
        <v>-1017.2</v>
      </c>
      <c r="M2459" s="22">
        <f t="shared" si="3100"/>
        <v>38669.800000000003</v>
      </c>
      <c r="N2459" s="22">
        <f t="shared" si="3101"/>
        <v>38669.800000000003</v>
      </c>
      <c r="O2459" s="22">
        <f t="shared" si="3102"/>
        <v>38669.800000000003</v>
      </c>
      <c r="P2459" s="33"/>
      <c r="Q2459" s="33"/>
      <c r="R2459" s="33"/>
      <c r="S2459" s="33"/>
      <c r="T2459" s="33"/>
      <c r="U2459" s="33"/>
      <c r="V2459" s="33"/>
      <c r="W2459" s="33"/>
      <c r="X2459" s="33"/>
      <c r="Y2459" s="33"/>
      <c r="Z2459" s="33">
        <f t="shared" si="3173"/>
        <v>38669.800000000003</v>
      </c>
      <c r="AA2459" s="33">
        <f t="shared" si="3174"/>
        <v>38669.800000000003</v>
      </c>
      <c r="AB2459" s="33">
        <f t="shared" si="3175"/>
        <v>38669.800000000003</v>
      </c>
      <c r="AC2459" s="33"/>
    </row>
    <row r="2460" spans="1:30" ht="47.25" x14ac:dyDescent="0.25">
      <c r="A2460" s="30">
        <v>940</v>
      </c>
      <c r="B2460" s="30" t="s">
        <v>109</v>
      </c>
      <c r="C2460" s="30" t="s">
        <v>109</v>
      </c>
      <c r="D2460" s="30" t="s">
        <v>40</v>
      </c>
      <c r="E2460" s="30"/>
      <c r="F2460" s="32" t="s">
        <v>53</v>
      </c>
      <c r="G2460" s="22">
        <f>G2461+G2463</f>
        <v>3323.6</v>
      </c>
      <c r="H2460" s="22">
        <f t="shared" ref="H2460:L2460" si="3188">H2461+H2463</f>
        <v>3398</v>
      </c>
      <c r="I2460" s="22">
        <f t="shared" si="3188"/>
        <v>3395.4</v>
      </c>
      <c r="J2460" s="22">
        <f t="shared" si="3188"/>
        <v>-43</v>
      </c>
      <c r="K2460" s="22">
        <f t="shared" si="3188"/>
        <v>-44</v>
      </c>
      <c r="L2460" s="22">
        <f t="shared" si="3188"/>
        <v>-44</v>
      </c>
      <c r="M2460" s="22">
        <f t="shared" si="3100"/>
        <v>3280.6</v>
      </c>
      <c r="N2460" s="22">
        <f t="shared" si="3101"/>
        <v>3354</v>
      </c>
      <c r="O2460" s="22">
        <f t="shared" si="3102"/>
        <v>3351.4</v>
      </c>
      <c r="P2460" s="33">
        <f t="shared" ref="P2460:Q2460" si="3189">P2461+P2463</f>
        <v>0</v>
      </c>
      <c r="Q2460" s="33">
        <f t="shared" si="3189"/>
        <v>0</v>
      </c>
      <c r="R2460" s="33">
        <f t="shared" ref="R2460:T2460" si="3190">R2461+R2463</f>
        <v>0</v>
      </c>
      <c r="S2460" s="33">
        <f t="shared" si="3190"/>
        <v>0</v>
      </c>
      <c r="T2460" s="33">
        <f t="shared" si="3190"/>
        <v>0</v>
      </c>
      <c r="U2460" s="33">
        <f t="shared" ref="U2460:W2460" si="3191">U2461+U2463</f>
        <v>0</v>
      </c>
      <c r="V2460" s="33">
        <f t="shared" si="3191"/>
        <v>0</v>
      </c>
      <c r="W2460" s="33">
        <f t="shared" si="3191"/>
        <v>0</v>
      </c>
      <c r="X2460" s="33">
        <f t="shared" ref="X2460:Y2460" si="3192">X2461+X2463</f>
        <v>0</v>
      </c>
      <c r="Y2460" s="33">
        <f t="shared" si="3192"/>
        <v>0</v>
      </c>
      <c r="Z2460" s="33">
        <f t="shared" si="3173"/>
        <v>3280.6</v>
      </c>
      <c r="AA2460" s="33">
        <f t="shared" si="3174"/>
        <v>3354</v>
      </c>
      <c r="AB2460" s="33">
        <f t="shared" si="3175"/>
        <v>3351.4</v>
      </c>
      <c r="AC2460" s="33">
        <f t="shared" ref="AC2460" si="3193">AC2461+AC2463</f>
        <v>0</v>
      </c>
    </row>
    <row r="2461" spans="1:30" ht="31.5" x14ac:dyDescent="0.25">
      <c r="A2461" s="30">
        <v>940</v>
      </c>
      <c r="B2461" s="30" t="s">
        <v>109</v>
      </c>
      <c r="C2461" s="30" t="s">
        <v>109</v>
      </c>
      <c r="D2461" s="30" t="s">
        <v>40</v>
      </c>
      <c r="E2461" s="30" t="s">
        <v>7</v>
      </c>
      <c r="F2461" s="32" t="s">
        <v>385</v>
      </c>
      <c r="G2461" s="22">
        <f>G2462</f>
        <v>3311</v>
      </c>
      <c r="H2461" s="22">
        <f t="shared" ref="H2461:AC2461" si="3194">H2462</f>
        <v>3388</v>
      </c>
      <c r="I2461" s="22">
        <f t="shared" si="3194"/>
        <v>3388</v>
      </c>
      <c r="J2461" s="22">
        <f t="shared" si="3194"/>
        <v>-43</v>
      </c>
      <c r="K2461" s="22">
        <f t="shared" si="3194"/>
        <v>-44</v>
      </c>
      <c r="L2461" s="22">
        <f t="shared" si="3194"/>
        <v>-44</v>
      </c>
      <c r="M2461" s="22">
        <f t="shared" si="3100"/>
        <v>3268</v>
      </c>
      <c r="N2461" s="22">
        <f t="shared" si="3101"/>
        <v>3344</v>
      </c>
      <c r="O2461" s="22">
        <f t="shared" si="3102"/>
        <v>3344</v>
      </c>
      <c r="P2461" s="33">
        <f t="shared" si="3194"/>
        <v>0</v>
      </c>
      <c r="Q2461" s="33">
        <f t="shared" si="3194"/>
        <v>0</v>
      </c>
      <c r="R2461" s="33">
        <f t="shared" si="3194"/>
        <v>0</v>
      </c>
      <c r="S2461" s="33">
        <f t="shared" si="3194"/>
        <v>0</v>
      </c>
      <c r="T2461" s="33">
        <f t="shared" si="3194"/>
        <v>0</v>
      </c>
      <c r="U2461" s="33">
        <f t="shared" si="3194"/>
        <v>0</v>
      </c>
      <c r="V2461" s="33">
        <f t="shared" si="3194"/>
        <v>0</v>
      </c>
      <c r="W2461" s="33">
        <f t="shared" si="3194"/>
        <v>0</v>
      </c>
      <c r="X2461" s="33">
        <f t="shared" si="3194"/>
        <v>0</v>
      </c>
      <c r="Y2461" s="33">
        <f t="shared" si="3194"/>
        <v>0</v>
      </c>
      <c r="Z2461" s="33">
        <f t="shared" si="3173"/>
        <v>3268</v>
      </c>
      <c r="AA2461" s="33">
        <f t="shared" si="3174"/>
        <v>3344</v>
      </c>
      <c r="AB2461" s="33">
        <f t="shared" si="3175"/>
        <v>3344</v>
      </c>
      <c r="AC2461" s="33">
        <f t="shared" si="3194"/>
        <v>0</v>
      </c>
    </row>
    <row r="2462" spans="1:30" ht="31.5" x14ac:dyDescent="0.25">
      <c r="A2462" s="30">
        <v>940</v>
      </c>
      <c r="B2462" s="30" t="s">
        <v>109</v>
      </c>
      <c r="C2462" s="30" t="s">
        <v>109</v>
      </c>
      <c r="D2462" s="30" t="s">
        <v>40</v>
      </c>
      <c r="E2462" s="30">
        <v>240</v>
      </c>
      <c r="F2462" s="32" t="s">
        <v>374</v>
      </c>
      <c r="G2462" s="22">
        <v>3311</v>
      </c>
      <c r="H2462" s="22">
        <v>3388</v>
      </c>
      <c r="I2462" s="22">
        <v>3388</v>
      </c>
      <c r="J2462" s="22">
        <v>-43</v>
      </c>
      <c r="K2462" s="22">
        <v>-44</v>
      </c>
      <c r="L2462" s="22">
        <v>-44</v>
      </c>
      <c r="M2462" s="22">
        <f t="shared" si="3100"/>
        <v>3268</v>
      </c>
      <c r="N2462" s="22">
        <f t="shared" si="3101"/>
        <v>3344</v>
      </c>
      <c r="O2462" s="22">
        <f t="shared" si="3102"/>
        <v>3344</v>
      </c>
      <c r="P2462" s="33"/>
      <c r="Q2462" s="33"/>
      <c r="R2462" s="33"/>
      <c r="S2462" s="33"/>
      <c r="T2462" s="33"/>
      <c r="U2462" s="33"/>
      <c r="V2462" s="33"/>
      <c r="W2462" s="33"/>
      <c r="X2462" s="33"/>
      <c r="Y2462" s="33"/>
      <c r="Z2462" s="33">
        <f t="shared" si="3173"/>
        <v>3268</v>
      </c>
      <c r="AA2462" s="33">
        <f t="shared" si="3174"/>
        <v>3344</v>
      </c>
      <c r="AB2462" s="33">
        <f t="shared" si="3175"/>
        <v>3344</v>
      </c>
      <c r="AC2462" s="33"/>
    </row>
    <row r="2463" spans="1:30" x14ac:dyDescent="0.25">
      <c r="A2463" s="30">
        <v>940</v>
      </c>
      <c r="B2463" s="30" t="s">
        <v>109</v>
      </c>
      <c r="C2463" s="30" t="s">
        <v>109</v>
      </c>
      <c r="D2463" s="30" t="s">
        <v>40</v>
      </c>
      <c r="E2463" s="30" t="s">
        <v>8</v>
      </c>
      <c r="F2463" s="32" t="s">
        <v>389</v>
      </c>
      <c r="G2463" s="22">
        <f>G2464</f>
        <v>12.6</v>
      </c>
      <c r="H2463" s="22">
        <f t="shared" ref="H2463:AC2463" si="3195">H2464</f>
        <v>10</v>
      </c>
      <c r="I2463" s="22">
        <f t="shared" si="3195"/>
        <v>7.4</v>
      </c>
      <c r="J2463" s="22">
        <f t="shared" si="3195"/>
        <v>0</v>
      </c>
      <c r="K2463" s="22">
        <f t="shared" si="3195"/>
        <v>0</v>
      </c>
      <c r="L2463" s="22">
        <f t="shared" si="3195"/>
        <v>0</v>
      </c>
      <c r="M2463" s="22">
        <f t="shared" ref="M2463:M2526" si="3196">G2463+J2463</f>
        <v>12.6</v>
      </c>
      <c r="N2463" s="22">
        <f t="shared" ref="N2463:N2526" si="3197">H2463+K2463</f>
        <v>10</v>
      </c>
      <c r="O2463" s="22">
        <f t="shared" ref="O2463:O2526" si="3198">I2463+L2463</f>
        <v>7.4</v>
      </c>
      <c r="P2463" s="33">
        <f t="shared" si="3195"/>
        <v>0</v>
      </c>
      <c r="Q2463" s="33">
        <f t="shared" si="3195"/>
        <v>0</v>
      </c>
      <c r="R2463" s="33">
        <f t="shared" si="3195"/>
        <v>0</v>
      </c>
      <c r="S2463" s="33">
        <f t="shared" si="3195"/>
        <v>0</v>
      </c>
      <c r="T2463" s="33">
        <f t="shared" si="3195"/>
        <v>0</v>
      </c>
      <c r="U2463" s="33">
        <f t="shared" si="3195"/>
        <v>0</v>
      </c>
      <c r="V2463" s="33">
        <f t="shared" si="3195"/>
        <v>0</v>
      </c>
      <c r="W2463" s="33">
        <f t="shared" si="3195"/>
        <v>0</v>
      </c>
      <c r="X2463" s="33">
        <f t="shared" si="3195"/>
        <v>0</v>
      </c>
      <c r="Y2463" s="33">
        <f t="shared" si="3195"/>
        <v>0</v>
      </c>
      <c r="Z2463" s="33">
        <f t="shared" si="3173"/>
        <v>12.6</v>
      </c>
      <c r="AA2463" s="33">
        <f t="shared" si="3174"/>
        <v>10</v>
      </c>
      <c r="AB2463" s="33">
        <f t="shared" si="3175"/>
        <v>7.4</v>
      </c>
      <c r="AC2463" s="33">
        <f t="shared" si="3195"/>
        <v>0</v>
      </c>
    </row>
    <row r="2464" spans="1:30" x14ac:dyDescent="0.25">
      <c r="A2464" s="30">
        <v>940</v>
      </c>
      <c r="B2464" s="30" t="s">
        <v>109</v>
      </c>
      <c r="C2464" s="30" t="s">
        <v>109</v>
      </c>
      <c r="D2464" s="30" t="s">
        <v>40</v>
      </c>
      <c r="E2464" s="30">
        <v>850</v>
      </c>
      <c r="F2464" s="32" t="s">
        <v>383</v>
      </c>
      <c r="G2464" s="22">
        <v>12.6</v>
      </c>
      <c r="H2464" s="22">
        <v>10</v>
      </c>
      <c r="I2464" s="22">
        <v>7.4</v>
      </c>
      <c r="J2464" s="22"/>
      <c r="K2464" s="22"/>
      <c r="L2464" s="22"/>
      <c r="M2464" s="22">
        <f t="shared" si="3196"/>
        <v>12.6</v>
      </c>
      <c r="N2464" s="22">
        <f t="shared" si="3197"/>
        <v>10</v>
      </c>
      <c r="O2464" s="22">
        <f t="shared" si="3198"/>
        <v>7.4</v>
      </c>
      <c r="P2464" s="33"/>
      <c r="Q2464" s="33"/>
      <c r="R2464" s="33"/>
      <c r="S2464" s="33"/>
      <c r="T2464" s="33"/>
      <c r="U2464" s="33"/>
      <c r="V2464" s="33"/>
      <c r="W2464" s="33"/>
      <c r="X2464" s="33"/>
      <c r="Y2464" s="33"/>
      <c r="Z2464" s="33">
        <f t="shared" si="3173"/>
        <v>12.6</v>
      </c>
      <c r="AA2464" s="33">
        <f t="shared" si="3174"/>
        <v>10</v>
      </c>
      <c r="AB2464" s="33">
        <f t="shared" si="3175"/>
        <v>7.4</v>
      </c>
      <c r="AC2464" s="33"/>
    </row>
    <row r="2465" spans="1:30" s="6" customFormat="1" x14ac:dyDescent="0.25">
      <c r="A2465" s="35">
        <v>940</v>
      </c>
      <c r="B2465" s="35">
        <v>11</v>
      </c>
      <c r="C2465" s="35"/>
      <c r="D2465" s="35"/>
      <c r="E2465" s="35"/>
      <c r="F2465" s="20" t="s">
        <v>393</v>
      </c>
      <c r="G2465" s="21">
        <f t="shared" ref="G2465:G2470" si="3199">G2466</f>
        <v>652</v>
      </c>
      <c r="H2465" s="21">
        <f t="shared" ref="H2465:AC2470" si="3200">H2466</f>
        <v>652</v>
      </c>
      <c r="I2465" s="21">
        <f t="shared" si="3200"/>
        <v>652</v>
      </c>
      <c r="J2465" s="21">
        <f t="shared" si="3200"/>
        <v>0</v>
      </c>
      <c r="K2465" s="21">
        <f t="shared" si="3200"/>
        <v>0</v>
      </c>
      <c r="L2465" s="21">
        <f t="shared" si="3200"/>
        <v>0</v>
      </c>
      <c r="M2465" s="22">
        <f t="shared" si="3196"/>
        <v>652</v>
      </c>
      <c r="N2465" s="22">
        <f t="shared" si="3197"/>
        <v>652</v>
      </c>
      <c r="O2465" s="22">
        <f t="shared" si="3198"/>
        <v>652</v>
      </c>
      <c r="P2465" s="23">
        <f t="shared" si="3200"/>
        <v>0</v>
      </c>
      <c r="Q2465" s="23">
        <f t="shared" si="3200"/>
        <v>0</v>
      </c>
      <c r="R2465" s="23">
        <f t="shared" si="3200"/>
        <v>0</v>
      </c>
      <c r="S2465" s="23">
        <f t="shared" si="3200"/>
        <v>0</v>
      </c>
      <c r="T2465" s="23">
        <f t="shared" si="3200"/>
        <v>0</v>
      </c>
      <c r="U2465" s="23">
        <f t="shared" si="3200"/>
        <v>0</v>
      </c>
      <c r="V2465" s="23">
        <f t="shared" si="3200"/>
        <v>0</v>
      </c>
      <c r="W2465" s="23">
        <f t="shared" si="3200"/>
        <v>0</v>
      </c>
      <c r="X2465" s="23">
        <f t="shared" si="3200"/>
        <v>0</v>
      </c>
      <c r="Y2465" s="23">
        <f t="shared" si="3200"/>
        <v>0</v>
      </c>
      <c r="Z2465" s="23">
        <f t="shared" si="3173"/>
        <v>652</v>
      </c>
      <c r="AA2465" s="23">
        <f t="shared" si="3174"/>
        <v>652</v>
      </c>
      <c r="AB2465" s="23">
        <f t="shared" si="3175"/>
        <v>652</v>
      </c>
      <c r="AC2465" s="23">
        <f t="shared" si="3200"/>
        <v>0</v>
      </c>
    </row>
    <row r="2466" spans="1:30" s="34" customFormat="1" x14ac:dyDescent="0.25">
      <c r="A2466" s="36">
        <v>940</v>
      </c>
      <c r="B2466" s="36">
        <v>11</v>
      </c>
      <c r="C2466" s="36" t="s">
        <v>139</v>
      </c>
      <c r="D2466" s="36"/>
      <c r="E2466" s="36"/>
      <c r="F2466" s="26" t="s">
        <v>401</v>
      </c>
      <c r="G2466" s="27">
        <f t="shared" si="3199"/>
        <v>652</v>
      </c>
      <c r="H2466" s="27">
        <f t="shared" si="3200"/>
        <v>652</v>
      </c>
      <c r="I2466" s="27">
        <f t="shared" si="3200"/>
        <v>652</v>
      </c>
      <c r="J2466" s="27">
        <f t="shared" si="3200"/>
        <v>0</v>
      </c>
      <c r="K2466" s="27">
        <f t="shared" si="3200"/>
        <v>0</v>
      </c>
      <c r="L2466" s="27">
        <f t="shared" si="3200"/>
        <v>0</v>
      </c>
      <c r="M2466" s="22">
        <f t="shared" si="3196"/>
        <v>652</v>
      </c>
      <c r="N2466" s="22">
        <f t="shared" si="3197"/>
        <v>652</v>
      </c>
      <c r="O2466" s="22">
        <f t="shared" si="3198"/>
        <v>652</v>
      </c>
      <c r="P2466" s="28">
        <f t="shared" si="3200"/>
        <v>0</v>
      </c>
      <c r="Q2466" s="28">
        <f t="shared" si="3200"/>
        <v>0</v>
      </c>
      <c r="R2466" s="28">
        <f t="shared" si="3200"/>
        <v>0</v>
      </c>
      <c r="S2466" s="28">
        <f t="shared" si="3200"/>
        <v>0</v>
      </c>
      <c r="T2466" s="28">
        <f t="shared" si="3200"/>
        <v>0</v>
      </c>
      <c r="U2466" s="28">
        <f t="shared" si="3200"/>
        <v>0</v>
      </c>
      <c r="V2466" s="28">
        <f t="shared" si="3200"/>
        <v>0</v>
      </c>
      <c r="W2466" s="28">
        <f t="shared" si="3200"/>
        <v>0</v>
      </c>
      <c r="X2466" s="28">
        <f t="shared" si="3200"/>
        <v>0</v>
      </c>
      <c r="Y2466" s="28">
        <f t="shared" si="3200"/>
        <v>0</v>
      </c>
      <c r="Z2466" s="28">
        <f t="shared" si="3173"/>
        <v>652</v>
      </c>
      <c r="AA2466" s="28">
        <f t="shared" si="3174"/>
        <v>652</v>
      </c>
      <c r="AB2466" s="28">
        <f t="shared" si="3175"/>
        <v>652</v>
      </c>
      <c r="AC2466" s="28">
        <f t="shared" si="3200"/>
        <v>0</v>
      </c>
    </row>
    <row r="2467" spans="1:30" ht="31.5" x14ac:dyDescent="0.25">
      <c r="A2467" s="30">
        <v>940</v>
      </c>
      <c r="B2467" s="30">
        <v>11</v>
      </c>
      <c r="C2467" s="30" t="s">
        <v>139</v>
      </c>
      <c r="D2467" s="30" t="s">
        <v>280</v>
      </c>
      <c r="E2467" s="30"/>
      <c r="F2467" s="32" t="s">
        <v>313</v>
      </c>
      <c r="G2467" s="22">
        <f t="shared" si="3199"/>
        <v>652</v>
      </c>
      <c r="H2467" s="22">
        <f t="shared" si="3200"/>
        <v>652</v>
      </c>
      <c r="I2467" s="22">
        <f t="shared" si="3200"/>
        <v>652</v>
      </c>
      <c r="J2467" s="22">
        <f t="shared" si="3200"/>
        <v>0</v>
      </c>
      <c r="K2467" s="22">
        <f t="shared" si="3200"/>
        <v>0</v>
      </c>
      <c r="L2467" s="22">
        <f t="shared" si="3200"/>
        <v>0</v>
      </c>
      <c r="M2467" s="22">
        <f t="shared" si="3196"/>
        <v>652</v>
      </c>
      <c r="N2467" s="22">
        <f t="shared" si="3197"/>
        <v>652</v>
      </c>
      <c r="O2467" s="22">
        <f t="shared" si="3198"/>
        <v>652</v>
      </c>
      <c r="P2467" s="33">
        <f t="shared" si="3200"/>
        <v>0</v>
      </c>
      <c r="Q2467" s="33">
        <f t="shared" si="3200"/>
        <v>0</v>
      </c>
      <c r="R2467" s="33">
        <f t="shared" si="3200"/>
        <v>0</v>
      </c>
      <c r="S2467" s="33">
        <f t="shared" si="3200"/>
        <v>0</v>
      </c>
      <c r="T2467" s="33">
        <f t="shared" si="3200"/>
        <v>0</v>
      </c>
      <c r="U2467" s="33">
        <f t="shared" si="3200"/>
        <v>0</v>
      </c>
      <c r="V2467" s="33">
        <f t="shared" si="3200"/>
        <v>0</v>
      </c>
      <c r="W2467" s="33">
        <f t="shared" si="3200"/>
        <v>0</v>
      </c>
      <c r="X2467" s="33">
        <f t="shared" si="3200"/>
        <v>0</v>
      </c>
      <c r="Y2467" s="33">
        <f t="shared" si="3200"/>
        <v>0</v>
      </c>
      <c r="Z2467" s="33">
        <f t="shared" si="3173"/>
        <v>652</v>
      </c>
      <c r="AA2467" s="33">
        <f t="shared" si="3174"/>
        <v>652</v>
      </c>
      <c r="AB2467" s="33">
        <f t="shared" si="3175"/>
        <v>652</v>
      </c>
      <c r="AC2467" s="33">
        <f t="shared" si="3200"/>
        <v>0</v>
      </c>
      <c r="AD2467" s="18"/>
    </row>
    <row r="2468" spans="1:30" ht="47.25" x14ac:dyDescent="0.25">
      <c r="A2468" s="30">
        <v>940</v>
      </c>
      <c r="B2468" s="30">
        <v>11</v>
      </c>
      <c r="C2468" s="30" t="s">
        <v>139</v>
      </c>
      <c r="D2468" s="30" t="s">
        <v>281</v>
      </c>
      <c r="E2468" s="30"/>
      <c r="F2468" s="32" t="s">
        <v>314</v>
      </c>
      <c r="G2468" s="22">
        <f t="shared" si="3199"/>
        <v>652</v>
      </c>
      <c r="H2468" s="22">
        <f t="shared" si="3200"/>
        <v>652</v>
      </c>
      <c r="I2468" s="22">
        <f t="shared" si="3200"/>
        <v>652</v>
      </c>
      <c r="J2468" s="22">
        <f t="shared" si="3200"/>
        <v>0</v>
      </c>
      <c r="K2468" s="22">
        <f t="shared" si="3200"/>
        <v>0</v>
      </c>
      <c r="L2468" s="22">
        <f t="shared" si="3200"/>
        <v>0</v>
      </c>
      <c r="M2468" s="22">
        <f t="shared" si="3196"/>
        <v>652</v>
      </c>
      <c r="N2468" s="22">
        <f t="shared" si="3197"/>
        <v>652</v>
      </c>
      <c r="O2468" s="22">
        <f t="shared" si="3198"/>
        <v>652</v>
      </c>
      <c r="P2468" s="33">
        <f t="shared" si="3200"/>
        <v>0</v>
      </c>
      <c r="Q2468" s="33">
        <f t="shared" si="3200"/>
        <v>0</v>
      </c>
      <c r="R2468" s="33">
        <f t="shared" si="3200"/>
        <v>0</v>
      </c>
      <c r="S2468" s="33">
        <f t="shared" si="3200"/>
        <v>0</v>
      </c>
      <c r="T2468" s="33">
        <f t="shared" si="3200"/>
        <v>0</v>
      </c>
      <c r="U2468" s="33">
        <f t="shared" si="3200"/>
        <v>0</v>
      </c>
      <c r="V2468" s="33">
        <f t="shared" si="3200"/>
        <v>0</v>
      </c>
      <c r="W2468" s="33">
        <f t="shared" si="3200"/>
        <v>0</v>
      </c>
      <c r="X2468" s="33">
        <f t="shared" si="3200"/>
        <v>0</v>
      </c>
      <c r="Y2468" s="33">
        <f t="shared" si="3200"/>
        <v>0</v>
      </c>
      <c r="Z2468" s="33">
        <f t="shared" si="3173"/>
        <v>652</v>
      </c>
      <c r="AA2468" s="33">
        <f t="shared" si="3174"/>
        <v>652</v>
      </c>
      <c r="AB2468" s="33">
        <f t="shared" si="3175"/>
        <v>652</v>
      </c>
      <c r="AC2468" s="33">
        <f t="shared" si="3200"/>
        <v>0</v>
      </c>
      <c r="AD2468" s="18"/>
    </row>
    <row r="2469" spans="1:30" ht="63" x14ac:dyDescent="0.25">
      <c r="A2469" s="30">
        <v>940</v>
      </c>
      <c r="B2469" s="30">
        <v>11</v>
      </c>
      <c r="C2469" s="30" t="s">
        <v>139</v>
      </c>
      <c r="D2469" s="30" t="s">
        <v>261</v>
      </c>
      <c r="E2469" s="30"/>
      <c r="F2469" s="32" t="s">
        <v>45</v>
      </c>
      <c r="G2469" s="22">
        <f t="shared" si="3199"/>
        <v>652</v>
      </c>
      <c r="H2469" s="22">
        <f t="shared" si="3200"/>
        <v>652</v>
      </c>
      <c r="I2469" s="22">
        <f t="shared" si="3200"/>
        <v>652</v>
      </c>
      <c r="J2469" s="22">
        <f t="shared" si="3200"/>
        <v>0</v>
      </c>
      <c r="K2469" s="22">
        <f t="shared" si="3200"/>
        <v>0</v>
      </c>
      <c r="L2469" s="22">
        <f t="shared" si="3200"/>
        <v>0</v>
      </c>
      <c r="M2469" s="22">
        <f t="shared" si="3196"/>
        <v>652</v>
      </c>
      <c r="N2469" s="22">
        <f t="shared" si="3197"/>
        <v>652</v>
      </c>
      <c r="O2469" s="22">
        <f t="shared" si="3198"/>
        <v>652</v>
      </c>
      <c r="P2469" s="33">
        <f t="shared" si="3200"/>
        <v>0</v>
      </c>
      <c r="Q2469" s="33">
        <f t="shared" si="3200"/>
        <v>0</v>
      </c>
      <c r="R2469" s="33">
        <f t="shared" si="3200"/>
        <v>0</v>
      </c>
      <c r="S2469" s="33">
        <f t="shared" si="3200"/>
        <v>0</v>
      </c>
      <c r="T2469" s="33">
        <f t="shared" si="3200"/>
        <v>0</v>
      </c>
      <c r="U2469" s="33">
        <f t="shared" si="3200"/>
        <v>0</v>
      </c>
      <c r="V2469" s="33">
        <f t="shared" si="3200"/>
        <v>0</v>
      </c>
      <c r="W2469" s="33">
        <f t="shared" si="3200"/>
        <v>0</v>
      </c>
      <c r="X2469" s="33">
        <f t="shared" si="3200"/>
        <v>0</v>
      </c>
      <c r="Y2469" s="33">
        <f t="shared" si="3200"/>
        <v>0</v>
      </c>
      <c r="Z2469" s="33">
        <f t="shared" si="3173"/>
        <v>652</v>
      </c>
      <c r="AA2469" s="33">
        <f t="shared" si="3174"/>
        <v>652</v>
      </c>
      <c r="AB2469" s="33">
        <f t="shared" si="3175"/>
        <v>652</v>
      </c>
      <c r="AC2469" s="33">
        <f t="shared" si="3200"/>
        <v>0</v>
      </c>
    </row>
    <row r="2470" spans="1:30" x14ac:dyDescent="0.25">
      <c r="A2470" s="30">
        <v>940</v>
      </c>
      <c r="B2470" s="30">
        <v>11</v>
      </c>
      <c r="C2470" s="30" t="s">
        <v>139</v>
      </c>
      <c r="D2470" s="30" t="s">
        <v>261</v>
      </c>
      <c r="E2470" s="30" t="s">
        <v>8</v>
      </c>
      <c r="F2470" s="32" t="s">
        <v>389</v>
      </c>
      <c r="G2470" s="22">
        <f t="shared" si="3199"/>
        <v>652</v>
      </c>
      <c r="H2470" s="22">
        <f t="shared" si="3200"/>
        <v>652</v>
      </c>
      <c r="I2470" s="22">
        <f t="shared" si="3200"/>
        <v>652</v>
      </c>
      <c r="J2470" s="22">
        <f t="shared" si="3200"/>
        <v>0</v>
      </c>
      <c r="K2470" s="22">
        <f t="shared" si="3200"/>
        <v>0</v>
      </c>
      <c r="L2470" s="22">
        <f t="shared" si="3200"/>
        <v>0</v>
      </c>
      <c r="M2470" s="22">
        <f t="shared" si="3196"/>
        <v>652</v>
      </c>
      <c r="N2470" s="22">
        <f t="shared" si="3197"/>
        <v>652</v>
      </c>
      <c r="O2470" s="22">
        <f t="shared" si="3198"/>
        <v>652</v>
      </c>
      <c r="P2470" s="33">
        <f t="shared" si="3200"/>
        <v>0</v>
      </c>
      <c r="Q2470" s="33">
        <f t="shared" si="3200"/>
        <v>0</v>
      </c>
      <c r="R2470" s="33">
        <f t="shared" si="3200"/>
        <v>0</v>
      </c>
      <c r="S2470" s="33">
        <f t="shared" si="3200"/>
        <v>0</v>
      </c>
      <c r="T2470" s="33">
        <f t="shared" si="3200"/>
        <v>0</v>
      </c>
      <c r="U2470" s="33">
        <f t="shared" si="3200"/>
        <v>0</v>
      </c>
      <c r="V2470" s="33">
        <f t="shared" si="3200"/>
        <v>0</v>
      </c>
      <c r="W2470" s="33">
        <f t="shared" si="3200"/>
        <v>0</v>
      </c>
      <c r="X2470" s="33">
        <f t="shared" si="3200"/>
        <v>0</v>
      </c>
      <c r="Y2470" s="33">
        <f t="shared" si="3200"/>
        <v>0</v>
      </c>
      <c r="Z2470" s="33">
        <f t="shared" si="3173"/>
        <v>652</v>
      </c>
      <c r="AA2470" s="33">
        <f t="shared" si="3174"/>
        <v>652</v>
      </c>
      <c r="AB2470" s="33">
        <f t="shared" si="3175"/>
        <v>652</v>
      </c>
      <c r="AC2470" s="33">
        <f t="shared" si="3200"/>
        <v>0</v>
      </c>
    </row>
    <row r="2471" spans="1:30" x14ac:dyDescent="0.25">
      <c r="A2471" s="30">
        <v>940</v>
      </c>
      <c r="B2471" s="30">
        <v>11</v>
      </c>
      <c r="C2471" s="30" t="s">
        <v>139</v>
      </c>
      <c r="D2471" s="30" t="s">
        <v>261</v>
      </c>
      <c r="E2471" s="30">
        <v>850</v>
      </c>
      <c r="F2471" s="32" t="s">
        <v>383</v>
      </c>
      <c r="G2471" s="22">
        <v>652</v>
      </c>
      <c r="H2471" s="22">
        <v>652</v>
      </c>
      <c r="I2471" s="22">
        <v>652</v>
      </c>
      <c r="J2471" s="22"/>
      <c r="K2471" s="22"/>
      <c r="L2471" s="22"/>
      <c r="M2471" s="22">
        <f t="shared" si="3196"/>
        <v>652</v>
      </c>
      <c r="N2471" s="22">
        <f t="shared" si="3197"/>
        <v>652</v>
      </c>
      <c r="O2471" s="22">
        <f t="shared" si="3198"/>
        <v>652</v>
      </c>
      <c r="P2471" s="33"/>
      <c r="Q2471" s="33"/>
      <c r="R2471" s="33"/>
      <c r="S2471" s="33"/>
      <c r="T2471" s="33"/>
      <c r="U2471" s="33"/>
      <c r="V2471" s="33"/>
      <c r="W2471" s="33"/>
      <c r="X2471" s="33"/>
      <c r="Y2471" s="33"/>
      <c r="Z2471" s="33">
        <f t="shared" si="3173"/>
        <v>652</v>
      </c>
      <c r="AA2471" s="33">
        <f t="shared" si="3174"/>
        <v>652</v>
      </c>
      <c r="AB2471" s="33">
        <f t="shared" si="3175"/>
        <v>652</v>
      </c>
      <c r="AC2471" s="33"/>
    </row>
    <row r="2472" spans="1:30" s="6" customFormat="1" ht="31.5" x14ac:dyDescent="0.25">
      <c r="A2472" s="19">
        <v>944</v>
      </c>
      <c r="B2472" s="35"/>
      <c r="C2472" s="35"/>
      <c r="D2472" s="35"/>
      <c r="E2472" s="35"/>
      <c r="F2472" s="20" t="s">
        <v>601</v>
      </c>
      <c r="G2472" s="21">
        <f>G2473+G2520</f>
        <v>1531701.0999999999</v>
      </c>
      <c r="H2472" s="21">
        <f t="shared" ref="H2472:L2472" si="3201">H2473+H2520</f>
        <v>1070650.5</v>
      </c>
      <c r="I2472" s="21">
        <f t="shared" si="3201"/>
        <v>1187345.0999999999</v>
      </c>
      <c r="J2472" s="21">
        <f t="shared" si="3201"/>
        <v>-773.9</v>
      </c>
      <c r="K2472" s="21">
        <f t="shared" si="3201"/>
        <v>-21214.399999999998</v>
      </c>
      <c r="L2472" s="21">
        <f t="shared" si="3201"/>
        <v>-55597.5</v>
      </c>
      <c r="M2472" s="22">
        <f t="shared" si="3196"/>
        <v>1530927.2</v>
      </c>
      <c r="N2472" s="22">
        <f t="shared" si="3197"/>
        <v>1049436.1000000001</v>
      </c>
      <c r="O2472" s="22">
        <f t="shared" si="3198"/>
        <v>1131747.5999999999</v>
      </c>
      <c r="P2472" s="23">
        <f t="shared" ref="P2472:Q2472" si="3202">P2473+P2520</f>
        <v>0</v>
      </c>
      <c r="Q2472" s="23">
        <f t="shared" si="3202"/>
        <v>0</v>
      </c>
      <c r="R2472" s="23">
        <f t="shared" ref="R2472:T2472" si="3203">R2473+R2520</f>
        <v>0</v>
      </c>
      <c r="S2472" s="23">
        <f t="shared" si="3203"/>
        <v>0</v>
      </c>
      <c r="T2472" s="23">
        <f t="shared" si="3203"/>
        <v>0</v>
      </c>
      <c r="U2472" s="23">
        <f t="shared" ref="U2472:W2472" si="3204">U2473+U2520</f>
        <v>0</v>
      </c>
      <c r="V2472" s="23">
        <f t="shared" si="3204"/>
        <v>0</v>
      </c>
      <c r="W2472" s="23">
        <f t="shared" si="3204"/>
        <v>0</v>
      </c>
      <c r="X2472" s="23">
        <f t="shared" ref="X2472:Y2472" si="3205">X2473+X2520</f>
        <v>1790.1</v>
      </c>
      <c r="Y2472" s="23">
        <f t="shared" si="3205"/>
        <v>0</v>
      </c>
      <c r="Z2472" s="23">
        <f t="shared" si="3173"/>
        <v>1530927.2</v>
      </c>
      <c r="AA2472" s="23">
        <f t="shared" si="3174"/>
        <v>1049436.1000000001</v>
      </c>
      <c r="AB2472" s="23">
        <f t="shared" si="3175"/>
        <v>1133537.7</v>
      </c>
      <c r="AC2472" s="23">
        <f t="shared" ref="AC2472" si="3206">AC2473+AC2520</f>
        <v>0</v>
      </c>
    </row>
    <row r="2473" spans="1:30" s="6" customFormat="1" x14ac:dyDescent="0.25">
      <c r="A2473" s="19">
        <v>944</v>
      </c>
      <c r="B2473" s="19" t="s">
        <v>83</v>
      </c>
      <c r="C2473" s="35"/>
      <c r="D2473" s="35"/>
      <c r="E2473" s="35"/>
      <c r="F2473" s="20" t="s">
        <v>97</v>
      </c>
      <c r="G2473" s="21">
        <f>G2474</f>
        <v>960675.39999999991</v>
      </c>
      <c r="H2473" s="21">
        <f t="shared" ref="H2473:AC2473" si="3207">H2474</f>
        <v>589321</v>
      </c>
      <c r="I2473" s="21">
        <f t="shared" si="3207"/>
        <v>703828.89999999991</v>
      </c>
      <c r="J2473" s="21">
        <f t="shared" si="3207"/>
        <v>0</v>
      </c>
      <c r="K2473" s="21">
        <f t="shared" si="3207"/>
        <v>0</v>
      </c>
      <c r="L2473" s="21">
        <f t="shared" si="3207"/>
        <v>0</v>
      </c>
      <c r="M2473" s="22">
        <f t="shared" si="3196"/>
        <v>960675.39999999991</v>
      </c>
      <c r="N2473" s="22">
        <f t="shared" si="3197"/>
        <v>589321</v>
      </c>
      <c r="O2473" s="22">
        <f t="shared" si="3198"/>
        <v>703828.89999999991</v>
      </c>
      <c r="P2473" s="23">
        <f t="shared" si="3207"/>
        <v>0</v>
      </c>
      <c r="Q2473" s="23">
        <f t="shared" si="3207"/>
        <v>0</v>
      </c>
      <c r="R2473" s="23">
        <f t="shared" si="3207"/>
        <v>0</v>
      </c>
      <c r="S2473" s="23">
        <f t="shared" si="3207"/>
        <v>0</v>
      </c>
      <c r="T2473" s="23">
        <f t="shared" si="3207"/>
        <v>0</v>
      </c>
      <c r="U2473" s="23">
        <f t="shared" si="3207"/>
        <v>0</v>
      </c>
      <c r="V2473" s="23">
        <f t="shared" si="3207"/>
        <v>0</v>
      </c>
      <c r="W2473" s="23">
        <f t="shared" si="3207"/>
        <v>0</v>
      </c>
      <c r="X2473" s="23">
        <f t="shared" si="3207"/>
        <v>1790.1</v>
      </c>
      <c r="Y2473" s="23">
        <f t="shared" si="3207"/>
        <v>0</v>
      </c>
      <c r="Z2473" s="23">
        <f t="shared" si="3173"/>
        <v>960675.39999999991</v>
      </c>
      <c r="AA2473" s="23">
        <f t="shared" si="3174"/>
        <v>589321</v>
      </c>
      <c r="AB2473" s="23">
        <f t="shared" si="3175"/>
        <v>705618.99999999988</v>
      </c>
      <c r="AC2473" s="23">
        <f t="shared" si="3207"/>
        <v>0</v>
      </c>
    </row>
    <row r="2474" spans="1:30" s="34" customFormat="1" x14ac:dyDescent="0.25">
      <c r="A2474" s="25">
        <v>944</v>
      </c>
      <c r="B2474" s="25" t="s">
        <v>83</v>
      </c>
      <c r="C2474" s="25" t="s">
        <v>137</v>
      </c>
      <c r="D2474" s="36"/>
      <c r="E2474" s="36"/>
      <c r="F2474" s="26" t="s">
        <v>395</v>
      </c>
      <c r="G2474" s="27">
        <f>G2475</f>
        <v>960675.39999999991</v>
      </c>
      <c r="H2474" s="27">
        <f t="shared" ref="H2474:AC2474" si="3208">H2475</f>
        <v>589321</v>
      </c>
      <c r="I2474" s="27">
        <f t="shared" si="3208"/>
        <v>703828.89999999991</v>
      </c>
      <c r="J2474" s="27">
        <f t="shared" si="3208"/>
        <v>0</v>
      </c>
      <c r="K2474" s="27">
        <f t="shared" si="3208"/>
        <v>0</v>
      </c>
      <c r="L2474" s="27">
        <f t="shared" si="3208"/>
        <v>0</v>
      </c>
      <c r="M2474" s="22">
        <f t="shared" si="3196"/>
        <v>960675.39999999991</v>
      </c>
      <c r="N2474" s="22">
        <f t="shared" si="3197"/>
        <v>589321</v>
      </c>
      <c r="O2474" s="22">
        <f t="shared" si="3198"/>
        <v>703828.89999999991</v>
      </c>
      <c r="P2474" s="28">
        <f t="shared" si="3208"/>
        <v>0</v>
      </c>
      <c r="Q2474" s="28">
        <f t="shared" si="3208"/>
        <v>0</v>
      </c>
      <c r="R2474" s="28">
        <f t="shared" si="3208"/>
        <v>0</v>
      </c>
      <c r="S2474" s="28">
        <f t="shared" si="3208"/>
        <v>0</v>
      </c>
      <c r="T2474" s="28">
        <f t="shared" si="3208"/>
        <v>0</v>
      </c>
      <c r="U2474" s="28">
        <f t="shared" si="3208"/>
        <v>0</v>
      </c>
      <c r="V2474" s="28">
        <f t="shared" si="3208"/>
        <v>0</v>
      </c>
      <c r="W2474" s="28">
        <f t="shared" si="3208"/>
        <v>0</v>
      </c>
      <c r="X2474" s="28">
        <f t="shared" si="3208"/>
        <v>1790.1</v>
      </c>
      <c r="Y2474" s="28">
        <f t="shared" si="3208"/>
        <v>0</v>
      </c>
      <c r="Z2474" s="28">
        <f t="shared" si="3173"/>
        <v>960675.39999999991</v>
      </c>
      <c r="AA2474" s="28">
        <f t="shared" si="3174"/>
        <v>589321</v>
      </c>
      <c r="AB2474" s="28">
        <f t="shared" si="3175"/>
        <v>705618.99999999988</v>
      </c>
      <c r="AC2474" s="28">
        <f t="shared" si="3208"/>
        <v>0</v>
      </c>
    </row>
    <row r="2475" spans="1:30" ht="31.5" x14ac:dyDescent="0.25">
      <c r="A2475" s="31">
        <v>944</v>
      </c>
      <c r="B2475" s="31" t="s">
        <v>83</v>
      </c>
      <c r="C2475" s="31" t="s">
        <v>137</v>
      </c>
      <c r="D2475" s="30" t="s">
        <v>353</v>
      </c>
      <c r="E2475" s="30"/>
      <c r="F2475" s="32" t="s">
        <v>412</v>
      </c>
      <c r="G2475" s="22">
        <f>G2476+G2495</f>
        <v>960675.39999999991</v>
      </c>
      <c r="H2475" s="22">
        <f t="shared" ref="H2475:L2475" si="3209">H2476+H2495</f>
        <v>589321</v>
      </c>
      <c r="I2475" s="22">
        <f t="shared" si="3209"/>
        <v>703828.89999999991</v>
      </c>
      <c r="J2475" s="22">
        <f t="shared" si="3209"/>
        <v>0</v>
      </c>
      <c r="K2475" s="22">
        <f t="shared" si="3209"/>
        <v>0</v>
      </c>
      <c r="L2475" s="22">
        <f t="shared" si="3209"/>
        <v>0</v>
      </c>
      <c r="M2475" s="22">
        <f t="shared" si="3196"/>
        <v>960675.39999999991</v>
      </c>
      <c r="N2475" s="22">
        <f t="shared" si="3197"/>
        <v>589321</v>
      </c>
      <c r="O2475" s="22">
        <f t="shared" si="3198"/>
        <v>703828.89999999991</v>
      </c>
      <c r="P2475" s="33">
        <f t="shared" ref="P2475:Q2475" si="3210">P2476+P2495</f>
        <v>0</v>
      </c>
      <c r="Q2475" s="33">
        <f t="shared" si="3210"/>
        <v>0</v>
      </c>
      <c r="R2475" s="33">
        <f t="shared" ref="R2475:T2475" si="3211">R2476+R2495</f>
        <v>0</v>
      </c>
      <c r="S2475" s="33">
        <f t="shared" si="3211"/>
        <v>0</v>
      </c>
      <c r="T2475" s="33">
        <f t="shared" si="3211"/>
        <v>0</v>
      </c>
      <c r="U2475" s="33">
        <f t="shared" ref="U2475:W2475" si="3212">U2476+U2495</f>
        <v>0</v>
      </c>
      <c r="V2475" s="33">
        <f t="shared" si="3212"/>
        <v>0</v>
      </c>
      <c r="W2475" s="33">
        <f t="shared" si="3212"/>
        <v>0</v>
      </c>
      <c r="X2475" s="33">
        <f t="shared" ref="X2475:Y2475" si="3213">X2476+X2495</f>
        <v>1790.1</v>
      </c>
      <c r="Y2475" s="33">
        <f t="shared" si="3213"/>
        <v>0</v>
      </c>
      <c r="Z2475" s="33">
        <f t="shared" si="3173"/>
        <v>960675.39999999991</v>
      </c>
      <c r="AA2475" s="33">
        <f t="shared" si="3174"/>
        <v>589321</v>
      </c>
      <c r="AB2475" s="33">
        <f t="shared" si="3175"/>
        <v>705618.99999999988</v>
      </c>
      <c r="AC2475" s="33">
        <f t="shared" ref="AC2475" si="3214">AC2476+AC2495</f>
        <v>0</v>
      </c>
      <c r="AD2475" s="18"/>
    </row>
    <row r="2476" spans="1:30" ht="31.5" x14ac:dyDescent="0.25">
      <c r="A2476" s="31">
        <v>944</v>
      </c>
      <c r="B2476" s="31" t="s">
        <v>83</v>
      </c>
      <c r="C2476" s="31" t="s">
        <v>137</v>
      </c>
      <c r="D2476" s="30" t="s">
        <v>354</v>
      </c>
      <c r="E2476" s="30"/>
      <c r="F2476" s="32" t="s">
        <v>413</v>
      </c>
      <c r="G2476" s="22">
        <f>G2477+G2480+G2483+G2486+G2489+G2492</f>
        <v>532805.1</v>
      </c>
      <c r="H2476" s="22">
        <f t="shared" ref="H2476:L2476" si="3215">H2477+H2480+H2483+H2486+H2489+H2492</f>
        <v>222443.2</v>
      </c>
      <c r="I2476" s="22">
        <f t="shared" si="3215"/>
        <v>331453.89999999997</v>
      </c>
      <c r="J2476" s="22">
        <f t="shared" si="3215"/>
        <v>0</v>
      </c>
      <c r="K2476" s="22">
        <f t="shared" si="3215"/>
        <v>0</v>
      </c>
      <c r="L2476" s="22">
        <f t="shared" si="3215"/>
        <v>0</v>
      </c>
      <c r="M2476" s="22">
        <f t="shared" si="3196"/>
        <v>532805.1</v>
      </c>
      <c r="N2476" s="22">
        <f t="shared" si="3197"/>
        <v>222443.2</v>
      </c>
      <c r="O2476" s="22">
        <f t="shared" si="3198"/>
        <v>331453.89999999997</v>
      </c>
      <c r="P2476" s="33">
        <f t="shared" ref="P2476:Q2476" si="3216">P2477+P2480+P2483+P2486+P2489+P2492</f>
        <v>0</v>
      </c>
      <c r="Q2476" s="33">
        <f t="shared" si="3216"/>
        <v>0</v>
      </c>
      <c r="R2476" s="33">
        <f t="shared" ref="R2476:T2476" si="3217">R2477+R2480+R2483+R2486+R2489+R2492</f>
        <v>0</v>
      </c>
      <c r="S2476" s="33">
        <f t="shared" si="3217"/>
        <v>0</v>
      </c>
      <c r="T2476" s="33">
        <f t="shared" si="3217"/>
        <v>0</v>
      </c>
      <c r="U2476" s="33">
        <f t="shared" ref="U2476:W2476" si="3218">U2477+U2480+U2483+U2486+U2489+U2492</f>
        <v>0</v>
      </c>
      <c r="V2476" s="33">
        <f t="shared" si="3218"/>
        <v>0</v>
      </c>
      <c r="W2476" s="33">
        <f t="shared" si="3218"/>
        <v>0</v>
      </c>
      <c r="X2476" s="33">
        <f t="shared" ref="X2476:Y2476" si="3219">X2477+X2480+X2483+X2486+X2489+X2492</f>
        <v>0</v>
      </c>
      <c r="Y2476" s="33">
        <f t="shared" si="3219"/>
        <v>0</v>
      </c>
      <c r="Z2476" s="33">
        <f t="shared" si="3173"/>
        <v>532805.1</v>
      </c>
      <c r="AA2476" s="33">
        <f t="shared" si="3174"/>
        <v>222443.2</v>
      </c>
      <c r="AB2476" s="33">
        <f t="shared" si="3175"/>
        <v>331453.89999999997</v>
      </c>
      <c r="AC2476" s="33">
        <f t="shared" ref="AC2476" si="3220">AC2477+AC2480+AC2483+AC2486+AC2489+AC2492</f>
        <v>0</v>
      </c>
      <c r="AD2476" s="18"/>
    </row>
    <row r="2477" spans="1:30" x14ac:dyDescent="0.25">
      <c r="A2477" s="31">
        <v>944</v>
      </c>
      <c r="B2477" s="31" t="s">
        <v>83</v>
      </c>
      <c r="C2477" s="31" t="s">
        <v>137</v>
      </c>
      <c r="D2477" s="31" t="s">
        <v>329</v>
      </c>
      <c r="E2477" s="30"/>
      <c r="F2477" s="32" t="s">
        <v>850</v>
      </c>
      <c r="G2477" s="22">
        <f>G2478</f>
        <v>5228.2</v>
      </c>
      <c r="H2477" s="22">
        <f t="shared" ref="H2477:AC2478" si="3221">H2478</f>
        <v>5332.7</v>
      </c>
      <c r="I2477" s="22">
        <f t="shared" si="3221"/>
        <v>5332.7</v>
      </c>
      <c r="J2477" s="22">
        <f t="shared" si="3221"/>
        <v>0</v>
      </c>
      <c r="K2477" s="22">
        <f t="shared" si="3221"/>
        <v>0</v>
      </c>
      <c r="L2477" s="22">
        <f t="shared" si="3221"/>
        <v>0</v>
      </c>
      <c r="M2477" s="22">
        <f t="shared" si="3196"/>
        <v>5228.2</v>
      </c>
      <c r="N2477" s="22">
        <f t="shared" si="3197"/>
        <v>5332.7</v>
      </c>
      <c r="O2477" s="22">
        <f t="shared" si="3198"/>
        <v>5332.7</v>
      </c>
      <c r="P2477" s="33">
        <f t="shared" si="3221"/>
        <v>0</v>
      </c>
      <c r="Q2477" s="33">
        <f t="shared" si="3221"/>
        <v>0</v>
      </c>
      <c r="R2477" s="33">
        <f t="shared" si="3221"/>
        <v>0</v>
      </c>
      <c r="S2477" s="33">
        <f t="shared" si="3221"/>
        <v>0</v>
      </c>
      <c r="T2477" s="33">
        <f t="shared" si="3221"/>
        <v>0</v>
      </c>
      <c r="U2477" s="33">
        <f t="shared" si="3221"/>
        <v>0</v>
      </c>
      <c r="V2477" s="33">
        <f t="shared" si="3221"/>
        <v>0</v>
      </c>
      <c r="W2477" s="33">
        <f t="shared" si="3221"/>
        <v>0</v>
      </c>
      <c r="X2477" s="33">
        <f t="shared" si="3221"/>
        <v>0</v>
      </c>
      <c r="Y2477" s="33">
        <f t="shared" si="3221"/>
        <v>0</v>
      </c>
      <c r="Z2477" s="33">
        <f t="shared" si="3173"/>
        <v>5228.2</v>
      </c>
      <c r="AA2477" s="33">
        <f t="shared" si="3174"/>
        <v>5332.7</v>
      </c>
      <c r="AB2477" s="33">
        <f t="shared" si="3175"/>
        <v>5332.7</v>
      </c>
      <c r="AC2477" s="33">
        <f t="shared" si="3221"/>
        <v>0</v>
      </c>
    </row>
    <row r="2478" spans="1:30" ht="31.5" x14ac:dyDescent="0.25">
      <c r="A2478" s="31">
        <v>944</v>
      </c>
      <c r="B2478" s="31" t="s">
        <v>83</v>
      </c>
      <c r="C2478" s="31" t="s">
        <v>137</v>
      </c>
      <c r="D2478" s="31" t="s">
        <v>329</v>
      </c>
      <c r="E2478" s="30" t="s">
        <v>7</v>
      </c>
      <c r="F2478" s="32" t="s">
        <v>385</v>
      </c>
      <c r="G2478" s="22">
        <f>G2479</f>
        <v>5228.2</v>
      </c>
      <c r="H2478" s="22">
        <f t="shared" si="3221"/>
        <v>5332.7</v>
      </c>
      <c r="I2478" s="22">
        <f t="shared" si="3221"/>
        <v>5332.7</v>
      </c>
      <c r="J2478" s="22">
        <f t="shared" si="3221"/>
        <v>0</v>
      </c>
      <c r="K2478" s="22">
        <f t="shared" si="3221"/>
        <v>0</v>
      </c>
      <c r="L2478" s="22">
        <f t="shared" si="3221"/>
        <v>0</v>
      </c>
      <c r="M2478" s="22">
        <f t="shared" si="3196"/>
        <v>5228.2</v>
      </c>
      <c r="N2478" s="22">
        <f t="shared" si="3197"/>
        <v>5332.7</v>
      </c>
      <c r="O2478" s="22">
        <f t="shared" si="3198"/>
        <v>5332.7</v>
      </c>
      <c r="P2478" s="33">
        <f t="shared" si="3221"/>
        <v>0</v>
      </c>
      <c r="Q2478" s="33">
        <f t="shared" si="3221"/>
        <v>0</v>
      </c>
      <c r="R2478" s="33">
        <f t="shared" si="3221"/>
        <v>0</v>
      </c>
      <c r="S2478" s="33">
        <f t="shared" si="3221"/>
        <v>0</v>
      </c>
      <c r="T2478" s="33">
        <f t="shared" si="3221"/>
        <v>0</v>
      </c>
      <c r="U2478" s="33">
        <f t="shared" si="3221"/>
        <v>0</v>
      </c>
      <c r="V2478" s="33">
        <f t="shared" si="3221"/>
        <v>0</v>
      </c>
      <c r="W2478" s="33">
        <f t="shared" si="3221"/>
        <v>0</v>
      </c>
      <c r="X2478" s="33">
        <f t="shared" si="3221"/>
        <v>0</v>
      </c>
      <c r="Y2478" s="33">
        <f t="shared" si="3221"/>
        <v>0</v>
      </c>
      <c r="Z2478" s="33">
        <f t="shared" si="3173"/>
        <v>5228.2</v>
      </c>
      <c r="AA2478" s="33">
        <f t="shared" si="3174"/>
        <v>5332.7</v>
      </c>
      <c r="AB2478" s="33">
        <f t="shared" si="3175"/>
        <v>5332.7</v>
      </c>
      <c r="AC2478" s="33">
        <f t="shared" si="3221"/>
        <v>0</v>
      </c>
    </row>
    <row r="2479" spans="1:30" ht="31.5" x14ac:dyDescent="0.25">
      <c r="A2479" s="31">
        <v>944</v>
      </c>
      <c r="B2479" s="31" t="s">
        <v>83</v>
      </c>
      <c r="C2479" s="31" t="s">
        <v>137</v>
      </c>
      <c r="D2479" s="31" t="s">
        <v>329</v>
      </c>
      <c r="E2479" s="31">
        <v>240</v>
      </c>
      <c r="F2479" s="32" t="s">
        <v>374</v>
      </c>
      <c r="G2479" s="22">
        <v>5228.2</v>
      </c>
      <c r="H2479" s="22">
        <v>5332.7</v>
      </c>
      <c r="I2479" s="22">
        <v>5332.7</v>
      </c>
      <c r="J2479" s="22"/>
      <c r="K2479" s="22"/>
      <c r="L2479" s="22"/>
      <c r="M2479" s="22">
        <f t="shared" si="3196"/>
        <v>5228.2</v>
      </c>
      <c r="N2479" s="22">
        <f t="shared" si="3197"/>
        <v>5332.7</v>
      </c>
      <c r="O2479" s="22">
        <f t="shared" si="3198"/>
        <v>5332.7</v>
      </c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>
        <f t="shared" si="3173"/>
        <v>5228.2</v>
      </c>
      <c r="AA2479" s="33">
        <f t="shared" si="3174"/>
        <v>5332.7</v>
      </c>
      <c r="AB2479" s="33">
        <f t="shared" si="3175"/>
        <v>5332.7</v>
      </c>
      <c r="AC2479" s="33"/>
    </row>
    <row r="2480" spans="1:30" ht="31.5" x14ac:dyDescent="0.25">
      <c r="A2480" s="31">
        <v>944</v>
      </c>
      <c r="B2480" s="31" t="s">
        <v>83</v>
      </c>
      <c r="C2480" s="31" t="s">
        <v>137</v>
      </c>
      <c r="D2480" s="31" t="s">
        <v>485</v>
      </c>
      <c r="E2480" s="31"/>
      <c r="F2480" s="32" t="s">
        <v>687</v>
      </c>
      <c r="G2480" s="22">
        <f>G2481</f>
        <v>21713.200000000001</v>
      </c>
      <c r="H2480" s="22">
        <f t="shared" ref="H2480:AC2481" si="3222">H2481</f>
        <v>22147.4</v>
      </c>
      <c r="I2480" s="22">
        <f t="shared" si="3222"/>
        <v>22147.4</v>
      </c>
      <c r="J2480" s="22">
        <f t="shared" si="3222"/>
        <v>0</v>
      </c>
      <c r="K2480" s="22">
        <f t="shared" si="3222"/>
        <v>0</v>
      </c>
      <c r="L2480" s="22">
        <f t="shared" si="3222"/>
        <v>0</v>
      </c>
      <c r="M2480" s="22">
        <f t="shared" si="3196"/>
        <v>21713.200000000001</v>
      </c>
      <c r="N2480" s="22">
        <f t="shared" si="3197"/>
        <v>22147.4</v>
      </c>
      <c r="O2480" s="22">
        <f t="shared" si="3198"/>
        <v>22147.4</v>
      </c>
      <c r="P2480" s="33">
        <f t="shared" si="3222"/>
        <v>0</v>
      </c>
      <c r="Q2480" s="33">
        <f t="shared" si="3222"/>
        <v>0</v>
      </c>
      <c r="R2480" s="33">
        <f t="shared" si="3222"/>
        <v>0</v>
      </c>
      <c r="S2480" s="33">
        <f t="shared" si="3222"/>
        <v>0</v>
      </c>
      <c r="T2480" s="33">
        <f t="shared" si="3222"/>
        <v>0</v>
      </c>
      <c r="U2480" s="33">
        <f t="shared" si="3222"/>
        <v>0</v>
      </c>
      <c r="V2480" s="33">
        <f t="shared" si="3222"/>
        <v>0</v>
      </c>
      <c r="W2480" s="33">
        <f t="shared" si="3222"/>
        <v>0</v>
      </c>
      <c r="X2480" s="33">
        <f t="shared" si="3222"/>
        <v>0</v>
      </c>
      <c r="Y2480" s="33">
        <f t="shared" si="3222"/>
        <v>0</v>
      </c>
      <c r="Z2480" s="33">
        <f t="shared" si="3173"/>
        <v>21713.200000000001</v>
      </c>
      <c r="AA2480" s="33">
        <f t="shared" si="3174"/>
        <v>22147.4</v>
      </c>
      <c r="AB2480" s="33">
        <f t="shared" si="3175"/>
        <v>22147.4</v>
      </c>
      <c r="AC2480" s="33">
        <f t="shared" si="3222"/>
        <v>0</v>
      </c>
    </row>
    <row r="2481" spans="1:30" ht="31.5" x14ac:dyDescent="0.25">
      <c r="A2481" s="31">
        <v>944</v>
      </c>
      <c r="B2481" s="31" t="s">
        <v>83</v>
      </c>
      <c r="C2481" s="31" t="s">
        <v>137</v>
      </c>
      <c r="D2481" s="31" t="s">
        <v>485</v>
      </c>
      <c r="E2481" s="31" t="s">
        <v>7</v>
      </c>
      <c r="F2481" s="32" t="s">
        <v>385</v>
      </c>
      <c r="G2481" s="22">
        <f>G2482</f>
        <v>21713.200000000001</v>
      </c>
      <c r="H2481" s="22">
        <f t="shared" si="3222"/>
        <v>22147.4</v>
      </c>
      <c r="I2481" s="22">
        <f t="shared" si="3222"/>
        <v>22147.4</v>
      </c>
      <c r="J2481" s="22">
        <f t="shared" si="3222"/>
        <v>0</v>
      </c>
      <c r="K2481" s="22">
        <f t="shared" si="3222"/>
        <v>0</v>
      </c>
      <c r="L2481" s="22">
        <f t="shared" si="3222"/>
        <v>0</v>
      </c>
      <c r="M2481" s="22">
        <f t="shared" si="3196"/>
        <v>21713.200000000001</v>
      </c>
      <c r="N2481" s="22">
        <f t="shared" si="3197"/>
        <v>22147.4</v>
      </c>
      <c r="O2481" s="22">
        <f t="shared" si="3198"/>
        <v>22147.4</v>
      </c>
      <c r="P2481" s="33">
        <f t="shared" si="3222"/>
        <v>0</v>
      </c>
      <c r="Q2481" s="33">
        <f t="shared" si="3222"/>
        <v>0</v>
      </c>
      <c r="R2481" s="33">
        <f t="shared" si="3222"/>
        <v>0</v>
      </c>
      <c r="S2481" s="33">
        <f t="shared" si="3222"/>
        <v>0</v>
      </c>
      <c r="T2481" s="33">
        <f t="shared" si="3222"/>
        <v>0</v>
      </c>
      <c r="U2481" s="33">
        <f t="shared" si="3222"/>
        <v>0</v>
      </c>
      <c r="V2481" s="33">
        <f t="shared" si="3222"/>
        <v>0</v>
      </c>
      <c r="W2481" s="33">
        <f t="shared" si="3222"/>
        <v>0</v>
      </c>
      <c r="X2481" s="33">
        <f t="shared" si="3222"/>
        <v>0</v>
      </c>
      <c r="Y2481" s="33">
        <f t="shared" si="3222"/>
        <v>0</v>
      </c>
      <c r="Z2481" s="33">
        <f t="shared" si="3173"/>
        <v>21713.200000000001</v>
      </c>
      <c r="AA2481" s="33">
        <f t="shared" si="3174"/>
        <v>22147.4</v>
      </c>
      <c r="AB2481" s="33">
        <f t="shared" si="3175"/>
        <v>22147.4</v>
      </c>
      <c r="AC2481" s="33">
        <f t="shared" si="3222"/>
        <v>0</v>
      </c>
    </row>
    <row r="2482" spans="1:30" ht="31.5" x14ac:dyDescent="0.25">
      <c r="A2482" s="31">
        <v>944</v>
      </c>
      <c r="B2482" s="31" t="s">
        <v>83</v>
      </c>
      <c r="C2482" s="31" t="s">
        <v>137</v>
      </c>
      <c r="D2482" s="31" t="s">
        <v>485</v>
      </c>
      <c r="E2482" s="31">
        <v>240</v>
      </c>
      <c r="F2482" s="32" t="s">
        <v>374</v>
      </c>
      <c r="G2482" s="22">
        <v>21713.200000000001</v>
      </c>
      <c r="H2482" s="22">
        <v>22147.4</v>
      </c>
      <c r="I2482" s="22">
        <v>22147.4</v>
      </c>
      <c r="J2482" s="22"/>
      <c r="K2482" s="22"/>
      <c r="L2482" s="22"/>
      <c r="M2482" s="22">
        <f t="shared" si="3196"/>
        <v>21713.200000000001</v>
      </c>
      <c r="N2482" s="22">
        <f t="shared" si="3197"/>
        <v>22147.4</v>
      </c>
      <c r="O2482" s="22">
        <f t="shared" si="3198"/>
        <v>22147.4</v>
      </c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>
        <f t="shared" si="3173"/>
        <v>21713.200000000001</v>
      </c>
      <c r="AA2482" s="33">
        <f t="shared" si="3174"/>
        <v>22147.4</v>
      </c>
      <c r="AB2482" s="33">
        <f t="shared" si="3175"/>
        <v>22147.4</v>
      </c>
      <c r="AC2482" s="33"/>
    </row>
    <row r="2483" spans="1:30" ht="31.5" x14ac:dyDescent="0.25">
      <c r="A2483" s="31">
        <v>944</v>
      </c>
      <c r="B2483" s="31" t="s">
        <v>83</v>
      </c>
      <c r="C2483" s="31" t="s">
        <v>137</v>
      </c>
      <c r="D2483" s="31" t="s">
        <v>486</v>
      </c>
      <c r="E2483" s="31"/>
      <c r="F2483" s="32" t="s">
        <v>851</v>
      </c>
      <c r="G2483" s="22">
        <f>G2484</f>
        <v>210330.69999999998</v>
      </c>
      <c r="H2483" s="22">
        <f t="shared" ref="H2483:AC2484" si="3223">H2484</f>
        <v>148648.29999999999</v>
      </c>
      <c r="I2483" s="22">
        <f t="shared" si="3223"/>
        <v>257659</v>
      </c>
      <c r="J2483" s="22">
        <f t="shared" si="3223"/>
        <v>0</v>
      </c>
      <c r="K2483" s="22">
        <f t="shared" si="3223"/>
        <v>0</v>
      </c>
      <c r="L2483" s="22">
        <f t="shared" si="3223"/>
        <v>0</v>
      </c>
      <c r="M2483" s="22">
        <f t="shared" si="3196"/>
        <v>210330.69999999998</v>
      </c>
      <c r="N2483" s="22">
        <f t="shared" si="3197"/>
        <v>148648.29999999999</v>
      </c>
      <c r="O2483" s="22">
        <f t="shared" si="3198"/>
        <v>257659</v>
      </c>
      <c r="P2483" s="33">
        <f t="shared" si="3223"/>
        <v>0</v>
      </c>
      <c r="Q2483" s="33">
        <f t="shared" si="3223"/>
        <v>0</v>
      </c>
      <c r="R2483" s="33">
        <f t="shared" si="3223"/>
        <v>0</v>
      </c>
      <c r="S2483" s="33">
        <f t="shared" si="3223"/>
        <v>0</v>
      </c>
      <c r="T2483" s="33">
        <f t="shared" si="3223"/>
        <v>0</v>
      </c>
      <c r="U2483" s="33">
        <f t="shared" si="3223"/>
        <v>0</v>
      </c>
      <c r="V2483" s="33">
        <f t="shared" si="3223"/>
        <v>0</v>
      </c>
      <c r="W2483" s="33">
        <f t="shared" si="3223"/>
        <v>0</v>
      </c>
      <c r="X2483" s="33">
        <f t="shared" si="3223"/>
        <v>0</v>
      </c>
      <c r="Y2483" s="33">
        <f t="shared" si="3223"/>
        <v>0</v>
      </c>
      <c r="Z2483" s="33">
        <f t="shared" si="3173"/>
        <v>210330.69999999998</v>
      </c>
      <c r="AA2483" s="33">
        <f t="shared" si="3174"/>
        <v>148648.29999999999</v>
      </c>
      <c r="AB2483" s="33">
        <f t="shared" si="3175"/>
        <v>257659</v>
      </c>
      <c r="AC2483" s="33">
        <f t="shared" si="3223"/>
        <v>0</v>
      </c>
    </row>
    <row r="2484" spans="1:30" ht="31.5" x14ac:dyDescent="0.25">
      <c r="A2484" s="31">
        <v>944</v>
      </c>
      <c r="B2484" s="31" t="s">
        <v>83</v>
      </c>
      <c r="C2484" s="31" t="s">
        <v>137</v>
      </c>
      <c r="D2484" s="31" t="s">
        <v>486</v>
      </c>
      <c r="E2484" s="31" t="s">
        <v>7</v>
      </c>
      <c r="F2484" s="32" t="s">
        <v>385</v>
      </c>
      <c r="G2484" s="22">
        <f>G2485</f>
        <v>210330.69999999998</v>
      </c>
      <c r="H2484" s="22">
        <f t="shared" si="3223"/>
        <v>148648.29999999999</v>
      </c>
      <c r="I2484" s="22">
        <f t="shared" si="3223"/>
        <v>257659</v>
      </c>
      <c r="J2484" s="22">
        <f t="shared" si="3223"/>
        <v>0</v>
      </c>
      <c r="K2484" s="22">
        <f t="shared" si="3223"/>
        <v>0</v>
      </c>
      <c r="L2484" s="22">
        <f t="shared" si="3223"/>
        <v>0</v>
      </c>
      <c r="M2484" s="22">
        <f t="shared" si="3196"/>
        <v>210330.69999999998</v>
      </c>
      <c r="N2484" s="22">
        <f t="shared" si="3197"/>
        <v>148648.29999999999</v>
      </c>
      <c r="O2484" s="22">
        <f t="shared" si="3198"/>
        <v>257659</v>
      </c>
      <c r="P2484" s="33">
        <f t="shared" si="3223"/>
        <v>0</v>
      </c>
      <c r="Q2484" s="33">
        <f t="shared" si="3223"/>
        <v>0</v>
      </c>
      <c r="R2484" s="33">
        <f t="shared" si="3223"/>
        <v>0</v>
      </c>
      <c r="S2484" s="33">
        <f t="shared" si="3223"/>
        <v>0</v>
      </c>
      <c r="T2484" s="33">
        <f t="shared" si="3223"/>
        <v>0</v>
      </c>
      <c r="U2484" s="33">
        <f t="shared" si="3223"/>
        <v>0</v>
      </c>
      <c r="V2484" s="33">
        <f t="shared" si="3223"/>
        <v>0</v>
      </c>
      <c r="W2484" s="33">
        <f t="shared" si="3223"/>
        <v>0</v>
      </c>
      <c r="X2484" s="33">
        <f t="shared" si="3223"/>
        <v>0</v>
      </c>
      <c r="Y2484" s="33">
        <f t="shared" si="3223"/>
        <v>0</v>
      </c>
      <c r="Z2484" s="33">
        <f t="shared" si="3173"/>
        <v>210330.69999999998</v>
      </c>
      <c r="AA2484" s="33">
        <f t="shared" si="3174"/>
        <v>148648.29999999999</v>
      </c>
      <c r="AB2484" s="33">
        <f t="shared" si="3175"/>
        <v>257659</v>
      </c>
      <c r="AC2484" s="33">
        <f t="shared" si="3223"/>
        <v>0</v>
      </c>
    </row>
    <row r="2485" spans="1:30" ht="31.5" x14ac:dyDescent="0.25">
      <c r="A2485" s="31">
        <v>944</v>
      </c>
      <c r="B2485" s="31" t="s">
        <v>83</v>
      </c>
      <c r="C2485" s="31" t="s">
        <v>137</v>
      </c>
      <c r="D2485" s="31" t="s">
        <v>486</v>
      </c>
      <c r="E2485" s="31">
        <v>240</v>
      </c>
      <c r="F2485" s="32" t="s">
        <v>374</v>
      </c>
      <c r="G2485" s="22">
        <v>210330.69999999998</v>
      </c>
      <c r="H2485" s="22">
        <v>148648.29999999999</v>
      </c>
      <c r="I2485" s="22">
        <v>257659</v>
      </c>
      <c r="J2485" s="22"/>
      <c r="K2485" s="22"/>
      <c r="L2485" s="22"/>
      <c r="M2485" s="22">
        <f t="shared" si="3196"/>
        <v>210330.69999999998</v>
      </c>
      <c r="N2485" s="22">
        <f t="shared" si="3197"/>
        <v>148648.29999999999</v>
      </c>
      <c r="O2485" s="22">
        <f t="shared" si="3198"/>
        <v>257659</v>
      </c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>
        <f t="shared" si="3173"/>
        <v>210330.69999999998</v>
      </c>
      <c r="AA2485" s="33">
        <f t="shared" si="3174"/>
        <v>148648.29999999999</v>
      </c>
      <c r="AB2485" s="33">
        <f t="shared" si="3175"/>
        <v>257659</v>
      </c>
      <c r="AC2485" s="33"/>
    </row>
    <row r="2486" spans="1:30" ht="47.25" x14ac:dyDescent="0.25">
      <c r="A2486" s="31">
        <v>944</v>
      </c>
      <c r="B2486" s="31" t="s">
        <v>83</v>
      </c>
      <c r="C2486" s="31" t="s">
        <v>137</v>
      </c>
      <c r="D2486" s="31" t="s">
        <v>487</v>
      </c>
      <c r="E2486" s="31"/>
      <c r="F2486" s="32" t="s">
        <v>848</v>
      </c>
      <c r="G2486" s="22">
        <f>G2487</f>
        <v>12500</v>
      </c>
      <c r="H2486" s="22">
        <f t="shared" ref="H2486:AC2487" si="3224">H2487</f>
        <v>0</v>
      </c>
      <c r="I2486" s="22">
        <f t="shared" si="3224"/>
        <v>0</v>
      </c>
      <c r="J2486" s="22">
        <f t="shared" si="3224"/>
        <v>0</v>
      </c>
      <c r="K2486" s="22">
        <f t="shared" si="3224"/>
        <v>0</v>
      </c>
      <c r="L2486" s="22">
        <f t="shared" si="3224"/>
        <v>0</v>
      </c>
      <c r="M2486" s="22">
        <f t="shared" si="3196"/>
        <v>12500</v>
      </c>
      <c r="N2486" s="22">
        <f t="shared" si="3197"/>
        <v>0</v>
      </c>
      <c r="O2486" s="22">
        <f t="shared" si="3198"/>
        <v>0</v>
      </c>
      <c r="P2486" s="33">
        <f t="shared" si="3224"/>
        <v>0</v>
      </c>
      <c r="Q2486" s="33">
        <f t="shared" si="3224"/>
        <v>0</v>
      </c>
      <c r="R2486" s="33">
        <f t="shared" si="3224"/>
        <v>0</v>
      </c>
      <c r="S2486" s="33">
        <f t="shared" si="3224"/>
        <v>0</v>
      </c>
      <c r="T2486" s="33">
        <f t="shared" si="3224"/>
        <v>0</v>
      </c>
      <c r="U2486" s="33">
        <f t="shared" si="3224"/>
        <v>0</v>
      </c>
      <c r="V2486" s="33">
        <f t="shared" si="3224"/>
        <v>0</v>
      </c>
      <c r="W2486" s="33">
        <f t="shared" si="3224"/>
        <v>0</v>
      </c>
      <c r="X2486" s="33">
        <f t="shared" si="3224"/>
        <v>0</v>
      </c>
      <c r="Y2486" s="33">
        <f t="shared" si="3224"/>
        <v>0</v>
      </c>
      <c r="Z2486" s="33">
        <f t="shared" si="3173"/>
        <v>12500</v>
      </c>
      <c r="AA2486" s="33">
        <f t="shared" si="3174"/>
        <v>0</v>
      </c>
      <c r="AB2486" s="33">
        <f t="shared" si="3175"/>
        <v>0</v>
      </c>
      <c r="AC2486" s="33">
        <f t="shared" si="3224"/>
        <v>0</v>
      </c>
    </row>
    <row r="2487" spans="1:30" ht="31.5" x14ac:dyDescent="0.25">
      <c r="A2487" s="31">
        <v>944</v>
      </c>
      <c r="B2487" s="31" t="s">
        <v>83</v>
      </c>
      <c r="C2487" s="31" t="s">
        <v>137</v>
      </c>
      <c r="D2487" s="31" t="s">
        <v>487</v>
      </c>
      <c r="E2487" s="31" t="s">
        <v>7</v>
      </c>
      <c r="F2487" s="32" t="s">
        <v>385</v>
      </c>
      <c r="G2487" s="22">
        <f>G2488</f>
        <v>12500</v>
      </c>
      <c r="H2487" s="22">
        <f t="shared" si="3224"/>
        <v>0</v>
      </c>
      <c r="I2487" s="22">
        <f t="shared" si="3224"/>
        <v>0</v>
      </c>
      <c r="J2487" s="22">
        <f t="shared" si="3224"/>
        <v>0</v>
      </c>
      <c r="K2487" s="22">
        <f t="shared" si="3224"/>
        <v>0</v>
      </c>
      <c r="L2487" s="22">
        <f t="shared" si="3224"/>
        <v>0</v>
      </c>
      <c r="M2487" s="22">
        <f t="shared" si="3196"/>
        <v>12500</v>
      </c>
      <c r="N2487" s="22">
        <f t="shared" si="3197"/>
        <v>0</v>
      </c>
      <c r="O2487" s="22">
        <f t="shared" si="3198"/>
        <v>0</v>
      </c>
      <c r="P2487" s="33">
        <f t="shared" si="3224"/>
        <v>0</v>
      </c>
      <c r="Q2487" s="33">
        <f t="shared" si="3224"/>
        <v>0</v>
      </c>
      <c r="R2487" s="33">
        <f t="shared" si="3224"/>
        <v>0</v>
      </c>
      <c r="S2487" s="33">
        <f t="shared" si="3224"/>
        <v>0</v>
      </c>
      <c r="T2487" s="33">
        <f t="shared" si="3224"/>
        <v>0</v>
      </c>
      <c r="U2487" s="33">
        <f t="shared" si="3224"/>
        <v>0</v>
      </c>
      <c r="V2487" s="33">
        <f t="shared" si="3224"/>
        <v>0</v>
      </c>
      <c r="W2487" s="33">
        <f t="shared" si="3224"/>
        <v>0</v>
      </c>
      <c r="X2487" s="33">
        <f t="shared" si="3224"/>
        <v>0</v>
      </c>
      <c r="Y2487" s="33">
        <f t="shared" si="3224"/>
        <v>0</v>
      </c>
      <c r="Z2487" s="33">
        <f t="shared" si="3173"/>
        <v>12500</v>
      </c>
      <c r="AA2487" s="33">
        <f t="shared" si="3174"/>
        <v>0</v>
      </c>
      <c r="AB2487" s="33">
        <f t="shared" si="3175"/>
        <v>0</v>
      </c>
      <c r="AC2487" s="33">
        <f t="shared" si="3224"/>
        <v>0</v>
      </c>
    </row>
    <row r="2488" spans="1:30" ht="31.5" x14ac:dyDescent="0.25">
      <c r="A2488" s="31">
        <v>944</v>
      </c>
      <c r="B2488" s="31" t="s">
        <v>83</v>
      </c>
      <c r="C2488" s="31" t="s">
        <v>137</v>
      </c>
      <c r="D2488" s="31" t="s">
        <v>487</v>
      </c>
      <c r="E2488" s="31">
        <v>240</v>
      </c>
      <c r="F2488" s="32" t="s">
        <v>374</v>
      </c>
      <c r="G2488" s="22">
        <v>12500</v>
      </c>
      <c r="H2488" s="22">
        <v>0</v>
      </c>
      <c r="I2488" s="22">
        <v>0</v>
      </c>
      <c r="J2488" s="22"/>
      <c r="K2488" s="22"/>
      <c r="L2488" s="22"/>
      <c r="M2488" s="22">
        <f t="shared" si="3196"/>
        <v>12500</v>
      </c>
      <c r="N2488" s="22">
        <f t="shared" si="3197"/>
        <v>0</v>
      </c>
      <c r="O2488" s="22">
        <f t="shared" si="3198"/>
        <v>0</v>
      </c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>
        <f t="shared" si="3173"/>
        <v>12500</v>
      </c>
      <c r="AA2488" s="33">
        <f t="shared" si="3174"/>
        <v>0</v>
      </c>
      <c r="AB2488" s="33">
        <f t="shared" si="3175"/>
        <v>0</v>
      </c>
      <c r="AC2488" s="33"/>
    </row>
    <row r="2489" spans="1:30" ht="47.25" x14ac:dyDescent="0.25">
      <c r="A2489" s="31">
        <v>944</v>
      </c>
      <c r="B2489" s="31" t="s">
        <v>83</v>
      </c>
      <c r="C2489" s="31" t="s">
        <v>137</v>
      </c>
      <c r="D2489" s="31" t="s">
        <v>488</v>
      </c>
      <c r="E2489" s="31"/>
      <c r="F2489" s="32" t="s">
        <v>826</v>
      </c>
      <c r="G2489" s="22">
        <f>G2490</f>
        <v>237500</v>
      </c>
      <c r="H2489" s="22">
        <f t="shared" ref="H2489:AC2490" si="3225">H2490</f>
        <v>0</v>
      </c>
      <c r="I2489" s="22">
        <f t="shared" si="3225"/>
        <v>0</v>
      </c>
      <c r="J2489" s="22">
        <f t="shared" si="3225"/>
        <v>0</v>
      </c>
      <c r="K2489" s="22">
        <f t="shared" si="3225"/>
        <v>0</v>
      </c>
      <c r="L2489" s="22">
        <f t="shared" si="3225"/>
        <v>0</v>
      </c>
      <c r="M2489" s="22">
        <f t="shared" si="3196"/>
        <v>237500</v>
      </c>
      <c r="N2489" s="22">
        <f t="shared" si="3197"/>
        <v>0</v>
      </c>
      <c r="O2489" s="22">
        <f t="shared" si="3198"/>
        <v>0</v>
      </c>
      <c r="P2489" s="33">
        <f t="shared" si="3225"/>
        <v>0</v>
      </c>
      <c r="Q2489" s="33">
        <f t="shared" si="3225"/>
        <v>0</v>
      </c>
      <c r="R2489" s="33">
        <f t="shared" si="3225"/>
        <v>0</v>
      </c>
      <c r="S2489" s="33">
        <f t="shared" si="3225"/>
        <v>0</v>
      </c>
      <c r="T2489" s="33">
        <f t="shared" si="3225"/>
        <v>0</v>
      </c>
      <c r="U2489" s="33">
        <f t="shared" si="3225"/>
        <v>0</v>
      </c>
      <c r="V2489" s="33">
        <f t="shared" si="3225"/>
        <v>0</v>
      </c>
      <c r="W2489" s="33">
        <f t="shared" si="3225"/>
        <v>0</v>
      </c>
      <c r="X2489" s="33">
        <f t="shared" si="3225"/>
        <v>0</v>
      </c>
      <c r="Y2489" s="33">
        <f t="shared" si="3225"/>
        <v>0</v>
      </c>
      <c r="Z2489" s="33">
        <f t="shared" si="3173"/>
        <v>237500</v>
      </c>
      <c r="AA2489" s="33">
        <f t="shared" si="3174"/>
        <v>0</v>
      </c>
      <c r="AB2489" s="33">
        <f t="shared" si="3175"/>
        <v>0</v>
      </c>
      <c r="AC2489" s="33">
        <f t="shared" si="3225"/>
        <v>0</v>
      </c>
    </row>
    <row r="2490" spans="1:30" ht="31.5" x14ac:dyDescent="0.25">
      <c r="A2490" s="31">
        <v>944</v>
      </c>
      <c r="B2490" s="31" t="s">
        <v>83</v>
      </c>
      <c r="C2490" s="31" t="s">
        <v>137</v>
      </c>
      <c r="D2490" s="31" t="s">
        <v>488</v>
      </c>
      <c r="E2490" s="31" t="s">
        <v>7</v>
      </c>
      <c r="F2490" s="32" t="s">
        <v>385</v>
      </c>
      <c r="G2490" s="22">
        <f>G2491</f>
        <v>237500</v>
      </c>
      <c r="H2490" s="22">
        <f t="shared" si="3225"/>
        <v>0</v>
      </c>
      <c r="I2490" s="22">
        <f t="shared" si="3225"/>
        <v>0</v>
      </c>
      <c r="J2490" s="22">
        <f t="shared" si="3225"/>
        <v>0</v>
      </c>
      <c r="K2490" s="22">
        <f t="shared" si="3225"/>
        <v>0</v>
      </c>
      <c r="L2490" s="22">
        <f t="shared" si="3225"/>
        <v>0</v>
      </c>
      <c r="M2490" s="22">
        <f t="shared" si="3196"/>
        <v>237500</v>
      </c>
      <c r="N2490" s="22">
        <f t="shared" si="3197"/>
        <v>0</v>
      </c>
      <c r="O2490" s="22">
        <f t="shared" si="3198"/>
        <v>0</v>
      </c>
      <c r="P2490" s="33">
        <f t="shared" si="3225"/>
        <v>0</v>
      </c>
      <c r="Q2490" s="33">
        <f t="shared" si="3225"/>
        <v>0</v>
      </c>
      <c r="R2490" s="33">
        <f t="shared" si="3225"/>
        <v>0</v>
      </c>
      <c r="S2490" s="33">
        <f t="shared" si="3225"/>
        <v>0</v>
      </c>
      <c r="T2490" s="33">
        <f t="shared" si="3225"/>
        <v>0</v>
      </c>
      <c r="U2490" s="33">
        <f t="shared" si="3225"/>
        <v>0</v>
      </c>
      <c r="V2490" s="33">
        <f t="shared" si="3225"/>
        <v>0</v>
      </c>
      <c r="W2490" s="33">
        <f t="shared" si="3225"/>
        <v>0</v>
      </c>
      <c r="X2490" s="33">
        <f t="shared" si="3225"/>
        <v>0</v>
      </c>
      <c r="Y2490" s="33">
        <f t="shared" si="3225"/>
        <v>0</v>
      </c>
      <c r="Z2490" s="33">
        <f t="shared" si="3173"/>
        <v>237500</v>
      </c>
      <c r="AA2490" s="33">
        <f t="shared" si="3174"/>
        <v>0</v>
      </c>
      <c r="AB2490" s="33">
        <f t="shared" si="3175"/>
        <v>0</v>
      </c>
      <c r="AC2490" s="33">
        <f t="shared" si="3225"/>
        <v>0</v>
      </c>
    </row>
    <row r="2491" spans="1:30" ht="31.5" x14ac:dyDescent="0.25">
      <c r="A2491" s="31">
        <v>944</v>
      </c>
      <c r="B2491" s="31" t="s">
        <v>83</v>
      </c>
      <c r="C2491" s="31" t="s">
        <v>137</v>
      </c>
      <c r="D2491" s="31" t="s">
        <v>488</v>
      </c>
      <c r="E2491" s="31">
        <v>240</v>
      </c>
      <c r="F2491" s="32" t="s">
        <v>374</v>
      </c>
      <c r="G2491" s="22">
        <v>237500</v>
      </c>
      <c r="H2491" s="22">
        <v>0</v>
      </c>
      <c r="I2491" s="22">
        <v>0</v>
      </c>
      <c r="J2491" s="22"/>
      <c r="K2491" s="22"/>
      <c r="L2491" s="22"/>
      <c r="M2491" s="22">
        <f t="shared" si="3196"/>
        <v>237500</v>
      </c>
      <c r="N2491" s="22">
        <f t="shared" si="3197"/>
        <v>0</v>
      </c>
      <c r="O2491" s="22">
        <f t="shared" si="3198"/>
        <v>0</v>
      </c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>
        <f t="shared" si="3173"/>
        <v>237500</v>
      </c>
      <c r="AA2491" s="33">
        <f t="shared" si="3174"/>
        <v>0</v>
      </c>
      <c r="AB2491" s="33">
        <f t="shared" si="3175"/>
        <v>0</v>
      </c>
      <c r="AC2491" s="33"/>
    </row>
    <row r="2492" spans="1:30" ht="31.5" x14ac:dyDescent="0.25">
      <c r="A2492" s="31">
        <v>944</v>
      </c>
      <c r="B2492" s="31" t="s">
        <v>83</v>
      </c>
      <c r="C2492" s="31" t="s">
        <v>137</v>
      </c>
      <c r="D2492" s="31" t="s">
        <v>489</v>
      </c>
      <c r="E2492" s="31"/>
      <c r="F2492" s="32" t="s">
        <v>688</v>
      </c>
      <c r="G2492" s="22">
        <f>G2493</f>
        <v>45533</v>
      </c>
      <c r="H2492" s="22">
        <f t="shared" ref="H2492:AC2493" si="3226">H2493</f>
        <v>46314.8</v>
      </c>
      <c r="I2492" s="22">
        <f t="shared" si="3226"/>
        <v>46314.8</v>
      </c>
      <c r="J2492" s="22">
        <f t="shared" si="3226"/>
        <v>0</v>
      </c>
      <c r="K2492" s="22">
        <f t="shared" si="3226"/>
        <v>0</v>
      </c>
      <c r="L2492" s="22">
        <f t="shared" si="3226"/>
        <v>0</v>
      </c>
      <c r="M2492" s="22">
        <f t="shared" si="3196"/>
        <v>45533</v>
      </c>
      <c r="N2492" s="22">
        <f t="shared" si="3197"/>
        <v>46314.8</v>
      </c>
      <c r="O2492" s="22">
        <f t="shared" si="3198"/>
        <v>46314.8</v>
      </c>
      <c r="P2492" s="33">
        <f t="shared" si="3226"/>
        <v>0</v>
      </c>
      <c r="Q2492" s="33">
        <f t="shared" si="3226"/>
        <v>0</v>
      </c>
      <c r="R2492" s="33">
        <f t="shared" si="3226"/>
        <v>0</v>
      </c>
      <c r="S2492" s="33">
        <f t="shared" si="3226"/>
        <v>0</v>
      </c>
      <c r="T2492" s="33">
        <f t="shared" si="3226"/>
        <v>0</v>
      </c>
      <c r="U2492" s="33">
        <f t="shared" si="3226"/>
        <v>0</v>
      </c>
      <c r="V2492" s="33">
        <f t="shared" si="3226"/>
        <v>0</v>
      </c>
      <c r="W2492" s="33">
        <f t="shared" si="3226"/>
        <v>0</v>
      </c>
      <c r="X2492" s="33">
        <f t="shared" si="3226"/>
        <v>0</v>
      </c>
      <c r="Y2492" s="33">
        <f t="shared" si="3226"/>
        <v>0</v>
      </c>
      <c r="Z2492" s="33">
        <f t="shared" si="3173"/>
        <v>45533</v>
      </c>
      <c r="AA2492" s="33">
        <f t="shared" si="3174"/>
        <v>46314.8</v>
      </c>
      <c r="AB2492" s="33">
        <f t="shared" si="3175"/>
        <v>46314.8</v>
      </c>
      <c r="AC2492" s="33">
        <f t="shared" si="3226"/>
        <v>0</v>
      </c>
    </row>
    <row r="2493" spans="1:30" x14ac:dyDescent="0.25">
      <c r="A2493" s="31">
        <v>944</v>
      </c>
      <c r="B2493" s="31" t="s">
        <v>83</v>
      </c>
      <c r="C2493" s="31" t="s">
        <v>137</v>
      </c>
      <c r="D2493" s="31" t="s">
        <v>489</v>
      </c>
      <c r="E2493" s="31" t="s">
        <v>8</v>
      </c>
      <c r="F2493" s="32" t="s">
        <v>389</v>
      </c>
      <c r="G2493" s="22">
        <f>G2494</f>
        <v>45533</v>
      </c>
      <c r="H2493" s="22">
        <f t="shared" si="3226"/>
        <v>46314.8</v>
      </c>
      <c r="I2493" s="22">
        <f t="shared" si="3226"/>
        <v>46314.8</v>
      </c>
      <c r="J2493" s="22">
        <f t="shared" si="3226"/>
        <v>0</v>
      </c>
      <c r="K2493" s="22">
        <f t="shared" si="3226"/>
        <v>0</v>
      </c>
      <c r="L2493" s="22">
        <f t="shared" si="3226"/>
        <v>0</v>
      </c>
      <c r="M2493" s="22">
        <f t="shared" si="3196"/>
        <v>45533</v>
      </c>
      <c r="N2493" s="22">
        <f t="shared" si="3197"/>
        <v>46314.8</v>
      </c>
      <c r="O2493" s="22">
        <f t="shared" si="3198"/>
        <v>46314.8</v>
      </c>
      <c r="P2493" s="33">
        <f t="shared" si="3226"/>
        <v>0</v>
      </c>
      <c r="Q2493" s="33">
        <f t="shared" si="3226"/>
        <v>0</v>
      </c>
      <c r="R2493" s="33">
        <f t="shared" si="3226"/>
        <v>0</v>
      </c>
      <c r="S2493" s="33">
        <f t="shared" si="3226"/>
        <v>0</v>
      </c>
      <c r="T2493" s="33">
        <f t="shared" si="3226"/>
        <v>0</v>
      </c>
      <c r="U2493" s="33">
        <f t="shared" si="3226"/>
        <v>0</v>
      </c>
      <c r="V2493" s="33">
        <f t="shared" si="3226"/>
        <v>0</v>
      </c>
      <c r="W2493" s="33">
        <f t="shared" si="3226"/>
        <v>0</v>
      </c>
      <c r="X2493" s="33">
        <f t="shared" si="3226"/>
        <v>0</v>
      </c>
      <c r="Y2493" s="33">
        <f t="shared" si="3226"/>
        <v>0</v>
      </c>
      <c r="Z2493" s="33">
        <f t="shared" si="3173"/>
        <v>45533</v>
      </c>
      <c r="AA2493" s="33">
        <f t="shared" si="3174"/>
        <v>46314.8</v>
      </c>
      <c r="AB2493" s="33">
        <f t="shared" si="3175"/>
        <v>46314.8</v>
      </c>
      <c r="AC2493" s="33">
        <f t="shared" si="3226"/>
        <v>0</v>
      </c>
    </row>
    <row r="2494" spans="1:30" ht="47.25" x14ac:dyDescent="0.25">
      <c r="A2494" s="31">
        <v>944</v>
      </c>
      <c r="B2494" s="31" t="s">
        <v>83</v>
      </c>
      <c r="C2494" s="31" t="s">
        <v>137</v>
      </c>
      <c r="D2494" s="31" t="s">
        <v>489</v>
      </c>
      <c r="E2494" s="31">
        <v>810</v>
      </c>
      <c r="F2494" s="32" t="s">
        <v>804</v>
      </c>
      <c r="G2494" s="22">
        <v>45533</v>
      </c>
      <c r="H2494" s="22">
        <v>46314.8</v>
      </c>
      <c r="I2494" s="22">
        <v>46314.8</v>
      </c>
      <c r="J2494" s="22"/>
      <c r="K2494" s="22"/>
      <c r="L2494" s="22"/>
      <c r="M2494" s="22">
        <f t="shared" si="3196"/>
        <v>45533</v>
      </c>
      <c r="N2494" s="22">
        <f t="shared" si="3197"/>
        <v>46314.8</v>
      </c>
      <c r="O2494" s="22">
        <f t="shared" si="3198"/>
        <v>46314.8</v>
      </c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>
        <f t="shared" si="3173"/>
        <v>45533</v>
      </c>
      <c r="AA2494" s="33">
        <f t="shared" si="3174"/>
        <v>46314.8</v>
      </c>
      <c r="AB2494" s="33">
        <f t="shared" si="3175"/>
        <v>46314.8</v>
      </c>
      <c r="AC2494" s="33"/>
    </row>
    <row r="2495" spans="1:30" ht="31.5" x14ac:dyDescent="0.25">
      <c r="A2495" s="31">
        <v>944</v>
      </c>
      <c r="B2495" s="31" t="s">
        <v>83</v>
      </c>
      <c r="C2495" s="31" t="s">
        <v>137</v>
      </c>
      <c r="D2495" s="31" t="s">
        <v>512</v>
      </c>
      <c r="E2495" s="31"/>
      <c r="F2495" s="32" t="s">
        <v>689</v>
      </c>
      <c r="G2495" s="22">
        <f>G2496+G2499+G2502+G2505+G2508+G2511+G2514+G2517</f>
        <v>427870.29999999993</v>
      </c>
      <c r="H2495" s="22">
        <f t="shared" ref="H2495:L2495" si="3227">H2496+H2499+H2502+H2505+H2508+H2511+H2514+H2517</f>
        <v>366877.8</v>
      </c>
      <c r="I2495" s="22">
        <f t="shared" si="3227"/>
        <v>372375</v>
      </c>
      <c r="J2495" s="22">
        <f t="shared" si="3227"/>
        <v>0</v>
      </c>
      <c r="K2495" s="22">
        <f t="shared" si="3227"/>
        <v>0</v>
      </c>
      <c r="L2495" s="22">
        <f t="shared" si="3227"/>
        <v>0</v>
      </c>
      <c r="M2495" s="22">
        <f t="shared" si="3196"/>
        <v>427870.29999999993</v>
      </c>
      <c r="N2495" s="22">
        <f t="shared" si="3197"/>
        <v>366877.8</v>
      </c>
      <c r="O2495" s="22">
        <f t="shared" si="3198"/>
        <v>372375</v>
      </c>
      <c r="P2495" s="33">
        <f t="shared" ref="P2495:Q2495" si="3228">P2496+P2499+P2502+P2505+P2508+P2511+P2514+P2517</f>
        <v>0</v>
      </c>
      <c r="Q2495" s="33">
        <f t="shared" si="3228"/>
        <v>0</v>
      </c>
      <c r="R2495" s="33">
        <f t="shared" ref="R2495:T2495" si="3229">R2496+R2499+R2502+R2505+R2508+R2511+R2514+R2517</f>
        <v>0</v>
      </c>
      <c r="S2495" s="33">
        <f t="shared" si="3229"/>
        <v>0</v>
      </c>
      <c r="T2495" s="33">
        <f t="shared" si="3229"/>
        <v>0</v>
      </c>
      <c r="U2495" s="33">
        <f t="shared" ref="U2495:W2495" si="3230">U2496+U2499+U2502+U2505+U2508+U2511+U2514+U2517</f>
        <v>0</v>
      </c>
      <c r="V2495" s="33">
        <f t="shared" si="3230"/>
        <v>0</v>
      </c>
      <c r="W2495" s="33">
        <f t="shared" si="3230"/>
        <v>0</v>
      </c>
      <c r="X2495" s="33">
        <f t="shared" ref="X2495:Y2495" si="3231">X2496+X2499+X2502+X2505+X2508+X2511+X2514+X2517</f>
        <v>1790.1</v>
      </c>
      <c r="Y2495" s="33">
        <f t="shared" si="3231"/>
        <v>0</v>
      </c>
      <c r="Z2495" s="33">
        <f t="shared" si="3173"/>
        <v>427870.29999999993</v>
      </c>
      <c r="AA2495" s="33">
        <f t="shared" si="3174"/>
        <v>366877.8</v>
      </c>
      <c r="AB2495" s="33">
        <f t="shared" si="3175"/>
        <v>374165.1</v>
      </c>
      <c r="AC2495" s="33">
        <f t="shared" ref="AC2495" si="3232">AC2496+AC2499+AC2502+AC2505+AC2508+AC2511+AC2514+AC2517</f>
        <v>0</v>
      </c>
      <c r="AD2495" s="18"/>
    </row>
    <row r="2496" spans="1:30" ht="63" x14ac:dyDescent="0.25">
      <c r="A2496" s="31">
        <v>944</v>
      </c>
      <c r="B2496" s="31" t="s">
        <v>83</v>
      </c>
      <c r="C2496" s="31" t="s">
        <v>137</v>
      </c>
      <c r="D2496" s="31" t="s">
        <v>490</v>
      </c>
      <c r="E2496" s="31"/>
      <c r="F2496" s="32" t="s">
        <v>871</v>
      </c>
      <c r="G2496" s="22">
        <f>G2497</f>
        <v>26278</v>
      </c>
      <c r="H2496" s="22">
        <f t="shared" ref="H2496:AC2497" si="3233">H2497</f>
        <v>0</v>
      </c>
      <c r="I2496" s="22">
        <f t="shared" si="3233"/>
        <v>0</v>
      </c>
      <c r="J2496" s="22">
        <f t="shared" si="3233"/>
        <v>0</v>
      </c>
      <c r="K2496" s="22">
        <f t="shared" si="3233"/>
        <v>0</v>
      </c>
      <c r="L2496" s="22">
        <f t="shared" si="3233"/>
        <v>0</v>
      </c>
      <c r="M2496" s="22">
        <f t="shared" si="3196"/>
        <v>26278</v>
      </c>
      <c r="N2496" s="22">
        <f t="shared" si="3197"/>
        <v>0</v>
      </c>
      <c r="O2496" s="22">
        <f t="shared" si="3198"/>
        <v>0</v>
      </c>
      <c r="P2496" s="33">
        <f t="shared" si="3233"/>
        <v>0</v>
      </c>
      <c r="Q2496" s="33">
        <f t="shared" si="3233"/>
        <v>0</v>
      </c>
      <c r="R2496" s="33">
        <f t="shared" si="3233"/>
        <v>0</v>
      </c>
      <c r="S2496" s="33">
        <f t="shared" si="3233"/>
        <v>0</v>
      </c>
      <c r="T2496" s="33">
        <f t="shared" si="3233"/>
        <v>0</v>
      </c>
      <c r="U2496" s="33">
        <f t="shared" si="3233"/>
        <v>0</v>
      </c>
      <c r="V2496" s="33">
        <f t="shared" si="3233"/>
        <v>0</v>
      </c>
      <c r="W2496" s="33">
        <f t="shared" si="3233"/>
        <v>0</v>
      </c>
      <c r="X2496" s="33">
        <f t="shared" si="3233"/>
        <v>0</v>
      </c>
      <c r="Y2496" s="33">
        <f t="shared" si="3233"/>
        <v>0</v>
      </c>
      <c r="Z2496" s="33">
        <f t="shared" si="3173"/>
        <v>26278</v>
      </c>
      <c r="AA2496" s="33">
        <f t="shared" si="3174"/>
        <v>0</v>
      </c>
      <c r="AB2496" s="33">
        <f t="shared" si="3175"/>
        <v>0</v>
      </c>
      <c r="AC2496" s="33">
        <f t="shared" si="3233"/>
        <v>0</v>
      </c>
    </row>
    <row r="2497" spans="1:30" ht="47.25" x14ac:dyDescent="0.25">
      <c r="A2497" s="31">
        <v>944</v>
      </c>
      <c r="B2497" s="31" t="s">
        <v>83</v>
      </c>
      <c r="C2497" s="31" t="s">
        <v>137</v>
      </c>
      <c r="D2497" s="31" t="s">
        <v>490</v>
      </c>
      <c r="E2497" s="31" t="s">
        <v>26</v>
      </c>
      <c r="F2497" s="32" t="s">
        <v>387</v>
      </c>
      <c r="G2497" s="22">
        <f>G2498</f>
        <v>26278</v>
      </c>
      <c r="H2497" s="22">
        <f t="shared" si="3233"/>
        <v>0</v>
      </c>
      <c r="I2497" s="22">
        <f t="shared" si="3233"/>
        <v>0</v>
      </c>
      <c r="J2497" s="22">
        <f t="shared" si="3233"/>
        <v>0</v>
      </c>
      <c r="K2497" s="22">
        <f t="shared" si="3233"/>
        <v>0</v>
      </c>
      <c r="L2497" s="22">
        <f t="shared" si="3233"/>
        <v>0</v>
      </c>
      <c r="M2497" s="22">
        <f t="shared" si="3196"/>
        <v>26278</v>
      </c>
      <c r="N2497" s="22">
        <f t="shared" si="3197"/>
        <v>0</v>
      </c>
      <c r="O2497" s="22">
        <f t="shared" si="3198"/>
        <v>0</v>
      </c>
      <c r="P2497" s="33">
        <f t="shared" si="3233"/>
        <v>0</v>
      </c>
      <c r="Q2497" s="33">
        <f t="shared" si="3233"/>
        <v>0</v>
      </c>
      <c r="R2497" s="33">
        <f t="shared" si="3233"/>
        <v>0</v>
      </c>
      <c r="S2497" s="33">
        <f t="shared" si="3233"/>
        <v>0</v>
      </c>
      <c r="T2497" s="33">
        <f t="shared" si="3233"/>
        <v>0</v>
      </c>
      <c r="U2497" s="33">
        <f t="shared" si="3233"/>
        <v>0</v>
      </c>
      <c r="V2497" s="33">
        <f t="shared" si="3233"/>
        <v>0</v>
      </c>
      <c r="W2497" s="33">
        <f t="shared" si="3233"/>
        <v>0</v>
      </c>
      <c r="X2497" s="33">
        <f t="shared" si="3233"/>
        <v>0</v>
      </c>
      <c r="Y2497" s="33">
        <f t="shared" si="3233"/>
        <v>0</v>
      </c>
      <c r="Z2497" s="33">
        <f t="shared" si="3173"/>
        <v>26278</v>
      </c>
      <c r="AA2497" s="33">
        <f t="shared" si="3174"/>
        <v>0</v>
      </c>
      <c r="AB2497" s="33">
        <f t="shared" si="3175"/>
        <v>0</v>
      </c>
      <c r="AC2497" s="33">
        <f t="shared" si="3233"/>
        <v>0</v>
      </c>
    </row>
    <row r="2498" spans="1:30" x14ac:dyDescent="0.25">
      <c r="A2498" s="31">
        <v>944</v>
      </c>
      <c r="B2498" s="31" t="s">
        <v>83</v>
      </c>
      <c r="C2498" s="31" t="s">
        <v>137</v>
      </c>
      <c r="D2498" s="31" t="s">
        <v>490</v>
      </c>
      <c r="E2498" s="31">
        <v>410</v>
      </c>
      <c r="F2498" s="32" t="s">
        <v>378</v>
      </c>
      <c r="G2498" s="22">
        <v>26278</v>
      </c>
      <c r="H2498" s="22">
        <v>0</v>
      </c>
      <c r="I2498" s="22">
        <v>0</v>
      </c>
      <c r="J2498" s="22"/>
      <c r="K2498" s="22"/>
      <c r="L2498" s="22"/>
      <c r="M2498" s="22">
        <f t="shared" si="3196"/>
        <v>26278</v>
      </c>
      <c r="N2498" s="22">
        <f t="shared" si="3197"/>
        <v>0</v>
      </c>
      <c r="O2498" s="22">
        <f t="shared" si="3198"/>
        <v>0</v>
      </c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>
        <f t="shared" si="3173"/>
        <v>26278</v>
      </c>
      <c r="AA2498" s="33">
        <f t="shared" si="3174"/>
        <v>0</v>
      </c>
      <c r="AB2498" s="33">
        <f t="shared" si="3175"/>
        <v>0</v>
      </c>
      <c r="AC2498" s="33"/>
    </row>
    <row r="2499" spans="1:30" ht="47.25" hidden="1" x14ac:dyDescent="0.25">
      <c r="A2499" s="31">
        <v>944</v>
      </c>
      <c r="B2499" s="31" t="s">
        <v>83</v>
      </c>
      <c r="C2499" s="31" t="s">
        <v>137</v>
      </c>
      <c r="D2499" s="31" t="s">
        <v>491</v>
      </c>
      <c r="E2499" s="31"/>
      <c r="F2499" s="32" t="s">
        <v>691</v>
      </c>
      <c r="G2499" s="22">
        <f>G2500</f>
        <v>0</v>
      </c>
      <c r="H2499" s="22">
        <f t="shared" ref="H2499:AC2500" si="3234">H2500</f>
        <v>36000</v>
      </c>
      <c r="I2499" s="22">
        <f t="shared" si="3234"/>
        <v>0</v>
      </c>
      <c r="J2499" s="22">
        <f t="shared" si="3234"/>
        <v>0</v>
      </c>
      <c r="K2499" s="22">
        <f t="shared" si="3234"/>
        <v>0</v>
      </c>
      <c r="L2499" s="22">
        <f t="shared" si="3234"/>
        <v>0</v>
      </c>
      <c r="M2499" s="22">
        <f t="shared" si="3196"/>
        <v>0</v>
      </c>
      <c r="N2499" s="22">
        <f t="shared" si="3197"/>
        <v>36000</v>
      </c>
      <c r="O2499" s="22">
        <f t="shared" si="3198"/>
        <v>0</v>
      </c>
      <c r="P2499" s="33">
        <f t="shared" si="3234"/>
        <v>0</v>
      </c>
      <c r="Q2499" s="33">
        <f t="shared" si="3234"/>
        <v>0</v>
      </c>
      <c r="R2499" s="33">
        <f t="shared" si="3234"/>
        <v>0</v>
      </c>
      <c r="S2499" s="33">
        <f t="shared" si="3234"/>
        <v>0</v>
      </c>
      <c r="T2499" s="33">
        <f t="shared" si="3234"/>
        <v>0</v>
      </c>
      <c r="U2499" s="33">
        <f t="shared" si="3234"/>
        <v>0</v>
      </c>
      <c r="V2499" s="33">
        <f t="shared" si="3234"/>
        <v>0</v>
      </c>
      <c r="W2499" s="33">
        <f t="shared" si="3234"/>
        <v>0</v>
      </c>
      <c r="X2499" s="33">
        <f t="shared" si="3234"/>
        <v>0</v>
      </c>
      <c r="Y2499" s="33">
        <f t="shared" si="3234"/>
        <v>0</v>
      </c>
      <c r="Z2499" s="33">
        <f t="shared" si="3173"/>
        <v>0</v>
      </c>
      <c r="AA2499" s="33">
        <f t="shared" si="3174"/>
        <v>36000</v>
      </c>
      <c r="AB2499" s="33">
        <f t="shared" si="3175"/>
        <v>0</v>
      </c>
      <c r="AC2499" s="33">
        <f t="shared" si="3234"/>
        <v>0</v>
      </c>
      <c r="AD2499" s="18">
        <v>0</v>
      </c>
    </row>
    <row r="2500" spans="1:30" ht="47.25" hidden="1" x14ac:dyDescent="0.25">
      <c r="A2500" s="31">
        <v>944</v>
      </c>
      <c r="B2500" s="31" t="s">
        <v>83</v>
      </c>
      <c r="C2500" s="31" t="s">
        <v>137</v>
      </c>
      <c r="D2500" s="31" t="s">
        <v>491</v>
      </c>
      <c r="E2500" s="31" t="s">
        <v>26</v>
      </c>
      <c r="F2500" s="32" t="s">
        <v>387</v>
      </c>
      <c r="G2500" s="22">
        <f>G2501</f>
        <v>0</v>
      </c>
      <c r="H2500" s="22">
        <f t="shared" si="3234"/>
        <v>36000</v>
      </c>
      <c r="I2500" s="22">
        <f t="shared" si="3234"/>
        <v>0</v>
      </c>
      <c r="J2500" s="22">
        <f t="shared" si="3234"/>
        <v>0</v>
      </c>
      <c r="K2500" s="22">
        <f t="shared" si="3234"/>
        <v>0</v>
      </c>
      <c r="L2500" s="22">
        <f t="shared" si="3234"/>
        <v>0</v>
      </c>
      <c r="M2500" s="22">
        <f t="shared" si="3196"/>
        <v>0</v>
      </c>
      <c r="N2500" s="22">
        <f t="shared" si="3197"/>
        <v>36000</v>
      </c>
      <c r="O2500" s="22">
        <f t="shared" si="3198"/>
        <v>0</v>
      </c>
      <c r="P2500" s="33">
        <f t="shared" si="3234"/>
        <v>0</v>
      </c>
      <c r="Q2500" s="33">
        <f t="shared" si="3234"/>
        <v>0</v>
      </c>
      <c r="R2500" s="33">
        <f t="shared" si="3234"/>
        <v>0</v>
      </c>
      <c r="S2500" s="33">
        <f t="shared" si="3234"/>
        <v>0</v>
      </c>
      <c r="T2500" s="33">
        <f t="shared" si="3234"/>
        <v>0</v>
      </c>
      <c r="U2500" s="33">
        <f t="shared" si="3234"/>
        <v>0</v>
      </c>
      <c r="V2500" s="33">
        <f t="shared" si="3234"/>
        <v>0</v>
      </c>
      <c r="W2500" s="33">
        <f t="shared" si="3234"/>
        <v>0</v>
      </c>
      <c r="X2500" s="33">
        <f t="shared" si="3234"/>
        <v>0</v>
      </c>
      <c r="Y2500" s="33">
        <f t="shared" si="3234"/>
        <v>0</v>
      </c>
      <c r="Z2500" s="33">
        <f t="shared" si="3173"/>
        <v>0</v>
      </c>
      <c r="AA2500" s="33">
        <f t="shared" si="3174"/>
        <v>36000</v>
      </c>
      <c r="AB2500" s="33">
        <f t="shared" si="3175"/>
        <v>0</v>
      </c>
      <c r="AC2500" s="33">
        <f t="shared" si="3234"/>
        <v>0</v>
      </c>
      <c r="AD2500" s="18">
        <v>0</v>
      </c>
    </row>
    <row r="2501" spans="1:30" hidden="1" x14ac:dyDescent="0.25">
      <c r="A2501" s="31">
        <v>944</v>
      </c>
      <c r="B2501" s="31" t="s">
        <v>83</v>
      </c>
      <c r="C2501" s="31" t="s">
        <v>137</v>
      </c>
      <c r="D2501" s="31" t="s">
        <v>491</v>
      </c>
      <c r="E2501" s="31">
        <v>410</v>
      </c>
      <c r="F2501" s="32" t="s">
        <v>378</v>
      </c>
      <c r="G2501" s="22">
        <v>0</v>
      </c>
      <c r="H2501" s="22">
        <v>36000</v>
      </c>
      <c r="I2501" s="22">
        <v>0</v>
      </c>
      <c r="J2501" s="22"/>
      <c r="K2501" s="22"/>
      <c r="L2501" s="22"/>
      <c r="M2501" s="22">
        <f t="shared" si="3196"/>
        <v>0</v>
      </c>
      <c r="N2501" s="22">
        <f t="shared" si="3197"/>
        <v>36000</v>
      </c>
      <c r="O2501" s="22">
        <f t="shared" si="3198"/>
        <v>0</v>
      </c>
      <c r="P2501" s="33"/>
      <c r="Q2501" s="33"/>
      <c r="R2501" s="33"/>
      <c r="S2501" s="33"/>
      <c r="T2501" s="33"/>
      <c r="U2501" s="33"/>
      <c r="V2501" s="33"/>
      <c r="W2501" s="33"/>
      <c r="X2501" s="33"/>
      <c r="Y2501" s="33"/>
      <c r="Z2501" s="33">
        <f t="shared" si="3173"/>
        <v>0</v>
      </c>
      <c r="AA2501" s="33">
        <f t="shared" si="3174"/>
        <v>36000</v>
      </c>
      <c r="AB2501" s="33">
        <f t="shared" si="3175"/>
        <v>0</v>
      </c>
      <c r="AC2501" s="33"/>
      <c r="AD2501" s="18">
        <v>0</v>
      </c>
    </row>
    <row r="2502" spans="1:30" ht="31.5" x14ac:dyDescent="0.25">
      <c r="A2502" s="31">
        <v>944</v>
      </c>
      <c r="B2502" s="31" t="s">
        <v>83</v>
      </c>
      <c r="C2502" s="31" t="s">
        <v>137</v>
      </c>
      <c r="D2502" s="31" t="s">
        <v>492</v>
      </c>
      <c r="E2502" s="31"/>
      <c r="F2502" s="32" t="s">
        <v>692</v>
      </c>
      <c r="G2502" s="22">
        <f>G2503</f>
        <v>124384.59999999999</v>
      </c>
      <c r="H2502" s="22">
        <f t="shared" ref="H2502:AC2503" si="3235">H2503</f>
        <v>0</v>
      </c>
      <c r="I2502" s="22">
        <f t="shared" si="3235"/>
        <v>0</v>
      </c>
      <c r="J2502" s="22">
        <f t="shared" si="3235"/>
        <v>0</v>
      </c>
      <c r="K2502" s="22">
        <f t="shared" si="3235"/>
        <v>0</v>
      </c>
      <c r="L2502" s="22">
        <f t="shared" si="3235"/>
        <v>0</v>
      </c>
      <c r="M2502" s="22">
        <f t="shared" si="3196"/>
        <v>124384.59999999999</v>
      </c>
      <c r="N2502" s="22">
        <f t="shared" si="3197"/>
        <v>0</v>
      </c>
      <c r="O2502" s="22">
        <f t="shared" si="3198"/>
        <v>0</v>
      </c>
      <c r="P2502" s="33">
        <f t="shared" si="3235"/>
        <v>0</v>
      </c>
      <c r="Q2502" s="33">
        <f t="shared" si="3235"/>
        <v>0</v>
      </c>
      <c r="R2502" s="33">
        <f t="shared" si="3235"/>
        <v>0</v>
      </c>
      <c r="S2502" s="33">
        <f t="shared" si="3235"/>
        <v>0</v>
      </c>
      <c r="T2502" s="33">
        <f t="shared" si="3235"/>
        <v>0</v>
      </c>
      <c r="U2502" s="33">
        <f t="shared" si="3235"/>
        <v>0</v>
      </c>
      <c r="V2502" s="33">
        <f t="shared" si="3235"/>
        <v>0</v>
      </c>
      <c r="W2502" s="33">
        <f t="shared" si="3235"/>
        <v>0</v>
      </c>
      <c r="X2502" s="33">
        <f t="shared" si="3235"/>
        <v>0</v>
      </c>
      <c r="Y2502" s="33">
        <f t="shared" si="3235"/>
        <v>0</v>
      </c>
      <c r="Z2502" s="33">
        <f t="shared" si="3173"/>
        <v>124384.59999999999</v>
      </c>
      <c r="AA2502" s="33">
        <f t="shared" si="3174"/>
        <v>0</v>
      </c>
      <c r="AB2502" s="33">
        <f t="shared" si="3175"/>
        <v>0</v>
      </c>
      <c r="AC2502" s="33">
        <f t="shared" si="3235"/>
        <v>0</v>
      </c>
    </row>
    <row r="2503" spans="1:30" ht="47.25" x14ac:dyDescent="0.25">
      <c r="A2503" s="31">
        <v>944</v>
      </c>
      <c r="B2503" s="31" t="s">
        <v>83</v>
      </c>
      <c r="C2503" s="31" t="s">
        <v>137</v>
      </c>
      <c r="D2503" s="31" t="s">
        <v>492</v>
      </c>
      <c r="E2503" s="31" t="s">
        <v>26</v>
      </c>
      <c r="F2503" s="32" t="s">
        <v>387</v>
      </c>
      <c r="G2503" s="22">
        <f>G2504</f>
        <v>124384.59999999999</v>
      </c>
      <c r="H2503" s="22">
        <f t="shared" si="3235"/>
        <v>0</v>
      </c>
      <c r="I2503" s="22">
        <f t="shared" si="3235"/>
        <v>0</v>
      </c>
      <c r="J2503" s="22">
        <f t="shared" si="3235"/>
        <v>0</v>
      </c>
      <c r="K2503" s="22">
        <f t="shared" si="3235"/>
        <v>0</v>
      </c>
      <c r="L2503" s="22">
        <f t="shared" si="3235"/>
        <v>0</v>
      </c>
      <c r="M2503" s="22">
        <f t="shared" si="3196"/>
        <v>124384.59999999999</v>
      </c>
      <c r="N2503" s="22">
        <f t="shared" si="3197"/>
        <v>0</v>
      </c>
      <c r="O2503" s="22">
        <f t="shared" si="3198"/>
        <v>0</v>
      </c>
      <c r="P2503" s="33">
        <f t="shared" si="3235"/>
        <v>0</v>
      </c>
      <c r="Q2503" s="33">
        <f t="shared" si="3235"/>
        <v>0</v>
      </c>
      <c r="R2503" s="33">
        <f t="shared" si="3235"/>
        <v>0</v>
      </c>
      <c r="S2503" s="33">
        <f t="shared" si="3235"/>
        <v>0</v>
      </c>
      <c r="T2503" s="33">
        <f t="shared" si="3235"/>
        <v>0</v>
      </c>
      <c r="U2503" s="33">
        <f t="shared" si="3235"/>
        <v>0</v>
      </c>
      <c r="V2503" s="33">
        <f t="shared" si="3235"/>
        <v>0</v>
      </c>
      <c r="W2503" s="33">
        <f t="shared" si="3235"/>
        <v>0</v>
      </c>
      <c r="X2503" s="33">
        <f t="shared" si="3235"/>
        <v>0</v>
      </c>
      <c r="Y2503" s="33">
        <f t="shared" si="3235"/>
        <v>0</v>
      </c>
      <c r="Z2503" s="33">
        <f t="shared" si="3173"/>
        <v>124384.59999999999</v>
      </c>
      <c r="AA2503" s="33">
        <f t="shared" si="3174"/>
        <v>0</v>
      </c>
      <c r="AB2503" s="33">
        <f t="shared" si="3175"/>
        <v>0</v>
      </c>
      <c r="AC2503" s="33">
        <f t="shared" si="3235"/>
        <v>0</v>
      </c>
    </row>
    <row r="2504" spans="1:30" ht="0.75" customHeight="1" x14ac:dyDescent="0.25">
      <c r="A2504" s="31">
        <v>944</v>
      </c>
      <c r="B2504" s="31" t="s">
        <v>83</v>
      </c>
      <c r="C2504" s="31" t="s">
        <v>137</v>
      </c>
      <c r="D2504" s="31" t="s">
        <v>492</v>
      </c>
      <c r="E2504" s="31">
        <v>410</v>
      </c>
      <c r="F2504" s="32" t="s">
        <v>378</v>
      </c>
      <c r="G2504" s="22">
        <v>124384.59999999999</v>
      </c>
      <c r="H2504" s="22">
        <v>0</v>
      </c>
      <c r="I2504" s="22">
        <v>0</v>
      </c>
      <c r="J2504" s="22"/>
      <c r="K2504" s="22"/>
      <c r="L2504" s="22"/>
      <c r="M2504" s="22">
        <f t="shared" si="3196"/>
        <v>124384.59999999999</v>
      </c>
      <c r="N2504" s="22">
        <f t="shared" si="3197"/>
        <v>0</v>
      </c>
      <c r="O2504" s="22">
        <f t="shared" si="3198"/>
        <v>0</v>
      </c>
      <c r="P2504" s="33"/>
      <c r="Q2504" s="33"/>
      <c r="R2504" s="33"/>
      <c r="S2504" s="33"/>
      <c r="T2504" s="33"/>
      <c r="U2504" s="33"/>
      <c r="V2504" s="33"/>
      <c r="W2504" s="33"/>
      <c r="X2504" s="33"/>
      <c r="Y2504" s="33"/>
      <c r="Z2504" s="33">
        <f t="shared" si="3173"/>
        <v>124384.59999999999</v>
      </c>
      <c r="AA2504" s="33">
        <f t="shared" si="3174"/>
        <v>0</v>
      </c>
      <c r="AB2504" s="33">
        <f t="shared" si="3175"/>
        <v>0</v>
      </c>
      <c r="AC2504" s="33"/>
    </row>
    <row r="2505" spans="1:30" ht="31.5" x14ac:dyDescent="0.25">
      <c r="A2505" s="31">
        <v>944</v>
      </c>
      <c r="B2505" s="31" t="s">
        <v>83</v>
      </c>
      <c r="C2505" s="31" t="s">
        <v>137</v>
      </c>
      <c r="D2505" s="31" t="s">
        <v>493</v>
      </c>
      <c r="E2505" s="31"/>
      <c r="F2505" s="32" t="s">
        <v>693</v>
      </c>
      <c r="G2505" s="22">
        <f>G2506</f>
        <v>5900</v>
      </c>
      <c r="H2505" s="22">
        <f t="shared" ref="H2505:AC2506" si="3236">H2506</f>
        <v>42914</v>
      </c>
      <c r="I2505" s="22">
        <f t="shared" si="3236"/>
        <v>0</v>
      </c>
      <c r="J2505" s="22">
        <f t="shared" si="3236"/>
        <v>0</v>
      </c>
      <c r="K2505" s="22">
        <f t="shared" si="3236"/>
        <v>0</v>
      </c>
      <c r="L2505" s="22">
        <f t="shared" si="3236"/>
        <v>0</v>
      </c>
      <c r="M2505" s="22">
        <f t="shared" si="3196"/>
        <v>5900</v>
      </c>
      <c r="N2505" s="22">
        <f t="shared" si="3197"/>
        <v>42914</v>
      </c>
      <c r="O2505" s="22">
        <f t="shared" si="3198"/>
        <v>0</v>
      </c>
      <c r="P2505" s="33">
        <f t="shared" si="3236"/>
        <v>0</v>
      </c>
      <c r="Q2505" s="33">
        <f t="shared" si="3236"/>
        <v>0</v>
      </c>
      <c r="R2505" s="33">
        <f t="shared" si="3236"/>
        <v>0</v>
      </c>
      <c r="S2505" s="33">
        <f t="shared" si="3236"/>
        <v>0</v>
      </c>
      <c r="T2505" s="33">
        <f t="shared" si="3236"/>
        <v>0</v>
      </c>
      <c r="U2505" s="33">
        <f t="shared" si="3236"/>
        <v>0</v>
      </c>
      <c r="V2505" s="33">
        <f t="shared" si="3236"/>
        <v>0</v>
      </c>
      <c r="W2505" s="33">
        <f t="shared" si="3236"/>
        <v>0</v>
      </c>
      <c r="X2505" s="33">
        <f t="shared" si="3236"/>
        <v>0</v>
      </c>
      <c r="Y2505" s="33">
        <f t="shared" si="3236"/>
        <v>0</v>
      </c>
      <c r="Z2505" s="33">
        <f t="shared" si="3173"/>
        <v>5900</v>
      </c>
      <c r="AA2505" s="33">
        <f t="shared" si="3174"/>
        <v>42914</v>
      </c>
      <c r="AB2505" s="33">
        <f t="shared" si="3175"/>
        <v>0</v>
      </c>
      <c r="AC2505" s="33">
        <f t="shared" si="3236"/>
        <v>0</v>
      </c>
    </row>
    <row r="2506" spans="1:30" ht="47.25" x14ac:dyDescent="0.25">
      <c r="A2506" s="31">
        <v>944</v>
      </c>
      <c r="B2506" s="31" t="s">
        <v>83</v>
      </c>
      <c r="C2506" s="31" t="s">
        <v>137</v>
      </c>
      <c r="D2506" s="31" t="s">
        <v>493</v>
      </c>
      <c r="E2506" s="31" t="s">
        <v>26</v>
      </c>
      <c r="F2506" s="32" t="s">
        <v>387</v>
      </c>
      <c r="G2506" s="22">
        <f>G2507</f>
        <v>5900</v>
      </c>
      <c r="H2506" s="22">
        <f t="shared" si="3236"/>
        <v>42914</v>
      </c>
      <c r="I2506" s="22">
        <f t="shared" si="3236"/>
        <v>0</v>
      </c>
      <c r="J2506" s="22">
        <f t="shared" si="3236"/>
        <v>0</v>
      </c>
      <c r="K2506" s="22">
        <f t="shared" si="3236"/>
        <v>0</v>
      </c>
      <c r="L2506" s="22">
        <f t="shared" si="3236"/>
        <v>0</v>
      </c>
      <c r="M2506" s="22">
        <f t="shared" si="3196"/>
        <v>5900</v>
      </c>
      <c r="N2506" s="22">
        <f t="shared" si="3197"/>
        <v>42914</v>
      </c>
      <c r="O2506" s="22">
        <f t="shared" si="3198"/>
        <v>0</v>
      </c>
      <c r="P2506" s="33">
        <f t="shared" si="3236"/>
        <v>0</v>
      </c>
      <c r="Q2506" s="33">
        <f t="shared" si="3236"/>
        <v>0</v>
      </c>
      <c r="R2506" s="33">
        <f t="shared" si="3236"/>
        <v>0</v>
      </c>
      <c r="S2506" s="33">
        <f t="shared" si="3236"/>
        <v>0</v>
      </c>
      <c r="T2506" s="33">
        <f t="shared" si="3236"/>
        <v>0</v>
      </c>
      <c r="U2506" s="33">
        <f t="shared" si="3236"/>
        <v>0</v>
      </c>
      <c r="V2506" s="33">
        <f t="shared" si="3236"/>
        <v>0</v>
      </c>
      <c r="W2506" s="33">
        <f t="shared" si="3236"/>
        <v>0</v>
      </c>
      <c r="X2506" s="33">
        <f t="shared" si="3236"/>
        <v>0</v>
      </c>
      <c r="Y2506" s="33">
        <f t="shared" si="3236"/>
        <v>0</v>
      </c>
      <c r="Z2506" s="33">
        <f t="shared" si="3173"/>
        <v>5900</v>
      </c>
      <c r="AA2506" s="33">
        <f t="shared" si="3174"/>
        <v>42914</v>
      </c>
      <c r="AB2506" s="33">
        <f t="shared" si="3175"/>
        <v>0</v>
      </c>
      <c r="AC2506" s="33">
        <f t="shared" si="3236"/>
        <v>0</v>
      </c>
    </row>
    <row r="2507" spans="1:30" x14ac:dyDescent="0.25">
      <c r="A2507" s="31">
        <v>944</v>
      </c>
      <c r="B2507" s="31" t="s">
        <v>83</v>
      </c>
      <c r="C2507" s="31" t="s">
        <v>137</v>
      </c>
      <c r="D2507" s="31" t="s">
        <v>493</v>
      </c>
      <c r="E2507" s="31">
        <v>410</v>
      </c>
      <c r="F2507" s="32" t="s">
        <v>378</v>
      </c>
      <c r="G2507" s="22">
        <v>5900</v>
      </c>
      <c r="H2507" s="22">
        <v>42914</v>
      </c>
      <c r="I2507" s="22">
        <v>0</v>
      </c>
      <c r="J2507" s="22"/>
      <c r="K2507" s="22"/>
      <c r="L2507" s="22"/>
      <c r="M2507" s="22">
        <f t="shared" si="3196"/>
        <v>5900</v>
      </c>
      <c r="N2507" s="22">
        <f t="shared" si="3197"/>
        <v>42914</v>
      </c>
      <c r="O2507" s="22">
        <f t="shared" si="3198"/>
        <v>0</v>
      </c>
      <c r="P2507" s="33"/>
      <c r="Q2507" s="33"/>
      <c r="R2507" s="33"/>
      <c r="S2507" s="33"/>
      <c r="T2507" s="33"/>
      <c r="U2507" s="33"/>
      <c r="V2507" s="33"/>
      <c r="W2507" s="33"/>
      <c r="X2507" s="33"/>
      <c r="Y2507" s="33"/>
      <c r="Z2507" s="33">
        <f t="shared" si="3173"/>
        <v>5900</v>
      </c>
      <c r="AA2507" s="33">
        <f t="shared" si="3174"/>
        <v>42914</v>
      </c>
      <c r="AB2507" s="33">
        <f t="shared" si="3175"/>
        <v>0</v>
      </c>
      <c r="AC2507" s="33"/>
    </row>
    <row r="2508" spans="1:30" x14ac:dyDescent="0.25">
      <c r="A2508" s="31">
        <v>944</v>
      </c>
      <c r="B2508" s="31" t="s">
        <v>83</v>
      </c>
      <c r="C2508" s="31" t="s">
        <v>137</v>
      </c>
      <c r="D2508" s="31" t="s">
        <v>494</v>
      </c>
      <c r="E2508" s="31"/>
      <c r="F2508" s="32" t="s">
        <v>694</v>
      </c>
      <c r="G2508" s="22">
        <f>G2509</f>
        <v>4150</v>
      </c>
      <c r="H2508" s="22">
        <f t="shared" ref="H2508:AC2509" si="3237">H2509</f>
        <v>40148.199999999997</v>
      </c>
      <c r="I2508" s="22">
        <f t="shared" si="3237"/>
        <v>0</v>
      </c>
      <c r="J2508" s="22">
        <f t="shared" si="3237"/>
        <v>0</v>
      </c>
      <c r="K2508" s="22">
        <f t="shared" si="3237"/>
        <v>0</v>
      </c>
      <c r="L2508" s="22">
        <f t="shared" si="3237"/>
        <v>0</v>
      </c>
      <c r="M2508" s="22">
        <f t="shared" si="3196"/>
        <v>4150</v>
      </c>
      <c r="N2508" s="22">
        <f t="shared" si="3197"/>
        <v>40148.199999999997</v>
      </c>
      <c r="O2508" s="22">
        <f t="shared" si="3198"/>
        <v>0</v>
      </c>
      <c r="P2508" s="33">
        <f t="shared" si="3237"/>
        <v>0</v>
      </c>
      <c r="Q2508" s="33">
        <f t="shared" si="3237"/>
        <v>0</v>
      </c>
      <c r="R2508" s="33">
        <f t="shared" si="3237"/>
        <v>0</v>
      </c>
      <c r="S2508" s="33">
        <f t="shared" si="3237"/>
        <v>0</v>
      </c>
      <c r="T2508" s="33">
        <f t="shared" si="3237"/>
        <v>0</v>
      </c>
      <c r="U2508" s="33">
        <f t="shared" si="3237"/>
        <v>0</v>
      </c>
      <c r="V2508" s="33">
        <f t="shared" si="3237"/>
        <v>0</v>
      </c>
      <c r="W2508" s="33">
        <f t="shared" si="3237"/>
        <v>0</v>
      </c>
      <c r="X2508" s="33">
        <f t="shared" si="3237"/>
        <v>0</v>
      </c>
      <c r="Y2508" s="33">
        <f t="shared" si="3237"/>
        <v>0</v>
      </c>
      <c r="Z2508" s="33">
        <f t="shared" si="3173"/>
        <v>4150</v>
      </c>
      <c r="AA2508" s="33">
        <f t="shared" si="3174"/>
        <v>40148.199999999997</v>
      </c>
      <c r="AB2508" s="33">
        <f t="shared" si="3175"/>
        <v>0</v>
      </c>
      <c r="AC2508" s="33">
        <f t="shared" si="3237"/>
        <v>0</v>
      </c>
    </row>
    <row r="2509" spans="1:30" ht="47.25" x14ac:dyDescent="0.25">
      <c r="A2509" s="31">
        <v>944</v>
      </c>
      <c r="B2509" s="31" t="s">
        <v>83</v>
      </c>
      <c r="C2509" s="31" t="s">
        <v>137</v>
      </c>
      <c r="D2509" s="31" t="s">
        <v>494</v>
      </c>
      <c r="E2509" s="31" t="s">
        <v>26</v>
      </c>
      <c r="F2509" s="32" t="s">
        <v>387</v>
      </c>
      <c r="G2509" s="22">
        <f>G2510</f>
        <v>4150</v>
      </c>
      <c r="H2509" s="22">
        <f t="shared" si="3237"/>
        <v>40148.199999999997</v>
      </c>
      <c r="I2509" s="22">
        <f t="shared" si="3237"/>
        <v>0</v>
      </c>
      <c r="J2509" s="22">
        <f t="shared" si="3237"/>
        <v>0</v>
      </c>
      <c r="K2509" s="22">
        <f t="shared" si="3237"/>
        <v>0</v>
      </c>
      <c r="L2509" s="22">
        <f t="shared" si="3237"/>
        <v>0</v>
      </c>
      <c r="M2509" s="22">
        <f t="shared" si="3196"/>
        <v>4150</v>
      </c>
      <c r="N2509" s="22">
        <f t="shared" si="3197"/>
        <v>40148.199999999997</v>
      </c>
      <c r="O2509" s="22">
        <f t="shared" si="3198"/>
        <v>0</v>
      </c>
      <c r="P2509" s="33">
        <f t="shared" si="3237"/>
        <v>0</v>
      </c>
      <c r="Q2509" s="33">
        <f t="shared" si="3237"/>
        <v>0</v>
      </c>
      <c r="R2509" s="33">
        <f t="shared" si="3237"/>
        <v>0</v>
      </c>
      <c r="S2509" s="33">
        <f t="shared" si="3237"/>
        <v>0</v>
      </c>
      <c r="T2509" s="33">
        <f t="shared" si="3237"/>
        <v>0</v>
      </c>
      <c r="U2509" s="33">
        <f t="shared" si="3237"/>
        <v>0</v>
      </c>
      <c r="V2509" s="33">
        <f t="shared" si="3237"/>
        <v>0</v>
      </c>
      <c r="W2509" s="33">
        <f t="shared" si="3237"/>
        <v>0</v>
      </c>
      <c r="X2509" s="33">
        <f t="shared" si="3237"/>
        <v>0</v>
      </c>
      <c r="Y2509" s="33">
        <f t="shared" si="3237"/>
        <v>0</v>
      </c>
      <c r="Z2509" s="33">
        <f t="shared" si="3173"/>
        <v>4150</v>
      </c>
      <c r="AA2509" s="33">
        <f t="shared" si="3174"/>
        <v>40148.199999999997</v>
      </c>
      <c r="AB2509" s="33">
        <f t="shared" si="3175"/>
        <v>0</v>
      </c>
      <c r="AC2509" s="33">
        <f t="shared" si="3237"/>
        <v>0</v>
      </c>
    </row>
    <row r="2510" spans="1:30" x14ac:dyDescent="0.25">
      <c r="A2510" s="31">
        <v>944</v>
      </c>
      <c r="B2510" s="31" t="s">
        <v>83</v>
      </c>
      <c r="C2510" s="31" t="s">
        <v>137</v>
      </c>
      <c r="D2510" s="31" t="s">
        <v>494</v>
      </c>
      <c r="E2510" s="31">
        <v>410</v>
      </c>
      <c r="F2510" s="32" t="s">
        <v>378</v>
      </c>
      <c r="G2510" s="22">
        <v>4150</v>
      </c>
      <c r="H2510" s="22">
        <v>40148.199999999997</v>
      </c>
      <c r="I2510" s="22">
        <v>0</v>
      </c>
      <c r="J2510" s="22"/>
      <c r="K2510" s="22"/>
      <c r="L2510" s="22"/>
      <c r="M2510" s="22">
        <f t="shared" si="3196"/>
        <v>4150</v>
      </c>
      <c r="N2510" s="22">
        <f t="shared" si="3197"/>
        <v>40148.199999999997</v>
      </c>
      <c r="O2510" s="22">
        <f t="shared" si="3198"/>
        <v>0</v>
      </c>
      <c r="P2510" s="33"/>
      <c r="Q2510" s="33"/>
      <c r="R2510" s="33"/>
      <c r="S2510" s="33"/>
      <c r="T2510" s="33"/>
      <c r="U2510" s="33"/>
      <c r="V2510" s="33"/>
      <c r="W2510" s="33"/>
      <c r="X2510" s="33"/>
      <c r="Y2510" s="33"/>
      <c r="Z2510" s="33">
        <f t="shared" si="3173"/>
        <v>4150</v>
      </c>
      <c r="AA2510" s="33">
        <f t="shared" si="3174"/>
        <v>40148.199999999997</v>
      </c>
      <c r="AB2510" s="33">
        <f t="shared" si="3175"/>
        <v>0</v>
      </c>
      <c r="AC2510" s="33"/>
    </row>
    <row r="2511" spans="1:30" ht="31.5" hidden="1" x14ac:dyDescent="0.25">
      <c r="A2511" s="31">
        <v>944</v>
      </c>
      <c r="B2511" s="31" t="s">
        <v>83</v>
      </c>
      <c r="C2511" s="31" t="s">
        <v>137</v>
      </c>
      <c r="D2511" s="31" t="s">
        <v>495</v>
      </c>
      <c r="E2511" s="31"/>
      <c r="F2511" s="32" t="s">
        <v>695</v>
      </c>
      <c r="G2511" s="22">
        <f>G2512</f>
        <v>0</v>
      </c>
      <c r="H2511" s="22">
        <f t="shared" ref="H2511:AC2512" si="3238">H2512</f>
        <v>0</v>
      </c>
      <c r="I2511" s="22">
        <f t="shared" si="3238"/>
        <v>90100</v>
      </c>
      <c r="J2511" s="22">
        <f t="shared" si="3238"/>
        <v>0</v>
      </c>
      <c r="K2511" s="22">
        <f t="shared" si="3238"/>
        <v>0</v>
      </c>
      <c r="L2511" s="22">
        <f t="shared" si="3238"/>
        <v>0</v>
      </c>
      <c r="M2511" s="22">
        <f t="shared" si="3196"/>
        <v>0</v>
      </c>
      <c r="N2511" s="22">
        <f t="shared" si="3197"/>
        <v>0</v>
      </c>
      <c r="O2511" s="22">
        <f t="shared" si="3198"/>
        <v>90100</v>
      </c>
      <c r="P2511" s="33">
        <f t="shared" si="3238"/>
        <v>0</v>
      </c>
      <c r="Q2511" s="33">
        <f t="shared" si="3238"/>
        <v>0</v>
      </c>
      <c r="R2511" s="33">
        <f t="shared" si="3238"/>
        <v>0</v>
      </c>
      <c r="S2511" s="33">
        <f t="shared" si="3238"/>
        <v>0</v>
      </c>
      <c r="T2511" s="33">
        <f t="shared" si="3238"/>
        <v>0</v>
      </c>
      <c r="U2511" s="33">
        <f t="shared" si="3238"/>
        <v>0</v>
      </c>
      <c r="V2511" s="33">
        <f t="shared" si="3238"/>
        <v>0</v>
      </c>
      <c r="W2511" s="33">
        <f t="shared" si="3238"/>
        <v>0</v>
      </c>
      <c r="X2511" s="33">
        <f t="shared" si="3238"/>
        <v>0</v>
      </c>
      <c r="Y2511" s="33">
        <f t="shared" si="3238"/>
        <v>0</v>
      </c>
      <c r="Z2511" s="33">
        <f t="shared" si="3173"/>
        <v>0</v>
      </c>
      <c r="AA2511" s="33">
        <f t="shared" si="3174"/>
        <v>0</v>
      </c>
      <c r="AB2511" s="33">
        <f t="shared" si="3175"/>
        <v>90100</v>
      </c>
      <c r="AC2511" s="33">
        <f t="shared" si="3238"/>
        <v>0</v>
      </c>
      <c r="AD2511" s="18">
        <v>0</v>
      </c>
    </row>
    <row r="2512" spans="1:30" ht="47.25" hidden="1" x14ac:dyDescent="0.25">
      <c r="A2512" s="31">
        <v>944</v>
      </c>
      <c r="B2512" s="31" t="s">
        <v>83</v>
      </c>
      <c r="C2512" s="31" t="s">
        <v>137</v>
      </c>
      <c r="D2512" s="31" t="s">
        <v>495</v>
      </c>
      <c r="E2512" s="31" t="s">
        <v>26</v>
      </c>
      <c r="F2512" s="32" t="s">
        <v>387</v>
      </c>
      <c r="G2512" s="22">
        <f>G2513</f>
        <v>0</v>
      </c>
      <c r="H2512" s="22">
        <f t="shared" si="3238"/>
        <v>0</v>
      </c>
      <c r="I2512" s="22">
        <f t="shared" si="3238"/>
        <v>90100</v>
      </c>
      <c r="J2512" s="22">
        <f t="shared" si="3238"/>
        <v>0</v>
      </c>
      <c r="K2512" s="22">
        <f t="shared" si="3238"/>
        <v>0</v>
      </c>
      <c r="L2512" s="22">
        <f t="shared" si="3238"/>
        <v>0</v>
      </c>
      <c r="M2512" s="22">
        <f t="shared" si="3196"/>
        <v>0</v>
      </c>
      <c r="N2512" s="22">
        <f t="shared" si="3197"/>
        <v>0</v>
      </c>
      <c r="O2512" s="22">
        <f t="shared" si="3198"/>
        <v>90100</v>
      </c>
      <c r="P2512" s="33">
        <f t="shared" si="3238"/>
        <v>0</v>
      </c>
      <c r="Q2512" s="33">
        <f t="shared" si="3238"/>
        <v>0</v>
      </c>
      <c r="R2512" s="33">
        <f t="shared" si="3238"/>
        <v>0</v>
      </c>
      <c r="S2512" s="33">
        <f t="shared" si="3238"/>
        <v>0</v>
      </c>
      <c r="T2512" s="33">
        <f t="shared" si="3238"/>
        <v>0</v>
      </c>
      <c r="U2512" s="33">
        <f t="shared" si="3238"/>
        <v>0</v>
      </c>
      <c r="V2512" s="33">
        <f t="shared" si="3238"/>
        <v>0</v>
      </c>
      <c r="W2512" s="33">
        <f t="shared" si="3238"/>
        <v>0</v>
      </c>
      <c r="X2512" s="33">
        <f t="shared" si="3238"/>
        <v>0</v>
      </c>
      <c r="Y2512" s="33">
        <f t="shared" si="3238"/>
        <v>0</v>
      </c>
      <c r="Z2512" s="33">
        <f t="shared" ref="Z2512:Z2575" si="3239">M2512+P2512+Q2512+R2512+S2512</f>
        <v>0</v>
      </c>
      <c r="AA2512" s="33">
        <f t="shared" ref="AA2512:AA2575" si="3240">N2512+T2512+U2512+V2512</f>
        <v>0</v>
      </c>
      <c r="AB2512" s="33">
        <f t="shared" ref="AB2512:AB2575" si="3241">O2512+W2512+X2512+Y2512</f>
        <v>90100</v>
      </c>
      <c r="AC2512" s="33">
        <f t="shared" si="3238"/>
        <v>0</v>
      </c>
      <c r="AD2512" s="18">
        <v>0</v>
      </c>
    </row>
    <row r="2513" spans="1:30" hidden="1" x14ac:dyDescent="0.25">
      <c r="A2513" s="31">
        <v>944</v>
      </c>
      <c r="B2513" s="31" t="s">
        <v>83</v>
      </c>
      <c r="C2513" s="31" t="s">
        <v>137</v>
      </c>
      <c r="D2513" s="31" t="s">
        <v>495</v>
      </c>
      <c r="E2513" s="31">
        <v>410</v>
      </c>
      <c r="F2513" s="32" t="s">
        <v>378</v>
      </c>
      <c r="G2513" s="22">
        <v>0</v>
      </c>
      <c r="H2513" s="22">
        <v>0</v>
      </c>
      <c r="I2513" s="22">
        <v>90100</v>
      </c>
      <c r="J2513" s="22"/>
      <c r="K2513" s="22"/>
      <c r="L2513" s="22"/>
      <c r="M2513" s="22">
        <f t="shared" si="3196"/>
        <v>0</v>
      </c>
      <c r="N2513" s="22">
        <f t="shared" si="3197"/>
        <v>0</v>
      </c>
      <c r="O2513" s="22">
        <f t="shared" si="3198"/>
        <v>90100</v>
      </c>
      <c r="P2513" s="33"/>
      <c r="Q2513" s="33"/>
      <c r="R2513" s="33"/>
      <c r="S2513" s="33"/>
      <c r="T2513" s="33"/>
      <c r="U2513" s="33"/>
      <c r="V2513" s="33"/>
      <c r="W2513" s="33"/>
      <c r="X2513" s="33"/>
      <c r="Y2513" s="33"/>
      <c r="Z2513" s="33">
        <f t="shared" si="3239"/>
        <v>0</v>
      </c>
      <c r="AA2513" s="33">
        <f t="shared" si="3240"/>
        <v>0</v>
      </c>
      <c r="AB2513" s="33">
        <f t="shared" si="3241"/>
        <v>90100</v>
      </c>
      <c r="AC2513" s="33"/>
      <c r="AD2513" s="18">
        <v>0</v>
      </c>
    </row>
    <row r="2514" spans="1:30" ht="47.25" x14ac:dyDescent="0.25">
      <c r="A2514" s="31">
        <v>944</v>
      </c>
      <c r="B2514" s="31" t="s">
        <v>83</v>
      </c>
      <c r="C2514" s="31" t="s">
        <v>137</v>
      </c>
      <c r="D2514" s="31" t="s">
        <v>496</v>
      </c>
      <c r="E2514" s="31"/>
      <c r="F2514" s="32" t="s">
        <v>696</v>
      </c>
      <c r="G2514" s="22">
        <f>G2515</f>
        <v>7851.5</v>
      </c>
      <c r="H2514" s="22">
        <f t="shared" ref="H2514:AC2515" si="3242">H2515</f>
        <v>0</v>
      </c>
      <c r="I2514" s="22">
        <f t="shared" si="3242"/>
        <v>0</v>
      </c>
      <c r="J2514" s="22">
        <f t="shared" si="3242"/>
        <v>0</v>
      </c>
      <c r="K2514" s="22">
        <f t="shared" si="3242"/>
        <v>0</v>
      </c>
      <c r="L2514" s="22">
        <f t="shared" si="3242"/>
        <v>0</v>
      </c>
      <c r="M2514" s="22">
        <f t="shared" si="3196"/>
        <v>7851.5</v>
      </c>
      <c r="N2514" s="22">
        <f t="shared" si="3197"/>
        <v>0</v>
      </c>
      <c r="O2514" s="22">
        <f t="shared" si="3198"/>
        <v>0</v>
      </c>
      <c r="P2514" s="33">
        <f t="shared" si="3242"/>
        <v>0</v>
      </c>
      <c r="Q2514" s="33">
        <f t="shared" si="3242"/>
        <v>0</v>
      </c>
      <c r="R2514" s="33">
        <f t="shared" si="3242"/>
        <v>0</v>
      </c>
      <c r="S2514" s="33">
        <f t="shared" si="3242"/>
        <v>0</v>
      </c>
      <c r="T2514" s="33">
        <f t="shared" si="3242"/>
        <v>0</v>
      </c>
      <c r="U2514" s="33">
        <f t="shared" si="3242"/>
        <v>0</v>
      </c>
      <c r="V2514" s="33">
        <f t="shared" si="3242"/>
        <v>0</v>
      </c>
      <c r="W2514" s="33">
        <f t="shared" si="3242"/>
        <v>0</v>
      </c>
      <c r="X2514" s="33">
        <f t="shared" si="3242"/>
        <v>0</v>
      </c>
      <c r="Y2514" s="33">
        <f t="shared" si="3242"/>
        <v>0</v>
      </c>
      <c r="Z2514" s="33">
        <f t="shared" si="3239"/>
        <v>7851.5</v>
      </c>
      <c r="AA2514" s="33">
        <f t="shared" si="3240"/>
        <v>0</v>
      </c>
      <c r="AB2514" s="33">
        <f t="shared" si="3241"/>
        <v>0</v>
      </c>
      <c r="AC2514" s="33">
        <f t="shared" si="3242"/>
        <v>0</v>
      </c>
    </row>
    <row r="2515" spans="1:30" ht="47.25" x14ac:dyDescent="0.25">
      <c r="A2515" s="31">
        <v>944</v>
      </c>
      <c r="B2515" s="31" t="s">
        <v>83</v>
      </c>
      <c r="C2515" s="31" t="s">
        <v>137</v>
      </c>
      <c r="D2515" s="31" t="s">
        <v>496</v>
      </c>
      <c r="E2515" s="31" t="s">
        <v>26</v>
      </c>
      <c r="F2515" s="32" t="s">
        <v>387</v>
      </c>
      <c r="G2515" s="22">
        <f>G2516</f>
        <v>7851.5</v>
      </c>
      <c r="H2515" s="22">
        <f t="shared" si="3242"/>
        <v>0</v>
      </c>
      <c r="I2515" s="22">
        <f t="shared" si="3242"/>
        <v>0</v>
      </c>
      <c r="J2515" s="22">
        <f t="shared" si="3242"/>
        <v>0</v>
      </c>
      <c r="K2515" s="22">
        <f t="shared" si="3242"/>
        <v>0</v>
      </c>
      <c r="L2515" s="22">
        <f t="shared" si="3242"/>
        <v>0</v>
      </c>
      <c r="M2515" s="22">
        <f t="shared" si="3196"/>
        <v>7851.5</v>
      </c>
      <c r="N2515" s="22">
        <f t="shared" si="3197"/>
        <v>0</v>
      </c>
      <c r="O2515" s="22">
        <f t="shared" si="3198"/>
        <v>0</v>
      </c>
      <c r="P2515" s="33">
        <f t="shared" si="3242"/>
        <v>0</v>
      </c>
      <c r="Q2515" s="33">
        <f t="shared" si="3242"/>
        <v>0</v>
      </c>
      <c r="R2515" s="33">
        <f t="shared" si="3242"/>
        <v>0</v>
      </c>
      <c r="S2515" s="33">
        <f t="shared" si="3242"/>
        <v>0</v>
      </c>
      <c r="T2515" s="33">
        <f t="shared" si="3242"/>
        <v>0</v>
      </c>
      <c r="U2515" s="33">
        <f t="shared" si="3242"/>
        <v>0</v>
      </c>
      <c r="V2515" s="33">
        <f t="shared" si="3242"/>
        <v>0</v>
      </c>
      <c r="W2515" s="33">
        <f t="shared" si="3242"/>
        <v>0</v>
      </c>
      <c r="X2515" s="33">
        <f t="shared" si="3242"/>
        <v>0</v>
      </c>
      <c r="Y2515" s="33">
        <f t="shared" si="3242"/>
        <v>0</v>
      </c>
      <c r="Z2515" s="33">
        <f t="shared" si="3239"/>
        <v>7851.5</v>
      </c>
      <c r="AA2515" s="33">
        <f t="shared" si="3240"/>
        <v>0</v>
      </c>
      <c r="AB2515" s="33">
        <f t="shared" si="3241"/>
        <v>0</v>
      </c>
      <c r="AC2515" s="33">
        <f t="shared" si="3242"/>
        <v>0</v>
      </c>
    </row>
    <row r="2516" spans="1:30" x14ac:dyDescent="0.25">
      <c r="A2516" s="31">
        <v>944</v>
      </c>
      <c r="B2516" s="31" t="s">
        <v>83</v>
      </c>
      <c r="C2516" s="31" t="s">
        <v>137</v>
      </c>
      <c r="D2516" s="31" t="s">
        <v>496</v>
      </c>
      <c r="E2516" s="31">
        <v>410</v>
      </c>
      <c r="F2516" s="32" t="s">
        <v>378</v>
      </c>
      <c r="G2516" s="22">
        <v>7851.5</v>
      </c>
      <c r="H2516" s="22">
        <v>0</v>
      </c>
      <c r="I2516" s="22">
        <v>0</v>
      </c>
      <c r="J2516" s="22"/>
      <c r="K2516" s="22"/>
      <c r="L2516" s="22"/>
      <c r="M2516" s="22">
        <f t="shared" si="3196"/>
        <v>7851.5</v>
      </c>
      <c r="N2516" s="22">
        <f t="shared" si="3197"/>
        <v>0</v>
      </c>
      <c r="O2516" s="22">
        <f t="shared" si="3198"/>
        <v>0</v>
      </c>
      <c r="P2516" s="33"/>
      <c r="Q2516" s="33"/>
      <c r="R2516" s="33"/>
      <c r="S2516" s="33"/>
      <c r="T2516" s="33"/>
      <c r="U2516" s="33"/>
      <c r="V2516" s="33"/>
      <c r="W2516" s="33"/>
      <c r="X2516" s="33"/>
      <c r="Y2516" s="33"/>
      <c r="Z2516" s="33">
        <f t="shared" si="3239"/>
        <v>7851.5</v>
      </c>
      <c r="AA2516" s="33">
        <f t="shared" si="3240"/>
        <v>0</v>
      </c>
      <c r="AB2516" s="33">
        <f t="shared" si="3241"/>
        <v>0</v>
      </c>
      <c r="AC2516" s="33"/>
    </row>
    <row r="2517" spans="1:30" ht="47.25" x14ac:dyDescent="0.25">
      <c r="A2517" s="31">
        <v>944</v>
      </c>
      <c r="B2517" s="31" t="s">
        <v>83</v>
      </c>
      <c r="C2517" s="31" t="s">
        <v>137</v>
      </c>
      <c r="D2517" s="31" t="s">
        <v>497</v>
      </c>
      <c r="E2517" s="31"/>
      <c r="F2517" s="32" t="s">
        <v>826</v>
      </c>
      <c r="G2517" s="22">
        <f>G2518</f>
        <v>259306.19999999998</v>
      </c>
      <c r="H2517" s="22">
        <f t="shared" ref="H2517:AC2518" si="3243">H2518</f>
        <v>247815.59999999998</v>
      </c>
      <c r="I2517" s="22">
        <f t="shared" si="3243"/>
        <v>282275</v>
      </c>
      <c r="J2517" s="22">
        <f t="shared" si="3243"/>
        <v>0</v>
      </c>
      <c r="K2517" s="22">
        <f t="shared" si="3243"/>
        <v>0</v>
      </c>
      <c r="L2517" s="22">
        <f t="shared" si="3243"/>
        <v>0</v>
      </c>
      <c r="M2517" s="22">
        <f t="shared" si="3196"/>
        <v>259306.19999999998</v>
      </c>
      <c r="N2517" s="22">
        <f t="shared" si="3197"/>
        <v>247815.59999999998</v>
      </c>
      <c r="O2517" s="22">
        <f t="shared" si="3198"/>
        <v>282275</v>
      </c>
      <c r="P2517" s="33">
        <f t="shared" si="3243"/>
        <v>0</v>
      </c>
      <c r="Q2517" s="33">
        <f t="shared" si="3243"/>
        <v>0</v>
      </c>
      <c r="R2517" s="33">
        <f t="shared" si="3243"/>
        <v>0</v>
      </c>
      <c r="S2517" s="33">
        <f t="shared" si="3243"/>
        <v>0</v>
      </c>
      <c r="T2517" s="33">
        <f t="shared" si="3243"/>
        <v>0</v>
      </c>
      <c r="U2517" s="33">
        <f t="shared" si="3243"/>
        <v>0</v>
      </c>
      <c r="V2517" s="33">
        <f t="shared" si="3243"/>
        <v>0</v>
      </c>
      <c r="W2517" s="33">
        <f t="shared" si="3243"/>
        <v>0</v>
      </c>
      <c r="X2517" s="33">
        <f t="shared" si="3243"/>
        <v>1790.1</v>
      </c>
      <c r="Y2517" s="33">
        <f t="shared" si="3243"/>
        <v>0</v>
      </c>
      <c r="Z2517" s="33">
        <f t="shared" si="3239"/>
        <v>259306.19999999998</v>
      </c>
      <c r="AA2517" s="33">
        <f t="shared" si="3240"/>
        <v>247815.59999999998</v>
      </c>
      <c r="AB2517" s="33">
        <f t="shared" si="3241"/>
        <v>284065.09999999998</v>
      </c>
      <c r="AC2517" s="33">
        <f t="shared" si="3243"/>
        <v>0</v>
      </c>
    </row>
    <row r="2518" spans="1:30" ht="47.25" x14ac:dyDescent="0.25">
      <c r="A2518" s="31">
        <v>944</v>
      </c>
      <c r="B2518" s="31" t="s">
        <v>83</v>
      </c>
      <c r="C2518" s="31" t="s">
        <v>137</v>
      </c>
      <c r="D2518" s="31" t="s">
        <v>497</v>
      </c>
      <c r="E2518" s="31" t="s">
        <v>26</v>
      </c>
      <c r="F2518" s="32" t="s">
        <v>387</v>
      </c>
      <c r="G2518" s="22">
        <f>G2519</f>
        <v>259306.19999999998</v>
      </c>
      <c r="H2518" s="22">
        <f t="shared" si="3243"/>
        <v>247815.59999999998</v>
      </c>
      <c r="I2518" s="22">
        <f t="shared" si="3243"/>
        <v>282275</v>
      </c>
      <c r="J2518" s="22">
        <f t="shared" si="3243"/>
        <v>0</v>
      </c>
      <c r="K2518" s="22">
        <f t="shared" si="3243"/>
        <v>0</v>
      </c>
      <c r="L2518" s="22">
        <f t="shared" si="3243"/>
        <v>0</v>
      </c>
      <c r="M2518" s="22">
        <f t="shared" si="3196"/>
        <v>259306.19999999998</v>
      </c>
      <c r="N2518" s="22">
        <f t="shared" si="3197"/>
        <v>247815.59999999998</v>
      </c>
      <c r="O2518" s="22">
        <f t="shared" si="3198"/>
        <v>282275</v>
      </c>
      <c r="P2518" s="33">
        <f t="shared" si="3243"/>
        <v>0</v>
      </c>
      <c r="Q2518" s="33">
        <f t="shared" si="3243"/>
        <v>0</v>
      </c>
      <c r="R2518" s="33">
        <f t="shared" si="3243"/>
        <v>0</v>
      </c>
      <c r="S2518" s="33">
        <f t="shared" si="3243"/>
        <v>0</v>
      </c>
      <c r="T2518" s="33">
        <f t="shared" si="3243"/>
        <v>0</v>
      </c>
      <c r="U2518" s="33">
        <f t="shared" si="3243"/>
        <v>0</v>
      </c>
      <c r="V2518" s="33">
        <f t="shared" si="3243"/>
        <v>0</v>
      </c>
      <c r="W2518" s="33">
        <f t="shared" si="3243"/>
        <v>0</v>
      </c>
      <c r="X2518" s="33">
        <f t="shared" si="3243"/>
        <v>1790.1</v>
      </c>
      <c r="Y2518" s="33">
        <f t="shared" si="3243"/>
        <v>0</v>
      </c>
      <c r="Z2518" s="33">
        <f t="shared" si="3239"/>
        <v>259306.19999999998</v>
      </c>
      <c r="AA2518" s="33">
        <f t="shared" si="3240"/>
        <v>247815.59999999998</v>
      </c>
      <c r="AB2518" s="33">
        <f t="shared" si="3241"/>
        <v>284065.09999999998</v>
      </c>
      <c r="AC2518" s="33">
        <f t="shared" si="3243"/>
        <v>0</v>
      </c>
    </row>
    <row r="2519" spans="1:30" x14ac:dyDescent="0.25">
      <c r="A2519" s="31">
        <v>944</v>
      </c>
      <c r="B2519" s="31" t="s">
        <v>83</v>
      </c>
      <c r="C2519" s="31" t="s">
        <v>137</v>
      </c>
      <c r="D2519" s="31" t="s">
        <v>497</v>
      </c>
      <c r="E2519" s="31">
        <v>410</v>
      </c>
      <c r="F2519" s="32" t="s">
        <v>378</v>
      </c>
      <c r="G2519" s="22">
        <v>259306.19999999998</v>
      </c>
      <c r="H2519" s="22">
        <v>247815.59999999998</v>
      </c>
      <c r="I2519" s="22">
        <v>282275</v>
      </c>
      <c r="J2519" s="22"/>
      <c r="K2519" s="22"/>
      <c r="L2519" s="22"/>
      <c r="M2519" s="22">
        <f t="shared" si="3196"/>
        <v>259306.19999999998</v>
      </c>
      <c r="N2519" s="22">
        <f t="shared" si="3197"/>
        <v>247815.59999999998</v>
      </c>
      <c r="O2519" s="22">
        <f t="shared" si="3198"/>
        <v>282275</v>
      </c>
      <c r="P2519" s="33"/>
      <c r="Q2519" s="33"/>
      <c r="R2519" s="33"/>
      <c r="S2519" s="33"/>
      <c r="T2519" s="33"/>
      <c r="U2519" s="33"/>
      <c r="V2519" s="33"/>
      <c r="W2519" s="33"/>
      <c r="X2519" s="33">
        <v>1790.1</v>
      </c>
      <c r="Y2519" s="33"/>
      <c r="Z2519" s="33">
        <f t="shared" si="3239"/>
        <v>259306.19999999998</v>
      </c>
      <c r="AA2519" s="33">
        <f t="shared" si="3240"/>
        <v>247815.59999999998</v>
      </c>
      <c r="AB2519" s="33">
        <f t="shared" si="3241"/>
        <v>284065.09999999998</v>
      </c>
      <c r="AC2519" s="33"/>
    </row>
    <row r="2520" spans="1:30" s="6" customFormat="1" x14ac:dyDescent="0.25">
      <c r="A2520" s="19">
        <v>944</v>
      </c>
      <c r="B2520" s="19" t="s">
        <v>109</v>
      </c>
      <c r="C2520" s="19"/>
      <c r="D2520" s="19"/>
      <c r="E2520" s="19"/>
      <c r="F2520" s="20" t="s">
        <v>391</v>
      </c>
      <c r="G2520" s="21">
        <f>G2521+G2570</f>
        <v>571025.69999999995</v>
      </c>
      <c r="H2520" s="21">
        <f t="shared" ref="H2520:L2520" si="3244">H2521+H2570</f>
        <v>481329.50000000006</v>
      </c>
      <c r="I2520" s="21">
        <f t="shared" si="3244"/>
        <v>483516.2</v>
      </c>
      <c r="J2520" s="21">
        <f t="shared" si="3244"/>
        <v>-773.9</v>
      </c>
      <c r="K2520" s="21">
        <f t="shared" si="3244"/>
        <v>-21214.399999999998</v>
      </c>
      <c r="L2520" s="21">
        <f t="shared" si="3244"/>
        <v>-55597.5</v>
      </c>
      <c r="M2520" s="22">
        <f t="shared" si="3196"/>
        <v>570251.79999999993</v>
      </c>
      <c r="N2520" s="22">
        <f t="shared" si="3197"/>
        <v>460115.10000000003</v>
      </c>
      <c r="O2520" s="22">
        <f t="shared" si="3198"/>
        <v>427918.7</v>
      </c>
      <c r="P2520" s="23">
        <f t="shared" ref="P2520:Q2520" si="3245">P2521+P2570</f>
        <v>0</v>
      </c>
      <c r="Q2520" s="23">
        <f t="shared" si="3245"/>
        <v>0</v>
      </c>
      <c r="R2520" s="23">
        <f t="shared" ref="R2520:T2520" si="3246">R2521+R2570</f>
        <v>0</v>
      </c>
      <c r="S2520" s="23">
        <f t="shared" si="3246"/>
        <v>0</v>
      </c>
      <c r="T2520" s="23">
        <f t="shared" si="3246"/>
        <v>0</v>
      </c>
      <c r="U2520" s="23">
        <f t="shared" ref="U2520:W2520" si="3247">U2521+U2570</f>
        <v>0</v>
      </c>
      <c r="V2520" s="23">
        <f t="shared" si="3247"/>
        <v>0</v>
      </c>
      <c r="W2520" s="23">
        <f t="shared" si="3247"/>
        <v>0</v>
      </c>
      <c r="X2520" s="23">
        <f t="shared" ref="X2520:Y2520" si="3248">X2521+X2570</f>
        <v>0</v>
      </c>
      <c r="Y2520" s="23">
        <f t="shared" si="3248"/>
        <v>0</v>
      </c>
      <c r="Z2520" s="23">
        <f t="shared" si="3239"/>
        <v>570251.79999999993</v>
      </c>
      <c r="AA2520" s="23">
        <f t="shared" si="3240"/>
        <v>460115.10000000003</v>
      </c>
      <c r="AB2520" s="23">
        <f t="shared" si="3241"/>
        <v>427918.7</v>
      </c>
      <c r="AC2520" s="23">
        <f t="shared" ref="AC2520" si="3249">AC2521+AC2570</f>
        <v>0</v>
      </c>
    </row>
    <row r="2521" spans="1:30" s="34" customFormat="1" x14ac:dyDescent="0.25">
      <c r="A2521" s="25">
        <v>944</v>
      </c>
      <c r="B2521" s="25" t="s">
        <v>109</v>
      </c>
      <c r="C2521" s="25" t="s">
        <v>108</v>
      </c>
      <c r="D2521" s="25"/>
      <c r="E2521" s="25"/>
      <c r="F2521" s="26" t="s">
        <v>399</v>
      </c>
      <c r="G2521" s="27">
        <f>G2522+G2534</f>
        <v>508949.69999999995</v>
      </c>
      <c r="H2521" s="27">
        <f t="shared" ref="H2521:L2521" si="3250">H2522+H2534</f>
        <v>419040.10000000003</v>
      </c>
      <c r="I2521" s="27">
        <f t="shared" si="3250"/>
        <v>421226.9</v>
      </c>
      <c r="J2521" s="27">
        <f t="shared" si="3250"/>
        <v>-773.9</v>
      </c>
      <c r="K2521" s="27">
        <f t="shared" si="3250"/>
        <v>-21214.399999999998</v>
      </c>
      <c r="L2521" s="27">
        <f t="shared" si="3250"/>
        <v>-55597.5</v>
      </c>
      <c r="M2521" s="22">
        <f t="shared" si="3196"/>
        <v>508175.79999999993</v>
      </c>
      <c r="N2521" s="22">
        <f t="shared" si="3197"/>
        <v>397825.7</v>
      </c>
      <c r="O2521" s="22">
        <f t="shared" si="3198"/>
        <v>365629.4</v>
      </c>
      <c r="P2521" s="28">
        <f t="shared" ref="P2521:Q2521" si="3251">P2522+P2534</f>
        <v>0</v>
      </c>
      <c r="Q2521" s="28">
        <f t="shared" si="3251"/>
        <v>0</v>
      </c>
      <c r="R2521" s="28">
        <f t="shared" ref="R2521:T2521" si="3252">R2522+R2534</f>
        <v>0</v>
      </c>
      <c r="S2521" s="28">
        <f t="shared" si="3252"/>
        <v>0</v>
      </c>
      <c r="T2521" s="28">
        <f t="shared" si="3252"/>
        <v>0</v>
      </c>
      <c r="U2521" s="28">
        <f t="shared" ref="U2521:W2521" si="3253">U2522+U2534</f>
        <v>0</v>
      </c>
      <c r="V2521" s="28">
        <f t="shared" si="3253"/>
        <v>0</v>
      </c>
      <c r="W2521" s="28">
        <f t="shared" si="3253"/>
        <v>0</v>
      </c>
      <c r="X2521" s="28">
        <f t="shared" ref="X2521:Y2521" si="3254">X2522+X2534</f>
        <v>0</v>
      </c>
      <c r="Y2521" s="28">
        <f t="shared" si="3254"/>
        <v>0</v>
      </c>
      <c r="Z2521" s="28">
        <f t="shared" si="3239"/>
        <v>508175.79999999993</v>
      </c>
      <c r="AA2521" s="28">
        <f t="shared" si="3240"/>
        <v>397825.7</v>
      </c>
      <c r="AB2521" s="28">
        <f t="shared" si="3241"/>
        <v>365629.4</v>
      </c>
      <c r="AC2521" s="28">
        <f t="shared" ref="AC2521" si="3255">AC2522+AC2534</f>
        <v>0</v>
      </c>
    </row>
    <row r="2522" spans="1:30" ht="31.5" x14ac:dyDescent="0.25">
      <c r="A2522" s="31">
        <v>944</v>
      </c>
      <c r="B2522" s="31" t="s">
        <v>109</v>
      </c>
      <c r="C2522" s="31" t="s">
        <v>108</v>
      </c>
      <c r="D2522" s="31" t="s">
        <v>353</v>
      </c>
      <c r="E2522" s="31"/>
      <c r="F2522" s="32" t="s">
        <v>412</v>
      </c>
      <c r="G2522" s="22">
        <f>G2523+G2530</f>
        <v>188462.30000000002</v>
      </c>
      <c r="H2522" s="22">
        <f t="shared" ref="H2522:L2522" si="3256">H2523+H2530</f>
        <v>226378.7</v>
      </c>
      <c r="I2522" s="22">
        <f t="shared" si="3256"/>
        <v>221706.80000000002</v>
      </c>
      <c r="J2522" s="22">
        <f t="shared" si="3256"/>
        <v>-0.6</v>
      </c>
      <c r="K2522" s="22">
        <f t="shared" si="3256"/>
        <v>-0.6</v>
      </c>
      <c r="L2522" s="22">
        <f t="shared" si="3256"/>
        <v>-0.6</v>
      </c>
      <c r="M2522" s="22">
        <f t="shared" si="3196"/>
        <v>188461.7</v>
      </c>
      <c r="N2522" s="22">
        <f t="shared" si="3197"/>
        <v>226378.1</v>
      </c>
      <c r="O2522" s="22">
        <f t="shared" si="3198"/>
        <v>221706.2</v>
      </c>
      <c r="P2522" s="33">
        <f t="shared" ref="P2522:Q2522" si="3257">P2523+P2530</f>
        <v>0</v>
      </c>
      <c r="Q2522" s="33">
        <f t="shared" si="3257"/>
        <v>0</v>
      </c>
      <c r="R2522" s="33">
        <f t="shared" ref="R2522:T2522" si="3258">R2523+R2530</f>
        <v>0</v>
      </c>
      <c r="S2522" s="33">
        <f t="shared" si="3258"/>
        <v>0</v>
      </c>
      <c r="T2522" s="33">
        <f t="shared" si="3258"/>
        <v>0</v>
      </c>
      <c r="U2522" s="33">
        <f t="shared" ref="U2522:W2522" si="3259">U2523+U2530</f>
        <v>0</v>
      </c>
      <c r="V2522" s="33">
        <f t="shared" si="3259"/>
        <v>0</v>
      </c>
      <c r="W2522" s="33">
        <f t="shared" si="3259"/>
        <v>0</v>
      </c>
      <c r="X2522" s="33">
        <f t="shared" ref="X2522:Y2522" si="3260">X2523+X2530</f>
        <v>0</v>
      </c>
      <c r="Y2522" s="33">
        <f t="shared" si="3260"/>
        <v>0</v>
      </c>
      <c r="Z2522" s="33">
        <f t="shared" si="3239"/>
        <v>188461.7</v>
      </c>
      <c r="AA2522" s="33">
        <f t="shared" si="3240"/>
        <v>226378.1</v>
      </c>
      <c r="AB2522" s="33">
        <f t="shared" si="3241"/>
        <v>221706.2</v>
      </c>
      <c r="AC2522" s="33">
        <f t="shared" ref="AC2522" si="3261">AC2523+AC2530</f>
        <v>0</v>
      </c>
      <c r="AD2522" s="18"/>
    </row>
    <row r="2523" spans="1:30" ht="31.5" x14ac:dyDescent="0.25">
      <c r="A2523" s="31">
        <v>944</v>
      </c>
      <c r="B2523" s="31" t="s">
        <v>109</v>
      </c>
      <c r="C2523" s="31" t="s">
        <v>108</v>
      </c>
      <c r="D2523" s="31" t="s">
        <v>354</v>
      </c>
      <c r="E2523" s="31"/>
      <c r="F2523" s="32" t="s">
        <v>413</v>
      </c>
      <c r="G2523" s="22">
        <f>G2524+G2527</f>
        <v>133462.30000000002</v>
      </c>
      <c r="H2523" s="22">
        <f t="shared" ref="H2523:L2523" si="3262">H2524+H2527</f>
        <v>142993.70000000001</v>
      </c>
      <c r="I2523" s="22">
        <f t="shared" si="3262"/>
        <v>174206.80000000002</v>
      </c>
      <c r="J2523" s="22">
        <f t="shared" si="3262"/>
        <v>-0.6</v>
      </c>
      <c r="K2523" s="22">
        <f t="shared" si="3262"/>
        <v>-0.6</v>
      </c>
      <c r="L2523" s="22">
        <f t="shared" si="3262"/>
        <v>-0.6</v>
      </c>
      <c r="M2523" s="22">
        <f t="shared" si="3196"/>
        <v>133461.70000000001</v>
      </c>
      <c r="N2523" s="22">
        <f t="shared" si="3197"/>
        <v>142993.1</v>
      </c>
      <c r="O2523" s="22">
        <f t="shared" si="3198"/>
        <v>174206.2</v>
      </c>
      <c r="P2523" s="33">
        <f t="shared" ref="P2523:Q2523" si="3263">P2524+P2527</f>
        <v>0</v>
      </c>
      <c r="Q2523" s="33">
        <f t="shared" si="3263"/>
        <v>0</v>
      </c>
      <c r="R2523" s="33">
        <f t="shared" ref="R2523:T2523" si="3264">R2524+R2527</f>
        <v>0</v>
      </c>
      <c r="S2523" s="33">
        <f t="shared" si="3264"/>
        <v>0</v>
      </c>
      <c r="T2523" s="33">
        <f t="shared" si="3264"/>
        <v>0</v>
      </c>
      <c r="U2523" s="33">
        <f t="shared" ref="U2523:W2523" si="3265">U2524+U2527</f>
        <v>0</v>
      </c>
      <c r="V2523" s="33">
        <f t="shared" si="3265"/>
        <v>0</v>
      </c>
      <c r="W2523" s="33">
        <f t="shared" si="3265"/>
        <v>0</v>
      </c>
      <c r="X2523" s="33">
        <f t="shared" ref="X2523:Y2523" si="3266">X2524+X2527</f>
        <v>0</v>
      </c>
      <c r="Y2523" s="33">
        <f t="shared" si="3266"/>
        <v>0</v>
      </c>
      <c r="Z2523" s="33">
        <f t="shared" si="3239"/>
        <v>133461.70000000001</v>
      </c>
      <c r="AA2523" s="33">
        <f t="shared" si="3240"/>
        <v>142993.1</v>
      </c>
      <c r="AB2523" s="33">
        <f t="shared" si="3241"/>
        <v>174206.2</v>
      </c>
      <c r="AC2523" s="33">
        <f t="shared" ref="AC2523" si="3267">AC2524+AC2527</f>
        <v>0</v>
      </c>
      <c r="AD2523" s="18"/>
    </row>
    <row r="2524" spans="1:30" x14ac:dyDescent="0.25">
      <c r="A2524" s="31">
        <v>944</v>
      </c>
      <c r="B2524" s="31" t="s">
        <v>109</v>
      </c>
      <c r="C2524" s="31" t="s">
        <v>108</v>
      </c>
      <c r="D2524" s="31" t="s">
        <v>498</v>
      </c>
      <c r="E2524" s="31"/>
      <c r="F2524" s="32" t="s">
        <v>849</v>
      </c>
      <c r="G2524" s="22">
        <f>G2525</f>
        <v>1021.6</v>
      </c>
      <c r="H2524" s="22">
        <f t="shared" ref="H2524:AC2525" si="3268">H2525</f>
        <v>1042.0999999999999</v>
      </c>
      <c r="I2524" s="22">
        <f t="shared" si="3268"/>
        <v>1042.0999999999999</v>
      </c>
      <c r="J2524" s="22">
        <f t="shared" si="3268"/>
        <v>0</v>
      </c>
      <c r="K2524" s="22">
        <f t="shared" si="3268"/>
        <v>0</v>
      </c>
      <c r="L2524" s="22">
        <f t="shared" si="3268"/>
        <v>0</v>
      </c>
      <c r="M2524" s="22">
        <f t="shared" si="3196"/>
        <v>1021.6</v>
      </c>
      <c r="N2524" s="22">
        <f t="shared" si="3197"/>
        <v>1042.0999999999999</v>
      </c>
      <c r="O2524" s="22">
        <f t="shared" si="3198"/>
        <v>1042.0999999999999</v>
      </c>
      <c r="P2524" s="33">
        <f t="shared" si="3268"/>
        <v>0</v>
      </c>
      <c r="Q2524" s="33">
        <f t="shared" si="3268"/>
        <v>0</v>
      </c>
      <c r="R2524" s="33">
        <f t="shared" si="3268"/>
        <v>0</v>
      </c>
      <c r="S2524" s="33">
        <f t="shared" si="3268"/>
        <v>0</v>
      </c>
      <c r="T2524" s="33">
        <f t="shared" si="3268"/>
        <v>0</v>
      </c>
      <c r="U2524" s="33">
        <f t="shared" si="3268"/>
        <v>0</v>
      </c>
      <c r="V2524" s="33">
        <f t="shared" si="3268"/>
        <v>0</v>
      </c>
      <c r="W2524" s="33">
        <f t="shared" si="3268"/>
        <v>0</v>
      </c>
      <c r="X2524" s="33">
        <f t="shared" si="3268"/>
        <v>0</v>
      </c>
      <c r="Y2524" s="33">
        <f t="shared" si="3268"/>
        <v>0</v>
      </c>
      <c r="Z2524" s="33">
        <f t="shared" si="3239"/>
        <v>1021.6</v>
      </c>
      <c r="AA2524" s="33">
        <f t="shared" si="3240"/>
        <v>1042.0999999999999</v>
      </c>
      <c r="AB2524" s="33">
        <f t="shared" si="3241"/>
        <v>1042.0999999999999</v>
      </c>
      <c r="AC2524" s="33">
        <f t="shared" si="3268"/>
        <v>0</v>
      </c>
    </row>
    <row r="2525" spans="1:30" ht="31.5" x14ac:dyDescent="0.25">
      <c r="A2525" s="31">
        <v>944</v>
      </c>
      <c r="B2525" s="31" t="s">
        <v>109</v>
      </c>
      <c r="C2525" s="31" t="s">
        <v>108</v>
      </c>
      <c r="D2525" s="31" t="s">
        <v>498</v>
      </c>
      <c r="E2525" s="31" t="s">
        <v>7</v>
      </c>
      <c r="F2525" s="32" t="s">
        <v>385</v>
      </c>
      <c r="G2525" s="22">
        <f>G2526</f>
        <v>1021.6</v>
      </c>
      <c r="H2525" s="22">
        <f t="shared" si="3268"/>
        <v>1042.0999999999999</v>
      </c>
      <c r="I2525" s="22">
        <f t="shared" si="3268"/>
        <v>1042.0999999999999</v>
      </c>
      <c r="J2525" s="22">
        <f t="shared" si="3268"/>
        <v>0</v>
      </c>
      <c r="K2525" s="22">
        <f t="shared" si="3268"/>
        <v>0</v>
      </c>
      <c r="L2525" s="22">
        <f t="shared" si="3268"/>
        <v>0</v>
      </c>
      <c r="M2525" s="22">
        <f t="shared" si="3196"/>
        <v>1021.6</v>
      </c>
      <c r="N2525" s="22">
        <f t="shared" si="3197"/>
        <v>1042.0999999999999</v>
      </c>
      <c r="O2525" s="22">
        <f t="shared" si="3198"/>
        <v>1042.0999999999999</v>
      </c>
      <c r="P2525" s="33">
        <f t="shared" si="3268"/>
        <v>0</v>
      </c>
      <c r="Q2525" s="33">
        <f t="shared" si="3268"/>
        <v>0</v>
      </c>
      <c r="R2525" s="33">
        <f t="shared" si="3268"/>
        <v>0</v>
      </c>
      <c r="S2525" s="33">
        <f t="shared" si="3268"/>
        <v>0</v>
      </c>
      <c r="T2525" s="33">
        <f t="shared" si="3268"/>
        <v>0</v>
      </c>
      <c r="U2525" s="33">
        <f t="shared" si="3268"/>
        <v>0</v>
      </c>
      <c r="V2525" s="33">
        <f t="shared" si="3268"/>
        <v>0</v>
      </c>
      <c r="W2525" s="33">
        <f t="shared" si="3268"/>
        <v>0</v>
      </c>
      <c r="X2525" s="33">
        <f t="shared" si="3268"/>
        <v>0</v>
      </c>
      <c r="Y2525" s="33">
        <f t="shared" si="3268"/>
        <v>0</v>
      </c>
      <c r="Z2525" s="33">
        <f t="shared" si="3239"/>
        <v>1021.6</v>
      </c>
      <c r="AA2525" s="33">
        <f t="shared" si="3240"/>
        <v>1042.0999999999999</v>
      </c>
      <c r="AB2525" s="33">
        <f t="shared" si="3241"/>
        <v>1042.0999999999999</v>
      </c>
      <c r="AC2525" s="33">
        <f t="shared" si="3268"/>
        <v>0</v>
      </c>
    </row>
    <row r="2526" spans="1:30" ht="31.5" x14ac:dyDescent="0.25">
      <c r="A2526" s="31">
        <v>944</v>
      </c>
      <c r="B2526" s="31" t="s">
        <v>109</v>
      </c>
      <c r="C2526" s="31" t="s">
        <v>108</v>
      </c>
      <c r="D2526" s="31" t="s">
        <v>498</v>
      </c>
      <c r="E2526" s="31">
        <v>240</v>
      </c>
      <c r="F2526" s="32" t="s">
        <v>374</v>
      </c>
      <c r="G2526" s="22">
        <v>1021.6</v>
      </c>
      <c r="H2526" s="22">
        <v>1042.0999999999999</v>
      </c>
      <c r="I2526" s="22">
        <v>1042.0999999999999</v>
      </c>
      <c r="J2526" s="22"/>
      <c r="K2526" s="22"/>
      <c r="L2526" s="22"/>
      <c r="M2526" s="22">
        <f t="shared" si="3196"/>
        <v>1021.6</v>
      </c>
      <c r="N2526" s="22">
        <f t="shared" si="3197"/>
        <v>1042.0999999999999</v>
      </c>
      <c r="O2526" s="22">
        <f t="shared" si="3198"/>
        <v>1042.0999999999999</v>
      </c>
      <c r="P2526" s="33"/>
      <c r="Q2526" s="33"/>
      <c r="R2526" s="33"/>
      <c r="S2526" s="33"/>
      <c r="T2526" s="33"/>
      <c r="U2526" s="33"/>
      <c r="V2526" s="33"/>
      <c r="W2526" s="33"/>
      <c r="X2526" s="33"/>
      <c r="Y2526" s="33"/>
      <c r="Z2526" s="33">
        <f t="shared" si="3239"/>
        <v>1021.6</v>
      </c>
      <c r="AA2526" s="33">
        <f t="shared" si="3240"/>
        <v>1042.0999999999999</v>
      </c>
      <c r="AB2526" s="33">
        <f t="shared" si="3241"/>
        <v>1042.0999999999999</v>
      </c>
      <c r="AC2526" s="33"/>
    </row>
    <row r="2527" spans="1:30" ht="31.5" x14ac:dyDescent="0.25">
      <c r="A2527" s="31">
        <v>944</v>
      </c>
      <c r="B2527" s="31" t="s">
        <v>109</v>
      </c>
      <c r="C2527" s="31" t="s">
        <v>108</v>
      </c>
      <c r="D2527" s="31" t="s">
        <v>499</v>
      </c>
      <c r="E2527" s="31"/>
      <c r="F2527" s="32" t="s">
        <v>852</v>
      </c>
      <c r="G2527" s="22">
        <f>G2528</f>
        <v>132440.70000000001</v>
      </c>
      <c r="H2527" s="22">
        <f t="shared" ref="H2527:AC2528" si="3269">H2528</f>
        <v>141951.6</v>
      </c>
      <c r="I2527" s="22">
        <f t="shared" si="3269"/>
        <v>173164.7</v>
      </c>
      <c r="J2527" s="22">
        <f t="shared" si="3269"/>
        <v>-0.6</v>
      </c>
      <c r="K2527" s="22">
        <f t="shared" si="3269"/>
        <v>-0.6</v>
      </c>
      <c r="L2527" s="22">
        <f t="shared" si="3269"/>
        <v>-0.6</v>
      </c>
      <c r="M2527" s="22">
        <f t="shared" ref="M2527:M2590" si="3270">G2527+J2527</f>
        <v>132440.1</v>
      </c>
      <c r="N2527" s="22">
        <f t="shared" ref="N2527:N2590" si="3271">H2527+K2527</f>
        <v>141951</v>
      </c>
      <c r="O2527" s="22">
        <f t="shared" ref="O2527:O2590" si="3272">I2527+L2527</f>
        <v>173164.1</v>
      </c>
      <c r="P2527" s="33">
        <f t="shared" si="3269"/>
        <v>0</v>
      </c>
      <c r="Q2527" s="33">
        <f t="shared" si="3269"/>
        <v>0</v>
      </c>
      <c r="R2527" s="33">
        <f t="shared" si="3269"/>
        <v>0</v>
      </c>
      <c r="S2527" s="33">
        <f t="shared" si="3269"/>
        <v>0</v>
      </c>
      <c r="T2527" s="33">
        <f t="shared" si="3269"/>
        <v>0</v>
      </c>
      <c r="U2527" s="33">
        <f t="shared" si="3269"/>
        <v>0</v>
      </c>
      <c r="V2527" s="33">
        <f t="shared" si="3269"/>
        <v>0</v>
      </c>
      <c r="W2527" s="33">
        <f t="shared" si="3269"/>
        <v>0</v>
      </c>
      <c r="X2527" s="33">
        <f t="shared" si="3269"/>
        <v>0</v>
      </c>
      <c r="Y2527" s="33">
        <f t="shared" si="3269"/>
        <v>0</v>
      </c>
      <c r="Z2527" s="33">
        <f t="shared" si="3239"/>
        <v>132440.1</v>
      </c>
      <c r="AA2527" s="33">
        <f t="shared" si="3240"/>
        <v>141951</v>
      </c>
      <c r="AB2527" s="33">
        <f t="shared" si="3241"/>
        <v>173164.1</v>
      </c>
      <c r="AC2527" s="33">
        <f t="shared" si="3269"/>
        <v>0</v>
      </c>
    </row>
    <row r="2528" spans="1:30" x14ac:dyDescent="0.25">
      <c r="A2528" s="31">
        <v>944</v>
      </c>
      <c r="B2528" s="31" t="s">
        <v>109</v>
      </c>
      <c r="C2528" s="31" t="s">
        <v>108</v>
      </c>
      <c r="D2528" s="31" t="s">
        <v>499</v>
      </c>
      <c r="E2528" s="31" t="s">
        <v>8</v>
      </c>
      <c r="F2528" s="32" t="s">
        <v>389</v>
      </c>
      <c r="G2528" s="22">
        <f>G2529</f>
        <v>132440.70000000001</v>
      </c>
      <c r="H2528" s="22">
        <f t="shared" si="3269"/>
        <v>141951.6</v>
      </c>
      <c r="I2528" s="22">
        <f t="shared" si="3269"/>
        <v>173164.7</v>
      </c>
      <c r="J2528" s="22">
        <f t="shared" si="3269"/>
        <v>-0.6</v>
      </c>
      <c r="K2528" s="22">
        <f t="shared" si="3269"/>
        <v>-0.6</v>
      </c>
      <c r="L2528" s="22">
        <f t="shared" si="3269"/>
        <v>-0.6</v>
      </c>
      <c r="M2528" s="22">
        <f t="shared" si="3270"/>
        <v>132440.1</v>
      </c>
      <c r="N2528" s="22">
        <f t="shared" si="3271"/>
        <v>141951</v>
      </c>
      <c r="O2528" s="22">
        <f t="shared" si="3272"/>
        <v>173164.1</v>
      </c>
      <c r="P2528" s="33">
        <f t="shared" si="3269"/>
        <v>0</v>
      </c>
      <c r="Q2528" s="33">
        <f t="shared" si="3269"/>
        <v>0</v>
      </c>
      <c r="R2528" s="33">
        <f t="shared" si="3269"/>
        <v>0</v>
      </c>
      <c r="S2528" s="33">
        <f t="shared" si="3269"/>
        <v>0</v>
      </c>
      <c r="T2528" s="33">
        <f t="shared" si="3269"/>
        <v>0</v>
      </c>
      <c r="U2528" s="33">
        <f t="shared" si="3269"/>
        <v>0</v>
      </c>
      <c r="V2528" s="33">
        <f t="shared" si="3269"/>
        <v>0</v>
      </c>
      <c r="W2528" s="33">
        <f t="shared" si="3269"/>
        <v>0</v>
      </c>
      <c r="X2528" s="33">
        <f t="shared" si="3269"/>
        <v>0</v>
      </c>
      <c r="Y2528" s="33">
        <f t="shared" si="3269"/>
        <v>0</v>
      </c>
      <c r="Z2528" s="33">
        <f t="shared" si="3239"/>
        <v>132440.1</v>
      </c>
      <c r="AA2528" s="33">
        <f t="shared" si="3240"/>
        <v>141951</v>
      </c>
      <c r="AB2528" s="33">
        <f t="shared" si="3241"/>
        <v>173164.1</v>
      </c>
      <c r="AC2528" s="33">
        <f t="shared" si="3269"/>
        <v>0</v>
      </c>
    </row>
    <row r="2529" spans="1:30" ht="47.25" x14ac:dyDescent="0.25">
      <c r="A2529" s="31">
        <v>944</v>
      </c>
      <c r="B2529" s="31" t="s">
        <v>109</v>
      </c>
      <c r="C2529" s="31" t="s">
        <v>108</v>
      </c>
      <c r="D2529" s="31" t="s">
        <v>499</v>
      </c>
      <c r="E2529" s="31">
        <v>810</v>
      </c>
      <c r="F2529" s="32" t="s">
        <v>804</v>
      </c>
      <c r="G2529" s="22">
        <v>132440.70000000001</v>
      </c>
      <c r="H2529" s="22">
        <v>141951.6</v>
      </c>
      <c r="I2529" s="22">
        <v>173164.7</v>
      </c>
      <c r="J2529" s="22">
        <v>-0.6</v>
      </c>
      <c r="K2529" s="22">
        <v>-0.6</v>
      </c>
      <c r="L2529" s="22">
        <v>-0.6</v>
      </c>
      <c r="M2529" s="22">
        <f t="shared" si="3270"/>
        <v>132440.1</v>
      </c>
      <c r="N2529" s="22">
        <f t="shared" si="3271"/>
        <v>141951</v>
      </c>
      <c r="O2529" s="22">
        <f t="shared" si="3272"/>
        <v>173164.1</v>
      </c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  <c r="Z2529" s="33">
        <f t="shared" si="3239"/>
        <v>132440.1</v>
      </c>
      <c r="AA2529" s="33">
        <f t="shared" si="3240"/>
        <v>141951</v>
      </c>
      <c r="AB2529" s="33">
        <f t="shared" si="3241"/>
        <v>173164.1</v>
      </c>
      <c r="AC2529" s="33"/>
    </row>
    <row r="2530" spans="1:30" ht="31.5" x14ac:dyDescent="0.25">
      <c r="A2530" s="31">
        <v>944</v>
      </c>
      <c r="B2530" s="31" t="s">
        <v>109</v>
      </c>
      <c r="C2530" s="31" t="s">
        <v>108</v>
      </c>
      <c r="D2530" s="31" t="s">
        <v>512</v>
      </c>
      <c r="E2530" s="31"/>
      <c r="F2530" s="32" t="s">
        <v>689</v>
      </c>
      <c r="G2530" s="22">
        <f>G2531</f>
        <v>55000</v>
      </c>
      <c r="H2530" s="22">
        <f t="shared" ref="H2530:AC2532" si="3273">H2531</f>
        <v>83385</v>
      </c>
      <c r="I2530" s="22">
        <f t="shared" si="3273"/>
        <v>47500</v>
      </c>
      <c r="J2530" s="22">
        <f t="shared" si="3273"/>
        <v>0</v>
      </c>
      <c r="K2530" s="22">
        <f t="shared" si="3273"/>
        <v>0</v>
      </c>
      <c r="L2530" s="22">
        <f t="shared" si="3273"/>
        <v>0</v>
      </c>
      <c r="M2530" s="22">
        <f t="shared" si="3270"/>
        <v>55000</v>
      </c>
      <c r="N2530" s="22">
        <f t="shared" si="3271"/>
        <v>83385</v>
      </c>
      <c r="O2530" s="22">
        <f t="shared" si="3272"/>
        <v>47500</v>
      </c>
      <c r="P2530" s="33">
        <f t="shared" si="3273"/>
        <v>0</v>
      </c>
      <c r="Q2530" s="33">
        <f t="shared" si="3273"/>
        <v>0</v>
      </c>
      <c r="R2530" s="33">
        <f t="shared" si="3273"/>
        <v>0</v>
      </c>
      <c r="S2530" s="33">
        <f t="shared" si="3273"/>
        <v>0</v>
      </c>
      <c r="T2530" s="33">
        <f t="shared" si="3273"/>
        <v>0</v>
      </c>
      <c r="U2530" s="33">
        <f t="shared" si="3273"/>
        <v>0</v>
      </c>
      <c r="V2530" s="33">
        <f t="shared" si="3273"/>
        <v>0</v>
      </c>
      <c r="W2530" s="33">
        <f t="shared" si="3273"/>
        <v>0</v>
      </c>
      <c r="X2530" s="33">
        <f t="shared" si="3273"/>
        <v>0</v>
      </c>
      <c r="Y2530" s="33">
        <f t="shared" si="3273"/>
        <v>0</v>
      </c>
      <c r="Z2530" s="33">
        <f t="shared" si="3239"/>
        <v>55000</v>
      </c>
      <c r="AA2530" s="33">
        <f t="shared" si="3240"/>
        <v>83385</v>
      </c>
      <c r="AB2530" s="33">
        <f t="shared" si="3241"/>
        <v>47500</v>
      </c>
      <c r="AC2530" s="33">
        <f t="shared" si="3273"/>
        <v>0</v>
      </c>
      <c r="AD2530" s="18"/>
    </row>
    <row r="2531" spans="1:30" ht="31.5" x14ac:dyDescent="0.25">
      <c r="A2531" s="31">
        <v>944</v>
      </c>
      <c r="B2531" s="31" t="s">
        <v>109</v>
      </c>
      <c r="C2531" s="31" t="s">
        <v>108</v>
      </c>
      <c r="D2531" s="31" t="s">
        <v>500</v>
      </c>
      <c r="E2531" s="31"/>
      <c r="F2531" s="32" t="s">
        <v>690</v>
      </c>
      <c r="G2531" s="22">
        <f>G2532</f>
        <v>55000</v>
      </c>
      <c r="H2531" s="22">
        <f t="shared" si="3273"/>
        <v>83385</v>
      </c>
      <c r="I2531" s="22">
        <f t="shared" si="3273"/>
        <v>47500</v>
      </c>
      <c r="J2531" s="22">
        <f t="shared" si="3273"/>
        <v>0</v>
      </c>
      <c r="K2531" s="22">
        <f t="shared" si="3273"/>
        <v>0</v>
      </c>
      <c r="L2531" s="22">
        <f t="shared" si="3273"/>
        <v>0</v>
      </c>
      <c r="M2531" s="22">
        <f t="shared" si="3270"/>
        <v>55000</v>
      </c>
      <c r="N2531" s="22">
        <f t="shared" si="3271"/>
        <v>83385</v>
      </c>
      <c r="O2531" s="22">
        <f t="shared" si="3272"/>
        <v>47500</v>
      </c>
      <c r="P2531" s="33">
        <f t="shared" si="3273"/>
        <v>0</v>
      </c>
      <c r="Q2531" s="33">
        <f t="shared" si="3273"/>
        <v>0</v>
      </c>
      <c r="R2531" s="33">
        <f t="shared" si="3273"/>
        <v>0</v>
      </c>
      <c r="S2531" s="33">
        <f t="shared" si="3273"/>
        <v>0</v>
      </c>
      <c r="T2531" s="33">
        <f t="shared" si="3273"/>
        <v>0</v>
      </c>
      <c r="U2531" s="33">
        <f t="shared" si="3273"/>
        <v>0</v>
      </c>
      <c r="V2531" s="33">
        <f t="shared" si="3273"/>
        <v>0</v>
      </c>
      <c r="W2531" s="33">
        <f t="shared" si="3273"/>
        <v>0</v>
      </c>
      <c r="X2531" s="33">
        <f t="shared" si="3273"/>
        <v>0</v>
      </c>
      <c r="Y2531" s="33">
        <f t="shared" si="3273"/>
        <v>0</v>
      </c>
      <c r="Z2531" s="33">
        <f t="shared" si="3239"/>
        <v>55000</v>
      </c>
      <c r="AA2531" s="33">
        <f t="shared" si="3240"/>
        <v>83385</v>
      </c>
      <c r="AB2531" s="33">
        <f t="shared" si="3241"/>
        <v>47500</v>
      </c>
      <c r="AC2531" s="33">
        <f t="shared" si="3273"/>
        <v>0</v>
      </c>
    </row>
    <row r="2532" spans="1:30" ht="47.25" x14ac:dyDescent="0.25">
      <c r="A2532" s="31">
        <v>944</v>
      </c>
      <c r="B2532" s="31" t="s">
        <v>109</v>
      </c>
      <c r="C2532" s="31" t="s">
        <v>108</v>
      </c>
      <c r="D2532" s="31" t="s">
        <v>500</v>
      </c>
      <c r="E2532" s="31" t="s">
        <v>26</v>
      </c>
      <c r="F2532" s="32" t="s">
        <v>387</v>
      </c>
      <c r="G2532" s="22">
        <f>G2533</f>
        <v>55000</v>
      </c>
      <c r="H2532" s="22">
        <f t="shared" si="3273"/>
        <v>83385</v>
      </c>
      <c r="I2532" s="22">
        <f t="shared" si="3273"/>
        <v>47500</v>
      </c>
      <c r="J2532" s="22">
        <f t="shared" si="3273"/>
        <v>0</v>
      </c>
      <c r="K2532" s="22">
        <f t="shared" si="3273"/>
        <v>0</v>
      </c>
      <c r="L2532" s="22">
        <f t="shared" si="3273"/>
        <v>0</v>
      </c>
      <c r="M2532" s="22">
        <f t="shared" si="3270"/>
        <v>55000</v>
      </c>
      <c r="N2532" s="22">
        <f t="shared" si="3271"/>
        <v>83385</v>
      </c>
      <c r="O2532" s="22">
        <f t="shared" si="3272"/>
        <v>47500</v>
      </c>
      <c r="P2532" s="33">
        <f t="shared" si="3273"/>
        <v>0</v>
      </c>
      <c r="Q2532" s="33">
        <f t="shared" si="3273"/>
        <v>0</v>
      </c>
      <c r="R2532" s="33">
        <f t="shared" si="3273"/>
        <v>0</v>
      </c>
      <c r="S2532" s="33">
        <f t="shared" si="3273"/>
        <v>0</v>
      </c>
      <c r="T2532" s="33">
        <f t="shared" si="3273"/>
        <v>0</v>
      </c>
      <c r="U2532" s="33">
        <f t="shared" si="3273"/>
        <v>0</v>
      </c>
      <c r="V2532" s="33">
        <f t="shared" si="3273"/>
        <v>0</v>
      </c>
      <c r="W2532" s="33">
        <f t="shared" si="3273"/>
        <v>0</v>
      </c>
      <c r="X2532" s="33">
        <f t="shared" si="3273"/>
        <v>0</v>
      </c>
      <c r="Y2532" s="33">
        <f t="shared" si="3273"/>
        <v>0</v>
      </c>
      <c r="Z2532" s="33">
        <f t="shared" si="3239"/>
        <v>55000</v>
      </c>
      <c r="AA2532" s="33">
        <f t="shared" si="3240"/>
        <v>83385</v>
      </c>
      <c r="AB2532" s="33">
        <f t="shared" si="3241"/>
        <v>47500</v>
      </c>
      <c r="AC2532" s="33">
        <f t="shared" si="3273"/>
        <v>0</v>
      </c>
    </row>
    <row r="2533" spans="1:30" x14ac:dyDescent="0.25">
      <c r="A2533" s="31">
        <v>944</v>
      </c>
      <c r="B2533" s="31" t="s">
        <v>109</v>
      </c>
      <c r="C2533" s="31" t="s">
        <v>108</v>
      </c>
      <c r="D2533" s="31" t="s">
        <v>500</v>
      </c>
      <c r="E2533" s="31">
        <v>410</v>
      </c>
      <c r="F2533" s="32" t="s">
        <v>378</v>
      </c>
      <c r="G2533" s="22">
        <v>55000</v>
      </c>
      <c r="H2533" s="22">
        <v>83385</v>
      </c>
      <c r="I2533" s="22">
        <v>47500</v>
      </c>
      <c r="J2533" s="22"/>
      <c r="K2533" s="22"/>
      <c r="L2533" s="22"/>
      <c r="M2533" s="22">
        <f t="shared" si="3270"/>
        <v>55000</v>
      </c>
      <c r="N2533" s="22">
        <f t="shared" si="3271"/>
        <v>83385</v>
      </c>
      <c r="O2533" s="22">
        <f t="shared" si="3272"/>
        <v>47500</v>
      </c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>
        <f t="shared" si="3239"/>
        <v>55000</v>
      </c>
      <c r="AA2533" s="33">
        <f t="shared" si="3240"/>
        <v>83385</v>
      </c>
      <c r="AB2533" s="33">
        <f t="shared" si="3241"/>
        <v>47500</v>
      </c>
      <c r="AC2533" s="33"/>
    </row>
    <row r="2534" spans="1:30" ht="63" x14ac:dyDescent="0.25">
      <c r="A2534" s="31">
        <v>944</v>
      </c>
      <c r="B2534" s="31" t="s">
        <v>109</v>
      </c>
      <c r="C2534" s="31" t="s">
        <v>108</v>
      </c>
      <c r="D2534" s="31" t="s">
        <v>355</v>
      </c>
      <c r="E2534" s="31"/>
      <c r="F2534" s="32" t="s">
        <v>853</v>
      </c>
      <c r="G2534" s="22">
        <f>G2535+G2545</f>
        <v>320487.39999999997</v>
      </c>
      <c r="H2534" s="22">
        <f t="shared" ref="H2534:L2534" si="3274">H2535+H2545</f>
        <v>192661.40000000002</v>
      </c>
      <c r="I2534" s="22">
        <f t="shared" si="3274"/>
        <v>199520.09999999998</v>
      </c>
      <c r="J2534" s="22">
        <f t="shared" si="3274"/>
        <v>-773.3</v>
      </c>
      <c r="K2534" s="22">
        <f t="shared" si="3274"/>
        <v>-21213.8</v>
      </c>
      <c r="L2534" s="22">
        <f t="shared" si="3274"/>
        <v>-55596.9</v>
      </c>
      <c r="M2534" s="22">
        <f t="shared" si="3270"/>
        <v>319714.09999999998</v>
      </c>
      <c r="N2534" s="22">
        <f t="shared" si="3271"/>
        <v>171447.60000000003</v>
      </c>
      <c r="O2534" s="22">
        <f t="shared" si="3272"/>
        <v>143923.19999999998</v>
      </c>
      <c r="P2534" s="33">
        <f t="shared" ref="P2534:Q2534" si="3275">P2535+P2545</f>
        <v>0</v>
      </c>
      <c r="Q2534" s="33">
        <f t="shared" si="3275"/>
        <v>0</v>
      </c>
      <c r="R2534" s="33">
        <f t="shared" ref="R2534:T2534" si="3276">R2535+R2545</f>
        <v>0</v>
      </c>
      <c r="S2534" s="33">
        <f t="shared" si="3276"/>
        <v>0</v>
      </c>
      <c r="T2534" s="33">
        <f t="shared" si="3276"/>
        <v>0</v>
      </c>
      <c r="U2534" s="33">
        <f t="shared" ref="U2534:W2534" si="3277">U2535+U2545</f>
        <v>0</v>
      </c>
      <c r="V2534" s="33">
        <f t="shared" si="3277"/>
        <v>0</v>
      </c>
      <c r="W2534" s="33">
        <f t="shared" si="3277"/>
        <v>0</v>
      </c>
      <c r="X2534" s="33">
        <f t="shared" ref="X2534:Y2534" si="3278">X2535+X2545</f>
        <v>0</v>
      </c>
      <c r="Y2534" s="33">
        <f t="shared" si="3278"/>
        <v>0</v>
      </c>
      <c r="Z2534" s="33">
        <f t="shared" si="3239"/>
        <v>319714.09999999998</v>
      </c>
      <c r="AA2534" s="33">
        <f t="shared" si="3240"/>
        <v>171447.60000000003</v>
      </c>
      <c r="AB2534" s="33">
        <f t="shared" si="3241"/>
        <v>143923.19999999998</v>
      </c>
      <c r="AC2534" s="33">
        <f t="shared" ref="AC2534" si="3279">AC2535+AC2545</f>
        <v>0</v>
      </c>
      <c r="AD2534" s="18"/>
    </row>
    <row r="2535" spans="1:30" ht="31.5" x14ac:dyDescent="0.25">
      <c r="A2535" s="31">
        <v>944</v>
      </c>
      <c r="B2535" s="31" t="s">
        <v>109</v>
      </c>
      <c r="C2535" s="31" t="s">
        <v>108</v>
      </c>
      <c r="D2535" s="31" t="s">
        <v>356</v>
      </c>
      <c r="E2535" s="31"/>
      <c r="F2535" s="32" t="s">
        <v>418</v>
      </c>
      <c r="G2535" s="22">
        <f>G2536+G2539+G2542</f>
        <v>177777.09999999998</v>
      </c>
      <c r="H2535" s="22">
        <f t="shared" ref="H2535:L2535" si="3280">H2536+H2539+H2542</f>
        <v>135221.20000000001</v>
      </c>
      <c r="I2535" s="22">
        <f t="shared" si="3280"/>
        <v>72091.399999999994</v>
      </c>
      <c r="J2535" s="22">
        <f t="shared" si="3280"/>
        <v>0</v>
      </c>
      <c r="K2535" s="22">
        <f t="shared" si="3280"/>
        <v>-20000</v>
      </c>
      <c r="L2535" s="22">
        <f t="shared" si="3280"/>
        <v>-54383.1</v>
      </c>
      <c r="M2535" s="22">
        <f t="shared" si="3270"/>
        <v>177777.09999999998</v>
      </c>
      <c r="N2535" s="22">
        <f t="shared" si="3271"/>
        <v>115221.20000000001</v>
      </c>
      <c r="O2535" s="22">
        <f t="shared" si="3272"/>
        <v>17708.299999999996</v>
      </c>
      <c r="P2535" s="33">
        <f t="shared" ref="P2535:Q2535" si="3281">P2536+P2539+P2542</f>
        <v>0</v>
      </c>
      <c r="Q2535" s="33">
        <f t="shared" si="3281"/>
        <v>0</v>
      </c>
      <c r="R2535" s="33">
        <f t="shared" ref="R2535:T2535" si="3282">R2536+R2539+R2542</f>
        <v>0</v>
      </c>
      <c r="S2535" s="33">
        <f t="shared" si="3282"/>
        <v>0</v>
      </c>
      <c r="T2535" s="33">
        <f t="shared" si="3282"/>
        <v>0</v>
      </c>
      <c r="U2535" s="33">
        <f t="shared" ref="U2535:W2535" si="3283">U2536+U2539+U2542</f>
        <v>0</v>
      </c>
      <c r="V2535" s="33">
        <f t="shared" si="3283"/>
        <v>0</v>
      </c>
      <c r="W2535" s="33">
        <f t="shared" si="3283"/>
        <v>0</v>
      </c>
      <c r="X2535" s="33">
        <f t="shared" ref="X2535:Y2535" si="3284">X2536+X2539+X2542</f>
        <v>0</v>
      </c>
      <c r="Y2535" s="33">
        <f t="shared" si="3284"/>
        <v>0</v>
      </c>
      <c r="Z2535" s="33">
        <f t="shared" si="3239"/>
        <v>177777.09999999998</v>
      </c>
      <c r="AA2535" s="33">
        <f t="shared" si="3240"/>
        <v>115221.20000000001</v>
      </c>
      <c r="AB2535" s="33">
        <f t="shared" si="3241"/>
        <v>17708.299999999996</v>
      </c>
      <c r="AC2535" s="33">
        <f t="shared" ref="AC2535" si="3285">AC2536+AC2539+AC2542</f>
        <v>0</v>
      </c>
      <c r="AD2535" s="18"/>
    </row>
    <row r="2536" spans="1:30" ht="31.5" x14ac:dyDescent="0.25">
      <c r="A2536" s="31">
        <v>944</v>
      </c>
      <c r="B2536" s="31" t="s">
        <v>109</v>
      </c>
      <c r="C2536" s="31" t="s">
        <v>108</v>
      </c>
      <c r="D2536" s="31" t="s">
        <v>501</v>
      </c>
      <c r="E2536" s="31"/>
      <c r="F2536" s="32" t="s">
        <v>697</v>
      </c>
      <c r="G2536" s="22">
        <f>G2537</f>
        <v>10175.799999999999</v>
      </c>
      <c r="H2536" s="22">
        <f t="shared" ref="H2536:AC2537" si="3286">H2537</f>
        <v>17175.8</v>
      </c>
      <c r="I2536" s="22">
        <f t="shared" si="3286"/>
        <v>17708.3</v>
      </c>
      <c r="J2536" s="22">
        <f t="shared" si="3286"/>
        <v>0</v>
      </c>
      <c r="K2536" s="22">
        <f t="shared" si="3286"/>
        <v>0</v>
      </c>
      <c r="L2536" s="22">
        <f t="shared" si="3286"/>
        <v>0</v>
      </c>
      <c r="M2536" s="22">
        <f t="shared" si="3270"/>
        <v>10175.799999999999</v>
      </c>
      <c r="N2536" s="22">
        <f t="shared" si="3271"/>
        <v>17175.8</v>
      </c>
      <c r="O2536" s="22">
        <f t="shared" si="3272"/>
        <v>17708.3</v>
      </c>
      <c r="P2536" s="33">
        <f t="shared" si="3286"/>
        <v>0</v>
      </c>
      <c r="Q2536" s="33">
        <f t="shared" si="3286"/>
        <v>0</v>
      </c>
      <c r="R2536" s="33">
        <f t="shared" si="3286"/>
        <v>0</v>
      </c>
      <c r="S2536" s="33">
        <f t="shared" si="3286"/>
        <v>0</v>
      </c>
      <c r="T2536" s="33">
        <f t="shared" si="3286"/>
        <v>0</v>
      </c>
      <c r="U2536" s="33">
        <f t="shared" si="3286"/>
        <v>0</v>
      </c>
      <c r="V2536" s="33">
        <f t="shared" si="3286"/>
        <v>0</v>
      </c>
      <c r="W2536" s="33">
        <f t="shared" si="3286"/>
        <v>0</v>
      </c>
      <c r="X2536" s="33">
        <f t="shared" si="3286"/>
        <v>0</v>
      </c>
      <c r="Y2536" s="33">
        <f t="shared" si="3286"/>
        <v>0</v>
      </c>
      <c r="Z2536" s="33">
        <f t="shared" si="3239"/>
        <v>10175.799999999999</v>
      </c>
      <c r="AA2536" s="33">
        <f t="shared" si="3240"/>
        <v>17175.8</v>
      </c>
      <c r="AB2536" s="33">
        <f t="shared" si="3241"/>
        <v>17708.3</v>
      </c>
      <c r="AC2536" s="33">
        <f t="shared" si="3286"/>
        <v>0</v>
      </c>
    </row>
    <row r="2537" spans="1:30" ht="31.5" x14ac:dyDescent="0.25">
      <c r="A2537" s="31">
        <v>944</v>
      </c>
      <c r="B2537" s="31" t="s">
        <v>109</v>
      </c>
      <c r="C2537" s="31" t="s">
        <v>108</v>
      </c>
      <c r="D2537" s="31" t="s">
        <v>501</v>
      </c>
      <c r="E2537" s="31" t="s">
        <v>7</v>
      </c>
      <c r="F2537" s="32" t="s">
        <v>385</v>
      </c>
      <c r="G2537" s="22">
        <f>G2538</f>
        <v>10175.799999999999</v>
      </c>
      <c r="H2537" s="22">
        <f t="shared" si="3286"/>
        <v>17175.8</v>
      </c>
      <c r="I2537" s="22">
        <f t="shared" si="3286"/>
        <v>17708.3</v>
      </c>
      <c r="J2537" s="22">
        <f t="shared" si="3286"/>
        <v>0</v>
      </c>
      <c r="K2537" s="22">
        <f t="shared" si="3286"/>
        <v>0</v>
      </c>
      <c r="L2537" s="22">
        <f t="shared" si="3286"/>
        <v>0</v>
      </c>
      <c r="M2537" s="22">
        <f t="shared" si="3270"/>
        <v>10175.799999999999</v>
      </c>
      <c r="N2537" s="22">
        <f t="shared" si="3271"/>
        <v>17175.8</v>
      </c>
      <c r="O2537" s="22">
        <f t="shared" si="3272"/>
        <v>17708.3</v>
      </c>
      <c r="P2537" s="33">
        <f t="shared" si="3286"/>
        <v>0</v>
      </c>
      <c r="Q2537" s="33">
        <f t="shared" si="3286"/>
        <v>0</v>
      </c>
      <c r="R2537" s="33">
        <f t="shared" si="3286"/>
        <v>0</v>
      </c>
      <c r="S2537" s="33">
        <f t="shared" si="3286"/>
        <v>0</v>
      </c>
      <c r="T2537" s="33">
        <f t="shared" si="3286"/>
        <v>0</v>
      </c>
      <c r="U2537" s="33">
        <f t="shared" si="3286"/>
        <v>0</v>
      </c>
      <c r="V2537" s="33">
        <f t="shared" si="3286"/>
        <v>0</v>
      </c>
      <c r="W2537" s="33">
        <f t="shared" si="3286"/>
        <v>0</v>
      </c>
      <c r="X2537" s="33">
        <f t="shared" si="3286"/>
        <v>0</v>
      </c>
      <c r="Y2537" s="33">
        <f t="shared" si="3286"/>
        <v>0</v>
      </c>
      <c r="Z2537" s="33">
        <f t="shared" si="3239"/>
        <v>10175.799999999999</v>
      </c>
      <c r="AA2537" s="33">
        <f t="shared" si="3240"/>
        <v>17175.8</v>
      </c>
      <c r="AB2537" s="33">
        <f t="shared" si="3241"/>
        <v>17708.3</v>
      </c>
      <c r="AC2537" s="33">
        <f t="shared" si="3286"/>
        <v>0</v>
      </c>
    </row>
    <row r="2538" spans="1:30" ht="31.5" x14ac:dyDescent="0.25">
      <c r="A2538" s="31">
        <v>944</v>
      </c>
      <c r="B2538" s="31" t="s">
        <v>109</v>
      </c>
      <c r="C2538" s="31" t="s">
        <v>108</v>
      </c>
      <c r="D2538" s="31" t="s">
        <v>501</v>
      </c>
      <c r="E2538" s="31">
        <v>240</v>
      </c>
      <c r="F2538" s="32" t="s">
        <v>374</v>
      </c>
      <c r="G2538" s="22">
        <v>10175.799999999999</v>
      </c>
      <c r="H2538" s="22">
        <v>17175.8</v>
      </c>
      <c r="I2538" s="22">
        <v>17708.3</v>
      </c>
      <c r="J2538" s="22"/>
      <c r="K2538" s="22"/>
      <c r="L2538" s="22"/>
      <c r="M2538" s="22">
        <f t="shared" si="3270"/>
        <v>10175.799999999999</v>
      </c>
      <c r="N2538" s="22">
        <f t="shared" si="3271"/>
        <v>17175.8</v>
      </c>
      <c r="O2538" s="22">
        <f t="shared" si="3272"/>
        <v>17708.3</v>
      </c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>
        <f t="shared" si="3239"/>
        <v>10175.799999999999</v>
      </c>
      <c r="AA2538" s="33">
        <f t="shared" si="3240"/>
        <v>17175.8</v>
      </c>
      <c r="AB2538" s="33">
        <f t="shared" si="3241"/>
        <v>17708.3</v>
      </c>
      <c r="AC2538" s="33"/>
    </row>
    <row r="2539" spans="1:30" ht="63" x14ac:dyDescent="0.25">
      <c r="A2539" s="31">
        <v>944</v>
      </c>
      <c r="B2539" s="31" t="s">
        <v>109</v>
      </c>
      <c r="C2539" s="31" t="s">
        <v>108</v>
      </c>
      <c r="D2539" s="31" t="s">
        <v>502</v>
      </c>
      <c r="E2539" s="31"/>
      <c r="F2539" s="32" t="s">
        <v>698</v>
      </c>
      <c r="G2539" s="22">
        <f>G2540</f>
        <v>167601.29999999999</v>
      </c>
      <c r="H2539" s="22">
        <f t="shared" ref="H2539:AC2540" si="3287">H2540</f>
        <v>98045.4</v>
      </c>
      <c r="I2539" s="22">
        <f t="shared" si="3287"/>
        <v>0</v>
      </c>
      <c r="J2539" s="22">
        <f t="shared" si="3287"/>
        <v>0</v>
      </c>
      <c r="K2539" s="22">
        <f t="shared" si="3287"/>
        <v>0</v>
      </c>
      <c r="L2539" s="22">
        <f t="shared" si="3287"/>
        <v>0</v>
      </c>
      <c r="M2539" s="22">
        <f t="shared" si="3270"/>
        <v>167601.29999999999</v>
      </c>
      <c r="N2539" s="22">
        <f t="shared" si="3271"/>
        <v>98045.4</v>
      </c>
      <c r="O2539" s="22">
        <f t="shared" si="3272"/>
        <v>0</v>
      </c>
      <c r="P2539" s="33">
        <f t="shared" si="3287"/>
        <v>0</v>
      </c>
      <c r="Q2539" s="33">
        <f t="shared" si="3287"/>
        <v>0</v>
      </c>
      <c r="R2539" s="33">
        <f t="shared" si="3287"/>
        <v>0</v>
      </c>
      <c r="S2539" s="33">
        <f t="shared" si="3287"/>
        <v>0</v>
      </c>
      <c r="T2539" s="33">
        <f t="shared" si="3287"/>
        <v>0</v>
      </c>
      <c r="U2539" s="33">
        <f t="shared" si="3287"/>
        <v>0</v>
      </c>
      <c r="V2539" s="33">
        <f t="shared" si="3287"/>
        <v>0</v>
      </c>
      <c r="W2539" s="33">
        <f t="shared" si="3287"/>
        <v>0</v>
      </c>
      <c r="X2539" s="33">
        <f t="shared" si="3287"/>
        <v>0</v>
      </c>
      <c r="Y2539" s="33">
        <f t="shared" si="3287"/>
        <v>0</v>
      </c>
      <c r="Z2539" s="33">
        <f t="shared" si="3239"/>
        <v>167601.29999999999</v>
      </c>
      <c r="AA2539" s="33">
        <f t="shared" si="3240"/>
        <v>98045.4</v>
      </c>
      <c r="AB2539" s="33">
        <f t="shared" si="3241"/>
        <v>0</v>
      </c>
      <c r="AC2539" s="33">
        <f t="shared" si="3287"/>
        <v>0</v>
      </c>
    </row>
    <row r="2540" spans="1:30" ht="47.25" x14ac:dyDescent="0.25">
      <c r="A2540" s="31">
        <v>944</v>
      </c>
      <c r="B2540" s="31" t="s">
        <v>109</v>
      </c>
      <c r="C2540" s="31" t="s">
        <v>108</v>
      </c>
      <c r="D2540" s="31" t="s">
        <v>502</v>
      </c>
      <c r="E2540" s="31" t="s">
        <v>26</v>
      </c>
      <c r="F2540" s="32" t="s">
        <v>387</v>
      </c>
      <c r="G2540" s="22">
        <f>G2541</f>
        <v>167601.29999999999</v>
      </c>
      <c r="H2540" s="22">
        <f t="shared" si="3287"/>
        <v>98045.4</v>
      </c>
      <c r="I2540" s="22">
        <f t="shared" si="3287"/>
        <v>0</v>
      </c>
      <c r="J2540" s="22">
        <f t="shared" si="3287"/>
        <v>0</v>
      </c>
      <c r="K2540" s="22">
        <f t="shared" si="3287"/>
        <v>0</v>
      </c>
      <c r="L2540" s="22">
        <f t="shared" si="3287"/>
        <v>0</v>
      </c>
      <c r="M2540" s="22">
        <f t="shared" si="3270"/>
        <v>167601.29999999999</v>
      </c>
      <c r="N2540" s="22">
        <f t="shared" si="3271"/>
        <v>98045.4</v>
      </c>
      <c r="O2540" s="22">
        <f t="shared" si="3272"/>
        <v>0</v>
      </c>
      <c r="P2540" s="33">
        <f t="shared" si="3287"/>
        <v>0</v>
      </c>
      <c r="Q2540" s="33">
        <f t="shared" si="3287"/>
        <v>0</v>
      </c>
      <c r="R2540" s="33">
        <f t="shared" si="3287"/>
        <v>0</v>
      </c>
      <c r="S2540" s="33">
        <f t="shared" si="3287"/>
        <v>0</v>
      </c>
      <c r="T2540" s="33">
        <f t="shared" si="3287"/>
        <v>0</v>
      </c>
      <c r="U2540" s="33">
        <f t="shared" si="3287"/>
        <v>0</v>
      </c>
      <c r="V2540" s="33">
        <f t="shared" si="3287"/>
        <v>0</v>
      </c>
      <c r="W2540" s="33">
        <f t="shared" si="3287"/>
        <v>0</v>
      </c>
      <c r="X2540" s="33">
        <f t="shared" si="3287"/>
        <v>0</v>
      </c>
      <c r="Y2540" s="33">
        <f t="shared" si="3287"/>
        <v>0</v>
      </c>
      <c r="Z2540" s="33">
        <f t="shared" si="3239"/>
        <v>167601.29999999999</v>
      </c>
      <c r="AA2540" s="33">
        <f t="shared" si="3240"/>
        <v>98045.4</v>
      </c>
      <c r="AB2540" s="33">
        <f t="shared" si="3241"/>
        <v>0</v>
      </c>
      <c r="AC2540" s="33">
        <f t="shared" si="3287"/>
        <v>0</v>
      </c>
    </row>
    <row r="2541" spans="1:30" x14ac:dyDescent="0.25">
      <c r="A2541" s="31">
        <v>944</v>
      </c>
      <c r="B2541" s="31" t="s">
        <v>109</v>
      </c>
      <c r="C2541" s="31" t="s">
        <v>108</v>
      </c>
      <c r="D2541" s="31" t="s">
        <v>502</v>
      </c>
      <c r="E2541" s="31">
        <v>410</v>
      </c>
      <c r="F2541" s="32" t="s">
        <v>378</v>
      </c>
      <c r="G2541" s="22">
        <v>167601.29999999999</v>
      </c>
      <c r="H2541" s="22">
        <v>98045.4</v>
      </c>
      <c r="I2541" s="22">
        <v>0</v>
      </c>
      <c r="J2541" s="22"/>
      <c r="K2541" s="22"/>
      <c r="L2541" s="22"/>
      <c r="M2541" s="22">
        <f t="shared" si="3270"/>
        <v>167601.29999999999</v>
      </c>
      <c r="N2541" s="22">
        <f t="shared" si="3271"/>
        <v>98045.4</v>
      </c>
      <c r="O2541" s="22">
        <f t="shared" si="3272"/>
        <v>0</v>
      </c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>
        <f t="shared" si="3239"/>
        <v>167601.29999999999</v>
      </c>
      <c r="AA2541" s="33">
        <f t="shared" si="3240"/>
        <v>98045.4</v>
      </c>
      <c r="AB2541" s="33">
        <f t="shared" si="3241"/>
        <v>0</v>
      </c>
      <c r="AC2541" s="33"/>
    </row>
    <row r="2542" spans="1:30" ht="31.5" hidden="1" x14ac:dyDescent="0.25">
      <c r="A2542" s="31">
        <v>944</v>
      </c>
      <c r="B2542" s="31" t="s">
        <v>109</v>
      </c>
      <c r="C2542" s="31" t="s">
        <v>108</v>
      </c>
      <c r="D2542" s="31" t="s">
        <v>504</v>
      </c>
      <c r="E2542" s="31"/>
      <c r="F2542" s="32" t="s">
        <v>699</v>
      </c>
      <c r="G2542" s="22">
        <f>G2543</f>
        <v>0</v>
      </c>
      <c r="H2542" s="22">
        <f t="shared" ref="H2542:AC2543" si="3288">H2543</f>
        <v>20000</v>
      </c>
      <c r="I2542" s="22">
        <f t="shared" si="3288"/>
        <v>54383.1</v>
      </c>
      <c r="J2542" s="22">
        <f t="shared" si="3288"/>
        <v>0</v>
      </c>
      <c r="K2542" s="22">
        <f t="shared" si="3288"/>
        <v>-20000</v>
      </c>
      <c r="L2542" s="22">
        <f t="shared" si="3288"/>
        <v>-54383.1</v>
      </c>
      <c r="M2542" s="22">
        <f t="shared" si="3270"/>
        <v>0</v>
      </c>
      <c r="N2542" s="22">
        <f t="shared" si="3271"/>
        <v>0</v>
      </c>
      <c r="O2542" s="22">
        <f t="shared" si="3272"/>
        <v>0</v>
      </c>
      <c r="P2542" s="33">
        <f t="shared" si="3288"/>
        <v>0</v>
      </c>
      <c r="Q2542" s="33">
        <f t="shared" si="3288"/>
        <v>0</v>
      </c>
      <c r="R2542" s="33">
        <f t="shared" si="3288"/>
        <v>0</v>
      </c>
      <c r="S2542" s="33">
        <f t="shared" si="3288"/>
        <v>0</v>
      </c>
      <c r="T2542" s="33">
        <f t="shared" si="3288"/>
        <v>0</v>
      </c>
      <c r="U2542" s="33">
        <f t="shared" si="3288"/>
        <v>0</v>
      </c>
      <c r="V2542" s="33">
        <f t="shared" si="3288"/>
        <v>0</v>
      </c>
      <c r="W2542" s="33">
        <f t="shared" si="3288"/>
        <v>0</v>
      </c>
      <c r="X2542" s="33">
        <f t="shared" si="3288"/>
        <v>0</v>
      </c>
      <c r="Y2542" s="33">
        <f t="shared" si="3288"/>
        <v>0</v>
      </c>
      <c r="Z2542" s="33">
        <f t="shared" si="3239"/>
        <v>0</v>
      </c>
      <c r="AA2542" s="33">
        <f t="shared" si="3240"/>
        <v>0</v>
      </c>
      <c r="AB2542" s="33">
        <f t="shared" si="3241"/>
        <v>0</v>
      </c>
      <c r="AC2542" s="33">
        <f t="shared" si="3288"/>
        <v>0</v>
      </c>
      <c r="AD2542" s="18">
        <v>0</v>
      </c>
    </row>
    <row r="2543" spans="1:30" ht="47.25" hidden="1" x14ac:dyDescent="0.25">
      <c r="A2543" s="31">
        <v>944</v>
      </c>
      <c r="B2543" s="31" t="s">
        <v>109</v>
      </c>
      <c r="C2543" s="31" t="s">
        <v>108</v>
      </c>
      <c r="D2543" s="31" t="s">
        <v>504</v>
      </c>
      <c r="E2543" s="31" t="s">
        <v>26</v>
      </c>
      <c r="F2543" s="32" t="s">
        <v>387</v>
      </c>
      <c r="G2543" s="22">
        <f>G2544</f>
        <v>0</v>
      </c>
      <c r="H2543" s="22">
        <f t="shared" si="3288"/>
        <v>20000</v>
      </c>
      <c r="I2543" s="22">
        <f t="shared" si="3288"/>
        <v>54383.1</v>
      </c>
      <c r="J2543" s="22">
        <f t="shared" si="3288"/>
        <v>0</v>
      </c>
      <c r="K2543" s="22">
        <f t="shared" si="3288"/>
        <v>-20000</v>
      </c>
      <c r="L2543" s="22">
        <f t="shared" si="3288"/>
        <v>-54383.1</v>
      </c>
      <c r="M2543" s="22">
        <f t="shared" si="3270"/>
        <v>0</v>
      </c>
      <c r="N2543" s="22">
        <f t="shared" si="3271"/>
        <v>0</v>
      </c>
      <c r="O2543" s="22">
        <f t="shared" si="3272"/>
        <v>0</v>
      </c>
      <c r="P2543" s="33">
        <f t="shared" si="3288"/>
        <v>0</v>
      </c>
      <c r="Q2543" s="33">
        <f t="shared" si="3288"/>
        <v>0</v>
      </c>
      <c r="R2543" s="33">
        <f t="shared" si="3288"/>
        <v>0</v>
      </c>
      <c r="S2543" s="33">
        <f t="shared" si="3288"/>
        <v>0</v>
      </c>
      <c r="T2543" s="33">
        <f t="shared" si="3288"/>
        <v>0</v>
      </c>
      <c r="U2543" s="33">
        <f t="shared" si="3288"/>
        <v>0</v>
      </c>
      <c r="V2543" s="33">
        <f t="shared" si="3288"/>
        <v>0</v>
      </c>
      <c r="W2543" s="33">
        <f t="shared" si="3288"/>
        <v>0</v>
      </c>
      <c r="X2543" s="33">
        <f t="shared" si="3288"/>
        <v>0</v>
      </c>
      <c r="Y2543" s="33">
        <f t="shared" si="3288"/>
        <v>0</v>
      </c>
      <c r="Z2543" s="33">
        <f t="shared" si="3239"/>
        <v>0</v>
      </c>
      <c r="AA2543" s="33">
        <f t="shared" si="3240"/>
        <v>0</v>
      </c>
      <c r="AB2543" s="33">
        <f t="shared" si="3241"/>
        <v>0</v>
      </c>
      <c r="AC2543" s="33">
        <f t="shared" si="3288"/>
        <v>0</v>
      </c>
      <c r="AD2543" s="18">
        <v>0</v>
      </c>
    </row>
    <row r="2544" spans="1:30" hidden="1" x14ac:dyDescent="0.25">
      <c r="A2544" s="31">
        <v>944</v>
      </c>
      <c r="B2544" s="31" t="s">
        <v>109</v>
      </c>
      <c r="C2544" s="31" t="s">
        <v>108</v>
      </c>
      <c r="D2544" s="31" t="s">
        <v>504</v>
      </c>
      <c r="E2544" s="31">
        <v>410</v>
      </c>
      <c r="F2544" s="32" t="s">
        <v>378</v>
      </c>
      <c r="G2544" s="22">
        <v>0</v>
      </c>
      <c r="H2544" s="22">
        <v>20000</v>
      </c>
      <c r="I2544" s="22">
        <v>54383.1</v>
      </c>
      <c r="J2544" s="22"/>
      <c r="K2544" s="22">
        <v>-20000</v>
      </c>
      <c r="L2544" s="22">
        <v>-54383.1</v>
      </c>
      <c r="M2544" s="22">
        <f t="shared" si="3270"/>
        <v>0</v>
      </c>
      <c r="N2544" s="22">
        <f t="shared" si="3271"/>
        <v>0</v>
      </c>
      <c r="O2544" s="22">
        <f t="shared" si="3272"/>
        <v>0</v>
      </c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>
        <f t="shared" si="3239"/>
        <v>0</v>
      </c>
      <c r="AA2544" s="33">
        <f t="shared" si="3240"/>
        <v>0</v>
      </c>
      <c r="AB2544" s="33">
        <f t="shared" si="3241"/>
        <v>0</v>
      </c>
      <c r="AC2544" s="33"/>
      <c r="AD2544" s="18">
        <v>0</v>
      </c>
    </row>
    <row r="2545" spans="1:30" ht="31.5" x14ac:dyDescent="0.25">
      <c r="A2545" s="31">
        <v>944</v>
      </c>
      <c r="B2545" s="31" t="s">
        <v>109</v>
      </c>
      <c r="C2545" s="31" t="s">
        <v>108</v>
      </c>
      <c r="D2545" s="31" t="s">
        <v>513</v>
      </c>
      <c r="E2545" s="31"/>
      <c r="F2545" s="32" t="s">
        <v>700</v>
      </c>
      <c r="G2545" s="22">
        <f>G2546+G2549+G2552+G2555+G2558+G2561+G2564+G2567</f>
        <v>142710.29999999999</v>
      </c>
      <c r="H2545" s="22">
        <f t="shared" ref="H2545:L2545" si="3289">H2546+H2549+H2552+H2555+H2558+H2561+H2564+H2567</f>
        <v>57440.2</v>
      </c>
      <c r="I2545" s="22">
        <f t="shared" si="3289"/>
        <v>127428.7</v>
      </c>
      <c r="J2545" s="22">
        <f t="shared" si="3289"/>
        <v>-773.3</v>
      </c>
      <c r="K2545" s="22">
        <f t="shared" si="3289"/>
        <v>-1213.8</v>
      </c>
      <c r="L2545" s="22">
        <f t="shared" si="3289"/>
        <v>-1213.8</v>
      </c>
      <c r="M2545" s="22">
        <f t="shared" si="3270"/>
        <v>141937</v>
      </c>
      <c r="N2545" s="22">
        <f t="shared" si="3271"/>
        <v>56226.399999999994</v>
      </c>
      <c r="O2545" s="22">
        <f t="shared" si="3272"/>
        <v>126214.9</v>
      </c>
      <c r="P2545" s="33">
        <f t="shared" ref="P2545:Q2545" si="3290">P2546+P2549+P2552+P2555+P2558+P2561+P2564+P2567</f>
        <v>0</v>
      </c>
      <c r="Q2545" s="33">
        <f t="shared" si="3290"/>
        <v>0</v>
      </c>
      <c r="R2545" s="33">
        <f t="shared" ref="R2545:T2545" si="3291">R2546+R2549+R2552+R2555+R2558+R2561+R2564+R2567</f>
        <v>0</v>
      </c>
      <c r="S2545" s="33">
        <f t="shared" si="3291"/>
        <v>0</v>
      </c>
      <c r="T2545" s="33">
        <f t="shared" si="3291"/>
        <v>0</v>
      </c>
      <c r="U2545" s="33">
        <f t="shared" ref="U2545:W2545" si="3292">U2546+U2549+U2552+U2555+U2558+U2561+U2564+U2567</f>
        <v>0</v>
      </c>
      <c r="V2545" s="33">
        <f t="shared" si="3292"/>
        <v>0</v>
      </c>
      <c r="W2545" s="33">
        <f t="shared" si="3292"/>
        <v>0</v>
      </c>
      <c r="X2545" s="33">
        <f t="shared" ref="X2545:Y2545" si="3293">X2546+X2549+X2552+X2555+X2558+X2561+X2564+X2567</f>
        <v>0</v>
      </c>
      <c r="Y2545" s="33">
        <f t="shared" si="3293"/>
        <v>0</v>
      </c>
      <c r="Z2545" s="33">
        <f t="shared" si="3239"/>
        <v>141937</v>
      </c>
      <c r="AA2545" s="33">
        <f t="shared" si="3240"/>
        <v>56226.399999999994</v>
      </c>
      <c r="AB2545" s="33">
        <f t="shared" si="3241"/>
        <v>126214.9</v>
      </c>
      <c r="AC2545" s="33">
        <f t="shared" ref="AC2545" si="3294">AC2546+AC2549+AC2552+AC2555+AC2558+AC2561+AC2564+AC2567</f>
        <v>0</v>
      </c>
      <c r="AD2545" s="18"/>
    </row>
    <row r="2546" spans="1:30" x14ac:dyDescent="0.25">
      <c r="A2546" s="31">
        <v>944</v>
      </c>
      <c r="B2546" s="31" t="s">
        <v>109</v>
      </c>
      <c r="C2546" s="31" t="s">
        <v>108</v>
      </c>
      <c r="D2546" s="31" t="s">
        <v>503</v>
      </c>
      <c r="E2546" s="31"/>
      <c r="F2546" s="32" t="s">
        <v>701</v>
      </c>
      <c r="G2546" s="22">
        <f>G2547</f>
        <v>37003.799999999996</v>
      </c>
      <c r="H2546" s="22">
        <f t="shared" ref="H2546:AC2547" si="3295">H2547</f>
        <v>36856.199999999997</v>
      </c>
      <c r="I2546" s="22">
        <f t="shared" si="3295"/>
        <v>36856.199999999997</v>
      </c>
      <c r="J2546" s="22">
        <f t="shared" si="3295"/>
        <v>-699</v>
      </c>
      <c r="K2546" s="22">
        <f t="shared" si="3295"/>
        <v>-1138</v>
      </c>
      <c r="L2546" s="22">
        <f t="shared" si="3295"/>
        <v>-1138</v>
      </c>
      <c r="M2546" s="22">
        <f t="shared" si="3270"/>
        <v>36304.799999999996</v>
      </c>
      <c r="N2546" s="22">
        <f t="shared" si="3271"/>
        <v>35718.199999999997</v>
      </c>
      <c r="O2546" s="22">
        <f t="shared" si="3272"/>
        <v>35718.199999999997</v>
      </c>
      <c r="P2546" s="33">
        <f t="shared" si="3295"/>
        <v>0</v>
      </c>
      <c r="Q2546" s="33">
        <f t="shared" si="3295"/>
        <v>0</v>
      </c>
      <c r="R2546" s="33">
        <f t="shared" si="3295"/>
        <v>0</v>
      </c>
      <c r="S2546" s="33">
        <f t="shared" si="3295"/>
        <v>0</v>
      </c>
      <c r="T2546" s="33">
        <f t="shared" si="3295"/>
        <v>0</v>
      </c>
      <c r="U2546" s="33">
        <f t="shared" si="3295"/>
        <v>0</v>
      </c>
      <c r="V2546" s="33">
        <f t="shared" si="3295"/>
        <v>0</v>
      </c>
      <c r="W2546" s="33">
        <f t="shared" si="3295"/>
        <v>0</v>
      </c>
      <c r="X2546" s="33">
        <f t="shared" si="3295"/>
        <v>0</v>
      </c>
      <c r="Y2546" s="33">
        <f t="shared" si="3295"/>
        <v>0</v>
      </c>
      <c r="Z2546" s="33">
        <f t="shared" si="3239"/>
        <v>36304.799999999996</v>
      </c>
      <c r="AA2546" s="33">
        <f t="shared" si="3240"/>
        <v>35718.199999999997</v>
      </c>
      <c r="AB2546" s="33">
        <f t="shared" si="3241"/>
        <v>35718.199999999997</v>
      </c>
      <c r="AC2546" s="33">
        <f t="shared" si="3295"/>
        <v>0</v>
      </c>
    </row>
    <row r="2547" spans="1:30" ht="31.5" x14ac:dyDescent="0.25">
      <c r="A2547" s="31">
        <v>944</v>
      </c>
      <c r="B2547" s="31" t="s">
        <v>109</v>
      </c>
      <c r="C2547" s="31" t="s">
        <v>108</v>
      </c>
      <c r="D2547" s="31" t="s">
        <v>503</v>
      </c>
      <c r="E2547" s="31" t="s">
        <v>7</v>
      </c>
      <c r="F2547" s="32" t="s">
        <v>385</v>
      </c>
      <c r="G2547" s="22">
        <f>G2548</f>
        <v>37003.799999999996</v>
      </c>
      <c r="H2547" s="22">
        <f t="shared" si="3295"/>
        <v>36856.199999999997</v>
      </c>
      <c r="I2547" s="22">
        <f t="shared" si="3295"/>
        <v>36856.199999999997</v>
      </c>
      <c r="J2547" s="22">
        <f t="shared" si="3295"/>
        <v>-699</v>
      </c>
      <c r="K2547" s="22">
        <f t="shared" si="3295"/>
        <v>-1138</v>
      </c>
      <c r="L2547" s="22">
        <f t="shared" si="3295"/>
        <v>-1138</v>
      </c>
      <c r="M2547" s="22">
        <f t="shared" si="3270"/>
        <v>36304.799999999996</v>
      </c>
      <c r="N2547" s="22">
        <f t="shared" si="3271"/>
        <v>35718.199999999997</v>
      </c>
      <c r="O2547" s="22">
        <f t="shared" si="3272"/>
        <v>35718.199999999997</v>
      </c>
      <c r="P2547" s="33">
        <f t="shared" si="3295"/>
        <v>0</v>
      </c>
      <c r="Q2547" s="33">
        <f t="shared" si="3295"/>
        <v>0</v>
      </c>
      <c r="R2547" s="33">
        <f t="shared" si="3295"/>
        <v>0</v>
      </c>
      <c r="S2547" s="33">
        <f t="shared" si="3295"/>
        <v>0</v>
      </c>
      <c r="T2547" s="33">
        <f t="shared" si="3295"/>
        <v>0</v>
      </c>
      <c r="U2547" s="33">
        <f t="shared" si="3295"/>
        <v>0</v>
      </c>
      <c r="V2547" s="33">
        <f t="shared" si="3295"/>
        <v>0</v>
      </c>
      <c r="W2547" s="33">
        <f t="shared" si="3295"/>
        <v>0</v>
      </c>
      <c r="X2547" s="33">
        <f t="shared" si="3295"/>
        <v>0</v>
      </c>
      <c r="Y2547" s="33">
        <f t="shared" si="3295"/>
        <v>0</v>
      </c>
      <c r="Z2547" s="33">
        <f t="shared" si="3239"/>
        <v>36304.799999999996</v>
      </c>
      <c r="AA2547" s="33">
        <f t="shared" si="3240"/>
        <v>35718.199999999997</v>
      </c>
      <c r="AB2547" s="33">
        <f t="shared" si="3241"/>
        <v>35718.199999999997</v>
      </c>
      <c r="AC2547" s="33">
        <f t="shared" si="3295"/>
        <v>0</v>
      </c>
    </row>
    <row r="2548" spans="1:30" ht="31.5" x14ac:dyDescent="0.25">
      <c r="A2548" s="31">
        <v>944</v>
      </c>
      <c r="B2548" s="31" t="s">
        <v>109</v>
      </c>
      <c r="C2548" s="31" t="s">
        <v>108</v>
      </c>
      <c r="D2548" s="31" t="s">
        <v>503</v>
      </c>
      <c r="E2548" s="31">
        <v>240</v>
      </c>
      <c r="F2548" s="32" t="s">
        <v>374</v>
      </c>
      <c r="G2548" s="22">
        <v>37003.799999999996</v>
      </c>
      <c r="H2548" s="22">
        <v>36856.199999999997</v>
      </c>
      <c r="I2548" s="22">
        <v>36856.199999999997</v>
      </c>
      <c r="J2548" s="22">
        <v>-699</v>
      </c>
      <c r="K2548" s="22">
        <v>-1138</v>
      </c>
      <c r="L2548" s="22">
        <v>-1138</v>
      </c>
      <c r="M2548" s="22">
        <f t="shared" si="3270"/>
        <v>36304.799999999996</v>
      </c>
      <c r="N2548" s="22">
        <f t="shared" si="3271"/>
        <v>35718.199999999997</v>
      </c>
      <c r="O2548" s="22">
        <f t="shared" si="3272"/>
        <v>35718.199999999997</v>
      </c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>
        <f t="shared" si="3239"/>
        <v>36304.799999999996</v>
      </c>
      <c r="AA2548" s="33">
        <f t="shared" si="3240"/>
        <v>35718.199999999997</v>
      </c>
      <c r="AB2548" s="33">
        <f t="shared" si="3241"/>
        <v>35718.199999999997</v>
      </c>
      <c r="AC2548" s="33"/>
    </row>
    <row r="2549" spans="1:30" ht="63" x14ac:dyDescent="0.25">
      <c r="A2549" s="31">
        <v>944</v>
      </c>
      <c r="B2549" s="31" t="s">
        <v>109</v>
      </c>
      <c r="C2549" s="31" t="s">
        <v>108</v>
      </c>
      <c r="D2549" s="31" t="s">
        <v>505</v>
      </c>
      <c r="E2549" s="31"/>
      <c r="F2549" s="32" t="s">
        <v>854</v>
      </c>
      <c r="G2549" s="22">
        <f>G2550</f>
        <v>473.8</v>
      </c>
      <c r="H2549" s="22">
        <f t="shared" ref="H2549:AC2550" si="3296">H2550</f>
        <v>483.3</v>
      </c>
      <c r="I2549" s="22">
        <f t="shared" si="3296"/>
        <v>483.3</v>
      </c>
      <c r="J2549" s="22">
        <f t="shared" si="3296"/>
        <v>0</v>
      </c>
      <c r="K2549" s="22">
        <f t="shared" si="3296"/>
        <v>0</v>
      </c>
      <c r="L2549" s="22">
        <f t="shared" si="3296"/>
        <v>0</v>
      </c>
      <c r="M2549" s="22">
        <f t="shared" si="3270"/>
        <v>473.8</v>
      </c>
      <c r="N2549" s="22">
        <f t="shared" si="3271"/>
        <v>483.3</v>
      </c>
      <c r="O2549" s="22">
        <f t="shared" si="3272"/>
        <v>483.3</v>
      </c>
      <c r="P2549" s="33">
        <f t="shared" si="3296"/>
        <v>0</v>
      </c>
      <c r="Q2549" s="33">
        <f t="shared" si="3296"/>
        <v>0</v>
      </c>
      <c r="R2549" s="33">
        <f t="shared" si="3296"/>
        <v>0</v>
      </c>
      <c r="S2549" s="33">
        <f t="shared" si="3296"/>
        <v>0</v>
      </c>
      <c r="T2549" s="33">
        <f t="shared" si="3296"/>
        <v>0</v>
      </c>
      <c r="U2549" s="33">
        <f t="shared" si="3296"/>
        <v>0</v>
      </c>
      <c r="V2549" s="33">
        <f t="shared" si="3296"/>
        <v>0</v>
      </c>
      <c r="W2549" s="33">
        <f t="shared" si="3296"/>
        <v>0</v>
      </c>
      <c r="X2549" s="33">
        <f t="shared" si="3296"/>
        <v>0</v>
      </c>
      <c r="Y2549" s="33">
        <f t="shared" si="3296"/>
        <v>0</v>
      </c>
      <c r="Z2549" s="33">
        <f t="shared" si="3239"/>
        <v>473.8</v>
      </c>
      <c r="AA2549" s="33">
        <f t="shared" si="3240"/>
        <v>483.3</v>
      </c>
      <c r="AB2549" s="33">
        <f t="shared" si="3241"/>
        <v>483.3</v>
      </c>
      <c r="AC2549" s="33">
        <f t="shared" si="3296"/>
        <v>0</v>
      </c>
    </row>
    <row r="2550" spans="1:30" ht="31.5" x14ac:dyDescent="0.25">
      <c r="A2550" s="31">
        <v>944</v>
      </c>
      <c r="B2550" s="31" t="s">
        <v>109</v>
      </c>
      <c r="C2550" s="31" t="s">
        <v>108</v>
      </c>
      <c r="D2550" s="31" t="s">
        <v>505</v>
      </c>
      <c r="E2550" s="31" t="s">
        <v>7</v>
      </c>
      <c r="F2550" s="32" t="s">
        <v>385</v>
      </c>
      <c r="G2550" s="22">
        <f>G2551</f>
        <v>473.8</v>
      </c>
      <c r="H2550" s="22">
        <f t="shared" si="3296"/>
        <v>483.3</v>
      </c>
      <c r="I2550" s="22">
        <f t="shared" si="3296"/>
        <v>483.3</v>
      </c>
      <c r="J2550" s="22">
        <f t="shared" si="3296"/>
        <v>0</v>
      </c>
      <c r="K2550" s="22">
        <f t="shared" si="3296"/>
        <v>0</v>
      </c>
      <c r="L2550" s="22">
        <f t="shared" si="3296"/>
        <v>0</v>
      </c>
      <c r="M2550" s="22">
        <f t="shared" si="3270"/>
        <v>473.8</v>
      </c>
      <c r="N2550" s="22">
        <f t="shared" si="3271"/>
        <v>483.3</v>
      </c>
      <c r="O2550" s="22">
        <f t="shared" si="3272"/>
        <v>483.3</v>
      </c>
      <c r="P2550" s="33">
        <f t="shared" si="3296"/>
        <v>0</v>
      </c>
      <c r="Q2550" s="33">
        <f t="shared" si="3296"/>
        <v>0</v>
      </c>
      <c r="R2550" s="33">
        <f t="shared" si="3296"/>
        <v>0</v>
      </c>
      <c r="S2550" s="33">
        <f t="shared" si="3296"/>
        <v>0</v>
      </c>
      <c r="T2550" s="33">
        <f t="shared" si="3296"/>
        <v>0</v>
      </c>
      <c r="U2550" s="33">
        <f t="shared" si="3296"/>
        <v>0</v>
      </c>
      <c r="V2550" s="33">
        <f t="shared" si="3296"/>
        <v>0</v>
      </c>
      <c r="W2550" s="33">
        <f t="shared" si="3296"/>
        <v>0</v>
      </c>
      <c r="X2550" s="33">
        <f t="shared" si="3296"/>
        <v>0</v>
      </c>
      <c r="Y2550" s="33">
        <f t="shared" si="3296"/>
        <v>0</v>
      </c>
      <c r="Z2550" s="33">
        <f t="shared" si="3239"/>
        <v>473.8</v>
      </c>
      <c r="AA2550" s="33">
        <f t="shared" si="3240"/>
        <v>483.3</v>
      </c>
      <c r="AB2550" s="33">
        <f t="shared" si="3241"/>
        <v>483.3</v>
      </c>
      <c r="AC2550" s="33">
        <f t="shared" si="3296"/>
        <v>0</v>
      </c>
    </row>
    <row r="2551" spans="1:30" ht="31.5" x14ac:dyDescent="0.25">
      <c r="A2551" s="31">
        <v>944</v>
      </c>
      <c r="B2551" s="31" t="s">
        <v>109</v>
      </c>
      <c r="C2551" s="31" t="s">
        <v>108</v>
      </c>
      <c r="D2551" s="31" t="s">
        <v>505</v>
      </c>
      <c r="E2551" s="31">
        <v>240</v>
      </c>
      <c r="F2551" s="32" t="s">
        <v>374</v>
      </c>
      <c r="G2551" s="22">
        <v>473.8</v>
      </c>
      <c r="H2551" s="22">
        <v>483.3</v>
      </c>
      <c r="I2551" s="22">
        <v>483.3</v>
      </c>
      <c r="J2551" s="22"/>
      <c r="K2551" s="22"/>
      <c r="L2551" s="22"/>
      <c r="M2551" s="22">
        <f t="shared" si="3270"/>
        <v>473.8</v>
      </c>
      <c r="N2551" s="22">
        <f t="shared" si="3271"/>
        <v>483.3</v>
      </c>
      <c r="O2551" s="22">
        <f t="shared" si="3272"/>
        <v>483.3</v>
      </c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>
        <f t="shared" si="3239"/>
        <v>473.8</v>
      </c>
      <c r="AA2551" s="33">
        <f t="shared" si="3240"/>
        <v>483.3</v>
      </c>
      <c r="AB2551" s="33">
        <f t="shared" si="3241"/>
        <v>483.3</v>
      </c>
      <c r="AC2551" s="33"/>
    </row>
    <row r="2552" spans="1:30" x14ac:dyDescent="0.25">
      <c r="A2552" s="31">
        <v>944</v>
      </c>
      <c r="B2552" s="31" t="s">
        <v>109</v>
      </c>
      <c r="C2552" s="31" t="s">
        <v>108</v>
      </c>
      <c r="D2552" s="31" t="s">
        <v>506</v>
      </c>
      <c r="E2552" s="31"/>
      <c r="F2552" s="32" t="s">
        <v>855</v>
      </c>
      <c r="G2552" s="22">
        <f>G2553</f>
        <v>4531.2</v>
      </c>
      <c r="H2552" s="22">
        <f t="shared" ref="H2552:AC2553" si="3297">H2553</f>
        <v>6371.7</v>
      </c>
      <c r="I2552" s="22">
        <f t="shared" si="3297"/>
        <v>6371.7</v>
      </c>
      <c r="J2552" s="22">
        <f t="shared" si="3297"/>
        <v>0</v>
      </c>
      <c r="K2552" s="22">
        <f t="shared" si="3297"/>
        <v>0</v>
      </c>
      <c r="L2552" s="22">
        <f t="shared" si="3297"/>
        <v>0</v>
      </c>
      <c r="M2552" s="22">
        <f t="shared" si="3270"/>
        <v>4531.2</v>
      </c>
      <c r="N2552" s="22">
        <f t="shared" si="3271"/>
        <v>6371.7</v>
      </c>
      <c r="O2552" s="22">
        <f t="shared" si="3272"/>
        <v>6371.7</v>
      </c>
      <c r="P2552" s="33">
        <f t="shared" si="3297"/>
        <v>0</v>
      </c>
      <c r="Q2552" s="33">
        <f t="shared" si="3297"/>
        <v>0</v>
      </c>
      <c r="R2552" s="33">
        <f t="shared" si="3297"/>
        <v>0</v>
      </c>
      <c r="S2552" s="33">
        <f t="shared" si="3297"/>
        <v>0</v>
      </c>
      <c r="T2552" s="33">
        <f t="shared" si="3297"/>
        <v>0</v>
      </c>
      <c r="U2552" s="33">
        <f t="shared" si="3297"/>
        <v>0</v>
      </c>
      <c r="V2552" s="33">
        <f t="shared" si="3297"/>
        <v>0</v>
      </c>
      <c r="W2552" s="33">
        <f t="shared" si="3297"/>
        <v>0</v>
      </c>
      <c r="X2552" s="33">
        <f t="shared" si="3297"/>
        <v>0</v>
      </c>
      <c r="Y2552" s="33">
        <f t="shared" si="3297"/>
        <v>0</v>
      </c>
      <c r="Z2552" s="33">
        <f t="shared" si="3239"/>
        <v>4531.2</v>
      </c>
      <c r="AA2552" s="33">
        <f t="shared" si="3240"/>
        <v>6371.7</v>
      </c>
      <c r="AB2552" s="33">
        <f t="shared" si="3241"/>
        <v>6371.7</v>
      </c>
      <c r="AC2552" s="33">
        <f t="shared" si="3297"/>
        <v>0</v>
      </c>
    </row>
    <row r="2553" spans="1:30" ht="31.5" x14ac:dyDescent="0.25">
      <c r="A2553" s="31">
        <v>944</v>
      </c>
      <c r="B2553" s="31" t="s">
        <v>109</v>
      </c>
      <c r="C2553" s="31" t="s">
        <v>108</v>
      </c>
      <c r="D2553" s="31" t="s">
        <v>506</v>
      </c>
      <c r="E2553" s="31" t="s">
        <v>7</v>
      </c>
      <c r="F2553" s="32" t="s">
        <v>385</v>
      </c>
      <c r="G2553" s="22">
        <f>G2554</f>
        <v>4531.2</v>
      </c>
      <c r="H2553" s="22">
        <f t="shared" si="3297"/>
        <v>6371.7</v>
      </c>
      <c r="I2553" s="22">
        <f t="shared" si="3297"/>
        <v>6371.7</v>
      </c>
      <c r="J2553" s="22">
        <f t="shared" si="3297"/>
        <v>0</v>
      </c>
      <c r="K2553" s="22">
        <f t="shared" si="3297"/>
        <v>0</v>
      </c>
      <c r="L2553" s="22">
        <f t="shared" si="3297"/>
        <v>0</v>
      </c>
      <c r="M2553" s="22">
        <f t="shared" si="3270"/>
        <v>4531.2</v>
      </c>
      <c r="N2553" s="22">
        <f t="shared" si="3271"/>
        <v>6371.7</v>
      </c>
      <c r="O2553" s="22">
        <f t="shared" si="3272"/>
        <v>6371.7</v>
      </c>
      <c r="P2553" s="33">
        <f t="shared" si="3297"/>
        <v>0</v>
      </c>
      <c r="Q2553" s="33">
        <f t="shared" si="3297"/>
        <v>0</v>
      </c>
      <c r="R2553" s="33">
        <f t="shared" si="3297"/>
        <v>0</v>
      </c>
      <c r="S2553" s="33">
        <f t="shared" si="3297"/>
        <v>0</v>
      </c>
      <c r="T2553" s="33">
        <f t="shared" si="3297"/>
        <v>0</v>
      </c>
      <c r="U2553" s="33">
        <f t="shared" si="3297"/>
        <v>0</v>
      </c>
      <c r="V2553" s="33">
        <f t="shared" si="3297"/>
        <v>0</v>
      </c>
      <c r="W2553" s="33">
        <f t="shared" si="3297"/>
        <v>0</v>
      </c>
      <c r="X2553" s="33">
        <f t="shared" si="3297"/>
        <v>0</v>
      </c>
      <c r="Y2553" s="33">
        <f t="shared" si="3297"/>
        <v>0</v>
      </c>
      <c r="Z2553" s="33">
        <f t="shared" si="3239"/>
        <v>4531.2</v>
      </c>
      <c r="AA2553" s="33">
        <f t="shared" si="3240"/>
        <v>6371.7</v>
      </c>
      <c r="AB2553" s="33">
        <f t="shared" si="3241"/>
        <v>6371.7</v>
      </c>
      <c r="AC2553" s="33">
        <f t="shared" si="3297"/>
        <v>0</v>
      </c>
    </row>
    <row r="2554" spans="1:30" ht="31.5" x14ac:dyDescent="0.25">
      <c r="A2554" s="31">
        <v>944</v>
      </c>
      <c r="B2554" s="31" t="s">
        <v>109</v>
      </c>
      <c r="C2554" s="31" t="s">
        <v>108</v>
      </c>
      <c r="D2554" s="31" t="s">
        <v>506</v>
      </c>
      <c r="E2554" s="31">
        <v>240</v>
      </c>
      <c r="F2554" s="32" t="s">
        <v>374</v>
      </c>
      <c r="G2554" s="22">
        <v>4531.2</v>
      </c>
      <c r="H2554" s="22">
        <v>6371.7</v>
      </c>
      <c r="I2554" s="22">
        <v>6371.7</v>
      </c>
      <c r="J2554" s="22"/>
      <c r="K2554" s="22"/>
      <c r="L2554" s="22"/>
      <c r="M2554" s="22">
        <f t="shared" si="3270"/>
        <v>4531.2</v>
      </c>
      <c r="N2554" s="22">
        <f t="shared" si="3271"/>
        <v>6371.7</v>
      </c>
      <c r="O2554" s="22">
        <f t="shared" si="3272"/>
        <v>6371.7</v>
      </c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>
        <f t="shared" si="3239"/>
        <v>4531.2</v>
      </c>
      <c r="AA2554" s="33">
        <f t="shared" si="3240"/>
        <v>6371.7</v>
      </c>
      <c r="AB2554" s="33">
        <f t="shared" si="3241"/>
        <v>6371.7</v>
      </c>
      <c r="AC2554" s="33"/>
    </row>
    <row r="2555" spans="1:30" ht="31.5" x14ac:dyDescent="0.25">
      <c r="A2555" s="31">
        <v>944</v>
      </c>
      <c r="B2555" s="31" t="s">
        <v>109</v>
      </c>
      <c r="C2555" s="31" t="s">
        <v>108</v>
      </c>
      <c r="D2555" s="31" t="s">
        <v>507</v>
      </c>
      <c r="E2555" s="31"/>
      <c r="F2555" s="32" t="s">
        <v>702</v>
      </c>
      <c r="G2555" s="22">
        <f>G2556</f>
        <v>8561.5</v>
      </c>
      <c r="H2555" s="22">
        <f t="shared" ref="H2555:AC2556" si="3298">H2556</f>
        <v>8561.5</v>
      </c>
      <c r="I2555" s="22">
        <f t="shared" si="3298"/>
        <v>8550</v>
      </c>
      <c r="J2555" s="22">
        <f t="shared" si="3298"/>
        <v>0</v>
      </c>
      <c r="K2555" s="22">
        <f t="shared" si="3298"/>
        <v>0</v>
      </c>
      <c r="L2555" s="22">
        <f t="shared" si="3298"/>
        <v>0</v>
      </c>
      <c r="M2555" s="22">
        <f t="shared" si="3270"/>
        <v>8561.5</v>
      </c>
      <c r="N2555" s="22">
        <f t="shared" si="3271"/>
        <v>8561.5</v>
      </c>
      <c r="O2555" s="22">
        <f t="shared" si="3272"/>
        <v>8550</v>
      </c>
      <c r="P2555" s="33">
        <f t="shared" si="3298"/>
        <v>0</v>
      </c>
      <c r="Q2555" s="33">
        <f t="shared" si="3298"/>
        <v>0</v>
      </c>
      <c r="R2555" s="33">
        <f t="shared" si="3298"/>
        <v>0</v>
      </c>
      <c r="S2555" s="33">
        <f t="shared" si="3298"/>
        <v>0</v>
      </c>
      <c r="T2555" s="33">
        <f t="shared" si="3298"/>
        <v>0</v>
      </c>
      <c r="U2555" s="33">
        <f t="shared" si="3298"/>
        <v>0</v>
      </c>
      <c r="V2555" s="33">
        <f t="shared" si="3298"/>
        <v>0</v>
      </c>
      <c r="W2555" s="33">
        <f t="shared" si="3298"/>
        <v>0</v>
      </c>
      <c r="X2555" s="33">
        <f t="shared" si="3298"/>
        <v>0</v>
      </c>
      <c r="Y2555" s="33">
        <f t="shared" si="3298"/>
        <v>0</v>
      </c>
      <c r="Z2555" s="33">
        <f t="shared" si="3239"/>
        <v>8561.5</v>
      </c>
      <c r="AA2555" s="33">
        <f t="shared" si="3240"/>
        <v>8561.5</v>
      </c>
      <c r="AB2555" s="33">
        <f t="shared" si="3241"/>
        <v>8550</v>
      </c>
      <c r="AC2555" s="33">
        <f t="shared" si="3298"/>
        <v>0</v>
      </c>
    </row>
    <row r="2556" spans="1:30" ht="31.5" x14ac:dyDescent="0.25">
      <c r="A2556" s="31">
        <v>944</v>
      </c>
      <c r="B2556" s="31" t="s">
        <v>109</v>
      </c>
      <c r="C2556" s="31" t="s">
        <v>108</v>
      </c>
      <c r="D2556" s="31" t="s">
        <v>507</v>
      </c>
      <c r="E2556" s="31" t="s">
        <v>7</v>
      </c>
      <c r="F2556" s="32" t="s">
        <v>385</v>
      </c>
      <c r="G2556" s="22">
        <f>G2557</f>
        <v>8561.5</v>
      </c>
      <c r="H2556" s="22">
        <f t="shared" si="3298"/>
        <v>8561.5</v>
      </c>
      <c r="I2556" s="22">
        <f t="shared" si="3298"/>
        <v>8550</v>
      </c>
      <c r="J2556" s="22">
        <f t="shared" si="3298"/>
        <v>0</v>
      </c>
      <c r="K2556" s="22">
        <f t="shared" si="3298"/>
        <v>0</v>
      </c>
      <c r="L2556" s="22">
        <f t="shared" si="3298"/>
        <v>0</v>
      </c>
      <c r="M2556" s="22">
        <f t="shared" si="3270"/>
        <v>8561.5</v>
      </c>
      <c r="N2556" s="22">
        <f t="shared" si="3271"/>
        <v>8561.5</v>
      </c>
      <c r="O2556" s="22">
        <f t="shared" si="3272"/>
        <v>8550</v>
      </c>
      <c r="P2556" s="33">
        <f t="shared" si="3298"/>
        <v>0</v>
      </c>
      <c r="Q2556" s="33">
        <f t="shared" si="3298"/>
        <v>0</v>
      </c>
      <c r="R2556" s="33">
        <f t="shared" si="3298"/>
        <v>0</v>
      </c>
      <c r="S2556" s="33">
        <f t="shared" si="3298"/>
        <v>0</v>
      </c>
      <c r="T2556" s="33">
        <f t="shared" si="3298"/>
        <v>0</v>
      </c>
      <c r="U2556" s="33">
        <f t="shared" si="3298"/>
        <v>0</v>
      </c>
      <c r="V2556" s="33">
        <f t="shared" si="3298"/>
        <v>0</v>
      </c>
      <c r="W2556" s="33">
        <f t="shared" si="3298"/>
        <v>0</v>
      </c>
      <c r="X2556" s="33">
        <f t="shared" si="3298"/>
        <v>0</v>
      </c>
      <c r="Y2556" s="33">
        <f t="shared" si="3298"/>
        <v>0</v>
      </c>
      <c r="Z2556" s="33">
        <f t="shared" si="3239"/>
        <v>8561.5</v>
      </c>
      <c r="AA2556" s="33">
        <f t="shared" si="3240"/>
        <v>8561.5</v>
      </c>
      <c r="AB2556" s="33">
        <f t="shared" si="3241"/>
        <v>8550</v>
      </c>
      <c r="AC2556" s="33">
        <f t="shared" si="3298"/>
        <v>0</v>
      </c>
    </row>
    <row r="2557" spans="1:30" ht="31.5" x14ac:dyDescent="0.25">
      <c r="A2557" s="31">
        <v>944</v>
      </c>
      <c r="B2557" s="31" t="s">
        <v>109</v>
      </c>
      <c r="C2557" s="31" t="s">
        <v>108</v>
      </c>
      <c r="D2557" s="31" t="s">
        <v>507</v>
      </c>
      <c r="E2557" s="31">
        <v>240</v>
      </c>
      <c r="F2557" s="32" t="s">
        <v>374</v>
      </c>
      <c r="G2557" s="22">
        <v>8561.5</v>
      </c>
      <c r="H2557" s="22">
        <v>8561.5</v>
      </c>
      <c r="I2557" s="22">
        <v>8550</v>
      </c>
      <c r="J2557" s="22"/>
      <c r="K2557" s="22"/>
      <c r="L2557" s="22"/>
      <c r="M2557" s="22">
        <f t="shared" si="3270"/>
        <v>8561.5</v>
      </c>
      <c r="N2557" s="22">
        <f t="shared" si="3271"/>
        <v>8561.5</v>
      </c>
      <c r="O2557" s="22">
        <f t="shared" si="3272"/>
        <v>8550</v>
      </c>
      <c r="P2557" s="33"/>
      <c r="Q2557" s="33"/>
      <c r="R2557" s="33"/>
      <c r="S2557" s="33"/>
      <c r="T2557" s="33"/>
      <c r="U2557" s="33"/>
      <c r="V2557" s="33"/>
      <c r="W2557" s="33"/>
      <c r="X2557" s="33"/>
      <c r="Y2557" s="33"/>
      <c r="Z2557" s="33">
        <f t="shared" si="3239"/>
        <v>8561.5</v>
      </c>
      <c r="AA2557" s="33">
        <f t="shared" si="3240"/>
        <v>8561.5</v>
      </c>
      <c r="AB2557" s="33">
        <f t="shared" si="3241"/>
        <v>8550</v>
      </c>
      <c r="AC2557" s="33"/>
    </row>
    <row r="2558" spans="1:30" x14ac:dyDescent="0.25">
      <c r="A2558" s="31">
        <v>944</v>
      </c>
      <c r="B2558" s="31" t="s">
        <v>109</v>
      </c>
      <c r="C2558" s="31" t="s">
        <v>108</v>
      </c>
      <c r="D2558" s="31" t="s">
        <v>508</v>
      </c>
      <c r="E2558" s="31"/>
      <c r="F2558" s="32" t="s">
        <v>703</v>
      </c>
      <c r="G2558" s="22">
        <f>G2559</f>
        <v>64918.3</v>
      </c>
      <c r="H2558" s="22">
        <f t="shared" ref="H2558:AC2559" si="3299">H2559</f>
        <v>0</v>
      </c>
      <c r="I2558" s="22">
        <f t="shared" si="3299"/>
        <v>0</v>
      </c>
      <c r="J2558" s="22">
        <f t="shared" si="3299"/>
        <v>0</v>
      </c>
      <c r="K2558" s="22">
        <f t="shared" si="3299"/>
        <v>0</v>
      </c>
      <c r="L2558" s="22">
        <f t="shared" si="3299"/>
        <v>0</v>
      </c>
      <c r="M2558" s="22">
        <f t="shared" si="3270"/>
        <v>64918.3</v>
      </c>
      <c r="N2558" s="22">
        <f t="shared" si="3271"/>
        <v>0</v>
      </c>
      <c r="O2558" s="22">
        <f t="shared" si="3272"/>
        <v>0</v>
      </c>
      <c r="P2558" s="33">
        <f t="shared" si="3299"/>
        <v>0</v>
      </c>
      <c r="Q2558" s="33">
        <f t="shared" si="3299"/>
        <v>0</v>
      </c>
      <c r="R2558" s="33">
        <f t="shared" si="3299"/>
        <v>0</v>
      </c>
      <c r="S2558" s="33">
        <f t="shared" si="3299"/>
        <v>0</v>
      </c>
      <c r="T2558" s="33">
        <f t="shared" si="3299"/>
        <v>0</v>
      </c>
      <c r="U2558" s="33">
        <f t="shared" si="3299"/>
        <v>0</v>
      </c>
      <c r="V2558" s="33">
        <f t="shared" si="3299"/>
        <v>0</v>
      </c>
      <c r="W2558" s="33">
        <f t="shared" si="3299"/>
        <v>0</v>
      </c>
      <c r="X2558" s="33">
        <f t="shared" si="3299"/>
        <v>0</v>
      </c>
      <c r="Y2558" s="33">
        <f t="shared" si="3299"/>
        <v>0</v>
      </c>
      <c r="Z2558" s="33">
        <f t="shared" si="3239"/>
        <v>64918.3</v>
      </c>
      <c r="AA2558" s="33">
        <f t="shared" si="3240"/>
        <v>0</v>
      </c>
      <c r="AB2558" s="33">
        <f t="shared" si="3241"/>
        <v>0</v>
      </c>
      <c r="AC2558" s="33">
        <f t="shared" si="3299"/>
        <v>0</v>
      </c>
    </row>
    <row r="2559" spans="1:30" ht="47.25" x14ac:dyDescent="0.25">
      <c r="A2559" s="31">
        <v>944</v>
      </c>
      <c r="B2559" s="31" t="s">
        <v>109</v>
      </c>
      <c r="C2559" s="31" t="s">
        <v>108</v>
      </c>
      <c r="D2559" s="31" t="s">
        <v>508</v>
      </c>
      <c r="E2559" s="31" t="s">
        <v>26</v>
      </c>
      <c r="F2559" s="32" t="s">
        <v>387</v>
      </c>
      <c r="G2559" s="22">
        <f>G2560</f>
        <v>64918.3</v>
      </c>
      <c r="H2559" s="22">
        <f t="shared" si="3299"/>
        <v>0</v>
      </c>
      <c r="I2559" s="22">
        <f t="shared" si="3299"/>
        <v>0</v>
      </c>
      <c r="J2559" s="22">
        <f t="shared" si="3299"/>
        <v>0</v>
      </c>
      <c r="K2559" s="22">
        <f t="shared" si="3299"/>
        <v>0</v>
      </c>
      <c r="L2559" s="22">
        <f t="shared" si="3299"/>
        <v>0</v>
      </c>
      <c r="M2559" s="22">
        <f t="shared" si="3270"/>
        <v>64918.3</v>
      </c>
      <c r="N2559" s="22">
        <f t="shared" si="3271"/>
        <v>0</v>
      </c>
      <c r="O2559" s="22">
        <f t="shared" si="3272"/>
        <v>0</v>
      </c>
      <c r="P2559" s="33">
        <f t="shared" si="3299"/>
        <v>0</v>
      </c>
      <c r="Q2559" s="33">
        <f t="shared" si="3299"/>
        <v>0</v>
      </c>
      <c r="R2559" s="33">
        <f t="shared" si="3299"/>
        <v>0</v>
      </c>
      <c r="S2559" s="33">
        <f t="shared" si="3299"/>
        <v>0</v>
      </c>
      <c r="T2559" s="33">
        <f t="shared" si="3299"/>
        <v>0</v>
      </c>
      <c r="U2559" s="33">
        <f t="shared" si="3299"/>
        <v>0</v>
      </c>
      <c r="V2559" s="33">
        <f t="shared" si="3299"/>
        <v>0</v>
      </c>
      <c r="W2559" s="33">
        <f t="shared" si="3299"/>
        <v>0</v>
      </c>
      <c r="X2559" s="33">
        <f t="shared" si="3299"/>
        <v>0</v>
      </c>
      <c r="Y2559" s="33">
        <f t="shared" si="3299"/>
        <v>0</v>
      </c>
      <c r="Z2559" s="33">
        <f t="shared" si="3239"/>
        <v>64918.3</v>
      </c>
      <c r="AA2559" s="33">
        <f t="shared" si="3240"/>
        <v>0</v>
      </c>
      <c r="AB2559" s="33">
        <f t="shared" si="3241"/>
        <v>0</v>
      </c>
      <c r="AC2559" s="33">
        <f t="shared" si="3299"/>
        <v>0</v>
      </c>
    </row>
    <row r="2560" spans="1:30" x14ac:dyDescent="0.25">
      <c r="A2560" s="31">
        <v>944</v>
      </c>
      <c r="B2560" s="31" t="s">
        <v>109</v>
      </c>
      <c r="C2560" s="31" t="s">
        <v>108</v>
      </c>
      <c r="D2560" s="31" t="s">
        <v>508</v>
      </c>
      <c r="E2560" s="31">
        <v>410</v>
      </c>
      <c r="F2560" s="32" t="s">
        <v>378</v>
      </c>
      <c r="G2560" s="22">
        <v>64918.3</v>
      </c>
      <c r="H2560" s="22">
        <v>0</v>
      </c>
      <c r="I2560" s="22">
        <v>0</v>
      </c>
      <c r="J2560" s="22"/>
      <c r="K2560" s="22"/>
      <c r="L2560" s="22"/>
      <c r="M2560" s="22">
        <f t="shared" si="3270"/>
        <v>64918.3</v>
      </c>
      <c r="N2560" s="22">
        <f t="shared" si="3271"/>
        <v>0</v>
      </c>
      <c r="O2560" s="22">
        <f t="shared" si="3272"/>
        <v>0</v>
      </c>
      <c r="P2560" s="33"/>
      <c r="Q2560" s="33"/>
      <c r="R2560" s="33"/>
      <c r="S2560" s="33"/>
      <c r="T2560" s="33"/>
      <c r="U2560" s="33"/>
      <c r="V2560" s="33"/>
      <c r="W2560" s="33"/>
      <c r="X2560" s="33"/>
      <c r="Y2560" s="33"/>
      <c r="Z2560" s="33">
        <f t="shared" si="3239"/>
        <v>64918.3</v>
      </c>
      <c r="AA2560" s="33">
        <f t="shared" si="3240"/>
        <v>0</v>
      </c>
      <c r="AB2560" s="33">
        <f t="shared" si="3241"/>
        <v>0</v>
      </c>
      <c r="AC2560" s="33"/>
    </row>
    <row r="2561" spans="1:30" x14ac:dyDescent="0.25">
      <c r="A2561" s="31">
        <v>944</v>
      </c>
      <c r="B2561" s="31" t="s">
        <v>109</v>
      </c>
      <c r="C2561" s="31" t="s">
        <v>108</v>
      </c>
      <c r="D2561" s="31" t="s">
        <v>509</v>
      </c>
      <c r="E2561" s="31"/>
      <c r="F2561" s="32" t="s">
        <v>704</v>
      </c>
      <c r="G2561" s="22">
        <f>G2562</f>
        <v>27057.4</v>
      </c>
      <c r="H2561" s="22">
        <f t="shared" ref="H2561:AC2562" si="3300">H2562</f>
        <v>0</v>
      </c>
      <c r="I2561" s="22">
        <f t="shared" si="3300"/>
        <v>0</v>
      </c>
      <c r="J2561" s="22">
        <f t="shared" si="3300"/>
        <v>0</v>
      </c>
      <c r="K2561" s="22">
        <f t="shared" si="3300"/>
        <v>0</v>
      </c>
      <c r="L2561" s="22">
        <f t="shared" si="3300"/>
        <v>0</v>
      </c>
      <c r="M2561" s="22">
        <f t="shared" si="3270"/>
        <v>27057.4</v>
      </c>
      <c r="N2561" s="22">
        <f t="shared" si="3271"/>
        <v>0</v>
      </c>
      <c r="O2561" s="22">
        <f t="shared" si="3272"/>
        <v>0</v>
      </c>
      <c r="P2561" s="33">
        <f t="shared" si="3300"/>
        <v>0</v>
      </c>
      <c r="Q2561" s="33">
        <f t="shared" si="3300"/>
        <v>0</v>
      </c>
      <c r="R2561" s="33">
        <f t="shared" si="3300"/>
        <v>0</v>
      </c>
      <c r="S2561" s="33">
        <f t="shared" si="3300"/>
        <v>0</v>
      </c>
      <c r="T2561" s="33">
        <f t="shared" si="3300"/>
        <v>0</v>
      </c>
      <c r="U2561" s="33">
        <f t="shared" si="3300"/>
        <v>0</v>
      </c>
      <c r="V2561" s="33">
        <f t="shared" si="3300"/>
        <v>0</v>
      </c>
      <c r="W2561" s="33">
        <f t="shared" si="3300"/>
        <v>0</v>
      </c>
      <c r="X2561" s="33">
        <f t="shared" si="3300"/>
        <v>0</v>
      </c>
      <c r="Y2561" s="33">
        <f t="shared" si="3300"/>
        <v>0</v>
      </c>
      <c r="Z2561" s="33">
        <f t="shared" si="3239"/>
        <v>27057.4</v>
      </c>
      <c r="AA2561" s="33">
        <f t="shared" si="3240"/>
        <v>0</v>
      </c>
      <c r="AB2561" s="33">
        <f t="shared" si="3241"/>
        <v>0</v>
      </c>
      <c r="AC2561" s="33">
        <f t="shared" si="3300"/>
        <v>0</v>
      </c>
    </row>
    <row r="2562" spans="1:30" ht="47.25" x14ac:dyDescent="0.25">
      <c r="A2562" s="31">
        <v>944</v>
      </c>
      <c r="B2562" s="31" t="s">
        <v>109</v>
      </c>
      <c r="C2562" s="31" t="s">
        <v>108</v>
      </c>
      <c r="D2562" s="31" t="s">
        <v>509</v>
      </c>
      <c r="E2562" s="31" t="s">
        <v>26</v>
      </c>
      <c r="F2562" s="32" t="s">
        <v>387</v>
      </c>
      <c r="G2562" s="22">
        <f>G2563</f>
        <v>27057.4</v>
      </c>
      <c r="H2562" s="22">
        <f t="shared" si="3300"/>
        <v>0</v>
      </c>
      <c r="I2562" s="22">
        <f t="shared" si="3300"/>
        <v>0</v>
      </c>
      <c r="J2562" s="22">
        <f t="shared" si="3300"/>
        <v>0</v>
      </c>
      <c r="K2562" s="22">
        <f t="shared" si="3300"/>
        <v>0</v>
      </c>
      <c r="L2562" s="22">
        <f t="shared" si="3300"/>
        <v>0</v>
      </c>
      <c r="M2562" s="22">
        <f t="shared" si="3270"/>
        <v>27057.4</v>
      </c>
      <c r="N2562" s="22">
        <f t="shared" si="3271"/>
        <v>0</v>
      </c>
      <c r="O2562" s="22">
        <f t="shared" si="3272"/>
        <v>0</v>
      </c>
      <c r="P2562" s="33">
        <f t="shared" si="3300"/>
        <v>0</v>
      </c>
      <c r="Q2562" s="33">
        <f t="shared" si="3300"/>
        <v>0</v>
      </c>
      <c r="R2562" s="33">
        <f t="shared" si="3300"/>
        <v>0</v>
      </c>
      <c r="S2562" s="33">
        <f t="shared" si="3300"/>
        <v>0</v>
      </c>
      <c r="T2562" s="33">
        <f t="shared" si="3300"/>
        <v>0</v>
      </c>
      <c r="U2562" s="33">
        <f t="shared" si="3300"/>
        <v>0</v>
      </c>
      <c r="V2562" s="33">
        <f t="shared" si="3300"/>
        <v>0</v>
      </c>
      <c r="W2562" s="33">
        <f t="shared" si="3300"/>
        <v>0</v>
      </c>
      <c r="X2562" s="33">
        <f t="shared" si="3300"/>
        <v>0</v>
      </c>
      <c r="Y2562" s="33">
        <f t="shared" si="3300"/>
        <v>0</v>
      </c>
      <c r="Z2562" s="33">
        <f t="shared" si="3239"/>
        <v>27057.4</v>
      </c>
      <c r="AA2562" s="33">
        <f t="shared" si="3240"/>
        <v>0</v>
      </c>
      <c r="AB2562" s="33">
        <f t="shared" si="3241"/>
        <v>0</v>
      </c>
      <c r="AC2562" s="33">
        <f t="shared" si="3300"/>
        <v>0</v>
      </c>
    </row>
    <row r="2563" spans="1:30" x14ac:dyDescent="0.25">
      <c r="A2563" s="31">
        <v>944</v>
      </c>
      <c r="B2563" s="31" t="s">
        <v>109</v>
      </c>
      <c r="C2563" s="31" t="s">
        <v>108</v>
      </c>
      <c r="D2563" s="31" t="s">
        <v>509</v>
      </c>
      <c r="E2563" s="31">
        <v>410</v>
      </c>
      <c r="F2563" s="32" t="s">
        <v>378</v>
      </c>
      <c r="G2563" s="22">
        <v>27057.4</v>
      </c>
      <c r="H2563" s="22">
        <v>0</v>
      </c>
      <c r="I2563" s="22">
        <v>0</v>
      </c>
      <c r="J2563" s="22"/>
      <c r="K2563" s="22"/>
      <c r="L2563" s="22"/>
      <c r="M2563" s="22">
        <f t="shared" si="3270"/>
        <v>27057.4</v>
      </c>
      <c r="N2563" s="22">
        <f t="shared" si="3271"/>
        <v>0</v>
      </c>
      <c r="O2563" s="22">
        <f t="shared" si="3272"/>
        <v>0</v>
      </c>
      <c r="P2563" s="33"/>
      <c r="Q2563" s="33"/>
      <c r="R2563" s="33"/>
      <c r="S2563" s="33"/>
      <c r="T2563" s="33"/>
      <c r="U2563" s="33"/>
      <c r="V2563" s="33"/>
      <c r="W2563" s="33"/>
      <c r="X2563" s="33"/>
      <c r="Y2563" s="33"/>
      <c r="Z2563" s="33">
        <f t="shared" si="3239"/>
        <v>27057.4</v>
      </c>
      <c r="AA2563" s="33">
        <f t="shared" si="3240"/>
        <v>0</v>
      </c>
      <c r="AB2563" s="33">
        <f t="shared" si="3241"/>
        <v>0</v>
      </c>
      <c r="AC2563" s="33"/>
    </row>
    <row r="2564" spans="1:30" hidden="1" x14ac:dyDescent="0.25">
      <c r="A2564" s="31">
        <v>944</v>
      </c>
      <c r="B2564" s="31" t="s">
        <v>109</v>
      </c>
      <c r="C2564" s="31" t="s">
        <v>108</v>
      </c>
      <c r="D2564" s="31" t="s">
        <v>510</v>
      </c>
      <c r="E2564" s="31"/>
      <c r="F2564" s="32" t="s">
        <v>897</v>
      </c>
      <c r="G2564" s="22">
        <f>G2565</f>
        <v>0</v>
      </c>
      <c r="H2564" s="22">
        <f t="shared" ref="H2564:AC2565" si="3301">H2565</f>
        <v>5000</v>
      </c>
      <c r="I2564" s="22">
        <f t="shared" si="3301"/>
        <v>75000</v>
      </c>
      <c r="J2564" s="22">
        <f t="shared" si="3301"/>
        <v>0</v>
      </c>
      <c r="K2564" s="22">
        <f t="shared" si="3301"/>
        <v>0</v>
      </c>
      <c r="L2564" s="22">
        <f t="shared" si="3301"/>
        <v>0</v>
      </c>
      <c r="M2564" s="22">
        <f t="shared" si="3270"/>
        <v>0</v>
      </c>
      <c r="N2564" s="22">
        <f t="shared" si="3271"/>
        <v>5000</v>
      </c>
      <c r="O2564" s="22">
        <f t="shared" si="3272"/>
        <v>75000</v>
      </c>
      <c r="P2564" s="33">
        <f t="shared" si="3301"/>
        <v>0</v>
      </c>
      <c r="Q2564" s="33">
        <f t="shared" si="3301"/>
        <v>0</v>
      </c>
      <c r="R2564" s="33">
        <f t="shared" si="3301"/>
        <v>0</v>
      </c>
      <c r="S2564" s="33">
        <f t="shared" si="3301"/>
        <v>0</v>
      </c>
      <c r="T2564" s="33">
        <f t="shared" si="3301"/>
        <v>0</v>
      </c>
      <c r="U2564" s="33">
        <f t="shared" si="3301"/>
        <v>0</v>
      </c>
      <c r="V2564" s="33">
        <f t="shared" si="3301"/>
        <v>0</v>
      </c>
      <c r="W2564" s="33">
        <f t="shared" si="3301"/>
        <v>0</v>
      </c>
      <c r="X2564" s="33">
        <f t="shared" si="3301"/>
        <v>0</v>
      </c>
      <c r="Y2564" s="33">
        <f t="shared" si="3301"/>
        <v>0</v>
      </c>
      <c r="Z2564" s="33">
        <f t="shared" si="3239"/>
        <v>0</v>
      </c>
      <c r="AA2564" s="33">
        <f t="shared" si="3240"/>
        <v>5000</v>
      </c>
      <c r="AB2564" s="33">
        <f t="shared" si="3241"/>
        <v>75000</v>
      </c>
      <c r="AC2564" s="33">
        <f t="shared" si="3301"/>
        <v>0</v>
      </c>
      <c r="AD2564" s="18">
        <v>0</v>
      </c>
    </row>
    <row r="2565" spans="1:30" ht="47.25" hidden="1" x14ac:dyDescent="0.25">
      <c r="A2565" s="31">
        <v>944</v>
      </c>
      <c r="B2565" s="31" t="s">
        <v>109</v>
      </c>
      <c r="C2565" s="31" t="s">
        <v>108</v>
      </c>
      <c r="D2565" s="31" t="s">
        <v>510</v>
      </c>
      <c r="E2565" s="31" t="s">
        <v>26</v>
      </c>
      <c r="F2565" s="32" t="s">
        <v>387</v>
      </c>
      <c r="G2565" s="22">
        <f>G2566</f>
        <v>0</v>
      </c>
      <c r="H2565" s="22">
        <f t="shared" si="3301"/>
        <v>5000</v>
      </c>
      <c r="I2565" s="22">
        <f t="shared" si="3301"/>
        <v>75000</v>
      </c>
      <c r="J2565" s="22">
        <f t="shared" si="3301"/>
        <v>0</v>
      </c>
      <c r="K2565" s="22">
        <f t="shared" si="3301"/>
        <v>0</v>
      </c>
      <c r="L2565" s="22">
        <f t="shared" si="3301"/>
        <v>0</v>
      </c>
      <c r="M2565" s="22">
        <f t="shared" si="3270"/>
        <v>0</v>
      </c>
      <c r="N2565" s="22">
        <f t="shared" si="3271"/>
        <v>5000</v>
      </c>
      <c r="O2565" s="22">
        <f t="shared" si="3272"/>
        <v>75000</v>
      </c>
      <c r="P2565" s="33">
        <f t="shared" si="3301"/>
        <v>0</v>
      </c>
      <c r="Q2565" s="33">
        <f t="shared" si="3301"/>
        <v>0</v>
      </c>
      <c r="R2565" s="33">
        <f t="shared" si="3301"/>
        <v>0</v>
      </c>
      <c r="S2565" s="33">
        <f t="shared" si="3301"/>
        <v>0</v>
      </c>
      <c r="T2565" s="33">
        <f t="shared" si="3301"/>
        <v>0</v>
      </c>
      <c r="U2565" s="33">
        <f t="shared" si="3301"/>
        <v>0</v>
      </c>
      <c r="V2565" s="33">
        <f t="shared" si="3301"/>
        <v>0</v>
      </c>
      <c r="W2565" s="33">
        <f t="shared" si="3301"/>
        <v>0</v>
      </c>
      <c r="X2565" s="33">
        <f t="shared" si="3301"/>
        <v>0</v>
      </c>
      <c r="Y2565" s="33">
        <f t="shared" si="3301"/>
        <v>0</v>
      </c>
      <c r="Z2565" s="33">
        <f t="shared" si="3239"/>
        <v>0</v>
      </c>
      <c r="AA2565" s="33">
        <f t="shared" si="3240"/>
        <v>5000</v>
      </c>
      <c r="AB2565" s="33">
        <f t="shared" si="3241"/>
        <v>75000</v>
      </c>
      <c r="AC2565" s="33">
        <f t="shared" si="3301"/>
        <v>0</v>
      </c>
      <c r="AD2565" s="18">
        <v>0</v>
      </c>
    </row>
    <row r="2566" spans="1:30" hidden="1" x14ac:dyDescent="0.25">
      <c r="A2566" s="31">
        <v>944</v>
      </c>
      <c r="B2566" s="31" t="s">
        <v>109</v>
      </c>
      <c r="C2566" s="31" t="s">
        <v>108</v>
      </c>
      <c r="D2566" s="31" t="s">
        <v>510</v>
      </c>
      <c r="E2566" s="31">
        <v>410</v>
      </c>
      <c r="F2566" s="32" t="s">
        <v>378</v>
      </c>
      <c r="G2566" s="22">
        <v>0</v>
      </c>
      <c r="H2566" s="22">
        <v>5000</v>
      </c>
      <c r="I2566" s="22">
        <v>75000</v>
      </c>
      <c r="J2566" s="22"/>
      <c r="K2566" s="22"/>
      <c r="L2566" s="22"/>
      <c r="M2566" s="22">
        <f t="shared" si="3270"/>
        <v>0</v>
      </c>
      <c r="N2566" s="22">
        <f t="shared" si="3271"/>
        <v>5000</v>
      </c>
      <c r="O2566" s="22">
        <f t="shared" si="3272"/>
        <v>75000</v>
      </c>
      <c r="P2566" s="33"/>
      <c r="Q2566" s="33"/>
      <c r="R2566" s="33"/>
      <c r="S2566" s="33"/>
      <c r="T2566" s="33"/>
      <c r="U2566" s="33"/>
      <c r="V2566" s="33"/>
      <c r="W2566" s="33"/>
      <c r="X2566" s="33"/>
      <c r="Y2566" s="33"/>
      <c r="Z2566" s="33">
        <f t="shared" si="3239"/>
        <v>0</v>
      </c>
      <c r="AA2566" s="33">
        <f t="shared" si="3240"/>
        <v>5000</v>
      </c>
      <c r="AB2566" s="33">
        <f t="shared" si="3241"/>
        <v>75000</v>
      </c>
      <c r="AC2566" s="33"/>
      <c r="AD2566" s="18">
        <v>0</v>
      </c>
    </row>
    <row r="2567" spans="1:30" ht="47.25" x14ac:dyDescent="0.25">
      <c r="A2567" s="31">
        <v>944</v>
      </c>
      <c r="B2567" s="31" t="s">
        <v>109</v>
      </c>
      <c r="C2567" s="31" t="s">
        <v>108</v>
      </c>
      <c r="D2567" s="31" t="s">
        <v>511</v>
      </c>
      <c r="E2567" s="31"/>
      <c r="F2567" s="32" t="s">
        <v>856</v>
      </c>
      <c r="G2567" s="22">
        <f>G2568</f>
        <v>164.3</v>
      </c>
      <c r="H2567" s="22">
        <f t="shared" ref="H2567:AC2568" si="3302">H2568</f>
        <v>167.5</v>
      </c>
      <c r="I2567" s="22">
        <f t="shared" si="3302"/>
        <v>167.5</v>
      </c>
      <c r="J2567" s="22">
        <f t="shared" si="3302"/>
        <v>-74.3</v>
      </c>
      <c r="K2567" s="22">
        <f t="shared" si="3302"/>
        <v>-75.8</v>
      </c>
      <c r="L2567" s="22">
        <f t="shared" si="3302"/>
        <v>-75.8</v>
      </c>
      <c r="M2567" s="22">
        <f t="shared" si="3270"/>
        <v>90.000000000000014</v>
      </c>
      <c r="N2567" s="22">
        <f t="shared" si="3271"/>
        <v>91.7</v>
      </c>
      <c r="O2567" s="22">
        <f t="shared" si="3272"/>
        <v>91.7</v>
      </c>
      <c r="P2567" s="33">
        <f t="shared" si="3302"/>
        <v>0</v>
      </c>
      <c r="Q2567" s="33">
        <f t="shared" si="3302"/>
        <v>0</v>
      </c>
      <c r="R2567" s="33">
        <f t="shared" si="3302"/>
        <v>0</v>
      </c>
      <c r="S2567" s="33">
        <f t="shared" si="3302"/>
        <v>0</v>
      </c>
      <c r="T2567" s="33">
        <f t="shared" si="3302"/>
        <v>0</v>
      </c>
      <c r="U2567" s="33">
        <f t="shared" si="3302"/>
        <v>0</v>
      </c>
      <c r="V2567" s="33">
        <f t="shared" si="3302"/>
        <v>0</v>
      </c>
      <c r="W2567" s="33">
        <f t="shared" si="3302"/>
        <v>0</v>
      </c>
      <c r="X2567" s="33">
        <f t="shared" si="3302"/>
        <v>0</v>
      </c>
      <c r="Y2567" s="33">
        <f t="shared" si="3302"/>
        <v>0</v>
      </c>
      <c r="Z2567" s="33">
        <f t="shared" si="3239"/>
        <v>90.000000000000014</v>
      </c>
      <c r="AA2567" s="33">
        <f t="shared" si="3240"/>
        <v>91.7</v>
      </c>
      <c r="AB2567" s="33">
        <f t="shared" si="3241"/>
        <v>91.7</v>
      </c>
      <c r="AC2567" s="33">
        <f t="shared" si="3302"/>
        <v>0</v>
      </c>
    </row>
    <row r="2568" spans="1:30" x14ac:dyDescent="0.25">
      <c r="A2568" s="31">
        <v>944</v>
      </c>
      <c r="B2568" s="31" t="s">
        <v>109</v>
      </c>
      <c r="C2568" s="31" t="s">
        <v>108</v>
      </c>
      <c r="D2568" s="31" t="s">
        <v>511</v>
      </c>
      <c r="E2568" s="31" t="s">
        <v>8</v>
      </c>
      <c r="F2568" s="32" t="s">
        <v>389</v>
      </c>
      <c r="G2568" s="22">
        <f>G2569</f>
        <v>164.3</v>
      </c>
      <c r="H2568" s="22">
        <f t="shared" si="3302"/>
        <v>167.5</v>
      </c>
      <c r="I2568" s="22">
        <f t="shared" si="3302"/>
        <v>167.5</v>
      </c>
      <c r="J2568" s="22">
        <f t="shared" si="3302"/>
        <v>-74.3</v>
      </c>
      <c r="K2568" s="22">
        <f t="shared" si="3302"/>
        <v>-75.8</v>
      </c>
      <c r="L2568" s="22">
        <f t="shared" si="3302"/>
        <v>-75.8</v>
      </c>
      <c r="M2568" s="22">
        <f t="shared" si="3270"/>
        <v>90.000000000000014</v>
      </c>
      <c r="N2568" s="22">
        <f t="shared" si="3271"/>
        <v>91.7</v>
      </c>
      <c r="O2568" s="22">
        <f t="shared" si="3272"/>
        <v>91.7</v>
      </c>
      <c r="P2568" s="33">
        <f t="shared" si="3302"/>
        <v>0</v>
      </c>
      <c r="Q2568" s="33">
        <f t="shared" si="3302"/>
        <v>0</v>
      </c>
      <c r="R2568" s="33">
        <f t="shared" si="3302"/>
        <v>0</v>
      </c>
      <c r="S2568" s="33">
        <f t="shared" si="3302"/>
        <v>0</v>
      </c>
      <c r="T2568" s="33">
        <f t="shared" si="3302"/>
        <v>0</v>
      </c>
      <c r="U2568" s="33">
        <f t="shared" si="3302"/>
        <v>0</v>
      </c>
      <c r="V2568" s="33">
        <f t="shared" si="3302"/>
        <v>0</v>
      </c>
      <c r="W2568" s="33">
        <f t="shared" si="3302"/>
        <v>0</v>
      </c>
      <c r="X2568" s="33">
        <f t="shared" si="3302"/>
        <v>0</v>
      </c>
      <c r="Y2568" s="33">
        <f t="shared" si="3302"/>
        <v>0</v>
      </c>
      <c r="Z2568" s="33">
        <f t="shared" si="3239"/>
        <v>90.000000000000014</v>
      </c>
      <c r="AA2568" s="33">
        <f t="shared" si="3240"/>
        <v>91.7</v>
      </c>
      <c r="AB2568" s="33">
        <f t="shared" si="3241"/>
        <v>91.7</v>
      </c>
      <c r="AC2568" s="33">
        <f t="shared" si="3302"/>
        <v>0</v>
      </c>
    </row>
    <row r="2569" spans="1:30" ht="47.25" x14ac:dyDescent="0.25">
      <c r="A2569" s="31">
        <v>944</v>
      </c>
      <c r="B2569" s="31" t="s">
        <v>109</v>
      </c>
      <c r="C2569" s="31" t="s">
        <v>108</v>
      </c>
      <c r="D2569" s="31" t="s">
        <v>511</v>
      </c>
      <c r="E2569" s="31">
        <v>810</v>
      </c>
      <c r="F2569" s="32" t="s">
        <v>804</v>
      </c>
      <c r="G2569" s="22">
        <v>164.3</v>
      </c>
      <c r="H2569" s="22">
        <v>167.5</v>
      </c>
      <c r="I2569" s="22">
        <v>167.5</v>
      </c>
      <c r="J2569" s="22">
        <v>-74.3</v>
      </c>
      <c r="K2569" s="22">
        <v>-75.8</v>
      </c>
      <c r="L2569" s="22">
        <v>-75.8</v>
      </c>
      <c r="M2569" s="22">
        <f t="shared" si="3270"/>
        <v>90.000000000000014</v>
      </c>
      <c r="N2569" s="22">
        <f t="shared" si="3271"/>
        <v>91.7</v>
      </c>
      <c r="O2569" s="22">
        <f t="shared" si="3272"/>
        <v>91.7</v>
      </c>
      <c r="P2569" s="33"/>
      <c r="Q2569" s="33"/>
      <c r="R2569" s="33"/>
      <c r="S2569" s="33"/>
      <c r="T2569" s="33"/>
      <c r="U2569" s="33"/>
      <c r="V2569" s="33"/>
      <c r="W2569" s="33"/>
      <c r="X2569" s="33"/>
      <c r="Y2569" s="33"/>
      <c r="Z2569" s="33">
        <f t="shared" si="3239"/>
        <v>90.000000000000014</v>
      </c>
      <c r="AA2569" s="33">
        <f t="shared" si="3240"/>
        <v>91.7</v>
      </c>
      <c r="AB2569" s="33">
        <f t="shared" si="3241"/>
        <v>91.7</v>
      </c>
      <c r="AC2569" s="33"/>
    </row>
    <row r="2570" spans="1:30" s="34" customFormat="1" ht="31.5" x14ac:dyDescent="0.25">
      <c r="A2570" s="25">
        <v>944</v>
      </c>
      <c r="B2570" s="25" t="s">
        <v>109</v>
      </c>
      <c r="C2570" s="25" t="s">
        <v>109</v>
      </c>
      <c r="D2570" s="25"/>
      <c r="E2570" s="25"/>
      <c r="F2570" s="26" t="s">
        <v>400</v>
      </c>
      <c r="G2570" s="27">
        <f>G2571+G2580</f>
        <v>62076</v>
      </c>
      <c r="H2570" s="27">
        <f t="shared" ref="H2570:L2570" si="3303">H2571+H2580</f>
        <v>62289.4</v>
      </c>
      <c r="I2570" s="27">
        <f t="shared" si="3303"/>
        <v>62289.3</v>
      </c>
      <c r="J2570" s="27">
        <f t="shared" si="3303"/>
        <v>0</v>
      </c>
      <c r="K2570" s="27">
        <f t="shared" si="3303"/>
        <v>0</v>
      </c>
      <c r="L2570" s="27">
        <f t="shared" si="3303"/>
        <v>0</v>
      </c>
      <c r="M2570" s="22">
        <f t="shared" si="3270"/>
        <v>62076</v>
      </c>
      <c r="N2570" s="22">
        <f t="shared" si="3271"/>
        <v>62289.4</v>
      </c>
      <c r="O2570" s="22">
        <f t="shared" si="3272"/>
        <v>62289.3</v>
      </c>
      <c r="P2570" s="28">
        <f t="shared" ref="P2570:Q2570" si="3304">P2571+P2580</f>
        <v>0</v>
      </c>
      <c r="Q2570" s="28">
        <f t="shared" si="3304"/>
        <v>0</v>
      </c>
      <c r="R2570" s="28">
        <f t="shared" ref="R2570:T2570" si="3305">R2571+R2580</f>
        <v>0</v>
      </c>
      <c r="S2570" s="28">
        <f t="shared" si="3305"/>
        <v>0</v>
      </c>
      <c r="T2570" s="28">
        <f t="shared" si="3305"/>
        <v>0</v>
      </c>
      <c r="U2570" s="28">
        <f t="shared" ref="U2570:W2570" si="3306">U2571+U2580</f>
        <v>0</v>
      </c>
      <c r="V2570" s="28">
        <f t="shared" si="3306"/>
        <v>0</v>
      </c>
      <c r="W2570" s="28">
        <f t="shared" si="3306"/>
        <v>0</v>
      </c>
      <c r="X2570" s="28">
        <f t="shared" ref="X2570:Y2570" si="3307">X2571+X2580</f>
        <v>0</v>
      </c>
      <c r="Y2570" s="28">
        <f t="shared" si="3307"/>
        <v>0</v>
      </c>
      <c r="Z2570" s="28">
        <f t="shared" si="3239"/>
        <v>62076</v>
      </c>
      <c r="AA2570" s="28">
        <f t="shared" si="3240"/>
        <v>62289.4</v>
      </c>
      <c r="AB2570" s="28">
        <f t="shared" si="3241"/>
        <v>62289.3</v>
      </c>
      <c r="AC2570" s="28">
        <f t="shared" ref="AC2570" si="3308">AC2571+AC2580</f>
        <v>0</v>
      </c>
    </row>
    <row r="2571" spans="1:30" ht="31.5" x14ac:dyDescent="0.25">
      <c r="A2571" s="31">
        <v>944</v>
      </c>
      <c r="B2571" s="31" t="s">
        <v>109</v>
      </c>
      <c r="C2571" s="31" t="s">
        <v>109</v>
      </c>
      <c r="D2571" s="31" t="s">
        <v>353</v>
      </c>
      <c r="E2571" s="31"/>
      <c r="F2571" s="32" t="s">
        <v>412</v>
      </c>
      <c r="G2571" s="22">
        <f>G2572</f>
        <v>39578</v>
      </c>
      <c r="H2571" s="22">
        <f t="shared" ref="H2571:AC2572" si="3309">H2572</f>
        <v>39751.800000000003</v>
      </c>
      <c r="I2571" s="22">
        <f t="shared" si="3309"/>
        <v>39752.200000000004</v>
      </c>
      <c r="J2571" s="22">
        <f t="shared" si="3309"/>
        <v>0</v>
      </c>
      <c r="K2571" s="22">
        <f t="shared" si="3309"/>
        <v>0</v>
      </c>
      <c r="L2571" s="22">
        <f t="shared" si="3309"/>
        <v>0</v>
      </c>
      <c r="M2571" s="22">
        <f t="shared" si="3270"/>
        <v>39578</v>
      </c>
      <c r="N2571" s="22">
        <f t="shared" si="3271"/>
        <v>39751.800000000003</v>
      </c>
      <c r="O2571" s="22">
        <f t="shared" si="3272"/>
        <v>39752.200000000004</v>
      </c>
      <c r="P2571" s="33">
        <f t="shared" si="3309"/>
        <v>0</v>
      </c>
      <c r="Q2571" s="33">
        <f t="shared" si="3309"/>
        <v>0</v>
      </c>
      <c r="R2571" s="33">
        <f t="shared" si="3309"/>
        <v>0</v>
      </c>
      <c r="S2571" s="33">
        <f t="shared" si="3309"/>
        <v>0</v>
      </c>
      <c r="T2571" s="33">
        <f t="shared" si="3309"/>
        <v>0</v>
      </c>
      <c r="U2571" s="33">
        <f t="shared" si="3309"/>
        <v>0</v>
      </c>
      <c r="V2571" s="33">
        <f t="shared" si="3309"/>
        <v>0</v>
      </c>
      <c r="W2571" s="33">
        <f t="shared" si="3309"/>
        <v>0</v>
      </c>
      <c r="X2571" s="33">
        <f t="shared" si="3309"/>
        <v>0</v>
      </c>
      <c r="Y2571" s="33">
        <f t="shared" si="3309"/>
        <v>0</v>
      </c>
      <c r="Z2571" s="33">
        <f t="shared" si="3239"/>
        <v>39578</v>
      </c>
      <c r="AA2571" s="33">
        <f t="shared" si="3240"/>
        <v>39751.800000000003</v>
      </c>
      <c r="AB2571" s="33">
        <f t="shared" si="3241"/>
        <v>39752.200000000004</v>
      </c>
      <c r="AC2571" s="33">
        <f t="shared" si="3309"/>
        <v>0</v>
      </c>
      <c r="AD2571" s="18"/>
    </row>
    <row r="2572" spans="1:30" ht="31.5" x14ac:dyDescent="0.25">
      <c r="A2572" s="31">
        <v>944</v>
      </c>
      <c r="B2572" s="31" t="s">
        <v>109</v>
      </c>
      <c r="C2572" s="31" t="s">
        <v>109</v>
      </c>
      <c r="D2572" s="31" t="s">
        <v>363</v>
      </c>
      <c r="E2572" s="31"/>
      <c r="F2572" s="32" t="s">
        <v>417</v>
      </c>
      <c r="G2572" s="22">
        <f>G2573</f>
        <v>39578</v>
      </c>
      <c r="H2572" s="22">
        <f t="shared" si="3309"/>
        <v>39751.800000000003</v>
      </c>
      <c r="I2572" s="22">
        <f t="shared" si="3309"/>
        <v>39752.200000000004</v>
      </c>
      <c r="J2572" s="22">
        <f t="shared" si="3309"/>
        <v>0</v>
      </c>
      <c r="K2572" s="22">
        <f t="shared" si="3309"/>
        <v>0</v>
      </c>
      <c r="L2572" s="22">
        <f t="shared" si="3309"/>
        <v>0</v>
      </c>
      <c r="M2572" s="22">
        <f t="shared" si="3270"/>
        <v>39578</v>
      </c>
      <c r="N2572" s="22">
        <f t="shared" si="3271"/>
        <v>39751.800000000003</v>
      </c>
      <c r="O2572" s="22">
        <f t="shared" si="3272"/>
        <v>39752.200000000004</v>
      </c>
      <c r="P2572" s="33">
        <f t="shared" si="3309"/>
        <v>0</v>
      </c>
      <c r="Q2572" s="33">
        <f t="shared" si="3309"/>
        <v>0</v>
      </c>
      <c r="R2572" s="33">
        <f t="shared" si="3309"/>
        <v>0</v>
      </c>
      <c r="S2572" s="33">
        <f t="shared" si="3309"/>
        <v>0</v>
      </c>
      <c r="T2572" s="33">
        <f t="shared" si="3309"/>
        <v>0</v>
      </c>
      <c r="U2572" s="33">
        <f t="shared" si="3309"/>
        <v>0</v>
      </c>
      <c r="V2572" s="33">
        <f t="shared" si="3309"/>
        <v>0</v>
      </c>
      <c r="W2572" s="33">
        <f t="shared" si="3309"/>
        <v>0</v>
      </c>
      <c r="X2572" s="33">
        <f t="shared" si="3309"/>
        <v>0</v>
      </c>
      <c r="Y2572" s="33">
        <f t="shared" si="3309"/>
        <v>0</v>
      </c>
      <c r="Z2572" s="33">
        <f t="shared" si="3239"/>
        <v>39578</v>
      </c>
      <c r="AA2572" s="33">
        <f t="shared" si="3240"/>
        <v>39751.800000000003</v>
      </c>
      <c r="AB2572" s="33">
        <f t="shared" si="3241"/>
        <v>39752.200000000004</v>
      </c>
      <c r="AC2572" s="33">
        <f t="shared" si="3309"/>
        <v>0</v>
      </c>
      <c r="AD2572" s="18"/>
    </row>
    <row r="2573" spans="1:30" ht="63" x14ac:dyDescent="0.25">
      <c r="A2573" s="31">
        <v>944</v>
      </c>
      <c r="B2573" s="31" t="s">
        <v>109</v>
      </c>
      <c r="C2573" s="31" t="s">
        <v>109</v>
      </c>
      <c r="D2573" s="31" t="s">
        <v>343</v>
      </c>
      <c r="E2573" s="31"/>
      <c r="F2573" s="32" t="s">
        <v>45</v>
      </c>
      <c r="G2573" s="22">
        <f>G2574+G2576+G2578</f>
        <v>39578</v>
      </c>
      <c r="H2573" s="22">
        <f t="shared" ref="H2573:L2573" si="3310">H2574+H2576+H2578</f>
        <v>39751.800000000003</v>
      </c>
      <c r="I2573" s="22">
        <f t="shared" si="3310"/>
        <v>39752.200000000004</v>
      </c>
      <c r="J2573" s="22">
        <f t="shared" si="3310"/>
        <v>0</v>
      </c>
      <c r="K2573" s="22">
        <f t="shared" si="3310"/>
        <v>0</v>
      </c>
      <c r="L2573" s="22">
        <f t="shared" si="3310"/>
        <v>0</v>
      </c>
      <c r="M2573" s="22">
        <f t="shared" si="3270"/>
        <v>39578</v>
      </c>
      <c r="N2573" s="22">
        <f t="shared" si="3271"/>
        <v>39751.800000000003</v>
      </c>
      <c r="O2573" s="22">
        <f t="shared" si="3272"/>
        <v>39752.200000000004</v>
      </c>
      <c r="P2573" s="33">
        <f t="shared" ref="P2573:Q2573" si="3311">P2574+P2576+P2578</f>
        <v>0</v>
      </c>
      <c r="Q2573" s="33">
        <f t="shared" si="3311"/>
        <v>0</v>
      </c>
      <c r="R2573" s="33">
        <f t="shared" ref="R2573:T2573" si="3312">R2574+R2576+R2578</f>
        <v>0</v>
      </c>
      <c r="S2573" s="33">
        <f t="shared" si="3312"/>
        <v>0</v>
      </c>
      <c r="T2573" s="33">
        <f t="shared" si="3312"/>
        <v>0</v>
      </c>
      <c r="U2573" s="33">
        <f t="shared" ref="U2573:W2573" si="3313">U2574+U2576+U2578</f>
        <v>0</v>
      </c>
      <c r="V2573" s="33">
        <f t="shared" si="3313"/>
        <v>0</v>
      </c>
      <c r="W2573" s="33">
        <f t="shared" si="3313"/>
        <v>0</v>
      </c>
      <c r="X2573" s="33">
        <f t="shared" ref="X2573:Y2573" si="3314">X2574+X2576+X2578</f>
        <v>0</v>
      </c>
      <c r="Y2573" s="33">
        <f t="shared" si="3314"/>
        <v>0</v>
      </c>
      <c r="Z2573" s="33">
        <f t="shared" si="3239"/>
        <v>39578</v>
      </c>
      <c r="AA2573" s="33">
        <f t="shared" si="3240"/>
        <v>39751.800000000003</v>
      </c>
      <c r="AB2573" s="33">
        <f t="shared" si="3241"/>
        <v>39752.200000000004</v>
      </c>
      <c r="AC2573" s="33">
        <f t="shared" ref="AC2573" si="3315">AC2574+AC2576+AC2578</f>
        <v>0</v>
      </c>
    </row>
    <row r="2574" spans="1:30" ht="78.75" x14ac:dyDescent="0.25">
      <c r="A2574" s="31">
        <v>944</v>
      </c>
      <c r="B2574" s="31" t="s">
        <v>109</v>
      </c>
      <c r="C2574" s="31" t="s">
        <v>109</v>
      </c>
      <c r="D2574" s="31" t="s">
        <v>343</v>
      </c>
      <c r="E2574" s="31" t="s">
        <v>25</v>
      </c>
      <c r="F2574" s="32" t="s">
        <v>384</v>
      </c>
      <c r="G2574" s="22">
        <f>G2575</f>
        <v>22411.5</v>
      </c>
      <c r="H2574" s="22">
        <f t="shared" ref="H2574:AC2574" si="3316">H2575</f>
        <v>22411.5</v>
      </c>
      <c r="I2574" s="22">
        <f t="shared" si="3316"/>
        <v>22411.5</v>
      </c>
      <c r="J2574" s="22">
        <f t="shared" si="3316"/>
        <v>0</v>
      </c>
      <c r="K2574" s="22">
        <f t="shared" si="3316"/>
        <v>0</v>
      </c>
      <c r="L2574" s="22">
        <f t="shared" si="3316"/>
        <v>0</v>
      </c>
      <c r="M2574" s="22">
        <f t="shared" si="3270"/>
        <v>22411.5</v>
      </c>
      <c r="N2574" s="22">
        <f t="shared" si="3271"/>
        <v>22411.5</v>
      </c>
      <c r="O2574" s="22">
        <f t="shared" si="3272"/>
        <v>22411.5</v>
      </c>
      <c r="P2574" s="33">
        <f t="shared" si="3316"/>
        <v>0</v>
      </c>
      <c r="Q2574" s="33">
        <f t="shared" si="3316"/>
        <v>0</v>
      </c>
      <c r="R2574" s="33">
        <f t="shared" si="3316"/>
        <v>0</v>
      </c>
      <c r="S2574" s="33">
        <f t="shared" si="3316"/>
        <v>0</v>
      </c>
      <c r="T2574" s="33">
        <f t="shared" si="3316"/>
        <v>0</v>
      </c>
      <c r="U2574" s="33">
        <f t="shared" si="3316"/>
        <v>0</v>
      </c>
      <c r="V2574" s="33">
        <f t="shared" si="3316"/>
        <v>0</v>
      </c>
      <c r="W2574" s="33">
        <f t="shared" si="3316"/>
        <v>0</v>
      </c>
      <c r="X2574" s="33">
        <f t="shared" si="3316"/>
        <v>0</v>
      </c>
      <c r="Y2574" s="33">
        <f t="shared" si="3316"/>
        <v>0</v>
      </c>
      <c r="Z2574" s="33">
        <f t="shared" si="3239"/>
        <v>22411.5</v>
      </c>
      <c r="AA2574" s="33">
        <f t="shared" si="3240"/>
        <v>22411.5</v>
      </c>
      <c r="AB2574" s="33">
        <f t="shared" si="3241"/>
        <v>22411.5</v>
      </c>
      <c r="AC2574" s="33">
        <f t="shared" si="3316"/>
        <v>0</v>
      </c>
    </row>
    <row r="2575" spans="1:30" x14ac:dyDescent="0.25">
      <c r="A2575" s="31">
        <v>944</v>
      </c>
      <c r="B2575" s="31" t="s">
        <v>109</v>
      </c>
      <c r="C2575" s="31" t="s">
        <v>109</v>
      </c>
      <c r="D2575" s="31" t="s">
        <v>343</v>
      </c>
      <c r="E2575" s="31">
        <v>110</v>
      </c>
      <c r="F2575" s="32" t="s">
        <v>372</v>
      </c>
      <c r="G2575" s="22">
        <v>22411.5</v>
      </c>
      <c r="H2575" s="22">
        <v>22411.5</v>
      </c>
      <c r="I2575" s="22">
        <v>22411.5</v>
      </c>
      <c r="J2575" s="22"/>
      <c r="K2575" s="22"/>
      <c r="L2575" s="22"/>
      <c r="M2575" s="22">
        <f t="shared" si="3270"/>
        <v>22411.5</v>
      </c>
      <c r="N2575" s="22">
        <f t="shared" si="3271"/>
        <v>22411.5</v>
      </c>
      <c r="O2575" s="22">
        <f t="shared" si="3272"/>
        <v>22411.5</v>
      </c>
      <c r="P2575" s="33"/>
      <c r="Q2575" s="33"/>
      <c r="R2575" s="33"/>
      <c r="S2575" s="33"/>
      <c r="T2575" s="33"/>
      <c r="U2575" s="33"/>
      <c r="V2575" s="33"/>
      <c r="W2575" s="33"/>
      <c r="X2575" s="33"/>
      <c r="Y2575" s="33"/>
      <c r="Z2575" s="33">
        <f t="shared" si="3239"/>
        <v>22411.5</v>
      </c>
      <c r="AA2575" s="33">
        <f t="shared" si="3240"/>
        <v>22411.5</v>
      </c>
      <c r="AB2575" s="33">
        <f t="shared" si="3241"/>
        <v>22411.5</v>
      </c>
      <c r="AC2575" s="33"/>
    </row>
    <row r="2576" spans="1:30" ht="31.5" x14ac:dyDescent="0.25">
      <c r="A2576" s="31">
        <v>944</v>
      </c>
      <c r="B2576" s="31" t="s">
        <v>109</v>
      </c>
      <c r="C2576" s="31" t="s">
        <v>109</v>
      </c>
      <c r="D2576" s="31" t="s">
        <v>343</v>
      </c>
      <c r="E2576" s="31" t="s">
        <v>7</v>
      </c>
      <c r="F2576" s="32" t="s">
        <v>385</v>
      </c>
      <c r="G2576" s="22">
        <f>G2577</f>
        <v>9892.1999999999971</v>
      </c>
      <c r="H2576" s="22">
        <f t="shared" ref="H2576:AC2576" si="3317">H2577</f>
        <v>10074.800000000001</v>
      </c>
      <c r="I2576" s="22">
        <f t="shared" si="3317"/>
        <v>10039.800000000001</v>
      </c>
      <c r="J2576" s="22">
        <f t="shared" si="3317"/>
        <v>0</v>
      </c>
      <c r="K2576" s="22">
        <f t="shared" si="3317"/>
        <v>0</v>
      </c>
      <c r="L2576" s="22">
        <f t="shared" si="3317"/>
        <v>0</v>
      </c>
      <c r="M2576" s="22">
        <f t="shared" si="3270"/>
        <v>9892.1999999999971</v>
      </c>
      <c r="N2576" s="22">
        <f t="shared" si="3271"/>
        <v>10074.800000000001</v>
      </c>
      <c r="O2576" s="22">
        <f t="shared" si="3272"/>
        <v>10039.800000000001</v>
      </c>
      <c r="P2576" s="33">
        <f t="shared" si="3317"/>
        <v>0</v>
      </c>
      <c r="Q2576" s="33">
        <f t="shared" si="3317"/>
        <v>0</v>
      </c>
      <c r="R2576" s="33">
        <f t="shared" si="3317"/>
        <v>0</v>
      </c>
      <c r="S2576" s="33">
        <f t="shared" si="3317"/>
        <v>0</v>
      </c>
      <c r="T2576" s="33">
        <f t="shared" si="3317"/>
        <v>0</v>
      </c>
      <c r="U2576" s="33">
        <f t="shared" si="3317"/>
        <v>0</v>
      </c>
      <c r="V2576" s="33">
        <f t="shared" si="3317"/>
        <v>0</v>
      </c>
      <c r="W2576" s="33">
        <f t="shared" si="3317"/>
        <v>0</v>
      </c>
      <c r="X2576" s="33">
        <f t="shared" si="3317"/>
        <v>0</v>
      </c>
      <c r="Y2576" s="33">
        <f t="shared" si="3317"/>
        <v>0</v>
      </c>
      <c r="Z2576" s="33">
        <f t="shared" ref="Z2576:Z2639" si="3318">M2576+P2576+Q2576+R2576+S2576</f>
        <v>9892.1999999999971</v>
      </c>
      <c r="AA2576" s="33">
        <f t="shared" ref="AA2576:AA2639" si="3319">N2576+T2576+U2576+V2576</f>
        <v>10074.800000000001</v>
      </c>
      <c r="AB2576" s="33">
        <f t="shared" ref="AB2576:AB2639" si="3320">O2576+W2576+X2576+Y2576</f>
        <v>10039.800000000001</v>
      </c>
      <c r="AC2576" s="33">
        <f t="shared" si="3317"/>
        <v>0</v>
      </c>
    </row>
    <row r="2577" spans="1:30" ht="31.5" x14ac:dyDescent="0.25">
      <c r="A2577" s="31">
        <v>944</v>
      </c>
      <c r="B2577" s="31" t="s">
        <v>109</v>
      </c>
      <c r="C2577" s="31" t="s">
        <v>109</v>
      </c>
      <c r="D2577" s="31" t="s">
        <v>343</v>
      </c>
      <c r="E2577" s="31">
        <v>240</v>
      </c>
      <c r="F2577" s="32" t="s">
        <v>374</v>
      </c>
      <c r="G2577" s="22">
        <v>9892.1999999999971</v>
      </c>
      <c r="H2577" s="22">
        <v>10074.800000000001</v>
      </c>
      <c r="I2577" s="22">
        <v>10039.800000000001</v>
      </c>
      <c r="J2577" s="22"/>
      <c r="K2577" s="22"/>
      <c r="L2577" s="22"/>
      <c r="M2577" s="22">
        <f t="shared" si="3270"/>
        <v>9892.1999999999971</v>
      </c>
      <c r="N2577" s="22">
        <f t="shared" si="3271"/>
        <v>10074.800000000001</v>
      </c>
      <c r="O2577" s="22">
        <f t="shared" si="3272"/>
        <v>10039.800000000001</v>
      </c>
      <c r="P2577" s="33"/>
      <c r="Q2577" s="33"/>
      <c r="R2577" s="33"/>
      <c r="S2577" s="33"/>
      <c r="T2577" s="33"/>
      <c r="U2577" s="33"/>
      <c r="V2577" s="33"/>
      <c r="W2577" s="33"/>
      <c r="X2577" s="33"/>
      <c r="Y2577" s="33"/>
      <c r="Z2577" s="33">
        <f t="shared" si="3318"/>
        <v>9892.1999999999971</v>
      </c>
      <c r="AA2577" s="33">
        <f t="shared" si="3319"/>
        <v>10074.800000000001</v>
      </c>
      <c r="AB2577" s="33">
        <f t="shared" si="3320"/>
        <v>10039.800000000001</v>
      </c>
      <c r="AC2577" s="33"/>
    </row>
    <row r="2578" spans="1:30" x14ac:dyDescent="0.25">
      <c r="A2578" s="31">
        <v>944</v>
      </c>
      <c r="B2578" s="31" t="s">
        <v>109</v>
      </c>
      <c r="C2578" s="31" t="s">
        <v>109</v>
      </c>
      <c r="D2578" s="31" t="s">
        <v>343</v>
      </c>
      <c r="E2578" s="31" t="s">
        <v>8</v>
      </c>
      <c r="F2578" s="32" t="s">
        <v>389</v>
      </c>
      <c r="G2578" s="22">
        <f>G2579</f>
        <v>7274.3</v>
      </c>
      <c r="H2578" s="22">
        <f t="shared" ref="H2578:AC2578" si="3321">H2579</f>
        <v>7265.5</v>
      </c>
      <c r="I2578" s="22">
        <f t="shared" si="3321"/>
        <v>7300.9000000000005</v>
      </c>
      <c r="J2578" s="22">
        <f t="shared" si="3321"/>
        <v>0</v>
      </c>
      <c r="K2578" s="22">
        <f t="shared" si="3321"/>
        <v>0</v>
      </c>
      <c r="L2578" s="22">
        <f t="shared" si="3321"/>
        <v>0</v>
      </c>
      <c r="M2578" s="22">
        <f t="shared" si="3270"/>
        <v>7274.3</v>
      </c>
      <c r="N2578" s="22">
        <f t="shared" si="3271"/>
        <v>7265.5</v>
      </c>
      <c r="O2578" s="22">
        <f t="shared" si="3272"/>
        <v>7300.9000000000005</v>
      </c>
      <c r="P2578" s="33">
        <f t="shared" si="3321"/>
        <v>0</v>
      </c>
      <c r="Q2578" s="33">
        <f t="shared" si="3321"/>
        <v>0</v>
      </c>
      <c r="R2578" s="33">
        <f t="shared" si="3321"/>
        <v>0</v>
      </c>
      <c r="S2578" s="33">
        <f t="shared" si="3321"/>
        <v>0</v>
      </c>
      <c r="T2578" s="33">
        <f t="shared" si="3321"/>
        <v>0</v>
      </c>
      <c r="U2578" s="33">
        <f t="shared" si="3321"/>
        <v>0</v>
      </c>
      <c r="V2578" s="33">
        <f t="shared" si="3321"/>
        <v>0</v>
      </c>
      <c r="W2578" s="33">
        <f t="shared" si="3321"/>
        <v>0</v>
      </c>
      <c r="X2578" s="33">
        <f t="shared" si="3321"/>
        <v>0</v>
      </c>
      <c r="Y2578" s="33">
        <f t="shared" si="3321"/>
        <v>0</v>
      </c>
      <c r="Z2578" s="33">
        <f t="shared" si="3318"/>
        <v>7274.3</v>
      </c>
      <c r="AA2578" s="33">
        <f t="shared" si="3319"/>
        <v>7265.5</v>
      </c>
      <c r="AB2578" s="33">
        <f t="shared" si="3320"/>
        <v>7300.9000000000005</v>
      </c>
      <c r="AC2578" s="33">
        <f t="shared" si="3321"/>
        <v>0</v>
      </c>
    </row>
    <row r="2579" spans="1:30" x14ac:dyDescent="0.25">
      <c r="A2579" s="31">
        <v>944</v>
      </c>
      <c r="B2579" s="31" t="s">
        <v>109</v>
      </c>
      <c r="C2579" s="31" t="s">
        <v>109</v>
      </c>
      <c r="D2579" s="31" t="s">
        <v>343</v>
      </c>
      <c r="E2579" s="31">
        <v>850</v>
      </c>
      <c r="F2579" s="32" t="s">
        <v>383</v>
      </c>
      <c r="G2579" s="22">
        <v>7274.3</v>
      </c>
      <c r="H2579" s="22">
        <v>7265.5</v>
      </c>
      <c r="I2579" s="22">
        <v>7300.9000000000005</v>
      </c>
      <c r="J2579" s="22"/>
      <c r="K2579" s="22"/>
      <c r="L2579" s="22"/>
      <c r="M2579" s="22">
        <f t="shared" si="3270"/>
        <v>7274.3</v>
      </c>
      <c r="N2579" s="22">
        <f t="shared" si="3271"/>
        <v>7265.5</v>
      </c>
      <c r="O2579" s="22">
        <f t="shared" si="3272"/>
        <v>7300.9000000000005</v>
      </c>
      <c r="P2579" s="33"/>
      <c r="Q2579" s="33"/>
      <c r="R2579" s="33"/>
      <c r="S2579" s="33"/>
      <c r="T2579" s="33"/>
      <c r="U2579" s="33"/>
      <c r="V2579" s="33"/>
      <c r="W2579" s="33"/>
      <c r="X2579" s="33"/>
      <c r="Y2579" s="33"/>
      <c r="Z2579" s="33">
        <f t="shared" si="3318"/>
        <v>7274.3</v>
      </c>
      <c r="AA2579" s="33">
        <f t="shared" si="3319"/>
        <v>7265.5</v>
      </c>
      <c r="AB2579" s="33">
        <f t="shared" si="3320"/>
        <v>7300.9000000000005</v>
      </c>
      <c r="AC2579" s="33"/>
    </row>
    <row r="2580" spans="1:30" ht="31.5" x14ac:dyDescent="0.25">
      <c r="A2580" s="31">
        <v>944</v>
      </c>
      <c r="B2580" s="31" t="s">
        <v>109</v>
      </c>
      <c r="C2580" s="31" t="s">
        <v>109</v>
      </c>
      <c r="D2580" s="31" t="s">
        <v>37</v>
      </c>
      <c r="E2580" s="31"/>
      <c r="F2580" s="32" t="s">
        <v>50</v>
      </c>
      <c r="G2580" s="22">
        <f>G2581</f>
        <v>22498</v>
      </c>
      <c r="H2580" s="22">
        <f t="shared" ref="H2580:AC2580" si="3322">H2581</f>
        <v>22537.599999999999</v>
      </c>
      <c r="I2580" s="22">
        <f t="shared" si="3322"/>
        <v>22537.1</v>
      </c>
      <c r="J2580" s="22">
        <f t="shared" si="3322"/>
        <v>0</v>
      </c>
      <c r="K2580" s="22">
        <f t="shared" si="3322"/>
        <v>0</v>
      </c>
      <c r="L2580" s="22">
        <f t="shared" si="3322"/>
        <v>0</v>
      </c>
      <c r="M2580" s="22">
        <f t="shared" si="3270"/>
        <v>22498</v>
      </c>
      <c r="N2580" s="22">
        <f t="shared" si="3271"/>
        <v>22537.599999999999</v>
      </c>
      <c r="O2580" s="22">
        <f t="shared" si="3272"/>
        <v>22537.1</v>
      </c>
      <c r="P2580" s="33">
        <f t="shared" si="3322"/>
        <v>0</v>
      </c>
      <c r="Q2580" s="33">
        <f t="shared" si="3322"/>
        <v>0</v>
      </c>
      <c r="R2580" s="33">
        <f t="shared" si="3322"/>
        <v>0</v>
      </c>
      <c r="S2580" s="33">
        <f t="shared" si="3322"/>
        <v>0</v>
      </c>
      <c r="T2580" s="33">
        <f t="shared" si="3322"/>
        <v>0</v>
      </c>
      <c r="U2580" s="33">
        <f t="shared" si="3322"/>
        <v>0</v>
      </c>
      <c r="V2580" s="33">
        <f t="shared" si="3322"/>
        <v>0</v>
      </c>
      <c r="W2580" s="33">
        <f t="shared" si="3322"/>
        <v>0</v>
      </c>
      <c r="X2580" s="33">
        <f t="shared" si="3322"/>
        <v>0</v>
      </c>
      <c r="Y2580" s="33">
        <f t="shared" si="3322"/>
        <v>0</v>
      </c>
      <c r="Z2580" s="33">
        <f t="shared" si="3318"/>
        <v>22498</v>
      </c>
      <c r="AA2580" s="33">
        <f t="shared" si="3319"/>
        <v>22537.599999999999</v>
      </c>
      <c r="AB2580" s="33">
        <f t="shared" si="3320"/>
        <v>22537.1</v>
      </c>
      <c r="AC2580" s="33">
        <f t="shared" si="3322"/>
        <v>0</v>
      </c>
      <c r="AD2580" s="18"/>
    </row>
    <row r="2581" spans="1:30" ht="31.5" x14ac:dyDescent="0.25">
      <c r="A2581" s="31">
        <v>944</v>
      </c>
      <c r="B2581" s="31" t="s">
        <v>109</v>
      </c>
      <c r="C2581" s="31" t="s">
        <v>109</v>
      </c>
      <c r="D2581" s="31" t="s">
        <v>38</v>
      </c>
      <c r="E2581" s="31"/>
      <c r="F2581" s="32" t="s">
        <v>51</v>
      </c>
      <c r="G2581" s="22">
        <f>G2582+G2585</f>
        <v>22498</v>
      </c>
      <c r="H2581" s="22">
        <f t="shared" ref="H2581:L2581" si="3323">H2582+H2585</f>
        <v>22537.599999999999</v>
      </c>
      <c r="I2581" s="22">
        <f t="shared" si="3323"/>
        <v>22537.1</v>
      </c>
      <c r="J2581" s="22">
        <f t="shared" si="3323"/>
        <v>0</v>
      </c>
      <c r="K2581" s="22">
        <f t="shared" si="3323"/>
        <v>0</v>
      </c>
      <c r="L2581" s="22">
        <f t="shared" si="3323"/>
        <v>0</v>
      </c>
      <c r="M2581" s="22">
        <f t="shared" si="3270"/>
        <v>22498</v>
      </c>
      <c r="N2581" s="22">
        <f t="shared" si="3271"/>
        <v>22537.599999999999</v>
      </c>
      <c r="O2581" s="22">
        <f t="shared" si="3272"/>
        <v>22537.1</v>
      </c>
      <c r="P2581" s="33">
        <f t="shared" ref="P2581:Q2581" si="3324">P2582+P2585</f>
        <v>0</v>
      </c>
      <c r="Q2581" s="33">
        <f t="shared" si="3324"/>
        <v>0</v>
      </c>
      <c r="R2581" s="33">
        <f t="shared" ref="R2581:T2581" si="3325">R2582+R2585</f>
        <v>0</v>
      </c>
      <c r="S2581" s="33">
        <f t="shared" si="3325"/>
        <v>0</v>
      </c>
      <c r="T2581" s="33">
        <f t="shared" si="3325"/>
        <v>0</v>
      </c>
      <c r="U2581" s="33">
        <f t="shared" ref="U2581:W2581" si="3326">U2582+U2585</f>
        <v>0</v>
      </c>
      <c r="V2581" s="33">
        <f t="shared" si="3326"/>
        <v>0</v>
      </c>
      <c r="W2581" s="33">
        <f t="shared" si="3326"/>
        <v>0</v>
      </c>
      <c r="X2581" s="33">
        <f t="shared" ref="X2581:Y2581" si="3327">X2582+X2585</f>
        <v>0</v>
      </c>
      <c r="Y2581" s="33">
        <f t="shared" si="3327"/>
        <v>0</v>
      </c>
      <c r="Z2581" s="33">
        <f t="shared" si="3318"/>
        <v>22498</v>
      </c>
      <c r="AA2581" s="33">
        <f t="shared" si="3319"/>
        <v>22537.599999999999</v>
      </c>
      <c r="AB2581" s="33">
        <f t="shared" si="3320"/>
        <v>22537.1</v>
      </c>
      <c r="AC2581" s="33">
        <f t="shared" ref="AC2581" si="3328">AC2582+AC2585</f>
        <v>0</v>
      </c>
      <c r="AD2581" s="18"/>
    </row>
    <row r="2582" spans="1:30" ht="47.25" x14ac:dyDescent="0.25">
      <c r="A2582" s="31">
        <v>944</v>
      </c>
      <c r="B2582" s="31" t="s">
        <v>109</v>
      </c>
      <c r="C2582" s="31" t="s">
        <v>109</v>
      </c>
      <c r="D2582" s="31" t="s">
        <v>39</v>
      </c>
      <c r="E2582" s="31"/>
      <c r="F2582" s="32" t="s">
        <v>52</v>
      </c>
      <c r="G2582" s="22">
        <f>G2583</f>
        <v>20776.599999999999</v>
      </c>
      <c r="H2582" s="22">
        <f t="shared" ref="H2582:AC2583" si="3329">H2583</f>
        <v>20776.599999999999</v>
      </c>
      <c r="I2582" s="22">
        <f t="shared" si="3329"/>
        <v>20776.599999999999</v>
      </c>
      <c r="J2582" s="22">
        <f t="shared" si="3329"/>
        <v>0</v>
      </c>
      <c r="K2582" s="22">
        <f t="shared" si="3329"/>
        <v>0</v>
      </c>
      <c r="L2582" s="22">
        <f t="shared" si="3329"/>
        <v>0</v>
      </c>
      <c r="M2582" s="22">
        <f t="shared" si="3270"/>
        <v>20776.599999999999</v>
      </c>
      <c r="N2582" s="22">
        <f t="shared" si="3271"/>
        <v>20776.599999999999</v>
      </c>
      <c r="O2582" s="22">
        <f t="shared" si="3272"/>
        <v>20776.599999999999</v>
      </c>
      <c r="P2582" s="33">
        <f t="shared" si="3329"/>
        <v>0</v>
      </c>
      <c r="Q2582" s="33">
        <f t="shared" si="3329"/>
        <v>0</v>
      </c>
      <c r="R2582" s="33">
        <f t="shared" si="3329"/>
        <v>0</v>
      </c>
      <c r="S2582" s="33">
        <f t="shared" si="3329"/>
        <v>0</v>
      </c>
      <c r="T2582" s="33">
        <f t="shared" si="3329"/>
        <v>0</v>
      </c>
      <c r="U2582" s="33">
        <f t="shared" si="3329"/>
        <v>0</v>
      </c>
      <c r="V2582" s="33">
        <f t="shared" si="3329"/>
        <v>0</v>
      </c>
      <c r="W2582" s="33">
        <f t="shared" si="3329"/>
        <v>0</v>
      </c>
      <c r="X2582" s="33">
        <f t="shared" si="3329"/>
        <v>0</v>
      </c>
      <c r="Y2582" s="33">
        <f t="shared" si="3329"/>
        <v>0</v>
      </c>
      <c r="Z2582" s="33">
        <f t="shared" si="3318"/>
        <v>20776.599999999999</v>
      </c>
      <c r="AA2582" s="33">
        <f t="shared" si="3319"/>
        <v>20776.599999999999</v>
      </c>
      <c r="AB2582" s="33">
        <f t="shared" si="3320"/>
        <v>20776.599999999999</v>
      </c>
      <c r="AC2582" s="33">
        <f t="shared" si="3329"/>
        <v>0</v>
      </c>
    </row>
    <row r="2583" spans="1:30" ht="78.75" x14ac:dyDescent="0.25">
      <c r="A2583" s="31">
        <v>944</v>
      </c>
      <c r="B2583" s="31" t="s">
        <v>109</v>
      </c>
      <c r="C2583" s="31" t="s">
        <v>109</v>
      </c>
      <c r="D2583" s="31" t="s">
        <v>39</v>
      </c>
      <c r="E2583" s="31" t="s">
        <v>25</v>
      </c>
      <c r="F2583" s="32" t="s">
        <v>384</v>
      </c>
      <c r="G2583" s="22">
        <f>G2584</f>
        <v>20776.599999999999</v>
      </c>
      <c r="H2583" s="22">
        <f t="shared" si="3329"/>
        <v>20776.599999999999</v>
      </c>
      <c r="I2583" s="22">
        <f t="shared" si="3329"/>
        <v>20776.599999999999</v>
      </c>
      <c r="J2583" s="22">
        <f t="shared" si="3329"/>
        <v>0</v>
      </c>
      <c r="K2583" s="22">
        <f t="shared" si="3329"/>
        <v>0</v>
      </c>
      <c r="L2583" s="22">
        <f t="shared" si="3329"/>
        <v>0</v>
      </c>
      <c r="M2583" s="22">
        <f t="shared" si="3270"/>
        <v>20776.599999999999</v>
      </c>
      <c r="N2583" s="22">
        <f t="shared" si="3271"/>
        <v>20776.599999999999</v>
      </c>
      <c r="O2583" s="22">
        <f t="shared" si="3272"/>
        <v>20776.599999999999</v>
      </c>
      <c r="P2583" s="33">
        <f t="shared" si="3329"/>
        <v>0</v>
      </c>
      <c r="Q2583" s="33">
        <f t="shared" si="3329"/>
        <v>0</v>
      </c>
      <c r="R2583" s="33">
        <f t="shared" si="3329"/>
        <v>0</v>
      </c>
      <c r="S2583" s="33">
        <f t="shared" si="3329"/>
        <v>0</v>
      </c>
      <c r="T2583" s="33">
        <f t="shared" si="3329"/>
        <v>0</v>
      </c>
      <c r="U2583" s="33">
        <f t="shared" si="3329"/>
        <v>0</v>
      </c>
      <c r="V2583" s="33">
        <f t="shared" si="3329"/>
        <v>0</v>
      </c>
      <c r="W2583" s="33">
        <f t="shared" si="3329"/>
        <v>0</v>
      </c>
      <c r="X2583" s="33">
        <f t="shared" si="3329"/>
        <v>0</v>
      </c>
      <c r="Y2583" s="33">
        <f t="shared" si="3329"/>
        <v>0</v>
      </c>
      <c r="Z2583" s="33">
        <f t="shared" si="3318"/>
        <v>20776.599999999999</v>
      </c>
      <c r="AA2583" s="33">
        <f t="shared" si="3319"/>
        <v>20776.599999999999</v>
      </c>
      <c r="AB2583" s="33">
        <f t="shared" si="3320"/>
        <v>20776.599999999999</v>
      </c>
      <c r="AC2583" s="33">
        <f t="shared" si="3329"/>
        <v>0</v>
      </c>
    </row>
    <row r="2584" spans="1:30" ht="31.5" x14ac:dyDescent="0.25">
      <c r="A2584" s="31">
        <v>944</v>
      </c>
      <c r="B2584" s="31" t="s">
        <v>109</v>
      </c>
      <c r="C2584" s="31" t="s">
        <v>109</v>
      </c>
      <c r="D2584" s="31" t="s">
        <v>39</v>
      </c>
      <c r="E2584" s="31">
        <v>120</v>
      </c>
      <c r="F2584" s="32" t="s">
        <v>373</v>
      </c>
      <c r="G2584" s="22">
        <v>20776.599999999999</v>
      </c>
      <c r="H2584" s="22">
        <v>20776.599999999999</v>
      </c>
      <c r="I2584" s="22">
        <v>20776.599999999999</v>
      </c>
      <c r="J2584" s="22"/>
      <c r="K2584" s="22"/>
      <c r="L2584" s="22"/>
      <c r="M2584" s="22">
        <f t="shared" si="3270"/>
        <v>20776.599999999999</v>
      </c>
      <c r="N2584" s="22">
        <f t="shared" si="3271"/>
        <v>20776.599999999999</v>
      </c>
      <c r="O2584" s="22">
        <f t="shared" si="3272"/>
        <v>20776.599999999999</v>
      </c>
      <c r="P2584" s="33"/>
      <c r="Q2584" s="33"/>
      <c r="R2584" s="33"/>
      <c r="S2584" s="33"/>
      <c r="T2584" s="33"/>
      <c r="U2584" s="33"/>
      <c r="V2584" s="33"/>
      <c r="W2584" s="33"/>
      <c r="X2584" s="33"/>
      <c r="Y2584" s="33"/>
      <c r="Z2584" s="33">
        <f t="shared" si="3318"/>
        <v>20776.599999999999</v>
      </c>
      <c r="AA2584" s="33">
        <f t="shared" si="3319"/>
        <v>20776.599999999999</v>
      </c>
      <c r="AB2584" s="33">
        <f t="shared" si="3320"/>
        <v>20776.599999999999</v>
      </c>
      <c r="AC2584" s="33"/>
    </row>
    <row r="2585" spans="1:30" ht="47.25" x14ac:dyDescent="0.25">
      <c r="A2585" s="31">
        <v>944</v>
      </c>
      <c r="B2585" s="31" t="s">
        <v>109</v>
      </c>
      <c r="C2585" s="31" t="s">
        <v>109</v>
      </c>
      <c r="D2585" s="31" t="s">
        <v>40</v>
      </c>
      <c r="E2585" s="31"/>
      <c r="F2585" s="32" t="s">
        <v>53</v>
      </c>
      <c r="G2585" s="22">
        <f>G2586+G2588+G2590</f>
        <v>1721.4</v>
      </c>
      <c r="H2585" s="22">
        <f t="shared" ref="H2585:L2585" si="3330">H2586+H2588+H2590</f>
        <v>1761</v>
      </c>
      <c r="I2585" s="22">
        <f t="shared" si="3330"/>
        <v>1760.5</v>
      </c>
      <c r="J2585" s="22">
        <f t="shared" si="3330"/>
        <v>0</v>
      </c>
      <c r="K2585" s="22">
        <f t="shared" si="3330"/>
        <v>0</v>
      </c>
      <c r="L2585" s="22">
        <f t="shared" si="3330"/>
        <v>0</v>
      </c>
      <c r="M2585" s="22">
        <f t="shared" si="3270"/>
        <v>1721.4</v>
      </c>
      <c r="N2585" s="22">
        <f t="shared" si="3271"/>
        <v>1761</v>
      </c>
      <c r="O2585" s="22">
        <f t="shared" si="3272"/>
        <v>1760.5</v>
      </c>
      <c r="P2585" s="33">
        <f t="shared" ref="P2585:Q2585" si="3331">P2586+P2588+P2590</f>
        <v>0</v>
      </c>
      <c r="Q2585" s="33">
        <f t="shared" si="3331"/>
        <v>0</v>
      </c>
      <c r="R2585" s="33">
        <f t="shared" ref="R2585:T2585" si="3332">R2586+R2588+R2590</f>
        <v>0</v>
      </c>
      <c r="S2585" s="33">
        <f t="shared" si="3332"/>
        <v>0</v>
      </c>
      <c r="T2585" s="33">
        <f t="shared" si="3332"/>
        <v>0</v>
      </c>
      <c r="U2585" s="33">
        <f t="shared" ref="U2585:W2585" si="3333">U2586+U2588+U2590</f>
        <v>0</v>
      </c>
      <c r="V2585" s="33">
        <f t="shared" si="3333"/>
        <v>0</v>
      </c>
      <c r="W2585" s="33">
        <f t="shared" si="3333"/>
        <v>0</v>
      </c>
      <c r="X2585" s="33">
        <f t="shared" ref="X2585:Y2585" si="3334">X2586+X2588+X2590</f>
        <v>0</v>
      </c>
      <c r="Y2585" s="33">
        <f t="shared" si="3334"/>
        <v>0</v>
      </c>
      <c r="Z2585" s="33">
        <f t="shared" si="3318"/>
        <v>1721.4</v>
      </c>
      <c r="AA2585" s="33">
        <f t="shared" si="3319"/>
        <v>1761</v>
      </c>
      <c r="AB2585" s="33">
        <f t="shared" si="3320"/>
        <v>1760.5</v>
      </c>
      <c r="AC2585" s="33">
        <f t="shared" ref="AC2585" si="3335">AC2586+AC2588+AC2590</f>
        <v>0</v>
      </c>
    </row>
    <row r="2586" spans="1:30" ht="78.75" x14ac:dyDescent="0.25">
      <c r="A2586" s="31">
        <v>944</v>
      </c>
      <c r="B2586" s="31" t="s">
        <v>109</v>
      </c>
      <c r="C2586" s="31" t="s">
        <v>109</v>
      </c>
      <c r="D2586" s="31" t="s">
        <v>40</v>
      </c>
      <c r="E2586" s="31" t="s">
        <v>25</v>
      </c>
      <c r="F2586" s="32" t="s">
        <v>384</v>
      </c>
      <c r="G2586" s="22">
        <f>G2587</f>
        <v>140.1</v>
      </c>
      <c r="H2586" s="22">
        <f t="shared" ref="H2586:AC2586" si="3336">H2587</f>
        <v>138.80000000000001</v>
      </c>
      <c r="I2586" s="22">
        <f t="shared" si="3336"/>
        <v>138.80000000000001</v>
      </c>
      <c r="J2586" s="22">
        <f t="shared" si="3336"/>
        <v>0</v>
      </c>
      <c r="K2586" s="22">
        <f t="shared" si="3336"/>
        <v>0</v>
      </c>
      <c r="L2586" s="22">
        <f t="shared" si="3336"/>
        <v>0</v>
      </c>
      <c r="M2586" s="22">
        <f t="shared" si="3270"/>
        <v>140.1</v>
      </c>
      <c r="N2586" s="22">
        <f t="shared" si="3271"/>
        <v>138.80000000000001</v>
      </c>
      <c r="O2586" s="22">
        <f t="shared" si="3272"/>
        <v>138.80000000000001</v>
      </c>
      <c r="P2586" s="33">
        <f t="shared" si="3336"/>
        <v>0</v>
      </c>
      <c r="Q2586" s="33">
        <f t="shared" si="3336"/>
        <v>0</v>
      </c>
      <c r="R2586" s="33">
        <f t="shared" si="3336"/>
        <v>0</v>
      </c>
      <c r="S2586" s="33">
        <f t="shared" si="3336"/>
        <v>0</v>
      </c>
      <c r="T2586" s="33">
        <f t="shared" si="3336"/>
        <v>0</v>
      </c>
      <c r="U2586" s="33">
        <f t="shared" si="3336"/>
        <v>0</v>
      </c>
      <c r="V2586" s="33">
        <f t="shared" si="3336"/>
        <v>0</v>
      </c>
      <c r="W2586" s="33">
        <f t="shared" si="3336"/>
        <v>0</v>
      </c>
      <c r="X2586" s="33">
        <f t="shared" si="3336"/>
        <v>0</v>
      </c>
      <c r="Y2586" s="33">
        <f t="shared" si="3336"/>
        <v>0</v>
      </c>
      <c r="Z2586" s="33">
        <f t="shared" si="3318"/>
        <v>140.1</v>
      </c>
      <c r="AA2586" s="33">
        <f t="shared" si="3319"/>
        <v>138.80000000000001</v>
      </c>
      <c r="AB2586" s="33">
        <f t="shared" si="3320"/>
        <v>138.80000000000001</v>
      </c>
      <c r="AC2586" s="33">
        <f t="shared" si="3336"/>
        <v>0</v>
      </c>
    </row>
    <row r="2587" spans="1:30" ht="13.5" customHeight="1" x14ac:dyDescent="0.25">
      <c r="A2587" s="31">
        <v>944</v>
      </c>
      <c r="B2587" s="31" t="s">
        <v>109</v>
      </c>
      <c r="C2587" s="31" t="s">
        <v>109</v>
      </c>
      <c r="D2587" s="31" t="s">
        <v>40</v>
      </c>
      <c r="E2587" s="31">
        <v>120</v>
      </c>
      <c r="F2587" s="32" t="s">
        <v>373</v>
      </c>
      <c r="G2587" s="22">
        <v>140.1</v>
      </c>
      <c r="H2587" s="22">
        <v>138.80000000000001</v>
      </c>
      <c r="I2587" s="22">
        <v>138.80000000000001</v>
      </c>
      <c r="J2587" s="22"/>
      <c r="K2587" s="22"/>
      <c r="L2587" s="22"/>
      <c r="M2587" s="22">
        <f t="shared" si="3270"/>
        <v>140.1</v>
      </c>
      <c r="N2587" s="22">
        <f t="shared" si="3271"/>
        <v>138.80000000000001</v>
      </c>
      <c r="O2587" s="22">
        <f t="shared" si="3272"/>
        <v>138.80000000000001</v>
      </c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  <c r="Z2587" s="33">
        <f t="shared" si="3318"/>
        <v>140.1</v>
      </c>
      <c r="AA2587" s="33">
        <f t="shared" si="3319"/>
        <v>138.80000000000001</v>
      </c>
      <c r="AB2587" s="33">
        <f t="shared" si="3320"/>
        <v>138.80000000000001</v>
      </c>
      <c r="AC2587" s="33"/>
    </row>
    <row r="2588" spans="1:30" ht="31.5" x14ac:dyDescent="0.25">
      <c r="A2588" s="31">
        <v>944</v>
      </c>
      <c r="B2588" s="31" t="s">
        <v>109</v>
      </c>
      <c r="C2588" s="31" t="s">
        <v>109</v>
      </c>
      <c r="D2588" s="31" t="s">
        <v>40</v>
      </c>
      <c r="E2588" s="31" t="s">
        <v>7</v>
      </c>
      <c r="F2588" s="32" t="s">
        <v>385</v>
      </c>
      <c r="G2588" s="22">
        <f>G2589</f>
        <v>1579.9</v>
      </c>
      <c r="H2588" s="22">
        <f t="shared" ref="H2588:AC2588" si="3337">H2589</f>
        <v>1621.2</v>
      </c>
      <c r="I2588" s="22">
        <f t="shared" si="3337"/>
        <v>1621.2</v>
      </c>
      <c r="J2588" s="22">
        <f t="shared" si="3337"/>
        <v>0</v>
      </c>
      <c r="K2588" s="22">
        <f t="shared" si="3337"/>
        <v>0</v>
      </c>
      <c r="L2588" s="22">
        <f t="shared" si="3337"/>
        <v>0</v>
      </c>
      <c r="M2588" s="22">
        <f t="shared" si="3270"/>
        <v>1579.9</v>
      </c>
      <c r="N2588" s="22">
        <f t="shared" si="3271"/>
        <v>1621.2</v>
      </c>
      <c r="O2588" s="22">
        <f t="shared" si="3272"/>
        <v>1621.2</v>
      </c>
      <c r="P2588" s="33">
        <f t="shared" si="3337"/>
        <v>0</v>
      </c>
      <c r="Q2588" s="33">
        <f t="shared" si="3337"/>
        <v>0</v>
      </c>
      <c r="R2588" s="33">
        <f t="shared" si="3337"/>
        <v>0</v>
      </c>
      <c r="S2588" s="33">
        <f t="shared" si="3337"/>
        <v>0</v>
      </c>
      <c r="T2588" s="33">
        <f t="shared" si="3337"/>
        <v>0</v>
      </c>
      <c r="U2588" s="33">
        <f t="shared" si="3337"/>
        <v>0</v>
      </c>
      <c r="V2588" s="33">
        <f t="shared" si="3337"/>
        <v>0</v>
      </c>
      <c r="W2588" s="33">
        <f t="shared" si="3337"/>
        <v>0</v>
      </c>
      <c r="X2588" s="33">
        <f t="shared" si="3337"/>
        <v>0</v>
      </c>
      <c r="Y2588" s="33">
        <f t="shared" si="3337"/>
        <v>0</v>
      </c>
      <c r="Z2588" s="33">
        <f t="shared" si="3318"/>
        <v>1579.9</v>
      </c>
      <c r="AA2588" s="33">
        <f t="shared" si="3319"/>
        <v>1621.2</v>
      </c>
      <c r="AB2588" s="33">
        <f t="shared" si="3320"/>
        <v>1621.2</v>
      </c>
      <c r="AC2588" s="33">
        <f t="shared" si="3337"/>
        <v>0</v>
      </c>
    </row>
    <row r="2589" spans="1:30" ht="31.5" x14ac:dyDescent="0.25">
      <c r="A2589" s="31">
        <v>944</v>
      </c>
      <c r="B2589" s="31" t="s">
        <v>109</v>
      </c>
      <c r="C2589" s="31" t="s">
        <v>109</v>
      </c>
      <c r="D2589" s="31" t="s">
        <v>40</v>
      </c>
      <c r="E2589" s="31">
        <v>240</v>
      </c>
      <c r="F2589" s="32" t="s">
        <v>374</v>
      </c>
      <c r="G2589" s="22">
        <v>1579.9</v>
      </c>
      <c r="H2589" s="22">
        <v>1621.2</v>
      </c>
      <c r="I2589" s="22">
        <v>1621.2</v>
      </c>
      <c r="J2589" s="22"/>
      <c r="K2589" s="22"/>
      <c r="L2589" s="22"/>
      <c r="M2589" s="22">
        <f t="shared" si="3270"/>
        <v>1579.9</v>
      </c>
      <c r="N2589" s="22">
        <f t="shared" si="3271"/>
        <v>1621.2</v>
      </c>
      <c r="O2589" s="22">
        <f t="shared" si="3272"/>
        <v>1621.2</v>
      </c>
      <c r="P2589" s="33"/>
      <c r="Q2589" s="33"/>
      <c r="R2589" s="33"/>
      <c r="S2589" s="33"/>
      <c r="T2589" s="33"/>
      <c r="U2589" s="33"/>
      <c r="V2589" s="33"/>
      <c r="W2589" s="33"/>
      <c r="X2589" s="33"/>
      <c r="Y2589" s="33"/>
      <c r="Z2589" s="33">
        <f t="shared" si="3318"/>
        <v>1579.9</v>
      </c>
      <c r="AA2589" s="33">
        <f t="shared" si="3319"/>
        <v>1621.2</v>
      </c>
      <c r="AB2589" s="33">
        <f t="shared" si="3320"/>
        <v>1621.2</v>
      </c>
      <c r="AC2589" s="33"/>
    </row>
    <row r="2590" spans="1:30" x14ac:dyDescent="0.25">
      <c r="A2590" s="31">
        <v>944</v>
      </c>
      <c r="B2590" s="31" t="s">
        <v>109</v>
      </c>
      <c r="C2590" s="31" t="s">
        <v>109</v>
      </c>
      <c r="D2590" s="31" t="s">
        <v>40</v>
      </c>
      <c r="E2590" s="31" t="s">
        <v>8</v>
      </c>
      <c r="F2590" s="32" t="s">
        <v>389</v>
      </c>
      <c r="G2590" s="22">
        <f>G2591</f>
        <v>1.4</v>
      </c>
      <c r="H2590" s="22">
        <f t="shared" ref="H2590:AC2590" si="3338">H2591</f>
        <v>1</v>
      </c>
      <c r="I2590" s="22">
        <f t="shared" si="3338"/>
        <v>0.5</v>
      </c>
      <c r="J2590" s="22">
        <f t="shared" si="3338"/>
        <v>0</v>
      </c>
      <c r="K2590" s="22">
        <f t="shared" si="3338"/>
        <v>0</v>
      </c>
      <c r="L2590" s="22">
        <f t="shared" si="3338"/>
        <v>0</v>
      </c>
      <c r="M2590" s="22">
        <f t="shared" si="3270"/>
        <v>1.4</v>
      </c>
      <c r="N2590" s="22">
        <f t="shared" si="3271"/>
        <v>1</v>
      </c>
      <c r="O2590" s="22">
        <f t="shared" si="3272"/>
        <v>0.5</v>
      </c>
      <c r="P2590" s="33">
        <f t="shared" si="3338"/>
        <v>0</v>
      </c>
      <c r="Q2590" s="33">
        <f t="shared" si="3338"/>
        <v>0</v>
      </c>
      <c r="R2590" s="33">
        <f t="shared" si="3338"/>
        <v>0</v>
      </c>
      <c r="S2590" s="33">
        <f t="shared" si="3338"/>
        <v>0</v>
      </c>
      <c r="T2590" s="33">
        <f t="shared" si="3338"/>
        <v>0</v>
      </c>
      <c r="U2590" s="33">
        <f t="shared" si="3338"/>
        <v>0</v>
      </c>
      <c r="V2590" s="33">
        <f t="shared" si="3338"/>
        <v>0</v>
      </c>
      <c r="W2590" s="33">
        <f t="shared" si="3338"/>
        <v>0</v>
      </c>
      <c r="X2590" s="33">
        <f t="shared" si="3338"/>
        <v>0</v>
      </c>
      <c r="Y2590" s="33">
        <f t="shared" si="3338"/>
        <v>0</v>
      </c>
      <c r="Z2590" s="33">
        <f t="shared" si="3318"/>
        <v>1.4</v>
      </c>
      <c r="AA2590" s="33">
        <f t="shared" si="3319"/>
        <v>1</v>
      </c>
      <c r="AB2590" s="33">
        <f t="shared" si="3320"/>
        <v>0.5</v>
      </c>
      <c r="AC2590" s="33">
        <f t="shared" si="3338"/>
        <v>0</v>
      </c>
    </row>
    <row r="2591" spans="1:30" x14ac:dyDescent="0.25">
      <c r="A2591" s="31">
        <v>944</v>
      </c>
      <c r="B2591" s="31" t="s">
        <v>109</v>
      </c>
      <c r="C2591" s="31" t="s">
        <v>109</v>
      </c>
      <c r="D2591" s="31" t="s">
        <v>40</v>
      </c>
      <c r="E2591" s="31">
        <v>850</v>
      </c>
      <c r="F2591" s="32" t="s">
        <v>383</v>
      </c>
      <c r="G2591" s="22">
        <v>1.4</v>
      </c>
      <c r="H2591" s="22">
        <v>1</v>
      </c>
      <c r="I2591" s="22">
        <v>0.5</v>
      </c>
      <c r="J2591" s="22"/>
      <c r="K2591" s="22"/>
      <c r="L2591" s="22"/>
      <c r="M2591" s="22">
        <f t="shared" ref="M2591:M2654" si="3339">G2591+J2591</f>
        <v>1.4</v>
      </c>
      <c r="N2591" s="22">
        <f t="shared" ref="N2591:N2654" si="3340">H2591+K2591</f>
        <v>1</v>
      </c>
      <c r="O2591" s="22">
        <f t="shared" ref="O2591:O2654" si="3341">I2591+L2591</f>
        <v>0.5</v>
      </c>
      <c r="P2591" s="33"/>
      <c r="Q2591" s="33"/>
      <c r="R2591" s="33"/>
      <c r="S2591" s="33"/>
      <c r="T2591" s="33"/>
      <c r="U2591" s="33"/>
      <c r="V2591" s="33"/>
      <c r="W2591" s="33"/>
      <c r="X2591" s="33"/>
      <c r="Y2591" s="33"/>
      <c r="Z2591" s="33">
        <f t="shared" si="3318"/>
        <v>1.4</v>
      </c>
      <c r="AA2591" s="33">
        <f t="shared" si="3319"/>
        <v>1</v>
      </c>
      <c r="AB2591" s="33">
        <f t="shared" si="3320"/>
        <v>0.5</v>
      </c>
      <c r="AC2591" s="33"/>
    </row>
    <row r="2592" spans="1:30" s="6" customFormat="1" ht="31.5" x14ac:dyDescent="0.25">
      <c r="A2592" s="19">
        <v>945</v>
      </c>
      <c r="B2592" s="19"/>
      <c r="C2592" s="19"/>
      <c r="D2592" s="19"/>
      <c r="E2592" s="19"/>
      <c r="F2592" s="20" t="s">
        <v>602</v>
      </c>
      <c r="G2592" s="21">
        <f>G2593</f>
        <v>966889.2</v>
      </c>
      <c r="H2592" s="21">
        <f t="shared" ref="H2592:AC2592" si="3342">H2593</f>
        <v>964314.8</v>
      </c>
      <c r="I2592" s="21">
        <f t="shared" si="3342"/>
        <v>918754.9</v>
      </c>
      <c r="J2592" s="21">
        <f t="shared" si="3342"/>
        <v>0</v>
      </c>
      <c r="K2592" s="21">
        <f t="shared" si="3342"/>
        <v>0</v>
      </c>
      <c r="L2592" s="21">
        <f t="shared" si="3342"/>
        <v>0</v>
      </c>
      <c r="M2592" s="22">
        <f t="shared" si="3339"/>
        <v>966889.2</v>
      </c>
      <c r="N2592" s="22">
        <f t="shared" si="3340"/>
        <v>964314.8</v>
      </c>
      <c r="O2592" s="22">
        <f t="shared" si="3341"/>
        <v>918754.9</v>
      </c>
      <c r="P2592" s="23">
        <f t="shared" si="3342"/>
        <v>0</v>
      </c>
      <c r="Q2592" s="23">
        <f t="shared" si="3342"/>
        <v>0</v>
      </c>
      <c r="R2592" s="23">
        <f t="shared" si="3342"/>
        <v>-0.1</v>
      </c>
      <c r="S2592" s="23">
        <f t="shared" si="3342"/>
        <v>0</v>
      </c>
      <c r="T2592" s="23">
        <f t="shared" si="3342"/>
        <v>0</v>
      </c>
      <c r="U2592" s="23">
        <f t="shared" si="3342"/>
        <v>-0.1</v>
      </c>
      <c r="V2592" s="23">
        <f t="shared" si="3342"/>
        <v>0</v>
      </c>
      <c r="W2592" s="23">
        <f t="shared" si="3342"/>
        <v>0</v>
      </c>
      <c r="X2592" s="23">
        <f t="shared" si="3342"/>
        <v>-0.1</v>
      </c>
      <c r="Y2592" s="23">
        <f t="shared" si="3342"/>
        <v>0</v>
      </c>
      <c r="Z2592" s="23">
        <f t="shared" si="3318"/>
        <v>966889.1</v>
      </c>
      <c r="AA2592" s="23">
        <f t="shared" si="3319"/>
        <v>964314.70000000007</v>
      </c>
      <c r="AB2592" s="23">
        <f t="shared" si="3320"/>
        <v>918754.8</v>
      </c>
      <c r="AC2592" s="23">
        <f t="shared" si="3342"/>
        <v>0</v>
      </c>
    </row>
    <row r="2593" spans="1:30" s="6" customFormat="1" x14ac:dyDescent="0.25">
      <c r="A2593" s="19">
        <v>945</v>
      </c>
      <c r="B2593" s="19" t="s">
        <v>83</v>
      </c>
      <c r="C2593" s="19"/>
      <c r="D2593" s="19"/>
      <c r="E2593" s="19"/>
      <c r="F2593" s="20" t="s">
        <v>97</v>
      </c>
      <c r="G2593" s="21">
        <f>G2594+G2641</f>
        <v>966889.2</v>
      </c>
      <c r="H2593" s="21">
        <f t="shared" ref="H2593:L2593" si="3343">H2594+H2641</f>
        <v>964314.8</v>
      </c>
      <c r="I2593" s="21">
        <f t="shared" si="3343"/>
        <v>918754.9</v>
      </c>
      <c r="J2593" s="21">
        <f t="shared" si="3343"/>
        <v>0</v>
      </c>
      <c r="K2593" s="21">
        <f t="shared" si="3343"/>
        <v>0</v>
      </c>
      <c r="L2593" s="21">
        <f t="shared" si="3343"/>
        <v>0</v>
      </c>
      <c r="M2593" s="22">
        <f t="shared" si="3339"/>
        <v>966889.2</v>
      </c>
      <c r="N2593" s="22">
        <f t="shared" si="3340"/>
        <v>964314.8</v>
      </c>
      <c r="O2593" s="22">
        <f t="shared" si="3341"/>
        <v>918754.9</v>
      </c>
      <c r="P2593" s="23">
        <f t="shared" ref="P2593:Q2593" si="3344">P2594+P2641</f>
        <v>0</v>
      </c>
      <c r="Q2593" s="23">
        <f t="shared" si="3344"/>
        <v>0</v>
      </c>
      <c r="R2593" s="23">
        <f t="shared" ref="R2593:T2593" si="3345">R2594+R2641</f>
        <v>-0.1</v>
      </c>
      <c r="S2593" s="23">
        <f t="shared" si="3345"/>
        <v>0</v>
      </c>
      <c r="T2593" s="23">
        <f t="shared" si="3345"/>
        <v>0</v>
      </c>
      <c r="U2593" s="23">
        <f t="shared" ref="U2593:W2593" si="3346">U2594+U2641</f>
        <v>-0.1</v>
      </c>
      <c r="V2593" s="23">
        <f t="shared" si="3346"/>
        <v>0</v>
      </c>
      <c r="W2593" s="23">
        <f t="shared" si="3346"/>
        <v>0</v>
      </c>
      <c r="X2593" s="23">
        <f t="shared" ref="X2593:Y2593" si="3347">X2594+X2641</f>
        <v>-0.1</v>
      </c>
      <c r="Y2593" s="23">
        <f t="shared" si="3347"/>
        <v>0</v>
      </c>
      <c r="Z2593" s="23">
        <f t="shared" si="3318"/>
        <v>966889.1</v>
      </c>
      <c r="AA2593" s="23">
        <f t="shared" si="3319"/>
        <v>964314.70000000007</v>
      </c>
      <c r="AB2593" s="23">
        <f t="shared" si="3320"/>
        <v>918754.8</v>
      </c>
      <c r="AC2593" s="23">
        <f t="shared" ref="AC2593" si="3348">AC2594+AC2641</f>
        <v>0</v>
      </c>
    </row>
    <row r="2594" spans="1:30" s="34" customFormat="1" x14ac:dyDescent="0.25">
      <c r="A2594" s="25">
        <v>945</v>
      </c>
      <c r="B2594" s="25" t="s">
        <v>83</v>
      </c>
      <c r="C2594" s="25" t="s">
        <v>183</v>
      </c>
      <c r="D2594" s="25"/>
      <c r="E2594" s="25"/>
      <c r="F2594" s="26" t="s">
        <v>661</v>
      </c>
      <c r="G2594" s="27">
        <f>G2595+G2624+G2629</f>
        <v>816956.29999999993</v>
      </c>
      <c r="H2594" s="27">
        <f t="shared" ref="H2594:L2594" si="3349">H2595+H2624+H2629</f>
        <v>816351.5</v>
      </c>
      <c r="I2594" s="27">
        <f t="shared" si="3349"/>
        <v>780498.70000000007</v>
      </c>
      <c r="J2594" s="27">
        <f t="shared" si="3349"/>
        <v>0</v>
      </c>
      <c r="K2594" s="27">
        <f t="shared" si="3349"/>
        <v>0</v>
      </c>
      <c r="L2594" s="27">
        <f t="shared" si="3349"/>
        <v>0</v>
      </c>
      <c r="M2594" s="22">
        <f t="shared" si="3339"/>
        <v>816956.29999999993</v>
      </c>
      <c r="N2594" s="22">
        <f t="shared" si="3340"/>
        <v>816351.5</v>
      </c>
      <c r="O2594" s="22">
        <f t="shared" si="3341"/>
        <v>780498.70000000007</v>
      </c>
      <c r="P2594" s="28">
        <f t="shared" ref="P2594:Q2594" si="3350">P2595+P2624+P2629</f>
        <v>0</v>
      </c>
      <c r="Q2594" s="28">
        <f t="shared" si="3350"/>
        <v>0</v>
      </c>
      <c r="R2594" s="28">
        <f t="shared" ref="R2594:T2594" si="3351">R2595+R2624+R2629</f>
        <v>-0.1</v>
      </c>
      <c r="S2594" s="28">
        <f t="shared" si="3351"/>
        <v>0</v>
      </c>
      <c r="T2594" s="28">
        <f t="shared" si="3351"/>
        <v>0</v>
      </c>
      <c r="U2594" s="28">
        <f t="shared" ref="U2594:W2594" si="3352">U2595+U2624+U2629</f>
        <v>-0.1</v>
      </c>
      <c r="V2594" s="28">
        <f t="shared" si="3352"/>
        <v>0</v>
      </c>
      <c r="W2594" s="28">
        <f t="shared" si="3352"/>
        <v>0</v>
      </c>
      <c r="X2594" s="28">
        <f t="shared" ref="X2594:Y2594" si="3353">X2595+X2624+X2629</f>
        <v>-0.1</v>
      </c>
      <c r="Y2594" s="28">
        <f t="shared" si="3353"/>
        <v>0</v>
      </c>
      <c r="Z2594" s="28">
        <f t="shared" si="3318"/>
        <v>816956.2</v>
      </c>
      <c r="AA2594" s="28">
        <f t="shared" si="3319"/>
        <v>816351.4</v>
      </c>
      <c r="AB2594" s="28">
        <f t="shared" si="3320"/>
        <v>780498.60000000009</v>
      </c>
      <c r="AC2594" s="28">
        <f t="shared" ref="AC2594" si="3354">AC2595+AC2624+AC2629</f>
        <v>0</v>
      </c>
    </row>
    <row r="2595" spans="1:30" ht="47.25" x14ac:dyDescent="0.25">
      <c r="A2595" s="31">
        <v>945</v>
      </c>
      <c r="B2595" s="31" t="s">
        <v>83</v>
      </c>
      <c r="C2595" s="31" t="s">
        <v>183</v>
      </c>
      <c r="D2595" s="31" t="s">
        <v>351</v>
      </c>
      <c r="E2595" s="31"/>
      <c r="F2595" s="32" t="s">
        <v>424</v>
      </c>
      <c r="G2595" s="22">
        <f>G2596</f>
        <v>801931.79999999993</v>
      </c>
      <c r="H2595" s="22">
        <f t="shared" ref="H2595:AC2595" si="3355">H2596</f>
        <v>801302.8</v>
      </c>
      <c r="I2595" s="22">
        <f t="shared" si="3355"/>
        <v>765450.00000000012</v>
      </c>
      <c r="J2595" s="22">
        <f t="shared" si="3355"/>
        <v>0</v>
      </c>
      <c r="K2595" s="22">
        <f t="shared" si="3355"/>
        <v>0</v>
      </c>
      <c r="L2595" s="22">
        <f t="shared" si="3355"/>
        <v>0</v>
      </c>
      <c r="M2595" s="22">
        <f t="shared" si="3339"/>
        <v>801931.79999999993</v>
      </c>
      <c r="N2595" s="22">
        <f t="shared" si="3340"/>
        <v>801302.8</v>
      </c>
      <c r="O2595" s="22">
        <f t="shared" si="3341"/>
        <v>765450.00000000012</v>
      </c>
      <c r="P2595" s="33">
        <f t="shared" si="3355"/>
        <v>0</v>
      </c>
      <c r="Q2595" s="33">
        <f t="shared" si="3355"/>
        <v>0</v>
      </c>
      <c r="R2595" s="33">
        <f t="shared" si="3355"/>
        <v>0</v>
      </c>
      <c r="S2595" s="33">
        <f t="shared" si="3355"/>
        <v>0</v>
      </c>
      <c r="T2595" s="33">
        <f t="shared" si="3355"/>
        <v>0</v>
      </c>
      <c r="U2595" s="33">
        <f t="shared" si="3355"/>
        <v>0</v>
      </c>
      <c r="V2595" s="33">
        <f t="shared" si="3355"/>
        <v>0</v>
      </c>
      <c r="W2595" s="33">
        <f t="shared" si="3355"/>
        <v>0</v>
      </c>
      <c r="X2595" s="33">
        <f t="shared" si="3355"/>
        <v>0</v>
      </c>
      <c r="Y2595" s="33">
        <f t="shared" si="3355"/>
        <v>0</v>
      </c>
      <c r="Z2595" s="33">
        <f t="shared" si="3318"/>
        <v>801931.79999999993</v>
      </c>
      <c r="AA2595" s="33">
        <f t="shared" si="3319"/>
        <v>801302.8</v>
      </c>
      <c r="AB2595" s="33">
        <f t="shared" si="3320"/>
        <v>765450.00000000012</v>
      </c>
      <c r="AC2595" s="33">
        <f t="shared" si="3355"/>
        <v>0</v>
      </c>
      <c r="AD2595" s="18"/>
    </row>
    <row r="2596" spans="1:30" ht="31.5" x14ac:dyDescent="0.25">
      <c r="A2596" s="31">
        <v>945</v>
      </c>
      <c r="B2596" s="31" t="s">
        <v>83</v>
      </c>
      <c r="C2596" s="31" t="s">
        <v>183</v>
      </c>
      <c r="D2596" s="31" t="s">
        <v>357</v>
      </c>
      <c r="E2596" s="31"/>
      <c r="F2596" s="32" t="s">
        <v>425</v>
      </c>
      <c r="G2596" s="22">
        <f>G2597+G2600+G2603+G2606+G2609+G2612+G2615+G2618+G2621</f>
        <v>801931.79999999993</v>
      </c>
      <c r="H2596" s="22">
        <f t="shared" ref="H2596:L2596" si="3356">H2597+H2600+H2603+H2606+H2609+H2612+H2615+H2618+H2621</f>
        <v>801302.8</v>
      </c>
      <c r="I2596" s="22">
        <f t="shared" si="3356"/>
        <v>765450.00000000012</v>
      </c>
      <c r="J2596" s="22">
        <f t="shared" si="3356"/>
        <v>0</v>
      </c>
      <c r="K2596" s="22">
        <f t="shared" si="3356"/>
        <v>0</v>
      </c>
      <c r="L2596" s="22">
        <f t="shared" si="3356"/>
        <v>0</v>
      </c>
      <c r="M2596" s="22">
        <f t="shared" si="3339"/>
        <v>801931.79999999993</v>
      </c>
      <c r="N2596" s="22">
        <f t="shared" si="3340"/>
        <v>801302.8</v>
      </c>
      <c r="O2596" s="22">
        <f t="shared" si="3341"/>
        <v>765450.00000000012</v>
      </c>
      <c r="P2596" s="33">
        <f t="shared" ref="P2596:Q2596" si="3357">P2597+P2600+P2603+P2606+P2609+P2612+P2615+P2618+P2621</f>
        <v>0</v>
      </c>
      <c r="Q2596" s="33">
        <f t="shared" si="3357"/>
        <v>0</v>
      </c>
      <c r="R2596" s="33">
        <f t="shared" ref="R2596:T2596" si="3358">R2597+R2600+R2603+R2606+R2609+R2612+R2615+R2618+R2621</f>
        <v>0</v>
      </c>
      <c r="S2596" s="33">
        <f t="shared" si="3358"/>
        <v>0</v>
      </c>
      <c r="T2596" s="33">
        <f t="shared" si="3358"/>
        <v>0</v>
      </c>
      <c r="U2596" s="33">
        <f t="shared" ref="U2596:W2596" si="3359">U2597+U2600+U2603+U2606+U2609+U2612+U2615+U2618+U2621</f>
        <v>0</v>
      </c>
      <c r="V2596" s="33">
        <f t="shared" si="3359"/>
        <v>0</v>
      </c>
      <c r="W2596" s="33">
        <f t="shared" si="3359"/>
        <v>0</v>
      </c>
      <c r="X2596" s="33">
        <f t="shared" ref="X2596:Y2596" si="3360">X2597+X2600+X2603+X2606+X2609+X2612+X2615+X2618+X2621</f>
        <v>0</v>
      </c>
      <c r="Y2596" s="33">
        <f t="shared" si="3360"/>
        <v>0</v>
      </c>
      <c r="Z2596" s="33">
        <f t="shared" si="3318"/>
        <v>801931.79999999993</v>
      </c>
      <c r="AA2596" s="33">
        <f t="shared" si="3319"/>
        <v>801302.8</v>
      </c>
      <c r="AB2596" s="33">
        <f t="shared" si="3320"/>
        <v>765450.00000000012</v>
      </c>
      <c r="AC2596" s="33">
        <f t="shared" ref="AC2596" si="3361">AC2597+AC2600+AC2603+AC2606+AC2609+AC2612+AC2615+AC2618+AC2621</f>
        <v>0</v>
      </c>
      <c r="AD2596" s="18"/>
    </row>
    <row r="2597" spans="1:30" x14ac:dyDescent="0.25">
      <c r="A2597" s="31">
        <v>945</v>
      </c>
      <c r="B2597" s="31" t="s">
        <v>83</v>
      </c>
      <c r="C2597" s="31" t="s">
        <v>183</v>
      </c>
      <c r="D2597" s="31" t="s">
        <v>514</v>
      </c>
      <c r="E2597" s="31"/>
      <c r="F2597" s="32" t="s">
        <v>709</v>
      </c>
      <c r="G2597" s="22">
        <f>G2598</f>
        <v>697.2</v>
      </c>
      <c r="H2597" s="22">
        <f t="shared" ref="H2597:AC2598" si="3362">H2598</f>
        <v>0</v>
      </c>
      <c r="I2597" s="22">
        <f t="shared" si="3362"/>
        <v>0</v>
      </c>
      <c r="J2597" s="22">
        <f t="shared" si="3362"/>
        <v>0</v>
      </c>
      <c r="K2597" s="22">
        <f t="shared" si="3362"/>
        <v>0</v>
      </c>
      <c r="L2597" s="22">
        <f t="shared" si="3362"/>
        <v>0</v>
      </c>
      <c r="M2597" s="22">
        <f t="shared" si="3339"/>
        <v>697.2</v>
      </c>
      <c r="N2597" s="22">
        <f t="shared" si="3340"/>
        <v>0</v>
      </c>
      <c r="O2597" s="22">
        <f t="shared" si="3341"/>
        <v>0</v>
      </c>
      <c r="P2597" s="33">
        <f t="shared" si="3362"/>
        <v>0</v>
      </c>
      <c r="Q2597" s="33">
        <f t="shared" si="3362"/>
        <v>0</v>
      </c>
      <c r="R2597" s="33">
        <f t="shared" si="3362"/>
        <v>0</v>
      </c>
      <c r="S2597" s="33">
        <f t="shared" si="3362"/>
        <v>0</v>
      </c>
      <c r="T2597" s="33">
        <f t="shared" si="3362"/>
        <v>0</v>
      </c>
      <c r="U2597" s="33">
        <f t="shared" si="3362"/>
        <v>0</v>
      </c>
      <c r="V2597" s="33">
        <f t="shared" si="3362"/>
        <v>0</v>
      </c>
      <c r="W2597" s="33">
        <f t="shared" si="3362"/>
        <v>0</v>
      </c>
      <c r="X2597" s="33">
        <f t="shared" si="3362"/>
        <v>0</v>
      </c>
      <c r="Y2597" s="33">
        <f t="shared" si="3362"/>
        <v>0</v>
      </c>
      <c r="Z2597" s="33">
        <f t="shared" si="3318"/>
        <v>697.2</v>
      </c>
      <c r="AA2597" s="33">
        <f t="shared" si="3319"/>
        <v>0</v>
      </c>
      <c r="AB2597" s="33">
        <f t="shared" si="3320"/>
        <v>0</v>
      </c>
      <c r="AC2597" s="33">
        <f t="shared" si="3362"/>
        <v>0</v>
      </c>
    </row>
    <row r="2598" spans="1:30" ht="31.5" x14ac:dyDescent="0.25">
      <c r="A2598" s="31">
        <v>945</v>
      </c>
      <c r="B2598" s="31" t="s">
        <v>83</v>
      </c>
      <c r="C2598" s="31" t="s">
        <v>183</v>
      </c>
      <c r="D2598" s="31" t="s">
        <v>514</v>
      </c>
      <c r="E2598" s="31" t="s">
        <v>7</v>
      </c>
      <c r="F2598" s="32" t="s">
        <v>385</v>
      </c>
      <c r="G2598" s="22">
        <f>G2599</f>
        <v>697.2</v>
      </c>
      <c r="H2598" s="22">
        <f t="shared" si="3362"/>
        <v>0</v>
      </c>
      <c r="I2598" s="22">
        <f t="shared" si="3362"/>
        <v>0</v>
      </c>
      <c r="J2598" s="22">
        <f t="shared" si="3362"/>
        <v>0</v>
      </c>
      <c r="K2598" s="22">
        <f t="shared" si="3362"/>
        <v>0</v>
      </c>
      <c r="L2598" s="22">
        <f t="shared" si="3362"/>
        <v>0</v>
      </c>
      <c r="M2598" s="22">
        <f t="shared" si="3339"/>
        <v>697.2</v>
      </c>
      <c r="N2598" s="22">
        <f t="shared" si="3340"/>
        <v>0</v>
      </c>
      <c r="O2598" s="22">
        <f t="shared" si="3341"/>
        <v>0</v>
      </c>
      <c r="P2598" s="33">
        <f t="shared" si="3362"/>
        <v>0</v>
      </c>
      <c r="Q2598" s="33">
        <f t="shared" si="3362"/>
        <v>0</v>
      </c>
      <c r="R2598" s="33">
        <f t="shared" si="3362"/>
        <v>0</v>
      </c>
      <c r="S2598" s="33">
        <f t="shared" si="3362"/>
        <v>0</v>
      </c>
      <c r="T2598" s="33">
        <f t="shared" si="3362"/>
        <v>0</v>
      </c>
      <c r="U2598" s="33">
        <f t="shared" si="3362"/>
        <v>0</v>
      </c>
      <c r="V2598" s="33">
        <f t="shared" si="3362"/>
        <v>0</v>
      </c>
      <c r="W2598" s="33">
        <f t="shared" si="3362"/>
        <v>0</v>
      </c>
      <c r="X2598" s="33">
        <f t="shared" si="3362"/>
        <v>0</v>
      </c>
      <c r="Y2598" s="33">
        <f t="shared" si="3362"/>
        <v>0</v>
      </c>
      <c r="Z2598" s="33">
        <f t="shared" si="3318"/>
        <v>697.2</v>
      </c>
      <c r="AA2598" s="33">
        <f t="shared" si="3319"/>
        <v>0</v>
      </c>
      <c r="AB2598" s="33">
        <f t="shared" si="3320"/>
        <v>0</v>
      </c>
      <c r="AC2598" s="33">
        <f t="shared" si="3362"/>
        <v>0</v>
      </c>
    </row>
    <row r="2599" spans="1:30" ht="31.5" x14ac:dyDescent="0.25">
      <c r="A2599" s="31">
        <v>945</v>
      </c>
      <c r="B2599" s="31" t="s">
        <v>83</v>
      </c>
      <c r="C2599" s="31" t="s">
        <v>183</v>
      </c>
      <c r="D2599" s="31" t="s">
        <v>514</v>
      </c>
      <c r="E2599" s="31">
        <v>240</v>
      </c>
      <c r="F2599" s="32" t="s">
        <v>374</v>
      </c>
      <c r="G2599" s="22">
        <v>697.2</v>
      </c>
      <c r="H2599" s="22">
        <v>0</v>
      </c>
      <c r="I2599" s="22">
        <v>0</v>
      </c>
      <c r="J2599" s="22"/>
      <c r="K2599" s="22"/>
      <c r="L2599" s="22"/>
      <c r="M2599" s="22">
        <f t="shared" si="3339"/>
        <v>697.2</v>
      </c>
      <c r="N2599" s="22">
        <f t="shared" si="3340"/>
        <v>0</v>
      </c>
      <c r="O2599" s="22">
        <f t="shared" si="3341"/>
        <v>0</v>
      </c>
      <c r="P2599" s="33"/>
      <c r="Q2599" s="33"/>
      <c r="R2599" s="33"/>
      <c r="S2599" s="33"/>
      <c r="T2599" s="33"/>
      <c r="U2599" s="33"/>
      <c r="V2599" s="33"/>
      <c r="W2599" s="33"/>
      <c r="X2599" s="33"/>
      <c r="Y2599" s="33"/>
      <c r="Z2599" s="33">
        <f t="shared" si="3318"/>
        <v>697.2</v>
      </c>
      <c r="AA2599" s="33">
        <f t="shared" si="3319"/>
        <v>0</v>
      </c>
      <c r="AB2599" s="33">
        <f t="shared" si="3320"/>
        <v>0</v>
      </c>
      <c r="AC2599" s="33"/>
    </row>
    <row r="2600" spans="1:30" ht="47.25" x14ac:dyDescent="0.25">
      <c r="A2600" s="31">
        <v>945</v>
      </c>
      <c r="B2600" s="31" t="s">
        <v>83</v>
      </c>
      <c r="C2600" s="31" t="s">
        <v>183</v>
      </c>
      <c r="D2600" s="31" t="s">
        <v>515</v>
      </c>
      <c r="E2600" s="31"/>
      <c r="F2600" s="32" t="s">
        <v>711</v>
      </c>
      <c r="G2600" s="22">
        <f>G2601</f>
        <v>87474.5</v>
      </c>
      <c r="H2600" s="22">
        <f t="shared" ref="H2600:AC2601" si="3363">H2601</f>
        <v>87474.5</v>
      </c>
      <c r="I2600" s="22">
        <f t="shared" si="3363"/>
        <v>87474.5</v>
      </c>
      <c r="J2600" s="22">
        <f t="shared" si="3363"/>
        <v>0</v>
      </c>
      <c r="K2600" s="22">
        <f t="shared" si="3363"/>
        <v>0</v>
      </c>
      <c r="L2600" s="22">
        <f t="shared" si="3363"/>
        <v>0</v>
      </c>
      <c r="M2600" s="22">
        <f t="shared" si="3339"/>
        <v>87474.5</v>
      </c>
      <c r="N2600" s="22">
        <f t="shared" si="3340"/>
        <v>87474.5</v>
      </c>
      <c r="O2600" s="22">
        <f t="shared" si="3341"/>
        <v>87474.5</v>
      </c>
      <c r="P2600" s="33">
        <f t="shared" si="3363"/>
        <v>0</v>
      </c>
      <c r="Q2600" s="33">
        <f t="shared" si="3363"/>
        <v>0</v>
      </c>
      <c r="R2600" s="33">
        <f t="shared" si="3363"/>
        <v>0</v>
      </c>
      <c r="S2600" s="33">
        <f t="shared" si="3363"/>
        <v>0</v>
      </c>
      <c r="T2600" s="33">
        <f t="shared" si="3363"/>
        <v>0</v>
      </c>
      <c r="U2600" s="33">
        <f t="shared" si="3363"/>
        <v>0</v>
      </c>
      <c r="V2600" s="33">
        <f t="shared" si="3363"/>
        <v>0</v>
      </c>
      <c r="W2600" s="33">
        <f t="shared" si="3363"/>
        <v>0</v>
      </c>
      <c r="X2600" s="33">
        <f t="shared" si="3363"/>
        <v>0</v>
      </c>
      <c r="Y2600" s="33">
        <f t="shared" si="3363"/>
        <v>0</v>
      </c>
      <c r="Z2600" s="33">
        <f t="shared" si="3318"/>
        <v>87474.5</v>
      </c>
      <c r="AA2600" s="33">
        <f t="shared" si="3319"/>
        <v>87474.5</v>
      </c>
      <c r="AB2600" s="33">
        <f t="shared" si="3320"/>
        <v>87474.5</v>
      </c>
      <c r="AC2600" s="33">
        <f t="shared" si="3363"/>
        <v>0</v>
      </c>
    </row>
    <row r="2601" spans="1:30" x14ac:dyDescent="0.25">
      <c r="A2601" s="31">
        <v>945</v>
      </c>
      <c r="B2601" s="31" t="s">
        <v>83</v>
      </c>
      <c r="C2601" s="31" t="s">
        <v>183</v>
      </c>
      <c r="D2601" s="31" t="s">
        <v>515</v>
      </c>
      <c r="E2601" s="31" t="s">
        <v>8</v>
      </c>
      <c r="F2601" s="32" t="s">
        <v>389</v>
      </c>
      <c r="G2601" s="22">
        <f>G2602</f>
        <v>87474.5</v>
      </c>
      <c r="H2601" s="22">
        <f t="shared" si="3363"/>
        <v>87474.5</v>
      </c>
      <c r="I2601" s="22">
        <f t="shared" si="3363"/>
        <v>87474.5</v>
      </c>
      <c r="J2601" s="22">
        <f t="shared" si="3363"/>
        <v>0</v>
      </c>
      <c r="K2601" s="22">
        <f t="shared" si="3363"/>
        <v>0</v>
      </c>
      <c r="L2601" s="22">
        <f t="shared" si="3363"/>
        <v>0</v>
      </c>
      <c r="M2601" s="22">
        <f t="shared" si="3339"/>
        <v>87474.5</v>
      </c>
      <c r="N2601" s="22">
        <f t="shared" si="3340"/>
        <v>87474.5</v>
      </c>
      <c r="O2601" s="22">
        <f t="shared" si="3341"/>
        <v>87474.5</v>
      </c>
      <c r="P2601" s="33">
        <f t="shared" si="3363"/>
        <v>0</v>
      </c>
      <c r="Q2601" s="33">
        <f t="shared" si="3363"/>
        <v>0</v>
      </c>
      <c r="R2601" s="33">
        <f t="shared" si="3363"/>
        <v>0</v>
      </c>
      <c r="S2601" s="33">
        <f t="shared" si="3363"/>
        <v>0</v>
      </c>
      <c r="T2601" s="33">
        <f t="shared" si="3363"/>
        <v>0</v>
      </c>
      <c r="U2601" s="33">
        <f t="shared" si="3363"/>
        <v>0</v>
      </c>
      <c r="V2601" s="33">
        <f t="shared" si="3363"/>
        <v>0</v>
      </c>
      <c r="W2601" s="33">
        <f t="shared" si="3363"/>
        <v>0</v>
      </c>
      <c r="X2601" s="33">
        <f t="shared" si="3363"/>
        <v>0</v>
      </c>
      <c r="Y2601" s="33">
        <f t="shared" si="3363"/>
        <v>0</v>
      </c>
      <c r="Z2601" s="33">
        <f t="shared" si="3318"/>
        <v>87474.5</v>
      </c>
      <c r="AA2601" s="33">
        <f t="shared" si="3319"/>
        <v>87474.5</v>
      </c>
      <c r="AB2601" s="33">
        <f t="shared" si="3320"/>
        <v>87474.5</v>
      </c>
      <c r="AC2601" s="33">
        <f t="shared" si="3363"/>
        <v>0</v>
      </c>
    </row>
    <row r="2602" spans="1:30" ht="47.25" x14ac:dyDescent="0.25">
      <c r="A2602" s="31">
        <v>945</v>
      </c>
      <c r="B2602" s="31" t="s">
        <v>83</v>
      </c>
      <c r="C2602" s="31" t="s">
        <v>183</v>
      </c>
      <c r="D2602" s="31" t="s">
        <v>515</v>
      </c>
      <c r="E2602" s="31">
        <v>810</v>
      </c>
      <c r="F2602" s="32" t="s">
        <v>804</v>
      </c>
      <c r="G2602" s="22">
        <v>87474.5</v>
      </c>
      <c r="H2602" s="22">
        <v>87474.5</v>
      </c>
      <c r="I2602" s="22">
        <v>87474.5</v>
      </c>
      <c r="J2602" s="22"/>
      <c r="K2602" s="22"/>
      <c r="L2602" s="22"/>
      <c r="M2602" s="22">
        <f t="shared" si="3339"/>
        <v>87474.5</v>
      </c>
      <c r="N2602" s="22">
        <f t="shared" si="3340"/>
        <v>87474.5</v>
      </c>
      <c r="O2602" s="22">
        <f t="shared" si="3341"/>
        <v>87474.5</v>
      </c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  <c r="Z2602" s="33">
        <f t="shared" si="3318"/>
        <v>87474.5</v>
      </c>
      <c r="AA2602" s="33">
        <f t="shared" si="3319"/>
        <v>87474.5</v>
      </c>
      <c r="AB2602" s="33">
        <f t="shared" si="3320"/>
        <v>87474.5</v>
      </c>
      <c r="AC2602" s="33"/>
    </row>
    <row r="2603" spans="1:30" ht="63" x14ac:dyDescent="0.25">
      <c r="A2603" s="31">
        <v>945</v>
      </c>
      <c r="B2603" s="31" t="s">
        <v>83</v>
      </c>
      <c r="C2603" s="31" t="s">
        <v>183</v>
      </c>
      <c r="D2603" s="31" t="s">
        <v>516</v>
      </c>
      <c r="E2603" s="31"/>
      <c r="F2603" s="32" t="s">
        <v>712</v>
      </c>
      <c r="G2603" s="22">
        <f>G2604</f>
        <v>193040.1</v>
      </c>
      <c r="H2603" s="22">
        <f t="shared" ref="H2603:AC2604" si="3364">H2604</f>
        <v>193040.1</v>
      </c>
      <c r="I2603" s="22">
        <f t="shared" si="3364"/>
        <v>193040.1</v>
      </c>
      <c r="J2603" s="22">
        <f t="shared" si="3364"/>
        <v>0</v>
      </c>
      <c r="K2603" s="22">
        <f t="shared" si="3364"/>
        <v>0</v>
      </c>
      <c r="L2603" s="22">
        <f t="shared" si="3364"/>
        <v>0</v>
      </c>
      <c r="M2603" s="22">
        <f t="shared" si="3339"/>
        <v>193040.1</v>
      </c>
      <c r="N2603" s="22">
        <f t="shared" si="3340"/>
        <v>193040.1</v>
      </c>
      <c r="O2603" s="22">
        <f t="shared" si="3341"/>
        <v>193040.1</v>
      </c>
      <c r="P2603" s="33">
        <f t="shared" si="3364"/>
        <v>0</v>
      </c>
      <c r="Q2603" s="33">
        <f t="shared" si="3364"/>
        <v>0</v>
      </c>
      <c r="R2603" s="33">
        <f t="shared" si="3364"/>
        <v>0</v>
      </c>
      <c r="S2603" s="33">
        <f t="shared" si="3364"/>
        <v>0</v>
      </c>
      <c r="T2603" s="33">
        <f t="shared" si="3364"/>
        <v>0</v>
      </c>
      <c r="U2603" s="33">
        <f t="shared" si="3364"/>
        <v>0</v>
      </c>
      <c r="V2603" s="33">
        <f t="shared" si="3364"/>
        <v>0</v>
      </c>
      <c r="W2603" s="33">
        <f t="shared" si="3364"/>
        <v>0</v>
      </c>
      <c r="X2603" s="33">
        <f t="shared" si="3364"/>
        <v>0</v>
      </c>
      <c r="Y2603" s="33">
        <f t="shared" si="3364"/>
        <v>0</v>
      </c>
      <c r="Z2603" s="33">
        <f t="shared" si="3318"/>
        <v>193040.1</v>
      </c>
      <c r="AA2603" s="33">
        <f t="shared" si="3319"/>
        <v>193040.1</v>
      </c>
      <c r="AB2603" s="33">
        <f t="shared" si="3320"/>
        <v>193040.1</v>
      </c>
      <c r="AC2603" s="33">
        <f t="shared" si="3364"/>
        <v>0</v>
      </c>
    </row>
    <row r="2604" spans="1:30" x14ac:dyDescent="0.25">
      <c r="A2604" s="31">
        <v>945</v>
      </c>
      <c r="B2604" s="31" t="s">
        <v>83</v>
      </c>
      <c r="C2604" s="31" t="s">
        <v>183</v>
      </c>
      <c r="D2604" s="31" t="s">
        <v>516</v>
      </c>
      <c r="E2604" s="31" t="s">
        <v>8</v>
      </c>
      <c r="F2604" s="32" t="s">
        <v>389</v>
      </c>
      <c r="G2604" s="22">
        <f>G2605</f>
        <v>193040.1</v>
      </c>
      <c r="H2604" s="22">
        <f t="shared" si="3364"/>
        <v>193040.1</v>
      </c>
      <c r="I2604" s="22">
        <f t="shared" si="3364"/>
        <v>193040.1</v>
      </c>
      <c r="J2604" s="22">
        <f t="shared" si="3364"/>
        <v>0</v>
      </c>
      <c r="K2604" s="22">
        <f t="shared" si="3364"/>
        <v>0</v>
      </c>
      <c r="L2604" s="22">
        <f t="shared" si="3364"/>
        <v>0</v>
      </c>
      <c r="M2604" s="22">
        <f t="shared" si="3339"/>
        <v>193040.1</v>
      </c>
      <c r="N2604" s="22">
        <f t="shared" si="3340"/>
        <v>193040.1</v>
      </c>
      <c r="O2604" s="22">
        <f t="shared" si="3341"/>
        <v>193040.1</v>
      </c>
      <c r="P2604" s="33">
        <f t="shared" si="3364"/>
        <v>0</v>
      </c>
      <c r="Q2604" s="33">
        <f t="shared" si="3364"/>
        <v>0</v>
      </c>
      <c r="R2604" s="33">
        <f t="shared" si="3364"/>
        <v>0</v>
      </c>
      <c r="S2604" s="33">
        <f t="shared" si="3364"/>
        <v>0</v>
      </c>
      <c r="T2604" s="33">
        <f t="shared" si="3364"/>
        <v>0</v>
      </c>
      <c r="U2604" s="33">
        <f t="shared" si="3364"/>
        <v>0</v>
      </c>
      <c r="V2604" s="33">
        <f t="shared" si="3364"/>
        <v>0</v>
      </c>
      <c r="W2604" s="33">
        <f t="shared" si="3364"/>
        <v>0</v>
      </c>
      <c r="X2604" s="33">
        <f t="shared" si="3364"/>
        <v>0</v>
      </c>
      <c r="Y2604" s="33">
        <f t="shared" si="3364"/>
        <v>0</v>
      </c>
      <c r="Z2604" s="33">
        <f t="shared" si="3318"/>
        <v>193040.1</v>
      </c>
      <c r="AA2604" s="33">
        <f t="shared" si="3319"/>
        <v>193040.1</v>
      </c>
      <c r="AB2604" s="33">
        <f t="shared" si="3320"/>
        <v>193040.1</v>
      </c>
      <c r="AC2604" s="33">
        <f t="shared" si="3364"/>
        <v>0</v>
      </c>
    </row>
    <row r="2605" spans="1:30" ht="47.25" x14ac:dyDescent="0.25">
      <c r="A2605" s="31">
        <v>945</v>
      </c>
      <c r="B2605" s="31" t="s">
        <v>83</v>
      </c>
      <c r="C2605" s="31" t="s">
        <v>183</v>
      </c>
      <c r="D2605" s="31" t="s">
        <v>516</v>
      </c>
      <c r="E2605" s="31">
        <v>810</v>
      </c>
      <c r="F2605" s="32" t="s">
        <v>804</v>
      </c>
      <c r="G2605" s="22">
        <v>193040.1</v>
      </c>
      <c r="H2605" s="22">
        <v>193040.1</v>
      </c>
      <c r="I2605" s="22">
        <v>193040.1</v>
      </c>
      <c r="J2605" s="22"/>
      <c r="K2605" s="22"/>
      <c r="L2605" s="22"/>
      <c r="M2605" s="22">
        <f t="shared" si="3339"/>
        <v>193040.1</v>
      </c>
      <c r="N2605" s="22">
        <f t="shared" si="3340"/>
        <v>193040.1</v>
      </c>
      <c r="O2605" s="22">
        <f t="shared" si="3341"/>
        <v>193040.1</v>
      </c>
      <c r="P2605" s="33"/>
      <c r="Q2605" s="33"/>
      <c r="R2605" s="33"/>
      <c r="S2605" s="33"/>
      <c r="T2605" s="33"/>
      <c r="U2605" s="33"/>
      <c r="V2605" s="33"/>
      <c r="W2605" s="33"/>
      <c r="X2605" s="33"/>
      <c r="Y2605" s="33"/>
      <c r="Z2605" s="33">
        <f t="shared" si="3318"/>
        <v>193040.1</v>
      </c>
      <c r="AA2605" s="33">
        <f t="shared" si="3319"/>
        <v>193040.1</v>
      </c>
      <c r="AB2605" s="33">
        <f t="shared" si="3320"/>
        <v>193040.1</v>
      </c>
      <c r="AC2605" s="33"/>
    </row>
    <row r="2606" spans="1:30" ht="63" x14ac:dyDescent="0.25">
      <c r="A2606" s="31">
        <v>945</v>
      </c>
      <c r="B2606" s="31" t="s">
        <v>83</v>
      </c>
      <c r="C2606" s="31" t="s">
        <v>183</v>
      </c>
      <c r="D2606" s="31" t="s">
        <v>517</v>
      </c>
      <c r="E2606" s="31"/>
      <c r="F2606" s="32" t="s">
        <v>713</v>
      </c>
      <c r="G2606" s="22">
        <f>G2607</f>
        <v>321425.40000000002</v>
      </c>
      <c r="H2606" s="22">
        <f t="shared" ref="H2606:AC2607" si="3365">H2607</f>
        <v>321425.40000000002</v>
      </c>
      <c r="I2606" s="22">
        <f t="shared" si="3365"/>
        <v>321425.40000000002</v>
      </c>
      <c r="J2606" s="22">
        <f t="shared" si="3365"/>
        <v>0</v>
      </c>
      <c r="K2606" s="22">
        <f t="shared" si="3365"/>
        <v>0</v>
      </c>
      <c r="L2606" s="22">
        <f t="shared" si="3365"/>
        <v>0</v>
      </c>
      <c r="M2606" s="22">
        <f t="shared" si="3339"/>
        <v>321425.40000000002</v>
      </c>
      <c r="N2606" s="22">
        <f t="shared" si="3340"/>
        <v>321425.40000000002</v>
      </c>
      <c r="O2606" s="22">
        <f t="shared" si="3341"/>
        <v>321425.40000000002</v>
      </c>
      <c r="P2606" s="33">
        <f t="shared" si="3365"/>
        <v>0</v>
      </c>
      <c r="Q2606" s="33">
        <f t="shared" si="3365"/>
        <v>0</v>
      </c>
      <c r="R2606" s="33">
        <f t="shared" si="3365"/>
        <v>0</v>
      </c>
      <c r="S2606" s="33">
        <f t="shared" si="3365"/>
        <v>0</v>
      </c>
      <c r="T2606" s="33">
        <f t="shared" si="3365"/>
        <v>0</v>
      </c>
      <c r="U2606" s="33">
        <f t="shared" si="3365"/>
        <v>0</v>
      </c>
      <c r="V2606" s="33">
        <f t="shared" si="3365"/>
        <v>0</v>
      </c>
      <c r="W2606" s="33">
        <f t="shared" si="3365"/>
        <v>0</v>
      </c>
      <c r="X2606" s="33">
        <f t="shared" si="3365"/>
        <v>0</v>
      </c>
      <c r="Y2606" s="33">
        <f t="shared" si="3365"/>
        <v>0</v>
      </c>
      <c r="Z2606" s="33">
        <f t="shared" si="3318"/>
        <v>321425.40000000002</v>
      </c>
      <c r="AA2606" s="33">
        <f t="shared" si="3319"/>
        <v>321425.40000000002</v>
      </c>
      <c r="AB2606" s="33">
        <f t="shared" si="3320"/>
        <v>321425.40000000002</v>
      </c>
      <c r="AC2606" s="33">
        <f t="shared" si="3365"/>
        <v>0</v>
      </c>
    </row>
    <row r="2607" spans="1:30" x14ac:dyDescent="0.25">
      <c r="A2607" s="31">
        <v>945</v>
      </c>
      <c r="B2607" s="31" t="s">
        <v>83</v>
      </c>
      <c r="C2607" s="31" t="s">
        <v>183</v>
      </c>
      <c r="D2607" s="31" t="s">
        <v>517</v>
      </c>
      <c r="E2607" s="31" t="s">
        <v>8</v>
      </c>
      <c r="F2607" s="32" t="s">
        <v>389</v>
      </c>
      <c r="G2607" s="22">
        <f>G2608</f>
        <v>321425.40000000002</v>
      </c>
      <c r="H2607" s="22">
        <f t="shared" si="3365"/>
        <v>321425.40000000002</v>
      </c>
      <c r="I2607" s="22">
        <f t="shared" si="3365"/>
        <v>321425.40000000002</v>
      </c>
      <c r="J2607" s="22">
        <f t="shared" si="3365"/>
        <v>0</v>
      </c>
      <c r="K2607" s="22">
        <f t="shared" si="3365"/>
        <v>0</v>
      </c>
      <c r="L2607" s="22">
        <f t="shared" si="3365"/>
        <v>0</v>
      </c>
      <c r="M2607" s="22">
        <f t="shared" si="3339"/>
        <v>321425.40000000002</v>
      </c>
      <c r="N2607" s="22">
        <f t="shared" si="3340"/>
        <v>321425.40000000002</v>
      </c>
      <c r="O2607" s="22">
        <f t="shared" si="3341"/>
        <v>321425.40000000002</v>
      </c>
      <c r="P2607" s="33">
        <f t="shared" si="3365"/>
        <v>0</v>
      </c>
      <c r="Q2607" s="33">
        <f t="shared" si="3365"/>
        <v>0</v>
      </c>
      <c r="R2607" s="33">
        <f t="shared" si="3365"/>
        <v>0</v>
      </c>
      <c r="S2607" s="33">
        <f t="shared" si="3365"/>
        <v>0</v>
      </c>
      <c r="T2607" s="33">
        <f t="shared" si="3365"/>
        <v>0</v>
      </c>
      <c r="U2607" s="33">
        <f t="shared" si="3365"/>
        <v>0</v>
      </c>
      <c r="V2607" s="33">
        <f t="shared" si="3365"/>
        <v>0</v>
      </c>
      <c r="W2607" s="33">
        <f t="shared" si="3365"/>
        <v>0</v>
      </c>
      <c r="X2607" s="33">
        <f t="shared" si="3365"/>
        <v>0</v>
      </c>
      <c r="Y2607" s="33">
        <f t="shared" si="3365"/>
        <v>0</v>
      </c>
      <c r="Z2607" s="33">
        <f t="shared" si="3318"/>
        <v>321425.40000000002</v>
      </c>
      <c r="AA2607" s="33">
        <f t="shared" si="3319"/>
        <v>321425.40000000002</v>
      </c>
      <c r="AB2607" s="33">
        <f t="shared" si="3320"/>
        <v>321425.40000000002</v>
      </c>
      <c r="AC2607" s="33">
        <f t="shared" si="3365"/>
        <v>0</v>
      </c>
    </row>
    <row r="2608" spans="1:30" ht="47.25" x14ac:dyDescent="0.25">
      <c r="A2608" s="31">
        <v>945</v>
      </c>
      <c r="B2608" s="31" t="s">
        <v>83</v>
      </c>
      <c r="C2608" s="31" t="s">
        <v>183</v>
      </c>
      <c r="D2608" s="31" t="s">
        <v>517</v>
      </c>
      <c r="E2608" s="31">
        <v>810</v>
      </c>
      <c r="F2608" s="32" t="s">
        <v>804</v>
      </c>
      <c r="G2608" s="22">
        <v>321425.40000000002</v>
      </c>
      <c r="H2608" s="22">
        <v>321425.40000000002</v>
      </c>
      <c r="I2608" s="22">
        <v>321425.40000000002</v>
      </c>
      <c r="J2608" s="22"/>
      <c r="K2608" s="22"/>
      <c r="L2608" s="22"/>
      <c r="M2608" s="22">
        <f t="shared" si="3339"/>
        <v>321425.40000000002</v>
      </c>
      <c r="N2608" s="22">
        <f t="shared" si="3340"/>
        <v>321425.40000000002</v>
      </c>
      <c r="O2608" s="22">
        <f t="shared" si="3341"/>
        <v>321425.40000000002</v>
      </c>
      <c r="P2608" s="33"/>
      <c r="Q2608" s="33"/>
      <c r="R2608" s="33"/>
      <c r="S2608" s="33"/>
      <c r="T2608" s="33"/>
      <c r="U2608" s="33"/>
      <c r="V2608" s="33"/>
      <c r="W2608" s="33"/>
      <c r="X2608" s="33"/>
      <c r="Y2608" s="33"/>
      <c r="Z2608" s="33">
        <f t="shared" si="3318"/>
        <v>321425.40000000002</v>
      </c>
      <c r="AA2608" s="33">
        <f t="shared" si="3319"/>
        <v>321425.40000000002</v>
      </c>
      <c r="AB2608" s="33">
        <f t="shared" si="3320"/>
        <v>321425.40000000002</v>
      </c>
      <c r="AC2608" s="33"/>
    </row>
    <row r="2609" spans="1:30" ht="63" x14ac:dyDescent="0.25">
      <c r="A2609" s="31">
        <v>945</v>
      </c>
      <c r="B2609" s="31" t="s">
        <v>83</v>
      </c>
      <c r="C2609" s="31" t="s">
        <v>183</v>
      </c>
      <c r="D2609" s="31" t="s">
        <v>518</v>
      </c>
      <c r="E2609" s="31"/>
      <c r="F2609" s="32" t="s">
        <v>714</v>
      </c>
      <c r="G2609" s="22">
        <f>G2610</f>
        <v>148698.20000000001</v>
      </c>
      <c r="H2609" s="22">
        <f t="shared" ref="H2609:AC2610" si="3366">H2610</f>
        <v>148694.70000000001</v>
      </c>
      <c r="I2609" s="22">
        <f t="shared" si="3366"/>
        <v>112836.3</v>
      </c>
      <c r="J2609" s="22">
        <f t="shared" si="3366"/>
        <v>0</v>
      </c>
      <c r="K2609" s="22">
        <f t="shared" si="3366"/>
        <v>0</v>
      </c>
      <c r="L2609" s="22">
        <f t="shared" si="3366"/>
        <v>0</v>
      </c>
      <c r="M2609" s="22">
        <f t="shared" si="3339"/>
        <v>148698.20000000001</v>
      </c>
      <c r="N2609" s="22">
        <f t="shared" si="3340"/>
        <v>148694.70000000001</v>
      </c>
      <c r="O2609" s="22">
        <f t="shared" si="3341"/>
        <v>112836.3</v>
      </c>
      <c r="P2609" s="33">
        <f t="shared" si="3366"/>
        <v>0</v>
      </c>
      <c r="Q2609" s="33">
        <f t="shared" si="3366"/>
        <v>0</v>
      </c>
      <c r="R2609" s="33">
        <f t="shared" si="3366"/>
        <v>0</v>
      </c>
      <c r="S2609" s="33">
        <f t="shared" si="3366"/>
        <v>0</v>
      </c>
      <c r="T2609" s="33">
        <f t="shared" si="3366"/>
        <v>0</v>
      </c>
      <c r="U2609" s="33">
        <f t="shared" si="3366"/>
        <v>0</v>
      </c>
      <c r="V2609" s="33">
        <f t="shared" si="3366"/>
        <v>0</v>
      </c>
      <c r="W2609" s="33">
        <f t="shared" si="3366"/>
        <v>0</v>
      </c>
      <c r="X2609" s="33">
        <f t="shared" si="3366"/>
        <v>0</v>
      </c>
      <c r="Y2609" s="33">
        <f t="shared" si="3366"/>
        <v>0</v>
      </c>
      <c r="Z2609" s="33">
        <f t="shared" si="3318"/>
        <v>148698.20000000001</v>
      </c>
      <c r="AA2609" s="33">
        <f t="shared" si="3319"/>
        <v>148694.70000000001</v>
      </c>
      <c r="AB2609" s="33">
        <f t="shared" si="3320"/>
        <v>112836.3</v>
      </c>
      <c r="AC2609" s="33">
        <f t="shared" si="3366"/>
        <v>0</v>
      </c>
    </row>
    <row r="2610" spans="1:30" x14ac:dyDescent="0.25">
      <c r="A2610" s="31">
        <v>945</v>
      </c>
      <c r="B2610" s="31" t="s">
        <v>83</v>
      </c>
      <c r="C2610" s="31" t="s">
        <v>183</v>
      </c>
      <c r="D2610" s="31" t="s">
        <v>518</v>
      </c>
      <c r="E2610" s="31" t="s">
        <v>8</v>
      </c>
      <c r="F2610" s="32" t="s">
        <v>389</v>
      </c>
      <c r="G2610" s="22">
        <f>G2611</f>
        <v>148698.20000000001</v>
      </c>
      <c r="H2610" s="22">
        <f t="shared" si="3366"/>
        <v>148694.70000000001</v>
      </c>
      <c r="I2610" s="22">
        <f t="shared" si="3366"/>
        <v>112836.3</v>
      </c>
      <c r="J2610" s="22">
        <f t="shared" si="3366"/>
        <v>0</v>
      </c>
      <c r="K2610" s="22">
        <f t="shared" si="3366"/>
        <v>0</v>
      </c>
      <c r="L2610" s="22">
        <f t="shared" si="3366"/>
        <v>0</v>
      </c>
      <c r="M2610" s="22">
        <f t="shared" si="3339"/>
        <v>148698.20000000001</v>
      </c>
      <c r="N2610" s="22">
        <f t="shared" si="3340"/>
        <v>148694.70000000001</v>
      </c>
      <c r="O2610" s="22">
        <f t="shared" si="3341"/>
        <v>112836.3</v>
      </c>
      <c r="P2610" s="33">
        <f t="shared" si="3366"/>
        <v>0</v>
      </c>
      <c r="Q2610" s="33">
        <f t="shared" si="3366"/>
        <v>0</v>
      </c>
      <c r="R2610" s="33">
        <f t="shared" si="3366"/>
        <v>0</v>
      </c>
      <c r="S2610" s="33">
        <f t="shared" si="3366"/>
        <v>0</v>
      </c>
      <c r="T2610" s="33">
        <f t="shared" si="3366"/>
        <v>0</v>
      </c>
      <c r="U2610" s="33">
        <f t="shared" si="3366"/>
        <v>0</v>
      </c>
      <c r="V2610" s="33">
        <f t="shared" si="3366"/>
        <v>0</v>
      </c>
      <c r="W2610" s="33">
        <f t="shared" si="3366"/>
        <v>0</v>
      </c>
      <c r="X2610" s="33">
        <f t="shared" si="3366"/>
        <v>0</v>
      </c>
      <c r="Y2610" s="33">
        <f t="shared" si="3366"/>
        <v>0</v>
      </c>
      <c r="Z2610" s="33">
        <f t="shared" si="3318"/>
        <v>148698.20000000001</v>
      </c>
      <c r="AA2610" s="33">
        <f t="shared" si="3319"/>
        <v>148694.70000000001</v>
      </c>
      <c r="AB2610" s="33">
        <f t="shared" si="3320"/>
        <v>112836.3</v>
      </c>
      <c r="AC2610" s="33">
        <f t="shared" si="3366"/>
        <v>0</v>
      </c>
    </row>
    <row r="2611" spans="1:30" ht="47.25" x14ac:dyDescent="0.25">
      <c r="A2611" s="31">
        <v>945</v>
      </c>
      <c r="B2611" s="31" t="s">
        <v>83</v>
      </c>
      <c r="C2611" s="31" t="s">
        <v>183</v>
      </c>
      <c r="D2611" s="31" t="s">
        <v>518</v>
      </c>
      <c r="E2611" s="31">
        <v>810</v>
      </c>
      <c r="F2611" s="32" t="s">
        <v>804</v>
      </c>
      <c r="G2611" s="22">
        <v>148698.20000000001</v>
      </c>
      <c r="H2611" s="22">
        <v>148694.70000000001</v>
      </c>
      <c r="I2611" s="22">
        <v>112836.3</v>
      </c>
      <c r="J2611" s="22"/>
      <c r="K2611" s="22"/>
      <c r="L2611" s="22"/>
      <c r="M2611" s="22">
        <f t="shared" si="3339"/>
        <v>148698.20000000001</v>
      </c>
      <c r="N2611" s="22">
        <f t="shared" si="3340"/>
        <v>148694.70000000001</v>
      </c>
      <c r="O2611" s="22">
        <f t="shared" si="3341"/>
        <v>112836.3</v>
      </c>
      <c r="P2611" s="33"/>
      <c r="Q2611" s="33"/>
      <c r="R2611" s="33"/>
      <c r="S2611" s="33"/>
      <c r="T2611" s="33"/>
      <c r="U2611" s="33"/>
      <c r="V2611" s="33"/>
      <c r="W2611" s="33"/>
      <c r="X2611" s="33"/>
      <c r="Y2611" s="33"/>
      <c r="Z2611" s="33">
        <f t="shared" si="3318"/>
        <v>148698.20000000001</v>
      </c>
      <c r="AA2611" s="33">
        <f t="shared" si="3319"/>
        <v>148694.70000000001</v>
      </c>
      <c r="AB2611" s="33">
        <f t="shared" si="3320"/>
        <v>112836.3</v>
      </c>
      <c r="AC2611" s="33"/>
    </row>
    <row r="2612" spans="1:30" ht="63" x14ac:dyDescent="0.25">
      <c r="A2612" s="31">
        <v>945</v>
      </c>
      <c r="B2612" s="31" t="s">
        <v>83</v>
      </c>
      <c r="C2612" s="31" t="s">
        <v>183</v>
      </c>
      <c r="D2612" s="31" t="s">
        <v>519</v>
      </c>
      <c r="E2612" s="31"/>
      <c r="F2612" s="32" t="s">
        <v>715</v>
      </c>
      <c r="G2612" s="22">
        <f>G2613</f>
        <v>38862.800000000003</v>
      </c>
      <c r="H2612" s="22">
        <f t="shared" ref="H2612:AC2613" si="3367">H2613</f>
        <v>38862.800000000003</v>
      </c>
      <c r="I2612" s="22">
        <f t="shared" si="3367"/>
        <v>38862.800000000003</v>
      </c>
      <c r="J2612" s="22">
        <f t="shared" si="3367"/>
        <v>0</v>
      </c>
      <c r="K2612" s="22">
        <f t="shared" si="3367"/>
        <v>0</v>
      </c>
      <c r="L2612" s="22">
        <f t="shared" si="3367"/>
        <v>0</v>
      </c>
      <c r="M2612" s="22">
        <f t="shared" si="3339"/>
        <v>38862.800000000003</v>
      </c>
      <c r="N2612" s="22">
        <f t="shared" si="3340"/>
        <v>38862.800000000003</v>
      </c>
      <c r="O2612" s="22">
        <f t="shared" si="3341"/>
        <v>38862.800000000003</v>
      </c>
      <c r="P2612" s="33">
        <f t="shared" si="3367"/>
        <v>0</v>
      </c>
      <c r="Q2612" s="33">
        <f t="shared" si="3367"/>
        <v>0</v>
      </c>
      <c r="R2612" s="33">
        <f t="shared" si="3367"/>
        <v>0</v>
      </c>
      <c r="S2612" s="33">
        <f t="shared" si="3367"/>
        <v>0</v>
      </c>
      <c r="T2612" s="33">
        <f t="shared" si="3367"/>
        <v>0</v>
      </c>
      <c r="U2612" s="33">
        <f t="shared" si="3367"/>
        <v>0</v>
      </c>
      <c r="V2612" s="33">
        <f t="shared" si="3367"/>
        <v>0</v>
      </c>
      <c r="W2612" s="33">
        <f t="shared" si="3367"/>
        <v>0</v>
      </c>
      <c r="X2612" s="33">
        <f t="shared" si="3367"/>
        <v>0</v>
      </c>
      <c r="Y2612" s="33">
        <f t="shared" si="3367"/>
        <v>0</v>
      </c>
      <c r="Z2612" s="33">
        <f t="shared" si="3318"/>
        <v>38862.800000000003</v>
      </c>
      <c r="AA2612" s="33">
        <f t="shared" si="3319"/>
        <v>38862.800000000003</v>
      </c>
      <c r="AB2612" s="33">
        <f t="shared" si="3320"/>
        <v>38862.800000000003</v>
      </c>
      <c r="AC2612" s="33">
        <f t="shared" si="3367"/>
        <v>0</v>
      </c>
    </row>
    <row r="2613" spans="1:30" x14ac:dyDescent="0.25">
      <c r="A2613" s="31">
        <v>945</v>
      </c>
      <c r="B2613" s="31" t="s">
        <v>83</v>
      </c>
      <c r="C2613" s="31" t="s">
        <v>183</v>
      </c>
      <c r="D2613" s="31" t="s">
        <v>519</v>
      </c>
      <c r="E2613" s="31" t="s">
        <v>8</v>
      </c>
      <c r="F2613" s="32" t="s">
        <v>389</v>
      </c>
      <c r="G2613" s="22">
        <f>G2614</f>
        <v>38862.800000000003</v>
      </c>
      <c r="H2613" s="22">
        <f t="shared" si="3367"/>
        <v>38862.800000000003</v>
      </c>
      <c r="I2613" s="22">
        <f t="shared" si="3367"/>
        <v>38862.800000000003</v>
      </c>
      <c r="J2613" s="22">
        <f t="shared" si="3367"/>
        <v>0</v>
      </c>
      <c r="K2613" s="22">
        <f t="shared" si="3367"/>
        <v>0</v>
      </c>
      <c r="L2613" s="22">
        <f t="shared" si="3367"/>
        <v>0</v>
      </c>
      <c r="M2613" s="22">
        <f t="shared" si="3339"/>
        <v>38862.800000000003</v>
      </c>
      <c r="N2613" s="22">
        <f t="shared" si="3340"/>
        <v>38862.800000000003</v>
      </c>
      <c r="O2613" s="22">
        <f t="shared" si="3341"/>
        <v>38862.800000000003</v>
      </c>
      <c r="P2613" s="33">
        <f t="shared" si="3367"/>
        <v>0</v>
      </c>
      <c r="Q2613" s="33">
        <f t="shared" si="3367"/>
        <v>0</v>
      </c>
      <c r="R2613" s="33">
        <f t="shared" si="3367"/>
        <v>0</v>
      </c>
      <c r="S2613" s="33">
        <f t="shared" si="3367"/>
        <v>0</v>
      </c>
      <c r="T2613" s="33">
        <f t="shared" si="3367"/>
        <v>0</v>
      </c>
      <c r="U2613" s="33">
        <f t="shared" si="3367"/>
        <v>0</v>
      </c>
      <c r="V2613" s="33">
        <f t="shared" si="3367"/>
        <v>0</v>
      </c>
      <c r="W2613" s="33">
        <f t="shared" si="3367"/>
        <v>0</v>
      </c>
      <c r="X2613" s="33">
        <f t="shared" si="3367"/>
        <v>0</v>
      </c>
      <c r="Y2613" s="33">
        <f t="shared" si="3367"/>
        <v>0</v>
      </c>
      <c r="Z2613" s="33">
        <f t="shared" si="3318"/>
        <v>38862.800000000003</v>
      </c>
      <c r="AA2613" s="33">
        <f t="shared" si="3319"/>
        <v>38862.800000000003</v>
      </c>
      <c r="AB2613" s="33">
        <f t="shared" si="3320"/>
        <v>38862.800000000003</v>
      </c>
      <c r="AC2613" s="33">
        <f t="shared" si="3367"/>
        <v>0</v>
      </c>
    </row>
    <row r="2614" spans="1:30" ht="47.25" x14ac:dyDescent="0.25">
      <c r="A2614" s="31">
        <v>945</v>
      </c>
      <c r="B2614" s="31" t="s">
        <v>83</v>
      </c>
      <c r="C2614" s="31" t="s">
        <v>183</v>
      </c>
      <c r="D2614" s="31" t="s">
        <v>519</v>
      </c>
      <c r="E2614" s="31">
        <v>810</v>
      </c>
      <c r="F2614" s="32" t="s">
        <v>804</v>
      </c>
      <c r="G2614" s="22">
        <v>38862.800000000003</v>
      </c>
      <c r="H2614" s="22">
        <v>38862.800000000003</v>
      </c>
      <c r="I2614" s="22">
        <v>38862.800000000003</v>
      </c>
      <c r="J2614" s="22"/>
      <c r="K2614" s="22"/>
      <c r="L2614" s="22"/>
      <c r="M2614" s="22">
        <f t="shared" si="3339"/>
        <v>38862.800000000003</v>
      </c>
      <c r="N2614" s="22">
        <f t="shared" si="3340"/>
        <v>38862.800000000003</v>
      </c>
      <c r="O2614" s="22">
        <f t="shared" si="3341"/>
        <v>38862.800000000003</v>
      </c>
      <c r="P2614" s="33"/>
      <c r="Q2614" s="33"/>
      <c r="R2614" s="33"/>
      <c r="S2614" s="33"/>
      <c r="T2614" s="33"/>
      <c r="U2614" s="33"/>
      <c r="V2614" s="33"/>
      <c r="W2614" s="33"/>
      <c r="X2614" s="33"/>
      <c r="Y2614" s="33"/>
      <c r="Z2614" s="33">
        <f t="shared" si="3318"/>
        <v>38862.800000000003</v>
      </c>
      <c r="AA2614" s="33">
        <f t="shared" si="3319"/>
        <v>38862.800000000003</v>
      </c>
      <c r="AB2614" s="33">
        <f t="shared" si="3320"/>
        <v>38862.800000000003</v>
      </c>
      <c r="AC2614" s="33"/>
    </row>
    <row r="2615" spans="1:30" ht="47.25" x14ac:dyDescent="0.25">
      <c r="A2615" s="31">
        <v>945</v>
      </c>
      <c r="B2615" s="31" t="s">
        <v>83</v>
      </c>
      <c r="C2615" s="31" t="s">
        <v>183</v>
      </c>
      <c r="D2615" s="31" t="s">
        <v>520</v>
      </c>
      <c r="E2615" s="31"/>
      <c r="F2615" s="32" t="s">
        <v>716</v>
      </c>
      <c r="G2615" s="22">
        <f>G2616</f>
        <v>1970</v>
      </c>
      <c r="H2615" s="22">
        <f t="shared" ref="H2615:AC2616" si="3368">H2616</f>
        <v>1970</v>
      </c>
      <c r="I2615" s="22">
        <f t="shared" si="3368"/>
        <v>1970</v>
      </c>
      <c r="J2615" s="22">
        <f t="shared" si="3368"/>
        <v>0</v>
      </c>
      <c r="K2615" s="22">
        <f t="shared" si="3368"/>
        <v>0</v>
      </c>
      <c r="L2615" s="22">
        <f t="shared" si="3368"/>
        <v>0</v>
      </c>
      <c r="M2615" s="22">
        <f t="shared" si="3339"/>
        <v>1970</v>
      </c>
      <c r="N2615" s="22">
        <f t="shared" si="3340"/>
        <v>1970</v>
      </c>
      <c r="O2615" s="22">
        <f t="shared" si="3341"/>
        <v>1970</v>
      </c>
      <c r="P2615" s="33">
        <f t="shared" si="3368"/>
        <v>0</v>
      </c>
      <c r="Q2615" s="33">
        <f t="shared" si="3368"/>
        <v>0</v>
      </c>
      <c r="R2615" s="33">
        <f t="shared" si="3368"/>
        <v>0</v>
      </c>
      <c r="S2615" s="33">
        <f t="shared" si="3368"/>
        <v>0</v>
      </c>
      <c r="T2615" s="33">
        <f t="shared" si="3368"/>
        <v>0</v>
      </c>
      <c r="U2615" s="33">
        <f t="shared" si="3368"/>
        <v>0</v>
      </c>
      <c r="V2615" s="33">
        <f t="shared" si="3368"/>
        <v>0</v>
      </c>
      <c r="W2615" s="33">
        <f t="shared" si="3368"/>
        <v>0</v>
      </c>
      <c r="X2615" s="33">
        <f t="shared" si="3368"/>
        <v>0</v>
      </c>
      <c r="Y2615" s="33">
        <f t="shared" si="3368"/>
        <v>0</v>
      </c>
      <c r="Z2615" s="33">
        <f t="shared" si="3318"/>
        <v>1970</v>
      </c>
      <c r="AA2615" s="33">
        <f t="shared" si="3319"/>
        <v>1970</v>
      </c>
      <c r="AB2615" s="33">
        <f t="shared" si="3320"/>
        <v>1970</v>
      </c>
      <c r="AC2615" s="33">
        <f t="shared" si="3368"/>
        <v>0</v>
      </c>
    </row>
    <row r="2616" spans="1:30" x14ac:dyDescent="0.25">
      <c r="A2616" s="31">
        <v>945</v>
      </c>
      <c r="B2616" s="31" t="s">
        <v>83</v>
      </c>
      <c r="C2616" s="31" t="s">
        <v>183</v>
      </c>
      <c r="D2616" s="31" t="s">
        <v>520</v>
      </c>
      <c r="E2616" s="31" t="s">
        <v>8</v>
      </c>
      <c r="F2616" s="32" t="s">
        <v>389</v>
      </c>
      <c r="G2616" s="22">
        <f>G2617</f>
        <v>1970</v>
      </c>
      <c r="H2616" s="22">
        <f t="shared" si="3368"/>
        <v>1970</v>
      </c>
      <c r="I2616" s="22">
        <f t="shared" si="3368"/>
        <v>1970</v>
      </c>
      <c r="J2616" s="22">
        <f t="shared" si="3368"/>
        <v>0</v>
      </c>
      <c r="K2616" s="22">
        <f t="shared" si="3368"/>
        <v>0</v>
      </c>
      <c r="L2616" s="22">
        <f t="shared" si="3368"/>
        <v>0</v>
      </c>
      <c r="M2616" s="22">
        <f t="shared" si="3339"/>
        <v>1970</v>
      </c>
      <c r="N2616" s="22">
        <f t="shared" si="3340"/>
        <v>1970</v>
      </c>
      <c r="O2616" s="22">
        <f t="shared" si="3341"/>
        <v>1970</v>
      </c>
      <c r="P2616" s="33">
        <f t="shared" si="3368"/>
        <v>0</v>
      </c>
      <c r="Q2616" s="33">
        <f t="shared" si="3368"/>
        <v>0</v>
      </c>
      <c r="R2616" s="33">
        <f t="shared" si="3368"/>
        <v>0</v>
      </c>
      <c r="S2616" s="33">
        <f t="shared" si="3368"/>
        <v>0</v>
      </c>
      <c r="T2616" s="33">
        <f t="shared" si="3368"/>
        <v>0</v>
      </c>
      <c r="U2616" s="33">
        <f t="shared" si="3368"/>
        <v>0</v>
      </c>
      <c r="V2616" s="33">
        <f t="shared" si="3368"/>
        <v>0</v>
      </c>
      <c r="W2616" s="33">
        <f t="shared" si="3368"/>
        <v>0</v>
      </c>
      <c r="X2616" s="33">
        <f t="shared" si="3368"/>
        <v>0</v>
      </c>
      <c r="Y2616" s="33">
        <f t="shared" si="3368"/>
        <v>0</v>
      </c>
      <c r="Z2616" s="33">
        <f t="shared" si="3318"/>
        <v>1970</v>
      </c>
      <c r="AA2616" s="33">
        <f t="shared" si="3319"/>
        <v>1970</v>
      </c>
      <c r="AB2616" s="33">
        <f t="shared" si="3320"/>
        <v>1970</v>
      </c>
      <c r="AC2616" s="33">
        <f t="shared" si="3368"/>
        <v>0</v>
      </c>
    </row>
    <row r="2617" spans="1:30" ht="47.25" x14ac:dyDescent="0.25">
      <c r="A2617" s="31">
        <v>945</v>
      </c>
      <c r="B2617" s="31" t="s">
        <v>83</v>
      </c>
      <c r="C2617" s="31" t="s">
        <v>183</v>
      </c>
      <c r="D2617" s="31" t="s">
        <v>520</v>
      </c>
      <c r="E2617" s="31">
        <v>810</v>
      </c>
      <c r="F2617" s="32" t="s">
        <v>804</v>
      </c>
      <c r="G2617" s="22">
        <v>1970</v>
      </c>
      <c r="H2617" s="22">
        <v>1970</v>
      </c>
      <c r="I2617" s="22">
        <v>1970</v>
      </c>
      <c r="J2617" s="22"/>
      <c r="K2617" s="22"/>
      <c r="L2617" s="22"/>
      <c r="M2617" s="22">
        <f t="shared" si="3339"/>
        <v>1970</v>
      </c>
      <c r="N2617" s="22">
        <f t="shared" si="3340"/>
        <v>1970</v>
      </c>
      <c r="O2617" s="22">
        <f t="shared" si="3341"/>
        <v>1970</v>
      </c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  <c r="Z2617" s="33">
        <f t="shared" si="3318"/>
        <v>1970</v>
      </c>
      <c r="AA2617" s="33">
        <f t="shared" si="3319"/>
        <v>1970</v>
      </c>
      <c r="AB2617" s="33">
        <f t="shared" si="3320"/>
        <v>1970</v>
      </c>
      <c r="AC2617" s="33"/>
    </row>
    <row r="2618" spans="1:30" ht="78.75" x14ac:dyDescent="0.25">
      <c r="A2618" s="31">
        <v>945</v>
      </c>
      <c r="B2618" s="31" t="s">
        <v>83</v>
      </c>
      <c r="C2618" s="31" t="s">
        <v>183</v>
      </c>
      <c r="D2618" s="31" t="s">
        <v>521</v>
      </c>
      <c r="E2618" s="31"/>
      <c r="F2618" s="32" t="s">
        <v>717</v>
      </c>
      <c r="G2618" s="22">
        <f>G2619</f>
        <v>3369.1</v>
      </c>
      <c r="H2618" s="22">
        <f t="shared" ref="H2618:AC2619" si="3369">H2619</f>
        <v>3440.8</v>
      </c>
      <c r="I2618" s="22">
        <f t="shared" si="3369"/>
        <v>3446.3999999999996</v>
      </c>
      <c r="J2618" s="22">
        <f t="shared" si="3369"/>
        <v>0</v>
      </c>
      <c r="K2618" s="22">
        <f t="shared" si="3369"/>
        <v>0</v>
      </c>
      <c r="L2618" s="22">
        <f t="shared" si="3369"/>
        <v>0</v>
      </c>
      <c r="M2618" s="22">
        <f t="shared" si="3339"/>
        <v>3369.1</v>
      </c>
      <c r="N2618" s="22">
        <f t="shared" si="3340"/>
        <v>3440.8</v>
      </c>
      <c r="O2618" s="22">
        <f t="shared" si="3341"/>
        <v>3446.3999999999996</v>
      </c>
      <c r="P2618" s="33">
        <f t="shared" si="3369"/>
        <v>0</v>
      </c>
      <c r="Q2618" s="33">
        <f t="shared" si="3369"/>
        <v>0</v>
      </c>
      <c r="R2618" s="33">
        <f t="shared" si="3369"/>
        <v>0</v>
      </c>
      <c r="S2618" s="33">
        <f t="shared" si="3369"/>
        <v>0</v>
      </c>
      <c r="T2618" s="33">
        <f t="shared" si="3369"/>
        <v>0</v>
      </c>
      <c r="U2618" s="33">
        <f t="shared" si="3369"/>
        <v>0</v>
      </c>
      <c r="V2618" s="33">
        <f t="shared" si="3369"/>
        <v>0</v>
      </c>
      <c r="W2618" s="33">
        <f t="shared" si="3369"/>
        <v>0</v>
      </c>
      <c r="X2618" s="33">
        <f t="shared" si="3369"/>
        <v>0</v>
      </c>
      <c r="Y2618" s="33">
        <f t="shared" si="3369"/>
        <v>0</v>
      </c>
      <c r="Z2618" s="33">
        <f t="shared" si="3318"/>
        <v>3369.1</v>
      </c>
      <c r="AA2618" s="33">
        <f t="shared" si="3319"/>
        <v>3440.8</v>
      </c>
      <c r="AB2618" s="33">
        <f t="shared" si="3320"/>
        <v>3446.3999999999996</v>
      </c>
      <c r="AC2618" s="33">
        <f t="shared" si="3369"/>
        <v>0</v>
      </c>
    </row>
    <row r="2619" spans="1:30" x14ac:dyDescent="0.25">
      <c r="A2619" s="31">
        <v>945</v>
      </c>
      <c r="B2619" s="31" t="s">
        <v>83</v>
      </c>
      <c r="C2619" s="31" t="s">
        <v>183</v>
      </c>
      <c r="D2619" s="31" t="s">
        <v>521</v>
      </c>
      <c r="E2619" s="31" t="s">
        <v>8</v>
      </c>
      <c r="F2619" s="32" t="s">
        <v>389</v>
      </c>
      <c r="G2619" s="22">
        <f>G2620</f>
        <v>3369.1</v>
      </c>
      <c r="H2619" s="22">
        <f t="shared" si="3369"/>
        <v>3440.8</v>
      </c>
      <c r="I2619" s="22">
        <f t="shared" si="3369"/>
        <v>3446.3999999999996</v>
      </c>
      <c r="J2619" s="22">
        <f t="shared" si="3369"/>
        <v>0</v>
      </c>
      <c r="K2619" s="22">
        <f t="shared" si="3369"/>
        <v>0</v>
      </c>
      <c r="L2619" s="22">
        <f t="shared" si="3369"/>
        <v>0</v>
      </c>
      <c r="M2619" s="22">
        <f t="shared" si="3339"/>
        <v>3369.1</v>
      </c>
      <c r="N2619" s="22">
        <f t="shared" si="3340"/>
        <v>3440.8</v>
      </c>
      <c r="O2619" s="22">
        <f t="shared" si="3341"/>
        <v>3446.3999999999996</v>
      </c>
      <c r="P2619" s="33">
        <f t="shared" si="3369"/>
        <v>0</v>
      </c>
      <c r="Q2619" s="33">
        <f t="shared" si="3369"/>
        <v>0</v>
      </c>
      <c r="R2619" s="33">
        <f t="shared" si="3369"/>
        <v>0</v>
      </c>
      <c r="S2619" s="33">
        <f t="shared" si="3369"/>
        <v>0</v>
      </c>
      <c r="T2619" s="33">
        <f t="shared" si="3369"/>
        <v>0</v>
      </c>
      <c r="U2619" s="33">
        <f t="shared" si="3369"/>
        <v>0</v>
      </c>
      <c r="V2619" s="33">
        <f t="shared" si="3369"/>
        <v>0</v>
      </c>
      <c r="W2619" s="33">
        <f t="shared" si="3369"/>
        <v>0</v>
      </c>
      <c r="X2619" s="33">
        <f t="shared" si="3369"/>
        <v>0</v>
      </c>
      <c r="Y2619" s="33">
        <f t="shared" si="3369"/>
        <v>0</v>
      </c>
      <c r="Z2619" s="33">
        <f t="shared" si="3318"/>
        <v>3369.1</v>
      </c>
      <c r="AA2619" s="33">
        <f t="shared" si="3319"/>
        <v>3440.8</v>
      </c>
      <c r="AB2619" s="33">
        <f t="shared" si="3320"/>
        <v>3446.3999999999996</v>
      </c>
      <c r="AC2619" s="33">
        <f t="shared" si="3369"/>
        <v>0</v>
      </c>
    </row>
    <row r="2620" spans="1:30" ht="47.25" x14ac:dyDescent="0.25">
      <c r="A2620" s="31">
        <v>945</v>
      </c>
      <c r="B2620" s="31" t="s">
        <v>83</v>
      </c>
      <c r="C2620" s="31" t="s">
        <v>183</v>
      </c>
      <c r="D2620" s="31" t="s">
        <v>521</v>
      </c>
      <c r="E2620" s="31">
        <v>810</v>
      </c>
      <c r="F2620" s="32" t="s">
        <v>804</v>
      </c>
      <c r="G2620" s="22">
        <v>3369.1</v>
      </c>
      <c r="H2620" s="22">
        <v>3440.8</v>
      </c>
      <c r="I2620" s="22">
        <v>3446.3999999999996</v>
      </c>
      <c r="J2620" s="22"/>
      <c r="K2620" s="22"/>
      <c r="L2620" s="22"/>
      <c r="M2620" s="22">
        <f t="shared" si="3339"/>
        <v>3369.1</v>
      </c>
      <c r="N2620" s="22">
        <f t="shared" si="3340"/>
        <v>3440.8</v>
      </c>
      <c r="O2620" s="22">
        <f t="shared" si="3341"/>
        <v>3446.3999999999996</v>
      </c>
      <c r="P2620" s="33"/>
      <c r="Q2620" s="33"/>
      <c r="R2620" s="33"/>
      <c r="S2620" s="33"/>
      <c r="T2620" s="33"/>
      <c r="U2620" s="33"/>
      <c r="V2620" s="33"/>
      <c r="W2620" s="33"/>
      <c r="X2620" s="33"/>
      <c r="Y2620" s="33"/>
      <c r="Z2620" s="33">
        <f t="shared" si="3318"/>
        <v>3369.1</v>
      </c>
      <c r="AA2620" s="33">
        <f t="shared" si="3319"/>
        <v>3440.8</v>
      </c>
      <c r="AB2620" s="33">
        <f t="shared" si="3320"/>
        <v>3446.3999999999996</v>
      </c>
      <c r="AC2620" s="33"/>
    </row>
    <row r="2621" spans="1:30" ht="78.75" x14ac:dyDescent="0.25">
      <c r="A2621" s="31">
        <v>945</v>
      </c>
      <c r="B2621" s="31" t="s">
        <v>83</v>
      </c>
      <c r="C2621" s="31" t="s">
        <v>183</v>
      </c>
      <c r="D2621" s="31" t="s">
        <v>522</v>
      </c>
      <c r="E2621" s="31"/>
      <c r="F2621" s="32" t="s">
        <v>718</v>
      </c>
      <c r="G2621" s="22">
        <f>G2622</f>
        <v>6394.5</v>
      </c>
      <c r="H2621" s="22">
        <f t="shared" ref="H2621:AC2622" si="3370">H2622</f>
        <v>6394.5</v>
      </c>
      <c r="I2621" s="22">
        <f t="shared" si="3370"/>
        <v>6394.5</v>
      </c>
      <c r="J2621" s="22">
        <f t="shared" si="3370"/>
        <v>0</v>
      </c>
      <c r="K2621" s="22">
        <f t="shared" si="3370"/>
        <v>0</v>
      </c>
      <c r="L2621" s="22">
        <f t="shared" si="3370"/>
        <v>0</v>
      </c>
      <c r="M2621" s="22">
        <f t="shared" si="3339"/>
        <v>6394.5</v>
      </c>
      <c r="N2621" s="22">
        <f t="shared" si="3340"/>
        <v>6394.5</v>
      </c>
      <c r="O2621" s="22">
        <f t="shared" si="3341"/>
        <v>6394.5</v>
      </c>
      <c r="P2621" s="33">
        <f t="shared" si="3370"/>
        <v>0</v>
      </c>
      <c r="Q2621" s="33">
        <f t="shared" si="3370"/>
        <v>0</v>
      </c>
      <c r="R2621" s="33">
        <f t="shared" si="3370"/>
        <v>0</v>
      </c>
      <c r="S2621" s="33">
        <f t="shared" si="3370"/>
        <v>0</v>
      </c>
      <c r="T2621" s="33">
        <f t="shared" si="3370"/>
        <v>0</v>
      </c>
      <c r="U2621" s="33">
        <f t="shared" si="3370"/>
        <v>0</v>
      </c>
      <c r="V2621" s="33">
        <f t="shared" si="3370"/>
        <v>0</v>
      </c>
      <c r="W2621" s="33">
        <f t="shared" si="3370"/>
        <v>0</v>
      </c>
      <c r="X2621" s="33">
        <f t="shared" si="3370"/>
        <v>0</v>
      </c>
      <c r="Y2621" s="33">
        <f t="shared" si="3370"/>
        <v>0</v>
      </c>
      <c r="Z2621" s="33">
        <f t="shared" si="3318"/>
        <v>6394.5</v>
      </c>
      <c r="AA2621" s="33">
        <f t="shared" si="3319"/>
        <v>6394.5</v>
      </c>
      <c r="AB2621" s="33">
        <f t="shared" si="3320"/>
        <v>6394.5</v>
      </c>
      <c r="AC2621" s="33">
        <f t="shared" si="3370"/>
        <v>0</v>
      </c>
    </row>
    <row r="2622" spans="1:30" x14ac:dyDescent="0.25">
      <c r="A2622" s="31">
        <v>945</v>
      </c>
      <c r="B2622" s="31" t="s">
        <v>83</v>
      </c>
      <c r="C2622" s="31" t="s">
        <v>183</v>
      </c>
      <c r="D2622" s="31" t="s">
        <v>522</v>
      </c>
      <c r="E2622" s="31" t="s">
        <v>8</v>
      </c>
      <c r="F2622" s="32" t="s">
        <v>389</v>
      </c>
      <c r="G2622" s="22">
        <f>G2623</f>
        <v>6394.5</v>
      </c>
      <c r="H2622" s="22">
        <f t="shared" si="3370"/>
        <v>6394.5</v>
      </c>
      <c r="I2622" s="22">
        <f t="shared" si="3370"/>
        <v>6394.5</v>
      </c>
      <c r="J2622" s="22">
        <f t="shared" si="3370"/>
        <v>0</v>
      </c>
      <c r="K2622" s="22">
        <f t="shared" si="3370"/>
        <v>0</v>
      </c>
      <c r="L2622" s="22">
        <f t="shared" si="3370"/>
        <v>0</v>
      </c>
      <c r="M2622" s="22">
        <f t="shared" si="3339"/>
        <v>6394.5</v>
      </c>
      <c r="N2622" s="22">
        <f t="shared" si="3340"/>
        <v>6394.5</v>
      </c>
      <c r="O2622" s="22">
        <f t="shared" si="3341"/>
        <v>6394.5</v>
      </c>
      <c r="P2622" s="33">
        <f t="shared" si="3370"/>
        <v>0</v>
      </c>
      <c r="Q2622" s="33">
        <f t="shared" si="3370"/>
        <v>0</v>
      </c>
      <c r="R2622" s="33">
        <f t="shared" si="3370"/>
        <v>0</v>
      </c>
      <c r="S2622" s="33">
        <f t="shared" si="3370"/>
        <v>0</v>
      </c>
      <c r="T2622" s="33">
        <f t="shared" si="3370"/>
        <v>0</v>
      </c>
      <c r="U2622" s="33">
        <f t="shared" si="3370"/>
        <v>0</v>
      </c>
      <c r="V2622" s="33">
        <f t="shared" si="3370"/>
        <v>0</v>
      </c>
      <c r="W2622" s="33">
        <f t="shared" si="3370"/>
        <v>0</v>
      </c>
      <c r="X2622" s="33">
        <f t="shared" si="3370"/>
        <v>0</v>
      </c>
      <c r="Y2622" s="33">
        <f t="shared" si="3370"/>
        <v>0</v>
      </c>
      <c r="Z2622" s="33">
        <f t="shared" si="3318"/>
        <v>6394.5</v>
      </c>
      <c r="AA2622" s="33">
        <f t="shared" si="3319"/>
        <v>6394.5</v>
      </c>
      <c r="AB2622" s="33">
        <f t="shared" si="3320"/>
        <v>6394.5</v>
      </c>
      <c r="AC2622" s="33">
        <f t="shared" si="3370"/>
        <v>0</v>
      </c>
    </row>
    <row r="2623" spans="1:30" ht="47.25" x14ac:dyDescent="0.25">
      <c r="A2623" s="31">
        <v>945</v>
      </c>
      <c r="B2623" s="31" t="s">
        <v>83</v>
      </c>
      <c r="C2623" s="31" t="s">
        <v>183</v>
      </c>
      <c r="D2623" s="31" t="s">
        <v>522</v>
      </c>
      <c r="E2623" s="31">
        <v>810</v>
      </c>
      <c r="F2623" s="32" t="s">
        <v>804</v>
      </c>
      <c r="G2623" s="22">
        <v>6394.5</v>
      </c>
      <c r="H2623" s="22">
        <v>6394.5</v>
      </c>
      <c r="I2623" s="22">
        <v>6394.5</v>
      </c>
      <c r="J2623" s="22"/>
      <c r="K2623" s="22"/>
      <c r="L2623" s="22"/>
      <c r="M2623" s="22">
        <f t="shared" si="3339"/>
        <v>6394.5</v>
      </c>
      <c r="N2623" s="22">
        <f t="shared" si="3340"/>
        <v>6394.5</v>
      </c>
      <c r="O2623" s="22">
        <f t="shared" si="3341"/>
        <v>6394.5</v>
      </c>
      <c r="P2623" s="33"/>
      <c r="Q2623" s="33"/>
      <c r="R2623" s="33"/>
      <c r="S2623" s="33"/>
      <c r="T2623" s="33"/>
      <c r="U2623" s="33"/>
      <c r="V2623" s="33"/>
      <c r="W2623" s="33"/>
      <c r="X2623" s="33"/>
      <c r="Y2623" s="33"/>
      <c r="Z2623" s="33">
        <f t="shared" si="3318"/>
        <v>6394.5</v>
      </c>
      <c r="AA2623" s="33">
        <f t="shared" si="3319"/>
        <v>6394.5</v>
      </c>
      <c r="AB2623" s="33">
        <f t="shared" si="3320"/>
        <v>6394.5</v>
      </c>
      <c r="AC2623" s="33"/>
    </row>
    <row r="2624" spans="1:30" ht="31.5" x14ac:dyDescent="0.25">
      <c r="A2624" s="31">
        <v>945</v>
      </c>
      <c r="B2624" s="31" t="s">
        <v>83</v>
      </c>
      <c r="C2624" s="31" t="s">
        <v>183</v>
      </c>
      <c r="D2624" s="31" t="s">
        <v>34</v>
      </c>
      <c r="E2624" s="31"/>
      <c r="F2624" s="32" t="s">
        <v>47</v>
      </c>
      <c r="G2624" s="22">
        <f>G2625</f>
        <v>34.1</v>
      </c>
      <c r="H2624" s="22">
        <f t="shared" ref="H2624:AC2627" si="3371">H2625</f>
        <v>34.700000000000003</v>
      </c>
      <c r="I2624" s="22">
        <f t="shared" si="3371"/>
        <v>34.700000000000003</v>
      </c>
      <c r="J2624" s="22">
        <f t="shared" si="3371"/>
        <v>0</v>
      </c>
      <c r="K2624" s="22">
        <f t="shared" si="3371"/>
        <v>0</v>
      </c>
      <c r="L2624" s="22">
        <f t="shared" si="3371"/>
        <v>0</v>
      </c>
      <c r="M2624" s="22">
        <f t="shared" si="3339"/>
        <v>34.1</v>
      </c>
      <c r="N2624" s="22">
        <f t="shared" si="3340"/>
        <v>34.700000000000003</v>
      </c>
      <c r="O2624" s="22">
        <f t="shared" si="3341"/>
        <v>34.700000000000003</v>
      </c>
      <c r="P2624" s="33">
        <f t="shared" si="3371"/>
        <v>0</v>
      </c>
      <c r="Q2624" s="33">
        <f t="shared" si="3371"/>
        <v>0</v>
      </c>
      <c r="R2624" s="33">
        <f t="shared" si="3371"/>
        <v>-0.1</v>
      </c>
      <c r="S2624" s="33">
        <f t="shared" si="3371"/>
        <v>0</v>
      </c>
      <c r="T2624" s="33">
        <f t="shared" si="3371"/>
        <v>0</v>
      </c>
      <c r="U2624" s="33">
        <f t="shared" si="3371"/>
        <v>-0.1</v>
      </c>
      <c r="V2624" s="33">
        <f t="shared" si="3371"/>
        <v>0</v>
      </c>
      <c r="W2624" s="33">
        <f t="shared" si="3371"/>
        <v>0</v>
      </c>
      <c r="X2624" s="33">
        <f t="shared" si="3371"/>
        <v>-0.1</v>
      </c>
      <c r="Y2624" s="33">
        <f t="shared" si="3371"/>
        <v>0</v>
      </c>
      <c r="Z2624" s="33">
        <f t="shared" si="3318"/>
        <v>34</v>
      </c>
      <c r="AA2624" s="33">
        <f t="shared" si="3319"/>
        <v>34.6</v>
      </c>
      <c r="AB2624" s="33">
        <f t="shared" si="3320"/>
        <v>34.6</v>
      </c>
      <c r="AC2624" s="33">
        <f t="shared" si="3371"/>
        <v>0</v>
      </c>
      <c r="AD2624" s="18"/>
    </row>
    <row r="2625" spans="1:30" x14ac:dyDescent="0.25">
      <c r="A2625" s="31">
        <v>945</v>
      </c>
      <c r="B2625" s="31" t="s">
        <v>83</v>
      </c>
      <c r="C2625" s="31" t="s">
        <v>183</v>
      </c>
      <c r="D2625" s="31" t="s">
        <v>35</v>
      </c>
      <c r="E2625" s="31"/>
      <c r="F2625" s="32" t="s">
        <v>48</v>
      </c>
      <c r="G2625" s="22">
        <f>G2626</f>
        <v>34.1</v>
      </c>
      <c r="H2625" s="22">
        <f t="shared" si="3371"/>
        <v>34.700000000000003</v>
      </c>
      <c r="I2625" s="22">
        <f t="shared" si="3371"/>
        <v>34.700000000000003</v>
      </c>
      <c r="J2625" s="22">
        <f t="shared" si="3371"/>
        <v>0</v>
      </c>
      <c r="K2625" s="22">
        <f t="shared" si="3371"/>
        <v>0</v>
      </c>
      <c r="L2625" s="22">
        <f t="shared" si="3371"/>
        <v>0</v>
      </c>
      <c r="M2625" s="22">
        <f t="shared" si="3339"/>
        <v>34.1</v>
      </c>
      <c r="N2625" s="22">
        <f t="shared" si="3340"/>
        <v>34.700000000000003</v>
      </c>
      <c r="O2625" s="22">
        <f t="shared" si="3341"/>
        <v>34.700000000000003</v>
      </c>
      <c r="P2625" s="33">
        <f t="shared" si="3371"/>
        <v>0</v>
      </c>
      <c r="Q2625" s="33">
        <f t="shared" si="3371"/>
        <v>0</v>
      </c>
      <c r="R2625" s="33">
        <f t="shared" si="3371"/>
        <v>-0.1</v>
      </c>
      <c r="S2625" s="33">
        <f t="shared" si="3371"/>
        <v>0</v>
      </c>
      <c r="T2625" s="33">
        <f t="shared" si="3371"/>
        <v>0</v>
      </c>
      <c r="U2625" s="33">
        <f t="shared" si="3371"/>
        <v>-0.1</v>
      </c>
      <c r="V2625" s="33">
        <f t="shared" si="3371"/>
        <v>0</v>
      </c>
      <c r="W2625" s="33">
        <f t="shared" si="3371"/>
        <v>0</v>
      </c>
      <c r="X2625" s="33">
        <f t="shared" si="3371"/>
        <v>-0.1</v>
      </c>
      <c r="Y2625" s="33">
        <f t="shared" si="3371"/>
        <v>0</v>
      </c>
      <c r="Z2625" s="33">
        <f t="shared" si="3318"/>
        <v>34</v>
      </c>
      <c r="AA2625" s="33">
        <f t="shared" si="3319"/>
        <v>34.6</v>
      </c>
      <c r="AB2625" s="33">
        <f t="shared" si="3320"/>
        <v>34.6</v>
      </c>
      <c r="AC2625" s="33">
        <f t="shared" si="3371"/>
        <v>0</v>
      </c>
      <c r="AD2625" s="18"/>
    </row>
    <row r="2626" spans="1:30" ht="94.5" x14ac:dyDescent="0.25">
      <c r="A2626" s="31">
        <v>945</v>
      </c>
      <c r="B2626" s="31" t="s">
        <v>83</v>
      </c>
      <c r="C2626" s="31" t="s">
        <v>183</v>
      </c>
      <c r="D2626" s="31" t="s">
        <v>523</v>
      </c>
      <c r="E2626" s="31"/>
      <c r="F2626" s="32" t="s">
        <v>827</v>
      </c>
      <c r="G2626" s="22">
        <f>G2627</f>
        <v>34.1</v>
      </c>
      <c r="H2626" s="22">
        <f t="shared" si="3371"/>
        <v>34.700000000000003</v>
      </c>
      <c r="I2626" s="22">
        <f t="shared" si="3371"/>
        <v>34.700000000000003</v>
      </c>
      <c r="J2626" s="22">
        <f t="shared" si="3371"/>
        <v>0</v>
      </c>
      <c r="K2626" s="22">
        <f t="shared" si="3371"/>
        <v>0</v>
      </c>
      <c r="L2626" s="22">
        <f t="shared" si="3371"/>
        <v>0</v>
      </c>
      <c r="M2626" s="22">
        <f t="shared" si="3339"/>
        <v>34.1</v>
      </c>
      <c r="N2626" s="22">
        <f t="shared" si="3340"/>
        <v>34.700000000000003</v>
      </c>
      <c r="O2626" s="22">
        <f t="shared" si="3341"/>
        <v>34.700000000000003</v>
      </c>
      <c r="P2626" s="33">
        <f t="shared" si="3371"/>
        <v>0</v>
      </c>
      <c r="Q2626" s="33">
        <f t="shared" si="3371"/>
        <v>0</v>
      </c>
      <c r="R2626" s="33">
        <f t="shared" si="3371"/>
        <v>-0.1</v>
      </c>
      <c r="S2626" s="33">
        <f t="shared" si="3371"/>
        <v>0</v>
      </c>
      <c r="T2626" s="33">
        <f t="shared" si="3371"/>
        <v>0</v>
      </c>
      <c r="U2626" s="33">
        <f t="shared" si="3371"/>
        <v>-0.1</v>
      </c>
      <c r="V2626" s="33">
        <f t="shared" si="3371"/>
        <v>0</v>
      </c>
      <c r="W2626" s="33">
        <f t="shared" si="3371"/>
        <v>0</v>
      </c>
      <c r="X2626" s="33">
        <f t="shared" si="3371"/>
        <v>-0.1</v>
      </c>
      <c r="Y2626" s="33">
        <f t="shared" si="3371"/>
        <v>0</v>
      </c>
      <c r="Z2626" s="33">
        <f t="shared" si="3318"/>
        <v>34</v>
      </c>
      <c r="AA2626" s="33">
        <f t="shared" si="3319"/>
        <v>34.6</v>
      </c>
      <c r="AB2626" s="33">
        <f t="shared" si="3320"/>
        <v>34.6</v>
      </c>
      <c r="AC2626" s="33">
        <f t="shared" si="3371"/>
        <v>0</v>
      </c>
    </row>
    <row r="2627" spans="1:30" ht="78.75" x14ac:dyDescent="0.25">
      <c r="A2627" s="31">
        <v>945</v>
      </c>
      <c r="B2627" s="31" t="s">
        <v>83</v>
      </c>
      <c r="C2627" s="31" t="s">
        <v>183</v>
      </c>
      <c r="D2627" s="31" t="s">
        <v>523</v>
      </c>
      <c r="E2627" s="31" t="s">
        <v>25</v>
      </c>
      <c r="F2627" s="32" t="s">
        <v>384</v>
      </c>
      <c r="G2627" s="22">
        <f>G2628</f>
        <v>34.1</v>
      </c>
      <c r="H2627" s="22">
        <f t="shared" si="3371"/>
        <v>34.700000000000003</v>
      </c>
      <c r="I2627" s="22">
        <f t="shared" si="3371"/>
        <v>34.700000000000003</v>
      </c>
      <c r="J2627" s="22">
        <f t="shared" si="3371"/>
        <v>0</v>
      </c>
      <c r="K2627" s="22">
        <f t="shared" si="3371"/>
        <v>0</v>
      </c>
      <c r="L2627" s="22">
        <f t="shared" si="3371"/>
        <v>0</v>
      </c>
      <c r="M2627" s="22">
        <f t="shared" si="3339"/>
        <v>34.1</v>
      </c>
      <c r="N2627" s="22">
        <f t="shared" si="3340"/>
        <v>34.700000000000003</v>
      </c>
      <c r="O2627" s="22">
        <f t="shared" si="3341"/>
        <v>34.700000000000003</v>
      </c>
      <c r="P2627" s="33">
        <f t="shared" si="3371"/>
        <v>0</v>
      </c>
      <c r="Q2627" s="33">
        <f t="shared" si="3371"/>
        <v>0</v>
      </c>
      <c r="R2627" s="33">
        <f t="shared" si="3371"/>
        <v>-0.1</v>
      </c>
      <c r="S2627" s="33">
        <f t="shared" si="3371"/>
        <v>0</v>
      </c>
      <c r="T2627" s="33">
        <f t="shared" si="3371"/>
        <v>0</v>
      </c>
      <c r="U2627" s="33">
        <f t="shared" si="3371"/>
        <v>-0.1</v>
      </c>
      <c r="V2627" s="33">
        <f t="shared" si="3371"/>
        <v>0</v>
      </c>
      <c r="W2627" s="33">
        <f t="shared" si="3371"/>
        <v>0</v>
      </c>
      <c r="X2627" s="33">
        <f t="shared" si="3371"/>
        <v>-0.1</v>
      </c>
      <c r="Y2627" s="33">
        <f t="shared" si="3371"/>
        <v>0</v>
      </c>
      <c r="Z2627" s="33">
        <f t="shared" si="3318"/>
        <v>34</v>
      </c>
      <c r="AA2627" s="33">
        <f t="shared" si="3319"/>
        <v>34.6</v>
      </c>
      <c r="AB2627" s="33">
        <f t="shared" si="3320"/>
        <v>34.6</v>
      </c>
      <c r="AC2627" s="33">
        <f t="shared" si="3371"/>
        <v>0</v>
      </c>
    </row>
    <row r="2628" spans="1:30" ht="31.5" x14ac:dyDescent="0.25">
      <c r="A2628" s="31">
        <v>945</v>
      </c>
      <c r="B2628" s="31" t="s">
        <v>83</v>
      </c>
      <c r="C2628" s="31" t="s">
        <v>183</v>
      </c>
      <c r="D2628" s="31" t="s">
        <v>523</v>
      </c>
      <c r="E2628" s="31">
        <v>120</v>
      </c>
      <c r="F2628" s="32" t="s">
        <v>373</v>
      </c>
      <c r="G2628" s="22">
        <v>34.1</v>
      </c>
      <c r="H2628" s="22">
        <v>34.700000000000003</v>
      </c>
      <c r="I2628" s="22">
        <v>34.700000000000003</v>
      </c>
      <c r="J2628" s="22"/>
      <c r="K2628" s="22"/>
      <c r="L2628" s="22"/>
      <c r="M2628" s="22">
        <f t="shared" si="3339"/>
        <v>34.1</v>
      </c>
      <c r="N2628" s="22">
        <f t="shared" si="3340"/>
        <v>34.700000000000003</v>
      </c>
      <c r="O2628" s="22">
        <f t="shared" si="3341"/>
        <v>34.700000000000003</v>
      </c>
      <c r="P2628" s="33"/>
      <c r="Q2628" s="33"/>
      <c r="R2628" s="33">
        <v>-0.1</v>
      </c>
      <c r="S2628" s="33"/>
      <c r="T2628" s="33"/>
      <c r="U2628" s="33">
        <v>-0.1</v>
      </c>
      <c r="V2628" s="33"/>
      <c r="W2628" s="33"/>
      <c r="X2628" s="33">
        <v>-0.1</v>
      </c>
      <c r="Y2628" s="33"/>
      <c r="Z2628" s="33">
        <f t="shared" si="3318"/>
        <v>34</v>
      </c>
      <c r="AA2628" s="33">
        <f t="shared" si="3319"/>
        <v>34.6</v>
      </c>
      <c r="AB2628" s="33">
        <f t="shared" si="3320"/>
        <v>34.6</v>
      </c>
      <c r="AC2628" s="33"/>
    </row>
    <row r="2629" spans="1:30" ht="31.5" x14ac:dyDescent="0.25">
      <c r="A2629" s="31">
        <v>945</v>
      </c>
      <c r="B2629" s="31" t="s">
        <v>83</v>
      </c>
      <c r="C2629" s="31" t="s">
        <v>183</v>
      </c>
      <c r="D2629" s="31" t="s">
        <v>37</v>
      </c>
      <c r="E2629" s="31"/>
      <c r="F2629" s="32" t="s">
        <v>50</v>
      </c>
      <c r="G2629" s="22">
        <f>G2630</f>
        <v>14990.400000000001</v>
      </c>
      <c r="H2629" s="22">
        <f t="shared" ref="H2629:AC2629" si="3372">H2630</f>
        <v>15014</v>
      </c>
      <c r="I2629" s="22">
        <f t="shared" si="3372"/>
        <v>15014</v>
      </c>
      <c r="J2629" s="22">
        <f t="shared" si="3372"/>
        <v>0</v>
      </c>
      <c r="K2629" s="22">
        <f t="shared" si="3372"/>
        <v>0</v>
      </c>
      <c r="L2629" s="22">
        <f t="shared" si="3372"/>
        <v>0</v>
      </c>
      <c r="M2629" s="22">
        <f t="shared" si="3339"/>
        <v>14990.400000000001</v>
      </c>
      <c r="N2629" s="22">
        <f t="shared" si="3340"/>
        <v>15014</v>
      </c>
      <c r="O2629" s="22">
        <f t="shared" si="3341"/>
        <v>15014</v>
      </c>
      <c r="P2629" s="33">
        <f t="shared" si="3372"/>
        <v>0</v>
      </c>
      <c r="Q2629" s="33">
        <f t="shared" si="3372"/>
        <v>0</v>
      </c>
      <c r="R2629" s="33">
        <f t="shared" si="3372"/>
        <v>0</v>
      </c>
      <c r="S2629" s="33">
        <f t="shared" si="3372"/>
        <v>0</v>
      </c>
      <c r="T2629" s="33">
        <f t="shared" si="3372"/>
        <v>0</v>
      </c>
      <c r="U2629" s="33">
        <f t="shared" si="3372"/>
        <v>0</v>
      </c>
      <c r="V2629" s="33">
        <f t="shared" si="3372"/>
        <v>0</v>
      </c>
      <c r="W2629" s="33">
        <f t="shared" si="3372"/>
        <v>0</v>
      </c>
      <c r="X2629" s="33">
        <f t="shared" si="3372"/>
        <v>0</v>
      </c>
      <c r="Y2629" s="33">
        <f t="shared" si="3372"/>
        <v>0</v>
      </c>
      <c r="Z2629" s="33">
        <f t="shared" si="3318"/>
        <v>14990.400000000001</v>
      </c>
      <c r="AA2629" s="33">
        <f t="shared" si="3319"/>
        <v>15014</v>
      </c>
      <c r="AB2629" s="33">
        <f t="shared" si="3320"/>
        <v>15014</v>
      </c>
      <c r="AC2629" s="33">
        <f t="shared" si="3372"/>
        <v>0</v>
      </c>
      <c r="AD2629" s="18"/>
    </row>
    <row r="2630" spans="1:30" ht="31.5" x14ac:dyDescent="0.25">
      <c r="A2630" s="31">
        <v>945</v>
      </c>
      <c r="B2630" s="31" t="s">
        <v>83</v>
      </c>
      <c r="C2630" s="31" t="s">
        <v>183</v>
      </c>
      <c r="D2630" s="31" t="s">
        <v>38</v>
      </c>
      <c r="E2630" s="31"/>
      <c r="F2630" s="32" t="s">
        <v>51</v>
      </c>
      <c r="G2630" s="22">
        <f>G2631+G2634</f>
        <v>14990.400000000001</v>
      </c>
      <c r="H2630" s="22">
        <f t="shared" ref="H2630:L2630" si="3373">H2631+H2634</f>
        <v>15014</v>
      </c>
      <c r="I2630" s="22">
        <f t="shared" si="3373"/>
        <v>15014</v>
      </c>
      <c r="J2630" s="22">
        <f t="shared" si="3373"/>
        <v>0</v>
      </c>
      <c r="K2630" s="22">
        <f t="shared" si="3373"/>
        <v>0</v>
      </c>
      <c r="L2630" s="22">
        <f t="shared" si="3373"/>
        <v>0</v>
      </c>
      <c r="M2630" s="22">
        <f t="shared" si="3339"/>
        <v>14990.400000000001</v>
      </c>
      <c r="N2630" s="22">
        <f t="shared" si="3340"/>
        <v>15014</v>
      </c>
      <c r="O2630" s="22">
        <f t="shared" si="3341"/>
        <v>15014</v>
      </c>
      <c r="P2630" s="33">
        <f t="shared" ref="P2630:Q2630" si="3374">P2631+P2634</f>
        <v>0</v>
      </c>
      <c r="Q2630" s="33">
        <f t="shared" si="3374"/>
        <v>0</v>
      </c>
      <c r="R2630" s="33">
        <f t="shared" ref="R2630:T2630" si="3375">R2631+R2634</f>
        <v>0</v>
      </c>
      <c r="S2630" s="33">
        <f t="shared" si="3375"/>
        <v>0</v>
      </c>
      <c r="T2630" s="33">
        <f t="shared" si="3375"/>
        <v>0</v>
      </c>
      <c r="U2630" s="33">
        <f t="shared" ref="U2630:W2630" si="3376">U2631+U2634</f>
        <v>0</v>
      </c>
      <c r="V2630" s="33">
        <f t="shared" si="3376"/>
        <v>0</v>
      </c>
      <c r="W2630" s="33">
        <f t="shared" si="3376"/>
        <v>0</v>
      </c>
      <c r="X2630" s="33">
        <f t="shared" ref="X2630:Y2630" si="3377">X2631+X2634</f>
        <v>0</v>
      </c>
      <c r="Y2630" s="33">
        <f t="shared" si="3377"/>
        <v>0</v>
      </c>
      <c r="Z2630" s="33">
        <f t="shared" si="3318"/>
        <v>14990.400000000001</v>
      </c>
      <c r="AA2630" s="33">
        <f t="shared" si="3319"/>
        <v>15014</v>
      </c>
      <c r="AB2630" s="33">
        <f t="shared" si="3320"/>
        <v>15014</v>
      </c>
      <c r="AC2630" s="33">
        <f t="shared" ref="AC2630" si="3378">AC2631+AC2634</f>
        <v>0</v>
      </c>
      <c r="AD2630" s="18"/>
    </row>
    <row r="2631" spans="1:30" ht="47.25" x14ac:dyDescent="0.25">
      <c r="A2631" s="31">
        <v>945</v>
      </c>
      <c r="B2631" s="31" t="s">
        <v>83</v>
      </c>
      <c r="C2631" s="31" t="s">
        <v>183</v>
      </c>
      <c r="D2631" s="31" t="s">
        <v>39</v>
      </c>
      <c r="E2631" s="31"/>
      <c r="F2631" s="32" t="s">
        <v>52</v>
      </c>
      <c r="G2631" s="22">
        <f>G2632</f>
        <v>13306.6</v>
      </c>
      <c r="H2631" s="22">
        <f t="shared" ref="H2631:AC2632" si="3379">H2632</f>
        <v>13306.6</v>
      </c>
      <c r="I2631" s="22">
        <f t="shared" si="3379"/>
        <v>13306.6</v>
      </c>
      <c r="J2631" s="22">
        <f t="shared" si="3379"/>
        <v>0</v>
      </c>
      <c r="K2631" s="22">
        <f t="shared" si="3379"/>
        <v>0</v>
      </c>
      <c r="L2631" s="22">
        <f t="shared" si="3379"/>
        <v>0</v>
      </c>
      <c r="M2631" s="22">
        <f t="shared" si="3339"/>
        <v>13306.6</v>
      </c>
      <c r="N2631" s="22">
        <f t="shared" si="3340"/>
        <v>13306.6</v>
      </c>
      <c r="O2631" s="22">
        <f t="shared" si="3341"/>
        <v>13306.6</v>
      </c>
      <c r="P2631" s="33">
        <f t="shared" si="3379"/>
        <v>0</v>
      </c>
      <c r="Q2631" s="33">
        <f t="shared" si="3379"/>
        <v>0</v>
      </c>
      <c r="R2631" s="33">
        <f t="shared" si="3379"/>
        <v>0</v>
      </c>
      <c r="S2631" s="33">
        <f t="shared" si="3379"/>
        <v>0</v>
      </c>
      <c r="T2631" s="33">
        <f t="shared" si="3379"/>
        <v>0</v>
      </c>
      <c r="U2631" s="33">
        <f t="shared" si="3379"/>
        <v>0</v>
      </c>
      <c r="V2631" s="33">
        <f t="shared" si="3379"/>
        <v>0</v>
      </c>
      <c r="W2631" s="33">
        <f t="shared" si="3379"/>
        <v>0</v>
      </c>
      <c r="X2631" s="33">
        <f t="shared" si="3379"/>
        <v>0</v>
      </c>
      <c r="Y2631" s="33">
        <f t="shared" si="3379"/>
        <v>0</v>
      </c>
      <c r="Z2631" s="33">
        <f t="shared" si="3318"/>
        <v>13306.6</v>
      </c>
      <c r="AA2631" s="33">
        <f t="shared" si="3319"/>
        <v>13306.6</v>
      </c>
      <c r="AB2631" s="33">
        <f t="shared" si="3320"/>
        <v>13306.6</v>
      </c>
      <c r="AC2631" s="33">
        <f t="shared" si="3379"/>
        <v>0</v>
      </c>
    </row>
    <row r="2632" spans="1:30" ht="78.75" x14ac:dyDescent="0.25">
      <c r="A2632" s="31">
        <v>945</v>
      </c>
      <c r="B2632" s="31" t="s">
        <v>83</v>
      </c>
      <c r="C2632" s="31" t="s">
        <v>183</v>
      </c>
      <c r="D2632" s="31" t="s">
        <v>39</v>
      </c>
      <c r="E2632" s="31" t="s">
        <v>25</v>
      </c>
      <c r="F2632" s="32" t="s">
        <v>384</v>
      </c>
      <c r="G2632" s="22">
        <f>G2633</f>
        <v>13306.6</v>
      </c>
      <c r="H2632" s="22">
        <f t="shared" si="3379"/>
        <v>13306.6</v>
      </c>
      <c r="I2632" s="22">
        <f t="shared" si="3379"/>
        <v>13306.6</v>
      </c>
      <c r="J2632" s="22">
        <f t="shared" si="3379"/>
        <v>0</v>
      </c>
      <c r="K2632" s="22">
        <f t="shared" si="3379"/>
        <v>0</v>
      </c>
      <c r="L2632" s="22">
        <f t="shared" si="3379"/>
        <v>0</v>
      </c>
      <c r="M2632" s="22">
        <f t="shared" si="3339"/>
        <v>13306.6</v>
      </c>
      <c r="N2632" s="22">
        <f t="shared" si="3340"/>
        <v>13306.6</v>
      </c>
      <c r="O2632" s="22">
        <f t="shared" si="3341"/>
        <v>13306.6</v>
      </c>
      <c r="P2632" s="33">
        <f t="shared" si="3379"/>
        <v>0</v>
      </c>
      <c r="Q2632" s="33">
        <f t="shared" si="3379"/>
        <v>0</v>
      </c>
      <c r="R2632" s="33">
        <f t="shared" si="3379"/>
        <v>0</v>
      </c>
      <c r="S2632" s="33">
        <f t="shared" si="3379"/>
        <v>0</v>
      </c>
      <c r="T2632" s="33">
        <f t="shared" si="3379"/>
        <v>0</v>
      </c>
      <c r="U2632" s="33">
        <f t="shared" si="3379"/>
        <v>0</v>
      </c>
      <c r="V2632" s="33">
        <f t="shared" si="3379"/>
        <v>0</v>
      </c>
      <c r="W2632" s="33">
        <f t="shared" si="3379"/>
        <v>0</v>
      </c>
      <c r="X2632" s="33">
        <f t="shared" si="3379"/>
        <v>0</v>
      </c>
      <c r="Y2632" s="33">
        <f t="shared" si="3379"/>
        <v>0</v>
      </c>
      <c r="Z2632" s="33">
        <f t="shared" si="3318"/>
        <v>13306.6</v>
      </c>
      <c r="AA2632" s="33">
        <f t="shared" si="3319"/>
        <v>13306.6</v>
      </c>
      <c r="AB2632" s="33">
        <f t="shared" si="3320"/>
        <v>13306.6</v>
      </c>
      <c r="AC2632" s="33">
        <f t="shared" si="3379"/>
        <v>0</v>
      </c>
    </row>
    <row r="2633" spans="1:30" ht="31.5" x14ac:dyDescent="0.25">
      <c r="A2633" s="31">
        <v>945</v>
      </c>
      <c r="B2633" s="31" t="s">
        <v>83</v>
      </c>
      <c r="C2633" s="31" t="s">
        <v>183</v>
      </c>
      <c r="D2633" s="31" t="s">
        <v>39</v>
      </c>
      <c r="E2633" s="31">
        <v>120</v>
      </c>
      <c r="F2633" s="32" t="s">
        <v>373</v>
      </c>
      <c r="G2633" s="22">
        <v>13306.6</v>
      </c>
      <c r="H2633" s="22">
        <v>13306.6</v>
      </c>
      <c r="I2633" s="22">
        <v>13306.6</v>
      </c>
      <c r="J2633" s="22"/>
      <c r="K2633" s="22"/>
      <c r="L2633" s="22"/>
      <c r="M2633" s="22">
        <f t="shared" si="3339"/>
        <v>13306.6</v>
      </c>
      <c r="N2633" s="22">
        <f t="shared" si="3340"/>
        <v>13306.6</v>
      </c>
      <c r="O2633" s="22">
        <f t="shared" si="3341"/>
        <v>13306.6</v>
      </c>
      <c r="P2633" s="33"/>
      <c r="Q2633" s="33"/>
      <c r="R2633" s="33"/>
      <c r="S2633" s="33"/>
      <c r="T2633" s="33"/>
      <c r="U2633" s="33"/>
      <c r="V2633" s="33"/>
      <c r="W2633" s="33"/>
      <c r="X2633" s="33"/>
      <c r="Y2633" s="33"/>
      <c r="Z2633" s="33">
        <f t="shared" si="3318"/>
        <v>13306.6</v>
      </c>
      <c r="AA2633" s="33">
        <f t="shared" si="3319"/>
        <v>13306.6</v>
      </c>
      <c r="AB2633" s="33">
        <f t="shared" si="3320"/>
        <v>13306.6</v>
      </c>
      <c r="AC2633" s="33"/>
    </row>
    <row r="2634" spans="1:30" ht="47.25" x14ac:dyDescent="0.25">
      <c r="A2634" s="31">
        <v>945</v>
      </c>
      <c r="B2634" s="31" t="s">
        <v>83</v>
      </c>
      <c r="C2634" s="31" t="s">
        <v>183</v>
      </c>
      <c r="D2634" s="31" t="s">
        <v>40</v>
      </c>
      <c r="E2634" s="31"/>
      <c r="F2634" s="32" t="s">
        <v>53</v>
      </c>
      <c r="G2634" s="22">
        <f>G2635+G2637+G2639</f>
        <v>1683.8000000000002</v>
      </c>
      <c r="H2634" s="22">
        <f t="shared" ref="H2634:L2634" si="3380">H2635+H2637+H2639</f>
        <v>1707.4</v>
      </c>
      <c r="I2634" s="22">
        <f t="shared" si="3380"/>
        <v>1707.4</v>
      </c>
      <c r="J2634" s="22">
        <f t="shared" si="3380"/>
        <v>0</v>
      </c>
      <c r="K2634" s="22">
        <f t="shared" si="3380"/>
        <v>0</v>
      </c>
      <c r="L2634" s="22">
        <f t="shared" si="3380"/>
        <v>0</v>
      </c>
      <c r="M2634" s="22">
        <f t="shared" si="3339"/>
        <v>1683.8000000000002</v>
      </c>
      <c r="N2634" s="22">
        <f t="shared" si="3340"/>
        <v>1707.4</v>
      </c>
      <c r="O2634" s="22">
        <f t="shared" si="3341"/>
        <v>1707.4</v>
      </c>
      <c r="P2634" s="33">
        <f t="shared" ref="P2634:Q2634" si="3381">P2635+P2637+P2639</f>
        <v>0</v>
      </c>
      <c r="Q2634" s="33">
        <f t="shared" si="3381"/>
        <v>0</v>
      </c>
      <c r="R2634" s="33">
        <f t="shared" ref="R2634:T2634" si="3382">R2635+R2637+R2639</f>
        <v>0</v>
      </c>
      <c r="S2634" s="33">
        <f t="shared" si="3382"/>
        <v>0</v>
      </c>
      <c r="T2634" s="33">
        <f t="shared" si="3382"/>
        <v>0</v>
      </c>
      <c r="U2634" s="33">
        <f t="shared" ref="U2634:W2634" si="3383">U2635+U2637+U2639</f>
        <v>0</v>
      </c>
      <c r="V2634" s="33">
        <f t="shared" si="3383"/>
        <v>0</v>
      </c>
      <c r="W2634" s="33">
        <f t="shared" si="3383"/>
        <v>0</v>
      </c>
      <c r="X2634" s="33">
        <f t="shared" ref="X2634:Y2634" si="3384">X2635+X2637+X2639</f>
        <v>0</v>
      </c>
      <c r="Y2634" s="33">
        <f t="shared" si="3384"/>
        <v>0</v>
      </c>
      <c r="Z2634" s="33">
        <f t="shared" si="3318"/>
        <v>1683.8000000000002</v>
      </c>
      <c r="AA2634" s="33">
        <f t="shared" si="3319"/>
        <v>1707.4</v>
      </c>
      <c r="AB2634" s="33">
        <f t="shared" si="3320"/>
        <v>1707.4</v>
      </c>
      <c r="AC2634" s="33">
        <f t="shared" ref="AC2634" si="3385">AC2635+AC2637+AC2639</f>
        <v>0</v>
      </c>
    </row>
    <row r="2635" spans="1:30" ht="78.75" x14ac:dyDescent="0.25">
      <c r="A2635" s="31">
        <v>945</v>
      </c>
      <c r="B2635" s="31" t="s">
        <v>83</v>
      </c>
      <c r="C2635" s="31" t="s">
        <v>183</v>
      </c>
      <c r="D2635" s="31" t="s">
        <v>40</v>
      </c>
      <c r="E2635" s="31" t="s">
        <v>25</v>
      </c>
      <c r="F2635" s="32" t="s">
        <v>384</v>
      </c>
      <c r="G2635" s="22">
        <f>G2636</f>
        <v>7.1</v>
      </c>
      <c r="H2635" s="22">
        <f t="shared" ref="H2635:AC2635" si="3386">H2636</f>
        <v>7.1</v>
      </c>
      <c r="I2635" s="22">
        <f t="shared" si="3386"/>
        <v>7.1</v>
      </c>
      <c r="J2635" s="22">
        <f t="shared" si="3386"/>
        <v>0</v>
      </c>
      <c r="K2635" s="22">
        <f t="shared" si="3386"/>
        <v>0</v>
      </c>
      <c r="L2635" s="22">
        <f t="shared" si="3386"/>
        <v>0</v>
      </c>
      <c r="M2635" s="22">
        <f t="shared" si="3339"/>
        <v>7.1</v>
      </c>
      <c r="N2635" s="22">
        <f t="shared" si="3340"/>
        <v>7.1</v>
      </c>
      <c r="O2635" s="22">
        <f t="shared" si="3341"/>
        <v>7.1</v>
      </c>
      <c r="P2635" s="33">
        <f t="shared" si="3386"/>
        <v>0</v>
      </c>
      <c r="Q2635" s="33">
        <f t="shared" si="3386"/>
        <v>0</v>
      </c>
      <c r="R2635" s="33">
        <f t="shared" si="3386"/>
        <v>0</v>
      </c>
      <c r="S2635" s="33">
        <f t="shared" si="3386"/>
        <v>0</v>
      </c>
      <c r="T2635" s="33">
        <f t="shared" si="3386"/>
        <v>0</v>
      </c>
      <c r="U2635" s="33">
        <f t="shared" si="3386"/>
        <v>0</v>
      </c>
      <c r="V2635" s="33">
        <f t="shared" si="3386"/>
        <v>0</v>
      </c>
      <c r="W2635" s="33">
        <f t="shared" si="3386"/>
        <v>0</v>
      </c>
      <c r="X2635" s="33">
        <f t="shared" si="3386"/>
        <v>0</v>
      </c>
      <c r="Y2635" s="33">
        <f t="shared" si="3386"/>
        <v>0</v>
      </c>
      <c r="Z2635" s="33">
        <f t="shared" si="3318"/>
        <v>7.1</v>
      </c>
      <c r="AA2635" s="33">
        <f t="shared" si="3319"/>
        <v>7.1</v>
      </c>
      <c r="AB2635" s="33">
        <f t="shared" si="3320"/>
        <v>7.1</v>
      </c>
      <c r="AC2635" s="33">
        <f t="shared" si="3386"/>
        <v>0</v>
      </c>
    </row>
    <row r="2636" spans="1:30" ht="31.5" x14ac:dyDescent="0.25">
      <c r="A2636" s="31">
        <v>945</v>
      </c>
      <c r="B2636" s="31" t="s">
        <v>83</v>
      </c>
      <c r="C2636" s="31" t="s">
        <v>183</v>
      </c>
      <c r="D2636" s="31" t="s">
        <v>40</v>
      </c>
      <c r="E2636" s="31">
        <v>120</v>
      </c>
      <c r="F2636" s="32" t="s">
        <v>373</v>
      </c>
      <c r="G2636" s="22">
        <v>7.1</v>
      </c>
      <c r="H2636" s="22">
        <v>7.1</v>
      </c>
      <c r="I2636" s="22">
        <v>7.1</v>
      </c>
      <c r="J2636" s="22"/>
      <c r="K2636" s="22"/>
      <c r="L2636" s="22"/>
      <c r="M2636" s="22">
        <f t="shared" si="3339"/>
        <v>7.1</v>
      </c>
      <c r="N2636" s="22">
        <f t="shared" si="3340"/>
        <v>7.1</v>
      </c>
      <c r="O2636" s="22">
        <f t="shared" si="3341"/>
        <v>7.1</v>
      </c>
      <c r="P2636" s="33"/>
      <c r="Q2636" s="33"/>
      <c r="R2636" s="33"/>
      <c r="S2636" s="33"/>
      <c r="T2636" s="33"/>
      <c r="U2636" s="33"/>
      <c r="V2636" s="33"/>
      <c r="W2636" s="33"/>
      <c r="X2636" s="33"/>
      <c r="Y2636" s="33"/>
      <c r="Z2636" s="33">
        <f t="shared" si="3318"/>
        <v>7.1</v>
      </c>
      <c r="AA2636" s="33">
        <f t="shared" si="3319"/>
        <v>7.1</v>
      </c>
      <c r="AB2636" s="33">
        <f t="shared" si="3320"/>
        <v>7.1</v>
      </c>
      <c r="AC2636" s="33"/>
    </row>
    <row r="2637" spans="1:30" ht="31.5" x14ac:dyDescent="0.25">
      <c r="A2637" s="31">
        <v>945</v>
      </c>
      <c r="B2637" s="31" t="s">
        <v>83</v>
      </c>
      <c r="C2637" s="31" t="s">
        <v>183</v>
      </c>
      <c r="D2637" s="31" t="s">
        <v>40</v>
      </c>
      <c r="E2637" s="31" t="s">
        <v>7</v>
      </c>
      <c r="F2637" s="32" t="s">
        <v>385</v>
      </c>
      <c r="G2637" s="22">
        <f>G2638</f>
        <v>1669.3000000000002</v>
      </c>
      <c r="H2637" s="22">
        <f t="shared" ref="H2637:AC2637" si="3387">H2638</f>
        <v>1695.3000000000002</v>
      </c>
      <c r="I2637" s="22">
        <f t="shared" si="3387"/>
        <v>1695.3000000000002</v>
      </c>
      <c r="J2637" s="22">
        <f t="shared" si="3387"/>
        <v>0</v>
      </c>
      <c r="K2637" s="22">
        <f t="shared" si="3387"/>
        <v>0</v>
      </c>
      <c r="L2637" s="22">
        <f t="shared" si="3387"/>
        <v>0</v>
      </c>
      <c r="M2637" s="22">
        <f t="shared" si="3339"/>
        <v>1669.3000000000002</v>
      </c>
      <c r="N2637" s="22">
        <f t="shared" si="3340"/>
        <v>1695.3000000000002</v>
      </c>
      <c r="O2637" s="22">
        <f t="shared" si="3341"/>
        <v>1695.3000000000002</v>
      </c>
      <c r="P2637" s="33">
        <f t="shared" si="3387"/>
        <v>0</v>
      </c>
      <c r="Q2637" s="33">
        <f t="shared" si="3387"/>
        <v>0</v>
      </c>
      <c r="R2637" s="33">
        <f t="shared" si="3387"/>
        <v>0</v>
      </c>
      <c r="S2637" s="33">
        <f t="shared" si="3387"/>
        <v>0</v>
      </c>
      <c r="T2637" s="33">
        <f t="shared" si="3387"/>
        <v>0</v>
      </c>
      <c r="U2637" s="33">
        <f t="shared" si="3387"/>
        <v>0</v>
      </c>
      <c r="V2637" s="33">
        <f t="shared" si="3387"/>
        <v>0</v>
      </c>
      <c r="W2637" s="33">
        <f t="shared" si="3387"/>
        <v>0</v>
      </c>
      <c r="X2637" s="33">
        <f t="shared" si="3387"/>
        <v>0</v>
      </c>
      <c r="Y2637" s="33">
        <f t="shared" si="3387"/>
        <v>0</v>
      </c>
      <c r="Z2637" s="33">
        <f t="shared" si="3318"/>
        <v>1669.3000000000002</v>
      </c>
      <c r="AA2637" s="33">
        <f t="shared" si="3319"/>
        <v>1695.3000000000002</v>
      </c>
      <c r="AB2637" s="33">
        <f t="shared" si="3320"/>
        <v>1695.3000000000002</v>
      </c>
      <c r="AC2637" s="33">
        <f t="shared" si="3387"/>
        <v>0</v>
      </c>
    </row>
    <row r="2638" spans="1:30" ht="31.5" x14ac:dyDescent="0.25">
      <c r="A2638" s="31">
        <v>945</v>
      </c>
      <c r="B2638" s="31" t="s">
        <v>83</v>
      </c>
      <c r="C2638" s="31" t="s">
        <v>183</v>
      </c>
      <c r="D2638" s="31" t="s">
        <v>40</v>
      </c>
      <c r="E2638" s="31">
        <v>240</v>
      </c>
      <c r="F2638" s="32" t="s">
        <v>374</v>
      </c>
      <c r="G2638" s="22">
        <v>1669.3000000000002</v>
      </c>
      <c r="H2638" s="22">
        <v>1695.3000000000002</v>
      </c>
      <c r="I2638" s="22">
        <v>1695.3000000000002</v>
      </c>
      <c r="J2638" s="22"/>
      <c r="K2638" s="22"/>
      <c r="L2638" s="22"/>
      <c r="M2638" s="22">
        <f t="shared" si="3339"/>
        <v>1669.3000000000002</v>
      </c>
      <c r="N2638" s="22">
        <f t="shared" si="3340"/>
        <v>1695.3000000000002</v>
      </c>
      <c r="O2638" s="22">
        <f t="shared" si="3341"/>
        <v>1695.3000000000002</v>
      </c>
      <c r="P2638" s="33"/>
      <c r="Q2638" s="33"/>
      <c r="R2638" s="33"/>
      <c r="S2638" s="33"/>
      <c r="T2638" s="33"/>
      <c r="U2638" s="33"/>
      <c r="V2638" s="33"/>
      <c r="W2638" s="33"/>
      <c r="X2638" s="33"/>
      <c r="Y2638" s="33"/>
      <c r="Z2638" s="33">
        <f t="shared" si="3318"/>
        <v>1669.3000000000002</v>
      </c>
      <c r="AA2638" s="33">
        <f t="shared" si="3319"/>
        <v>1695.3000000000002</v>
      </c>
      <c r="AB2638" s="33">
        <f t="shared" si="3320"/>
        <v>1695.3000000000002</v>
      </c>
      <c r="AC2638" s="33"/>
    </row>
    <row r="2639" spans="1:30" x14ac:dyDescent="0.25">
      <c r="A2639" s="31">
        <v>945</v>
      </c>
      <c r="B2639" s="31" t="s">
        <v>83</v>
      </c>
      <c r="C2639" s="31" t="s">
        <v>183</v>
      </c>
      <c r="D2639" s="31" t="s">
        <v>40</v>
      </c>
      <c r="E2639" s="31" t="s">
        <v>8</v>
      </c>
      <c r="F2639" s="32" t="s">
        <v>389</v>
      </c>
      <c r="G2639" s="22">
        <f>G2640</f>
        <v>7.4</v>
      </c>
      <c r="H2639" s="22">
        <f t="shared" ref="H2639:AC2639" si="3388">H2640</f>
        <v>5</v>
      </c>
      <c r="I2639" s="22">
        <f t="shared" si="3388"/>
        <v>5</v>
      </c>
      <c r="J2639" s="22">
        <f t="shared" si="3388"/>
        <v>0</v>
      </c>
      <c r="K2639" s="22">
        <f t="shared" si="3388"/>
        <v>0</v>
      </c>
      <c r="L2639" s="22">
        <f t="shared" si="3388"/>
        <v>0</v>
      </c>
      <c r="M2639" s="22">
        <f t="shared" si="3339"/>
        <v>7.4</v>
      </c>
      <c r="N2639" s="22">
        <f t="shared" si="3340"/>
        <v>5</v>
      </c>
      <c r="O2639" s="22">
        <f t="shared" si="3341"/>
        <v>5</v>
      </c>
      <c r="P2639" s="33">
        <f t="shared" si="3388"/>
        <v>0</v>
      </c>
      <c r="Q2639" s="33">
        <f t="shared" si="3388"/>
        <v>0</v>
      </c>
      <c r="R2639" s="33">
        <f t="shared" si="3388"/>
        <v>0</v>
      </c>
      <c r="S2639" s="33">
        <f t="shared" si="3388"/>
        <v>0</v>
      </c>
      <c r="T2639" s="33">
        <f t="shared" si="3388"/>
        <v>0</v>
      </c>
      <c r="U2639" s="33">
        <f t="shared" si="3388"/>
        <v>0</v>
      </c>
      <c r="V2639" s="33">
        <f t="shared" si="3388"/>
        <v>0</v>
      </c>
      <c r="W2639" s="33">
        <f t="shared" si="3388"/>
        <v>0</v>
      </c>
      <c r="X2639" s="33">
        <f t="shared" si="3388"/>
        <v>0</v>
      </c>
      <c r="Y2639" s="33">
        <f t="shared" si="3388"/>
        <v>0</v>
      </c>
      <c r="Z2639" s="33">
        <f t="shared" si="3318"/>
        <v>7.4</v>
      </c>
      <c r="AA2639" s="33">
        <f t="shared" si="3319"/>
        <v>5</v>
      </c>
      <c r="AB2639" s="33">
        <f t="shared" si="3320"/>
        <v>5</v>
      </c>
      <c r="AC2639" s="33">
        <f t="shared" si="3388"/>
        <v>0</v>
      </c>
    </row>
    <row r="2640" spans="1:30" x14ac:dyDescent="0.25">
      <c r="A2640" s="31">
        <v>945</v>
      </c>
      <c r="B2640" s="31" t="s">
        <v>83</v>
      </c>
      <c r="C2640" s="31" t="s">
        <v>183</v>
      </c>
      <c r="D2640" s="31" t="s">
        <v>40</v>
      </c>
      <c r="E2640" s="31">
        <v>850</v>
      </c>
      <c r="F2640" s="32" t="s">
        <v>383</v>
      </c>
      <c r="G2640" s="22">
        <v>7.4</v>
      </c>
      <c r="H2640" s="22">
        <v>5</v>
      </c>
      <c r="I2640" s="22">
        <v>5</v>
      </c>
      <c r="J2640" s="22"/>
      <c r="K2640" s="22"/>
      <c r="L2640" s="22"/>
      <c r="M2640" s="22">
        <f t="shared" si="3339"/>
        <v>7.4</v>
      </c>
      <c r="N2640" s="22">
        <f t="shared" si="3340"/>
        <v>5</v>
      </c>
      <c r="O2640" s="22">
        <f t="shared" si="3341"/>
        <v>5</v>
      </c>
      <c r="P2640" s="33"/>
      <c r="Q2640" s="33"/>
      <c r="R2640" s="33"/>
      <c r="S2640" s="33"/>
      <c r="T2640" s="33"/>
      <c r="U2640" s="33"/>
      <c r="V2640" s="33"/>
      <c r="W2640" s="33"/>
      <c r="X2640" s="33"/>
      <c r="Y2640" s="33"/>
      <c r="Z2640" s="33">
        <f t="shared" ref="Z2640:Z2703" si="3389">M2640+P2640+Q2640+R2640+S2640</f>
        <v>7.4</v>
      </c>
      <c r="AA2640" s="33">
        <f t="shared" ref="AA2640:AA2703" si="3390">N2640+T2640+U2640+V2640</f>
        <v>5</v>
      </c>
      <c r="AB2640" s="33">
        <f t="shared" ref="AB2640:AB2703" si="3391">O2640+W2640+X2640+Y2640</f>
        <v>5</v>
      </c>
      <c r="AC2640" s="33"/>
    </row>
    <row r="2641" spans="1:30" s="34" customFormat="1" x14ac:dyDescent="0.25">
      <c r="A2641" s="25">
        <v>945</v>
      </c>
      <c r="B2641" s="25" t="s">
        <v>83</v>
      </c>
      <c r="C2641" s="25" t="s">
        <v>137</v>
      </c>
      <c r="D2641" s="25"/>
      <c r="E2641" s="25"/>
      <c r="F2641" s="26" t="s">
        <v>395</v>
      </c>
      <c r="G2641" s="27">
        <f>G2642+G2666</f>
        <v>149932.90000000002</v>
      </c>
      <c r="H2641" s="27">
        <f t="shared" ref="H2641:L2641" si="3392">H2642+H2666</f>
        <v>147963.29999999999</v>
      </c>
      <c r="I2641" s="27">
        <f t="shared" si="3392"/>
        <v>138256.19999999998</v>
      </c>
      <c r="J2641" s="27">
        <f t="shared" si="3392"/>
        <v>0</v>
      </c>
      <c r="K2641" s="27">
        <f t="shared" si="3392"/>
        <v>0</v>
      </c>
      <c r="L2641" s="27">
        <f t="shared" si="3392"/>
        <v>0</v>
      </c>
      <c r="M2641" s="22">
        <f t="shared" si="3339"/>
        <v>149932.90000000002</v>
      </c>
      <c r="N2641" s="22">
        <f t="shared" si="3340"/>
        <v>147963.29999999999</v>
      </c>
      <c r="O2641" s="22">
        <f t="shared" si="3341"/>
        <v>138256.19999999998</v>
      </c>
      <c r="P2641" s="28">
        <f t="shared" ref="P2641:Q2641" si="3393">P2642+P2666</f>
        <v>0</v>
      </c>
      <c r="Q2641" s="28">
        <f t="shared" si="3393"/>
        <v>0</v>
      </c>
      <c r="R2641" s="28">
        <f t="shared" ref="R2641:T2641" si="3394">R2642+R2666</f>
        <v>0</v>
      </c>
      <c r="S2641" s="28">
        <f t="shared" si="3394"/>
        <v>0</v>
      </c>
      <c r="T2641" s="28">
        <f t="shared" si="3394"/>
        <v>0</v>
      </c>
      <c r="U2641" s="28">
        <f t="shared" ref="U2641:W2641" si="3395">U2642+U2666</f>
        <v>0</v>
      </c>
      <c r="V2641" s="28">
        <f t="shared" si="3395"/>
        <v>0</v>
      </c>
      <c r="W2641" s="28">
        <f t="shared" si="3395"/>
        <v>0</v>
      </c>
      <c r="X2641" s="28">
        <f t="shared" ref="X2641:Y2641" si="3396">X2642+X2666</f>
        <v>0</v>
      </c>
      <c r="Y2641" s="28">
        <f t="shared" si="3396"/>
        <v>0</v>
      </c>
      <c r="Z2641" s="28">
        <f t="shared" si="3389"/>
        <v>149932.90000000002</v>
      </c>
      <c r="AA2641" s="28">
        <f t="shared" si="3390"/>
        <v>147963.29999999999</v>
      </c>
      <c r="AB2641" s="28">
        <f t="shared" si="3391"/>
        <v>138256.19999999998</v>
      </c>
      <c r="AC2641" s="28">
        <f t="shared" ref="AC2641" si="3397">AC2642+AC2666</f>
        <v>0</v>
      </c>
    </row>
    <row r="2642" spans="1:30" ht="47.25" x14ac:dyDescent="0.25">
      <c r="A2642" s="31">
        <v>945</v>
      </c>
      <c r="B2642" s="31" t="s">
        <v>83</v>
      </c>
      <c r="C2642" s="31" t="s">
        <v>137</v>
      </c>
      <c r="D2642" s="31" t="s">
        <v>351</v>
      </c>
      <c r="E2642" s="31"/>
      <c r="F2642" s="32" t="s">
        <v>424</v>
      </c>
      <c r="G2642" s="22">
        <f>G2643+G2659</f>
        <v>148452.90000000002</v>
      </c>
      <c r="H2642" s="22">
        <f t="shared" ref="H2642:L2642" si="3398">H2643+H2659</f>
        <v>147963.29999999999</v>
      </c>
      <c r="I2642" s="22">
        <f t="shared" si="3398"/>
        <v>138256.19999999998</v>
      </c>
      <c r="J2642" s="22">
        <f t="shared" si="3398"/>
        <v>0</v>
      </c>
      <c r="K2642" s="22">
        <f t="shared" si="3398"/>
        <v>0</v>
      </c>
      <c r="L2642" s="22">
        <f t="shared" si="3398"/>
        <v>0</v>
      </c>
      <c r="M2642" s="22">
        <f t="shared" si="3339"/>
        <v>148452.90000000002</v>
      </c>
      <c r="N2642" s="22">
        <f t="shared" si="3340"/>
        <v>147963.29999999999</v>
      </c>
      <c r="O2642" s="22">
        <f t="shared" si="3341"/>
        <v>138256.19999999998</v>
      </c>
      <c r="P2642" s="33">
        <f t="shared" ref="P2642:Q2642" si="3399">P2643+P2659</f>
        <v>0</v>
      </c>
      <c r="Q2642" s="33">
        <f t="shared" si="3399"/>
        <v>0</v>
      </c>
      <c r="R2642" s="33">
        <f t="shared" ref="R2642:T2642" si="3400">R2643+R2659</f>
        <v>0</v>
      </c>
      <c r="S2642" s="33">
        <f t="shared" si="3400"/>
        <v>0</v>
      </c>
      <c r="T2642" s="33">
        <f t="shared" si="3400"/>
        <v>0</v>
      </c>
      <c r="U2642" s="33">
        <f t="shared" ref="U2642:W2642" si="3401">U2643+U2659</f>
        <v>0</v>
      </c>
      <c r="V2642" s="33">
        <f t="shared" si="3401"/>
        <v>0</v>
      </c>
      <c r="W2642" s="33">
        <f t="shared" si="3401"/>
        <v>0</v>
      </c>
      <c r="X2642" s="33">
        <f t="shared" ref="X2642:Y2642" si="3402">X2643+X2659</f>
        <v>0</v>
      </c>
      <c r="Y2642" s="33">
        <f t="shared" si="3402"/>
        <v>0</v>
      </c>
      <c r="Z2642" s="33">
        <f t="shared" si="3389"/>
        <v>148452.90000000002</v>
      </c>
      <c r="AA2642" s="33">
        <f t="shared" si="3390"/>
        <v>147963.29999999999</v>
      </c>
      <c r="AB2642" s="33">
        <f t="shared" si="3391"/>
        <v>138256.19999999998</v>
      </c>
      <c r="AC2642" s="33">
        <f t="shared" ref="AC2642" si="3403">AC2643+AC2659</f>
        <v>0</v>
      </c>
      <c r="AD2642" s="18"/>
    </row>
    <row r="2643" spans="1:30" ht="31.5" x14ac:dyDescent="0.25">
      <c r="A2643" s="31">
        <v>945</v>
      </c>
      <c r="B2643" s="31" t="s">
        <v>83</v>
      </c>
      <c r="C2643" s="31" t="s">
        <v>137</v>
      </c>
      <c r="D2643" s="31" t="s">
        <v>529</v>
      </c>
      <c r="E2643" s="31"/>
      <c r="F2643" s="32" t="s">
        <v>705</v>
      </c>
      <c r="G2643" s="22">
        <f>G2644+G2651+G2654</f>
        <v>142956.80000000002</v>
      </c>
      <c r="H2643" s="22">
        <f t="shared" ref="H2643:L2643" si="3404">H2644+H2651+H2654</f>
        <v>135641.79999999999</v>
      </c>
      <c r="I2643" s="22">
        <f t="shared" si="3404"/>
        <v>132934.69999999998</v>
      </c>
      <c r="J2643" s="22">
        <f t="shared" si="3404"/>
        <v>0</v>
      </c>
      <c r="K2643" s="22">
        <f t="shared" si="3404"/>
        <v>0</v>
      </c>
      <c r="L2643" s="22">
        <f t="shared" si="3404"/>
        <v>0</v>
      </c>
      <c r="M2643" s="22">
        <f t="shared" si="3339"/>
        <v>142956.80000000002</v>
      </c>
      <c r="N2643" s="22">
        <f t="shared" si="3340"/>
        <v>135641.79999999999</v>
      </c>
      <c r="O2643" s="22">
        <f t="shared" si="3341"/>
        <v>132934.69999999998</v>
      </c>
      <c r="P2643" s="33">
        <f t="shared" ref="P2643:Q2643" si="3405">P2644+P2651+P2654</f>
        <v>0</v>
      </c>
      <c r="Q2643" s="33">
        <f t="shared" si="3405"/>
        <v>0</v>
      </c>
      <c r="R2643" s="33">
        <f t="shared" ref="R2643:T2643" si="3406">R2644+R2651+R2654</f>
        <v>0</v>
      </c>
      <c r="S2643" s="33">
        <f t="shared" si="3406"/>
        <v>0</v>
      </c>
      <c r="T2643" s="33">
        <f t="shared" si="3406"/>
        <v>0</v>
      </c>
      <c r="U2643" s="33">
        <f t="shared" ref="U2643:W2643" si="3407">U2644+U2651+U2654</f>
        <v>0</v>
      </c>
      <c r="V2643" s="33">
        <f t="shared" si="3407"/>
        <v>0</v>
      </c>
      <c r="W2643" s="33">
        <f t="shared" si="3407"/>
        <v>0</v>
      </c>
      <c r="X2643" s="33">
        <f t="shared" ref="X2643:Y2643" si="3408">X2644+X2651+X2654</f>
        <v>0</v>
      </c>
      <c r="Y2643" s="33">
        <f t="shared" si="3408"/>
        <v>0</v>
      </c>
      <c r="Z2643" s="33">
        <f t="shared" si="3389"/>
        <v>142956.80000000002</v>
      </c>
      <c r="AA2643" s="33">
        <f t="shared" si="3390"/>
        <v>135641.79999999999</v>
      </c>
      <c r="AB2643" s="33">
        <f t="shared" si="3391"/>
        <v>132934.69999999998</v>
      </c>
      <c r="AC2643" s="33">
        <f t="shared" ref="AC2643" si="3409">AC2644+AC2651+AC2654</f>
        <v>0</v>
      </c>
      <c r="AD2643" s="18"/>
    </row>
    <row r="2644" spans="1:30" ht="63" x14ac:dyDescent="0.25">
      <c r="A2644" s="31">
        <v>945</v>
      </c>
      <c r="B2644" s="31" t="s">
        <v>83</v>
      </c>
      <c r="C2644" s="31" t="s">
        <v>137</v>
      </c>
      <c r="D2644" s="31" t="s">
        <v>524</v>
      </c>
      <c r="E2644" s="31"/>
      <c r="F2644" s="32" t="s">
        <v>45</v>
      </c>
      <c r="G2644" s="22">
        <f>G2645+G2647+G2649</f>
        <v>22127.1</v>
      </c>
      <c r="H2644" s="22">
        <f t="shared" ref="H2644:L2644" si="3410">H2645+H2647+H2649</f>
        <v>22193.7</v>
      </c>
      <c r="I2644" s="22">
        <f t="shared" si="3410"/>
        <v>22193.7</v>
      </c>
      <c r="J2644" s="22">
        <f t="shared" si="3410"/>
        <v>0</v>
      </c>
      <c r="K2644" s="22">
        <f t="shared" si="3410"/>
        <v>0</v>
      </c>
      <c r="L2644" s="22">
        <f t="shared" si="3410"/>
        <v>0</v>
      </c>
      <c r="M2644" s="22">
        <f t="shared" si="3339"/>
        <v>22127.1</v>
      </c>
      <c r="N2644" s="22">
        <f t="shared" si="3340"/>
        <v>22193.7</v>
      </c>
      <c r="O2644" s="22">
        <f t="shared" si="3341"/>
        <v>22193.7</v>
      </c>
      <c r="P2644" s="33">
        <f t="shared" ref="P2644:Q2644" si="3411">P2645+P2647+P2649</f>
        <v>0</v>
      </c>
      <c r="Q2644" s="33">
        <f t="shared" si="3411"/>
        <v>0</v>
      </c>
      <c r="R2644" s="33">
        <f t="shared" ref="R2644:T2644" si="3412">R2645+R2647+R2649</f>
        <v>0</v>
      </c>
      <c r="S2644" s="33">
        <f t="shared" si="3412"/>
        <v>0</v>
      </c>
      <c r="T2644" s="33">
        <f t="shared" si="3412"/>
        <v>0</v>
      </c>
      <c r="U2644" s="33">
        <f t="shared" ref="U2644:W2644" si="3413">U2645+U2647+U2649</f>
        <v>0</v>
      </c>
      <c r="V2644" s="33">
        <f t="shared" si="3413"/>
        <v>0</v>
      </c>
      <c r="W2644" s="33">
        <f t="shared" si="3413"/>
        <v>0</v>
      </c>
      <c r="X2644" s="33">
        <f t="shared" ref="X2644:Y2644" si="3414">X2645+X2647+X2649</f>
        <v>0</v>
      </c>
      <c r="Y2644" s="33">
        <f t="shared" si="3414"/>
        <v>0</v>
      </c>
      <c r="Z2644" s="33">
        <f t="shared" si="3389"/>
        <v>22127.1</v>
      </c>
      <c r="AA2644" s="33">
        <f t="shared" si="3390"/>
        <v>22193.7</v>
      </c>
      <c r="AB2644" s="33">
        <f t="shared" si="3391"/>
        <v>22193.7</v>
      </c>
      <c r="AC2644" s="33">
        <f t="shared" ref="AC2644" si="3415">AC2645+AC2647+AC2649</f>
        <v>0</v>
      </c>
    </row>
    <row r="2645" spans="1:30" ht="78.75" x14ac:dyDescent="0.25">
      <c r="A2645" s="31">
        <v>945</v>
      </c>
      <c r="B2645" s="31" t="s">
        <v>83</v>
      </c>
      <c r="C2645" s="31" t="s">
        <v>137</v>
      </c>
      <c r="D2645" s="31" t="s">
        <v>524</v>
      </c>
      <c r="E2645" s="31" t="s">
        <v>25</v>
      </c>
      <c r="F2645" s="32" t="s">
        <v>384</v>
      </c>
      <c r="G2645" s="22">
        <f>G2646</f>
        <v>15763.400000000001</v>
      </c>
      <c r="H2645" s="22">
        <f t="shared" ref="H2645:AC2645" si="3416">H2646</f>
        <v>15763.400000000001</v>
      </c>
      <c r="I2645" s="22">
        <f t="shared" si="3416"/>
        <v>15763.400000000001</v>
      </c>
      <c r="J2645" s="22">
        <f t="shared" si="3416"/>
        <v>0</v>
      </c>
      <c r="K2645" s="22">
        <f t="shared" si="3416"/>
        <v>0</v>
      </c>
      <c r="L2645" s="22">
        <f t="shared" si="3416"/>
        <v>0</v>
      </c>
      <c r="M2645" s="22">
        <f t="shared" si="3339"/>
        <v>15763.400000000001</v>
      </c>
      <c r="N2645" s="22">
        <f t="shared" si="3340"/>
        <v>15763.400000000001</v>
      </c>
      <c r="O2645" s="22">
        <f t="shared" si="3341"/>
        <v>15763.400000000001</v>
      </c>
      <c r="P2645" s="33">
        <f t="shared" si="3416"/>
        <v>0</v>
      </c>
      <c r="Q2645" s="33">
        <f t="shared" si="3416"/>
        <v>0</v>
      </c>
      <c r="R2645" s="33">
        <f t="shared" si="3416"/>
        <v>0</v>
      </c>
      <c r="S2645" s="33">
        <f t="shared" si="3416"/>
        <v>0</v>
      </c>
      <c r="T2645" s="33">
        <f t="shared" si="3416"/>
        <v>0</v>
      </c>
      <c r="U2645" s="33">
        <f t="shared" si="3416"/>
        <v>0</v>
      </c>
      <c r="V2645" s="33">
        <f t="shared" si="3416"/>
        <v>0</v>
      </c>
      <c r="W2645" s="33">
        <f t="shared" si="3416"/>
        <v>0</v>
      </c>
      <c r="X2645" s="33">
        <f t="shared" si="3416"/>
        <v>0</v>
      </c>
      <c r="Y2645" s="33">
        <f t="shared" si="3416"/>
        <v>0</v>
      </c>
      <c r="Z2645" s="33">
        <f t="shared" si="3389"/>
        <v>15763.400000000001</v>
      </c>
      <c r="AA2645" s="33">
        <f t="shared" si="3390"/>
        <v>15763.400000000001</v>
      </c>
      <c r="AB2645" s="33">
        <f t="shared" si="3391"/>
        <v>15763.400000000001</v>
      </c>
      <c r="AC2645" s="33">
        <f t="shared" si="3416"/>
        <v>0</v>
      </c>
    </row>
    <row r="2646" spans="1:30" x14ac:dyDescent="0.25">
      <c r="A2646" s="31">
        <v>945</v>
      </c>
      <c r="B2646" s="31" t="s">
        <v>83</v>
      </c>
      <c r="C2646" s="31" t="s">
        <v>137</v>
      </c>
      <c r="D2646" s="31" t="s">
        <v>524</v>
      </c>
      <c r="E2646" s="31">
        <v>110</v>
      </c>
      <c r="F2646" s="32" t="s">
        <v>372</v>
      </c>
      <c r="G2646" s="22">
        <v>15763.400000000001</v>
      </c>
      <c r="H2646" s="22">
        <v>15763.400000000001</v>
      </c>
      <c r="I2646" s="22">
        <v>15763.400000000001</v>
      </c>
      <c r="J2646" s="22"/>
      <c r="K2646" s="22"/>
      <c r="L2646" s="22"/>
      <c r="M2646" s="22">
        <f t="shared" si="3339"/>
        <v>15763.400000000001</v>
      </c>
      <c r="N2646" s="22">
        <f t="shared" si="3340"/>
        <v>15763.400000000001</v>
      </c>
      <c r="O2646" s="22">
        <f t="shared" si="3341"/>
        <v>15763.400000000001</v>
      </c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>
        <f t="shared" si="3389"/>
        <v>15763.400000000001</v>
      </c>
      <c r="AA2646" s="33">
        <f t="shared" si="3390"/>
        <v>15763.400000000001</v>
      </c>
      <c r="AB2646" s="33">
        <f t="shared" si="3391"/>
        <v>15763.400000000001</v>
      </c>
      <c r="AC2646" s="33"/>
    </row>
    <row r="2647" spans="1:30" ht="31.5" x14ac:dyDescent="0.25">
      <c r="A2647" s="31">
        <v>945</v>
      </c>
      <c r="B2647" s="31" t="s">
        <v>83</v>
      </c>
      <c r="C2647" s="31" t="s">
        <v>137</v>
      </c>
      <c r="D2647" s="31" t="s">
        <v>524</v>
      </c>
      <c r="E2647" s="31" t="s">
        <v>7</v>
      </c>
      <c r="F2647" s="32" t="s">
        <v>385</v>
      </c>
      <c r="G2647" s="22">
        <f>G2648</f>
        <v>4163.6000000000004</v>
      </c>
      <c r="H2647" s="22">
        <f t="shared" ref="H2647:AC2647" si="3417">H2648</f>
        <v>4230.2000000000007</v>
      </c>
      <c r="I2647" s="22">
        <f t="shared" si="3417"/>
        <v>4230.2000000000007</v>
      </c>
      <c r="J2647" s="22">
        <f t="shared" si="3417"/>
        <v>0</v>
      </c>
      <c r="K2647" s="22">
        <f t="shared" si="3417"/>
        <v>0</v>
      </c>
      <c r="L2647" s="22">
        <f t="shared" si="3417"/>
        <v>0</v>
      </c>
      <c r="M2647" s="22">
        <f t="shared" si="3339"/>
        <v>4163.6000000000004</v>
      </c>
      <c r="N2647" s="22">
        <f t="shared" si="3340"/>
        <v>4230.2000000000007</v>
      </c>
      <c r="O2647" s="22">
        <f t="shared" si="3341"/>
        <v>4230.2000000000007</v>
      </c>
      <c r="P2647" s="33">
        <f t="shared" si="3417"/>
        <v>0</v>
      </c>
      <c r="Q2647" s="33">
        <f t="shared" si="3417"/>
        <v>0</v>
      </c>
      <c r="R2647" s="33">
        <f t="shared" si="3417"/>
        <v>0</v>
      </c>
      <c r="S2647" s="33">
        <f t="shared" si="3417"/>
        <v>0</v>
      </c>
      <c r="T2647" s="33">
        <f t="shared" si="3417"/>
        <v>0</v>
      </c>
      <c r="U2647" s="33">
        <f t="shared" si="3417"/>
        <v>0</v>
      </c>
      <c r="V2647" s="33">
        <f t="shared" si="3417"/>
        <v>0</v>
      </c>
      <c r="W2647" s="33">
        <f t="shared" si="3417"/>
        <v>0</v>
      </c>
      <c r="X2647" s="33">
        <f t="shared" si="3417"/>
        <v>0</v>
      </c>
      <c r="Y2647" s="33">
        <f t="shared" si="3417"/>
        <v>0</v>
      </c>
      <c r="Z2647" s="33">
        <f t="shared" si="3389"/>
        <v>4163.6000000000004</v>
      </c>
      <c r="AA2647" s="33">
        <f t="shared" si="3390"/>
        <v>4230.2000000000007</v>
      </c>
      <c r="AB2647" s="33">
        <f t="shared" si="3391"/>
        <v>4230.2000000000007</v>
      </c>
      <c r="AC2647" s="33">
        <f t="shared" si="3417"/>
        <v>0</v>
      </c>
    </row>
    <row r="2648" spans="1:30" ht="31.5" x14ac:dyDescent="0.25">
      <c r="A2648" s="31">
        <v>945</v>
      </c>
      <c r="B2648" s="31" t="s">
        <v>83</v>
      </c>
      <c r="C2648" s="31" t="s">
        <v>137</v>
      </c>
      <c r="D2648" s="31" t="s">
        <v>524</v>
      </c>
      <c r="E2648" s="31">
        <v>240</v>
      </c>
      <c r="F2648" s="32" t="s">
        <v>374</v>
      </c>
      <c r="G2648" s="22">
        <v>4163.6000000000004</v>
      </c>
      <c r="H2648" s="22">
        <v>4230.2000000000007</v>
      </c>
      <c r="I2648" s="22">
        <v>4230.2000000000007</v>
      </c>
      <c r="J2648" s="22"/>
      <c r="K2648" s="22"/>
      <c r="L2648" s="22"/>
      <c r="M2648" s="22">
        <f t="shared" si="3339"/>
        <v>4163.6000000000004</v>
      </c>
      <c r="N2648" s="22">
        <f t="shared" si="3340"/>
        <v>4230.2000000000007</v>
      </c>
      <c r="O2648" s="22">
        <f t="shared" si="3341"/>
        <v>4230.2000000000007</v>
      </c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>
        <f t="shared" si="3389"/>
        <v>4163.6000000000004</v>
      </c>
      <c r="AA2648" s="33">
        <f t="shared" si="3390"/>
        <v>4230.2000000000007</v>
      </c>
      <c r="AB2648" s="33">
        <f t="shared" si="3391"/>
        <v>4230.2000000000007</v>
      </c>
      <c r="AC2648" s="33"/>
    </row>
    <row r="2649" spans="1:30" x14ac:dyDescent="0.25">
      <c r="A2649" s="31">
        <v>945</v>
      </c>
      <c r="B2649" s="31" t="s">
        <v>83</v>
      </c>
      <c r="C2649" s="31" t="s">
        <v>137</v>
      </c>
      <c r="D2649" s="31" t="s">
        <v>524</v>
      </c>
      <c r="E2649" s="31" t="s">
        <v>8</v>
      </c>
      <c r="F2649" s="32" t="s">
        <v>389</v>
      </c>
      <c r="G2649" s="22">
        <f>G2650</f>
        <v>2200.1</v>
      </c>
      <c r="H2649" s="22">
        <f t="shared" ref="H2649:AC2649" si="3418">H2650</f>
        <v>2200.1</v>
      </c>
      <c r="I2649" s="22">
        <f t="shared" si="3418"/>
        <v>2200.1</v>
      </c>
      <c r="J2649" s="22">
        <f t="shared" si="3418"/>
        <v>0</v>
      </c>
      <c r="K2649" s="22">
        <f t="shared" si="3418"/>
        <v>0</v>
      </c>
      <c r="L2649" s="22">
        <f t="shared" si="3418"/>
        <v>0</v>
      </c>
      <c r="M2649" s="22">
        <f t="shared" si="3339"/>
        <v>2200.1</v>
      </c>
      <c r="N2649" s="22">
        <f t="shared" si="3340"/>
        <v>2200.1</v>
      </c>
      <c r="O2649" s="22">
        <f t="shared" si="3341"/>
        <v>2200.1</v>
      </c>
      <c r="P2649" s="33">
        <f t="shared" si="3418"/>
        <v>0</v>
      </c>
      <c r="Q2649" s="33">
        <f t="shared" si="3418"/>
        <v>0</v>
      </c>
      <c r="R2649" s="33">
        <f t="shared" si="3418"/>
        <v>0</v>
      </c>
      <c r="S2649" s="33">
        <f t="shared" si="3418"/>
        <v>0</v>
      </c>
      <c r="T2649" s="33">
        <f t="shared" si="3418"/>
        <v>0</v>
      </c>
      <c r="U2649" s="33">
        <f t="shared" si="3418"/>
        <v>0</v>
      </c>
      <c r="V2649" s="33">
        <f t="shared" si="3418"/>
        <v>0</v>
      </c>
      <c r="W2649" s="33">
        <f t="shared" si="3418"/>
        <v>0</v>
      </c>
      <c r="X2649" s="33">
        <f t="shared" si="3418"/>
        <v>0</v>
      </c>
      <c r="Y2649" s="33">
        <f t="shared" si="3418"/>
        <v>0</v>
      </c>
      <c r="Z2649" s="33">
        <f t="shared" si="3389"/>
        <v>2200.1</v>
      </c>
      <c r="AA2649" s="33">
        <f t="shared" si="3390"/>
        <v>2200.1</v>
      </c>
      <c r="AB2649" s="33">
        <f t="shared" si="3391"/>
        <v>2200.1</v>
      </c>
      <c r="AC2649" s="33">
        <f t="shared" si="3418"/>
        <v>0</v>
      </c>
    </row>
    <row r="2650" spans="1:30" x14ac:dyDescent="0.25">
      <c r="A2650" s="31">
        <v>945</v>
      </c>
      <c r="B2650" s="31" t="s">
        <v>83</v>
      </c>
      <c r="C2650" s="31" t="s">
        <v>137</v>
      </c>
      <c r="D2650" s="31" t="s">
        <v>524</v>
      </c>
      <c r="E2650" s="31">
        <v>850</v>
      </c>
      <c r="F2650" s="32" t="s">
        <v>383</v>
      </c>
      <c r="G2650" s="22">
        <v>2200.1</v>
      </c>
      <c r="H2650" s="22">
        <v>2200.1</v>
      </c>
      <c r="I2650" s="22">
        <v>2200.1</v>
      </c>
      <c r="J2650" s="22"/>
      <c r="K2650" s="22"/>
      <c r="L2650" s="22"/>
      <c r="M2650" s="22">
        <f t="shared" si="3339"/>
        <v>2200.1</v>
      </c>
      <c r="N2650" s="22">
        <f t="shared" si="3340"/>
        <v>2200.1</v>
      </c>
      <c r="O2650" s="22">
        <f t="shared" si="3341"/>
        <v>2200.1</v>
      </c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>
        <f t="shared" si="3389"/>
        <v>2200.1</v>
      </c>
      <c r="AA2650" s="33">
        <f t="shared" si="3390"/>
        <v>2200.1</v>
      </c>
      <c r="AB2650" s="33">
        <f t="shared" si="3391"/>
        <v>2200.1</v>
      </c>
      <c r="AC2650" s="33"/>
    </row>
    <row r="2651" spans="1:30" ht="63" x14ac:dyDescent="0.25">
      <c r="A2651" s="31">
        <v>945</v>
      </c>
      <c r="B2651" s="31" t="s">
        <v>83</v>
      </c>
      <c r="C2651" s="31" t="s">
        <v>137</v>
      </c>
      <c r="D2651" s="31" t="s">
        <v>525</v>
      </c>
      <c r="E2651" s="31"/>
      <c r="F2651" s="32" t="s">
        <v>706</v>
      </c>
      <c r="G2651" s="22">
        <f>G2652</f>
        <v>110771.5</v>
      </c>
      <c r="H2651" s="22">
        <f t="shared" ref="H2651:AC2652" si="3419">H2652</f>
        <v>106890.4</v>
      </c>
      <c r="I2651" s="22">
        <f t="shared" si="3419"/>
        <v>106890.4</v>
      </c>
      <c r="J2651" s="22">
        <f t="shared" si="3419"/>
        <v>0</v>
      </c>
      <c r="K2651" s="22">
        <f t="shared" si="3419"/>
        <v>0</v>
      </c>
      <c r="L2651" s="22">
        <f t="shared" si="3419"/>
        <v>0</v>
      </c>
      <c r="M2651" s="22">
        <f t="shared" si="3339"/>
        <v>110771.5</v>
      </c>
      <c r="N2651" s="22">
        <f t="shared" si="3340"/>
        <v>106890.4</v>
      </c>
      <c r="O2651" s="22">
        <f t="shared" si="3341"/>
        <v>106890.4</v>
      </c>
      <c r="P2651" s="33">
        <f t="shared" si="3419"/>
        <v>0</v>
      </c>
      <c r="Q2651" s="33">
        <f t="shared" si="3419"/>
        <v>0</v>
      </c>
      <c r="R2651" s="33">
        <f t="shared" si="3419"/>
        <v>0</v>
      </c>
      <c r="S2651" s="33">
        <f t="shared" si="3419"/>
        <v>0</v>
      </c>
      <c r="T2651" s="33">
        <f t="shared" si="3419"/>
        <v>0</v>
      </c>
      <c r="U2651" s="33">
        <f t="shared" si="3419"/>
        <v>0</v>
      </c>
      <c r="V2651" s="33">
        <f t="shared" si="3419"/>
        <v>0</v>
      </c>
      <c r="W2651" s="33">
        <f t="shared" si="3419"/>
        <v>0</v>
      </c>
      <c r="X2651" s="33">
        <f t="shared" si="3419"/>
        <v>0</v>
      </c>
      <c r="Y2651" s="33">
        <f t="shared" si="3419"/>
        <v>0</v>
      </c>
      <c r="Z2651" s="33">
        <f t="shared" si="3389"/>
        <v>110771.5</v>
      </c>
      <c r="AA2651" s="33">
        <f t="shared" si="3390"/>
        <v>106890.4</v>
      </c>
      <c r="AB2651" s="33">
        <f t="shared" si="3391"/>
        <v>106890.4</v>
      </c>
      <c r="AC2651" s="33">
        <f t="shared" si="3419"/>
        <v>0</v>
      </c>
    </row>
    <row r="2652" spans="1:30" ht="31.5" x14ac:dyDescent="0.25">
      <c r="A2652" s="31">
        <v>945</v>
      </c>
      <c r="B2652" s="31" t="s">
        <v>83</v>
      </c>
      <c r="C2652" s="31" t="s">
        <v>137</v>
      </c>
      <c r="D2652" s="31" t="s">
        <v>525</v>
      </c>
      <c r="E2652" s="31" t="s">
        <v>7</v>
      </c>
      <c r="F2652" s="32" t="s">
        <v>385</v>
      </c>
      <c r="G2652" s="22">
        <f>G2653</f>
        <v>110771.5</v>
      </c>
      <c r="H2652" s="22">
        <f t="shared" si="3419"/>
        <v>106890.4</v>
      </c>
      <c r="I2652" s="22">
        <f t="shared" si="3419"/>
        <v>106890.4</v>
      </c>
      <c r="J2652" s="22">
        <f t="shared" si="3419"/>
        <v>0</v>
      </c>
      <c r="K2652" s="22">
        <f t="shared" si="3419"/>
        <v>0</v>
      </c>
      <c r="L2652" s="22">
        <f t="shared" si="3419"/>
        <v>0</v>
      </c>
      <c r="M2652" s="22">
        <f t="shared" si="3339"/>
        <v>110771.5</v>
      </c>
      <c r="N2652" s="22">
        <f t="shared" si="3340"/>
        <v>106890.4</v>
      </c>
      <c r="O2652" s="22">
        <f t="shared" si="3341"/>
        <v>106890.4</v>
      </c>
      <c r="P2652" s="33">
        <f t="shared" si="3419"/>
        <v>0</v>
      </c>
      <c r="Q2652" s="33">
        <f t="shared" si="3419"/>
        <v>0</v>
      </c>
      <c r="R2652" s="33">
        <f t="shared" si="3419"/>
        <v>0</v>
      </c>
      <c r="S2652" s="33">
        <f t="shared" si="3419"/>
        <v>0</v>
      </c>
      <c r="T2652" s="33">
        <f t="shared" si="3419"/>
        <v>0</v>
      </c>
      <c r="U2652" s="33">
        <f t="shared" si="3419"/>
        <v>0</v>
      </c>
      <c r="V2652" s="33">
        <f t="shared" si="3419"/>
        <v>0</v>
      </c>
      <c r="W2652" s="33">
        <f t="shared" si="3419"/>
        <v>0</v>
      </c>
      <c r="X2652" s="33">
        <f t="shared" si="3419"/>
        <v>0</v>
      </c>
      <c r="Y2652" s="33">
        <f t="shared" si="3419"/>
        <v>0</v>
      </c>
      <c r="Z2652" s="33">
        <f t="shared" si="3389"/>
        <v>110771.5</v>
      </c>
      <c r="AA2652" s="33">
        <f t="shared" si="3390"/>
        <v>106890.4</v>
      </c>
      <c r="AB2652" s="33">
        <f t="shared" si="3391"/>
        <v>106890.4</v>
      </c>
      <c r="AC2652" s="33">
        <f t="shared" si="3419"/>
        <v>0</v>
      </c>
    </row>
    <row r="2653" spans="1:30" ht="31.5" x14ac:dyDescent="0.25">
      <c r="A2653" s="31">
        <v>945</v>
      </c>
      <c r="B2653" s="31" t="s">
        <v>83</v>
      </c>
      <c r="C2653" s="31" t="s">
        <v>137</v>
      </c>
      <c r="D2653" s="31" t="s">
        <v>525</v>
      </c>
      <c r="E2653" s="31">
        <v>240</v>
      </c>
      <c r="F2653" s="32" t="s">
        <v>374</v>
      </c>
      <c r="G2653" s="22">
        <v>110771.5</v>
      </c>
      <c r="H2653" s="22">
        <v>106890.4</v>
      </c>
      <c r="I2653" s="22">
        <v>106890.4</v>
      </c>
      <c r="J2653" s="22"/>
      <c r="K2653" s="22"/>
      <c r="L2653" s="22"/>
      <c r="M2653" s="22">
        <f t="shared" si="3339"/>
        <v>110771.5</v>
      </c>
      <c r="N2653" s="22">
        <f t="shared" si="3340"/>
        <v>106890.4</v>
      </c>
      <c r="O2653" s="22">
        <f t="shared" si="3341"/>
        <v>106890.4</v>
      </c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>
        <f t="shared" si="3389"/>
        <v>110771.5</v>
      </c>
      <c r="AA2653" s="33">
        <f t="shared" si="3390"/>
        <v>106890.4</v>
      </c>
      <c r="AB2653" s="33">
        <f t="shared" si="3391"/>
        <v>106890.4</v>
      </c>
      <c r="AC2653" s="33"/>
    </row>
    <row r="2654" spans="1:30" ht="63" x14ac:dyDescent="0.25">
      <c r="A2654" s="31">
        <v>945</v>
      </c>
      <c r="B2654" s="31" t="s">
        <v>83</v>
      </c>
      <c r="C2654" s="31" t="s">
        <v>137</v>
      </c>
      <c r="D2654" s="31" t="s">
        <v>526</v>
      </c>
      <c r="E2654" s="31"/>
      <c r="F2654" s="32" t="s">
        <v>707</v>
      </c>
      <c r="G2654" s="22">
        <f>G2655+G2657</f>
        <v>10058.200000000001</v>
      </c>
      <c r="H2654" s="22">
        <f t="shared" ref="H2654:L2654" si="3420">H2655+H2657</f>
        <v>6557.7</v>
      </c>
      <c r="I2654" s="22">
        <f t="shared" si="3420"/>
        <v>3850.6000000000004</v>
      </c>
      <c r="J2654" s="22">
        <f t="shared" si="3420"/>
        <v>0</v>
      </c>
      <c r="K2654" s="22">
        <f t="shared" si="3420"/>
        <v>0</v>
      </c>
      <c r="L2654" s="22">
        <f t="shared" si="3420"/>
        <v>0</v>
      </c>
      <c r="M2654" s="22">
        <f t="shared" si="3339"/>
        <v>10058.200000000001</v>
      </c>
      <c r="N2654" s="22">
        <f t="shared" si="3340"/>
        <v>6557.7</v>
      </c>
      <c r="O2654" s="22">
        <f t="shared" si="3341"/>
        <v>3850.6000000000004</v>
      </c>
      <c r="P2654" s="33">
        <f t="shared" ref="P2654:Q2654" si="3421">P2655+P2657</f>
        <v>0</v>
      </c>
      <c r="Q2654" s="33">
        <f t="shared" si="3421"/>
        <v>0</v>
      </c>
      <c r="R2654" s="33">
        <f t="shared" ref="R2654:T2654" si="3422">R2655+R2657</f>
        <v>0</v>
      </c>
      <c r="S2654" s="33">
        <f t="shared" si="3422"/>
        <v>0</v>
      </c>
      <c r="T2654" s="33">
        <f t="shared" si="3422"/>
        <v>0</v>
      </c>
      <c r="U2654" s="33">
        <f t="shared" ref="U2654:W2654" si="3423">U2655+U2657</f>
        <v>0</v>
      </c>
      <c r="V2654" s="33">
        <f t="shared" si="3423"/>
        <v>0</v>
      </c>
      <c r="W2654" s="33">
        <f t="shared" si="3423"/>
        <v>0</v>
      </c>
      <c r="X2654" s="33">
        <f t="shared" ref="X2654:Y2654" si="3424">X2655+X2657</f>
        <v>0</v>
      </c>
      <c r="Y2654" s="33">
        <f t="shared" si="3424"/>
        <v>0</v>
      </c>
      <c r="Z2654" s="33">
        <f t="shared" si="3389"/>
        <v>10058.200000000001</v>
      </c>
      <c r="AA2654" s="33">
        <f t="shared" si="3390"/>
        <v>6557.7</v>
      </c>
      <c r="AB2654" s="33">
        <f t="shared" si="3391"/>
        <v>3850.6000000000004</v>
      </c>
      <c r="AC2654" s="33">
        <f t="shared" ref="AC2654" si="3425">AC2655+AC2657</f>
        <v>0</v>
      </c>
    </row>
    <row r="2655" spans="1:30" ht="31.5" x14ac:dyDescent="0.25">
      <c r="A2655" s="31">
        <v>945</v>
      </c>
      <c r="B2655" s="31" t="s">
        <v>83</v>
      </c>
      <c r="C2655" s="31" t="s">
        <v>137</v>
      </c>
      <c r="D2655" s="31" t="s">
        <v>526</v>
      </c>
      <c r="E2655" s="31" t="s">
        <v>7</v>
      </c>
      <c r="F2655" s="32" t="s">
        <v>385</v>
      </c>
      <c r="G2655" s="22">
        <f>G2656</f>
        <v>1150.2000000000007</v>
      </c>
      <c r="H2655" s="22">
        <f t="shared" ref="H2655:AC2655" si="3426">H2656</f>
        <v>340</v>
      </c>
      <c r="I2655" s="22">
        <f t="shared" si="3426"/>
        <v>850.60000000000036</v>
      </c>
      <c r="J2655" s="22">
        <f t="shared" si="3426"/>
        <v>0</v>
      </c>
      <c r="K2655" s="22">
        <f t="shared" si="3426"/>
        <v>0</v>
      </c>
      <c r="L2655" s="22">
        <f t="shared" si="3426"/>
        <v>0</v>
      </c>
      <c r="M2655" s="22">
        <f t="shared" ref="M2655:M2718" si="3427">G2655+J2655</f>
        <v>1150.2000000000007</v>
      </c>
      <c r="N2655" s="22">
        <f t="shared" ref="N2655:N2718" si="3428">H2655+K2655</f>
        <v>340</v>
      </c>
      <c r="O2655" s="22">
        <f t="shared" ref="O2655:O2718" si="3429">I2655+L2655</f>
        <v>850.60000000000036</v>
      </c>
      <c r="P2655" s="33">
        <f t="shared" si="3426"/>
        <v>0</v>
      </c>
      <c r="Q2655" s="33">
        <f t="shared" si="3426"/>
        <v>0</v>
      </c>
      <c r="R2655" s="33">
        <f t="shared" si="3426"/>
        <v>0</v>
      </c>
      <c r="S2655" s="33">
        <f t="shared" si="3426"/>
        <v>0</v>
      </c>
      <c r="T2655" s="33">
        <f t="shared" si="3426"/>
        <v>0</v>
      </c>
      <c r="U2655" s="33">
        <f t="shared" si="3426"/>
        <v>0</v>
      </c>
      <c r="V2655" s="33">
        <f t="shared" si="3426"/>
        <v>0</v>
      </c>
      <c r="W2655" s="33">
        <f t="shared" si="3426"/>
        <v>0</v>
      </c>
      <c r="X2655" s="33">
        <f t="shared" si="3426"/>
        <v>0</v>
      </c>
      <c r="Y2655" s="33">
        <f t="shared" si="3426"/>
        <v>0</v>
      </c>
      <c r="Z2655" s="33">
        <f t="shared" si="3389"/>
        <v>1150.2000000000007</v>
      </c>
      <c r="AA2655" s="33">
        <f t="shared" si="3390"/>
        <v>340</v>
      </c>
      <c r="AB2655" s="33">
        <f t="shared" si="3391"/>
        <v>850.60000000000036</v>
      </c>
      <c r="AC2655" s="33">
        <f t="shared" si="3426"/>
        <v>0</v>
      </c>
    </row>
    <row r="2656" spans="1:30" ht="31.5" x14ac:dyDescent="0.25">
      <c r="A2656" s="31">
        <v>945</v>
      </c>
      <c r="B2656" s="31" t="s">
        <v>83</v>
      </c>
      <c r="C2656" s="31" t="s">
        <v>137</v>
      </c>
      <c r="D2656" s="31" t="s">
        <v>526</v>
      </c>
      <c r="E2656" s="31">
        <v>240</v>
      </c>
      <c r="F2656" s="32" t="s">
        <v>374</v>
      </c>
      <c r="G2656" s="22">
        <v>1150.2000000000007</v>
      </c>
      <c r="H2656" s="22">
        <v>340</v>
      </c>
      <c r="I2656" s="22">
        <v>850.60000000000036</v>
      </c>
      <c r="J2656" s="22"/>
      <c r="K2656" s="22"/>
      <c r="L2656" s="22"/>
      <c r="M2656" s="22">
        <f t="shared" si="3427"/>
        <v>1150.2000000000007</v>
      </c>
      <c r="N2656" s="22">
        <f t="shared" si="3428"/>
        <v>340</v>
      </c>
      <c r="O2656" s="22">
        <f t="shared" si="3429"/>
        <v>850.60000000000036</v>
      </c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>
        <f t="shared" si="3389"/>
        <v>1150.2000000000007</v>
      </c>
      <c r="AA2656" s="33">
        <f t="shared" si="3390"/>
        <v>340</v>
      </c>
      <c r="AB2656" s="33">
        <f t="shared" si="3391"/>
        <v>850.60000000000036</v>
      </c>
      <c r="AC2656" s="33"/>
    </row>
    <row r="2657" spans="1:30" ht="47.25" x14ac:dyDescent="0.25">
      <c r="A2657" s="31">
        <v>945</v>
      </c>
      <c r="B2657" s="31" t="s">
        <v>83</v>
      </c>
      <c r="C2657" s="31" t="s">
        <v>137</v>
      </c>
      <c r="D2657" s="31" t="s">
        <v>526</v>
      </c>
      <c r="E2657" s="31" t="s">
        <v>26</v>
      </c>
      <c r="F2657" s="32" t="s">
        <v>387</v>
      </c>
      <c r="G2657" s="22">
        <f>G2658</f>
        <v>8908</v>
      </c>
      <c r="H2657" s="22">
        <f t="shared" ref="H2657:AC2657" si="3430">H2658</f>
        <v>6217.7</v>
      </c>
      <c r="I2657" s="22">
        <f t="shared" si="3430"/>
        <v>3000</v>
      </c>
      <c r="J2657" s="22">
        <f t="shared" si="3430"/>
        <v>0</v>
      </c>
      <c r="K2657" s="22">
        <f t="shared" si="3430"/>
        <v>0</v>
      </c>
      <c r="L2657" s="22">
        <f t="shared" si="3430"/>
        <v>0</v>
      </c>
      <c r="M2657" s="22">
        <f t="shared" si="3427"/>
        <v>8908</v>
      </c>
      <c r="N2657" s="22">
        <f t="shared" si="3428"/>
        <v>6217.7</v>
      </c>
      <c r="O2657" s="22">
        <f t="shared" si="3429"/>
        <v>3000</v>
      </c>
      <c r="P2657" s="33">
        <f t="shared" si="3430"/>
        <v>0</v>
      </c>
      <c r="Q2657" s="33">
        <f t="shared" si="3430"/>
        <v>0</v>
      </c>
      <c r="R2657" s="33">
        <f t="shared" si="3430"/>
        <v>0</v>
      </c>
      <c r="S2657" s="33">
        <f t="shared" si="3430"/>
        <v>0</v>
      </c>
      <c r="T2657" s="33">
        <f t="shared" si="3430"/>
        <v>0</v>
      </c>
      <c r="U2657" s="33">
        <f t="shared" si="3430"/>
        <v>0</v>
      </c>
      <c r="V2657" s="33">
        <f t="shared" si="3430"/>
        <v>0</v>
      </c>
      <c r="W2657" s="33">
        <f t="shared" si="3430"/>
        <v>0</v>
      </c>
      <c r="X2657" s="33">
        <f t="shared" si="3430"/>
        <v>0</v>
      </c>
      <c r="Y2657" s="33">
        <f t="shared" si="3430"/>
        <v>0</v>
      </c>
      <c r="Z2657" s="33">
        <f t="shared" si="3389"/>
        <v>8908</v>
      </c>
      <c r="AA2657" s="33">
        <f t="shared" si="3390"/>
        <v>6217.7</v>
      </c>
      <c r="AB2657" s="33">
        <f t="shared" si="3391"/>
        <v>3000</v>
      </c>
      <c r="AC2657" s="33">
        <f t="shared" si="3430"/>
        <v>0</v>
      </c>
    </row>
    <row r="2658" spans="1:30" x14ac:dyDescent="0.25">
      <c r="A2658" s="31">
        <v>945</v>
      </c>
      <c r="B2658" s="31" t="s">
        <v>83</v>
      </c>
      <c r="C2658" s="31" t="s">
        <v>137</v>
      </c>
      <c r="D2658" s="31" t="s">
        <v>526</v>
      </c>
      <c r="E2658" s="31">
        <v>410</v>
      </c>
      <c r="F2658" s="32" t="s">
        <v>378</v>
      </c>
      <c r="G2658" s="22">
        <v>8908</v>
      </c>
      <c r="H2658" s="22">
        <v>6217.7</v>
      </c>
      <c r="I2658" s="22">
        <v>3000</v>
      </c>
      <c r="J2658" s="22"/>
      <c r="K2658" s="22"/>
      <c r="L2658" s="22"/>
      <c r="M2658" s="22">
        <f t="shared" si="3427"/>
        <v>8908</v>
      </c>
      <c r="N2658" s="22">
        <f t="shared" si="3428"/>
        <v>6217.7</v>
      </c>
      <c r="O2658" s="22">
        <f t="shared" si="3429"/>
        <v>3000</v>
      </c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>
        <f t="shared" si="3389"/>
        <v>8908</v>
      </c>
      <c r="AA2658" s="33">
        <f t="shared" si="3390"/>
        <v>6217.7</v>
      </c>
      <c r="AB2658" s="33">
        <f t="shared" si="3391"/>
        <v>3000</v>
      </c>
      <c r="AC2658" s="33"/>
    </row>
    <row r="2659" spans="1:30" ht="31.5" x14ac:dyDescent="0.25">
      <c r="A2659" s="31">
        <v>945</v>
      </c>
      <c r="B2659" s="31" t="s">
        <v>83</v>
      </c>
      <c r="C2659" s="31" t="s">
        <v>137</v>
      </c>
      <c r="D2659" s="31" t="s">
        <v>357</v>
      </c>
      <c r="E2659" s="31"/>
      <c r="F2659" s="32" t="s">
        <v>425</v>
      </c>
      <c r="G2659" s="22">
        <f>G2660+G2663</f>
        <v>5496.1</v>
      </c>
      <c r="H2659" s="22">
        <f t="shared" ref="H2659:L2659" si="3431">H2660+H2663</f>
        <v>12321.5</v>
      </c>
      <c r="I2659" s="22">
        <f t="shared" si="3431"/>
        <v>5321.5</v>
      </c>
      <c r="J2659" s="22">
        <f t="shared" si="3431"/>
        <v>0</v>
      </c>
      <c r="K2659" s="22">
        <f t="shared" si="3431"/>
        <v>0</v>
      </c>
      <c r="L2659" s="22">
        <f t="shared" si="3431"/>
        <v>0</v>
      </c>
      <c r="M2659" s="22">
        <f t="shared" si="3427"/>
        <v>5496.1</v>
      </c>
      <c r="N2659" s="22">
        <f t="shared" si="3428"/>
        <v>12321.5</v>
      </c>
      <c r="O2659" s="22">
        <f t="shared" si="3429"/>
        <v>5321.5</v>
      </c>
      <c r="P2659" s="33">
        <f t="shared" ref="P2659:Q2659" si="3432">P2660+P2663</f>
        <v>0</v>
      </c>
      <c r="Q2659" s="33">
        <f t="shared" si="3432"/>
        <v>0</v>
      </c>
      <c r="R2659" s="33">
        <f t="shared" ref="R2659:T2659" si="3433">R2660+R2663</f>
        <v>0</v>
      </c>
      <c r="S2659" s="33">
        <f t="shared" si="3433"/>
        <v>0</v>
      </c>
      <c r="T2659" s="33">
        <f t="shared" si="3433"/>
        <v>0</v>
      </c>
      <c r="U2659" s="33">
        <f t="shared" ref="U2659:W2659" si="3434">U2660+U2663</f>
        <v>0</v>
      </c>
      <c r="V2659" s="33">
        <f t="shared" si="3434"/>
        <v>0</v>
      </c>
      <c r="W2659" s="33">
        <f t="shared" si="3434"/>
        <v>0</v>
      </c>
      <c r="X2659" s="33">
        <f t="shared" ref="X2659:Y2659" si="3435">X2660+X2663</f>
        <v>0</v>
      </c>
      <c r="Y2659" s="33">
        <f t="shared" si="3435"/>
        <v>0</v>
      </c>
      <c r="Z2659" s="33">
        <f t="shared" si="3389"/>
        <v>5496.1</v>
      </c>
      <c r="AA2659" s="33">
        <f t="shared" si="3390"/>
        <v>12321.5</v>
      </c>
      <c r="AB2659" s="33">
        <f t="shared" si="3391"/>
        <v>5321.5</v>
      </c>
      <c r="AC2659" s="33">
        <f t="shared" ref="AC2659" si="3436">AC2660+AC2663</f>
        <v>0</v>
      </c>
      <c r="AD2659" s="18"/>
    </row>
    <row r="2660" spans="1:30" ht="63" x14ac:dyDescent="0.25">
      <c r="A2660" s="31">
        <v>945</v>
      </c>
      <c r="B2660" s="31" t="s">
        <v>83</v>
      </c>
      <c r="C2660" s="31" t="s">
        <v>137</v>
      </c>
      <c r="D2660" s="31" t="s">
        <v>527</v>
      </c>
      <c r="E2660" s="31"/>
      <c r="F2660" s="32" t="s">
        <v>708</v>
      </c>
      <c r="G2660" s="22">
        <f>G2661</f>
        <v>5496.1</v>
      </c>
      <c r="H2660" s="22">
        <f t="shared" ref="H2660:AC2661" si="3437">H2661</f>
        <v>10321.5</v>
      </c>
      <c r="I2660" s="22">
        <f t="shared" si="3437"/>
        <v>5321.5</v>
      </c>
      <c r="J2660" s="22">
        <f t="shared" si="3437"/>
        <v>0</v>
      </c>
      <c r="K2660" s="22">
        <f t="shared" si="3437"/>
        <v>0</v>
      </c>
      <c r="L2660" s="22">
        <f t="shared" si="3437"/>
        <v>0</v>
      </c>
      <c r="M2660" s="22">
        <f t="shared" si="3427"/>
        <v>5496.1</v>
      </c>
      <c r="N2660" s="22">
        <f t="shared" si="3428"/>
        <v>10321.5</v>
      </c>
      <c r="O2660" s="22">
        <f t="shared" si="3429"/>
        <v>5321.5</v>
      </c>
      <c r="P2660" s="33">
        <f t="shared" si="3437"/>
        <v>0</v>
      </c>
      <c r="Q2660" s="33">
        <f t="shared" si="3437"/>
        <v>0</v>
      </c>
      <c r="R2660" s="33">
        <f t="shared" si="3437"/>
        <v>0</v>
      </c>
      <c r="S2660" s="33">
        <f t="shared" si="3437"/>
        <v>0</v>
      </c>
      <c r="T2660" s="33">
        <f t="shared" si="3437"/>
        <v>0</v>
      </c>
      <c r="U2660" s="33">
        <f t="shared" si="3437"/>
        <v>0</v>
      </c>
      <c r="V2660" s="33">
        <f t="shared" si="3437"/>
        <v>0</v>
      </c>
      <c r="W2660" s="33">
        <f t="shared" si="3437"/>
        <v>0</v>
      </c>
      <c r="X2660" s="33">
        <f t="shared" si="3437"/>
        <v>0</v>
      </c>
      <c r="Y2660" s="33">
        <f t="shared" si="3437"/>
        <v>0</v>
      </c>
      <c r="Z2660" s="33">
        <f t="shared" si="3389"/>
        <v>5496.1</v>
      </c>
      <c r="AA2660" s="33">
        <f t="shared" si="3390"/>
        <v>10321.5</v>
      </c>
      <c r="AB2660" s="33">
        <f t="shared" si="3391"/>
        <v>5321.5</v>
      </c>
      <c r="AC2660" s="33">
        <f t="shared" si="3437"/>
        <v>0</v>
      </c>
    </row>
    <row r="2661" spans="1:30" ht="31.5" x14ac:dyDescent="0.25">
      <c r="A2661" s="31">
        <v>945</v>
      </c>
      <c r="B2661" s="31" t="s">
        <v>83</v>
      </c>
      <c r="C2661" s="31" t="s">
        <v>137</v>
      </c>
      <c r="D2661" s="31" t="s">
        <v>527</v>
      </c>
      <c r="E2661" s="31" t="s">
        <v>7</v>
      </c>
      <c r="F2661" s="32" t="s">
        <v>385</v>
      </c>
      <c r="G2661" s="22">
        <f>G2662</f>
        <v>5496.1</v>
      </c>
      <c r="H2661" s="22">
        <f t="shared" si="3437"/>
        <v>10321.5</v>
      </c>
      <c r="I2661" s="22">
        <f t="shared" si="3437"/>
        <v>5321.5</v>
      </c>
      <c r="J2661" s="22">
        <f t="shared" si="3437"/>
        <v>0</v>
      </c>
      <c r="K2661" s="22">
        <f t="shared" si="3437"/>
        <v>0</v>
      </c>
      <c r="L2661" s="22">
        <f t="shared" si="3437"/>
        <v>0</v>
      </c>
      <c r="M2661" s="22">
        <f t="shared" si="3427"/>
        <v>5496.1</v>
      </c>
      <c r="N2661" s="22">
        <f t="shared" si="3428"/>
        <v>10321.5</v>
      </c>
      <c r="O2661" s="22">
        <f t="shared" si="3429"/>
        <v>5321.5</v>
      </c>
      <c r="P2661" s="33">
        <f t="shared" si="3437"/>
        <v>0</v>
      </c>
      <c r="Q2661" s="33">
        <f t="shared" si="3437"/>
        <v>0</v>
      </c>
      <c r="R2661" s="33">
        <f t="shared" si="3437"/>
        <v>0</v>
      </c>
      <c r="S2661" s="33">
        <f t="shared" si="3437"/>
        <v>0</v>
      </c>
      <c r="T2661" s="33">
        <f t="shared" si="3437"/>
        <v>0</v>
      </c>
      <c r="U2661" s="33">
        <f t="shared" si="3437"/>
        <v>0</v>
      </c>
      <c r="V2661" s="33">
        <f t="shared" si="3437"/>
        <v>0</v>
      </c>
      <c r="W2661" s="33">
        <f t="shared" si="3437"/>
        <v>0</v>
      </c>
      <c r="X2661" s="33">
        <f t="shared" si="3437"/>
        <v>0</v>
      </c>
      <c r="Y2661" s="33">
        <f t="shared" si="3437"/>
        <v>0</v>
      </c>
      <c r="Z2661" s="33">
        <f t="shared" si="3389"/>
        <v>5496.1</v>
      </c>
      <c r="AA2661" s="33">
        <f t="shared" si="3390"/>
        <v>10321.5</v>
      </c>
      <c r="AB2661" s="33">
        <f t="shared" si="3391"/>
        <v>5321.5</v>
      </c>
      <c r="AC2661" s="33">
        <f t="shared" si="3437"/>
        <v>0</v>
      </c>
    </row>
    <row r="2662" spans="1:30" ht="31.5" x14ac:dyDescent="0.25">
      <c r="A2662" s="31">
        <v>945</v>
      </c>
      <c r="B2662" s="31" t="s">
        <v>83</v>
      </c>
      <c r="C2662" s="31" t="s">
        <v>137</v>
      </c>
      <c r="D2662" s="31" t="s">
        <v>527</v>
      </c>
      <c r="E2662" s="31">
        <v>240</v>
      </c>
      <c r="F2662" s="32" t="s">
        <v>374</v>
      </c>
      <c r="G2662" s="22">
        <v>5496.1</v>
      </c>
      <c r="H2662" s="22">
        <v>10321.5</v>
      </c>
      <c r="I2662" s="22">
        <v>5321.5</v>
      </c>
      <c r="J2662" s="22"/>
      <c r="K2662" s="22"/>
      <c r="L2662" s="22"/>
      <c r="M2662" s="22">
        <f t="shared" si="3427"/>
        <v>5496.1</v>
      </c>
      <c r="N2662" s="22">
        <f t="shared" si="3428"/>
        <v>10321.5</v>
      </c>
      <c r="O2662" s="22">
        <f t="shared" si="3429"/>
        <v>5321.5</v>
      </c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>
        <f t="shared" si="3389"/>
        <v>5496.1</v>
      </c>
      <c r="AA2662" s="33">
        <f t="shared" si="3390"/>
        <v>10321.5</v>
      </c>
      <c r="AB2662" s="33">
        <f t="shared" si="3391"/>
        <v>5321.5</v>
      </c>
      <c r="AC2662" s="33"/>
    </row>
    <row r="2663" spans="1:30" ht="47.25" hidden="1" x14ac:dyDescent="0.25">
      <c r="A2663" s="31">
        <v>945</v>
      </c>
      <c r="B2663" s="31" t="s">
        <v>83</v>
      </c>
      <c r="C2663" s="31" t="s">
        <v>137</v>
      </c>
      <c r="D2663" s="31" t="s">
        <v>528</v>
      </c>
      <c r="E2663" s="31"/>
      <c r="F2663" s="32" t="s">
        <v>710</v>
      </c>
      <c r="G2663" s="22">
        <f>G2664</f>
        <v>0</v>
      </c>
      <c r="H2663" s="22">
        <f t="shared" ref="H2663:AC2664" si="3438">H2664</f>
        <v>2000</v>
      </c>
      <c r="I2663" s="22">
        <f t="shared" si="3438"/>
        <v>0</v>
      </c>
      <c r="J2663" s="22">
        <f t="shared" si="3438"/>
        <v>0</v>
      </c>
      <c r="K2663" s="22">
        <f t="shared" si="3438"/>
        <v>0</v>
      </c>
      <c r="L2663" s="22">
        <f t="shared" si="3438"/>
        <v>0</v>
      </c>
      <c r="M2663" s="22">
        <f t="shared" si="3427"/>
        <v>0</v>
      </c>
      <c r="N2663" s="22">
        <f t="shared" si="3428"/>
        <v>2000</v>
      </c>
      <c r="O2663" s="22">
        <f t="shared" si="3429"/>
        <v>0</v>
      </c>
      <c r="P2663" s="33">
        <f t="shared" si="3438"/>
        <v>0</v>
      </c>
      <c r="Q2663" s="33">
        <f t="shared" si="3438"/>
        <v>0</v>
      </c>
      <c r="R2663" s="33">
        <f t="shared" si="3438"/>
        <v>0</v>
      </c>
      <c r="S2663" s="33">
        <f t="shared" si="3438"/>
        <v>0</v>
      </c>
      <c r="T2663" s="33">
        <f t="shared" si="3438"/>
        <v>0</v>
      </c>
      <c r="U2663" s="33">
        <f t="shared" si="3438"/>
        <v>0</v>
      </c>
      <c r="V2663" s="33">
        <f t="shared" si="3438"/>
        <v>0</v>
      </c>
      <c r="W2663" s="33">
        <f t="shared" si="3438"/>
        <v>0</v>
      </c>
      <c r="X2663" s="33">
        <f t="shared" si="3438"/>
        <v>0</v>
      </c>
      <c r="Y2663" s="33">
        <f t="shared" si="3438"/>
        <v>0</v>
      </c>
      <c r="Z2663" s="33">
        <f t="shared" si="3389"/>
        <v>0</v>
      </c>
      <c r="AA2663" s="33">
        <f t="shared" si="3390"/>
        <v>2000</v>
      </c>
      <c r="AB2663" s="33">
        <f t="shared" si="3391"/>
        <v>0</v>
      </c>
      <c r="AC2663" s="33">
        <f t="shared" si="3438"/>
        <v>0</v>
      </c>
      <c r="AD2663" s="18">
        <v>0</v>
      </c>
    </row>
    <row r="2664" spans="1:30" ht="47.25" hidden="1" x14ac:dyDescent="0.25">
      <c r="A2664" s="31">
        <v>945</v>
      </c>
      <c r="B2664" s="31" t="s">
        <v>83</v>
      </c>
      <c r="C2664" s="31" t="s">
        <v>137</v>
      </c>
      <c r="D2664" s="31" t="s">
        <v>528</v>
      </c>
      <c r="E2664" s="31" t="s">
        <v>26</v>
      </c>
      <c r="F2664" s="32" t="s">
        <v>387</v>
      </c>
      <c r="G2664" s="22">
        <f>G2665</f>
        <v>0</v>
      </c>
      <c r="H2664" s="22">
        <f t="shared" si="3438"/>
        <v>2000</v>
      </c>
      <c r="I2664" s="22">
        <f t="shared" si="3438"/>
        <v>0</v>
      </c>
      <c r="J2664" s="22">
        <f t="shared" si="3438"/>
        <v>0</v>
      </c>
      <c r="K2664" s="22">
        <f t="shared" si="3438"/>
        <v>0</v>
      </c>
      <c r="L2664" s="22">
        <f t="shared" si="3438"/>
        <v>0</v>
      </c>
      <c r="M2664" s="22">
        <f t="shared" si="3427"/>
        <v>0</v>
      </c>
      <c r="N2664" s="22">
        <f t="shared" si="3428"/>
        <v>2000</v>
      </c>
      <c r="O2664" s="22">
        <f t="shared" si="3429"/>
        <v>0</v>
      </c>
      <c r="P2664" s="33">
        <f t="shared" si="3438"/>
        <v>0</v>
      </c>
      <c r="Q2664" s="33">
        <f t="shared" si="3438"/>
        <v>0</v>
      </c>
      <c r="R2664" s="33">
        <f t="shared" si="3438"/>
        <v>0</v>
      </c>
      <c r="S2664" s="33">
        <f t="shared" si="3438"/>
        <v>0</v>
      </c>
      <c r="T2664" s="33">
        <f t="shared" si="3438"/>
        <v>0</v>
      </c>
      <c r="U2664" s="33">
        <f t="shared" si="3438"/>
        <v>0</v>
      </c>
      <c r="V2664" s="33">
        <f t="shared" si="3438"/>
        <v>0</v>
      </c>
      <c r="W2664" s="33">
        <f t="shared" si="3438"/>
        <v>0</v>
      </c>
      <c r="X2664" s="33">
        <f t="shared" si="3438"/>
        <v>0</v>
      </c>
      <c r="Y2664" s="33">
        <f t="shared" si="3438"/>
        <v>0</v>
      </c>
      <c r="Z2664" s="33">
        <f t="shared" si="3389"/>
        <v>0</v>
      </c>
      <c r="AA2664" s="33">
        <f t="shared" si="3390"/>
        <v>2000</v>
      </c>
      <c r="AB2664" s="33">
        <f t="shared" si="3391"/>
        <v>0</v>
      </c>
      <c r="AC2664" s="33">
        <f t="shared" si="3438"/>
        <v>0</v>
      </c>
      <c r="AD2664" s="18">
        <v>0</v>
      </c>
    </row>
    <row r="2665" spans="1:30" hidden="1" x14ac:dyDescent="0.25">
      <c r="A2665" s="31">
        <v>945</v>
      </c>
      <c r="B2665" s="31" t="s">
        <v>83</v>
      </c>
      <c r="C2665" s="31" t="s">
        <v>137</v>
      </c>
      <c r="D2665" s="31" t="s">
        <v>528</v>
      </c>
      <c r="E2665" s="31" t="s">
        <v>559</v>
      </c>
      <c r="F2665" s="32" t="s">
        <v>378</v>
      </c>
      <c r="G2665" s="22">
        <v>0</v>
      </c>
      <c r="H2665" s="22">
        <v>2000</v>
      </c>
      <c r="I2665" s="22">
        <v>0</v>
      </c>
      <c r="J2665" s="22"/>
      <c r="K2665" s="22"/>
      <c r="L2665" s="22"/>
      <c r="M2665" s="22">
        <f t="shared" si="3427"/>
        <v>0</v>
      </c>
      <c r="N2665" s="22">
        <f t="shared" si="3428"/>
        <v>2000</v>
      </c>
      <c r="O2665" s="22">
        <f t="shared" si="3429"/>
        <v>0</v>
      </c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>
        <f t="shared" si="3389"/>
        <v>0</v>
      </c>
      <c r="AA2665" s="33">
        <f t="shared" si="3390"/>
        <v>2000</v>
      </c>
      <c r="AB2665" s="33">
        <f t="shared" si="3391"/>
        <v>0</v>
      </c>
      <c r="AC2665" s="33"/>
      <c r="AD2665" s="18">
        <v>0</v>
      </c>
    </row>
    <row r="2666" spans="1:30" ht="31.5" x14ac:dyDescent="0.25">
      <c r="A2666" s="31">
        <v>945</v>
      </c>
      <c r="B2666" s="31" t="s">
        <v>83</v>
      </c>
      <c r="C2666" s="31" t="s">
        <v>137</v>
      </c>
      <c r="D2666" s="31" t="s">
        <v>34</v>
      </c>
      <c r="E2666" s="31"/>
      <c r="F2666" s="32" t="s">
        <v>47</v>
      </c>
      <c r="G2666" s="22">
        <f>G2667</f>
        <v>1480</v>
      </c>
      <c r="H2666" s="22">
        <f t="shared" ref="H2666:AC2669" si="3439">H2667</f>
        <v>0</v>
      </c>
      <c r="I2666" s="22">
        <f t="shared" si="3439"/>
        <v>0</v>
      </c>
      <c r="J2666" s="22">
        <f t="shared" si="3439"/>
        <v>0</v>
      </c>
      <c r="K2666" s="22">
        <f t="shared" si="3439"/>
        <v>0</v>
      </c>
      <c r="L2666" s="22">
        <f t="shared" si="3439"/>
        <v>0</v>
      </c>
      <c r="M2666" s="22">
        <f t="shared" si="3427"/>
        <v>1480</v>
      </c>
      <c r="N2666" s="22">
        <f t="shared" si="3428"/>
        <v>0</v>
      </c>
      <c r="O2666" s="22">
        <f t="shared" si="3429"/>
        <v>0</v>
      </c>
      <c r="P2666" s="33">
        <f t="shared" si="3439"/>
        <v>0</v>
      </c>
      <c r="Q2666" s="33">
        <f t="shared" si="3439"/>
        <v>0</v>
      </c>
      <c r="R2666" s="33">
        <f t="shared" si="3439"/>
        <v>0</v>
      </c>
      <c r="S2666" s="33">
        <f t="shared" si="3439"/>
        <v>0</v>
      </c>
      <c r="T2666" s="33">
        <f t="shared" si="3439"/>
        <v>0</v>
      </c>
      <c r="U2666" s="33">
        <f t="shared" si="3439"/>
        <v>0</v>
      </c>
      <c r="V2666" s="33">
        <f t="shared" si="3439"/>
        <v>0</v>
      </c>
      <c r="W2666" s="33">
        <f t="shared" si="3439"/>
        <v>0</v>
      </c>
      <c r="X2666" s="33">
        <f t="shared" si="3439"/>
        <v>0</v>
      </c>
      <c r="Y2666" s="33">
        <f t="shared" si="3439"/>
        <v>0</v>
      </c>
      <c r="Z2666" s="33">
        <f t="shared" si="3389"/>
        <v>1480</v>
      </c>
      <c r="AA2666" s="33">
        <f t="shared" si="3390"/>
        <v>0</v>
      </c>
      <c r="AB2666" s="33">
        <f t="shared" si="3391"/>
        <v>0</v>
      </c>
      <c r="AC2666" s="33">
        <f t="shared" si="3439"/>
        <v>0</v>
      </c>
      <c r="AD2666" s="18"/>
    </row>
    <row r="2667" spans="1:30" ht="31.5" x14ac:dyDescent="0.25">
      <c r="A2667" s="31">
        <v>945</v>
      </c>
      <c r="B2667" s="31" t="s">
        <v>83</v>
      </c>
      <c r="C2667" s="31" t="s">
        <v>137</v>
      </c>
      <c r="D2667" s="31" t="s">
        <v>68</v>
      </c>
      <c r="E2667" s="31"/>
      <c r="F2667" s="32" t="s">
        <v>81</v>
      </c>
      <c r="G2667" s="22">
        <f>G2668</f>
        <v>1480</v>
      </c>
      <c r="H2667" s="22">
        <f t="shared" si="3439"/>
        <v>0</v>
      </c>
      <c r="I2667" s="22">
        <f t="shared" si="3439"/>
        <v>0</v>
      </c>
      <c r="J2667" s="22">
        <f t="shared" si="3439"/>
        <v>0</v>
      </c>
      <c r="K2667" s="22">
        <f t="shared" si="3439"/>
        <v>0</v>
      </c>
      <c r="L2667" s="22">
        <f t="shared" si="3439"/>
        <v>0</v>
      </c>
      <c r="M2667" s="22">
        <f t="shared" si="3427"/>
        <v>1480</v>
      </c>
      <c r="N2667" s="22">
        <f t="shared" si="3428"/>
        <v>0</v>
      </c>
      <c r="O2667" s="22">
        <f t="shared" si="3429"/>
        <v>0</v>
      </c>
      <c r="P2667" s="33">
        <f t="shared" si="3439"/>
        <v>0</v>
      </c>
      <c r="Q2667" s="33">
        <f t="shared" si="3439"/>
        <v>0</v>
      </c>
      <c r="R2667" s="33">
        <f t="shared" si="3439"/>
        <v>0</v>
      </c>
      <c r="S2667" s="33">
        <f t="shared" si="3439"/>
        <v>0</v>
      </c>
      <c r="T2667" s="33">
        <f t="shared" si="3439"/>
        <v>0</v>
      </c>
      <c r="U2667" s="33">
        <f t="shared" si="3439"/>
        <v>0</v>
      </c>
      <c r="V2667" s="33">
        <f t="shared" si="3439"/>
        <v>0</v>
      </c>
      <c r="W2667" s="33">
        <f t="shared" si="3439"/>
        <v>0</v>
      </c>
      <c r="X2667" s="33">
        <f t="shared" si="3439"/>
        <v>0</v>
      </c>
      <c r="Y2667" s="33">
        <f t="shared" si="3439"/>
        <v>0</v>
      </c>
      <c r="Z2667" s="33">
        <f t="shared" si="3389"/>
        <v>1480</v>
      </c>
      <c r="AA2667" s="33">
        <f t="shared" si="3390"/>
        <v>0</v>
      </c>
      <c r="AB2667" s="33">
        <f t="shared" si="3391"/>
        <v>0</v>
      </c>
      <c r="AC2667" s="33">
        <f t="shared" si="3439"/>
        <v>0</v>
      </c>
      <c r="AD2667" s="18"/>
    </row>
    <row r="2668" spans="1:30" ht="47.25" x14ac:dyDescent="0.25">
      <c r="A2668" s="31">
        <v>945</v>
      </c>
      <c r="B2668" s="31" t="s">
        <v>83</v>
      </c>
      <c r="C2668" s="31" t="s">
        <v>137</v>
      </c>
      <c r="D2668" s="31" t="s">
        <v>62</v>
      </c>
      <c r="E2668" s="31"/>
      <c r="F2668" s="32" t="s">
        <v>82</v>
      </c>
      <c r="G2668" s="22">
        <f>G2669</f>
        <v>1480</v>
      </c>
      <c r="H2668" s="22">
        <f t="shared" si="3439"/>
        <v>0</v>
      </c>
      <c r="I2668" s="22">
        <f t="shared" si="3439"/>
        <v>0</v>
      </c>
      <c r="J2668" s="22">
        <f t="shared" si="3439"/>
        <v>0</v>
      </c>
      <c r="K2668" s="22">
        <f t="shared" si="3439"/>
        <v>0</v>
      </c>
      <c r="L2668" s="22">
        <f t="shared" si="3439"/>
        <v>0</v>
      </c>
      <c r="M2668" s="22">
        <f t="shared" si="3427"/>
        <v>1480</v>
      </c>
      <c r="N2668" s="22">
        <f t="shared" si="3428"/>
        <v>0</v>
      </c>
      <c r="O2668" s="22">
        <f t="shared" si="3429"/>
        <v>0</v>
      </c>
      <c r="P2668" s="33">
        <f t="shared" si="3439"/>
        <v>0</v>
      </c>
      <c r="Q2668" s="33">
        <f t="shared" si="3439"/>
        <v>0</v>
      </c>
      <c r="R2668" s="33">
        <f t="shared" si="3439"/>
        <v>0</v>
      </c>
      <c r="S2668" s="33">
        <f t="shared" si="3439"/>
        <v>0</v>
      </c>
      <c r="T2668" s="33">
        <f t="shared" si="3439"/>
        <v>0</v>
      </c>
      <c r="U2668" s="33">
        <f t="shared" si="3439"/>
        <v>0</v>
      </c>
      <c r="V2668" s="33">
        <f t="shared" si="3439"/>
        <v>0</v>
      </c>
      <c r="W2668" s="33">
        <f t="shared" si="3439"/>
        <v>0</v>
      </c>
      <c r="X2668" s="33">
        <f t="shared" si="3439"/>
        <v>0</v>
      </c>
      <c r="Y2668" s="33">
        <f t="shared" si="3439"/>
        <v>0</v>
      </c>
      <c r="Z2668" s="33">
        <f t="shared" si="3389"/>
        <v>1480</v>
      </c>
      <c r="AA2668" s="33">
        <f t="shared" si="3390"/>
        <v>0</v>
      </c>
      <c r="AB2668" s="33">
        <f t="shared" si="3391"/>
        <v>0</v>
      </c>
      <c r="AC2668" s="33">
        <f t="shared" si="3439"/>
        <v>0</v>
      </c>
    </row>
    <row r="2669" spans="1:30" ht="47.25" x14ac:dyDescent="0.25">
      <c r="A2669" s="31">
        <v>945</v>
      </c>
      <c r="B2669" s="31" t="s">
        <v>83</v>
      </c>
      <c r="C2669" s="31" t="s">
        <v>137</v>
      </c>
      <c r="D2669" s="31" t="s">
        <v>62</v>
      </c>
      <c r="E2669" s="31" t="s">
        <v>26</v>
      </c>
      <c r="F2669" s="32" t="s">
        <v>387</v>
      </c>
      <c r="G2669" s="22">
        <f>G2670</f>
        <v>1480</v>
      </c>
      <c r="H2669" s="22">
        <f t="shared" si="3439"/>
        <v>0</v>
      </c>
      <c r="I2669" s="22">
        <f t="shared" si="3439"/>
        <v>0</v>
      </c>
      <c r="J2669" s="22">
        <f t="shared" si="3439"/>
        <v>0</v>
      </c>
      <c r="K2669" s="22">
        <f t="shared" si="3439"/>
        <v>0</v>
      </c>
      <c r="L2669" s="22">
        <f t="shared" si="3439"/>
        <v>0</v>
      </c>
      <c r="M2669" s="22">
        <f t="shared" si="3427"/>
        <v>1480</v>
      </c>
      <c r="N2669" s="22">
        <f t="shared" si="3428"/>
        <v>0</v>
      </c>
      <c r="O2669" s="22">
        <f t="shared" si="3429"/>
        <v>0</v>
      </c>
      <c r="P2669" s="33">
        <f t="shared" si="3439"/>
        <v>0</v>
      </c>
      <c r="Q2669" s="33">
        <f t="shared" si="3439"/>
        <v>0</v>
      </c>
      <c r="R2669" s="33">
        <f t="shared" si="3439"/>
        <v>0</v>
      </c>
      <c r="S2669" s="33">
        <f t="shared" si="3439"/>
        <v>0</v>
      </c>
      <c r="T2669" s="33">
        <f t="shared" si="3439"/>
        <v>0</v>
      </c>
      <c r="U2669" s="33">
        <f t="shared" si="3439"/>
        <v>0</v>
      </c>
      <c r="V2669" s="33">
        <f t="shared" si="3439"/>
        <v>0</v>
      </c>
      <c r="W2669" s="33">
        <f t="shared" si="3439"/>
        <v>0</v>
      </c>
      <c r="X2669" s="33">
        <f t="shared" si="3439"/>
        <v>0</v>
      </c>
      <c r="Y2669" s="33">
        <f t="shared" si="3439"/>
        <v>0</v>
      </c>
      <c r="Z2669" s="33">
        <f t="shared" si="3389"/>
        <v>1480</v>
      </c>
      <c r="AA2669" s="33">
        <f t="shared" si="3390"/>
        <v>0</v>
      </c>
      <c r="AB2669" s="33">
        <f t="shared" si="3391"/>
        <v>0</v>
      </c>
      <c r="AC2669" s="33">
        <f t="shared" si="3439"/>
        <v>0</v>
      </c>
    </row>
    <row r="2670" spans="1:30" x14ac:dyDescent="0.25">
      <c r="A2670" s="31">
        <v>945</v>
      </c>
      <c r="B2670" s="31" t="s">
        <v>83</v>
      </c>
      <c r="C2670" s="31" t="s">
        <v>137</v>
      </c>
      <c r="D2670" s="31" t="s">
        <v>62</v>
      </c>
      <c r="E2670" s="31">
        <v>410</v>
      </c>
      <c r="F2670" s="32" t="s">
        <v>378</v>
      </c>
      <c r="G2670" s="22">
        <v>1480</v>
      </c>
      <c r="H2670" s="22">
        <v>0</v>
      </c>
      <c r="I2670" s="22">
        <v>0</v>
      </c>
      <c r="J2670" s="22"/>
      <c r="K2670" s="22"/>
      <c r="L2670" s="22"/>
      <c r="M2670" s="22">
        <f t="shared" si="3427"/>
        <v>1480</v>
      </c>
      <c r="N2670" s="22">
        <f t="shared" si="3428"/>
        <v>0</v>
      </c>
      <c r="O2670" s="22">
        <f t="shared" si="3429"/>
        <v>0</v>
      </c>
      <c r="P2670" s="33"/>
      <c r="Q2670" s="33"/>
      <c r="R2670" s="33"/>
      <c r="S2670" s="33"/>
      <c r="T2670" s="33"/>
      <c r="U2670" s="33"/>
      <c r="V2670" s="33"/>
      <c r="W2670" s="33"/>
      <c r="X2670" s="33"/>
      <c r="Y2670" s="33"/>
      <c r="Z2670" s="33">
        <f t="shared" si="3389"/>
        <v>1480</v>
      </c>
      <c r="AA2670" s="33">
        <f t="shared" si="3390"/>
        <v>0</v>
      </c>
      <c r="AB2670" s="33">
        <f t="shared" si="3391"/>
        <v>0</v>
      </c>
      <c r="AC2670" s="33"/>
    </row>
    <row r="2671" spans="1:30" s="6" customFormat="1" ht="47.25" x14ac:dyDescent="0.25">
      <c r="A2671" s="19" t="s">
        <v>534</v>
      </c>
      <c r="B2671" s="19"/>
      <c r="C2671" s="19"/>
      <c r="D2671" s="19"/>
      <c r="E2671" s="19"/>
      <c r="F2671" s="20" t="s">
        <v>828</v>
      </c>
      <c r="G2671" s="21">
        <f>G2672+G2689</f>
        <v>27720.299999999996</v>
      </c>
      <c r="H2671" s="21">
        <f t="shared" ref="H2671:L2671" si="3440">H2672+H2689</f>
        <v>27084.899999999998</v>
      </c>
      <c r="I2671" s="21">
        <f t="shared" si="3440"/>
        <v>27406.199999999997</v>
      </c>
      <c r="J2671" s="21">
        <f t="shared" si="3440"/>
        <v>0</v>
      </c>
      <c r="K2671" s="21">
        <f t="shared" si="3440"/>
        <v>0</v>
      </c>
      <c r="L2671" s="21">
        <f t="shared" si="3440"/>
        <v>0</v>
      </c>
      <c r="M2671" s="22">
        <f t="shared" si="3427"/>
        <v>27720.299999999996</v>
      </c>
      <c r="N2671" s="22">
        <f t="shared" si="3428"/>
        <v>27084.899999999998</v>
      </c>
      <c r="O2671" s="22">
        <f t="shared" si="3429"/>
        <v>27406.199999999997</v>
      </c>
      <c r="P2671" s="23">
        <f t="shared" ref="P2671:Q2671" si="3441">P2672+P2689</f>
        <v>0</v>
      </c>
      <c r="Q2671" s="23">
        <f t="shared" si="3441"/>
        <v>0</v>
      </c>
      <c r="R2671" s="23">
        <f t="shared" ref="R2671:T2671" si="3442">R2672+R2689</f>
        <v>0</v>
      </c>
      <c r="S2671" s="23">
        <f t="shared" si="3442"/>
        <v>0</v>
      </c>
      <c r="T2671" s="23">
        <f t="shared" si="3442"/>
        <v>0</v>
      </c>
      <c r="U2671" s="23">
        <f t="shared" ref="U2671:W2671" si="3443">U2672+U2689</f>
        <v>0</v>
      </c>
      <c r="V2671" s="23">
        <f t="shared" si="3443"/>
        <v>0</v>
      </c>
      <c r="W2671" s="23">
        <f t="shared" si="3443"/>
        <v>0</v>
      </c>
      <c r="X2671" s="23">
        <f t="shared" ref="X2671:Y2671" si="3444">X2672+X2689</f>
        <v>0</v>
      </c>
      <c r="Y2671" s="23">
        <f t="shared" si="3444"/>
        <v>0</v>
      </c>
      <c r="Z2671" s="23">
        <f t="shared" si="3389"/>
        <v>27720.299999999996</v>
      </c>
      <c r="AA2671" s="23">
        <f t="shared" si="3390"/>
        <v>27084.899999999998</v>
      </c>
      <c r="AB2671" s="23">
        <f t="shared" si="3391"/>
        <v>27406.199999999997</v>
      </c>
      <c r="AC2671" s="23">
        <f t="shared" ref="AC2671" si="3445">AC2672+AC2689</f>
        <v>0</v>
      </c>
    </row>
    <row r="2672" spans="1:30" s="6" customFormat="1" x14ac:dyDescent="0.25">
      <c r="A2672" s="19" t="s">
        <v>534</v>
      </c>
      <c r="B2672" s="19" t="s">
        <v>14</v>
      </c>
      <c r="C2672" s="19"/>
      <c r="D2672" s="19"/>
      <c r="E2672" s="19"/>
      <c r="F2672" s="20" t="s">
        <v>19</v>
      </c>
      <c r="G2672" s="21">
        <f>G2673</f>
        <v>12216.699999999999</v>
      </c>
      <c r="H2672" s="21">
        <f t="shared" ref="H2672:AC2672" si="3446">H2673</f>
        <v>12234.499999999998</v>
      </c>
      <c r="I2672" s="21">
        <f t="shared" si="3446"/>
        <v>12232.099999999999</v>
      </c>
      <c r="J2672" s="21">
        <f t="shared" si="3446"/>
        <v>0</v>
      </c>
      <c r="K2672" s="21">
        <f t="shared" si="3446"/>
        <v>0</v>
      </c>
      <c r="L2672" s="21">
        <f t="shared" si="3446"/>
        <v>0</v>
      </c>
      <c r="M2672" s="22">
        <f t="shared" si="3427"/>
        <v>12216.699999999999</v>
      </c>
      <c r="N2672" s="22">
        <f t="shared" si="3428"/>
        <v>12234.499999999998</v>
      </c>
      <c r="O2672" s="22">
        <f t="shared" si="3429"/>
        <v>12232.099999999999</v>
      </c>
      <c r="P2672" s="23">
        <f t="shared" si="3446"/>
        <v>0</v>
      </c>
      <c r="Q2672" s="23">
        <f t="shared" si="3446"/>
        <v>0</v>
      </c>
      <c r="R2672" s="23">
        <f t="shared" si="3446"/>
        <v>0</v>
      </c>
      <c r="S2672" s="23">
        <f t="shared" si="3446"/>
        <v>0</v>
      </c>
      <c r="T2672" s="23">
        <f t="shared" si="3446"/>
        <v>0</v>
      </c>
      <c r="U2672" s="23">
        <f t="shared" si="3446"/>
        <v>0</v>
      </c>
      <c r="V2672" s="23">
        <f t="shared" si="3446"/>
        <v>0</v>
      </c>
      <c r="W2672" s="23">
        <f t="shared" si="3446"/>
        <v>0</v>
      </c>
      <c r="X2672" s="23">
        <f t="shared" si="3446"/>
        <v>0</v>
      </c>
      <c r="Y2672" s="23">
        <f t="shared" si="3446"/>
        <v>0</v>
      </c>
      <c r="Z2672" s="23">
        <f t="shared" si="3389"/>
        <v>12216.699999999999</v>
      </c>
      <c r="AA2672" s="23">
        <f t="shared" si="3390"/>
        <v>12234.499999999998</v>
      </c>
      <c r="AB2672" s="23">
        <f t="shared" si="3391"/>
        <v>12232.099999999999</v>
      </c>
      <c r="AC2672" s="23">
        <f t="shared" si="3446"/>
        <v>0</v>
      </c>
    </row>
    <row r="2673" spans="1:30" s="34" customFormat="1" x14ac:dyDescent="0.25">
      <c r="A2673" s="25" t="s">
        <v>534</v>
      </c>
      <c r="B2673" s="25" t="s">
        <v>14</v>
      </c>
      <c r="C2673" s="25" t="s">
        <v>16</v>
      </c>
      <c r="D2673" s="25"/>
      <c r="E2673" s="25"/>
      <c r="F2673" s="26" t="s">
        <v>20</v>
      </c>
      <c r="G2673" s="27">
        <f>G2674+G2679</f>
        <v>12216.699999999999</v>
      </c>
      <c r="H2673" s="27">
        <f t="shared" ref="H2673:L2673" si="3447">H2674+H2679</f>
        <v>12234.499999999998</v>
      </c>
      <c r="I2673" s="27">
        <f t="shared" si="3447"/>
        <v>12232.099999999999</v>
      </c>
      <c r="J2673" s="27">
        <f t="shared" si="3447"/>
        <v>0</v>
      </c>
      <c r="K2673" s="27">
        <f t="shared" si="3447"/>
        <v>0</v>
      </c>
      <c r="L2673" s="27">
        <f t="shared" si="3447"/>
        <v>0</v>
      </c>
      <c r="M2673" s="22">
        <f t="shared" si="3427"/>
        <v>12216.699999999999</v>
      </c>
      <c r="N2673" s="22">
        <f t="shared" si="3428"/>
        <v>12234.499999999998</v>
      </c>
      <c r="O2673" s="22">
        <f t="shared" si="3429"/>
        <v>12232.099999999999</v>
      </c>
      <c r="P2673" s="28">
        <f t="shared" ref="P2673:Q2673" si="3448">P2674+P2679</f>
        <v>0</v>
      </c>
      <c r="Q2673" s="28">
        <f t="shared" si="3448"/>
        <v>0</v>
      </c>
      <c r="R2673" s="28">
        <f t="shared" ref="R2673:T2673" si="3449">R2674+R2679</f>
        <v>0</v>
      </c>
      <c r="S2673" s="28">
        <f t="shared" si="3449"/>
        <v>0</v>
      </c>
      <c r="T2673" s="28">
        <f t="shared" si="3449"/>
        <v>0</v>
      </c>
      <c r="U2673" s="28">
        <f t="shared" ref="U2673:W2673" si="3450">U2674+U2679</f>
        <v>0</v>
      </c>
      <c r="V2673" s="28">
        <f t="shared" si="3450"/>
        <v>0</v>
      </c>
      <c r="W2673" s="28">
        <f t="shared" si="3450"/>
        <v>0</v>
      </c>
      <c r="X2673" s="28">
        <f t="shared" ref="X2673:Y2673" si="3451">X2674+X2679</f>
        <v>0</v>
      </c>
      <c r="Y2673" s="28">
        <f t="shared" si="3451"/>
        <v>0</v>
      </c>
      <c r="Z2673" s="28">
        <f t="shared" si="3389"/>
        <v>12216.699999999999</v>
      </c>
      <c r="AA2673" s="28">
        <f t="shared" si="3390"/>
        <v>12234.499999999998</v>
      </c>
      <c r="AB2673" s="28">
        <f t="shared" si="3391"/>
        <v>12232.099999999999</v>
      </c>
      <c r="AC2673" s="28">
        <f t="shared" ref="AC2673" si="3452">AC2674+AC2679</f>
        <v>0</v>
      </c>
    </row>
    <row r="2674" spans="1:30" ht="31.5" x14ac:dyDescent="0.25">
      <c r="A2674" s="31" t="s">
        <v>534</v>
      </c>
      <c r="B2674" s="31" t="s">
        <v>14</v>
      </c>
      <c r="C2674" s="31" t="s">
        <v>16</v>
      </c>
      <c r="D2674" s="31" t="s">
        <v>34</v>
      </c>
      <c r="E2674" s="31"/>
      <c r="F2674" s="32" t="s">
        <v>47</v>
      </c>
      <c r="G2674" s="22">
        <f>G2675</f>
        <v>58.5</v>
      </c>
      <c r="H2674" s="22">
        <f t="shared" ref="H2674:AC2677" si="3453">H2675</f>
        <v>58.5</v>
      </c>
      <c r="I2674" s="22">
        <f t="shared" si="3453"/>
        <v>58.5</v>
      </c>
      <c r="J2674" s="22">
        <f t="shared" si="3453"/>
        <v>0</v>
      </c>
      <c r="K2674" s="22">
        <f t="shared" si="3453"/>
        <v>0</v>
      </c>
      <c r="L2674" s="22">
        <f t="shared" si="3453"/>
        <v>0</v>
      </c>
      <c r="M2674" s="22">
        <f t="shared" si="3427"/>
        <v>58.5</v>
      </c>
      <c r="N2674" s="22">
        <f t="shared" si="3428"/>
        <v>58.5</v>
      </c>
      <c r="O2674" s="22">
        <f t="shared" si="3429"/>
        <v>58.5</v>
      </c>
      <c r="P2674" s="33">
        <f t="shared" si="3453"/>
        <v>0</v>
      </c>
      <c r="Q2674" s="33">
        <f t="shared" si="3453"/>
        <v>0</v>
      </c>
      <c r="R2674" s="33">
        <f t="shared" si="3453"/>
        <v>0</v>
      </c>
      <c r="S2674" s="33">
        <f t="shared" si="3453"/>
        <v>0</v>
      </c>
      <c r="T2674" s="33">
        <f t="shared" si="3453"/>
        <v>0</v>
      </c>
      <c r="U2674" s="33">
        <f t="shared" si="3453"/>
        <v>0</v>
      </c>
      <c r="V2674" s="33">
        <f t="shared" si="3453"/>
        <v>0</v>
      </c>
      <c r="W2674" s="33">
        <f t="shared" si="3453"/>
        <v>0</v>
      </c>
      <c r="X2674" s="33">
        <f t="shared" si="3453"/>
        <v>0</v>
      </c>
      <c r="Y2674" s="33">
        <f t="shared" si="3453"/>
        <v>0</v>
      </c>
      <c r="Z2674" s="33">
        <f t="shared" si="3389"/>
        <v>58.5</v>
      </c>
      <c r="AA2674" s="33">
        <f t="shared" si="3390"/>
        <v>58.5</v>
      </c>
      <c r="AB2674" s="33">
        <f t="shared" si="3391"/>
        <v>58.5</v>
      </c>
      <c r="AC2674" s="33">
        <f t="shared" si="3453"/>
        <v>0</v>
      </c>
      <c r="AD2674" s="18"/>
    </row>
    <row r="2675" spans="1:30" x14ac:dyDescent="0.25">
      <c r="A2675" s="31" t="s">
        <v>534</v>
      </c>
      <c r="B2675" s="31" t="s">
        <v>14</v>
      </c>
      <c r="C2675" s="31" t="s">
        <v>16</v>
      </c>
      <c r="D2675" s="31" t="s">
        <v>35</v>
      </c>
      <c r="E2675" s="31"/>
      <c r="F2675" s="32" t="s">
        <v>48</v>
      </c>
      <c r="G2675" s="22">
        <f>G2676</f>
        <v>58.5</v>
      </c>
      <c r="H2675" s="22">
        <f t="shared" si="3453"/>
        <v>58.5</v>
      </c>
      <c r="I2675" s="22">
        <f t="shared" si="3453"/>
        <v>58.5</v>
      </c>
      <c r="J2675" s="22">
        <f t="shared" si="3453"/>
        <v>0</v>
      </c>
      <c r="K2675" s="22">
        <f t="shared" si="3453"/>
        <v>0</v>
      </c>
      <c r="L2675" s="22">
        <f t="shared" si="3453"/>
        <v>0</v>
      </c>
      <c r="M2675" s="22">
        <f t="shared" si="3427"/>
        <v>58.5</v>
      </c>
      <c r="N2675" s="22">
        <f t="shared" si="3428"/>
        <v>58.5</v>
      </c>
      <c r="O2675" s="22">
        <f t="shared" si="3429"/>
        <v>58.5</v>
      </c>
      <c r="P2675" s="33">
        <f t="shared" si="3453"/>
        <v>0</v>
      </c>
      <c r="Q2675" s="33">
        <f t="shared" si="3453"/>
        <v>0</v>
      </c>
      <c r="R2675" s="33">
        <f t="shared" si="3453"/>
        <v>0</v>
      </c>
      <c r="S2675" s="33">
        <f t="shared" si="3453"/>
        <v>0</v>
      </c>
      <c r="T2675" s="33">
        <f t="shared" si="3453"/>
        <v>0</v>
      </c>
      <c r="U2675" s="33">
        <f t="shared" si="3453"/>
        <v>0</v>
      </c>
      <c r="V2675" s="33">
        <f t="shared" si="3453"/>
        <v>0</v>
      </c>
      <c r="W2675" s="33">
        <f t="shared" si="3453"/>
        <v>0</v>
      </c>
      <c r="X2675" s="33">
        <f t="shared" si="3453"/>
        <v>0</v>
      </c>
      <c r="Y2675" s="33">
        <f t="shared" si="3453"/>
        <v>0</v>
      </c>
      <c r="Z2675" s="33">
        <f t="shared" si="3389"/>
        <v>58.5</v>
      </c>
      <c r="AA2675" s="33">
        <f t="shared" si="3390"/>
        <v>58.5</v>
      </c>
      <c r="AB2675" s="33">
        <f t="shared" si="3391"/>
        <v>58.5</v>
      </c>
      <c r="AC2675" s="33">
        <f t="shared" si="3453"/>
        <v>0</v>
      </c>
      <c r="AD2675" s="18"/>
    </row>
    <row r="2676" spans="1:30" ht="47.25" x14ac:dyDescent="0.25">
      <c r="A2676" s="31" t="s">
        <v>534</v>
      </c>
      <c r="B2676" s="31" t="s">
        <v>14</v>
      </c>
      <c r="C2676" s="31" t="s">
        <v>16</v>
      </c>
      <c r="D2676" s="31" t="s">
        <v>530</v>
      </c>
      <c r="E2676" s="31"/>
      <c r="F2676" s="32" t="s">
        <v>775</v>
      </c>
      <c r="G2676" s="22">
        <f>G2677</f>
        <v>58.5</v>
      </c>
      <c r="H2676" s="22">
        <f t="shared" si="3453"/>
        <v>58.5</v>
      </c>
      <c r="I2676" s="22">
        <f t="shared" si="3453"/>
        <v>58.5</v>
      </c>
      <c r="J2676" s="22">
        <f t="shared" si="3453"/>
        <v>0</v>
      </c>
      <c r="K2676" s="22">
        <f t="shared" si="3453"/>
        <v>0</v>
      </c>
      <c r="L2676" s="22">
        <f t="shared" si="3453"/>
        <v>0</v>
      </c>
      <c r="M2676" s="22">
        <f t="shared" si="3427"/>
        <v>58.5</v>
      </c>
      <c r="N2676" s="22">
        <f t="shared" si="3428"/>
        <v>58.5</v>
      </c>
      <c r="O2676" s="22">
        <f t="shared" si="3429"/>
        <v>58.5</v>
      </c>
      <c r="P2676" s="33">
        <f t="shared" si="3453"/>
        <v>0</v>
      </c>
      <c r="Q2676" s="33">
        <f t="shared" si="3453"/>
        <v>0</v>
      </c>
      <c r="R2676" s="33">
        <f t="shared" si="3453"/>
        <v>0</v>
      </c>
      <c r="S2676" s="33">
        <f t="shared" si="3453"/>
        <v>0</v>
      </c>
      <c r="T2676" s="33">
        <f t="shared" si="3453"/>
        <v>0</v>
      </c>
      <c r="U2676" s="33">
        <f t="shared" si="3453"/>
        <v>0</v>
      </c>
      <c r="V2676" s="33">
        <f t="shared" si="3453"/>
        <v>0</v>
      </c>
      <c r="W2676" s="33">
        <f t="shared" si="3453"/>
        <v>0</v>
      </c>
      <c r="X2676" s="33">
        <f t="shared" si="3453"/>
        <v>0</v>
      </c>
      <c r="Y2676" s="33">
        <f t="shared" si="3453"/>
        <v>0</v>
      </c>
      <c r="Z2676" s="33">
        <f t="shared" si="3389"/>
        <v>58.5</v>
      </c>
      <c r="AA2676" s="33">
        <f t="shared" si="3390"/>
        <v>58.5</v>
      </c>
      <c r="AB2676" s="33">
        <f t="shared" si="3391"/>
        <v>58.5</v>
      </c>
      <c r="AC2676" s="33">
        <f t="shared" si="3453"/>
        <v>0</v>
      </c>
    </row>
    <row r="2677" spans="1:30" ht="31.5" x14ac:dyDescent="0.25">
      <c r="A2677" s="31" t="s">
        <v>534</v>
      </c>
      <c r="B2677" s="31" t="s">
        <v>14</v>
      </c>
      <c r="C2677" s="31" t="s">
        <v>16</v>
      </c>
      <c r="D2677" s="31" t="s">
        <v>530</v>
      </c>
      <c r="E2677" s="31" t="s">
        <v>7</v>
      </c>
      <c r="F2677" s="32" t="s">
        <v>385</v>
      </c>
      <c r="G2677" s="22">
        <f>G2678</f>
        <v>58.5</v>
      </c>
      <c r="H2677" s="22">
        <f t="shared" si="3453"/>
        <v>58.5</v>
      </c>
      <c r="I2677" s="22">
        <f t="shared" si="3453"/>
        <v>58.5</v>
      </c>
      <c r="J2677" s="22">
        <f t="shared" si="3453"/>
        <v>0</v>
      </c>
      <c r="K2677" s="22">
        <f t="shared" si="3453"/>
        <v>0</v>
      </c>
      <c r="L2677" s="22">
        <f t="shared" si="3453"/>
        <v>0</v>
      </c>
      <c r="M2677" s="22">
        <f t="shared" si="3427"/>
        <v>58.5</v>
      </c>
      <c r="N2677" s="22">
        <f t="shared" si="3428"/>
        <v>58.5</v>
      </c>
      <c r="O2677" s="22">
        <f t="shared" si="3429"/>
        <v>58.5</v>
      </c>
      <c r="P2677" s="33">
        <f t="shared" si="3453"/>
        <v>0</v>
      </c>
      <c r="Q2677" s="33">
        <f t="shared" si="3453"/>
        <v>0</v>
      </c>
      <c r="R2677" s="33">
        <f t="shared" si="3453"/>
        <v>0</v>
      </c>
      <c r="S2677" s="33">
        <f t="shared" si="3453"/>
        <v>0</v>
      </c>
      <c r="T2677" s="33">
        <f t="shared" si="3453"/>
        <v>0</v>
      </c>
      <c r="U2677" s="33">
        <f t="shared" si="3453"/>
        <v>0</v>
      </c>
      <c r="V2677" s="33">
        <f t="shared" si="3453"/>
        <v>0</v>
      </c>
      <c r="W2677" s="33">
        <f t="shared" si="3453"/>
        <v>0</v>
      </c>
      <c r="X2677" s="33">
        <f t="shared" si="3453"/>
        <v>0</v>
      </c>
      <c r="Y2677" s="33">
        <f t="shared" si="3453"/>
        <v>0</v>
      </c>
      <c r="Z2677" s="33">
        <f t="shared" si="3389"/>
        <v>58.5</v>
      </c>
      <c r="AA2677" s="33">
        <f t="shared" si="3390"/>
        <v>58.5</v>
      </c>
      <c r="AB2677" s="33">
        <f t="shared" si="3391"/>
        <v>58.5</v>
      </c>
      <c r="AC2677" s="33">
        <f t="shared" si="3453"/>
        <v>0</v>
      </c>
    </row>
    <row r="2678" spans="1:30" ht="31.5" x14ac:dyDescent="0.25">
      <c r="A2678" s="31" t="s">
        <v>534</v>
      </c>
      <c r="B2678" s="31" t="s">
        <v>14</v>
      </c>
      <c r="C2678" s="31" t="s">
        <v>16</v>
      </c>
      <c r="D2678" s="31" t="s">
        <v>530</v>
      </c>
      <c r="E2678" s="31">
        <v>240</v>
      </c>
      <c r="F2678" s="32" t="s">
        <v>374</v>
      </c>
      <c r="G2678" s="22">
        <v>58.5</v>
      </c>
      <c r="H2678" s="22">
        <v>58.5</v>
      </c>
      <c r="I2678" s="22">
        <v>58.5</v>
      </c>
      <c r="J2678" s="22"/>
      <c r="K2678" s="22"/>
      <c r="L2678" s="22"/>
      <c r="M2678" s="22">
        <f t="shared" si="3427"/>
        <v>58.5</v>
      </c>
      <c r="N2678" s="22">
        <f t="shared" si="3428"/>
        <v>58.5</v>
      </c>
      <c r="O2678" s="22">
        <f t="shared" si="3429"/>
        <v>58.5</v>
      </c>
      <c r="P2678" s="33"/>
      <c r="Q2678" s="33"/>
      <c r="R2678" s="33"/>
      <c r="S2678" s="33"/>
      <c r="T2678" s="33"/>
      <c r="U2678" s="33"/>
      <c r="V2678" s="33"/>
      <c r="W2678" s="33"/>
      <c r="X2678" s="33"/>
      <c r="Y2678" s="33"/>
      <c r="Z2678" s="33">
        <f t="shared" si="3389"/>
        <v>58.5</v>
      </c>
      <c r="AA2678" s="33">
        <f t="shared" si="3390"/>
        <v>58.5</v>
      </c>
      <c r="AB2678" s="33">
        <f t="shared" si="3391"/>
        <v>58.5</v>
      </c>
      <c r="AC2678" s="33"/>
    </row>
    <row r="2679" spans="1:30" ht="31.5" x14ac:dyDescent="0.25">
      <c r="A2679" s="31" t="s">
        <v>534</v>
      </c>
      <c r="B2679" s="31" t="s">
        <v>14</v>
      </c>
      <c r="C2679" s="31" t="s">
        <v>16</v>
      </c>
      <c r="D2679" s="31" t="s">
        <v>37</v>
      </c>
      <c r="E2679" s="31"/>
      <c r="F2679" s="32" t="s">
        <v>50</v>
      </c>
      <c r="G2679" s="22">
        <f>G2680</f>
        <v>12158.199999999999</v>
      </c>
      <c r="H2679" s="22">
        <f t="shared" ref="H2679:AC2679" si="3454">H2680</f>
        <v>12175.999999999998</v>
      </c>
      <c r="I2679" s="22">
        <f t="shared" si="3454"/>
        <v>12173.599999999999</v>
      </c>
      <c r="J2679" s="22">
        <f t="shared" si="3454"/>
        <v>0</v>
      </c>
      <c r="K2679" s="22">
        <f t="shared" si="3454"/>
        <v>0</v>
      </c>
      <c r="L2679" s="22">
        <f t="shared" si="3454"/>
        <v>0</v>
      </c>
      <c r="M2679" s="22">
        <f t="shared" si="3427"/>
        <v>12158.199999999999</v>
      </c>
      <c r="N2679" s="22">
        <f t="shared" si="3428"/>
        <v>12175.999999999998</v>
      </c>
      <c r="O2679" s="22">
        <f t="shared" si="3429"/>
        <v>12173.599999999999</v>
      </c>
      <c r="P2679" s="33">
        <f t="shared" si="3454"/>
        <v>0</v>
      </c>
      <c r="Q2679" s="33">
        <f t="shared" si="3454"/>
        <v>0</v>
      </c>
      <c r="R2679" s="33">
        <f t="shared" si="3454"/>
        <v>0</v>
      </c>
      <c r="S2679" s="33">
        <f t="shared" si="3454"/>
        <v>0</v>
      </c>
      <c r="T2679" s="33">
        <f t="shared" si="3454"/>
        <v>0</v>
      </c>
      <c r="U2679" s="33">
        <f t="shared" si="3454"/>
        <v>0</v>
      </c>
      <c r="V2679" s="33">
        <f t="shared" si="3454"/>
        <v>0</v>
      </c>
      <c r="W2679" s="33">
        <f t="shared" si="3454"/>
        <v>0</v>
      </c>
      <c r="X2679" s="33">
        <f t="shared" si="3454"/>
        <v>0</v>
      </c>
      <c r="Y2679" s="33">
        <f t="shared" si="3454"/>
        <v>0</v>
      </c>
      <c r="Z2679" s="33">
        <f t="shared" si="3389"/>
        <v>12158.199999999999</v>
      </c>
      <c r="AA2679" s="33">
        <f t="shared" si="3390"/>
        <v>12175.999999999998</v>
      </c>
      <c r="AB2679" s="33">
        <f t="shared" si="3391"/>
        <v>12173.599999999999</v>
      </c>
      <c r="AC2679" s="33">
        <f t="shared" si="3454"/>
        <v>0</v>
      </c>
      <c r="AD2679" s="18"/>
    </row>
    <row r="2680" spans="1:30" ht="31.5" x14ac:dyDescent="0.25">
      <c r="A2680" s="31" t="s">
        <v>534</v>
      </c>
      <c r="B2680" s="31" t="s">
        <v>14</v>
      </c>
      <c r="C2680" s="31" t="s">
        <v>16</v>
      </c>
      <c r="D2680" s="31" t="s">
        <v>38</v>
      </c>
      <c r="E2680" s="31"/>
      <c r="F2680" s="32" t="s">
        <v>51</v>
      </c>
      <c r="G2680" s="22">
        <f>G2681+G2684</f>
        <v>12158.199999999999</v>
      </c>
      <c r="H2680" s="22">
        <f t="shared" ref="H2680:L2680" si="3455">H2681+H2684</f>
        <v>12175.999999999998</v>
      </c>
      <c r="I2680" s="22">
        <f t="shared" si="3455"/>
        <v>12173.599999999999</v>
      </c>
      <c r="J2680" s="22">
        <f t="shared" si="3455"/>
        <v>0</v>
      </c>
      <c r="K2680" s="22">
        <f t="shared" si="3455"/>
        <v>0</v>
      </c>
      <c r="L2680" s="22">
        <f t="shared" si="3455"/>
        <v>0</v>
      </c>
      <c r="M2680" s="22">
        <f t="shared" si="3427"/>
        <v>12158.199999999999</v>
      </c>
      <c r="N2680" s="22">
        <f t="shared" si="3428"/>
        <v>12175.999999999998</v>
      </c>
      <c r="O2680" s="22">
        <f t="shared" si="3429"/>
        <v>12173.599999999999</v>
      </c>
      <c r="P2680" s="33">
        <f t="shared" ref="P2680:Q2680" si="3456">P2681+P2684</f>
        <v>0</v>
      </c>
      <c r="Q2680" s="33">
        <f t="shared" si="3456"/>
        <v>0</v>
      </c>
      <c r="R2680" s="33">
        <f t="shared" ref="R2680:T2680" si="3457">R2681+R2684</f>
        <v>0</v>
      </c>
      <c r="S2680" s="33">
        <f t="shared" si="3457"/>
        <v>0</v>
      </c>
      <c r="T2680" s="33">
        <f t="shared" si="3457"/>
        <v>0</v>
      </c>
      <c r="U2680" s="33">
        <f t="shared" ref="U2680:W2680" si="3458">U2681+U2684</f>
        <v>0</v>
      </c>
      <c r="V2680" s="33">
        <f t="shared" si="3458"/>
        <v>0</v>
      </c>
      <c r="W2680" s="33">
        <f t="shared" si="3458"/>
        <v>0</v>
      </c>
      <c r="X2680" s="33">
        <f t="shared" ref="X2680:Y2680" si="3459">X2681+X2684</f>
        <v>0</v>
      </c>
      <c r="Y2680" s="33">
        <f t="shared" si="3459"/>
        <v>0</v>
      </c>
      <c r="Z2680" s="33">
        <f t="shared" si="3389"/>
        <v>12158.199999999999</v>
      </c>
      <c r="AA2680" s="33">
        <f t="shared" si="3390"/>
        <v>12175.999999999998</v>
      </c>
      <c r="AB2680" s="33">
        <f t="shared" si="3391"/>
        <v>12173.599999999999</v>
      </c>
      <c r="AC2680" s="33">
        <f t="shared" ref="AC2680" si="3460">AC2681+AC2684</f>
        <v>0</v>
      </c>
      <c r="AD2680" s="18"/>
    </row>
    <row r="2681" spans="1:30" ht="47.25" x14ac:dyDescent="0.25">
      <c r="A2681" s="31" t="s">
        <v>534</v>
      </c>
      <c r="B2681" s="31" t="s">
        <v>14</v>
      </c>
      <c r="C2681" s="31" t="s">
        <v>16</v>
      </c>
      <c r="D2681" s="31" t="s">
        <v>39</v>
      </c>
      <c r="E2681" s="31"/>
      <c r="F2681" s="32" t="s">
        <v>52</v>
      </c>
      <c r="G2681" s="22">
        <f>G2682</f>
        <v>11205.599999999999</v>
      </c>
      <c r="H2681" s="22">
        <f t="shared" ref="H2681:AC2682" si="3461">H2682</f>
        <v>11205.599999999999</v>
      </c>
      <c r="I2681" s="22">
        <f t="shared" si="3461"/>
        <v>11205.599999999999</v>
      </c>
      <c r="J2681" s="22">
        <f t="shared" si="3461"/>
        <v>0</v>
      </c>
      <c r="K2681" s="22">
        <f t="shared" si="3461"/>
        <v>0</v>
      </c>
      <c r="L2681" s="22">
        <f t="shared" si="3461"/>
        <v>0</v>
      </c>
      <c r="M2681" s="22">
        <f t="shared" si="3427"/>
        <v>11205.599999999999</v>
      </c>
      <c r="N2681" s="22">
        <f t="shared" si="3428"/>
        <v>11205.599999999999</v>
      </c>
      <c r="O2681" s="22">
        <f t="shared" si="3429"/>
        <v>11205.599999999999</v>
      </c>
      <c r="P2681" s="33">
        <f t="shared" si="3461"/>
        <v>0</v>
      </c>
      <c r="Q2681" s="33">
        <f t="shared" si="3461"/>
        <v>0</v>
      </c>
      <c r="R2681" s="33">
        <f t="shared" si="3461"/>
        <v>0</v>
      </c>
      <c r="S2681" s="33">
        <f t="shared" si="3461"/>
        <v>0</v>
      </c>
      <c r="T2681" s="33">
        <f t="shared" si="3461"/>
        <v>0</v>
      </c>
      <c r="U2681" s="33">
        <f t="shared" si="3461"/>
        <v>0</v>
      </c>
      <c r="V2681" s="33">
        <f t="shared" si="3461"/>
        <v>0</v>
      </c>
      <c r="W2681" s="33">
        <f t="shared" si="3461"/>
        <v>0</v>
      </c>
      <c r="X2681" s="33">
        <f t="shared" si="3461"/>
        <v>0</v>
      </c>
      <c r="Y2681" s="33">
        <f t="shared" si="3461"/>
        <v>0</v>
      </c>
      <c r="Z2681" s="33">
        <f t="shared" si="3389"/>
        <v>11205.599999999999</v>
      </c>
      <c r="AA2681" s="33">
        <f t="shared" si="3390"/>
        <v>11205.599999999999</v>
      </c>
      <c r="AB2681" s="33">
        <f t="shared" si="3391"/>
        <v>11205.599999999999</v>
      </c>
      <c r="AC2681" s="33">
        <f t="shared" si="3461"/>
        <v>0</v>
      </c>
    </row>
    <row r="2682" spans="1:30" ht="78.75" x14ac:dyDescent="0.25">
      <c r="A2682" s="31" t="s">
        <v>534</v>
      </c>
      <c r="B2682" s="31" t="s">
        <v>14</v>
      </c>
      <c r="C2682" s="31" t="s">
        <v>16</v>
      </c>
      <c r="D2682" s="31" t="s">
        <v>39</v>
      </c>
      <c r="E2682" s="31" t="s">
        <v>25</v>
      </c>
      <c r="F2682" s="32" t="s">
        <v>384</v>
      </c>
      <c r="G2682" s="22">
        <f>G2683</f>
        <v>11205.599999999999</v>
      </c>
      <c r="H2682" s="22">
        <f t="shared" si="3461"/>
        <v>11205.599999999999</v>
      </c>
      <c r="I2682" s="22">
        <f t="shared" si="3461"/>
        <v>11205.599999999999</v>
      </c>
      <c r="J2682" s="22">
        <f t="shared" si="3461"/>
        <v>0</v>
      </c>
      <c r="K2682" s="22">
        <f t="shared" si="3461"/>
        <v>0</v>
      </c>
      <c r="L2682" s="22">
        <f t="shared" si="3461"/>
        <v>0</v>
      </c>
      <c r="M2682" s="22">
        <f t="shared" si="3427"/>
        <v>11205.599999999999</v>
      </c>
      <c r="N2682" s="22">
        <f t="shared" si="3428"/>
        <v>11205.599999999999</v>
      </c>
      <c r="O2682" s="22">
        <f t="shared" si="3429"/>
        <v>11205.599999999999</v>
      </c>
      <c r="P2682" s="33">
        <f t="shared" si="3461"/>
        <v>0</v>
      </c>
      <c r="Q2682" s="33">
        <f t="shared" si="3461"/>
        <v>0</v>
      </c>
      <c r="R2682" s="33">
        <f t="shared" si="3461"/>
        <v>0</v>
      </c>
      <c r="S2682" s="33">
        <f t="shared" si="3461"/>
        <v>0</v>
      </c>
      <c r="T2682" s="33">
        <f t="shared" si="3461"/>
        <v>0</v>
      </c>
      <c r="U2682" s="33">
        <f t="shared" si="3461"/>
        <v>0</v>
      </c>
      <c r="V2682" s="33">
        <f t="shared" si="3461"/>
        <v>0</v>
      </c>
      <c r="W2682" s="33">
        <f t="shared" si="3461"/>
        <v>0</v>
      </c>
      <c r="X2682" s="33">
        <f t="shared" si="3461"/>
        <v>0</v>
      </c>
      <c r="Y2682" s="33">
        <f t="shared" si="3461"/>
        <v>0</v>
      </c>
      <c r="Z2682" s="33">
        <f t="shared" si="3389"/>
        <v>11205.599999999999</v>
      </c>
      <c r="AA2682" s="33">
        <f t="shared" si="3390"/>
        <v>11205.599999999999</v>
      </c>
      <c r="AB2682" s="33">
        <f t="shared" si="3391"/>
        <v>11205.599999999999</v>
      </c>
      <c r="AC2682" s="33">
        <f t="shared" si="3461"/>
        <v>0</v>
      </c>
    </row>
    <row r="2683" spans="1:30" ht="31.5" x14ac:dyDescent="0.25">
      <c r="A2683" s="31" t="s">
        <v>534</v>
      </c>
      <c r="B2683" s="31" t="s">
        <v>14</v>
      </c>
      <c r="C2683" s="31" t="s">
        <v>16</v>
      </c>
      <c r="D2683" s="31" t="s">
        <v>39</v>
      </c>
      <c r="E2683" s="31">
        <v>120</v>
      </c>
      <c r="F2683" s="32" t="s">
        <v>373</v>
      </c>
      <c r="G2683" s="22">
        <v>11205.599999999999</v>
      </c>
      <c r="H2683" s="22">
        <v>11205.599999999999</v>
      </c>
      <c r="I2683" s="22">
        <v>11205.599999999999</v>
      </c>
      <c r="J2683" s="22"/>
      <c r="K2683" s="22"/>
      <c r="L2683" s="22"/>
      <c r="M2683" s="22">
        <f t="shared" si="3427"/>
        <v>11205.599999999999</v>
      </c>
      <c r="N2683" s="22">
        <f t="shared" si="3428"/>
        <v>11205.599999999999</v>
      </c>
      <c r="O2683" s="22">
        <f t="shared" si="3429"/>
        <v>11205.599999999999</v>
      </c>
      <c r="P2683" s="33"/>
      <c r="Q2683" s="33"/>
      <c r="R2683" s="33"/>
      <c r="S2683" s="33"/>
      <c r="T2683" s="33"/>
      <c r="U2683" s="33"/>
      <c r="V2683" s="33"/>
      <c r="W2683" s="33"/>
      <c r="X2683" s="33"/>
      <c r="Y2683" s="33"/>
      <c r="Z2683" s="33">
        <f t="shared" si="3389"/>
        <v>11205.599999999999</v>
      </c>
      <c r="AA2683" s="33">
        <f t="shared" si="3390"/>
        <v>11205.599999999999</v>
      </c>
      <c r="AB2683" s="33">
        <f t="shared" si="3391"/>
        <v>11205.599999999999</v>
      </c>
      <c r="AC2683" s="33"/>
    </row>
    <row r="2684" spans="1:30" ht="47.25" x14ac:dyDescent="0.25">
      <c r="A2684" s="31" t="s">
        <v>534</v>
      </c>
      <c r="B2684" s="31" t="s">
        <v>14</v>
      </c>
      <c r="C2684" s="31" t="s">
        <v>16</v>
      </c>
      <c r="D2684" s="31" t="s">
        <v>40</v>
      </c>
      <c r="E2684" s="31"/>
      <c r="F2684" s="32" t="s">
        <v>53</v>
      </c>
      <c r="G2684" s="22">
        <f>G2685+G2687</f>
        <v>952.6</v>
      </c>
      <c r="H2684" s="22">
        <f t="shared" ref="H2684:L2684" si="3462">H2685+H2687</f>
        <v>970.4</v>
      </c>
      <c r="I2684" s="22">
        <f t="shared" si="3462"/>
        <v>968</v>
      </c>
      <c r="J2684" s="22">
        <f t="shared" si="3462"/>
        <v>0</v>
      </c>
      <c r="K2684" s="22">
        <f t="shared" si="3462"/>
        <v>0</v>
      </c>
      <c r="L2684" s="22">
        <f t="shared" si="3462"/>
        <v>0</v>
      </c>
      <c r="M2684" s="22">
        <f t="shared" si="3427"/>
        <v>952.6</v>
      </c>
      <c r="N2684" s="22">
        <f t="shared" si="3428"/>
        <v>970.4</v>
      </c>
      <c r="O2684" s="22">
        <f t="shared" si="3429"/>
        <v>968</v>
      </c>
      <c r="P2684" s="33">
        <f t="shared" ref="P2684:Q2684" si="3463">P2685+P2687</f>
        <v>0</v>
      </c>
      <c r="Q2684" s="33">
        <f t="shared" si="3463"/>
        <v>0</v>
      </c>
      <c r="R2684" s="33">
        <f t="shared" ref="R2684:T2684" si="3464">R2685+R2687</f>
        <v>0</v>
      </c>
      <c r="S2684" s="33">
        <f t="shared" si="3464"/>
        <v>0</v>
      </c>
      <c r="T2684" s="33">
        <f t="shared" si="3464"/>
        <v>0</v>
      </c>
      <c r="U2684" s="33">
        <f t="shared" ref="U2684:W2684" si="3465">U2685+U2687</f>
        <v>0</v>
      </c>
      <c r="V2684" s="33">
        <f t="shared" si="3465"/>
        <v>0</v>
      </c>
      <c r="W2684" s="33">
        <f t="shared" si="3465"/>
        <v>0</v>
      </c>
      <c r="X2684" s="33">
        <f t="shared" ref="X2684:Y2684" si="3466">X2685+X2687</f>
        <v>0</v>
      </c>
      <c r="Y2684" s="33">
        <f t="shared" si="3466"/>
        <v>0</v>
      </c>
      <c r="Z2684" s="33">
        <f t="shared" si="3389"/>
        <v>952.6</v>
      </c>
      <c r="AA2684" s="33">
        <f t="shared" si="3390"/>
        <v>970.4</v>
      </c>
      <c r="AB2684" s="33">
        <f t="shared" si="3391"/>
        <v>968</v>
      </c>
      <c r="AC2684" s="33">
        <f t="shared" ref="AC2684" si="3467">AC2685+AC2687</f>
        <v>0</v>
      </c>
    </row>
    <row r="2685" spans="1:30" ht="31.5" x14ac:dyDescent="0.25">
      <c r="A2685" s="31" t="s">
        <v>534</v>
      </c>
      <c r="B2685" s="31" t="s">
        <v>14</v>
      </c>
      <c r="C2685" s="31" t="s">
        <v>16</v>
      </c>
      <c r="D2685" s="31" t="s">
        <v>40</v>
      </c>
      <c r="E2685" s="31" t="s">
        <v>7</v>
      </c>
      <c r="F2685" s="32" t="s">
        <v>385</v>
      </c>
      <c r="G2685" s="22">
        <f>G2686</f>
        <v>946</v>
      </c>
      <c r="H2685" s="22">
        <f t="shared" ref="H2685:AC2685" si="3468">H2686</f>
        <v>968</v>
      </c>
      <c r="I2685" s="22">
        <f t="shared" si="3468"/>
        <v>968</v>
      </c>
      <c r="J2685" s="22">
        <f t="shared" si="3468"/>
        <v>0</v>
      </c>
      <c r="K2685" s="22">
        <f t="shared" si="3468"/>
        <v>0</v>
      </c>
      <c r="L2685" s="22">
        <f t="shared" si="3468"/>
        <v>0</v>
      </c>
      <c r="M2685" s="22">
        <f t="shared" si="3427"/>
        <v>946</v>
      </c>
      <c r="N2685" s="22">
        <f t="shared" si="3428"/>
        <v>968</v>
      </c>
      <c r="O2685" s="22">
        <f t="shared" si="3429"/>
        <v>968</v>
      </c>
      <c r="P2685" s="33">
        <f t="shared" si="3468"/>
        <v>0</v>
      </c>
      <c r="Q2685" s="33">
        <f t="shared" si="3468"/>
        <v>0</v>
      </c>
      <c r="R2685" s="33">
        <f t="shared" si="3468"/>
        <v>0</v>
      </c>
      <c r="S2685" s="33">
        <f t="shared" si="3468"/>
        <v>0</v>
      </c>
      <c r="T2685" s="33">
        <f t="shared" si="3468"/>
        <v>0</v>
      </c>
      <c r="U2685" s="33">
        <f t="shared" si="3468"/>
        <v>0</v>
      </c>
      <c r="V2685" s="33">
        <f t="shared" si="3468"/>
        <v>0</v>
      </c>
      <c r="W2685" s="33">
        <f t="shared" si="3468"/>
        <v>0</v>
      </c>
      <c r="X2685" s="33">
        <f t="shared" si="3468"/>
        <v>0</v>
      </c>
      <c r="Y2685" s="33">
        <f t="shared" si="3468"/>
        <v>0</v>
      </c>
      <c r="Z2685" s="33">
        <f t="shared" si="3389"/>
        <v>946</v>
      </c>
      <c r="AA2685" s="33">
        <f t="shared" si="3390"/>
        <v>968</v>
      </c>
      <c r="AB2685" s="33">
        <f t="shared" si="3391"/>
        <v>968</v>
      </c>
      <c r="AC2685" s="33">
        <f t="shared" si="3468"/>
        <v>0</v>
      </c>
    </row>
    <row r="2686" spans="1:30" ht="31.5" x14ac:dyDescent="0.25">
      <c r="A2686" s="31" t="s">
        <v>534</v>
      </c>
      <c r="B2686" s="31" t="s">
        <v>14</v>
      </c>
      <c r="C2686" s="31" t="s">
        <v>16</v>
      </c>
      <c r="D2686" s="31" t="s">
        <v>40</v>
      </c>
      <c r="E2686" s="31">
        <v>240</v>
      </c>
      <c r="F2686" s="32" t="s">
        <v>374</v>
      </c>
      <c r="G2686" s="22">
        <v>946</v>
      </c>
      <c r="H2686" s="22">
        <v>968</v>
      </c>
      <c r="I2686" s="22">
        <v>968</v>
      </c>
      <c r="J2686" s="22"/>
      <c r="K2686" s="22"/>
      <c r="L2686" s="22"/>
      <c r="M2686" s="22">
        <f t="shared" si="3427"/>
        <v>946</v>
      </c>
      <c r="N2686" s="22">
        <f t="shared" si="3428"/>
        <v>968</v>
      </c>
      <c r="O2686" s="22">
        <f t="shared" si="3429"/>
        <v>968</v>
      </c>
      <c r="P2686" s="33"/>
      <c r="Q2686" s="33"/>
      <c r="R2686" s="33"/>
      <c r="S2686" s="33"/>
      <c r="T2686" s="33"/>
      <c r="U2686" s="33"/>
      <c r="V2686" s="33"/>
      <c r="W2686" s="33"/>
      <c r="X2686" s="33"/>
      <c r="Y2686" s="33"/>
      <c r="Z2686" s="33">
        <f t="shared" si="3389"/>
        <v>946</v>
      </c>
      <c r="AA2686" s="33">
        <f t="shared" si="3390"/>
        <v>968</v>
      </c>
      <c r="AB2686" s="33">
        <f t="shared" si="3391"/>
        <v>968</v>
      </c>
      <c r="AC2686" s="33"/>
    </row>
    <row r="2687" spans="1:30" x14ac:dyDescent="0.25">
      <c r="A2687" s="31" t="s">
        <v>534</v>
      </c>
      <c r="B2687" s="31" t="s">
        <v>14</v>
      </c>
      <c r="C2687" s="31" t="s">
        <v>16</v>
      </c>
      <c r="D2687" s="31" t="s">
        <v>40</v>
      </c>
      <c r="E2687" s="31" t="s">
        <v>8</v>
      </c>
      <c r="F2687" s="32" t="s">
        <v>389</v>
      </c>
      <c r="G2687" s="22">
        <f>G2688</f>
        <v>6.6</v>
      </c>
      <c r="H2687" s="22">
        <f t="shared" ref="H2687:AC2687" si="3469">H2688</f>
        <v>2.4</v>
      </c>
      <c r="I2687" s="22">
        <f t="shared" si="3469"/>
        <v>0</v>
      </c>
      <c r="J2687" s="22">
        <f t="shared" si="3469"/>
        <v>0</v>
      </c>
      <c r="K2687" s="22">
        <f t="shared" si="3469"/>
        <v>0</v>
      </c>
      <c r="L2687" s="22">
        <f t="shared" si="3469"/>
        <v>0</v>
      </c>
      <c r="M2687" s="22">
        <f t="shared" si="3427"/>
        <v>6.6</v>
      </c>
      <c r="N2687" s="22">
        <f t="shared" si="3428"/>
        <v>2.4</v>
      </c>
      <c r="O2687" s="22">
        <f t="shared" si="3429"/>
        <v>0</v>
      </c>
      <c r="P2687" s="33">
        <f t="shared" si="3469"/>
        <v>0</v>
      </c>
      <c r="Q2687" s="33">
        <f t="shared" si="3469"/>
        <v>0</v>
      </c>
      <c r="R2687" s="33">
        <f t="shared" si="3469"/>
        <v>0</v>
      </c>
      <c r="S2687" s="33">
        <f t="shared" si="3469"/>
        <v>0</v>
      </c>
      <c r="T2687" s="33">
        <f t="shared" si="3469"/>
        <v>0</v>
      </c>
      <c r="U2687" s="33">
        <f t="shared" si="3469"/>
        <v>0</v>
      </c>
      <c r="V2687" s="33">
        <f t="shared" si="3469"/>
        <v>0</v>
      </c>
      <c r="W2687" s="33">
        <f t="shared" si="3469"/>
        <v>0</v>
      </c>
      <c r="X2687" s="33">
        <f t="shared" si="3469"/>
        <v>0</v>
      </c>
      <c r="Y2687" s="33">
        <f t="shared" si="3469"/>
        <v>0</v>
      </c>
      <c r="Z2687" s="33">
        <f t="shared" si="3389"/>
        <v>6.6</v>
      </c>
      <c r="AA2687" s="33">
        <f t="shared" si="3390"/>
        <v>2.4</v>
      </c>
      <c r="AB2687" s="33">
        <f t="shared" si="3391"/>
        <v>0</v>
      </c>
      <c r="AC2687" s="33">
        <f t="shared" si="3469"/>
        <v>0</v>
      </c>
    </row>
    <row r="2688" spans="1:30" x14ac:dyDescent="0.25">
      <c r="A2688" s="31" t="s">
        <v>534</v>
      </c>
      <c r="B2688" s="31" t="s">
        <v>14</v>
      </c>
      <c r="C2688" s="31" t="s">
        <v>16</v>
      </c>
      <c r="D2688" s="31" t="s">
        <v>40</v>
      </c>
      <c r="E2688" s="31">
        <v>850</v>
      </c>
      <c r="F2688" s="32" t="s">
        <v>383</v>
      </c>
      <c r="G2688" s="22">
        <v>6.6</v>
      </c>
      <c r="H2688" s="22">
        <v>2.4</v>
      </c>
      <c r="I2688" s="22">
        <v>0</v>
      </c>
      <c r="J2688" s="22"/>
      <c r="K2688" s="22"/>
      <c r="L2688" s="22"/>
      <c r="M2688" s="22">
        <f t="shared" si="3427"/>
        <v>6.6</v>
      </c>
      <c r="N2688" s="22">
        <f t="shared" si="3428"/>
        <v>2.4</v>
      </c>
      <c r="O2688" s="22">
        <f t="shared" si="3429"/>
        <v>0</v>
      </c>
      <c r="P2688" s="33"/>
      <c r="Q2688" s="33"/>
      <c r="R2688" s="33"/>
      <c r="S2688" s="33"/>
      <c r="T2688" s="33"/>
      <c r="U2688" s="33"/>
      <c r="V2688" s="33"/>
      <c r="W2688" s="33"/>
      <c r="X2688" s="33"/>
      <c r="Y2688" s="33"/>
      <c r="Z2688" s="33">
        <f t="shared" si="3389"/>
        <v>6.6</v>
      </c>
      <c r="AA2688" s="33">
        <f t="shared" si="3390"/>
        <v>2.4</v>
      </c>
      <c r="AB2688" s="33">
        <f t="shared" si="3391"/>
        <v>0</v>
      </c>
      <c r="AC2688" s="33"/>
    </row>
    <row r="2689" spans="1:30" s="6" customFormat="1" x14ac:dyDescent="0.25">
      <c r="A2689" s="19" t="s">
        <v>534</v>
      </c>
      <c r="B2689" s="19" t="s">
        <v>83</v>
      </c>
      <c r="C2689" s="19"/>
      <c r="D2689" s="19"/>
      <c r="E2689" s="19"/>
      <c r="F2689" s="20" t="s">
        <v>97</v>
      </c>
      <c r="G2689" s="21">
        <f>G2690</f>
        <v>15503.599999999999</v>
      </c>
      <c r="H2689" s="21">
        <f t="shared" ref="H2689:AC2690" si="3470">H2690</f>
        <v>14850.4</v>
      </c>
      <c r="I2689" s="21">
        <f t="shared" si="3470"/>
        <v>15174.099999999999</v>
      </c>
      <c r="J2689" s="21">
        <f t="shared" si="3470"/>
        <v>0</v>
      </c>
      <c r="K2689" s="21">
        <f t="shared" si="3470"/>
        <v>0</v>
      </c>
      <c r="L2689" s="21">
        <f t="shared" si="3470"/>
        <v>0</v>
      </c>
      <c r="M2689" s="22">
        <f t="shared" si="3427"/>
        <v>15503.599999999999</v>
      </c>
      <c r="N2689" s="22">
        <f t="shared" si="3428"/>
        <v>14850.4</v>
      </c>
      <c r="O2689" s="22">
        <f t="shared" si="3429"/>
        <v>15174.099999999999</v>
      </c>
      <c r="P2689" s="23">
        <f t="shared" si="3470"/>
        <v>0</v>
      </c>
      <c r="Q2689" s="23">
        <f t="shared" si="3470"/>
        <v>0</v>
      </c>
      <c r="R2689" s="23">
        <f t="shared" si="3470"/>
        <v>0</v>
      </c>
      <c r="S2689" s="23">
        <f t="shared" si="3470"/>
        <v>0</v>
      </c>
      <c r="T2689" s="23">
        <f t="shared" si="3470"/>
        <v>0</v>
      </c>
      <c r="U2689" s="23">
        <f t="shared" si="3470"/>
        <v>0</v>
      </c>
      <c r="V2689" s="23">
        <f t="shared" si="3470"/>
        <v>0</v>
      </c>
      <c r="W2689" s="23">
        <f t="shared" si="3470"/>
        <v>0</v>
      </c>
      <c r="X2689" s="23">
        <f t="shared" si="3470"/>
        <v>0</v>
      </c>
      <c r="Y2689" s="23">
        <f t="shared" si="3470"/>
        <v>0</v>
      </c>
      <c r="Z2689" s="23">
        <f t="shared" si="3389"/>
        <v>15503.599999999999</v>
      </c>
      <c r="AA2689" s="23">
        <f t="shared" si="3390"/>
        <v>14850.4</v>
      </c>
      <c r="AB2689" s="23">
        <f t="shared" si="3391"/>
        <v>15174.099999999999</v>
      </c>
      <c r="AC2689" s="23">
        <f t="shared" si="3470"/>
        <v>0</v>
      </c>
    </row>
    <row r="2690" spans="1:30" s="34" customFormat="1" x14ac:dyDescent="0.25">
      <c r="A2690" s="25" t="s">
        <v>534</v>
      </c>
      <c r="B2690" s="25" t="s">
        <v>83</v>
      </c>
      <c r="C2690" s="25" t="s">
        <v>84</v>
      </c>
      <c r="D2690" s="25"/>
      <c r="E2690" s="25"/>
      <c r="F2690" s="26" t="s">
        <v>98</v>
      </c>
      <c r="G2690" s="27">
        <f>G2691</f>
        <v>15503.599999999999</v>
      </c>
      <c r="H2690" s="27">
        <f t="shared" si="3470"/>
        <v>14850.4</v>
      </c>
      <c r="I2690" s="27">
        <f t="shared" si="3470"/>
        <v>15174.099999999999</v>
      </c>
      <c r="J2690" s="27">
        <f t="shared" si="3470"/>
        <v>0</v>
      </c>
      <c r="K2690" s="27">
        <f t="shared" si="3470"/>
        <v>0</v>
      </c>
      <c r="L2690" s="27">
        <f t="shared" si="3470"/>
        <v>0</v>
      </c>
      <c r="M2690" s="22">
        <f t="shared" si="3427"/>
        <v>15503.599999999999</v>
      </c>
      <c r="N2690" s="22">
        <f t="shared" si="3428"/>
        <v>14850.4</v>
      </c>
      <c r="O2690" s="22">
        <f t="shared" si="3429"/>
        <v>15174.099999999999</v>
      </c>
      <c r="P2690" s="28">
        <f t="shared" si="3470"/>
        <v>0</v>
      </c>
      <c r="Q2690" s="28">
        <f t="shared" si="3470"/>
        <v>0</v>
      </c>
      <c r="R2690" s="28">
        <f t="shared" si="3470"/>
        <v>0</v>
      </c>
      <c r="S2690" s="28">
        <f t="shared" si="3470"/>
        <v>0</v>
      </c>
      <c r="T2690" s="28">
        <f t="shared" si="3470"/>
        <v>0</v>
      </c>
      <c r="U2690" s="28">
        <f t="shared" si="3470"/>
        <v>0</v>
      </c>
      <c r="V2690" s="28">
        <f t="shared" si="3470"/>
        <v>0</v>
      </c>
      <c r="W2690" s="28">
        <f t="shared" si="3470"/>
        <v>0</v>
      </c>
      <c r="X2690" s="28">
        <f t="shared" si="3470"/>
        <v>0</v>
      </c>
      <c r="Y2690" s="28">
        <f t="shared" si="3470"/>
        <v>0</v>
      </c>
      <c r="Z2690" s="28">
        <f t="shared" si="3389"/>
        <v>15503.599999999999</v>
      </c>
      <c r="AA2690" s="28">
        <f t="shared" si="3390"/>
        <v>14850.4</v>
      </c>
      <c r="AB2690" s="28">
        <f t="shared" si="3391"/>
        <v>15174.099999999999</v>
      </c>
      <c r="AC2690" s="28">
        <f t="shared" si="3470"/>
        <v>0</v>
      </c>
    </row>
    <row r="2691" spans="1:30" ht="31.5" x14ac:dyDescent="0.25">
      <c r="A2691" s="31" t="s">
        <v>534</v>
      </c>
      <c r="B2691" s="31" t="s">
        <v>83</v>
      </c>
      <c r="C2691" s="31" t="s">
        <v>84</v>
      </c>
      <c r="D2691" s="31" t="s">
        <v>535</v>
      </c>
      <c r="E2691" s="31"/>
      <c r="F2691" s="32" t="s">
        <v>684</v>
      </c>
      <c r="G2691" s="22">
        <f>G2692+G2698</f>
        <v>15503.599999999999</v>
      </c>
      <c r="H2691" s="22">
        <f t="shared" ref="H2691:L2691" si="3471">H2692+H2698</f>
        <v>14850.4</v>
      </c>
      <c r="I2691" s="22">
        <f t="shared" si="3471"/>
        <v>15174.099999999999</v>
      </c>
      <c r="J2691" s="22">
        <f t="shared" si="3471"/>
        <v>0</v>
      </c>
      <c r="K2691" s="22">
        <f t="shared" si="3471"/>
        <v>0</v>
      </c>
      <c r="L2691" s="22">
        <f t="shared" si="3471"/>
        <v>0</v>
      </c>
      <c r="M2691" s="22">
        <f t="shared" si="3427"/>
        <v>15503.599999999999</v>
      </c>
      <c r="N2691" s="22">
        <f t="shared" si="3428"/>
        <v>14850.4</v>
      </c>
      <c r="O2691" s="22">
        <f t="shared" si="3429"/>
        <v>15174.099999999999</v>
      </c>
      <c r="P2691" s="33">
        <f t="shared" ref="P2691:Q2691" si="3472">P2692+P2698</f>
        <v>0</v>
      </c>
      <c r="Q2691" s="33">
        <f t="shared" si="3472"/>
        <v>0</v>
      </c>
      <c r="R2691" s="33">
        <f t="shared" ref="R2691:T2691" si="3473">R2692+R2698</f>
        <v>0</v>
      </c>
      <c r="S2691" s="33">
        <f t="shared" si="3473"/>
        <v>0</v>
      </c>
      <c r="T2691" s="33">
        <f t="shared" si="3473"/>
        <v>0</v>
      </c>
      <c r="U2691" s="33">
        <f t="shared" ref="U2691:W2691" si="3474">U2692+U2698</f>
        <v>0</v>
      </c>
      <c r="V2691" s="33">
        <f t="shared" si="3474"/>
        <v>0</v>
      </c>
      <c r="W2691" s="33">
        <f t="shared" si="3474"/>
        <v>0</v>
      </c>
      <c r="X2691" s="33">
        <f t="shared" ref="X2691:Y2691" si="3475">X2692+X2698</f>
        <v>0</v>
      </c>
      <c r="Y2691" s="33">
        <f t="shared" si="3475"/>
        <v>0</v>
      </c>
      <c r="Z2691" s="33">
        <f t="shared" si="3389"/>
        <v>15503.599999999999</v>
      </c>
      <c r="AA2691" s="33">
        <f t="shared" si="3390"/>
        <v>14850.4</v>
      </c>
      <c r="AB2691" s="33">
        <f t="shared" si="3391"/>
        <v>15174.099999999999</v>
      </c>
      <c r="AC2691" s="33">
        <f t="shared" ref="AC2691" si="3476">AC2692+AC2698</f>
        <v>0</v>
      </c>
      <c r="AD2691" s="18"/>
    </row>
    <row r="2692" spans="1:30" ht="31.5" x14ac:dyDescent="0.25">
      <c r="A2692" s="31" t="s">
        <v>534</v>
      </c>
      <c r="B2692" s="31" t="s">
        <v>83</v>
      </c>
      <c r="C2692" s="31" t="s">
        <v>84</v>
      </c>
      <c r="D2692" s="31" t="s">
        <v>536</v>
      </c>
      <c r="E2692" s="31"/>
      <c r="F2692" s="32" t="s">
        <v>685</v>
      </c>
      <c r="G2692" s="22">
        <f>G2693</f>
        <v>5585.5999999999995</v>
      </c>
      <c r="H2692" s="22">
        <f t="shared" ref="H2692:AC2692" si="3477">H2693</f>
        <v>4913.3000000000011</v>
      </c>
      <c r="I2692" s="22">
        <f t="shared" si="3477"/>
        <v>5215.3</v>
      </c>
      <c r="J2692" s="22">
        <f t="shared" si="3477"/>
        <v>0</v>
      </c>
      <c r="K2692" s="22">
        <f t="shared" si="3477"/>
        <v>0</v>
      </c>
      <c r="L2692" s="22">
        <f t="shared" si="3477"/>
        <v>0</v>
      </c>
      <c r="M2692" s="22">
        <f t="shared" si="3427"/>
        <v>5585.5999999999995</v>
      </c>
      <c r="N2692" s="22">
        <f t="shared" si="3428"/>
        <v>4913.3000000000011</v>
      </c>
      <c r="O2692" s="22">
        <f t="shared" si="3429"/>
        <v>5215.3</v>
      </c>
      <c r="P2692" s="33">
        <f t="shared" si="3477"/>
        <v>0</v>
      </c>
      <c r="Q2692" s="33">
        <f t="shared" si="3477"/>
        <v>0</v>
      </c>
      <c r="R2692" s="33">
        <f t="shared" si="3477"/>
        <v>0</v>
      </c>
      <c r="S2692" s="33">
        <f t="shared" si="3477"/>
        <v>0</v>
      </c>
      <c r="T2692" s="33">
        <f t="shared" si="3477"/>
        <v>0</v>
      </c>
      <c r="U2692" s="33">
        <f t="shared" si="3477"/>
        <v>0</v>
      </c>
      <c r="V2692" s="33">
        <f t="shared" si="3477"/>
        <v>0</v>
      </c>
      <c r="W2692" s="33">
        <f t="shared" si="3477"/>
        <v>0</v>
      </c>
      <c r="X2692" s="33">
        <f t="shared" si="3477"/>
        <v>0</v>
      </c>
      <c r="Y2692" s="33">
        <f t="shared" si="3477"/>
        <v>0</v>
      </c>
      <c r="Z2692" s="33">
        <f t="shared" si="3389"/>
        <v>5585.5999999999995</v>
      </c>
      <c r="AA2692" s="33">
        <f t="shared" si="3390"/>
        <v>4913.3000000000011</v>
      </c>
      <c r="AB2692" s="33">
        <f t="shared" si="3391"/>
        <v>5215.3</v>
      </c>
      <c r="AC2692" s="33">
        <f t="shared" si="3477"/>
        <v>0</v>
      </c>
      <c r="AD2692" s="18"/>
    </row>
    <row r="2693" spans="1:30" ht="31.5" x14ac:dyDescent="0.25">
      <c r="A2693" s="31" t="s">
        <v>534</v>
      </c>
      <c r="B2693" s="31" t="s">
        <v>83</v>
      </c>
      <c r="C2693" s="31" t="s">
        <v>84</v>
      </c>
      <c r="D2693" s="31" t="s">
        <v>531</v>
      </c>
      <c r="E2693" s="31"/>
      <c r="F2693" s="32" t="s">
        <v>834</v>
      </c>
      <c r="G2693" s="22">
        <f>G2694+G2696</f>
        <v>5585.5999999999995</v>
      </c>
      <c r="H2693" s="22">
        <f t="shared" ref="H2693:L2693" si="3478">H2694+H2696</f>
        <v>4913.3000000000011</v>
      </c>
      <c r="I2693" s="22">
        <f t="shared" si="3478"/>
        <v>5215.3</v>
      </c>
      <c r="J2693" s="22">
        <f t="shared" si="3478"/>
        <v>0</v>
      </c>
      <c r="K2693" s="22">
        <f t="shared" si="3478"/>
        <v>0</v>
      </c>
      <c r="L2693" s="22">
        <f t="shared" si="3478"/>
        <v>0</v>
      </c>
      <c r="M2693" s="22">
        <f t="shared" si="3427"/>
        <v>5585.5999999999995</v>
      </c>
      <c r="N2693" s="22">
        <f t="shared" si="3428"/>
        <v>4913.3000000000011</v>
      </c>
      <c r="O2693" s="22">
        <f t="shared" si="3429"/>
        <v>5215.3</v>
      </c>
      <c r="P2693" s="33">
        <f t="shared" ref="P2693:Q2693" si="3479">P2694+P2696</f>
        <v>0</v>
      </c>
      <c r="Q2693" s="33">
        <f t="shared" si="3479"/>
        <v>0</v>
      </c>
      <c r="R2693" s="33">
        <f t="shared" ref="R2693:T2693" si="3480">R2694+R2696</f>
        <v>0</v>
      </c>
      <c r="S2693" s="33">
        <f t="shared" si="3480"/>
        <v>0</v>
      </c>
      <c r="T2693" s="33">
        <f t="shared" si="3480"/>
        <v>0</v>
      </c>
      <c r="U2693" s="33">
        <f t="shared" ref="U2693:W2693" si="3481">U2694+U2696</f>
        <v>0</v>
      </c>
      <c r="V2693" s="33">
        <f t="shared" si="3481"/>
        <v>0</v>
      </c>
      <c r="W2693" s="33">
        <f t="shared" si="3481"/>
        <v>0</v>
      </c>
      <c r="X2693" s="33">
        <f t="shared" ref="X2693:Y2693" si="3482">X2694+X2696</f>
        <v>0</v>
      </c>
      <c r="Y2693" s="33">
        <f t="shared" si="3482"/>
        <v>0</v>
      </c>
      <c r="Z2693" s="33">
        <f t="shared" si="3389"/>
        <v>5585.5999999999995</v>
      </c>
      <c r="AA2693" s="33">
        <f t="shared" si="3390"/>
        <v>4913.3000000000011</v>
      </c>
      <c r="AB2693" s="33">
        <f t="shared" si="3391"/>
        <v>5215.3</v>
      </c>
      <c r="AC2693" s="33">
        <f t="shared" ref="AC2693" si="3483">AC2694+AC2696</f>
        <v>0</v>
      </c>
    </row>
    <row r="2694" spans="1:30" ht="78.75" x14ac:dyDescent="0.25">
      <c r="A2694" s="31" t="s">
        <v>534</v>
      </c>
      <c r="B2694" s="31" t="s">
        <v>83</v>
      </c>
      <c r="C2694" s="31" t="s">
        <v>84</v>
      </c>
      <c r="D2694" s="31" t="s">
        <v>531</v>
      </c>
      <c r="E2694" s="31" t="s">
        <v>25</v>
      </c>
      <c r="F2694" s="32" t="s">
        <v>384</v>
      </c>
      <c r="G2694" s="22">
        <f>G2695</f>
        <v>56.4</v>
      </c>
      <c r="H2694" s="22">
        <f t="shared" ref="H2694:AC2694" si="3484">H2695</f>
        <v>63.800000000000004</v>
      </c>
      <c r="I2694" s="22">
        <f t="shared" si="3484"/>
        <v>67.099999999999994</v>
      </c>
      <c r="J2694" s="22">
        <f t="shared" si="3484"/>
        <v>0</v>
      </c>
      <c r="K2694" s="22">
        <f t="shared" si="3484"/>
        <v>0</v>
      </c>
      <c r="L2694" s="22">
        <f t="shared" si="3484"/>
        <v>0</v>
      </c>
      <c r="M2694" s="22">
        <f t="shared" si="3427"/>
        <v>56.4</v>
      </c>
      <c r="N2694" s="22">
        <f t="shared" si="3428"/>
        <v>63.800000000000004</v>
      </c>
      <c r="O2694" s="22">
        <f t="shared" si="3429"/>
        <v>67.099999999999994</v>
      </c>
      <c r="P2694" s="33">
        <f t="shared" si="3484"/>
        <v>0</v>
      </c>
      <c r="Q2694" s="33">
        <f t="shared" si="3484"/>
        <v>0</v>
      </c>
      <c r="R2694" s="33">
        <f t="shared" si="3484"/>
        <v>0</v>
      </c>
      <c r="S2694" s="33">
        <f t="shared" si="3484"/>
        <v>0</v>
      </c>
      <c r="T2694" s="33">
        <f t="shared" si="3484"/>
        <v>0</v>
      </c>
      <c r="U2694" s="33">
        <f t="shared" si="3484"/>
        <v>0</v>
      </c>
      <c r="V2694" s="33">
        <f t="shared" si="3484"/>
        <v>0</v>
      </c>
      <c r="W2694" s="33">
        <f t="shared" si="3484"/>
        <v>0</v>
      </c>
      <c r="X2694" s="33">
        <f t="shared" si="3484"/>
        <v>0</v>
      </c>
      <c r="Y2694" s="33">
        <f t="shared" si="3484"/>
        <v>0</v>
      </c>
      <c r="Z2694" s="33">
        <f t="shared" si="3389"/>
        <v>56.4</v>
      </c>
      <c r="AA2694" s="33">
        <f t="shared" si="3390"/>
        <v>63.800000000000004</v>
      </c>
      <c r="AB2694" s="33">
        <f t="shared" si="3391"/>
        <v>67.099999999999994</v>
      </c>
      <c r="AC2694" s="33">
        <f t="shared" si="3484"/>
        <v>0</v>
      </c>
    </row>
    <row r="2695" spans="1:30" ht="31.5" x14ac:dyDescent="0.25">
      <c r="A2695" s="31" t="s">
        <v>534</v>
      </c>
      <c r="B2695" s="31" t="s">
        <v>83</v>
      </c>
      <c r="C2695" s="31" t="s">
        <v>84</v>
      </c>
      <c r="D2695" s="31" t="s">
        <v>531</v>
      </c>
      <c r="E2695" s="31">
        <v>120</v>
      </c>
      <c r="F2695" s="32" t="s">
        <v>373</v>
      </c>
      <c r="G2695" s="22">
        <v>56.4</v>
      </c>
      <c r="H2695" s="22">
        <v>63.800000000000004</v>
      </c>
      <c r="I2695" s="22">
        <v>67.099999999999994</v>
      </c>
      <c r="J2695" s="22"/>
      <c r="K2695" s="22"/>
      <c r="L2695" s="22"/>
      <c r="M2695" s="22">
        <f t="shared" si="3427"/>
        <v>56.4</v>
      </c>
      <c r="N2695" s="22">
        <f t="shared" si="3428"/>
        <v>63.800000000000004</v>
      </c>
      <c r="O2695" s="22">
        <f t="shared" si="3429"/>
        <v>67.099999999999994</v>
      </c>
      <c r="P2695" s="33"/>
      <c r="Q2695" s="33"/>
      <c r="R2695" s="33"/>
      <c r="S2695" s="33"/>
      <c r="T2695" s="33"/>
      <c r="U2695" s="33"/>
      <c r="V2695" s="33"/>
      <c r="W2695" s="33"/>
      <c r="X2695" s="33"/>
      <c r="Y2695" s="33"/>
      <c r="Z2695" s="33">
        <f t="shared" si="3389"/>
        <v>56.4</v>
      </c>
      <c r="AA2695" s="33">
        <f t="shared" si="3390"/>
        <v>63.800000000000004</v>
      </c>
      <c r="AB2695" s="33">
        <f t="shared" si="3391"/>
        <v>67.099999999999994</v>
      </c>
      <c r="AC2695" s="33"/>
    </row>
    <row r="2696" spans="1:30" ht="31.5" x14ac:dyDescent="0.25">
      <c r="A2696" s="31" t="s">
        <v>534</v>
      </c>
      <c r="B2696" s="31" t="s">
        <v>83</v>
      </c>
      <c r="C2696" s="31" t="s">
        <v>84</v>
      </c>
      <c r="D2696" s="31" t="s">
        <v>531</v>
      </c>
      <c r="E2696" s="31" t="s">
        <v>7</v>
      </c>
      <c r="F2696" s="32" t="s">
        <v>385</v>
      </c>
      <c r="G2696" s="22">
        <f>G2697</f>
        <v>5529.2</v>
      </c>
      <c r="H2696" s="22">
        <f t="shared" ref="H2696:AC2696" si="3485">H2697</f>
        <v>4849.5000000000009</v>
      </c>
      <c r="I2696" s="22">
        <f t="shared" si="3485"/>
        <v>5148.2</v>
      </c>
      <c r="J2696" s="22">
        <f t="shared" si="3485"/>
        <v>0</v>
      </c>
      <c r="K2696" s="22">
        <f t="shared" si="3485"/>
        <v>0</v>
      </c>
      <c r="L2696" s="22">
        <f t="shared" si="3485"/>
        <v>0</v>
      </c>
      <c r="M2696" s="22">
        <f t="shared" si="3427"/>
        <v>5529.2</v>
      </c>
      <c r="N2696" s="22">
        <f t="shared" si="3428"/>
        <v>4849.5000000000009</v>
      </c>
      <c r="O2696" s="22">
        <f t="shared" si="3429"/>
        <v>5148.2</v>
      </c>
      <c r="P2696" s="33">
        <f t="shared" si="3485"/>
        <v>0</v>
      </c>
      <c r="Q2696" s="33">
        <f t="shared" si="3485"/>
        <v>0</v>
      </c>
      <c r="R2696" s="33">
        <f t="shared" si="3485"/>
        <v>0</v>
      </c>
      <c r="S2696" s="33">
        <f t="shared" si="3485"/>
        <v>0</v>
      </c>
      <c r="T2696" s="33">
        <f t="shared" si="3485"/>
        <v>0</v>
      </c>
      <c r="U2696" s="33">
        <f t="shared" si="3485"/>
        <v>0</v>
      </c>
      <c r="V2696" s="33">
        <f t="shared" si="3485"/>
        <v>0</v>
      </c>
      <c r="W2696" s="33">
        <f t="shared" si="3485"/>
        <v>0</v>
      </c>
      <c r="X2696" s="33">
        <f t="shared" si="3485"/>
        <v>0</v>
      </c>
      <c r="Y2696" s="33">
        <f t="shared" si="3485"/>
        <v>0</v>
      </c>
      <c r="Z2696" s="33">
        <f t="shared" si="3389"/>
        <v>5529.2</v>
      </c>
      <c r="AA2696" s="33">
        <f t="shared" si="3390"/>
        <v>4849.5000000000009</v>
      </c>
      <c r="AB2696" s="33">
        <f t="shared" si="3391"/>
        <v>5148.2</v>
      </c>
      <c r="AC2696" s="33">
        <f t="shared" si="3485"/>
        <v>0</v>
      </c>
    </row>
    <row r="2697" spans="1:30" ht="31.5" x14ac:dyDescent="0.25">
      <c r="A2697" s="31" t="s">
        <v>534</v>
      </c>
      <c r="B2697" s="31" t="s">
        <v>83</v>
      </c>
      <c r="C2697" s="31" t="s">
        <v>84</v>
      </c>
      <c r="D2697" s="31" t="s">
        <v>531</v>
      </c>
      <c r="E2697" s="31">
        <v>240</v>
      </c>
      <c r="F2697" s="32" t="s">
        <v>374</v>
      </c>
      <c r="G2697" s="22">
        <v>5529.2</v>
      </c>
      <c r="H2697" s="22">
        <v>4849.5000000000009</v>
      </c>
      <c r="I2697" s="22">
        <v>5148.2</v>
      </c>
      <c r="J2697" s="22"/>
      <c r="K2697" s="22"/>
      <c r="L2697" s="22"/>
      <c r="M2697" s="22">
        <f t="shared" si="3427"/>
        <v>5529.2</v>
      </c>
      <c r="N2697" s="22">
        <f t="shared" si="3428"/>
        <v>4849.5000000000009</v>
      </c>
      <c r="O2697" s="22">
        <f t="shared" si="3429"/>
        <v>5148.2</v>
      </c>
      <c r="P2697" s="33"/>
      <c r="Q2697" s="33"/>
      <c r="R2697" s="33"/>
      <c r="S2697" s="33"/>
      <c r="T2697" s="33"/>
      <c r="U2697" s="33"/>
      <c r="V2697" s="33"/>
      <c r="W2697" s="33"/>
      <c r="X2697" s="33"/>
      <c r="Y2697" s="33"/>
      <c r="Z2697" s="33">
        <f t="shared" si="3389"/>
        <v>5529.2</v>
      </c>
      <c r="AA2697" s="33">
        <f t="shared" si="3390"/>
        <v>4849.5000000000009</v>
      </c>
      <c r="AB2697" s="33">
        <f t="shared" si="3391"/>
        <v>5148.2</v>
      </c>
      <c r="AC2697" s="33"/>
    </row>
    <row r="2698" spans="1:30" ht="31.5" x14ac:dyDescent="0.25">
      <c r="A2698" s="31" t="s">
        <v>534</v>
      </c>
      <c r="B2698" s="31" t="s">
        <v>83</v>
      </c>
      <c r="C2698" s="31" t="s">
        <v>84</v>
      </c>
      <c r="D2698" s="31" t="s">
        <v>537</v>
      </c>
      <c r="E2698" s="31"/>
      <c r="F2698" s="32" t="s">
        <v>686</v>
      </c>
      <c r="G2698" s="22">
        <f>G2699+G2702</f>
        <v>9918</v>
      </c>
      <c r="H2698" s="22">
        <f t="shared" ref="H2698:L2698" si="3486">H2699+H2702</f>
        <v>9937.0999999999985</v>
      </c>
      <c r="I2698" s="22">
        <f t="shared" si="3486"/>
        <v>9958.7999999999993</v>
      </c>
      <c r="J2698" s="22">
        <f t="shared" si="3486"/>
        <v>0</v>
      </c>
      <c r="K2698" s="22">
        <f t="shared" si="3486"/>
        <v>0</v>
      </c>
      <c r="L2698" s="22">
        <f t="shared" si="3486"/>
        <v>0</v>
      </c>
      <c r="M2698" s="22">
        <f t="shared" si="3427"/>
        <v>9918</v>
      </c>
      <c r="N2698" s="22">
        <f t="shared" si="3428"/>
        <v>9937.0999999999985</v>
      </c>
      <c r="O2698" s="22">
        <f t="shared" si="3429"/>
        <v>9958.7999999999993</v>
      </c>
      <c r="P2698" s="33">
        <f t="shared" ref="P2698:Q2698" si="3487">P2699+P2702</f>
        <v>0</v>
      </c>
      <c r="Q2698" s="33">
        <f t="shared" si="3487"/>
        <v>0</v>
      </c>
      <c r="R2698" s="33">
        <f t="shared" ref="R2698:T2698" si="3488">R2699+R2702</f>
        <v>0</v>
      </c>
      <c r="S2698" s="33">
        <f t="shared" si="3488"/>
        <v>0</v>
      </c>
      <c r="T2698" s="33">
        <f t="shared" si="3488"/>
        <v>0</v>
      </c>
      <c r="U2698" s="33">
        <f t="shared" ref="U2698:W2698" si="3489">U2699+U2702</f>
        <v>0</v>
      </c>
      <c r="V2698" s="33">
        <f t="shared" si="3489"/>
        <v>0</v>
      </c>
      <c r="W2698" s="33">
        <f t="shared" si="3489"/>
        <v>0</v>
      </c>
      <c r="X2698" s="33">
        <f t="shared" ref="X2698:Y2698" si="3490">X2699+X2702</f>
        <v>0</v>
      </c>
      <c r="Y2698" s="33">
        <f t="shared" si="3490"/>
        <v>0</v>
      </c>
      <c r="Z2698" s="33">
        <f t="shared" si="3389"/>
        <v>9918</v>
      </c>
      <c r="AA2698" s="33">
        <f t="shared" si="3390"/>
        <v>9937.0999999999985</v>
      </c>
      <c r="AB2698" s="33">
        <f t="shared" si="3391"/>
        <v>9958.7999999999993</v>
      </c>
      <c r="AC2698" s="33">
        <f t="shared" ref="AC2698" si="3491">AC2699+AC2702</f>
        <v>0</v>
      </c>
      <c r="AD2698" s="18"/>
    </row>
    <row r="2699" spans="1:30" ht="63" x14ac:dyDescent="0.25">
      <c r="A2699" s="31" t="s">
        <v>534</v>
      </c>
      <c r="B2699" s="31" t="s">
        <v>83</v>
      </c>
      <c r="C2699" s="31" t="s">
        <v>84</v>
      </c>
      <c r="D2699" s="31" t="s">
        <v>533</v>
      </c>
      <c r="E2699" s="31"/>
      <c r="F2699" s="32" t="s">
        <v>45</v>
      </c>
      <c r="G2699" s="22">
        <f>G2700</f>
        <v>3836.7</v>
      </c>
      <c r="H2699" s="22">
        <f t="shared" ref="H2699:AC2700" si="3492">H2700</f>
        <v>3831.2</v>
      </c>
      <c r="I2699" s="22">
        <f t="shared" si="3492"/>
        <v>3831.2</v>
      </c>
      <c r="J2699" s="22">
        <f t="shared" si="3492"/>
        <v>0</v>
      </c>
      <c r="K2699" s="22">
        <f t="shared" si="3492"/>
        <v>0</v>
      </c>
      <c r="L2699" s="22">
        <f t="shared" si="3492"/>
        <v>0</v>
      </c>
      <c r="M2699" s="22">
        <f t="shared" si="3427"/>
        <v>3836.7</v>
      </c>
      <c r="N2699" s="22">
        <f t="shared" si="3428"/>
        <v>3831.2</v>
      </c>
      <c r="O2699" s="22">
        <f t="shared" si="3429"/>
        <v>3831.2</v>
      </c>
      <c r="P2699" s="33">
        <f t="shared" si="3492"/>
        <v>0</v>
      </c>
      <c r="Q2699" s="33">
        <f t="shared" si="3492"/>
        <v>0</v>
      </c>
      <c r="R2699" s="33">
        <f t="shared" si="3492"/>
        <v>0</v>
      </c>
      <c r="S2699" s="33">
        <f t="shared" si="3492"/>
        <v>0</v>
      </c>
      <c r="T2699" s="33">
        <f t="shared" si="3492"/>
        <v>0</v>
      </c>
      <c r="U2699" s="33">
        <f t="shared" si="3492"/>
        <v>0</v>
      </c>
      <c r="V2699" s="33">
        <f t="shared" si="3492"/>
        <v>0</v>
      </c>
      <c r="W2699" s="33">
        <f t="shared" si="3492"/>
        <v>0</v>
      </c>
      <c r="X2699" s="33">
        <f t="shared" si="3492"/>
        <v>0</v>
      </c>
      <c r="Y2699" s="33">
        <f t="shared" si="3492"/>
        <v>0</v>
      </c>
      <c r="Z2699" s="33">
        <f t="shared" si="3389"/>
        <v>3836.7</v>
      </c>
      <c r="AA2699" s="33">
        <f t="shared" si="3390"/>
        <v>3831.2</v>
      </c>
      <c r="AB2699" s="33">
        <f t="shared" si="3391"/>
        <v>3831.2</v>
      </c>
      <c r="AC2699" s="33">
        <f t="shared" si="3492"/>
        <v>0</v>
      </c>
    </row>
    <row r="2700" spans="1:30" ht="31.5" x14ac:dyDescent="0.25">
      <c r="A2700" s="31" t="s">
        <v>534</v>
      </c>
      <c r="B2700" s="31" t="s">
        <v>83</v>
      </c>
      <c r="C2700" s="31" t="s">
        <v>84</v>
      </c>
      <c r="D2700" s="31" t="s">
        <v>533</v>
      </c>
      <c r="E2700" s="31" t="s">
        <v>94</v>
      </c>
      <c r="F2700" s="32" t="s">
        <v>388</v>
      </c>
      <c r="G2700" s="22">
        <f>G2701</f>
        <v>3836.7</v>
      </c>
      <c r="H2700" s="22">
        <f t="shared" si="3492"/>
        <v>3831.2</v>
      </c>
      <c r="I2700" s="22">
        <f t="shared" si="3492"/>
        <v>3831.2</v>
      </c>
      <c r="J2700" s="22">
        <f t="shared" si="3492"/>
        <v>0</v>
      </c>
      <c r="K2700" s="22">
        <f t="shared" si="3492"/>
        <v>0</v>
      </c>
      <c r="L2700" s="22">
        <f t="shared" si="3492"/>
        <v>0</v>
      </c>
      <c r="M2700" s="22">
        <f t="shared" si="3427"/>
        <v>3836.7</v>
      </c>
      <c r="N2700" s="22">
        <f t="shared" si="3428"/>
        <v>3831.2</v>
      </c>
      <c r="O2700" s="22">
        <f t="shared" si="3429"/>
        <v>3831.2</v>
      </c>
      <c r="P2700" s="33">
        <f t="shared" si="3492"/>
        <v>0</v>
      </c>
      <c r="Q2700" s="33">
        <f t="shared" si="3492"/>
        <v>0</v>
      </c>
      <c r="R2700" s="33">
        <f t="shared" si="3492"/>
        <v>0</v>
      </c>
      <c r="S2700" s="33">
        <f t="shared" si="3492"/>
        <v>0</v>
      </c>
      <c r="T2700" s="33">
        <f t="shared" si="3492"/>
        <v>0</v>
      </c>
      <c r="U2700" s="33">
        <f t="shared" si="3492"/>
        <v>0</v>
      </c>
      <c r="V2700" s="33">
        <f t="shared" si="3492"/>
        <v>0</v>
      </c>
      <c r="W2700" s="33">
        <f t="shared" si="3492"/>
        <v>0</v>
      </c>
      <c r="X2700" s="33">
        <f t="shared" si="3492"/>
        <v>0</v>
      </c>
      <c r="Y2700" s="33">
        <f t="shared" si="3492"/>
        <v>0</v>
      </c>
      <c r="Z2700" s="33">
        <f t="shared" si="3389"/>
        <v>3836.7</v>
      </c>
      <c r="AA2700" s="33">
        <f t="shared" si="3390"/>
        <v>3831.2</v>
      </c>
      <c r="AB2700" s="33">
        <f t="shared" si="3391"/>
        <v>3831.2</v>
      </c>
      <c r="AC2700" s="33">
        <f t="shared" si="3492"/>
        <v>0</v>
      </c>
    </row>
    <row r="2701" spans="1:30" x14ac:dyDescent="0.25">
      <c r="A2701" s="31" t="s">
        <v>534</v>
      </c>
      <c r="B2701" s="31" t="s">
        <v>83</v>
      </c>
      <c r="C2701" s="31" t="s">
        <v>84</v>
      </c>
      <c r="D2701" s="31" t="s">
        <v>533</v>
      </c>
      <c r="E2701" s="31">
        <v>610</v>
      </c>
      <c r="F2701" s="32" t="s">
        <v>379</v>
      </c>
      <c r="G2701" s="22">
        <v>3836.7</v>
      </c>
      <c r="H2701" s="22">
        <v>3831.2</v>
      </c>
      <c r="I2701" s="22">
        <v>3831.2</v>
      </c>
      <c r="J2701" s="22"/>
      <c r="K2701" s="22"/>
      <c r="L2701" s="22"/>
      <c r="M2701" s="22">
        <f t="shared" si="3427"/>
        <v>3836.7</v>
      </c>
      <c r="N2701" s="22">
        <f t="shared" si="3428"/>
        <v>3831.2</v>
      </c>
      <c r="O2701" s="22">
        <f t="shared" si="3429"/>
        <v>3831.2</v>
      </c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>
        <f t="shared" si="3389"/>
        <v>3836.7</v>
      </c>
      <c r="AA2701" s="33">
        <f t="shared" si="3390"/>
        <v>3831.2</v>
      </c>
      <c r="AB2701" s="33">
        <f t="shared" si="3391"/>
        <v>3831.2</v>
      </c>
      <c r="AC2701" s="33"/>
    </row>
    <row r="2702" spans="1:30" ht="31.5" x14ac:dyDescent="0.25">
      <c r="A2702" s="31" t="s">
        <v>534</v>
      </c>
      <c r="B2702" s="31" t="s">
        <v>83</v>
      </c>
      <c r="C2702" s="31" t="s">
        <v>84</v>
      </c>
      <c r="D2702" s="31" t="s">
        <v>532</v>
      </c>
      <c r="E2702" s="31"/>
      <c r="F2702" s="32" t="s">
        <v>835</v>
      </c>
      <c r="G2702" s="22">
        <f>G2703+G2705+G2707</f>
        <v>6081.3</v>
      </c>
      <c r="H2702" s="22">
        <f t="shared" ref="H2702:L2702" si="3493">H2703+H2705+H2707</f>
        <v>6105.9</v>
      </c>
      <c r="I2702" s="22">
        <f t="shared" si="3493"/>
        <v>6127.6</v>
      </c>
      <c r="J2702" s="22">
        <f t="shared" si="3493"/>
        <v>0</v>
      </c>
      <c r="K2702" s="22">
        <f t="shared" si="3493"/>
        <v>0</v>
      </c>
      <c r="L2702" s="22">
        <f t="shared" si="3493"/>
        <v>0</v>
      </c>
      <c r="M2702" s="22">
        <f t="shared" si="3427"/>
        <v>6081.3</v>
      </c>
      <c r="N2702" s="22">
        <f t="shared" si="3428"/>
        <v>6105.9</v>
      </c>
      <c r="O2702" s="22">
        <f t="shared" si="3429"/>
        <v>6127.6</v>
      </c>
      <c r="P2702" s="33">
        <f t="shared" ref="P2702:Q2702" si="3494">P2703+P2705+P2707</f>
        <v>0</v>
      </c>
      <c r="Q2702" s="33">
        <f t="shared" si="3494"/>
        <v>0</v>
      </c>
      <c r="R2702" s="33">
        <f t="shared" ref="R2702:T2702" si="3495">R2703+R2705+R2707</f>
        <v>0</v>
      </c>
      <c r="S2702" s="33">
        <f t="shared" si="3495"/>
        <v>0</v>
      </c>
      <c r="T2702" s="33">
        <f t="shared" si="3495"/>
        <v>0</v>
      </c>
      <c r="U2702" s="33">
        <f t="shared" ref="U2702:W2702" si="3496">U2703+U2705+U2707</f>
        <v>0</v>
      </c>
      <c r="V2702" s="33">
        <f t="shared" si="3496"/>
        <v>0</v>
      </c>
      <c r="W2702" s="33">
        <f t="shared" si="3496"/>
        <v>0</v>
      </c>
      <c r="X2702" s="33">
        <f t="shared" ref="X2702:Y2702" si="3497">X2703+X2705+X2707</f>
        <v>0</v>
      </c>
      <c r="Y2702" s="33">
        <f t="shared" si="3497"/>
        <v>0</v>
      </c>
      <c r="Z2702" s="33">
        <f t="shared" si="3389"/>
        <v>6081.3</v>
      </c>
      <c r="AA2702" s="33">
        <f t="shared" si="3390"/>
        <v>6105.9</v>
      </c>
      <c r="AB2702" s="33">
        <f t="shared" si="3391"/>
        <v>6127.6</v>
      </c>
      <c r="AC2702" s="33">
        <f t="shared" ref="AC2702" si="3498">AC2703+AC2705+AC2707</f>
        <v>0</v>
      </c>
    </row>
    <row r="2703" spans="1:30" ht="78.75" x14ac:dyDescent="0.25">
      <c r="A2703" s="31" t="s">
        <v>534</v>
      </c>
      <c r="B2703" s="31" t="s">
        <v>83</v>
      </c>
      <c r="C2703" s="31" t="s">
        <v>84</v>
      </c>
      <c r="D2703" s="31" t="s">
        <v>532</v>
      </c>
      <c r="E2703" s="31" t="s">
        <v>25</v>
      </c>
      <c r="F2703" s="32" t="s">
        <v>384</v>
      </c>
      <c r="G2703" s="22">
        <f>G2704</f>
        <v>150</v>
      </c>
      <c r="H2703" s="22">
        <f t="shared" ref="H2703:AC2703" si="3499">H2704</f>
        <v>150</v>
      </c>
      <c r="I2703" s="22">
        <f t="shared" si="3499"/>
        <v>150</v>
      </c>
      <c r="J2703" s="22">
        <f t="shared" si="3499"/>
        <v>0</v>
      </c>
      <c r="K2703" s="22">
        <f t="shared" si="3499"/>
        <v>0</v>
      </c>
      <c r="L2703" s="22">
        <f t="shared" si="3499"/>
        <v>0</v>
      </c>
      <c r="M2703" s="22">
        <f t="shared" si="3427"/>
        <v>150</v>
      </c>
      <c r="N2703" s="22">
        <f t="shared" si="3428"/>
        <v>150</v>
      </c>
      <c r="O2703" s="22">
        <f t="shared" si="3429"/>
        <v>150</v>
      </c>
      <c r="P2703" s="33">
        <f t="shared" si="3499"/>
        <v>0</v>
      </c>
      <c r="Q2703" s="33">
        <f t="shared" si="3499"/>
        <v>0</v>
      </c>
      <c r="R2703" s="33">
        <f t="shared" si="3499"/>
        <v>0</v>
      </c>
      <c r="S2703" s="33">
        <f t="shared" si="3499"/>
        <v>0</v>
      </c>
      <c r="T2703" s="33">
        <f t="shared" si="3499"/>
        <v>0</v>
      </c>
      <c r="U2703" s="33">
        <f t="shared" si="3499"/>
        <v>0</v>
      </c>
      <c r="V2703" s="33">
        <f t="shared" si="3499"/>
        <v>0</v>
      </c>
      <c r="W2703" s="33">
        <f t="shared" si="3499"/>
        <v>0</v>
      </c>
      <c r="X2703" s="33">
        <f t="shared" si="3499"/>
        <v>0</v>
      </c>
      <c r="Y2703" s="33">
        <f t="shared" si="3499"/>
        <v>0</v>
      </c>
      <c r="Z2703" s="33">
        <f t="shared" si="3389"/>
        <v>150</v>
      </c>
      <c r="AA2703" s="33">
        <f t="shared" si="3390"/>
        <v>150</v>
      </c>
      <c r="AB2703" s="33">
        <f t="shared" si="3391"/>
        <v>150</v>
      </c>
      <c r="AC2703" s="33">
        <f t="shared" si="3499"/>
        <v>0</v>
      </c>
    </row>
    <row r="2704" spans="1:30" ht="31.5" x14ac:dyDescent="0.25">
      <c r="A2704" s="31" t="s">
        <v>534</v>
      </c>
      <c r="B2704" s="31" t="s">
        <v>83</v>
      </c>
      <c r="C2704" s="31" t="s">
        <v>84</v>
      </c>
      <c r="D2704" s="31" t="s">
        <v>532</v>
      </c>
      <c r="E2704" s="31">
        <v>120</v>
      </c>
      <c r="F2704" s="32" t="s">
        <v>373</v>
      </c>
      <c r="G2704" s="22">
        <v>150</v>
      </c>
      <c r="H2704" s="22">
        <v>150</v>
      </c>
      <c r="I2704" s="22">
        <v>150</v>
      </c>
      <c r="J2704" s="22"/>
      <c r="K2704" s="22"/>
      <c r="L2704" s="22"/>
      <c r="M2704" s="22">
        <f t="shared" si="3427"/>
        <v>150</v>
      </c>
      <c r="N2704" s="22">
        <f t="shared" si="3428"/>
        <v>150</v>
      </c>
      <c r="O2704" s="22">
        <f t="shared" si="3429"/>
        <v>150</v>
      </c>
      <c r="P2704" s="33"/>
      <c r="Q2704" s="33"/>
      <c r="R2704" s="33"/>
      <c r="S2704" s="33"/>
      <c r="T2704" s="33"/>
      <c r="U2704" s="33"/>
      <c r="V2704" s="33"/>
      <c r="W2704" s="33"/>
      <c r="X2704" s="33"/>
      <c r="Y2704" s="33"/>
      <c r="Z2704" s="33">
        <f t="shared" ref="Z2704:Z2767" si="3500">M2704+P2704+Q2704+R2704+S2704</f>
        <v>150</v>
      </c>
      <c r="AA2704" s="33">
        <f t="shared" ref="AA2704:AA2767" si="3501">N2704+T2704+U2704+V2704</f>
        <v>150</v>
      </c>
      <c r="AB2704" s="33">
        <f t="shared" ref="AB2704:AB2767" si="3502">O2704+W2704+X2704+Y2704</f>
        <v>150</v>
      </c>
      <c r="AC2704" s="33"/>
    </row>
    <row r="2705" spans="1:30" ht="31.5" x14ac:dyDescent="0.25">
      <c r="A2705" s="31" t="s">
        <v>534</v>
      </c>
      <c r="B2705" s="31" t="s">
        <v>83</v>
      </c>
      <c r="C2705" s="31" t="s">
        <v>84</v>
      </c>
      <c r="D2705" s="31" t="s">
        <v>532</v>
      </c>
      <c r="E2705" s="31" t="s">
        <v>7</v>
      </c>
      <c r="F2705" s="32" t="s">
        <v>385</v>
      </c>
      <c r="G2705" s="22">
        <f>G2706</f>
        <v>4931.3</v>
      </c>
      <c r="H2705" s="22">
        <f t="shared" ref="H2705:AC2705" si="3503">H2706</f>
        <v>4955.8999999999996</v>
      </c>
      <c r="I2705" s="22">
        <f t="shared" si="3503"/>
        <v>4977.6000000000004</v>
      </c>
      <c r="J2705" s="22">
        <f t="shared" si="3503"/>
        <v>0</v>
      </c>
      <c r="K2705" s="22">
        <f t="shared" si="3503"/>
        <v>0</v>
      </c>
      <c r="L2705" s="22">
        <f t="shared" si="3503"/>
        <v>0</v>
      </c>
      <c r="M2705" s="22">
        <f t="shared" si="3427"/>
        <v>4931.3</v>
      </c>
      <c r="N2705" s="22">
        <f t="shared" si="3428"/>
        <v>4955.8999999999996</v>
      </c>
      <c r="O2705" s="22">
        <f t="shared" si="3429"/>
        <v>4977.6000000000004</v>
      </c>
      <c r="P2705" s="33">
        <f t="shared" si="3503"/>
        <v>0</v>
      </c>
      <c r="Q2705" s="33">
        <f t="shared" si="3503"/>
        <v>0</v>
      </c>
      <c r="R2705" s="33">
        <f t="shared" si="3503"/>
        <v>0</v>
      </c>
      <c r="S2705" s="33">
        <f t="shared" si="3503"/>
        <v>0</v>
      </c>
      <c r="T2705" s="33">
        <f t="shared" si="3503"/>
        <v>0</v>
      </c>
      <c r="U2705" s="33">
        <f t="shared" si="3503"/>
        <v>0</v>
      </c>
      <c r="V2705" s="33">
        <f t="shared" si="3503"/>
        <v>0</v>
      </c>
      <c r="W2705" s="33">
        <f t="shared" si="3503"/>
        <v>0</v>
      </c>
      <c r="X2705" s="33">
        <f t="shared" si="3503"/>
        <v>0</v>
      </c>
      <c r="Y2705" s="33">
        <f t="shared" si="3503"/>
        <v>0</v>
      </c>
      <c r="Z2705" s="33">
        <f t="shared" si="3500"/>
        <v>4931.3</v>
      </c>
      <c r="AA2705" s="33">
        <f t="shared" si="3501"/>
        <v>4955.8999999999996</v>
      </c>
      <c r="AB2705" s="33">
        <f t="shared" si="3502"/>
        <v>4977.6000000000004</v>
      </c>
      <c r="AC2705" s="33">
        <f t="shared" si="3503"/>
        <v>0</v>
      </c>
    </row>
    <row r="2706" spans="1:30" ht="31.5" x14ac:dyDescent="0.25">
      <c r="A2706" s="31" t="s">
        <v>534</v>
      </c>
      <c r="B2706" s="31" t="s">
        <v>83</v>
      </c>
      <c r="C2706" s="31" t="s">
        <v>84</v>
      </c>
      <c r="D2706" s="31" t="s">
        <v>532</v>
      </c>
      <c r="E2706" s="31">
        <v>240</v>
      </c>
      <c r="F2706" s="32" t="s">
        <v>374</v>
      </c>
      <c r="G2706" s="22">
        <v>4931.3</v>
      </c>
      <c r="H2706" s="22">
        <v>4955.8999999999996</v>
      </c>
      <c r="I2706" s="22">
        <v>4977.6000000000004</v>
      </c>
      <c r="J2706" s="22"/>
      <c r="K2706" s="22"/>
      <c r="L2706" s="22"/>
      <c r="M2706" s="22">
        <f t="shared" si="3427"/>
        <v>4931.3</v>
      </c>
      <c r="N2706" s="22">
        <f t="shared" si="3428"/>
        <v>4955.8999999999996</v>
      </c>
      <c r="O2706" s="22">
        <f t="shared" si="3429"/>
        <v>4977.6000000000004</v>
      </c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>
        <f t="shared" si="3500"/>
        <v>4931.3</v>
      </c>
      <c r="AA2706" s="33">
        <f t="shared" si="3501"/>
        <v>4955.8999999999996</v>
      </c>
      <c r="AB2706" s="33">
        <f t="shared" si="3502"/>
        <v>4977.6000000000004</v>
      </c>
      <c r="AC2706" s="33"/>
    </row>
    <row r="2707" spans="1:30" x14ac:dyDescent="0.25">
      <c r="A2707" s="31" t="s">
        <v>534</v>
      </c>
      <c r="B2707" s="31" t="s">
        <v>83</v>
      </c>
      <c r="C2707" s="31" t="s">
        <v>84</v>
      </c>
      <c r="D2707" s="31" t="s">
        <v>532</v>
      </c>
      <c r="E2707" s="31" t="s">
        <v>8</v>
      </c>
      <c r="F2707" s="32" t="s">
        <v>389</v>
      </c>
      <c r="G2707" s="22">
        <f>G2708</f>
        <v>1000</v>
      </c>
      <c r="H2707" s="22">
        <f t="shared" ref="H2707:AC2707" si="3504">H2708</f>
        <v>1000</v>
      </c>
      <c r="I2707" s="22">
        <f t="shared" si="3504"/>
        <v>1000</v>
      </c>
      <c r="J2707" s="22">
        <f t="shared" si="3504"/>
        <v>0</v>
      </c>
      <c r="K2707" s="22">
        <f t="shared" si="3504"/>
        <v>0</v>
      </c>
      <c r="L2707" s="22">
        <f t="shared" si="3504"/>
        <v>0</v>
      </c>
      <c r="M2707" s="22">
        <f t="shared" si="3427"/>
        <v>1000</v>
      </c>
      <c r="N2707" s="22">
        <f t="shared" si="3428"/>
        <v>1000</v>
      </c>
      <c r="O2707" s="22">
        <f t="shared" si="3429"/>
        <v>1000</v>
      </c>
      <c r="P2707" s="33">
        <f t="shared" si="3504"/>
        <v>0</v>
      </c>
      <c r="Q2707" s="33">
        <f t="shared" si="3504"/>
        <v>0</v>
      </c>
      <c r="R2707" s="33">
        <f t="shared" si="3504"/>
        <v>0</v>
      </c>
      <c r="S2707" s="33">
        <f t="shared" si="3504"/>
        <v>0</v>
      </c>
      <c r="T2707" s="33">
        <f t="shared" si="3504"/>
        <v>0</v>
      </c>
      <c r="U2707" s="33">
        <f t="shared" si="3504"/>
        <v>0</v>
      </c>
      <c r="V2707" s="33">
        <f t="shared" si="3504"/>
        <v>0</v>
      </c>
      <c r="W2707" s="33">
        <f t="shared" si="3504"/>
        <v>0</v>
      </c>
      <c r="X2707" s="33">
        <f t="shared" si="3504"/>
        <v>0</v>
      </c>
      <c r="Y2707" s="33">
        <f t="shared" si="3504"/>
        <v>0</v>
      </c>
      <c r="Z2707" s="33">
        <f t="shared" si="3500"/>
        <v>1000</v>
      </c>
      <c r="AA2707" s="33">
        <f t="shared" si="3501"/>
        <v>1000</v>
      </c>
      <c r="AB2707" s="33">
        <f t="shared" si="3502"/>
        <v>1000</v>
      </c>
      <c r="AC2707" s="33">
        <f t="shared" si="3504"/>
        <v>0</v>
      </c>
    </row>
    <row r="2708" spans="1:30" ht="47.25" x14ac:dyDescent="0.25">
      <c r="A2708" s="31" t="s">
        <v>534</v>
      </c>
      <c r="B2708" s="31" t="s">
        <v>83</v>
      </c>
      <c r="C2708" s="31" t="s">
        <v>84</v>
      </c>
      <c r="D2708" s="31" t="s">
        <v>532</v>
      </c>
      <c r="E2708" s="31">
        <v>810</v>
      </c>
      <c r="F2708" s="32" t="s">
        <v>804</v>
      </c>
      <c r="G2708" s="22">
        <v>1000</v>
      </c>
      <c r="H2708" s="22">
        <v>1000</v>
      </c>
      <c r="I2708" s="22">
        <v>1000</v>
      </c>
      <c r="J2708" s="22"/>
      <c r="K2708" s="22"/>
      <c r="L2708" s="22"/>
      <c r="M2708" s="22">
        <f t="shared" si="3427"/>
        <v>1000</v>
      </c>
      <c r="N2708" s="22">
        <f t="shared" si="3428"/>
        <v>1000</v>
      </c>
      <c r="O2708" s="22">
        <f t="shared" si="3429"/>
        <v>1000</v>
      </c>
      <c r="P2708" s="33"/>
      <c r="Q2708" s="33"/>
      <c r="R2708" s="33"/>
      <c r="S2708" s="33"/>
      <c r="T2708" s="33"/>
      <c r="U2708" s="33"/>
      <c r="V2708" s="33"/>
      <c r="W2708" s="33"/>
      <c r="X2708" s="33"/>
      <c r="Y2708" s="33"/>
      <c r="Z2708" s="33">
        <f t="shared" si="3500"/>
        <v>1000</v>
      </c>
      <c r="AA2708" s="33">
        <f t="shared" si="3501"/>
        <v>1000</v>
      </c>
      <c r="AB2708" s="33">
        <f t="shared" si="3502"/>
        <v>1000</v>
      </c>
      <c r="AC2708" s="33"/>
    </row>
    <row r="2709" spans="1:30" s="6" customFormat="1" ht="31.5" x14ac:dyDescent="0.25">
      <c r="A2709" s="19">
        <v>955</v>
      </c>
      <c r="B2709" s="19"/>
      <c r="C2709" s="19"/>
      <c r="D2709" s="19"/>
      <c r="E2709" s="19"/>
      <c r="F2709" s="20" t="s">
        <v>603</v>
      </c>
      <c r="G2709" s="21">
        <f>G2710+G2735</f>
        <v>1380511.7</v>
      </c>
      <c r="H2709" s="21">
        <f t="shared" ref="H2709:L2709" si="3505">H2710+H2735</f>
        <v>489334.4</v>
      </c>
      <c r="I2709" s="21">
        <f t="shared" si="3505"/>
        <v>295118.10000000003</v>
      </c>
      <c r="J2709" s="21">
        <f t="shared" si="3505"/>
        <v>0</v>
      </c>
      <c r="K2709" s="21">
        <f t="shared" si="3505"/>
        <v>0</v>
      </c>
      <c r="L2709" s="21">
        <f t="shared" si="3505"/>
        <v>0</v>
      </c>
      <c r="M2709" s="22">
        <f t="shared" si="3427"/>
        <v>1380511.7</v>
      </c>
      <c r="N2709" s="22">
        <f t="shared" si="3428"/>
        <v>489334.4</v>
      </c>
      <c r="O2709" s="22">
        <f t="shared" si="3429"/>
        <v>295118.10000000003</v>
      </c>
      <c r="P2709" s="23">
        <f t="shared" ref="P2709:Q2709" si="3506">P2710+P2735</f>
        <v>0</v>
      </c>
      <c r="Q2709" s="23">
        <f t="shared" si="3506"/>
        <v>0</v>
      </c>
      <c r="R2709" s="23">
        <f t="shared" ref="R2709:T2709" si="3507">R2710+R2735</f>
        <v>-499.29999999999995</v>
      </c>
      <c r="S2709" s="23">
        <f t="shared" si="3507"/>
        <v>0</v>
      </c>
      <c r="T2709" s="23">
        <f t="shared" si="3507"/>
        <v>0</v>
      </c>
      <c r="U2709" s="23">
        <f t="shared" ref="U2709:W2709" si="3508">U2710+U2735</f>
        <v>-499.29999999999995</v>
      </c>
      <c r="V2709" s="23">
        <f t="shared" si="3508"/>
        <v>0</v>
      </c>
      <c r="W2709" s="23">
        <f t="shared" si="3508"/>
        <v>0</v>
      </c>
      <c r="X2709" s="23">
        <f t="shared" ref="X2709:Y2709" si="3509">X2710+X2735</f>
        <v>-499.29999999999995</v>
      </c>
      <c r="Y2709" s="23">
        <f t="shared" si="3509"/>
        <v>0</v>
      </c>
      <c r="Z2709" s="23">
        <f t="shared" si="3500"/>
        <v>1380012.4</v>
      </c>
      <c r="AA2709" s="23">
        <f t="shared" si="3501"/>
        <v>488835.10000000003</v>
      </c>
      <c r="AB2709" s="23">
        <f t="shared" si="3502"/>
        <v>294618.80000000005</v>
      </c>
      <c r="AC2709" s="23">
        <f t="shared" ref="AC2709" si="3510">AC2710+AC2735</f>
        <v>0</v>
      </c>
    </row>
    <row r="2710" spans="1:30" s="6" customFormat="1" x14ac:dyDescent="0.25">
      <c r="A2710" s="19">
        <v>955</v>
      </c>
      <c r="B2710" s="19" t="s">
        <v>17</v>
      </c>
      <c r="C2710" s="19"/>
      <c r="D2710" s="19"/>
      <c r="E2710" s="19"/>
      <c r="F2710" s="20" t="s">
        <v>54</v>
      </c>
      <c r="G2710" s="21">
        <f>G2711</f>
        <v>157352.20000000004</v>
      </c>
      <c r="H2710" s="21">
        <f t="shared" ref="H2710:AC2712" si="3511">H2711</f>
        <v>158422.90000000002</v>
      </c>
      <c r="I2710" s="21">
        <f t="shared" si="3511"/>
        <v>159568.90000000002</v>
      </c>
      <c r="J2710" s="21">
        <f t="shared" si="3511"/>
        <v>0</v>
      </c>
      <c r="K2710" s="21">
        <f t="shared" si="3511"/>
        <v>0</v>
      </c>
      <c r="L2710" s="21">
        <f t="shared" si="3511"/>
        <v>0</v>
      </c>
      <c r="M2710" s="22">
        <f t="shared" si="3427"/>
        <v>157352.20000000004</v>
      </c>
      <c r="N2710" s="22">
        <f t="shared" si="3428"/>
        <v>158422.90000000002</v>
      </c>
      <c r="O2710" s="22">
        <f t="shared" si="3429"/>
        <v>159568.90000000002</v>
      </c>
      <c r="P2710" s="23">
        <f t="shared" si="3511"/>
        <v>0</v>
      </c>
      <c r="Q2710" s="23">
        <f t="shared" si="3511"/>
        <v>0</v>
      </c>
      <c r="R2710" s="23">
        <f t="shared" si="3511"/>
        <v>-499.29999999999995</v>
      </c>
      <c r="S2710" s="23">
        <f t="shared" si="3511"/>
        <v>0</v>
      </c>
      <c r="T2710" s="23">
        <f t="shared" si="3511"/>
        <v>0</v>
      </c>
      <c r="U2710" s="23">
        <f t="shared" si="3511"/>
        <v>-499.29999999999995</v>
      </c>
      <c r="V2710" s="23">
        <f t="shared" si="3511"/>
        <v>0</v>
      </c>
      <c r="W2710" s="23">
        <f t="shared" si="3511"/>
        <v>0</v>
      </c>
      <c r="X2710" s="23">
        <f t="shared" si="3511"/>
        <v>-499.29999999999995</v>
      </c>
      <c r="Y2710" s="23">
        <f t="shared" si="3511"/>
        <v>0</v>
      </c>
      <c r="Z2710" s="23">
        <f t="shared" si="3500"/>
        <v>156852.90000000005</v>
      </c>
      <c r="AA2710" s="23">
        <f t="shared" si="3501"/>
        <v>157923.60000000003</v>
      </c>
      <c r="AB2710" s="23">
        <f t="shared" si="3502"/>
        <v>159069.60000000003</v>
      </c>
      <c r="AC2710" s="23">
        <f t="shared" si="3511"/>
        <v>0</v>
      </c>
    </row>
    <row r="2711" spans="1:30" s="34" customFormat="1" x14ac:dyDescent="0.25">
      <c r="A2711" s="25">
        <v>955</v>
      </c>
      <c r="B2711" s="25" t="s">
        <v>17</v>
      </c>
      <c r="C2711" s="25" t="s">
        <v>17</v>
      </c>
      <c r="D2711" s="25"/>
      <c r="E2711" s="25"/>
      <c r="F2711" s="26" t="s">
        <v>208</v>
      </c>
      <c r="G2711" s="27">
        <f>G2712</f>
        <v>157352.20000000004</v>
      </c>
      <c r="H2711" s="27">
        <f t="shared" si="3511"/>
        <v>158422.90000000002</v>
      </c>
      <c r="I2711" s="27">
        <f t="shared" si="3511"/>
        <v>159568.90000000002</v>
      </c>
      <c r="J2711" s="27">
        <f t="shared" si="3511"/>
        <v>0</v>
      </c>
      <c r="K2711" s="27">
        <f t="shared" si="3511"/>
        <v>0</v>
      </c>
      <c r="L2711" s="27">
        <f t="shared" si="3511"/>
        <v>0</v>
      </c>
      <c r="M2711" s="22">
        <f t="shared" si="3427"/>
        <v>157352.20000000004</v>
      </c>
      <c r="N2711" s="22">
        <f t="shared" si="3428"/>
        <v>158422.90000000002</v>
      </c>
      <c r="O2711" s="22">
        <f t="shared" si="3429"/>
        <v>159568.90000000002</v>
      </c>
      <c r="P2711" s="28">
        <f t="shared" si="3511"/>
        <v>0</v>
      </c>
      <c r="Q2711" s="28">
        <f t="shared" si="3511"/>
        <v>0</v>
      </c>
      <c r="R2711" s="28">
        <f t="shared" si="3511"/>
        <v>-499.29999999999995</v>
      </c>
      <c r="S2711" s="28">
        <f t="shared" si="3511"/>
        <v>0</v>
      </c>
      <c r="T2711" s="28">
        <f t="shared" si="3511"/>
        <v>0</v>
      </c>
      <c r="U2711" s="28">
        <f t="shared" si="3511"/>
        <v>-499.29999999999995</v>
      </c>
      <c r="V2711" s="28">
        <f t="shared" si="3511"/>
        <v>0</v>
      </c>
      <c r="W2711" s="28">
        <f t="shared" si="3511"/>
        <v>0</v>
      </c>
      <c r="X2711" s="28">
        <f t="shared" si="3511"/>
        <v>-499.29999999999995</v>
      </c>
      <c r="Y2711" s="28">
        <f t="shared" si="3511"/>
        <v>0</v>
      </c>
      <c r="Z2711" s="28">
        <f t="shared" si="3500"/>
        <v>156852.90000000005</v>
      </c>
      <c r="AA2711" s="28">
        <f t="shared" si="3501"/>
        <v>157923.60000000003</v>
      </c>
      <c r="AB2711" s="28">
        <f t="shared" si="3502"/>
        <v>159069.60000000003</v>
      </c>
      <c r="AC2711" s="28">
        <f t="shared" si="3511"/>
        <v>0</v>
      </c>
    </row>
    <row r="2712" spans="1:30" ht="31.5" x14ac:dyDescent="0.25">
      <c r="A2712" s="31">
        <v>955</v>
      </c>
      <c r="B2712" s="31" t="s">
        <v>17</v>
      </c>
      <c r="C2712" s="31" t="s">
        <v>17</v>
      </c>
      <c r="D2712" s="31" t="s">
        <v>197</v>
      </c>
      <c r="E2712" s="31"/>
      <c r="F2712" s="32" t="s">
        <v>225</v>
      </c>
      <c r="G2712" s="22">
        <f>G2713</f>
        <v>157352.20000000004</v>
      </c>
      <c r="H2712" s="22">
        <f t="shared" si="3511"/>
        <v>158422.90000000002</v>
      </c>
      <c r="I2712" s="22">
        <f t="shared" si="3511"/>
        <v>159568.90000000002</v>
      </c>
      <c r="J2712" s="22">
        <f t="shared" si="3511"/>
        <v>0</v>
      </c>
      <c r="K2712" s="22">
        <f t="shared" si="3511"/>
        <v>0</v>
      </c>
      <c r="L2712" s="22">
        <f t="shared" si="3511"/>
        <v>0</v>
      </c>
      <c r="M2712" s="22">
        <f t="shared" si="3427"/>
        <v>157352.20000000004</v>
      </c>
      <c r="N2712" s="22">
        <f t="shared" si="3428"/>
        <v>158422.90000000002</v>
      </c>
      <c r="O2712" s="22">
        <f t="shared" si="3429"/>
        <v>159568.90000000002</v>
      </c>
      <c r="P2712" s="33">
        <f t="shared" si="3511"/>
        <v>0</v>
      </c>
      <c r="Q2712" s="33">
        <f t="shared" si="3511"/>
        <v>0</v>
      </c>
      <c r="R2712" s="33">
        <f t="shared" si="3511"/>
        <v>-499.29999999999995</v>
      </c>
      <c r="S2712" s="33">
        <f t="shared" si="3511"/>
        <v>0</v>
      </c>
      <c r="T2712" s="33">
        <f t="shared" si="3511"/>
        <v>0</v>
      </c>
      <c r="U2712" s="33">
        <f t="shared" si="3511"/>
        <v>-499.29999999999995</v>
      </c>
      <c r="V2712" s="33">
        <f t="shared" si="3511"/>
        <v>0</v>
      </c>
      <c r="W2712" s="33">
        <f t="shared" si="3511"/>
        <v>0</v>
      </c>
      <c r="X2712" s="33">
        <f t="shared" si="3511"/>
        <v>-499.29999999999995</v>
      </c>
      <c r="Y2712" s="33">
        <f t="shared" si="3511"/>
        <v>0</v>
      </c>
      <c r="Z2712" s="33">
        <f t="shared" si="3500"/>
        <v>156852.90000000005</v>
      </c>
      <c r="AA2712" s="33">
        <f t="shared" si="3501"/>
        <v>157923.60000000003</v>
      </c>
      <c r="AB2712" s="33">
        <f t="shared" si="3502"/>
        <v>159069.60000000003</v>
      </c>
      <c r="AC2712" s="33">
        <f t="shared" si="3511"/>
        <v>0</v>
      </c>
      <c r="AD2712" s="18"/>
    </row>
    <row r="2713" spans="1:30" ht="31.5" x14ac:dyDescent="0.25">
      <c r="A2713" s="31">
        <v>955</v>
      </c>
      <c r="B2713" s="31" t="s">
        <v>17</v>
      </c>
      <c r="C2713" s="31" t="s">
        <v>17</v>
      </c>
      <c r="D2713" s="31" t="s">
        <v>198</v>
      </c>
      <c r="E2713" s="31"/>
      <c r="F2713" s="32" t="s">
        <v>226</v>
      </c>
      <c r="G2713" s="22">
        <f>G2714+G2723+G2732+G2717+G2720</f>
        <v>157352.20000000004</v>
      </c>
      <c r="H2713" s="22">
        <f t="shared" ref="H2713:L2713" si="3512">H2714+H2723+H2732+H2717+H2720</f>
        <v>158422.90000000002</v>
      </c>
      <c r="I2713" s="22">
        <f t="shared" si="3512"/>
        <v>159568.90000000002</v>
      </c>
      <c r="J2713" s="22">
        <f t="shared" si="3512"/>
        <v>0</v>
      </c>
      <c r="K2713" s="22">
        <f t="shared" si="3512"/>
        <v>0</v>
      </c>
      <c r="L2713" s="22">
        <f t="shared" si="3512"/>
        <v>0</v>
      </c>
      <c r="M2713" s="22">
        <f t="shared" si="3427"/>
        <v>157352.20000000004</v>
      </c>
      <c r="N2713" s="22">
        <f t="shared" si="3428"/>
        <v>158422.90000000002</v>
      </c>
      <c r="O2713" s="22">
        <f t="shared" si="3429"/>
        <v>159568.90000000002</v>
      </c>
      <c r="P2713" s="33">
        <f t="shared" ref="P2713:Q2713" si="3513">P2714+P2723+P2732+P2717+P2720</f>
        <v>0</v>
      </c>
      <c r="Q2713" s="33">
        <f t="shared" si="3513"/>
        <v>0</v>
      </c>
      <c r="R2713" s="33">
        <f t="shared" ref="R2713:T2713" si="3514">R2714+R2723+R2732+R2717+R2720</f>
        <v>-499.29999999999995</v>
      </c>
      <c r="S2713" s="33">
        <f t="shared" si="3514"/>
        <v>0</v>
      </c>
      <c r="T2713" s="33">
        <f t="shared" si="3514"/>
        <v>0</v>
      </c>
      <c r="U2713" s="33">
        <f t="shared" ref="U2713:W2713" si="3515">U2714+U2723+U2732+U2717+U2720</f>
        <v>-499.29999999999995</v>
      </c>
      <c r="V2713" s="33">
        <f t="shared" si="3515"/>
        <v>0</v>
      </c>
      <c r="W2713" s="33">
        <f t="shared" si="3515"/>
        <v>0</v>
      </c>
      <c r="X2713" s="33">
        <f t="shared" ref="X2713:Y2713" si="3516">X2714+X2723+X2732+X2717+X2720</f>
        <v>-499.29999999999995</v>
      </c>
      <c r="Y2713" s="33">
        <f t="shared" si="3516"/>
        <v>0</v>
      </c>
      <c r="Z2713" s="33">
        <f t="shared" si="3500"/>
        <v>156852.90000000005</v>
      </c>
      <c r="AA2713" s="33">
        <f t="shared" si="3501"/>
        <v>157923.60000000003</v>
      </c>
      <c r="AB2713" s="33">
        <f t="shared" si="3502"/>
        <v>159069.60000000003</v>
      </c>
      <c r="AC2713" s="33">
        <f t="shared" ref="AC2713" si="3517">AC2714+AC2723+AC2732+AC2717+AC2720</f>
        <v>0</v>
      </c>
      <c r="AD2713" s="18"/>
    </row>
    <row r="2714" spans="1:30" ht="63" hidden="1" x14ac:dyDescent="0.25">
      <c r="A2714" s="31">
        <v>955</v>
      </c>
      <c r="B2714" s="31" t="s">
        <v>17</v>
      </c>
      <c r="C2714" s="31" t="s">
        <v>17</v>
      </c>
      <c r="D2714" s="31" t="s">
        <v>178</v>
      </c>
      <c r="E2714" s="31"/>
      <c r="F2714" s="32" t="s">
        <v>45</v>
      </c>
      <c r="G2714" s="22">
        <f>G2715</f>
        <v>1087.7</v>
      </c>
      <c r="H2714" s="22">
        <f t="shared" ref="H2714:AC2715" si="3518">H2715</f>
        <v>1087.7</v>
      </c>
      <c r="I2714" s="22">
        <f t="shared" si="3518"/>
        <v>1087.7</v>
      </c>
      <c r="J2714" s="22">
        <f t="shared" si="3518"/>
        <v>-1087.7</v>
      </c>
      <c r="K2714" s="22">
        <f t="shared" si="3518"/>
        <v>-1087.7</v>
      </c>
      <c r="L2714" s="22">
        <f t="shared" si="3518"/>
        <v>-1087.7</v>
      </c>
      <c r="M2714" s="22">
        <f t="shared" si="3427"/>
        <v>0</v>
      </c>
      <c r="N2714" s="22">
        <f t="shared" si="3428"/>
        <v>0</v>
      </c>
      <c r="O2714" s="22">
        <f t="shared" si="3429"/>
        <v>0</v>
      </c>
      <c r="P2714" s="33">
        <f t="shared" si="3518"/>
        <v>0</v>
      </c>
      <c r="Q2714" s="33">
        <f t="shared" si="3518"/>
        <v>0</v>
      </c>
      <c r="R2714" s="33">
        <f t="shared" si="3518"/>
        <v>0</v>
      </c>
      <c r="S2714" s="33">
        <f t="shared" si="3518"/>
        <v>0</v>
      </c>
      <c r="T2714" s="33">
        <f t="shared" si="3518"/>
        <v>0</v>
      </c>
      <c r="U2714" s="33">
        <f t="shared" si="3518"/>
        <v>0</v>
      </c>
      <c r="V2714" s="33">
        <f t="shared" si="3518"/>
        <v>0</v>
      </c>
      <c r="W2714" s="33">
        <f t="shared" si="3518"/>
        <v>0</v>
      </c>
      <c r="X2714" s="33">
        <f t="shared" si="3518"/>
        <v>0</v>
      </c>
      <c r="Y2714" s="33">
        <f t="shared" si="3518"/>
        <v>0</v>
      </c>
      <c r="Z2714" s="33">
        <f t="shared" si="3500"/>
        <v>0</v>
      </c>
      <c r="AA2714" s="33">
        <f t="shared" si="3501"/>
        <v>0</v>
      </c>
      <c r="AB2714" s="33">
        <f t="shared" si="3502"/>
        <v>0</v>
      </c>
      <c r="AC2714" s="33">
        <f t="shared" si="3518"/>
        <v>0</v>
      </c>
      <c r="AD2714" s="18">
        <v>0</v>
      </c>
    </row>
    <row r="2715" spans="1:30" ht="31.5" hidden="1" x14ac:dyDescent="0.25">
      <c r="A2715" s="31">
        <v>955</v>
      </c>
      <c r="B2715" s="31" t="s">
        <v>17</v>
      </c>
      <c r="C2715" s="31" t="s">
        <v>17</v>
      </c>
      <c r="D2715" s="31" t="s">
        <v>178</v>
      </c>
      <c r="E2715" s="31" t="s">
        <v>7</v>
      </c>
      <c r="F2715" s="32" t="s">
        <v>385</v>
      </c>
      <c r="G2715" s="22">
        <f>G2716</f>
        <v>1087.7</v>
      </c>
      <c r="H2715" s="22">
        <f t="shared" si="3518"/>
        <v>1087.7</v>
      </c>
      <c r="I2715" s="22">
        <f t="shared" si="3518"/>
        <v>1087.7</v>
      </c>
      <c r="J2715" s="22">
        <f t="shared" si="3518"/>
        <v>-1087.7</v>
      </c>
      <c r="K2715" s="22">
        <f t="shared" si="3518"/>
        <v>-1087.7</v>
      </c>
      <c r="L2715" s="22">
        <f t="shared" si="3518"/>
        <v>-1087.7</v>
      </c>
      <c r="M2715" s="22">
        <f t="shared" si="3427"/>
        <v>0</v>
      </c>
      <c r="N2715" s="22">
        <f t="shared" si="3428"/>
        <v>0</v>
      </c>
      <c r="O2715" s="22">
        <f t="shared" si="3429"/>
        <v>0</v>
      </c>
      <c r="P2715" s="33">
        <f t="shared" si="3518"/>
        <v>0</v>
      </c>
      <c r="Q2715" s="33">
        <f t="shared" si="3518"/>
        <v>0</v>
      </c>
      <c r="R2715" s="33">
        <f t="shared" si="3518"/>
        <v>0</v>
      </c>
      <c r="S2715" s="33">
        <f t="shared" si="3518"/>
        <v>0</v>
      </c>
      <c r="T2715" s="33">
        <f t="shared" si="3518"/>
        <v>0</v>
      </c>
      <c r="U2715" s="33">
        <f t="shared" si="3518"/>
        <v>0</v>
      </c>
      <c r="V2715" s="33">
        <f t="shared" si="3518"/>
        <v>0</v>
      </c>
      <c r="W2715" s="33">
        <f t="shared" si="3518"/>
        <v>0</v>
      </c>
      <c r="X2715" s="33">
        <f t="shared" si="3518"/>
        <v>0</v>
      </c>
      <c r="Y2715" s="33">
        <f t="shared" si="3518"/>
        <v>0</v>
      </c>
      <c r="Z2715" s="33">
        <f t="shared" si="3500"/>
        <v>0</v>
      </c>
      <c r="AA2715" s="33">
        <f t="shared" si="3501"/>
        <v>0</v>
      </c>
      <c r="AB2715" s="33">
        <f t="shared" si="3502"/>
        <v>0</v>
      </c>
      <c r="AC2715" s="33">
        <f t="shared" si="3518"/>
        <v>0</v>
      </c>
      <c r="AD2715" s="18">
        <v>0</v>
      </c>
    </row>
    <row r="2716" spans="1:30" ht="31.5" hidden="1" x14ac:dyDescent="0.25">
      <c r="A2716" s="31">
        <v>955</v>
      </c>
      <c r="B2716" s="31" t="s">
        <v>17</v>
      </c>
      <c r="C2716" s="31" t="s">
        <v>17</v>
      </c>
      <c r="D2716" s="31" t="s">
        <v>178</v>
      </c>
      <c r="E2716" s="31">
        <v>240</v>
      </c>
      <c r="F2716" s="32" t="s">
        <v>374</v>
      </c>
      <c r="G2716" s="22">
        <v>1087.7</v>
      </c>
      <c r="H2716" s="22">
        <v>1087.7</v>
      </c>
      <c r="I2716" s="22">
        <v>1087.7</v>
      </c>
      <c r="J2716" s="22">
        <v>-1087.7</v>
      </c>
      <c r="K2716" s="22">
        <v>-1087.7</v>
      </c>
      <c r="L2716" s="22">
        <v>-1087.7</v>
      </c>
      <c r="M2716" s="22">
        <f t="shared" si="3427"/>
        <v>0</v>
      </c>
      <c r="N2716" s="22">
        <f t="shared" si="3428"/>
        <v>0</v>
      </c>
      <c r="O2716" s="22">
        <f t="shared" si="3429"/>
        <v>0</v>
      </c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>
        <f t="shared" si="3500"/>
        <v>0</v>
      </c>
      <c r="AA2716" s="33">
        <f t="shared" si="3501"/>
        <v>0</v>
      </c>
      <c r="AB2716" s="33">
        <f t="shared" si="3502"/>
        <v>0</v>
      </c>
      <c r="AC2716" s="33"/>
      <c r="AD2716" s="18">
        <v>0</v>
      </c>
    </row>
    <row r="2717" spans="1:30" ht="47.25" x14ac:dyDescent="0.25">
      <c r="A2717" s="31">
        <v>955</v>
      </c>
      <c r="B2717" s="31" t="s">
        <v>17</v>
      </c>
      <c r="C2717" s="31" t="s">
        <v>17</v>
      </c>
      <c r="D2717" s="31" t="s">
        <v>538</v>
      </c>
      <c r="E2717" s="31"/>
      <c r="F2717" s="32" t="s">
        <v>681</v>
      </c>
      <c r="G2717" s="22">
        <f>G2718</f>
        <v>16412.7</v>
      </c>
      <c r="H2717" s="22">
        <f t="shared" ref="H2717:AC2718" si="3519">H2718</f>
        <v>17364.7</v>
      </c>
      <c r="I2717" s="22">
        <f t="shared" si="3519"/>
        <v>18510.7</v>
      </c>
      <c r="J2717" s="22">
        <f t="shared" si="3519"/>
        <v>0</v>
      </c>
      <c r="K2717" s="22">
        <f t="shared" si="3519"/>
        <v>0</v>
      </c>
      <c r="L2717" s="22">
        <f t="shared" si="3519"/>
        <v>0</v>
      </c>
      <c r="M2717" s="22">
        <f t="shared" si="3427"/>
        <v>16412.7</v>
      </c>
      <c r="N2717" s="22">
        <f t="shared" si="3428"/>
        <v>17364.7</v>
      </c>
      <c r="O2717" s="22">
        <f t="shared" si="3429"/>
        <v>18510.7</v>
      </c>
      <c r="P2717" s="33">
        <f t="shared" si="3519"/>
        <v>0</v>
      </c>
      <c r="Q2717" s="33">
        <f t="shared" si="3519"/>
        <v>0</v>
      </c>
      <c r="R2717" s="33">
        <f t="shared" si="3519"/>
        <v>0</v>
      </c>
      <c r="S2717" s="33">
        <f t="shared" si="3519"/>
        <v>0</v>
      </c>
      <c r="T2717" s="33">
        <f t="shared" si="3519"/>
        <v>0</v>
      </c>
      <c r="U2717" s="33">
        <f t="shared" si="3519"/>
        <v>0</v>
      </c>
      <c r="V2717" s="33">
        <f t="shared" si="3519"/>
        <v>0</v>
      </c>
      <c r="W2717" s="33">
        <f t="shared" si="3519"/>
        <v>0</v>
      </c>
      <c r="X2717" s="33">
        <f t="shared" si="3519"/>
        <v>0</v>
      </c>
      <c r="Y2717" s="33">
        <f t="shared" si="3519"/>
        <v>0</v>
      </c>
      <c r="Z2717" s="33">
        <f t="shared" si="3500"/>
        <v>16412.7</v>
      </c>
      <c r="AA2717" s="33">
        <f t="shared" si="3501"/>
        <v>17364.7</v>
      </c>
      <c r="AB2717" s="33">
        <f t="shared" si="3502"/>
        <v>18510.7</v>
      </c>
      <c r="AC2717" s="33">
        <f t="shared" si="3519"/>
        <v>0</v>
      </c>
    </row>
    <row r="2718" spans="1:30" x14ac:dyDescent="0.25">
      <c r="A2718" s="31">
        <v>955</v>
      </c>
      <c r="B2718" s="31" t="s">
        <v>17</v>
      </c>
      <c r="C2718" s="31" t="s">
        <v>17</v>
      </c>
      <c r="D2718" s="31" t="s">
        <v>538</v>
      </c>
      <c r="E2718" s="31" t="s">
        <v>8</v>
      </c>
      <c r="F2718" s="32" t="s">
        <v>389</v>
      </c>
      <c r="G2718" s="22">
        <f>G2719</f>
        <v>16412.7</v>
      </c>
      <c r="H2718" s="22">
        <f t="shared" si="3519"/>
        <v>17364.7</v>
      </c>
      <c r="I2718" s="22">
        <f t="shared" si="3519"/>
        <v>18510.7</v>
      </c>
      <c r="J2718" s="22">
        <f t="shared" si="3519"/>
        <v>0</v>
      </c>
      <c r="K2718" s="22">
        <f t="shared" si="3519"/>
        <v>0</v>
      </c>
      <c r="L2718" s="22">
        <f t="shared" si="3519"/>
        <v>0</v>
      </c>
      <c r="M2718" s="22">
        <f t="shared" si="3427"/>
        <v>16412.7</v>
      </c>
      <c r="N2718" s="22">
        <f t="shared" si="3428"/>
        <v>17364.7</v>
      </c>
      <c r="O2718" s="22">
        <f t="shared" si="3429"/>
        <v>18510.7</v>
      </c>
      <c r="P2718" s="33">
        <f t="shared" si="3519"/>
        <v>0</v>
      </c>
      <c r="Q2718" s="33">
        <f t="shared" si="3519"/>
        <v>0</v>
      </c>
      <c r="R2718" s="33">
        <f t="shared" si="3519"/>
        <v>0</v>
      </c>
      <c r="S2718" s="33">
        <f t="shared" si="3519"/>
        <v>0</v>
      </c>
      <c r="T2718" s="33">
        <f t="shared" si="3519"/>
        <v>0</v>
      </c>
      <c r="U2718" s="33">
        <f t="shared" si="3519"/>
        <v>0</v>
      </c>
      <c r="V2718" s="33">
        <f t="shared" si="3519"/>
        <v>0</v>
      </c>
      <c r="W2718" s="33">
        <f t="shared" si="3519"/>
        <v>0</v>
      </c>
      <c r="X2718" s="33">
        <f t="shared" si="3519"/>
        <v>0</v>
      </c>
      <c r="Y2718" s="33">
        <f t="shared" si="3519"/>
        <v>0</v>
      </c>
      <c r="Z2718" s="33">
        <f t="shared" si="3500"/>
        <v>16412.7</v>
      </c>
      <c r="AA2718" s="33">
        <f t="shared" si="3501"/>
        <v>17364.7</v>
      </c>
      <c r="AB2718" s="33">
        <f t="shared" si="3502"/>
        <v>18510.7</v>
      </c>
      <c r="AC2718" s="33">
        <f t="shared" si="3519"/>
        <v>0</v>
      </c>
    </row>
    <row r="2719" spans="1:30" ht="47.25" x14ac:dyDescent="0.25">
      <c r="A2719" s="31">
        <v>955</v>
      </c>
      <c r="B2719" s="31" t="s">
        <v>17</v>
      </c>
      <c r="C2719" s="31" t="s">
        <v>17</v>
      </c>
      <c r="D2719" s="31" t="s">
        <v>538</v>
      </c>
      <c r="E2719" s="31">
        <v>810</v>
      </c>
      <c r="F2719" s="32" t="s">
        <v>804</v>
      </c>
      <c r="G2719" s="22">
        <v>16412.7</v>
      </c>
      <c r="H2719" s="22">
        <v>17364.7</v>
      </c>
      <c r="I2719" s="22">
        <v>18510.7</v>
      </c>
      <c r="J2719" s="22"/>
      <c r="K2719" s="22"/>
      <c r="L2719" s="22"/>
      <c r="M2719" s="22">
        <f t="shared" ref="M2719:M2787" si="3520">G2719+J2719</f>
        <v>16412.7</v>
      </c>
      <c r="N2719" s="22">
        <f t="shared" ref="N2719:N2787" si="3521">H2719+K2719</f>
        <v>17364.7</v>
      </c>
      <c r="O2719" s="22">
        <f t="shared" ref="O2719:O2787" si="3522">I2719+L2719</f>
        <v>18510.7</v>
      </c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>
        <f t="shared" si="3500"/>
        <v>16412.7</v>
      </c>
      <c r="AA2719" s="33">
        <f t="shared" si="3501"/>
        <v>17364.7</v>
      </c>
      <c r="AB2719" s="33">
        <f t="shared" si="3502"/>
        <v>18510.7</v>
      </c>
      <c r="AC2719" s="33"/>
    </row>
    <row r="2720" spans="1:30" ht="31.5" x14ac:dyDescent="0.25">
      <c r="A2720" s="31">
        <v>955</v>
      </c>
      <c r="B2720" s="31" t="s">
        <v>17</v>
      </c>
      <c r="C2720" s="31" t="s">
        <v>17</v>
      </c>
      <c r="D2720" s="31" t="s">
        <v>883</v>
      </c>
      <c r="E2720" s="31"/>
      <c r="F2720" s="32" t="s">
        <v>887</v>
      </c>
      <c r="G2720" s="22">
        <f>G2721</f>
        <v>0</v>
      </c>
      <c r="H2720" s="22">
        <f t="shared" ref="H2720:L2721" si="3523">H2721</f>
        <v>0</v>
      </c>
      <c r="I2720" s="22">
        <f t="shared" si="3523"/>
        <v>0</v>
      </c>
      <c r="J2720" s="22">
        <f t="shared" si="3523"/>
        <v>1087.7</v>
      </c>
      <c r="K2720" s="22">
        <f t="shared" si="3523"/>
        <v>1087.7</v>
      </c>
      <c r="L2720" s="22">
        <f t="shared" si="3523"/>
        <v>1087.7</v>
      </c>
      <c r="M2720" s="22">
        <f t="shared" ref="M2720:M2722" si="3524">G2720+J2720</f>
        <v>1087.7</v>
      </c>
      <c r="N2720" s="22">
        <f t="shared" ref="N2720:N2722" si="3525">H2720+K2720</f>
        <v>1087.7</v>
      </c>
      <c r="O2720" s="22">
        <f t="shared" ref="O2720:O2722" si="3526">I2720+L2720</f>
        <v>1087.7</v>
      </c>
      <c r="P2720" s="33">
        <f t="shared" ref="P2720:Y2721" si="3527">P2721</f>
        <v>0</v>
      </c>
      <c r="Q2720" s="33">
        <f t="shared" si="3527"/>
        <v>0</v>
      </c>
      <c r="R2720" s="33">
        <f t="shared" si="3527"/>
        <v>0</v>
      </c>
      <c r="S2720" s="33">
        <f t="shared" si="3527"/>
        <v>0</v>
      </c>
      <c r="T2720" s="33">
        <f t="shared" si="3527"/>
        <v>0</v>
      </c>
      <c r="U2720" s="33">
        <f t="shared" si="3527"/>
        <v>0</v>
      </c>
      <c r="V2720" s="33">
        <f t="shared" si="3527"/>
        <v>0</v>
      </c>
      <c r="W2720" s="33">
        <f t="shared" si="3527"/>
        <v>0</v>
      </c>
      <c r="X2720" s="33">
        <f t="shared" si="3527"/>
        <v>0</v>
      </c>
      <c r="Y2720" s="33">
        <f t="shared" si="3527"/>
        <v>0</v>
      </c>
      <c r="Z2720" s="33">
        <f t="shared" si="3500"/>
        <v>1087.7</v>
      </c>
      <c r="AA2720" s="33">
        <f t="shared" si="3501"/>
        <v>1087.7</v>
      </c>
      <c r="AB2720" s="33">
        <f t="shared" si="3502"/>
        <v>1087.7</v>
      </c>
      <c r="AC2720" s="33">
        <f t="shared" ref="AC2720:AC2721" si="3528">AC2721</f>
        <v>0</v>
      </c>
    </row>
    <row r="2721" spans="1:29" ht="31.5" x14ac:dyDescent="0.25">
      <c r="A2721" s="31">
        <v>955</v>
      </c>
      <c r="B2721" s="31" t="s">
        <v>17</v>
      </c>
      <c r="C2721" s="31" t="s">
        <v>17</v>
      </c>
      <c r="D2721" s="31" t="s">
        <v>883</v>
      </c>
      <c r="E2721" s="31" t="s">
        <v>7</v>
      </c>
      <c r="F2721" s="32" t="s">
        <v>385</v>
      </c>
      <c r="G2721" s="22">
        <f>G2722</f>
        <v>0</v>
      </c>
      <c r="H2721" s="22">
        <f t="shared" si="3523"/>
        <v>0</v>
      </c>
      <c r="I2721" s="22">
        <f t="shared" si="3523"/>
        <v>0</v>
      </c>
      <c r="J2721" s="22">
        <f t="shared" si="3523"/>
        <v>1087.7</v>
      </c>
      <c r="K2721" s="22">
        <f t="shared" si="3523"/>
        <v>1087.7</v>
      </c>
      <c r="L2721" s="22">
        <f t="shared" si="3523"/>
        <v>1087.7</v>
      </c>
      <c r="M2721" s="22">
        <f t="shared" si="3524"/>
        <v>1087.7</v>
      </c>
      <c r="N2721" s="22">
        <f t="shared" si="3525"/>
        <v>1087.7</v>
      </c>
      <c r="O2721" s="22">
        <f t="shared" si="3526"/>
        <v>1087.7</v>
      </c>
      <c r="P2721" s="33">
        <f t="shared" si="3527"/>
        <v>0</v>
      </c>
      <c r="Q2721" s="33">
        <f t="shared" si="3527"/>
        <v>0</v>
      </c>
      <c r="R2721" s="33">
        <f t="shared" si="3527"/>
        <v>0</v>
      </c>
      <c r="S2721" s="33">
        <f t="shared" si="3527"/>
        <v>0</v>
      </c>
      <c r="T2721" s="33">
        <f t="shared" si="3527"/>
        <v>0</v>
      </c>
      <c r="U2721" s="33">
        <f t="shared" si="3527"/>
        <v>0</v>
      </c>
      <c r="V2721" s="33">
        <f t="shared" si="3527"/>
        <v>0</v>
      </c>
      <c r="W2721" s="33">
        <f t="shared" si="3527"/>
        <v>0</v>
      </c>
      <c r="X2721" s="33">
        <f t="shared" si="3527"/>
        <v>0</v>
      </c>
      <c r="Y2721" s="33">
        <f t="shared" si="3527"/>
        <v>0</v>
      </c>
      <c r="Z2721" s="33">
        <f t="shared" si="3500"/>
        <v>1087.7</v>
      </c>
      <c r="AA2721" s="33">
        <f t="shared" si="3501"/>
        <v>1087.7</v>
      </c>
      <c r="AB2721" s="33">
        <f t="shared" si="3502"/>
        <v>1087.7</v>
      </c>
      <c r="AC2721" s="33">
        <f t="shared" si="3528"/>
        <v>0</v>
      </c>
    </row>
    <row r="2722" spans="1:29" ht="31.5" x14ac:dyDescent="0.25">
      <c r="A2722" s="31">
        <v>955</v>
      </c>
      <c r="B2722" s="31" t="s">
        <v>17</v>
      </c>
      <c r="C2722" s="31" t="s">
        <v>17</v>
      </c>
      <c r="D2722" s="31" t="s">
        <v>883</v>
      </c>
      <c r="E2722" s="31" t="s">
        <v>317</v>
      </c>
      <c r="F2722" s="32" t="s">
        <v>374</v>
      </c>
      <c r="G2722" s="22">
        <v>0</v>
      </c>
      <c r="H2722" s="22">
        <v>0</v>
      </c>
      <c r="I2722" s="22">
        <v>0</v>
      </c>
      <c r="J2722" s="22">
        <v>1087.7</v>
      </c>
      <c r="K2722" s="22">
        <v>1087.7</v>
      </c>
      <c r="L2722" s="22">
        <v>1087.7</v>
      </c>
      <c r="M2722" s="22">
        <f t="shared" si="3524"/>
        <v>1087.7</v>
      </c>
      <c r="N2722" s="22">
        <f t="shared" si="3525"/>
        <v>1087.7</v>
      </c>
      <c r="O2722" s="22">
        <f t="shared" si="3526"/>
        <v>1087.7</v>
      </c>
      <c r="P2722" s="33"/>
      <c r="Q2722" s="33"/>
      <c r="R2722" s="33"/>
      <c r="S2722" s="33"/>
      <c r="T2722" s="33"/>
      <c r="U2722" s="33"/>
      <c r="V2722" s="33"/>
      <c r="W2722" s="33"/>
      <c r="X2722" s="33"/>
      <c r="Y2722" s="33"/>
      <c r="Z2722" s="33">
        <f t="shared" si="3500"/>
        <v>1087.7</v>
      </c>
      <c r="AA2722" s="33">
        <f t="shared" si="3501"/>
        <v>1087.7</v>
      </c>
      <c r="AB2722" s="33">
        <f t="shared" si="3502"/>
        <v>1087.7</v>
      </c>
      <c r="AC2722" s="33"/>
    </row>
    <row r="2723" spans="1:29" x14ac:dyDescent="0.25">
      <c r="A2723" s="31">
        <v>955</v>
      </c>
      <c r="B2723" s="31" t="s">
        <v>17</v>
      </c>
      <c r="C2723" s="31" t="s">
        <v>17</v>
      </c>
      <c r="D2723" s="31" t="s">
        <v>539</v>
      </c>
      <c r="E2723" s="31"/>
      <c r="F2723" s="32" t="s">
        <v>682</v>
      </c>
      <c r="G2723" s="22">
        <f>G2724+G2726+G2728+G2730</f>
        <v>133305.60000000001</v>
      </c>
      <c r="H2723" s="22">
        <f t="shared" ref="H2723:L2723" si="3529">H2724+H2726+H2728+H2730</f>
        <v>133305.60000000001</v>
      </c>
      <c r="I2723" s="22">
        <f t="shared" si="3529"/>
        <v>133305.60000000001</v>
      </c>
      <c r="J2723" s="22">
        <f t="shared" si="3529"/>
        <v>0</v>
      </c>
      <c r="K2723" s="22">
        <f t="shared" si="3529"/>
        <v>0</v>
      </c>
      <c r="L2723" s="22">
        <f t="shared" si="3529"/>
        <v>0</v>
      </c>
      <c r="M2723" s="22">
        <f t="shared" si="3520"/>
        <v>133305.60000000001</v>
      </c>
      <c r="N2723" s="22">
        <f t="shared" si="3521"/>
        <v>133305.60000000001</v>
      </c>
      <c r="O2723" s="22">
        <f t="shared" si="3522"/>
        <v>133305.60000000001</v>
      </c>
      <c r="P2723" s="33">
        <f t="shared" ref="P2723:Q2723" si="3530">P2724+P2726+P2728+P2730</f>
        <v>0</v>
      </c>
      <c r="Q2723" s="33">
        <f t="shared" si="3530"/>
        <v>0</v>
      </c>
      <c r="R2723" s="33">
        <f t="shared" ref="R2723:T2723" si="3531">R2724+R2726+R2728+R2730</f>
        <v>-499.29999999999995</v>
      </c>
      <c r="S2723" s="33">
        <f t="shared" si="3531"/>
        <v>0</v>
      </c>
      <c r="T2723" s="33">
        <f t="shared" si="3531"/>
        <v>0</v>
      </c>
      <c r="U2723" s="33">
        <f t="shared" ref="U2723:W2723" si="3532">U2724+U2726+U2728+U2730</f>
        <v>-499.29999999999995</v>
      </c>
      <c r="V2723" s="33">
        <f t="shared" si="3532"/>
        <v>0</v>
      </c>
      <c r="W2723" s="33">
        <f t="shared" si="3532"/>
        <v>0</v>
      </c>
      <c r="X2723" s="33">
        <f t="shared" ref="X2723:Y2723" si="3533">X2724+X2726+X2728+X2730</f>
        <v>-499.29999999999995</v>
      </c>
      <c r="Y2723" s="33">
        <f t="shared" si="3533"/>
        <v>0</v>
      </c>
      <c r="Z2723" s="33">
        <f t="shared" si="3500"/>
        <v>132806.30000000002</v>
      </c>
      <c r="AA2723" s="33">
        <f t="shared" si="3501"/>
        <v>132806.30000000002</v>
      </c>
      <c r="AB2723" s="33">
        <f t="shared" si="3502"/>
        <v>132806.30000000002</v>
      </c>
      <c r="AC2723" s="33">
        <f t="shared" ref="AC2723" si="3534">AC2724+AC2726+AC2728+AC2730</f>
        <v>0</v>
      </c>
    </row>
    <row r="2724" spans="1:29" ht="78.75" x14ac:dyDescent="0.25">
      <c r="A2724" s="31">
        <v>955</v>
      </c>
      <c r="B2724" s="31" t="s">
        <v>17</v>
      </c>
      <c r="C2724" s="31" t="s">
        <v>17</v>
      </c>
      <c r="D2724" s="31" t="s">
        <v>539</v>
      </c>
      <c r="E2724" s="31" t="s">
        <v>25</v>
      </c>
      <c r="F2724" s="32" t="s">
        <v>384</v>
      </c>
      <c r="G2724" s="22">
        <f>G2725</f>
        <v>1271.4000000000001</v>
      </c>
      <c r="H2724" s="22">
        <f t="shared" ref="H2724:AC2724" si="3535">H2725</f>
        <v>1271.4000000000001</v>
      </c>
      <c r="I2724" s="22">
        <f t="shared" si="3535"/>
        <v>1271.4000000000001</v>
      </c>
      <c r="J2724" s="22">
        <f t="shared" si="3535"/>
        <v>0</v>
      </c>
      <c r="K2724" s="22">
        <f t="shared" si="3535"/>
        <v>0</v>
      </c>
      <c r="L2724" s="22">
        <f t="shared" si="3535"/>
        <v>0</v>
      </c>
      <c r="M2724" s="22">
        <f t="shared" si="3520"/>
        <v>1271.4000000000001</v>
      </c>
      <c r="N2724" s="22">
        <f t="shared" si="3521"/>
        <v>1271.4000000000001</v>
      </c>
      <c r="O2724" s="22">
        <f t="shared" si="3522"/>
        <v>1271.4000000000001</v>
      </c>
      <c r="P2724" s="33">
        <f t="shared" si="3535"/>
        <v>0</v>
      </c>
      <c r="Q2724" s="33">
        <f t="shared" si="3535"/>
        <v>0</v>
      </c>
      <c r="R2724" s="33">
        <f t="shared" si="3535"/>
        <v>0</v>
      </c>
      <c r="S2724" s="33">
        <f t="shared" si="3535"/>
        <v>0</v>
      </c>
      <c r="T2724" s="33">
        <f t="shared" si="3535"/>
        <v>0</v>
      </c>
      <c r="U2724" s="33">
        <f t="shared" si="3535"/>
        <v>0</v>
      </c>
      <c r="V2724" s="33">
        <f t="shared" si="3535"/>
        <v>0</v>
      </c>
      <c r="W2724" s="33">
        <f t="shared" si="3535"/>
        <v>0</v>
      </c>
      <c r="X2724" s="33">
        <f t="shared" si="3535"/>
        <v>0</v>
      </c>
      <c r="Y2724" s="33">
        <f t="shared" si="3535"/>
        <v>0</v>
      </c>
      <c r="Z2724" s="33">
        <f t="shared" si="3500"/>
        <v>1271.4000000000001</v>
      </c>
      <c r="AA2724" s="33">
        <f t="shared" si="3501"/>
        <v>1271.4000000000001</v>
      </c>
      <c r="AB2724" s="33">
        <f t="shared" si="3502"/>
        <v>1271.4000000000001</v>
      </c>
      <c r="AC2724" s="33">
        <f t="shared" si="3535"/>
        <v>0</v>
      </c>
    </row>
    <row r="2725" spans="1:29" ht="31.5" x14ac:dyDescent="0.25">
      <c r="A2725" s="31">
        <v>955</v>
      </c>
      <c r="B2725" s="31" t="s">
        <v>17</v>
      </c>
      <c r="C2725" s="31" t="s">
        <v>17</v>
      </c>
      <c r="D2725" s="31" t="s">
        <v>539</v>
      </c>
      <c r="E2725" s="31">
        <v>120</v>
      </c>
      <c r="F2725" s="32" t="s">
        <v>373</v>
      </c>
      <c r="G2725" s="22">
        <v>1271.4000000000001</v>
      </c>
      <c r="H2725" s="22">
        <v>1271.4000000000001</v>
      </c>
      <c r="I2725" s="22">
        <v>1271.4000000000001</v>
      </c>
      <c r="J2725" s="22"/>
      <c r="K2725" s="22"/>
      <c r="L2725" s="22"/>
      <c r="M2725" s="22">
        <f t="shared" si="3520"/>
        <v>1271.4000000000001</v>
      </c>
      <c r="N2725" s="22">
        <f t="shared" si="3521"/>
        <v>1271.4000000000001</v>
      </c>
      <c r="O2725" s="22">
        <f t="shared" si="3522"/>
        <v>1271.4000000000001</v>
      </c>
      <c r="P2725" s="33"/>
      <c r="Q2725" s="33"/>
      <c r="R2725" s="33"/>
      <c r="S2725" s="33"/>
      <c r="T2725" s="33"/>
      <c r="U2725" s="33"/>
      <c r="V2725" s="33"/>
      <c r="W2725" s="33"/>
      <c r="X2725" s="33"/>
      <c r="Y2725" s="33"/>
      <c r="Z2725" s="33">
        <f t="shared" si="3500"/>
        <v>1271.4000000000001</v>
      </c>
      <c r="AA2725" s="33">
        <f t="shared" si="3501"/>
        <v>1271.4000000000001</v>
      </c>
      <c r="AB2725" s="33">
        <f t="shared" si="3502"/>
        <v>1271.4000000000001</v>
      </c>
      <c r="AC2725" s="33"/>
    </row>
    <row r="2726" spans="1:29" ht="31.5" x14ac:dyDescent="0.25">
      <c r="A2726" s="31">
        <v>955</v>
      </c>
      <c r="B2726" s="31" t="s">
        <v>17</v>
      </c>
      <c r="C2726" s="31" t="s">
        <v>17</v>
      </c>
      <c r="D2726" s="31" t="s">
        <v>539</v>
      </c>
      <c r="E2726" s="31" t="s">
        <v>7</v>
      </c>
      <c r="F2726" s="32" t="s">
        <v>385</v>
      </c>
      <c r="G2726" s="22">
        <f>G2727</f>
        <v>698.60000000000014</v>
      </c>
      <c r="H2726" s="22">
        <f t="shared" ref="H2726:AC2726" si="3536">H2727</f>
        <v>698.60000000000014</v>
      </c>
      <c r="I2726" s="22">
        <f t="shared" si="3536"/>
        <v>698.60000000000014</v>
      </c>
      <c r="J2726" s="22">
        <f t="shared" si="3536"/>
        <v>0</v>
      </c>
      <c r="K2726" s="22">
        <f t="shared" si="3536"/>
        <v>0</v>
      </c>
      <c r="L2726" s="22">
        <f t="shared" si="3536"/>
        <v>0</v>
      </c>
      <c r="M2726" s="22">
        <f t="shared" si="3520"/>
        <v>698.60000000000014</v>
      </c>
      <c r="N2726" s="22">
        <f t="shared" si="3521"/>
        <v>698.60000000000014</v>
      </c>
      <c r="O2726" s="22">
        <f t="shared" si="3522"/>
        <v>698.60000000000014</v>
      </c>
      <c r="P2726" s="33">
        <f t="shared" si="3536"/>
        <v>0</v>
      </c>
      <c r="Q2726" s="33">
        <f t="shared" si="3536"/>
        <v>0</v>
      </c>
      <c r="R2726" s="33">
        <f t="shared" si="3536"/>
        <v>-7.4</v>
      </c>
      <c r="S2726" s="33">
        <f t="shared" si="3536"/>
        <v>0</v>
      </c>
      <c r="T2726" s="33">
        <f t="shared" si="3536"/>
        <v>0</v>
      </c>
      <c r="U2726" s="33">
        <f t="shared" si="3536"/>
        <v>-7.4</v>
      </c>
      <c r="V2726" s="33">
        <f t="shared" si="3536"/>
        <v>0</v>
      </c>
      <c r="W2726" s="33">
        <f t="shared" si="3536"/>
        <v>0</v>
      </c>
      <c r="X2726" s="33">
        <f t="shared" si="3536"/>
        <v>-7.4</v>
      </c>
      <c r="Y2726" s="33">
        <f t="shared" si="3536"/>
        <v>0</v>
      </c>
      <c r="Z2726" s="33">
        <f t="shared" si="3500"/>
        <v>691.20000000000016</v>
      </c>
      <c r="AA2726" s="33">
        <f t="shared" si="3501"/>
        <v>691.20000000000016</v>
      </c>
      <c r="AB2726" s="33">
        <f t="shared" si="3502"/>
        <v>691.20000000000016</v>
      </c>
      <c r="AC2726" s="33">
        <f t="shared" si="3536"/>
        <v>0</v>
      </c>
    </row>
    <row r="2727" spans="1:29" ht="31.5" x14ac:dyDescent="0.25">
      <c r="A2727" s="31">
        <v>955</v>
      </c>
      <c r="B2727" s="31" t="s">
        <v>17</v>
      </c>
      <c r="C2727" s="31" t="s">
        <v>17</v>
      </c>
      <c r="D2727" s="31" t="s">
        <v>539</v>
      </c>
      <c r="E2727" s="31">
        <v>240</v>
      </c>
      <c r="F2727" s="32" t="s">
        <v>374</v>
      </c>
      <c r="G2727" s="22">
        <v>698.60000000000014</v>
      </c>
      <c r="H2727" s="22">
        <v>698.60000000000014</v>
      </c>
      <c r="I2727" s="22">
        <v>698.60000000000014</v>
      </c>
      <c r="J2727" s="22"/>
      <c r="K2727" s="22"/>
      <c r="L2727" s="22"/>
      <c r="M2727" s="22">
        <f t="shared" si="3520"/>
        <v>698.60000000000014</v>
      </c>
      <c r="N2727" s="22">
        <f t="shared" si="3521"/>
        <v>698.60000000000014</v>
      </c>
      <c r="O2727" s="22">
        <f t="shared" si="3522"/>
        <v>698.60000000000014</v>
      </c>
      <c r="P2727" s="33"/>
      <c r="Q2727" s="33"/>
      <c r="R2727" s="33">
        <v>-7.4</v>
      </c>
      <c r="S2727" s="33"/>
      <c r="T2727" s="33"/>
      <c r="U2727" s="33">
        <v>-7.4</v>
      </c>
      <c r="V2727" s="33"/>
      <c r="W2727" s="33"/>
      <c r="X2727" s="33">
        <v>-7.4</v>
      </c>
      <c r="Y2727" s="33"/>
      <c r="Z2727" s="33">
        <f t="shared" si="3500"/>
        <v>691.20000000000016</v>
      </c>
      <c r="AA2727" s="33">
        <f t="shared" si="3501"/>
        <v>691.20000000000016</v>
      </c>
      <c r="AB2727" s="33">
        <f t="shared" si="3502"/>
        <v>691.20000000000016</v>
      </c>
      <c r="AC2727" s="33"/>
    </row>
    <row r="2728" spans="1:29" x14ac:dyDescent="0.25">
      <c r="A2728" s="31">
        <v>955</v>
      </c>
      <c r="B2728" s="31" t="s">
        <v>17</v>
      </c>
      <c r="C2728" s="31" t="s">
        <v>17</v>
      </c>
      <c r="D2728" s="31" t="s">
        <v>539</v>
      </c>
      <c r="E2728" s="31" t="s">
        <v>150</v>
      </c>
      <c r="F2728" s="32" t="s">
        <v>386</v>
      </c>
      <c r="G2728" s="22">
        <f>G2729</f>
        <v>13997.1</v>
      </c>
      <c r="H2728" s="22">
        <f t="shared" ref="H2728:AC2728" si="3537">H2729</f>
        <v>13997.1</v>
      </c>
      <c r="I2728" s="22">
        <f t="shared" si="3537"/>
        <v>13997.1</v>
      </c>
      <c r="J2728" s="22">
        <f t="shared" si="3537"/>
        <v>0</v>
      </c>
      <c r="K2728" s="22">
        <f t="shared" si="3537"/>
        <v>0</v>
      </c>
      <c r="L2728" s="22">
        <f t="shared" si="3537"/>
        <v>0</v>
      </c>
      <c r="M2728" s="22">
        <f t="shared" si="3520"/>
        <v>13997.1</v>
      </c>
      <c r="N2728" s="22">
        <f t="shared" si="3521"/>
        <v>13997.1</v>
      </c>
      <c r="O2728" s="22">
        <f t="shared" si="3522"/>
        <v>13997.1</v>
      </c>
      <c r="P2728" s="33">
        <f t="shared" si="3537"/>
        <v>0</v>
      </c>
      <c r="Q2728" s="33">
        <f t="shared" si="3537"/>
        <v>0</v>
      </c>
      <c r="R2728" s="33">
        <f t="shared" si="3537"/>
        <v>0</v>
      </c>
      <c r="S2728" s="33">
        <f t="shared" si="3537"/>
        <v>0</v>
      </c>
      <c r="T2728" s="33">
        <f t="shared" si="3537"/>
        <v>0</v>
      </c>
      <c r="U2728" s="33">
        <f t="shared" si="3537"/>
        <v>0</v>
      </c>
      <c r="V2728" s="33">
        <f t="shared" si="3537"/>
        <v>0</v>
      </c>
      <c r="W2728" s="33">
        <f t="shared" si="3537"/>
        <v>0</v>
      </c>
      <c r="X2728" s="33">
        <f t="shared" si="3537"/>
        <v>0</v>
      </c>
      <c r="Y2728" s="33">
        <f t="shared" si="3537"/>
        <v>0</v>
      </c>
      <c r="Z2728" s="33">
        <f t="shared" si="3500"/>
        <v>13997.1</v>
      </c>
      <c r="AA2728" s="33">
        <f t="shared" si="3501"/>
        <v>13997.1</v>
      </c>
      <c r="AB2728" s="33">
        <f t="shared" si="3502"/>
        <v>13997.1</v>
      </c>
      <c r="AC2728" s="33">
        <f t="shared" si="3537"/>
        <v>0</v>
      </c>
    </row>
    <row r="2729" spans="1:29" ht="31.5" x14ac:dyDescent="0.25">
      <c r="A2729" s="31">
        <v>955</v>
      </c>
      <c r="B2729" s="31" t="s">
        <v>17</v>
      </c>
      <c r="C2729" s="31" t="s">
        <v>17</v>
      </c>
      <c r="D2729" s="31" t="s">
        <v>539</v>
      </c>
      <c r="E2729" s="31">
        <v>320</v>
      </c>
      <c r="F2729" s="32" t="s">
        <v>375</v>
      </c>
      <c r="G2729" s="22">
        <v>13997.1</v>
      </c>
      <c r="H2729" s="22">
        <v>13997.1</v>
      </c>
      <c r="I2729" s="22">
        <v>13997.1</v>
      </c>
      <c r="J2729" s="22"/>
      <c r="K2729" s="22"/>
      <c r="L2729" s="22"/>
      <c r="M2729" s="22">
        <f t="shared" si="3520"/>
        <v>13997.1</v>
      </c>
      <c r="N2729" s="22">
        <f t="shared" si="3521"/>
        <v>13997.1</v>
      </c>
      <c r="O2729" s="22">
        <f t="shared" si="3522"/>
        <v>13997.1</v>
      </c>
      <c r="P2729" s="33"/>
      <c r="Q2729" s="33"/>
      <c r="R2729" s="33"/>
      <c r="S2729" s="33"/>
      <c r="T2729" s="33"/>
      <c r="U2729" s="33"/>
      <c r="V2729" s="33"/>
      <c r="W2729" s="33"/>
      <c r="X2729" s="33"/>
      <c r="Y2729" s="33"/>
      <c r="Z2729" s="33">
        <f t="shared" si="3500"/>
        <v>13997.1</v>
      </c>
      <c r="AA2729" s="33">
        <f t="shared" si="3501"/>
        <v>13997.1</v>
      </c>
      <c r="AB2729" s="33">
        <f t="shared" si="3502"/>
        <v>13997.1</v>
      </c>
      <c r="AC2729" s="33"/>
    </row>
    <row r="2730" spans="1:29" x14ac:dyDescent="0.25">
      <c r="A2730" s="31">
        <v>955</v>
      </c>
      <c r="B2730" s="31" t="s">
        <v>17</v>
      </c>
      <c r="C2730" s="31" t="s">
        <v>17</v>
      </c>
      <c r="D2730" s="31" t="s">
        <v>539</v>
      </c>
      <c r="E2730" s="31" t="s">
        <v>8</v>
      </c>
      <c r="F2730" s="32" t="s">
        <v>389</v>
      </c>
      <c r="G2730" s="22">
        <f>G2731</f>
        <v>117338.5</v>
      </c>
      <c r="H2730" s="22">
        <f t="shared" ref="H2730:AC2730" si="3538">H2731</f>
        <v>117338.5</v>
      </c>
      <c r="I2730" s="22">
        <f t="shared" si="3538"/>
        <v>117338.5</v>
      </c>
      <c r="J2730" s="22">
        <f t="shared" si="3538"/>
        <v>0</v>
      </c>
      <c r="K2730" s="22">
        <f t="shared" si="3538"/>
        <v>0</v>
      </c>
      <c r="L2730" s="22">
        <f t="shared" si="3538"/>
        <v>0</v>
      </c>
      <c r="M2730" s="22">
        <f t="shared" si="3520"/>
        <v>117338.5</v>
      </c>
      <c r="N2730" s="22">
        <f t="shared" si="3521"/>
        <v>117338.5</v>
      </c>
      <c r="O2730" s="22">
        <f t="shared" si="3522"/>
        <v>117338.5</v>
      </c>
      <c r="P2730" s="33">
        <f t="shared" si="3538"/>
        <v>0</v>
      </c>
      <c r="Q2730" s="33">
        <f t="shared" si="3538"/>
        <v>0</v>
      </c>
      <c r="R2730" s="33">
        <f t="shared" si="3538"/>
        <v>-491.9</v>
      </c>
      <c r="S2730" s="33">
        <f t="shared" si="3538"/>
        <v>0</v>
      </c>
      <c r="T2730" s="33">
        <f t="shared" si="3538"/>
        <v>0</v>
      </c>
      <c r="U2730" s="33">
        <f t="shared" si="3538"/>
        <v>-491.9</v>
      </c>
      <c r="V2730" s="33">
        <f t="shared" si="3538"/>
        <v>0</v>
      </c>
      <c r="W2730" s="33">
        <f t="shared" si="3538"/>
        <v>0</v>
      </c>
      <c r="X2730" s="33">
        <f t="shared" si="3538"/>
        <v>-491.9</v>
      </c>
      <c r="Y2730" s="33">
        <f t="shared" si="3538"/>
        <v>0</v>
      </c>
      <c r="Z2730" s="33">
        <f t="shared" si="3500"/>
        <v>116846.6</v>
      </c>
      <c r="AA2730" s="33">
        <f t="shared" si="3501"/>
        <v>116846.6</v>
      </c>
      <c r="AB2730" s="33">
        <f t="shared" si="3502"/>
        <v>116846.6</v>
      </c>
      <c r="AC2730" s="33">
        <f t="shared" si="3538"/>
        <v>0</v>
      </c>
    </row>
    <row r="2731" spans="1:29" ht="47.25" x14ac:dyDescent="0.25">
      <c r="A2731" s="31">
        <v>955</v>
      </c>
      <c r="B2731" s="31" t="s">
        <v>17</v>
      </c>
      <c r="C2731" s="31" t="s">
        <v>17</v>
      </c>
      <c r="D2731" s="31" t="s">
        <v>539</v>
      </c>
      <c r="E2731" s="31">
        <v>810</v>
      </c>
      <c r="F2731" s="32" t="s">
        <v>804</v>
      </c>
      <c r="G2731" s="22">
        <v>117338.5</v>
      </c>
      <c r="H2731" s="22">
        <v>117338.5</v>
      </c>
      <c r="I2731" s="22">
        <v>117338.5</v>
      </c>
      <c r="J2731" s="22"/>
      <c r="K2731" s="22"/>
      <c r="L2731" s="22"/>
      <c r="M2731" s="22">
        <f t="shared" si="3520"/>
        <v>117338.5</v>
      </c>
      <c r="N2731" s="22">
        <f t="shared" si="3521"/>
        <v>117338.5</v>
      </c>
      <c r="O2731" s="22">
        <f t="shared" si="3522"/>
        <v>117338.5</v>
      </c>
      <c r="P2731" s="33"/>
      <c r="Q2731" s="33"/>
      <c r="R2731" s="33">
        <v>-491.9</v>
      </c>
      <c r="S2731" s="33"/>
      <c r="T2731" s="33"/>
      <c r="U2731" s="33">
        <v>-491.9</v>
      </c>
      <c r="V2731" s="33"/>
      <c r="W2731" s="33"/>
      <c r="X2731" s="33">
        <v>-491.9</v>
      </c>
      <c r="Y2731" s="33"/>
      <c r="Z2731" s="33">
        <f t="shared" si="3500"/>
        <v>116846.6</v>
      </c>
      <c r="AA2731" s="33">
        <f t="shared" si="3501"/>
        <v>116846.6</v>
      </c>
      <c r="AB2731" s="33">
        <f t="shared" si="3502"/>
        <v>116846.6</v>
      </c>
      <c r="AC2731" s="33"/>
    </row>
    <row r="2732" spans="1:29" ht="94.5" x14ac:dyDescent="0.25">
      <c r="A2732" s="31">
        <v>955</v>
      </c>
      <c r="B2732" s="31" t="s">
        <v>17</v>
      </c>
      <c r="C2732" s="31" t="s">
        <v>17</v>
      </c>
      <c r="D2732" s="31" t="s">
        <v>540</v>
      </c>
      <c r="E2732" s="31"/>
      <c r="F2732" s="32" t="s">
        <v>683</v>
      </c>
      <c r="G2732" s="22">
        <f>G2733</f>
        <v>6546.2</v>
      </c>
      <c r="H2732" s="22">
        <f t="shared" ref="H2732:AC2733" si="3539">H2733</f>
        <v>6664.9</v>
      </c>
      <c r="I2732" s="22">
        <f t="shared" si="3539"/>
        <v>6664.9</v>
      </c>
      <c r="J2732" s="22">
        <f t="shared" si="3539"/>
        <v>0</v>
      </c>
      <c r="K2732" s="22">
        <f t="shared" si="3539"/>
        <v>0</v>
      </c>
      <c r="L2732" s="22">
        <f t="shared" si="3539"/>
        <v>0</v>
      </c>
      <c r="M2732" s="22">
        <f t="shared" si="3520"/>
        <v>6546.2</v>
      </c>
      <c r="N2732" s="22">
        <f t="shared" si="3521"/>
        <v>6664.9</v>
      </c>
      <c r="O2732" s="22">
        <f t="shared" si="3522"/>
        <v>6664.9</v>
      </c>
      <c r="P2732" s="33">
        <f t="shared" si="3539"/>
        <v>0</v>
      </c>
      <c r="Q2732" s="33">
        <f t="shared" si="3539"/>
        <v>0</v>
      </c>
      <c r="R2732" s="33">
        <f t="shared" si="3539"/>
        <v>0</v>
      </c>
      <c r="S2732" s="33">
        <f t="shared" si="3539"/>
        <v>0</v>
      </c>
      <c r="T2732" s="33">
        <f t="shared" si="3539"/>
        <v>0</v>
      </c>
      <c r="U2732" s="33">
        <f t="shared" si="3539"/>
        <v>0</v>
      </c>
      <c r="V2732" s="33">
        <f t="shared" si="3539"/>
        <v>0</v>
      </c>
      <c r="W2732" s="33">
        <f t="shared" si="3539"/>
        <v>0</v>
      </c>
      <c r="X2732" s="33">
        <f t="shared" si="3539"/>
        <v>0</v>
      </c>
      <c r="Y2732" s="33">
        <f t="shared" si="3539"/>
        <v>0</v>
      </c>
      <c r="Z2732" s="33">
        <f t="shared" si="3500"/>
        <v>6546.2</v>
      </c>
      <c r="AA2732" s="33">
        <f t="shared" si="3501"/>
        <v>6664.9</v>
      </c>
      <c r="AB2732" s="33">
        <f t="shared" si="3502"/>
        <v>6664.9</v>
      </c>
      <c r="AC2732" s="33">
        <f t="shared" si="3539"/>
        <v>0</v>
      </c>
    </row>
    <row r="2733" spans="1:29" x14ac:dyDescent="0.25">
      <c r="A2733" s="31">
        <v>955</v>
      </c>
      <c r="B2733" s="31" t="s">
        <v>17</v>
      </c>
      <c r="C2733" s="31" t="s">
        <v>17</v>
      </c>
      <c r="D2733" s="31" t="s">
        <v>540</v>
      </c>
      <c r="E2733" s="31" t="s">
        <v>8</v>
      </c>
      <c r="F2733" s="32" t="s">
        <v>389</v>
      </c>
      <c r="G2733" s="22">
        <f>G2734</f>
        <v>6546.2</v>
      </c>
      <c r="H2733" s="22">
        <f t="shared" si="3539"/>
        <v>6664.9</v>
      </c>
      <c r="I2733" s="22">
        <f t="shared" si="3539"/>
        <v>6664.9</v>
      </c>
      <c r="J2733" s="22">
        <f t="shared" si="3539"/>
        <v>0</v>
      </c>
      <c r="K2733" s="22">
        <f t="shared" si="3539"/>
        <v>0</v>
      </c>
      <c r="L2733" s="22">
        <f t="shared" si="3539"/>
        <v>0</v>
      </c>
      <c r="M2733" s="22">
        <f t="shared" si="3520"/>
        <v>6546.2</v>
      </c>
      <c r="N2733" s="22">
        <f t="shared" si="3521"/>
        <v>6664.9</v>
      </c>
      <c r="O2733" s="22">
        <f t="shared" si="3522"/>
        <v>6664.9</v>
      </c>
      <c r="P2733" s="33">
        <f t="shared" si="3539"/>
        <v>0</v>
      </c>
      <c r="Q2733" s="33">
        <f t="shared" si="3539"/>
        <v>0</v>
      </c>
      <c r="R2733" s="33">
        <f t="shared" si="3539"/>
        <v>0</v>
      </c>
      <c r="S2733" s="33">
        <f t="shared" si="3539"/>
        <v>0</v>
      </c>
      <c r="T2733" s="33">
        <f t="shared" si="3539"/>
        <v>0</v>
      </c>
      <c r="U2733" s="33">
        <f t="shared" si="3539"/>
        <v>0</v>
      </c>
      <c r="V2733" s="33">
        <f t="shared" si="3539"/>
        <v>0</v>
      </c>
      <c r="W2733" s="33">
        <f t="shared" si="3539"/>
        <v>0</v>
      </c>
      <c r="X2733" s="33">
        <f t="shared" si="3539"/>
        <v>0</v>
      </c>
      <c r="Y2733" s="33">
        <f t="shared" si="3539"/>
        <v>0</v>
      </c>
      <c r="Z2733" s="33">
        <f t="shared" si="3500"/>
        <v>6546.2</v>
      </c>
      <c r="AA2733" s="33">
        <f t="shared" si="3501"/>
        <v>6664.9</v>
      </c>
      <c r="AB2733" s="33">
        <f t="shared" si="3502"/>
        <v>6664.9</v>
      </c>
      <c r="AC2733" s="33">
        <f t="shared" si="3539"/>
        <v>0</v>
      </c>
    </row>
    <row r="2734" spans="1:29" ht="47.25" x14ac:dyDescent="0.25">
      <c r="A2734" s="31">
        <v>955</v>
      </c>
      <c r="B2734" s="31" t="s">
        <v>17</v>
      </c>
      <c r="C2734" s="31" t="s">
        <v>17</v>
      </c>
      <c r="D2734" s="31" t="s">
        <v>540</v>
      </c>
      <c r="E2734" s="31">
        <v>810</v>
      </c>
      <c r="F2734" s="32" t="s">
        <v>804</v>
      </c>
      <c r="G2734" s="22">
        <v>6546.2</v>
      </c>
      <c r="H2734" s="22">
        <v>6664.9</v>
      </c>
      <c r="I2734" s="22">
        <v>6664.9</v>
      </c>
      <c r="J2734" s="22"/>
      <c r="K2734" s="22"/>
      <c r="L2734" s="22"/>
      <c r="M2734" s="22">
        <f t="shared" si="3520"/>
        <v>6546.2</v>
      </c>
      <c r="N2734" s="22">
        <f t="shared" si="3521"/>
        <v>6664.9</v>
      </c>
      <c r="O2734" s="22">
        <f t="shared" si="3522"/>
        <v>6664.9</v>
      </c>
      <c r="P2734" s="33"/>
      <c r="Q2734" s="33"/>
      <c r="R2734" s="33"/>
      <c r="S2734" s="33"/>
      <c r="T2734" s="33"/>
      <c r="U2734" s="33"/>
      <c r="V2734" s="33"/>
      <c r="W2734" s="33"/>
      <c r="X2734" s="33"/>
      <c r="Y2734" s="33"/>
      <c r="Z2734" s="33">
        <f t="shared" si="3500"/>
        <v>6546.2</v>
      </c>
      <c r="AA2734" s="33">
        <f t="shared" si="3501"/>
        <v>6664.9</v>
      </c>
      <c r="AB2734" s="33">
        <f t="shared" si="3502"/>
        <v>6664.9</v>
      </c>
      <c r="AC2734" s="33"/>
    </row>
    <row r="2735" spans="1:29" s="6" customFormat="1" x14ac:dyDescent="0.25">
      <c r="A2735" s="19">
        <v>955</v>
      </c>
      <c r="B2735" s="19" t="s">
        <v>138</v>
      </c>
      <c r="C2735" s="19"/>
      <c r="D2735" s="19"/>
      <c r="E2735" s="19"/>
      <c r="F2735" s="20" t="s">
        <v>160</v>
      </c>
      <c r="G2735" s="21">
        <f>G2736+G2745+G2764</f>
        <v>1223159.5</v>
      </c>
      <c r="H2735" s="21">
        <f t="shared" ref="H2735:L2735" si="3540">H2736+H2745+H2764</f>
        <v>330911.5</v>
      </c>
      <c r="I2735" s="21">
        <f t="shared" si="3540"/>
        <v>135549.20000000001</v>
      </c>
      <c r="J2735" s="21">
        <f t="shared" si="3540"/>
        <v>0</v>
      </c>
      <c r="K2735" s="21">
        <f t="shared" si="3540"/>
        <v>0</v>
      </c>
      <c r="L2735" s="21">
        <f t="shared" si="3540"/>
        <v>0</v>
      </c>
      <c r="M2735" s="22">
        <f t="shared" si="3520"/>
        <v>1223159.5</v>
      </c>
      <c r="N2735" s="22">
        <f t="shared" si="3521"/>
        <v>330911.5</v>
      </c>
      <c r="O2735" s="22">
        <f t="shared" si="3522"/>
        <v>135549.20000000001</v>
      </c>
      <c r="P2735" s="23">
        <f t="shared" ref="P2735:Q2735" si="3541">P2736+P2745+P2764</f>
        <v>0</v>
      </c>
      <c r="Q2735" s="23">
        <f t="shared" si="3541"/>
        <v>0</v>
      </c>
      <c r="R2735" s="23">
        <f t="shared" ref="R2735:T2735" si="3542">R2736+R2745+R2764</f>
        <v>0</v>
      </c>
      <c r="S2735" s="23">
        <f t="shared" si="3542"/>
        <v>0</v>
      </c>
      <c r="T2735" s="23">
        <f t="shared" si="3542"/>
        <v>0</v>
      </c>
      <c r="U2735" s="23">
        <f t="shared" ref="U2735:W2735" si="3543">U2736+U2745+U2764</f>
        <v>0</v>
      </c>
      <c r="V2735" s="23">
        <f t="shared" si="3543"/>
        <v>0</v>
      </c>
      <c r="W2735" s="23">
        <f t="shared" si="3543"/>
        <v>0</v>
      </c>
      <c r="X2735" s="23">
        <f t="shared" ref="X2735:Y2735" si="3544">X2736+X2745+X2764</f>
        <v>0</v>
      </c>
      <c r="Y2735" s="23">
        <f t="shared" si="3544"/>
        <v>0</v>
      </c>
      <c r="Z2735" s="23">
        <f t="shared" si="3500"/>
        <v>1223159.5</v>
      </c>
      <c r="AA2735" s="23">
        <f t="shared" si="3501"/>
        <v>330911.5</v>
      </c>
      <c r="AB2735" s="23">
        <f t="shared" si="3502"/>
        <v>135549.20000000001</v>
      </c>
      <c r="AC2735" s="23">
        <f t="shared" ref="AC2735" si="3545">AC2736+AC2745+AC2764</f>
        <v>0</v>
      </c>
    </row>
    <row r="2736" spans="1:29" s="34" customFormat="1" x14ac:dyDescent="0.25">
      <c r="A2736" s="25">
        <v>955</v>
      </c>
      <c r="B2736" s="25" t="s">
        <v>138</v>
      </c>
      <c r="C2736" s="25" t="s">
        <v>14</v>
      </c>
      <c r="D2736" s="25"/>
      <c r="E2736" s="25"/>
      <c r="F2736" s="26" t="s">
        <v>663</v>
      </c>
      <c r="G2736" s="27">
        <f>G2737</f>
        <v>46622.2</v>
      </c>
      <c r="H2736" s="27">
        <f t="shared" ref="H2736:AC2738" si="3546">H2737</f>
        <v>47380.299999999996</v>
      </c>
      <c r="I2736" s="27">
        <f t="shared" si="3546"/>
        <v>48138.5</v>
      </c>
      <c r="J2736" s="27">
        <f t="shared" si="3546"/>
        <v>0</v>
      </c>
      <c r="K2736" s="27">
        <f t="shared" si="3546"/>
        <v>0</v>
      </c>
      <c r="L2736" s="27">
        <f t="shared" si="3546"/>
        <v>0</v>
      </c>
      <c r="M2736" s="22">
        <f t="shared" si="3520"/>
        <v>46622.2</v>
      </c>
      <c r="N2736" s="22">
        <f t="shared" si="3521"/>
        <v>47380.299999999996</v>
      </c>
      <c r="O2736" s="22">
        <f t="shared" si="3522"/>
        <v>48138.5</v>
      </c>
      <c r="P2736" s="28">
        <f t="shared" si="3546"/>
        <v>0</v>
      </c>
      <c r="Q2736" s="28">
        <f t="shared" si="3546"/>
        <v>0</v>
      </c>
      <c r="R2736" s="28">
        <f t="shared" si="3546"/>
        <v>0</v>
      </c>
      <c r="S2736" s="28">
        <f t="shared" si="3546"/>
        <v>0</v>
      </c>
      <c r="T2736" s="28">
        <f t="shared" si="3546"/>
        <v>0</v>
      </c>
      <c r="U2736" s="28">
        <f t="shared" si="3546"/>
        <v>0</v>
      </c>
      <c r="V2736" s="28">
        <f t="shared" si="3546"/>
        <v>0</v>
      </c>
      <c r="W2736" s="28">
        <f t="shared" si="3546"/>
        <v>0</v>
      </c>
      <c r="X2736" s="28">
        <f t="shared" si="3546"/>
        <v>0</v>
      </c>
      <c r="Y2736" s="28">
        <f t="shared" si="3546"/>
        <v>0</v>
      </c>
      <c r="Z2736" s="28">
        <f t="shared" si="3500"/>
        <v>46622.2</v>
      </c>
      <c r="AA2736" s="28">
        <f t="shared" si="3501"/>
        <v>47380.299999999996</v>
      </c>
      <c r="AB2736" s="28">
        <f t="shared" si="3502"/>
        <v>48138.5</v>
      </c>
      <c r="AC2736" s="28">
        <f t="shared" si="3546"/>
        <v>0</v>
      </c>
    </row>
    <row r="2737" spans="1:30" ht="31.5" x14ac:dyDescent="0.25">
      <c r="A2737" s="31">
        <v>955</v>
      </c>
      <c r="B2737" s="31" t="s">
        <v>138</v>
      </c>
      <c r="C2737" s="31" t="s">
        <v>14</v>
      </c>
      <c r="D2737" s="31" t="s">
        <v>34</v>
      </c>
      <c r="E2737" s="31"/>
      <c r="F2737" s="32" t="s">
        <v>47</v>
      </c>
      <c r="G2737" s="22">
        <f>G2738</f>
        <v>46622.2</v>
      </c>
      <c r="H2737" s="22">
        <f t="shared" si="3546"/>
        <v>47380.299999999996</v>
      </c>
      <c r="I2737" s="22">
        <f t="shared" si="3546"/>
        <v>48138.5</v>
      </c>
      <c r="J2737" s="22">
        <f t="shared" si="3546"/>
        <v>0</v>
      </c>
      <c r="K2737" s="22">
        <f t="shared" si="3546"/>
        <v>0</v>
      </c>
      <c r="L2737" s="22">
        <f t="shared" si="3546"/>
        <v>0</v>
      </c>
      <c r="M2737" s="22">
        <f t="shared" si="3520"/>
        <v>46622.2</v>
      </c>
      <c r="N2737" s="22">
        <f t="shared" si="3521"/>
        <v>47380.299999999996</v>
      </c>
      <c r="O2737" s="22">
        <f t="shared" si="3522"/>
        <v>48138.5</v>
      </c>
      <c r="P2737" s="33">
        <f t="shared" si="3546"/>
        <v>0</v>
      </c>
      <c r="Q2737" s="33">
        <f t="shared" si="3546"/>
        <v>0</v>
      </c>
      <c r="R2737" s="33">
        <f t="shared" si="3546"/>
        <v>0</v>
      </c>
      <c r="S2737" s="33">
        <f t="shared" si="3546"/>
        <v>0</v>
      </c>
      <c r="T2737" s="33">
        <f t="shared" si="3546"/>
        <v>0</v>
      </c>
      <c r="U2737" s="33">
        <f t="shared" si="3546"/>
        <v>0</v>
      </c>
      <c r="V2737" s="33">
        <f t="shared" si="3546"/>
        <v>0</v>
      </c>
      <c r="W2737" s="33">
        <f t="shared" si="3546"/>
        <v>0</v>
      </c>
      <c r="X2737" s="33">
        <f t="shared" si="3546"/>
        <v>0</v>
      </c>
      <c r="Y2737" s="33">
        <f t="shared" si="3546"/>
        <v>0</v>
      </c>
      <c r="Z2737" s="33">
        <f t="shared" si="3500"/>
        <v>46622.2</v>
      </c>
      <c r="AA2737" s="33">
        <f t="shared" si="3501"/>
        <v>47380.299999999996</v>
      </c>
      <c r="AB2737" s="33">
        <f t="shared" si="3502"/>
        <v>48138.5</v>
      </c>
      <c r="AC2737" s="33">
        <f t="shared" si="3546"/>
        <v>0</v>
      </c>
      <c r="AD2737" s="18"/>
    </row>
    <row r="2738" spans="1:30" x14ac:dyDescent="0.25">
      <c r="A2738" s="31">
        <v>955</v>
      </c>
      <c r="B2738" s="31" t="s">
        <v>138</v>
      </c>
      <c r="C2738" s="31" t="s">
        <v>14</v>
      </c>
      <c r="D2738" s="31" t="s">
        <v>35</v>
      </c>
      <c r="E2738" s="31"/>
      <c r="F2738" s="32" t="s">
        <v>48</v>
      </c>
      <c r="G2738" s="22">
        <f>G2739</f>
        <v>46622.2</v>
      </c>
      <c r="H2738" s="22">
        <f t="shared" si="3546"/>
        <v>47380.299999999996</v>
      </c>
      <c r="I2738" s="22">
        <f t="shared" si="3546"/>
        <v>48138.5</v>
      </c>
      <c r="J2738" s="22">
        <f t="shared" si="3546"/>
        <v>0</v>
      </c>
      <c r="K2738" s="22">
        <f t="shared" si="3546"/>
        <v>0</v>
      </c>
      <c r="L2738" s="22">
        <f t="shared" si="3546"/>
        <v>0</v>
      </c>
      <c r="M2738" s="22">
        <f t="shared" si="3520"/>
        <v>46622.2</v>
      </c>
      <c r="N2738" s="22">
        <f t="shared" si="3521"/>
        <v>47380.299999999996</v>
      </c>
      <c r="O2738" s="22">
        <f t="shared" si="3522"/>
        <v>48138.5</v>
      </c>
      <c r="P2738" s="33">
        <f t="shared" si="3546"/>
        <v>0</v>
      </c>
      <c r="Q2738" s="33">
        <f t="shared" si="3546"/>
        <v>0</v>
      </c>
      <c r="R2738" s="33">
        <f t="shared" si="3546"/>
        <v>0</v>
      </c>
      <c r="S2738" s="33">
        <f t="shared" si="3546"/>
        <v>0</v>
      </c>
      <c r="T2738" s="33">
        <f t="shared" si="3546"/>
        <v>0</v>
      </c>
      <c r="U2738" s="33">
        <f t="shared" si="3546"/>
        <v>0</v>
      </c>
      <c r="V2738" s="33">
        <f t="shared" si="3546"/>
        <v>0</v>
      </c>
      <c r="W2738" s="33">
        <f t="shared" si="3546"/>
        <v>0</v>
      </c>
      <c r="X2738" s="33">
        <f t="shared" si="3546"/>
        <v>0</v>
      </c>
      <c r="Y2738" s="33">
        <f t="shared" si="3546"/>
        <v>0</v>
      </c>
      <c r="Z2738" s="33">
        <f t="shared" si="3500"/>
        <v>46622.2</v>
      </c>
      <c r="AA2738" s="33">
        <f t="shared" si="3501"/>
        <v>47380.299999999996</v>
      </c>
      <c r="AB2738" s="33">
        <f t="shared" si="3502"/>
        <v>48138.5</v>
      </c>
      <c r="AC2738" s="33">
        <f t="shared" si="3546"/>
        <v>0</v>
      </c>
      <c r="AD2738" s="18"/>
    </row>
    <row r="2739" spans="1:30" ht="47.25" x14ac:dyDescent="0.25">
      <c r="A2739" s="31">
        <v>955</v>
      </c>
      <c r="B2739" s="31" t="s">
        <v>138</v>
      </c>
      <c r="C2739" s="31" t="s">
        <v>14</v>
      </c>
      <c r="D2739" s="31" t="s">
        <v>541</v>
      </c>
      <c r="E2739" s="31"/>
      <c r="F2739" s="32" t="s">
        <v>779</v>
      </c>
      <c r="G2739" s="22">
        <f>G2740+G2742</f>
        <v>46622.2</v>
      </c>
      <c r="H2739" s="22">
        <f t="shared" ref="H2739:L2739" si="3547">H2740+H2742</f>
        <v>47380.299999999996</v>
      </c>
      <c r="I2739" s="22">
        <f t="shared" si="3547"/>
        <v>48138.5</v>
      </c>
      <c r="J2739" s="22">
        <f t="shared" si="3547"/>
        <v>0</v>
      </c>
      <c r="K2739" s="22">
        <f t="shared" si="3547"/>
        <v>0</v>
      </c>
      <c r="L2739" s="22">
        <f t="shared" si="3547"/>
        <v>0</v>
      </c>
      <c r="M2739" s="22">
        <f t="shared" si="3520"/>
        <v>46622.2</v>
      </c>
      <c r="N2739" s="22">
        <f t="shared" si="3521"/>
        <v>47380.299999999996</v>
      </c>
      <c r="O2739" s="22">
        <f t="shared" si="3522"/>
        <v>48138.5</v>
      </c>
      <c r="P2739" s="33">
        <f t="shared" ref="P2739:Q2739" si="3548">P2740+P2742</f>
        <v>0</v>
      </c>
      <c r="Q2739" s="33">
        <f t="shared" si="3548"/>
        <v>0</v>
      </c>
      <c r="R2739" s="33">
        <f t="shared" ref="R2739:T2739" si="3549">R2740+R2742</f>
        <v>0</v>
      </c>
      <c r="S2739" s="33">
        <f t="shared" si="3549"/>
        <v>0</v>
      </c>
      <c r="T2739" s="33">
        <f t="shared" si="3549"/>
        <v>0</v>
      </c>
      <c r="U2739" s="33">
        <f t="shared" ref="U2739:W2739" si="3550">U2740+U2742</f>
        <v>0</v>
      </c>
      <c r="V2739" s="33">
        <f t="shared" si="3550"/>
        <v>0</v>
      </c>
      <c r="W2739" s="33">
        <f t="shared" si="3550"/>
        <v>0</v>
      </c>
      <c r="X2739" s="33">
        <f t="shared" ref="X2739:Y2739" si="3551">X2740+X2742</f>
        <v>0</v>
      </c>
      <c r="Y2739" s="33">
        <f t="shared" si="3551"/>
        <v>0</v>
      </c>
      <c r="Z2739" s="33">
        <f t="shared" si="3500"/>
        <v>46622.2</v>
      </c>
      <c r="AA2739" s="33">
        <f t="shared" si="3501"/>
        <v>47380.299999999996</v>
      </c>
      <c r="AB2739" s="33">
        <f t="shared" si="3502"/>
        <v>48138.5</v>
      </c>
      <c r="AC2739" s="33">
        <f t="shared" ref="AC2739" si="3552">AC2740+AC2742</f>
        <v>0</v>
      </c>
    </row>
    <row r="2740" spans="1:30" ht="31.5" x14ac:dyDescent="0.25">
      <c r="A2740" s="31">
        <v>955</v>
      </c>
      <c r="B2740" s="31" t="s">
        <v>138</v>
      </c>
      <c r="C2740" s="31" t="s">
        <v>14</v>
      </c>
      <c r="D2740" s="31" t="s">
        <v>541</v>
      </c>
      <c r="E2740" s="31" t="s">
        <v>7</v>
      </c>
      <c r="F2740" s="32" t="s">
        <v>385</v>
      </c>
      <c r="G2740" s="22">
        <f>G2741</f>
        <v>232</v>
      </c>
      <c r="H2740" s="22">
        <f t="shared" ref="H2740:AC2740" si="3553">H2741</f>
        <v>235.7</v>
      </c>
      <c r="I2740" s="22">
        <f t="shared" si="3553"/>
        <v>239.5</v>
      </c>
      <c r="J2740" s="22">
        <f t="shared" si="3553"/>
        <v>0</v>
      </c>
      <c r="K2740" s="22">
        <f t="shared" si="3553"/>
        <v>0</v>
      </c>
      <c r="L2740" s="22">
        <f t="shared" si="3553"/>
        <v>0</v>
      </c>
      <c r="M2740" s="22">
        <f t="shared" si="3520"/>
        <v>232</v>
      </c>
      <c r="N2740" s="22">
        <f t="shared" si="3521"/>
        <v>235.7</v>
      </c>
      <c r="O2740" s="22">
        <f t="shared" si="3522"/>
        <v>239.5</v>
      </c>
      <c r="P2740" s="33">
        <f t="shared" si="3553"/>
        <v>0</v>
      </c>
      <c r="Q2740" s="33">
        <f t="shared" si="3553"/>
        <v>0</v>
      </c>
      <c r="R2740" s="33">
        <f t="shared" si="3553"/>
        <v>0</v>
      </c>
      <c r="S2740" s="33">
        <f t="shared" si="3553"/>
        <v>0</v>
      </c>
      <c r="T2740" s="33">
        <f t="shared" si="3553"/>
        <v>0</v>
      </c>
      <c r="U2740" s="33">
        <f t="shared" si="3553"/>
        <v>0</v>
      </c>
      <c r="V2740" s="33">
        <f t="shared" si="3553"/>
        <v>0</v>
      </c>
      <c r="W2740" s="33">
        <f t="shared" si="3553"/>
        <v>0</v>
      </c>
      <c r="X2740" s="33">
        <f t="shared" si="3553"/>
        <v>0</v>
      </c>
      <c r="Y2740" s="33">
        <f t="shared" si="3553"/>
        <v>0</v>
      </c>
      <c r="Z2740" s="33">
        <f t="shared" si="3500"/>
        <v>232</v>
      </c>
      <c r="AA2740" s="33">
        <f t="shared" si="3501"/>
        <v>235.7</v>
      </c>
      <c r="AB2740" s="33">
        <f t="shared" si="3502"/>
        <v>239.5</v>
      </c>
      <c r="AC2740" s="33">
        <f t="shared" si="3553"/>
        <v>0</v>
      </c>
    </row>
    <row r="2741" spans="1:30" ht="31.5" x14ac:dyDescent="0.25">
      <c r="A2741" s="31">
        <v>955</v>
      </c>
      <c r="B2741" s="31" t="s">
        <v>138</v>
      </c>
      <c r="C2741" s="31" t="s">
        <v>14</v>
      </c>
      <c r="D2741" s="31" t="s">
        <v>541</v>
      </c>
      <c r="E2741" s="31">
        <v>240</v>
      </c>
      <c r="F2741" s="32" t="s">
        <v>374</v>
      </c>
      <c r="G2741" s="22">
        <v>232</v>
      </c>
      <c r="H2741" s="22">
        <v>235.7</v>
      </c>
      <c r="I2741" s="22">
        <v>239.5</v>
      </c>
      <c r="J2741" s="22"/>
      <c r="K2741" s="22"/>
      <c r="L2741" s="22"/>
      <c r="M2741" s="22">
        <f t="shared" si="3520"/>
        <v>232</v>
      </c>
      <c r="N2741" s="22">
        <f t="shared" si="3521"/>
        <v>235.7</v>
      </c>
      <c r="O2741" s="22">
        <f t="shared" si="3522"/>
        <v>239.5</v>
      </c>
      <c r="P2741" s="33"/>
      <c r="Q2741" s="33"/>
      <c r="R2741" s="33"/>
      <c r="S2741" s="33"/>
      <c r="T2741" s="33"/>
      <c r="U2741" s="33"/>
      <c r="V2741" s="33"/>
      <c r="W2741" s="33"/>
      <c r="X2741" s="33"/>
      <c r="Y2741" s="33"/>
      <c r="Z2741" s="33">
        <f t="shared" si="3500"/>
        <v>232</v>
      </c>
      <c r="AA2741" s="33">
        <f t="shared" si="3501"/>
        <v>235.7</v>
      </c>
      <c r="AB2741" s="33">
        <f t="shared" si="3502"/>
        <v>239.5</v>
      </c>
      <c r="AC2741" s="33"/>
    </row>
    <row r="2742" spans="1:30" x14ac:dyDescent="0.25">
      <c r="A2742" s="31">
        <v>955</v>
      </c>
      <c r="B2742" s="31" t="s">
        <v>138</v>
      </c>
      <c r="C2742" s="31" t="s">
        <v>14</v>
      </c>
      <c r="D2742" s="31" t="s">
        <v>541</v>
      </c>
      <c r="E2742" s="31" t="s">
        <v>150</v>
      </c>
      <c r="F2742" s="32" t="s">
        <v>386</v>
      </c>
      <c r="G2742" s="22">
        <f>G2743+G2744</f>
        <v>46390.2</v>
      </c>
      <c r="H2742" s="22">
        <f t="shared" ref="H2742:L2742" si="3554">H2743+H2744</f>
        <v>47144.6</v>
      </c>
      <c r="I2742" s="22">
        <f t="shared" si="3554"/>
        <v>47899</v>
      </c>
      <c r="J2742" s="22">
        <f t="shared" si="3554"/>
        <v>0</v>
      </c>
      <c r="K2742" s="22">
        <f t="shared" si="3554"/>
        <v>0</v>
      </c>
      <c r="L2742" s="22">
        <f t="shared" si="3554"/>
        <v>0</v>
      </c>
      <c r="M2742" s="22">
        <f t="shared" si="3520"/>
        <v>46390.2</v>
      </c>
      <c r="N2742" s="22">
        <f t="shared" si="3521"/>
        <v>47144.6</v>
      </c>
      <c r="O2742" s="22">
        <f t="shared" si="3522"/>
        <v>47899</v>
      </c>
      <c r="P2742" s="33">
        <f t="shared" ref="P2742:Q2742" si="3555">P2743+P2744</f>
        <v>0</v>
      </c>
      <c r="Q2742" s="33">
        <f t="shared" si="3555"/>
        <v>0</v>
      </c>
      <c r="R2742" s="33">
        <f t="shared" ref="R2742:T2742" si="3556">R2743+R2744</f>
        <v>0</v>
      </c>
      <c r="S2742" s="33">
        <f t="shared" si="3556"/>
        <v>0</v>
      </c>
      <c r="T2742" s="33">
        <f t="shared" si="3556"/>
        <v>0</v>
      </c>
      <c r="U2742" s="33">
        <f t="shared" ref="U2742:W2742" si="3557">U2743+U2744</f>
        <v>0</v>
      </c>
      <c r="V2742" s="33">
        <f t="shared" si="3557"/>
        <v>0</v>
      </c>
      <c r="W2742" s="33">
        <f t="shared" si="3557"/>
        <v>0</v>
      </c>
      <c r="X2742" s="33">
        <f t="shared" ref="X2742:Y2742" si="3558">X2743+X2744</f>
        <v>0</v>
      </c>
      <c r="Y2742" s="33">
        <f t="shared" si="3558"/>
        <v>0</v>
      </c>
      <c r="Z2742" s="33">
        <f t="shared" si="3500"/>
        <v>46390.2</v>
      </c>
      <c r="AA2742" s="33">
        <f t="shared" si="3501"/>
        <v>47144.6</v>
      </c>
      <c r="AB2742" s="33">
        <f t="shared" si="3502"/>
        <v>47899</v>
      </c>
      <c r="AC2742" s="33">
        <f t="shared" ref="AC2742" si="3559">AC2743+AC2744</f>
        <v>0</v>
      </c>
    </row>
    <row r="2743" spans="1:30" ht="31.5" hidden="1" x14ac:dyDescent="0.25">
      <c r="A2743" s="31">
        <v>955</v>
      </c>
      <c r="B2743" s="31" t="s">
        <v>138</v>
      </c>
      <c r="C2743" s="31" t="s">
        <v>14</v>
      </c>
      <c r="D2743" s="31" t="s">
        <v>541</v>
      </c>
      <c r="E2743" s="31">
        <v>310</v>
      </c>
      <c r="F2743" s="32" t="s">
        <v>803</v>
      </c>
      <c r="G2743" s="22">
        <v>46390.2</v>
      </c>
      <c r="H2743" s="22">
        <v>47144.6</v>
      </c>
      <c r="I2743" s="22">
        <v>47899</v>
      </c>
      <c r="J2743" s="22">
        <v>-46390.2</v>
      </c>
      <c r="K2743" s="22">
        <v>-47144.6</v>
      </c>
      <c r="L2743" s="22">
        <v>-47899</v>
      </c>
      <c r="M2743" s="22">
        <f t="shared" si="3520"/>
        <v>0</v>
      </c>
      <c r="N2743" s="22">
        <f t="shared" si="3521"/>
        <v>0</v>
      </c>
      <c r="O2743" s="22">
        <f t="shared" si="3522"/>
        <v>0</v>
      </c>
      <c r="P2743" s="33"/>
      <c r="Q2743" s="33"/>
      <c r="R2743" s="33"/>
      <c r="S2743" s="33"/>
      <c r="T2743" s="33"/>
      <c r="U2743" s="33"/>
      <c r="V2743" s="33"/>
      <c r="W2743" s="33"/>
      <c r="X2743" s="33"/>
      <c r="Y2743" s="33"/>
      <c r="Z2743" s="33">
        <f t="shared" si="3500"/>
        <v>0</v>
      </c>
      <c r="AA2743" s="33">
        <f t="shared" si="3501"/>
        <v>0</v>
      </c>
      <c r="AB2743" s="33">
        <f t="shared" si="3502"/>
        <v>0</v>
      </c>
      <c r="AC2743" s="33"/>
      <c r="AD2743" s="18">
        <v>0</v>
      </c>
    </row>
    <row r="2744" spans="1:30" ht="31.5" x14ac:dyDescent="0.25">
      <c r="A2744" s="31">
        <v>955</v>
      </c>
      <c r="B2744" s="31" t="s">
        <v>138</v>
      </c>
      <c r="C2744" s="31" t="s">
        <v>14</v>
      </c>
      <c r="D2744" s="31" t="s">
        <v>541</v>
      </c>
      <c r="E2744" s="31" t="s">
        <v>881</v>
      </c>
      <c r="F2744" s="32" t="s">
        <v>375</v>
      </c>
      <c r="G2744" s="22">
        <v>0</v>
      </c>
      <c r="H2744" s="22">
        <v>0</v>
      </c>
      <c r="I2744" s="22">
        <v>0</v>
      </c>
      <c r="J2744" s="22">
        <v>46390.2</v>
      </c>
      <c r="K2744" s="22">
        <v>47144.6</v>
      </c>
      <c r="L2744" s="22">
        <v>47899</v>
      </c>
      <c r="M2744" s="22">
        <f t="shared" ref="M2744" si="3560">G2744+J2744</f>
        <v>46390.2</v>
      </c>
      <c r="N2744" s="22">
        <f t="shared" ref="N2744" si="3561">H2744+K2744</f>
        <v>47144.6</v>
      </c>
      <c r="O2744" s="22">
        <f t="shared" ref="O2744" si="3562">I2744+L2744</f>
        <v>47899</v>
      </c>
      <c r="P2744" s="33"/>
      <c r="Q2744" s="33"/>
      <c r="R2744" s="33"/>
      <c r="S2744" s="33"/>
      <c r="T2744" s="33"/>
      <c r="U2744" s="33"/>
      <c r="V2744" s="33"/>
      <c r="W2744" s="33"/>
      <c r="X2744" s="33"/>
      <c r="Y2744" s="33"/>
      <c r="Z2744" s="33">
        <f t="shared" si="3500"/>
        <v>46390.2</v>
      </c>
      <c r="AA2744" s="33">
        <f t="shared" si="3501"/>
        <v>47144.6</v>
      </c>
      <c r="AB2744" s="33">
        <f t="shared" si="3502"/>
        <v>47899</v>
      </c>
      <c r="AC2744" s="33"/>
    </row>
    <row r="2745" spans="1:30" s="34" customFormat="1" x14ac:dyDescent="0.25">
      <c r="A2745" s="25">
        <v>955</v>
      </c>
      <c r="B2745" s="25" t="s">
        <v>138</v>
      </c>
      <c r="C2745" s="25" t="s">
        <v>108</v>
      </c>
      <c r="D2745" s="25"/>
      <c r="E2745" s="25"/>
      <c r="F2745" s="26" t="s">
        <v>161</v>
      </c>
      <c r="G2745" s="27">
        <f>G2746+G2752</f>
        <v>1087651.8</v>
      </c>
      <c r="H2745" s="27">
        <f t="shared" ref="H2745:L2745" si="3563">H2746+H2752</f>
        <v>201042.9</v>
      </c>
      <c r="I2745" s="27">
        <f t="shared" si="3563"/>
        <v>7067.1</v>
      </c>
      <c r="J2745" s="27">
        <f t="shared" si="3563"/>
        <v>0</v>
      </c>
      <c r="K2745" s="27">
        <f t="shared" si="3563"/>
        <v>0</v>
      </c>
      <c r="L2745" s="27">
        <f t="shared" si="3563"/>
        <v>0</v>
      </c>
      <c r="M2745" s="22">
        <f t="shared" si="3520"/>
        <v>1087651.8</v>
      </c>
      <c r="N2745" s="22">
        <f t="shared" si="3521"/>
        <v>201042.9</v>
      </c>
      <c r="O2745" s="22">
        <f t="shared" si="3522"/>
        <v>7067.1</v>
      </c>
      <c r="P2745" s="28">
        <f t="shared" ref="P2745:Q2745" si="3564">P2746+P2752</f>
        <v>0</v>
      </c>
      <c r="Q2745" s="28">
        <f t="shared" si="3564"/>
        <v>0</v>
      </c>
      <c r="R2745" s="28">
        <f t="shared" ref="R2745:T2745" si="3565">R2746+R2752</f>
        <v>0</v>
      </c>
      <c r="S2745" s="28">
        <f t="shared" si="3565"/>
        <v>0</v>
      </c>
      <c r="T2745" s="28">
        <f t="shared" si="3565"/>
        <v>0</v>
      </c>
      <c r="U2745" s="28">
        <f t="shared" ref="U2745:W2745" si="3566">U2746+U2752</f>
        <v>0</v>
      </c>
      <c r="V2745" s="28">
        <f t="shared" si="3566"/>
        <v>0</v>
      </c>
      <c r="W2745" s="28">
        <f t="shared" si="3566"/>
        <v>0</v>
      </c>
      <c r="X2745" s="28">
        <f t="shared" ref="X2745:Y2745" si="3567">X2746+X2752</f>
        <v>0</v>
      </c>
      <c r="Y2745" s="28">
        <f t="shared" si="3567"/>
        <v>0</v>
      </c>
      <c r="Z2745" s="28">
        <f t="shared" si="3500"/>
        <v>1087651.8</v>
      </c>
      <c r="AA2745" s="28">
        <f t="shared" si="3501"/>
        <v>201042.9</v>
      </c>
      <c r="AB2745" s="28">
        <f t="shared" si="3502"/>
        <v>7067.1</v>
      </c>
      <c r="AC2745" s="28">
        <f t="shared" ref="AC2745" si="3568">AC2746+AC2752</f>
        <v>0</v>
      </c>
    </row>
    <row r="2746" spans="1:30" ht="31.5" x14ac:dyDescent="0.25">
      <c r="A2746" s="31">
        <v>955</v>
      </c>
      <c r="B2746" s="31" t="s">
        <v>138</v>
      </c>
      <c r="C2746" s="31" t="s">
        <v>108</v>
      </c>
      <c r="D2746" s="31" t="s">
        <v>41</v>
      </c>
      <c r="E2746" s="31"/>
      <c r="F2746" s="32" t="s">
        <v>56</v>
      </c>
      <c r="G2746" s="22">
        <f>G2747</f>
        <v>1080998.6000000001</v>
      </c>
      <c r="H2746" s="22">
        <f t="shared" ref="H2746:AC2748" si="3569">H2747</f>
        <v>194201.9</v>
      </c>
      <c r="I2746" s="22">
        <f t="shared" si="3569"/>
        <v>0</v>
      </c>
      <c r="J2746" s="22">
        <f t="shared" si="3569"/>
        <v>0</v>
      </c>
      <c r="K2746" s="22">
        <f t="shared" si="3569"/>
        <v>0</v>
      </c>
      <c r="L2746" s="22">
        <f t="shared" si="3569"/>
        <v>0</v>
      </c>
      <c r="M2746" s="22">
        <f t="shared" si="3520"/>
        <v>1080998.6000000001</v>
      </c>
      <c r="N2746" s="22">
        <f t="shared" si="3521"/>
        <v>194201.9</v>
      </c>
      <c r="O2746" s="22">
        <f t="shared" si="3522"/>
        <v>0</v>
      </c>
      <c r="P2746" s="33">
        <f t="shared" si="3569"/>
        <v>0</v>
      </c>
      <c r="Q2746" s="33">
        <f t="shared" si="3569"/>
        <v>0</v>
      </c>
      <c r="R2746" s="33">
        <f t="shared" si="3569"/>
        <v>0</v>
      </c>
      <c r="S2746" s="33">
        <f t="shared" si="3569"/>
        <v>0</v>
      </c>
      <c r="T2746" s="33">
        <f t="shared" si="3569"/>
        <v>0</v>
      </c>
      <c r="U2746" s="33">
        <f t="shared" si="3569"/>
        <v>0</v>
      </c>
      <c r="V2746" s="33">
        <f t="shared" si="3569"/>
        <v>0</v>
      </c>
      <c r="W2746" s="33">
        <f t="shared" si="3569"/>
        <v>0</v>
      </c>
      <c r="X2746" s="33">
        <f t="shared" si="3569"/>
        <v>0</v>
      </c>
      <c r="Y2746" s="33">
        <f t="shared" si="3569"/>
        <v>0</v>
      </c>
      <c r="Z2746" s="33">
        <f t="shared" si="3500"/>
        <v>1080998.6000000001</v>
      </c>
      <c r="AA2746" s="33">
        <f t="shared" si="3501"/>
        <v>194201.9</v>
      </c>
      <c r="AB2746" s="33">
        <f t="shared" si="3502"/>
        <v>0</v>
      </c>
      <c r="AC2746" s="33">
        <f t="shared" si="3569"/>
        <v>0</v>
      </c>
      <c r="AD2746" s="18"/>
    </row>
    <row r="2747" spans="1:30" ht="47.25" x14ac:dyDescent="0.25">
      <c r="A2747" s="31">
        <v>955</v>
      </c>
      <c r="B2747" s="31" t="s">
        <v>138</v>
      </c>
      <c r="C2747" s="31" t="s">
        <v>108</v>
      </c>
      <c r="D2747" s="31" t="s">
        <v>42</v>
      </c>
      <c r="E2747" s="31"/>
      <c r="F2747" s="32" t="s">
        <v>57</v>
      </c>
      <c r="G2747" s="22">
        <f>G2748</f>
        <v>1080998.6000000001</v>
      </c>
      <c r="H2747" s="22">
        <f t="shared" si="3569"/>
        <v>194201.9</v>
      </c>
      <c r="I2747" s="22">
        <f t="shared" si="3569"/>
        <v>0</v>
      </c>
      <c r="J2747" s="22">
        <f t="shared" si="3569"/>
        <v>0</v>
      </c>
      <c r="K2747" s="22">
        <f t="shared" si="3569"/>
        <v>0</v>
      </c>
      <c r="L2747" s="22">
        <f t="shared" si="3569"/>
        <v>0</v>
      </c>
      <c r="M2747" s="22">
        <f t="shared" si="3520"/>
        <v>1080998.6000000001</v>
      </c>
      <c r="N2747" s="22">
        <f t="shared" si="3521"/>
        <v>194201.9</v>
      </c>
      <c r="O2747" s="22">
        <f t="shared" si="3522"/>
        <v>0</v>
      </c>
      <c r="P2747" s="33">
        <f t="shared" si="3569"/>
        <v>0</v>
      </c>
      <c r="Q2747" s="33">
        <f t="shared" si="3569"/>
        <v>0</v>
      </c>
      <c r="R2747" s="33">
        <f t="shared" si="3569"/>
        <v>0</v>
      </c>
      <c r="S2747" s="33">
        <f t="shared" si="3569"/>
        <v>0</v>
      </c>
      <c r="T2747" s="33">
        <f t="shared" si="3569"/>
        <v>0</v>
      </c>
      <c r="U2747" s="33">
        <f t="shared" si="3569"/>
        <v>0</v>
      </c>
      <c r="V2747" s="33">
        <f t="shared" si="3569"/>
        <v>0</v>
      </c>
      <c r="W2747" s="33">
        <f t="shared" si="3569"/>
        <v>0</v>
      </c>
      <c r="X2747" s="33">
        <f t="shared" si="3569"/>
        <v>0</v>
      </c>
      <c r="Y2747" s="33">
        <f t="shared" si="3569"/>
        <v>0</v>
      </c>
      <c r="Z2747" s="33">
        <f t="shared" si="3500"/>
        <v>1080998.6000000001</v>
      </c>
      <c r="AA2747" s="33">
        <f t="shared" si="3501"/>
        <v>194201.9</v>
      </c>
      <c r="AB2747" s="33">
        <f t="shared" si="3502"/>
        <v>0</v>
      </c>
      <c r="AC2747" s="33">
        <f t="shared" si="3569"/>
        <v>0</v>
      </c>
      <c r="AD2747" s="18"/>
    </row>
    <row r="2748" spans="1:30" ht="31.5" x14ac:dyDescent="0.25">
      <c r="A2748" s="31">
        <v>955</v>
      </c>
      <c r="B2748" s="31" t="s">
        <v>138</v>
      </c>
      <c r="C2748" s="31" t="s">
        <v>108</v>
      </c>
      <c r="D2748" s="31" t="s">
        <v>263</v>
      </c>
      <c r="E2748" s="31"/>
      <c r="F2748" s="32" t="s">
        <v>288</v>
      </c>
      <c r="G2748" s="22">
        <f>G2749</f>
        <v>1080998.6000000001</v>
      </c>
      <c r="H2748" s="22">
        <f t="shared" si="3569"/>
        <v>194201.9</v>
      </c>
      <c r="I2748" s="22">
        <f t="shared" si="3569"/>
        <v>0</v>
      </c>
      <c r="J2748" s="22">
        <f t="shared" si="3569"/>
        <v>0</v>
      </c>
      <c r="K2748" s="22">
        <f t="shared" si="3569"/>
        <v>0</v>
      </c>
      <c r="L2748" s="22">
        <f t="shared" si="3569"/>
        <v>0</v>
      </c>
      <c r="M2748" s="22">
        <f t="shared" si="3520"/>
        <v>1080998.6000000001</v>
      </c>
      <c r="N2748" s="22">
        <f t="shared" si="3521"/>
        <v>194201.9</v>
      </c>
      <c r="O2748" s="22">
        <f t="shared" si="3522"/>
        <v>0</v>
      </c>
      <c r="P2748" s="33">
        <f t="shared" si="3569"/>
        <v>0</v>
      </c>
      <c r="Q2748" s="33">
        <f t="shared" si="3569"/>
        <v>0</v>
      </c>
      <c r="R2748" s="33">
        <f t="shared" si="3569"/>
        <v>0</v>
      </c>
      <c r="S2748" s="33">
        <f t="shared" si="3569"/>
        <v>0</v>
      </c>
      <c r="T2748" s="33">
        <f t="shared" si="3569"/>
        <v>0</v>
      </c>
      <c r="U2748" s="33">
        <f t="shared" si="3569"/>
        <v>0</v>
      </c>
      <c r="V2748" s="33">
        <f t="shared" si="3569"/>
        <v>0</v>
      </c>
      <c r="W2748" s="33">
        <f t="shared" si="3569"/>
        <v>0</v>
      </c>
      <c r="X2748" s="33">
        <f t="shared" si="3569"/>
        <v>0</v>
      </c>
      <c r="Y2748" s="33">
        <f t="shared" si="3569"/>
        <v>0</v>
      </c>
      <c r="Z2748" s="33">
        <f t="shared" si="3500"/>
        <v>1080998.6000000001</v>
      </c>
      <c r="AA2748" s="33">
        <f t="shared" si="3501"/>
        <v>194201.9</v>
      </c>
      <c r="AB2748" s="33">
        <f t="shared" si="3502"/>
        <v>0</v>
      </c>
      <c r="AC2748" s="33">
        <f t="shared" si="3569"/>
        <v>0</v>
      </c>
    </row>
    <row r="2749" spans="1:30" x14ac:dyDescent="0.25">
      <c r="A2749" s="31">
        <v>955</v>
      </c>
      <c r="B2749" s="31" t="s">
        <v>138</v>
      </c>
      <c r="C2749" s="31" t="s">
        <v>108</v>
      </c>
      <c r="D2749" s="31" t="s">
        <v>263</v>
      </c>
      <c r="E2749" s="31" t="s">
        <v>150</v>
      </c>
      <c r="F2749" s="32" t="s">
        <v>386</v>
      </c>
      <c r="G2749" s="22">
        <f>G2751+G2750</f>
        <v>1080998.6000000001</v>
      </c>
      <c r="H2749" s="22">
        <f t="shared" ref="H2749:L2749" si="3570">H2751+H2750</f>
        <v>194201.9</v>
      </c>
      <c r="I2749" s="22">
        <f t="shared" si="3570"/>
        <v>0</v>
      </c>
      <c r="J2749" s="22">
        <f t="shared" si="3570"/>
        <v>0</v>
      </c>
      <c r="K2749" s="22">
        <f t="shared" si="3570"/>
        <v>0</v>
      </c>
      <c r="L2749" s="22">
        <f t="shared" si="3570"/>
        <v>0</v>
      </c>
      <c r="M2749" s="22">
        <f t="shared" si="3520"/>
        <v>1080998.6000000001</v>
      </c>
      <c r="N2749" s="22">
        <f t="shared" si="3521"/>
        <v>194201.9</v>
      </c>
      <c r="O2749" s="22">
        <f t="shared" si="3522"/>
        <v>0</v>
      </c>
      <c r="P2749" s="33">
        <f t="shared" ref="P2749:Q2749" si="3571">P2751+P2750</f>
        <v>0</v>
      </c>
      <c r="Q2749" s="33">
        <f t="shared" si="3571"/>
        <v>0</v>
      </c>
      <c r="R2749" s="33">
        <f t="shared" ref="R2749:T2749" si="3572">R2751+R2750</f>
        <v>0</v>
      </c>
      <c r="S2749" s="33">
        <f t="shared" si="3572"/>
        <v>0</v>
      </c>
      <c r="T2749" s="33">
        <f t="shared" si="3572"/>
        <v>0</v>
      </c>
      <c r="U2749" s="33">
        <f t="shared" ref="U2749:W2749" si="3573">U2751+U2750</f>
        <v>0</v>
      </c>
      <c r="V2749" s="33">
        <f t="shared" si="3573"/>
        <v>0</v>
      </c>
      <c r="W2749" s="33">
        <f t="shared" si="3573"/>
        <v>0</v>
      </c>
      <c r="X2749" s="33">
        <f t="shared" ref="X2749:Y2749" si="3574">X2751+X2750</f>
        <v>0</v>
      </c>
      <c r="Y2749" s="33">
        <f t="shared" si="3574"/>
        <v>0</v>
      </c>
      <c r="Z2749" s="33">
        <f t="shared" si="3500"/>
        <v>1080998.6000000001</v>
      </c>
      <c r="AA2749" s="33">
        <f t="shared" si="3501"/>
        <v>194201.9</v>
      </c>
      <c r="AB2749" s="33">
        <f t="shared" si="3502"/>
        <v>0</v>
      </c>
      <c r="AC2749" s="33">
        <f t="shared" ref="AC2749" si="3575">AC2751+AC2750</f>
        <v>0</v>
      </c>
    </row>
    <row r="2750" spans="1:30" ht="31.5" x14ac:dyDescent="0.25">
      <c r="A2750" s="31">
        <v>955</v>
      </c>
      <c r="B2750" s="31" t="s">
        <v>138</v>
      </c>
      <c r="C2750" s="31" t="s">
        <v>108</v>
      </c>
      <c r="D2750" s="31" t="s">
        <v>263</v>
      </c>
      <c r="E2750" s="31" t="s">
        <v>882</v>
      </c>
      <c r="F2750" s="32" t="s">
        <v>803</v>
      </c>
      <c r="G2750" s="22">
        <v>0</v>
      </c>
      <c r="H2750" s="22">
        <v>0</v>
      </c>
      <c r="I2750" s="22">
        <v>0</v>
      </c>
      <c r="J2750" s="22">
        <v>1080998.6000000001</v>
      </c>
      <c r="K2750" s="22">
        <v>194201.9</v>
      </c>
      <c r="L2750" s="22"/>
      <c r="M2750" s="22">
        <f t="shared" ref="M2750" si="3576">G2750+J2750</f>
        <v>1080998.6000000001</v>
      </c>
      <c r="N2750" s="22">
        <f t="shared" ref="N2750" si="3577">H2750+K2750</f>
        <v>194201.9</v>
      </c>
      <c r="O2750" s="22">
        <f t="shared" ref="O2750" si="3578">I2750+L2750</f>
        <v>0</v>
      </c>
      <c r="P2750" s="33"/>
      <c r="Q2750" s="33"/>
      <c r="R2750" s="33"/>
      <c r="S2750" s="33"/>
      <c r="T2750" s="33"/>
      <c r="U2750" s="33"/>
      <c r="V2750" s="33"/>
      <c r="W2750" s="33"/>
      <c r="X2750" s="33"/>
      <c r="Y2750" s="33"/>
      <c r="Z2750" s="33">
        <f t="shared" si="3500"/>
        <v>1080998.6000000001</v>
      </c>
      <c r="AA2750" s="33">
        <f t="shared" si="3501"/>
        <v>194201.9</v>
      </c>
      <c r="AB2750" s="33">
        <f t="shared" si="3502"/>
        <v>0</v>
      </c>
      <c r="AC2750" s="33"/>
    </row>
    <row r="2751" spans="1:30" ht="31.5" hidden="1" x14ac:dyDescent="0.25">
      <c r="A2751" s="31">
        <v>955</v>
      </c>
      <c r="B2751" s="31" t="s">
        <v>138</v>
      </c>
      <c r="C2751" s="31" t="s">
        <v>108</v>
      </c>
      <c r="D2751" s="31" t="s">
        <v>263</v>
      </c>
      <c r="E2751" s="31">
        <v>320</v>
      </c>
      <c r="F2751" s="32" t="s">
        <v>375</v>
      </c>
      <c r="G2751" s="22">
        <v>1080998.6000000001</v>
      </c>
      <c r="H2751" s="22">
        <v>194201.9</v>
      </c>
      <c r="I2751" s="22">
        <v>0</v>
      </c>
      <c r="J2751" s="22">
        <v>-1080998.6000000001</v>
      </c>
      <c r="K2751" s="22">
        <v>-194201.9</v>
      </c>
      <c r="L2751" s="22"/>
      <c r="M2751" s="22">
        <f t="shared" si="3520"/>
        <v>0</v>
      </c>
      <c r="N2751" s="22">
        <f t="shared" si="3521"/>
        <v>0</v>
      </c>
      <c r="O2751" s="22">
        <f t="shared" si="3522"/>
        <v>0</v>
      </c>
      <c r="P2751" s="33"/>
      <c r="Q2751" s="33"/>
      <c r="R2751" s="33"/>
      <c r="S2751" s="33"/>
      <c r="T2751" s="33"/>
      <c r="U2751" s="33"/>
      <c r="V2751" s="33"/>
      <c r="W2751" s="33"/>
      <c r="X2751" s="33"/>
      <c r="Y2751" s="33"/>
      <c r="Z2751" s="33">
        <f t="shared" si="3500"/>
        <v>0</v>
      </c>
      <c r="AA2751" s="33">
        <f t="shared" si="3501"/>
        <v>0</v>
      </c>
      <c r="AB2751" s="33">
        <f t="shared" si="3502"/>
        <v>0</v>
      </c>
      <c r="AC2751" s="33"/>
      <c r="AD2751" s="18">
        <v>0</v>
      </c>
    </row>
    <row r="2752" spans="1:30" ht="31.5" x14ac:dyDescent="0.25">
      <c r="A2752" s="31">
        <v>955</v>
      </c>
      <c r="B2752" s="31" t="s">
        <v>138</v>
      </c>
      <c r="C2752" s="31" t="s">
        <v>108</v>
      </c>
      <c r="D2752" s="31" t="s">
        <v>151</v>
      </c>
      <c r="E2752" s="31"/>
      <c r="F2752" s="32" t="s">
        <v>168</v>
      </c>
      <c r="G2752" s="22">
        <f>G2753</f>
        <v>6653.2</v>
      </c>
      <c r="H2752" s="22">
        <f t="shared" ref="H2752:AC2752" si="3579">H2753</f>
        <v>6841</v>
      </c>
      <c r="I2752" s="22">
        <f t="shared" si="3579"/>
        <v>7067.1</v>
      </c>
      <c r="J2752" s="22">
        <f t="shared" si="3579"/>
        <v>0</v>
      </c>
      <c r="K2752" s="22">
        <f t="shared" si="3579"/>
        <v>0</v>
      </c>
      <c r="L2752" s="22">
        <f t="shared" si="3579"/>
        <v>0</v>
      </c>
      <c r="M2752" s="22">
        <f t="shared" si="3520"/>
        <v>6653.2</v>
      </c>
      <c r="N2752" s="22">
        <f t="shared" si="3521"/>
        <v>6841</v>
      </c>
      <c r="O2752" s="22">
        <f t="shared" si="3522"/>
        <v>7067.1</v>
      </c>
      <c r="P2752" s="33">
        <f t="shared" si="3579"/>
        <v>0</v>
      </c>
      <c r="Q2752" s="33">
        <f t="shared" si="3579"/>
        <v>0</v>
      </c>
      <c r="R2752" s="33">
        <f t="shared" si="3579"/>
        <v>0</v>
      </c>
      <c r="S2752" s="33">
        <f t="shared" si="3579"/>
        <v>0</v>
      </c>
      <c r="T2752" s="33">
        <f t="shared" si="3579"/>
        <v>0</v>
      </c>
      <c r="U2752" s="33">
        <f t="shared" si="3579"/>
        <v>0</v>
      </c>
      <c r="V2752" s="33">
        <f t="shared" si="3579"/>
        <v>0</v>
      </c>
      <c r="W2752" s="33">
        <f t="shared" si="3579"/>
        <v>0</v>
      </c>
      <c r="X2752" s="33">
        <f t="shared" si="3579"/>
        <v>0</v>
      </c>
      <c r="Y2752" s="33">
        <f t="shared" si="3579"/>
        <v>0</v>
      </c>
      <c r="Z2752" s="33">
        <f t="shared" si="3500"/>
        <v>6653.2</v>
      </c>
      <c r="AA2752" s="33">
        <f t="shared" si="3501"/>
        <v>6841</v>
      </c>
      <c r="AB2752" s="33">
        <f t="shared" si="3502"/>
        <v>7067.1</v>
      </c>
      <c r="AC2752" s="33">
        <f t="shared" si="3579"/>
        <v>0</v>
      </c>
      <c r="AD2752" s="18"/>
    </row>
    <row r="2753" spans="1:30" ht="31.5" x14ac:dyDescent="0.25">
      <c r="A2753" s="31">
        <v>955</v>
      </c>
      <c r="B2753" s="31" t="s">
        <v>138</v>
      </c>
      <c r="C2753" s="31" t="s">
        <v>108</v>
      </c>
      <c r="D2753" s="31" t="s">
        <v>152</v>
      </c>
      <c r="E2753" s="31"/>
      <c r="F2753" s="32" t="s">
        <v>169</v>
      </c>
      <c r="G2753" s="22">
        <f>G2754+G2759</f>
        <v>6653.2</v>
      </c>
      <c r="H2753" s="22">
        <f t="shared" ref="H2753:L2753" si="3580">H2754+H2759</f>
        <v>6841</v>
      </c>
      <c r="I2753" s="22">
        <f t="shared" si="3580"/>
        <v>7067.1</v>
      </c>
      <c r="J2753" s="22">
        <f t="shared" si="3580"/>
        <v>0</v>
      </c>
      <c r="K2753" s="22">
        <f t="shared" si="3580"/>
        <v>0</v>
      </c>
      <c r="L2753" s="22">
        <f t="shared" si="3580"/>
        <v>0</v>
      </c>
      <c r="M2753" s="22">
        <f t="shared" si="3520"/>
        <v>6653.2</v>
      </c>
      <c r="N2753" s="22">
        <f t="shared" si="3521"/>
        <v>6841</v>
      </c>
      <c r="O2753" s="22">
        <f t="shared" si="3522"/>
        <v>7067.1</v>
      </c>
      <c r="P2753" s="33">
        <f t="shared" ref="P2753:Q2753" si="3581">P2754+P2759</f>
        <v>0</v>
      </c>
      <c r="Q2753" s="33">
        <f t="shared" si="3581"/>
        <v>0</v>
      </c>
      <c r="R2753" s="33">
        <f t="shared" ref="R2753:T2753" si="3582">R2754+R2759</f>
        <v>0</v>
      </c>
      <c r="S2753" s="33">
        <f t="shared" si="3582"/>
        <v>0</v>
      </c>
      <c r="T2753" s="33">
        <f t="shared" si="3582"/>
        <v>0</v>
      </c>
      <c r="U2753" s="33">
        <f t="shared" ref="U2753:W2753" si="3583">U2754+U2759</f>
        <v>0</v>
      </c>
      <c r="V2753" s="33">
        <f t="shared" si="3583"/>
        <v>0</v>
      </c>
      <c r="W2753" s="33">
        <f t="shared" si="3583"/>
        <v>0</v>
      </c>
      <c r="X2753" s="33">
        <f t="shared" ref="X2753:Y2753" si="3584">X2754+X2759</f>
        <v>0</v>
      </c>
      <c r="Y2753" s="33">
        <f t="shared" si="3584"/>
        <v>0</v>
      </c>
      <c r="Z2753" s="33">
        <f t="shared" si="3500"/>
        <v>6653.2</v>
      </c>
      <c r="AA2753" s="33">
        <f t="shared" si="3501"/>
        <v>6841</v>
      </c>
      <c r="AB2753" s="33">
        <f t="shared" si="3502"/>
        <v>7067.1</v>
      </c>
      <c r="AC2753" s="33">
        <f t="shared" ref="AC2753" si="3585">AC2754+AC2759</f>
        <v>0</v>
      </c>
      <c r="AD2753" s="18"/>
    </row>
    <row r="2754" spans="1:30" ht="31.5" x14ac:dyDescent="0.25">
      <c r="A2754" s="31">
        <v>955</v>
      </c>
      <c r="B2754" s="31" t="s">
        <v>138</v>
      </c>
      <c r="C2754" s="31" t="s">
        <v>108</v>
      </c>
      <c r="D2754" s="31" t="s">
        <v>542</v>
      </c>
      <c r="E2754" s="31"/>
      <c r="F2754" s="32" t="s">
        <v>668</v>
      </c>
      <c r="G2754" s="22">
        <f>G2755+G2757</f>
        <v>3415.2</v>
      </c>
      <c r="H2754" s="22">
        <f t="shared" ref="H2754:L2754" si="3586">H2755+H2757</f>
        <v>3415.2</v>
      </c>
      <c r="I2754" s="22">
        <f t="shared" si="3586"/>
        <v>3415.2</v>
      </c>
      <c r="J2754" s="22">
        <f t="shared" si="3586"/>
        <v>0</v>
      </c>
      <c r="K2754" s="22">
        <f t="shared" si="3586"/>
        <v>0</v>
      </c>
      <c r="L2754" s="22">
        <f t="shared" si="3586"/>
        <v>0</v>
      </c>
      <c r="M2754" s="22">
        <f t="shared" si="3520"/>
        <v>3415.2</v>
      </c>
      <c r="N2754" s="22">
        <f t="shared" si="3521"/>
        <v>3415.2</v>
      </c>
      <c r="O2754" s="22">
        <f t="shared" si="3522"/>
        <v>3415.2</v>
      </c>
      <c r="P2754" s="33">
        <f t="shared" ref="P2754:Q2754" si="3587">P2755+P2757</f>
        <v>0</v>
      </c>
      <c r="Q2754" s="33">
        <f t="shared" si="3587"/>
        <v>0</v>
      </c>
      <c r="R2754" s="33">
        <f t="shared" ref="R2754:T2754" si="3588">R2755+R2757</f>
        <v>0</v>
      </c>
      <c r="S2754" s="33">
        <f t="shared" si="3588"/>
        <v>0</v>
      </c>
      <c r="T2754" s="33">
        <f t="shared" si="3588"/>
        <v>0</v>
      </c>
      <c r="U2754" s="33">
        <f t="shared" ref="U2754:W2754" si="3589">U2755+U2757</f>
        <v>0</v>
      </c>
      <c r="V2754" s="33">
        <f t="shared" si="3589"/>
        <v>0</v>
      </c>
      <c r="W2754" s="33">
        <f t="shared" si="3589"/>
        <v>0</v>
      </c>
      <c r="X2754" s="33">
        <f t="shared" ref="X2754:Y2754" si="3590">X2755+X2757</f>
        <v>0</v>
      </c>
      <c r="Y2754" s="33">
        <f t="shared" si="3590"/>
        <v>0</v>
      </c>
      <c r="Z2754" s="33">
        <f t="shared" si="3500"/>
        <v>3415.2</v>
      </c>
      <c r="AA2754" s="33">
        <f t="shared" si="3501"/>
        <v>3415.2</v>
      </c>
      <c r="AB2754" s="33">
        <f t="shared" si="3502"/>
        <v>3415.2</v>
      </c>
      <c r="AC2754" s="33">
        <f t="shared" ref="AC2754" si="3591">AC2755+AC2757</f>
        <v>0</v>
      </c>
    </row>
    <row r="2755" spans="1:30" ht="31.5" x14ac:dyDescent="0.25">
      <c r="A2755" s="31">
        <v>955</v>
      </c>
      <c r="B2755" s="31" t="s">
        <v>138</v>
      </c>
      <c r="C2755" s="31" t="s">
        <v>108</v>
      </c>
      <c r="D2755" s="31" t="s">
        <v>542</v>
      </c>
      <c r="E2755" s="31" t="s">
        <v>7</v>
      </c>
      <c r="F2755" s="32" t="s">
        <v>385</v>
      </c>
      <c r="G2755" s="22">
        <f>G2756</f>
        <v>17.7</v>
      </c>
      <c r="H2755" s="22">
        <f t="shared" ref="H2755:AC2755" si="3592">H2756</f>
        <v>17.7</v>
      </c>
      <c r="I2755" s="22">
        <f t="shared" si="3592"/>
        <v>17.7</v>
      </c>
      <c r="J2755" s="22">
        <f t="shared" si="3592"/>
        <v>0</v>
      </c>
      <c r="K2755" s="22">
        <f t="shared" si="3592"/>
        <v>0</v>
      </c>
      <c r="L2755" s="22">
        <f t="shared" si="3592"/>
        <v>0</v>
      </c>
      <c r="M2755" s="22">
        <f t="shared" si="3520"/>
        <v>17.7</v>
      </c>
      <c r="N2755" s="22">
        <f t="shared" si="3521"/>
        <v>17.7</v>
      </c>
      <c r="O2755" s="22">
        <f t="shared" si="3522"/>
        <v>17.7</v>
      </c>
      <c r="P2755" s="33">
        <f t="shared" si="3592"/>
        <v>0</v>
      </c>
      <c r="Q2755" s="33">
        <f t="shared" si="3592"/>
        <v>0</v>
      </c>
      <c r="R2755" s="33">
        <f t="shared" si="3592"/>
        <v>0</v>
      </c>
      <c r="S2755" s="33">
        <f t="shared" si="3592"/>
        <v>0</v>
      </c>
      <c r="T2755" s="33">
        <f t="shared" si="3592"/>
        <v>0</v>
      </c>
      <c r="U2755" s="33">
        <f t="shared" si="3592"/>
        <v>0</v>
      </c>
      <c r="V2755" s="33">
        <f t="shared" si="3592"/>
        <v>0</v>
      </c>
      <c r="W2755" s="33">
        <f t="shared" si="3592"/>
        <v>0</v>
      </c>
      <c r="X2755" s="33">
        <f t="shared" si="3592"/>
        <v>0</v>
      </c>
      <c r="Y2755" s="33">
        <f t="shared" si="3592"/>
        <v>0</v>
      </c>
      <c r="Z2755" s="33">
        <f t="shared" si="3500"/>
        <v>17.7</v>
      </c>
      <c r="AA2755" s="33">
        <f t="shared" si="3501"/>
        <v>17.7</v>
      </c>
      <c r="AB2755" s="33">
        <f t="shared" si="3502"/>
        <v>17.7</v>
      </c>
      <c r="AC2755" s="33">
        <f t="shared" si="3592"/>
        <v>0</v>
      </c>
    </row>
    <row r="2756" spans="1:30" ht="31.5" x14ac:dyDescent="0.25">
      <c r="A2756" s="31">
        <v>955</v>
      </c>
      <c r="B2756" s="31" t="s">
        <v>138</v>
      </c>
      <c r="C2756" s="31" t="s">
        <v>108</v>
      </c>
      <c r="D2756" s="31" t="s">
        <v>542</v>
      </c>
      <c r="E2756" s="31">
        <v>240</v>
      </c>
      <c r="F2756" s="32" t="s">
        <v>374</v>
      </c>
      <c r="G2756" s="22">
        <v>17.7</v>
      </c>
      <c r="H2756" s="22">
        <v>17.7</v>
      </c>
      <c r="I2756" s="22">
        <v>17.7</v>
      </c>
      <c r="J2756" s="22"/>
      <c r="K2756" s="22"/>
      <c r="L2756" s="22"/>
      <c r="M2756" s="22">
        <f t="shared" si="3520"/>
        <v>17.7</v>
      </c>
      <c r="N2756" s="22">
        <f t="shared" si="3521"/>
        <v>17.7</v>
      </c>
      <c r="O2756" s="22">
        <f t="shared" si="3522"/>
        <v>17.7</v>
      </c>
      <c r="P2756" s="33"/>
      <c r="Q2756" s="33"/>
      <c r="R2756" s="33"/>
      <c r="S2756" s="33"/>
      <c r="T2756" s="33"/>
      <c r="U2756" s="33"/>
      <c r="V2756" s="33"/>
      <c r="W2756" s="33"/>
      <c r="X2756" s="33"/>
      <c r="Y2756" s="33"/>
      <c r="Z2756" s="33">
        <f t="shared" si="3500"/>
        <v>17.7</v>
      </c>
      <c r="AA2756" s="33">
        <f t="shared" si="3501"/>
        <v>17.7</v>
      </c>
      <c r="AB2756" s="33">
        <f t="shared" si="3502"/>
        <v>17.7</v>
      </c>
      <c r="AC2756" s="33"/>
    </row>
    <row r="2757" spans="1:30" x14ac:dyDescent="0.25">
      <c r="A2757" s="31">
        <v>955</v>
      </c>
      <c r="B2757" s="31" t="s">
        <v>138</v>
      </c>
      <c r="C2757" s="31" t="s">
        <v>108</v>
      </c>
      <c r="D2757" s="31" t="s">
        <v>542</v>
      </c>
      <c r="E2757" s="31" t="s">
        <v>150</v>
      </c>
      <c r="F2757" s="32" t="s">
        <v>386</v>
      </c>
      <c r="G2757" s="22">
        <f>G2758</f>
        <v>3397.5</v>
      </c>
      <c r="H2757" s="22">
        <f t="shared" ref="H2757:AC2757" si="3593">H2758</f>
        <v>3397.5</v>
      </c>
      <c r="I2757" s="22">
        <f t="shared" si="3593"/>
        <v>3397.5</v>
      </c>
      <c r="J2757" s="22">
        <f t="shared" si="3593"/>
        <v>0</v>
      </c>
      <c r="K2757" s="22">
        <f t="shared" si="3593"/>
        <v>0</v>
      </c>
      <c r="L2757" s="22">
        <f t="shared" si="3593"/>
        <v>0</v>
      </c>
      <c r="M2757" s="22">
        <f t="shared" si="3520"/>
        <v>3397.5</v>
      </c>
      <c r="N2757" s="22">
        <f t="shared" si="3521"/>
        <v>3397.5</v>
      </c>
      <c r="O2757" s="22">
        <f t="shared" si="3522"/>
        <v>3397.5</v>
      </c>
      <c r="P2757" s="33">
        <f t="shared" si="3593"/>
        <v>0</v>
      </c>
      <c r="Q2757" s="33">
        <f t="shared" si="3593"/>
        <v>0</v>
      </c>
      <c r="R2757" s="33">
        <f t="shared" si="3593"/>
        <v>0</v>
      </c>
      <c r="S2757" s="33">
        <f t="shared" si="3593"/>
        <v>0</v>
      </c>
      <c r="T2757" s="33">
        <f t="shared" si="3593"/>
        <v>0</v>
      </c>
      <c r="U2757" s="33">
        <f t="shared" si="3593"/>
        <v>0</v>
      </c>
      <c r="V2757" s="33">
        <f t="shared" si="3593"/>
        <v>0</v>
      </c>
      <c r="W2757" s="33">
        <f t="shared" si="3593"/>
        <v>0</v>
      </c>
      <c r="X2757" s="33">
        <f t="shared" si="3593"/>
        <v>0</v>
      </c>
      <c r="Y2757" s="33">
        <f t="shared" si="3593"/>
        <v>0</v>
      </c>
      <c r="Z2757" s="33">
        <f t="shared" si="3500"/>
        <v>3397.5</v>
      </c>
      <c r="AA2757" s="33">
        <f t="shared" si="3501"/>
        <v>3397.5</v>
      </c>
      <c r="AB2757" s="33">
        <f t="shared" si="3502"/>
        <v>3397.5</v>
      </c>
      <c r="AC2757" s="33">
        <f t="shared" si="3593"/>
        <v>0</v>
      </c>
    </row>
    <row r="2758" spans="1:30" ht="31.5" x14ac:dyDescent="0.25">
      <c r="A2758" s="31">
        <v>955</v>
      </c>
      <c r="B2758" s="31" t="s">
        <v>138</v>
      </c>
      <c r="C2758" s="31" t="s">
        <v>108</v>
      </c>
      <c r="D2758" s="31" t="s">
        <v>542</v>
      </c>
      <c r="E2758" s="31">
        <v>310</v>
      </c>
      <c r="F2758" s="32" t="s">
        <v>803</v>
      </c>
      <c r="G2758" s="22">
        <v>3397.5</v>
      </c>
      <c r="H2758" s="22">
        <v>3397.5</v>
      </c>
      <c r="I2758" s="22">
        <v>3397.5</v>
      </c>
      <c r="J2758" s="22"/>
      <c r="K2758" s="22"/>
      <c r="L2758" s="22"/>
      <c r="M2758" s="22">
        <f t="shared" si="3520"/>
        <v>3397.5</v>
      </c>
      <c r="N2758" s="22">
        <f t="shared" si="3521"/>
        <v>3397.5</v>
      </c>
      <c r="O2758" s="22">
        <f t="shared" si="3522"/>
        <v>3397.5</v>
      </c>
      <c r="P2758" s="33"/>
      <c r="Q2758" s="33"/>
      <c r="R2758" s="33"/>
      <c r="S2758" s="33"/>
      <c r="T2758" s="33"/>
      <c r="U2758" s="33"/>
      <c r="V2758" s="33"/>
      <c r="W2758" s="33"/>
      <c r="X2758" s="33"/>
      <c r="Y2758" s="33"/>
      <c r="Z2758" s="33">
        <f t="shared" si="3500"/>
        <v>3397.5</v>
      </c>
      <c r="AA2758" s="33">
        <f t="shared" si="3501"/>
        <v>3397.5</v>
      </c>
      <c r="AB2758" s="33">
        <f t="shared" si="3502"/>
        <v>3397.5</v>
      </c>
      <c r="AC2758" s="33"/>
    </row>
    <row r="2759" spans="1:30" ht="47.25" x14ac:dyDescent="0.25">
      <c r="A2759" s="31">
        <v>955</v>
      </c>
      <c r="B2759" s="31" t="s">
        <v>138</v>
      </c>
      <c r="C2759" s="31" t="s">
        <v>108</v>
      </c>
      <c r="D2759" s="31" t="s">
        <v>543</v>
      </c>
      <c r="E2759" s="31"/>
      <c r="F2759" s="32" t="s">
        <v>669</v>
      </c>
      <c r="G2759" s="22">
        <f>G2760+G2762</f>
        <v>3238</v>
      </c>
      <c r="H2759" s="22">
        <f t="shared" ref="H2759:L2759" si="3594">H2760+H2762</f>
        <v>3425.8</v>
      </c>
      <c r="I2759" s="22">
        <f t="shared" si="3594"/>
        <v>3651.9</v>
      </c>
      <c r="J2759" s="22">
        <f t="shared" si="3594"/>
        <v>0</v>
      </c>
      <c r="K2759" s="22">
        <f t="shared" si="3594"/>
        <v>0</v>
      </c>
      <c r="L2759" s="22">
        <f t="shared" si="3594"/>
        <v>0</v>
      </c>
      <c r="M2759" s="22">
        <f t="shared" si="3520"/>
        <v>3238</v>
      </c>
      <c r="N2759" s="22">
        <f t="shared" si="3521"/>
        <v>3425.8</v>
      </c>
      <c r="O2759" s="22">
        <f t="shared" si="3522"/>
        <v>3651.9</v>
      </c>
      <c r="P2759" s="33">
        <f t="shared" ref="P2759:Q2759" si="3595">P2760+P2762</f>
        <v>0</v>
      </c>
      <c r="Q2759" s="33">
        <f t="shared" si="3595"/>
        <v>0</v>
      </c>
      <c r="R2759" s="33">
        <f t="shared" ref="R2759:T2759" si="3596">R2760+R2762</f>
        <v>0</v>
      </c>
      <c r="S2759" s="33">
        <f t="shared" si="3596"/>
        <v>0</v>
      </c>
      <c r="T2759" s="33">
        <f t="shared" si="3596"/>
        <v>0</v>
      </c>
      <c r="U2759" s="33">
        <f t="shared" ref="U2759:W2759" si="3597">U2760+U2762</f>
        <v>0</v>
      </c>
      <c r="V2759" s="33">
        <f t="shared" si="3597"/>
        <v>0</v>
      </c>
      <c r="W2759" s="33">
        <f t="shared" si="3597"/>
        <v>0</v>
      </c>
      <c r="X2759" s="33">
        <f t="shared" ref="X2759:Y2759" si="3598">X2760+X2762</f>
        <v>0</v>
      </c>
      <c r="Y2759" s="33">
        <f t="shared" si="3598"/>
        <v>0</v>
      </c>
      <c r="Z2759" s="33">
        <f t="shared" si="3500"/>
        <v>3238</v>
      </c>
      <c r="AA2759" s="33">
        <f t="shared" si="3501"/>
        <v>3425.8</v>
      </c>
      <c r="AB2759" s="33">
        <f t="shared" si="3502"/>
        <v>3651.9</v>
      </c>
      <c r="AC2759" s="33">
        <f t="shared" ref="AC2759" si="3599">AC2760+AC2762</f>
        <v>0</v>
      </c>
    </row>
    <row r="2760" spans="1:30" ht="31.5" x14ac:dyDescent="0.25">
      <c r="A2760" s="31">
        <v>955</v>
      </c>
      <c r="B2760" s="31" t="s">
        <v>138</v>
      </c>
      <c r="C2760" s="31" t="s">
        <v>108</v>
      </c>
      <c r="D2760" s="31" t="s">
        <v>543</v>
      </c>
      <c r="E2760" s="31" t="s">
        <v>7</v>
      </c>
      <c r="F2760" s="32" t="s">
        <v>385</v>
      </c>
      <c r="G2760" s="22">
        <f>G2761</f>
        <v>16.8</v>
      </c>
      <c r="H2760" s="22">
        <f t="shared" ref="H2760:AC2760" si="3600">H2761</f>
        <v>17.8</v>
      </c>
      <c r="I2760" s="22">
        <f t="shared" si="3600"/>
        <v>18.899999999999999</v>
      </c>
      <c r="J2760" s="22">
        <f t="shared" si="3600"/>
        <v>0</v>
      </c>
      <c r="K2760" s="22">
        <f t="shared" si="3600"/>
        <v>0</v>
      </c>
      <c r="L2760" s="22">
        <f t="shared" si="3600"/>
        <v>0</v>
      </c>
      <c r="M2760" s="22">
        <f t="shared" si="3520"/>
        <v>16.8</v>
      </c>
      <c r="N2760" s="22">
        <f t="shared" si="3521"/>
        <v>17.8</v>
      </c>
      <c r="O2760" s="22">
        <f t="shared" si="3522"/>
        <v>18.899999999999999</v>
      </c>
      <c r="P2760" s="33">
        <f t="shared" si="3600"/>
        <v>0</v>
      </c>
      <c r="Q2760" s="33">
        <f t="shared" si="3600"/>
        <v>0</v>
      </c>
      <c r="R2760" s="33">
        <f t="shared" si="3600"/>
        <v>0</v>
      </c>
      <c r="S2760" s="33">
        <f t="shared" si="3600"/>
        <v>0</v>
      </c>
      <c r="T2760" s="33">
        <f t="shared" si="3600"/>
        <v>0</v>
      </c>
      <c r="U2760" s="33">
        <f t="shared" si="3600"/>
        <v>0</v>
      </c>
      <c r="V2760" s="33">
        <f t="shared" si="3600"/>
        <v>0</v>
      </c>
      <c r="W2760" s="33">
        <f t="shared" si="3600"/>
        <v>0</v>
      </c>
      <c r="X2760" s="33">
        <f t="shared" si="3600"/>
        <v>0</v>
      </c>
      <c r="Y2760" s="33">
        <f t="shared" si="3600"/>
        <v>0</v>
      </c>
      <c r="Z2760" s="33">
        <f t="shared" si="3500"/>
        <v>16.8</v>
      </c>
      <c r="AA2760" s="33">
        <f t="shared" si="3501"/>
        <v>17.8</v>
      </c>
      <c r="AB2760" s="33">
        <f t="shared" si="3502"/>
        <v>18.899999999999999</v>
      </c>
      <c r="AC2760" s="33">
        <f t="shared" si="3600"/>
        <v>0</v>
      </c>
    </row>
    <row r="2761" spans="1:30" ht="31.5" x14ac:dyDescent="0.25">
      <c r="A2761" s="31">
        <v>955</v>
      </c>
      <c r="B2761" s="31" t="s">
        <v>138</v>
      </c>
      <c r="C2761" s="31" t="s">
        <v>108</v>
      </c>
      <c r="D2761" s="31" t="s">
        <v>543</v>
      </c>
      <c r="E2761" s="31">
        <v>240</v>
      </c>
      <c r="F2761" s="32" t="s">
        <v>374</v>
      </c>
      <c r="G2761" s="22">
        <v>16.8</v>
      </c>
      <c r="H2761" s="22">
        <v>17.8</v>
      </c>
      <c r="I2761" s="22">
        <v>18.899999999999999</v>
      </c>
      <c r="J2761" s="22"/>
      <c r="K2761" s="22"/>
      <c r="L2761" s="22"/>
      <c r="M2761" s="22">
        <f t="shared" si="3520"/>
        <v>16.8</v>
      </c>
      <c r="N2761" s="22">
        <f t="shared" si="3521"/>
        <v>17.8</v>
      </c>
      <c r="O2761" s="22">
        <f t="shared" si="3522"/>
        <v>18.899999999999999</v>
      </c>
      <c r="P2761" s="33"/>
      <c r="Q2761" s="33"/>
      <c r="R2761" s="33"/>
      <c r="S2761" s="33"/>
      <c r="T2761" s="33"/>
      <c r="U2761" s="33"/>
      <c r="V2761" s="33"/>
      <c r="W2761" s="33"/>
      <c r="X2761" s="33"/>
      <c r="Y2761" s="33"/>
      <c r="Z2761" s="33">
        <f t="shared" si="3500"/>
        <v>16.8</v>
      </c>
      <c r="AA2761" s="33">
        <f t="shared" si="3501"/>
        <v>17.8</v>
      </c>
      <c r="AB2761" s="33">
        <f t="shared" si="3502"/>
        <v>18.899999999999999</v>
      </c>
      <c r="AC2761" s="33"/>
    </row>
    <row r="2762" spans="1:30" x14ac:dyDescent="0.25">
      <c r="A2762" s="31">
        <v>955</v>
      </c>
      <c r="B2762" s="31" t="s">
        <v>138</v>
      </c>
      <c r="C2762" s="31" t="s">
        <v>108</v>
      </c>
      <c r="D2762" s="31" t="s">
        <v>543</v>
      </c>
      <c r="E2762" s="31" t="s">
        <v>150</v>
      </c>
      <c r="F2762" s="32" t="s">
        <v>386</v>
      </c>
      <c r="G2762" s="22">
        <f>G2763</f>
        <v>3221.2</v>
      </c>
      <c r="H2762" s="22">
        <f t="shared" ref="H2762:AC2762" si="3601">H2763</f>
        <v>3408</v>
      </c>
      <c r="I2762" s="22">
        <f t="shared" si="3601"/>
        <v>3633</v>
      </c>
      <c r="J2762" s="22">
        <f t="shared" si="3601"/>
        <v>0</v>
      </c>
      <c r="K2762" s="22">
        <f t="shared" si="3601"/>
        <v>0</v>
      </c>
      <c r="L2762" s="22">
        <f t="shared" si="3601"/>
        <v>0</v>
      </c>
      <c r="M2762" s="22">
        <f t="shared" si="3520"/>
        <v>3221.2</v>
      </c>
      <c r="N2762" s="22">
        <f t="shared" si="3521"/>
        <v>3408</v>
      </c>
      <c r="O2762" s="22">
        <f t="shared" si="3522"/>
        <v>3633</v>
      </c>
      <c r="P2762" s="33">
        <f t="shared" si="3601"/>
        <v>0</v>
      </c>
      <c r="Q2762" s="33">
        <f t="shared" si="3601"/>
        <v>0</v>
      </c>
      <c r="R2762" s="33">
        <f t="shared" si="3601"/>
        <v>0</v>
      </c>
      <c r="S2762" s="33">
        <f t="shared" si="3601"/>
        <v>0</v>
      </c>
      <c r="T2762" s="33">
        <f t="shared" si="3601"/>
        <v>0</v>
      </c>
      <c r="U2762" s="33">
        <f t="shared" si="3601"/>
        <v>0</v>
      </c>
      <c r="V2762" s="33">
        <f t="shared" si="3601"/>
        <v>0</v>
      </c>
      <c r="W2762" s="33">
        <f t="shared" si="3601"/>
        <v>0</v>
      </c>
      <c r="X2762" s="33">
        <f t="shared" si="3601"/>
        <v>0</v>
      </c>
      <c r="Y2762" s="33">
        <f t="shared" si="3601"/>
        <v>0</v>
      </c>
      <c r="Z2762" s="33">
        <f t="shared" si="3500"/>
        <v>3221.2</v>
      </c>
      <c r="AA2762" s="33">
        <f t="shared" si="3501"/>
        <v>3408</v>
      </c>
      <c r="AB2762" s="33">
        <f t="shared" si="3502"/>
        <v>3633</v>
      </c>
      <c r="AC2762" s="33">
        <f t="shared" si="3601"/>
        <v>0</v>
      </c>
    </row>
    <row r="2763" spans="1:30" ht="31.5" x14ac:dyDescent="0.25">
      <c r="A2763" s="31">
        <v>955</v>
      </c>
      <c r="B2763" s="31" t="s">
        <v>138</v>
      </c>
      <c r="C2763" s="31" t="s">
        <v>108</v>
      </c>
      <c r="D2763" s="31" t="s">
        <v>543</v>
      </c>
      <c r="E2763" s="31">
        <v>310</v>
      </c>
      <c r="F2763" s="32" t="s">
        <v>803</v>
      </c>
      <c r="G2763" s="22">
        <v>3221.2</v>
      </c>
      <c r="H2763" s="22">
        <v>3408</v>
      </c>
      <c r="I2763" s="22">
        <v>3633</v>
      </c>
      <c r="J2763" s="22"/>
      <c r="K2763" s="22"/>
      <c r="L2763" s="22"/>
      <c r="M2763" s="22">
        <f t="shared" si="3520"/>
        <v>3221.2</v>
      </c>
      <c r="N2763" s="22">
        <f t="shared" si="3521"/>
        <v>3408</v>
      </c>
      <c r="O2763" s="22">
        <f t="shared" si="3522"/>
        <v>3633</v>
      </c>
      <c r="P2763" s="33"/>
      <c r="Q2763" s="33"/>
      <c r="R2763" s="33"/>
      <c r="S2763" s="33"/>
      <c r="T2763" s="33"/>
      <c r="U2763" s="33"/>
      <c r="V2763" s="33"/>
      <c r="W2763" s="33"/>
      <c r="X2763" s="33"/>
      <c r="Y2763" s="33"/>
      <c r="Z2763" s="33">
        <f t="shared" si="3500"/>
        <v>3221.2</v>
      </c>
      <c r="AA2763" s="33">
        <f t="shared" si="3501"/>
        <v>3408</v>
      </c>
      <c r="AB2763" s="33">
        <f t="shared" si="3502"/>
        <v>3633</v>
      </c>
      <c r="AC2763" s="33"/>
    </row>
    <row r="2764" spans="1:30" s="34" customFormat="1" x14ac:dyDescent="0.25">
      <c r="A2764" s="25">
        <v>955</v>
      </c>
      <c r="B2764" s="25" t="s">
        <v>138</v>
      </c>
      <c r="C2764" s="25" t="s">
        <v>59</v>
      </c>
      <c r="D2764" s="25"/>
      <c r="E2764" s="25"/>
      <c r="F2764" s="26" t="s">
        <v>213</v>
      </c>
      <c r="G2764" s="27">
        <f>G2765+G2770+G2794+G2801</f>
        <v>88885.5</v>
      </c>
      <c r="H2764" s="27">
        <f t="shared" ref="H2764:L2764" si="3602">H2765+H2770+H2794+H2801</f>
        <v>82488.3</v>
      </c>
      <c r="I2764" s="27">
        <f t="shared" si="3602"/>
        <v>80343.600000000006</v>
      </c>
      <c r="J2764" s="27">
        <f t="shared" si="3602"/>
        <v>0</v>
      </c>
      <c r="K2764" s="27">
        <f t="shared" si="3602"/>
        <v>0</v>
      </c>
      <c r="L2764" s="27">
        <f t="shared" si="3602"/>
        <v>0</v>
      </c>
      <c r="M2764" s="22">
        <f t="shared" si="3520"/>
        <v>88885.5</v>
      </c>
      <c r="N2764" s="22">
        <f t="shared" si="3521"/>
        <v>82488.3</v>
      </c>
      <c r="O2764" s="22">
        <f t="shared" si="3522"/>
        <v>80343.600000000006</v>
      </c>
      <c r="P2764" s="28">
        <f t="shared" ref="P2764:Q2764" si="3603">P2765+P2770+P2794+P2801</f>
        <v>0</v>
      </c>
      <c r="Q2764" s="28">
        <f t="shared" si="3603"/>
        <v>0</v>
      </c>
      <c r="R2764" s="28">
        <f t="shared" ref="R2764:T2764" si="3604">R2765+R2770+R2794+R2801</f>
        <v>0</v>
      </c>
      <c r="S2764" s="28">
        <f t="shared" si="3604"/>
        <v>0</v>
      </c>
      <c r="T2764" s="28">
        <f t="shared" si="3604"/>
        <v>0</v>
      </c>
      <c r="U2764" s="28">
        <f t="shared" ref="U2764:W2764" si="3605">U2765+U2770+U2794+U2801</f>
        <v>0</v>
      </c>
      <c r="V2764" s="28">
        <f t="shared" si="3605"/>
        <v>0</v>
      </c>
      <c r="W2764" s="28">
        <f t="shared" si="3605"/>
        <v>0</v>
      </c>
      <c r="X2764" s="28">
        <f t="shared" ref="X2764:Y2764" si="3606">X2765+X2770+X2794+X2801</f>
        <v>0</v>
      </c>
      <c r="Y2764" s="28">
        <f t="shared" si="3606"/>
        <v>0</v>
      </c>
      <c r="Z2764" s="28">
        <f t="shared" si="3500"/>
        <v>88885.5</v>
      </c>
      <c r="AA2764" s="28">
        <f t="shared" si="3501"/>
        <v>82488.3</v>
      </c>
      <c r="AB2764" s="28">
        <f t="shared" si="3502"/>
        <v>80343.600000000006</v>
      </c>
      <c r="AC2764" s="28">
        <f t="shared" ref="AC2764" si="3607">AC2765+AC2770+AC2794+AC2801</f>
        <v>0</v>
      </c>
    </row>
    <row r="2765" spans="1:30" ht="31.5" x14ac:dyDescent="0.25">
      <c r="A2765" s="31">
        <v>955</v>
      </c>
      <c r="B2765" s="31" t="s">
        <v>138</v>
      </c>
      <c r="C2765" s="31" t="s">
        <v>59</v>
      </c>
      <c r="D2765" s="31" t="s">
        <v>41</v>
      </c>
      <c r="E2765" s="31"/>
      <c r="F2765" s="32" t="s">
        <v>56</v>
      </c>
      <c r="G2765" s="22">
        <f>G2766</f>
        <v>9404.7000000000007</v>
      </c>
      <c r="H2765" s="22">
        <f t="shared" ref="H2765:AC2768" si="3608">H2766</f>
        <v>1689.6</v>
      </c>
      <c r="I2765" s="22">
        <f t="shared" si="3608"/>
        <v>0</v>
      </c>
      <c r="J2765" s="22">
        <f t="shared" si="3608"/>
        <v>0</v>
      </c>
      <c r="K2765" s="22">
        <f t="shared" si="3608"/>
        <v>0</v>
      </c>
      <c r="L2765" s="22">
        <f t="shared" si="3608"/>
        <v>0</v>
      </c>
      <c r="M2765" s="22">
        <f t="shared" si="3520"/>
        <v>9404.7000000000007</v>
      </c>
      <c r="N2765" s="22">
        <f t="shared" si="3521"/>
        <v>1689.6</v>
      </c>
      <c r="O2765" s="22">
        <f t="shared" si="3522"/>
        <v>0</v>
      </c>
      <c r="P2765" s="33">
        <f t="shared" si="3608"/>
        <v>0</v>
      </c>
      <c r="Q2765" s="33">
        <f t="shared" si="3608"/>
        <v>0</v>
      </c>
      <c r="R2765" s="33">
        <f t="shared" si="3608"/>
        <v>0</v>
      </c>
      <c r="S2765" s="33">
        <f t="shared" si="3608"/>
        <v>0</v>
      </c>
      <c r="T2765" s="33">
        <f t="shared" si="3608"/>
        <v>0</v>
      </c>
      <c r="U2765" s="33">
        <f t="shared" si="3608"/>
        <v>0</v>
      </c>
      <c r="V2765" s="33">
        <f t="shared" si="3608"/>
        <v>0</v>
      </c>
      <c r="W2765" s="33">
        <f t="shared" si="3608"/>
        <v>0</v>
      </c>
      <c r="X2765" s="33">
        <f t="shared" si="3608"/>
        <v>0</v>
      </c>
      <c r="Y2765" s="33">
        <f t="shared" si="3608"/>
        <v>0</v>
      </c>
      <c r="Z2765" s="33">
        <f t="shared" si="3500"/>
        <v>9404.7000000000007</v>
      </c>
      <c r="AA2765" s="33">
        <f t="shared" si="3501"/>
        <v>1689.6</v>
      </c>
      <c r="AB2765" s="33">
        <f t="shared" si="3502"/>
        <v>0</v>
      </c>
      <c r="AC2765" s="33">
        <f t="shared" si="3608"/>
        <v>0</v>
      </c>
      <c r="AD2765" s="18"/>
    </row>
    <row r="2766" spans="1:30" ht="47.25" x14ac:dyDescent="0.25">
      <c r="A2766" s="31">
        <v>955</v>
      </c>
      <c r="B2766" s="31" t="s">
        <v>138</v>
      </c>
      <c r="C2766" s="31" t="s">
        <v>59</v>
      </c>
      <c r="D2766" s="31" t="s">
        <v>42</v>
      </c>
      <c r="E2766" s="31"/>
      <c r="F2766" s="32" t="s">
        <v>57</v>
      </c>
      <c r="G2766" s="22">
        <f>G2767</f>
        <v>9404.7000000000007</v>
      </c>
      <c r="H2766" s="22">
        <f t="shared" si="3608"/>
        <v>1689.6</v>
      </c>
      <c r="I2766" s="22">
        <f t="shared" si="3608"/>
        <v>0</v>
      </c>
      <c r="J2766" s="22">
        <f t="shared" si="3608"/>
        <v>0</v>
      </c>
      <c r="K2766" s="22">
        <f t="shared" si="3608"/>
        <v>0</v>
      </c>
      <c r="L2766" s="22">
        <f t="shared" si="3608"/>
        <v>0</v>
      </c>
      <c r="M2766" s="22">
        <f t="shared" si="3520"/>
        <v>9404.7000000000007</v>
      </c>
      <c r="N2766" s="22">
        <f t="shared" si="3521"/>
        <v>1689.6</v>
      </c>
      <c r="O2766" s="22">
        <f t="shared" si="3522"/>
        <v>0</v>
      </c>
      <c r="P2766" s="33">
        <f t="shared" si="3608"/>
        <v>0</v>
      </c>
      <c r="Q2766" s="33">
        <f t="shared" si="3608"/>
        <v>0</v>
      </c>
      <c r="R2766" s="33">
        <f t="shared" si="3608"/>
        <v>0</v>
      </c>
      <c r="S2766" s="33">
        <f t="shared" si="3608"/>
        <v>0</v>
      </c>
      <c r="T2766" s="33">
        <f t="shared" si="3608"/>
        <v>0</v>
      </c>
      <c r="U2766" s="33">
        <f t="shared" si="3608"/>
        <v>0</v>
      </c>
      <c r="V2766" s="33">
        <f t="shared" si="3608"/>
        <v>0</v>
      </c>
      <c r="W2766" s="33">
        <f t="shared" si="3608"/>
        <v>0</v>
      </c>
      <c r="X2766" s="33">
        <f t="shared" si="3608"/>
        <v>0</v>
      </c>
      <c r="Y2766" s="33">
        <f t="shared" si="3608"/>
        <v>0</v>
      </c>
      <c r="Z2766" s="33">
        <f t="shared" si="3500"/>
        <v>9404.7000000000007</v>
      </c>
      <c r="AA2766" s="33">
        <f t="shared" si="3501"/>
        <v>1689.6</v>
      </c>
      <c r="AB2766" s="33">
        <f t="shared" si="3502"/>
        <v>0</v>
      </c>
      <c r="AC2766" s="33">
        <f t="shared" si="3608"/>
        <v>0</v>
      </c>
      <c r="AD2766" s="18"/>
    </row>
    <row r="2767" spans="1:30" ht="31.5" x14ac:dyDescent="0.25">
      <c r="A2767" s="31">
        <v>955</v>
      </c>
      <c r="B2767" s="31" t="s">
        <v>138</v>
      </c>
      <c r="C2767" s="31" t="s">
        <v>59</v>
      </c>
      <c r="D2767" s="31" t="s">
        <v>263</v>
      </c>
      <c r="E2767" s="31"/>
      <c r="F2767" s="32" t="s">
        <v>288</v>
      </c>
      <c r="G2767" s="22">
        <f>G2768</f>
        <v>9404.7000000000007</v>
      </c>
      <c r="H2767" s="22">
        <f t="shared" si="3608"/>
        <v>1689.6</v>
      </c>
      <c r="I2767" s="22">
        <f t="shared" si="3608"/>
        <v>0</v>
      </c>
      <c r="J2767" s="22">
        <f t="shared" si="3608"/>
        <v>0</v>
      </c>
      <c r="K2767" s="22">
        <f t="shared" si="3608"/>
        <v>0</v>
      </c>
      <c r="L2767" s="22">
        <f t="shared" si="3608"/>
        <v>0</v>
      </c>
      <c r="M2767" s="22">
        <f t="shared" si="3520"/>
        <v>9404.7000000000007</v>
      </c>
      <c r="N2767" s="22">
        <f t="shared" si="3521"/>
        <v>1689.6</v>
      </c>
      <c r="O2767" s="22">
        <f t="shared" si="3522"/>
        <v>0</v>
      </c>
      <c r="P2767" s="33">
        <f t="shared" si="3608"/>
        <v>0</v>
      </c>
      <c r="Q2767" s="33">
        <f t="shared" si="3608"/>
        <v>0</v>
      </c>
      <c r="R2767" s="33">
        <f t="shared" si="3608"/>
        <v>0</v>
      </c>
      <c r="S2767" s="33">
        <f t="shared" si="3608"/>
        <v>0</v>
      </c>
      <c r="T2767" s="33">
        <f t="shared" si="3608"/>
        <v>0</v>
      </c>
      <c r="U2767" s="33">
        <f t="shared" si="3608"/>
        <v>0</v>
      </c>
      <c r="V2767" s="33">
        <f t="shared" si="3608"/>
        <v>0</v>
      </c>
      <c r="W2767" s="33">
        <f t="shared" si="3608"/>
        <v>0</v>
      </c>
      <c r="X2767" s="33">
        <f t="shared" si="3608"/>
        <v>0</v>
      </c>
      <c r="Y2767" s="33">
        <f t="shared" si="3608"/>
        <v>0</v>
      </c>
      <c r="Z2767" s="33">
        <f t="shared" si="3500"/>
        <v>9404.7000000000007</v>
      </c>
      <c r="AA2767" s="33">
        <f t="shared" si="3501"/>
        <v>1689.6</v>
      </c>
      <c r="AB2767" s="33">
        <f t="shared" si="3502"/>
        <v>0</v>
      </c>
      <c r="AC2767" s="33">
        <f t="shared" si="3608"/>
        <v>0</v>
      </c>
    </row>
    <row r="2768" spans="1:30" ht="31.5" x14ac:dyDescent="0.25">
      <c r="A2768" s="31">
        <v>955</v>
      </c>
      <c r="B2768" s="31" t="s">
        <v>138</v>
      </c>
      <c r="C2768" s="31" t="s">
        <v>59</v>
      </c>
      <c r="D2768" s="31" t="s">
        <v>263</v>
      </c>
      <c r="E2768" s="31" t="s">
        <v>7</v>
      </c>
      <c r="F2768" s="32" t="s">
        <v>385</v>
      </c>
      <c r="G2768" s="22">
        <f>G2769</f>
        <v>9404.7000000000007</v>
      </c>
      <c r="H2768" s="22">
        <f t="shared" si="3608"/>
        <v>1689.6</v>
      </c>
      <c r="I2768" s="22">
        <f t="shared" si="3608"/>
        <v>0</v>
      </c>
      <c r="J2768" s="22">
        <f t="shared" si="3608"/>
        <v>0</v>
      </c>
      <c r="K2768" s="22">
        <f t="shared" si="3608"/>
        <v>0</v>
      </c>
      <c r="L2768" s="22">
        <f t="shared" si="3608"/>
        <v>0</v>
      </c>
      <c r="M2768" s="22">
        <f t="shared" si="3520"/>
        <v>9404.7000000000007</v>
      </c>
      <c r="N2768" s="22">
        <f t="shared" si="3521"/>
        <v>1689.6</v>
      </c>
      <c r="O2768" s="22">
        <f t="shared" si="3522"/>
        <v>0</v>
      </c>
      <c r="P2768" s="33">
        <f t="shared" si="3608"/>
        <v>0</v>
      </c>
      <c r="Q2768" s="33">
        <f t="shared" si="3608"/>
        <v>0</v>
      </c>
      <c r="R2768" s="33">
        <f t="shared" si="3608"/>
        <v>0</v>
      </c>
      <c r="S2768" s="33">
        <f t="shared" si="3608"/>
        <v>0</v>
      </c>
      <c r="T2768" s="33">
        <f t="shared" si="3608"/>
        <v>0</v>
      </c>
      <c r="U2768" s="33">
        <f t="shared" si="3608"/>
        <v>0</v>
      </c>
      <c r="V2768" s="33">
        <f t="shared" si="3608"/>
        <v>0</v>
      </c>
      <c r="W2768" s="33">
        <f t="shared" si="3608"/>
        <v>0</v>
      </c>
      <c r="X2768" s="33">
        <f t="shared" si="3608"/>
        <v>0</v>
      </c>
      <c r="Y2768" s="33">
        <f t="shared" si="3608"/>
        <v>0</v>
      </c>
      <c r="Z2768" s="33">
        <f t="shared" ref="Z2768:Z2831" si="3609">M2768+P2768+Q2768+R2768+S2768</f>
        <v>9404.7000000000007</v>
      </c>
      <c r="AA2768" s="33">
        <f t="shared" ref="AA2768:AA2831" si="3610">N2768+T2768+U2768+V2768</f>
        <v>1689.6</v>
      </c>
      <c r="AB2768" s="33">
        <f t="shared" ref="AB2768:AB2831" si="3611">O2768+W2768+X2768+Y2768</f>
        <v>0</v>
      </c>
      <c r="AC2768" s="33">
        <f t="shared" si="3608"/>
        <v>0</v>
      </c>
    </row>
    <row r="2769" spans="1:30" ht="31.5" x14ac:dyDescent="0.25">
      <c r="A2769" s="31">
        <v>955</v>
      </c>
      <c r="B2769" s="31" t="s">
        <v>138</v>
      </c>
      <c r="C2769" s="31" t="s">
        <v>59</v>
      </c>
      <c r="D2769" s="31" t="s">
        <v>263</v>
      </c>
      <c r="E2769" s="31">
        <v>240</v>
      </c>
      <c r="F2769" s="32" t="s">
        <v>374</v>
      </c>
      <c r="G2769" s="22">
        <v>9404.7000000000007</v>
      </c>
      <c r="H2769" s="22">
        <v>1689.6</v>
      </c>
      <c r="I2769" s="22">
        <v>0</v>
      </c>
      <c r="J2769" s="22"/>
      <c r="K2769" s="22"/>
      <c r="L2769" s="22"/>
      <c r="M2769" s="22">
        <f t="shared" si="3520"/>
        <v>9404.7000000000007</v>
      </c>
      <c r="N2769" s="22">
        <f t="shared" si="3521"/>
        <v>1689.6</v>
      </c>
      <c r="O2769" s="22">
        <f t="shared" si="3522"/>
        <v>0</v>
      </c>
      <c r="P2769" s="33"/>
      <c r="Q2769" s="33"/>
      <c r="R2769" s="33"/>
      <c r="S2769" s="33"/>
      <c r="T2769" s="33"/>
      <c r="U2769" s="33"/>
      <c r="V2769" s="33"/>
      <c r="W2769" s="33"/>
      <c r="X2769" s="33"/>
      <c r="Y2769" s="33"/>
      <c r="Z2769" s="33">
        <f t="shared" si="3609"/>
        <v>9404.7000000000007</v>
      </c>
      <c r="AA2769" s="33">
        <f t="shared" si="3610"/>
        <v>1689.6</v>
      </c>
      <c r="AB2769" s="33">
        <f t="shared" si="3611"/>
        <v>0</v>
      </c>
      <c r="AC2769" s="33"/>
    </row>
    <row r="2770" spans="1:30" ht="31.5" x14ac:dyDescent="0.25">
      <c r="A2770" s="31">
        <v>955</v>
      </c>
      <c r="B2770" s="31" t="s">
        <v>138</v>
      </c>
      <c r="C2770" s="31" t="s">
        <v>59</v>
      </c>
      <c r="D2770" s="31" t="s">
        <v>151</v>
      </c>
      <c r="E2770" s="31"/>
      <c r="F2770" s="32" t="s">
        <v>168</v>
      </c>
      <c r="G2770" s="22">
        <f>G2771+G2787</f>
        <v>12750.1</v>
      </c>
      <c r="H2770" s="22">
        <f t="shared" ref="H2770:L2770" si="3612">H2771+H2787</f>
        <v>13055.1</v>
      </c>
      <c r="I2770" s="22">
        <f t="shared" si="3612"/>
        <v>12600.1</v>
      </c>
      <c r="J2770" s="22">
        <f t="shared" si="3612"/>
        <v>0</v>
      </c>
      <c r="K2770" s="22">
        <f t="shared" si="3612"/>
        <v>0</v>
      </c>
      <c r="L2770" s="22">
        <f t="shared" si="3612"/>
        <v>0</v>
      </c>
      <c r="M2770" s="22">
        <f t="shared" si="3520"/>
        <v>12750.1</v>
      </c>
      <c r="N2770" s="22">
        <f t="shared" si="3521"/>
        <v>13055.1</v>
      </c>
      <c r="O2770" s="22">
        <f t="shared" si="3522"/>
        <v>12600.1</v>
      </c>
      <c r="P2770" s="33">
        <f t="shared" ref="P2770:Q2770" si="3613">P2771+P2787</f>
        <v>0</v>
      </c>
      <c r="Q2770" s="33">
        <f t="shared" si="3613"/>
        <v>0</v>
      </c>
      <c r="R2770" s="33">
        <f t="shared" ref="R2770:T2770" si="3614">R2771+R2787</f>
        <v>0</v>
      </c>
      <c r="S2770" s="33">
        <f t="shared" si="3614"/>
        <v>0</v>
      </c>
      <c r="T2770" s="33">
        <f t="shared" si="3614"/>
        <v>0</v>
      </c>
      <c r="U2770" s="33">
        <f t="shared" ref="U2770:W2770" si="3615">U2771+U2787</f>
        <v>0</v>
      </c>
      <c r="V2770" s="33">
        <f t="shared" si="3615"/>
        <v>0</v>
      </c>
      <c r="W2770" s="33">
        <f t="shared" si="3615"/>
        <v>0</v>
      </c>
      <c r="X2770" s="33">
        <f t="shared" ref="X2770:Y2770" si="3616">X2771+X2787</f>
        <v>0</v>
      </c>
      <c r="Y2770" s="33">
        <f t="shared" si="3616"/>
        <v>0</v>
      </c>
      <c r="Z2770" s="33">
        <f t="shared" si="3609"/>
        <v>12750.1</v>
      </c>
      <c r="AA2770" s="33">
        <f t="shared" si="3610"/>
        <v>13055.1</v>
      </c>
      <c r="AB2770" s="33">
        <f t="shared" si="3611"/>
        <v>12600.1</v>
      </c>
      <c r="AC2770" s="33">
        <f t="shared" ref="AC2770" si="3617">AC2771+AC2787</f>
        <v>0</v>
      </c>
      <c r="AD2770" s="18"/>
    </row>
    <row r="2771" spans="1:30" ht="31.5" x14ac:dyDescent="0.25">
      <c r="A2771" s="31">
        <v>955</v>
      </c>
      <c r="B2771" s="31" t="s">
        <v>138</v>
      </c>
      <c r="C2771" s="31" t="s">
        <v>59</v>
      </c>
      <c r="D2771" s="31" t="s">
        <v>152</v>
      </c>
      <c r="E2771" s="31"/>
      <c r="F2771" s="32" t="s">
        <v>169</v>
      </c>
      <c r="G2771" s="22">
        <f>G2772+G2775+G2778+G2781+G2784</f>
        <v>10605.2</v>
      </c>
      <c r="H2771" s="22">
        <f t="shared" ref="H2771:L2771" si="3618">H2772+H2775+H2778+H2781+H2784</f>
        <v>10706.1</v>
      </c>
      <c r="I2771" s="22">
        <f t="shared" si="3618"/>
        <v>10457.200000000001</v>
      </c>
      <c r="J2771" s="22">
        <f t="shared" si="3618"/>
        <v>0</v>
      </c>
      <c r="K2771" s="22">
        <f t="shared" si="3618"/>
        <v>0</v>
      </c>
      <c r="L2771" s="22">
        <f t="shared" si="3618"/>
        <v>0</v>
      </c>
      <c r="M2771" s="22">
        <f t="shared" si="3520"/>
        <v>10605.2</v>
      </c>
      <c r="N2771" s="22">
        <f t="shared" si="3521"/>
        <v>10706.1</v>
      </c>
      <c r="O2771" s="22">
        <f t="shared" si="3522"/>
        <v>10457.200000000001</v>
      </c>
      <c r="P2771" s="33">
        <f t="shared" ref="P2771:Q2771" si="3619">P2772+P2775+P2778+P2781+P2784</f>
        <v>0</v>
      </c>
      <c r="Q2771" s="33">
        <f t="shared" si="3619"/>
        <v>0</v>
      </c>
      <c r="R2771" s="33">
        <f t="shared" ref="R2771:T2771" si="3620">R2772+R2775+R2778+R2781+R2784</f>
        <v>0</v>
      </c>
      <c r="S2771" s="33">
        <f t="shared" si="3620"/>
        <v>0</v>
      </c>
      <c r="T2771" s="33">
        <f t="shared" si="3620"/>
        <v>0</v>
      </c>
      <c r="U2771" s="33">
        <f t="shared" ref="U2771:W2771" si="3621">U2772+U2775+U2778+U2781+U2784</f>
        <v>0</v>
      </c>
      <c r="V2771" s="33">
        <f t="shared" si="3621"/>
        <v>0</v>
      </c>
      <c r="W2771" s="33">
        <f t="shared" si="3621"/>
        <v>0</v>
      </c>
      <c r="X2771" s="33">
        <f t="shared" ref="X2771:Y2771" si="3622">X2772+X2775+X2778+X2781+X2784</f>
        <v>0</v>
      </c>
      <c r="Y2771" s="33">
        <f t="shared" si="3622"/>
        <v>0</v>
      </c>
      <c r="Z2771" s="33">
        <f t="shared" si="3609"/>
        <v>10605.2</v>
      </c>
      <c r="AA2771" s="33">
        <f t="shared" si="3610"/>
        <v>10706.1</v>
      </c>
      <c r="AB2771" s="33">
        <f t="shared" si="3611"/>
        <v>10457.200000000001</v>
      </c>
      <c r="AC2771" s="33">
        <f t="shared" ref="AC2771" si="3623">AC2772+AC2775+AC2778+AC2781+AC2784</f>
        <v>0</v>
      </c>
      <c r="AD2771" s="18"/>
    </row>
    <row r="2772" spans="1:30" x14ac:dyDescent="0.25">
      <c r="A2772" s="31">
        <v>955</v>
      </c>
      <c r="B2772" s="31" t="s">
        <v>138</v>
      </c>
      <c r="C2772" s="31" t="s">
        <v>59</v>
      </c>
      <c r="D2772" s="31" t="s">
        <v>184</v>
      </c>
      <c r="E2772" s="31"/>
      <c r="F2772" s="32" t="s">
        <v>230</v>
      </c>
      <c r="G2772" s="22">
        <f>G2773</f>
        <v>1215.5</v>
      </c>
      <c r="H2772" s="22">
        <f t="shared" ref="H2772:AC2773" si="3624">H2773</f>
        <v>1216.4000000000001</v>
      </c>
      <c r="I2772" s="22">
        <f t="shared" si="3624"/>
        <v>1217.5</v>
      </c>
      <c r="J2772" s="22">
        <f t="shared" si="3624"/>
        <v>0</v>
      </c>
      <c r="K2772" s="22">
        <f t="shared" si="3624"/>
        <v>0</v>
      </c>
      <c r="L2772" s="22">
        <f t="shared" si="3624"/>
        <v>0</v>
      </c>
      <c r="M2772" s="22">
        <f t="shared" si="3520"/>
        <v>1215.5</v>
      </c>
      <c r="N2772" s="22">
        <f t="shared" si="3521"/>
        <v>1216.4000000000001</v>
      </c>
      <c r="O2772" s="22">
        <f t="shared" si="3522"/>
        <v>1217.5</v>
      </c>
      <c r="P2772" s="33">
        <f t="shared" si="3624"/>
        <v>0</v>
      </c>
      <c r="Q2772" s="33">
        <f t="shared" si="3624"/>
        <v>0</v>
      </c>
      <c r="R2772" s="33">
        <f t="shared" si="3624"/>
        <v>0</v>
      </c>
      <c r="S2772" s="33">
        <f t="shared" si="3624"/>
        <v>0</v>
      </c>
      <c r="T2772" s="33">
        <f t="shared" si="3624"/>
        <v>0</v>
      </c>
      <c r="U2772" s="33">
        <f t="shared" si="3624"/>
        <v>0</v>
      </c>
      <c r="V2772" s="33">
        <f t="shared" si="3624"/>
        <v>0</v>
      </c>
      <c r="W2772" s="33">
        <f t="shared" si="3624"/>
        <v>0</v>
      </c>
      <c r="X2772" s="33">
        <f t="shared" si="3624"/>
        <v>0</v>
      </c>
      <c r="Y2772" s="33">
        <f t="shared" si="3624"/>
        <v>0</v>
      </c>
      <c r="Z2772" s="33">
        <f t="shared" si="3609"/>
        <v>1215.5</v>
      </c>
      <c r="AA2772" s="33">
        <f t="shared" si="3610"/>
        <v>1216.4000000000001</v>
      </c>
      <c r="AB2772" s="33">
        <f t="shared" si="3611"/>
        <v>1217.5</v>
      </c>
      <c r="AC2772" s="33">
        <f t="shared" si="3624"/>
        <v>0</v>
      </c>
    </row>
    <row r="2773" spans="1:30" ht="31.5" x14ac:dyDescent="0.25">
      <c r="A2773" s="31">
        <v>955</v>
      </c>
      <c r="B2773" s="31" t="s">
        <v>138</v>
      </c>
      <c r="C2773" s="31" t="s">
        <v>59</v>
      </c>
      <c r="D2773" s="31" t="s">
        <v>184</v>
      </c>
      <c r="E2773" s="31" t="s">
        <v>7</v>
      </c>
      <c r="F2773" s="32" t="s">
        <v>385</v>
      </c>
      <c r="G2773" s="22">
        <f>G2774</f>
        <v>1215.5</v>
      </c>
      <c r="H2773" s="22">
        <f t="shared" si="3624"/>
        <v>1216.4000000000001</v>
      </c>
      <c r="I2773" s="22">
        <f t="shared" si="3624"/>
        <v>1217.5</v>
      </c>
      <c r="J2773" s="22">
        <f t="shared" si="3624"/>
        <v>0</v>
      </c>
      <c r="K2773" s="22">
        <f t="shared" si="3624"/>
        <v>0</v>
      </c>
      <c r="L2773" s="22">
        <f t="shared" si="3624"/>
        <v>0</v>
      </c>
      <c r="M2773" s="22">
        <f t="shared" si="3520"/>
        <v>1215.5</v>
      </c>
      <c r="N2773" s="22">
        <f t="shared" si="3521"/>
        <v>1216.4000000000001</v>
      </c>
      <c r="O2773" s="22">
        <f t="shared" si="3522"/>
        <v>1217.5</v>
      </c>
      <c r="P2773" s="33">
        <f t="shared" si="3624"/>
        <v>0</v>
      </c>
      <c r="Q2773" s="33">
        <f t="shared" si="3624"/>
        <v>0</v>
      </c>
      <c r="R2773" s="33">
        <f t="shared" si="3624"/>
        <v>0</v>
      </c>
      <c r="S2773" s="33">
        <f t="shared" si="3624"/>
        <v>0</v>
      </c>
      <c r="T2773" s="33">
        <f t="shared" si="3624"/>
        <v>0</v>
      </c>
      <c r="U2773" s="33">
        <f t="shared" si="3624"/>
        <v>0</v>
      </c>
      <c r="V2773" s="33">
        <f t="shared" si="3624"/>
        <v>0</v>
      </c>
      <c r="W2773" s="33">
        <f t="shared" si="3624"/>
        <v>0</v>
      </c>
      <c r="X2773" s="33">
        <f t="shared" si="3624"/>
        <v>0</v>
      </c>
      <c r="Y2773" s="33">
        <f t="shared" si="3624"/>
        <v>0</v>
      </c>
      <c r="Z2773" s="33">
        <f t="shared" si="3609"/>
        <v>1215.5</v>
      </c>
      <c r="AA2773" s="33">
        <f t="shared" si="3610"/>
        <v>1216.4000000000001</v>
      </c>
      <c r="AB2773" s="33">
        <f t="shared" si="3611"/>
        <v>1217.5</v>
      </c>
      <c r="AC2773" s="33">
        <f t="shared" si="3624"/>
        <v>0</v>
      </c>
    </row>
    <row r="2774" spans="1:30" ht="31.5" x14ac:dyDescent="0.25">
      <c r="A2774" s="31">
        <v>955</v>
      </c>
      <c r="B2774" s="31" t="s">
        <v>138</v>
      </c>
      <c r="C2774" s="31" t="s">
        <v>59</v>
      </c>
      <c r="D2774" s="31" t="s">
        <v>184</v>
      </c>
      <c r="E2774" s="31">
        <v>240</v>
      </c>
      <c r="F2774" s="32" t="s">
        <v>374</v>
      </c>
      <c r="G2774" s="22">
        <v>1215.5</v>
      </c>
      <c r="H2774" s="22">
        <v>1216.4000000000001</v>
      </c>
      <c r="I2774" s="22">
        <v>1217.5</v>
      </c>
      <c r="J2774" s="22"/>
      <c r="K2774" s="22"/>
      <c r="L2774" s="22"/>
      <c r="M2774" s="22">
        <f t="shared" si="3520"/>
        <v>1215.5</v>
      </c>
      <c r="N2774" s="22">
        <f t="shared" si="3521"/>
        <v>1216.4000000000001</v>
      </c>
      <c r="O2774" s="22">
        <f t="shared" si="3522"/>
        <v>1217.5</v>
      </c>
      <c r="P2774" s="33"/>
      <c r="Q2774" s="33"/>
      <c r="R2774" s="33"/>
      <c r="S2774" s="33"/>
      <c r="T2774" s="33"/>
      <c r="U2774" s="33"/>
      <c r="V2774" s="33"/>
      <c r="W2774" s="33"/>
      <c r="X2774" s="33"/>
      <c r="Y2774" s="33"/>
      <c r="Z2774" s="33">
        <f t="shared" si="3609"/>
        <v>1215.5</v>
      </c>
      <c r="AA2774" s="33">
        <f t="shared" si="3610"/>
        <v>1216.4000000000001</v>
      </c>
      <c r="AB2774" s="33">
        <f t="shared" si="3611"/>
        <v>1217.5</v>
      </c>
      <c r="AC2774" s="33"/>
    </row>
    <row r="2775" spans="1:30" ht="31.5" x14ac:dyDescent="0.25">
      <c r="A2775" s="31">
        <v>955</v>
      </c>
      <c r="B2775" s="31" t="s">
        <v>138</v>
      </c>
      <c r="C2775" s="31" t="s">
        <v>59</v>
      </c>
      <c r="D2775" s="31" t="s">
        <v>544</v>
      </c>
      <c r="E2775" s="31"/>
      <c r="F2775" s="32" t="s">
        <v>666</v>
      </c>
      <c r="G2775" s="22">
        <f>G2776</f>
        <v>927.8</v>
      </c>
      <c r="H2775" s="22">
        <f t="shared" ref="H2775:AC2776" si="3625">H2776</f>
        <v>927.8</v>
      </c>
      <c r="I2775" s="22">
        <f t="shared" si="3625"/>
        <v>927.8</v>
      </c>
      <c r="J2775" s="22">
        <f t="shared" si="3625"/>
        <v>0</v>
      </c>
      <c r="K2775" s="22">
        <f t="shared" si="3625"/>
        <v>0</v>
      </c>
      <c r="L2775" s="22">
        <f t="shared" si="3625"/>
        <v>0</v>
      </c>
      <c r="M2775" s="22">
        <f t="shared" si="3520"/>
        <v>927.8</v>
      </c>
      <c r="N2775" s="22">
        <f t="shared" si="3521"/>
        <v>927.8</v>
      </c>
      <c r="O2775" s="22">
        <f t="shared" si="3522"/>
        <v>927.8</v>
      </c>
      <c r="P2775" s="33">
        <f t="shared" si="3625"/>
        <v>0</v>
      </c>
      <c r="Q2775" s="33">
        <f t="shared" si="3625"/>
        <v>0</v>
      </c>
      <c r="R2775" s="33">
        <f t="shared" si="3625"/>
        <v>0</v>
      </c>
      <c r="S2775" s="33">
        <f t="shared" si="3625"/>
        <v>0</v>
      </c>
      <c r="T2775" s="33">
        <f t="shared" si="3625"/>
        <v>0</v>
      </c>
      <c r="U2775" s="33">
        <f t="shared" si="3625"/>
        <v>0</v>
      </c>
      <c r="V2775" s="33">
        <f t="shared" si="3625"/>
        <v>0</v>
      </c>
      <c r="W2775" s="33">
        <f t="shared" si="3625"/>
        <v>0</v>
      </c>
      <c r="X2775" s="33">
        <f t="shared" si="3625"/>
        <v>0</v>
      </c>
      <c r="Y2775" s="33">
        <f t="shared" si="3625"/>
        <v>0</v>
      </c>
      <c r="Z2775" s="33">
        <f t="shared" si="3609"/>
        <v>927.8</v>
      </c>
      <c r="AA2775" s="33">
        <f t="shared" si="3610"/>
        <v>927.8</v>
      </c>
      <c r="AB2775" s="33">
        <f t="shared" si="3611"/>
        <v>927.8</v>
      </c>
      <c r="AC2775" s="33">
        <f t="shared" si="3625"/>
        <v>0</v>
      </c>
    </row>
    <row r="2776" spans="1:30" ht="31.5" x14ac:dyDescent="0.25">
      <c r="A2776" s="31">
        <v>955</v>
      </c>
      <c r="B2776" s="31" t="s">
        <v>138</v>
      </c>
      <c r="C2776" s="31" t="s">
        <v>59</v>
      </c>
      <c r="D2776" s="31" t="s">
        <v>544</v>
      </c>
      <c r="E2776" s="31" t="s">
        <v>7</v>
      </c>
      <c r="F2776" s="32" t="s">
        <v>385</v>
      </c>
      <c r="G2776" s="22">
        <f>G2777</f>
        <v>927.8</v>
      </c>
      <c r="H2776" s="22">
        <f t="shared" si="3625"/>
        <v>927.8</v>
      </c>
      <c r="I2776" s="22">
        <f t="shared" si="3625"/>
        <v>927.8</v>
      </c>
      <c r="J2776" s="22">
        <f t="shared" si="3625"/>
        <v>0</v>
      </c>
      <c r="K2776" s="22">
        <f t="shared" si="3625"/>
        <v>0</v>
      </c>
      <c r="L2776" s="22">
        <f t="shared" si="3625"/>
        <v>0</v>
      </c>
      <c r="M2776" s="22">
        <f t="shared" si="3520"/>
        <v>927.8</v>
      </c>
      <c r="N2776" s="22">
        <f t="shared" si="3521"/>
        <v>927.8</v>
      </c>
      <c r="O2776" s="22">
        <f t="shared" si="3522"/>
        <v>927.8</v>
      </c>
      <c r="P2776" s="33">
        <f t="shared" si="3625"/>
        <v>0</v>
      </c>
      <c r="Q2776" s="33">
        <f t="shared" si="3625"/>
        <v>0</v>
      </c>
      <c r="R2776" s="33">
        <f t="shared" si="3625"/>
        <v>0</v>
      </c>
      <c r="S2776" s="33">
        <f t="shared" si="3625"/>
        <v>0</v>
      </c>
      <c r="T2776" s="33">
        <f t="shared" si="3625"/>
        <v>0</v>
      </c>
      <c r="U2776" s="33">
        <f t="shared" si="3625"/>
        <v>0</v>
      </c>
      <c r="V2776" s="33">
        <f t="shared" si="3625"/>
        <v>0</v>
      </c>
      <c r="W2776" s="33">
        <f t="shared" si="3625"/>
        <v>0</v>
      </c>
      <c r="X2776" s="33">
        <f t="shared" si="3625"/>
        <v>0</v>
      </c>
      <c r="Y2776" s="33">
        <f t="shared" si="3625"/>
        <v>0</v>
      </c>
      <c r="Z2776" s="33">
        <f t="shared" si="3609"/>
        <v>927.8</v>
      </c>
      <c r="AA2776" s="33">
        <f t="shared" si="3610"/>
        <v>927.8</v>
      </c>
      <c r="AB2776" s="33">
        <f t="shared" si="3611"/>
        <v>927.8</v>
      </c>
      <c r="AC2776" s="33">
        <f t="shared" si="3625"/>
        <v>0</v>
      </c>
    </row>
    <row r="2777" spans="1:30" ht="31.5" x14ac:dyDescent="0.25">
      <c r="A2777" s="31">
        <v>955</v>
      </c>
      <c r="B2777" s="31" t="s">
        <v>138</v>
      </c>
      <c r="C2777" s="31" t="s">
        <v>59</v>
      </c>
      <c r="D2777" s="31" t="s">
        <v>544</v>
      </c>
      <c r="E2777" s="31">
        <v>240</v>
      </c>
      <c r="F2777" s="32" t="s">
        <v>374</v>
      </c>
      <c r="G2777" s="22">
        <v>927.8</v>
      </c>
      <c r="H2777" s="22">
        <v>927.8</v>
      </c>
      <c r="I2777" s="22">
        <v>927.8</v>
      </c>
      <c r="J2777" s="22"/>
      <c r="K2777" s="22"/>
      <c r="L2777" s="22"/>
      <c r="M2777" s="22">
        <f t="shared" si="3520"/>
        <v>927.8</v>
      </c>
      <c r="N2777" s="22">
        <f t="shared" si="3521"/>
        <v>927.8</v>
      </c>
      <c r="O2777" s="22">
        <f t="shared" si="3522"/>
        <v>927.8</v>
      </c>
      <c r="P2777" s="33"/>
      <c r="Q2777" s="33"/>
      <c r="R2777" s="33"/>
      <c r="S2777" s="33"/>
      <c r="T2777" s="33"/>
      <c r="U2777" s="33"/>
      <c r="V2777" s="33"/>
      <c r="W2777" s="33"/>
      <c r="X2777" s="33"/>
      <c r="Y2777" s="33"/>
      <c r="Z2777" s="33">
        <f t="shared" si="3609"/>
        <v>927.8</v>
      </c>
      <c r="AA2777" s="33">
        <f t="shared" si="3610"/>
        <v>927.8</v>
      </c>
      <c r="AB2777" s="33">
        <f t="shared" si="3611"/>
        <v>927.8</v>
      </c>
      <c r="AC2777" s="33"/>
    </row>
    <row r="2778" spans="1:30" ht="47.25" x14ac:dyDescent="0.25">
      <c r="A2778" s="31">
        <v>955</v>
      </c>
      <c r="B2778" s="31" t="s">
        <v>138</v>
      </c>
      <c r="C2778" s="31" t="s">
        <v>59</v>
      </c>
      <c r="D2778" s="31" t="s">
        <v>545</v>
      </c>
      <c r="E2778" s="31"/>
      <c r="F2778" s="32" t="s">
        <v>667</v>
      </c>
      <c r="G2778" s="22">
        <f>G2779</f>
        <v>1100</v>
      </c>
      <c r="H2778" s="22">
        <f t="shared" ref="H2778:AC2779" si="3626">H2779</f>
        <v>1200</v>
      </c>
      <c r="I2778" s="22">
        <f t="shared" si="3626"/>
        <v>950</v>
      </c>
      <c r="J2778" s="22">
        <f t="shared" si="3626"/>
        <v>0</v>
      </c>
      <c r="K2778" s="22">
        <f t="shared" si="3626"/>
        <v>0</v>
      </c>
      <c r="L2778" s="22">
        <f t="shared" si="3626"/>
        <v>0</v>
      </c>
      <c r="M2778" s="22">
        <f t="shared" si="3520"/>
        <v>1100</v>
      </c>
      <c r="N2778" s="22">
        <f t="shared" si="3521"/>
        <v>1200</v>
      </c>
      <c r="O2778" s="22">
        <f t="shared" si="3522"/>
        <v>950</v>
      </c>
      <c r="P2778" s="33">
        <f t="shared" si="3626"/>
        <v>0</v>
      </c>
      <c r="Q2778" s="33">
        <f t="shared" si="3626"/>
        <v>0</v>
      </c>
      <c r="R2778" s="33">
        <f t="shared" si="3626"/>
        <v>0</v>
      </c>
      <c r="S2778" s="33">
        <f t="shared" si="3626"/>
        <v>0</v>
      </c>
      <c r="T2778" s="33">
        <f t="shared" si="3626"/>
        <v>0</v>
      </c>
      <c r="U2778" s="33">
        <f t="shared" si="3626"/>
        <v>0</v>
      </c>
      <c r="V2778" s="33">
        <f t="shared" si="3626"/>
        <v>0</v>
      </c>
      <c r="W2778" s="33">
        <f t="shared" si="3626"/>
        <v>0</v>
      </c>
      <c r="X2778" s="33">
        <f t="shared" si="3626"/>
        <v>0</v>
      </c>
      <c r="Y2778" s="33">
        <f t="shared" si="3626"/>
        <v>0</v>
      </c>
      <c r="Z2778" s="33">
        <f t="shared" si="3609"/>
        <v>1100</v>
      </c>
      <c r="AA2778" s="33">
        <f t="shared" si="3610"/>
        <v>1200</v>
      </c>
      <c r="AB2778" s="33">
        <f t="shared" si="3611"/>
        <v>950</v>
      </c>
      <c r="AC2778" s="33">
        <f t="shared" si="3626"/>
        <v>0</v>
      </c>
    </row>
    <row r="2779" spans="1:30" ht="31.5" x14ac:dyDescent="0.25">
      <c r="A2779" s="31">
        <v>955</v>
      </c>
      <c r="B2779" s="31" t="s">
        <v>138</v>
      </c>
      <c r="C2779" s="31" t="s">
        <v>59</v>
      </c>
      <c r="D2779" s="31" t="s">
        <v>545</v>
      </c>
      <c r="E2779" s="31" t="s">
        <v>94</v>
      </c>
      <c r="F2779" s="32" t="s">
        <v>388</v>
      </c>
      <c r="G2779" s="22">
        <f>G2780</f>
        <v>1100</v>
      </c>
      <c r="H2779" s="22">
        <f t="shared" si="3626"/>
        <v>1200</v>
      </c>
      <c r="I2779" s="22">
        <f t="shared" si="3626"/>
        <v>950</v>
      </c>
      <c r="J2779" s="22">
        <f t="shared" si="3626"/>
        <v>0</v>
      </c>
      <c r="K2779" s="22">
        <f t="shared" si="3626"/>
        <v>0</v>
      </c>
      <c r="L2779" s="22">
        <f t="shared" si="3626"/>
        <v>0</v>
      </c>
      <c r="M2779" s="22">
        <f t="shared" si="3520"/>
        <v>1100</v>
      </c>
      <c r="N2779" s="22">
        <f t="shared" si="3521"/>
        <v>1200</v>
      </c>
      <c r="O2779" s="22">
        <f t="shared" si="3522"/>
        <v>950</v>
      </c>
      <c r="P2779" s="33">
        <f t="shared" si="3626"/>
        <v>0</v>
      </c>
      <c r="Q2779" s="33">
        <f t="shared" si="3626"/>
        <v>0</v>
      </c>
      <c r="R2779" s="33">
        <f t="shared" si="3626"/>
        <v>0</v>
      </c>
      <c r="S2779" s="33">
        <f t="shared" si="3626"/>
        <v>0</v>
      </c>
      <c r="T2779" s="33">
        <f t="shared" si="3626"/>
        <v>0</v>
      </c>
      <c r="U2779" s="33">
        <f t="shared" si="3626"/>
        <v>0</v>
      </c>
      <c r="V2779" s="33">
        <f t="shared" si="3626"/>
        <v>0</v>
      </c>
      <c r="W2779" s="33">
        <f t="shared" si="3626"/>
        <v>0</v>
      </c>
      <c r="X2779" s="33">
        <f t="shared" si="3626"/>
        <v>0</v>
      </c>
      <c r="Y2779" s="33">
        <f t="shared" si="3626"/>
        <v>0</v>
      </c>
      <c r="Z2779" s="33">
        <f t="shared" si="3609"/>
        <v>1100</v>
      </c>
      <c r="AA2779" s="33">
        <f t="shared" si="3610"/>
        <v>1200</v>
      </c>
      <c r="AB2779" s="33">
        <f t="shared" si="3611"/>
        <v>950</v>
      </c>
      <c r="AC2779" s="33">
        <f t="shared" si="3626"/>
        <v>0</v>
      </c>
    </row>
    <row r="2780" spans="1:30" ht="47.25" x14ac:dyDescent="0.25">
      <c r="A2780" s="31">
        <v>955</v>
      </c>
      <c r="B2780" s="31" t="s">
        <v>138</v>
      </c>
      <c r="C2780" s="31" t="s">
        <v>59</v>
      </c>
      <c r="D2780" s="31" t="s">
        <v>545</v>
      </c>
      <c r="E2780" s="31">
        <v>630</v>
      </c>
      <c r="F2780" s="32" t="s">
        <v>381</v>
      </c>
      <c r="G2780" s="22">
        <v>1100</v>
      </c>
      <c r="H2780" s="22">
        <v>1200</v>
      </c>
      <c r="I2780" s="22">
        <v>950</v>
      </c>
      <c r="J2780" s="22"/>
      <c r="K2780" s="22"/>
      <c r="L2780" s="22"/>
      <c r="M2780" s="22">
        <f t="shared" si="3520"/>
        <v>1100</v>
      </c>
      <c r="N2780" s="22">
        <f t="shared" si="3521"/>
        <v>1200</v>
      </c>
      <c r="O2780" s="22">
        <f t="shared" si="3522"/>
        <v>950</v>
      </c>
      <c r="P2780" s="33"/>
      <c r="Q2780" s="33"/>
      <c r="R2780" s="33"/>
      <c r="S2780" s="33"/>
      <c r="T2780" s="33"/>
      <c r="U2780" s="33"/>
      <c r="V2780" s="33"/>
      <c r="W2780" s="33"/>
      <c r="X2780" s="33"/>
      <c r="Y2780" s="33"/>
      <c r="Z2780" s="33">
        <f t="shared" si="3609"/>
        <v>1100</v>
      </c>
      <c r="AA2780" s="33">
        <f t="shared" si="3610"/>
        <v>1200</v>
      </c>
      <c r="AB2780" s="33">
        <f t="shared" si="3611"/>
        <v>950</v>
      </c>
      <c r="AC2780" s="33"/>
    </row>
    <row r="2781" spans="1:30" x14ac:dyDescent="0.25">
      <c r="A2781" s="31">
        <v>955</v>
      </c>
      <c r="B2781" s="31" t="s">
        <v>138</v>
      </c>
      <c r="C2781" s="31" t="s">
        <v>59</v>
      </c>
      <c r="D2781" s="31" t="s">
        <v>546</v>
      </c>
      <c r="E2781" s="31"/>
      <c r="F2781" s="32" t="s">
        <v>670</v>
      </c>
      <c r="G2781" s="22">
        <f>G2782</f>
        <v>287.39999999999998</v>
      </c>
      <c r="H2781" s="22">
        <f t="shared" ref="H2781:AC2782" si="3627">H2782</f>
        <v>287.39999999999998</v>
      </c>
      <c r="I2781" s="22">
        <f t="shared" si="3627"/>
        <v>287.39999999999998</v>
      </c>
      <c r="J2781" s="22">
        <f t="shared" si="3627"/>
        <v>0</v>
      </c>
      <c r="K2781" s="22">
        <f t="shared" si="3627"/>
        <v>0</v>
      </c>
      <c r="L2781" s="22">
        <f t="shared" si="3627"/>
        <v>0</v>
      </c>
      <c r="M2781" s="22">
        <f t="shared" si="3520"/>
        <v>287.39999999999998</v>
      </c>
      <c r="N2781" s="22">
        <f t="shared" si="3521"/>
        <v>287.39999999999998</v>
      </c>
      <c r="O2781" s="22">
        <f t="shared" si="3522"/>
        <v>287.39999999999998</v>
      </c>
      <c r="P2781" s="33">
        <f t="shared" si="3627"/>
        <v>0</v>
      </c>
      <c r="Q2781" s="33">
        <f t="shared" si="3627"/>
        <v>0</v>
      </c>
      <c r="R2781" s="33">
        <f t="shared" si="3627"/>
        <v>0</v>
      </c>
      <c r="S2781" s="33">
        <f t="shared" si="3627"/>
        <v>0</v>
      </c>
      <c r="T2781" s="33">
        <f t="shared" si="3627"/>
        <v>0</v>
      </c>
      <c r="U2781" s="33">
        <f t="shared" si="3627"/>
        <v>0</v>
      </c>
      <c r="V2781" s="33">
        <f t="shared" si="3627"/>
        <v>0</v>
      </c>
      <c r="W2781" s="33">
        <f t="shared" si="3627"/>
        <v>0</v>
      </c>
      <c r="X2781" s="33">
        <f t="shared" si="3627"/>
        <v>0</v>
      </c>
      <c r="Y2781" s="33">
        <f t="shared" si="3627"/>
        <v>0</v>
      </c>
      <c r="Z2781" s="33">
        <f t="shared" si="3609"/>
        <v>287.39999999999998</v>
      </c>
      <c r="AA2781" s="33">
        <f t="shared" si="3610"/>
        <v>287.39999999999998</v>
      </c>
      <c r="AB2781" s="33">
        <f t="shared" si="3611"/>
        <v>287.39999999999998</v>
      </c>
      <c r="AC2781" s="33">
        <f t="shared" si="3627"/>
        <v>0</v>
      </c>
    </row>
    <row r="2782" spans="1:30" x14ac:dyDescent="0.25">
      <c r="A2782" s="31">
        <v>955</v>
      </c>
      <c r="B2782" s="31" t="s">
        <v>138</v>
      </c>
      <c r="C2782" s="31" t="s">
        <v>59</v>
      </c>
      <c r="D2782" s="31" t="s">
        <v>546</v>
      </c>
      <c r="E2782" s="31" t="s">
        <v>150</v>
      </c>
      <c r="F2782" s="32" t="s">
        <v>386</v>
      </c>
      <c r="G2782" s="22">
        <f>G2783</f>
        <v>287.39999999999998</v>
      </c>
      <c r="H2782" s="22">
        <f t="shared" si="3627"/>
        <v>287.39999999999998</v>
      </c>
      <c r="I2782" s="22">
        <f t="shared" si="3627"/>
        <v>287.39999999999998</v>
      </c>
      <c r="J2782" s="22">
        <f t="shared" si="3627"/>
        <v>0</v>
      </c>
      <c r="K2782" s="22">
        <f t="shared" si="3627"/>
        <v>0</v>
      </c>
      <c r="L2782" s="22">
        <f t="shared" si="3627"/>
        <v>0</v>
      </c>
      <c r="M2782" s="22">
        <f t="shared" si="3520"/>
        <v>287.39999999999998</v>
      </c>
      <c r="N2782" s="22">
        <f t="shared" si="3521"/>
        <v>287.39999999999998</v>
      </c>
      <c r="O2782" s="22">
        <f t="shared" si="3522"/>
        <v>287.39999999999998</v>
      </c>
      <c r="P2782" s="33">
        <f t="shared" si="3627"/>
        <v>0</v>
      </c>
      <c r="Q2782" s="33">
        <f t="shared" si="3627"/>
        <v>0</v>
      </c>
      <c r="R2782" s="33">
        <f t="shared" si="3627"/>
        <v>0</v>
      </c>
      <c r="S2782" s="33">
        <f t="shared" si="3627"/>
        <v>0</v>
      </c>
      <c r="T2782" s="33">
        <f t="shared" si="3627"/>
        <v>0</v>
      </c>
      <c r="U2782" s="33">
        <f t="shared" si="3627"/>
        <v>0</v>
      </c>
      <c r="V2782" s="33">
        <f t="shared" si="3627"/>
        <v>0</v>
      </c>
      <c r="W2782" s="33">
        <f t="shared" si="3627"/>
        <v>0</v>
      </c>
      <c r="X2782" s="33">
        <f t="shared" si="3627"/>
        <v>0</v>
      </c>
      <c r="Y2782" s="33">
        <f t="shared" si="3627"/>
        <v>0</v>
      </c>
      <c r="Z2782" s="33">
        <f t="shared" si="3609"/>
        <v>287.39999999999998</v>
      </c>
      <c r="AA2782" s="33">
        <f t="shared" si="3610"/>
        <v>287.39999999999998</v>
      </c>
      <c r="AB2782" s="33">
        <f t="shared" si="3611"/>
        <v>287.39999999999998</v>
      </c>
      <c r="AC2782" s="33">
        <f t="shared" si="3627"/>
        <v>0</v>
      </c>
    </row>
    <row r="2783" spans="1:30" x14ac:dyDescent="0.25">
      <c r="A2783" s="31">
        <v>955</v>
      </c>
      <c r="B2783" s="31" t="s">
        <v>138</v>
      </c>
      <c r="C2783" s="31" t="s">
        <v>59</v>
      </c>
      <c r="D2783" s="31" t="s">
        <v>546</v>
      </c>
      <c r="E2783" s="31">
        <v>350</v>
      </c>
      <c r="F2783" s="32" t="s">
        <v>377</v>
      </c>
      <c r="G2783" s="22">
        <v>287.39999999999998</v>
      </c>
      <c r="H2783" s="22">
        <v>287.39999999999998</v>
      </c>
      <c r="I2783" s="22">
        <v>287.39999999999998</v>
      </c>
      <c r="J2783" s="22"/>
      <c r="K2783" s="22"/>
      <c r="L2783" s="22"/>
      <c r="M2783" s="22">
        <f t="shared" si="3520"/>
        <v>287.39999999999998</v>
      </c>
      <c r="N2783" s="22">
        <f t="shared" si="3521"/>
        <v>287.39999999999998</v>
      </c>
      <c r="O2783" s="22">
        <f t="shared" si="3522"/>
        <v>287.39999999999998</v>
      </c>
      <c r="P2783" s="33"/>
      <c r="Q2783" s="33"/>
      <c r="R2783" s="33"/>
      <c r="S2783" s="33"/>
      <c r="T2783" s="33"/>
      <c r="U2783" s="33"/>
      <c r="V2783" s="33"/>
      <c r="W2783" s="33"/>
      <c r="X2783" s="33"/>
      <c r="Y2783" s="33"/>
      <c r="Z2783" s="33">
        <f t="shared" si="3609"/>
        <v>287.39999999999998</v>
      </c>
      <c r="AA2783" s="33">
        <f t="shared" si="3610"/>
        <v>287.39999999999998</v>
      </c>
      <c r="AB2783" s="33">
        <f t="shared" si="3611"/>
        <v>287.39999999999998</v>
      </c>
      <c r="AC2783" s="33"/>
    </row>
    <row r="2784" spans="1:30" ht="31.5" x14ac:dyDescent="0.25">
      <c r="A2784" s="31">
        <v>955</v>
      </c>
      <c r="B2784" s="31" t="s">
        <v>138</v>
      </c>
      <c r="C2784" s="31" t="s">
        <v>59</v>
      </c>
      <c r="D2784" s="31" t="s">
        <v>547</v>
      </c>
      <c r="E2784" s="31"/>
      <c r="F2784" s="32" t="s">
        <v>671</v>
      </c>
      <c r="G2784" s="22">
        <f>G2785</f>
        <v>7074.5</v>
      </c>
      <c r="H2784" s="22">
        <f t="shared" ref="H2784:AC2785" si="3628">H2785</f>
        <v>7074.5</v>
      </c>
      <c r="I2784" s="22">
        <f t="shared" si="3628"/>
        <v>7074.5</v>
      </c>
      <c r="J2784" s="22">
        <f t="shared" si="3628"/>
        <v>0</v>
      </c>
      <c r="K2784" s="22">
        <f t="shared" si="3628"/>
        <v>0</v>
      </c>
      <c r="L2784" s="22">
        <f t="shared" si="3628"/>
        <v>0</v>
      </c>
      <c r="M2784" s="22">
        <f t="shared" si="3520"/>
        <v>7074.5</v>
      </c>
      <c r="N2784" s="22">
        <f t="shared" si="3521"/>
        <v>7074.5</v>
      </c>
      <c r="O2784" s="22">
        <f t="shared" si="3522"/>
        <v>7074.5</v>
      </c>
      <c r="P2784" s="33">
        <f t="shared" si="3628"/>
        <v>0</v>
      </c>
      <c r="Q2784" s="33">
        <f t="shared" si="3628"/>
        <v>0</v>
      </c>
      <c r="R2784" s="33">
        <f t="shared" si="3628"/>
        <v>0</v>
      </c>
      <c r="S2784" s="33">
        <f t="shared" si="3628"/>
        <v>0</v>
      </c>
      <c r="T2784" s="33">
        <f t="shared" si="3628"/>
        <v>0</v>
      </c>
      <c r="U2784" s="33">
        <f t="shared" si="3628"/>
        <v>0</v>
      </c>
      <c r="V2784" s="33">
        <f t="shared" si="3628"/>
        <v>0</v>
      </c>
      <c r="W2784" s="33">
        <f t="shared" si="3628"/>
        <v>0</v>
      </c>
      <c r="X2784" s="33">
        <f t="shared" si="3628"/>
        <v>0</v>
      </c>
      <c r="Y2784" s="33">
        <f t="shared" si="3628"/>
        <v>0</v>
      </c>
      <c r="Z2784" s="33">
        <f t="shared" si="3609"/>
        <v>7074.5</v>
      </c>
      <c r="AA2784" s="33">
        <f t="shared" si="3610"/>
        <v>7074.5</v>
      </c>
      <c r="AB2784" s="33">
        <f t="shared" si="3611"/>
        <v>7074.5</v>
      </c>
      <c r="AC2784" s="33">
        <f t="shared" si="3628"/>
        <v>0</v>
      </c>
    </row>
    <row r="2785" spans="1:30" x14ac:dyDescent="0.25">
      <c r="A2785" s="31">
        <v>955</v>
      </c>
      <c r="B2785" s="31" t="s">
        <v>138</v>
      </c>
      <c r="C2785" s="31" t="s">
        <v>59</v>
      </c>
      <c r="D2785" s="31" t="s">
        <v>547</v>
      </c>
      <c r="E2785" s="31" t="s">
        <v>150</v>
      </c>
      <c r="F2785" s="32" t="s">
        <v>386</v>
      </c>
      <c r="G2785" s="22">
        <f>G2786</f>
        <v>7074.5</v>
      </c>
      <c r="H2785" s="22">
        <f t="shared" si="3628"/>
        <v>7074.5</v>
      </c>
      <c r="I2785" s="22">
        <f t="shared" si="3628"/>
        <v>7074.5</v>
      </c>
      <c r="J2785" s="22">
        <f t="shared" si="3628"/>
        <v>0</v>
      </c>
      <c r="K2785" s="22">
        <f t="shared" si="3628"/>
        <v>0</v>
      </c>
      <c r="L2785" s="22">
        <f t="shared" si="3628"/>
        <v>0</v>
      </c>
      <c r="M2785" s="22">
        <f t="shared" si="3520"/>
        <v>7074.5</v>
      </c>
      <c r="N2785" s="22">
        <f t="shared" si="3521"/>
        <v>7074.5</v>
      </c>
      <c r="O2785" s="22">
        <f t="shared" si="3522"/>
        <v>7074.5</v>
      </c>
      <c r="P2785" s="33">
        <f t="shared" si="3628"/>
        <v>0</v>
      </c>
      <c r="Q2785" s="33">
        <f t="shared" si="3628"/>
        <v>0</v>
      </c>
      <c r="R2785" s="33">
        <f t="shared" si="3628"/>
        <v>0</v>
      </c>
      <c r="S2785" s="33">
        <f t="shared" si="3628"/>
        <v>0</v>
      </c>
      <c r="T2785" s="33">
        <f t="shared" si="3628"/>
        <v>0</v>
      </c>
      <c r="U2785" s="33">
        <f t="shared" si="3628"/>
        <v>0</v>
      </c>
      <c r="V2785" s="33">
        <f t="shared" si="3628"/>
        <v>0</v>
      </c>
      <c r="W2785" s="33">
        <f t="shared" si="3628"/>
        <v>0</v>
      </c>
      <c r="X2785" s="33">
        <f t="shared" si="3628"/>
        <v>0</v>
      </c>
      <c r="Y2785" s="33">
        <f t="shared" si="3628"/>
        <v>0</v>
      </c>
      <c r="Z2785" s="33">
        <f t="shared" si="3609"/>
        <v>7074.5</v>
      </c>
      <c r="AA2785" s="33">
        <f t="shared" si="3610"/>
        <v>7074.5</v>
      </c>
      <c r="AB2785" s="33">
        <f t="shared" si="3611"/>
        <v>7074.5</v>
      </c>
      <c r="AC2785" s="33">
        <f t="shared" si="3628"/>
        <v>0</v>
      </c>
    </row>
    <row r="2786" spans="1:30" ht="31.5" x14ac:dyDescent="0.25">
      <c r="A2786" s="31">
        <v>955</v>
      </c>
      <c r="B2786" s="31" t="s">
        <v>138</v>
      </c>
      <c r="C2786" s="31" t="s">
        <v>59</v>
      </c>
      <c r="D2786" s="31" t="s">
        <v>547</v>
      </c>
      <c r="E2786" s="31">
        <v>320</v>
      </c>
      <c r="F2786" s="32" t="s">
        <v>375</v>
      </c>
      <c r="G2786" s="22">
        <v>7074.5</v>
      </c>
      <c r="H2786" s="22">
        <v>7074.5</v>
      </c>
      <c r="I2786" s="22">
        <v>7074.5</v>
      </c>
      <c r="J2786" s="22"/>
      <c r="K2786" s="22"/>
      <c r="L2786" s="22"/>
      <c r="M2786" s="22">
        <f t="shared" si="3520"/>
        <v>7074.5</v>
      </c>
      <c r="N2786" s="22">
        <f t="shared" si="3521"/>
        <v>7074.5</v>
      </c>
      <c r="O2786" s="22">
        <f t="shared" si="3522"/>
        <v>7074.5</v>
      </c>
      <c r="P2786" s="33"/>
      <c r="Q2786" s="33"/>
      <c r="R2786" s="33"/>
      <c r="S2786" s="33"/>
      <c r="T2786" s="33"/>
      <c r="U2786" s="33"/>
      <c r="V2786" s="33"/>
      <c r="W2786" s="33"/>
      <c r="X2786" s="33"/>
      <c r="Y2786" s="33"/>
      <c r="Z2786" s="33">
        <f t="shared" si="3609"/>
        <v>7074.5</v>
      </c>
      <c r="AA2786" s="33">
        <f t="shared" si="3610"/>
        <v>7074.5</v>
      </c>
      <c r="AB2786" s="33">
        <f t="shared" si="3611"/>
        <v>7074.5</v>
      </c>
      <c r="AC2786" s="33"/>
    </row>
    <row r="2787" spans="1:30" x14ac:dyDescent="0.25">
      <c r="A2787" s="31">
        <v>955</v>
      </c>
      <c r="B2787" s="31" t="s">
        <v>138</v>
      </c>
      <c r="C2787" s="31" t="s">
        <v>59</v>
      </c>
      <c r="D2787" s="31" t="s">
        <v>194</v>
      </c>
      <c r="E2787" s="31"/>
      <c r="F2787" s="32" t="s">
        <v>218</v>
      </c>
      <c r="G2787" s="22">
        <f>G2788+G2791</f>
        <v>2144.9</v>
      </c>
      <c r="H2787" s="22">
        <f t="shared" ref="H2787:L2787" si="3629">H2788+H2791</f>
        <v>2349</v>
      </c>
      <c r="I2787" s="22">
        <f t="shared" si="3629"/>
        <v>2142.9</v>
      </c>
      <c r="J2787" s="22">
        <f t="shared" si="3629"/>
        <v>0</v>
      </c>
      <c r="K2787" s="22">
        <f t="shared" si="3629"/>
        <v>0</v>
      </c>
      <c r="L2787" s="22">
        <f t="shared" si="3629"/>
        <v>0</v>
      </c>
      <c r="M2787" s="22">
        <f t="shared" si="3520"/>
        <v>2144.9</v>
      </c>
      <c r="N2787" s="22">
        <f t="shared" si="3521"/>
        <v>2349</v>
      </c>
      <c r="O2787" s="22">
        <f t="shared" si="3522"/>
        <v>2142.9</v>
      </c>
      <c r="P2787" s="33">
        <f t="shared" ref="P2787:Q2787" si="3630">P2788+P2791</f>
        <v>0</v>
      </c>
      <c r="Q2787" s="33">
        <f t="shared" si="3630"/>
        <v>0</v>
      </c>
      <c r="R2787" s="33">
        <f t="shared" ref="R2787:T2787" si="3631">R2788+R2791</f>
        <v>0</v>
      </c>
      <c r="S2787" s="33">
        <f t="shared" si="3631"/>
        <v>0</v>
      </c>
      <c r="T2787" s="33">
        <f t="shared" si="3631"/>
        <v>0</v>
      </c>
      <c r="U2787" s="33">
        <f t="shared" ref="U2787:W2787" si="3632">U2788+U2791</f>
        <v>0</v>
      </c>
      <c r="V2787" s="33">
        <f t="shared" si="3632"/>
        <v>0</v>
      </c>
      <c r="W2787" s="33">
        <f t="shared" si="3632"/>
        <v>0</v>
      </c>
      <c r="X2787" s="33">
        <f t="shared" ref="X2787:Y2787" si="3633">X2788+X2791</f>
        <v>0</v>
      </c>
      <c r="Y2787" s="33">
        <f t="shared" si="3633"/>
        <v>0</v>
      </c>
      <c r="Z2787" s="33">
        <f t="shared" si="3609"/>
        <v>2144.9</v>
      </c>
      <c r="AA2787" s="33">
        <f t="shared" si="3610"/>
        <v>2349</v>
      </c>
      <c r="AB2787" s="33">
        <f t="shared" si="3611"/>
        <v>2142.9</v>
      </c>
      <c r="AC2787" s="33">
        <f t="shared" ref="AC2787" si="3634">AC2788+AC2791</f>
        <v>0</v>
      </c>
      <c r="AD2787" s="18"/>
    </row>
    <row r="2788" spans="1:30" x14ac:dyDescent="0.25">
      <c r="A2788" s="31">
        <v>955</v>
      </c>
      <c r="B2788" s="31" t="s">
        <v>138</v>
      </c>
      <c r="C2788" s="31" t="s">
        <v>59</v>
      </c>
      <c r="D2788" s="31" t="s">
        <v>548</v>
      </c>
      <c r="E2788" s="31"/>
      <c r="F2788" s="32" t="s">
        <v>900</v>
      </c>
      <c r="G2788" s="22">
        <f>G2789</f>
        <v>2144.9</v>
      </c>
      <c r="H2788" s="22">
        <f t="shared" ref="H2788:AC2789" si="3635">H2789</f>
        <v>2144</v>
      </c>
      <c r="I2788" s="22">
        <f t="shared" si="3635"/>
        <v>2142.9</v>
      </c>
      <c r="J2788" s="22">
        <f t="shared" si="3635"/>
        <v>0</v>
      </c>
      <c r="K2788" s="22">
        <f t="shared" si="3635"/>
        <v>0</v>
      </c>
      <c r="L2788" s="22">
        <f t="shared" si="3635"/>
        <v>0</v>
      </c>
      <c r="M2788" s="22">
        <f t="shared" ref="M2788:M2871" si="3636">G2788+J2788</f>
        <v>2144.9</v>
      </c>
      <c r="N2788" s="22">
        <f t="shared" ref="N2788:N2871" si="3637">H2788+K2788</f>
        <v>2144</v>
      </c>
      <c r="O2788" s="22">
        <f t="shared" ref="O2788:O2871" si="3638">I2788+L2788</f>
        <v>2142.9</v>
      </c>
      <c r="P2788" s="33">
        <f t="shared" si="3635"/>
        <v>0</v>
      </c>
      <c r="Q2788" s="33">
        <f t="shared" si="3635"/>
        <v>0</v>
      </c>
      <c r="R2788" s="33">
        <f t="shared" si="3635"/>
        <v>0</v>
      </c>
      <c r="S2788" s="33">
        <f t="shared" si="3635"/>
        <v>0</v>
      </c>
      <c r="T2788" s="33">
        <f t="shared" si="3635"/>
        <v>0</v>
      </c>
      <c r="U2788" s="33">
        <f t="shared" si="3635"/>
        <v>0</v>
      </c>
      <c r="V2788" s="33">
        <f t="shared" si="3635"/>
        <v>0</v>
      </c>
      <c r="W2788" s="33">
        <f t="shared" si="3635"/>
        <v>0</v>
      </c>
      <c r="X2788" s="33">
        <f t="shared" si="3635"/>
        <v>0</v>
      </c>
      <c r="Y2788" s="33">
        <f t="shared" si="3635"/>
        <v>0</v>
      </c>
      <c r="Z2788" s="33">
        <f t="shared" si="3609"/>
        <v>2144.9</v>
      </c>
      <c r="AA2788" s="33">
        <f t="shared" si="3610"/>
        <v>2144</v>
      </c>
      <c r="AB2788" s="33">
        <f t="shared" si="3611"/>
        <v>2142.9</v>
      </c>
      <c r="AC2788" s="33">
        <f t="shared" si="3635"/>
        <v>0</v>
      </c>
    </row>
    <row r="2789" spans="1:30" ht="31.5" x14ac:dyDescent="0.25">
      <c r="A2789" s="31">
        <v>955</v>
      </c>
      <c r="B2789" s="31" t="s">
        <v>138</v>
      </c>
      <c r="C2789" s="31" t="s">
        <v>59</v>
      </c>
      <c r="D2789" s="31" t="s">
        <v>548</v>
      </c>
      <c r="E2789" s="31" t="s">
        <v>7</v>
      </c>
      <c r="F2789" s="32" t="s">
        <v>385</v>
      </c>
      <c r="G2789" s="22">
        <f>G2790</f>
        <v>2144.9</v>
      </c>
      <c r="H2789" s="22">
        <f t="shared" si="3635"/>
        <v>2144</v>
      </c>
      <c r="I2789" s="22">
        <f t="shared" si="3635"/>
        <v>2142.9</v>
      </c>
      <c r="J2789" s="22">
        <f t="shared" si="3635"/>
        <v>0</v>
      </c>
      <c r="K2789" s="22">
        <f t="shared" si="3635"/>
        <v>0</v>
      </c>
      <c r="L2789" s="22">
        <f t="shared" si="3635"/>
        <v>0</v>
      </c>
      <c r="M2789" s="22">
        <f t="shared" si="3636"/>
        <v>2144.9</v>
      </c>
      <c r="N2789" s="22">
        <f t="shared" si="3637"/>
        <v>2144</v>
      </c>
      <c r="O2789" s="22">
        <f t="shared" si="3638"/>
        <v>2142.9</v>
      </c>
      <c r="P2789" s="33">
        <f t="shared" si="3635"/>
        <v>0</v>
      </c>
      <c r="Q2789" s="33">
        <f t="shared" si="3635"/>
        <v>0</v>
      </c>
      <c r="R2789" s="33">
        <f t="shared" si="3635"/>
        <v>0</v>
      </c>
      <c r="S2789" s="33">
        <f t="shared" si="3635"/>
        <v>0</v>
      </c>
      <c r="T2789" s="33">
        <f t="shared" si="3635"/>
        <v>0</v>
      </c>
      <c r="U2789" s="33">
        <f t="shared" si="3635"/>
        <v>0</v>
      </c>
      <c r="V2789" s="33">
        <f t="shared" si="3635"/>
        <v>0</v>
      </c>
      <c r="W2789" s="33">
        <f t="shared" si="3635"/>
        <v>0</v>
      </c>
      <c r="X2789" s="33">
        <f t="shared" si="3635"/>
        <v>0</v>
      </c>
      <c r="Y2789" s="33">
        <f t="shared" si="3635"/>
        <v>0</v>
      </c>
      <c r="Z2789" s="33">
        <f t="shared" si="3609"/>
        <v>2144.9</v>
      </c>
      <c r="AA2789" s="33">
        <f t="shared" si="3610"/>
        <v>2144</v>
      </c>
      <c r="AB2789" s="33">
        <f t="shared" si="3611"/>
        <v>2142.9</v>
      </c>
      <c r="AC2789" s="33">
        <f t="shared" si="3635"/>
        <v>0</v>
      </c>
    </row>
    <row r="2790" spans="1:30" ht="31.5" x14ac:dyDescent="0.25">
      <c r="A2790" s="31">
        <v>955</v>
      </c>
      <c r="B2790" s="31" t="s">
        <v>138</v>
      </c>
      <c r="C2790" s="31" t="s">
        <v>59</v>
      </c>
      <c r="D2790" s="31" t="s">
        <v>548</v>
      </c>
      <c r="E2790" s="31">
        <v>240</v>
      </c>
      <c r="F2790" s="32" t="s">
        <v>374</v>
      </c>
      <c r="G2790" s="22">
        <v>2144.9</v>
      </c>
      <c r="H2790" s="22">
        <v>2144</v>
      </c>
      <c r="I2790" s="22">
        <v>2142.9</v>
      </c>
      <c r="J2790" s="22"/>
      <c r="K2790" s="22"/>
      <c r="L2790" s="22"/>
      <c r="M2790" s="22">
        <f t="shared" si="3636"/>
        <v>2144.9</v>
      </c>
      <c r="N2790" s="22">
        <f t="shared" si="3637"/>
        <v>2144</v>
      </c>
      <c r="O2790" s="22">
        <f t="shared" si="3638"/>
        <v>2142.9</v>
      </c>
      <c r="P2790" s="33"/>
      <c r="Q2790" s="33"/>
      <c r="R2790" s="33"/>
      <c r="S2790" s="33"/>
      <c r="T2790" s="33"/>
      <c r="U2790" s="33"/>
      <c r="V2790" s="33"/>
      <c r="W2790" s="33"/>
      <c r="X2790" s="33"/>
      <c r="Y2790" s="33"/>
      <c r="Z2790" s="33">
        <f t="shared" si="3609"/>
        <v>2144.9</v>
      </c>
      <c r="AA2790" s="33">
        <f t="shared" si="3610"/>
        <v>2144</v>
      </c>
      <c r="AB2790" s="33">
        <f t="shared" si="3611"/>
        <v>2142.9</v>
      </c>
      <c r="AC2790" s="33"/>
    </row>
    <row r="2791" spans="1:30" ht="31.5" hidden="1" x14ac:dyDescent="0.25">
      <c r="A2791" s="31">
        <v>955</v>
      </c>
      <c r="B2791" s="31" t="s">
        <v>138</v>
      </c>
      <c r="C2791" s="31" t="s">
        <v>59</v>
      </c>
      <c r="D2791" s="31" t="s">
        <v>174</v>
      </c>
      <c r="E2791" s="31"/>
      <c r="F2791" s="32" t="s">
        <v>219</v>
      </c>
      <c r="G2791" s="22">
        <f>G2792</f>
        <v>0</v>
      </c>
      <c r="H2791" s="22">
        <f t="shared" ref="H2791:AC2792" si="3639">H2792</f>
        <v>205</v>
      </c>
      <c r="I2791" s="22">
        <f t="shared" si="3639"/>
        <v>0</v>
      </c>
      <c r="J2791" s="22">
        <f t="shared" si="3639"/>
        <v>0</v>
      </c>
      <c r="K2791" s="22">
        <f t="shared" si="3639"/>
        <v>0</v>
      </c>
      <c r="L2791" s="22">
        <f t="shared" si="3639"/>
        <v>0</v>
      </c>
      <c r="M2791" s="22">
        <f t="shared" si="3636"/>
        <v>0</v>
      </c>
      <c r="N2791" s="22">
        <f t="shared" si="3637"/>
        <v>205</v>
      </c>
      <c r="O2791" s="22">
        <f t="shared" si="3638"/>
        <v>0</v>
      </c>
      <c r="P2791" s="33">
        <f t="shared" si="3639"/>
        <v>0</v>
      </c>
      <c r="Q2791" s="33">
        <f t="shared" si="3639"/>
        <v>0</v>
      </c>
      <c r="R2791" s="33">
        <f t="shared" si="3639"/>
        <v>0</v>
      </c>
      <c r="S2791" s="33">
        <f t="shared" si="3639"/>
        <v>0</v>
      </c>
      <c r="T2791" s="33">
        <f t="shared" si="3639"/>
        <v>0</v>
      </c>
      <c r="U2791" s="33">
        <f t="shared" si="3639"/>
        <v>0</v>
      </c>
      <c r="V2791" s="33">
        <f t="shared" si="3639"/>
        <v>0</v>
      </c>
      <c r="W2791" s="33">
        <f t="shared" si="3639"/>
        <v>0</v>
      </c>
      <c r="X2791" s="33">
        <f t="shared" si="3639"/>
        <v>0</v>
      </c>
      <c r="Y2791" s="33">
        <f t="shared" si="3639"/>
        <v>0</v>
      </c>
      <c r="Z2791" s="33">
        <f t="shared" si="3609"/>
        <v>0</v>
      </c>
      <c r="AA2791" s="33">
        <f t="shared" si="3610"/>
        <v>205</v>
      </c>
      <c r="AB2791" s="33">
        <f t="shared" si="3611"/>
        <v>0</v>
      </c>
      <c r="AC2791" s="33">
        <f t="shared" si="3639"/>
        <v>0</v>
      </c>
      <c r="AD2791" s="18">
        <v>0</v>
      </c>
    </row>
    <row r="2792" spans="1:30" ht="31.5" hidden="1" x14ac:dyDescent="0.25">
      <c r="A2792" s="31">
        <v>955</v>
      </c>
      <c r="B2792" s="31" t="s">
        <v>138</v>
      </c>
      <c r="C2792" s="31" t="s">
        <v>59</v>
      </c>
      <c r="D2792" s="31" t="s">
        <v>174</v>
      </c>
      <c r="E2792" s="31" t="s">
        <v>7</v>
      </c>
      <c r="F2792" s="32" t="s">
        <v>385</v>
      </c>
      <c r="G2792" s="22">
        <f>G2793</f>
        <v>0</v>
      </c>
      <c r="H2792" s="22">
        <f t="shared" si="3639"/>
        <v>205</v>
      </c>
      <c r="I2792" s="22">
        <f t="shared" si="3639"/>
        <v>0</v>
      </c>
      <c r="J2792" s="22">
        <f t="shared" si="3639"/>
        <v>0</v>
      </c>
      <c r="K2792" s="22">
        <f t="shared" si="3639"/>
        <v>0</v>
      </c>
      <c r="L2792" s="22">
        <f t="shared" si="3639"/>
        <v>0</v>
      </c>
      <c r="M2792" s="22">
        <f t="shared" si="3636"/>
        <v>0</v>
      </c>
      <c r="N2792" s="22">
        <f t="shared" si="3637"/>
        <v>205</v>
      </c>
      <c r="O2792" s="22">
        <f t="shared" si="3638"/>
        <v>0</v>
      </c>
      <c r="P2792" s="33">
        <f t="shared" si="3639"/>
        <v>0</v>
      </c>
      <c r="Q2792" s="33">
        <f t="shared" si="3639"/>
        <v>0</v>
      </c>
      <c r="R2792" s="33">
        <f t="shared" si="3639"/>
        <v>0</v>
      </c>
      <c r="S2792" s="33">
        <f t="shared" si="3639"/>
        <v>0</v>
      </c>
      <c r="T2792" s="33">
        <f t="shared" si="3639"/>
        <v>0</v>
      </c>
      <c r="U2792" s="33">
        <f t="shared" si="3639"/>
        <v>0</v>
      </c>
      <c r="V2792" s="33">
        <f t="shared" si="3639"/>
        <v>0</v>
      </c>
      <c r="W2792" s="33">
        <f t="shared" si="3639"/>
        <v>0</v>
      </c>
      <c r="X2792" s="33">
        <f t="shared" si="3639"/>
        <v>0</v>
      </c>
      <c r="Y2792" s="33">
        <f t="shared" si="3639"/>
        <v>0</v>
      </c>
      <c r="Z2792" s="33">
        <f t="shared" si="3609"/>
        <v>0</v>
      </c>
      <c r="AA2792" s="33">
        <f t="shared" si="3610"/>
        <v>205</v>
      </c>
      <c r="AB2792" s="33">
        <f t="shared" si="3611"/>
        <v>0</v>
      </c>
      <c r="AC2792" s="33">
        <f t="shared" si="3639"/>
        <v>0</v>
      </c>
      <c r="AD2792" s="18">
        <v>0</v>
      </c>
    </row>
    <row r="2793" spans="1:30" ht="31.5" hidden="1" x14ac:dyDescent="0.25">
      <c r="A2793" s="31">
        <v>955</v>
      </c>
      <c r="B2793" s="31" t="s">
        <v>138</v>
      </c>
      <c r="C2793" s="31" t="s">
        <v>59</v>
      </c>
      <c r="D2793" s="31" t="s">
        <v>174</v>
      </c>
      <c r="E2793" s="31">
        <v>240</v>
      </c>
      <c r="F2793" s="32" t="s">
        <v>374</v>
      </c>
      <c r="G2793" s="22">
        <v>0</v>
      </c>
      <c r="H2793" s="22">
        <v>205</v>
      </c>
      <c r="I2793" s="22">
        <v>0</v>
      </c>
      <c r="J2793" s="22"/>
      <c r="K2793" s="22"/>
      <c r="L2793" s="22"/>
      <c r="M2793" s="22">
        <f t="shared" si="3636"/>
        <v>0</v>
      </c>
      <c r="N2793" s="22">
        <f t="shared" si="3637"/>
        <v>205</v>
      </c>
      <c r="O2793" s="22">
        <f t="shared" si="3638"/>
        <v>0</v>
      </c>
      <c r="P2793" s="33"/>
      <c r="Q2793" s="33"/>
      <c r="R2793" s="33"/>
      <c r="S2793" s="33"/>
      <c r="T2793" s="33"/>
      <c r="U2793" s="33"/>
      <c r="V2793" s="33"/>
      <c r="W2793" s="33"/>
      <c r="X2793" s="33"/>
      <c r="Y2793" s="33"/>
      <c r="Z2793" s="33">
        <f t="shared" si="3609"/>
        <v>0</v>
      </c>
      <c r="AA2793" s="33">
        <f t="shared" si="3610"/>
        <v>205</v>
      </c>
      <c r="AB2793" s="33">
        <f t="shared" si="3611"/>
        <v>0</v>
      </c>
      <c r="AC2793" s="33"/>
      <c r="AD2793" s="18">
        <v>0</v>
      </c>
    </row>
    <row r="2794" spans="1:30" ht="31.5" x14ac:dyDescent="0.25">
      <c r="A2794" s="31">
        <v>955</v>
      </c>
      <c r="B2794" s="31" t="s">
        <v>138</v>
      </c>
      <c r="C2794" s="31" t="s">
        <v>59</v>
      </c>
      <c r="D2794" s="31" t="s">
        <v>550</v>
      </c>
      <c r="E2794" s="31"/>
      <c r="F2794" s="32" t="s">
        <v>866</v>
      </c>
      <c r="G2794" s="22">
        <f>G2795</f>
        <v>48853.3</v>
      </c>
      <c r="H2794" s="22">
        <f t="shared" ref="H2794:AC2797" si="3640">H2795</f>
        <v>49830.400000000001</v>
      </c>
      <c r="I2794" s="22">
        <f t="shared" si="3640"/>
        <v>49830.400000000001</v>
      </c>
      <c r="J2794" s="22">
        <f t="shared" si="3640"/>
        <v>0</v>
      </c>
      <c r="K2794" s="22">
        <f t="shared" si="3640"/>
        <v>0</v>
      </c>
      <c r="L2794" s="22">
        <f t="shared" si="3640"/>
        <v>0</v>
      </c>
      <c r="M2794" s="22">
        <f t="shared" si="3636"/>
        <v>48853.3</v>
      </c>
      <c r="N2794" s="22">
        <f t="shared" si="3637"/>
        <v>49830.400000000001</v>
      </c>
      <c r="O2794" s="22">
        <f t="shared" si="3638"/>
        <v>49830.400000000001</v>
      </c>
      <c r="P2794" s="33">
        <f t="shared" si="3640"/>
        <v>0</v>
      </c>
      <c r="Q2794" s="33">
        <f t="shared" si="3640"/>
        <v>0</v>
      </c>
      <c r="R2794" s="33">
        <f t="shared" si="3640"/>
        <v>0</v>
      </c>
      <c r="S2794" s="33">
        <f t="shared" si="3640"/>
        <v>0</v>
      </c>
      <c r="T2794" s="33">
        <f t="shared" si="3640"/>
        <v>0</v>
      </c>
      <c r="U2794" s="33">
        <f t="shared" si="3640"/>
        <v>0</v>
      </c>
      <c r="V2794" s="33">
        <f t="shared" si="3640"/>
        <v>0</v>
      </c>
      <c r="W2794" s="33">
        <f t="shared" si="3640"/>
        <v>0</v>
      </c>
      <c r="X2794" s="33">
        <f t="shared" si="3640"/>
        <v>0</v>
      </c>
      <c r="Y2794" s="33">
        <f t="shared" si="3640"/>
        <v>0</v>
      </c>
      <c r="Z2794" s="33">
        <f t="shared" si="3609"/>
        <v>48853.3</v>
      </c>
      <c r="AA2794" s="33">
        <f t="shared" si="3610"/>
        <v>49830.400000000001</v>
      </c>
      <c r="AB2794" s="33">
        <f t="shared" si="3611"/>
        <v>49830.400000000001</v>
      </c>
      <c r="AC2794" s="33">
        <f t="shared" si="3640"/>
        <v>0</v>
      </c>
      <c r="AD2794" s="18"/>
    </row>
    <row r="2795" spans="1:30" ht="31.5" x14ac:dyDescent="0.25">
      <c r="A2795" s="31">
        <v>955</v>
      </c>
      <c r="B2795" s="31" t="s">
        <v>138</v>
      </c>
      <c r="C2795" s="31" t="s">
        <v>59</v>
      </c>
      <c r="D2795" s="31" t="s">
        <v>551</v>
      </c>
      <c r="E2795" s="31"/>
      <c r="F2795" s="32" t="s">
        <v>731</v>
      </c>
      <c r="G2795" s="22">
        <f>G2796</f>
        <v>48853.3</v>
      </c>
      <c r="H2795" s="22">
        <f t="shared" si="3640"/>
        <v>49830.400000000001</v>
      </c>
      <c r="I2795" s="22">
        <f t="shared" si="3640"/>
        <v>49830.400000000001</v>
      </c>
      <c r="J2795" s="22">
        <f t="shared" si="3640"/>
        <v>0</v>
      </c>
      <c r="K2795" s="22">
        <f t="shared" si="3640"/>
        <v>0</v>
      </c>
      <c r="L2795" s="22">
        <f t="shared" si="3640"/>
        <v>0</v>
      </c>
      <c r="M2795" s="22">
        <f t="shared" si="3636"/>
        <v>48853.3</v>
      </c>
      <c r="N2795" s="22">
        <f t="shared" si="3637"/>
        <v>49830.400000000001</v>
      </c>
      <c r="O2795" s="22">
        <f t="shared" si="3638"/>
        <v>49830.400000000001</v>
      </c>
      <c r="P2795" s="33">
        <f t="shared" si="3640"/>
        <v>0</v>
      </c>
      <c r="Q2795" s="33">
        <f t="shared" si="3640"/>
        <v>0</v>
      </c>
      <c r="R2795" s="33">
        <f t="shared" si="3640"/>
        <v>0</v>
      </c>
      <c r="S2795" s="33">
        <f t="shared" si="3640"/>
        <v>0</v>
      </c>
      <c r="T2795" s="33">
        <f t="shared" si="3640"/>
        <v>0</v>
      </c>
      <c r="U2795" s="33">
        <f t="shared" si="3640"/>
        <v>0</v>
      </c>
      <c r="V2795" s="33">
        <f t="shared" si="3640"/>
        <v>0</v>
      </c>
      <c r="W2795" s="33">
        <f t="shared" si="3640"/>
        <v>0</v>
      </c>
      <c r="X2795" s="33">
        <f t="shared" si="3640"/>
        <v>0</v>
      </c>
      <c r="Y2795" s="33">
        <f t="shared" si="3640"/>
        <v>0</v>
      </c>
      <c r="Z2795" s="33">
        <f t="shared" si="3609"/>
        <v>48853.3</v>
      </c>
      <c r="AA2795" s="33">
        <f t="shared" si="3610"/>
        <v>49830.400000000001</v>
      </c>
      <c r="AB2795" s="33">
        <f t="shared" si="3611"/>
        <v>49830.400000000001</v>
      </c>
      <c r="AC2795" s="33">
        <f t="shared" si="3640"/>
        <v>0</v>
      </c>
      <c r="AD2795" s="18"/>
    </row>
    <row r="2796" spans="1:30" ht="47.25" x14ac:dyDescent="0.25">
      <c r="A2796" s="31">
        <v>955</v>
      </c>
      <c r="B2796" s="31" t="s">
        <v>138</v>
      </c>
      <c r="C2796" s="31" t="s">
        <v>59</v>
      </c>
      <c r="D2796" s="31" t="s">
        <v>549</v>
      </c>
      <c r="E2796" s="31"/>
      <c r="F2796" s="32" t="s">
        <v>899</v>
      </c>
      <c r="G2796" s="22">
        <f>G2797+G2799</f>
        <v>48853.3</v>
      </c>
      <c r="H2796" s="22">
        <f t="shared" ref="H2796:L2796" si="3641">H2797+H2799</f>
        <v>49830.400000000001</v>
      </c>
      <c r="I2796" s="22">
        <f t="shared" si="3641"/>
        <v>49830.400000000001</v>
      </c>
      <c r="J2796" s="22">
        <f t="shared" si="3641"/>
        <v>0</v>
      </c>
      <c r="K2796" s="22">
        <f t="shared" si="3641"/>
        <v>0</v>
      </c>
      <c r="L2796" s="22">
        <f t="shared" si="3641"/>
        <v>0</v>
      </c>
      <c r="M2796" s="22">
        <f t="shared" si="3636"/>
        <v>48853.3</v>
      </c>
      <c r="N2796" s="22">
        <f t="shared" si="3637"/>
        <v>49830.400000000001</v>
      </c>
      <c r="O2796" s="22">
        <f t="shared" si="3638"/>
        <v>49830.400000000001</v>
      </c>
      <c r="P2796" s="33">
        <f t="shared" ref="P2796:Q2796" si="3642">P2797+P2799</f>
        <v>0</v>
      </c>
      <c r="Q2796" s="33">
        <f t="shared" si="3642"/>
        <v>0</v>
      </c>
      <c r="R2796" s="33">
        <f t="shared" ref="R2796:T2796" si="3643">R2797+R2799</f>
        <v>0</v>
      </c>
      <c r="S2796" s="33">
        <f t="shared" si="3643"/>
        <v>0</v>
      </c>
      <c r="T2796" s="33">
        <f t="shared" si="3643"/>
        <v>0</v>
      </c>
      <c r="U2796" s="33">
        <f t="shared" ref="U2796:W2796" si="3644">U2797+U2799</f>
        <v>0</v>
      </c>
      <c r="V2796" s="33">
        <f t="shared" si="3644"/>
        <v>0</v>
      </c>
      <c r="W2796" s="33">
        <f t="shared" si="3644"/>
        <v>0</v>
      </c>
      <c r="X2796" s="33">
        <f t="shared" ref="X2796:Y2796" si="3645">X2797+X2799</f>
        <v>0</v>
      </c>
      <c r="Y2796" s="33">
        <f t="shared" si="3645"/>
        <v>0</v>
      </c>
      <c r="Z2796" s="33">
        <f t="shared" si="3609"/>
        <v>48853.3</v>
      </c>
      <c r="AA2796" s="33">
        <f t="shared" si="3610"/>
        <v>49830.400000000001</v>
      </c>
      <c r="AB2796" s="33">
        <f t="shared" si="3611"/>
        <v>49830.400000000001</v>
      </c>
      <c r="AC2796" s="33">
        <f t="shared" ref="AC2796" si="3646">AC2797+AC2799</f>
        <v>0</v>
      </c>
    </row>
    <row r="2797" spans="1:30" hidden="1" x14ac:dyDescent="0.25">
      <c r="A2797" s="31">
        <v>955</v>
      </c>
      <c r="B2797" s="31" t="s">
        <v>138</v>
      </c>
      <c r="C2797" s="31" t="s">
        <v>59</v>
      </c>
      <c r="D2797" s="31" t="s">
        <v>549</v>
      </c>
      <c r="E2797" s="31" t="s">
        <v>150</v>
      </c>
      <c r="F2797" s="32" t="s">
        <v>386</v>
      </c>
      <c r="G2797" s="22">
        <f>G2798</f>
        <v>48853.3</v>
      </c>
      <c r="H2797" s="22">
        <f t="shared" si="3640"/>
        <v>49830.400000000001</v>
      </c>
      <c r="I2797" s="22">
        <f t="shared" si="3640"/>
        <v>49830.400000000001</v>
      </c>
      <c r="J2797" s="22">
        <f t="shared" si="3640"/>
        <v>-48853.3</v>
      </c>
      <c r="K2797" s="22">
        <f t="shared" si="3640"/>
        <v>-49830.400000000001</v>
      </c>
      <c r="L2797" s="22">
        <f t="shared" si="3640"/>
        <v>-49830.400000000001</v>
      </c>
      <c r="M2797" s="22">
        <f t="shared" si="3636"/>
        <v>0</v>
      </c>
      <c r="N2797" s="22">
        <f t="shared" si="3637"/>
        <v>0</v>
      </c>
      <c r="O2797" s="22">
        <f t="shared" si="3638"/>
        <v>0</v>
      </c>
      <c r="P2797" s="33">
        <f t="shared" si="3640"/>
        <v>0</v>
      </c>
      <c r="Q2797" s="33">
        <f t="shared" si="3640"/>
        <v>0</v>
      </c>
      <c r="R2797" s="33">
        <f t="shared" si="3640"/>
        <v>0</v>
      </c>
      <c r="S2797" s="33">
        <f t="shared" si="3640"/>
        <v>0</v>
      </c>
      <c r="T2797" s="33">
        <f t="shared" si="3640"/>
        <v>0</v>
      </c>
      <c r="U2797" s="33">
        <f t="shared" si="3640"/>
        <v>0</v>
      </c>
      <c r="V2797" s="33">
        <f t="shared" si="3640"/>
        <v>0</v>
      </c>
      <c r="W2797" s="33">
        <f t="shared" si="3640"/>
        <v>0</v>
      </c>
      <c r="X2797" s="33">
        <f t="shared" si="3640"/>
        <v>0</v>
      </c>
      <c r="Y2797" s="33">
        <f t="shared" si="3640"/>
        <v>0</v>
      </c>
      <c r="Z2797" s="33">
        <f t="shared" si="3609"/>
        <v>0</v>
      </c>
      <c r="AA2797" s="33">
        <f t="shared" si="3610"/>
        <v>0</v>
      </c>
      <c r="AB2797" s="33">
        <f t="shared" si="3611"/>
        <v>0</v>
      </c>
      <c r="AC2797" s="33">
        <f t="shared" si="3640"/>
        <v>0</v>
      </c>
      <c r="AD2797" s="18">
        <v>0</v>
      </c>
    </row>
    <row r="2798" spans="1:30" ht="31.5" hidden="1" x14ac:dyDescent="0.25">
      <c r="A2798" s="31">
        <v>955</v>
      </c>
      <c r="B2798" s="31" t="s">
        <v>138</v>
      </c>
      <c r="C2798" s="31" t="s">
        <v>59</v>
      </c>
      <c r="D2798" s="31" t="s">
        <v>549</v>
      </c>
      <c r="E2798" s="31">
        <v>320</v>
      </c>
      <c r="F2798" s="32" t="s">
        <v>375</v>
      </c>
      <c r="G2798" s="22">
        <v>48853.3</v>
      </c>
      <c r="H2798" s="22">
        <v>49830.400000000001</v>
      </c>
      <c r="I2798" s="22">
        <v>49830.400000000001</v>
      </c>
      <c r="J2798" s="22">
        <v>-48853.3</v>
      </c>
      <c r="K2798" s="22">
        <v>-49830.400000000001</v>
      </c>
      <c r="L2798" s="22">
        <v>-49830.400000000001</v>
      </c>
      <c r="M2798" s="22">
        <f t="shared" si="3636"/>
        <v>0</v>
      </c>
      <c r="N2798" s="22">
        <f t="shared" si="3637"/>
        <v>0</v>
      </c>
      <c r="O2798" s="22">
        <f t="shared" si="3638"/>
        <v>0</v>
      </c>
      <c r="P2798" s="33"/>
      <c r="Q2798" s="33"/>
      <c r="R2798" s="33"/>
      <c r="S2798" s="33"/>
      <c r="T2798" s="33"/>
      <c r="U2798" s="33"/>
      <c r="V2798" s="33"/>
      <c r="W2798" s="33"/>
      <c r="X2798" s="33"/>
      <c r="Y2798" s="33"/>
      <c r="Z2798" s="33">
        <f t="shared" si="3609"/>
        <v>0</v>
      </c>
      <c r="AA2798" s="33">
        <f t="shared" si="3610"/>
        <v>0</v>
      </c>
      <c r="AB2798" s="33">
        <f t="shared" si="3611"/>
        <v>0</v>
      </c>
      <c r="AC2798" s="33"/>
      <c r="AD2798" s="18">
        <v>0</v>
      </c>
    </row>
    <row r="2799" spans="1:30" x14ac:dyDescent="0.25">
      <c r="A2799" s="31">
        <v>955</v>
      </c>
      <c r="B2799" s="31" t="s">
        <v>138</v>
      </c>
      <c r="C2799" s="31" t="s">
        <v>59</v>
      </c>
      <c r="D2799" s="31" t="s">
        <v>549</v>
      </c>
      <c r="E2799" s="31" t="s">
        <v>8</v>
      </c>
      <c r="F2799" s="32" t="s">
        <v>389</v>
      </c>
      <c r="G2799" s="22">
        <f>G2800</f>
        <v>0</v>
      </c>
      <c r="H2799" s="22">
        <f t="shared" ref="H2799:L2799" si="3647">H2800</f>
        <v>0</v>
      </c>
      <c r="I2799" s="22">
        <f t="shared" si="3647"/>
        <v>0</v>
      </c>
      <c r="J2799" s="22">
        <f t="shared" si="3647"/>
        <v>48853.3</v>
      </c>
      <c r="K2799" s="22">
        <f t="shared" si="3647"/>
        <v>49830.400000000001</v>
      </c>
      <c r="L2799" s="22">
        <f t="shared" si="3647"/>
        <v>49830.400000000001</v>
      </c>
      <c r="M2799" s="22">
        <f t="shared" ref="M2799:M2800" si="3648">G2799+J2799</f>
        <v>48853.3</v>
      </c>
      <c r="N2799" s="22">
        <f t="shared" ref="N2799:N2800" si="3649">H2799+K2799</f>
        <v>49830.400000000001</v>
      </c>
      <c r="O2799" s="22">
        <f t="shared" ref="O2799:O2800" si="3650">I2799+L2799</f>
        <v>49830.400000000001</v>
      </c>
      <c r="P2799" s="33">
        <f t="shared" ref="P2799:Y2799" si="3651">P2800</f>
        <v>0</v>
      </c>
      <c r="Q2799" s="33">
        <f t="shared" si="3651"/>
        <v>0</v>
      </c>
      <c r="R2799" s="33">
        <f t="shared" si="3651"/>
        <v>0</v>
      </c>
      <c r="S2799" s="33">
        <f t="shared" si="3651"/>
        <v>0</v>
      </c>
      <c r="T2799" s="33">
        <f t="shared" si="3651"/>
        <v>0</v>
      </c>
      <c r="U2799" s="33">
        <f t="shared" si="3651"/>
        <v>0</v>
      </c>
      <c r="V2799" s="33">
        <f t="shared" si="3651"/>
        <v>0</v>
      </c>
      <c r="W2799" s="33">
        <f t="shared" si="3651"/>
        <v>0</v>
      </c>
      <c r="X2799" s="33">
        <f t="shared" si="3651"/>
        <v>0</v>
      </c>
      <c r="Y2799" s="33">
        <f t="shared" si="3651"/>
        <v>0</v>
      </c>
      <c r="Z2799" s="33">
        <f t="shared" si="3609"/>
        <v>48853.3</v>
      </c>
      <c r="AA2799" s="33">
        <f t="shared" si="3610"/>
        <v>49830.400000000001</v>
      </c>
      <c r="AB2799" s="33">
        <f t="shared" si="3611"/>
        <v>49830.400000000001</v>
      </c>
      <c r="AC2799" s="33">
        <f t="shared" ref="AC2799" si="3652">AC2800</f>
        <v>0</v>
      </c>
    </row>
    <row r="2800" spans="1:30" ht="47.25" x14ac:dyDescent="0.25">
      <c r="A2800" s="31">
        <v>955</v>
      </c>
      <c r="B2800" s="31" t="s">
        <v>138</v>
      </c>
      <c r="C2800" s="31" t="s">
        <v>59</v>
      </c>
      <c r="D2800" s="31" t="s">
        <v>549</v>
      </c>
      <c r="E2800" s="31" t="s">
        <v>447</v>
      </c>
      <c r="F2800" s="32" t="s">
        <v>804</v>
      </c>
      <c r="G2800" s="22">
        <v>0</v>
      </c>
      <c r="H2800" s="22">
        <v>0</v>
      </c>
      <c r="I2800" s="22">
        <v>0</v>
      </c>
      <c r="J2800" s="22">
        <v>48853.3</v>
      </c>
      <c r="K2800" s="22">
        <v>49830.400000000001</v>
      </c>
      <c r="L2800" s="22">
        <v>49830.400000000001</v>
      </c>
      <c r="M2800" s="22">
        <f t="shared" si="3648"/>
        <v>48853.3</v>
      </c>
      <c r="N2800" s="22">
        <f t="shared" si="3649"/>
        <v>49830.400000000001</v>
      </c>
      <c r="O2800" s="22">
        <f t="shared" si="3650"/>
        <v>49830.400000000001</v>
      </c>
      <c r="P2800" s="33"/>
      <c r="Q2800" s="33"/>
      <c r="R2800" s="33"/>
      <c r="S2800" s="33"/>
      <c r="T2800" s="33"/>
      <c r="U2800" s="33"/>
      <c r="V2800" s="33"/>
      <c r="W2800" s="33"/>
      <c r="X2800" s="33"/>
      <c r="Y2800" s="33"/>
      <c r="Z2800" s="33">
        <f t="shared" si="3609"/>
        <v>48853.3</v>
      </c>
      <c r="AA2800" s="33">
        <f t="shared" si="3610"/>
        <v>49830.400000000001</v>
      </c>
      <c r="AB2800" s="33">
        <f t="shared" si="3611"/>
        <v>49830.400000000001</v>
      </c>
      <c r="AC2800" s="33"/>
    </row>
    <row r="2801" spans="1:30" ht="31.5" x14ac:dyDescent="0.25">
      <c r="A2801" s="31">
        <v>955</v>
      </c>
      <c r="B2801" s="31" t="s">
        <v>138</v>
      </c>
      <c r="C2801" s="31" t="s">
        <v>59</v>
      </c>
      <c r="D2801" s="31" t="s">
        <v>37</v>
      </c>
      <c r="E2801" s="31"/>
      <c r="F2801" s="32" t="s">
        <v>50</v>
      </c>
      <c r="G2801" s="22">
        <f>G2802</f>
        <v>17877.399999999998</v>
      </c>
      <c r="H2801" s="22">
        <f t="shared" ref="H2801:AC2801" si="3653">H2802</f>
        <v>17913.2</v>
      </c>
      <c r="I2801" s="22">
        <f t="shared" si="3653"/>
        <v>17913.099999999999</v>
      </c>
      <c r="J2801" s="22">
        <f t="shared" si="3653"/>
        <v>0</v>
      </c>
      <c r="K2801" s="22">
        <f t="shared" si="3653"/>
        <v>0</v>
      </c>
      <c r="L2801" s="22">
        <f t="shared" si="3653"/>
        <v>0</v>
      </c>
      <c r="M2801" s="22">
        <f t="shared" si="3636"/>
        <v>17877.399999999998</v>
      </c>
      <c r="N2801" s="22">
        <f t="shared" si="3637"/>
        <v>17913.2</v>
      </c>
      <c r="O2801" s="22">
        <f t="shared" si="3638"/>
        <v>17913.099999999999</v>
      </c>
      <c r="P2801" s="33">
        <f t="shared" si="3653"/>
        <v>0</v>
      </c>
      <c r="Q2801" s="33">
        <f t="shared" si="3653"/>
        <v>0</v>
      </c>
      <c r="R2801" s="33">
        <f t="shared" si="3653"/>
        <v>0</v>
      </c>
      <c r="S2801" s="33">
        <f t="shared" si="3653"/>
        <v>0</v>
      </c>
      <c r="T2801" s="33">
        <f t="shared" si="3653"/>
        <v>0</v>
      </c>
      <c r="U2801" s="33">
        <f t="shared" si="3653"/>
        <v>0</v>
      </c>
      <c r="V2801" s="33">
        <f t="shared" si="3653"/>
        <v>0</v>
      </c>
      <c r="W2801" s="33">
        <f t="shared" si="3653"/>
        <v>0</v>
      </c>
      <c r="X2801" s="33">
        <f t="shared" si="3653"/>
        <v>0</v>
      </c>
      <c r="Y2801" s="33">
        <f t="shared" si="3653"/>
        <v>0</v>
      </c>
      <c r="Z2801" s="33">
        <f t="shared" si="3609"/>
        <v>17877.399999999998</v>
      </c>
      <c r="AA2801" s="33">
        <f t="shared" si="3610"/>
        <v>17913.2</v>
      </c>
      <c r="AB2801" s="33">
        <f t="shared" si="3611"/>
        <v>17913.099999999999</v>
      </c>
      <c r="AC2801" s="33">
        <f t="shared" si="3653"/>
        <v>0</v>
      </c>
      <c r="AD2801" s="18"/>
    </row>
    <row r="2802" spans="1:30" ht="31.5" x14ac:dyDescent="0.25">
      <c r="A2802" s="31">
        <v>955</v>
      </c>
      <c r="B2802" s="31" t="s">
        <v>138</v>
      </c>
      <c r="C2802" s="31" t="s">
        <v>59</v>
      </c>
      <c r="D2802" s="31" t="s">
        <v>38</v>
      </c>
      <c r="E2802" s="31"/>
      <c r="F2802" s="32" t="s">
        <v>51</v>
      </c>
      <c r="G2802" s="22">
        <f>G2803+G2806</f>
        <v>17877.399999999998</v>
      </c>
      <c r="H2802" s="22">
        <f t="shared" ref="H2802:L2802" si="3654">H2803+H2806</f>
        <v>17913.2</v>
      </c>
      <c r="I2802" s="22">
        <f t="shared" si="3654"/>
        <v>17913.099999999999</v>
      </c>
      <c r="J2802" s="22">
        <f t="shared" si="3654"/>
        <v>0</v>
      </c>
      <c r="K2802" s="22">
        <f t="shared" si="3654"/>
        <v>0</v>
      </c>
      <c r="L2802" s="22">
        <f t="shared" si="3654"/>
        <v>0</v>
      </c>
      <c r="M2802" s="22">
        <f t="shared" si="3636"/>
        <v>17877.399999999998</v>
      </c>
      <c r="N2802" s="22">
        <f t="shared" si="3637"/>
        <v>17913.2</v>
      </c>
      <c r="O2802" s="22">
        <f t="shared" si="3638"/>
        <v>17913.099999999999</v>
      </c>
      <c r="P2802" s="33">
        <f t="shared" ref="P2802:Q2802" si="3655">P2803+P2806</f>
        <v>0</v>
      </c>
      <c r="Q2802" s="33">
        <f t="shared" si="3655"/>
        <v>0</v>
      </c>
      <c r="R2802" s="33">
        <f t="shared" ref="R2802:T2802" si="3656">R2803+R2806</f>
        <v>0</v>
      </c>
      <c r="S2802" s="33">
        <f t="shared" si="3656"/>
        <v>0</v>
      </c>
      <c r="T2802" s="33">
        <f t="shared" si="3656"/>
        <v>0</v>
      </c>
      <c r="U2802" s="33">
        <f t="shared" ref="U2802:W2802" si="3657">U2803+U2806</f>
        <v>0</v>
      </c>
      <c r="V2802" s="33">
        <f t="shared" si="3657"/>
        <v>0</v>
      </c>
      <c r="W2802" s="33">
        <f t="shared" si="3657"/>
        <v>0</v>
      </c>
      <c r="X2802" s="33">
        <f t="shared" ref="X2802:Y2802" si="3658">X2803+X2806</f>
        <v>0</v>
      </c>
      <c r="Y2802" s="33">
        <f t="shared" si="3658"/>
        <v>0</v>
      </c>
      <c r="Z2802" s="33">
        <f t="shared" si="3609"/>
        <v>17877.399999999998</v>
      </c>
      <c r="AA2802" s="33">
        <f t="shared" si="3610"/>
        <v>17913.2</v>
      </c>
      <c r="AB2802" s="33">
        <f t="shared" si="3611"/>
        <v>17913.099999999999</v>
      </c>
      <c r="AC2802" s="33">
        <f t="shared" ref="AC2802" si="3659">AC2803+AC2806</f>
        <v>0</v>
      </c>
      <c r="AD2802" s="18"/>
    </row>
    <row r="2803" spans="1:30" ht="47.25" x14ac:dyDescent="0.25">
      <c r="A2803" s="31">
        <v>955</v>
      </c>
      <c r="B2803" s="31" t="s">
        <v>138</v>
      </c>
      <c r="C2803" s="31" t="s">
        <v>59</v>
      </c>
      <c r="D2803" s="31" t="s">
        <v>39</v>
      </c>
      <c r="E2803" s="31"/>
      <c r="F2803" s="32" t="s">
        <v>52</v>
      </c>
      <c r="G2803" s="22">
        <f>G2804</f>
        <v>16326.8</v>
      </c>
      <c r="H2803" s="22">
        <f t="shared" ref="H2803:AC2804" si="3660">H2804</f>
        <v>16326.8</v>
      </c>
      <c r="I2803" s="22">
        <f t="shared" si="3660"/>
        <v>16326.8</v>
      </c>
      <c r="J2803" s="22">
        <f t="shared" si="3660"/>
        <v>0</v>
      </c>
      <c r="K2803" s="22">
        <f t="shared" si="3660"/>
        <v>0</v>
      </c>
      <c r="L2803" s="22">
        <f t="shared" si="3660"/>
        <v>0</v>
      </c>
      <c r="M2803" s="22">
        <f t="shared" si="3636"/>
        <v>16326.8</v>
      </c>
      <c r="N2803" s="22">
        <f t="shared" si="3637"/>
        <v>16326.8</v>
      </c>
      <c r="O2803" s="22">
        <f t="shared" si="3638"/>
        <v>16326.8</v>
      </c>
      <c r="P2803" s="33">
        <f t="shared" si="3660"/>
        <v>0</v>
      </c>
      <c r="Q2803" s="33">
        <f t="shared" si="3660"/>
        <v>0</v>
      </c>
      <c r="R2803" s="33">
        <f t="shared" si="3660"/>
        <v>0</v>
      </c>
      <c r="S2803" s="33">
        <f t="shared" si="3660"/>
        <v>0</v>
      </c>
      <c r="T2803" s="33">
        <f t="shared" si="3660"/>
        <v>0</v>
      </c>
      <c r="U2803" s="33">
        <f t="shared" si="3660"/>
        <v>0</v>
      </c>
      <c r="V2803" s="33">
        <f t="shared" si="3660"/>
        <v>0</v>
      </c>
      <c r="W2803" s="33">
        <f t="shared" si="3660"/>
        <v>0</v>
      </c>
      <c r="X2803" s="33">
        <f t="shared" si="3660"/>
        <v>0</v>
      </c>
      <c r="Y2803" s="33">
        <f t="shared" si="3660"/>
        <v>0</v>
      </c>
      <c r="Z2803" s="33">
        <f t="shared" si="3609"/>
        <v>16326.8</v>
      </c>
      <c r="AA2803" s="33">
        <f t="shared" si="3610"/>
        <v>16326.8</v>
      </c>
      <c r="AB2803" s="33">
        <f t="shared" si="3611"/>
        <v>16326.8</v>
      </c>
      <c r="AC2803" s="33">
        <f t="shared" si="3660"/>
        <v>0</v>
      </c>
    </row>
    <row r="2804" spans="1:30" ht="78.75" x14ac:dyDescent="0.25">
      <c r="A2804" s="31">
        <v>955</v>
      </c>
      <c r="B2804" s="31" t="s">
        <v>138</v>
      </c>
      <c r="C2804" s="31" t="s">
        <v>59</v>
      </c>
      <c r="D2804" s="31" t="s">
        <v>39</v>
      </c>
      <c r="E2804" s="31" t="s">
        <v>25</v>
      </c>
      <c r="F2804" s="32" t="s">
        <v>384</v>
      </c>
      <c r="G2804" s="22">
        <f>G2805</f>
        <v>16326.8</v>
      </c>
      <c r="H2804" s="22">
        <f t="shared" si="3660"/>
        <v>16326.8</v>
      </c>
      <c r="I2804" s="22">
        <f t="shared" si="3660"/>
        <v>16326.8</v>
      </c>
      <c r="J2804" s="22">
        <f t="shared" si="3660"/>
        <v>0</v>
      </c>
      <c r="K2804" s="22">
        <f t="shared" si="3660"/>
        <v>0</v>
      </c>
      <c r="L2804" s="22">
        <f t="shared" si="3660"/>
        <v>0</v>
      </c>
      <c r="M2804" s="22">
        <f t="shared" si="3636"/>
        <v>16326.8</v>
      </c>
      <c r="N2804" s="22">
        <f t="shared" si="3637"/>
        <v>16326.8</v>
      </c>
      <c r="O2804" s="22">
        <f t="shared" si="3638"/>
        <v>16326.8</v>
      </c>
      <c r="P2804" s="33">
        <f t="shared" si="3660"/>
        <v>0</v>
      </c>
      <c r="Q2804" s="33">
        <f t="shared" si="3660"/>
        <v>0</v>
      </c>
      <c r="R2804" s="33">
        <f t="shared" si="3660"/>
        <v>0</v>
      </c>
      <c r="S2804" s="33">
        <f t="shared" si="3660"/>
        <v>0</v>
      </c>
      <c r="T2804" s="33">
        <f t="shared" si="3660"/>
        <v>0</v>
      </c>
      <c r="U2804" s="33">
        <f t="shared" si="3660"/>
        <v>0</v>
      </c>
      <c r="V2804" s="33">
        <f t="shared" si="3660"/>
        <v>0</v>
      </c>
      <c r="W2804" s="33">
        <f t="shared" si="3660"/>
        <v>0</v>
      </c>
      <c r="X2804" s="33">
        <f t="shared" si="3660"/>
        <v>0</v>
      </c>
      <c r="Y2804" s="33">
        <f t="shared" si="3660"/>
        <v>0</v>
      </c>
      <c r="Z2804" s="33">
        <f t="shared" si="3609"/>
        <v>16326.8</v>
      </c>
      <c r="AA2804" s="33">
        <f t="shared" si="3610"/>
        <v>16326.8</v>
      </c>
      <c r="AB2804" s="33">
        <f t="shared" si="3611"/>
        <v>16326.8</v>
      </c>
      <c r="AC2804" s="33">
        <f t="shared" si="3660"/>
        <v>0</v>
      </c>
    </row>
    <row r="2805" spans="1:30" ht="31.5" x14ac:dyDescent="0.25">
      <c r="A2805" s="31">
        <v>955</v>
      </c>
      <c r="B2805" s="31" t="s">
        <v>138</v>
      </c>
      <c r="C2805" s="31" t="s">
        <v>59</v>
      </c>
      <c r="D2805" s="31" t="s">
        <v>39</v>
      </c>
      <c r="E2805" s="31">
        <v>120</v>
      </c>
      <c r="F2805" s="32" t="s">
        <v>373</v>
      </c>
      <c r="G2805" s="22">
        <v>16326.8</v>
      </c>
      <c r="H2805" s="22">
        <v>16326.8</v>
      </c>
      <c r="I2805" s="22">
        <v>16326.8</v>
      </c>
      <c r="J2805" s="22"/>
      <c r="K2805" s="22"/>
      <c r="L2805" s="22"/>
      <c r="M2805" s="22">
        <f t="shared" si="3636"/>
        <v>16326.8</v>
      </c>
      <c r="N2805" s="22">
        <f t="shared" si="3637"/>
        <v>16326.8</v>
      </c>
      <c r="O2805" s="22">
        <f t="shared" si="3638"/>
        <v>16326.8</v>
      </c>
      <c r="P2805" s="33"/>
      <c r="Q2805" s="33"/>
      <c r="R2805" s="33"/>
      <c r="S2805" s="33"/>
      <c r="T2805" s="33"/>
      <c r="U2805" s="33"/>
      <c r="V2805" s="33"/>
      <c r="W2805" s="33"/>
      <c r="X2805" s="33"/>
      <c r="Y2805" s="33"/>
      <c r="Z2805" s="33">
        <f t="shared" si="3609"/>
        <v>16326.8</v>
      </c>
      <c r="AA2805" s="33">
        <f t="shared" si="3610"/>
        <v>16326.8</v>
      </c>
      <c r="AB2805" s="33">
        <f t="shared" si="3611"/>
        <v>16326.8</v>
      </c>
      <c r="AC2805" s="33"/>
    </row>
    <row r="2806" spans="1:30" ht="47.25" x14ac:dyDescent="0.25">
      <c r="A2806" s="31">
        <v>955</v>
      </c>
      <c r="B2806" s="31" t="s">
        <v>138</v>
      </c>
      <c r="C2806" s="31" t="s">
        <v>59</v>
      </c>
      <c r="D2806" s="31" t="s">
        <v>40</v>
      </c>
      <c r="E2806" s="31"/>
      <c r="F2806" s="32" t="s">
        <v>53</v>
      </c>
      <c r="G2806" s="22">
        <f>G2807+G2809+G2811</f>
        <v>1550.5999999999997</v>
      </c>
      <c r="H2806" s="22">
        <f t="shared" ref="H2806:L2806" si="3661">H2807+H2809+H2811</f>
        <v>1586.4</v>
      </c>
      <c r="I2806" s="22">
        <f t="shared" si="3661"/>
        <v>1586.3</v>
      </c>
      <c r="J2806" s="22">
        <f t="shared" si="3661"/>
        <v>0</v>
      </c>
      <c r="K2806" s="22">
        <f t="shared" si="3661"/>
        <v>0</v>
      </c>
      <c r="L2806" s="22">
        <f t="shared" si="3661"/>
        <v>0</v>
      </c>
      <c r="M2806" s="22">
        <f t="shared" si="3636"/>
        <v>1550.5999999999997</v>
      </c>
      <c r="N2806" s="22">
        <f t="shared" si="3637"/>
        <v>1586.4</v>
      </c>
      <c r="O2806" s="22">
        <f t="shared" si="3638"/>
        <v>1586.3</v>
      </c>
      <c r="P2806" s="33">
        <f t="shared" ref="P2806:Q2806" si="3662">P2807+P2809+P2811</f>
        <v>0</v>
      </c>
      <c r="Q2806" s="33">
        <f t="shared" si="3662"/>
        <v>0</v>
      </c>
      <c r="R2806" s="33">
        <f t="shared" ref="R2806:T2806" si="3663">R2807+R2809+R2811</f>
        <v>0</v>
      </c>
      <c r="S2806" s="33">
        <f t="shared" si="3663"/>
        <v>0</v>
      </c>
      <c r="T2806" s="33">
        <f t="shared" si="3663"/>
        <v>0</v>
      </c>
      <c r="U2806" s="33">
        <f t="shared" ref="U2806:W2806" si="3664">U2807+U2809+U2811</f>
        <v>0</v>
      </c>
      <c r="V2806" s="33">
        <f t="shared" si="3664"/>
        <v>0</v>
      </c>
      <c r="W2806" s="33">
        <f t="shared" si="3664"/>
        <v>0</v>
      </c>
      <c r="X2806" s="33">
        <f t="shared" ref="X2806:Y2806" si="3665">X2807+X2809+X2811</f>
        <v>0</v>
      </c>
      <c r="Y2806" s="33">
        <f t="shared" si="3665"/>
        <v>0</v>
      </c>
      <c r="Z2806" s="33">
        <f t="shared" si="3609"/>
        <v>1550.5999999999997</v>
      </c>
      <c r="AA2806" s="33">
        <f t="shared" si="3610"/>
        <v>1586.4</v>
      </c>
      <c r="AB2806" s="33">
        <f t="shared" si="3611"/>
        <v>1586.3</v>
      </c>
      <c r="AC2806" s="33">
        <f t="shared" ref="AC2806" si="3666">AC2807+AC2809+AC2811</f>
        <v>0</v>
      </c>
    </row>
    <row r="2807" spans="1:30" ht="78.75" x14ac:dyDescent="0.25">
      <c r="A2807" s="31">
        <v>955</v>
      </c>
      <c r="B2807" s="31" t="s">
        <v>138</v>
      </c>
      <c r="C2807" s="31" t="s">
        <v>59</v>
      </c>
      <c r="D2807" s="31" t="s">
        <v>40</v>
      </c>
      <c r="E2807" s="31" t="s">
        <v>25</v>
      </c>
      <c r="F2807" s="32" t="s">
        <v>384</v>
      </c>
      <c r="G2807" s="22">
        <f>G2808</f>
        <v>3.6</v>
      </c>
      <c r="H2807" s="22">
        <f t="shared" ref="H2807:AC2807" si="3667">H2808</f>
        <v>2.5</v>
      </c>
      <c r="I2807" s="22">
        <f t="shared" si="3667"/>
        <v>0.4</v>
      </c>
      <c r="J2807" s="22">
        <f t="shared" si="3667"/>
        <v>0</v>
      </c>
      <c r="K2807" s="22">
        <f t="shared" si="3667"/>
        <v>0</v>
      </c>
      <c r="L2807" s="22">
        <f t="shared" si="3667"/>
        <v>0</v>
      </c>
      <c r="M2807" s="22">
        <f t="shared" si="3636"/>
        <v>3.6</v>
      </c>
      <c r="N2807" s="22">
        <f t="shared" si="3637"/>
        <v>2.5</v>
      </c>
      <c r="O2807" s="22">
        <f t="shared" si="3638"/>
        <v>0.4</v>
      </c>
      <c r="P2807" s="33">
        <f t="shared" si="3667"/>
        <v>0</v>
      </c>
      <c r="Q2807" s="33">
        <f t="shared" si="3667"/>
        <v>0</v>
      </c>
      <c r="R2807" s="33">
        <f t="shared" si="3667"/>
        <v>0</v>
      </c>
      <c r="S2807" s="33">
        <f t="shared" si="3667"/>
        <v>0</v>
      </c>
      <c r="T2807" s="33">
        <f t="shared" si="3667"/>
        <v>0</v>
      </c>
      <c r="U2807" s="33">
        <f t="shared" si="3667"/>
        <v>0</v>
      </c>
      <c r="V2807" s="33">
        <f t="shared" si="3667"/>
        <v>0</v>
      </c>
      <c r="W2807" s="33">
        <f t="shared" si="3667"/>
        <v>0</v>
      </c>
      <c r="X2807" s="33">
        <f t="shared" si="3667"/>
        <v>0</v>
      </c>
      <c r="Y2807" s="33">
        <f t="shared" si="3667"/>
        <v>0</v>
      </c>
      <c r="Z2807" s="33">
        <f t="shared" si="3609"/>
        <v>3.6</v>
      </c>
      <c r="AA2807" s="33">
        <f t="shared" si="3610"/>
        <v>2.5</v>
      </c>
      <c r="AB2807" s="33">
        <f t="shared" si="3611"/>
        <v>0.4</v>
      </c>
      <c r="AC2807" s="33">
        <f t="shared" si="3667"/>
        <v>0</v>
      </c>
    </row>
    <row r="2808" spans="1:30" ht="31.5" x14ac:dyDescent="0.25">
      <c r="A2808" s="31">
        <v>955</v>
      </c>
      <c r="B2808" s="31" t="s">
        <v>138</v>
      </c>
      <c r="C2808" s="31" t="s">
        <v>59</v>
      </c>
      <c r="D2808" s="31" t="s">
        <v>40</v>
      </c>
      <c r="E2808" s="31">
        <v>120</v>
      </c>
      <c r="F2808" s="32" t="s">
        <v>373</v>
      </c>
      <c r="G2808" s="22">
        <v>3.6</v>
      </c>
      <c r="H2808" s="22">
        <v>2.5</v>
      </c>
      <c r="I2808" s="22">
        <v>0.4</v>
      </c>
      <c r="J2808" s="22"/>
      <c r="K2808" s="22"/>
      <c r="L2808" s="22"/>
      <c r="M2808" s="22">
        <f t="shared" si="3636"/>
        <v>3.6</v>
      </c>
      <c r="N2808" s="22">
        <f t="shared" si="3637"/>
        <v>2.5</v>
      </c>
      <c r="O2808" s="22">
        <f t="shared" si="3638"/>
        <v>0.4</v>
      </c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>
        <f t="shared" si="3609"/>
        <v>3.6</v>
      </c>
      <c r="AA2808" s="33">
        <f t="shared" si="3610"/>
        <v>2.5</v>
      </c>
      <c r="AB2808" s="33">
        <f t="shared" si="3611"/>
        <v>0.4</v>
      </c>
      <c r="AC2808" s="33"/>
    </row>
    <row r="2809" spans="1:30" ht="31.5" x14ac:dyDescent="0.25">
      <c r="A2809" s="31">
        <v>955</v>
      </c>
      <c r="B2809" s="31" t="s">
        <v>138</v>
      </c>
      <c r="C2809" s="31" t="s">
        <v>59</v>
      </c>
      <c r="D2809" s="31" t="s">
        <v>40</v>
      </c>
      <c r="E2809" s="31" t="s">
        <v>7</v>
      </c>
      <c r="F2809" s="32" t="s">
        <v>385</v>
      </c>
      <c r="G2809" s="22">
        <f>G2810</f>
        <v>1544.3999999999999</v>
      </c>
      <c r="H2809" s="22">
        <f t="shared" ref="H2809:AC2809" si="3668">H2810</f>
        <v>1581.5</v>
      </c>
      <c r="I2809" s="22">
        <f t="shared" si="3668"/>
        <v>1583.6</v>
      </c>
      <c r="J2809" s="22">
        <f t="shared" si="3668"/>
        <v>0</v>
      </c>
      <c r="K2809" s="22">
        <f t="shared" si="3668"/>
        <v>0</v>
      </c>
      <c r="L2809" s="22">
        <f t="shared" si="3668"/>
        <v>0</v>
      </c>
      <c r="M2809" s="22">
        <f t="shared" si="3636"/>
        <v>1544.3999999999999</v>
      </c>
      <c r="N2809" s="22">
        <f t="shared" si="3637"/>
        <v>1581.5</v>
      </c>
      <c r="O2809" s="22">
        <f t="shared" si="3638"/>
        <v>1583.6</v>
      </c>
      <c r="P2809" s="33">
        <f t="shared" si="3668"/>
        <v>0</v>
      </c>
      <c r="Q2809" s="33">
        <f t="shared" si="3668"/>
        <v>0</v>
      </c>
      <c r="R2809" s="33">
        <f t="shared" si="3668"/>
        <v>0</v>
      </c>
      <c r="S2809" s="33">
        <f t="shared" si="3668"/>
        <v>0</v>
      </c>
      <c r="T2809" s="33">
        <f t="shared" si="3668"/>
        <v>0</v>
      </c>
      <c r="U2809" s="33">
        <f t="shared" si="3668"/>
        <v>0</v>
      </c>
      <c r="V2809" s="33">
        <f t="shared" si="3668"/>
        <v>0</v>
      </c>
      <c r="W2809" s="33">
        <f t="shared" si="3668"/>
        <v>0</v>
      </c>
      <c r="X2809" s="33">
        <f t="shared" si="3668"/>
        <v>0</v>
      </c>
      <c r="Y2809" s="33">
        <f t="shared" si="3668"/>
        <v>0</v>
      </c>
      <c r="Z2809" s="33">
        <f t="shared" si="3609"/>
        <v>1544.3999999999999</v>
      </c>
      <c r="AA2809" s="33">
        <f t="shared" si="3610"/>
        <v>1581.5</v>
      </c>
      <c r="AB2809" s="33">
        <f t="shared" si="3611"/>
        <v>1583.6</v>
      </c>
      <c r="AC2809" s="33">
        <f t="shared" si="3668"/>
        <v>0</v>
      </c>
    </row>
    <row r="2810" spans="1:30" ht="31.5" x14ac:dyDescent="0.25">
      <c r="A2810" s="31">
        <v>955</v>
      </c>
      <c r="B2810" s="31" t="s">
        <v>138</v>
      </c>
      <c r="C2810" s="31" t="s">
        <v>59</v>
      </c>
      <c r="D2810" s="31" t="s">
        <v>40</v>
      </c>
      <c r="E2810" s="31">
        <v>240</v>
      </c>
      <c r="F2810" s="32" t="s">
        <v>374</v>
      </c>
      <c r="G2810" s="22">
        <v>1544.3999999999999</v>
      </c>
      <c r="H2810" s="22">
        <v>1581.5</v>
      </c>
      <c r="I2810" s="22">
        <v>1583.6</v>
      </c>
      <c r="J2810" s="22"/>
      <c r="K2810" s="22"/>
      <c r="L2810" s="22"/>
      <c r="M2810" s="22">
        <f t="shared" si="3636"/>
        <v>1544.3999999999999</v>
      </c>
      <c r="N2810" s="22">
        <f t="shared" si="3637"/>
        <v>1581.5</v>
      </c>
      <c r="O2810" s="22">
        <f t="shared" si="3638"/>
        <v>1583.6</v>
      </c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>
        <f t="shared" si="3609"/>
        <v>1544.3999999999999</v>
      </c>
      <c r="AA2810" s="33">
        <f t="shared" si="3610"/>
        <v>1581.5</v>
      </c>
      <c r="AB2810" s="33">
        <f t="shared" si="3611"/>
        <v>1583.6</v>
      </c>
      <c r="AC2810" s="33"/>
    </row>
    <row r="2811" spans="1:30" x14ac:dyDescent="0.25">
      <c r="A2811" s="31">
        <v>955</v>
      </c>
      <c r="B2811" s="31" t="s">
        <v>138</v>
      </c>
      <c r="C2811" s="31" t="s">
        <v>59</v>
      </c>
      <c r="D2811" s="31" t="s">
        <v>40</v>
      </c>
      <c r="E2811" s="31" t="s">
        <v>8</v>
      </c>
      <c r="F2811" s="32" t="s">
        <v>389</v>
      </c>
      <c r="G2811" s="22">
        <f>G2812</f>
        <v>2.6</v>
      </c>
      <c r="H2811" s="22">
        <f t="shared" ref="H2811:AC2811" si="3669">H2812</f>
        <v>2.4</v>
      </c>
      <c r="I2811" s="22">
        <f t="shared" si="3669"/>
        <v>2.2999999999999998</v>
      </c>
      <c r="J2811" s="22">
        <f t="shared" si="3669"/>
        <v>0</v>
      </c>
      <c r="K2811" s="22">
        <f t="shared" si="3669"/>
        <v>0</v>
      </c>
      <c r="L2811" s="22">
        <f t="shared" si="3669"/>
        <v>0</v>
      </c>
      <c r="M2811" s="22">
        <f t="shared" si="3636"/>
        <v>2.6</v>
      </c>
      <c r="N2811" s="22">
        <f t="shared" si="3637"/>
        <v>2.4</v>
      </c>
      <c r="O2811" s="22">
        <f t="shared" si="3638"/>
        <v>2.2999999999999998</v>
      </c>
      <c r="P2811" s="33">
        <f t="shared" si="3669"/>
        <v>0</v>
      </c>
      <c r="Q2811" s="33">
        <f t="shared" si="3669"/>
        <v>0</v>
      </c>
      <c r="R2811" s="33">
        <f t="shared" si="3669"/>
        <v>0</v>
      </c>
      <c r="S2811" s="33">
        <f t="shared" si="3669"/>
        <v>0</v>
      </c>
      <c r="T2811" s="33">
        <f t="shared" si="3669"/>
        <v>0</v>
      </c>
      <c r="U2811" s="33">
        <f t="shared" si="3669"/>
        <v>0</v>
      </c>
      <c r="V2811" s="33">
        <f t="shared" si="3669"/>
        <v>0</v>
      </c>
      <c r="W2811" s="33">
        <f t="shared" si="3669"/>
        <v>0</v>
      </c>
      <c r="X2811" s="33">
        <f t="shared" si="3669"/>
        <v>0</v>
      </c>
      <c r="Y2811" s="33">
        <f t="shared" si="3669"/>
        <v>0</v>
      </c>
      <c r="Z2811" s="33">
        <f t="shared" si="3609"/>
        <v>2.6</v>
      </c>
      <c r="AA2811" s="33">
        <f t="shared" si="3610"/>
        <v>2.4</v>
      </c>
      <c r="AB2811" s="33">
        <f t="shared" si="3611"/>
        <v>2.2999999999999998</v>
      </c>
      <c r="AC2811" s="33">
        <f t="shared" si="3669"/>
        <v>0</v>
      </c>
    </row>
    <row r="2812" spans="1:30" x14ac:dyDescent="0.25">
      <c r="A2812" s="31">
        <v>955</v>
      </c>
      <c r="B2812" s="31" t="s">
        <v>138</v>
      </c>
      <c r="C2812" s="31" t="s">
        <v>59</v>
      </c>
      <c r="D2812" s="31" t="s">
        <v>40</v>
      </c>
      <c r="E2812" s="31">
        <v>850</v>
      </c>
      <c r="F2812" s="32" t="s">
        <v>383</v>
      </c>
      <c r="G2812" s="22">
        <v>2.6</v>
      </c>
      <c r="H2812" s="22">
        <v>2.4</v>
      </c>
      <c r="I2812" s="22">
        <v>2.2999999999999998</v>
      </c>
      <c r="J2812" s="22"/>
      <c r="K2812" s="22"/>
      <c r="L2812" s="22"/>
      <c r="M2812" s="22">
        <f t="shared" si="3636"/>
        <v>2.6</v>
      </c>
      <c r="N2812" s="22">
        <f t="shared" si="3637"/>
        <v>2.4</v>
      </c>
      <c r="O2812" s="22">
        <f t="shared" si="3638"/>
        <v>2.2999999999999998</v>
      </c>
      <c r="P2812" s="33"/>
      <c r="Q2812" s="33"/>
      <c r="R2812" s="33"/>
      <c r="S2812" s="33"/>
      <c r="T2812" s="33"/>
      <c r="U2812" s="33"/>
      <c r="V2812" s="33"/>
      <c r="W2812" s="33"/>
      <c r="X2812" s="33"/>
      <c r="Y2812" s="33"/>
      <c r="Z2812" s="33">
        <f t="shared" si="3609"/>
        <v>2.6</v>
      </c>
      <c r="AA2812" s="33">
        <f t="shared" si="3610"/>
        <v>2.4</v>
      </c>
      <c r="AB2812" s="33">
        <f t="shared" si="3611"/>
        <v>2.2999999999999998</v>
      </c>
      <c r="AC2812" s="33"/>
    </row>
    <row r="2813" spans="1:30" s="6" customFormat="1" ht="31.5" x14ac:dyDescent="0.25">
      <c r="A2813" s="19">
        <v>964</v>
      </c>
      <c r="B2813" s="19"/>
      <c r="C2813" s="19"/>
      <c r="D2813" s="19"/>
      <c r="E2813" s="19"/>
      <c r="F2813" s="20" t="s">
        <v>604</v>
      </c>
      <c r="G2813" s="21">
        <f>G2827</f>
        <v>147535.20000000001</v>
      </c>
      <c r="H2813" s="21">
        <f t="shared" ref="H2813:L2813" si="3670">H2827</f>
        <v>134551.69999999998</v>
      </c>
      <c r="I2813" s="21">
        <f t="shared" si="3670"/>
        <v>134766.79999999999</v>
      </c>
      <c r="J2813" s="21">
        <f t="shared" si="3670"/>
        <v>4376.2</v>
      </c>
      <c r="K2813" s="21">
        <f t="shared" si="3670"/>
        <v>0</v>
      </c>
      <c r="L2813" s="21">
        <f t="shared" si="3670"/>
        <v>-2720.2</v>
      </c>
      <c r="M2813" s="22">
        <f t="shared" si="3636"/>
        <v>151911.40000000002</v>
      </c>
      <c r="N2813" s="22">
        <f t="shared" si="3637"/>
        <v>134551.69999999998</v>
      </c>
      <c r="O2813" s="22">
        <f t="shared" si="3638"/>
        <v>132046.59999999998</v>
      </c>
      <c r="P2813" s="23">
        <f>P2827+P2814</f>
        <v>0</v>
      </c>
      <c r="Q2813" s="23">
        <f t="shared" ref="Q2813:AC2813" si="3671">Q2827+Q2814</f>
        <v>0</v>
      </c>
      <c r="R2813" s="23">
        <f t="shared" si="3671"/>
        <v>0</v>
      </c>
      <c r="S2813" s="23">
        <f t="shared" ref="S2813" si="3672">S2827+S2814</f>
        <v>0</v>
      </c>
      <c r="T2813" s="23">
        <f t="shared" si="3671"/>
        <v>0</v>
      </c>
      <c r="U2813" s="23">
        <f t="shared" si="3671"/>
        <v>0</v>
      </c>
      <c r="V2813" s="23">
        <f t="shared" ref="V2813" si="3673">V2827+V2814</f>
        <v>0</v>
      </c>
      <c r="W2813" s="23">
        <f t="shared" si="3671"/>
        <v>0</v>
      </c>
      <c r="X2813" s="23">
        <f t="shared" si="3671"/>
        <v>466.2</v>
      </c>
      <c r="Y2813" s="23">
        <f t="shared" si="3671"/>
        <v>0</v>
      </c>
      <c r="Z2813" s="23">
        <f t="shared" si="3609"/>
        <v>151911.40000000002</v>
      </c>
      <c r="AA2813" s="23">
        <f t="shared" si="3610"/>
        <v>134551.69999999998</v>
      </c>
      <c r="AB2813" s="23">
        <f t="shared" si="3611"/>
        <v>132512.79999999999</v>
      </c>
      <c r="AC2813" s="23">
        <f t="shared" si="3671"/>
        <v>0</v>
      </c>
    </row>
    <row r="2814" spans="1:30" s="6" customFormat="1" x14ac:dyDescent="0.25">
      <c r="A2814" s="19" t="s">
        <v>921</v>
      </c>
      <c r="B2814" s="19" t="s">
        <v>14</v>
      </c>
      <c r="C2814" s="19"/>
      <c r="D2814" s="19"/>
      <c r="E2814" s="19"/>
      <c r="F2814" s="20" t="s">
        <v>19</v>
      </c>
      <c r="G2814" s="21"/>
      <c r="H2814" s="21"/>
      <c r="I2814" s="21"/>
      <c r="J2814" s="21"/>
      <c r="K2814" s="21"/>
      <c r="L2814" s="21"/>
      <c r="M2814" s="21">
        <f>M2815+M2821</f>
        <v>0</v>
      </c>
      <c r="N2814" s="21">
        <f t="shared" ref="N2814:AC2814" si="3674">N2815+N2821</f>
        <v>0</v>
      </c>
      <c r="O2814" s="21">
        <f t="shared" si="3674"/>
        <v>0</v>
      </c>
      <c r="P2814" s="23">
        <f t="shared" si="3674"/>
        <v>0</v>
      </c>
      <c r="Q2814" s="23">
        <f t="shared" si="3674"/>
        <v>0</v>
      </c>
      <c r="R2814" s="23">
        <f t="shared" si="3674"/>
        <v>0</v>
      </c>
      <c r="S2814" s="23">
        <f t="shared" si="3674"/>
        <v>53.7</v>
      </c>
      <c r="T2814" s="23">
        <f t="shared" si="3674"/>
        <v>0</v>
      </c>
      <c r="U2814" s="23">
        <f t="shared" si="3674"/>
        <v>0</v>
      </c>
      <c r="V2814" s="23">
        <f t="shared" si="3674"/>
        <v>53.7</v>
      </c>
      <c r="W2814" s="23">
        <f t="shared" si="3674"/>
        <v>0</v>
      </c>
      <c r="X2814" s="23">
        <f t="shared" si="3674"/>
        <v>466.2</v>
      </c>
      <c r="Y2814" s="23">
        <f t="shared" si="3674"/>
        <v>53.7</v>
      </c>
      <c r="Z2814" s="23">
        <f t="shared" si="3609"/>
        <v>53.7</v>
      </c>
      <c r="AA2814" s="23">
        <f t="shared" si="3610"/>
        <v>53.7</v>
      </c>
      <c r="AB2814" s="23">
        <f t="shared" si="3611"/>
        <v>519.9</v>
      </c>
      <c r="AC2814" s="23">
        <f t="shared" si="3674"/>
        <v>0</v>
      </c>
    </row>
    <row r="2815" spans="1:30" s="34" customFormat="1" hidden="1" x14ac:dyDescent="0.25">
      <c r="A2815" s="25" t="s">
        <v>921</v>
      </c>
      <c r="B2815" s="25" t="s">
        <v>14</v>
      </c>
      <c r="C2815" s="25" t="s">
        <v>109</v>
      </c>
      <c r="D2815" s="25"/>
      <c r="E2815" s="25"/>
      <c r="F2815" s="26" t="s">
        <v>928</v>
      </c>
      <c r="G2815" s="27"/>
      <c r="H2815" s="27"/>
      <c r="I2815" s="27"/>
      <c r="J2815" s="27"/>
      <c r="K2815" s="27"/>
      <c r="L2815" s="27"/>
      <c r="M2815" s="27">
        <f t="shared" ref="M2815:M2819" si="3675">M2816</f>
        <v>0</v>
      </c>
      <c r="N2815" s="27">
        <f t="shared" ref="N2815:AC2819" si="3676">N2816</f>
        <v>0</v>
      </c>
      <c r="O2815" s="27">
        <f t="shared" si="3676"/>
        <v>0</v>
      </c>
      <c r="P2815" s="28">
        <f t="shared" si="3676"/>
        <v>0</v>
      </c>
      <c r="Q2815" s="28">
        <f t="shared" si="3676"/>
        <v>0</v>
      </c>
      <c r="R2815" s="28">
        <f t="shared" si="3676"/>
        <v>0</v>
      </c>
      <c r="S2815" s="28">
        <f t="shared" si="3676"/>
        <v>0</v>
      </c>
      <c r="T2815" s="28">
        <f t="shared" si="3676"/>
        <v>0</v>
      </c>
      <c r="U2815" s="28">
        <f t="shared" si="3676"/>
        <v>0</v>
      </c>
      <c r="V2815" s="28">
        <f t="shared" si="3676"/>
        <v>0</v>
      </c>
      <c r="W2815" s="28">
        <f t="shared" si="3676"/>
        <v>0</v>
      </c>
      <c r="X2815" s="28">
        <f t="shared" si="3676"/>
        <v>466.2</v>
      </c>
      <c r="Y2815" s="28">
        <f t="shared" si="3676"/>
        <v>0</v>
      </c>
      <c r="Z2815" s="28">
        <f t="shared" si="3609"/>
        <v>0</v>
      </c>
      <c r="AA2815" s="28">
        <f t="shared" si="3610"/>
        <v>0</v>
      </c>
      <c r="AB2815" s="28">
        <f t="shared" si="3611"/>
        <v>466.2</v>
      </c>
      <c r="AC2815" s="28">
        <f t="shared" si="3676"/>
        <v>0</v>
      </c>
      <c r="AD2815" s="18">
        <v>0</v>
      </c>
    </row>
    <row r="2816" spans="1:30" ht="31.5" hidden="1" x14ac:dyDescent="0.25">
      <c r="A2816" s="31" t="s">
        <v>921</v>
      </c>
      <c r="B2816" s="31" t="s">
        <v>14</v>
      </c>
      <c r="C2816" s="31" t="s">
        <v>109</v>
      </c>
      <c r="D2816" s="31" t="s">
        <v>34</v>
      </c>
      <c r="E2816" s="31"/>
      <c r="F2816" s="32" t="s">
        <v>47</v>
      </c>
      <c r="G2816" s="22"/>
      <c r="H2816" s="22"/>
      <c r="I2816" s="22"/>
      <c r="J2816" s="22"/>
      <c r="K2816" s="22"/>
      <c r="L2816" s="22"/>
      <c r="M2816" s="22">
        <f t="shared" si="3675"/>
        <v>0</v>
      </c>
      <c r="N2816" s="22">
        <f t="shared" si="3676"/>
        <v>0</v>
      </c>
      <c r="O2816" s="22">
        <f t="shared" si="3676"/>
        <v>0</v>
      </c>
      <c r="P2816" s="33">
        <f t="shared" si="3676"/>
        <v>0</v>
      </c>
      <c r="Q2816" s="33">
        <f t="shared" si="3676"/>
        <v>0</v>
      </c>
      <c r="R2816" s="33">
        <f t="shared" si="3676"/>
        <v>0</v>
      </c>
      <c r="S2816" s="33">
        <f t="shared" si="3676"/>
        <v>0</v>
      </c>
      <c r="T2816" s="33">
        <f t="shared" si="3676"/>
        <v>0</v>
      </c>
      <c r="U2816" s="33">
        <f t="shared" si="3676"/>
        <v>0</v>
      </c>
      <c r="V2816" s="33">
        <f t="shared" si="3676"/>
        <v>0</v>
      </c>
      <c r="W2816" s="33">
        <f t="shared" si="3676"/>
        <v>0</v>
      </c>
      <c r="X2816" s="33">
        <f t="shared" si="3676"/>
        <v>466.2</v>
      </c>
      <c r="Y2816" s="33">
        <f t="shared" si="3676"/>
        <v>0</v>
      </c>
      <c r="Z2816" s="33">
        <f t="shared" si="3609"/>
        <v>0</v>
      </c>
      <c r="AA2816" s="33">
        <f t="shared" si="3610"/>
        <v>0</v>
      </c>
      <c r="AB2816" s="33">
        <f t="shared" si="3611"/>
        <v>466.2</v>
      </c>
      <c r="AC2816" s="33">
        <f t="shared" si="3676"/>
        <v>0</v>
      </c>
      <c r="AD2816" s="18">
        <v>0</v>
      </c>
    </row>
    <row r="2817" spans="1:30" hidden="1" x14ac:dyDescent="0.25">
      <c r="A2817" s="31" t="s">
        <v>921</v>
      </c>
      <c r="B2817" s="31" t="s">
        <v>14</v>
      </c>
      <c r="C2817" s="31" t="s">
        <v>109</v>
      </c>
      <c r="D2817" s="31" t="s">
        <v>35</v>
      </c>
      <c r="E2817" s="31"/>
      <c r="F2817" s="32" t="s">
        <v>48</v>
      </c>
      <c r="G2817" s="22"/>
      <c r="H2817" s="22"/>
      <c r="I2817" s="22"/>
      <c r="J2817" s="22"/>
      <c r="K2817" s="22"/>
      <c r="L2817" s="22"/>
      <c r="M2817" s="22">
        <f t="shared" si="3675"/>
        <v>0</v>
      </c>
      <c r="N2817" s="22">
        <f t="shared" si="3676"/>
        <v>0</v>
      </c>
      <c r="O2817" s="22">
        <f t="shared" si="3676"/>
        <v>0</v>
      </c>
      <c r="P2817" s="33">
        <f t="shared" si="3676"/>
        <v>0</v>
      </c>
      <c r="Q2817" s="33">
        <f t="shared" si="3676"/>
        <v>0</v>
      </c>
      <c r="R2817" s="33">
        <f t="shared" si="3676"/>
        <v>0</v>
      </c>
      <c r="S2817" s="33">
        <f t="shared" si="3676"/>
        <v>0</v>
      </c>
      <c r="T2817" s="33">
        <f t="shared" si="3676"/>
        <v>0</v>
      </c>
      <c r="U2817" s="33">
        <f t="shared" si="3676"/>
        <v>0</v>
      </c>
      <c r="V2817" s="33">
        <f t="shared" si="3676"/>
        <v>0</v>
      </c>
      <c r="W2817" s="33">
        <f t="shared" si="3676"/>
        <v>0</v>
      </c>
      <c r="X2817" s="33">
        <f t="shared" si="3676"/>
        <v>466.2</v>
      </c>
      <c r="Y2817" s="33">
        <f t="shared" si="3676"/>
        <v>0</v>
      </c>
      <c r="Z2817" s="33">
        <f t="shared" si="3609"/>
        <v>0</v>
      </c>
      <c r="AA2817" s="33">
        <f t="shared" si="3610"/>
        <v>0</v>
      </c>
      <c r="AB2817" s="33">
        <f t="shared" si="3611"/>
        <v>466.2</v>
      </c>
      <c r="AC2817" s="33">
        <f t="shared" si="3676"/>
        <v>0</v>
      </c>
      <c r="AD2817" s="18">
        <v>0</v>
      </c>
    </row>
    <row r="2818" spans="1:30" ht="63" hidden="1" x14ac:dyDescent="0.25">
      <c r="A2818" s="31" t="s">
        <v>921</v>
      </c>
      <c r="B2818" s="31" t="s">
        <v>14</v>
      </c>
      <c r="C2818" s="31" t="s">
        <v>109</v>
      </c>
      <c r="D2818" s="31" t="s">
        <v>922</v>
      </c>
      <c r="E2818" s="31"/>
      <c r="F2818" s="32" t="s">
        <v>931</v>
      </c>
      <c r="G2818" s="22"/>
      <c r="H2818" s="22"/>
      <c r="I2818" s="22"/>
      <c r="J2818" s="22"/>
      <c r="K2818" s="22"/>
      <c r="L2818" s="22"/>
      <c r="M2818" s="22">
        <f t="shared" si="3675"/>
        <v>0</v>
      </c>
      <c r="N2818" s="22">
        <f t="shared" si="3676"/>
        <v>0</v>
      </c>
      <c r="O2818" s="22">
        <f t="shared" si="3676"/>
        <v>0</v>
      </c>
      <c r="P2818" s="33">
        <f t="shared" si="3676"/>
        <v>0</v>
      </c>
      <c r="Q2818" s="33">
        <f t="shared" si="3676"/>
        <v>0</v>
      </c>
      <c r="R2818" s="33">
        <f t="shared" si="3676"/>
        <v>0</v>
      </c>
      <c r="S2818" s="33">
        <f t="shared" si="3676"/>
        <v>0</v>
      </c>
      <c r="T2818" s="33">
        <f t="shared" si="3676"/>
        <v>0</v>
      </c>
      <c r="U2818" s="33">
        <f t="shared" si="3676"/>
        <v>0</v>
      </c>
      <c r="V2818" s="33">
        <f t="shared" si="3676"/>
        <v>0</v>
      </c>
      <c r="W2818" s="33">
        <f t="shared" si="3676"/>
        <v>0</v>
      </c>
      <c r="X2818" s="33">
        <f t="shared" si="3676"/>
        <v>466.2</v>
      </c>
      <c r="Y2818" s="33">
        <f t="shared" si="3676"/>
        <v>0</v>
      </c>
      <c r="Z2818" s="33">
        <f t="shared" si="3609"/>
        <v>0</v>
      </c>
      <c r="AA2818" s="33">
        <f t="shared" si="3610"/>
        <v>0</v>
      </c>
      <c r="AB2818" s="33">
        <f t="shared" si="3611"/>
        <v>466.2</v>
      </c>
      <c r="AC2818" s="33">
        <f t="shared" si="3676"/>
        <v>0</v>
      </c>
      <c r="AD2818" s="18">
        <v>0</v>
      </c>
    </row>
    <row r="2819" spans="1:30" ht="31.5" hidden="1" x14ac:dyDescent="0.25">
      <c r="A2819" s="31" t="s">
        <v>921</v>
      </c>
      <c r="B2819" s="31" t="s">
        <v>14</v>
      </c>
      <c r="C2819" s="31" t="s">
        <v>109</v>
      </c>
      <c r="D2819" s="31" t="s">
        <v>922</v>
      </c>
      <c r="E2819" s="31" t="s">
        <v>7</v>
      </c>
      <c r="F2819" s="32" t="s">
        <v>385</v>
      </c>
      <c r="G2819" s="22"/>
      <c r="H2819" s="22"/>
      <c r="I2819" s="22"/>
      <c r="J2819" s="22"/>
      <c r="K2819" s="22"/>
      <c r="L2819" s="22"/>
      <c r="M2819" s="22">
        <f t="shared" si="3675"/>
        <v>0</v>
      </c>
      <c r="N2819" s="22">
        <f t="shared" si="3676"/>
        <v>0</v>
      </c>
      <c r="O2819" s="22">
        <f t="shared" si="3676"/>
        <v>0</v>
      </c>
      <c r="P2819" s="33">
        <f t="shared" si="3676"/>
        <v>0</v>
      </c>
      <c r="Q2819" s="33">
        <f t="shared" si="3676"/>
        <v>0</v>
      </c>
      <c r="R2819" s="33">
        <f t="shared" si="3676"/>
        <v>0</v>
      </c>
      <c r="S2819" s="33">
        <f t="shared" si="3676"/>
        <v>0</v>
      </c>
      <c r="T2819" s="33">
        <f t="shared" si="3676"/>
        <v>0</v>
      </c>
      <c r="U2819" s="33">
        <f t="shared" si="3676"/>
        <v>0</v>
      </c>
      <c r="V2819" s="33">
        <f t="shared" si="3676"/>
        <v>0</v>
      </c>
      <c r="W2819" s="33">
        <f t="shared" si="3676"/>
        <v>0</v>
      </c>
      <c r="X2819" s="33">
        <f t="shared" si="3676"/>
        <v>466.2</v>
      </c>
      <c r="Y2819" s="33">
        <f t="shared" si="3676"/>
        <v>0</v>
      </c>
      <c r="Z2819" s="33">
        <f t="shared" si="3609"/>
        <v>0</v>
      </c>
      <c r="AA2819" s="33">
        <f t="shared" si="3610"/>
        <v>0</v>
      </c>
      <c r="AB2819" s="33">
        <f t="shared" si="3611"/>
        <v>466.2</v>
      </c>
      <c r="AC2819" s="33">
        <f t="shared" si="3676"/>
        <v>0</v>
      </c>
      <c r="AD2819" s="18">
        <v>0</v>
      </c>
    </row>
    <row r="2820" spans="1:30" ht="31.5" hidden="1" x14ac:dyDescent="0.25">
      <c r="A2820" s="31" t="s">
        <v>921</v>
      </c>
      <c r="B2820" s="31" t="s">
        <v>14</v>
      </c>
      <c r="C2820" s="31" t="s">
        <v>109</v>
      </c>
      <c r="D2820" s="31" t="s">
        <v>922</v>
      </c>
      <c r="E2820" s="31" t="s">
        <v>317</v>
      </c>
      <c r="F2820" s="32" t="s">
        <v>374</v>
      </c>
      <c r="G2820" s="22"/>
      <c r="H2820" s="22"/>
      <c r="I2820" s="22"/>
      <c r="J2820" s="22"/>
      <c r="K2820" s="22"/>
      <c r="L2820" s="22"/>
      <c r="M2820" s="22">
        <v>0</v>
      </c>
      <c r="N2820" s="22">
        <v>0</v>
      </c>
      <c r="O2820" s="22">
        <v>0</v>
      </c>
      <c r="P2820" s="33"/>
      <c r="Q2820" s="33"/>
      <c r="R2820" s="33"/>
      <c r="S2820" s="33"/>
      <c r="T2820" s="33"/>
      <c r="U2820" s="33"/>
      <c r="V2820" s="33"/>
      <c r="W2820" s="33"/>
      <c r="X2820" s="33">
        <v>466.2</v>
      </c>
      <c r="Y2820" s="33"/>
      <c r="Z2820" s="33">
        <f t="shared" si="3609"/>
        <v>0</v>
      </c>
      <c r="AA2820" s="33">
        <f t="shared" si="3610"/>
        <v>0</v>
      </c>
      <c r="AB2820" s="33">
        <f t="shared" si="3611"/>
        <v>466.2</v>
      </c>
      <c r="AC2820" s="33"/>
      <c r="AD2820" s="18">
        <v>0</v>
      </c>
    </row>
    <row r="2821" spans="1:30" s="34" customFormat="1" x14ac:dyDescent="0.25">
      <c r="A2821" s="25" t="s">
        <v>921</v>
      </c>
      <c r="B2821" s="25" t="s">
        <v>14</v>
      </c>
      <c r="C2821" s="25" t="s">
        <v>16</v>
      </c>
      <c r="D2821" s="25"/>
      <c r="E2821" s="25"/>
      <c r="F2821" s="26" t="s">
        <v>20</v>
      </c>
      <c r="G2821" s="27"/>
      <c r="H2821" s="27"/>
      <c r="I2821" s="27"/>
      <c r="J2821" s="27"/>
      <c r="K2821" s="27"/>
      <c r="L2821" s="27"/>
      <c r="M2821" s="27">
        <f>M2822</f>
        <v>0</v>
      </c>
      <c r="N2821" s="27">
        <f t="shared" ref="N2821:AC2825" si="3677">N2822</f>
        <v>0</v>
      </c>
      <c r="O2821" s="27">
        <f t="shared" si="3677"/>
        <v>0</v>
      </c>
      <c r="P2821" s="28">
        <f t="shared" si="3677"/>
        <v>0</v>
      </c>
      <c r="Q2821" s="28">
        <f t="shared" si="3677"/>
        <v>0</v>
      </c>
      <c r="R2821" s="28">
        <f t="shared" si="3677"/>
        <v>0</v>
      </c>
      <c r="S2821" s="28">
        <f t="shared" si="3677"/>
        <v>53.7</v>
      </c>
      <c r="T2821" s="28">
        <f t="shared" si="3677"/>
        <v>0</v>
      </c>
      <c r="U2821" s="28">
        <f t="shared" si="3677"/>
        <v>0</v>
      </c>
      <c r="V2821" s="28">
        <f t="shared" si="3677"/>
        <v>53.7</v>
      </c>
      <c r="W2821" s="28">
        <f t="shared" si="3677"/>
        <v>0</v>
      </c>
      <c r="X2821" s="28">
        <f t="shared" si="3677"/>
        <v>0</v>
      </c>
      <c r="Y2821" s="28">
        <f t="shared" si="3677"/>
        <v>53.7</v>
      </c>
      <c r="Z2821" s="28">
        <f t="shared" si="3609"/>
        <v>53.7</v>
      </c>
      <c r="AA2821" s="28">
        <f t="shared" si="3610"/>
        <v>53.7</v>
      </c>
      <c r="AB2821" s="28">
        <f t="shared" si="3611"/>
        <v>53.7</v>
      </c>
      <c r="AC2821" s="28">
        <f t="shared" si="3677"/>
        <v>0</v>
      </c>
    </row>
    <row r="2822" spans="1:30" ht="31.5" x14ac:dyDescent="0.25">
      <c r="A2822" s="31" t="s">
        <v>921</v>
      </c>
      <c r="B2822" s="31" t="s">
        <v>14</v>
      </c>
      <c r="C2822" s="31" t="s">
        <v>16</v>
      </c>
      <c r="D2822" s="31" t="s">
        <v>199</v>
      </c>
      <c r="E2822" s="31"/>
      <c r="F2822" s="32" t="s">
        <v>837</v>
      </c>
      <c r="G2822" s="22"/>
      <c r="H2822" s="22"/>
      <c r="I2822" s="22"/>
      <c r="J2822" s="22"/>
      <c r="K2822" s="22"/>
      <c r="L2822" s="22"/>
      <c r="M2822" s="22">
        <f>M2823</f>
        <v>0</v>
      </c>
      <c r="N2822" s="22">
        <f t="shared" si="3677"/>
        <v>0</v>
      </c>
      <c r="O2822" s="22">
        <f t="shared" si="3677"/>
        <v>0</v>
      </c>
      <c r="P2822" s="33">
        <f t="shared" si="3677"/>
        <v>0</v>
      </c>
      <c r="Q2822" s="33">
        <f t="shared" si="3677"/>
        <v>0</v>
      </c>
      <c r="R2822" s="33">
        <f t="shared" si="3677"/>
        <v>0</v>
      </c>
      <c r="S2822" s="33">
        <f t="shared" si="3677"/>
        <v>53.7</v>
      </c>
      <c r="T2822" s="33">
        <f t="shared" si="3677"/>
        <v>0</v>
      </c>
      <c r="U2822" s="33">
        <f t="shared" si="3677"/>
        <v>0</v>
      </c>
      <c r="V2822" s="33">
        <f t="shared" si="3677"/>
        <v>53.7</v>
      </c>
      <c r="W2822" s="33">
        <f t="shared" si="3677"/>
        <v>0</v>
      </c>
      <c r="X2822" s="33">
        <f t="shared" si="3677"/>
        <v>0</v>
      </c>
      <c r="Y2822" s="33">
        <f t="shared" si="3677"/>
        <v>53.7</v>
      </c>
      <c r="Z2822" s="33">
        <f t="shared" si="3609"/>
        <v>53.7</v>
      </c>
      <c r="AA2822" s="33">
        <f t="shared" si="3610"/>
        <v>53.7</v>
      </c>
      <c r="AB2822" s="33">
        <f t="shared" si="3611"/>
        <v>53.7</v>
      </c>
      <c r="AC2822" s="33">
        <f t="shared" si="3677"/>
        <v>0</v>
      </c>
    </row>
    <row r="2823" spans="1:30" ht="47.25" x14ac:dyDescent="0.25">
      <c r="A2823" s="31" t="s">
        <v>921</v>
      </c>
      <c r="B2823" s="31" t="s">
        <v>14</v>
      </c>
      <c r="C2823" s="31" t="s">
        <v>16</v>
      </c>
      <c r="D2823" s="31" t="s">
        <v>200</v>
      </c>
      <c r="E2823" s="31"/>
      <c r="F2823" s="32" t="s">
        <v>838</v>
      </c>
      <c r="G2823" s="22"/>
      <c r="H2823" s="22"/>
      <c r="I2823" s="22"/>
      <c r="J2823" s="22"/>
      <c r="K2823" s="22"/>
      <c r="L2823" s="22"/>
      <c r="M2823" s="22">
        <f>M2824</f>
        <v>0</v>
      </c>
      <c r="N2823" s="22">
        <f t="shared" si="3677"/>
        <v>0</v>
      </c>
      <c r="O2823" s="22">
        <f t="shared" si="3677"/>
        <v>0</v>
      </c>
      <c r="P2823" s="33">
        <f t="shared" si="3677"/>
        <v>0</v>
      </c>
      <c r="Q2823" s="33">
        <f t="shared" si="3677"/>
        <v>0</v>
      </c>
      <c r="R2823" s="33">
        <f t="shared" si="3677"/>
        <v>0</v>
      </c>
      <c r="S2823" s="33">
        <f t="shared" si="3677"/>
        <v>53.7</v>
      </c>
      <c r="T2823" s="33">
        <f t="shared" si="3677"/>
        <v>0</v>
      </c>
      <c r="U2823" s="33">
        <f t="shared" si="3677"/>
        <v>0</v>
      </c>
      <c r="V2823" s="33">
        <f t="shared" si="3677"/>
        <v>53.7</v>
      </c>
      <c r="W2823" s="33">
        <f t="shared" si="3677"/>
        <v>0</v>
      </c>
      <c r="X2823" s="33">
        <f t="shared" si="3677"/>
        <v>0</v>
      </c>
      <c r="Y2823" s="33">
        <f t="shared" si="3677"/>
        <v>53.7</v>
      </c>
      <c r="Z2823" s="33">
        <f t="shared" si="3609"/>
        <v>53.7</v>
      </c>
      <c r="AA2823" s="33">
        <f t="shared" si="3610"/>
        <v>53.7</v>
      </c>
      <c r="AB2823" s="33">
        <f t="shared" si="3611"/>
        <v>53.7</v>
      </c>
      <c r="AC2823" s="33">
        <f t="shared" si="3677"/>
        <v>0</v>
      </c>
    </row>
    <row r="2824" spans="1:30" ht="63" x14ac:dyDescent="0.25">
      <c r="A2824" s="31" t="s">
        <v>921</v>
      </c>
      <c r="B2824" s="31" t="s">
        <v>14</v>
      </c>
      <c r="C2824" s="31" t="s">
        <v>16</v>
      </c>
      <c r="D2824" s="31" t="s">
        <v>554</v>
      </c>
      <c r="E2824" s="31"/>
      <c r="F2824" s="32" t="s">
        <v>829</v>
      </c>
      <c r="G2824" s="22"/>
      <c r="H2824" s="22"/>
      <c r="I2824" s="22"/>
      <c r="J2824" s="22"/>
      <c r="K2824" s="22"/>
      <c r="L2824" s="22"/>
      <c r="M2824" s="22">
        <f>M2825</f>
        <v>0</v>
      </c>
      <c r="N2824" s="22">
        <f t="shared" si="3677"/>
        <v>0</v>
      </c>
      <c r="O2824" s="22">
        <f t="shared" si="3677"/>
        <v>0</v>
      </c>
      <c r="P2824" s="33">
        <f t="shared" si="3677"/>
        <v>0</v>
      </c>
      <c r="Q2824" s="33">
        <f t="shared" si="3677"/>
        <v>0</v>
      </c>
      <c r="R2824" s="33">
        <f t="shared" si="3677"/>
        <v>0</v>
      </c>
      <c r="S2824" s="33">
        <f t="shared" si="3677"/>
        <v>53.7</v>
      </c>
      <c r="T2824" s="33">
        <f t="shared" si="3677"/>
        <v>0</v>
      </c>
      <c r="U2824" s="33">
        <f t="shared" si="3677"/>
        <v>0</v>
      </c>
      <c r="V2824" s="33">
        <f t="shared" si="3677"/>
        <v>53.7</v>
      </c>
      <c r="W2824" s="33">
        <f t="shared" si="3677"/>
        <v>0</v>
      </c>
      <c r="X2824" s="33">
        <f t="shared" si="3677"/>
        <v>0</v>
      </c>
      <c r="Y2824" s="33">
        <f t="shared" si="3677"/>
        <v>53.7</v>
      </c>
      <c r="Z2824" s="33">
        <f t="shared" si="3609"/>
        <v>53.7</v>
      </c>
      <c r="AA2824" s="33">
        <f t="shared" si="3610"/>
        <v>53.7</v>
      </c>
      <c r="AB2824" s="33">
        <f t="shared" si="3611"/>
        <v>53.7</v>
      </c>
      <c r="AC2824" s="33">
        <f t="shared" si="3677"/>
        <v>0</v>
      </c>
    </row>
    <row r="2825" spans="1:30" ht="31.5" x14ac:dyDescent="0.25">
      <c r="A2825" s="31" t="s">
        <v>921</v>
      </c>
      <c r="B2825" s="31" t="s">
        <v>14</v>
      </c>
      <c r="C2825" s="31" t="s">
        <v>16</v>
      </c>
      <c r="D2825" s="31" t="s">
        <v>554</v>
      </c>
      <c r="E2825" s="31" t="s">
        <v>7</v>
      </c>
      <c r="F2825" s="32" t="s">
        <v>385</v>
      </c>
      <c r="G2825" s="22"/>
      <c r="H2825" s="22"/>
      <c r="I2825" s="22"/>
      <c r="J2825" s="22"/>
      <c r="K2825" s="22"/>
      <c r="L2825" s="22"/>
      <c r="M2825" s="22">
        <f>M2826</f>
        <v>0</v>
      </c>
      <c r="N2825" s="22">
        <f t="shared" si="3677"/>
        <v>0</v>
      </c>
      <c r="O2825" s="22">
        <f t="shared" si="3677"/>
        <v>0</v>
      </c>
      <c r="P2825" s="33">
        <f t="shared" si="3677"/>
        <v>0</v>
      </c>
      <c r="Q2825" s="33">
        <f t="shared" si="3677"/>
        <v>0</v>
      </c>
      <c r="R2825" s="33">
        <f t="shared" si="3677"/>
        <v>0</v>
      </c>
      <c r="S2825" s="33">
        <f t="shared" si="3677"/>
        <v>53.7</v>
      </c>
      <c r="T2825" s="33">
        <f t="shared" si="3677"/>
        <v>0</v>
      </c>
      <c r="U2825" s="33">
        <f t="shared" si="3677"/>
        <v>0</v>
      </c>
      <c r="V2825" s="33">
        <f t="shared" si="3677"/>
        <v>53.7</v>
      </c>
      <c r="W2825" s="33">
        <f t="shared" si="3677"/>
        <v>0</v>
      </c>
      <c r="X2825" s="33">
        <f t="shared" si="3677"/>
        <v>0</v>
      </c>
      <c r="Y2825" s="33">
        <f t="shared" si="3677"/>
        <v>53.7</v>
      </c>
      <c r="Z2825" s="33">
        <f t="shared" si="3609"/>
        <v>53.7</v>
      </c>
      <c r="AA2825" s="33">
        <f t="shared" si="3610"/>
        <v>53.7</v>
      </c>
      <c r="AB2825" s="33">
        <f t="shared" si="3611"/>
        <v>53.7</v>
      </c>
      <c r="AC2825" s="33">
        <f t="shared" si="3677"/>
        <v>0</v>
      </c>
    </row>
    <row r="2826" spans="1:30" ht="31.5" x14ac:dyDescent="0.25">
      <c r="A2826" s="31" t="s">
        <v>921</v>
      </c>
      <c r="B2826" s="31" t="s">
        <v>14</v>
      </c>
      <c r="C2826" s="31" t="s">
        <v>16</v>
      </c>
      <c r="D2826" s="31" t="s">
        <v>554</v>
      </c>
      <c r="E2826" s="31" t="s">
        <v>317</v>
      </c>
      <c r="F2826" s="32" t="s">
        <v>374</v>
      </c>
      <c r="G2826" s="22"/>
      <c r="H2826" s="22"/>
      <c r="I2826" s="22"/>
      <c r="J2826" s="22"/>
      <c r="K2826" s="22"/>
      <c r="L2826" s="22"/>
      <c r="M2826" s="22">
        <v>0</v>
      </c>
      <c r="N2826" s="22">
        <v>0</v>
      </c>
      <c r="O2826" s="22">
        <v>0</v>
      </c>
      <c r="P2826" s="33"/>
      <c r="Q2826" s="33"/>
      <c r="R2826" s="33"/>
      <c r="S2826" s="33">
        <v>53.7</v>
      </c>
      <c r="T2826" s="33"/>
      <c r="U2826" s="33"/>
      <c r="V2826" s="33">
        <v>53.7</v>
      </c>
      <c r="W2826" s="33"/>
      <c r="X2826" s="33"/>
      <c r="Y2826" s="33">
        <v>53.7</v>
      </c>
      <c r="Z2826" s="33">
        <f t="shared" si="3609"/>
        <v>53.7</v>
      </c>
      <c r="AA2826" s="33">
        <f t="shared" si="3610"/>
        <v>53.7</v>
      </c>
      <c r="AB2826" s="33">
        <f t="shared" si="3611"/>
        <v>53.7</v>
      </c>
      <c r="AC2826" s="33"/>
    </row>
    <row r="2827" spans="1:30" s="6" customFormat="1" ht="31.5" x14ac:dyDescent="0.25">
      <c r="A2827" s="19">
        <v>964</v>
      </c>
      <c r="B2827" s="19" t="s">
        <v>108</v>
      </c>
      <c r="C2827" s="19"/>
      <c r="D2827" s="19"/>
      <c r="E2827" s="19"/>
      <c r="F2827" s="20" t="s">
        <v>390</v>
      </c>
      <c r="G2827" s="21">
        <f>G2828+G2859</f>
        <v>147535.20000000001</v>
      </c>
      <c r="H2827" s="21">
        <f t="shared" ref="H2827:L2827" si="3678">H2828+H2859</f>
        <v>134551.69999999998</v>
      </c>
      <c r="I2827" s="21">
        <f t="shared" si="3678"/>
        <v>134766.79999999999</v>
      </c>
      <c r="J2827" s="21">
        <f t="shared" si="3678"/>
        <v>4376.2</v>
      </c>
      <c r="K2827" s="21">
        <f t="shared" si="3678"/>
        <v>0</v>
      </c>
      <c r="L2827" s="21">
        <f t="shared" si="3678"/>
        <v>-2720.2</v>
      </c>
      <c r="M2827" s="22">
        <f t="shared" si="3636"/>
        <v>151911.40000000002</v>
      </c>
      <c r="N2827" s="22">
        <f t="shared" si="3637"/>
        <v>134551.69999999998</v>
      </c>
      <c r="O2827" s="22">
        <f t="shared" si="3638"/>
        <v>132046.59999999998</v>
      </c>
      <c r="P2827" s="23">
        <f t="shared" ref="P2827:Q2827" si="3679">P2828+P2859</f>
        <v>0</v>
      </c>
      <c r="Q2827" s="23">
        <f t="shared" si="3679"/>
        <v>0</v>
      </c>
      <c r="R2827" s="23">
        <f t="shared" ref="R2827:T2827" si="3680">R2828+R2859</f>
        <v>0</v>
      </c>
      <c r="S2827" s="23">
        <f t="shared" si="3680"/>
        <v>-53.7</v>
      </c>
      <c r="T2827" s="23">
        <f t="shared" si="3680"/>
        <v>0</v>
      </c>
      <c r="U2827" s="23">
        <f t="shared" ref="U2827:W2827" si="3681">U2828+U2859</f>
        <v>0</v>
      </c>
      <c r="V2827" s="23">
        <f t="shared" si="3681"/>
        <v>-53.7</v>
      </c>
      <c r="W2827" s="23">
        <f t="shared" si="3681"/>
        <v>0</v>
      </c>
      <c r="X2827" s="23">
        <f t="shared" ref="X2827:Y2827" si="3682">X2828+X2859</f>
        <v>0</v>
      </c>
      <c r="Y2827" s="23">
        <f t="shared" si="3682"/>
        <v>-53.7</v>
      </c>
      <c r="Z2827" s="23">
        <f t="shared" si="3609"/>
        <v>151857.70000000001</v>
      </c>
      <c r="AA2827" s="23">
        <f t="shared" si="3610"/>
        <v>134497.99999999997</v>
      </c>
      <c r="AB2827" s="23">
        <f t="shared" si="3611"/>
        <v>131992.89999999997</v>
      </c>
      <c r="AC2827" s="23">
        <f t="shared" ref="AC2827" si="3683">AC2828+AC2859</f>
        <v>0</v>
      </c>
    </row>
    <row r="2828" spans="1:30" s="34" customFormat="1" ht="47.25" x14ac:dyDescent="0.25">
      <c r="A2828" s="25">
        <v>964</v>
      </c>
      <c r="B2828" s="25" t="s">
        <v>108</v>
      </c>
      <c r="C2828" s="25" t="s">
        <v>137</v>
      </c>
      <c r="D2828" s="25"/>
      <c r="E2828" s="25"/>
      <c r="F2828" s="26" t="s">
        <v>396</v>
      </c>
      <c r="G2828" s="27">
        <f>G2829+G2836+G2854</f>
        <v>133066.5</v>
      </c>
      <c r="H2828" s="27">
        <f t="shared" ref="H2828:L2828" si="3684">H2829+H2836+H2854</f>
        <v>120009.09999999999</v>
      </c>
      <c r="I2828" s="27">
        <f t="shared" si="3684"/>
        <v>120224.2</v>
      </c>
      <c r="J2828" s="27">
        <f t="shared" si="3684"/>
        <v>4376.2</v>
      </c>
      <c r="K2828" s="27">
        <f t="shared" si="3684"/>
        <v>0</v>
      </c>
      <c r="L2828" s="27">
        <f t="shared" si="3684"/>
        <v>-2720.2</v>
      </c>
      <c r="M2828" s="22">
        <f t="shared" si="3636"/>
        <v>137442.70000000001</v>
      </c>
      <c r="N2828" s="22">
        <f t="shared" si="3637"/>
        <v>120009.09999999999</v>
      </c>
      <c r="O2828" s="22">
        <f t="shared" si="3638"/>
        <v>117504</v>
      </c>
      <c r="P2828" s="28">
        <f t="shared" ref="P2828:Q2828" si="3685">P2829+P2836+P2854</f>
        <v>0</v>
      </c>
      <c r="Q2828" s="28">
        <f t="shared" si="3685"/>
        <v>0</v>
      </c>
      <c r="R2828" s="28">
        <f t="shared" ref="R2828:T2828" si="3686">R2829+R2836+R2854</f>
        <v>0</v>
      </c>
      <c r="S2828" s="28">
        <f t="shared" si="3686"/>
        <v>0</v>
      </c>
      <c r="T2828" s="28">
        <f t="shared" si="3686"/>
        <v>0</v>
      </c>
      <c r="U2828" s="28">
        <f t="shared" ref="U2828:W2828" si="3687">U2829+U2836+U2854</f>
        <v>0</v>
      </c>
      <c r="V2828" s="28">
        <f t="shared" si="3687"/>
        <v>0</v>
      </c>
      <c r="W2828" s="28">
        <f t="shared" si="3687"/>
        <v>0</v>
      </c>
      <c r="X2828" s="28">
        <f t="shared" ref="X2828:Y2828" si="3688">X2829+X2836+X2854</f>
        <v>0</v>
      </c>
      <c r="Y2828" s="28">
        <f t="shared" si="3688"/>
        <v>0</v>
      </c>
      <c r="Z2828" s="28">
        <f t="shared" si="3609"/>
        <v>137442.70000000001</v>
      </c>
      <c r="AA2828" s="28">
        <f t="shared" si="3610"/>
        <v>120009.09999999999</v>
      </c>
      <c r="AB2828" s="28">
        <f t="shared" si="3611"/>
        <v>117504</v>
      </c>
      <c r="AC2828" s="28">
        <f t="shared" ref="AC2828" si="3689">AC2829+AC2836+AC2854</f>
        <v>0</v>
      </c>
    </row>
    <row r="2829" spans="1:30" ht="31.5" x14ac:dyDescent="0.25">
      <c r="A2829" s="31">
        <v>964</v>
      </c>
      <c r="B2829" s="31" t="s">
        <v>108</v>
      </c>
      <c r="C2829" s="31" t="s">
        <v>137</v>
      </c>
      <c r="D2829" s="31" t="s">
        <v>358</v>
      </c>
      <c r="E2829" s="31"/>
      <c r="F2829" s="32" t="s">
        <v>408</v>
      </c>
      <c r="G2829" s="22">
        <f>G2830</f>
        <v>3275.7</v>
      </c>
      <c r="H2829" s="22">
        <f t="shared" ref="H2829:AC2830" si="3690">H2830</f>
        <v>3281.2</v>
      </c>
      <c r="I2829" s="22">
        <f t="shared" si="3690"/>
        <v>3281.2</v>
      </c>
      <c r="J2829" s="22">
        <f t="shared" si="3690"/>
        <v>0</v>
      </c>
      <c r="K2829" s="22">
        <f t="shared" si="3690"/>
        <v>0</v>
      </c>
      <c r="L2829" s="22">
        <f t="shared" si="3690"/>
        <v>0</v>
      </c>
      <c r="M2829" s="22">
        <f t="shared" si="3636"/>
        <v>3275.7</v>
      </c>
      <c r="N2829" s="22">
        <f t="shared" si="3637"/>
        <v>3281.2</v>
      </c>
      <c r="O2829" s="22">
        <f t="shared" si="3638"/>
        <v>3281.2</v>
      </c>
      <c r="P2829" s="33">
        <f t="shared" si="3690"/>
        <v>0</v>
      </c>
      <c r="Q2829" s="33">
        <f t="shared" si="3690"/>
        <v>0</v>
      </c>
      <c r="R2829" s="33">
        <f t="shared" si="3690"/>
        <v>0</v>
      </c>
      <c r="S2829" s="33">
        <f t="shared" si="3690"/>
        <v>0</v>
      </c>
      <c r="T2829" s="33">
        <f t="shared" si="3690"/>
        <v>0</v>
      </c>
      <c r="U2829" s="33">
        <f t="shared" si="3690"/>
        <v>0</v>
      </c>
      <c r="V2829" s="33">
        <f t="shared" si="3690"/>
        <v>0</v>
      </c>
      <c r="W2829" s="33">
        <f t="shared" si="3690"/>
        <v>0</v>
      </c>
      <c r="X2829" s="33">
        <f t="shared" si="3690"/>
        <v>0</v>
      </c>
      <c r="Y2829" s="33">
        <f t="shared" si="3690"/>
        <v>0</v>
      </c>
      <c r="Z2829" s="33">
        <f t="shared" si="3609"/>
        <v>3275.7</v>
      </c>
      <c r="AA2829" s="33">
        <f t="shared" si="3610"/>
        <v>3281.2</v>
      </c>
      <c r="AB2829" s="33">
        <f t="shared" si="3611"/>
        <v>3281.2</v>
      </c>
      <c r="AC2829" s="33">
        <f t="shared" si="3690"/>
        <v>0</v>
      </c>
      <c r="AD2829" s="18"/>
    </row>
    <row r="2830" spans="1:30" ht="31.5" x14ac:dyDescent="0.25">
      <c r="A2830" s="31">
        <v>964</v>
      </c>
      <c r="B2830" s="31" t="s">
        <v>108</v>
      </c>
      <c r="C2830" s="31" t="s">
        <v>137</v>
      </c>
      <c r="D2830" s="31" t="s">
        <v>360</v>
      </c>
      <c r="E2830" s="31"/>
      <c r="F2830" s="32" t="s">
        <v>409</v>
      </c>
      <c r="G2830" s="22">
        <f>G2831</f>
        <v>3275.7</v>
      </c>
      <c r="H2830" s="22">
        <f t="shared" si="3690"/>
        <v>3281.2</v>
      </c>
      <c r="I2830" s="22">
        <f t="shared" si="3690"/>
        <v>3281.2</v>
      </c>
      <c r="J2830" s="22">
        <f t="shared" si="3690"/>
        <v>0</v>
      </c>
      <c r="K2830" s="22">
        <f t="shared" si="3690"/>
        <v>0</v>
      </c>
      <c r="L2830" s="22">
        <f t="shared" si="3690"/>
        <v>0</v>
      </c>
      <c r="M2830" s="22">
        <f t="shared" si="3636"/>
        <v>3275.7</v>
      </c>
      <c r="N2830" s="22">
        <f t="shared" si="3637"/>
        <v>3281.2</v>
      </c>
      <c r="O2830" s="22">
        <f t="shared" si="3638"/>
        <v>3281.2</v>
      </c>
      <c r="P2830" s="33">
        <f t="shared" si="3690"/>
        <v>0</v>
      </c>
      <c r="Q2830" s="33">
        <f t="shared" si="3690"/>
        <v>0</v>
      </c>
      <c r="R2830" s="33">
        <f t="shared" si="3690"/>
        <v>0</v>
      </c>
      <c r="S2830" s="33">
        <f t="shared" si="3690"/>
        <v>0</v>
      </c>
      <c r="T2830" s="33">
        <f t="shared" si="3690"/>
        <v>0</v>
      </c>
      <c r="U2830" s="33">
        <f t="shared" si="3690"/>
        <v>0</v>
      </c>
      <c r="V2830" s="33">
        <f t="shared" si="3690"/>
        <v>0</v>
      </c>
      <c r="W2830" s="33">
        <f t="shared" si="3690"/>
        <v>0</v>
      </c>
      <c r="X2830" s="33">
        <f t="shared" si="3690"/>
        <v>0</v>
      </c>
      <c r="Y2830" s="33">
        <f t="shared" si="3690"/>
        <v>0</v>
      </c>
      <c r="Z2830" s="33">
        <f t="shared" si="3609"/>
        <v>3275.7</v>
      </c>
      <c r="AA2830" s="33">
        <f t="shared" si="3610"/>
        <v>3281.2</v>
      </c>
      <c r="AB2830" s="33">
        <f t="shared" si="3611"/>
        <v>3281.2</v>
      </c>
      <c r="AC2830" s="33">
        <f t="shared" si="3690"/>
        <v>0</v>
      </c>
      <c r="AD2830" s="18"/>
    </row>
    <row r="2831" spans="1:30" ht="47.25" x14ac:dyDescent="0.25">
      <c r="A2831" s="31">
        <v>964</v>
      </c>
      <c r="B2831" s="31" t="s">
        <v>108</v>
      </c>
      <c r="C2831" s="31" t="s">
        <v>137</v>
      </c>
      <c r="D2831" s="31" t="s">
        <v>337</v>
      </c>
      <c r="E2831" s="31"/>
      <c r="F2831" s="32" t="s">
        <v>847</v>
      </c>
      <c r="G2831" s="22">
        <f>G2832+G2834</f>
        <v>3275.7</v>
      </c>
      <c r="H2831" s="22">
        <f t="shared" ref="H2831:L2831" si="3691">H2832+H2834</f>
        <v>3281.2</v>
      </c>
      <c r="I2831" s="22">
        <f t="shared" si="3691"/>
        <v>3281.2</v>
      </c>
      <c r="J2831" s="22">
        <f t="shared" si="3691"/>
        <v>0</v>
      </c>
      <c r="K2831" s="22">
        <f t="shared" si="3691"/>
        <v>0</v>
      </c>
      <c r="L2831" s="22">
        <f t="shared" si="3691"/>
        <v>0</v>
      </c>
      <c r="M2831" s="22">
        <f t="shared" si="3636"/>
        <v>3275.7</v>
      </c>
      <c r="N2831" s="22">
        <f t="shared" si="3637"/>
        <v>3281.2</v>
      </c>
      <c r="O2831" s="22">
        <f t="shared" si="3638"/>
        <v>3281.2</v>
      </c>
      <c r="P2831" s="33">
        <f t="shared" ref="P2831:Q2831" si="3692">P2832+P2834</f>
        <v>0</v>
      </c>
      <c r="Q2831" s="33">
        <f t="shared" si="3692"/>
        <v>0</v>
      </c>
      <c r="R2831" s="33">
        <f t="shared" ref="R2831:T2831" si="3693">R2832+R2834</f>
        <v>0</v>
      </c>
      <c r="S2831" s="33">
        <f t="shared" si="3693"/>
        <v>0</v>
      </c>
      <c r="T2831" s="33">
        <f t="shared" si="3693"/>
        <v>0</v>
      </c>
      <c r="U2831" s="33">
        <f t="shared" ref="U2831:W2831" si="3694">U2832+U2834</f>
        <v>0</v>
      </c>
      <c r="V2831" s="33">
        <f t="shared" si="3694"/>
        <v>0</v>
      </c>
      <c r="W2831" s="33">
        <f t="shared" si="3694"/>
        <v>0</v>
      </c>
      <c r="X2831" s="33">
        <f t="shared" ref="X2831:Y2831" si="3695">X2832+X2834</f>
        <v>0</v>
      </c>
      <c r="Y2831" s="33">
        <f t="shared" si="3695"/>
        <v>0</v>
      </c>
      <c r="Z2831" s="33">
        <f t="shared" si="3609"/>
        <v>3275.7</v>
      </c>
      <c r="AA2831" s="33">
        <f t="shared" si="3610"/>
        <v>3281.2</v>
      </c>
      <c r="AB2831" s="33">
        <f t="shared" si="3611"/>
        <v>3281.2</v>
      </c>
      <c r="AC2831" s="33">
        <f t="shared" ref="AC2831" si="3696">AC2832+AC2834</f>
        <v>0</v>
      </c>
    </row>
    <row r="2832" spans="1:30" ht="78.75" x14ac:dyDescent="0.25">
      <c r="A2832" s="31">
        <v>964</v>
      </c>
      <c r="B2832" s="31" t="s">
        <v>108</v>
      </c>
      <c r="C2832" s="31" t="s">
        <v>137</v>
      </c>
      <c r="D2832" s="31" t="s">
        <v>337</v>
      </c>
      <c r="E2832" s="31" t="s">
        <v>25</v>
      </c>
      <c r="F2832" s="32" t="s">
        <v>384</v>
      </c>
      <c r="G2832" s="22">
        <f>G2833</f>
        <v>2997.2</v>
      </c>
      <c r="H2832" s="22">
        <f t="shared" ref="H2832:AC2832" si="3697">H2833</f>
        <v>2997.2</v>
      </c>
      <c r="I2832" s="22">
        <f t="shared" si="3697"/>
        <v>2997.2</v>
      </c>
      <c r="J2832" s="22">
        <f t="shared" si="3697"/>
        <v>0</v>
      </c>
      <c r="K2832" s="22">
        <f t="shared" si="3697"/>
        <v>0</v>
      </c>
      <c r="L2832" s="22">
        <f t="shared" si="3697"/>
        <v>0</v>
      </c>
      <c r="M2832" s="22">
        <f t="shared" si="3636"/>
        <v>2997.2</v>
      </c>
      <c r="N2832" s="22">
        <f t="shared" si="3637"/>
        <v>2997.2</v>
      </c>
      <c r="O2832" s="22">
        <f t="shared" si="3638"/>
        <v>2997.2</v>
      </c>
      <c r="P2832" s="33">
        <f t="shared" si="3697"/>
        <v>0</v>
      </c>
      <c r="Q2832" s="33">
        <f t="shared" si="3697"/>
        <v>0</v>
      </c>
      <c r="R2832" s="33">
        <f t="shared" si="3697"/>
        <v>0</v>
      </c>
      <c r="S2832" s="33">
        <f t="shared" si="3697"/>
        <v>0</v>
      </c>
      <c r="T2832" s="33">
        <f t="shared" si="3697"/>
        <v>0</v>
      </c>
      <c r="U2832" s="33">
        <f t="shared" si="3697"/>
        <v>0</v>
      </c>
      <c r="V2832" s="33">
        <f t="shared" si="3697"/>
        <v>0</v>
      </c>
      <c r="W2832" s="33">
        <f t="shared" si="3697"/>
        <v>0</v>
      </c>
      <c r="X2832" s="33">
        <f t="shared" si="3697"/>
        <v>0</v>
      </c>
      <c r="Y2832" s="33">
        <f t="shared" si="3697"/>
        <v>0</v>
      </c>
      <c r="Z2832" s="33">
        <f t="shared" ref="Z2832:Z2895" si="3698">M2832+P2832+Q2832+R2832+S2832</f>
        <v>2997.2</v>
      </c>
      <c r="AA2832" s="33">
        <f t="shared" ref="AA2832:AA2895" si="3699">N2832+T2832+U2832+V2832</f>
        <v>2997.2</v>
      </c>
      <c r="AB2832" s="33">
        <f t="shared" ref="AB2832:AB2895" si="3700">O2832+W2832+X2832+Y2832</f>
        <v>2997.2</v>
      </c>
      <c r="AC2832" s="33">
        <f t="shared" si="3697"/>
        <v>0</v>
      </c>
    </row>
    <row r="2833" spans="1:30" x14ac:dyDescent="0.25">
      <c r="A2833" s="31">
        <v>964</v>
      </c>
      <c r="B2833" s="31" t="s">
        <v>108</v>
      </c>
      <c r="C2833" s="31" t="s">
        <v>137</v>
      </c>
      <c r="D2833" s="31" t="s">
        <v>337</v>
      </c>
      <c r="E2833" s="31">
        <v>110</v>
      </c>
      <c r="F2833" s="32" t="s">
        <v>372</v>
      </c>
      <c r="G2833" s="22">
        <v>2997.2</v>
      </c>
      <c r="H2833" s="22">
        <v>2997.2</v>
      </c>
      <c r="I2833" s="22">
        <v>2997.2</v>
      </c>
      <c r="J2833" s="22"/>
      <c r="K2833" s="22"/>
      <c r="L2833" s="22"/>
      <c r="M2833" s="22">
        <f t="shared" si="3636"/>
        <v>2997.2</v>
      </c>
      <c r="N2833" s="22">
        <f t="shared" si="3637"/>
        <v>2997.2</v>
      </c>
      <c r="O2833" s="22">
        <f t="shared" si="3638"/>
        <v>2997.2</v>
      </c>
      <c r="P2833" s="33"/>
      <c r="Q2833" s="33"/>
      <c r="R2833" s="33"/>
      <c r="S2833" s="33"/>
      <c r="T2833" s="33"/>
      <c r="U2833" s="33"/>
      <c r="V2833" s="33"/>
      <c r="W2833" s="33"/>
      <c r="X2833" s="33"/>
      <c r="Y2833" s="33"/>
      <c r="Z2833" s="33">
        <f t="shared" si="3698"/>
        <v>2997.2</v>
      </c>
      <c r="AA2833" s="33">
        <f t="shared" si="3699"/>
        <v>2997.2</v>
      </c>
      <c r="AB2833" s="33">
        <f t="shared" si="3700"/>
        <v>2997.2</v>
      </c>
      <c r="AC2833" s="33"/>
    </row>
    <row r="2834" spans="1:30" ht="31.5" x14ac:dyDescent="0.25">
      <c r="A2834" s="31">
        <v>964</v>
      </c>
      <c r="B2834" s="31" t="s">
        <v>108</v>
      </c>
      <c r="C2834" s="31" t="s">
        <v>137</v>
      </c>
      <c r="D2834" s="31" t="s">
        <v>337</v>
      </c>
      <c r="E2834" s="31" t="s">
        <v>7</v>
      </c>
      <c r="F2834" s="32" t="s">
        <v>385</v>
      </c>
      <c r="G2834" s="22">
        <f>G2835</f>
        <v>278.5</v>
      </c>
      <c r="H2834" s="22">
        <f t="shared" ref="H2834:AC2834" si="3701">H2835</f>
        <v>284</v>
      </c>
      <c r="I2834" s="22">
        <f t="shared" si="3701"/>
        <v>284</v>
      </c>
      <c r="J2834" s="22">
        <f t="shared" si="3701"/>
        <v>0</v>
      </c>
      <c r="K2834" s="22">
        <f t="shared" si="3701"/>
        <v>0</v>
      </c>
      <c r="L2834" s="22">
        <f t="shared" si="3701"/>
        <v>0</v>
      </c>
      <c r="M2834" s="22">
        <f t="shared" si="3636"/>
        <v>278.5</v>
      </c>
      <c r="N2834" s="22">
        <f t="shared" si="3637"/>
        <v>284</v>
      </c>
      <c r="O2834" s="22">
        <f t="shared" si="3638"/>
        <v>284</v>
      </c>
      <c r="P2834" s="33">
        <f t="shared" si="3701"/>
        <v>0</v>
      </c>
      <c r="Q2834" s="33">
        <f t="shared" si="3701"/>
        <v>0</v>
      </c>
      <c r="R2834" s="33">
        <f t="shared" si="3701"/>
        <v>0</v>
      </c>
      <c r="S2834" s="33">
        <f t="shared" si="3701"/>
        <v>0</v>
      </c>
      <c r="T2834" s="33">
        <f t="shared" si="3701"/>
        <v>0</v>
      </c>
      <c r="U2834" s="33">
        <f t="shared" si="3701"/>
        <v>0</v>
      </c>
      <c r="V2834" s="33">
        <f t="shared" si="3701"/>
        <v>0</v>
      </c>
      <c r="W2834" s="33">
        <f t="shared" si="3701"/>
        <v>0</v>
      </c>
      <c r="X2834" s="33">
        <f t="shared" si="3701"/>
        <v>0</v>
      </c>
      <c r="Y2834" s="33">
        <f t="shared" si="3701"/>
        <v>0</v>
      </c>
      <c r="Z2834" s="33">
        <f t="shared" si="3698"/>
        <v>278.5</v>
      </c>
      <c r="AA2834" s="33">
        <f t="shared" si="3699"/>
        <v>284</v>
      </c>
      <c r="AB2834" s="33">
        <f t="shared" si="3700"/>
        <v>284</v>
      </c>
      <c r="AC2834" s="33">
        <f t="shared" si="3701"/>
        <v>0</v>
      </c>
    </row>
    <row r="2835" spans="1:30" ht="31.5" x14ac:dyDescent="0.25">
      <c r="A2835" s="31">
        <v>964</v>
      </c>
      <c r="B2835" s="31" t="s">
        <v>108</v>
      </c>
      <c r="C2835" s="31" t="s">
        <v>137</v>
      </c>
      <c r="D2835" s="31" t="s">
        <v>337</v>
      </c>
      <c r="E2835" s="31">
        <v>240</v>
      </c>
      <c r="F2835" s="32" t="s">
        <v>374</v>
      </c>
      <c r="G2835" s="22">
        <v>278.5</v>
      </c>
      <c r="H2835" s="22">
        <v>284</v>
      </c>
      <c r="I2835" s="22">
        <v>284</v>
      </c>
      <c r="J2835" s="22"/>
      <c r="K2835" s="22"/>
      <c r="L2835" s="22"/>
      <c r="M2835" s="22">
        <f t="shared" si="3636"/>
        <v>278.5</v>
      </c>
      <c r="N2835" s="22">
        <f t="shared" si="3637"/>
        <v>284</v>
      </c>
      <c r="O2835" s="22">
        <f t="shared" si="3638"/>
        <v>284</v>
      </c>
      <c r="P2835" s="33"/>
      <c r="Q2835" s="33"/>
      <c r="R2835" s="33"/>
      <c r="S2835" s="33"/>
      <c r="T2835" s="33"/>
      <c r="U2835" s="33"/>
      <c r="V2835" s="33"/>
      <c r="W2835" s="33"/>
      <c r="X2835" s="33"/>
      <c r="Y2835" s="33"/>
      <c r="Z2835" s="33">
        <f t="shared" si="3698"/>
        <v>278.5</v>
      </c>
      <c r="AA2835" s="33">
        <f t="shared" si="3699"/>
        <v>284</v>
      </c>
      <c r="AB2835" s="33">
        <f t="shared" si="3700"/>
        <v>284</v>
      </c>
      <c r="AC2835" s="33"/>
    </row>
    <row r="2836" spans="1:30" ht="47.25" x14ac:dyDescent="0.25">
      <c r="A2836" s="31">
        <v>964</v>
      </c>
      <c r="B2836" s="31" t="s">
        <v>108</v>
      </c>
      <c r="C2836" s="31" t="s">
        <v>137</v>
      </c>
      <c r="D2836" s="31" t="s">
        <v>148</v>
      </c>
      <c r="E2836" s="31"/>
      <c r="F2836" s="32" t="s">
        <v>162</v>
      </c>
      <c r="G2836" s="22">
        <f>G2837+G2850</f>
        <v>129790.79999999999</v>
      </c>
      <c r="H2836" s="22">
        <f t="shared" ref="H2836:L2836" si="3702">H2837+H2850</f>
        <v>116727.9</v>
      </c>
      <c r="I2836" s="22">
        <f t="shared" si="3702"/>
        <v>116943</v>
      </c>
      <c r="J2836" s="22">
        <f t="shared" si="3702"/>
        <v>0</v>
      </c>
      <c r="K2836" s="22">
        <f t="shared" si="3702"/>
        <v>0</v>
      </c>
      <c r="L2836" s="22">
        <f t="shared" si="3702"/>
        <v>-2720.2</v>
      </c>
      <c r="M2836" s="22">
        <f t="shared" si="3636"/>
        <v>129790.79999999999</v>
      </c>
      <c r="N2836" s="22">
        <f t="shared" si="3637"/>
        <v>116727.9</v>
      </c>
      <c r="O2836" s="22">
        <f t="shared" si="3638"/>
        <v>114222.8</v>
      </c>
      <c r="P2836" s="33">
        <f t="shared" ref="P2836:Q2836" si="3703">P2837+P2850</f>
        <v>0</v>
      </c>
      <c r="Q2836" s="33">
        <f t="shared" si="3703"/>
        <v>0</v>
      </c>
      <c r="R2836" s="33">
        <f t="shared" ref="R2836:T2836" si="3704">R2837+R2850</f>
        <v>0</v>
      </c>
      <c r="S2836" s="33">
        <f t="shared" si="3704"/>
        <v>0</v>
      </c>
      <c r="T2836" s="33">
        <f t="shared" si="3704"/>
        <v>0</v>
      </c>
      <c r="U2836" s="33">
        <f t="shared" ref="U2836:W2836" si="3705">U2837+U2850</f>
        <v>0</v>
      </c>
      <c r="V2836" s="33">
        <f t="shared" si="3705"/>
        <v>0</v>
      </c>
      <c r="W2836" s="33">
        <f t="shared" si="3705"/>
        <v>0</v>
      </c>
      <c r="X2836" s="33">
        <f t="shared" ref="X2836:Y2836" si="3706">X2837+X2850</f>
        <v>0</v>
      </c>
      <c r="Y2836" s="33">
        <f t="shared" si="3706"/>
        <v>0</v>
      </c>
      <c r="Z2836" s="33">
        <f t="shared" si="3698"/>
        <v>129790.79999999999</v>
      </c>
      <c r="AA2836" s="33">
        <f t="shared" si="3699"/>
        <v>116727.9</v>
      </c>
      <c r="AB2836" s="33">
        <f t="shared" si="3700"/>
        <v>114222.8</v>
      </c>
      <c r="AC2836" s="33">
        <f t="shared" ref="AC2836" si="3707">AC2837+AC2850</f>
        <v>0</v>
      </c>
      <c r="AD2836" s="18"/>
    </row>
    <row r="2837" spans="1:30" ht="63" x14ac:dyDescent="0.25">
      <c r="A2837" s="31">
        <v>964</v>
      </c>
      <c r="B2837" s="31" t="s">
        <v>108</v>
      </c>
      <c r="C2837" s="31" t="s">
        <v>137</v>
      </c>
      <c r="D2837" s="31" t="s">
        <v>149</v>
      </c>
      <c r="E2837" s="31"/>
      <c r="F2837" s="32" t="s">
        <v>163</v>
      </c>
      <c r="G2837" s="22">
        <f>G2838+G2845</f>
        <v>129469.79999999999</v>
      </c>
      <c r="H2837" s="22">
        <f t="shared" ref="H2837:L2837" si="3708">H2838+H2845</f>
        <v>116406.9</v>
      </c>
      <c r="I2837" s="22">
        <f t="shared" si="3708"/>
        <v>116622</v>
      </c>
      <c r="J2837" s="22">
        <f t="shared" si="3708"/>
        <v>0</v>
      </c>
      <c r="K2837" s="22">
        <f t="shared" si="3708"/>
        <v>0</v>
      </c>
      <c r="L2837" s="22">
        <f t="shared" si="3708"/>
        <v>-2720.2</v>
      </c>
      <c r="M2837" s="22">
        <f t="shared" si="3636"/>
        <v>129469.79999999999</v>
      </c>
      <c r="N2837" s="22">
        <f t="shared" si="3637"/>
        <v>116406.9</v>
      </c>
      <c r="O2837" s="22">
        <f t="shared" si="3638"/>
        <v>113901.8</v>
      </c>
      <c r="P2837" s="33">
        <f t="shared" ref="P2837:Q2837" si="3709">P2838+P2845</f>
        <v>0</v>
      </c>
      <c r="Q2837" s="33">
        <f t="shared" si="3709"/>
        <v>0</v>
      </c>
      <c r="R2837" s="33">
        <f t="shared" ref="R2837:T2837" si="3710">R2838+R2845</f>
        <v>0</v>
      </c>
      <c r="S2837" s="33">
        <f t="shared" si="3710"/>
        <v>0</v>
      </c>
      <c r="T2837" s="33">
        <f t="shared" si="3710"/>
        <v>0</v>
      </c>
      <c r="U2837" s="33">
        <f t="shared" ref="U2837:W2837" si="3711">U2838+U2845</f>
        <v>0</v>
      </c>
      <c r="V2837" s="33">
        <f t="shared" si="3711"/>
        <v>0</v>
      </c>
      <c r="W2837" s="33">
        <f t="shared" si="3711"/>
        <v>0</v>
      </c>
      <c r="X2837" s="33">
        <f t="shared" ref="X2837:Y2837" si="3712">X2838+X2845</f>
        <v>0</v>
      </c>
      <c r="Y2837" s="33">
        <f t="shared" si="3712"/>
        <v>0</v>
      </c>
      <c r="Z2837" s="33">
        <f t="shared" si="3698"/>
        <v>129469.79999999999</v>
      </c>
      <c r="AA2837" s="33">
        <f t="shared" si="3699"/>
        <v>116406.9</v>
      </c>
      <c r="AB2837" s="33">
        <f t="shared" si="3700"/>
        <v>113901.8</v>
      </c>
      <c r="AC2837" s="33">
        <f t="shared" ref="AC2837" si="3713">AC2838+AC2845</f>
        <v>0</v>
      </c>
      <c r="AD2837" s="18"/>
    </row>
    <row r="2838" spans="1:30" ht="63" x14ac:dyDescent="0.25">
      <c r="A2838" s="31">
        <v>964</v>
      </c>
      <c r="B2838" s="31" t="s">
        <v>108</v>
      </c>
      <c r="C2838" s="31" t="s">
        <v>137</v>
      </c>
      <c r="D2838" s="31" t="s">
        <v>558</v>
      </c>
      <c r="E2838" s="31"/>
      <c r="F2838" s="32" t="s">
        <v>45</v>
      </c>
      <c r="G2838" s="22">
        <f>G2839+G2841+G2843</f>
        <v>117806.9</v>
      </c>
      <c r="H2838" s="22">
        <f t="shared" ref="H2838:L2838" si="3714">H2839+H2841+H2843</f>
        <v>109931.79999999999</v>
      </c>
      <c r="I2838" s="22">
        <f t="shared" si="3714"/>
        <v>110146.9</v>
      </c>
      <c r="J2838" s="22">
        <f t="shared" si="3714"/>
        <v>0</v>
      </c>
      <c r="K2838" s="22">
        <f t="shared" si="3714"/>
        <v>0</v>
      </c>
      <c r="L2838" s="22">
        <f t="shared" si="3714"/>
        <v>0</v>
      </c>
      <c r="M2838" s="22">
        <f t="shared" si="3636"/>
        <v>117806.9</v>
      </c>
      <c r="N2838" s="22">
        <f t="shared" si="3637"/>
        <v>109931.79999999999</v>
      </c>
      <c r="O2838" s="22">
        <f t="shared" si="3638"/>
        <v>110146.9</v>
      </c>
      <c r="P2838" s="33">
        <f t="shared" ref="P2838:Q2838" si="3715">P2839+P2841+P2843</f>
        <v>0</v>
      </c>
      <c r="Q2838" s="33">
        <f t="shared" si="3715"/>
        <v>0</v>
      </c>
      <c r="R2838" s="33">
        <f t="shared" ref="R2838:T2838" si="3716">R2839+R2841+R2843</f>
        <v>0</v>
      </c>
      <c r="S2838" s="33">
        <f t="shared" si="3716"/>
        <v>0</v>
      </c>
      <c r="T2838" s="33">
        <f t="shared" si="3716"/>
        <v>0</v>
      </c>
      <c r="U2838" s="33">
        <f t="shared" ref="U2838:W2838" si="3717">U2839+U2841+U2843</f>
        <v>0</v>
      </c>
      <c r="V2838" s="33">
        <f t="shared" si="3717"/>
        <v>0</v>
      </c>
      <c r="W2838" s="33">
        <f t="shared" si="3717"/>
        <v>0</v>
      </c>
      <c r="X2838" s="33">
        <f t="shared" ref="X2838:Y2838" si="3718">X2839+X2841+X2843</f>
        <v>0</v>
      </c>
      <c r="Y2838" s="33">
        <f t="shared" si="3718"/>
        <v>0</v>
      </c>
      <c r="Z2838" s="33">
        <f t="shared" si="3698"/>
        <v>117806.9</v>
      </c>
      <c r="AA2838" s="33">
        <f t="shared" si="3699"/>
        <v>109931.79999999999</v>
      </c>
      <c r="AB2838" s="33">
        <f t="shared" si="3700"/>
        <v>110146.9</v>
      </c>
      <c r="AC2838" s="33">
        <f t="shared" ref="AC2838" si="3719">AC2839+AC2841+AC2843</f>
        <v>0</v>
      </c>
    </row>
    <row r="2839" spans="1:30" ht="78.75" x14ac:dyDescent="0.25">
      <c r="A2839" s="31">
        <v>964</v>
      </c>
      <c r="B2839" s="31" t="s">
        <v>108</v>
      </c>
      <c r="C2839" s="31" t="s">
        <v>137</v>
      </c>
      <c r="D2839" s="31" t="s">
        <v>558</v>
      </c>
      <c r="E2839" s="31" t="s">
        <v>25</v>
      </c>
      <c r="F2839" s="32" t="s">
        <v>384</v>
      </c>
      <c r="G2839" s="22">
        <f>G2840</f>
        <v>89835.9</v>
      </c>
      <c r="H2839" s="22">
        <f t="shared" ref="H2839:AC2839" si="3720">H2840</f>
        <v>89835.9</v>
      </c>
      <c r="I2839" s="22">
        <f t="shared" si="3720"/>
        <v>89835.9</v>
      </c>
      <c r="J2839" s="22">
        <f t="shared" si="3720"/>
        <v>0</v>
      </c>
      <c r="K2839" s="22">
        <f t="shared" si="3720"/>
        <v>0</v>
      </c>
      <c r="L2839" s="22">
        <f t="shared" si="3720"/>
        <v>0</v>
      </c>
      <c r="M2839" s="22">
        <f t="shared" si="3636"/>
        <v>89835.9</v>
      </c>
      <c r="N2839" s="22">
        <f t="shared" si="3637"/>
        <v>89835.9</v>
      </c>
      <c r="O2839" s="22">
        <f t="shared" si="3638"/>
        <v>89835.9</v>
      </c>
      <c r="P2839" s="33">
        <f t="shared" si="3720"/>
        <v>0</v>
      </c>
      <c r="Q2839" s="33">
        <f t="shared" si="3720"/>
        <v>0</v>
      </c>
      <c r="R2839" s="33">
        <f t="shared" si="3720"/>
        <v>0</v>
      </c>
      <c r="S2839" s="33">
        <f t="shared" si="3720"/>
        <v>0</v>
      </c>
      <c r="T2839" s="33">
        <f t="shared" si="3720"/>
        <v>0</v>
      </c>
      <c r="U2839" s="33">
        <f t="shared" si="3720"/>
        <v>0</v>
      </c>
      <c r="V2839" s="33">
        <f t="shared" si="3720"/>
        <v>0</v>
      </c>
      <c r="W2839" s="33">
        <f t="shared" si="3720"/>
        <v>0</v>
      </c>
      <c r="X2839" s="33">
        <f t="shared" si="3720"/>
        <v>0</v>
      </c>
      <c r="Y2839" s="33">
        <f t="shared" si="3720"/>
        <v>0</v>
      </c>
      <c r="Z2839" s="33">
        <f t="shared" si="3698"/>
        <v>89835.9</v>
      </c>
      <c r="AA2839" s="33">
        <f t="shared" si="3699"/>
        <v>89835.9</v>
      </c>
      <c r="AB2839" s="33">
        <f t="shared" si="3700"/>
        <v>89835.9</v>
      </c>
      <c r="AC2839" s="33">
        <f t="shared" si="3720"/>
        <v>0</v>
      </c>
    </row>
    <row r="2840" spans="1:30" x14ac:dyDescent="0.25">
      <c r="A2840" s="31">
        <v>964</v>
      </c>
      <c r="B2840" s="31" t="s">
        <v>108</v>
      </c>
      <c r="C2840" s="31" t="s">
        <v>137</v>
      </c>
      <c r="D2840" s="31" t="s">
        <v>558</v>
      </c>
      <c r="E2840" s="31">
        <v>110</v>
      </c>
      <c r="F2840" s="32" t="s">
        <v>372</v>
      </c>
      <c r="G2840" s="22">
        <v>89835.9</v>
      </c>
      <c r="H2840" s="22">
        <v>89835.9</v>
      </c>
      <c r="I2840" s="22">
        <v>89835.9</v>
      </c>
      <c r="J2840" s="22"/>
      <c r="K2840" s="22"/>
      <c r="L2840" s="22"/>
      <c r="M2840" s="22">
        <f t="shared" si="3636"/>
        <v>89835.9</v>
      </c>
      <c r="N2840" s="22">
        <f t="shared" si="3637"/>
        <v>89835.9</v>
      </c>
      <c r="O2840" s="22">
        <f t="shared" si="3638"/>
        <v>89835.9</v>
      </c>
      <c r="P2840" s="33"/>
      <c r="Q2840" s="33"/>
      <c r="R2840" s="33"/>
      <c r="S2840" s="33"/>
      <c r="T2840" s="33"/>
      <c r="U2840" s="33"/>
      <c r="V2840" s="33"/>
      <c r="W2840" s="33"/>
      <c r="X2840" s="33"/>
      <c r="Y2840" s="33"/>
      <c r="Z2840" s="33">
        <f t="shared" si="3698"/>
        <v>89835.9</v>
      </c>
      <c r="AA2840" s="33">
        <f t="shared" si="3699"/>
        <v>89835.9</v>
      </c>
      <c r="AB2840" s="33">
        <f t="shared" si="3700"/>
        <v>89835.9</v>
      </c>
      <c r="AC2840" s="33"/>
    </row>
    <row r="2841" spans="1:30" ht="31.5" x14ac:dyDescent="0.25">
      <c r="A2841" s="31">
        <v>964</v>
      </c>
      <c r="B2841" s="31" t="s">
        <v>108</v>
      </c>
      <c r="C2841" s="31" t="s">
        <v>137</v>
      </c>
      <c r="D2841" s="31" t="s">
        <v>558</v>
      </c>
      <c r="E2841" s="31" t="s">
        <v>7</v>
      </c>
      <c r="F2841" s="32" t="s">
        <v>385</v>
      </c>
      <c r="G2841" s="22">
        <f>G2842</f>
        <v>27820.500000000004</v>
      </c>
      <c r="H2841" s="22">
        <f t="shared" ref="H2841:AC2841" si="3721">H2842</f>
        <v>19945.400000000001</v>
      </c>
      <c r="I2841" s="22">
        <f t="shared" si="3721"/>
        <v>20160.5</v>
      </c>
      <c r="J2841" s="22">
        <f t="shared" si="3721"/>
        <v>0</v>
      </c>
      <c r="K2841" s="22">
        <f t="shared" si="3721"/>
        <v>0</v>
      </c>
      <c r="L2841" s="22">
        <f t="shared" si="3721"/>
        <v>0</v>
      </c>
      <c r="M2841" s="22">
        <f t="shared" si="3636"/>
        <v>27820.500000000004</v>
      </c>
      <c r="N2841" s="22">
        <f t="shared" si="3637"/>
        <v>19945.400000000001</v>
      </c>
      <c r="O2841" s="22">
        <f t="shared" si="3638"/>
        <v>20160.5</v>
      </c>
      <c r="P2841" s="33">
        <f t="shared" si="3721"/>
        <v>0</v>
      </c>
      <c r="Q2841" s="33">
        <f t="shared" si="3721"/>
        <v>0</v>
      </c>
      <c r="R2841" s="33">
        <f t="shared" si="3721"/>
        <v>0</v>
      </c>
      <c r="S2841" s="33">
        <f t="shared" si="3721"/>
        <v>0</v>
      </c>
      <c r="T2841" s="33">
        <f t="shared" si="3721"/>
        <v>0</v>
      </c>
      <c r="U2841" s="33">
        <f t="shared" si="3721"/>
        <v>0</v>
      </c>
      <c r="V2841" s="33">
        <f t="shared" si="3721"/>
        <v>0</v>
      </c>
      <c r="W2841" s="33">
        <f t="shared" si="3721"/>
        <v>0</v>
      </c>
      <c r="X2841" s="33">
        <f t="shared" si="3721"/>
        <v>0</v>
      </c>
      <c r="Y2841" s="33">
        <f t="shared" si="3721"/>
        <v>0</v>
      </c>
      <c r="Z2841" s="33">
        <f t="shared" si="3698"/>
        <v>27820.500000000004</v>
      </c>
      <c r="AA2841" s="33">
        <f t="shared" si="3699"/>
        <v>19945.400000000001</v>
      </c>
      <c r="AB2841" s="33">
        <f t="shared" si="3700"/>
        <v>20160.5</v>
      </c>
      <c r="AC2841" s="33">
        <f t="shared" si="3721"/>
        <v>0</v>
      </c>
    </row>
    <row r="2842" spans="1:30" ht="31.5" x14ac:dyDescent="0.25">
      <c r="A2842" s="31">
        <v>964</v>
      </c>
      <c r="B2842" s="31" t="s">
        <v>108</v>
      </c>
      <c r="C2842" s="31" t="s">
        <v>137</v>
      </c>
      <c r="D2842" s="31" t="s">
        <v>558</v>
      </c>
      <c r="E2842" s="31">
        <v>240</v>
      </c>
      <c r="F2842" s="32" t="s">
        <v>374</v>
      </c>
      <c r="G2842" s="22">
        <v>27820.500000000004</v>
      </c>
      <c r="H2842" s="22">
        <v>19945.400000000001</v>
      </c>
      <c r="I2842" s="22">
        <v>20160.5</v>
      </c>
      <c r="J2842" s="22"/>
      <c r="K2842" s="22"/>
      <c r="L2842" s="22"/>
      <c r="M2842" s="22">
        <f t="shared" si="3636"/>
        <v>27820.500000000004</v>
      </c>
      <c r="N2842" s="22">
        <f t="shared" si="3637"/>
        <v>19945.400000000001</v>
      </c>
      <c r="O2842" s="22">
        <f t="shared" si="3638"/>
        <v>20160.5</v>
      </c>
      <c r="P2842" s="33"/>
      <c r="Q2842" s="33"/>
      <c r="R2842" s="33"/>
      <c r="S2842" s="33"/>
      <c r="T2842" s="33"/>
      <c r="U2842" s="33"/>
      <c r="V2842" s="33"/>
      <c r="W2842" s="33"/>
      <c r="X2842" s="33"/>
      <c r="Y2842" s="33"/>
      <c r="Z2842" s="33">
        <f t="shared" si="3698"/>
        <v>27820.500000000004</v>
      </c>
      <c r="AA2842" s="33">
        <f t="shared" si="3699"/>
        <v>19945.400000000001</v>
      </c>
      <c r="AB2842" s="33">
        <f t="shared" si="3700"/>
        <v>20160.5</v>
      </c>
      <c r="AC2842" s="33"/>
    </row>
    <row r="2843" spans="1:30" x14ac:dyDescent="0.25">
      <c r="A2843" s="31">
        <v>964</v>
      </c>
      <c r="B2843" s="31" t="s">
        <v>108</v>
      </c>
      <c r="C2843" s="31" t="s">
        <v>137</v>
      </c>
      <c r="D2843" s="31" t="s">
        <v>558</v>
      </c>
      <c r="E2843" s="31" t="s">
        <v>8</v>
      </c>
      <c r="F2843" s="32" t="s">
        <v>389</v>
      </c>
      <c r="G2843" s="22">
        <f>G2844</f>
        <v>150.5</v>
      </c>
      <c r="H2843" s="22">
        <f t="shared" ref="H2843:AC2843" si="3722">H2844</f>
        <v>150.5</v>
      </c>
      <c r="I2843" s="22">
        <f t="shared" si="3722"/>
        <v>150.5</v>
      </c>
      <c r="J2843" s="22">
        <f t="shared" si="3722"/>
        <v>0</v>
      </c>
      <c r="K2843" s="22">
        <f t="shared" si="3722"/>
        <v>0</v>
      </c>
      <c r="L2843" s="22">
        <f t="shared" si="3722"/>
        <v>0</v>
      </c>
      <c r="M2843" s="22">
        <f t="shared" si="3636"/>
        <v>150.5</v>
      </c>
      <c r="N2843" s="22">
        <f t="shared" si="3637"/>
        <v>150.5</v>
      </c>
      <c r="O2843" s="22">
        <f t="shared" si="3638"/>
        <v>150.5</v>
      </c>
      <c r="P2843" s="33">
        <f t="shared" si="3722"/>
        <v>0</v>
      </c>
      <c r="Q2843" s="33">
        <f t="shared" si="3722"/>
        <v>0</v>
      </c>
      <c r="R2843" s="33">
        <f t="shared" si="3722"/>
        <v>0</v>
      </c>
      <c r="S2843" s="33">
        <f t="shared" si="3722"/>
        <v>0</v>
      </c>
      <c r="T2843" s="33">
        <f t="shared" si="3722"/>
        <v>0</v>
      </c>
      <c r="U2843" s="33">
        <f t="shared" si="3722"/>
        <v>0</v>
      </c>
      <c r="V2843" s="33">
        <f t="shared" si="3722"/>
        <v>0</v>
      </c>
      <c r="W2843" s="33">
        <f t="shared" si="3722"/>
        <v>0</v>
      </c>
      <c r="X2843" s="33">
        <f t="shared" si="3722"/>
        <v>0</v>
      </c>
      <c r="Y2843" s="33">
        <f t="shared" si="3722"/>
        <v>0</v>
      </c>
      <c r="Z2843" s="33">
        <f t="shared" si="3698"/>
        <v>150.5</v>
      </c>
      <c r="AA2843" s="33">
        <f t="shared" si="3699"/>
        <v>150.5</v>
      </c>
      <c r="AB2843" s="33">
        <f t="shared" si="3700"/>
        <v>150.5</v>
      </c>
      <c r="AC2843" s="33">
        <f t="shared" si="3722"/>
        <v>0</v>
      </c>
    </row>
    <row r="2844" spans="1:30" x14ac:dyDescent="0.25">
      <c r="A2844" s="31">
        <v>964</v>
      </c>
      <c r="B2844" s="31" t="s">
        <v>108</v>
      </c>
      <c r="C2844" s="31" t="s">
        <v>137</v>
      </c>
      <c r="D2844" s="31" t="s">
        <v>558</v>
      </c>
      <c r="E2844" s="31">
        <v>850</v>
      </c>
      <c r="F2844" s="32" t="s">
        <v>383</v>
      </c>
      <c r="G2844" s="22">
        <v>150.5</v>
      </c>
      <c r="H2844" s="22">
        <v>150.5</v>
      </c>
      <c r="I2844" s="22">
        <v>150.5</v>
      </c>
      <c r="J2844" s="22"/>
      <c r="K2844" s="22"/>
      <c r="L2844" s="22"/>
      <c r="M2844" s="22">
        <f t="shared" si="3636"/>
        <v>150.5</v>
      </c>
      <c r="N2844" s="22">
        <f t="shared" si="3637"/>
        <v>150.5</v>
      </c>
      <c r="O2844" s="22">
        <f t="shared" si="3638"/>
        <v>150.5</v>
      </c>
      <c r="P2844" s="33"/>
      <c r="Q2844" s="33"/>
      <c r="R2844" s="33"/>
      <c r="S2844" s="33"/>
      <c r="T2844" s="33"/>
      <c r="U2844" s="33"/>
      <c r="V2844" s="33"/>
      <c r="W2844" s="33"/>
      <c r="X2844" s="33"/>
      <c r="Y2844" s="33"/>
      <c r="Z2844" s="33">
        <f t="shared" si="3698"/>
        <v>150.5</v>
      </c>
      <c r="AA2844" s="33">
        <f t="shared" si="3699"/>
        <v>150.5</v>
      </c>
      <c r="AB2844" s="33">
        <f t="shared" si="3700"/>
        <v>150.5</v>
      </c>
      <c r="AC2844" s="33"/>
    </row>
    <row r="2845" spans="1:30" ht="94.5" x14ac:dyDescent="0.25">
      <c r="A2845" s="31">
        <v>964</v>
      </c>
      <c r="B2845" s="31" t="s">
        <v>108</v>
      </c>
      <c r="C2845" s="31" t="s">
        <v>137</v>
      </c>
      <c r="D2845" s="31" t="s">
        <v>143</v>
      </c>
      <c r="E2845" s="31"/>
      <c r="F2845" s="32" t="s">
        <v>873</v>
      </c>
      <c r="G2845" s="22">
        <f>G2846+G2848</f>
        <v>11662.899999999998</v>
      </c>
      <c r="H2845" s="22">
        <f t="shared" ref="H2845:L2845" si="3723">H2846+H2848</f>
        <v>6475.0999999999995</v>
      </c>
      <c r="I2845" s="22">
        <f t="shared" si="3723"/>
        <v>6475.0999999999995</v>
      </c>
      <c r="J2845" s="22">
        <f t="shared" si="3723"/>
        <v>0</v>
      </c>
      <c r="K2845" s="22">
        <f t="shared" si="3723"/>
        <v>0</v>
      </c>
      <c r="L2845" s="22">
        <f t="shared" si="3723"/>
        <v>-2720.2</v>
      </c>
      <c r="M2845" s="22">
        <f t="shared" si="3636"/>
        <v>11662.899999999998</v>
      </c>
      <c r="N2845" s="22">
        <f t="shared" si="3637"/>
        <v>6475.0999999999995</v>
      </c>
      <c r="O2845" s="22">
        <f t="shared" si="3638"/>
        <v>3754.8999999999996</v>
      </c>
      <c r="P2845" s="33">
        <f t="shared" ref="P2845:Q2845" si="3724">P2846+P2848</f>
        <v>0</v>
      </c>
      <c r="Q2845" s="33">
        <f t="shared" si="3724"/>
        <v>0</v>
      </c>
      <c r="R2845" s="33">
        <f t="shared" ref="R2845:T2845" si="3725">R2846+R2848</f>
        <v>0</v>
      </c>
      <c r="S2845" s="33">
        <f t="shared" si="3725"/>
        <v>0</v>
      </c>
      <c r="T2845" s="33">
        <f t="shared" si="3725"/>
        <v>0</v>
      </c>
      <c r="U2845" s="33">
        <f t="shared" ref="U2845:W2845" si="3726">U2846+U2848</f>
        <v>0</v>
      </c>
      <c r="V2845" s="33">
        <f t="shared" si="3726"/>
        <v>0</v>
      </c>
      <c r="W2845" s="33">
        <f t="shared" si="3726"/>
        <v>0</v>
      </c>
      <c r="X2845" s="33">
        <f t="shared" ref="X2845:Y2845" si="3727">X2846+X2848</f>
        <v>0</v>
      </c>
      <c r="Y2845" s="33">
        <f t="shared" si="3727"/>
        <v>0</v>
      </c>
      <c r="Z2845" s="33">
        <f t="shared" si="3698"/>
        <v>11662.899999999998</v>
      </c>
      <c r="AA2845" s="33">
        <f t="shared" si="3699"/>
        <v>6475.0999999999995</v>
      </c>
      <c r="AB2845" s="33">
        <f t="shared" si="3700"/>
        <v>3754.8999999999996</v>
      </c>
      <c r="AC2845" s="33">
        <f t="shared" ref="AC2845" si="3728">AC2846+AC2848</f>
        <v>0</v>
      </c>
    </row>
    <row r="2846" spans="1:30" ht="78.75" x14ac:dyDescent="0.25">
      <c r="A2846" s="31">
        <v>964</v>
      </c>
      <c r="B2846" s="31" t="s">
        <v>108</v>
      </c>
      <c r="C2846" s="31" t="s">
        <v>137</v>
      </c>
      <c r="D2846" s="31" t="s">
        <v>143</v>
      </c>
      <c r="E2846" s="31" t="s">
        <v>25</v>
      </c>
      <c r="F2846" s="32" t="s">
        <v>384</v>
      </c>
      <c r="G2846" s="22">
        <f>G2847</f>
        <v>63.8</v>
      </c>
      <c r="H2846" s="22">
        <f t="shared" ref="H2846:AC2846" si="3729">H2847</f>
        <v>63.8</v>
      </c>
      <c r="I2846" s="22">
        <f t="shared" si="3729"/>
        <v>63.8</v>
      </c>
      <c r="J2846" s="22">
        <f t="shared" si="3729"/>
        <v>0</v>
      </c>
      <c r="K2846" s="22">
        <f t="shared" si="3729"/>
        <v>0</v>
      </c>
      <c r="L2846" s="22">
        <f t="shared" si="3729"/>
        <v>0</v>
      </c>
      <c r="M2846" s="22">
        <f t="shared" si="3636"/>
        <v>63.8</v>
      </c>
      <c r="N2846" s="22">
        <f t="shared" si="3637"/>
        <v>63.8</v>
      </c>
      <c r="O2846" s="22">
        <f t="shared" si="3638"/>
        <v>63.8</v>
      </c>
      <c r="P2846" s="33">
        <f t="shared" si="3729"/>
        <v>0</v>
      </c>
      <c r="Q2846" s="33">
        <f t="shared" si="3729"/>
        <v>0</v>
      </c>
      <c r="R2846" s="33">
        <f t="shared" si="3729"/>
        <v>0</v>
      </c>
      <c r="S2846" s="33">
        <f t="shared" si="3729"/>
        <v>0</v>
      </c>
      <c r="T2846" s="33">
        <f t="shared" si="3729"/>
        <v>0</v>
      </c>
      <c r="U2846" s="33">
        <f t="shared" si="3729"/>
        <v>0</v>
      </c>
      <c r="V2846" s="33">
        <f t="shared" si="3729"/>
        <v>0</v>
      </c>
      <c r="W2846" s="33">
        <f t="shared" si="3729"/>
        <v>0</v>
      </c>
      <c r="X2846" s="33">
        <f t="shared" si="3729"/>
        <v>0</v>
      </c>
      <c r="Y2846" s="33">
        <f t="shared" si="3729"/>
        <v>0</v>
      </c>
      <c r="Z2846" s="33">
        <f t="shared" si="3698"/>
        <v>63.8</v>
      </c>
      <c r="AA2846" s="33">
        <f t="shared" si="3699"/>
        <v>63.8</v>
      </c>
      <c r="AB2846" s="33">
        <f t="shared" si="3700"/>
        <v>63.8</v>
      </c>
      <c r="AC2846" s="33">
        <f t="shared" si="3729"/>
        <v>0</v>
      </c>
    </row>
    <row r="2847" spans="1:30" x14ac:dyDescent="0.25">
      <c r="A2847" s="31">
        <v>964</v>
      </c>
      <c r="B2847" s="31" t="s">
        <v>108</v>
      </c>
      <c r="C2847" s="31" t="s">
        <v>137</v>
      </c>
      <c r="D2847" s="31" t="s">
        <v>143</v>
      </c>
      <c r="E2847" s="31">
        <v>110</v>
      </c>
      <c r="F2847" s="32" t="s">
        <v>372</v>
      </c>
      <c r="G2847" s="22">
        <v>63.8</v>
      </c>
      <c r="H2847" s="22">
        <v>63.8</v>
      </c>
      <c r="I2847" s="22">
        <v>63.8</v>
      </c>
      <c r="J2847" s="22"/>
      <c r="K2847" s="22"/>
      <c r="L2847" s="22"/>
      <c r="M2847" s="22">
        <f t="shared" si="3636"/>
        <v>63.8</v>
      </c>
      <c r="N2847" s="22">
        <f t="shared" si="3637"/>
        <v>63.8</v>
      </c>
      <c r="O2847" s="22">
        <f t="shared" si="3638"/>
        <v>63.8</v>
      </c>
      <c r="P2847" s="33"/>
      <c r="Q2847" s="33"/>
      <c r="R2847" s="33"/>
      <c r="S2847" s="33"/>
      <c r="T2847" s="33"/>
      <c r="U2847" s="33"/>
      <c r="V2847" s="33"/>
      <c r="W2847" s="33"/>
      <c r="X2847" s="33"/>
      <c r="Y2847" s="33"/>
      <c r="Z2847" s="33">
        <f t="shared" si="3698"/>
        <v>63.8</v>
      </c>
      <c r="AA2847" s="33">
        <f t="shared" si="3699"/>
        <v>63.8</v>
      </c>
      <c r="AB2847" s="33">
        <f t="shared" si="3700"/>
        <v>63.8</v>
      </c>
      <c r="AC2847" s="33"/>
    </row>
    <row r="2848" spans="1:30" ht="31.5" x14ac:dyDescent="0.25">
      <c r="A2848" s="31">
        <v>964</v>
      </c>
      <c r="B2848" s="31" t="s">
        <v>108</v>
      </c>
      <c r="C2848" s="31" t="s">
        <v>137</v>
      </c>
      <c r="D2848" s="31" t="s">
        <v>143</v>
      </c>
      <c r="E2848" s="31" t="s">
        <v>7</v>
      </c>
      <c r="F2848" s="32" t="s">
        <v>385</v>
      </c>
      <c r="G2848" s="22">
        <f>G2849</f>
        <v>11599.099999999999</v>
      </c>
      <c r="H2848" s="22">
        <f t="shared" ref="H2848:AC2848" si="3730">H2849</f>
        <v>6411.2999999999993</v>
      </c>
      <c r="I2848" s="22">
        <f t="shared" si="3730"/>
        <v>6411.2999999999993</v>
      </c>
      <c r="J2848" s="22">
        <f t="shared" si="3730"/>
        <v>0</v>
      </c>
      <c r="K2848" s="22">
        <f t="shared" si="3730"/>
        <v>0</v>
      </c>
      <c r="L2848" s="22">
        <f t="shared" si="3730"/>
        <v>-2720.2</v>
      </c>
      <c r="M2848" s="22">
        <f t="shared" si="3636"/>
        <v>11599.099999999999</v>
      </c>
      <c r="N2848" s="22">
        <f t="shared" si="3637"/>
        <v>6411.2999999999993</v>
      </c>
      <c r="O2848" s="22">
        <f t="shared" si="3638"/>
        <v>3691.0999999999995</v>
      </c>
      <c r="P2848" s="33">
        <f t="shared" si="3730"/>
        <v>0</v>
      </c>
      <c r="Q2848" s="33">
        <f t="shared" si="3730"/>
        <v>0</v>
      </c>
      <c r="R2848" s="33">
        <f t="shared" si="3730"/>
        <v>0</v>
      </c>
      <c r="S2848" s="33">
        <f t="shared" si="3730"/>
        <v>0</v>
      </c>
      <c r="T2848" s="33">
        <f t="shared" si="3730"/>
        <v>0</v>
      </c>
      <c r="U2848" s="33">
        <f t="shared" si="3730"/>
        <v>0</v>
      </c>
      <c r="V2848" s="33">
        <f t="shared" si="3730"/>
        <v>0</v>
      </c>
      <c r="W2848" s="33">
        <f t="shared" si="3730"/>
        <v>0</v>
      </c>
      <c r="X2848" s="33">
        <f t="shared" si="3730"/>
        <v>0</v>
      </c>
      <c r="Y2848" s="33">
        <f t="shared" si="3730"/>
        <v>0</v>
      </c>
      <c r="Z2848" s="33">
        <f t="shared" si="3698"/>
        <v>11599.099999999999</v>
      </c>
      <c r="AA2848" s="33">
        <f t="shared" si="3699"/>
        <v>6411.2999999999993</v>
      </c>
      <c r="AB2848" s="33">
        <f t="shared" si="3700"/>
        <v>3691.0999999999995</v>
      </c>
      <c r="AC2848" s="33">
        <f t="shared" si="3730"/>
        <v>0</v>
      </c>
    </row>
    <row r="2849" spans="1:30" ht="31.5" x14ac:dyDescent="0.25">
      <c r="A2849" s="31">
        <v>964</v>
      </c>
      <c r="B2849" s="31" t="s">
        <v>108</v>
      </c>
      <c r="C2849" s="31" t="s">
        <v>137</v>
      </c>
      <c r="D2849" s="31" t="s">
        <v>143</v>
      </c>
      <c r="E2849" s="31">
        <v>240</v>
      </c>
      <c r="F2849" s="32" t="s">
        <v>374</v>
      </c>
      <c r="G2849" s="22">
        <v>11599.099999999999</v>
      </c>
      <c r="H2849" s="22">
        <v>6411.2999999999993</v>
      </c>
      <c r="I2849" s="22">
        <v>6411.2999999999993</v>
      </c>
      <c r="J2849" s="22"/>
      <c r="K2849" s="22"/>
      <c r="L2849" s="22">
        <v>-2720.2</v>
      </c>
      <c r="M2849" s="22">
        <f t="shared" si="3636"/>
        <v>11599.099999999999</v>
      </c>
      <c r="N2849" s="22">
        <f t="shared" si="3637"/>
        <v>6411.2999999999993</v>
      </c>
      <c r="O2849" s="22">
        <f t="shared" si="3638"/>
        <v>3691.0999999999995</v>
      </c>
      <c r="P2849" s="33"/>
      <c r="Q2849" s="33"/>
      <c r="R2849" s="33"/>
      <c r="S2849" s="33"/>
      <c r="T2849" s="33"/>
      <c r="U2849" s="33"/>
      <c r="V2849" s="33"/>
      <c r="W2849" s="33"/>
      <c r="X2849" s="33"/>
      <c r="Y2849" s="33"/>
      <c r="Z2849" s="33">
        <f t="shared" si="3698"/>
        <v>11599.099999999999</v>
      </c>
      <c r="AA2849" s="33">
        <f t="shared" si="3699"/>
        <v>6411.2999999999993</v>
      </c>
      <c r="AB2849" s="33">
        <f t="shared" si="3700"/>
        <v>3691.0999999999995</v>
      </c>
      <c r="AC2849" s="33"/>
    </row>
    <row r="2850" spans="1:30" ht="31.5" x14ac:dyDescent="0.25">
      <c r="A2850" s="31">
        <v>964</v>
      </c>
      <c r="B2850" s="31" t="s">
        <v>108</v>
      </c>
      <c r="C2850" s="31" t="s">
        <v>137</v>
      </c>
      <c r="D2850" s="31" t="s">
        <v>352</v>
      </c>
      <c r="E2850" s="31"/>
      <c r="F2850" s="32" t="s">
        <v>427</v>
      </c>
      <c r="G2850" s="22">
        <f>G2851</f>
        <v>321</v>
      </c>
      <c r="H2850" s="22">
        <f t="shared" ref="H2850:AC2852" si="3731">H2851</f>
        <v>321</v>
      </c>
      <c r="I2850" s="22">
        <f t="shared" si="3731"/>
        <v>321</v>
      </c>
      <c r="J2850" s="22">
        <f t="shared" si="3731"/>
        <v>0</v>
      </c>
      <c r="K2850" s="22">
        <f t="shared" si="3731"/>
        <v>0</v>
      </c>
      <c r="L2850" s="22">
        <f t="shared" si="3731"/>
        <v>0</v>
      </c>
      <c r="M2850" s="22">
        <f t="shared" si="3636"/>
        <v>321</v>
      </c>
      <c r="N2850" s="22">
        <f t="shared" si="3637"/>
        <v>321</v>
      </c>
      <c r="O2850" s="22">
        <f t="shared" si="3638"/>
        <v>321</v>
      </c>
      <c r="P2850" s="33">
        <f t="shared" si="3731"/>
        <v>0</v>
      </c>
      <c r="Q2850" s="33">
        <f t="shared" si="3731"/>
        <v>0</v>
      </c>
      <c r="R2850" s="33">
        <f t="shared" si="3731"/>
        <v>0</v>
      </c>
      <c r="S2850" s="33">
        <f t="shared" si="3731"/>
        <v>0</v>
      </c>
      <c r="T2850" s="33">
        <f t="shared" si="3731"/>
        <v>0</v>
      </c>
      <c r="U2850" s="33">
        <f t="shared" si="3731"/>
        <v>0</v>
      </c>
      <c r="V2850" s="33">
        <f t="shared" si="3731"/>
        <v>0</v>
      </c>
      <c r="W2850" s="33">
        <f t="shared" si="3731"/>
        <v>0</v>
      </c>
      <c r="X2850" s="33">
        <f t="shared" si="3731"/>
        <v>0</v>
      </c>
      <c r="Y2850" s="33">
        <f t="shared" si="3731"/>
        <v>0</v>
      </c>
      <c r="Z2850" s="33">
        <f t="shared" si="3698"/>
        <v>321</v>
      </c>
      <c r="AA2850" s="33">
        <f t="shared" si="3699"/>
        <v>321</v>
      </c>
      <c r="AB2850" s="33">
        <f t="shared" si="3700"/>
        <v>321</v>
      </c>
      <c r="AC2850" s="33">
        <f t="shared" si="3731"/>
        <v>0</v>
      </c>
      <c r="AD2850" s="18"/>
    </row>
    <row r="2851" spans="1:30" ht="47.25" x14ac:dyDescent="0.25">
      <c r="A2851" s="31">
        <v>964</v>
      </c>
      <c r="B2851" s="31" t="s">
        <v>108</v>
      </c>
      <c r="C2851" s="31" t="s">
        <v>137</v>
      </c>
      <c r="D2851" s="31" t="s">
        <v>552</v>
      </c>
      <c r="E2851" s="31"/>
      <c r="F2851" s="32" t="s">
        <v>874</v>
      </c>
      <c r="G2851" s="22">
        <f>G2852</f>
        <v>321</v>
      </c>
      <c r="H2851" s="22">
        <f t="shared" si="3731"/>
        <v>321</v>
      </c>
      <c r="I2851" s="22">
        <f t="shared" si="3731"/>
        <v>321</v>
      </c>
      <c r="J2851" s="22">
        <f t="shared" si="3731"/>
        <v>0</v>
      </c>
      <c r="K2851" s="22">
        <f t="shared" si="3731"/>
        <v>0</v>
      </c>
      <c r="L2851" s="22">
        <f t="shared" si="3731"/>
        <v>0</v>
      </c>
      <c r="M2851" s="22">
        <f t="shared" si="3636"/>
        <v>321</v>
      </c>
      <c r="N2851" s="22">
        <f t="shared" si="3637"/>
        <v>321</v>
      </c>
      <c r="O2851" s="22">
        <f t="shared" si="3638"/>
        <v>321</v>
      </c>
      <c r="P2851" s="33">
        <f t="shared" si="3731"/>
        <v>0</v>
      </c>
      <c r="Q2851" s="33">
        <f t="shared" si="3731"/>
        <v>0</v>
      </c>
      <c r="R2851" s="33">
        <f t="shared" si="3731"/>
        <v>0</v>
      </c>
      <c r="S2851" s="33">
        <f t="shared" si="3731"/>
        <v>0</v>
      </c>
      <c r="T2851" s="33">
        <f t="shared" si="3731"/>
        <v>0</v>
      </c>
      <c r="U2851" s="33">
        <f t="shared" si="3731"/>
        <v>0</v>
      </c>
      <c r="V2851" s="33">
        <f t="shared" si="3731"/>
        <v>0</v>
      </c>
      <c r="W2851" s="33">
        <f t="shared" si="3731"/>
        <v>0</v>
      </c>
      <c r="X2851" s="33">
        <f t="shared" si="3731"/>
        <v>0</v>
      </c>
      <c r="Y2851" s="33">
        <f t="shared" si="3731"/>
        <v>0</v>
      </c>
      <c r="Z2851" s="33">
        <f t="shared" si="3698"/>
        <v>321</v>
      </c>
      <c r="AA2851" s="33">
        <f t="shared" si="3699"/>
        <v>321</v>
      </c>
      <c r="AB2851" s="33">
        <f t="shared" si="3700"/>
        <v>321</v>
      </c>
      <c r="AC2851" s="33">
        <f t="shared" si="3731"/>
        <v>0</v>
      </c>
    </row>
    <row r="2852" spans="1:30" ht="31.5" x14ac:dyDescent="0.25">
      <c r="A2852" s="31">
        <v>964</v>
      </c>
      <c r="B2852" s="31" t="s">
        <v>108</v>
      </c>
      <c r="C2852" s="31" t="s">
        <v>137</v>
      </c>
      <c r="D2852" s="31" t="s">
        <v>552</v>
      </c>
      <c r="E2852" s="31" t="s">
        <v>7</v>
      </c>
      <c r="F2852" s="32" t="s">
        <v>385</v>
      </c>
      <c r="G2852" s="22">
        <f>G2853</f>
        <v>321</v>
      </c>
      <c r="H2852" s="22">
        <f t="shared" si="3731"/>
        <v>321</v>
      </c>
      <c r="I2852" s="22">
        <f t="shared" si="3731"/>
        <v>321</v>
      </c>
      <c r="J2852" s="22">
        <f t="shared" si="3731"/>
        <v>0</v>
      </c>
      <c r="K2852" s="22">
        <f t="shared" si="3731"/>
        <v>0</v>
      </c>
      <c r="L2852" s="22">
        <f t="shared" si="3731"/>
        <v>0</v>
      </c>
      <c r="M2852" s="22">
        <f t="shared" si="3636"/>
        <v>321</v>
      </c>
      <c r="N2852" s="22">
        <f t="shared" si="3637"/>
        <v>321</v>
      </c>
      <c r="O2852" s="22">
        <f t="shared" si="3638"/>
        <v>321</v>
      </c>
      <c r="P2852" s="33">
        <f t="shared" si="3731"/>
        <v>0</v>
      </c>
      <c r="Q2852" s="33">
        <f t="shared" si="3731"/>
        <v>0</v>
      </c>
      <c r="R2852" s="33">
        <f t="shared" si="3731"/>
        <v>0</v>
      </c>
      <c r="S2852" s="33">
        <f t="shared" si="3731"/>
        <v>0</v>
      </c>
      <c r="T2852" s="33">
        <f t="shared" si="3731"/>
        <v>0</v>
      </c>
      <c r="U2852" s="33">
        <f t="shared" si="3731"/>
        <v>0</v>
      </c>
      <c r="V2852" s="33">
        <f t="shared" si="3731"/>
        <v>0</v>
      </c>
      <c r="W2852" s="33">
        <f t="shared" si="3731"/>
        <v>0</v>
      </c>
      <c r="X2852" s="33">
        <f t="shared" si="3731"/>
        <v>0</v>
      </c>
      <c r="Y2852" s="33">
        <f t="shared" si="3731"/>
        <v>0</v>
      </c>
      <c r="Z2852" s="33">
        <f t="shared" si="3698"/>
        <v>321</v>
      </c>
      <c r="AA2852" s="33">
        <f t="shared" si="3699"/>
        <v>321</v>
      </c>
      <c r="AB2852" s="33">
        <f t="shared" si="3700"/>
        <v>321</v>
      </c>
      <c r="AC2852" s="33">
        <f t="shared" si="3731"/>
        <v>0</v>
      </c>
    </row>
    <row r="2853" spans="1:30" ht="31.5" x14ac:dyDescent="0.25">
      <c r="A2853" s="31">
        <v>964</v>
      </c>
      <c r="B2853" s="31" t="s">
        <v>108</v>
      </c>
      <c r="C2853" s="31" t="s">
        <v>137</v>
      </c>
      <c r="D2853" s="31" t="s">
        <v>552</v>
      </c>
      <c r="E2853" s="31">
        <v>240</v>
      </c>
      <c r="F2853" s="32" t="s">
        <v>374</v>
      </c>
      <c r="G2853" s="22">
        <v>321</v>
      </c>
      <c r="H2853" s="22">
        <v>321</v>
      </c>
      <c r="I2853" s="22">
        <v>321</v>
      </c>
      <c r="J2853" s="22"/>
      <c r="K2853" s="22"/>
      <c r="L2853" s="22"/>
      <c r="M2853" s="22">
        <f t="shared" si="3636"/>
        <v>321</v>
      </c>
      <c r="N2853" s="22">
        <f t="shared" si="3637"/>
        <v>321</v>
      </c>
      <c r="O2853" s="22">
        <f t="shared" si="3638"/>
        <v>321</v>
      </c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>
        <f t="shared" si="3698"/>
        <v>321</v>
      </c>
      <c r="AA2853" s="33">
        <f t="shared" si="3699"/>
        <v>321</v>
      </c>
      <c r="AB2853" s="33">
        <f t="shared" si="3700"/>
        <v>321</v>
      </c>
      <c r="AC2853" s="33"/>
    </row>
    <row r="2854" spans="1:30" ht="31.5" x14ac:dyDescent="0.25">
      <c r="A2854" s="31">
        <v>964</v>
      </c>
      <c r="B2854" s="31" t="s">
        <v>108</v>
      </c>
      <c r="C2854" s="31" t="s">
        <v>137</v>
      </c>
      <c r="D2854" s="31" t="s">
        <v>34</v>
      </c>
      <c r="E2854" s="31"/>
      <c r="F2854" s="32" t="s">
        <v>47</v>
      </c>
      <c r="G2854" s="22">
        <f>G2855</f>
        <v>0</v>
      </c>
      <c r="H2854" s="22">
        <f t="shared" ref="H2854:L2857" si="3732">H2855</f>
        <v>0</v>
      </c>
      <c r="I2854" s="22">
        <f t="shared" si="3732"/>
        <v>0</v>
      </c>
      <c r="J2854" s="22">
        <f t="shared" si="3732"/>
        <v>4376.2</v>
      </c>
      <c r="K2854" s="22">
        <f t="shared" si="3732"/>
        <v>0</v>
      </c>
      <c r="L2854" s="22">
        <f t="shared" si="3732"/>
        <v>0</v>
      </c>
      <c r="M2854" s="22">
        <f t="shared" ref="M2854:M2858" si="3733">G2854+J2854</f>
        <v>4376.2</v>
      </c>
      <c r="N2854" s="22">
        <f t="shared" ref="N2854:N2858" si="3734">H2854+K2854</f>
        <v>0</v>
      </c>
      <c r="O2854" s="22">
        <f t="shared" ref="O2854:O2858" si="3735">I2854+L2854</f>
        <v>0</v>
      </c>
      <c r="P2854" s="33">
        <f t="shared" ref="P2854:Y2857" si="3736">P2855</f>
        <v>0</v>
      </c>
      <c r="Q2854" s="33">
        <f t="shared" si="3736"/>
        <v>0</v>
      </c>
      <c r="R2854" s="33">
        <f t="shared" si="3736"/>
        <v>0</v>
      </c>
      <c r="S2854" s="33">
        <f t="shared" si="3736"/>
        <v>0</v>
      </c>
      <c r="T2854" s="33">
        <f t="shared" si="3736"/>
        <v>0</v>
      </c>
      <c r="U2854" s="33">
        <f t="shared" si="3736"/>
        <v>0</v>
      </c>
      <c r="V2854" s="33">
        <f t="shared" si="3736"/>
        <v>0</v>
      </c>
      <c r="W2854" s="33">
        <f t="shared" si="3736"/>
        <v>0</v>
      </c>
      <c r="X2854" s="33">
        <f t="shared" si="3736"/>
        <v>0</v>
      </c>
      <c r="Y2854" s="33">
        <f t="shared" si="3736"/>
        <v>0</v>
      </c>
      <c r="Z2854" s="33">
        <f t="shared" si="3698"/>
        <v>4376.2</v>
      </c>
      <c r="AA2854" s="33">
        <f t="shared" si="3699"/>
        <v>0</v>
      </c>
      <c r="AB2854" s="33">
        <f t="shared" si="3700"/>
        <v>0</v>
      </c>
      <c r="AC2854" s="33">
        <f t="shared" ref="AC2854:AC2857" si="3737">AC2855</f>
        <v>0</v>
      </c>
    </row>
    <row r="2855" spans="1:30" x14ac:dyDescent="0.25">
      <c r="A2855" s="31">
        <v>964</v>
      </c>
      <c r="B2855" s="31" t="s">
        <v>108</v>
      </c>
      <c r="C2855" s="31" t="s">
        <v>137</v>
      </c>
      <c r="D2855" s="31" t="s">
        <v>35</v>
      </c>
      <c r="E2855" s="31"/>
      <c r="F2855" s="32" t="s">
        <v>48</v>
      </c>
      <c r="G2855" s="22">
        <f>G2856</f>
        <v>0</v>
      </c>
      <c r="H2855" s="22">
        <f t="shared" si="3732"/>
        <v>0</v>
      </c>
      <c r="I2855" s="22">
        <f t="shared" si="3732"/>
        <v>0</v>
      </c>
      <c r="J2855" s="22">
        <f t="shared" si="3732"/>
        <v>4376.2</v>
      </c>
      <c r="K2855" s="22">
        <f t="shared" si="3732"/>
        <v>0</v>
      </c>
      <c r="L2855" s="22">
        <f t="shared" si="3732"/>
        <v>0</v>
      </c>
      <c r="M2855" s="22">
        <f t="shared" si="3733"/>
        <v>4376.2</v>
      </c>
      <c r="N2855" s="22">
        <f t="shared" si="3734"/>
        <v>0</v>
      </c>
      <c r="O2855" s="22">
        <f t="shared" si="3735"/>
        <v>0</v>
      </c>
      <c r="P2855" s="33">
        <f t="shared" si="3736"/>
        <v>0</v>
      </c>
      <c r="Q2855" s="33">
        <f t="shared" si="3736"/>
        <v>0</v>
      </c>
      <c r="R2855" s="33">
        <f t="shared" si="3736"/>
        <v>0</v>
      </c>
      <c r="S2855" s="33">
        <f t="shared" si="3736"/>
        <v>0</v>
      </c>
      <c r="T2855" s="33">
        <f t="shared" si="3736"/>
        <v>0</v>
      </c>
      <c r="U2855" s="33">
        <f t="shared" si="3736"/>
        <v>0</v>
      </c>
      <c r="V2855" s="33">
        <f t="shared" si="3736"/>
        <v>0</v>
      </c>
      <c r="W2855" s="33">
        <f t="shared" si="3736"/>
        <v>0</v>
      </c>
      <c r="X2855" s="33">
        <f t="shared" si="3736"/>
        <v>0</v>
      </c>
      <c r="Y2855" s="33">
        <f t="shared" si="3736"/>
        <v>0</v>
      </c>
      <c r="Z2855" s="33">
        <f t="shared" si="3698"/>
        <v>4376.2</v>
      </c>
      <c r="AA2855" s="33">
        <f t="shared" si="3699"/>
        <v>0</v>
      </c>
      <c r="AB2855" s="33">
        <f t="shared" si="3700"/>
        <v>0</v>
      </c>
      <c r="AC2855" s="33">
        <f t="shared" si="3737"/>
        <v>0</v>
      </c>
    </row>
    <row r="2856" spans="1:30" ht="47.25" x14ac:dyDescent="0.25">
      <c r="A2856" s="31">
        <v>964</v>
      </c>
      <c r="B2856" s="31" t="s">
        <v>108</v>
      </c>
      <c r="C2856" s="31" t="s">
        <v>137</v>
      </c>
      <c r="D2856" s="31" t="s">
        <v>326</v>
      </c>
      <c r="E2856" s="31"/>
      <c r="F2856" s="32" t="s">
        <v>432</v>
      </c>
      <c r="G2856" s="22">
        <f>G2857</f>
        <v>0</v>
      </c>
      <c r="H2856" s="22">
        <f t="shared" si="3732"/>
        <v>0</v>
      </c>
      <c r="I2856" s="22">
        <f t="shared" si="3732"/>
        <v>0</v>
      </c>
      <c r="J2856" s="22">
        <f t="shared" si="3732"/>
        <v>4376.2</v>
      </c>
      <c r="K2856" s="22">
        <f t="shared" si="3732"/>
        <v>0</v>
      </c>
      <c r="L2856" s="22">
        <f t="shared" si="3732"/>
        <v>0</v>
      </c>
      <c r="M2856" s="22">
        <f t="shared" si="3733"/>
        <v>4376.2</v>
      </c>
      <c r="N2856" s="22">
        <f t="shared" si="3734"/>
        <v>0</v>
      </c>
      <c r="O2856" s="22">
        <f t="shared" si="3735"/>
        <v>0</v>
      </c>
      <c r="P2856" s="33">
        <f t="shared" si="3736"/>
        <v>0</v>
      </c>
      <c r="Q2856" s="33">
        <f t="shared" si="3736"/>
        <v>0</v>
      </c>
      <c r="R2856" s="33">
        <f t="shared" si="3736"/>
        <v>0</v>
      </c>
      <c r="S2856" s="33">
        <f t="shared" si="3736"/>
        <v>0</v>
      </c>
      <c r="T2856" s="33">
        <f t="shared" si="3736"/>
        <v>0</v>
      </c>
      <c r="U2856" s="33">
        <f t="shared" si="3736"/>
        <v>0</v>
      </c>
      <c r="V2856" s="33">
        <f t="shared" si="3736"/>
        <v>0</v>
      </c>
      <c r="W2856" s="33">
        <f t="shared" si="3736"/>
        <v>0</v>
      </c>
      <c r="X2856" s="33">
        <f t="shared" si="3736"/>
        <v>0</v>
      </c>
      <c r="Y2856" s="33">
        <f t="shared" si="3736"/>
        <v>0</v>
      </c>
      <c r="Z2856" s="33">
        <f t="shared" si="3698"/>
        <v>4376.2</v>
      </c>
      <c r="AA2856" s="33">
        <f t="shared" si="3699"/>
        <v>0</v>
      </c>
      <c r="AB2856" s="33">
        <f t="shared" si="3700"/>
        <v>0</v>
      </c>
      <c r="AC2856" s="33">
        <f t="shared" si="3737"/>
        <v>0</v>
      </c>
    </row>
    <row r="2857" spans="1:30" ht="31.5" x14ac:dyDescent="0.25">
      <c r="A2857" s="31">
        <v>964</v>
      </c>
      <c r="B2857" s="31" t="s">
        <v>108</v>
      </c>
      <c r="C2857" s="31" t="s">
        <v>137</v>
      </c>
      <c r="D2857" s="31" t="s">
        <v>326</v>
      </c>
      <c r="E2857" s="31" t="s">
        <v>7</v>
      </c>
      <c r="F2857" s="32" t="s">
        <v>385</v>
      </c>
      <c r="G2857" s="22">
        <f>G2858</f>
        <v>0</v>
      </c>
      <c r="H2857" s="22">
        <f t="shared" si="3732"/>
        <v>0</v>
      </c>
      <c r="I2857" s="22">
        <f t="shared" si="3732"/>
        <v>0</v>
      </c>
      <c r="J2857" s="22">
        <f t="shared" si="3732"/>
        <v>4376.2</v>
      </c>
      <c r="K2857" s="22">
        <f t="shared" si="3732"/>
        <v>0</v>
      </c>
      <c r="L2857" s="22">
        <f t="shared" si="3732"/>
        <v>0</v>
      </c>
      <c r="M2857" s="22">
        <f t="shared" si="3733"/>
        <v>4376.2</v>
      </c>
      <c r="N2857" s="22">
        <f t="shared" si="3734"/>
        <v>0</v>
      </c>
      <c r="O2857" s="22">
        <f t="shared" si="3735"/>
        <v>0</v>
      </c>
      <c r="P2857" s="33">
        <f t="shared" si="3736"/>
        <v>0</v>
      </c>
      <c r="Q2857" s="33">
        <f t="shared" si="3736"/>
        <v>0</v>
      </c>
      <c r="R2857" s="33">
        <f t="shared" si="3736"/>
        <v>0</v>
      </c>
      <c r="S2857" s="33">
        <f t="shared" si="3736"/>
        <v>0</v>
      </c>
      <c r="T2857" s="33">
        <f t="shared" si="3736"/>
        <v>0</v>
      </c>
      <c r="U2857" s="33">
        <f t="shared" si="3736"/>
        <v>0</v>
      </c>
      <c r="V2857" s="33">
        <f t="shared" si="3736"/>
        <v>0</v>
      </c>
      <c r="W2857" s="33">
        <f t="shared" si="3736"/>
        <v>0</v>
      </c>
      <c r="X2857" s="33">
        <f t="shared" si="3736"/>
        <v>0</v>
      </c>
      <c r="Y2857" s="33">
        <f t="shared" si="3736"/>
        <v>0</v>
      </c>
      <c r="Z2857" s="33">
        <f t="shared" si="3698"/>
        <v>4376.2</v>
      </c>
      <c r="AA2857" s="33">
        <f t="shared" si="3699"/>
        <v>0</v>
      </c>
      <c r="AB2857" s="33">
        <f t="shared" si="3700"/>
        <v>0</v>
      </c>
      <c r="AC2857" s="33">
        <f t="shared" si="3737"/>
        <v>0</v>
      </c>
    </row>
    <row r="2858" spans="1:30" ht="31.5" x14ac:dyDescent="0.25">
      <c r="A2858" s="31">
        <v>964</v>
      </c>
      <c r="B2858" s="31" t="s">
        <v>108</v>
      </c>
      <c r="C2858" s="31" t="s">
        <v>137</v>
      </c>
      <c r="D2858" s="31" t="s">
        <v>326</v>
      </c>
      <c r="E2858" s="31" t="s">
        <v>317</v>
      </c>
      <c r="F2858" s="32" t="s">
        <v>374</v>
      </c>
      <c r="G2858" s="22">
        <v>0</v>
      </c>
      <c r="H2858" s="22">
        <v>0</v>
      </c>
      <c r="I2858" s="22">
        <v>0</v>
      </c>
      <c r="J2858" s="22">
        <v>4376.2</v>
      </c>
      <c r="K2858" s="22"/>
      <c r="L2858" s="22"/>
      <c r="M2858" s="22">
        <f t="shared" si="3733"/>
        <v>4376.2</v>
      </c>
      <c r="N2858" s="22">
        <f t="shared" si="3734"/>
        <v>0</v>
      </c>
      <c r="O2858" s="22">
        <f t="shared" si="3735"/>
        <v>0</v>
      </c>
      <c r="P2858" s="33"/>
      <c r="Q2858" s="33"/>
      <c r="R2858" s="33"/>
      <c r="S2858" s="33"/>
      <c r="T2858" s="33"/>
      <c r="U2858" s="33"/>
      <c r="V2858" s="33"/>
      <c r="W2858" s="33"/>
      <c r="X2858" s="33"/>
      <c r="Y2858" s="33"/>
      <c r="Z2858" s="33">
        <f t="shared" si="3698"/>
        <v>4376.2</v>
      </c>
      <c r="AA2858" s="33">
        <f t="shared" si="3699"/>
        <v>0</v>
      </c>
      <c r="AB2858" s="33">
        <f t="shared" si="3700"/>
        <v>0</v>
      </c>
      <c r="AC2858" s="33"/>
    </row>
    <row r="2859" spans="1:30" s="34" customFormat="1" ht="31.5" x14ac:dyDescent="0.25">
      <c r="A2859" s="25">
        <v>964</v>
      </c>
      <c r="B2859" s="25" t="s">
        <v>108</v>
      </c>
      <c r="C2859" s="25" t="s">
        <v>327</v>
      </c>
      <c r="D2859" s="25"/>
      <c r="E2859" s="25"/>
      <c r="F2859" s="26" t="s">
        <v>397</v>
      </c>
      <c r="G2859" s="27">
        <f>G2860+G2872+G2886</f>
        <v>14468.7</v>
      </c>
      <c r="H2859" s="27">
        <f t="shared" ref="H2859:L2859" si="3738">H2860+H2872+H2886</f>
        <v>14542.6</v>
      </c>
      <c r="I2859" s="27">
        <f t="shared" si="3738"/>
        <v>14542.6</v>
      </c>
      <c r="J2859" s="27">
        <f t="shared" si="3738"/>
        <v>0</v>
      </c>
      <c r="K2859" s="27">
        <f t="shared" si="3738"/>
        <v>0</v>
      </c>
      <c r="L2859" s="27">
        <f t="shared" si="3738"/>
        <v>0</v>
      </c>
      <c r="M2859" s="22">
        <f t="shared" si="3636"/>
        <v>14468.7</v>
      </c>
      <c r="N2859" s="22">
        <f t="shared" si="3637"/>
        <v>14542.6</v>
      </c>
      <c r="O2859" s="22">
        <f t="shared" si="3638"/>
        <v>14542.6</v>
      </c>
      <c r="P2859" s="28">
        <f t="shared" ref="P2859:Q2859" si="3739">P2860+P2872+P2886</f>
        <v>0</v>
      </c>
      <c r="Q2859" s="28">
        <f t="shared" si="3739"/>
        <v>0</v>
      </c>
      <c r="R2859" s="28">
        <f t="shared" ref="R2859:T2859" si="3740">R2860+R2872+R2886</f>
        <v>0</v>
      </c>
      <c r="S2859" s="28">
        <f t="shared" si="3740"/>
        <v>-53.7</v>
      </c>
      <c r="T2859" s="28">
        <f t="shared" si="3740"/>
        <v>0</v>
      </c>
      <c r="U2859" s="28">
        <f t="shared" ref="U2859:W2859" si="3741">U2860+U2872+U2886</f>
        <v>0</v>
      </c>
      <c r="V2859" s="28">
        <f t="shared" si="3741"/>
        <v>-53.7</v>
      </c>
      <c r="W2859" s="28">
        <f t="shared" si="3741"/>
        <v>0</v>
      </c>
      <c r="X2859" s="28">
        <f t="shared" ref="X2859:Y2859" si="3742">X2860+X2872+X2886</f>
        <v>0</v>
      </c>
      <c r="Y2859" s="28">
        <f t="shared" si="3742"/>
        <v>-53.7</v>
      </c>
      <c r="Z2859" s="28">
        <f t="shared" si="3698"/>
        <v>14415</v>
      </c>
      <c r="AA2859" s="28">
        <f t="shared" si="3699"/>
        <v>14488.9</v>
      </c>
      <c r="AB2859" s="28">
        <f t="shared" si="3700"/>
        <v>14488.9</v>
      </c>
      <c r="AC2859" s="28">
        <f t="shared" ref="AC2859" si="3743">AC2860+AC2872+AC2886</f>
        <v>0</v>
      </c>
    </row>
    <row r="2860" spans="1:30" ht="31.5" x14ac:dyDescent="0.25">
      <c r="A2860" s="31">
        <v>964</v>
      </c>
      <c r="B2860" s="31" t="s">
        <v>108</v>
      </c>
      <c r="C2860" s="31" t="s">
        <v>327</v>
      </c>
      <c r="D2860" s="31" t="s">
        <v>199</v>
      </c>
      <c r="E2860" s="31"/>
      <c r="F2860" s="32" t="s">
        <v>837</v>
      </c>
      <c r="G2860" s="22">
        <f>G2861+G2868</f>
        <v>2957.5</v>
      </c>
      <c r="H2860" s="22">
        <f t="shared" ref="H2860:L2860" si="3744">H2861+H2868</f>
        <v>3009.5</v>
      </c>
      <c r="I2860" s="22">
        <f t="shared" si="3744"/>
        <v>3009.5</v>
      </c>
      <c r="J2860" s="22">
        <f t="shared" si="3744"/>
        <v>0</v>
      </c>
      <c r="K2860" s="22">
        <f t="shared" si="3744"/>
        <v>0</v>
      </c>
      <c r="L2860" s="22">
        <f t="shared" si="3744"/>
        <v>0</v>
      </c>
      <c r="M2860" s="22">
        <f t="shared" si="3636"/>
        <v>2957.5</v>
      </c>
      <c r="N2860" s="22">
        <f t="shared" si="3637"/>
        <v>3009.5</v>
      </c>
      <c r="O2860" s="22">
        <f t="shared" si="3638"/>
        <v>3009.5</v>
      </c>
      <c r="P2860" s="33">
        <f t="shared" ref="P2860:Q2860" si="3745">P2861+P2868</f>
        <v>0</v>
      </c>
      <c r="Q2860" s="33">
        <f t="shared" si="3745"/>
        <v>0</v>
      </c>
      <c r="R2860" s="33">
        <f t="shared" ref="R2860:T2860" si="3746">R2861+R2868</f>
        <v>0</v>
      </c>
      <c r="S2860" s="33">
        <f t="shared" si="3746"/>
        <v>-53.7</v>
      </c>
      <c r="T2860" s="33">
        <f t="shared" si="3746"/>
        <v>0</v>
      </c>
      <c r="U2860" s="33">
        <f t="shared" ref="U2860:W2860" si="3747">U2861+U2868</f>
        <v>0</v>
      </c>
      <c r="V2860" s="33">
        <f t="shared" si="3747"/>
        <v>-53.7</v>
      </c>
      <c r="W2860" s="33">
        <f t="shared" si="3747"/>
        <v>0</v>
      </c>
      <c r="X2860" s="33">
        <f t="shared" ref="X2860:Y2860" si="3748">X2861+X2868</f>
        <v>0</v>
      </c>
      <c r="Y2860" s="33">
        <f t="shared" si="3748"/>
        <v>-53.7</v>
      </c>
      <c r="Z2860" s="33">
        <f t="shared" si="3698"/>
        <v>2903.8</v>
      </c>
      <c r="AA2860" s="33">
        <f t="shared" si="3699"/>
        <v>2955.8</v>
      </c>
      <c r="AB2860" s="33">
        <f t="shared" si="3700"/>
        <v>2955.8</v>
      </c>
      <c r="AC2860" s="33">
        <f t="shared" ref="AC2860" si="3749">AC2861+AC2868</f>
        <v>0</v>
      </c>
      <c r="AD2860" s="18"/>
    </row>
    <row r="2861" spans="1:30" ht="47.25" x14ac:dyDescent="0.25">
      <c r="A2861" s="31">
        <v>964</v>
      </c>
      <c r="B2861" s="31" t="s">
        <v>108</v>
      </c>
      <c r="C2861" s="31" t="s">
        <v>327</v>
      </c>
      <c r="D2861" s="31" t="s">
        <v>200</v>
      </c>
      <c r="E2861" s="31"/>
      <c r="F2861" s="32" t="s">
        <v>838</v>
      </c>
      <c r="G2861" s="22">
        <f>G2862+G2865</f>
        <v>2657.5</v>
      </c>
      <c r="H2861" s="22">
        <f t="shared" ref="H2861:L2861" si="3750">H2862+H2865</f>
        <v>2709.5</v>
      </c>
      <c r="I2861" s="22">
        <f t="shared" si="3750"/>
        <v>2709.5</v>
      </c>
      <c r="J2861" s="22">
        <f t="shared" si="3750"/>
        <v>0</v>
      </c>
      <c r="K2861" s="22">
        <f t="shared" si="3750"/>
        <v>0</v>
      </c>
      <c r="L2861" s="22">
        <f t="shared" si="3750"/>
        <v>0</v>
      </c>
      <c r="M2861" s="22">
        <f t="shared" si="3636"/>
        <v>2657.5</v>
      </c>
      <c r="N2861" s="22">
        <f t="shared" si="3637"/>
        <v>2709.5</v>
      </c>
      <c r="O2861" s="22">
        <f t="shared" si="3638"/>
        <v>2709.5</v>
      </c>
      <c r="P2861" s="33">
        <f t="shared" ref="P2861:Q2861" si="3751">P2862+P2865</f>
        <v>0</v>
      </c>
      <c r="Q2861" s="33">
        <f t="shared" si="3751"/>
        <v>0</v>
      </c>
      <c r="R2861" s="33">
        <f t="shared" ref="R2861:T2861" si="3752">R2862+R2865</f>
        <v>0</v>
      </c>
      <c r="S2861" s="33">
        <f t="shared" si="3752"/>
        <v>-53.7</v>
      </c>
      <c r="T2861" s="33">
        <f t="shared" si="3752"/>
        <v>0</v>
      </c>
      <c r="U2861" s="33">
        <f t="shared" ref="U2861:W2861" si="3753">U2862+U2865</f>
        <v>0</v>
      </c>
      <c r="V2861" s="33">
        <f t="shared" si="3753"/>
        <v>-53.7</v>
      </c>
      <c r="W2861" s="33">
        <f t="shared" si="3753"/>
        <v>0</v>
      </c>
      <c r="X2861" s="33">
        <f t="shared" ref="X2861:Y2861" si="3754">X2862+X2865</f>
        <v>0</v>
      </c>
      <c r="Y2861" s="33">
        <f t="shared" si="3754"/>
        <v>-53.7</v>
      </c>
      <c r="Z2861" s="33">
        <f t="shared" si="3698"/>
        <v>2603.8000000000002</v>
      </c>
      <c r="AA2861" s="33">
        <f t="shared" si="3699"/>
        <v>2655.8</v>
      </c>
      <c r="AB2861" s="33">
        <f t="shared" si="3700"/>
        <v>2655.8</v>
      </c>
      <c r="AC2861" s="33">
        <f t="shared" ref="AC2861" si="3755">AC2862+AC2865</f>
        <v>0</v>
      </c>
      <c r="AD2861" s="18"/>
    </row>
    <row r="2862" spans="1:30" ht="47.25" x14ac:dyDescent="0.25">
      <c r="A2862" s="31">
        <v>964</v>
      </c>
      <c r="B2862" s="31" t="s">
        <v>108</v>
      </c>
      <c r="C2862" s="31" t="s">
        <v>327</v>
      </c>
      <c r="D2862" s="31" t="s">
        <v>553</v>
      </c>
      <c r="E2862" s="31"/>
      <c r="F2862" s="32" t="s">
        <v>719</v>
      </c>
      <c r="G2862" s="22">
        <f>G2863</f>
        <v>2603.8000000000002</v>
      </c>
      <c r="H2862" s="22">
        <f t="shared" ref="H2862:AC2863" si="3756">H2863</f>
        <v>2655.8</v>
      </c>
      <c r="I2862" s="22">
        <f t="shared" si="3756"/>
        <v>2655.8</v>
      </c>
      <c r="J2862" s="22">
        <f t="shared" si="3756"/>
        <v>0</v>
      </c>
      <c r="K2862" s="22">
        <f t="shared" si="3756"/>
        <v>0</v>
      </c>
      <c r="L2862" s="22">
        <f t="shared" si="3756"/>
        <v>0</v>
      </c>
      <c r="M2862" s="22">
        <f t="shared" si="3636"/>
        <v>2603.8000000000002</v>
      </c>
      <c r="N2862" s="22">
        <f t="shared" si="3637"/>
        <v>2655.8</v>
      </c>
      <c r="O2862" s="22">
        <f t="shared" si="3638"/>
        <v>2655.8</v>
      </c>
      <c r="P2862" s="33">
        <f t="shared" si="3756"/>
        <v>0</v>
      </c>
      <c r="Q2862" s="33">
        <f t="shared" si="3756"/>
        <v>0</v>
      </c>
      <c r="R2862" s="33">
        <f t="shared" si="3756"/>
        <v>0</v>
      </c>
      <c r="S2862" s="33">
        <f t="shared" si="3756"/>
        <v>0</v>
      </c>
      <c r="T2862" s="33">
        <f t="shared" si="3756"/>
        <v>0</v>
      </c>
      <c r="U2862" s="33">
        <f t="shared" si="3756"/>
        <v>0</v>
      </c>
      <c r="V2862" s="33">
        <f t="shared" si="3756"/>
        <v>0</v>
      </c>
      <c r="W2862" s="33">
        <f t="shared" si="3756"/>
        <v>0</v>
      </c>
      <c r="X2862" s="33">
        <f t="shared" si="3756"/>
        <v>0</v>
      </c>
      <c r="Y2862" s="33">
        <f t="shared" si="3756"/>
        <v>0</v>
      </c>
      <c r="Z2862" s="33">
        <f t="shared" si="3698"/>
        <v>2603.8000000000002</v>
      </c>
      <c r="AA2862" s="33">
        <f t="shared" si="3699"/>
        <v>2655.8</v>
      </c>
      <c r="AB2862" s="33">
        <f t="shared" si="3700"/>
        <v>2655.8</v>
      </c>
      <c r="AC2862" s="33">
        <f t="shared" si="3756"/>
        <v>0</v>
      </c>
    </row>
    <row r="2863" spans="1:30" ht="31.5" x14ac:dyDescent="0.25">
      <c r="A2863" s="31">
        <v>964</v>
      </c>
      <c r="B2863" s="31" t="s">
        <v>108</v>
      </c>
      <c r="C2863" s="31" t="s">
        <v>327</v>
      </c>
      <c r="D2863" s="31" t="s">
        <v>553</v>
      </c>
      <c r="E2863" s="31" t="s">
        <v>94</v>
      </c>
      <c r="F2863" s="32" t="s">
        <v>388</v>
      </c>
      <c r="G2863" s="22">
        <f>G2864</f>
        <v>2603.8000000000002</v>
      </c>
      <c r="H2863" s="22">
        <f t="shared" si="3756"/>
        <v>2655.8</v>
      </c>
      <c r="I2863" s="22">
        <f t="shared" si="3756"/>
        <v>2655.8</v>
      </c>
      <c r="J2863" s="22">
        <f t="shared" si="3756"/>
        <v>0</v>
      </c>
      <c r="K2863" s="22">
        <f t="shared" si="3756"/>
        <v>0</v>
      </c>
      <c r="L2863" s="22">
        <f t="shared" si="3756"/>
        <v>0</v>
      </c>
      <c r="M2863" s="22">
        <f t="shared" si="3636"/>
        <v>2603.8000000000002</v>
      </c>
      <c r="N2863" s="22">
        <f t="shared" si="3637"/>
        <v>2655.8</v>
      </c>
      <c r="O2863" s="22">
        <f t="shared" si="3638"/>
        <v>2655.8</v>
      </c>
      <c r="P2863" s="33">
        <f t="shared" si="3756"/>
        <v>0</v>
      </c>
      <c r="Q2863" s="33">
        <f t="shared" si="3756"/>
        <v>0</v>
      </c>
      <c r="R2863" s="33">
        <f t="shared" si="3756"/>
        <v>0</v>
      </c>
      <c r="S2863" s="33">
        <f t="shared" si="3756"/>
        <v>0</v>
      </c>
      <c r="T2863" s="33">
        <f t="shared" si="3756"/>
        <v>0</v>
      </c>
      <c r="U2863" s="33">
        <f t="shared" si="3756"/>
        <v>0</v>
      </c>
      <c r="V2863" s="33">
        <f t="shared" si="3756"/>
        <v>0</v>
      </c>
      <c r="W2863" s="33">
        <f t="shared" si="3756"/>
        <v>0</v>
      </c>
      <c r="X2863" s="33">
        <f t="shared" si="3756"/>
        <v>0</v>
      </c>
      <c r="Y2863" s="33">
        <f t="shared" si="3756"/>
        <v>0</v>
      </c>
      <c r="Z2863" s="33">
        <f t="shared" si="3698"/>
        <v>2603.8000000000002</v>
      </c>
      <c r="AA2863" s="33">
        <f t="shared" si="3699"/>
        <v>2655.8</v>
      </c>
      <c r="AB2863" s="33">
        <f t="shared" si="3700"/>
        <v>2655.8</v>
      </c>
      <c r="AC2863" s="33">
        <f t="shared" si="3756"/>
        <v>0</v>
      </c>
    </row>
    <row r="2864" spans="1:30" ht="47.25" x14ac:dyDescent="0.25">
      <c r="A2864" s="31">
        <v>964</v>
      </c>
      <c r="B2864" s="31" t="s">
        <v>108</v>
      </c>
      <c r="C2864" s="31" t="s">
        <v>327</v>
      </c>
      <c r="D2864" s="31" t="s">
        <v>553</v>
      </c>
      <c r="E2864" s="31">
        <v>630</v>
      </c>
      <c r="F2864" s="32" t="s">
        <v>381</v>
      </c>
      <c r="G2864" s="22">
        <v>2603.8000000000002</v>
      </c>
      <c r="H2864" s="22">
        <v>2655.8</v>
      </c>
      <c r="I2864" s="22">
        <v>2655.8</v>
      </c>
      <c r="J2864" s="22"/>
      <c r="K2864" s="22"/>
      <c r="L2864" s="22"/>
      <c r="M2864" s="22">
        <f t="shared" si="3636"/>
        <v>2603.8000000000002</v>
      </c>
      <c r="N2864" s="22">
        <f t="shared" si="3637"/>
        <v>2655.8</v>
      </c>
      <c r="O2864" s="22">
        <f t="shared" si="3638"/>
        <v>2655.8</v>
      </c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  <c r="Z2864" s="33">
        <f t="shared" si="3698"/>
        <v>2603.8000000000002</v>
      </c>
      <c r="AA2864" s="33">
        <f t="shared" si="3699"/>
        <v>2655.8</v>
      </c>
      <c r="AB2864" s="33">
        <f t="shared" si="3700"/>
        <v>2655.8</v>
      </c>
      <c r="AC2864" s="33"/>
    </row>
    <row r="2865" spans="1:30" ht="63" hidden="1" x14ac:dyDescent="0.25">
      <c r="A2865" s="31">
        <v>964</v>
      </c>
      <c r="B2865" s="31" t="s">
        <v>108</v>
      </c>
      <c r="C2865" s="31" t="s">
        <v>327</v>
      </c>
      <c r="D2865" s="31" t="s">
        <v>554</v>
      </c>
      <c r="E2865" s="31"/>
      <c r="F2865" s="32" t="s">
        <v>829</v>
      </c>
      <c r="G2865" s="22">
        <f>G2866</f>
        <v>53.7</v>
      </c>
      <c r="H2865" s="22">
        <f t="shared" ref="H2865:AC2866" si="3757">H2866</f>
        <v>53.7</v>
      </c>
      <c r="I2865" s="22">
        <f t="shared" si="3757"/>
        <v>53.7</v>
      </c>
      <c r="J2865" s="22">
        <f t="shared" si="3757"/>
        <v>0</v>
      </c>
      <c r="K2865" s="22">
        <f t="shared" si="3757"/>
        <v>0</v>
      </c>
      <c r="L2865" s="22">
        <f t="shared" si="3757"/>
        <v>0</v>
      </c>
      <c r="M2865" s="22">
        <f t="shared" si="3636"/>
        <v>53.7</v>
      </c>
      <c r="N2865" s="22">
        <f t="shared" si="3637"/>
        <v>53.7</v>
      </c>
      <c r="O2865" s="22">
        <f t="shared" si="3638"/>
        <v>53.7</v>
      </c>
      <c r="P2865" s="33">
        <f t="shared" si="3757"/>
        <v>0</v>
      </c>
      <c r="Q2865" s="33">
        <f t="shared" si="3757"/>
        <v>0</v>
      </c>
      <c r="R2865" s="33">
        <f t="shared" si="3757"/>
        <v>0</v>
      </c>
      <c r="S2865" s="33">
        <f t="shared" si="3757"/>
        <v>-53.7</v>
      </c>
      <c r="T2865" s="33">
        <f t="shared" si="3757"/>
        <v>0</v>
      </c>
      <c r="U2865" s="33">
        <f t="shared" si="3757"/>
        <v>0</v>
      </c>
      <c r="V2865" s="33">
        <f t="shared" si="3757"/>
        <v>-53.7</v>
      </c>
      <c r="W2865" s="33">
        <f t="shared" si="3757"/>
        <v>0</v>
      </c>
      <c r="X2865" s="33">
        <f t="shared" si="3757"/>
        <v>0</v>
      </c>
      <c r="Y2865" s="33">
        <f t="shared" si="3757"/>
        <v>-53.7</v>
      </c>
      <c r="Z2865" s="33">
        <f t="shared" si="3698"/>
        <v>0</v>
      </c>
      <c r="AA2865" s="33">
        <f t="shared" si="3699"/>
        <v>0</v>
      </c>
      <c r="AB2865" s="33">
        <f t="shared" si="3700"/>
        <v>0</v>
      </c>
      <c r="AC2865" s="33">
        <f t="shared" si="3757"/>
        <v>0</v>
      </c>
      <c r="AD2865" s="18">
        <v>0</v>
      </c>
    </row>
    <row r="2866" spans="1:30" ht="31.5" hidden="1" x14ac:dyDescent="0.25">
      <c r="A2866" s="31">
        <v>964</v>
      </c>
      <c r="B2866" s="31" t="s">
        <v>108</v>
      </c>
      <c r="C2866" s="31" t="s">
        <v>327</v>
      </c>
      <c r="D2866" s="31" t="s">
        <v>554</v>
      </c>
      <c r="E2866" s="31" t="s">
        <v>7</v>
      </c>
      <c r="F2866" s="32" t="s">
        <v>385</v>
      </c>
      <c r="G2866" s="22">
        <f>G2867</f>
        <v>53.7</v>
      </c>
      <c r="H2866" s="22">
        <f t="shared" si="3757"/>
        <v>53.7</v>
      </c>
      <c r="I2866" s="22">
        <f t="shared" si="3757"/>
        <v>53.7</v>
      </c>
      <c r="J2866" s="22">
        <f t="shared" si="3757"/>
        <v>0</v>
      </c>
      <c r="K2866" s="22">
        <f t="shared" si="3757"/>
        <v>0</v>
      </c>
      <c r="L2866" s="22">
        <f t="shared" si="3757"/>
        <v>0</v>
      </c>
      <c r="M2866" s="22">
        <f t="shared" si="3636"/>
        <v>53.7</v>
      </c>
      <c r="N2866" s="22">
        <f t="shared" si="3637"/>
        <v>53.7</v>
      </c>
      <c r="O2866" s="22">
        <f t="shared" si="3638"/>
        <v>53.7</v>
      </c>
      <c r="P2866" s="33">
        <f t="shared" si="3757"/>
        <v>0</v>
      </c>
      <c r="Q2866" s="33">
        <f t="shared" si="3757"/>
        <v>0</v>
      </c>
      <c r="R2866" s="33">
        <f t="shared" si="3757"/>
        <v>0</v>
      </c>
      <c r="S2866" s="33">
        <f t="shared" si="3757"/>
        <v>-53.7</v>
      </c>
      <c r="T2866" s="33">
        <f t="shared" si="3757"/>
        <v>0</v>
      </c>
      <c r="U2866" s="33">
        <f t="shared" si="3757"/>
        <v>0</v>
      </c>
      <c r="V2866" s="33">
        <f t="shared" si="3757"/>
        <v>-53.7</v>
      </c>
      <c r="W2866" s="33">
        <f t="shared" si="3757"/>
        <v>0</v>
      </c>
      <c r="X2866" s="33">
        <f t="shared" si="3757"/>
        <v>0</v>
      </c>
      <c r="Y2866" s="33">
        <f t="shared" si="3757"/>
        <v>-53.7</v>
      </c>
      <c r="Z2866" s="33">
        <f t="shared" si="3698"/>
        <v>0</v>
      </c>
      <c r="AA2866" s="33">
        <f t="shared" si="3699"/>
        <v>0</v>
      </c>
      <c r="AB2866" s="33">
        <f t="shared" si="3700"/>
        <v>0</v>
      </c>
      <c r="AC2866" s="33">
        <f t="shared" si="3757"/>
        <v>0</v>
      </c>
      <c r="AD2866" s="18">
        <v>0</v>
      </c>
    </row>
    <row r="2867" spans="1:30" ht="31.5" hidden="1" x14ac:dyDescent="0.25">
      <c r="A2867" s="31">
        <v>964</v>
      </c>
      <c r="B2867" s="31" t="s">
        <v>108</v>
      </c>
      <c r="C2867" s="31" t="s">
        <v>327</v>
      </c>
      <c r="D2867" s="31" t="s">
        <v>554</v>
      </c>
      <c r="E2867" s="31">
        <v>240</v>
      </c>
      <c r="F2867" s="32" t="s">
        <v>374</v>
      </c>
      <c r="G2867" s="22">
        <v>53.7</v>
      </c>
      <c r="H2867" s="22">
        <v>53.7</v>
      </c>
      <c r="I2867" s="22">
        <v>53.7</v>
      </c>
      <c r="J2867" s="22"/>
      <c r="K2867" s="22"/>
      <c r="L2867" s="22"/>
      <c r="M2867" s="22">
        <f t="shared" si="3636"/>
        <v>53.7</v>
      </c>
      <c r="N2867" s="22">
        <f t="shared" si="3637"/>
        <v>53.7</v>
      </c>
      <c r="O2867" s="22">
        <f t="shared" si="3638"/>
        <v>53.7</v>
      </c>
      <c r="P2867" s="33"/>
      <c r="Q2867" s="33"/>
      <c r="R2867" s="33"/>
      <c r="S2867" s="33">
        <v>-53.7</v>
      </c>
      <c r="T2867" s="33"/>
      <c r="U2867" s="33"/>
      <c r="V2867" s="33">
        <v>-53.7</v>
      </c>
      <c r="W2867" s="33"/>
      <c r="X2867" s="33"/>
      <c r="Y2867" s="33">
        <v>-53.7</v>
      </c>
      <c r="Z2867" s="33">
        <f t="shared" si="3698"/>
        <v>0</v>
      </c>
      <c r="AA2867" s="33">
        <f t="shared" si="3699"/>
        <v>0</v>
      </c>
      <c r="AB2867" s="33">
        <f t="shared" si="3700"/>
        <v>0</v>
      </c>
      <c r="AC2867" s="33"/>
      <c r="AD2867" s="18">
        <v>0</v>
      </c>
    </row>
    <row r="2868" spans="1:30" ht="47.25" x14ac:dyDescent="0.25">
      <c r="A2868" s="31">
        <v>964</v>
      </c>
      <c r="B2868" s="31" t="s">
        <v>108</v>
      </c>
      <c r="C2868" s="31" t="s">
        <v>327</v>
      </c>
      <c r="D2868" s="31" t="s">
        <v>201</v>
      </c>
      <c r="E2868" s="31"/>
      <c r="F2868" s="32" t="s">
        <v>228</v>
      </c>
      <c r="G2868" s="22">
        <f>G2869</f>
        <v>300</v>
      </c>
      <c r="H2868" s="22">
        <f t="shared" ref="H2868:AC2870" si="3758">H2869</f>
        <v>300</v>
      </c>
      <c r="I2868" s="22">
        <f t="shared" si="3758"/>
        <v>300</v>
      </c>
      <c r="J2868" s="22">
        <f t="shared" si="3758"/>
        <v>0</v>
      </c>
      <c r="K2868" s="22">
        <f t="shared" si="3758"/>
        <v>0</v>
      </c>
      <c r="L2868" s="22">
        <f t="shared" si="3758"/>
        <v>0</v>
      </c>
      <c r="M2868" s="22">
        <f t="shared" si="3636"/>
        <v>300</v>
      </c>
      <c r="N2868" s="22">
        <f t="shared" si="3637"/>
        <v>300</v>
      </c>
      <c r="O2868" s="22">
        <f t="shared" si="3638"/>
        <v>300</v>
      </c>
      <c r="P2868" s="33">
        <f t="shared" si="3758"/>
        <v>0</v>
      </c>
      <c r="Q2868" s="33">
        <f t="shared" si="3758"/>
        <v>0</v>
      </c>
      <c r="R2868" s="33">
        <f t="shared" si="3758"/>
        <v>0</v>
      </c>
      <c r="S2868" s="33">
        <f t="shared" si="3758"/>
        <v>0</v>
      </c>
      <c r="T2868" s="33">
        <f t="shared" si="3758"/>
        <v>0</v>
      </c>
      <c r="U2868" s="33">
        <f t="shared" si="3758"/>
        <v>0</v>
      </c>
      <c r="V2868" s="33">
        <f t="shared" si="3758"/>
        <v>0</v>
      </c>
      <c r="W2868" s="33">
        <f t="shared" si="3758"/>
        <v>0</v>
      </c>
      <c r="X2868" s="33">
        <f t="shared" si="3758"/>
        <v>0</v>
      </c>
      <c r="Y2868" s="33">
        <f t="shared" si="3758"/>
        <v>0</v>
      </c>
      <c r="Z2868" s="33">
        <f t="shared" si="3698"/>
        <v>300</v>
      </c>
      <c r="AA2868" s="33">
        <f t="shared" si="3699"/>
        <v>300</v>
      </c>
      <c r="AB2868" s="33">
        <f t="shared" si="3700"/>
        <v>300</v>
      </c>
      <c r="AC2868" s="33">
        <f t="shared" si="3758"/>
        <v>0</v>
      </c>
      <c r="AD2868" s="18"/>
    </row>
    <row r="2869" spans="1:30" ht="31.5" x14ac:dyDescent="0.25">
      <c r="A2869" s="31">
        <v>964</v>
      </c>
      <c r="B2869" s="31" t="s">
        <v>108</v>
      </c>
      <c r="C2869" s="31" t="s">
        <v>327</v>
      </c>
      <c r="D2869" s="31" t="s">
        <v>182</v>
      </c>
      <c r="E2869" s="31"/>
      <c r="F2869" s="32" t="s">
        <v>229</v>
      </c>
      <c r="G2869" s="22">
        <f>G2870</f>
        <v>300</v>
      </c>
      <c r="H2869" s="22">
        <f t="shared" si="3758"/>
        <v>300</v>
      </c>
      <c r="I2869" s="22">
        <f t="shared" si="3758"/>
        <v>300</v>
      </c>
      <c r="J2869" s="22">
        <f t="shared" si="3758"/>
        <v>0</v>
      </c>
      <c r="K2869" s="22">
        <f t="shared" si="3758"/>
        <v>0</v>
      </c>
      <c r="L2869" s="22">
        <f t="shared" si="3758"/>
        <v>0</v>
      </c>
      <c r="M2869" s="22">
        <f t="shared" si="3636"/>
        <v>300</v>
      </c>
      <c r="N2869" s="22">
        <f t="shared" si="3637"/>
        <v>300</v>
      </c>
      <c r="O2869" s="22">
        <f t="shared" si="3638"/>
        <v>300</v>
      </c>
      <c r="P2869" s="33">
        <f t="shared" si="3758"/>
        <v>0</v>
      </c>
      <c r="Q2869" s="33">
        <f t="shared" si="3758"/>
        <v>0</v>
      </c>
      <c r="R2869" s="33">
        <f t="shared" si="3758"/>
        <v>0</v>
      </c>
      <c r="S2869" s="33">
        <f t="shared" si="3758"/>
        <v>0</v>
      </c>
      <c r="T2869" s="33">
        <f t="shared" si="3758"/>
        <v>0</v>
      </c>
      <c r="U2869" s="33">
        <f t="shared" si="3758"/>
        <v>0</v>
      </c>
      <c r="V2869" s="33">
        <f t="shared" si="3758"/>
        <v>0</v>
      </c>
      <c r="W2869" s="33">
        <f t="shared" si="3758"/>
        <v>0</v>
      </c>
      <c r="X2869" s="33">
        <f t="shared" si="3758"/>
        <v>0</v>
      </c>
      <c r="Y2869" s="33">
        <f t="shared" si="3758"/>
        <v>0</v>
      </c>
      <c r="Z2869" s="33">
        <f t="shared" si="3698"/>
        <v>300</v>
      </c>
      <c r="AA2869" s="33">
        <f t="shared" si="3699"/>
        <v>300</v>
      </c>
      <c r="AB2869" s="33">
        <f t="shared" si="3700"/>
        <v>300</v>
      </c>
      <c r="AC2869" s="33">
        <f t="shared" si="3758"/>
        <v>0</v>
      </c>
    </row>
    <row r="2870" spans="1:30" ht="31.5" x14ac:dyDescent="0.25">
      <c r="A2870" s="31">
        <v>964</v>
      </c>
      <c r="B2870" s="31" t="s">
        <v>108</v>
      </c>
      <c r="C2870" s="31" t="s">
        <v>327</v>
      </c>
      <c r="D2870" s="31" t="s">
        <v>182</v>
      </c>
      <c r="E2870" s="31" t="s">
        <v>94</v>
      </c>
      <c r="F2870" s="32" t="s">
        <v>388</v>
      </c>
      <c r="G2870" s="22">
        <f>G2871</f>
        <v>300</v>
      </c>
      <c r="H2870" s="22">
        <f t="shared" si="3758"/>
        <v>300</v>
      </c>
      <c r="I2870" s="22">
        <f t="shared" si="3758"/>
        <v>300</v>
      </c>
      <c r="J2870" s="22">
        <f t="shared" si="3758"/>
        <v>0</v>
      </c>
      <c r="K2870" s="22">
        <f t="shared" si="3758"/>
        <v>0</v>
      </c>
      <c r="L2870" s="22">
        <f t="shared" si="3758"/>
        <v>0</v>
      </c>
      <c r="M2870" s="22">
        <f t="shared" si="3636"/>
        <v>300</v>
      </c>
      <c r="N2870" s="22">
        <f t="shared" si="3637"/>
        <v>300</v>
      </c>
      <c r="O2870" s="22">
        <f t="shared" si="3638"/>
        <v>300</v>
      </c>
      <c r="P2870" s="33">
        <f t="shared" si="3758"/>
        <v>0</v>
      </c>
      <c r="Q2870" s="33">
        <f t="shared" si="3758"/>
        <v>0</v>
      </c>
      <c r="R2870" s="33">
        <f t="shared" si="3758"/>
        <v>0</v>
      </c>
      <c r="S2870" s="33">
        <f t="shared" si="3758"/>
        <v>0</v>
      </c>
      <c r="T2870" s="33">
        <f t="shared" si="3758"/>
        <v>0</v>
      </c>
      <c r="U2870" s="33">
        <f t="shared" si="3758"/>
        <v>0</v>
      </c>
      <c r="V2870" s="33">
        <f t="shared" si="3758"/>
        <v>0</v>
      </c>
      <c r="W2870" s="33">
        <f t="shared" si="3758"/>
        <v>0</v>
      </c>
      <c r="X2870" s="33">
        <f t="shared" si="3758"/>
        <v>0</v>
      </c>
      <c r="Y2870" s="33">
        <f t="shared" si="3758"/>
        <v>0</v>
      </c>
      <c r="Z2870" s="33">
        <f t="shared" si="3698"/>
        <v>300</v>
      </c>
      <c r="AA2870" s="33">
        <f t="shared" si="3699"/>
        <v>300</v>
      </c>
      <c r="AB2870" s="33">
        <f t="shared" si="3700"/>
        <v>300</v>
      </c>
      <c r="AC2870" s="33">
        <f t="shared" si="3758"/>
        <v>0</v>
      </c>
    </row>
    <row r="2871" spans="1:30" ht="47.25" x14ac:dyDescent="0.25">
      <c r="A2871" s="31">
        <v>964</v>
      </c>
      <c r="B2871" s="31" t="s">
        <v>108</v>
      </c>
      <c r="C2871" s="31" t="s">
        <v>327</v>
      </c>
      <c r="D2871" s="31" t="s">
        <v>182</v>
      </c>
      <c r="E2871" s="31">
        <v>630</v>
      </c>
      <c r="F2871" s="32" t="s">
        <v>381</v>
      </c>
      <c r="G2871" s="22">
        <v>300</v>
      </c>
      <c r="H2871" s="22">
        <v>300</v>
      </c>
      <c r="I2871" s="22">
        <v>300</v>
      </c>
      <c r="J2871" s="22"/>
      <c r="K2871" s="22"/>
      <c r="L2871" s="22"/>
      <c r="M2871" s="22">
        <f t="shared" si="3636"/>
        <v>300</v>
      </c>
      <c r="N2871" s="22">
        <f t="shared" si="3637"/>
        <v>300</v>
      </c>
      <c r="O2871" s="22">
        <f t="shared" si="3638"/>
        <v>300</v>
      </c>
      <c r="P2871" s="33"/>
      <c r="Q2871" s="33"/>
      <c r="R2871" s="33"/>
      <c r="S2871" s="33"/>
      <c r="T2871" s="33"/>
      <c r="U2871" s="33"/>
      <c r="V2871" s="33"/>
      <c r="W2871" s="33"/>
      <c r="X2871" s="33"/>
      <c r="Y2871" s="33"/>
      <c r="Z2871" s="33">
        <f t="shared" si="3698"/>
        <v>300</v>
      </c>
      <c r="AA2871" s="33">
        <f t="shared" si="3699"/>
        <v>300</v>
      </c>
      <c r="AB2871" s="33">
        <f t="shared" si="3700"/>
        <v>300</v>
      </c>
      <c r="AC2871" s="33"/>
    </row>
    <row r="2872" spans="1:30" ht="47.25" x14ac:dyDescent="0.25">
      <c r="A2872" s="31">
        <v>964</v>
      </c>
      <c r="B2872" s="31" t="s">
        <v>108</v>
      </c>
      <c r="C2872" s="31" t="s">
        <v>327</v>
      </c>
      <c r="D2872" s="31" t="s">
        <v>148</v>
      </c>
      <c r="E2872" s="31"/>
      <c r="F2872" s="32" t="s">
        <v>162</v>
      </c>
      <c r="G2872" s="22">
        <f>G2873</f>
        <v>2079.8999999999996</v>
      </c>
      <c r="H2872" s="22">
        <f t="shared" ref="H2872:AC2872" si="3759">H2873</f>
        <v>2084.8999999999996</v>
      </c>
      <c r="I2872" s="22">
        <f t="shared" si="3759"/>
        <v>2084.8999999999996</v>
      </c>
      <c r="J2872" s="22">
        <f t="shared" si="3759"/>
        <v>0</v>
      </c>
      <c r="K2872" s="22">
        <f t="shared" si="3759"/>
        <v>0</v>
      </c>
      <c r="L2872" s="22">
        <f t="shared" si="3759"/>
        <v>0</v>
      </c>
      <c r="M2872" s="22">
        <f t="shared" ref="M2872:M2935" si="3760">G2872+J2872</f>
        <v>2079.8999999999996</v>
      </c>
      <c r="N2872" s="22">
        <f t="shared" ref="N2872:N2935" si="3761">H2872+K2872</f>
        <v>2084.8999999999996</v>
      </c>
      <c r="O2872" s="22">
        <f t="shared" ref="O2872:O2935" si="3762">I2872+L2872</f>
        <v>2084.8999999999996</v>
      </c>
      <c r="P2872" s="33">
        <f t="shared" si="3759"/>
        <v>0</v>
      </c>
      <c r="Q2872" s="33">
        <f t="shared" si="3759"/>
        <v>0</v>
      </c>
      <c r="R2872" s="33">
        <f t="shared" si="3759"/>
        <v>0</v>
      </c>
      <c r="S2872" s="33">
        <f t="shared" si="3759"/>
        <v>0</v>
      </c>
      <c r="T2872" s="33">
        <f t="shared" si="3759"/>
        <v>0</v>
      </c>
      <c r="U2872" s="33">
        <f t="shared" si="3759"/>
        <v>0</v>
      </c>
      <c r="V2872" s="33">
        <f t="shared" si="3759"/>
        <v>0</v>
      </c>
      <c r="W2872" s="33">
        <f t="shared" si="3759"/>
        <v>0</v>
      </c>
      <c r="X2872" s="33">
        <f t="shared" si="3759"/>
        <v>0</v>
      </c>
      <c r="Y2872" s="33">
        <f t="shared" si="3759"/>
        <v>0</v>
      </c>
      <c r="Z2872" s="33">
        <f t="shared" si="3698"/>
        <v>2079.8999999999996</v>
      </c>
      <c r="AA2872" s="33">
        <f t="shared" si="3699"/>
        <v>2084.8999999999996</v>
      </c>
      <c r="AB2872" s="33">
        <f t="shared" si="3700"/>
        <v>2084.8999999999996</v>
      </c>
      <c r="AC2872" s="33">
        <f t="shared" si="3759"/>
        <v>0</v>
      </c>
      <c r="AD2872" s="18"/>
    </row>
    <row r="2873" spans="1:30" ht="31.5" x14ac:dyDescent="0.25">
      <c r="A2873" s="31">
        <v>964</v>
      </c>
      <c r="B2873" s="31" t="s">
        <v>108</v>
      </c>
      <c r="C2873" s="31" t="s">
        <v>327</v>
      </c>
      <c r="D2873" s="31" t="s">
        <v>352</v>
      </c>
      <c r="E2873" s="31"/>
      <c r="F2873" s="32" t="s">
        <v>427</v>
      </c>
      <c r="G2873" s="22">
        <f>G2874+G2877+G2880+G2883</f>
        <v>2079.8999999999996</v>
      </c>
      <c r="H2873" s="22">
        <f t="shared" ref="H2873:L2873" si="3763">H2874+H2877+H2880+H2883</f>
        <v>2084.8999999999996</v>
      </c>
      <c r="I2873" s="22">
        <f t="shared" si="3763"/>
        <v>2084.8999999999996</v>
      </c>
      <c r="J2873" s="22">
        <f t="shared" si="3763"/>
        <v>0</v>
      </c>
      <c r="K2873" s="22">
        <f t="shared" si="3763"/>
        <v>0</v>
      </c>
      <c r="L2873" s="22">
        <f t="shared" si="3763"/>
        <v>0</v>
      </c>
      <c r="M2873" s="22">
        <f t="shared" si="3760"/>
        <v>2079.8999999999996</v>
      </c>
      <c r="N2873" s="22">
        <f t="shared" si="3761"/>
        <v>2084.8999999999996</v>
      </c>
      <c r="O2873" s="22">
        <f t="shared" si="3762"/>
        <v>2084.8999999999996</v>
      </c>
      <c r="P2873" s="33">
        <f t="shared" ref="P2873:Q2873" si="3764">P2874+P2877+P2880+P2883</f>
        <v>0</v>
      </c>
      <c r="Q2873" s="33">
        <f t="shared" si="3764"/>
        <v>0</v>
      </c>
      <c r="R2873" s="33">
        <f t="shared" ref="R2873:T2873" si="3765">R2874+R2877+R2880+R2883</f>
        <v>0</v>
      </c>
      <c r="S2873" s="33">
        <f t="shared" si="3765"/>
        <v>0</v>
      </c>
      <c r="T2873" s="33">
        <f t="shared" si="3765"/>
        <v>0</v>
      </c>
      <c r="U2873" s="33">
        <f t="shared" ref="U2873:W2873" si="3766">U2874+U2877+U2880+U2883</f>
        <v>0</v>
      </c>
      <c r="V2873" s="33">
        <f t="shared" si="3766"/>
        <v>0</v>
      </c>
      <c r="W2873" s="33">
        <f t="shared" si="3766"/>
        <v>0</v>
      </c>
      <c r="X2873" s="33">
        <f t="shared" ref="X2873:Y2873" si="3767">X2874+X2877+X2880+X2883</f>
        <v>0</v>
      </c>
      <c r="Y2873" s="33">
        <f t="shared" si="3767"/>
        <v>0</v>
      </c>
      <c r="Z2873" s="33">
        <f t="shared" si="3698"/>
        <v>2079.8999999999996</v>
      </c>
      <c r="AA2873" s="33">
        <f t="shared" si="3699"/>
        <v>2084.8999999999996</v>
      </c>
      <c r="AB2873" s="33">
        <f t="shared" si="3700"/>
        <v>2084.8999999999996</v>
      </c>
      <c r="AC2873" s="33">
        <f t="shared" ref="AC2873" si="3768">AC2874+AC2877+AC2880+AC2883</f>
        <v>0</v>
      </c>
      <c r="AD2873" s="18"/>
    </row>
    <row r="2874" spans="1:30" ht="47.25" x14ac:dyDescent="0.25">
      <c r="A2874" s="31">
        <v>964</v>
      </c>
      <c r="B2874" s="31" t="s">
        <v>108</v>
      </c>
      <c r="C2874" s="31" t="s">
        <v>327</v>
      </c>
      <c r="D2874" s="31" t="s">
        <v>552</v>
      </c>
      <c r="E2874" s="31"/>
      <c r="F2874" s="32" t="s">
        <v>874</v>
      </c>
      <c r="G2874" s="22">
        <f>G2875</f>
        <v>1249.0999999999999</v>
      </c>
      <c r="H2874" s="22">
        <f t="shared" ref="H2874:AC2875" si="3769">H2875</f>
        <v>1249.0999999999999</v>
      </c>
      <c r="I2874" s="22">
        <f t="shared" si="3769"/>
        <v>1249.0999999999999</v>
      </c>
      <c r="J2874" s="22">
        <f t="shared" si="3769"/>
        <v>0</v>
      </c>
      <c r="K2874" s="22">
        <f t="shared" si="3769"/>
        <v>0</v>
      </c>
      <c r="L2874" s="22">
        <f t="shared" si="3769"/>
        <v>0</v>
      </c>
      <c r="M2874" s="22">
        <f t="shared" si="3760"/>
        <v>1249.0999999999999</v>
      </c>
      <c r="N2874" s="22">
        <f t="shared" si="3761"/>
        <v>1249.0999999999999</v>
      </c>
      <c r="O2874" s="22">
        <f t="shared" si="3762"/>
        <v>1249.0999999999999</v>
      </c>
      <c r="P2874" s="33">
        <f t="shared" si="3769"/>
        <v>0</v>
      </c>
      <c r="Q2874" s="33">
        <f t="shared" si="3769"/>
        <v>0</v>
      </c>
      <c r="R2874" s="33">
        <f t="shared" si="3769"/>
        <v>0</v>
      </c>
      <c r="S2874" s="33">
        <f t="shared" si="3769"/>
        <v>0</v>
      </c>
      <c r="T2874" s="33">
        <f t="shared" si="3769"/>
        <v>0</v>
      </c>
      <c r="U2874" s="33">
        <f t="shared" si="3769"/>
        <v>0</v>
      </c>
      <c r="V2874" s="33">
        <f t="shared" si="3769"/>
        <v>0</v>
      </c>
      <c r="W2874" s="33">
        <f t="shared" si="3769"/>
        <v>0</v>
      </c>
      <c r="X2874" s="33">
        <f t="shared" si="3769"/>
        <v>0</v>
      </c>
      <c r="Y2874" s="33">
        <f t="shared" si="3769"/>
        <v>0</v>
      </c>
      <c r="Z2874" s="33">
        <f t="shared" si="3698"/>
        <v>1249.0999999999999</v>
      </c>
      <c r="AA2874" s="33">
        <f t="shared" si="3699"/>
        <v>1249.0999999999999</v>
      </c>
      <c r="AB2874" s="33">
        <f t="shared" si="3700"/>
        <v>1249.0999999999999</v>
      </c>
      <c r="AC2874" s="33">
        <f t="shared" si="3769"/>
        <v>0</v>
      </c>
    </row>
    <row r="2875" spans="1:30" ht="31.5" x14ac:dyDescent="0.25">
      <c r="A2875" s="31">
        <v>964</v>
      </c>
      <c r="B2875" s="31" t="s">
        <v>108</v>
      </c>
      <c r="C2875" s="31" t="s">
        <v>327</v>
      </c>
      <c r="D2875" s="31" t="s">
        <v>552</v>
      </c>
      <c r="E2875" s="31" t="s">
        <v>7</v>
      </c>
      <c r="F2875" s="32" t="s">
        <v>385</v>
      </c>
      <c r="G2875" s="22">
        <f>G2876</f>
        <v>1249.0999999999999</v>
      </c>
      <c r="H2875" s="22">
        <f t="shared" si="3769"/>
        <v>1249.0999999999999</v>
      </c>
      <c r="I2875" s="22">
        <f t="shared" si="3769"/>
        <v>1249.0999999999999</v>
      </c>
      <c r="J2875" s="22">
        <f t="shared" si="3769"/>
        <v>0</v>
      </c>
      <c r="K2875" s="22">
        <f t="shared" si="3769"/>
        <v>0</v>
      </c>
      <c r="L2875" s="22">
        <f t="shared" si="3769"/>
        <v>0</v>
      </c>
      <c r="M2875" s="22">
        <f t="shared" si="3760"/>
        <v>1249.0999999999999</v>
      </c>
      <c r="N2875" s="22">
        <f t="shared" si="3761"/>
        <v>1249.0999999999999</v>
      </c>
      <c r="O2875" s="22">
        <f t="shared" si="3762"/>
        <v>1249.0999999999999</v>
      </c>
      <c r="P2875" s="33">
        <f t="shared" si="3769"/>
        <v>0</v>
      </c>
      <c r="Q2875" s="33">
        <f t="shared" si="3769"/>
        <v>0</v>
      </c>
      <c r="R2875" s="33">
        <f t="shared" si="3769"/>
        <v>0</v>
      </c>
      <c r="S2875" s="33">
        <f t="shared" si="3769"/>
        <v>0</v>
      </c>
      <c r="T2875" s="33">
        <f t="shared" si="3769"/>
        <v>0</v>
      </c>
      <c r="U2875" s="33">
        <f t="shared" si="3769"/>
        <v>0</v>
      </c>
      <c r="V2875" s="33">
        <f t="shared" si="3769"/>
        <v>0</v>
      </c>
      <c r="W2875" s="33">
        <f t="shared" si="3769"/>
        <v>0</v>
      </c>
      <c r="X2875" s="33">
        <f t="shared" si="3769"/>
        <v>0</v>
      </c>
      <c r="Y2875" s="33">
        <f t="shared" si="3769"/>
        <v>0</v>
      </c>
      <c r="Z2875" s="33">
        <f t="shared" si="3698"/>
        <v>1249.0999999999999</v>
      </c>
      <c r="AA2875" s="33">
        <f t="shared" si="3699"/>
        <v>1249.0999999999999</v>
      </c>
      <c r="AB2875" s="33">
        <f t="shared" si="3700"/>
        <v>1249.0999999999999</v>
      </c>
      <c r="AC2875" s="33">
        <f t="shared" si="3769"/>
        <v>0</v>
      </c>
    </row>
    <row r="2876" spans="1:30" ht="31.5" x14ac:dyDescent="0.25">
      <c r="A2876" s="31">
        <v>964</v>
      </c>
      <c r="B2876" s="31" t="s">
        <v>108</v>
      </c>
      <c r="C2876" s="31" t="s">
        <v>327</v>
      </c>
      <c r="D2876" s="31" t="s">
        <v>552</v>
      </c>
      <c r="E2876" s="31">
        <v>240</v>
      </c>
      <c r="F2876" s="32" t="s">
        <v>374</v>
      </c>
      <c r="G2876" s="22">
        <v>1249.0999999999999</v>
      </c>
      <c r="H2876" s="22">
        <v>1249.0999999999999</v>
      </c>
      <c r="I2876" s="22">
        <v>1249.0999999999999</v>
      </c>
      <c r="J2876" s="22"/>
      <c r="K2876" s="22"/>
      <c r="L2876" s="22"/>
      <c r="M2876" s="22">
        <f t="shared" si="3760"/>
        <v>1249.0999999999999</v>
      </c>
      <c r="N2876" s="22">
        <f t="shared" si="3761"/>
        <v>1249.0999999999999</v>
      </c>
      <c r="O2876" s="22">
        <f t="shared" si="3762"/>
        <v>1249.0999999999999</v>
      </c>
      <c r="P2876" s="33"/>
      <c r="Q2876" s="33"/>
      <c r="R2876" s="33"/>
      <c r="S2876" s="33"/>
      <c r="T2876" s="33"/>
      <c r="U2876" s="33"/>
      <c r="V2876" s="33"/>
      <c r="W2876" s="33"/>
      <c r="X2876" s="33"/>
      <c r="Y2876" s="33"/>
      <c r="Z2876" s="33">
        <f t="shared" si="3698"/>
        <v>1249.0999999999999</v>
      </c>
      <c r="AA2876" s="33">
        <f t="shared" si="3699"/>
        <v>1249.0999999999999</v>
      </c>
      <c r="AB2876" s="33">
        <f t="shared" si="3700"/>
        <v>1249.0999999999999</v>
      </c>
      <c r="AC2876" s="33"/>
    </row>
    <row r="2877" spans="1:30" ht="78.75" x14ac:dyDescent="0.25">
      <c r="A2877" s="31">
        <v>964</v>
      </c>
      <c r="B2877" s="31" t="s">
        <v>108</v>
      </c>
      <c r="C2877" s="31" t="s">
        <v>327</v>
      </c>
      <c r="D2877" s="31" t="s">
        <v>555</v>
      </c>
      <c r="E2877" s="31"/>
      <c r="F2877" s="32" t="s">
        <v>720</v>
      </c>
      <c r="G2877" s="22">
        <f>G2878</f>
        <v>80.8</v>
      </c>
      <c r="H2877" s="22">
        <f t="shared" ref="H2877:AC2878" si="3770">H2878</f>
        <v>85.8</v>
      </c>
      <c r="I2877" s="22">
        <f t="shared" si="3770"/>
        <v>85.8</v>
      </c>
      <c r="J2877" s="22">
        <f t="shared" si="3770"/>
        <v>0</v>
      </c>
      <c r="K2877" s="22">
        <f t="shared" si="3770"/>
        <v>0</v>
      </c>
      <c r="L2877" s="22">
        <f t="shared" si="3770"/>
        <v>0</v>
      </c>
      <c r="M2877" s="22">
        <f t="shared" si="3760"/>
        <v>80.8</v>
      </c>
      <c r="N2877" s="22">
        <f t="shared" si="3761"/>
        <v>85.8</v>
      </c>
      <c r="O2877" s="22">
        <f t="shared" si="3762"/>
        <v>85.8</v>
      </c>
      <c r="P2877" s="33">
        <f t="shared" si="3770"/>
        <v>0</v>
      </c>
      <c r="Q2877" s="33">
        <f t="shared" si="3770"/>
        <v>0</v>
      </c>
      <c r="R2877" s="33">
        <f t="shared" si="3770"/>
        <v>0</v>
      </c>
      <c r="S2877" s="33">
        <f t="shared" si="3770"/>
        <v>0</v>
      </c>
      <c r="T2877" s="33">
        <f t="shared" si="3770"/>
        <v>0</v>
      </c>
      <c r="U2877" s="33">
        <f t="shared" si="3770"/>
        <v>0</v>
      </c>
      <c r="V2877" s="33">
        <f t="shared" si="3770"/>
        <v>0</v>
      </c>
      <c r="W2877" s="33">
        <f t="shared" si="3770"/>
        <v>0</v>
      </c>
      <c r="X2877" s="33">
        <f t="shared" si="3770"/>
        <v>0</v>
      </c>
      <c r="Y2877" s="33">
        <f t="shared" si="3770"/>
        <v>0</v>
      </c>
      <c r="Z2877" s="33">
        <f t="shared" si="3698"/>
        <v>80.8</v>
      </c>
      <c r="AA2877" s="33">
        <f t="shared" si="3699"/>
        <v>85.8</v>
      </c>
      <c r="AB2877" s="33">
        <f t="shared" si="3700"/>
        <v>85.8</v>
      </c>
      <c r="AC2877" s="33">
        <f t="shared" si="3770"/>
        <v>0</v>
      </c>
    </row>
    <row r="2878" spans="1:30" ht="31.5" x14ac:dyDescent="0.25">
      <c r="A2878" s="31">
        <v>964</v>
      </c>
      <c r="B2878" s="31" t="s">
        <v>108</v>
      </c>
      <c r="C2878" s="31" t="s">
        <v>327</v>
      </c>
      <c r="D2878" s="31" t="s">
        <v>555</v>
      </c>
      <c r="E2878" s="31" t="s">
        <v>7</v>
      </c>
      <c r="F2878" s="32" t="s">
        <v>385</v>
      </c>
      <c r="G2878" s="22">
        <f>G2879</f>
        <v>80.8</v>
      </c>
      <c r="H2878" s="22">
        <f t="shared" si="3770"/>
        <v>85.8</v>
      </c>
      <c r="I2878" s="22">
        <f t="shared" si="3770"/>
        <v>85.8</v>
      </c>
      <c r="J2878" s="22">
        <f t="shared" si="3770"/>
        <v>0</v>
      </c>
      <c r="K2878" s="22">
        <f t="shared" si="3770"/>
        <v>0</v>
      </c>
      <c r="L2878" s="22">
        <f t="shared" si="3770"/>
        <v>0</v>
      </c>
      <c r="M2878" s="22">
        <f t="shared" si="3760"/>
        <v>80.8</v>
      </c>
      <c r="N2878" s="22">
        <f t="shared" si="3761"/>
        <v>85.8</v>
      </c>
      <c r="O2878" s="22">
        <f t="shared" si="3762"/>
        <v>85.8</v>
      </c>
      <c r="P2878" s="33">
        <f t="shared" si="3770"/>
        <v>0</v>
      </c>
      <c r="Q2878" s="33">
        <f t="shared" si="3770"/>
        <v>0</v>
      </c>
      <c r="R2878" s="33">
        <f t="shared" si="3770"/>
        <v>0</v>
      </c>
      <c r="S2878" s="33">
        <f t="shared" si="3770"/>
        <v>0</v>
      </c>
      <c r="T2878" s="33">
        <f t="shared" si="3770"/>
        <v>0</v>
      </c>
      <c r="U2878" s="33">
        <f t="shared" si="3770"/>
        <v>0</v>
      </c>
      <c r="V2878" s="33">
        <f t="shared" si="3770"/>
        <v>0</v>
      </c>
      <c r="W2878" s="33">
        <f t="shared" si="3770"/>
        <v>0</v>
      </c>
      <c r="X2878" s="33">
        <f t="shared" si="3770"/>
        <v>0</v>
      </c>
      <c r="Y2878" s="33">
        <f t="shared" si="3770"/>
        <v>0</v>
      </c>
      <c r="Z2878" s="33">
        <f t="shared" si="3698"/>
        <v>80.8</v>
      </c>
      <c r="AA2878" s="33">
        <f t="shared" si="3699"/>
        <v>85.8</v>
      </c>
      <c r="AB2878" s="33">
        <f t="shared" si="3700"/>
        <v>85.8</v>
      </c>
      <c r="AC2878" s="33">
        <f t="shared" si="3770"/>
        <v>0</v>
      </c>
    </row>
    <row r="2879" spans="1:30" ht="31.5" x14ac:dyDescent="0.25">
      <c r="A2879" s="31">
        <v>964</v>
      </c>
      <c r="B2879" s="31" t="s">
        <v>108</v>
      </c>
      <c r="C2879" s="31" t="s">
        <v>327</v>
      </c>
      <c r="D2879" s="31" t="s">
        <v>555</v>
      </c>
      <c r="E2879" s="31">
        <v>240</v>
      </c>
      <c r="F2879" s="32" t="s">
        <v>374</v>
      </c>
      <c r="G2879" s="22">
        <v>80.8</v>
      </c>
      <c r="H2879" s="22">
        <v>85.8</v>
      </c>
      <c r="I2879" s="22">
        <v>85.8</v>
      </c>
      <c r="J2879" s="22"/>
      <c r="K2879" s="22"/>
      <c r="L2879" s="22"/>
      <c r="M2879" s="22">
        <f t="shared" si="3760"/>
        <v>80.8</v>
      </c>
      <c r="N2879" s="22">
        <f t="shared" si="3761"/>
        <v>85.8</v>
      </c>
      <c r="O2879" s="22">
        <f t="shared" si="3762"/>
        <v>85.8</v>
      </c>
      <c r="P2879" s="33"/>
      <c r="Q2879" s="33"/>
      <c r="R2879" s="33"/>
      <c r="S2879" s="33"/>
      <c r="T2879" s="33"/>
      <c r="U2879" s="33"/>
      <c r="V2879" s="33"/>
      <c r="W2879" s="33"/>
      <c r="X2879" s="33"/>
      <c r="Y2879" s="33"/>
      <c r="Z2879" s="33">
        <f t="shared" si="3698"/>
        <v>80.8</v>
      </c>
      <c r="AA2879" s="33">
        <f t="shared" si="3699"/>
        <v>85.8</v>
      </c>
      <c r="AB2879" s="33">
        <f t="shared" si="3700"/>
        <v>85.8</v>
      </c>
      <c r="AC2879" s="33"/>
    </row>
    <row r="2880" spans="1:30" ht="94.5" x14ac:dyDescent="0.25">
      <c r="A2880" s="31">
        <v>964</v>
      </c>
      <c r="B2880" s="31" t="s">
        <v>108</v>
      </c>
      <c r="C2880" s="31" t="s">
        <v>327</v>
      </c>
      <c r="D2880" s="31" t="s">
        <v>556</v>
      </c>
      <c r="E2880" s="31"/>
      <c r="F2880" s="32" t="s">
        <v>721</v>
      </c>
      <c r="G2880" s="22">
        <f>G2881</f>
        <v>150</v>
      </c>
      <c r="H2880" s="22">
        <f t="shared" ref="H2880:AC2881" si="3771">H2881</f>
        <v>150</v>
      </c>
      <c r="I2880" s="22">
        <f t="shared" si="3771"/>
        <v>150</v>
      </c>
      <c r="J2880" s="22">
        <f t="shared" si="3771"/>
        <v>0</v>
      </c>
      <c r="K2880" s="22">
        <f t="shared" si="3771"/>
        <v>0</v>
      </c>
      <c r="L2880" s="22">
        <f t="shared" si="3771"/>
        <v>0</v>
      </c>
      <c r="M2880" s="22">
        <f t="shared" si="3760"/>
        <v>150</v>
      </c>
      <c r="N2880" s="22">
        <f t="shared" si="3761"/>
        <v>150</v>
      </c>
      <c r="O2880" s="22">
        <f t="shared" si="3762"/>
        <v>150</v>
      </c>
      <c r="P2880" s="33">
        <f t="shared" si="3771"/>
        <v>0</v>
      </c>
      <c r="Q2880" s="33">
        <f t="shared" si="3771"/>
        <v>0</v>
      </c>
      <c r="R2880" s="33">
        <f t="shared" si="3771"/>
        <v>0</v>
      </c>
      <c r="S2880" s="33">
        <f t="shared" si="3771"/>
        <v>0</v>
      </c>
      <c r="T2880" s="33">
        <f t="shared" si="3771"/>
        <v>0</v>
      </c>
      <c r="U2880" s="33">
        <f t="shared" si="3771"/>
        <v>0</v>
      </c>
      <c r="V2880" s="33">
        <f t="shared" si="3771"/>
        <v>0</v>
      </c>
      <c r="W2880" s="33">
        <f t="shared" si="3771"/>
        <v>0</v>
      </c>
      <c r="X2880" s="33">
        <f t="shared" si="3771"/>
        <v>0</v>
      </c>
      <c r="Y2880" s="33">
        <f t="shared" si="3771"/>
        <v>0</v>
      </c>
      <c r="Z2880" s="33">
        <f t="shared" si="3698"/>
        <v>150</v>
      </c>
      <c r="AA2880" s="33">
        <f t="shared" si="3699"/>
        <v>150</v>
      </c>
      <c r="AB2880" s="33">
        <f t="shared" si="3700"/>
        <v>150</v>
      </c>
      <c r="AC2880" s="33">
        <f t="shared" si="3771"/>
        <v>0</v>
      </c>
    </row>
    <row r="2881" spans="1:30" ht="31.5" x14ac:dyDescent="0.25">
      <c r="A2881" s="31">
        <v>964</v>
      </c>
      <c r="B2881" s="31" t="s">
        <v>108</v>
      </c>
      <c r="C2881" s="31" t="s">
        <v>327</v>
      </c>
      <c r="D2881" s="31" t="s">
        <v>556</v>
      </c>
      <c r="E2881" s="31" t="s">
        <v>94</v>
      </c>
      <c r="F2881" s="32" t="s">
        <v>388</v>
      </c>
      <c r="G2881" s="22">
        <f>G2882</f>
        <v>150</v>
      </c>
      <c r="H2881" s="22">
        <f t="shared" si="3771"/>
        <v>150</v>
      </c>
      <c r="I2881" s="22">
        <f t="shared" si="3771"/>
        <v>150</v>
      </c>
      <c r="J2881" s="22">
        <f t="shared" si="3771"/>
        <v>0</v>
      </c>
      <c r="K2881" s="22">
        <f t="shared" si="3771"/>
        <v>0</v>
      </c>
      <c r="L2881" s="22">
        <f t="shared" si="3771"/>
        <v>0</v>
      </c>
      <c r="M2881" s="22">
        <f t="shared" si="3760"/>
        <v>150</v>
      </c>
      <c r="N2881" s="22">
        <f t="shared" si="3761"/>
        <v>150</v>
      </c>
      <c r="O2881" s="22">
        <f t="shared" si="3762"/>
        <v>150</v>
      </c>
      <c r="P2881" s="33">
        <f t="shared" si="3771"/>
        <v>0</v>
      </c>
      <c r="Q2881" s="33">
        <f t="shared" si="3771"/>
        <v>0</v>
      </c>
      <c r="R2881" s="33">
        <f t="shared" si="3771"/>
        <v>0</v>
      </c>
      <c r="S2881" s="33">
        <f t="shared" si="3771"/>
        <v>0</v>
      </c>
      <c r="T2881" s="33">
        <f t="shared" si="3771"/>
        <v>0</v>
      </c>
      <c r="U2881" s="33">
        <f t="shared" si="3771"/>
        <v>0</v>
      </c>
      <c r="V2881" s="33">
        <f t="shared" si="3771"/>
        <v>0</v>
      </c>
      <c r="W2881" s="33">
        <f t="shared" si="3771"/>
        <v>0</v>
      </c>
      <c r="X2881" s="33">
        <f t="shared" si="3771"/>
        <v>0</v>
      </c>
      <c r="Y2881" s="33">
        <f t="shared" si="3771"/>
        <v>0</v>
      </c>
      <c r="Z2881" s="33">
        <f t="shared" si="3698"/>
        <v>150</v>
      </c>
      <c r="AA2881" s="33">
        <f t="shared" si="3699"/>
        <v>150</v>
      </c>
      <c r="AB2881" s="33">
        <f t="shared" si="3700"/>
        <v>150</v>
      </c>
      <c r="AC2881" s="33">
        <f t="shared" si="3771"/>
        <v>0</v>
      </c>
    </row>
    <row r="2882" spans="1:30" ht="47.25" x14ac:dyDescent="0.25">
      <c r="A2882" s="31">
        <v>964</v>
      </c>
      <c r="B2882" s="31" t="s">
        <v>108</v>
      </c>
      <c r="C2882" s="31" t="s">
        <v>327</v>
      </c>
      <c r="D2882" s="31" t="s">
        <v>556</v>
      </c>
      <c r="E2882" s="31">
        <v>630</v>
      </c>
      <c r="F2882" s="32" t="s">
        <v>381</v>
      </c>
      <c r="G2882" s="22">
        <v>150</v>
      </c>
      <c r="H2882" s="22">
        <v>150</v>
      </c>
      <c r="I2882" s="22">
        <v>150</v>
      </c>
      <c r="J2882" s="22"/>
      <c r="K2882" s="22"/>
      <c r="L2882" s="22"/>
      <c r="M2882" s="22">
        <f t="shared" si="3760"/>
        <v>150</v>
      </c>
      <c r="N2882" s="22">
        <f t="shared" si="3761"/>
        <v>150</v>
      </c>
      <c r="O2882" s="22">
        <f t="shared" si="3762"/>
        <v>150</v>
      </c>
      <c r="P2882" s="33"/>
      <c r="Q2882" s="33"/>
      <c r="R2882" s="33"/>
      <c r="S2882" s="33"/>
      <c r="T2882" s="33"/>
      <c r="U2882" s="33"/>
      <c r="V2882" s="33"/>
      <c r="W2882" s="33"/>
      <c r="X2882" s="33"/>
      <c r="Y2882" s="33"/>
      <c r="Z2882" s="33">
        <f t="shared" si="3698"/>
        <v>150</v>
      </c>
      <c r="AA2882" s="33">
        <f t="shared" si="3699"/>
        <v>150</v>
      </c>
      <c r="AB2882" s="33">
        <f t="shared" si="3700"/>
        <v>150</v>
      </c>
      <c r="AC2882" s="33"/>
    </row>
    <row r="2883" spans="1:30" ht="78.75" x14ac:dyDescent="0.25">
      <c r="A2883" s="31">
        <v>964</v>
      </c>
      <c r="B2883" s="31" t="s">
        <v>108</v>
      </c>
      <c r="C2883" s="31" t="s">
        <v>327</v>
      </c>
      <c r="D2883" s="31" t="s">
        <v>557</v>
      </c>
      <c r="E2883" s="31"/>
      <c r="F2883" s="32" t="s">
        <v>722</v>
      </c>
      <c r="G2883" s="22">
        <f>G2884</f>
        <v>600</v>
      </c>
      <c r="H2883" s="22">
        <f t="shared" ref="H2883:AC2884" si="3772">H2884</f>
        <v>600</v>
      </c>
      <c r="I2883" s="22">
        <f t="shared" si="3772"/>
        <v>600</v>
      </c>
      <c r="J2883" s="22">
        <f t="shared" si="3772"/>
        <v>0</v>
      </c>
      <c r="K2883" s="22">
        <f t="shared" si="3772"/>
        <v>0</v>
      </c>
      <c r="L2883" s="22">
        <f t="shared" si="3772"/>
        <v>0</v>
      </c>
      <c r="M2883" s="22">
        <f t="shared" si="3760"/>
        <v>600</v>
      </c>
      <c r="N2883" s="22">
        <f t="shared" si="3761"/>
        <v>600</v>
      </c>
      <c r="O2883" s="22">
        <f t="shared" si="3762"/>
        <v>600</v>
      </c>
      <c r="P2883" s="33">
        <f t="shared" si="3772"/>
        <v>0</v>
      </c>
      <c r="Q2883" s="33">
        <f t="shared" si="3772"/>
        <v>0</v>
      </c>
      <c r="R2883" s="33">
        <f t="shared" si="3772"/>
        <v>0</v>
      </c>
      <c r="S2883" s="33">
        <f t="shared" si="3772"/>
        <v>0</v>
      </c>
      <c r="T2883" s="33">
        <f t="shared" si="3772"/>
        <v>0</v>
      </c>
      <c r="U2883" s="33">
        <f t="shared" si="3772"/>
        <v>0</v>
      </c>
      <c r="V2883" s="33">
        <f t="shared" si="3772"/>
        <v>0</v>
      </c>
      <c r="W2883" s="33">
        <f t="shared" si="3772"/>
        <v>0</v>
      </c>
      <c r="X2883" s="33">
        <f t="shared" si="3772"/>
        <v>0</v>
      </c>
      <c r="Y2883" s="33">
        <f t="shared" si="3772"/>
        <v>0</v>
      </c>
      <c r="Z2883" s="33">
        <f t="shared" si="3698"/>
        <v>600</v>
      </c>
      <c r="AA2883" s="33">
        <f t="shared" si="3699"/>
        <v>600</v>
      </c>
      <c r="AB2883" s="33">
        <f t="shared" si="3700"/>
        <v>600</v>
      </c>
      <c r="AC2883" s="33">
        <f t="shared" si="3772"/>
        <v>0</v>
      </c>
    </row>
    <row r="2884" spans="1:30" ht="31.5" x14ac:dyDescent="0.25">
      <c r="A2884" s="31">
        <v>964</v>
      </c>
      <c r="B2884" s="31" t="s">
        <v>108</v>
      </c>
      <c r="C2884" s="31" t="s">
        <v>327</v>
      </c>
      <c r="D2884" s="31" t="s">
        <v>557</v>
      </c>
      <c r="E2884" s="31" t="s">
        <v>94</v>
      </c>
      <c r="F2884" s="32" t="s">
        <v>388</v>
      </c>
      <c r="G2884" s="22">
        <f>G2885</f>
        <v>600</v>
      </c>
      <c r="H2884" s="22">
        <f t="shared" si="3772"/>
        <v>600</v>
      </c>
      <c r="I2884" s="22">
        <f t="shared" si="3772"/>
        <v>600</v>
      </c>
      <c r="J2884" s="22">
        <f t="shared" si="3772"/>
        <v>0</v>
      </c>
      <c r="K2884" s="22">
        <f t="shared" si="3772"/>
        <v>0</v>
      </c>
      <c r="L2884" s="22">
        <f t="shared" si="3772"/>
        <v>0</v>
      </c>
      <c r="M2884" s="22">
        <f t="shared" si="3760"/>
        <v>600</v>
      </c>
      <c r="N2884" s="22">
        <f t="shared" si="3761"/>
        <v>600</v>
      </c>
      <c r="O2884" s="22">
        <f t="shared" si="3762"/>
        <v>600</v>
      </c>
      <c r="P2884" s="33">
        <f t="shared" si="3772"/>
        <v>0</v>
      </c>
      <c r="Q2884" s="33">
        <f t="shared" si="3772"/>
        <v>0</v>
      </c>
      <c r="R2884" s="33">
        <f t="shared" si="3772"/>
        <v>0</v>
      </c>
      <c r="S2884" s="33">
        <f t="shared" si="3772"/>
        <v>0</v>
      </c>
      <c r="T2884" s="33">
        <f t="shared" si="3772"/>
        <v>0</v>
      </c>
      <c r="U2884" s="33">
        <f t="shared" si="3772"/>
        <v>0</v>
      </c>
      <c r="V2884" s="33">
        <f t="shared" si="3772"/>
        <v>0</v>
      </c>
      <c r="W2884" s="33">
        <f t="shared" si="3772"/>
        <v>0</v>
      </c>
      <c r="X2884" s="33">
        <f t="shared" si="3772"/>
        <v>0</v>
      </c>
      <c r="Y2884" s="33">
        <f t="shared" si="3772"/>
        <v>0</v>
      </c>
      <c r="Z2884" s="33">
        <f t="shared" si="3698"/>
        <v>600</v>
      </c>
      <c r="AA2884" s="33">
        <f t="shared" si="3699"/>
        <v>600</v>
      </c>
      <c r="AB2884" s="33">
        <f t="shared" si="3700"/>
        <v>600</v>
      </c>
      <c r="AC2884" s="33">
        <f t="shared" si="3772"/>
        <v>0</v>
      </c>
    </row>
    <row r="2885" spans="1:30" ht="47.25" x14ac:dyDescent="0.25">
      <c r="A2885" s="31">
        <v>964</v>
      </c>
      <c r="B2885" s="31" t="s">
        <v>108</v>
      </c>
      <c r="C2885" s="31" t="s">
        <v>327</v>
      </c>
      <c r="D2885" s="31" t="s">
        <v>557</v>
      </c>
      <c r="E2885" s="31">
        <v>630</v>
      </c>
      <c r="F2885" s="32" t="s">
        <v>381</v>
      </c>
      <c r="G2885" s="22">
        <v>600</v>
      </c>
      <c r="H2885" s="22">
        <v>600</v>
      </c>
      <c r="I2885" s="22">
        <v>600</v>
      </c>
      <c r="J2885" s="22"/>
      <c r="K2885" s="22"/>
      <c r="L2885" s="22"/>
      <c r="M2885" s="22">
        <f t="shared" si="3760"/>
        <v>600</v>
      </c>
      <c r="N2885" s="22">
        <f t="shared" si="3761"/>
        <v>600</v>
      </c>
      <c r="O2885" s="22">
        <f t="shared" si="3762"/>
        <v>600</v>
      </c>
      <c r="P2885" s="33"/>
      <c r="Q2885" s="33"/>
      <c r="R2885" s="33"/>
      <c r="S2885" s="33"/>
      <c r="T2885" s="33"/>
      <c r="U2885" s="33"/>
      <c r="V2885" s="33"/>
      <c r="W2885" s="33"/>
      <c r="X2885" s="33"/>
      <c r="Y2885" s="33"/>
      <c r="Z2885" s="33">
        <f t="shared" si="3698"/>
        <v>600</v>
      </c>
      <c r="AA2885" s="33">
        <f t="shared" si="3699"/>
        <v>600</v>
      </c>
      <c r="AB2885" s="33">
        <f t="shared" si="3700"/>
        <v>600</v>
      </c>
      <c r="AC2885" s="33"/>
    </row>
    <row r="2886" spans="1:30" ht="31.5" x14ac:dyDescent="0.25">
      <c r="A2886" s="31">
        <v>964</v>
      </c>
      <c r="B2886" s="31" t="s">
        <v>108</v>
      </c>
      <c r="C2886" s="31" t="s">
        <v>327</v>
      </c>
      <c r="D2886" s="31" t="s">
        <v>37</v>
      </c>
      <c r="E2886" s="31"/>
      <c r="F2886" s="32" t="s">
        <v>50</v>
      </c>
      <c r="G2886" s="22">
        <f>G2887</f>
        <v>9431.3000000000011</v>
      </c>
      <c r="H2886" s="22">
        <f t="shared" ref="H2886:AC2886" si="3773">H2887</f>
        <v>9448.2000000000007</v>
      </c>
      <c r="I2886" s="22">
        <f t="shared" si="3773"/>
        <v>9448.2000000000007</v>
      </c>
      <c r="J2886" s="22">
        <f t="shared" si="3773"/>
        <v>0</v>
      </c>
      <c r="K2886" s="22">
        <f t="shared" si="3773"/>
        <v>0</v>
      </c>
      <c r="L2886" s="22">
        <f t="shared" si="3773"/>
        <v>0</v>
      </c>
      <c r="M2886" s="22">
        <f t="shared" si="3760"/>
        <v>9431.3000000000011</v>
      </c>
      <c r="N2886" s="22">
        <f t="shared" si="3761"/>
        <v>9448.2000000000007</v>
      </c>
      <c r="O2886" s="22">
        <f t="shared" si="3762"/>
        <v>9448.2000000000007</v>
      </c>
      <c r="P2886" s="33">
        <f t="shared" si="3773"/>
        <v>0</v>
      </c>
      <c r="Q2886" s="33">
        <f t="shared" si="3773"/>
        <v>0</v>
      </c>
      <c r="R2886" s="33">
        <f t="shared" si="3773"/>
        <v>0</v>
      </c>
      <c r="S2886" s="33">
        <f t="shared" si="3773"/>
        <v>0</v>
      </c>
      <c r="T2886" s="33">
        <f t="shared" si="3773"/>
        <v>0</v>
      </c>
      <c r="U2886" s="33">
        <f t="shared" si="3773"/>
        <v>0</v>
      </c>
      <c r="V2886" s="33">
        <f t="shared" si="3773"/>
        <v>0</v>
      </c>
      <c r="W2886" s="33">
        <f t="shared" si="3773"/>
        <v>0</v>
      </c>
      <c r="X2886" s="33">
        <f t="shared" si="3773"/>
        <v>0</v>
      </c>
      <c r="Y2886" s="33">
        <f t="shared" si="3773"/>
        <v>0</v>
      </c>
      <c r="Z2886" s="33">
        <f t="shared" si="3698"/>
        <v>9431.3000000000011</v>
      </c>
      <c r="AA2886" s="33">
        <f t="shared" si="3699"/>
        <v>9448.2000000000007</v>
      </c>
      <c r="AB2886" s="33">
        <f t="shared" si="3700"/>
        <v>9448.2000000000007</v>
      </c>
      <c r="AC2886" s="33">
        <f t="shared" si="3773"/>
        <v>0</v>
      </c>
      <c r="AD2886" s="18"/>
    </row>
    <row r="2887" spans="1:30" ht="31.5" x14ac:dyDescent="0.25">
      <c r="A2887" s="31">
        <v>964</v>
      </c>
      <c r="B2887" s="31" t="s">
        <v>108</v>
      </c>
      <c r="C2887" s="31" t="s">
        <v>327</v>
      </c>
      <c r="D2887" s="31" t="s">
        <v>38</v>
      </c>
      <c r="E2887" s="31"/>
      <c r="F2887" s="32" t="s">
        <v>51</v>
      </c>
      <c r="G2887" s="22">
        <f>G2888+G2891</f>
        <v>9431.3000000000011</v>
      </c>
      <c r="H2887" s="22">
        <f t="shared" ref="H2887:L2887" si="3774">H2888+H2891</f>
        <v>9448.2000000000007</v>
      </c>
      <c r="I2887" s="22">
        <f t="shared" si="3774"/>
        <v>9448.2000000000007</v>
      </c>
      <c r="J2887" s="22">
        <f t="shared" si="3774"/>
        <v>0</v>
      </c>
      <c r="K2887" s="22">
        <f t="shared" si="3774"/>
        <v>0</v>
      </c>
      <c r="L2887" s="22">
        <f t="shared" si="3774"/>
        <v>0</v>
      </c>
      <c r="M2887" s="22">
        <f t="shared" si="3760"/>
        <v>9431.3000000000011</v>
      </c>
      <c r="N2887" s="22">
        <f t="shared" si="3761"/>
        <v>9448.2000000000007</v>
      </c>
      <c r="O2887" s="22">
        <f t="shared" si="3762"/>
        <v>9448.2000000000007</v>
      </c>
      <c r="P2887" s="33">
        <f t="shared" ref="P2887:Q2887" si="3775">P2888+P2891</f>
        <v>0</v>
      </c>
      <c r="Q2887" s="33">
        <f t="shared" si="3775"/>
        <v>0</v>
      </c>
      <c r="R2887" s="33">
        <f t="shared" ref="R2887:T2887" si="3776">R2888+R2891</f>
        <v>0</v>
      </c>
      <c r="S2887" s="33">
        <f t="shared" si="3776"/>
        <v>0</v>
      </c>
      <c r="T2887" s="33">
        <f t="shared" si="3776"/>
        <v>0</v>
      </c>
      <c r="U2887" s="33">
        <f t="shared" ref="U2887:W2887" si="3777">U2888+U2891</f>
        <v>0</v>
      </c>
      <c r="V2887" s="33">
        <f t="shared" si="3777"/>
        <v>0</v>
      </c>
      <c r="W2887" s="33">
        <f t="shared" si="3777"/>
        <v>0</v>
      </c>
      <c r="X2887" s="33">
        <f t="shared" ref="X2887:Y2887" si="3778">X2888+X2891</f>
        <v>0</v>
      </c>
      <c r="Y2887" s="33">
        <f t="shared" si="3778"/>
        <v>0</v>
      </c>
      <c r="Z2887" s="33">
        <f t="shared" si="3698"/>
        <v>9431.3000000000011</v>
      </c>
      <c r="AA2887" s="33">
        <f t="shared" si="3699"/>
        <v>9448.2000000000007</v>
      </c>
      <c r="AB2887" s="33">
        <f t="shared" si="3700"/>
        <v>9448.2000000000007</v>
      </c>
      <c r="AC2887" s="33">
        <f t="shared" ref="AC2887" si="3779">AC2888+AC2891</f>
        <v>0</v>
      </c>
      <c r="AD2887" s="18"/>
    </row>
    <row r="2888" spans="1:30" ht="47.25" x14ac:dyDescent="0.25">
      <c r="A2888" s="31">
        <v>964</v>
      </c>
      <c r="B2888" s="31" t="s">
        <v>108</v>
      </c>
      <c r="C2888" s="31" t="s">
        <v>327</v>
      </c>
      <c r="D2888" s="31" t="s">
        <v>39</v>
      </c>
      <c r="E2888" s="31"/>
      <c r="F2888" s="32" t="s">
        <v>52</v>
      </c>
      <c r="G2888" s="22">
        <f>G2889</f>
        <v>8699.9000000000015</v>
      </c>
      <c r="H2888" s="22">
        <f t="shared" ref="H2888:AC2889" si="3780">H2889</f>
        <v>8699.9000000000015</v>
      </c>
      <c r="I2888" s="22">
        <f t="shared" si="3780"/>
        <v>8699.9000000000015</v>
      </c>
      <c r="J2888" s="22">
        <f t="shared" si="3780"/>
        <v>0</v>
      </c>
      <c r="K2888" s="22">
        <f t="shared" si="3780"/>
        <v>0</v>
      </c>
      <c r="L2888" s="22">
        <f t="shared" si="3780"/>
        <v>0</v>
      </c>
      <c r="M2888" s="22">
        <f t="shared" si="3760"/>
        <v>8699.9000000000015</v>
      </c>
      <c r="N2888" s="22">
        <f t="shared" si="3761"/>
        <v>8699.9000000000015</v>
      </c>
      <c r="O2888" s="22">
        <f t="shared" si="3762"/>
        <v>8699.9000000000015</v>
      </c>
      <c r="P2888" s="33">
        <f t="shared" si="3780"/>
        <v>0</v>
      </c>
      <c r="Q2888" s="33">
        <f t="shared" si="3780"/>
        <v>0</v>
      </c>
      <c r="R2888" s="33">
        <f t="shared" si="3780"/>
        <v>0</v>
      </c>
      <c r="S2888" s="33">
        <f t="shared" si="3780"/>
        <v>0</v>
      </c>
      <c r="T2888" s="33">
        <f t="shared" si="3780"/>
        <v>0</v>
      </c>
      <c r="U2888" s="33">
        <f t="shared" si="3780"/>
        <v>0</v>
      </c>
      <c r="V2888" s="33">
        <f t="shared" si="3780"/>
        <v>0</v>
      </c>
      <c r="W2888" s="33">
        <f t="shared" si="3780"/>
        <v>0</v>
      </c>
      <c r="X2888" s="33">
        <f t="shared" si="3780"/>
        <v>0</v>
      </c>
      <c r="Y2888" s="33">
        <f t="shared" si="3780"/>
        <v>0</v>
      </c>
      <c r="Z2888" s="33">
        <f t="shared" si="3698"/>
        <v>8699.9000000000015</v>
      </c>
      <c r="AA2888" s="33">
        <f t="shared" si="3699"/>
        <v>8699.9000000000015</v>
      </c>
      <c r="AB2888" s="33">
        <f t="shared" si="3700"/>
        <v>8699.9000000000015</v>
      </c>
      <c r="AC2888" s="33">
        <f t="shared" si="3780"/>
        <v>0</v>
      </c>
    </row>
    <row r="2889" spans="1:30" ht="78.75" x14ac:dyDescent="0.25">
      <c r="A2889" s="31">
        <v>964</v>
      </c>
      <c r="B2889" s="31" t="s">
        <v>108</v>
      </c>
      <c r="C2889" s="31" t="s">
        <v>327</v>
      </c>
      <c r="D2889" s="31" t="s">
        <v>39</v>
      </c>
      <c r="E2889" s="31" t="s">
        <v>25</v>
      </c>
      <c r="F2889" s="32" t="s">
        <v>384</v>
      </c>
      <c r="G2889" s="22">
        <f>G2890</f>
        <v>8699.9000000000015</v>
      </c>
      <c r="H2889" s="22">
        <f t="shared" si="3780"/>
        <v>8699.9000000000015</v>
      </c>
      <c r="I2889" s="22">
        <f t="shared" si="3780"/>
        <v>8699.9000000000015</v>
      </c>
      <c r="J2889" s="22">
        <f t="shared" si="3780"/>
        <v>0</v>
      </c>
      <c r="K2889" s="22">
        <f t="shared" si="3780"/>
        <v>0</v>
      </c>
      <c r="L2889" s="22">
        <f t="shared" si="3780"/>
        <v>0</v>
      </c>
      <c r="M2889" s="22">
        <f t="shared" si="3760"/>
        <v>8699.9000000000015</v>
      </c>
      <c r="N2889" s="22">
        <f t="shared" si="3761"/>
        <v>8699.9000000000015</v>
      </c>
      <c r="O2889" s="22">
        <f t="shared" si="3762"/>
        <v>8699.9000000000015</v>
      </c>
      <c r="P2889" s="33">
        <f t="shared" si="3780"/>
        <v>0</v>
      </c>
      <c r="Q2889" s="33">
        <f t="shared" si="3780"/>
        <v>0</v>
      </c>
      <c r="R2889" s="33">
        <f t="shared" si="3780"/>
        <v>0</v>
      </c>
      <c r="S2889" s="33">
        <f t="shared" si="3780"/>
        <v>0</v>
      </c>
      <c r="T2889" s="33">
        <f t="shared" si="3780"/>
        <v>0</v>
      </c>
      <c r="U2889" s="33">
        <f t="shared" si="3780"/>
        <v>0</v>
      </c>
      <c r="V2889" s="33">
        <f t="shared" si="3780"/>
        <v>0</v>
      </c>
      <c r="W2889" s="33">
        <f t="shared" si="3780"/>
        <v>0</v>
      </c>
      <c r="X2889" s="33">
        <f t="shared" si="3780"/>
        <v>0</v>
      </c>
      <c r="Y2889" s="33">
        <f t="shared" si="3780"/>
        <v>0</v>
      </c>
      <c r="Z2889" s="33">
        <f t="shared" si="3698"/>
        <v>8699.9000000000015</v>
      </c>
      <c r="AA2889" s="33">
        <f t="shared" si="3699"/>
        <v>8699.9000000000015</v>
      </c>
      <c r="AB2889" s="33">
        <f t="shared" si="3700"/>
        <v>8699.9000000000015</v>
      </c>
      <c r="AC2889" s="33">
        <f t="shared" si="3780"/>
        <v>0</v>
      </c>
    </row>
    <row r="2890" spans="1:30" ht="31.5" x14ac:dyDescent="0.25">
      <c r="A2890" s="31">
        <v>964</v>
      </c>
      <c r="B2890" s="31" t="s">
        <v>108</v>
      </c>
      <c r="C2890" s="31" t="s">
        <v>327</v>
      </c>
      <c r="D2890" s="31" t="s">
        <v>39</v>
      </c>
      <c r="E2890" s="31">
        <v>120</v>
      </c>
      <c r="F2890" s="32" t="s">
        <v>373</v>
      </c>
      <c r="G2890" s="22">
        <v>8699.9000000000015</v>
      </c>
      <c r="H2890" s="22">
        <v>8699.9000000000015</v>
      </c>
      <c r="I2890" s="22">
        <v>8699.9000000000015</v>
      </c>
      <c r="J2890" s="22"/>
      <c r="K2890" s="22"/>
      <c r="L2890" s="22"/>
      <c r="M2890" s="22">
        <f t="shared" si="3760"/>
        <v>8699.9000000000015</v>
      </c>
      <c r="N2890" s="22">
        <f t="shared" si="3761"/>
        <v>8699.9000000000015</v>
      </c>
      <c r="O2890" s="22">
        <f t="shared" si="3762"/>
        <v>8699.9000000000015</v>
      </c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  <c r="Z2890" s="33">
        <f t="shared" si="3698"/>
        <v>8699.9000000000015</v>
      </c>
      <c r="AA2890" s="33">
        <f t="shared" si="3699"/>
        <v>8699.9000000000015</v>
      </c>
      <c r="AB2890" s="33">
        <f t="shared" si="3700"/>
        <v>8699.9000000000015</v>
      </c>
      <c r="AC2890" s="33"/>
    </row>
    <row r="2891" spans="1:30" ht="47.25" x14ac:dyDescent="0.25">
      <c r="A2891" s="31">
        <v>964</v>
      </c>
      <c r="B2891" s="31" t="s">
        <v>108</v>
      </c>
      <c r="C2891" s="31" t="s">
        <v>327</v>
      </c>
      <c r="D2891" s="31" t="s">
        <v>40</v>
      </c>
      <c r="E2891" s="31"/>
      <c r="F2891" s="32" t="s">
        <v>53</v>
      </c>
      <c r="G2891" s="22">
        <f>G2892+G2894+G2896</f>
        <v>731.4</v>
      </c>
      <c r="H2891" s="22">
        <f t="shared" ref="H2891:L2891" si="3781">H2892+H2894+H2896</f>
        <v>748.3</v>
      </c>
      <c r="I2891" s="22">
        <f t="shared" si="3781"/>
        <v>748.3</v>
      </c>
      <c r="J2891" s="22">
        <f t="shared" si="3781"/>
        <v>0</v>
      </c>
      <c r="K2891" s="22">
        <f t="shared" si="3781"/>
        <v>0</v>
      </c>
      <c r="L2891" s="22">
        <f t="shared" si="3781"/>
        <v>0</v>
      </c>
      <c r="M2891" s="22">
        <f t="shared" si="3760"/>
        <v>731.4</v>
      </c>
      <c r="N2891" s="22">
        <f t="shared" si="3761"/>
        <v>748.3</v>
      </c>
      <c r="O2891" s="22">
        <f t="shared" si="3762"/>
        <v>748.3</v>
      </c>
      <c r="P2891" s="33">
        <f t="shared" ref="P2891:Q2891" si="3782">P2892+P2894+P2896</f>
        <v>0</v>
      </c>
      <c r="Q2891" s="33">
        <f t="shared" si="3782"/>
        <v>0</v>
      </c>
      <c r="R2891" s="33">
        <f t="shared" ref="R2891:T2891" si="3783">R2892+R2894+R2896</f>
        <v>0</v>
      </c>
      <c r="S2891" s="33">
        <f t="shared" si="3783"/>
        <v>0</v>
      </c>
      <c r="T2891" s="33">
        <f t="shared" si="3783"/>
        <v>0</v>
      </c>
      <c r="U2891" s="33">
        <f t="shared" ref="U2891:W2891" si="3784">U2892+U2894+U2896</f>
        <v>0</v>
      </c>
      <c r="V2891" s="33">
        <f t="shared" si="3784"/>
        <v>0</v>
      </c>
      <c r="W2891" s="33">
        <f t="shared" si="3784"/>
        <v>0</v>
      </c>
      <c r="X2891" s="33">
        <f t="shared" ref="X2891:Y2891" si="3785">X2892+X2894+X2896</f>
        <v>0</v>
      </c>
      <c r="Y2891" s="33">
        <f t="shared" si="3785"/>
        <v>0</v>
      </c>
      <c r="Z2891" s="33">
        <f t="shared" si="3698"/>
        <v>731.4</v>
      </c>
      <c r="AA2891" s="33">
        <f t="shared" si="3699"/>
        <v>748.3</v>
      </c>
      <c r="AB2891" s="33">
        <f t="shared" si="3700"/>
        <v>748.3</v>
      </c>
      <c r="AC2891" s="33">
        <f t="shared" ref="AC2891" si="3786">AC2892+AC2894+AC2896</f>
        <v>0</v>
      </c>
    </row>
    <row r="2892" spans="1:30" ht="78.75" x14ac:dyDescent="0.25">
      <c r="A2892" s="31">
        <v>964</v>
      </c>
      <c r="B2892" s="31" t="s">
        <v>108</v>
      </c>
      <c r="C2892" s="31" t="s">
        <v>327</v>
      </c>
      <c r="D2892" s="31" t="s">
        <v>40</v>
      </c>
      <c r="E2892" s="31" t="s">
        <v>25</v>
      </c>
      <c r="F2892" s="32" t="s">
        <v>384</v>
      </c>
      <c r="G2892" s="22">
        <f>G2893</f>
        <v>2.8</v>
      </c>
      <c r="H2892" s="22">
        <f t="shared" ref="H2892:AC2892" si="3787">H2893</f>
        <v>2.8</v>
      </c>
      <c r="I2892" s="22">
        <f t="shared" si="3787"/>
        <v>2.8</v>
      </c>
      <c r="J2892" s="22">
        <f t="shared" si="3787"/>
        <v>0</v>
      </c>
      <c r="K2892" s="22">
        <f t="shared" si="3787"/>
        <v>0</v>
      </c>
      <c r="L2892" s="22">
        <f t="shared" si="3787"/>
        <v>0</v>
      </c>
      <c r="M2892" s="22">
        <f t="shared" si="3760"/>
        <v>2.8</v>
      </c>
      <c r="N2892" s="22">
        <f t="shared" si="3761"/>
        <v>2.8</v>
      </c>
      <c r="O2892" s="22">
        <f t="shared" si="3762"/>
        <v>2.8</v>
      </c>
      <c r="P2892" s="33">
        <f t="shared" si="3787"/>
        <v>0</v>
      </c>
      <c r="Q2892" s="33">
        <f t="shared" si="3787"/>
        <v>0</v>
      </c>
      <c r="R2892" s="33">
        <f t="shared" si="3787"/>
        <v>0</v>
      </c>
      <c r="S2892" s="33">
        <f t="shared" si="3787"/>
        <v>0</v>
      </c>
      <c r="T2892" s="33">
        <f t="shared" si="3787"/>
        <v>0</v>
      </c>
      <c r="U2892" s="33">
        <f t="shared" si="3787"/>
        <v>0</v>
      </c>
      <c r="V2892" s="33">
        <f t="shared" si="3787"/>
        <v>0</v>
      </c>
      <c r="W2892" s="33">
        <f t="shared" si="3787"/>
        <v>0</v>
      </c>
      <c r="X2892" s="33">
        <f t="shared" si="3787"/>
        <v>0</v>
      </c>
      <c r="Y2892" s="33">
        <f t="shared" si="3787"/>
        <v>0</v>
      </c>
      <c r="Z2892" s="33">
        <f t="shared" si="3698"/>
        <v>2.8</v>
      </c>
      <c r="AA2892" s="33">
        <f t="shared" si="3699"/>
        <v>2.8</v>
      </c>
      <c r="AB2892" s="33">
        <f t="shared" si="3700"/>
        <v>2.8</v>
      </c>
      <c r="AC2892" s="33">
        <f t="shared" si="3787"/>
        <v>0</v>
      </c>
    </row>
    <row r="2893" spans="1:30" ht="31.5" x14ac:dyDescent="0.25">
      <c r="A2893" s="31">
        <v>964</v>
      </c>
      <c r="B2893" s="31" t="s">
        <v>108</v>
      </c>
      <c r="C2893" s="31" t="s">
        <v>327</v>
      </c>
      <c r="D2893" s="31" t="s">
        <v>40</v>
      </c>
      <c r="E2893" s="31">
        <v>120</v>
      </c>
      <c r="F2893" s="32" t="s">
        <v>373</v>
      </c>
      <c r="G2893" s="22">
        <v>2.8</v>
      </c>
      <c r="H2893" s="22">
        <v>2.8</v>
      </c>
      <c r="I2893" s="22">
        <v>2.8</v>
      </c>
      <c r="J2893" s="22"/>
      <c r="K2893" s="22"/>
      <c r="L2893" s="22"/>
      <c r="M2893" s="22">
        <f t="shared" si="3760"/>
        <v>2.8</v>
      </c>
      <c r="N2893" s="22">
        <f t="shared" si="3761"/>
        <v>2.8</v>
      </c>
      <c r="O2893" s="22">
        <f t="shared" si="3762"/>
        <v>2.8</v>
      </c>
      <c r="P2893" s="33"/>
      <c r="Q2893" s="33"/>
      <c r="R2893" s="33"/>
      <c r="S2893" s="33"/>
      <c r="T2893" s="33"/>
      <c r="U2893" s="33"/>
      <c r="V2893" s="33"/>
      <c r="W2893" s="33"/>
      <c r="X2893" s="33"/>
      <c r="Y2893" s="33"/>
      <c r="Z2893" s="33">
        <f t="shared" si="3698"/>
        <v>2.8</v>
      </c>
      <c r="AA2893" s="33">
        <f t="shared" si="3699"/>
        <v>2.8</v>
      </c>
      <c r="AB2893" s="33">
        <f t="shared" si="3700"/>
        <v>2.8</v>
      </c>
      <c r="AC2893" s="33"/>
    </row>
    <row r="2894" spans="1:30" ht="31.5" x14ac:dyDescent="0.25">
      <c r="A2894" s="31">
        <v>964</v>
      </c>
      <c r="B2894" s="31" t="s">
        <v>108</v>
      </c>
      <c r="C2894" s="31" t="s">
        <v>327</v>
      </c>
      <c r="D2894" s="31" t="s">
        <v>40</v>
      </c>
      <c r="E2894" s="31" t="s">
        <v>7</v>
      </c>
      <c r="F2894" s="32" t="s">
        <v>385</v>
      </c>
      <c r="G2894" s="22">
        <f>G2895</f>
        <v>728.1</v>
      </c>
      <c r="H2894" s="22">
        <f t="shared" ref="H2894:AC2894" si="3788">H2895</f>
        <v>745.1</v>
      </c>
      <c r="I2894" s="22">
        <f t="shared" si="3788"/>
        <v>745.1</v>
      </c>
      <c r="J2894" s="22">
        <f t="shared" si="3788"/>
        <v>0</v>
      </c>
      <c r="K2894" s="22">
        <f t="shared" si="3788"/>
        <v>0</v>
      </c>
      <c r="L2894" s="22">
        <f t="shared" si="3788"/>
        <v>0</v>
      </c>
      <c r="M2894" s="22">
        <f t="shared" si="3760"/>
        <v>728.1</v>
      </c>
      <c r="N2894" s="22">
        <f t="shared" si="3761"/>
        <v>745.1</v>
      </c>
      <c r="O2894" s="22">
        <f t="shared" si="3762"/>
        <v>745.1</v>
      </c>
      <c r="P2894" s="33">
        <f t="shared" si="3788"/>
        <v>0</v>
      </c>
      <c r="Q2894" s="33">
        <f t="shared" si="3788"/>
        <v>0</v>
      </c>
      <c r="R2894" s="33">
        <f t="shared" si="3788"/>
        <v>0</v>
      </c>
      <c r="S2894" s="33">
        <f t="shared" si="3788"/>
        <v>0</v>
      </c>
      <c r="T2894" s="33">
        <f t="shared" si="3788"/>
        <v>0</v>
      </c>
      <c r="U2894" s="33">
        <f t="shared" si="3788"/>
        <v>0</v>
      </c>
      <c r="V2894" s="33">
        <f t="shared" si="3788"/>
        <v>0</v>
      </c>
      <c r="W2894" s="33">
        <f t="shared" si="3788"/>
        <v>0</v>
      </c>
      <c r="X2894" s="33">
        <f t="shared" si="3788"/>
        <v>0</v>
      </c>
      <c r="Y2894" s="33">
        <f t="shared" si="3788"/>
        <v>0</v>
      </c>
      <c r="Z2894" s="33">
        <f t="shared" si="3698"/>
        <v>728.1</v>
      </c>
      <c r="AA2894" s="33">
        <f t="shared" si="3699"/>
        <v>745.1</v>
      </c>
      <c r="AB2894" s="33">
        <f t="shared" si="3700"/>
        <v>745.1</v>
      </c>
      <c r="AC2894" s="33">
        <f t="shared" si="3788"/>
        <v>0</v>
      </c>
    </row>
    <row r="2895" spans="1:30" ht="31.5" x14ac:dyDescent="0.25">
      <c r="A2895" s="31">
        <v>964</v>
      </c>
      <c r="B2895" s="31" t="s">
        <v>108</v>
      </c>
      <c r="C2895" s="31" t="s">
        <v>327</v>
      </c>
      <c r="D2895" s="31" t="s">
        <v>40</v>
      </c>
      <c r="E2895" s="31">
        <v>240</v>
      </c>
      <c r="F2895" s="32" t="s">
        <v>374</v>
      </c>
      <c r="G2895" s="22">
        <v>728.1</v>
      </c>
      <c r="H2895" s="22">
        <v>745.1</v>
      </c>
      <c r="I2895" s="22">
        <v>745.1</v>
      </c>
      <c r="J2895" s="22"/>
      <c r="K2895" s="22"/>
      <c r="L2895" s="22"/>
      <c r="M2895" s="22">
        <f t="shared" si="3760"/>
        <v>728.1</v>
      </c>
      <c r="N2895" s="22">
        <f t="shared" si="3761"/>
        <v>745.1</v>
      </c>
      <c r="O2895" s="22">
        <f t="shared" si="3762"/>
        <v>745.1</v>
      </c>
      <c r="P2895" s="33"/>
      <c r="Q2895" s="33"/>
      <c r="R2895" s="33"/>
      <c r="S2895" s="33"/>
      <c r="T2895" s="33"/>
      <c r="U2895" s="33"/>
      <c r="V2895" s="33"/>
      <c r="W2895" s="33"/>
      <c r="X2895" s="33"/>
      <c r="Y2895" s="33"/>
      <c r="Z2895" s="33">
        <f t="shared" si="3698"/>
        <v>728.1</v>
      </c>
      <c r="AA2895" s="33">
        <f t="shared" si="3699"/>
        <v>745.1</v>
      </c>
      <c r="AB2895" s="33">
        <f t="shared" si="3700"/>
        <v>745.1</v>
      </c>
      <c r="AC2895" s="33"/>
    </row>
    <row r="2896" spans="1:30" x14ac:dyDescent="0.25">
      <c r="A2896" s="31">
        <v>964</v>
      </c>
      <c r="B2896" s="31" t="s">
        <v>108</v>
      </c>
      <c r="C2896" s="31" t="s">
        <v>327</v>
      </c>
      <c r="D2896" s="31" t="s">
        <v>40</v>
      </c>
      <c r="E2896" s="31" t="s">
        <v>8</v>
      </c>
      <c r="F2896" s="32" t="s">
        <v>389</v>
      </c>
      <c r="G2896" s="22">
        <f>G2897</f>
        <v>0.5</v>
      </c>
      <c r="H2896" s="22">
        <f t="shared" ref="H2896:AC2896" si="3789">H2897</f>
        <v>0.4</v>
      </c>
      <c r="I2896" s="22">
        <f t="shared" si="3789"/>
        <v>0.4</v>
      </c>
      <c r="J2896" s="22">
        <f t="shared" si="3789"/>
        <v>0</v>
      </c>
      <c r="K2896" s="22">
        <f t="shared" si="3789"/>
        <v>0</v>
      </c>
      <c r="L2896" s="22">
        <f t="shared" si="3789"/>
        <v>0</v>
      </c>
      <c r="M2896" s="22">
        <f t="shared" si="3760"/>
        <v>0.5</v>
      </c>
      <c r="N2896" s="22">
        <f t="shared" si="3761"/>
        <v>0.4</v>
      </c>
      <c r="O2896" s="22">
        <f t="shared" si="3762"/>
        <v>0.4</v>
      </c>
      <c r="P2896" s="33">
        <f t="shared" si="3789"/>
        <v>0</v>
      </c>
      <c r="Q2896" s="33">
        <f t="shared" si="3789"/>
        <v>0</v>
      </c>
      <c r="R2896" s="33">
        <f t="shared" si="3789"/>
        <v>0</v>
      </c>
      <c r="S2896" s="33">
        <f t="shared" si="3789"/>
        <v>0</v>
      </c>
      <c r="T2896" s="33">
        <f t="shared" si="3789"/>
        <v>0</v>
      </c>
      <c r="U2896" s="33">
        <f t="shared" si="3789"/>
        <v>0</v>
      </c>
      <c r="V2896" s="33">
        <f t="shared" si="3789"/>
        <v>0</v>
      </c>
      <c r="W2896" s="33">
        <f t="shared" si="3789"/>
        <v>0</v>
      </c>
      <c r="X2896" s="33">
        <f t="shared" si="3789"/>
        <v>0</v>
      </c>
      <c r="Y2896" s="33">
        <f t="shared" si="3789"/>
        <v>0</v>
      </c>
      <c r="Z2896" s="33">
        <f t="shared" ref="Z2896:Z2959" si="3790">M2896+P2896+Q2896+R2896+S2896</f>
        <v>0.5</v>
      </c>
      <c r="AA2896" s="33">
        <f t="shared" ref="AA2896:AA2959" si="3791">N2896+T2896+U2896+V2896</f>
        <v>0.4</v>
      </c>
      <c r="AB2896" s="33">
        <f t="shared" ref="AB2896:AB2959" si="3792">O2896+W2896+X2896+Y2896</f>
        <v>0.4</v>
      </c>
      <c r="AC2896" s="33">
        <f t="shared" si="3789"/>
        <v>0</v>
      </c>
    </row>
    <row r="2897" spans="1:30" x14ac:dyDescent="0.25">
      <c r="A2897" s="31">
        <v>964</v>
      </c>
      <c r="B2897" s="31" t="s">
        <v>108</v>
      </c>
      <c r="C2897" s="31" t="s">
        <v>327</v>
      </c>
      <c r="D2897" s="31" t="s">
        <v>40</v>
      </c>
      <c r="E2897" s="31">
        <v>850</v>
      </c>
      <c r="F2897" s="32" t="s">
        <v>383</v>
      </c>
      <c r="G2897" s="22">
        <v>0.5</v>
      </c>
      <c r="H2897" s="22">
        <v>0.4</v>
      </c>
      <c r="I2897" s="22">
        <v>0.4</v>
      </c>
      <c r="J2897" s="22"/>
      <c r="K2897" s="22"/>
      <c r="L2897" s="22"/>
      <c r="M2897" s="22">
        <f t="shared" si="3760"/>
        <v>0.5</v>
      </c>
      <c r="N2897" s="22">
        <f t="shared" si="3761"/>
        <v>0.4</v>
      </c>
      <c r="O2897" s="22">
        <f t="shared" si="3762"/>
        <v>0.4</v>
      </c>
      <c r="P2897" s="33"/>
      <c r="Q2897" s="33"/>
      <c r="R2897" s="33"/>
      <c r="S2897" s="33"/>
      <c r="T2897" s="33"/>
      <c r="U2897" s="33"/>
      <c r="V2897" s="33"/>
      <c r="W2897" s="33"/>
      <c r="X2897" s="33"/>
      <c r="Y2897" s="33"/>
      <c r="Z2897" s="33">
        <f t="shared" si="3790"/>
        <v>0.5</v>
      </c>
      <c r="AA2897" s="33">
        <f t="shared" si="3791"/>
        <v>0.4</v>
      </c>
      <c r="AB2897" s="33">
        <f t="shared" si="3792"/>
        <v>0.4</v>
      </c>
      <c r="AC2897" s="33"/>
    </row>
    <row r="2898" spans="1:30" s="6" customFormat="1" ht="31.5" x14ac:dyDescent="0.25">
      <c r="A2898" s="19">
        <v>965</v>
      </c>
      <c r="B2898" s="19"/>
      <c r="C2898" s="19"/>
      <c r="D2898" s="19"/>
      <c r="E2898" s="19"/>
      <c r="F2898" s="20" t="s">
        <v>605</v>
      </c>
      <c r="G2898" s="21">
        <f>G2899+G2913+G2920</f>
        <v>31031.8</v>
      </c>
      <c r="H2898" s="21">
        <f>H2899+H2913+H2920</f>
        <v>31065.5</v>
      </c>
      <c r="I2898" s="21">
        <f>I2899+I2913+I2920</f>
        <v>31064.5</v>
      </c>
      <c r="J2898" s="21">
        <f t="shared" ref="J2898:L2898" si="3793">J2899+J2913+J2920</f>
        <v>0</v>
      </c>
      <c r="K2898" s="21">
        <f t="shared" si="3793"/>
        <v>0</v>
      </c>
      <c r="L2898" s="21">
        <f t="shared" si="3793"/>
        <v>0</v>
      </c>
      <c r="M2898" s="22">
        <f t="shared" si="3760"/>
        <v>31031.8</v>
      </c>
      <c r="N2898" s="22">
        <f t="shared" si="3761"/>
        <v>31065.5</v>
      </c>
      <c r="O2898" s="22">
        <f t="shared" si="3762"/>
        <v>31064.5</v>
      </c>
      <c r="P2898" s="23">
        <f t="shared" ref="P2898:AC2898" si="3794">P2899+P2913+P2920</f>
        <v>0</v>
      </c>
      <c r="Q2898" s="23">
        <f t="shared" si="3794"/>
        <v>0</v>
      </c>
      <c r="R2898" s="23">
        <f t="shared" si="3794"/>
        <v>0</v>
      </c>
      <c r="S2898" s="23">
        <f t="shared" ref="S2898" si="3795">S2899+S2913+S2920</f>
        <v>0</v>
      </c>
      <c r="T2898" s="23">
        <f t="shared" si="3794"/>
        <v>0</v>
      </c>
      <c r="U2898" s="23">
        <f t="shared" si="3794"/>
        <v>0</v>
      </c>
      <c r="V2898" s="23">
        <f t="shared" ref="V2898" si="3796">V2899+V2913+V2920</f>
        <v>0</v>
      </c>
      <c r="W2898" s="23">
        <f t="shared" si="3794"/>
        <v>0</v>
      </c>
      <c r="X2898" s="23">
        <f t="shared" si="3794"/>
        <v>0</v>
      </c>
      <c r="Y2898" s="23">
        <f t="shared" si="3794"/>
        <v>0</v>
      </c>
      <c r="Z2898" s="23">
        <f t="shared" si="3790"/>
        <v>31031.8</v>
      </c>
      <c r="AA2898" s="23">
        <f t="shared" si="3791"/>
        <v>31065.5</v>
      </c>
      <c r="AB2898" s="23">
        <f t="shared" si="3792"/>
        <v>31064.5</v>
      </c>
      <c r="AC2898" s="23">
        <f t="shared" si="3794"/>
        <v>0</v>
      </c>
    </row>
    <row r="2899" spans="1:30" s="6" customFormat="1" x14ac:dyDescent="0.25">
      <c r="A2899" s="19">
        <v>965</v>
      </c>
      <c r="B2899" s="19" t="s">
        <v>14</v>
      </c>
      <c r="C2899" s="19"/>
      <c r="D2899" s="19"/>
      <c r="E2899" s="19"/>
      <c r="F2899" s="20" t="s">
        <v>19</v>
      </c>
      <c r="G2899" s="21">
        <f>G2900</f>
        <v>27299.1</v>
      </c>
      <c r="H2899" s="21">
        <f t="shared" ref="H2899:AC2901" si="3797">H2900</f>
        <v>27346.2</v>
      </c>
      <c r="I2899" s="21">
        <f t="shared" si="3797"/>
        <v>27345.200000000001</v>
      </c>
      <c r="J2899" s="21">
        <f t="shared" si="3797"/>
        <v>0</v>
      </c>
      <c r="K2899" s="21">
        <f t="shared" si="3797"/>
        <v>0</v>
      </c>
      <c r="L2899" s="21">
        <f t="shared" si="3797"/>
        <v>0</v>
      </c>
      <c r="M2899" s="22">
        <f t="shared" si="3760"/>
        <v>27299.1</v>
      </c>
      <c r="N2899" s="22">
        <f t="shared" si="3761"/>
        <v>27346.2</v>
      </c>
      <c r="O2899" s="22">
        <f t="shared" si="3762"/>
        <v>27345.200000000001</v>
      </c>
      <c r="P2899" s="23">
        <f t="shared" si="3797"/>
        <v>0</v>
      </c>
      <c r="Q2899" s="23">
        <f t="shared" si="3797"/>
        <v>0</v>
      </c>
      <c r="R2899" s="23">
        <f t="shared" si="3797"/>
        <v>0</v>
      </c>
      <c r="S2899" s="23">
        <f t="shared" si="3797"/>
        <v>0</v>
      </c>
      <c r="T2899" s="23">
        <f t="shared" si="3797"/>
        <v>0</v>
      </c>
      <c r="U2899" s="23">
        <f t="shared" si="3797"/>
        <v>0</v>
      </c>
      <c r="V2899" s="23">
        <f t="shared" si="3797"/>
        <v>0</v>
      </c>
      <c r="W2899" s="23">
        <f t="shared" si="3797"/>
        <v>0</v>
      </c>
      <c r="X2899" s="23">
        <f t="shared" si="3797"/>
        <v>0</v>
      </c>
      <c r="Y2899" s="23">
        <f t="shared" si="3797"/>
        <v>0</v>
      </c>
      <c r="Z2899" s="23">
        <f t="shared" si="3790"/>
        <v>27299.1</v>
      </c>
      <c r="AA2899" s="23">
        <f t="shared" si="3791"/>
        <v>27346.2</v>
      </c>
      <c r="AB2899" s="23">
        <f t="shared" si="3792"/>
        <v>27345.200000000001</v>
      </c>
      <c r="AC2899" s="23">
        <f t="shared" si="3797"/>
        <v>0</v>
      </c>
    </row>
    <row r="2900" spans="1:30" s="34" customFormat="1" x14ac:dyDescent="0.25">
      <c r="A2900" s="25">
        <v>965</v>
      </c>
      <c r="B2900" s="25" t="s">
        <v>14</v>
      </c>
      <c r="C2900" s="25" t="s">
        <v>16</v>
      </c>
      <c r="D2900" s="25"/>
      <c r="E2900" s="25"/>
      <c r="F2900" s="26" t="s">
        <v>20</v>
      </c>
      <c r="G2900" s="27">
        <f>G2901</f>
        <v>27299.1</v>
      </c>
      <c r="H2900" s="27">
        <f t="shared" si="3797"/>
        <v>27346.2</v>
      </c>
      <c r="I2900" s="27">
        <f t="shared" si="3797"/>
        <v>27345.200000000001</v>
      </c>
      <c r="J2900" s="27">
        <f t="shared" si="3797"/>
        <v>0</v>
      </c>
      <c r="K2900" s="27">
        <f t="shared" si="3797"/>
        <v>0</v>
      </c>
      <c r="L2900" s="27">
        <f t="shared" si="3797"/>
        <v>0</v>
      </c>
      <c r="M2900" s="22">
        <f t="shared" si="3760"/>
        <v>27299.1</v>
      </c>
      <c r="N2900" s="22">
        <f t="shared" si="3761"/>
        <v>27346.2</v>
      </c>
      <c r="O2900" s="22">
        <f t="shared" si="3762"/>
        <v>27345.200000000001</v>
      </c>
      <c r="P2900" s="28">
        <f t="shared" si="3797"/>
        <v>0</v>
      </c>
      <c r="Q2900" s="28">
        <f t="shared" si="3797"/>
        <v>0</v>
      </c>
      <c r="R2900" s="28">
        <f t="shared" si="3797"/>
        <v>0</v>
      </c>
      <c r="S2900" s="28">
        <f t="shared" si="3797"/>
        <v>0</v>
      </c>
      <c r="T2900" s="28">
        <f t="shared" si="3797"/>
        <v>0</v>
      </c>
      <c r="U2900" s="28">
        <f t="shared" si="3797"/>
        <v>0</v>
      </c>
      <c r="V2900" s="28">
        <f t="shared" si="3797"/>
        <v>0</v>
      </c>
      <c r="W2900" s="28">
        <f t="shared" si="3797"/>
        <v>0</v>
      </c>
      <c r="X2900" s="28">
        <f t="shared" si="3797"/>
        <v>0</v>
      </c>
      <c r="Y2900" s="28">
        <f t="shared" si="3797"/>
        <v>0</v>
      </c>
      <c r="Z2900" s="28">
        <f t="shared" si="3790"/>
        <v>27299.1</v>
      </c>
      <c r="AA2900" s="28">
        <f t="shared" si="3791"/>
        <v>27346.2</v>
      </c>
      <c r="AB2900" s="28">
        <f t="shared" si="3792"/>
        <v>27345.200000000001</v>
      </c>
      <c r="AC2900" s="28">
        <f t="shared" si="3797"/>
        <v>0</v>
      </c>
    </row>
    <row r="2901" spans="1:30" ht="31.5" x14ac:dyDescent="0.25">
      <c r="A2901" s="31">
        <v>965</v>
      </c>
      <c r="B2901" s="31" t="s">
        <v>14</v>
      </c>
      <c r="C2901" s="31" t="s">
        <v>16</v>
      </c>
      <c r="D2901" s="31" t="s">
        <v>37</v>
      </c>
      <c r="E2901" s="31"/>
      <c r="F2901" s="32" t="s">
        <v>50</v>
      </c>
      <c r="G2901" s="22">
        <f>G2902</f>
        <v>27299.1</v>
      </c>
      <c r="H2901" s="22">
        <f t="shared" si="3797"/>
        <v>27346.2</v>
      </c>
      <c r="I2901" s="22">
        <f t="shared" si="3797"/>
        <v>27345.200000000001</v>
      </c>
      <c r="J2901" s="22">
        <f t="shared" si="3797"/>
        <v>0</v>
      </c>
      <c r="K2901" s="22">
        <f t="shared" si="3797"/>
        <v>0</v>
      </c>
      <c r="L2901" s="22">
        <f t="shared" si="3797"/>
        <v>0</v>
      </c>
      <c r="M2901" s="22">
        <f t="shared" si="3760"/>
        <v>27299.1</v>
      </c>
      <c r="N2901" s="22">
        <f t="shared" si="3761"/>
        <v>27346.2</v>
      </c>
      <c r="O2901" s="22">
        <f t="shared" si="3762"/>
        <v>27345.200000000001</v>
      </c>
      <c r="P2901" s="33">
        <f t="shared" si="3797"/>
        <v>0</v>
      </c>
      <c r="Q2901" s="33">
        <f t="shared" si="3797"/>
        <v>0</v>
      </c>
      <c r="R2901" s="33">
        <f t="shared" si="3797"/>
        <v>0</v>
      </c>
      <c r="S2901" s="33">
        <f t="shared" si="3797"/>
        <v>0</v>
      </c>
      <c r="T2901" s="33">
        <f t="shared" si="3797"/>
        <v>0</v>
      </c>
      <c r="U2901" s="33">
        <f t="shared" si="3797"/>
        <v>0</v>
      </c>
      <c r="V2901" s="33">
        <f t="shared" si="3797"/>
        <v>0</v>
      </c>
      <c r="W2901" s="33">
        <f t="shared" si="3797"/>
        <v>0</v>
      </c>
      <c r="X2901" s="33">
        <f t="shared" si="3797"/>
        <v>0</v>
      </c>
      <c r="Y2901" s="33">
        <f t="shared" si="3797"/>
        <v>0</v>
      </c>
      <c r="Z2901" s="33">
        <f t="shared" si="3790"/>
        <v>27299.1</v>
      </c>
      <c r="AA2901" s="33">
        <f t="shared" si="3791"/>
        <v>27346.2</v>
      </c>
      <c r="AB2901" s="33">
        <f t="shared" si="3792"/>
        <v>27345.200000000001</v>
      </c>
      <c r="AC2901" s="33">
        <f t="shared" si="3797"/>
        <v>0</v>
      </c>
      <c r="AD2901" s="18"/>
    </row>
    <row r="2902" spans="1:30" ht="31.5" x14ac:dyDescent="0.25">
      <c r="A2902" s="31">
        <v>965</v>
      </c>
      <c r="B2902" s="31" t="s">
        <v>14</v>
      </c>
      <c r="C2902" s="31" t="s">
        <v>16</v>
      </c>
      <c r="D2902" s="31" t="s">
        <v>38</v>
      </c>
      <c r="E2902" s="31"/>
      <c r="F2902" s="32" t="s">
        <v>51</v>
      </c>
      <c r="G2902" s="22">
        <f>G2903+G2906</f>
        <v>27299.1</v>
      </c>
      <c r="H2902" s="22">
        <f t="shared" ref="H2902:L2902" si="3798">H2903+H2906</f>
        <v>27346.2</v>
      </c>
      <c r="I2902" s="22">
        <f t="shared" si="3798"/>
        <v>27345.200000000001</v>
      </c>
      <c r="J2902" s="22">
        <f t="shared" si="3798"/>
        <v>0</v>
      </c>
      <c r="K2902" s="22">
        <f t="shared" si="3798"/>
        <v>0</v>
      </c>
      <c r="L2902" s="22">
        <f t="shared" si="3798"/>
        <v>0</v>
      </c>
      <c r="M2902" s="22">
        <f t="shared" si="3760"/>
        <v>27299.1</v>
      </c>
      <c r="N2902" s="22">
        <f t="shared" si="3761"/>
        <v>27346.2</v>
      </c>
      <c r="O2902" s="22">
        <f t="shared" si="3762"/>
        <v>27345.200000000001</v>
      </c>
      <c r="P2902" s="33">
        <f t="shared" ref="P2902:Q2902" si="3799">P2903+P2906</f>
        <v>0</v>
      </c>
      <c r="Q2902" s="33">
        <f t="shared" si="3799"/>
        <v>0</v>
      </c>
      <c r="R2902" s="33">
        <f t="shared" ref="R2902:T2902" si="3800">R2903+R2906</f>
        <v>0</v>
      </c>
      <c r="S2902" s="33">
        <f t="shared" si="3800"/>
        <v>0</v>
      </c>
      <c r="T2902" s="33">
        <f t="shared" si="3800"/>
        <v>0</v>
      </c>
      <c r="U2902" s="33">
        <f t="shared" ref="U2902:W2902" si="3801">U2903+U2906</f>
        <v>0</v>
      </c>
      <c r="V2902" s="33">
        <f t="shared" si="3801"/>
        <v>0</v>
      </c>
      <c r="W2902" s="33">
        <f t="shared" si="3801"/>
        <v>0</v>
      </c>
      <c r="X2902" s="33">
        <f t="shared" ref="X2902:Y2902" si="3802">X2903+X2906</f>
        <v>0</v>
      </c>
      <c r="Y2902" s="33">
        <f t="shared" si="3802"/>
        <v>0</v>
      </c>
      <c r="Z2902" s="33">
        <f t="shared" si="3790"/>
        <v>27299.1</v>
      </c>
      <c r="AA2902" s="33">
        <f t="shared" si="3791"/>
        <v>27346.2</v>
      </c>
      <c r="AB2902" s="33">
        <f t="shared" si="3792"/>
        <v>27345.200000000001</v>
      </c>
      <c r="AC2902" s="33">
        <f t="shared" ref="AC2902" si="3803">AC2903+AC2906</f>
        <v>0</v>
      </c>
      <c r="AD2902" s="18"/>
    </row>
    <row r="2903" spans="1:30" ht="47.25" x14ac:dyDescent="0.25">
      <c r="A2903" s="31">
        <v>965</v>
      </c>
      <c r="B2903" s="31" t="s">
        <v>14</v>
      </c>
      <c r="C2903" s="31" t="s">
        <v>16</v>
      </c>
      <c r="D2903" s="31" t="s">
        <v>39</v>
      </c>
      <c r="E2903" s="31"/>
      <c r="F2903" s="32" t="s">
        <v>52</v>
      </c>
      <c r="G2903" s="22">
        <f>G2904</f>
        <v>25012.799999999999</v>
      </c>
      <c r="H2903" s="22">
        <f t="shared" ref="H2903:AC2904" si="3804">H2904</f>
        <v>25012.799999999999</v>
      </c>
      <c r="I2903" s="22">
        <f t="shared" si="3804"/>
        <v>25012.799999999999</v>
      </c>
      <c r="J2903" s="22">
        <f t="shared" si="3804"/>
        <v>0</v>
      </c>
      <c r="K2903" s="22">
        <f t="shared" si="3804"/>
        <v>0</v>
      </c>
      <c r="L2903" s="22">
        <f t="shared" si="3804"/>
        <v>0</v>
      </c>
      <c r="M2903" s="22">
        <f t="shared" si="3760"/>
        <v>25012.799999999999</v>
      </c>
      <c r="N2903" s="22">
        <f t="shared" si="3761"/>
        <v>25012.799999999999</v>
      </c>
      <c r="O2903" s="22">
        <f t="shared" si="3762"/>
        <v>25012.799999999999</v>
      </c>
      <c r="P2903" s="33">
        <f t="shared" si="3804"/>
        <v>0</v>
      </c>
      <c r="Q2903" s="33">
        <f t="shared" si="3804"/>
        <v>0</v>
      </c>
      <c r="R2903" s="33">
        <f t="shared" si="3804"/>
        <v>0</v>
      </c>
      <c r="S2903" s="33">
        <f t="shared" si="3804"/>
        <v>0</v>
      </c>
      <c r="T2903" s="33">
        <f t="shared" si="3804"/>
        <v>0</v>
      </c>
      <c r="U2903" s="33">
        <f t="shared" si="3804"/>
        <v>0</v>
      </c>
      <c r="V2903" s="33">
        <f t="shared" si="3804"/>
        <v>0</v>
      </c>
      <c r="W2903" s="33">
        <f t="shared" si="3804"/>
        <v>0</v>
      </c>
      <c r="X2903" s="33">
        <f t="shared" si="3804"/>
        <v>0</v>
      </c>
      <c r="Y2903" s="33">
        <f t="shared" si="3804"/>
        <v>0</v>
      </c>
      <c r="Z2903" s="33">
        <f t="shared" si="3790"/>
        <v>25012.799999999999</v>
      </c>
      <c r="AA2903" s="33">
        <f t="shared" si="3791"/>
        <v>25012.799999999999</v>
      </c>
      <c r="AB2903" s="33">
        <f t="shared" si="3792"/>
        <v>25012.799999999999</v>
      </c>
      <c r="AC2903" s="33">
        <f t="shared" si="3804"/>
        <v>0</v>
      </c>
    </row>
    <row r="2904" spans="1:30" ht="78.75" x14ac:dyDescent="0.25">
      <c r="A2904" s="31">
        <v>965</v>
      </c>
      <c r="B2904" s="31" t="s">
        <v>14</v>
      </c>
      <c r="C2904" s="31" t="s">
        <v>16</v>
      </c>
      <c r="D2904" s="31" t="s">
        <v>39</v>
      </c>
      <c r="E2904" s="31" t="s">
        <v>25</v>
      </c>
      <c r="F2904" s="32" t="s">
        <v>384</v>
      </c>
      <c r="G2904" s="22">
        <f>G2905</f>
        <v>25012.799999999999</v>
      </c>
      <c r="H2904" s="22">
        <f t="shared" si="3804"/>
        <v>25012.799999999999</v>
      </c>
      <c r="I2904" s="22">
        <f t="shared" si="3804"/>
        <v>25012.799999999999</v>
      </c>
      <c r="J2904" s="22">
        <f t="shared" si="3804"/>
        <v>0</v>
      </c>
      <c r="K2904" s="22">
        <f t="shared" si="3804"/>
        <v>0</v>
      </c>
      <c r="L2904" s="22">
        <f t="shared" si="3804"/>
        <v>0</v>
      </c>
      <c r="M2904" s="22">
        <f t="shared" si="3760"/>
        <v>25012.799999999999</v>
      </c>
      <c r="N2904" s="22">
        <f t="shared" si="3761"/>
        <v>25012.799999999999</v>
      </c>
      <c r="O2904" s="22">
        <f t="shared" si="3762"/>
        <v>25012.799999999999</v>
      </c>
      <c r="P2904" s="33">
        <f t="shared" si="3804"/>
        <v>0</v>
      </c>
      <c r="Q2904" s="33">
        <f t="shared" si="3804"/>
        <v>0</v>
      </c>
      <c r="R2904" s="33">
        <f t="shared" si="3804"/>
        <v>0</v>
      </c>
      <c r="S2904" s="33">
        <f t="shared" si="3804"/>
        <v>0</v>
      </c>
      <c r="T2904" s="33">
        <f t="shared" si="3804"/>
        <v>0</v>
      </c>
      <c r="U2904" s="33">
        <f t="shared" si="3804"/>
        <v>0</v>
      </c>
      <c r="V2904" s="33">
        <f t="shared" si="3804"/>
        <v>0</v>
      </c>
      <c r="W2904" s="33">
        <f t="shared" si="3804"/>
        <v>0</v>
      </c>
      <c r="X2904" s="33">
        <f t="shared" si="3804"/>
        <v>0</v>
      </c>
      <c r="Y2904" s="33">
        <f t="shared" si="3804"/>
        <v>0</v>
      </c>
      <c r="Z2904" s="33">
        <f t="shared" si="3790"/>
        <v>25012.799999999999</v>
      </c>
      <c r="AA2904" s="33">
        <f t="shared" si="3791"/>
        <v>25012.799999999999</v>
      </c>
      <c r="AB2904" s="33">
        <f t="shared" si="3792"/>
        <v>25012.799999999999</v>
      </c>
      <c r="AC2904" s="33">
        <f t="shared" si="3804"/>
        <v>0</v>
      </c>
    </row>
    <row r="2905" spans="1:30" ht="31.5" x14ac:dyDescent="0.25">
      <c r="A2905" s="31">
        <v>965</v>
      </c>
      <c r="B2905" s="31" t="s">
        <v>14</v>
      </c>
      <c r="C2905" s="31" t="s">
        <v>16</v>
      </c>
      <c r="D2905" s="31" t="s">
        <v>39</v>
      </c>
      <c r="E2905" s="31">
        <v>120</v>
      </c>
      <c r="F2905" s="32" t="s">
        <v>373</v>
      </c>
      <c r="G2905" s="22">
        <v>25012.799999999999</v>
      </c>
      <c r="H2905" s="22">
        <v>25012.799999999999</v>
      </c>
      <c r="I2905" s="22">
        <v>25012.799999999999</v>
      </c>
      <c r="J2905" s="22"/>
      <c r="K2905" s="22"/>
      <c r="L2905" s="22"/>
      <c r="M2905" s="22">
        <f t="shared" si="3760"/>
        <v>25012.799999999999</v>
      </c>
      <c r="N2905" s="22">
        <f t="shared" si="3761"/>
        <v>25012.799999999999</v>
      </c>
      <c r="O2905" s="22">
        <f t="shared" si="3762"/>
        <v>25012.799999999999</v>
      </c>
      <c r="P2905" s="33"/>
      <c r="Q2905" s="33"/>
      <c r="R2905" s="33"/>
      <c r="S2905" s="33"/>
      <c r="T2905" s="33"/>
      <c r="U2905" s="33"/>
      <c r="V2905" s="33"/>
      <c r="W2905" s="33"/>
      <c r="X2905" s="33"/>
      <c r="Y2905" s="33"/>
      <c r="Z2905" s="33">
        <f t="shared" si="3790"/>
        <v>25012.799999999999</v>
      </c>
      <c r="AA2905" s="33">
        <f t="shared" si="3791"/>
        <v>25012.799999999999</v>
      </c>
      <c r="AB2905" s="33">
        <f t="shared" si="3792"/>
        <v>25012.799999999999</v>
      </c>
      <c r="AC2905" s="33"/>
    </row>
    <row r="2906" spans="1:30" ht="47.25" x14ac:dyDescent="0.25">
      <c r="A2906" s="31">
        <v>965</v>
      </c>
      <c r="B2906" s="31" t="s">
        <v>14</v>
      </c>
      <c r="C2906" s="31" t="s">
        <v>16</v>
      </c>
      <c r="D2906" s="31" t="s">
        <v>40</v>
      </c>
      <c r="E2906" s="31"/>
      <c r="F2906" s="32" t="s">
        <v>53</v>
      </c>
      <c r="G2906" s="22">
        <f>G2907+G2909+G2911</f>
        <v>2286.3000000000002</v>
      </c>
      <c r="H2906" s="22">
        <f t="shared" ref="H2906:L2906" si="3805">H2907+H2909+H2911</f>
        <v>2333.4</v>
      </c>
      <c r="I2906" s="22">
        <f t="shared" si="3805"/>
        <v>2332.4</v>
      </c>
      <c r="J2906" s="22">
        <f t="shared" si="3805"/>
        <v>0</v>
      </c>
      <c r="K2906" s="22">
        <f t="shared" si="3805"/>
        <v>0</v>
      </c>
      <c r="L2906" s="22">
        <f t="shared" si="3805"/>
        <v>0</v>
      </c>
      <c r="M2906" s="22">
        <f t="shared" si="3760"/>
        <v>2286.3000000000002</v>
      </c>
      <c r="N2906" s="22">
        <f t="shared" si="3761"/>
        <v>2333.4</v>
      </c>
      <c r="O2906" s="22">
        <f t="shared" si="3762"/>
        <v>2332.4</v>
      </c>
      <c r="P2906" s="33">
        <f t="shared" ref="P2906:Q2906" si="3806">P2907+P2909+P2911</f>
        <v>0</v>
      </c>
      <c r="Q2906" s="33">
        <f t="shared" si="3806"/>
        <v>0</v>
      </c>
      <c r="R2906" s="33">
        <f t="shared" ref="R2906:T2906" si="3807">R2907+R2909+R2911</f>
        <v>0</v>
      </c>
      <c r="S2906" s="33">
        <f t="shared" si="3807"/>
        <v>0</v>
      </c>
      <c r="T2906" s="33">
        <f t="shared" si="3807"/>
        <v>0</v>
      </c>
      <c r="U2906" s="33">
        <f t="shared" ref="U2906:W2906" si="3808">U2907+U2909+U2911</f>
        <v>0</v>
      </c>
      <c r="V2906" s="33">
        <f t="shared" si="3808"/>
        <v>0</v>
      </c>
      <c r="W2906" s="33">
        <f t="shared" si="3808"/>
        <v>0</v>
      </c>
      <c r="X2906" s="33">
        <f t="shared" ref="X2906:Y2906" si="3809">X2907+X2909+X2911</f>
        <v>0</v>
      </c>
      <c r="Y2906" s="33">
        <f t="shared" si="3809"/>
        <v>0</v>
      </c>
      <c r="Z2906" s="33">
        <f t="shared" si="3790"/>
        <v>2286.3000000000002</v>
      </c>
      <c r="AA2906" s="33">
        <f t="shared" si="3791"/>
        <v>2333.4</v>
      </c>
      <c r="AB2906" s="33">
        <f t="shared" si="3792"/>
        <v>2332.4</v>
      </c>
      <c r="AC2906" s="33">
        <f t="shared" ref="AC2906" si="3810">AC2907+AC2909+AC2911</f>
        <v>0</v>
      </c>
    </row>
    <row r="2907" spans="1:30" ht="78.75" x14ac:dyDescent="0.25">
      <c r="A2907" s="31">
        <v>965</v>
      </c>
      <c r="B2907" s="31" t="s">
        <v>14</v>
      </c>
      <c r="C2907" s="31" t="s">
        <v>16</v>
      </c>
      <c r="D2907" s="31" t="s">
        <v>40</v>
      </c>
      <c r="E2907" s="31" t="s">
        <v>25</v>
      </c>
      <c r="F2907" s="32" t="s">
        <v>384</v>
      </c>
      <c r="G2907" s="22">
        <f>G2908</f>
        <v>90</v>
      </c>
      <c r="H2907" s="22">
        <f t="shared" ref="H2907:AC2907" si="3811">H2908</f>
        <v>100</v>
      </c>
      <c r="I2907" s="22">
        <f t="shared" si="3811"/>
        <v>100</v>
      </c>
      <c r="J2907" s="22">
        <f t="shared" si="3811"/>
        <v>0</v>
      </c>
      <c r="K2907" s="22">
        <f t="shared" si="3811"/>
        <v>0</v>
      </c>
      <c r="L2907" s="22">
        <f t="shared" si="3811"/>
        <v>0</v>
      </c>
      <c r="M2907" s="22">
        <f t="shared" si="3760"/>
        <v>90</v>
      </c>
      <c r="N2907" s="22">
        <f t="shared" si="3761"/>
        <v>100</v>
      </c>
      <c r="O2907" s="22">
        <f t="shared" si="3762"/>
        <v>100</v>
      </c>
      <c r="P2907" s="33">
        <f t="shared" si="3811"/>
        <v>0</v>
      </c>
      <c r="Q2907" s="33">
        <f t="shared" si="3811"/>
        <v>0</v>
      </c>
      <c r="R2907" s="33">
        <f t="shared" si="3811"/>
        <v>0</v>
      </c>
      <c r="S2907" s="33">
        <f t="shared" si="3811"/>
        <v>0</v>
      </c>
      <c r="T2907" s="33">
        <f t="shared" si="3811"/>
        <v>0</v>
      </c>
      <c r="U2907" s="33">
        <f t="shared" si="3811"/>
        <v>0</v>
      </c>
      <c r="V2907" s="33">
        <f t="shared" si="3811"/>
        <v>0</v>
      </c>
      <c r="W2907" s="33">
        <f t="shared" si="3811"/>
        <v>0</v>
      </c>
      <c r="X2907" s="33">
        <f t="shared" si="3811"/>
        <v>0</v>
      </c>
      <c r="Y2907" s="33">
        <f t="shared" si="3811"/>
        <v>0</v>
      </c>
      <c r="Z2907" s="33">
        <f t="shared" si="3790"/>
        <v>90</v>
      </c>
      <c r="AA2907" s="33">
        <f t="shared" si="3791"/>
        <v>100</v>
      </c>
      <c r="AB2907" s="33">
        <f t="shared" si="3792"/>
        <v>100</v>
      </c>
      <c r="AC2907" s="33">
        <f t="shared" si="3811"/>
        <v>0</v>
      </c>
    </row>
    <row r="2908" spans="1:30" ht="31.5" x14ac:dyDescent="0.25">
      <c r="A2908" s="31">
        <v>965</v>
      </c>
      <c r="B2908" s="31" t="s">
        <v>14</v>
      </c>
      <c r="C2908" s="31" t="s">
        <v>16</v>
      </c>
      <c r="D2908" s="31" t="s">
        <v>40</v>
      </c>
      <c r="E2908" s="31">
        <v>120</v>
      </c>
      <c r="F2908" s="32" t="s">
        <v>373</v>
      </c>
      <c r="G2908" s="22">
        <v>90</v>
      </c>
      <c r="H2908" s="22">
        <v>100</v>
      </c>
      <c r="I2908" s="22">
        <v>100</v>
      </c>
      <c r="J2908" s="22"/>
      <c r="K2908" s="22"/>
      <c r="L2908" s="22"/>
      <c r="M2908" s="22">
        <f t="shared" si="3760"/>
        <v>90</v>
      </c>
      <c r="N2908" s="22">
        <f t="shared" si="3761"/>
        <v>100</v>
      </c>
      <c r="O2908" s="22">
        <f t="shared" si="3762"/>
        <v>100</v>
      </c>
      <c r="P2908" s="33"/>
      <c r="Q2908" s="33"/>
      <c r="R2908" s="33"/>
      <c r="S2908" s="33"/>
      <c r="T2908" s="33"/>
      <c r="U2908" s="33"/>
      <c r="V2908" s="33"/>
      <c r="W2908" s="33"/>
      <c r="X2908" s="33"/>
      <c r="Y2908" s="33"/>
      <c r="Z2908" s="33">
        <f t="shared" si="3790"/>
        <v>90</v>
      </c>
      <c r="AA2908" s="33">
        <f t="shared" si="3791"/>
        <v>100</v>
      </c>
      <c r="AB2908" s="33">
        <f t="shared" si="3792"/>
        <v>100</v>
      </c>
      <c r="AC2908" s="33"/>
    </row>
    <row r="2909" spans="1:30" ht="31.5" x14ac:dyDescent="0.25">
      <c r="A2909" s="31">
        <v>965</v>
      </c>
      <c r="B2909" s="31" t="s">
        <v>14</v>
      </c>
      <c r="C2909" s="31" t="s">
        <v>16</v>
      </c>
      <c r="D2909" s="31" t="s">
        <v>40</v>
      </c>
      <c r="E2909" s="31" t="s">
        <v>7</v>
      </c>
      <c r="F2909" s="32" t="s">
        <v>385</v>
      </c>
      <c r="G2909" s="22">
        <f>G2910</f>
        <v>2188</v>
      </c>
      <c r="H2909" s="22">
        <f t="shared" ref="H2909:AC2909" si="3812">H2910</f>
        <v>2231</v>
      </c>
      <c r="I2909" s="22">
        <f t="shared" si="3812"/>
        <v>2231</v>
      </c>
      <c r="J2909" s="22">
        <f t="shared" si="3812"/>
        <v>0</v>
      </c>
      <c r="K2909" s="22">
        <f t="shared" si="3812"/>
        <v>0</v>
      </c>
      <c r="L2909" s="22">
        <f t="shared" si="3812"/>
        <v>0</v>
      </c>
      <c r="M2909" s="22">
        <f t="shared" si="3760"/>
        <v>2188</v>
      </c>
      <c r="N2909" s="22">
        <f t="shared" si="3761"/>
        <v>2231</v>
      </c>
      <c r="O2909" s="22">
        <f t="shared" si="3762"/>
        <v>2231</v>
      </c>
      <c r="P2909" s="33">
        <f t="shared" si="3812"/>
        <v>0</v>
      </c>
      <c r="Q2909" s="33">
        <f t="shared" si="3812"/>
        <v>0</v>
      </c>
      <c r="R2909" s="33">
        <f t="shared" si="3812"/>
        <v>0</v>
      </c>
      <c r="S2909" s="33">
        <f t="shared" si="3812"/>
        <v>0</v>
      </c>
      <c r="T2909" s="33">
        <f t="shared" si="3812"/>
        <v>0</v>
      </c>
      <c r="U2909" s="33">
        <f t="shared" si="3812"/>
        <v>0</v>
      </c>
      <c r="V2909" s="33">
        <f t="shared" si="3812"/>
        <v>0</v>
      </c>
      <c r="W2909" s="33">
        <f t="shared" si="3812"/>
        <v>0</v>
      </c>
      <c r="X2909" s="33">
        <f t="shared" si="3812"/>
        <v>0</v>
      </c>
      <c r="Y2909" s="33">
        <f t="shared" si="3812"/>
        <v>0</v>
      </c>
      <c r="Z2909" s="33">
        <f t="shared" si="3790"/>
        <v>2188</v>
      </c>
      <c r="AA2909" s="33">
        <f t="shared" si="3791"/>
        <v>2231</v>
      </c>
      <c r="AB2909" s="33">
        <f t="shared" si="3792"/>
        <v>2231</v>
      </c>
      <c r="AC2909" s="33">
        <f t="shared" si="3812"/>
        <v>0</v>
      </c>
    </row>
    <row r="2910" spans="1:30" ht="31.5" x14ac:dyDescent="0.25">
      <c r="A2910" s="31">
        <v>965</v>
      </c>
      <c r="B2910" s="31" t="s">
        <v>14</v>
      </c>
      <c r="C2910" s="31" t="s">
        <v>16</v>
      </c>
      <c r="D2910" s="31" t="s">
        <v>40</v>
      </c>
      <c r="E2910" s="31">
        <v>240</v>
      </c>
      <c r="F2910" s="32" t="s">
        <v>374</v>
      </c>
      <c r="G2910" s="22">
        <v>2188</v>
      </c>
      <c r="H2910" s="22">
        <v>2231</v>
      </c>
      <c r="I2910" s="22">
        <v>2231</v>
      </c>
      <c r="J2910" s="22"/>
      <c r="K2910" s="22"/>
      <c r="L2910" s="22"/>
      <c r="M2910" s="22">
        <f t="shared" si="3760"/>
        <v>2188</v>
      </c>
      <c r="N2910" s="22">
        <f t="shared" si="3761"/>
        <v>2231</v>
      </c>
      <c r="O2910" s="22">
        <f t="shared" si="3762"/>
        <v>2231</v>
      </c>
      <c r="P2910" s="33"/>
      <c r="Q2910" s="33"/>
      <c r="R2910" s="33"/>
      <c r="S2910" s="33"/>
      <c r="T2910" s="33"/>
      <c r="U2910" s="33"/>
      <c r="V2910" s="33"/>
      <c r="W2910" s="33"/>
      <c r="X2910" s="33"/>
      <c r="Y2910" s="33"/>
      <c r="Z2910" s="33">
        <f t="shared" si="3790"/>
        <v>2188</v>
      </c>
      <c r="AA2910" s="33">
        <f t="shared" si="3791"/>
        <v>2231</v>
      </c>
      <c r="AB2910" s="33">
        <f t="shared" si="3792"/>
        <v>2231</v>
      </c>
      <c r="AC2910" s="33"/>
    </row>
    <row r="2911" spans="1:30" x14ac:dyDescent="0.25">
      <c r="A2911" s="31">
        <v>965</v>
      </c>
      <c r="B2911" s="31" t="s">
        <v>14</v>
      </c>
      <c r="C2911" s="31" t="s">
        <v>16</v>
      </c>
      <c r="D2911" s="31" t="s">
        <v>40</v>
      </c>
      <c r="E2911" s="31" t="s">
        <v>8</v>
      </c>
      <c r="F2911" s="32" t="s">
        <v>389</v>
      </c>
      <c r="G2911" s="22">
        <f>G2912</f>
        <v>8.3000000000000007</v>
      </c>
      <c r="H2911" s="22">
        <f t="shared" ref="H2911:AC2911" si="3813">H2912</f>
        <v>2.4</v>
      </c>
      <c r="I2911" s="22">
        <f t="shared" si="3813"/>
        <v>1.4</v>
      </c>
      <c r="J2911" s="22">
        <f t="shared" si="3813"/>
        <v>0</v>
      </c>
      <c r="K2911" s="22">
        <f t="shared" si="3813"/>
        <v>0</v>
      </c>
      <c r="L2911" s="22">
        <f t="shared" si="3813"/>
        <v>0</v>
      </c>
      <c r="M2911" s="22">
        <f t="shared" si="3760"/>
        <v>8.3000000000000007</v>
      </c>
      <c r="N2911" s="22">
        <f t="shared" si="3761"/>
        <v>2.4</v>
      </c>
      <c r="O2911" s="22">
        <f t="shared" si="3762"/>
        <v>1.4</v>
      </c>
      <c r="P2911" s="33">
        <f t="shared" si="3813"/>
        <v>0</v>
      </c>
      <c r="Q2911" s="33">
        <f t="shared" si="3813"/>
        <v>0</v>
      </c>
      <c r="R2911" s="33">
        <f t="shared" si="3813"/>
        <v>0</v>
      </c>
      <c r="S2911" s="33">
        <f t="shared" si="3813"/>
        <v>0</v>
      </c>
      <c r="T2911" s="33">
        <f t="shared" si="3813"/>
        <v>0</v>
      </c>
      <c r="U2911" s="33">
        <f t="shared" si="3813"/>
        <v>0</v>
      </c>
      <c r="V2911" s="33">
        <f t="shared" si="3813"/>
        <v>0</v>
      </c>
      <c r="W2911" s="33">
        <f t="shared" si="3813"/>
        <v>0</v>
      </c>
      <c r="X2911" s="33">
        <f t="shared" si="3813"/>
        <v>0</v>
      </c>
      <c r="Y2911" s="33">
        <f t="shared" si="3813"/>
        <v>0</v>
      </c>
      <c r="Z2911" s="33">
        <f t="shared" si="3790"/>
        <v>8.3000000000000007</v>
      </c>
      <c r="AA2911" s="33">
        <f t="shared" si="3791"/>
        <v>2.4</v>
      </c>
      <c r="AB2911" s="33">
        <f t="shared" si="3792"/>
        <v>1.4</v>
      </c>
      <c r="AC2911" s="33">
        <f t="shared" si="3813"/>
        <v>0</v>
      </c>
    </row>
    <row r="2912" spans="1:30" x14ac:dyDescent="0.25">
      <c r="A2912" s="31">
        <v>965</v>
      </c>
      <c r="B2912" s="31" t="s">
        <v>14</v>
      </c>
      <c r="C2912" s="31" t="s">
        <v>16</v>
      </c>
      <c r="D2912" s="31" t="s">
        <v>40</v>
      </c>
      <c r="E2912" s="31">
        <v>850</v>
      </c>
      <c r="F2912" s="32" t="s">
        <v>383</v>
      </c>
      <c r="G2912" s="22">
        <v>8.3000000000000007</v>
      </c>
      <c r="H2912" s="22">
        <v>2.4</v>
      </c>
      <c r="I2912" s="22">
        <v>1.4</v>
      </c>
      <c r="J2912" s="22"/>
      <c r="K2912" s="22"/>
      <c r="L2912" s="22"/>
      <c r="M2912" s="22">
        <f t="shared" si="3760"/>
        <v>8.3000000000000007</v>
      </c>
      <c r="N2912" s="22">
        <f t="shared" si="3761"/>
        <v>2.4</v>
      </c>
      <c r="O2912" s="22">
        <f t="shared" si="3762"/>
        <v>1.4</v>
      </c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  <c r="Z2912" s="33">
        <f t="shared" si="3790"/>
        <v>8.3000000000000007</v>
      </c>
      <c r="AA2912" s="33">
        <f t="shared" si="3791"/>
        <v>2.4</v>
      </c>
      <c r="AB2912" s="33">
        <f t="shared" si="3792"/>
        <v>1.4</v>
      </c>
      <c r="AC2912" s="33"/>
    </row>
    <row r="2913" spans="1:30" s="6" customFormat="1" ht="31.5" x14ac:dyDescent="0.25">
      <c r="A2913" s="19">
        <v>965</v>
      </c>
      <c r="B2913" s="19" t="s">
        <v>108</v>
      </c>
      <c r="C2913" s="19"/>
      <c r="D2913" s="19"/>
      <c r="E2913" s="19"/>
      <c r="F2913" s="20" t="s">
        <v>390</v>
      </c>
      <c r="G2913" s="21">
        <f t="shared" ref="G2913:AC2918" si="3814">G2914</f>
        <v>3732.7</v>
      </c>
      <c r="H2913" s="21">
        <f t="shared" si="3814"/>
        <v>3719.2999999999997</v>
      </c>
      <c r="I2913" s="21">
        <f t="shared" si="3814"/>
        <v>3719.2999999999997</v>
      </c>
      <c r="J2913" s="21">
        <f t="shared" si="3814"/>
        <v>0</v>
      </c>
      <c r="K2913" s="21">
        <f t="shared" si="3814"/>
        <v>0</v>
      </c>
      <c r="L2913" s="21">
        <f t="shared" si="3814"/>
        <v>0</v>
      </c>
      <c r="M2913" s="22">
        <f t="shared" si="3760"/>
        <v>3732.7</v>
      </c>
      <c r="N2913" s="22">
        <f t="shared" si="3761"/>
        <v>3719.2999999999997</v>
      </c>
      <c r="O2913" s="22">
        <f t="shared" si="3762"/>
        <v>3719.2999999999997</v>
      </c>
      <c r="P2913" s="23">
        <f t="shared" si="3814"/>
        <v>0</v>
      </c>
      <c r="Q2913" s="23">
        <f t="shared" si="3814"/>
        <v>0</v>
      </c>
      <c r="R2913" s="23">
        <f t="shared" si="3814"/>
        <v>0</v>
      </c>
      <c r="S2913" s="23">
        <f t="shared" si="3814"/>
        <v>0</v>
      </c>
      <c r="T2913" s="23">
        <f t="shared" si="3814"/>
        <v>0</v>
      </c>
      <c r="U2913" s="23">
        <f t="shared" si="3814"/>
        <v>0</v>
      </c>
      <c r="V2913" s="23">
        <f t="shared" si="3814"/>
        <v>0</v>
      </c>
      <c r="W2913" s="23">
        <f t="shared" si="3814"/>
        <v>0</v>
      </c>
      <c r="X2913" s="23">
        <f t="shared" si="3814"/>
        <v>0</v>
      </c>
      <c r="Y2913" s="23">
        <f t="shared" si="3814"/>
        <v>0</v>
      </c>
      <c r="Z2913" s="23">
        <f t="shared" si="3790"/>
        <v>3732.7</v>
      </c>
      <c r="AA2913" s="23">
        <f t="shared" si="3791"/>
        <v>3719.2999999999997</v>
      </c>
      <c r="AB2913" s="23">
        <f t="shared" si="3792"/>
        <v>3719.2999999999997</v>
      </c>
      <c r="AC2913" s="23">
        <f t="shared" si="3814"/>
        <v>0</v>
      </c>
    </row>
    <row r="2914" spans="1:30" s="34" customFormat="1" ht="47.25" x14ac:dyDescent="0.25">
      <c r="A2914" s="25">
        <v>965</v>
      </c>
      <c r="B2914" s="25" t="s">
        <v>108</v>
      </c>
      <c r="C2914" s="25" t="s">
        <v>137</v>
      </c>
      <c r="D2914" s="25"/>
      <c r="E2914" s="25"/>
      <c r="F2914" s="26" t="s">
        <v>396</v>
      </c>
      <c r="G2914" s="27">
        <f t="shared" si="3814"/>
        <v>3732.7</v>
      </c>
      <c r="H2914" s="27">
        <f t="shared" si="3814"/>
        <v>3719.2999999999997</v>
      </c>
      <c r="I2914" s="27">
        <f t="shared" si="3814"/>
        <v>3719.2999999999997</v>
      </c>
      <c r="J2914" s="27">
        <f t="shared" si="3814"/>
        <v>0</v>
      </c>
      <c r="K2914" s="27">
        <f t="shared" si="3814"/>
        <v>0</v>
      </c>
      <c r="L2914" s="27">
        <f t="shared" si="3814"/>
        <v>0</v>
      </c>
      <c r="M2914" s="22">
        <f t="shared" si="3760"/>
        <v>3732.7</v>
      </c>
      <c r="N2914" s="22">
        <f t="shared" si="3761"/>
        <v>3719.2999999999997</v>
      </c>
      <c r="O2914" s="22">
        <f t="shared" si="3762"/>
        <v>3719.2999999999997</v>
      </c>
      <c r="P2914" s="28">
        <f t="shared" si="3814"/>
        <v>0</v>
      </c>
      <c r="Q2914" s="28">
        <f t="shared" si="3814"/>
        <v>0</v>
      </c>
      <c r="R2914" s="28">
        <f t="shared" si="3814"/>
        <v>0</v>
      </c>
      <c r="S2914" s="28">
        <f t="shared" si="3814"/>
        <v>0</v>
      </c>
      <c r="T2914" s="28">
        <f t="shared" si="3814"/>
        <v>0</v>
      </c>
      <c r="U2914" s="28">
        <f t="shared" si="3814"/>
        <v>0</v>
      </c>
      <c r="V2914" s="28">
        <f t="shared" si="3814"/>
        <v>0</v>
      </c>
      <c r="W2914" s="28">
        <f t="shared" si="3814"/>
        <v>0</v>
      </c>
      <c r="X2914" s="28">
        <f t="shared" si="3814"/>
        <v>0</v>
      </c>
      <c r="Y2914" s="28">
        <f t="shared" si="3814"/>
        <v>0</v>
      </c>
      <c r="Z2914" s="28">
        <f t="shared" si="3790"/>
        <v>3732.7</v>
      </c>
      <c r="AA2914" s="28">
        <f t="shared" si="3791"/>
        <v>3719.2999999999997</v>
      </c>
      <c r="AB2914" s="28">
        <f t="shared" si="3792"/>
        <v>3719.2999999999997</v>
      </c>
      <c r="AC2914" s="28">
        <f t="shared" si="3814"/>
        <v>0</v>
      </c>
    </row>
    <row r="2915" spans="1:30" ht="47.25" x14ac:dyDescent="0.25">
      <c r="A2915" s="31">
        <v>965</v>
      </c>
      <c r="B2915" s="31" t="s">
        <v>108</v>
      </c>
      <c r="C2915" s="31" t="s">
        <v>137</v>
      </c>
      <c r="D2915" s="31" t="s">
        <v>148</v>
      </c>
      <c r="E2915" s="31"/>
      <c r="F2915" s="32" t="s">
        <v>162</v>
      </c>
      <c r="G2915" s="22">
        <f t="shared" si="3814"/>
        <v>3732.7</v>
      </c>
      <c r="H2915" s="22">
        <f t="shared" si="3814"/>
        <v>3719.2999999999997</v>
      </c>
      <c r="I2915" s="22">
        <f t="shared" si="3814"/>
        <v>3719.2999999999997</v>
      </c>
      <c r="J2915" s="22">
        <f t="shared" si="3814"/>
        <v>0</v>
      </c>
      <c r="K2915" s="22">
        <f t="shared" si="3814"/>
        <v>0</v>
      </c>
      <c r="L2915" s="22">
        <f t="shared" si="3814"/>
        <v>0</v>
      </c>
      <c r="M2915" s="22">
        <f t="shared" si="3760"/>
        <v>3732.7</v>
      </c>
      <c r="N2915" s="22">
        <f t="shared" si="3761"/>
        <v>3719.2999999999997</v>
      </c>
      <c r="O2915" s="22">
        <f t="shared" si="3762"/>
        <v>3719.2999999999997</v>
      </c>
      <c r="P2915" s="33">
        <f t="shared" si="3814"/>
        <v>0</v>
      </c>
      <c r="Q2915" s="33">
        <f t="shared" si="3814"/>
        <v>0</v>
      </c>
      <c r="R2915" s="33">
        <f t="shared" si="3814"/>
        <v>0</v>
      </c>
      <c r="S2915" s="33">
        <f t="shared" si="3814"/>
        <v>0</v>
      </c>
      <c r="T2915" s="33">
        <f t="shared" si="3814"/>
        <v>0</v>
      </c>
      <c r="U2915" s="33">
        <f t="shared" si="3814"/>
        <v>0</v>
      </c>
      <c r="V2915" s="33">
        <f t="shared" si="3814"/>
        <v>0</v>
      </c>
      <c r="W2915" s="33">
        <f t="shared" si="3814"/>
        <v>0</v>
      </c>
      <c r="X2915" s="33">
        <f t="shared" si="3814"/>
        <v>0</v>
      </c>
      <c r="Y2915" s="33">
        <f t="shared" si="3814"/>
        <v>0</v>
      </c>
      <c r="Z2915" s="33">
        <f t="shared" si="3790"/>
        <v>3732.7</v>
      </c>
      <c r="AA2915" s="33">
        <f t="shared" si="3791"/>
        <v>3719.2999999999997</v>
      </c>
      <c r="AB2915" s="33">
        <f t="shared" si="3792"/>
        <v>3719.2999999999997</v>
      </c>
      <c r="AC2915" s="33">
        <f t="shared" si="3814"/>
        <v>0</v>
      </c>
      <c r="AD2915" s="18"/>
    </row>
    <row r="2916" spans="1:30" ht="63" x14ac:dyDescent="0.25">
      <c r="A2916" s="31">
        <v>965</v>
      </c>
      <c r="B2916" s="31" t="s">
        <v>108</v>
      </c>
      <c r="C2916" s="31" t="s">
        <v>137</v>
      </c>
      <c r="D2916" s="31" t="s">
        <v>149</v>
      </c>
      <c r="E2916" s="31"/>
      <c r="F2916" s="32" t="s">
        <v>163</v>
      </c>
      <c r="G2916" s="22">
        <f t="shared" si="3814"/>
        <v>3732.7</v>
      </c>
      <c r="H2916" s="22">
        <f t="shared" si="3814"/>
        <v>3719.2999999999997</v>
      </c>
      <c r="I2916" s="22">
        <f t="shared" si="3814"/>
        <v>3719.2999999999997</v>
      </c>
      <c r="J2916" s="22">
        <f t="shared" si="3814"/>
        <v>0</v>
      </c>
      <c r="K2916" s="22">
        <f t="shared" si="3814"/>
        <v>0</v>
      </c>
      <c r="L2916" s="22">
        <f t="shared" si="3814"/>
        <v>0</v>
      </c>
      <c r="M2916" s="22">
        <f t="shared" si="3760"/>
        <v>3732.7</v>
      </c>
      <c r="N2916" s="22">
        <f t="shared" si="3761"/>
        <v>3719.2999999999997</v>
      </c>
      <c r="O2916" s="22">
        <f t="shared" si="3762"/>
        <v>3719.2999999999997</v>
      </c>
      <c r="P2916" s="33">
        <f t="shared" si="3814"/>
        <v>0</v>
      </c>
      <c r="Q2916" s="33">
        <f t="shared" si="3814"/>
        <v>0</v>
      </c>
      <c r="R2916" s="33">
        <f t="shared" si="3814"/>
        <v>0</v>
      </c>
      <c r="S2916" s="33">
        <f t="shared" si="3814"/>
        <v>0</v>
      </c>
      <c r="T2916" s="33">
        <f t="shared" si="3814"/>
        <v>0</v>
      </c>
      <c r="U2916" s="33">
        <f t="shared" si="3814"/>
        <v>0</v>
      </c>
      <c r="V2916" s="33">
        <f t="shared" si="3814"/>
        <v>0</v>
      </c>
      <c r="W2916" s="33">
        <f t="shared" si="3814"/>
        <v>0</v>
      </c>
      <c r="X2916" s="33">
        <f t="shared" si="3814"/>
        <v>0</v>
      </c>
      <c r="Y2916" s="33">
        <f t="shared" si="3814"/>
        <v>0</v>
      </c>
      <c r="Z2916" s="33">
        <f t="shared" si="3790"/>
        <v>3732.7</v>
      </c>
      <c r="AA2916" s="33">
        <f t="shared" si="3791"/>
        <v>3719.2999999999997</v>
      </c>
      <c r="AB2916" s="33">
        <f t="shared" si="3792"/>
        <v>3719.2999999999997</v>
      </c>
      <c r="AC2916" s="33">
        <f t="shared" si="3814"/>
        <v>0</v>
      </c>
      <c r="AD2916" s="18"/>
    </row>
    <row r="2917" spans="1:30" ht="94.5" x14ac:dyDescent="0.25">
      <c r="A2917" s="31">
        <v>965</v>
      </c>
      <c r="B2917" s="31" t="s">
        <v>108</v>
      </c>
      <c r="C2917" s="31" t="s">
        <v>137</v>
      </c>
      <c r="D2917" s="31" t="s">
        <v>143</v>
      </c>
      <c r="E2917" s="31"/>
      <c r="F2917" s="32" t="s">
        <v>873</v>
      </c>
      <c r="G2917" s="22">
        <f t="shared" si="3814"/>
        <v>3732.7</v>
      </c>
      <c r="H2917" s="22">
        <f t="shared" si="3814"/>
        <v>3719.2999999999997</v>
      </c>
      <c r="I2917" s="22">
        <f t="shared" si="3814"/>
        <v>3719.2999999999997</v>
      </c>
      <c r="J2917" s="22">
        <f t="shared" si="3814"/>
        <v>0</v>
      </c>
      <c r="K2917" s="22">
        <f t="shared" si="3814"/>
        <v>0</v>
      </c>
      <c r="L2917" s="22">
        <f t="shared" si="3814"/>
        <v>0</v>
      </c>
      <c r="M2917" s="22">
        <f t="shared" si="3760"/>
        <v>3732.7</v>
      </c>
      <c r="N2917" s="22">
        <f t="shared" si="3761"/>
        <v>3719.2999999999997</v>
      </c>
      <c r="O2917" s="22">
        <f t="shared" si="3762"/>
        <v>3719.2999999999997</v>
      </c>
      <c r="P2917" s="33">
        <f t="shared" si="3814"/>
        <v>0</v>
      </c>
      <c r="Q2917" s="33">
        <f t="shared" si="3814"/>
        <v>0</v>
      </c>
      <c r="R2917" s="33">
        <f t="shared" si="3814"/>
        <v>0</v>
      </c>
      <c r="S2917" s="33">
        <f t="shared" si="3814"/>
        <v>0</v>
      </c>
      <c r="T2917" s="33">
        <f t="shared" si="3814"/>
        <v>0</v>
      </c>
      <c r="U2917" s="33">
        <f t="shared" si="3814"/>
        <v>0</v>
      </c>
      <c r="V2917" s="33">
        <f t="shared" si="3814"/>
        <v>0</v>
      </c>
      <c r="W2917" s="33">
        <f t="shared" si="3814"/>
        <v>0</v>
      </c>
      <c r="X2917" s="33">
        <f t="shared" si="3814"/>
        <v>0</v>
      </c>
      <c r="Y2917" s="33">
        <f t="shared" si="3814"/>
        <v>0</v>
      </c>
      <c r="Z2917" s="33">
        <f t="shared" si="3790"/>
        <v>3732.7</v>
      </c>
      <c r="AA2917" s="33">
        <f t="shared" si="3791"/>
        <v>3719.2999999999997</v>
      </c>
      <c r="AB2917" s="33">
        <f t="shared" si="3792"/>
        <v>3719.2999999999997</v>
      </c>
      <c r="AC2917" s="33">
        <f t="shared" si="3814"/>
        <v>0</v>
      </c>
    </row>
    <row r="2918" spans="1:30" ht="31.5" x14ac:dyDescent="0.25">
      <c r="A2918" s="31">
        <v>965</v>
      </c>
      <c r="B2918" s="31" t="s">
        <v>108</v>
      </c>
      <c r="C2918" s="31" t="s">
        <v>137</v>
      </c>
      <c r="D2918" s="31" t="s">
        <v>143</v>
      </c>
      <c r="E2918" s="31" t="s">
        <v>7</v>
      </c>
      <c r="F2918" s="32" t="s">
        <v>385</v>
      </c>
      <c r="G2918" s="22">
        <f t="shared" si="3814"/>
        <v>3732.7</v>
      </c>
      <c r="H2918" s="22">
        <f t="shared" si="3814"/>
        <v>3719.2999999999997</v>
      </c>
      <c r="I2918" s="22">
        <f t="shared" si="3814"/>
        <v>3719.2999999999997</v>
      </c>
      <c r="J2918" s="22">
        <f t="shared" si="3814"/>
        <v>0</v>
      </c>
      <c r="K2918" s="22">
        <f t="shared" si="3814"/>
        <v>0</v>
      </c>
      <c r="L2918" s="22">
        <f t="shared" si="3814"/>
        <v>0</v>
      </c>
      <c r="M2918" s="22">
        <f t="shared" si="3760"/>
        <v>3732.7</v>
      </c>
      <c r="N2918" s="22">
        <f t="shared" si="3761"/>
        <v>3719.2999999999997</v>
      </c>
      <c r="O2918" s="22">
        <f t="shared" si="3762"/>
        <v>3719.2999999999997</v>
      </c>
      <c r="P2918" s="33">
        <f t="shared" si="3814"/>
        <v>0</v>
      </c>
      <c r="Q2918" s="33">
        <f t="shared" si="3814"/>
        <v>0</v>
      </c>
      <c r="R2918" s="33">
        <f t="shared" si="3814"/>
        <v>0</v>
      </c>
      <c r="S2918" s="33">
        <f t="shared" si="3814"/>
        <v>0</v>
      </c>
      <c r="T2918" s="33">
        <f t="shared" si="3814"/>
        <v>0</v>
      </c>
      <c r="U2918" s="33">
        <f t="shared" si="3814"/>
        <v>0</v>
      </c>
      <c r="V2918" s="33">
        <f t="shared" si="3814"/>
        <v>0</v>
      </c>
      <c r="W2918" s="33">
        <f t="shared" si="3814"/>
        <v>0</v>
      </c>
      <c r="X2918" s="33">
        <f t="shared" si="3814"/>
        <v>0</v>
      </c>
      <c r="Y2918" s="33">
        <f t="shared" si="3814"/>
        <v>0</v>
      </c>
      <c r="Z2918" s="33">
        <f t="shared" si="3790"/>
        <v>3732.7</v>
      </c>
      <c r="AA2918" s="33">
        <f t="shared" si="3791"/>
        <v>3719.2999999999997</v>
      </c>
      <c r="AB2918" s="33">
        <f t="shared" si="3792"/>
        <v>3719.2999999999997</v>
      </c>
      <c r="AC2918" s="33">
        <f t="shared" si="3814"/>
        <v>0</v>
      </c>
    </row>
    <row r="2919" spans="1:30" ht="31.5" x14ac:dyDescent="0.25">
      <c r="A2919" s="31">
        <v>965</v>
      </c>
      <c r="B2919" s="31" t="s">
        <v>108</v>
      </c>
      <c r="C2919" s="31" t="s">
        <v>137</v>
      </c>
      <c r="D2919" s="31" t="s">
        <v>143</v>
      </c>
      <c r="E2919" s="31">
        <v>240</v>
      </c>
      <c r="F2919" s="32" t="s">
        <v>374</v>
      </c>
      <c r="G2919" s="22">
        <v>3732.7</v>
      </c>
      <c r="H2919" s="22">
        <v>3719.2999999999997</v>
      </c>
      <c r="I2919" s="22">
        <v>3719.2999999999997</v>
      </c>
      <c r="J2919" s="22"/>
      <c r="K2919" s="22"/>
      <c r="L2919" s="22"/>
      <c r="M2919" s="22">
        <f t="shared" si="3760"/>
        <v>3732.7</v>
      </c>
      <c r="N2919" s="22">
        <f t="shared" si="3761"/>
        <v>3719.2999999999997</v>
      </c>
      <c r="O2919" s="22">
        <f t="shared" si="3762"/>
        <v>3719.2999999999997</v>
      </c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>
        <f t="shared" si="3790"/>
        <v>3732.7</v>
      </c>
      <c r="AA2919" s="33">
        <f t="shared" si="3791"/>
        <v>3719.2999999999997</v>
      </c>
      <c r="AB2919" s="33">
        <f t="shared" si="3792"/>
        <v>3719.2999999999997</v>
      </c>
      <c r="AC2919" s="33"/>
    </row>
    <row r="2920" spans="1:30" s="6" customFormat="1" hidden="1" x14ac:dyDescent="0.25">
      <c r="A2920" s="19">
        <v>965</v>
      </c>
      <c r="B2920" s="19" t="s">
        <v>83</v>
      </c>
      <c r="C2920" s="19"/>
      <c r="D2920" s="19"/>
      <c r="E2920" s="19"/>
      <c r="F2920" s="20" t="s">
        <v>97</v>
      </c>
      <c r="G2920" s="21">
        <f t="shared" ref="G2920:G2925" si="3815">G2921</f>
        <v>0</v>
      </c>
      <c r="H2920" s="21">
        <f t="shared" ref="H2920:AC2925" si="3816">H2921</f>
        <v>0</v>
      </c>
      <c r="I2920" s="21">
        <f t="shared" si="3816"/>
        <v>0</v>
      </c>
      <c r="J2920" s="21">
        <f t="shared" si="3816"/>
        <v>0</v>
      </c>
      <c r="K2920" s="21">
        <f t="shared" si="3816"/>
        <v>0</v>
      </c>
      <c r="L2920" s="21">
        <f t="shared" si="3816"/>
        <v>0</v>
      </c>
      <c r="M2920" s="22">
        <f t="shared" si="3760"/>
        <v>0</v>
      </c>
      <c r="N2920" s="22">
        <f t="shared" si="3761"/>
        <v>0</v>
      </c>
      <c r="O2920" s="22">
        <f t="shared" si="3762"/>
        <v>0</v>
      </c>
      <c r="P2920" s="23">
        <f t="shared" si="3816"/>
        <v>0</v>
      </c>
      <c r="Q2920" s="23">
        <f t="shared" si="3816"/>
        <v>0</v>
      </c>
      <c r="R2920" s="23">
        <f t="shared" si="3816"/>
        <v>0</v>
      </c>
      <c r="S2920" s="23">
        <f t="shared" si="3816"/>
        <v>0</v>
      </c>
      <c r="T2920" s="23">
        <f t="shared" si="3816"/>
        <v>0</v>
      </c>
      <c r="U2920" s="23">
        <f t="shared" si="3816"/>
        <v>0</v>
      </c>
      <c r="V2920" s="23">
        <f t="shared" si="3816"/>
        <v>0</v>
      </c>
      <c r="W2920" s="23">
        <f t="shared" si="3816"/>
        <v>0</v>
      </c>
      <c r="X2920" s="23">
        <f t="shared" si="3816"/>
        <v>0</v>
      </c>
      <c r="Y2920" s="23">
        <f t="shared" si="3816"/>
        <v>0</v>
      </c>
      <c r="Z2920" s="23">
        <f t="shared" si="3790"/>
        <v>0</v>
      </c>
      <c r="AA2920" s="23">
        <f t="shared" si="3791"/>
        <v>0</v>
      </c>
      <c r="AB2920" s="23">
        <f t="shared" si="3792"/>
        <v>0</v>
      </c>
      <c r="AC2920" s="23">
        <f t="shared" si="3816"/>
        <v>0</v>
      </c>
      <c r="AD2920" s="18">
        <v>0</v>
      </c>
    </row>
    <row r="2921" spans="1:30" s="34" customFormat="1" hidden="1" x14ac:dyDescent="0.25">
      <c r="A2921" s="25">
        <v>965</v>
      </c>
      <c r="B2921" s="25" t="s">
        <v>83</v>
      </c>
      <c r="C2921" s="25" t="s">
        <v>84</v>
      </c>
      <c r="D2921" s="25"/>
      <c r="E2921" s="25"/>
      <c r="F2921" s="26" t="s">
        <v>98</v>
      </c>
      <c r="G2921" s="27">
        <f t="shared" si="3815"/>
        <v>0</v>
      </c>
      <c r="H2921" s="27">
        <f t="shared" si="3816"/>
        <v>0</v>
      </c>
      <c r="I2921" s="27">
        <f t="shared" si="3816"/>
        <v>0</v>
      </c>
      <c r="J2921" s="27">
        <f t="shared" si="3816"/>
        <v>0</v>
      </c>
      <c r="K2921" s="27">
        <f t="shared" si="3816"/>
        <v>0</v>
      </c>
      <c r="L2921" s="27">
        <f t="shared" si="3816"/>
        <v>0</v>
      </c>
      <c r="M2921" s="22">
        <f t="shared" si="3760"/>
        <v>0</v>
      </c>
      <c r="N2921" s="22">
        <f t="shared" si="3761"/>
        <v>0</v>
      </c>
      <c r="O2921" s="22">
        <f t="shared" si="3762"/>
        <v>0</v>
      </c>
      <c r="P2921" s="28">
        <f t="shared" si="3816"/>
        <v>0</v>
      </c>
      <c r="Q2921" s="28">
        <f t="shared" si="3816"/>
        <v>0</v>
      </c>
      <c r="R2921" s="28">
        <f t="shared" si="3816"/>
        <v>0</v>
      </c>
      <c r="S2921" s="28">
        <f t="shared" si="3816"/>
        <v>0</v>
      </c>
      <c r="T2921" s="28">
        <f t="shared" si="3816"/>
        <v>0</v>
      </c>
      <c r="U2921" s="28">
        <f t="shared" si="3816"/>
        <v>0</v>
      </c>
      <c r="V2921" s="28">
        <f t="shared" si="3816"/>
        <v>0</v>
      </c>
      <c r="W2921" s="28">
        <f t="shared" si="3816"/>
        <v>0</v>
      </c>
      <c r="X2921" s="28">
        <f t="shared" si="3816"/>
        <v>0</v>
      </c>
      <c r="Y2921" s="28">
        <f t="shared" si="3816"/>
        <v>0</v>
      </c>
      <c r="Z2921" s="28">
        <f t="shared" si="3790"/>
        <v>0</v>
      </c>
      <c r="AA2921" s="28">
        <f t="shared" si="3791"/>
        <v>0</v>
      </c>
      <c r="AB2921" s="28">
        <f t="shared" si="3792"/>
        <v>0</v>
      </c>
      <c r="AC2921" s="28">
        <f t="shared" si="3816"/>
        <v>0</v>
      </c>
      <c r="AD2921" s="18">
        <v>0</v>
      </c>
    </row>
    <row r="2922" spans="1:30" ht="31.5" hidden="1" x14ac:dyDescent="0.25">
      <c r="A2922" s="31">
        <v>965</v>
      </c>
      <c r="B2922" s="31" t="s">
        <v>83</v>
      </c>
      <c r="C2922" s="31" t="s">
        <v>84</v>
      </c>
      <c r="D2922" s="31" t="s">
        <v>358</v>
      </c>
      <c r="E2922" s="31"/>
      <c r="F2922" s="32" t="s">
        <v>408</v>
      </c>
      <c r="G2922" s="22">
        <f t="shared" si="3815"/>
        <v>0</v>
      </c>
      <c r="H2922" s="22">
        <f t="shared" si="3816"/>
        <v>0</v>
      </c>
      <c r="I2922" s="22">
        <f t="shared" si="3816"/>
        <v>0</v>
      </c>
      <c r="J2922" s="22">
        <f t="shared" si="3816"/>
        <v>0</v>
      </c>
      <c r="K2922" s="22">
        <f t="shared" si="3816"/>
        <v>0</v>
      </c>
      <c r="L2922" s="22">
        <f t="shared" si="3816"/>
        <v>0</v>
      </c>
      <c r="M2922" s="22">
        <f t="shared" si="3760"/>
        <v>0</v>
      </c>
      <c r="N2922" s="22">
        <f t="shared" si="3761"/>
        <v>0</v>
      </c>
      <c r="O2922" s="22">
        <f t="shared" si="3762"/>
        <v>0</v>
      </c>
      <c r="P2922" s="33">
        <f t="shared" si="3816"/>
        <v>0</v>
      </c>
      <c r="Q2922" s="33">
        <f t="shared" si="3816"/>
        <v>0</v>
      </c>
      <c r="R2922" s="33">
        <f t="shared" si="3816"/>
        <v>0</v>
      </c>
      <c r="S2922" s="33">
        <f t="shared" si="3816"/>
        <v>0</v>
      </c>
      <c r="T2922" s="33">
        <f t="shared" si="3816"/>
        <v>0</v>
      </c>
      <c r="U2922" s="33">
        <f t="shared" si="3816"/>
        <v>0</v>
      </c>
      <c r="V2922" s="33">
        <f t="shared" si="3816"/>
        <v>0</v>
      </c>
      <c r="W2922" s="33">
        <f t="shared" si="3816"/>
        <v>0</v>
      </c>
      <c r="X2922" s="33">
        <f t="shared" si="3816"/>
        <v>0</v>
      </c>
      <c r="Y2922" s="33">
        <f t="shared" si="3816"/>
        <v>0</v>
      </c>
      <c r="Z2922" s="33">
        <f t="shared" si="3790"/>
        <v>0</v>
      </c>
      <c r="AA2922" s="33">
        <f t="shared" si="3791"/>
        <v>0</v>
      </c>
      <c r="AB2922" s="33">
        <f t="shared" si="3792"/>
        <v>0</v>
      </c>
      <c r="AC2922" s="33">
        <f t="shared" si="3816"/>
        <v>0</v>
      </c>
      <c r="AD2922" s="18">
        <v>0</v>
      </c>
    </row>
    <row r="2923" spans="1:30" ht="31.5" hidden="1" x14ac:dyDescent="0.25">
      <c r="A2923" s="31">
        <v>965</v>
      </c>
      <c r="B2923" s="31" t="s">
        <v>83</v>
      </c>
      <c r="C2923" s="31" t="s">
        <v>84</v>
      </c>
      <c r="D2923" s="31" t="s">
        <v>359</v>
      </c>
      <c r="E2923" s="31"/>
      <c r="F2923" s="32" t="s">
        <v>410</v>
      </c>
      <c r="G2923" s="22">
        <f t="shared" si="3815"/>
        <v>0</v>
      </c>
      <c r="H2923" s="22">
        <f t="shared" si="3816"/>
        <v>0</v>
      </c>
      <c r="I2923" s="22">
        <f t="shared" si="3816"/>
        <v>0</v>
      </c>
      <c r="J2923" s="22">
        <f t="shared" si="3816"/>
        <v>0</v>
      </c>
      <c r="K2923" s="22">
        <f t="shared" si="3816"/>
        <v>0</v>
      </c>
      <c r="L2923" s="22">
        <f t="shared" si="3816"/>
        <v>0</v>
      </c>
      <c r="M2923" s="22">
        <f t="shared" si="3760"/>
        <v>0</v>
      </c>
      <c r="N2923" s="22">
        <f t="shared" si="3761"/>
        <v>0</v>
      </c>
      <c r="O2923" s="22">
        <f t="shared" si="3762"/>
        <v>0</v>
      </c>
      <c r="P2923" s="33">
        <f t="shared" si="3816"/>
        <v>0</v>
      </c>
      <c r="Q2923" s="33">
        <f t="shared" si="3816"/>
        <v>0</v>
      </c>
      <c r="R2923" s="33">
        <f t="shared" si="3816"/>
        <v>0</v>
      </c>
      <c r="S2923" s="33">
        <f t="shared" si="3816"/>
        <v>0</v>
      </c>
      <c r="T2923" s="33">
        <f t="shared" si="3816"/>
        <v>0</v>
      </c>
      <c r="U2923" s="33">
        <f t="shared" si="3816"/>
        <v>0</v>
      </c>
      <c r="V2923" s="33">
        <f t="shared" si="3816"/>
        <v>0</v>
      </c>
      <c r="W2923" s="33">
        <f t="shared" si="3816"/>
        <v>0</v>
      </c>
      <c r="X2923" s="33">
        <f t="shared" si="3816"/>
        <v>0</v>
      </c>
      <c r="Y2923" s="33">
        <f t="shared" si="3816"/>
        <v>0</v>
      </c>
      <c r="Z2923" s="33">
        <f t="shared" si="3790"/>
        <v>0</v>
      </c>
      <c r="AA2923" s="33">
        <f t="shared" si="3791"/>
        <v>0</v>
      </c>
      <c r="AB2923" s="33">
        <f t="shared" si="3792"/>
        <v>0</v>
      </c>
      <c r="AC2923" s="33">
        <f t="shared" si="3816"/>
        <v>0</v>
      </c>
      <c r="AD2923" s="18">
        <v>0</v>
      </c>
    </row>
    <row r="2924" spans="1:30" hidden="1" x14ac:dyDescent="0.25">
      <c r="A2924" s="31">
        <v>965</v>
      </c>
      <c r="B2924" s="31" t="s">
        <v>83</v>
      </c>
      <c r="C2924" s="31" t="s">
        <v>84</v>
      </c>
      <c r="D2924" s="31" t="s">
        <v>560</v>
      </c>
      <c r="E2924" s="31"/>
      <c r="F2924" s="32" t="s">
        <v>836</v>
      </c>
      <c r="G2924" s="22">
        <f t="shared" si="3815"/>
        <v>0</v>
      </c>
      <c r="H2924" s="22">
        <f t="shared" si="3816"/>
        <v>0</v>
      </c>
      <c r="I2924" s="22">
        <f t="shared" si="3816"/>
        <v>0</v>
      </c>
      <c r="J2924" s="22">
        <f t="shared" si="3816"/>
        <v>0</v>
      </c>
      <c r="K2924" s="22">
        <f t="shared" si="3816"/>
        <v>0</v>
      </c>
      <c r="L2924" s="22">
        <f t="shared" si="3816"/>
        <v>0</v>
      </c>
      <c r="M2924" s="22">
        <f t="shared" si="3760"/>
        <v>0</v>
      </c>
      <c r="N2924" s="22">
        <f t="shared" si="3761"/>
        <v>0</v>
      </c>
      <c r="O2924" s="22">
        <f t="shared" si="3762"/>
        <v>0</v>
      </c>
      <c r="P2924" s="33">
        <f t="shared" si="3816"/>
        <v>0</v>
      </c>
      <c r="Q2924" s="33">
        <f t="shared" si="3816"/>
        <v>0</v>
      </c>
      <c r="R2924" s="33">
        <f t="shared" si="3816"/>
        <v>0</v>
      </c>
      <c r="S2924" s="33">
        <f t="shared" si="3816"/>
        <v>0</v>
      </c>
      <c r="T2924" s="33">
        <f t="shared" si="3816"/>
        <v>0</v>
      </c>
      <c r="U2924" s="33">
        <f t="shared" si="3816"/>
        <v>0</v>
      </c>
      <c r="V2924" s="33">
        <f t="shared" si="3816"/>
        <v>0</v>
      </c>
      <c r="W2924" s="33">
        <f t="shared" si="3816"/>
        <v>0</v>
      </c>
      <c r="X2924" s="33">
        <f t="shared" si="3816"/>
        <v>0</v>
      </c>
      <c r="Y2924" s="33">
        <f t="shared" si="3816"/>
        <v>0</v>
      </c>
      <c r="Z2924" s="33">
        <f t="shared" si="3790"/>
        <v>0</v>
      </c>
      <c r="AA2924" s="33">
        <f t="shared" si="3791"/>
        <v>0</v>
      </c>
      <c r="AB2924" s="33">
        <f t="shared" si="3792"/>
        <v>0</v>
      </c>
      <c r="AC2924" s="33">
        <f t="shared" si="3816"/>
        <v>0</v>
      </c>
      <c r="AD2924" s="18">
        <v>0</v>
      </c>
    </row>
    <row r="2925" spans="1:30" ht="31.5" hidden="1" x14ac:dyDescent="0.25">
      <c r="A2925" s="31">
        <v>965</v>
      </c>
      <c r="B2925" s="31" t="s">
        <v>83</v>
      </c>
      <c r="C2925" s="31" t="s">
        <v>84</v>
      </c>
      <c r="D2925" s="31" t="s">
        <v>560</v>
      </c>
      <c r="E2925" s="31" t="s">
        <v>7</v>
      </c>
      <c r="F2925" s="32" t="s">
        <v>385</v>
      </c>
      <c r="G2925" s="22">
        <f t="shared" si="3815"/>
        <v>0</v>
      </c>
      <c r="H2925" s="22">
        <f t="shared" si="3816"/>
        <v>0</v>
      </c>
      <c r="I2925" s="22">
        <f t="shared" si="3816"/>
        <v>0</v>
      </c>
      <c r="J2925" s="22">
        <f t="shared" si="3816"/>
        <v>0</v>
      </c>
      <c r="K2925" s="22">
        <f t="shared" si="3816"/>
        <v>0</v>
      </c>
      <c r="L2925" s="22">
        <f t="shared" si="3816"/>
        <v>0</v>
      </c>
      <c r="M2925" s="22">
        <f t="shared" si="3760"/>
        <v>0</v>
      </c>
      <c r="N2925" s="22">
        <f t="shared" si="3761"/>
        <v>0</v>
      </c>
      <c r="O2925" s="22">
        <f t="shared" si="3762"/>
        <v>0</v>
      </c>
      <c r="P2925" s="33">
        <f t="shared" si="3816"/>
        <v>0</v>
      </c>
      <c r="Q2925" s="33">
        <f t="shared" si="3816"/>
        <v>0</v>
      </c>
      <c r="R2925" s="33">
        <f t="shared" si="3816"/>
        <v>0</v>
      </c>
      <c r="S2925" s="33">
        <f t="shared" si="3816"/>
        <v>0</v>
      </c>
      <c r="T2925" s="33">
        <f t="shared" si="3816"/>
        <v>0</v>
      </c>
      <c r="U2925" s="33">
        <f t="shared" si="3816"/>
        <v>0</v>
      </c>
      <c r="V2925" s="33">
        <f t="shared" si="3816"/>
        <v>0</v>
      </c>
      <c r="W2925" s="33">
        <f t="shared" si="3816"/>
        <v>0</v>
      </c>
      <c r="X2925" s="33">
        <f t="shared" si="3816"/>
        <v>0</v>
      </c>
      <c r="Y2925" s="33">
        <f t="shared" si="3816"/>
        <v>0</v>
      </c>
      <c r="Z2925" s="33">
        <f t="shared" si="3790"/>
        <v>0</v>
      </c>
      <c r="AA2925" s="33">
        <f t="shared" si="3791"/>
        <v>0</v>
      </c>
      <c r="AB2925" s="33">
        <f t="shared" si="3792"/>
        <v>0</v>
      </c>
      <c r="AC2925" s="33">
        <f t="shared" si="3816"/>
        <v>0</v>
      </c>
      <c r="AD2925" s="18">
        <v>0</v>
      </c>
    </row>
    <row r="2926" spans="1:30" ht="31.5" hidden="1" x14ac:dyDescent="0.25">
      <c r="A2926" s="31">
        <v>965</v>
      </c>
      <c r="B2926" s="31" t="s">
        <v>83</v>
      </c>
      <c r="C2926" s="31" t="s">
        <v>84</v>
      </c>
      <c r="D2926" s="31" t="s">
        <v>560</v>
      </c>
      <c r="E2926" s="31">
        <v>240</v>
      </c>
      <c r="F2926" s="32" t="s">
        <v>374</v>
      </c>
      <c r="G2926" s="22">
        <f>1158.2-1158.2</f>
        <v>0</v>
      </c>
      <c r="H2926" s="22">
        <f>640.9-640.9</f>
        <v>0</v>
      </c>
      <c r="I2926" s="22">
        <f>640.9-640.9</f>
        <v>0</v>
      </c>
      <c r="J2926" s="22"/>
      <c r="K2926" s="22"/>
      <c r="L2926" s="22"/>
      <c r="M2926" s="22">
        <f t="shared" si="3760"/>
        <v>0</v>
      </c>
      <c r="N2926" s="22">
        <f t="shared" si="3761"/>
        <v>0</v>
      </c>
      <c r="O2926" s="22">
        <f t="shared" si="3762"/>
        <v>0</v>
      </c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>
        <f t="shared" si="3790"/>
        <v>0</v>
      </c>
      <c r="AA2926" s="33">
        <f t="shared" si="3791"/>
        <v>0</v>
      </c>
      <c r="AB2926" s="33">
        <f t="shared" si="3792"/>
        <v>0</v>
      </c>
      <c r="AC2926" s="33"/>
      <c r="AD2926" s="18">
        <v>0</v>
      </c>
    </row>
    <row r="2927" spans="1:30" s="6" customFormat="1" x14ac:dyDescent="0.25">
      <c r="A2927" s="19">
        <v>975</v>
      </c>
      <c r="B2927" s="19"/>
      <c r="C2927" s="19"/>
      <c r="D2927" s="19"/>
      <c r="E2927" s="19"/>
      <c r="F2927" s="20" t="s">
        <v>606</v>
      </c>
      <c r="G2927" s="21">
        <f t="shared" ref="G2927:L2927" si="3817">G2928+G3049+G3062+G3075+G3089</f>
        <v>559737.9</v>
      </c>
      <c r="H2927" s="21">
        <f t="shared" si="3817"/>
        <v>528108.70000000007</v>
      </c>
      <c r="I2927" s="21">
        <f t="shared" si="3817"/>
        <v>509491.8</v>
      </c>
      <c r="J2927" s="21">
        <f t="shared" si="3817"/>
        <v>-700.90000000000032</v>
      </c>
      <c r="K2927" s="21">
        <f t="shared" si="3817"/>
        <v>580.20000000000005</v>
      </c>
      <c r="L2927" s="21">
        <f t="shared" si="3817"/>
        <v>580.20000000000005</v>
      </c>
      <c r="M2927" s="22">
        <f t="shared" si="3760"/>
        <v>559037</v>
      </c>
      <c r="N2927" s="22">
        <f t="shared" si="3761"/>
        <v>528688.9</v>
      </c>
      <c r="O2927" s="22">
        <f t="shared" si="3762"/>
        <v>510072</v>
      </c>
      <c r="P2927" s="23">
        <f t="shared" ref="P2927:AC2927" si="3818">P2928+P3049+P3062+P3075+P3089</f>
        <v>0</v>
      </c>
      <c r="Q2927" s="23">
        <f t="shared" si="3818"/>
        <v>0</v>
      </c>
      <c r="R2927" s="23">
        <f t="shared" si="3818"/>
        <v>1.2</v>
      </c>
      <c r="S2927" s="23">
        <f t="shared" ref="S2927" si="3819">S2928+S3049+S3062+S3075+S3089</f>
        <v>0</v>
      </c>
      <c r="T2927" s="23">
        <f t="shared" si="3818"/>
        <v>0</v>
      </c>
      <c r="U2927" s="23">
        <f t="shared" si="3818"/>
        <v>1.2</v>
      </c>
      <c r="V2927" s="23">
        <f t="shared" ref="V2927" si="3820">V2928+V3049+V3062+V3075+V3089</f>
        <v>0</v>
      </c>
      <c r="W2927" s="23">
        <f t="shared" si="3818"/>
        <v>0</v>
      </c>
      <c r="X2927" s="23">
        <f t="shared" si="3818"/>
        <v>1.2</v>
      </c>
      <c r="Y2927" s="23">
        <f t="shared" si="3818"/>
        <v>0</v>
      </c>
      <c r="Z2927" s="23">
        <f t="shared" si="3790"/>
        <v>559038.19999999995</v>
      </c>
      <c r="AA2927" s="23">
        <f t="shared" si="3791"/>
        <v>528690.1</v>
      </c>
      <c r="AB2927" s="23">
        <f t="shared" si="3792"/>
        <v>510073.2</v>
      </c>
      <c r="AC2927" s="23">
        <f t="shared" si="3818"/>
        <v>0</v>
      </c>
    </row>
    <row r="2928" spans="1:30" s="6" customFormat="1" x14ac:dyDescent="0.25">
      <c r="A2928" s="19">
        <v>975</v>
      </c>
      <c r="B2928" s="19" t="s">
        <v>14</v>
      </c>
      <c r="C2928" s="19"/>
      <c r="D2928" s="19"/>
      <c r="E2928" s="19"/>
      <c r="F2928" s="20" t="s">
        <v>19</v>
      </c>
      <c r="G2928" s="21">
        <f>G2929+G2953</f>
        <v>551373.9</v>
      </c>
      <c r="H2928" s="21">
        <f t="shared" ref="H2928:L2928" si="3821">H2929+H2953</f>
        <v>518041.7</v>
      </c>
      <c r="I2928" s="21">
        <f t="shared" si="3821"/>
        <v>499116.69999999995</v>
      </c>
      <c r="J2928" s="21">
        <f t="shared" si="3821"/>
        <v>-1165.7000000000003</v>
      </c>
      <c r="K2928" s="21">
        <f t="shared" si="3821"/>
        <v>115.4</v>
      </c>
      <c r="L2928" s="21">
        <f t="shared" si="3821"/>
        <v>115.4</v>
      </c>
      <c r="M2928" s="22">
        <f t="shared" si="3760"/>
        <v>550208.20000000007</v>
      </c>
      <c r="N2928" s="22">
        <f t="shared" si="3761"/>
        <v>518157.10000000003</v>
      </c>
      <c r="O2928" s="22">
        <f t="shared" si="3762"/>
        <v>499232.1</v>
      </c>
      <c r="P2928" s="23">
        <f t="shared" ref="P2928:Q2928" si="3822">P2929+P2953</f>
        <v>0</v>
      </c>
      <c r="Q2928" s="23">
        <f t="shared" si="3822"/>
        <v>0</v>
      </c>
      <c r="R2928" s="23">
        <f t="shared" ref="R2928:T2928" si="3823">R2929+R2953</f>
        <v>1.2</v>
      </c>
      <c r="S2928" s="23">
        <f t="shared" si="3823"/>
        <v>0</v>
      </c>
      <c r="T2928" s="23">
        <f t="shared" si="3823"/>
        <v>0</v>
      </c>
      <c r="U2928" s="23">
        <f t="shared" ref="U2928:W2928" si="3824">U2929+U2953</f>
        <v>1.2</v>
      </c>
      <c r="V2928" s="23">
        <f t="shared" si="3824"/>
        <v>0</v>
      </c>
      <c r="W2928" s="23">
        <f t="shared" si="3824"/>
        <v>0</v>
      </c>
      <c r="X2928" s="23">
        <f t="shared" ref="X2928:Y2928" si="3825">X2929+X2953</f>
        <v>1.2</v>
      </c>
      <c r="Y2928" s="23">
        <f t="shared" si="3825"/>
        <v>0</v>
      </c>
      <c r="Z2928" s="23">
        <f t="shared" si="3790"/>
        <v>550209.4</v>
      </c>
      <c r="AA2928" s="23">
        <f t="shared" si="3791"/>
        <v>518158.30000000005</v>
      </c>
      <c r="AB2928" s="23">
        <f t="shared" si="3792"/>
        <v>499233.3</v>
      </c>
      <c r="AC2928" s="23">
        <f t="shared" ref="AC2928" si="3826">AC2929+AC2953</f>
        <v>0</v>
      </c>
    </row>
    <row r="2929" spans="1:30" s="34" customFormat="1" ht="63" x14ac:dyDescent="0.25">
      <c r="A2929" s="25">
        <v>975</v>
      </c>
      <c r="B2929" s="25" t="s">
        <v>14</v>
      </c>
      <c r="C2929" s="25" t="s">
        <v>83</v>
      </c>
      <c r="D2929" s="25"/>
      <c r="E2929" s="25"/>
      <c r="F2929" s="26" t="s">
        <v>394</v>
      </c>
      <c r="G2929" s="27">
        <f>G2930+G2937</f>
        <v>217717.89999999997</v>
      </c>
      <c r="H2929" s="27">
        <f t="shared" ref="H2929:L2929" si="3827">H2930+H2937</f>
        <v>217979.39999999997</v>
      </c>
      <c r="I2929" s="27">
        <f t="shared" si="3827"/>
        <v>217851.39999999997</v>
      </c>
      <c r="J2929" s="27">
        <f t="shared" si="3827"/>
        <v>-140.6</v>
      </c>
      <c r="K2929" s="27">
        <f t="shared" si="3827"/>
        <v>-142.6</v>
      </c>
      <c r="L2929" s="27">
        <f t="shared" si="3827"/>
        <v>-142.6</v>
      </c>
      <c r="M2929" s="22">
        <f t="shared" si="3760"/>
        <v>217577.29999999996</v>
      </c>
      <c r="N2929" s="22">
        <f t="shared" si="3761"/>
        <v>217836.79999999996</v>
      </c>
      <c r="O2929" s="22">
        <f t="shared" si="3762"/>
        <v>217708.79999999996</v>
      </c>
      <c r="P2929" s="28">
        <f t="shared" ref="P2929:Q2929" si="3828">P2930+P2937</f>
        <v>0</v>
      </c>
      <c r="Q2929" s="28">
        <f t="shared" si="3828"/>
        <v>0</v>
      </c>
      <c r="R2929" s="28">
        <f t="shared" ref="R2929:T2929" si="3829">R2930+R2937</f>
        <v>1.2</v>
      </c>
      <c r="S2929" s="28">
        <f t="shared" si="3829"/>
        <v>0</v>
      </c>
      <c r="T2929" s="28">
        <f t="shared" si="3829"/>
        <v>0</v>
      </c>
      <c r="U2929" s="28">
        <f t="shared" ref="U2929:W2929" si="3830">U2930+U2937</f>
        <v>1.2</v>
      </c>
      <c r="V2929" s="28">
        <f t="shared" si="3830"/>
        <v>0</v>
      </c>
      <c r="W2929" s="28">
        <f t="shared" si="3830"/>
        <v>0</v>
      </c>
      <c r="X2929" s="28">
        <f t="shared" ref="X2929:Y2929" si="3831">X2930+X2937</f>
        <v>1.2</v>
      </c>
      <c r="Y2929" s="28">
        <f t="shared" si="3831"/>
        <v>0</v>
      </c>
      <c r="Z2929" s="28">
        <f t="shared" si="3790"/>
        <v>217578.49999999997</v>
      </c>
      <c r="AA2929" s="28">
        <f t="shared" si="3791"/>
        <v>217837.99999999997</v>
      </c>
      <c r="AB2929" s="28">
        <f t="shared" si="3792"/>
        <v>217709.99999999997</v>
      </c>
      <c r="AC2929" s="28">
        <f t="shared" ref="AC2929" si="3832">AC2930+AC2937</f>
        <v>0</v>
      </c>
    </row>
    <row r="2930" spans="1:30" ht="31.5" x14ac:dyDescent="0.25">
      <c r="A2930" s="31">
        <v>975</v>
      </c>
      <c r="B2930" s="31" t="s">
        <v>14</v>
      </c>
      <c r="C2930" s="31" t="s">
        <v>83</v>
      </c>
      <c r="D2930" s="31" t="s">
        <v>34</v>
      </c>
      <c r="E2930" s="31"/>
      <c r="F2930" s="32" t="s">
        <v>47</v>
      </c>
      <c r="G2930" s="22">
        <f>G2931</f>
        <v>576.29999999999995</v>
      </c>
      <c r="H2930" s="22">
        <f t="shared" ref="H2930:AC2931" si="3833">H2931</f>
        <v>585.90000000000009</v>
      </c>
      <c r="I2930" s="22">
        <f t="shared" si="3833"/>
        <v>585.90000000000009</v>
      </c>
      <c r="J2930" s="22">
        <f t="shared" si="3833"/>
        <v>0</v>
      </c>
      <c r="K2930" s="22">
        <f t="shared" si="3833"/>
        <v>0</v>
      </c>
      <c r="L2930" s="22">
        <f t="shared" si="3833"/>
        <v>0</v>
      </c>
      <c r="M2930" s="22">
        <f t="shared" si="3760"/>
        <v>576.29999999999995</v>
      </c>
      <c r="N2930" s="22">
        <f t="shared" si="3761"/>
        <v>585.90000000000009</v>
      </c>
      <c r="O2930" s="22">
        <f t="shared" si="3762"/>
        <v>585.90000000000009</v>
      </c>
      <c r="P2930" s="33">
        <f t="shared" si="3833"/>
        <v>0</v>
      </c>
      <c r="Q2930" s="33">
        <f t="shared" si="3833"/>
        <v>0</v>
      </c>
      <c r="R2930" s="33">
        <f t="shared" si="3833"/>
        <v>1.2</v>
      </c>
      <c r="S2930" s="33">
        <f t="shared" si="3833"/>
        <v>0</v>
      </c>
      <c r="T2930" s="33">
        <f t="shared" si="3833"/>
        <v>0</v>
      </c>
      <c r="U2930" s="33">
        <f t="shared" si="3833"/>
        <v>1.2</v>
      </c>
      <c r="V2930" s="33">
        <f t="shared" si="3833"/>
        <v>0</v>
      </c>
      <c r="W2930" s="33">
        <f t="shared" si="3833"/>
        <v>0</v>
      </c>
      <c r="X2930" s="33">
        <f t="shared" si="3833"/>
        <v>1.2</v>
      </c>
      <c r="Y2930" s="33">
        <f t="shared" si="3833"/>
        <v>0</v>
      </c>
      <c r="Z2930" s="33">
        <f t="shared" si="3790"/>
        <v>577.5</v>
      </c>
      <c r="AA2930" s="33">
        <f t="shared" si="3791"/>
        <v>587.10000000000014</v>
      </c>
      <c r="AB2930" s="33">
        <f t="shared" si="3792"/>
        <v>587.10000000000014</v>
      </c>
      <c r="AC2930" s="33">
        <f t="shared" si="3833"/>
        <v>0</v>
      </c>
      <c r="AD2930" s="18"/>
    </row>
    <row r="2931" spans="1:30" x14ac:dyDescent="0.25">
      <c r="A2931" s="31">
        <v>975</v>
      </c>
      <c r="B2931" s="31" t="s">
        <v>14</v>
      </c>
      <c r="C2931" s="31" t="s">
        <v>83</v>
      </c>
      <c r="D2931" s="31" t="s">
        <v>35</v>
      </c>
      <c r="E2931" s="31"/>
      <c r="F2931" s="32" t="s">
        <v>48</v>
      </c>
      <c r="G2931" s="22">
        <f>G2932</f>
        <v>576.29999999999995</v>
      </c>
      <c r="H2931" s="22">
        <f t="shared" si="3833"/>
        <v>585.90000000000009</v>
      </c>
      <c r="I2931" s="22">
        <f t="shared" si="3833"/>
        <v>585.90000000000009</v>
      </c>
      <c r="J2931" s="22">
        <f t="shared" si="3833"/>
        <v>0</v>
      </c>
      <c r="K2931" s="22">
        <f t="shared" si="3833"/>
        <v>0</v>
      </c>
      <c r="L2931" s="22">
        <f t="shared" si="3833"/>
        <v>0</v>
      </c>
      <c r="M2931" s="22">
        <f t="shared" si="3760"/>
        <v>576.29999999999995</v>
      </c>
      <c r="N2931" s="22">
        <f t="shared" si="3761"/>
        <v>585.90000000000009</v>
      </c>
      <c r="O2931" s="22">
        <f t="shared" si="3762"/>
        <v>585.90000000000009</v>
      </c>
      <c r="P2931" s="33">
        <f t="shared" si="3833"/>
        <v>0</v>
      </c>
      <c r="Q2931" s="33">
        <f t="shared" si="3833"/>
        <v>0</v>
      </c>
      <c r="R2931" s="33">
        <f t="shared" si="3833"/>
        <v>1.2</v>
      </c>
      <c r="S2931" s="33">
        <f t="shared" si="3833"/>
        <v>0</v>
      </c>
      <c r="T2931" s="33">
        <f t="shared" si="3833"/>
        <v>0</v>
      </c>
      <c r="U2931" s="33">
        <f t="shared" si="3833"/>
        <v>1.2</v>
      </c>
      <c r="V2931" s="33">
        <f t="shared" si="3833"/>
        <v>0</v>
      </c>
      <c r="W2931" s="33">
        <f t="shared" si="3833"/>
        <v>0</v>
      </c>
      <c r="X2931" s="33">
        <f t="shared" si="3833"/>
        <v>1.2</v>
      </c>
      <c r="Y2931" s="33">
        <f t="shared" si="3833"/>
        <v>0</v>
      </c>
      <c r="Z2931" s="33">
        <f t="shared" si="3790"/>
        <v>577.5</v>
      </c>
      <c r="AA2931" s="33">
        <f t="shared" si="3791"/>
        <v>587.10000000000014</v>
      </c>
      <c r="AB2931" s="33">
        <f t="shared" si="3792"/>
        <v>587.10000000000014</v>
      </c>
      <c r="AC2931" s="33">
        <f t="shared" si="3833"/>
        <v>0</v>
      </c>
      <c r="AD2931" s="18"/>
    </row>
    <row r="2932" spans="1:30" ht="31.5" x14ac:dyDescent="0.25">
      <c r="A2932" s="31">
        <v>975</v>
      </c>
      <c r="B2932" s="31" t="s">
        <v>14</v>
      </c>
      <c r="C2932" s="31" t="s">
        <v>83</v>
      </c>
      <c r="D2932" s="31" t="s">
        <v>316</v>
      </c>
      <c r="E2932" s="31"/>
      <c r="F2932" s="32" t="s">
        <v>433</v>
      </c>
      <c r="G2932" s="22">
        <f>G2933+G2935</f>
        <v>576.29999999999995</v>
      </c>
      <c r="H2932" s="22">
        <f t="shared" ref="H2932:L2932" si="3834">H2933+H2935</f>
        <v>585.90000000000009</v>
      </c>
      <c r="I2932" s="22">
        <f t="shared" si="3834"/>
        <v>585.90000000000009</v>
      </c>
      <c r="J2932" s="22">
        <f t="shared" si="3834"/>
        <v>0</v>
      </c>
      <c r="K2932" s="22">
        <f t="shared" si="3834"/>
        <v>0</v>
      </c>
      <c r="L2932" s="22">
        <f t="shared" si="3834"/>
        <v>0</v>
      </c>
      <c r="M2932" s="22">
        <f t="shared" si="3760"/>
        <v>576.29999999999995</v>
      </c>
      <c r="N2932" s="22">
        <f t="shared" si="3761"/>
        <v>585.90000000000009</v>
      </c>
      <c r="O2932" s="22">
        <f t="shared" si="3762"/>
        <v>585.90000000000009</v>
      </c>
      <c r="P2932" s="33">
        <f t="shared" ref="P2932:Q2932" si="3835">P2933+P2935</f>
        <v>0</v>
      </c>
      <c r="Q2932" s="33">
        <f t="shared" si="3835"/>
        <v>0</v>
      </c>
      <c r="R2932" s="33">
        <f t="shared" ref="R2932:T2932" si="3836">R2933+R2935</f>
        <v>1.2</v>
      </c>
      <c r="S2932" s="33">
        <f t="shared" si="3836"/>
        <v>0</v>
      </c>
      <c r="T2932" s="33">
        <f t="shared" si="3836"/>
        <v>0</v>
      </c>
      <c r="U2932" s="33">
        <f t="shared" ref="U2932:W2932" si="3837">U2933+U2935</f>
        <v>1.2</v>
      </c>
      <c r="V2932" s="33">
        <f t="shared" si="3837"/>
        <v>0</v>
      </c>
      <c r="W2932" s="33">
        <f t="shared" si="3837"/>
        <v>0</v>
      </c>
      <c r="X2932" s="33">
        <f t="shared" ref="X2932:Y2932" si="3838">X2933+X2935</f>
        <v>1.2</v>
      </c>
      <c r="Y2932" s="33">
        <f t="shared" si="3838"/>
        <v>0</v>
      </c>
      <c r="Z2932" s="33">
        <f t="shared" si="3790"/>
        <v>577.5</v>
      </c>
      <c r="AA2932" s="33">
        <f t="shared" si="3791"/>
        <v>587.10000000000014</v>
      </c>
      <c r="AB2932" s="33">
        <f t="shared" si="3792"/>
        <v>587.10000000000014</v>
      </c>
      <c r="AC2932" s="33">
        <f t="shared" ref="AC2932" si="3839">AC2933+AC2935</f>
        <v>0</v>
      </c>
    </row>
    <row r="2933" spans="1:30" ht="78.75" x14ac:dyDescent="0.25">
      <c r="A2933" s="31">
        <v>975</v>
      </c>
      <c r="B2933" s="31" t="s">
        <v>14</v>
      </c>
      <c r="C2933" s="31" t="s">
        <v>83</v>
      </c>
      <c r="D2933" s="31" t="s">
        <v>316</v>
      </c>
      <c r="E2933" s="31" t="s">
        <v>25</v>
      </c>
      <c r="F2933" s="32" t="s">
        <v>384</v>
      </c>
      <c r="G2933" s="22">
        <f>G2934</f>
        <v>533.29999999999995</v>
      </c>
      <c r="H2933" s="22">
        <f t="shared" ref="H2933:AC2933" si="3840">H2934</f>
        <v>541.90000000000009</v>
      </c>
      <c r="I2933" s="22">
        <f t="shared" si="3840"/>
        <v>541.90000000000009</v>
      </c>
      <c r="J2933" s="22">
        <f t="shared" si="3840"/>
        <v>0</v>
      </c>
      <c r="K2933" s="22">
        <f t="shared" si="3840"/>
        <v>0</v>
      </c>
      <c r="L2933" s="22">
        <f t="shared" si="3840"/>
        <v>0</v>
      </c>
      <c r="M2933" s="22">
        <f t="shared" si="3760"/>
        <v>533.29999999999995</v>
      </c>
      <c r="N2933" s="22">
        <f t="shared" si="3761"/>
        <v>541.90000000000009</v>
      </c>
      <c r="O2933" s="22">
        <f t="shared" si="3762"/>
        <v>541.90000000000009</v>
      </c>
      <c r="P2933" s="33">
        <f t="shared" si="3840"/>
        <v>0</v>
      </c>
      <c r="Q2933" s="33">
        <f t="shared" si="3840"/>
        <v>0</v>
      </c>
      <c r="R2933" s="33">
        <f t="shared" si="3840"/>
        <v>1.2</v>
      </c>
      <c r="S2933" s="33">
        <f t="shared" si="3840"/>
        <v>0</v>
      </c>
      <c r="T2933" s="33">
        <f t="shared" si="3840"/>
        <v>0</v>
      </c>
      <c r="U2933" s="33">
        <f t="shared" si="3840"/>
        <v>1.2</v>
      </c>
      <c r="V2933" s="33">
        <f t="shared" si="3840"/>
        <v>0</v>
      </c>
      <c r="W2933" s="33">
        <f t="shared" si="3840"/>
        <v>0</v>
      </c>
      <c r="X2933" s="33">
        <f t="shared" si="3840"/>
        <v>1.2</v>
      </c>
      <c r="Y2933" s="33">
        <f t="shared" si="3840"/>
        <v>0</v>
      </c>
      <c r="Z2933" s="33">
        <f t="shared" si="3790"/>
        <v>534.5</v>
      </c>
      <c r="AA2933" s="33">
        <f t="shared" si="3791"/>
        <v>543.10000000000014</v>
      </c>
      <c r="AB2933" s="33">
        <f t="shared" si="3792"/>
        <v>543.10000000000014</v>
      </c>
      <c r="AC2933" s="33">
        <f t="shared" si="3840"/>
        <v>0</v>
      </c>
    </row>
    <row r="2934" spans="1:30" ht="31.5" x14ac:dyDescent="0.25">
      <c r="A2934" s="31">
        <v>975</v>
      </c>
      <c r="B2934" s="31" t="s">
        <v>14</v>
      </c>
      <c r="C2934" s="31" t="s">
        <v>83</v>
      </c>
      <c r="D2934" s="31" t="s">
        <v>316</v>
      </c>
      <c r="E2934" s="31">
        <v>120</v>
      </c>
      <c r="F2934" s="32" t="s">
        <v>373</v>
      </c>
      <c r="G2934" s="22">
        <v>533.29999999999995</v>
      </c>
      <c r="H2934" s="22">
        <v>541.90000000000009</v>
      </c>
      <c r="I2934" s="22">
        <v>541.90000000000009</v>
      </c>
      <c r="J2934" s="22"/>
      <c r="K2934" s="22"/>
      <c r="L2934" s="22"/>
      <c r="M2934" s="22">
        <f t="shared" si="3760"/>
        <v>533.29999999999995</v>
      </c>
      <c r="N2934" s="22">
        <f t="shared" si="3761"/>
        <v>541.90000000000009</v>
      </c>
      <c r="O2934" s="22">
        <f t="shared" si="3762"/>
        <v>541.90000000000009</v>
      </c>
      <c r="P2934" s="33"/>
      <c r="Q2934" s="33"/>
      <c r="R2934" s="33">
        <v>1.2</v>
      </c>
      <c r="S2934" s="33"/>
      <c r="T2934" s="33"/>
      <c r="U2934" s="33">
        <v>1.2</v>
      </c>
      <c r="V2934" s="33"/>
      <c r="W2934" s="33"/>
      <c r="X2934" s="33">
        <v>1.2</v>
      </c>
      <c r="Y2934" s="33"/>
      <c r="Z2934" s="33">
        <f t="shared" si="3790"/>
        <v>534.5</v>
      </c>
      <c r="AA2934" s="33">
        <f t="shared" si="3791"/>
        <v>543.10000000000014</v>
      </c>
      <c r="AB2934" s="33">
        <f t="shared" si="3792"/>
        <v>543.10000000000014</v>
      </c>
      <c r="AC2934" s="33"/>
    </row>
    <row r="2935" spans="1:30" ht="31.5" x14ac:dyDescent="0.25">
      <c r="A2935" s="31">
        <v>975</v>
      </c>
      <c r="B2935" s="31" t="s">
        <v>14</v>
      </c>
      <c r="C2935" s="31" t="s">
        <v>83</v>
      </c>
      <c r="D2935" s="31" t="s">
        <v>316</v>
      </c>
      <c r="E2935" s="31" t="s">
        <v>7</v>
      </c>
      <c r="F2935" s="32" t="s">
        <v>385</v>
      </c>
      <c r="G2935" s="22">
        <f>G2936</f>
        <v>43</v>
      </c>
      <c r="H2935" s="22">
        <f t="shared" ref="H2935:AC2935" si="3841">H2936</f>
        <v>44</v>
      </c>
      <c r="I2935" s="22">
        <f t="shared" si="3841"/>
        <v>44</v>
      </c>
      <c r="J2935" s="22">
        <f t="shared" si="3841"/>
        <v>0</v>
      </c>
      <c r="K2935" s="22">
        <f t="shared" si="3841"/>
        <v>0</v>
      </c>
      <c r="L2935" s="22">
        <f t="shared" si="3841"/>
        <v>0</v>
      </c>
      <c r="M2935" s="22">
        <f t="shared" si="3760"/>
        <v>43</v>
      </c>
      <c r="N2935" s="22">
        <f t="shared" si="3761"/>
        <v>44</v>
      </c>
      <c r="O2935" s="22">
        <f t="shared" si="3762"/>
        <v>44</v>
      </c>
      <c r="P2935" s="33">
        <f t="shared" si="3841"/>
        <v>0</v>
      </c>
      <c r="Q2935" s="33">
        <f t="shared" si="3841"/>
        <v>0</v>
      </c>
      <c r="R2935" s="33">
        <f t="shared" si="3841"/>
        <v>0</v>
      </c>
      <c r="S2935" s="33">
        <f t="shared" si="3841"/>
        <v>0</v>
      </c>
      <c r="T2935" s="33">
        <f t="shared" si="3841"/>
        <v>0</v>
      </c>
      <c r="U2935" s="33">
        <f t="shared" si="3841"/>
        <v>0</v>
      </c>
      <c r="V2935" s="33">
        <f t="shared" si="3841"/>
        <v>0</v>
      </c>
      <c r="W2935" s="33">
        <f t="shared" si="3841"/>
        <v>0</v>
      </c>
      <c r="X2935" s="33">
        <f t="shared" si="3841"/>
        <v>0</v>
      </c>
      <c r="Y2935" s="33">
        <f t="shared" si="3841"/>
        <v>0</v>
      </c>
      <c r="Z2935" s="33">
        <f t="shared" si="3790"/>
        <v>43</v>
      </c>
      <c r="AA2935" s="33">
        <f t="shared" si="3791"/>
        <v>44</v>
      </c>
      <c r="AB2935" s="33">
        <f t="shared" si="3792"/>
        <v>44</v>
      </c>
      <c r="AC2935" s="33">
        <f t="shared" si="3841"/>
        <v>0</v>
      </c>
    </row>
    <row r="2936" spans="1:30" ht="31.5" x14ac:dyDescent="0.25">
      <c r="A2936" s="31">
        <v>975</v>
      </c>
      <c r="B2936" s="31" t="s">
        <v>14</v>
      </c>
      <c r="C2936" s="31" t="s">
        <v>83</v>
      </c>
      <c r="D2936" s="31" t="s">
        <v>316</v>
      </c>
      <c r="E2936" s="31">
        <v>240</v>
      </c>
      <c r="F2936" s="32" t="s">
        <v>374</v>
      </c>
      <c r="G2936" s="22">
        <v>43</v>
      </c>
      <c r="H2936" s="22">
        <v>44</v>
      </c>
      <c r="I2936" s="22">
        <v>44</v>
      </c>
      <c r="J2936" s="22"/>
      <c r="K2936" s="22"/>
      <c r="L2936" s="22"/>
      <c r="M2936" s="22">
        <f t="shared" ref="M2936:M2999" si="3842">G2936+J2936</f>
        <v>43</v>
      </c>
      <c r="N2936" s="22">
        <f t="shared" ref="N2936:N2999" si="3843">H2936+K2936</f>
        <v>44</v>
      </c>
      <c r="O2936" s="22">
        <f t="shared" ref="O2936:O2999" si="3844">I2936+L2936</f>
        <v>44</v>
      </c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>
        <f t="shared" si="3790"/>
        <v>43</v>
      </c>
      <c r="AA2936" s="33">
        <f t="shared" si="3791"/>
        <v>44</v>
      </c>
      <c r="AB2936" s="33">
        <f t="shared" si="3792"/>
        <v>44</v>
      </c>
      <c r="AC2936" s="33"/>
    </row>
    <row r="2937" spans="1:30" ht="31.5" x14ac:dyDescent="0.25">
      <c r="A2937" s="31">
        <v>975</v>
      </c>
      <c r="B2937" s="31" t="s">
        <v>14</v>
      </c>
      <c r="C2937" s="31" t="s">
        <v>83</v>
      </c>
      <c r="D2937" s="31" t="s">
        <v>37</v>
      </c>
      <c r="E2937" s="31"/>
      <c r="F2937" s="32" t="s">
        <v>50</v>
      </c>
      <c r="G2937" s="22">
        <f>G2938+G2942</f>
        <v>217141.59999999998</v>
      </c>
      <c r="H2937" s="22">
        <f t="shared" ref="H2937:L2937" si="3845">H2938+H2942</f>
        <v>217393.49999999997</v>
      </c>
      <c r="I2937" s="22">
        <f t="shared" si="3845"/>
        <v>217265.49999999997</v>
      </c>
      <c r="J2937" s="22">
        <f t="shared" si="3845"/>
        <v>-140.6</v>
      </c>
      <c r="K2937" s="22">
        <f t="shared" si="3845"/>
        <v>-142.6</v>
      </c>
      <c r="L2937" s="22">
        <f t="shared" si="3845"/>
        <v>-142.6</v>
      </c>
      <c r="M2937" s="22">
        <f t="shared" si="3842"/>
        <v>217000.99999999997</v>
      </c>
      <c r="N2937" s="22">
        <f t="shared" si="3843"/>
        <v>217250.89999999997</v>
      </c>
      <c r="O2937" s="22">
        <f t="shared" si="3844"/>
        <v>217122.89999999997</v>
      </c>
      <c r="P2937" s="33">
        <f t="shared" ref="P2937:Q2937" si="3846">P2938+P2942</f>
        <v>0</v>
      </c>
      <c r="Q2937" s="33">
        <f t="shared" si="3846"/>
        <v>0</v>
      </c>
      <c r="R2937" s="33">
        <f t="shared" ref="R2937:T2937" si="3847">R2938+R2942</f>
        <v>0</v>
      </c>
      <c r="S2937" s="33">
        <f t="shared" si="3847"/>
        <v>0</v>
      </c>
      <c r="T2937" s="33">
        <f t="shared" si="3847"/>
        <v>0</v>
      </c>
      <c r="U2937" s="33">
        <f t="shared" ref="U2937:W2937" si="3848">U2938+U2942</f>
        <v>0</v>
      </c>
      <c r="V2937" s="33">
        <f t="shared" si="3848"/>
        <v>0</v>
      </c>
      <c r="W2937" s="33">
        <f t="shared" si="3848"/>
        <v>0</v>
      </c>
      <c r="X2937" s="33">
        <f t="shared" ref="X2937:Y2937" si="3849">X2938+X2942</f>
        <v>0</v>
      </c>
      <c r="Y2937" s="33">
        <f t="shared" si="3849"/>
        <v>0</v>
      </c>
      <c r="Z2937" s="33">
        <f t="shared" si="3790"/>
        <v>217000.99999999997</v>
      </c>
      <c r="AA2937" s="33">
        <f t="shared" si="3791"/>
        <v>217250.89999999997</v>
      </c>
      <c r="AB2937" s="33">
        <f t="shared" si="3792"/>
        <v>217122.89999999997</v>
      </c>
      <c r="AC2937" s="33">
        <f t="shared" ref="AC2937" si="3850">AC2938+AC2942</f>
        <v>0</v>
      </c>
      <c r="AD2937" s="18"/>
    </row>
    <row r="2938" spans="1:30" x14ac:dyDescent="0.25">
      <c r="A2938" s="31">
        <v>975</v>
      </c>
      <c r="B2938" s="31" t="s">
        <v>14</v>
      </c>
      <c r="C2938" s="31" t="s">
        <v>83</v>
      </c>
      <c r="D2938" s="31" t="s">
        <v>582</v>
      </c>
      <c r="E2938" s="31"/>
      <c r="F2938" s="32" t="s">
        <v>801</v>
      </c>
      <c r="G2938" s="22">
        <f>G2939</f>
        <v>3657.2999999999997</v>
      </c>
      <c r="H2938" s="22">
        <f t="shared" ref="H2938:AC2940" si="3851">H2939</f>
        <v>3657.2999999999997</v>
      </c>
      <c r="I2938" s="22">
        <f t="shared" si="3851"/>
        <v>3657.2999999999997</v>
      </c>
      <c r="J2938" s="22">
        <f t="shared" si="3851"/>
        <v>0</v>
      </c>
      <c r="K2938" s="22">
        <f t="shared" si="3851"/>
        <v>0</v>
      </c>
      <c r="L2938" s="22">
        <f t="shared" si="3851"/>
        <v>0</v>
      </c>
      <c r="M2938" s="22">
        <f t="shared" si="3842"/>
        <v>3657.2999999999997</v>
      </c>
      <c r="N2938" s="22">
        <f t="shared" si="3843"/>
        <v>3657.2999999999997</v>
      </c>
      <c r="O2938" s="22">
        <f t="shared" si="3844"/>
        <v>3657.2999999999997</v>
      </c>
      <c r="P2938" s="33">
        <f t="shared" si="3851"/>
        <v>0</v>
      </c>
      <c r="Q2938" s="33">
        <f t="shared" si="3851"/>
        <v>0</v>
      </c>
      <c r="R2938" s="33">
        <f t="shared" si="3851"/>
        <v>0</v>
      </c>
      <c r="S2938" s="33">
        <f t="shared" si="3851"/>
        <v>0</v>
      </c>
      <c r="T2938" s="33">
        <f t="shared" si="3851"/>
        <v>0</v>
      </c>
      <c r="U2938" s="33">
        <f t="shared" si="3851"/>
        <v>0</v>
      </c>
      <c r="V2938" s="33">
        <f t="shared" si="3851"/>
        <v>0</v>
      </c>
      <c r="W2938" s="33">
        <f t="shared" si="3851"/>
        <v>0</v>
      </c>
      <c r="X2938" s="33">
        <f t="shared" si="3851"/>
        <v>0</v>
      </c>
      <c r="Y2938" s="33">
        <f t="shared" si="3851"/>
        <v>0</v>
      </c>
      <c r="Z2938" s="33">
        <f t="shared" si="3790"/>
        <v>3657.2999999999997</v>
      </c>
      <c r="AA2938" s="33">
        <f t="shared" si="3791"/>
        <v>3657.2999999999997</v>
      </c>
      <c r="AB2938" s="33">
        <f t="shared" si="3792"/>
        <v>3657.2999999999997</v>
      </c>
      <c r="AC2938" s="33">
        <f t="shared" si="3851"/>
        <v>0</v>
      </c>
      <c r="AD2938" s="18"/>
    </row>
    <row r="2939" spans="1:30" ht="47.25" x14ac:dyDescent="0.25">
      <c r="A2939" s="31">
        <v>975</v>
      </c>
      <c r="B2939" s="31" t="s">
        <v>14</v>
      </c>
      <c r="C2939" s="31" t="s">
        <v>83</v>
      </c>
      <c r="D2939" s="31" t="s">
        <v>562</v>
      </c>
      <c r="E2939" s="31"/>
      <c r="F2939" s="32" t="s">
        <v>802</v>
      </c>
      <c r="G2939" s="22">
        <f>G2940</f>
        <v>3657.2999999999997</v>
      </c>
      <c r="H2939" s="22">
        <f t="shared" si="3851"/>
        <v>3657.2999999999997</v>
      </c>
      <c r="I2939" s="22">
        <f t="shared" si="3851"/>
        <v>3657.2999999999997</v>
      </c>
      <c r="J2939" s="22">
        <f t="shared" si="3851"/>
        <v>0</v>
      </c>
      <c r="K2939" s="22">
        <f t="shared" si="3851"/>
        <v>0</v>
      </c>
      <c r="L2939" s="22">
        <f t="shared" si="3851"/>
        <v>0</v>
      </c>
      <c r="M2939" s="22">
        <f t="shared" si="3842"/>
        <v>3657.2999999999997</v>
      </c>
      <c r="N2939" s="22">
        <f t="shared" si="3843"/>
        <v>3657.2999999999997</v>
      </c>
      <c r="O2939" s="22">
        <f t="shared" si="3844"/>
        <v>3657.2999999999997</v>
      </c>
      <c r="P2939" s="33">
        <f t="shared" si="3851"/>
        <v>0</v>
      </c>
      <c r="Q2939" s="33">
        <f t="shared" si="3851"/>
        <v>0</v>
      </c>
      <c r="R2939" s="33">
        <f t="shared" si="3851"/>
        <v>0</v>
      </c>
      <c r="S2939" s="33">
        <f t="shared" si="3851"/>
        <v>0</v>
      </c>
      <c r="T2939" s="33">
        <f t="shared" si="3851"/>
        <v>0</v>
      </c>
      <c r="U2939" s="33">
        <f t="shared" si="3851"/>
        <v>0</v>
      </c>
      <c r="V2939" s="33">
        <f t="shared" si="3851"/>
        <v>0</v>
      </c>
      <c r="W2939" s="33">
        <f t="shared" si="3851"/>
        <v>0</v>
      </c>
      <c r="X2939" s="33">
        <f t="shared" si="3851"/>
        <v>0</v>
      </c>
      <c r="Y2939" s="33">
        <f t="shared" si="3851"/>
        <v>0</v>
      </c>
      <c r="Z2939" s="33">
        <f t="shared" si="3790"/>
        <v>3657.2999999999997</v>
      </c>
      <c r="AA2939" s="33">
        <f t="shared" si="3791"/>
        <v>3657.2999999999997</v>
      </c>
      <c r="AB2939" s="33">
        <f t="shared" si="3792"/>
        <v>3657.2999999999997</v>
      </c>
      <c r="AC2939" s="33">
        <f t="shared" si="3851"/>
        <v>0</v>
      </c>
    </row>
    <row r="2940" spans="1:30" ht="78.75" x14ac:dyDescent="0.25">
      <c r="A2940" s="31">
        <v>975</v>
      </c>
      <c r="B2940" s="31" t="s">
        <v>14</v>
      </c>
      <c r="C2940" s="31" t="s">
        <v>83</v>
      </c>
      <c r="D2940" s="31" t="s">
        <v>562</v>
      </c>
      <c r="E2940" s="31" t="s">
        <v>25</v>
      </c>
      <c r="F2940" s="32" t="s">
        <v>384</v>
      </c>
      <c r="G2940" s="22">
        <f>G2941</f>
        <v>3657.2999999999997</v>
      </c>
      <c r="H2940" s="22">
        <f t="shared" si="3851"/>
        <v>3657.2999999999997</v>
      </c>
      <c r="I2940" s="22">
        <f t="shared" si="3851"/>
        <v>3657.2999999999997</v>
      </c>
      <c r="J2940" s="22">
        <f t="shared" si="3851"/>
        <v>0</v>
      </c>
      <c r="K2940" s="22">
        <f t="shared" si="3851"/>
        <v>0</v>
      </c>
      <c r="L2940" s="22">
        <f t="shared" si="3851"/>
        <v>0</v>
      </c>
      <c r="M2940" s="22">
        <f t="shared" si="3842"/>
        <v>3657.2999999999997</v>
      </c>
      <c r="N2940" s="22">
        <f t="shared" si="3843"/>
        <v>3657.2999999999997</v>
      </c>
      <c r="O2940" s="22">
        <f t="shared" si="3844"/>
        <v>3657.2999999999997</v>
      </c>
      <c r="P2940" s="33">
        <f t="shared" si="3851"/>
        <v>0</v>
      </c>
      <c r="Q2940" s="33">
        <f t="shared" si="3851"/>
        <v>0</v>
      </c>
      <c r="R2940" s="33">
        <f t="shared" si="3851"/>
        <v>0</v>
      </c>
      <c r="S2940" s="33">
        <f t="shared" si="3851"/>
        <v>0</v>
      </c>
      <c r="T2940" s="33">
        <f t="shared" si="3851"/>
        <v>0</v>
      </c>
      <c r="U2940" s="33">
        <f t="shared" si="3851"/>
        <v>0</v>
      </c>
      <c r="V2940" s="33">
        <f t="shared" si="3851"/>
        <v>0</v>
      </c>
      <c r="W2940" s="33">
        <f t="shared" si="3851"/>
        <v>0</v>
      </c>
      <c r="X2940" s="33">
        <f t="shared" si="3851"/>
        <v>0</v>
      </c>
      <c r="Y2940" s="33">
        <f t="shared" si="3851"/>
        <v>0</v>
      </c>
      <c r="Z2940" s="33">
        <f t="shared" si="3790"/>
        <v>3657.2999999999997</v>
      </c>
      <c r="AA2940" s="33">
        <f t="shared" si="3791"/>
        <v>3657.2999999999997</v>
      </c>
      <c r="AB2940" s="33">
        <f t="shared" si="3792"/>
        <v>3657.2999999999997</v>
      </c>
      <c r="AC2940" s="33">
        <f t="shared" si="3851"/>
        <v>0</v>
      </c>
    </row>
    <row r="2941" spans="1:30" ht="31.5" x14ac:dyDescent="0.25">
      <c r="A2941" s="31">
        <v>975</v>
      </c>
      <c r="B2941" s="31" t="s">
        <v>14</v>
      </c>
      <c r="C2941" s="31" t="s">
        <v>83</v>
      </c>
      <c r="D2941" s="31" t="s">
        <v>562</v>
      </c>
      <c r="E2941" s="31">
        <v>120</v>
      </c>
      <c r="F2941" s="32" t="s">
        <v>373</v>
      </c>
      <c r="G2941" s="22">
        <v>3657.2999999999997</v>
      </c>
      <c r="H2941" s="22">
        <v>3657.2999999999997</v>
      </c>
      <c r="I2941" s="22">
        <v>3657.2999999999997</v>
      </c>
      <c r="J2941" s="22"/>
      <c r="K2941" s="22"/>
      <c r="L2941" s="22"/>
      <c r="M2941" s="22">
        <f t="shared" si="3842"/>
        <v>3657.2999999999997</v>
      </c>
      <c r="N2941" s="22">
        <f t="shared" si="3843"/>
        <v>3657.2999999999997</v>
      </c>
      <c r="O2941" s="22">
        <f t="shared" si="3844"/>
        <v>3657.2999999999997</v>
      </c>
      <c r="P2941" s="33"/>
      <c r="Q2941" s="33"/>
      <c r="R2941" s="33"/>
      <c r="S2941" s="33"/>
      <c r="T2941" s="33"/>
      <c r="U2941" s="33"/>
      <c r="V2941" s="33"/>
      <c r="W2941" s="33"/>
      <c r="X2941" s="33"/>
      <c r="Y2941" s="33"/>
      <c r="Z2941" s="33">
        <f t="shared" si="3790"/>
        <v>3657.2999999999997</v>
      </c>
      <c r="AA2941" s="33">
        <f t="shared" si="3791"/>
        <v>3657.2999999999997</v>
      </c>
      <c r="AB2941" s="33">
        <f t="shared" si="3792"/>
        <v>3657.2999999999997</v>
      </c>
      <c r="AC2941" s="33"/>
    </row>
    <row r="2942" spans="1:30" x14ac:dyDescent="0.25">
      <c r="A2942" s="31">
        <v>975</v>
      </c>
      <c r="B2942" s="31" t="s">
        <v>14</v>
      </c>
      <c r="C2942" s="31" t="s">
        <v>83</v>
      </c>
      <c r="D2942" s="31" t="s">
        <v>583</v>
      </c>
      <c r="E2942" s="31"/>
      <c r="F2942" s="32" t="s">
        <v>786</v>
      </c>
      <c r="G2942" s="22">
        <f>G2943+G2946</f>
        <v>213484.3</v>
      </c>
      <c r="H2942" s="22">
        <f t="shared" ref="H2942:L2942" si="3852">H2943+H2946</f>
        <v>213736.19999999998</v>
      </c>
      <c r="I2942" s="22">
        <f t="shared" si="3852"/>
        <v>213608.19999999998</v>
      </c>
      <c r="J2942" s="22">
        <f t="shared" si="3852"/>
        <v>-140.6</v>
      </c>
      <c r="K2942" s="22">
        <f t="shared" si="3852"/>
        <v>-142.6</v>
      </c>
      <c r="L2942" s="22">
        <f t="shared" si="3852"/>
        <v>-142.6</v>
      </c>
      <c r="M2942" s="22">
        <f t="shared" si="3842"/>
        <v>213343.69999999998</v>
      </c>
      <c r="N2942" s="22">
        <f t="shared" si="3843"/>
        <v>213593.59999999998</v>
      </c>
      <c r="O2942" s="22">
        <f t="shared" si="3844"/>
        <v>213465.59999999998</v>
      </c>
      <c r="P2942" s="33">
        <f t="shared" ref="P2942:Q2942" si="3853">P2943+P2946</f>
        <v>0</v>
      </c>
      <c r="Q2942" s="33">
        <f t="shared" si="3853"/>
        <v>0</v>
      </c>
      <c r="R2942" s="33">
        <f t="shared" ref="R2942:T2942" si="3854">R2943+R2946</f>
        <v>0</v>
      </c>
      <c r="S2942" s="33">
        <f t="shared" si="3854"/>
        <v>0</v>
      </c>
      <c r="T2942" s="33">
        <f t="shared" si="3854"/>
        <v>0</v>
      </c>
      <c r="U2942" s="33">
        <f t="shared" ref="U2942:W2942" si="3855">U2943+U2946</f>
        <v>0</v>
      </c>
      <c r="V2942" s="33">
        <f t="shared" si="3855"/>
        <v>0</v>
      </c>
      <c r="W2942" s="33">
        <f t="shared" si="3855"/>
        <v>0</v>
      </c>
      <c r="X2942" s="33">
        <f t="shared" ref="X2942:Y2942" si="3856">X2943+X2946</f>
        <v>0</v>
      </c>
      <c r="Y2942" s="33">
        <f t="shared" si="3856"/>
        <v>0</v>
      </c>
      <c r="Z2942" s="33">
        <f t="shared" si="3790"/>
        <v>213343.69999999998</v>
      </c>
      <c r="AA2942" s="33">
        <f t="shared" si="3791"/>
        <v>213593.59999999998</v>
      </c>
      <c r="AB2942" s="33">
        <f t="shared" si="3792"/>
        <v>213465.59999999998</v>
      </c>
      <c r="AC2942" s="33">
        <f t="shared" ref="AC2942" si="3857">AC2943+AC2946</f>
        <v>0</v>
      </c>
      <c r="AD2942" s="18"/>
    </row>
    <row r="2943" spans="1:30" ht="47.25" x14ac:dyDescent="0.25">
      <c r="A2943" s="31">
        <v>975</v>
      </c>
      <c r="B2943" s="31" t="s">
        <v>14</v>
      </c>
      <c r="C2943" s="31" t="s">
        <v>83</v>
      </c>
      <c r="D2943" s="31" t="s">
        <v>561</v>
      </c>
      <c r="E2943" s="31"/>
      <c r="F2943" s="32" t="s">
        <v>787</v>
      </c>
      <c r="G2943" s="22">
        <f>G2944</f>
        <v>195470.8</v>
      </c>
      <c r="H2943" s="22">
        <f t="shared" ref="H2943:AC2944" si="3858">H2944</f>
        <v>195470.8</v>
      </c>
      <c r="I2943" s="22">
        <f t="shared" si="3858"/>
        <v>195470.8</v>
      </c>
      <c r="J2943" s="22">
        <f t="shared" si="3858"/>
        <v>-54.6</v>
      </c>
      <c r="K2943" s="22">
        <f t="shared" si="3858"/>
        <v>-54.6</v>
      </c>
      <c r="L2943" s="22">
        <f t="shared" si="3858"/>
        <v>-54.6</v>
      </c>
      <c r="M2943" s="22">
        <f t="shared" si="3842"/>
        <v>195416.19999999998</v>
      </c>
      <c r="N2943" s="22">
        <f t="shared" si="3843"/>
        <v>195416.19999999998</v>
      </c>
      <c r="O2943" s="22">
        <f t="shared" si="3844"/>
        <v>195416.19999999998</v>
      </c>
      <c r="P2943" s="33">
        <f t="shared" si="3858"/>
        <v>0</v>
      </c>
      <c r="Q2943" s="33">
        <f t="shared" si="3858"/>
        <v>0</v>
      </c>
      <c r="R2943" s="33">
        <f t="shared" si="3858"/>
        <v>0</v>
      </c>
      <c r="S2943" s="33">
        <f t="shared" si="3858"/>
        <v>0</v>
      </c>
      <c r="T2943" s="33">
        <f t="shared" si="3858"/>
        <v>0</v>
      </c>
      <c r="U2943" s="33">
        <f t="shared" si="3858"/>
        <v>0</v>
      </c>
      <c r="V2943" s="33">
        <f t="shared" si="3858"/>
        <v>0</v>
      </c>
      <c r="W2943" s="33">
        <f t="shared" si="3858"/>
        <v>0</v>
      </c>
      <c r="X2943" s="33">
        <f t="shared" si="3858"/>
        <v>0</v>
      </c>
      <c r="Y2943" s="33">
        <f t="shared" si="3858"/>
        <v>0</v>
      </c>
      <c r="Z2943" s="33">
        <f t="shared" si="3790"/>
        <v>195416.19999999998</v>
      </c>
      <c r="AA2943" s="33">
        <f t="shared" si="3791"/>
        <v>195416.19999999998</v>
      </c>
      <c r="AB2943" s="33">
        <f t="shared" si="3792"/>
        <v>195416.19999999998</v>
      </c>
      <c r="AC2943" s="33">
        <f t="shared" si="3858"/>
        <v>0</v>
      </c>
    </row>
    <row r="2944" spans="1:30" ht="78.75" x14ac:dyDescent="0.25">
      <c r="A2944" s="31">
        <v>975</v>
      </c>
      <c r="B2944" s="31" t="s">
        <v>14</v>
      </c>
      <c r="C2944" s="31" t="s">
        <v>83</v>
      </c>
      <c r="D2944" s="31" t="s">
        <v>561</v>
      </c>
      <c r="E2944" s="31" t="s">
        <v>25</v>
      </c>
      <c r="F2944" s="32" t="s">
        <v>384</v>
      </c>
      <c r="G2944" s="22">
        <f>G2945</f>
        <v>195470.8</v>
      </c>
      <c r="H2944" s="22">
        <f t="shared" si="3858"/>
        <v>195470.8</v>
      </c>
      <c r="I2944" s="22">
        <f t="shared" si="3858"/>
        <v>195470.8</v>
      </c>
      <c r="J2944" s="22">
        <f t="shared" si="3858"/>
        <v>-54.6</v>
      </c>
      <c r="K2944" s="22">
        <f t="shared" si="3858"/>
        <v>-54.6</v>
      </c>
      <c r="L2944" s="22">
        <f t="shared" si="3858"/>
        <v>-54.6</v>
      </c>
      <c r="M2944" s="22">
        <f t="shared" si="3842"/>
        <v>195416.19999999998</v>
      </c>
      <c r="N2944" s="22">
        <f t="shared" si="3843"/>
        <v>195416.19999999998</v>
      </c>
      <c r="O2944" s="22">
        <f t="shared" si="3844"/>
        <v>195416.19999999998</v>
      </c>
      <c r="P2944" s="33">
        <f t="shared" si="3858"/>
        <v>0</v>
      </c>
      <c r="Q2944" s="33">
        <f t="shared" si="3858"/>
        <v>0</v>
      </c>
      <c r="R2944" s="33">
        <f t="shared" si="3858"/>
        <v>0</v>
      </c>
      <c r="S2944" s="33">
        <f t="shared" si="3858"/>
        <v>0</v>
      </c>
      <c r="T2944" s="33">
        <f t="shared" si="3858"/>
        <v>0</v>
      </c>
      <c r="U2944" s="33">
        <f t="shared" si="3858"/>
        <v>0</v>
      </c>
      <c r="V2944" s="33">
        <f t="shared" si="3858"/>
        <v>0</v>
      </c>
      <c r="W2944" s="33">
        <f t="shared" si="3858"/>
        <v>0</v>
      </c>
      <c r="X2944" s="33">
        <f t="shared" si="3858"/>
        <v>0</v>
      </c>
      <c r="Y2944" s="33">
        <f t="shared" si="3858"/>
        <v>0</v>
      </c>
      <c r="Z2944" s="33">
        <f t="shared" si="3790"/>
        <v>195416.19999999998</v>
      </c>
      <c r="AA2944" s="33">
        <f t="shared" si="3791"/>
        <v>195416.19999999998</v>
      </c>
      <c r="AB2944" s="33">
        <f t="shared" si="3792"/>
        <v>195416.19999999998</v>
      </c>
      <c r="AC2944" s="33">
        <f t="shared" si="3858"/>
        <v>0</v>
      </c>
    </row>
    <row r="2945" spans="1:30" ht="31.5" x14ac:dyDescent="0.25">
      <c r="A2945" s="31">
        <v>975</v>
      </c>
      <c r="B2945" s="31" t="s">
        <v>14</v>
      </c>
      <c r="C2945" s="31" t="s">
        <v>83</v>
      </c>
      <c r="D2945" s="31" t="s">
        <v>561</v>
      </c>
      <c r="E2945" s="31">
        <v>120</v>
      </c>
      <c r="F2945" s="32" t="s">
        <v>373</v>
      </c>
      <c r="G2945" s="22">
        <v>195470.8</v>
      </c>
      <c r="H2945" s="22">
        <v>195470.8</v>
      </c>
      <c r="I2945" s="22">
        <v>195470.8</v>
      </c>
      <c r="J2945" s="22">
        <v>-54.6</v>
      </c>
      <c r="K2945" s="22">
        <v>-54.6</v>
      </c>
      <c r="L2945" s="22">
        <v>-54.6</v>
      </c>
      <c r="M2945" s="22">
        <f t="shared" si="3842"/>
        <v>195416.19999999998</v>
      </c>
      <c r="N2945" s="22">
        <f t="shared" si="3843"/>
        <v>195416.19999999998</v>
      </c>
      <c r="O2945" s="22">
        <f t="shared" si="3844"/>
        <v>195416.19999999998</v>
      </c>
      <c r="P2945" s="33"/>
      <c r="Q2945" s="33"/>
      <c r="R2945" s="33"/>
      <c r="S2945" s="33"/>
      <c r="T2945" s="33"/>
      <c r="U2945" s="33"/>
      <c r="V2945" s="33"/>
      <c r="W2945" s="33"/>
      <c r="X2945" s="33"/>
      <c r="Y2945" s="33"/>
      <c r="Z2945" s="33">
        <f t="shared" si="3790"/>
        <v>195416.19999999998</v>
      </c>
      <c r="AA2945" s="33">
        <f t="shared" si="3791"/>
        <v>195416.19999999998</v>
      </c>
      <c r="AB2945" s="33">
        <f t="shared" si="3792"/>
        <v>195416.19999999998</v>
      </c>
      <c r="AC2945" s="33"/>
    </row>
    <row r="2946" spans="1:30" ht="47.25" x14ac:dyDescent="0.25">
      <c r="A2946" s="31">
        <v>975</v>
      </c>
      <c r="B2946" s="31" t="s">
        <v>14</v>
      </c>
      <c r="C2946" s="31" t="s">
        <v>83</v>
      </c>
      <c r="D2946" s="31" t="s">
        <v>563</v>
      </c>
      <c r="E2946" s="31"/>
      <c r="F2946" s="32" t="s">
        <v>788</v>
      </c>
      <c r="G2946" s="22">
        <f>G2947+G2949+G2951</f>
        <v>18013.5</v>
      </c>
      <c r="H2946" s="22">
        <f t="shared" ref="H2946:L2946" si="3859">H2947+H2949+H2951</f>
        <v>18265.400000000001</v>
      </c>
      <c r="I2946" s="22">
        <f t="shared" si="3859"/>
        <v>18137.400000000001</v>
      </c>
      <c r="J2946" s="22">
        <f t="shared" si="3859"/>
        <v>-86</v>
      </c>
      <c r="K2946" s="22">
        <f t="shared" si="3859"/>
        <v>-88</v>
      </c>
      <c r="L2946" s="22">
        <f t="shared" si="3859"/>
        <v>-88</v>
      </c>
      <c r="M2946" s="22">
        <f t="shared" si="3842"/>
        <v>17927.5</v>
      </c>
      <c r="N2946" s="22">
        <f t="shared" si="3843"/>
        <v>18177.400000000001</v>
      </c>
      <c r="O2946" s="22">
        <f t="shared" si="3844"/>
        <v>18049.400000000001</v>
      </c>
      <c r="P2946" s="33">
        <f t="shared" ref="P2946:Q2946" si="3860">P2947+P2949+P2951</f>
        <v>0</v>
      </c>
      <c r="Q2946" s="33">
        <f t="shared" si="3860"/>
        <v>0</v>
      </c>
      <c r="R2946" s="33">
        <f t="shared" ref="R2946:T2946" si="3861">R2947+R2949+R2951</f>
        <v>0</v>
      </c>
      <c r="S2946" s="33">
        <f t="shared" si="3861"/>
        <v>0</v>
      </c>
      <c r="T2946" s="33">
        <f t="shared" si="3861"/>
        <v>0</v>
      </c>
      <c r="U2946" s="33">
        <f t="shared" ref="U2946:W2946" si="3862">U2947+U2949+U2951</f>
        <v>0</v>
      </c>
      <c r="V2946" s="33">
        <f t="shared" si="3862"/>
        <v>0</v>
      </c>
      <c r="W2946" s="33">
        <f t="shared" si="3862"/>
        <v>0</v>
      </c>
      <c r="X2946" s="33">
        <f t="shared" ref="X2946:Y2946" si="3863">X2947+X2949+X2951</f>
        <v>0</v>
      </c>
      <c r="Y2946" s="33">
        <f t="shared" si="3863"/>
        <v>0</v>
      </c>
      <c r="Z2946" s="33">
        <f t="shared" si="3790"/>
        <v>17927.5</v>
      </c>
      <c r="AA2946" s="33">
        <f t="shared" si="3791"/>
        <v>18177.400000000001</v>
      </c>
      <c r="AB2946" s="33">
        <f t="shared" si="3792"/>
        <v>18049.400000000001</v>
      </c>
      <c r="AC2946" s="33">
        <f t="shared" ref="AC2946" si="3864">AC2947+AC2949+AC2951</f>
        <v>0</v>
      </c>
    </row>
    <row r="2947" spans="1:30" ht="78.75" x14ac:dyDescent="0.25">
      <c r="A2947" s="31">
        <v>975</v>
      </c>
      <c r="B2947" s="31" t="s">
        <v>14</v>
      </c>
      <c r="C2947" s="31" t="s">
        <v>83</v>
      </c>
      <c r="D2947" s="31" t="s">
        <v>563</v>
      </c>
      <c r="E2947" s="31" t="s">
        <v>25</v>
      </c>
      <c r="F2947" s="32" t="s">
        <v>384</v>
      </c>
      <c r="G2947" s="22">
        <f>G2948</f>
        <v>1541.6</v>
      </c>
      <c r="H2947" s="22">
        <f t="shared" ref="H2947:AC2947" si="3865">H2948</f>
        <v>1541.6</v>
      </c>
      <c r="I2947" s="22">
        <f t="shared" si="3865"/>
        <v>1541.6</v>
      </c>
      <c r="J2947" s="22">
        <f t="shared" si="3865"/>
        <v>0</v>
      </c>
      <c r="K2947" s="22">
        <f t="shared" si="3865"/>
        <v>0</v>
      </c>
      <c r="L2947" s="22">
        <f t="shared" si="3865"/>
        <v>0</v>
      </c>
      <c r="M2947" s="22">
        <f t="shared" si="3842"/>
        <v>1541.6</v>
      </c>
      <c r="N2947" s="22">
        <f t="shared" si="3843"/>
        <v>1541.6</v>
      </c>
      <c r="O2947" s="22">
        <f t="shared" si="3844"/>
        <v>1541.6</v>
      </c>
      <c r="P2947" s="33">
        <f t="shared" si="3865"/>
        <v>0</v>
      </c>
      <c r="Q2947" s="33">
        <f t="shared" si="3865"/>
        <v>0</v>
      </c>
      <c r="R2947" s="33">
        <f t="shared" si="3865"/>
        <v>0</v>
      </c>
      <c r="S2947" s="33">
        <f t="shared" si="3865"/>
        <v>0</v>
      </c>
      <c r="T2947" s="33">
        <f t="shared" si="3865"/>
        <v>0</v>
      </c>
      <c r="U2947" s="33">
        <f t="shared" si="3865"/>
        <v>0</v>
      </c>
      <c r="V2947" s="33">
        <f t="shared" si="3865"/>
        <v>0</v>
      </c>
      <c r="W2947" s="33">
        <f t="shared" si="3865"/>
        <v>0</v>
      </c>
      <c r="X2947" s="33">
        <f t="shared" si="3865"/>
        <v>0</v>
      </c>
      <c r="Y2947" s="33">
        <f t="shared" si="3865"/>
        <v>0</v>
      </c>
      <c r="Z2947" s="33">
        <f t="shared" si="3790"/>
        <v>1541.6</v>
      </c>
      <c r="AA2947" s="33">
        <f t="shared" si="3791"/>
        <v>1541.6</v>
      </c>
      <c r="AB2947" s="33">
        <f t="shared" si="3792"/>
        <v>1541.6</v>
      </c>
      <c r="AC2947" s="33">
        <f t="shared" si="3865"/>
        <v>0</v>
      </c>
    </row>
    <row r="2948" spans="1:30" ht="31.5" x14ac:dyDescent="0.25">
      <c r="A2948" s="31">
        <v>975</v>
      </c>
      <c r="B2948" s="31" t="s">
        <v>14</v>
      </c>
      <c r="C2948" s="31" t="s">
        <v>83</v>
      </c>
      <c r="D2948" s="31" t="s">
        <v>563</v>
      </c>
      <c r="E2948" s="31">
        <v>120</v>
      </c>
      <c r="F2948" s="32" t="s">
        <v>373</v>
      </c>
      <c r="G2948" s="22">
        <v>1541.6</v>
      </c>
      <c r="H2948" s="22">
        <v>1541.6</v>
      </c>
      <c r="I2948" s="22">
        <v>1541.6</v>
      </c>
      <c r="J2948" s="22"/>
      <c r="K2948" s="22"/>
      <c r="L2948" s="22"/>
      <c r="M2948" s="22">
        <f t="shared" si="3842"/>
        <v>1541.6</v>
      </c>
      <c r="N2948" s="22">
        <f t="shared" si="3843"/>
        <v>1541.6</v>
      </c>
      <c r="O2948" s="22">
        <f t="shared" si="3844"/>
        <v>1541.6</v>
      </c>
      <c r="P2948" s="33"/>
      <c r="Q2948" s="33"/>
      <c r="R2948" s="33"/>
      <c r="S2948" s="33"/>
      <c r="T2948" s="33"/>
      <c r="U2948" s="33"/>
      <c r="V2948" s="33"/>
      <c r="W2948" s="33"/>
      <c r="X2948" s="33"/>
      <c r="Y2948" s="33"/>
      <c r="Z2948" s="33">
        <f t="shared" si="3790"/>
        <v>1541.6</v>
      </c>
      <c r="AA2948" s="33">
        <f t="shared" si="3791"/>
        <v>1541.6</v>
      </c>
      <c r="AB2948" s="33">
        <f t="shared" si="3792"/>
        <v>1541.6</v>
      </c>
      <c r="AC2948" s="33"/>
    </row>
    <row r="2949" spans="1:30" ht="31.5" x14ac:dyDescent="0.25">
      <c r="A2949" s="31">
        <v>975</v>
      </c>
      <c r="B2949" s="31" t="s">
        <v>14</v>
      </c>
      <c r="C2949" s="31" t="s">
        <v>83</v>
      </c>
      <c r="D2949" s="31" t="s">
        <v>563</v>
      </c>
      <c r="E2949" s="31" t="s">
        <v>7</v>
      </c>
      <c r="F2949" s="32" t="s">
        <v>385</v>
      </c>
      <c r="G2949" s="22">
        <f>G2950</f>
        <v>16024.9</v>
      </c>
      <c r="H2949" s="22">
        <f t="shared" ref="H2949:AC2949" si="3866">H2950</f>
        <v>16329.9</v>
      </c>
      <c r="I2949" s="22">
        <f t="shared" si="3866"/>
        <v>16333.9</v>
      </c>
      <c r="J2949" s="22">
        <f t="shared" si="3866"/>
        <v>-86</v>
      </c>
      <c r="K2949" s="22">
        <f t="shared" si="3866"/>
        <v>-88</v>
      </c>
      <c r="L2949" s="22">
        <f t="shared" si="3866"/>
        <v>-88</v>
      </c>
      <c r="M2949" s="22">
        <f t="shared" si="3842"/>
        <v>15938.9</v>
      </c>
      <c r="N2949" s="22">
        <f t="shared" si="3843"/>
        <v>16241.9</v>
      </c>
      <c r="O2949" s="22">
        <f t="shared" si="3844"/>
        <v>16245.9</v>
      </c>
      <c r="P2949" s="33">
        <f t="shared" si="3866"/>
        <v>0</v>
      </c>
      <c r="Q2949" s="33">
        <f t="shared" si="3866"/>
        <v>0</v>
      </c>
      <c r="R2949" s="33">
        <f t="shared" si="3866"/>
        <v>0</v>
      </c>
      <c r="S2949" s="33">
        <f t="shared" si="3866"/>
        <v>0</v>
      </c>
      <c r="T2949" s="33">
        <f t="shared" si="3866"/>
        <v>0</v>
      </c>
      <c r="U2949" s="33">
        <f t="shared" si="3866"/>
        <v>0</v>
      </c>
      <c r="V2949" s="33">
        <f t="shared" si="3866"/>
        <v>0</v>
      </c>
      <c r="W2949" s="33">
        <f t="shared" si="3866"/>
        <v>0</v>
      </c>
      <c r="X2949" s="33">
        <f t="shared" si="3866"/>
        <v>0</v>
      </c>
      <c r="Y2949" s="33">
        <f t="shared" si="3866"/>
        <v>0</v>
      </c>
      <c r="Z2949" s="33">
        <f t="shared" si="3790"/>
        <v>15938.9</v>
      </c>
      <c r="AA2949" s="33">
        <f t="shared" si="3791"/>
        <v>16241.9</v>
      </c>
      <c r="AB2949" s="33">
        <f t="shared" si="3792"/>
        <v>16245.9</v>
      </c>
      <c r="AC2949" s="33">
        <f t="shared" si="3866"/>
        <v>0</v>
      </c>
    </row>
    <row r="2950" spans="1:30" ht="31.5" x14ac:dyDescent="0.25">
      <c r="A2950" s="31">
        <v>975</v>
      </c>
      <c r="B2950" s="31" t="s">
        <v>14</v>
      </c>
      <c r="C2950" s="31" t="s">
        <v>83</v>
      </c>
      <c r="D2950" s="31" t="s">
        <v>563</v>
      </c>
      <c r="E2950" s="31">
        <v>240</v>
      </c>
      <c r="F2950" s="32" t="s">
        <v>374</v>
      </c>
      <c r="G2950" s="22">
        <v>16024.9</v>
      </c>
      <c r="H2950" s="22">
        <v>16329.9</v>
      </c>
      <c r="I2950" s="22">
        <v>16333.9</v>
      </c>
      <c r="J2950" s="22">
        <v>-86</v>
      </c>
      <c r="K2950" s="22">
        <v>-88</v>
      </c>
      <c r="L2950" s="22">
        <v>-88</v>
      </c>
      <c r="M2950" s="22">
        <f t="shared" si="3842"/>
        <v>15938.9</v>
      </c>
      <c r="N2950" s="22">
        <f t="shared" si="3843"/>
        <v>16241.9</v>
      </c>
      <c r="O2950" s="22">
        <f t="shared" si="3844"/>
        <v>16245.9</v>
      </c>
      <c r="P2950" s="33"/>
      <c r="Q2950" s="33"/>
      <c r="R2950" s="33"/>
      <c r="S2950" s="33"/>
      <c r="T2950" s="33"/>
      <c r="U2950" s="33"/>
      <c r="V2950" s="33"/>
      <c r="W2950" s="33"/>
      <c r="X2950" s="33"/>
      <c r="Y2950" s="33"/>
      <c r="Z2950" s="33">
        <f t="shared" si="3790"/>
        <v>15938.9</v>
      </c>
      <c r="AA2950" s="33">
        <f t="shared" si="3791"/>
        <v>16241.9</v>
      </c>
      <c r="AB2950" s="33">
        <f t="shared" si="3792"/>
        <v>16245.9</v>
      </c>
      <c r="AC2950" s="33"/>
    </row>
    <row r="2951" spans="1:30" x14ac:dyDescent="0.25">
      <c r="A2951" s="31">
        <v>975</v>
      </c>
      <c r="B2951" s="31" t="s">
        <v>14</v>
      </c>
      <c r="C2951" s="31" t="s">
        <v>83</v>
      </c>
      <c r="D2951" s="31" t="s">
        <v>563</v>
      </c>
      <c r="E2951" s="31" t="s">
        <v>8</v>
      </c>
      <c r="F2951" s="32" t="s">
        <v>389</v>
      </c>
      <c r="G2951" s="22">
        <f>G2952</f>
        <v>447</v>
      </c>
      <c r="H2951" s="22">
        <f t="shared" ref="H2951:AC2951" si="3867">H2952</f>
        <v>393.9</v>
      </c>
      <c r="I2951" s="22">
        <f t="shared" si="3867"/>
        <v>261.89999999999998</v>
      </c>
      <c r="J2951" s="22">
        <f t="shared" si="3867"/>
        <v>0</v>
      </c>
      <c r="K2951" s="22">
        <f t="shared" si="3867"/>
        <v>0</v>
      </c>
      <c r="L2951" s="22">
        <f t="shared" si="3867"/>
        <v>0</v>
      </c>
      <c r="M2951" s="22">
        <f t="shared" si="3842"/>
        <v>447</v>
      </c>
      <c r="N2951" s="22">
        <f t="shared" si="3843"/>
        <v>393.9</v>
      </c>
      <c r="O2951" s="22">
        <f t="shared" si="3844"/>
        <v>261.89999999999998</v>
      </c>
      <c r="P2951" s="33">
        <f t="shared" si="3867"/>
        <v>0</v>
      </c>
      <c r="Q2951" s="33">
        <f t="shared" si="3867"/>
        <v>0</v>
      </c>
      <c r="R2951" s="33">
        <f t="shared" si="3867"/>
        <v>0</v>
      </c>
      <c r="S2951" s="33">
        <f t="shared" si="3867"/>
        <v>0</v>
      </c>
      <c r="T2951" s="33">
        <f t="shared" si="3867"/>
        <v>0</v>
      </c>
      <c r="U2951" s="33">
        <f t="shared" si="3867"/>
        <v>0</v>
      </c>
      <c r="V2951" s="33">
        <f t="shared" si="3867"/>
        <v>0</v>
      </c>
      <c r="W2951" s="33">
        <f t="shared" si="3867"/>
        <v>0</v>
      </c>
      <c r="X2951" s="33">
        <f t="shared" si="3867"/>
        <v>0</v>
      </c>
      <c r="Y2951" s="33">
        <f t="shared" si="3867"/>
        <v>0</v>
      </c>
      <c r="Z2951" s="33">
        <f t="shared" si="3790"/>
        <v>447</v>
      </c>
      <c r="AA2951" s="33">
        <f t="shared" si="3791"/>
        <v>393.9</v>
      </c>
      <c r="AB2951" s="33">
        <f t="shared" si="3792"/>
        <v>261.89999999999998</v>
      </c>
      <c r="AC2951" s="33">
        <f t="shared" si="3867"/>
        <v>0</v>
      </c>
    </row>
    <row r="2952" spans="1:30" x14ac:dyDescent="0.25">
      <c r="A2952" s="31">
        <v>975</v>
      </c>
      <c r="B2952" s="31" t="s">
        <v>14</v>
      </c>
      <c r="C2952" s="31" t="s">
        <v>83</v>
      </c>
      <c r="D2952" s="31" t="s">
        <v>563</v>
      </c>
      <c r="E2952" s="31">
        <v>850</v>
      </c>
      <c r="F2952" s="32" t="s">
        <v>383</v>
      </c>
      <c r="G2952" s="22">
        <v>447</v>
      </c>
      <c r="H2952" s="22">
        <v>393.9</v>
      </c>
      <c r="I2952" s="22">
        <v>261.89999999999998</v>
      </c>
      <c r="J2952" s="22"/>
      <c r="K2952" s="22"/>
      <c r="L2952" s="22"/>
      <c r="M2952" s="22">
        <f t="shared" si="3842"/>
        <v>447</v>
      </c>
      <c r="N2952" s="22">
        <f t="shared" si="3843"/>
        <v>393.9</v>
      </c>
      <c r="O2952" s="22">
        <f t="shared" si="3844"/>
        <v>261.89999999999998</v>
      </c>
      <c r="P2952" s="33"/>
      <c r="Q2952" s="33"/>
      <c r="R2952" s="33"/>
      <c r="S2952" s="33"/>
      <c r="T2952" s="33"/>
      <c r="U2952" s="33"/>
      <c r="V2952" s="33"/>
      <c r="W2952" s="33"/>
      <c r="X2952" s="33"/>
      <c r="Y2952" s="33"/>
      <c r="Z2952" s="33">
        <f t="shared" si="3790"/>
        <v>447</v>
      </c>
      <c r="AA2952" s="33">
        <f t="shared" si="3791"/>
        <v>393.9</v>
      </c>
      <c r="AB2952" s="33">
        <f t="shared" si="3792"/>
        <v>261.89999999999998</v>
      </c>
      <c r="AC2952" s="33"/>
    </row>
    <row r="2953" spans="1:30" s="34" customFormat="1" x14ac:dyDescent="0.25">
      <c r="A2953" s="25">
        <v>975</v>
      </c>
      <c r="B2953" s="25" t="s">
        <v>14</v>
      </c>
      <c r="C2953" s="25" t="s">
        <v>16</v>
      </c>
      <c r="D2953" s="25"/>
      <c r="E2953" s="25"/>
      <c r="F2953" s="26" t="s">
        <v>20</v>
      </c>
      <c r="G2953" s="27">
        <f>G2954+G2959+G3004+G3012+G2999</f>
        <v>333656.00000000006</v>
      </c>
      <c r="H2953" s="27">
        <f t="shared" ref="H2953:AC2953" si="3868">H2954+H2959+H3004+H3012+H2999</f>
        <v>300062.30000000005</v>
      </c>
      <c r="I2953" s="27">
        <f t="shared" si="3868"/>
        <v>281265.3</v>
      </c>
      <c r="J2953" s="27">
        <f t="shared" ref="J2953:L2953" si="3869">J2954+J2959+J3004+J3012+J2999</f>
        <v>-1025.1000000000004</v>
      </c>
      <c r="K2953" s="27">
        <f t="shared" si="3869"/>
        <v>258</v>
      </c>
      <c r="L2953" s="27">
        <f t="shared" si="3869"/>
        <v>258</v>
      </c>
      <c r="M2953" s="22">
        <f t="shared" si="3842"/>
        <v>332630.90000000008</v>
      </c>
      <c r="N2953" s="22">
        <f t="shared" si="3843"/>
        <v>300320.30000000005</v>
      </c>
      <c r="O2953" s="22">
        <f t="shared" si="3844"/>
        <v>281523.3</v>
      </c>
      <c r="P2953" s="28">
        <f t="shared" ref="P2953:Q2953" si="3870">P2954+P2959+P3004+P3012+P2999</f>
        <v>0</v>
      </c>
      <c r="Q2953" s="28">
        <f t="shared" si="3870"/>
        <v>0</v>
      </c>
      <c r="R2953" s="28">
        <f t="shared" ref="R2953:T2953" si="3871">R2954+R2959+R3004+R3012+R2999</f>
        <v>0</v>
      </c>
      <c r="S2953" s="28">
        <f t="shared" si="3871"/>
        <v>0</v>
      </c>
      <c r="T2953" s="28">
        <f t="shared" si="3871"/>
        <v>0</v>
      </c>
      <c r="U2953" s="28">
        <f t="shared" ref="U2953:W2953" si="3872">U2954+U2959+U3004+U3012+U2999</f>
        <v>0</v>
      </c>
      <c r="V2953" s="28">
        <f t="shared" si="3872"/>
        <v>0</v>
      </c>
      <c r="W2953" s="28">
        <f t="shared" si="3872"/>
        <v>0</v>
      </c>
      <c r="X2953" s="28">
        <f t="shared" ref="X2953:Y2953" si="3873">X2954+X2959+X3004+X3012+X2999</f>
        <v>0</v>
      </c>
      <c r="Y2953" s="28">
        <f t="shared" si="3873"/>
        <v>0</v>
      </c>
      <c r="Z2953" s="28">
        <f t="shared" si="3790"/>
        <v>332630.90000000008</v>
      </c>
      <c r="AA2953" s="28">
        <f t="shared" si="3791"/>
        <v>300320.30000000005</v>
      </c>
      <c r="AB2953" s="28">
        <f t="shared" si="3792"/>
        <v>281523.3</v>
      </c>
      <c r="AC2953" s="28">
        <f t="shared" si="3868"/>
        <v>0</v>
      </c>
    </row>
    <row r="2954" spans="1:30" ht="31.5" hidden="1" x14ac:dyDescent="0.25">
      <c r="A2954" s="31">
        <v>975</v>
      </c>
      <c r="B2954" s="31" t="s">
        <v>14</v>
      </c>
      <c r="C2954" s="31" t="s">
        <v>16</v>
      </c>
      <c r="D2954" s="31" t="s">
        <v>151</v>
      </c>
      <c r="E2954" s="31"/>
      <c r="F2954" s="32" t="s">
        <v>168</v>
      </c>
      <c r="G2954" s="22">
        <f>G2955</f>
        <v>0</v>
      </c>
      <c r="H2954" s="22">
        <f t="shared" ref="H2954:AC2957" si="3874">H2955</f>
        <v>1149</v>
      </c>
      <c r="I2954" s="22">
        <f t="shared" si="3874"/>
        <v>0</v>
      </c>
      <c r="J2954" s="22">
        <f t="shared" si="3874"/>
        <v>0</v>
      </c>
      <c r="K2954" s="22">
        <f t="shared" si="3874"/>
        <v>0</v>
      </c>
      <c r="L2954" s="22">
        <f t="shared" si="3874"/>
        <v>0</v>
      </c>
      <c r="M2954" s="22">
        <f t="shared" si="3842"/>
        <v>0</v>
      </c>
      <c r="N2954" s="22">
        <f t="shared" si="3843"/>
        <v>1149</v>
      </c>
      <c r="O2954" s="22">
        <f t="shared" si="3844"/>
        <v>0</v>
      </c>
      <c r="P2954" s="33">
        <f t="shared" si="3874"/>
        <v>0</v>
      </c>
      <c r="Q2954" s="33">
        <f t="shared" si="3874"/>
        <v>0</v>
      </c>
      <c r="R2954" s="33">
        <f t="shared" si="3874"/>
        <v>0</v>
      </c>
      <c r="S2954" s="33">
        <f t="shared" si="3874"/>
        <v>0</v>
      </c>
      <c r="T2954" s="33">
        <f t="shared" si="3874"/>
        <v>0</v>
      </c>
      <c r="U2954" s="33">
        <f t="shared" si="3874"/>
        <v>0</v>
      </c>
      <c r="V2954" s="33">
        <f t="shared" si="3874"/>
        <v>0</v>
      </c>
      <c r="W2954" s="33">
        <f t="shared" si="3874"/>
        <v>0</v>
      </c>
      <c r="X2954" s="33">
        <f t="shared" si="3874"/>
        <v>0</v>
      </c>
      <c r="Y2954" s="33">
        <f t="shared" si="3874"/>
        <v>0</v>
      </c>
      <c r="Z2954" s="33">
        <f t="shared" si="3790"/>
        <v>0</v>
      </c>
      <c r="AA2954" s="33">
        <f t="shared" si="3791"/>
        <v>1149</v>
      </c>
      <c r="AB2954" s="33">
        <f t="shared" si="3792"/>
        <v>0</v>
      </c>
      <c r="AC2954" s="33">
        <f t="shared" si="3874"/>
        <v>0</v>
      </c>
      <c r="AD2954" s="18">
        <v>0</v>
      </c>
    </row>
    <row r="2955" spans="1:30" hidden="1" x14ac:dyDescent="0.25">
      <c r="A2955" s="31">
        <v>975</v>
      </c>
      <c r="B2955" s="31" t="s">
        <v>14</v>
      </c>
      <c r="C2955" s="31" t="s">
        <v>16</v>
      </c>
      <c r="D2955" s="31" t="s">
        <v>194</v>
      </c>
      <c r="E2955" s="31"/>
      <c r="F2955" s="32" t="s">
        <v>218</v>
      </c>
      <c r="G2955" s="22">
        <f>G2956</f>
        <v>0</v>
      </c>
      <c r="H2955" s="22">
        <f t="shared" si="3874"/>
        <v>1149</v>
      </c>
      <c r="I2955" s="22">
        <f t="shared" si="3874"/>
        <v>0</v>
      </c>
      <c r="J2955" s="22">
        <f t="shared" si="3874"/>
        <v>0</v>
      </c>
      <c r="K2955" s="22">
        <f t="shared" si="3874"/>
        <v>0</v>
      </c>
      <c r="L2955" s="22">
        <f t="shared" si="3874"/>
        <v>0</v>
      </c>
      <c r="M2955" s="22">
        <f t="shared" si="3842"/>
        <v>0</v>
      </c>
      <c r="N2955" s="22">
        <f t="shared" si="3843"/>
        <v>1149</v>
      </c>
      <c r="O2955" s="22">
        <f t="shared" si="3844"/>
        <v>0</v>
      </c>
      <c r="P2955" s="33">
        <f t="shared" si="3874"/>
        <v>0</v>
      </c>
      <c r="Q2955" s="33">
        <f t="shared" si="3874"/>
        <v>0</v>
      </c>
      <c r="R2955" s="33">
        <f t="shared" si="3874"/>
        <v>0</v>
      </c>
      <c r="S2955" s="33">
        <f t="shared" si="3874"/>
        <v>0</v>
      </c>
      <c r="T2955" s="33">
        <f t="shared" si="3874"/>
        <v>0</v>
      </c>
      <c r="U2955" s="33">
        <f t="shared" si="3874"/>
        <v>0</v>
      </c>
      <c r="V2955" s="33">
        <f t="shared" si="3874"/>
        <v>0</v>
      </c>
      <c r="W2955" s="33">
        <f t="shared" si="3874"/>
        <v>0</v>
      </c>
      <c r="X2955" s="33">
        <f t="shared" si="3874"/>
        <v>0</v>
      </c>
      <c r="Y2955" s="33">
        <f t="shared" si="3874"/>
        <v>0</v>
      </c>
      <c r="Z2955" s="33">
        <f t="shared" si="3790"/>
        <v>0</v>
      </c>
      <c r="AA2955" s="33">
        <f t="shared" si="3791"/>
        <v>1149</v>
      </c>
      <c r="AB2955" s="33">
        <f t="shared" si="3792"/>
        <v>0</v>
      </c>
      <c r="AC2955" s="33">
        <f t="shared" si="3874"/>
        <v>0</v>
      </c>
      <c r="AD2955" s="18">
        <v>0</v>
      </c>
    </row>
    <row r="2956" spans="1:30" ht="31.5" hidden="1" x14ac:dyDescent="0.25">
      <c r="A2956" s="31">
        <v>975</v>
      </c>
      <c r="B2956" s="31" t="s">
        <v>14</v>
      </c>
      <c r="C2956" s="31" t="s">
        <v>16</v>
      </c>
      <c r="D2956" s="31" t="s">
        <v>174</v>
      </c>
      <c r="E2956" s="31"/>
      <c r="F2956" s="32" t="s">
        <v>219</v>
      </c>
      <c r="G2956" s="22">
        <f>G2957</f>
        <v>0</v>
      </c>
      <c r="H2956" s="22">
        <f t="shared" si="3874"/>
        <v>1149</v>
      </c>
      <c r="I2956" s="22">
        <f t="shared" si="3874"/>
        <v>0</v>
      </c>
      <c r="J2956" s="22">
        <f t="shared" si="3874"/>
        <v>0</v>
      </c>
      <c r="K2956" s="22">
        <f t="shared" si="3874"/>
        <v>0</v>
      </c>
      <c r="L2956" s="22">
        <f t="shared" si="3874"/>
        <v>0</v>
      </c>
      <c r="M2956" s="22">
        <f t="shared" si="3842"/>
        <v>0</v>
      </c>
      <c r="N2956" s="22">
        <f t="shared" si="3843"/>
        <v>1149</v>
      </c>
      <c r="O2956" s="22">
        <f t="shared" si="3844"/>
        <v>0</v>
      </c>
      <c r="P2956" s="33">
        <f t="shared" si="3874"/>
        <v>0</v>
      </c>
      <c r="Q2956" s="33">
        <f t="shared" si="3874"/>
        <v>0</v>
      </c>
      <c r="R2956" s="33">
        <f t="shared" si="3874"/>
        <v>0</v>
      </c>
      <c r="S2956" s="33">
        <f t="shared" si="3874"/>
        <v>0</v>
      </c>
      <c r="T2956" s="33">
        <f t="shared" si="3874"/>
        <v>0</v>
      </c>
      <c r="U2956" s="33">
        <f t="shared" si="3874"/>
        <v>0</v>
      </c>
      <c r="V2956" s="33">
        <f t="shared" si="3874"/>
        <v>0</v>
      </c>
      <c r="W2956" s="33">
        <f t="shared" si="3874"/>
        <v>0</v>
      </c>
      <c r="X2956" s="33">
        <f t="shared" si="3874"/>
        <v>0</v>
      </c>
      <c r="Y2956" s="33">
        <f t="shared" si="3874"/>
        <v>0</v>
      </c>
      <c r="Z2956" s="33">
        <f t="shared" si="3790"/>
        <v>0</v>
      </c>
      <c r="AA2956" s="33">
        <f t="shared" si="3791"/>
        <v>1149</v>
      </c>
      <c r="AB2956" s="33">
        <f t="shared" si="3792"/>
        <v>0</v>
      </c>
      <c r="AC2956" s="33">
        <f t="shared" si="3874"/>
        <v>0</v>
      </c>
      <c r="AD2956" s="18">
        <v>0</v>
      </c>
    </row>
    <row r="2957" spans="1:30" ht="31.5" hidden="1" x14ac:dyDescent="0.25">
      <c r="A2957" s="31">
        <v>975</v>
      </c>
      <c r="B2957" s="31" t="s">
        <v>14</v>
      </c>
      <c r="C2957" s="31" t="s">
        <v>16</v>
      </c>
      <c r="D2957" s="31" t="s">
        <v>174</v>
      </c>
      <c r="E2957" s="31" t="s">
        <v>7</v>
      </c>
      <c r="F2957" s="32" t="s">
        <v>385</v>
      </c>
      <c r="G2957" s="22">
        <f>G2958</f>
        <v>0</v>
      </c>
      <c r="H2957" s="22">
        <f t="shared" si="3874"/>
        <v>1149</v>
      </c>
      <c r="I2957" s="22">
        <f t="shared" si="3874"/>
        <v>0</v>
      </c>
      <c r="J2957" s="22">
        <f t="shared" si="3874"/>
        <v>0</v>
      </c>
      <c r="K2957" s="22">
        <f t="shared" si="3874"/>
        <v>0</v>
      </c>
      <c r="L2957" s="22">
        <f t="shared" si="3874"/>
        <v>0</v>
      </c>
      <c r="M2957" s="22">
        <f t="shared" si="3842"/>
        <v>0</v>
      </c>
      <c r="N2957" s="22">
        <f t="shared" si="3843"/>
        <v>1149</v>
      </c>
      <c r="O2957" s="22">
        <f t="shared" si="3844"/>
        <v>0</v>
      </c>
      <c r="P2957" s="33">
        <f t="shared" si="3874"/>
        <v>0</v>
      </c>
      <c r="Q2957" s="33">
        <f t="shared" si="3874"/>
        <v>0</v>
      </c>
      <c r="R2957" s="33">
        <f t="shared" si="3874"/>
        <v>0</v>
      </c>
      <c r="S2957" s="33">
        <f t="shared" si="3874"/>
        <v>0</v>
      </c>
      <c r="T2957" s="33">
        <f t="shared" si="3874"/>
        <v>0</v>
      </c>
      <c r="U2957" s="33">
        <f t="shared" si="3874"/>
        <v>0</v>
      </c>
      <c r="V2957" s="33">
        <f t="shared" si="3874"/>
        <v>0</v>
      </c>
      <c r="W2957" s="33">
        <f t="shared" si="3874"/>
        <v>0</v>
      </c>
      <c r="X2957" s="33">
        <f t="shared" si="3874"/>
        <v>0</v>
      </c>
      <c r="Y2957" s="33">
        <f t="shared" si="3874"/>
        <v>0</v>
      </c>
      <c r="Z2957" s="33">
        <f t="shared" si="3790"/>
        <v>0</v>
      </c>
      <c r="AA2957" s="33">
        <f t="shared" si="3791"/>
        <v>1149</v>
      </c>
      <c r="AB2957" s="33">
        <f t="shared" si="3792"/>
        <v>0</v>
      </c>
      <c r="AC2957" s="33">
        <f t="shared" si="3874"/>
        <v>0</v>
      </c>
      <c r="AD2957" s="18">
        <v>0</v>
      </c>
    </row>
    <row r="2958" spans="1:30" ht="31.5" hidden="1" x14ac:dyDescent="0.25">
      <c r="A2958" s="31">
        <v>975</v>
      </c>
      <c r="B2958" s="31" t="s">
        <v>14</v>
      </c>
      <c r="C2958" s="31" t="s">
        <v>16</v>
      </c>
      <c r="D2958" s="31" t="s">
        <v>174</v>
      </c>
      <c r="E2958" s="31">
        <v>240</v>
      </c>
      <c r="F2958" s="32" t="s">
        <v>374</v>
      </c>
      <c r="G2958" s="22">
        <v>0</v>
      </c>
      <c r="H2958" s="22">
        <v>1149</v>
      </c>
      <c r="I2958" s="22">
        <v>0</v>
      </c>
      <c r="J2958" s="22"/>
      <c r="K2958" s="22"/>
      <c r="L2958" s="22"/>
      <c r="M2958" s="22">
        <f t="shared" si="3842"/>
        <v>0</v>
      </c>
      <c r="N2958" s="22">
        <f t="shared" si="3843"/>
        <v>1149</v>
      </c>
      <c r="O2958" s="22">
        <f t="shared" si="3844"/>
        <v>0</v>
      </c>
      <c r="P2958" s="33"/>
      <c r="Q2958" s="33"/>
      <c r="R2958" s="33"/>
      <c r="S2958" s="33"/>
      <c r="T2958" s="33"/>
      <c r="U2958" s="33"/>
      <c r="V2958" s="33"/>
      <c r="W2958" s="33"/>
      <c r="X2958" s="33"/>
      <c r="Y2958" s="33"/>
      <c r="Z2958" s="33">
        <f t="shared" si="3790"/>
        <v>0</v>
      </c>
      <c r="AA2958" s="33">
        <f t="shared" si="3791"/>
        <v>1149</v>
      </c>
      <c r="AB2958" s="33">
        <f t="shared" si="3792"/>
        <v>0</v>
      </c>
      <c r="AC2958" s="33"/>
      <c r="AD2958" s="18">
        <v>0</v>
      </c>
    </row>
    <row r="2959" spans="1:30" x14ac:dyDescent="0.25">
      <c r="A2959" s="31">
        <v>975</v>
      </c>
      <c r="B2959" s="31" t="s">
        <v>14</v>
      </c>
      <c r="C2959" s="31" t="s">
        <v>16</v>
      </c>
      <c r="D2959" s="31" t="s">
        <v>347</v>
      </c>
      <c r="E2959" s="31"/>
      <c r="F2959" s="32" t="s">
        <v>404</v>
      </c>
      <c r="G2959" s="22">
        <f>G2960+G2971+G2988</f>
        <v>48188.6</v>
      </c>
      <c r="H2959" s="22">
        <f t="shared" ref="H2959:L2959" si="3875">H2960+H2971+H2988</f>
        <v>48188.6</v>
      </c>
      <c r="I2959" s="22">
        <f t="shared" si="3875"/>
        <v>48188.6</v>
      </c>
      <c r="J2959" s="22">
        <f t="shared" si="3875"/>
        <v>-683.10000000000036</v>
      </c>
      <c r="K2959" s="22">
        <f t="shared" si="3875"/>
        <v>600</v>
      </c>
      <c r="L2959" s="22">
        <f t="shared" si="3875"/>
        <v>600</v>
      </c>
      <c r="M2959" s="22">
        <f t="shared" si="3842"/>
        <v>47505.5</v>
      </c>
      <c r="N2959" s="22">
        <f t="shared" si="3843"/>
        <v>48788.6</v>
      </c>
      <c r="O2959" s="22">
        <f t="shared" si="3844"/>
        <v>48788.6</v>
      </c>
      <c r="P2959" s="33">
        <f t="shared" ref="P2959:Q2959" si="3876">P2960+P2971+P2988</f>
        <v>0</v>
      </c>
      <c r="Q2959" s="33">
        <f t="shared" si="3876"/>
        <v>0</v>
      </c>
      <c r="R2959" s="33">
        <f t="shared" ref="R2959:T2959" si="3877">R2960+R2971+R2988</f>
        <v>0</v>
      </c>
      <c r="S2959" s="33">
        <f t="shared" si="3877"/>
        <v>0</v>
      </c>
      <c r="T2959" s="33">
        <f t="shared" si="3877"/>
        <v>0</v>
      </c>
      <c r="U2959" s="33">
        <f t="shared" ref="U2959:W2959" si="3878">U2960+U2971+U2988</f>
        <v>0</v>
      </c>
      <c r="V2959" s="33">
        <f t="shared" si="3878"/>
        <v>0</v>
      </c>
      <c r="W2959" s="33">
        <f t="shared" si="3878"/>
        <v>0</v>
      </c>
      <c r="X2959" s="33">
        <f t="shared" ref="X2959:Y2959" si="3879">X2960+X2971+X2988</f>
        <v>0</v>
      </c>
      <c r="Y2959" s="33">
        <f t="shared" si="3879"/>
        <v>0</v>
      </c>
      <c r="Z2959" s="33">
        <f t="shared" si="3790"/>
        <v>47505.5</v>
      </c>
      <c r="AA2959" s="33">
        <f t="shared" si="3791"/>
        <v>48788.6</v>
      </c>
      <c r="AB2959" s="33">
        <f t="shared" si="3792"/>
        <v>48788.6</v>
      </c>
      <c r="AC2959" s="33">
        <f t="shared" ref="AC2959" si="3880">AC2960+AC2971+AC2988</f>
        <v>0</v>
      </c>
      <c r="AD2959" s="18"/>
    </row>
    <row r="2960" spans="1:30" ht="63" x14ac:dyDescent="0.25">
      <c r="A2960" s="31">
        <v>975</v>
      </c>
      <c r="B2960" s="31" t="s">
        <v>14</v>
      </c>
      <c r="C2960" s="31" t="s">
        <v>16</v>
      </c>
      <c r="D2960" s="31" t="s">
        <v>348</v>
      </c>
      <c r="E2960" s="31"/>
      <c r="F2960" s="32" t="s">
        <v>901</v>
      </c>
      <c r="G2960" s="22">
        <f>G2961+G2966</f>
        <v>2352</v>
      </c>
      <c r="H2960" s="22">
        <f t="shared" ref="H2960:L2960" si="3881">H2961+H2966</f>
        <v>2352</v>
      </c>
      <c r="I2960" s="22">
        <f t="shared" si="3881"/>
        <v>2352</v>
      </c>
      <c r="J2960" s="22">
        <f t="shared" si="3881"/>
        <v>0</v>
      </c>
      <c r="K2960" s="22">
        <f t="shared" si="3881"/>
        <v>-700</v>
      </c>
      <c r="L2960" s="22">
        <f t="shared" si="3881"/>
        <v>-900</v>
      </c>
      <c r="M2960" s="22">
        <f t="shared" si="3842"/>
        <v>2352</v>
      </c>
      <c r="N2960" s="22">
        <f t="shared" si="3843"/>
        <v>1652</v>
      </c>
      <c r="O2960" s="22">
        <f t="shared" si="3844"/>
        <v>1452</v>
      </c>
      <c r="P2960" s="33">
        <f t="shared" ref="P2960:Q2960" si="3882">P2961+P2966</f>
        <v>0</v>
      </c>
      <c r="Q2960" s="33">
        <f t="shared" si="3882"/>
        <v>0</v>
      </c>
      <c r="R2960" s="33">
        <f t="shared" ref="R2960:T2960" si="3883">R2961+R2966</f>
        <v>0</v>
      </c>
      <c r="S2960" s="33">
        <f t="shared" si="3883"/>
        <v>0</v>
      </c>
      <c r="T2960" s="33">
        <f t="shared" si="3883"/>
        <v>0</v>
      </c>
      <c r="U2960" s="33">
        <f t="shared" ref="U2960:W2960" si="3884">U2961+U2966</f>
        <v>0</v>
      </c>
      <c r="V2960" s="33">
        <f t="shared" si="3884"/>
        <v>0</v>
      </c>
      <c r="W2960" s="33">
        <f t="shared" si="3884"/>
        <v>0</v>
      </c>
      <c r="X2960" s="33">
        <f t="shared" ref="X2960:Y2960" si="3885">X2961+X2966</f>
        <v>0</v>
      </c>
      <c r="Y2960" s="33">
        <f t="shared" si="3885"/>
        <v>0</v>
      </c>
      <c r="Z2960" s="33">
        <f t="shared" ref="Z2960:Z3023" si="3886">M2960+P2960+Q2960+R2960+S2960</f>
        <v>2352</v>
      </c>
      <c r="AA2960" s="33">
        <f t="shared" ref="AA2960:AA3023" si="3887">N2960+T2960+U2960+V2960</f>
        <v>1652</v>
      </c>
      <c r="AB2960" s="33">
        <f t="shared" ref="AB2960:AB3023" si="3888">O2960+W2960+X2960+Y2960</f>
        <v>1452</v>
      </c>
      <c r="AC2960" s="33">
        <f t="shared" ref="AC2960" si="3889">AC2961+AC2966</f>
        <v>0</v>
      </c>
      <c r="AD2960" s="18"/>
    </row>
    <row r="2961" spans="1:30" ht="63" x14ac:dyDescent="0.25">
      <c r="A2961" s="31">
        <v>975</v>
      </c>
      <c r="B2961" s="31" t="s">
        <v>14</v>
      </c>
      <c r="C2961" s="31" t="s">
        <v>16</v>
      </c>
      <c r="D2961" s="31" t="s">
        <v>324</v>
      </c>
      <c r="E2961" s="31"/>
      <c r="F2961" s="32" t="s">
        <v>902</v>
      </c>
      <c r="G2961" s="22">
        <f>G2962+G2964</f>
        <v>2204</v>
      </c>
      <c r="H2961" s="22">
        <f t="shared" ref="H2961:L2961" si="3890">H2962+H2964</f>
        <v>2204</v>
      </c>
      <c r="I2961" s="22">
        <f t="shared" si="3890"/>
        <v>2204</v>
      </c>
      <c r="J2961" s="22">
        <f t="shared" si="3890"/>
        <v>148</v>
      </c>
      <c r="K2961" s="22">
        <f t="shared" si="3890"/>
        <v>-552</v>
      </c>
      <c r="L2961" s="22">
        <f t="shared" si="3890"/>
        <v>-752</v>
      </c>
      <c r="M2961" s="22">
        <f t="shared" si="3842"/>
        <v>2352</v>
      </c>
      <c r="N2961" s="22">
        <f t="shared" si="3843"/>
        <v>1652</v>
      </c>
      <c r="O2961" s="22">
        <f t="shared" si="3844"/>
        <v>1452</v>
      </c>
      <c r="P2961" s="33">
        <f t="shared" ref="P2961:Q2961" si="3891">P2962+P2964</f>
        <v>0</v>
      </c>
      <c r="Q2961" s="33">
        <f t="shared" si="3891"/>
        <v>0</v>
      </c>
      <c r="R2961" s="33">
        <f t="shared" ref="R2961:T2961" si="3892">R2962+R2964</f>
        <v>0</v>
      </c>
      <c r="S2961" s="33">
        <f t="shared" si="3892"/>
        <v>0</v>
      </c>
      <c r="T2961" s="33">
        <f t="shared" si="3892"/>
        <v>0</v>
      </c>
      <c r="U2961" s="33">
        <f t="shared" ref="U2961:W2961" si="3893">U2962+U2964</f>
        <v>0</v>
      </c>
      <c r="V2961" s="33">
        <f t="shared" si="3893"/>
        <v>0</v>
      </c>
      <c r="W2961" s="33">
        <f t="shared" si="3893"/>
        <v>0</v>
      </c>
      <c r="X2961" s="33">
        <f t="shared" ref="X2961:Y2961" si="3894">X2962+X2964</f>
        <v>0</v>
      </c>
      <c r="Y2961" s="33">
        <f t="shared" si="3894"/>
        <v>0</v>
      </c>
      <c r="Z2961" s="33">
        <f t="shared" si="3886"/>
        <v>2352</v>
      </c>
      <c r="AA2961" s="33">
        <f t="shared" si="3887"/>
        <v>1652</v>
      </c>
      <c r="AB2961" s="33">
        <f t="shared" si="3888"/>
        <v>1452</v>
      </c>
      <c r="AC2961" s="33">
        <f t="shared" ref="AC2961" si="3895">AC2962+AC2964</f>
        <v>0</v>
      </c>
    </row>
    <row r="2962" spans="1:30" ht="31.5" x14ac:dyDescent="0.25">
      <c r="A2962" s="31">
        <v>975</v>
      </c>
      <c r="B2962" s="31" t="s">
        <v>14</v>
      </c>
      <c r="C2962" s="31" t="s">
        <v>16</v>
      </c>
      <c r="D2962" s="31" t="s">
        <v>324</v>
      </c>
      <c r="E2962" s="31" t="s">
        <v>7</v>
      </c>
      <c r="F2962" s="32" t="s">
        <v>385</v>
      </c>
      <c r="G2962" s="22">
        <f>G2963</f>
        <v>1604</v>
      </c>
      <c r="H2962" s="22">
        <f t="shared" ref="H2962:AC2962" si="3896">H2963</f>
        <v>1604</v>
      </c>
      <c r="I2962" s="22">
        <f t="shared" si="3896"/>
        <v>1604</v>
      </c>
      <c r="J2962" s="22">
        <f t="shared" si="3896"/>
        <v>-102</v>
      </c>
      <c r="K2962" s="22">
        <f t="shared" si="3896"/>
        <v>-152</v>
      </c>
      <c r="L2962" s="22">
        <f t="shared" si="3896"/>
        <v>-152</v>
      </c>
      <c r="M2962" s="22">
        <f t="shared" si="3842"/>
        <v>1502</v>
      </c>
      <c r="N2962" s="22">
        <f t="shared" si="3843"/>
        <v>1452</v>
      </c>
      <c r="O2962" s="22">
        <f t="shared" si="3844"/>
        <v>1452</v>
      </c>
      <c r="P2962" s="33">
        <f t="shared" si="3896"/>
        <v>0</v>
      </c>
      <c r="Q2962" s="33">
        <f t="shared" si="3896"/>
        <v>0</v>
      </c>
      <c r="R2962" s="33">
        <f t="shared" si="3896"/>
        <v>0</v>
      </c>
      <c r="S2962" s="33">
        <f t="shared" si="3896"/>
        <v>0</v>
      </c>
      <c r="T2962" s="33">
        <f t="shared" si="3896"/>
        <v>0</v>
      </c>
      <c r="U2962" s="33">
        <f t="shared" si="3896"/>
        <v>0</v>
      </c>
      <c r="V2962" s="33">
        <f t="shared" si="3896"/>
        <v>0</v>
      </c>
      <c r="W2962" s="33">
        <f t="shared" si="3896"/>
        <v>0</v>
      </c>
      <c r="X2962" s="33">
        <f t="shared" si="3896"/>
        <v>0</v>
      </c>
      <c r="Y2962" s="33">
        <f t="shared" si="3896"/>
        <v>0</v>
      </c>
      <c r="Z2962" s="33">
        <f t="shared" si="3886"/>
        <v>1502</v>
      </c>
      <c r="AA2962" s="33">
        <f t="shared" si="3887"/>
        <v>1452</v>
      </c>
      <c r="AB2962" s="33">
        <f t="shared" si="3888"/>
        <v>1452</v>
      </c>
      <c r="AC2962" s="33">
        <f t="shared" si="3896"/>
        <v>0</v>
      </c>
    </row>
    <row r="2963" spans="1:30" ht="31.5" x14ac:dyDescent="0.25">
      <c r="A2963" s="31">
        <v>975</v>
      </c>
      <c r="B2963" s="31" t="s">
        <v>14</v>
      </c>
      <c r="C2963" s="31" t="s">
        <v>16</v>
      </c>
      <c r="D2963" s="31" t="s">
        <v>324</v>
      </c>
      <c r="E2963" s="31">
        <v>240</v>
      </c>
      <c r="F2963" s="32" t="s">
        <v>374</v>
      </c>
      <c r="G2963" s="22">
        <v>1604</v>
      </c>
      <c r="H2963" s="22">
        <v>1604</v>
      </c>
      <c r="I2963" s="22">
        <v>1604</v>
      </c>
      <c r="J2963" s="22">
        <v>-102</v>
      </c>
      <c r="K2963" s="22">
        <v>-152</v>
      </c>
      <c r="L2963" s="22">
        <v>-152</v>
      </c>
      <c r="M2963" s="22">
        <f t="shared" si="3842"/>
        <v>1502</v>
      </c>
      <c r="N2963" s="22">
        <f t="shared" si="3843"/>
        <v>1452</v>
      </c>
      <c r="O2963" s="22">
        <f t="shared" si="3844"/>
        <v>1452</v>
      </c>
      <c r="P2963" s="33"/>
      <c r="Q2963" s="33"/>
      <c r="R2963" s="33"/>
      <c r="S2963" s="33"/>
      <c r="T2963" s="33"/>
      <c r="U2963" s="33"/>
      <c r="V2963" s="33"/>
      <c r="W2963" s="33"/>
      <c r="X2963" s="33"/>
      <c r="Y2963" s="33"/>
      <c r="Z2963" s="33">
        <f t="shared" si="3886"/>
        <v>1502</v>
      </c>
      <c r="AA2963" s="33">
        <f t="shared" si="3887"/>
        <v>1452</v>
      </c>
      <c r="AB2963" s="33">
        <f t="shared" si="3888"/>
        <v>1452</v>
      </c>
      <c r="AC2963" s="33"/>
    </row>
    <row r="2964" spans="1:30" ht="31.5" x14ac:dyDescent="0.25">
      <c r="A2964" s="31">
        <v>975</v>
      </c>
      <c r="B2964" s="31" t="s">
        <v>14</v>
      </c>
      <c r="C2964" s="31" t="s">
        <v>16</v>
      </c>
      <c r="D2964" s="31" t="s">
        <v>324</v>
      </c>
      <c r="E2964" s="31" t="s">
        <v>94</v>
      </c>
      <c r="F2964" s="32" t="s">
        <v>388</v>
      </c>
      <c r="G2964" s="22">
        <f>G2965</f>
        <v>600</v>
      </c>
      <c r="H2964" s="22">
        <f t="shared" ref="H2964:AC2964" si="3897">H2965</f>
        <v>600</v>
      </c>
      <c r="I2964" s="22">
        <f t="shared" si="3897"/>
        <v>600</v>
      </c>
      <c r="J2964" s="22">
        <f t="shared" si="3897"/>
        <v>250</v>
      </c>
      <c r="K2964" s="22">
        <f t="shared" si="3897"/>
        <v>-400</v>
      </c>
      <c r="L2964" s="22">
        <f t="shared" si="3897"/>
        <v>-600</v>
      </c>
      <c r="M2964" s="22">
        <f t="shared" si="3842"/>
        <v>850</v>
      </c>
      <c r="N2964" s="22">
        <f t="shared" si="3843"/>
        <v>200</v>
      </c>
      <c r="O2964" s="22">
        <f t="shared" si="3844"/>
        <v>0</v>
      </c>
      <c r="P2964" s="33">
        <f t="shared" si="3897"/>
        <v>0</v>
      </c>
      <c r="Q2964" s="33">
        <f t="shared" si="3897"/>
        <v>0</v>
      </c>
      <c r="R2964" s="33">
        <f t="shared" si="3897"/>
        <v>0</v>
      </c>
      <c r="S2964" s="33">
        <f t="shared" si="3897"/>
        <v>0</v>
      </c>
      <c r="T2964" s="33">
        <f t="shared" si="3897"/>
        <v>0</v>
      </c>
      <c r="U2964" s="33">
        <f t="shared" si="3897"/>
        <v>0</v>
      </c>
      <c r="V2964" s="33">
        <f t="shared" si="3897"/>
        <v>0</v>
      </c>
      <c r="W2964" s="33">
        <f t="shared" si="3897"/>
        <v>0</v>
      </c>
      <c r="X2964" s="33">
        <f t="shared" si="3897"/>
        <v>0</v>
      </c>
      <c r="Y2964" s="33">
        <f t="shared" si="3897"/>
        <v>0</v>
      </c>
      <c r="Z2964" s="33">
        <f t="shared" si="3886"/>
        <v>850</v>
      </c>
      <c r="AA2964" s="33">
        <f t="shared" si="3887"/>
        <v>200</v>
      </c>
      <c r="AB2964" s="33">
        <f t="shared" si="3888"/>
        <v>0</v>
      </c>
      <c r="AC2964" s="33">
        <f t="shared" si="3897"/>
        <v>0</v>
      </c>
    </row>
    <row r="2965" spans="1:30" ht="47.25" x14ac:dyDescent="0.25">
      <c r="A2965" s="31">
        <v>975</v>
      </c>
      <c r="B2965" s="31" t="s">
        <v>14</v>
      </c>
      <c r="C2965" s="31" t="s">
        <v>16</v>
      </c>
      <c r="D2965" s="31" t="s">
        <v>324</v>
      </c>
      <c r="E2965" s="31">
        <v>630</v>
      </c>
      <c r="F2965" s="32" t="s">
        <v>381</v>
      </c>
      <c r="G2965" s="22">
        <v>600</v>
      </c>
      <c r="H2965" s="22">
        <v>600</v>
      </c>
      <c r="I2965" s="22">
        <v>600</v>
      </c>
      <c r="J2965" s="22">
        <v>250</v>
      </c>
      <c r="K2965" s="22">
        <v>-400</v>
      </c>
      <c r="L2965" s="22">
        <v>-600</v>
      </c>
      <c r="M2965" s="22">
        <f t="shared" si="3842"/>
        <v>850</v>
      </c>
      <c r="N2965" s="22">
        <f t="shared" si="3843"/>
        <v>200</v>
      </c>
      <c r="O2965" s="22">
        <f t="shared" si="3844"/>
        <v>0</v>
      </c>
      <c r="P2965" s="33"/>
      <c r="Q2965" s="33"/>
      <c r="R2965" s="33"/>
      <c r="S2965" s="33"/>
      <c r="T2965" s="33"/>
      <c r="U2965" s="33"/>
      <c r="V2965" s="33"/>
      <c r="W2965" s="33"/>
      <c r="X2965" s="33"/>
      <c r="Y2965" s="33"/>
      <c r="Z2965" s="33">
        <f t="shared" si="3886"/>
        <v>850</v>
      </c>
      <c r="AA2965" s="33">
        <f t="shared" si="3887"/>
        <v>200</v>
      </c>
      <c r="AB2965" s="33">
        <f t="shared" si="3888"/>
        <v>0</v>
      </c>
      <c r="AC2965" s="33"/>
    </row>
    <row r="2966" spans="1:30" ht="78.75" hidden="1" x14ac:dyDescent="0.25">
      <c r="A2966" s="31">
        <v>975</v>
      </c>
      <c r="B2966" s="31" t="s">
        <v>14</v>
      </c>
      <c r="C2966" s="31" t="s">
        <v>16</v>
      </c>
      <c r="D2966" s="31" t="s">
        <v>576</v>
      </c>
      <c r="E2966" s="31"/>
      <c r="F2966" s="32" t="s">
        <v>833</v>
      </c>
      <c r="G2966" s="22">
        <f>G2967+G2969</f>
        <v>148</v>
      </c>
      <c r="H2966" s="22">
        <f t="shared" ref="H2966:L2966" si="3898">H2967+H2969</f>
        <v>148</v>
      </c>
      <c r="I2966" s="22">
        <f t="shared" si="3898"/>
        <v>148</v>
      </c>
      <c r="J2966" s="22">
        <f t="shared" si="3898"/>
        <v>-148</v>
      </c>
      <c r="K2966" s="22">
        <f t="shared" si="3898"/>
        <v>-148</v>
      </c>
      <c r="L2966" s="22">
        <f t="shared" si="3898"/>
        <v>-148</v>
      </c>
      <c r="M2966" s="22">
        <f t="shared" si="3842"/>
        <v>0</v>
      </c>
      <c r="N2966" s="22">
        <f t="shared" si="3843"/>
        <v>0</v>
      </c>
      <c r="O2966" s="22">
        <f t="shared" si="3844"/>
        <v>0</v>
      </c>
      <c r="P2966" s="33">
        <f t="shared" ref="P2966:Q2966" si="3899">P2967+P2969</f>
        <v>0</v>
      </c>
      <c r="Q2966" s="33">
        <f t="shared" si="3899"/>
        <v>0</v>
      </c>
      <c r="R2966" s="33">
        <f t="shared" ref="R2966:T2966" si="3900">R2967+R2969</f>
        <v>0</v>
      </c>
      <c r="S2966" s="33">
        <f t="shared" si="3900"/>
        <v>0</v>
      </c>
      <c r="T2966" s="33">
        <f t="shared" si="3900"/>
        <v>0</v>
      </c>
      <c r="U2966" s="33">
        <f t="shared" ref="U2966:W2966" si="3901">U2967+U2969</f>
        <v>0</v>
      </c>
      <c r="V2966" s="33">
        <f t="shared" si="3901"/>
        <v>0</v>
      </c>
      <c r="W2966" s="33">
        <f t="shared" si="3901"/>
        <v>0</v>
      </c>
      <c r="X2966" s="33">
        <f t="shared" ref="X2966:Y2966" si="3902">X2967+X2969</f>
        <v>0</v>
      </c>
      <c r="Y2966" s="33">
        <f t="shared" si="3902"/>
        <v>0</v>
      </c>
      <c r="Z2966" s="33">
        <f t="shared" si="3886"/>
        <v>0</v>
      </c>
      <c r="AA2966" s="33">
        <f t="shared" si="3887"/>
        <v>0</v>
      </c>
      <c r="AB2966" s="33">
        <f t="shared" si="3888"/>
        <v>0</v>
      </c>
      <c r="AC2966" s="33">
        <f t="shared" ref="AC2966" si="3903">AC2967+AC2969</f>
        <v>0</v>
      </c>
      <c r="AD2966" s="18">
        <v>0</v>
      </c>
    </row>
    <row r="2967" spans="1:30" ht="31.5" hidden="1" x14ac:dyDescent="0.25">
      <c r="A2967" s="31">
        <v>975</v>
      </c>
      <c r="B2967" s="31" t="s">
        <v>14</v>
      </c>
      <c r="C2967" s="31" t="s">
        <v>16</v>
      </c>
      <c r="D2967" s="31" t="s">
        <v>576</v>
      </c>
      <c r="E2967" s="31" t="s">
        <v>7</v>
      </c>
      <c r="F2967" s="32" t="s">
        <v>385</v>
      </c>
      <c r="G2967" s="22">
        <f>G2968</f>
        <v>48</v>
      </c>
      <c r="H2967" s="22">
        <f t="shared" ref="H2967:AC2967" si="3904">H2968</f>
        <v>48</v>
      </c>
      <c r="I2967" s="22">
        <f t="shared" si="3904"/>
        <v>48</v>
      </c>
      <c r="J2967" s="22">
        <f t="shared" si="3904"/>
        <v>-48</v>
      </c>
      <c r="K2967" s="22">
        <f t="shared" si="3904"/>
        <v>-48</v>
      </c>
      <c r="L2967" s="22">
        <f t="shared" si="3904"/>
        <v>-48</v>
      </c>
      <c r="M2967" s="22">
        <f t="shared" si="3842"/>
        <v>0</v>
      </c>
      <c r="N2967" s="22">
        <f t="shared" si="3843"/>
        <v>0</v>
      </c>
      <c r="O2967" s="22">
        <f t="shared" si="3844"/>
        <v>0</v>
      </c>
      <c r="P2967" s="33">
        <f t="shared" si="3904"/>
        <v>0</v>
      </c>
      <c r="Q2967" s="33">
        <f t="shared" si="3904"/>
        <v>0</v>
      </c>
      <c r="R2967" s="33">
        <f t="shared" si="3904"/>
        <v>0</v>
      </c>
      <c r="S2967" s="33">
        <f t="shared" si="3904"/>
        <v>0</v>
      </c>
      <c r="T2967" s="33">
        <f t="shared" si="3904"/>
        <v>0</v>
      </c>
      <c r="U2967" s="33">
        <f t="shared" si="3904"/>
        <v>0</v>
      </c>
      <c r="V2967" s="33">
        <f t="shared" si="3904"/>
        <v>0</v>
      </c>
      <c r="W2967" s="33">
        <f t="shared" si="3904"/>
        <v>0</v>
      </c>
      <c r="X2967" s="33">
        <f t="shared" si="3904"/>
        <v>0</v>
      </c>
      <c r="Y2967" s="33">
        <f t="shared" si="3904"/>
        <v>0</v>
      </c>
      <c r="Z2967" s="33">
        <f t="shared" si="3886"/>
        <v>0</v>
      </c>
      <c r="AA2967" s="33">
        <f t="shared" si="3887"/>
        <v>0</v>
      </c>
      <c r="AB2967" s="33">
        <f t="shared" si="3888"/>
        <v>0</v>
      </c>
      <c r="AC2967" s="33">
        <f t="shared" si="3904"/>
        <v>0</v>
      </c>
      <c r="AD2967" s="18">
        <v>0</v>
      </c>
    </row>
    <row r="2968" spans="1:30" ht="31.5" hidden="1" x14ac:dyDescent="0.25">
      <c r="A2968" s="31">
        <v>975</v>
      </c>
      <c r="B2968" s="31" t="s">
        <v>14</v>
      </c>
      <c r="C2968" s="31" t="s">
        <v>16</v>
      </c>
      <c r="D2968" s="31" t="s">
        <v>576</v>
      </c>
      <c r="E2968" s="31">
        <v>240</v>
      </c>
      <c r="F2968" s="32" t="s">
        <v>374</v>
      </c>
      <c r="G2968" s="22">
        <v>48</v>
      </c>
      <c r="H2968" s="22">
        <v>48</v>
      </c>
      <c r="I2968" s="22">
        <v>48</v>
      </c>
      <c r="J2968" s="22">
        <v>-48</v>
      </c>
      <c r="K2968" s="22">
        <v>-48</v>
      </c>
      <c r="L2968" s="22">
        <v>-48</v>
      </c>
      <c r="M2968" s="22">
        <f t="shared" si="3842"/>
        <v>0</v>
      </c>
      <c r="N2968" s="22">
        <f t="shared" si="3843"/>
        <v>0</v>
      </c>
      <c r="O2968" s="22">
        <f t="shared" si="3844"/>
        <v>0</v>
      </c>
      <c r="P2968" s="33"/>
      <c r="Q2968" s="33"/>
      <c r="R2968" s="33"/>
      <c r="S2968" s="33"/>
      <c r="T2968" s="33"/>
      <c r="U2968" s="33"/>
      <c r="V2968" s="33"/>
      <c r="W2968" s="33"/>
      <c r="X2968" s="33"/>
      <c r="Y2968" s="33"/>
      <c r="Z2968" s="33">
        <f t="shared" si="3886"/>
        <v>0</v>
      </c>
      <c r="AA2968" s="33">
        <f t="shared" si="3887"/>
        <v>0</v>
      </c>
      <c r="AB2968" s="33">
        <f t="shared" si="3888"/>
        <v>0</v>
      </c>
      <c r="AC2968" s="33"/>
      <c r="AD2968" s="18">
        <v>0</v>
      </c>
    </row>
    <row r="2969" spans="1:30" ht="31.5" hidden="1" x14ac:dyDescent="0.25">
      <c r="A2969" s="31">
        <v>975</v>
      </c>
      <c r="B2969" s="31" t="s">
        <v>14</v>
      </c>
      <c r="C2969" s="31" t="s">
        <v>16</v>
      </c>
      <c r="D2969" s="31" t="s">
        <v>576</v>
      </c>
      <c r="E2969" s="31" t="s">
        <v>94</v>
      </c>
      <c r="F2969" s="32" t="s">
        <v>388</v>
      </c>
      <c r="G2969" s="22">
        <f>G2970</f>
        <v>100</v>
      </c>
      <c r="H2969" s="22">
        <f t="shared" ref="H2969:AC2969" si="3905">H2970</f>
        <v>100</v>
      </c>
      <c r="I2969" s="22">
        <f t="shared" si="3905"/>
        <v>100</v>
      </c>
      <c r="J2969" s="22">
        <f t="shared" si="3905"/>
        <v>-100</v>
      </c>
      <c r="K2969" s="22">
        <f t="shared" si="3905"/>
        <v>-100</v>
      </c>
      <c r="L2969" s="22">
        <f t="shared" si="3905"/>
        <v>-100</v>
      </c>
      <c r="M2969" s="22">
        <f t="shared" si="3842"/>
        <v>0</v>
      </c>
      <c r="N2969" s="22">
        <f t="shared" si="3843"/>
        <v>0</v>
      </c>
      <c r="O2969" s="22">
        <f t="shared" si="3844"/>
        <v>0</v>
      </c>
      <c r="P2969" s="33">
        <f t="shared" si="3905"/>
        <v>0</v>
      </c>
      <c r="Q2969" s="33">
        <f t="shared" si="3905"/>
        <v>0</v>
      </c>
      <c r="R2969" s="33">
        <f t="shared" si="3905"/>
        <v>0</v>
      </c>
      <c r="S2969" s="33">
        <f t="shared" si="3905"/>
        <v>0</v>
      </c>
      <c r="T2969" s="33">
        <f t="shared" si="3905"/>
        <v>0</v>
      </c>
      <c r="U2969" s="33">
        <f t="shared" si="3905"/>
        <v>0</v>
      </c>
      <c r="V2969" s="33">
        <f t="shared" si="3905"/>
        <v>0</v>
      </c>
      <c r="W2969" s="33">
        <f t="shared" si="3905"/>
        <v>0</v>
      </c>
      <c r="X2969" s="33">
        <f t="shared" si="3905"/>
        <v>0</v>
      </c>
      <c r="Y2969" s="33">
        <f t="shared" si="3905"/>
        <v>0</v>
      </c>
      <c r="Z2969" s="33">
        <f t="shared" si="3886"/>
        <v>0</v>
      </c>
      <c r="AA2969" s="33">
        <f t="shared" si="3887"/>
        <v>0</v>
      </c>
      <c r="AB2969" s="33">
        <f t="shared" si="3888"/>
        <v>0</v>
      </c>
      <c r="AC2969" s="33">
        <f t="shared" si="3905"/>
        <v>0</v>
      </c>
      <c r="AD2969" s="18">
        <v>0</v>
      </c>
    </row>
    <row r="2970" spans="1:30" ht="47.25" hidden="1" x14ac:dyDescent="0.25">
      <c r="A2970" s="31">
        <v>975</v>
      </c>
      <c r="B2970" s="31" t="s">
        <v>14</v>
      </c>
      <c r="C2970" s="31" t="s">
        <v>16</v>
      </c>
      <c r="D2970" s="31" t="s">
        <v>576</v>
      </c>
      <c r="E2970" s="31">
        <v>630</v>
      </c>
      <c r="F2970" s="32" t="s">
        <v>381</v>
      </c>
      <c r="G2970" s="22">
        <v>100</v>
      </c>
      <c r="H2970" s="22">
        <v>100</v>
      </c>
      <c r="I2970" s="22">
        <v>100</v>
      </c>
      <c r="J2970" s="22">
        <v>-100</v>
      </c>
      <c r="K2970" s="22">
        <v>-100</v>
      </c>
      <c r="L2970" s="22">
        <v>-100</v>
      </c>
      <c r="M2970" s="22">
        <f t="shared" si="3842"/>
        <v>0</v>
      </c>
      <c r="N2970" s="22">
        <f t="shared" si="3843"/>
        <v>0</v>
      </c>
      <c r="O2970" s="22">
        <f t="shared" si="3844"/>
        <v>0</v>
      </c>
      <c r="P2970" s="33"/>
      <c r="Q2970" s="33"/>
      <c r="R2970" s="33"/>
      <c r="S2970" s="33"/>
      <c r="T2970" s="33"/>
      <c r="U2970" s="33"/>
      <c r="V2970" s="33"/>
      <c r="W2970" s="33"/>
      <c r="X2970" s="33"/>
      <c r="Y2970" s="33"/>
      <c r="Z2970" s="33">
        <f t="shared" si="3886"/>
        <v>0</v>
      </c>
      <c r="AA2970" s="33">
        <f t="shared" si="3887"/>
        <v>0</v>
      </c>
      <c r="AB2970" s="33">
        <f t="shared" si="3888"/>
        <v>0</v>
      </c>
      <c r="AC2970" s="33"/>
      <c r="AD2970" s="18">
        <v>0</v>
      </c>
    </row>
    <row r="2971" spans="1:30" ht="47.25" x14ac:dyDescent="0.25">
      <c r="A2971" s="31">
        <v>975</v>
      </c>
      <c r="B2971" s="31" t="s">
        <v>14</v>
      </c>
      <c r="C2971" s="31" t="s">
        <v>16</v>
      </c>
      <c r="D2971" s="31" t="s">
        <v>349</v>
      </c>
      <c r="E2971" s="31"/>
      <c r="F2971" s="32" t="s">
        <v>405</v>
      </c>
      <c r="G2971" s="22">
        <f>G2972+G2977+G2982+G2985</f>
        <v>38498.6</v>
      </c>
      <c r="H2971" s="22">
        <f t="shared" ref="H2971:L2971" si="3906">H2972+H2977+H2982+H2985</f>
        <v>38498.6</v>
      </c>
      <c r="I2971" s="22">
        <f t="shared" si="3906"/>
        <v>38498.6</v>
      </c>
      <c r="J2971" s="22">
        <f t="shared" si="3906"/>
        <v>-1280</v>
      </c>
      <c r="K2971" s="22">
        <f t="shared" si="3906"/>
        <v>730</v>
      </c>
      <c r="L2971" s="22">
        <f t="shared" si="3906"/>
        <v>930</v>
      </c>
      <c r="M2971" s="22">
        <f t="shared" si="3842"/>
        <v>37218.6</v>
      </c>
      <c r="N2971" s="22">
        <f t="shared" si="3843"/>
        <v>39228.6</v>
      </c>
      <c r="O2971" s="22">
        <f t="shared" si="3844"/>
        <v>39428.6</v>
      </c>
      <c r="P2971" s="33">
        <f t="shared" ref="P2971:Q2971" si="3907">P2972+P2977+P2982+P2985</f>
        <v>0</v>
      </c>
      <c r="Q2971" s="33">
        <f t="shared" si="3907"/>
        <v>0</v>
      </c>
      <c r="R2971" s="33">
        <f t="shared" ref="R2971:T2971" si="3908">R2972+R2977+R2982+R2985</f>
        <v>0</v>
      </c>
      <c r="S2971" s="33">
        <f t="shared" si="3908"/>
        <v>0</v>
      </c>
      <c r="T2971" s="33">
        <f t="shared" si="3908"/>
        <v>0</v>
      </c>
      <c r="U2971" s="33">
        <f t="shared" ref="U2971:W2971" si="3909">U2972+U2977+U2982+U2985</f>
        <v>0</v>
      </c>
      <c r="V2971" s="33">
        <f t="shared" si="3909"/>
        <v>0</v>
      </c>
      <c r="W2971" s="33">
        <f t="shared" si="3909"/>
        <v>0</v>
      </c>
      <c r="X2971" s="33">
        <f t="shared" ref="X2971:Y2971" si="3910">X2972+X2977+X2982+X2985</f>
        <v>0</v>
      </c>
      <c r="Y2971" s="33">
        <f t="shared" si="3910"/>
        <v>0</v>
      </c>
      <c r="Z2971" s="33">
        <f t="shared" si="3886"/>
        <v>37218.6</v>
      </c>
      <c r="AA2971" s="33">
        <f t="shared" si="3887"/>
        <v>39228.6</v>
      </c>
      <c r="AB2971" s="33">
        <f t="shared" si="3888"/>
        <v>39428.6</v>
      </c>
      <c r="AC2971" s="33">
        <f t="shared" ref="AC2971" si="3911">AC2972+AC2977+AC2982+AC2985</f>
        <v>0</v>
      </c>
      <c r="AD2971" s="18"/>
    </row>
    <row r="2972" spans="1:30" ht="47.25" x14ac:dyDescent="0.25">
      <c r="A2972" s="31">
        <v>975</v>
      </c>
      <c r="B2972" s="31" t="s">
        <v>14</v>
      </c>
      <c r="C2972" s="31" t="s">
        <v>16</v>
      </c>
      <c r="D2972" s="31" t="s">
        <v>577</v>
      </c>
      <c r="E2972" s="31"/>
      <c r="F2972" s="32" t="s">
        <v>903</v>
      </c>
      <c r="G2972" s="22">
        <f>G2973+G2975</f>
        <v>29917.9</v>
      </c>
      <c r="H2972" s="22">
        <f t="shared" ref="H2972:L2972" si="3912">H2973+H2975</f>
        <v>29917.9</v>
      </c>
      <c r="I2972" s="22">
        <f t="shared" si="3912"/>
        <v>29917.9</v>
      </c>
      <c r="J2972" s="22">
        <f t="shared" si="3912"/>
        <v>2773.5</v>
      </c>
      <c r="K2972" s="22">
        <f t="shared" si="3912"/>
        <v>4783.5</v>
      </c>
      <c r="L2972" s="22">
        <f t="shared" si="3912"/>
        <v>4983.5</v>
      </c>
      <c r="M2972" s="22">
        <f t="shared" si="3842"/>
        <v>32691.4</v>
      </c>
      <c r="N2972" s="22">
        <f t="shared" si="3843"/>
        <v>34701.4</v>
      </c>
      <c r="O2972" s="22">
        <f t="shared" si="3844"/>
        <v>34901.4</v>
      </c>
      <c r="P2972" s="33">
        <f t="shared" ref="P2972:Q2972" si="3913">P2973+P2975</f>
        <v>0</v>
      </c>
      <c r="Q2972" s="33">
        <f t="shared" si="3913"/>
        <v>0</v>
      </c>
      <c r="R2972" s="33">
        <f t="shared" ref="R2972:T2972" si="3914">R2973+R2975</f>
        <v>0</v>
      </c>
      <c r="S2972" s="33">
        <f t="shared" si="3914"/>
        <v>0</v>
      </c>
      <c r="T2972" s="33">
        <f t="shared" si="3914"/>
        <v>0</v>
      </c>
      <c r="U2972" s="33">
        <f t="shared" ref="U2972:W2972" si="3915">U2973+U2975</f>
        <v>0</v>
      </c>
      <c r="V2972" s="33">
        <f t="shared" si="3915"/>
        <v>0</v>
      </c>
      <c r="W2972" s="33">
        <f t="shared" si="3915"/>
        <v>0</v>
      </c>
      <c r="X2972" s="33">
        <f t="shared" ref="X2972:Y2972" si="3916">X2973+X2975</f>
        <v>0</v>
      </c>
      <c r="Y2972" s="33">
        <f t="shared" si="3916"/>
        <v>0</v>
      </c>
      <c r="Z2972" s="33">
        <f t="shared" si="3886"/>
        <v>32691.4</v>
      </c>
      <c r="AA2972" s="33">
        <f t="shared" si="3887"/>
        <v>34701.4</v>
      </c>
      <c r="AB2972" s="33">
        <f t="shared" si="3888"/>
        <v>34901.4</v>
      </c>
      <c r="AC2972" s="33">
        <f t="shared" ref="AC2972" si="3917">AC2973+AC2975</f>
        <v>0</v>
      </c>
    </row>
    <row r="2973" spans="1:30" ht="31.5" x14ac:dyDescent="0.25">
      <c r="A2973" s="31">
        <v>975</v>
      </c>
      <c r="B2973" s="31" t="s">
        <v>14</v>
      </c>
      <c r="C2973" s="31" t="s">
        <v>16</v>
      </c>
      <c r="D2973" s="31" t="s">
        <v>577</v>
      </c>
      <c r="E2973" s="31" t="s">
        <v>7</v>
      </c>
      <c r="F2973" s="32" t="s">
        <v>385</v>
      </c>
      <c r="G2973" s="22">
        <f>G2974</f>
        <v>1117.9000000000001</v>
      </c>
      <c r="H2973" s="22">
        <f t="shared" ref="H2973:AC2973" si="3918">H2974</f>
        <v>1117.9000000000001</v>
      </c>
      <c r="I2973" s="22">
        <f t="shared" si="3918"/>
        <v>1117.9000000000001</v>
      </c>
      <c r="J2973" s="22">
        <f t="shared" si="3918"/>
        <v>1547.5</v>
      </c>
      <c r="K2973" s="22">
        <f t="shared" si="3918"/>
        <v>1472.5</v>
      </c>
      <c r="L2973" s="22">
        <f t="shared" si="3918"/>
        <v>1472.5</v>
      </c>
      <c r="M2973" s="22">
        <f t="shared" si="3842"/>
        <v>2665.4</v>
      </c>
      <c r="N2973" s="22">
        <f t="shared" si="3843"/>
        <v>2590.4</v>
      </c>
      <c r="O2973" s="22">
        <f t="shared" si="3844"/>
        <v>2590.4</v>
      </c>
      <c r="P2973" s="33">
        <f t="shared" si="3918"/>
        <v>0</v>
      </c>
      <c r="Q2973" s="33">
        <f t="shared" si="3918"/>
        <v>0</v>
      </c>
      <c r="R2973" s="33">
        <f t="shared" si="3918"/>
        <v>0</v>
      </c>
      <c r="S2973" s="33">
        <f t="shared" si="3918"/>
        <v>0</v>
      </c>
      <c r="T2973" s="33">
        <f t="shared" si="3918"/>
        <v>0</v>
      </c>
      <c r="U2973" s="33">
        <f t="shared" si="3918"/>
        <v>0</v>
      </c>
      <c r="V2973" s="33">
        <f t="shared" si="3918"/>
        <v>0</v>
      </c>
      <c r="W2973" s="33">
        <f t="shared" si="3918"/>
        <v>0</v>
      </c>
      <c r="X2973" s="33">
        <f t="shared" si="3918"/>
        <v>0</v>
      </c>
      <c r="Y2973" s="33">
        <f t="shared" si="3918"/>
        <v>0</v>
      </c>
      <c r="Z2973" s="33">
        <f t="shared" si="3886"/>
        <v>2665.4</v>
      </c>
      <c r="AA2973" s="33">
        <f t="shared" si="3887"/>
        <v>2590.4</v>
      </c>
      <c r="AB2973" s="33">
        <f t="shared" si="3888"/>
        <v>2590.4</v>
      </c>
      <c r="AC2973" s="33">
        <f t="shared" si="3918"/>
        <v>0</v>
      </c>
    </row>
    <row r="2974" spans="1:30" ht="31.5" x14ac:dyDescent="0.25">
      <c r="A2974" s="31">
        <v>975</v>
      </c>
      <c r="B2974" s="31" t="s">
        <v>14</v>
      </c>
      <c r="C2974" s="31" t="s">
        <v>16</v>
      </c>
      <c r="D2974" s="31" t="s">
        <v>577</v>
      </c>
      <c r="E2974" s="31">
        <v>240</v>
      </c>
      <c r="F2974" s="32" t="s">
        <v>374</v>
      </c>
      <c r="G2974" s="22">
        <v>1117.9000000000001</v>
      </c>
      <c r="H2974" s="22">
        <v>1117.9000000000001</v>
      </c>
      <c r="I2974" s="22">
        <v>1117.9000000000001</v>
      </c>
      <c r="J2974" s="22">
        <v>1547.5</v>
      </c>
      <c r="K2974" s="22">
        <v>1472.5</v>
      </c>
      <c r="L2974" s="22">
        <v>1472.5</v>
      </c>
      <c r="M2974" s="22">
        <f t="shared" si="3842"/>
        <v>2665.4</v>
      </c>
      <c r="N2974" s="22">
        <f t="shared" si="3843"/>
        <v>2590.4</v>
      </c>
      <c r="O2974" s="22">
        <f t="shared" si="3844"/>
        <v>2590.4</v>
      </c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>
        <f t="shared" si="3886"/>
        <v>2665.4</v>
      </c>
      <c r="AA2974" s="33">
        <f t="shared" si="3887"/>
        <v>2590.4</v>
      </c>
      <c r="AB2974" s="33">
        <f t="shared" si="3888"/>
        <v>2590.4</v>
      </c>
      <c r="AC2974" s="33"/>
    </row>
    <row r="2975" spans="1:30" ht="31.5" x14ac:dyDescent="0.25">
      <c r="A2975" s="31">
        <v>975</v>
      </c>
      <c r="B2975" s="31" t="s">
        <v>14</v>
      </c>
      <c r="C2975" s="31" t="s">
        <v>16</v>
      </c>
      <c r="D2975" s="31" t="s">
        <v>577</v>
      </c>
      <c r="E2975" s="31" t="s">
        <v>94</v>
      </c>
      <c r="F2975" s="32" t="s">
        <v>388</v>
      </c>
      <c r="G2975" s="22">
        <f>G2976</f>
        <v>28800</v>
      </c>
      <c r="H2975" s="22">
        <f t="shared" ref="H2975:AC2975" si="3919">H2976</f>
        <v>28800</v>
      </c>
      <c r="I2975" s="22">
        <f t="shared" si="3919"/>
        <v>28800</v>
      </c>
      <c r="J2975" s="22">
        <f t="shared" si="3919"/>
        <v>1226</v>
      </c>
      <c r="K2975" s="22">
        <f t="shared" si="3919"/>
        <v>3311</v>
      </c>
      <c r="L2975" s="22">
        <f t="shared" si="3919"/>
        <v>3511</v>
      </c>
      <c r="M2975" s="22">
        <f t="shared" si="3842"/>
        <v>30026</v>
      </c>
      <c r="N2975" s="22">
        <f t="shared" si="3843"/>
        <v>32111</v>
      </c>
      <c r="O2975" s="22">
        <f t="shared" si="3844"/>
        <v>32311</v>
      </c>
      <c r="P2975" s="33">
        <f t="shared" si="3919"/>
        <v>0</v>
      </c>
      <c r="Q2975" s="33">
        <f t="shared" si="3919"/>
        <v>0</v>
      </c>
      <c r="R2975" s="33">
        <f t="shared" si="3919"/>
        <v>0</v>
      </c>
      <c r="S2975" s="33">
        <f t="shared" si="3919"/>
        <v>0</v>
      </c>
      <c r="T2975" s="33">
        <f t="shared" si="3919"/>
        <v>0</v>
      </c>
      <c r="U2975" s="33">
        <f t="shared" si="3919"/>
        <v>0</v>
      </c>
      <c r="V2975" s="33">
        <f t="shared" si="3919"/>
        <v>0</v>
      </c>
      <c r="W2975" s="33">
        <f t="shared" si="3919"/>
        <v>0</v>
      </c>
      <c r="X2975" s="33">
        <f t="shared" si="3919"/>
        <v>0</v>
      </c>
      <c r="Y2975" s="33">
        <f t="shared" si="3919"/>
        <v>0</v>
      </c>
      <c r="Z2975" s="33">
        <f t="shared" si="3886"/>
        <v>30026</v>
      </c>
      <c r="AA2975" s="33">
        <f t="shared" si="3887"/>
        <v>32111</v>
      </c>
      <c r="AB2975" s="33">
        <f t="shared" si="3888"/>
        <v>32311</v>
      </c>
      <c r="AC2975" s="33">
        <f t="shared" si="3919"/>
        <v>0</v>
      </c>
    </row>
    <row r="2976" spans="1:30" ht="47.25" x14ac:dyDescent="0.25">
      <c r="A2976" s="31">
        <v>975</v>
      </c>
      <c r="B2976" s="31" t="s">
        <v>14</v>
      </c>
      <c r="C2976" s="31" t="s">
        <v>16</v>
      </c>
      <c r="D2976" s="31" t="s">
        <v>577</v>
      </c>
      <c r="E2976" s="31">
        <v>630</v>
      </c>
      <c r="F2976" s="32" t="s">
        <v>381</v>
      </c>
      <c r="G2976" s="22">
        <v>28800</v>
      </c>
      <c r="H2976" s="22">
        <v>28800</v>
      </c>
      <c r="I2976" s="22">
        <v>28800</v>
      </c>
      <c r="J2976" s="22">
        <v>1226</v>
      </c>
      <c r="K2976" s="22">
        <v>3311</v>
      </c>
      <c r="L2976" s="22">
        <v>3511</v>
      </c>
      <c r="M2976" s="22">
        <f t="shared" si="3842"/>
        <v>30026</v>
      </c>
      <c r="N2976" s="22">
        <f t="shared" si="3843"/>
        <v>32111</v>
      </c>
      <c r="O2976" s="22">
        <f t="shared" si="3844"/>
        <v>32311</v>
      </c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>
        <f t="shared" si="3886"/>
        <v>30026</v>
      </c>
      <c r="AA2976" s="33">
        <f t="shared" si="3887"/>
        <v>32111</v>
      </c>
      <c r="AB2976" s="33">
        <f t="shared" si="3888"/>
        <v>32311</v>
      </c>
      <c r="AC2976" s="33"/>
    </row>
    <row r="2977" spans="1:30" ht="47.25" hidden="1" x14ac:dyDescent="0.25">
      <c r="A2977" s="31">
        <v>975</v>
      </c>
      <c r="B2977" s="31" t="s">
        <v>14</v>
      </c>
      <c r="C2977" s="31" t="s">
        <v>16</v>
      </c>
      <c r="D2977" s="31" t="s">
        <v>575</v>
      </c>
      <c r="E2977" s="31"/>
      <c r="F2977" s="32" t="s">
        <v>872</v>
      </c>
      <c r="G2977" s="22">
        <f>G2978+G2980</f>
        <v>1992.5</v>
      </c>
      <c r="H2977" s="22">
        <f t="shared" ref="H2977:L2977" si="3920">H2978+H2980</f>
        <v>1992.5</v>
      </c>
      <c r="I2977" s="22">
        <f t="shared" si="3920"/>
        <v>1992.5</v>
      </c>
      <c r="J2977" s="22">
        <f t="shared" si="3920"/>
        <v>-1992.5</v>
      </c>
      <c r="K2977" s="22">
        <f t="shared" si="3920"/>
        <v>-1992.5</v>
      </c>
      <c r="L2977" s="22">
        <f t="shared" si="3920"/>
        <v>-1992.5</v>
      </c>
      <c r="M2977" s="22">
        <f t="shared" si="3842"/>
        <v>0</v>
      </c>
      <c r="N2977" s="22">
        <f t="shared" si="3843"/>
        <v>0</v>
      </c>
      <c r="O2977" s="22">
        <f t="shared" si="3844"/>
        <v>0</v>
      </c>
      <c r="P2977" s="33">
        <f t="shared" ref="P2977:Q2977" si="3921">P2978+P2980</f>
        <v>0</v>
      </c>
      <c r="Q2977" s="33">
        <f t="shared" si="3921"/>
        <v>0</v>
      </c>
      <c r="R2977" s="33">
        <f t="shared" ref="R2977:T2977" si="3922">R2978+R2980</f>
        <v>0</v>
      </c>
      <c r="S2977" s="33">
        <f t="shared" si="3922"/>
        <v>0</v>
      </c>
      <c r="T2977" s="33">
        <f t="shared" si="3922"/>
        <v>0</v>
      </c>
      <c r="U2977" s="33">
        <f t="shared" ref="U2977:W2977" si="3923">U2978+U2980</f>
        <v>0</v>
      </c>
      <c r="V2977" s="33">
        <f t="shared" si="3923"/>
        <v>0</v>
      </c>
      <c r="W2977" s="33">
        <f t="shared" si="3923"/>
        <v>0</v>
      </c>
      <c r="X2977" s="33">
        <f t="shared" ref="X2977:Y2977" si="3924">X2978+X2980</f>
        <v>0</v>
      </c>
      <c r="Y2977" s="33">
        <f t="shared" si="3924"/>
        <v>0</v>
      </c>
      <c r="Z2977" s="33">
        <f t="shared" si="3886"/>
        <v>0</v>
      </c>
      <c r="AA2977" s="33">
        <f t="shared" si="3887"/>
        <v>0</v>
      </c>
      <c r="AB2977" s="33">
        <f t="shared" si="3888"/>
        <v>0</v>
      </c>
      <c r="AC2977" s="33">
        <f t="shared" ref="AC2977" si="3925">AC2978+AC2980</f>
        <v>0</v>
      </c>
      <c r="AD2977" s="18">
        <v>0</v>
      </c>
    </row>
    <row r="2978" spans="1:30" ht="31.5" hidden="1" x14ac:dyDescent="0.25">
      <c r="A2978" s="31">
        <v>975</v>
      </c>
      <c r="B2978" s="31" t="s">
        <v>14</v>
      </c>
      <c r="C2978" s="31" t="s">
        <v>16</v>
      </c>
      <c r="D2978" s="31" t="s">
        <v>575</v>
      </c>
      <c r="E2978" s="31" t="s">
        <v>7</v>
      </c>
      <c r="F2978" s="32" t="s">
        <v>385</v>
      </c>
      <c r="G2978" s="22">
        <f>G2979</f>
        <v>1192.5</v>
      </c>
      <c r="H2978" s="22">
        <f t="shared" ref="H2978:AC2978" si="3926">H2979</f>
        <v>1192.5</v>
      </c>
      <c r="I2978" s="22">
        <f t="shared" si="3926"/>
        <v>1192.5</v>
      </c>
      <c r="J2978" s="22">
        <f t="shared" si="3926"/>
        <v>-1192.5</v>
      </c>
      <c r="K2978" s="22">
        <f t="shared" si="3926"/>
        <v>-1192.5</v>
      </c>
      <c r="L2978" s="22">
        <f t="shared" si="3926"/>
        <v>-1192.5</v>
      </c>
      <c r="M2978" s="22">
        <f t="shared" si="3842"/>
        <v>0</v>
      </c>
      <c r="N2978" s="22">
        <f t="shared" si="3843"/>
        <v>0</v>
      </c>
      <c r="O2978" s="22">
        <f t="shared" si="3844"/>
        <v>0</v>
      </c>
      <c r="P2978" s="33">
        <f t="shared" si="3926"/>
        <v>0</v>
      </c>
      <c r="Q2978" s="33">
        <f t="shared" si="3926"/>
        <v>0</v>
      </c>
      <c r="R2978" s="33">
        <f t="shared" si="3926"/>
        <v>0</v>
      </c>
      <c r="S2978" s="33">
        <f t="shared" si="3926"/>
        <v>0</v>
      </c>
      <c r="T2978" s="33">
        <f t="shared" si="3926"/>
        <v>0</v>
      </c>
      <c r="U2978" s="33">
        <f t="shared" si="3926"/>
        <v>0</v>
      </c>
      <c r="V2978" s="33">
        <f t="shared" si="3926"/>
        <v>0</v>
      </c>
      <c r="W2978" s="33">
        <f t="shared" si="3926"/>
        <v>0</v>
      </c>
      <c r="X2978" s="33">
        <f t="shared" si="3926"/>
        <v>0</v>
      </c>
      <c r="Y2978" s="33">
        <f t="shared" si="3926"/>
        <v>0</v>
      </c>
      <c r="Z2978" s="33">
        <f t="shared" si="3886"/>
        <v>0</v>
      </c>
      <c r="AA2978" s="33">
        <f t="shared" si="3887"/>
        <v>0</v>
      </c>
      <c r="AB2978" s="33">
        <f t="shared" si="3888"/>
        <v>0</v>
      </c>
      <c r="AC2978" s="33">
        <f t="shared" si="3926"/>
        <v>0</v>
      </c>
      <c r="AD2978" s="18">
        <v>0</v>
      </c>
    </row>
    <row r="2979" spans="1:30" ht="31.5" hidden="1" x14ac:dyDescent="0.25">
      <c r="A2979" s="31">
        <v>975</v>
      </c>
      <c r="B2979" s="31" t="s">
        <v>14</v>
      </c>
      <c r="C2979" s="31" t="s">
        <v>16</v>
      </c>
      <c r="D2979" s="31" t="s">
        <v>575</v>
      </c>
      <c r="E2979" s="31">
        <v>240</v>
      </c>
      <c r="F2979" s="32" t="s">
        <v>374</v>
      </c>
      <c r="G2979" s="22">
        <v>1192.5</v>
      </c>
      <c r="H2979" s="22">
        <v>1192.5</v>
      </c>
      <c r="I2979" s="22">
        <v>1192.5</v>
      </c>
      <c r="J2979" s="22">
        <v>-1192.5</v>
      </c>
      <c r="K2979" s="22">
        <v>-1192.5</v>
      </c>
      <c r="L2979" s="22">
        <v>-1192.5</v>
      </c>
      <c r="M2979" s="22">
        <f t="shared" si="3842"/>
        <v>0</v>
      </c>
      <c r="N2979" s="22">
        <f t="shared" si="3843"/>
        <v>0</v>
      </c>
      <c r="O2979" s="22">
        <f t="shared" si="3844"/>
        <v>0</v>
      </c>
      <c r="P2979" s="33"/>
      <c r="Q2979" s="33"/>
      <c r="R2979" s="33"/>
      <c r="S2979" s="33"/>
      <c r="T2979" s="33"/>
      <c r="U2979" s="33"/>
      <c r="V2979" s="33"/>
      <c r="W2979" s="33"/>
      <c r="X2979" s="33"/>
      <c r="Y2979" s="33"/>
      <c r="Z2979" s="33">
        <f t="shared" si="3886"/>
        <v>0</v>
      </c>
      <c r="AA2979" s="33">
        <f t="shared" si="3887"/>
        <v>0</v>
      </c>
      <c r="AB2979" s="33">
        <f t="shared" si="3888"/>
        <v>0</v>
      </c>
      <c r="AC2979" s="33"/>
      <c r="AD2979" s="18">
        <v>0</v>
      </c>
    </row>
    <row r="2980" spans="1:30" ht="31.5" hidden="1" x14ac:dyDescent="0.25">
      <c r="A2980" s="31">
        <v>975</v>
      </c>
      <c r="B2980" s="31" t="s">
        <v>14</v>
      </c>
      <c r="C2980" s="31" t="s">
        <v>16</v>
      </c>
      <c r="D2980" s="31" t="s">
        <v>575</v>
      </c>
      <c r="E2980" s="31" t="s">
        <v>94</v>
      </c>
      <c r="F2980" s="32" t="s">
        <v>388</v>
      </c>
      <c r="G2980" s="22">
        <f>G2981</f>
        <v>800</v>
      </c>
      <c r="H2980" s="22">
        <f t="shared" ref="H2980:AC2980" si="3927">H2981</f>
        <v>800</v>
      </c>
      <c r="I2980" s="22">
        <f t="shared" si="3927"/>
        <v>800</v>
      </c>
      <c r="J2980" s="22">
        <f t="shared" si="3927"/>
        <v>-800</v>
      </c>
      <c r="K2980" s="22">
        <f t="shared" si="3927"/>
        <v>-800</v>
      </c>
      <c r="L2980" s="22">
        <f t="shared" si="3927"/>
        <v>-800</v>
      </c>
      <c r="M2980" s="22">
        <f t="shared" si="3842"/>
        <v>0</v>
      </c>
      <c r="N2980" s="22">
        <f t="shared" si="3843"/>
        <v>0</v>
      </c>
      <c r="O2980" s="22">
        <f t="shared" si="3844"/>
        <v>0</v>
      </c>
      <c r="P2980" s="33">
        <f t="shared" si="3927"/>
        <v>0</v>
      </c>
      <c r="Q2980" s="33">
        <f t="shared" si="3927"/>
        <v>0</v>
      </c>
      <c r="R2980" s="33">
        <f t="shared" si="3927"/>
        <v>0</v>
      </c>
      <c r="S2980" s="33">
        <f t="shared" si="3927"/>
        <v>0</v>
      </c>
      <c r="T2980" s="33">
        <f t="shared" si="3927"/>
        <v>0</v>
      </c>
      <c r="U2980" s="33">
        <f t="shared" si="3927"/>
        <v>0</v>
      </c>
      <c r="V2980" s="33">
        <f t="shared" si="3927"/>
        <v>0</v>
      </c>
      <c r="W2980" s="33">
        <f t="shared" si="3927"/>
        <v>0</v>
      </c>
      <c r="X2980" s="33">
        <f t="shared" si="3927"/>
        <v>0</v>
      </c>
      <c r="Y2980" s="33">
        <f t="shared" si="3927"/>
        <v>0</v>
      </c>
      <c r="Z2980" s="33">
        <f t="shared" si="3886"/>
        <v>0</v>
      </c>
      <c r="AA2980" s="33">
        <f t="shared" si="3887"/>
        <v>0</v>
      </c>
      <c r="AB2980" s="33">
        <f t="shared" si="3888"/>
        <v>0</v>
      </c>
      <c r="AC2980" s="33">
        <f t="shared" si="3927"/>
        <v>0</v>
      </c>
      <c r="AD2980" s="18">
        <v>0</v>
      </c>
    </row>
    <row r="2981" spans="1:30" ht="47.25" hidden="1" x14ac:dyDescent="0.25">
      <c r="A2981" s="31">
        <v>975</v>
      </c>
      <c r="B2981" s="31" t="s">
        <v>14</v>
      </c>
      <c r="C2981" s="31" t="s">
        <v>16</v>
      </c>
      <c r="D2981" s="31" t="s">
        <v>575</v>
      </c>
      <c r="E2981" s="31">
        <v>630</v>
      </c>
      <c r="F2981" s="32" t="s">
        <v>381</v>
      </c>
      <c r="G2981" s="22">
        <v>800</v>
      </c>
      <c r="H2981" s="22">
        <v>800</v>
      </c>
      <c r="I2981" s="22">
        <v>800</v>
      </c>
      <c r="J2981" s="22">
        <v>-800</v>
      </c>
      <c r="K2981" s="22">
        <v>-800</v>
      </c>
      <c r="L2981" s="22">
        <v>-800</v>
      </c>
      <c r="M2981" s="22">
        <f t="shared" si="3842"/>
        <v>0</v>
      </c>
      <c r="N2981" s="22">
        <f t="shared" si="3843"/>
        <v>0</v>
      </c>
      <c r="O2981" s="22">
        <f t="shared" si="3844"/>
        <v>0</v>
      </c>
      <c r="P2981" s="33"/>
      <c r="Q2981" s="33"/>
      <c r="R2981" s="33"/>
      <c r="S2981" s="33"/>
      <c r="T2981" s="33"/>
      <c r="U2981" s="33"/>
      <c r="V2981" s="33"/>
      <c r="W2981" s="33"/>
      <c r="X2981" s="33"/>
      <c r="Y2981" s="33"/>
      <c r="Z2981" s="33">
        <f t="shared" si="3886"/>
        <v>0</v>
      </c>
      <c r="AA2981" s="33">
        <f t="shared" si="3887"/>
        <v>0</v>
      </c>
      <c r="AB2981" s="33">
        <f t="shared" si="3888"/>
        <v>0</v>
      </c>
      <c r="AC2981" s="33"/>
      <c r="AD2981" s="18">
        <v>0</v>
      </c>
    </row>
    <row r="2982" spans="1:30" ht="47.25" x14ac:dyDescent="0.25">
      <c r="A2982" s="31">
        <v>975</v>
      </c>
      <c r="B2982" s="31" t="s">
        <v>14</v>
      </c>
      <c r="C2982" s="31" t="s">
        <v>16</v>
      </c>
      <c r="D2982" s="31" t="s">
        <v>322</v>
      </c>
      <c r="E2982" s="31"/>
      <c r="F2982" s="32" t="s">
        <v>904</v>
      </c>
      <c r="G2982" s="22">
        <f>G2983</f>
        <v>3927.2</v>
      </c>
      <c r="H2982" s="22">
        <f t="shared" ref="H2982:AC2983" si="3928">H2983</f>
        <v>3927.2</v>
      </c>
      <c r="I2982" s="22">
        <f t="shared" si="3928"/>
        <v>3927.2</v>
      </c>
      <c r="J2982" s="22">
        <f t="shared" si="3928"/>
        <v>600</v>
      </c>
      <c r="K2982" s="22">
        <f t="shared" si="3928"/>
        <v>600</v>
      </c>
      <c r="L2982" s="22">
        <f t="shared" si="3928"/>
        <v>600</v>
      </c>
      <c r="M2982" s="22">
        <f t="shared" si="3842"/>
        <v>4527.2</v>
      </c>
      <c r="N2982" s="22">
        <f t="shared" si="3843"/>
        <v>4527.2</v>
      </c>
      <c r="O2982" s="22">
        <f t="shared" si="3844"/>
        <v>4527.2</v>
      </c>
      <c r="P2982" s="33">
        <f t="shared" si="3928"/>
        <v>0</v>
      </c>
      <c r="Q2982" s="33">
        <f t="shared" si="3928"/>
        <v>0</v>
      </c>
      <c r="R2982" s="33">
        <f t="shared" si="3928"/>
        <v>0</v>
      </c>
      <c r="S2982" s="33">
        <f t="shared" si="3928"/>
        <v>0</v>
      </c>
      <c r="T2982" s="33">
        <f t="shared" si="3928"/>
        <v>0</v>
      </c>
      <c r="U2982" s="33">
        <f t="shared" si="3928"/>
        <v>0</v>
      </c>
      <c r="V2982" s="33">
        <f t="shared" si="3928"/>
        <v>0</v>
      </c>
      <c r="W2982" s="33">
        <f t="shared" si="3928"/>
        <v>0</v>
      </c>
      <c r="X2982" s="33">
        <f t="shared" si="3928"/>
        <v>0</v>
      </c>
      <c r="Y2982" s="33">
        <f t="shared" si="3928"/>
        <v>0</v>
      </c>
      <c r="Z2982" s="33">
        <f t="shared" si="3886"/>
        <v>4527.2</v>
      </c>
      <c r="AA2982" s="33">
        <f t="shared" si="3887"/>
        <v>4527.2</v>
      </c>
      <c r="AB2982" s="33">
        <f t="shared" si="3888"/>
        <v>4527.2</v>
      </c>
      <c r="AC2982" s="33">
        <f t="shared" si="3928"/>
        <v>0</v>
      </c>
    </row>
    <row r="2983" spans="1:30" ht="31.5" x14ac:dyDescent="0.25">
      <c r="A2983" s="31">
        <v>975</v>
      </c>
      <c r="B2983" s="31" t="s">
        <v>14</v>
      </c>
      <c r="C2983" s="31" t="s">
        <v>16</v>
      </c>
      <c r="D2983" s="31" t="s">
        <v>322</v>
      </c>
      <c r="E2983" s="31" t="s">
        <v>94</v>
      </c>
      <c r="F2983" s="32" t="s">
        <v>388</v>
      </c>
      <c r="G2983" s="22">
        <f>G2984</f>
        <v>3927.2</v>
      </c>
      <c r="H2983" s="22">
        <f t="shared" si="3928"/>
        <v>3927.2</v>
      </c>
      <c r="I2983" s="22">
        <f t="shared" si="3928"/>
        <v>3927.2</v>
      </c>
      <c r="J2983" s="22">
        <f t="shared" si="3928"/>
        <v>600</v>
      </c>
      <c r="K2983" s="22">
        <f t="shared" si="3928"/>
        <v>600</v>
      </c>
      <c r="L2983" s="22">
        <f t="shared" si="3928"/>
        <v>600</v>
      </c>
      <c r="M2983" s="22">
        <f t="shared" si="3842"/>
        <v>4527.2</v>
      </c>
      <c r="N2983" s="22">
        <f t="shared" si="3843"/>
        <v>4527.2</v>
      </c>
      <c r="O2983" s="22">
        <f t="shared" si="3844"/>
        <v>4527.2</v>
      </c>
      <c r="P2983" s="33">
        <f t="shared" si="3928"/>
        <v>0</v>
      </c>
      <c r="Q2983" s="33">
        <f t="shared" si="3928"/>
        <v>0</v>
      </c>
      <c r="R2983" s="33">
        <f t="shared" si="3928"/>
        <v>0</v>
      </c>
      <c r="S2983" s="33">
        <f t="shared" si="3928"/>
        <v>0</v>
      </c>
      <c r="T2983" s="33">
        <f t="shared" si="3928"/>
        <v>0</v>
      </c>
      <c r="U2983" s="33">
        <f t="shared" si="3928"/>
        <v>0</v>
      </c>
      <c r="V2983" s="33">
        <f t="shared" si="3928"/>
        <v>0</v>
      </c>
      <c r="W2983" s="33">
        <f t="shared" si="3928"/>
        <v>0</v>
      </c>
      <c r="X2983" s="33">
        <f t="shared" si="3928"/>
        <v>0</v>
      </c>
      <c r="Y2983" s="33">
        <f t="shared" si="3928"/>
        <v>0</v>
      </c>
      <c r="Z2983" s="33">
        <f t="shared" si="3886"/>
        <v>4527.2</v>
      </c>
      <c r="AA2983" s="33">
        <f t="shared" si="3887"/>
        <v>4527.2</v>
      </c>
      <c r="AB2983" s="33">
        <f t="shared" si="3888"/>
        <v>4527.2</v>
      </c>
      <c r="AC2983" s="33">
        <f t="shared" si="3928"/>
        <v>0</v>
      </c>
    </row>
    <row r="2984" spans="1:30" ht="47.25" x14ac:dyDescent="0.25">
      <c r="A2984" s="31">
        <v>975</v>
      </c>
      <c r="B2984" s="31" t="s">
        <v>14</v>
      </c>
      <c r="C2984" s="31" t="s">
        <v>16</v>
      </c>
      <c r="D2984" s="31" t="s">
        <v>322</v>
      </c>
      <c r="E2984" s="31">
        <v>630</v>
      </c>
      <c r="F2984" s="32" t="s">
        <v>381</v>
      </c>
      <c r="G2984" s="22">
        <v>3927.2</v>
      </c>
      <c r="H2984" s="22">
        <v>3927.2</v>
      </c>
      <c r="I2984" s="22">
        <v>3927.2</v>
      </c>
      <c r="J2984" s="22">
        <v>600</v>
      </c>
      <c r="K2984" s="22">
        <v>600</v>
      </c>
      <c r="L2984" s="22">
        <v>600</v>
      </c>
      <c r="M2984" s="22">
        <f t="shared" si="3842"/>
        <v>4527.2</v>
      </c>
      <c r="N2984" s="22">
        <f t="shared" si="3843"/>
        <v>4527.2</v>
      </c>
      <c r="O2984" s="22">
        <f t="shared" si="3844"/>
        <v>4527.2</v>
      </c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>
        <f t="shared" si="3886"/>
        <v>4527.2</v>
      </c>
      <c r="AA2984" s="33">
        <f t="shared" si="3887"/>
        <v>4527.2</v>
      </c>
      <c r="AB2984" s="33">
        <f t="shared" si="3888"/>
        <v>4527.2</v>
      </c>
      <c r="AC2984" s="33"/>
    </row>
    <row r="2985" spans="1:30" ht="47.25" hidden="1" x14ac:dyDescent="0.25">
      <c r="A2985" s="31">
        <v>975</v>
      </c>
      <c r="B2985" s="31" t="s">
        <v>14</v>
      </c>
      <c r="C2985" s="31" t="s">
        <v>16</v>
      </c>
      <c r="D2985" s="31" t="s">
        <v>325</v>
      </c>
      <c r="E2985" s="31"/>
      <c r="F2985" s="32" t="s">
        <v>844</v>
      </c>
      <c r="G2985" s="22">
        <f>G2986</f>
        <v>2661</v>
      </c>
      <c r="H2985" s="22">
        <f t="shared" ref="H2985:AC2986" si="3929">H2986</f>
        <v>2661</v>
      </c>
      <c r="I2985" s="22">
        <f t="shared" si="3929"/>
        <v>2661</v>
      </c>
      <c r="J2985" s="22">
        <f t="shared" si="3929"/>
        <v>-2661</v>
      </c>
      <c r="K2985" s="22">
        <f t="shared" si="3929"/>
        <v>-2661</v>
      </c>
      <c r="L2985" s="22">
        <f t="shared" si="3929"/>
        <v>-2661</v>
      </c>
      <c r="M2985" s="22">
        <f t="shared" si="3842"/>
        <v>0</v>
      </c>
      <c r="N2985" s="22">
        <f t="shared" si="3843"/>
        <v>0</v>
      </c>
      <c r="O2985" s="22">
        <f t="shared" si="3844"/>
        <v>0</v>
      </c>
      <c r="P2985" s="33">
        <f t="shared" si="3929"/>
        <v>0</v>
      </c>
      <c r="Q2985" s="33">
        <f t="shared" si="3929"/>
        <v>0</v>
      </c>
      <c r="R2985" s="33">
        <f t="shared" si="3929"/>
        <v>0</v>
      </c>
      <c r="S2985" s="33">
        <f t="shared" si="3929"/>
        <v>0</v>
      </c>
      <c r="T2985" s="33">
        <f t="shared" si="3929"/>
        <v>0</v>
      </c>
      <c r="U2985" s="33">
        <f t="shared" si="3929"/>
        <v>0</v>
      </c>
      <c r="V2985" s="33">
        <f t="shared" si="3929"/>
        <v>0</v>
      </c>
      <c r="W2985" s="33">
        <f t="shared" si="3929"/>
        <v>0</v>
      </c>
      <c r="X2985" s="33">
        <f t="shared" si="3929"/>
        <v>0</v>
      </c>
      <c r="Y2985" s="33">
        <f t="shared" si="3929"/>
        <v>0</v>
      </c>
      <c r="Z2985" s="33">
        <f t="shared" si="3886"/>
        <v>0</v>
      </c>
      <c r="AA2985" s="33">
        <f t="shared" si="3887"/>
        <v>0</v>
      </c>
      <c r="AB2985" s="33">
        <f t="shared" si="3888"/>
        <v>0</v>
      </c>
      <c r="AC2985" s="33">
        <f t="shared" si="3929"/>
        <v>0</v>
      </c>
      <c r="AD2985" s="18">
        <v>0</v>
      </c>
    </row>
    <row r="2986" spans="1:30" ht="31.5" hidden="1" x14ac:dyDescent="0.25">
      <c r="A2986" s="31">
        <v>975</v>
      </c>
      <c r="B2986" s="31" t="s">
        <v>14</v>
      </c>
      <c r="C2986" s="31" t="s">
        <v>16</v>
      </c>
      <c r="D2986" s="31" t="s">
        <v>325</v>
      </c>
      <c r="E2986" s="31" t="s">
        <v>94</v>
      </c>
      <c r="F2986" s="32" t="s">
        <v>388</v>
      </c>
      <c r="G2986" s="22">
        <f>G2987</f>
        <v>2661</v>
      </c>
      <c r="H2986" s="22">
        <f t="shared" si="3929"/>
        <v>2661</v>
      </c>
      <c r="I2986" s="22">
        <f t="shared" si="3929"/>
        <v>2661</v>
      </c>
      <c r="J2986" s="22">
        <f t="shared" si="3929"/>
        <v>-2661</v>
      </c>
      <c r="K2986" s="22">
        <f t="shared" si="3929"/>
        <v>-2661</v>
      </c>
      <c r="L2986" s="22">
        <f t="shared" si="3929"/>
        <v>-2661</v>
      </c>
      <c r="M2986" s="22">
        <f t="shared" si="3842"/>
        <v>0</v>
      </c>
      <c r="N2986" s="22">
        <f t="shared" si="3843"/>
        <v>0</v>
      </c>
      <c r="O2986" s="22">
        <f t="shared" si="3844"/>
        <v>0</v>
      </c>
      <c r="P2986" s="33">
        <f t="shared" si="3929"/>
        <v>0</v>
      </c>
      <c r="Q2986" s="33">
        <f t="shared" si="3929"/>
        <v>0</v>
      </c>
      <c r="R2986" s="33">
        <f t="shared" si="3929"/>
        <v>0</v>
      </c>
      <c r="S2986" s="33">
        <f t="shared" si="3929"/>
        <v>0</v>
      </c>
      <c r="T2986" s="33">
        <f t="shared" si="3929"/>
        <v>0</v>
      </c>
      <c r="U2986" s="33">
        <f t="shared" si="3929"/>
        <v>0</v>
      </c>
      <c r="V2986" s="33">
        <f t="shared" si="3929"/>
        <v>0</v>
      </c>
      <c r="W2986" s="33">
        <f t="shared" si="3929"/>
        <v>0</v>
      </c>
      <c r="X2986" s="33">
        <f t="shared" si="3929"/>
        <v>0</v>
      </c>
      <c r="Y2986" s="33">
        <f t="shared" si="3929"/>
        <v>0</v>
      </c>
      <c r="Z2986" s="33">
        <f t="shared" si="3886"/>
        <v>0</v>
      </c>
      <c r="AA2986" s="33">
        <f t="shared" si="3887"/>
        <v>0</v>
      </c>
      <c r="AB2986" s="33">
        <f t="shared" si="3888"/>
        <v>0</v>
      </c>
      <c r="AC2986" s="33">
        <f t="shared" si="3929"/>
        <v>0</v>
      </c>
      <c r="AD2986" s="18">
        <v>0</v>
      </c>
    </row>
    <row r="2987" spans="1:30" ht="47.25" hidden="1" x14ac:dyDescent="0.25">
      <c r="A2987" s="31">
        <v>975</v>
      </c>
      <c r="B2987" s="31" t="s">
        <v>14</v>
      </c>
      <c r="C2987" s="31" t="s">
        <v>16</v>
      </c>
      <c r="D2987" s="31" t="s">
        <v>325</v>
      </c>
      <c r="E2987" s="31">
        <v>630</v>
      </c>
      <c r="F2987" s="32" t="s">
        <v>381</v>
      </c>
      <c r="G2987" s="22">
        <v>2661</v>
      </c>
      <c r="H2987" s="22">
        <v>2661</v>
      </c>
      <c r="I2987" s="22">
        <v>2661</v>
      </c>
      <c r="J2987" s="22">
        <v>-2661</v>
      </c>
      <c r="K2987" s="22">
        <v>-2661</v>
      </c>
      <c r="L2987" s="22">
        <v>-2661</v>
      </c>
      <c r="M2987" s="22">
        <f t="shared" si="3842"/>
        <v>0</v>
      </c>
      <c r="N2987" s="22">
        <f t="shared" si="3843"/>
        <v>0</v>
      </c>
      <c r="O2987" s="22">
        <f t="shared" si="3844"/>
        <v>0</v>
      </c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>
        <f t="shared" si="3886"/>
        <v>0</v>
      </c>
      <c r="AA2987" s="33">
        <f t="shared" si="3887"/>
        <v>0</v>
      </c>
      <c r="AB2987" s="33">
        <f t="shared" si="3888"/>
        <v>0</v>
      </c>
      <c r="AC2987" s="33"/>
      <c r="AD2987" s="18">
        <v>0</v>
      </c>
    </row>
    <row r="2988" spans="1:30" ht="47.25" x14ac:dyDescent="0.25">
      <c r="A2988" s="31">
        <v>975</v>
      </c>
      <c r="B2988" s="31" t="s">
        <v>14</v>
      </c>
      <c r="C2988" s="31" t="s">
        <v>16</v>
      </c>
      <c r="D2988" s="31" t="s">
        <v>350</v>
      </c>
      <c r="E2988" s="31"/>
      <c r="F2988" s="32" t="s">
        <v>407</v>
      </c>
      <c r="G2988" s="22">
        <f>G2989+G2994</f>
        <v>7338</v>
      </c>
      <c r="H2988" s="22">
        <f t="shared" ref="H2988:L2988" si="3930">H2989+H2994</f>
        <v>7338</v>
      </c>
      <c r="I2988" s="22">
        <f t="shared" si="3930"/>
        <v>7338</v>
      </c>
      <c r="J2988" s="22">
        <f t="shared" si="3930"/>
        <v>596.89999999999964</v>
      </c>
      <c r="K2988" s="22">
        <f t="shared" si="3930"/>
        <v>570</v>
      </c>
      <c r="L2988" s="22">
        <f t="shared" si="3930"/>
        <v>570</v>
      </c>
      <c r="M2988" s="22">
        <f t="shared" si="3842"/>
        <v>7934.9</v>
      </c>
      <c r="N2988" s="22">
        <f t="shared" si="3843"/>
        <v>7908</v>
      </c>
      <c r="O2988" s="22">
        <f t="shared" si="3844"/>
        <v>7908</v>
      </c>
      <c r="P2988" s="33">
        <f t="shared" ref="P2988:Q2988" si="3931">P2989+P2994</f>
        <v>0</v>
      </c>
      <c r="Q2988" s="33">
        <f t="shared" si="3931"/>
        <v>0</v>
      </c>
      <c r="R2988" s="33">
        <f t="shared" ref="R2988:T2988" si="3932">R2989+R2994</f>
        <v>0</v>
      </c>
      <c r="S2988" s="33">
        <f t="shared" si="3932"/>
        <v>0</v>
      </c>
      <c r="T2988" s="33">
        <f t="shared" si="3932"/>
        <v>0</v>
      </c>
      <c r="U2988" s="33">
        <f t="shared" ref="U2988:W2988" si="3933">U2989+U2994</f>
        <v>0</v>
      </c>
      <c r="V2988" s="33">
        <f t="shared" si="3933"/>
        <v>0</v>
      </c>
      <c r="W2988" s="33">
        <f t="shared" si="3933"/>
        <v>0</v>
      </c>
      <c r="X2988" s="33">
        <f t="shared" ref="X2988:Y2988" si="3934">X2989+X2994</f>
        <v>0</v>
      </c>
      <c r="Y2988" s="33">
        <f t="shared" si="3934"/>
        <v>0</v>
      </c>
      <c r="Z2988" s="33">
        <f t="shared" si="3886"/>
        <v>7934.9</v>
      </c>
      <c r="AA2988" s="33">
        <f t="shared" si="3887"/>
        <v>7908</v>
      </c>
      <c r="AB2988" s="33">
        <f t="shared" si="3888"/>
        <v>7908</v>
      </c>
      <c r="AC2988" s="33">
        <f t="shared" ref="AC2988" si="3935">AC2989+AC2994</f>
        <v>0</v>
      </c>
      <c r="AD2988" s="18"/>
    </row>
    <row r="2989" spans="1:30" ht="31.5" x14ac:dyDescent="0.25">
      <c r="A2989" s="31">
        <v>975</v>
      </c>
      <c r="B2989" s="31" t="s">
        <v>14</v>
      </c>
      <c r="C2989" s="31" t="s">
        <v>16</v>
      </c>
      <c r="D2989" s="31" t="s">
        <v>578</v>
      </c>
      <c r="E2989" s="31"/>
      <c r="F2989" s="32" t="s">
        <v>905</v>
      </c>
      <c r="G2989" s="22">
        <f>G2990+G2992</f>
        <v>1111</v>
      </c>
      <c r="H2989" s="22">
        <f t="shared" ref="H2989:L2989" si="3936">H2990+H2992</f>
        <v>1111</v>
      </c>
      <c r="I2989" s="22">
        <f t="shared" si="3936"/>
        <v>1111</v>
      </c>
      <c r="J2989" s="22">
        <f t="shared" si="3936"/>
        <v>6823.9</v>
      </c>
      <c r="K2989" s="22">
        <f t="shared" si="3936"/>
        <v>6797</v>
      </c>
      <c r="L2989" s="22">
        <f t="shared" si="3936"/>
        <v>6797</v>
      </c>
      <c r="M2989" s="22">
        <f t="shared" si="3842"/>
        <v>7934.9</v>
      </c>
      <c r="N2989" s="22">
        <f t="shared" si="3843"/>
        <v>7908</v>
      </c>
      <c r="O2989" s="22">
        <f t="shared" si="3844"/>
        <v>7908</v>
      </c>
      <c r="P2989" s="33">
        <f t="shared" ref="P2989:Q2989" si="3937">P2990+P2992</f>
        <v>0</v>
      </c>
      <c r="Q2989" s="33">
        <f t="shared" si="3937"/>
        <v>0</v>
      </c>
      <c r="R2989" s="33">
        <f t="shared" ref="R2989:T2989" si="3938">R2990+R2992</f>
        <v>0</v>
      </c>
      <c r="S2989" s="33">
        <f t="shared" si="3938"/>
        <v>0</v>
      </c>
      <c r="T2989" s="33">
        <f t="shared" si="3938"/>
        <v>0</v>
      </c>
      <c r="U2989" s="33">
        <f t="shared" ref="U2989:W2989" si="3939">U2990+U2992</f>
        <v>0</v>
      </c>
      <c r="V2989" s="33">
        <f t="shared" si="3939"/>
        <v>0</v>
      </c>
      <c r="W2989" s="33">
        <f t="shared" si="3939"/>
        <v>0</v>
      </c>
      <c r="X2989" s="33">
        <f t="shared" ref="X2989:Y2989" si="3940">X2990+X2992</f>
        <v>0</v>
      </c>
      <c r="Y2989" s="33">
        <f t="shared" si="3940"/>
        <v>0</v>
      </c>
      <c r="Z2989" s="33">
        <f t="shared" si="3886"/>
        <v>7934.9</v>
      </c>
      <c r="AA2989" s="33">
        <f t="shared" si="3887"/>
        <v>7908</v>
      </c>
      <c r="AB2989" s="33">
        <f t="shared" si="3888"/>
        <v>7908</v>
      </c>
      <c r="AC2989" s="33">
        <f t="shared" ref="AC2989" si="3941">AC2990+AC2992</f>
        <v>0</v>
      </c>
    </row>
    <row r="2990" spans="1:30" ht="31.5" x14ac:dyDescent="0.25">
      <c r="A2990" s="31">
        <v>975</v>
      </c>
      <c r="B2990" s="31" t="s">
        <v>14</v>
      </c>
      <c r="C2990" s="31" t="s">
        <v>16</v>
      </c>
      <c r="D2990" s="31" t="s">
        <v>578</v>
      </c>
      <c r="E2990" s="31" t="s">
        <v>7</v>
      </c>
      <c r="F2990" s="32" t="s">
        <v>385</v>
      </c>
      <c r="G2990" s="22">
        <f>G2991</f>
        <v>1090</v>
      </c>
      <c r="H2990" s="22">
        <f t="shared" ref="H2990:AC2990" si="3942">H2991</f>
        <v>1090</v>
      </c>
      <c r="I2990" s="22">
        <f t="shared" si="3942"/>
        <v>1090</v>
      </c>
      <c r="J2990" s="22">
        <f t="shared" si="3942"/>
        <v>5913.9</v>
      </c>
      <c r="K2990" s="22">
        <f t="shared" si="3942"/>
        <v>5887</v>
      </c>
      <c r="L2990" s="22">
        <f t="shared" si="3942"/>
        <v>5887</v>
      </c>
      <c r="M2990" s="22">
        <f t="shared" si="3842"/>
        <v>7003.9</v>
      </c>
      <c r="N2990" s="22">
        <f t="shared" si="3843"/>
        <v>6977</v>
      </c>
      <c r="O2990" s="22">
        <f t="shared" si="3844"/>
        <v>6977</v>
      </c>
      <c r="P2990" s="33">
        <f t="shared" si="3942"/>
        <v>0</v>
      </c>
      <c r="Q2990" s="33">
        <f t="shared" si="3942"/>
        <v>0</v>
      </c>
      <c r="R2990" s="33">
        <f t="shared" si="3942"/>
        <v>0</v>
      </c>
      <c r="S2990" s="33">
        <f t="shared" si="3942"/>
        <v>0</v>
      </c>
      <c r="T2990" s="33">
        <f t="shared" si="3942"/>
        <v>0</v>
      </c>
      <c r="U2990" s="33">
        <f t="shared" si="3942"/>
        <v>0</v>
      </c>
      <c r="V2990" s="33">
        <f t="shared" si="3942"/>
        <v>0</v>
      </c>
      <c r="W2990" s="33">
        <f t="shared" si="3942"/>
        <v>0</v>
      </c>
      <c r="X2990" s="33">
        <f t="shared" si="3942"/>
        <v>0</v>
      </c>
      <c r="Y2990" s="33">
        <f t="shared" si="3942"/>
        <v>0</v>
      </c>
      <c r="Z2990" s="33">
        <f t="shared" si="3886"/>
        <v>7003.9</v>
      </c>
      <c r="AA2990" s="33">
        <f t="shared" si="3887"/>
        <v>6977</v>
      </c>
      <c r="AB2990" s="33">
        <f t="shared" si="3888"/>
        <v>6977</v>
      </c>
      <c r="AC2990" s="33">
        <f t="shared" si="3942"/>
        <v>0</v>
      </c>
    </row>
    <row r="2991" spans="1:30" ht="31.5" x14ac:dyDescent="0.25">
      <c r="A2991" s="31">
        <v>975</v>
      </c>
      <c r="B2991" s="31" t="s">
        <v>14</v>
      </c>
      <c r="C2991" s="31" t="s">
        <v>16</v>
      </c>
      <c r="D2991" s="31" t="s">
        <v>578</v>
      </c>
      <c r="E2991" s="31">
        <v>240</v>
      </c>
      <c r="F2991" s="32" t="s">
        <v>374</v>
      </c>
      <c r="G2991" s="22">
        <v>1090</v>
      </c>
      <c r="H2991" s="22">
        <v>1090</v>
      </c>
      <c r="I2991" s="22">
        <v>1090</v>
      </c>
      <c r="J2991" s="22">
        <v>5913.9</v>
      </c>
      <c r="K2991" s="22">
        <v>5887</v>
      </c>
      <c r="L2991" s="22">
        <v>5887</v>
      </c>
      <c r="M2991" s="22">
        <f t="shared" si="3842"/>
        <v>7003.9</v>
      </c>
      <c r="N2991" s="22">
        <f t="shared" si="3843"/>
        <v>6977</v>
      </c>
      <c r="O2991" s="22">
        <f t="shared" si="3844"/>
        <v>6977</v>
      </c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>
        <f t="shared" si="3886"/>
        <v>7003.9</v>
      </c>
      <c r="AA2991" s="33">
        <f t="shared" si="3887"/>
        <v>6977</v>
      </c>
      <c r="AB2991" s="33">
        <f t="shared" si="3888"/>
        <v>6977</v>
      </c>
      <c r="AC2991" s="33"/>
    </row>
    <row r="2992" spans="1:30" ht="31.5" x14ac:dyDescent="0.25">
      <c r="A2992" s="31">
        <v>975</v>
      </c>
      <c r="B2992" s="31" t="s">
        <v>14</v>
      </c>
      <c r="C2992" s="31" t="s">
        <v>16</v>
      </c>
      <c r="D2992" s="31" t="s">
        <v>578</v>
      </c>
      <c r="E2992" s="31" t="s">
        <v>94</v>
      </c>
      <c r="F2992" s="32" t="s">
        <v>388</v>
      </c>
      <c r="G2992" s="22">
        <f>G2993</f>
        <v>21</v>
      </c>
      <c r="H2992" s="22">
        <f t="shared" ref="H2992:AC2992" si="3943">H2993</f>
        <v>21</v>
      </c>
      <c r="I2992" s="22">
        <f t="shared" si="3943"/>
        <v>21</v>
      </c>
      <c r="J2992" s="22">
        <f t="shared" si="3943"/>
        <v>910</v>
      </c>
      <c r="K2992" s="22">
        <f t="shared" si="3943"/>
        <v>910</v>
      </c>
      <c r="L2992" s="22">
        <f t="shared" si="3943"/>
        <v>910</v>
      </c>
      <c r="M2992" s="22">
        <f t="shared" si="3842"/>
        <v>931</v>
      </c>
      <c r="N2992" s="22">
        <f t="shared" si="3843"/>
        <v>931</v>
      </c>
      <c r="O2992" s="22">
        <f t="shared" si="3844"/>
        <v>931</v>
      </c>
      <c r="P2992" s="33">
        <f t="shared" si="3943"/>
        <v>0</v>
      </c>
      <c r="Q2992" s="33">
        <f t="shared" si="3943"/>
        <v>0</v>
      </c>
      <c r="R2992" s="33">
        <f t="shared" si="3943"/>
        <v>0</v>
      </c>
      <c r="S2992" s="33">
        <f t="shared" si="3943"/>
        <v>0</v>
      </c>
      <c r="T2992" s="33">
        <f t="shared" si="3943"/>
        <v>0</v>
      </c>
      <c r="U2992" s="33">
        <f t="shared" si="3943"/>
        <v>0</v>
      </c>
      <c r="V2992" s="33">
        <f t="shared" si="3943"/>
        <v>0</v>
      </c>
      <c r="W2992" s="33">
        <f t="shared" si="3943"/>
        <v>0</v>
      </c>
      <c r="X2992" s="33">
        <f t="shared" si="3943"/>
        <v>0</v>
      </c>
      <c r="Y2992" s="33">
        <f t="shared" si="3943"/>
        <v>0</v>
      </c>
      <c r="Z2992" s="33">
        <f t="shared" si="3886"/>
        <v>931</v>
      </c>
      <c r="AA2992" s="33">
        <f t="shared" si="3887"/>
        <v>931</v>
      </c>
      <c r="AB2992" s="33">
        <f t="shared" si="3888"/>
        <v>931</v>
      </c>
      <c r="AC2992" s="33">
        <f t="shared" si="3943"/>
        <v>0</v>
      </c>
    </row>
    <row r="2993" spans="1:30" ht="47.25" x14ac:dyDescent="0.25">
      <c r="A2993" s="31">
        <v>975</v>
      </c>
      <c r="B2993" s="31" t="s">
        <v>14</v>
      </c>
      <c r="C2993" s="31" t="s">
        <v>16</v>
      </c>
      <c r="D2993" s="31" t="s">
        <v>578</v>
      </c>
      <c r="E2993" s="31">
        <v>630</v>
      </c>
      <c r="F2993" s="32" t="s">
        <v>381</v>
      </c>
      <c r="G2993" s="22">
        <v>21</v>
      </c>
      <c r="H2993" s="22">
        <v>21</v>
      </c>
      <c r="I2993" s="22">
        <v>21</v>
      </c>
      <c r="J2993" s="22">
        <v>910</v>
      </c>
      <c r="K2993" s="22">
        <v>910</v>
      </c>
      <c r="L2993" s="22">
        <v>910</v>
      </c>
      <c r="M2993" s="22">
        <f t="shared" si="3842"/>
        <v>931</v>
      </c>
      <c r="N2993" s="22">
        <f t="shared" si="3843"/>
        <v>931</v>
      </c>
      <c r="O2993" s="22">
        <f t="shared" si="3844"/>
        <v>931</v>
      </c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>
        <f t="shared" si="3886"/>
        <v>931</v>
      </c>
      <c r="AA2993" s="33">
        <f t="shared" si="3887"/>
        <v>931</v>
      </c>
      <c r="AB2993" s="33">
        <f t="shared" si="3888"/>
        <v>931</v>
      </c>
      <c r="AC2993" s="33"/>
    </row>
    <row r="2994" spans="1:30" ht="78.75" hidden="1" x14ac:dyDescent="0.25">
      <c r="A2994" s="31">
        <v>975</v>
      </c>
      <c r="B2994" s="31" t="s">
        <v>14</v>
      </c>
      <c r="C2994" s="31" t="s">
        <v>16</v>
      </c>
      <c r="D2994" s="31" t="s">
        <v>320</v>
      </c>
      <c r="E2994" s="31"/>
      <c r="F2994" s="32" t="s">
        <v>845</v>
      </c>
      <c r="G2994" s="22">
        <f>G2995+G2997</f>
        <v>6227</v>
      </c>
      <c r="H2994" s="22">
        <f t="shared" ref="H2994:L2994" si="3944">H2995+H2997</f>
        <v>6227</v>
      </c>
      <c r="I2994" s="22">
        <f t="shared" si="3944"/>
        <v>6227</v>
      </c>
      <c r="J2994" s="22">
        <f t="shared" si="3944"/>
        <v>-6227</v>
      </c>
      <c r="K2994" s="22">
        <f t="shared" si="3944"/>
        <v>-6227</v>
      </c>
      <c r="L2994" s="22">
        <f t="shared" si="3944"/>
        <v>-6227</v>
      </c>
      <c r="M2994" s="22">
        <f t="shared" si="3842"/>
        <v>0</v>
      </c>
      <c r="N2994" s="22">
        <f t="shared" si="3843"/>
        <v>0</v>
      </c>
      <c r="O2994" s="22">
        <f t="shared" si="3844"/>
        <v>0</v>
      </c>
      <c r="P2994" s="33">
        <f t="shared" ref="P2994:Q2994" si="3945">P2995+P2997</f>
        <v>0</v>
      </c>
      <c r="Q2994" s="33">
        <f t="shared" si="3945"/>
        <v>0</v>
      </c>
      <c r="R2994" s="33">
        <f t="shared" ref="R2994:T2994" si="3946">R2995+R2997</f>
        <v>0</v>
      </c>
      <c r="S2994" s="33">
        <f t="shared" si="3946"/>
        <v>0</v>
      </c>
      <c r="T2994" s="33">
        <f t="shared" si="3946"/>
        <v>0</v>
      </c>
      <c r="U2994" s="33">
        <f t="shared" ref="U2994:W2994" si="3947">U2995+U2997</f>
        <v>0</v>
      </c>
      <c r="V2994" s="33">
        <f t="shared" si="3947"/>
        <v>0</v>
      </c>
      <c r="W2994" s="33">
        <f t="shared" si="3947"/>
        <v>0</v>
      </c>
      <c r="X2994" s="33">
        <f t="shared" ref="X2994:Y2994" si="3948">X2995+X2997</f>
        <v>0</v>
      </c>
      <c r="Y2994" s="33">
        <f t="shared" si="3948"/>
        <v>0</v>
      </c>
      <c r="Z2994" s="33">
        <f t="shared" si="3886"/>
        <v>0</v>
      </c>
      <c r="AA2994" s="33">
        <f t="shared" si="3887"/>
        <v>0</v>
      </c>
      <c r="AB2994" s="33">
        <f t="shared" si="3888"/>
        <v>0</v>
      </c>
      <c r="AC2994" s="33">
        <f t="shared" ref="AC2994" si="3949">AC2995+AC2997</f>
        <v>0</v>
      </c>
      <c r="AD2994" s="18">
        <v>0</v>
      </c>
    </row>
    <row r="2995" spans="1:30" ht="31.5" hidden="1" x14ac:dyDescent="0.25">
      <c r="A2995" s="31">
        <v>975</v>
      </c>
      <c r="B2995" s="31" t="s">
        <v>14</v>
      </c>
      <c r="C2995" s="31" t="s">
        <v>16</v>
      </c>
      <c r="D2995" s="31" t="s">
        <v>320</v>
      </c>
      <c r="E2995" s="31" t="s">
        <v>7</v>
      </c>
      <c r="F2995" s="32" t="s">
        <v>385</v>
      </c>
      <c r="G2995" s="22">
        <f>G2996</f>
        <v>6027</v>
      </c>
      <c r="H2995" s="22">
        <f t="shared" ref="H2995:AC2995" si="3950">H2996</f>
        <v>6027</v>
      </c>
      <c r="I2995" s="22">
        <f t="shared" si="3950"/>
        <v>6027</v>
      </c>
      <c r="J2995" s="22">
        <f t="shared" si="3950"/>
        <v>-6027</v>
      </c>
      <c r="K2995" s="22">
        <f t="shared" si="3950"/>
        <v>-6027</v>
      </c>
      <c r="L2995" s="22">
        <f t="shared" si="3950"/>
        <v>-6027</v>
      </c>
      <c r="M2995" s="22">
        <f t="shared" si="3842"/>
        <v>0</v>
      </c>
      <c r="N2995" s="22">
        <f t="shared" si="3843"/>
        <v>0</v>
      </c>
      <c r="O2995" s="22">
        <f t="shared" si="3844"/>
        <v>0</v>
      </c>
      <c r="P2995" s="33">
        <f t="shared" si="3950"/>
        <v>0</v>
      </c>
      <c r="Q2995" s="33">
        <f t="shared" si="3950"/>
        <v>0</v>
      </c>
      <c r="R2995" s="33">
        <f t="shared" si="3950"/>
        <v>0</v>
      </c>
      <c r="S2995" s="33">
        <f t="shared" si="3950"/>
        <v>0</v>
      </c>
      <c r="T2995" s="33">
        <f t="shared" si="3950"/>
        <v>0</v>
      </c>
      <c r="U2995" s="33">
        <f t="shared" si="3950"/>
        <v>0</v>
      </c>
      <c r="V2995" s="33">
        <f t="shared" si="3950"/>
        <v>0</v>
      </c>
      <c r="W2995" s="33">
        <f t="shared" si="3950"/>
        <v>0</v>
      </c>
      <c r="X2995" s="33">
        <f t="shared" si="3950"/>
        <v>0</v>
      </c>
      <c r="Y2995" s="33">
        <f t="shared" si="3950"/>
        <v>0</v>
      </c>
      <c r="Z2995" s="33">
        <f t="shared" si="3886"/>
        <v>0</v>
      </c>
      <c r="AA2995" s="33">
        <f t="shared" si="3887"/>
        <v>0</v>
      </c>
      <c r="AB2995" s="33">
        <f t="shared" si="3888"/>
        <v>0</v>
      </c>
      <c r="AC2995" s="33">
        <f t="shared" si="3950"/>
        <v>0</v>
      </c>
      <c r="AD2995" s="18">
        <v>0</v>
      </c>
    </row>
    <row r="2996" spans="1:30" ht="31.5" hidden="1" x14ac:dyDescent="0.25">
      <c r="A2996" s="31">
        <v>975</v>
      </c>
      <c r="B2996" s="31" t="s">
        <v>14</v>
      </c>
      <c r="C2996" s="31" t="s">
        <v>16</v>
      </c>
      <c r="D2996" s="31" t="s">
        <v>320</v>
      </c>
      <c r="E2996" s="31">
        <v>240</v>
      </c>
      <c r="F2996" s="32" t="s">
        <v>374</v>
      </c>
      <c r="G2996" s="22">
        <v>6027</v>
      </c>
      <c r="H2996" s="22">
        <v>6027</v>
      </c>
      <c r="I2996" s="22">
        <v>6027</v>
      </c>
      <c r="J2996" s="22">
        <v>-6027</v>
      </c>
      <c r="K2996" s="22">
        <v>-6027</v>
      </c>
      <c r="L2996" s="22">
        <v>-6027</v>
      </c>
      <c r="M2996" s="22">
        <f t="shared" si="3842"/>
        <v>0</v>
      </c>
      <c r="N2996" s="22">
        <f t="shared" si="3843"/>
        <v>0</v>
      </c>
      <c r="O2996" s="22">
        <f t="shared" si="3844"/>
        <v>0</v>
      </c>
      <c r="P2996" s="33"/>
      <c r="Q2996" s="33"/>
      <c r="R2996" s="33"/>
      <c r="S2996" s="33"/>
      <c r="T2996" s="33"/>
      <c r="U2996" s="33"/>
      <c r="V2996" s="33"/>
      <c r="W2996" s="33"/>
      <c r="X2996" s="33"/>
      <c r="Y2996" s="33"/>
      <c r="Z2996" s="33">
        <f t="shared" si="3886"/>
        <v>0</v>
      </c>
      <c r="AA2996" s="33">
        <f t="shared" si="3887"/>
        <v>0</v>
      </c>
      <c r="AB2996" s="33">
        <f t="shared" si="3888"/>
        <v>0</v>
      </c>
      <c r="AC2996" s="33"/>
      <c r="AD2996" s="18">
        <v>0</v>
      </c>
    </row>
    <row r="2997" spans="1:30" ht="31.5" hidden="1" x14ac:dyDescent="0.25">
      <c r="A2997" s="31">
        <v>975</v>
      </c>
      <c r="B2997" s="31" t="s">
        <v>14</v>
      </c>
      <c r="C2997" s="31" t="s">
        <v>16</v>
      </c>
      <c r="D2997" s="31" t="s">
        <v>320</v>
      </c>
      <c r="E2997" s="31" t="s">
        <v>94</v>
      </c>
      <c r="F2997" s="32" t="s">
        <v>388</v>
      </c>
      <c r="G2997" s="22">
        <f>G2998</f>
        <v>200</v>
      </c>
      <c r="H2997" s="22">
        <f t="shared" ref="H2997:AC2997" si="3951">H2998</f>
        <v>200</v>
      </c>
      <c r="I2997" s="22">
        <f t="shared" si="3951"/>
        <v>200</v>
      </c>
      <c r="J2997" s="22">
        <f t="shared" si="3951"/>
        <v>-200</v>
      </c>
      <c r="K2997" s="22">
        <f t="shared" si="3951"/>
        <v>-200</v>
      </c>
      <c r="L2997" s="22">
        <f t="shared" si="3951"/>
        <v>-200</v>
      </c>
      <c r="M2997" s="22">
        <f t="shared" si="3842"/>
        <v>0</v>
      </c>
      <c r="N2997" s="22">
        <f t="shared" si="3843"/>
        <v>0</v>
      </c>
      <c r="O2997" s="22">
        <f t="shared" si="3844"/>
        <v>0</v>
      </c>
      <c r="P2997" s="33">
        <f t="shared" si="3951"/>
        <v>0</v>
      </c>
      <c r="Q2997" s="33">
        <f t="shared" si="3951"/>
        <v>0</v>
      </c>
      <c r="R2997" s="33">
        <f t="shared" si="3951"/>
        <v>0</v>
      </c>
      <c r="S2997" s="33">
        <f t="shared" si="3951"/>
        <v>0</v>
      </c>
      <c r="T2997" s="33">
        <f t="shared" si="3951"/>
        <v>0</v>
      </c>
      <c r="U2997" s="33">
        <f t="shared" si="3951"/>
        <v>0</v>
      </c>
      <c r="V2997" s="33">
        <f t="shared" si="3951"/>
        <v>0</v>
      </c>
      <c r="W2997" s="33">
        <f t="shared" si="3951"/>
        <v>0</v>
      </c>
      <c r="X2997" s="33">
        <f t="shared" si="3951"/>
        <v>0</v>
      </c>
      <c r="Y2997" s="33">
        <f t="shared" si="3951"/>
        <v>0</v>
      </c>
      <c r="Z2997" s="33">
        <f t="shared" si="3886"/>
        <v>0</v>
      </c>
      <c r="AA2997" s="33">
        <f t="shared" si="3887"/>
        <v>0</v>
      </c>
      <c r="AB2997" s="33">
        <f t="shared" si="3888"/>
        <v>0</v>
      </c>
      <c r="AC2997" s="33">
        <f t="shared" si="3951"/>
        <v>0</v>
      </c>
      <c r="AD2997" s="18">
        <v>0</v>
      </c>
    </row>
    <row r="2998" spans="1:30" ht="47.25" hidden="1" x14ac:dyDescent="0.25">
      <c r="A2998" s="31">
        <v>975</v>
      </c>
      <c r="B2998" s="31" t="s">
        <v>14</v>
      </c>
      <c r="C2998" s="31" t="s">
        <v>16</v>
      </c>
      <c r="D2998" s="31" t="s">
        <v>320</v>
      </c>
      <c r="E2998" s="31">
        <v>630</v>
      </c>
      <c r="F2998" s="32" t="s">
        <v>381</v>
      </c>
      <c r="G2998" s="22">
        <v>200</v>
      </c>
      <c r="H2998" s="22">
        <v>200</v>
      </c>
      <c r="I2998" s="22">
        <v>200</v>
      </c>
      <c r="J2998" s="22">
        <v>-200</v>
      </c>
      <c r="K2998" s="22">
        <v>-200</v>
      </c>
      <c r="L2998" s="22">
        <v>-200</v>
      </c>
      <c r="M2998" s="22">
        <f t="shared" si="3842"/>
        <v>0</v>
      </c>
      <c r="N2998" s="22">
        <f t="shared" si="3843"/>
        <v>0</v>
      </c>
      <c r="O2998" s="22">
        <f t="shared" si="3844"/>
        <v>0</v>
      </c>
      <c r="P2998" s="33"/>
      <c r="Q2998" s="33"/>
      <c r="R2998" s="33"/>
      <c r="S2998" s="33"/>
      <c r="T2998" s="33"/>
      <c r="U2998" s="33"/>
      <c r="V2998" s="33"/>
      <c r="W2998" s="33"/>
      <c r="X2998" s="33"/>
      <c r="Y2998" s="33"/>
      <c r="Z2998" s="33">
        <f t="shared" si="3886"/>
        <v>0</v>
      </c>
      <c r="AA2998" s="33">
        <f t="shared" si="3887"/>
        <v>0</v>
      </c>
      <c r="AB2998" s="33">
        <f t="shared" si="3888"/>
        <v>0</v>
      </c>
      <c r="AC2998" s="33"/>
      <c r="AD2998" s="18">
        <v>0</v>
      </c>
    </row>
    <row r="2999" spans="1:30" ht="31.5" x14ac:dyDescent="0.25">
      <c r="A2999" s="31">
        <v>975</v>
      </c>
      <c r="B2999" s="31" t="s">
        <v>14</v>
      </c>
      <c r="C2999" s="31" t="s">
        <v>16</v>
      </c>
      <c r="D2999" s="31" t="s">
        <v>358</v>
      </c>
      <c r="E2999" s="31"/>
      <c r="F2999" s="32" t="s">
        <v>408</v>
      </c>
      <c r="G2999" s="22">
        <f>G3000</f>
        <v>1158.2</v>
      </c>
      <c r="H2999" s="22">
        <f t="shared" ref="H2999:AC3002" si="3952">H3000</f>
        <v>640.9</v>
      </c>
      <c r="I2999" s="22">
        <f t="shared" si="3952"/>
        <v>640.9</v>
      </c>
      <c r="J2999" s="22">
        <f t="shared" si="3952"/>
        <v>0</v>
      </c>
      <c r="K2999" s="22">
        <f t="shared" si="3952"/>
        <v>0</v>
      </c>
      <c r="L2999" s="22">
        <f t="shared" si="3952"/>
        <v>0</v>
      </c>
      <c r="M2999" s="22">
        <f t="shared" si="3842"/>
        <v>1158.2</v>
      </c>
      <c r="N2999" s="22">
        <f t="shared" si="3843"/>
        <v>640.9</v>
      </c>
      <c r="O2999" s="22">
        <f t="shared" si="3844"/>
        <v>640.9</v>
      </c>
      <c r="P2999" s="33">
        <f t="shared" si="3952"/>
        <v>0</v>
      </c>
      <c r="Q2999" s="33">
        <f t="shared" si="3952"/>
        <v>0</v>
      </c>
      <c r="R2999" s="33">
        <f t="shared" si="3952"/>
        <v>0</v>
      </c>
      <c r="S2999" s="33">
        <f t="shared" si="3952"/>
        <v>0</v>
      </c>
      <c r="T2999" s="33">
        <f t="shared" si="3952"/>
        <v>0</v>
      </c>
      <c r="U2999" s="33">
        <f t="shared" si="3952"/>
        <v>0</v>
      </c>
      <c r="V2999" s="33">
        <f t="shared" si="3952"/>
        <v>0</v>
      </c>
      <c r="W2999" s="33">
        <f t="shared" si="3952"/>
        <v>0</v>
      </c>
      <c r="X2999" s="33">
        <f t="shared" si="3952"/>
        <v>0</v>
      </c>
      <c r="Y2999" s="33">
        <f t="shared" si="3952"/>
        <v>0</v>
      </c>
      <c r="Z2999" s="33">
        <f t="shared" si="3886"/>
        <v>1158.2</v>
      </c>
      <c r="AA2999" s="33">
        <f t="shared" si="3887"/>
        <v>640.9</v>
      </c>
      <c r="AB2999" s="33">
        <f t="shared" si="3888"/>
        <v>640.9</v>
      </c>
      <c r="AC2999" s="33">
        <f t="shared" si="3952"/>
        <v>0</v>
      </c>
      <c r="AD2999" s="18"/>
    </row>
    <row r="3000" spans="1:30" ht="31.5" x14ac:dyDescent="0.25">
      <c r="A3000" s="31">
        <v>975</v>
      </c>
      <c r="B3000" s="31" t="s">
        <v>14</v>
      </c>
      <c r="C3000" s="31" t="s">
        <v>16</v>
      </c>
      <c r="D3000" s="31" t="s">
        <v>359</v>
      </c>
      <c r="E3000" s="31"/>
      <c r="F3000" s="32" t="s">
        <v>410</v>
      </c>
      <c r="G3000" s="22">
        <f>G3001</f>
        <v>1158.2</v>
      </c>
      <c r="H3000" s="22">
        <f t="shared" si="3952"/>
        <v>640.9</v>
      </c>
      <c r="I3000" s="22">
        <f t="shared" si="3952"/>
        <v>640.9</v>
      </c>
      <c r="J3000" s="22">
        <f t="shared" si="3952"/>
        <v>0</v>
      </c>
      <c r="K3000" s="22">
        <f t="shared" si="3952"/>
        <v>0</v>
      </c>
      <c r="L3000" s="22">
        <f t="shared" si="3952"/>
        <v>0</v>
      </c>
      <c r="M3000" s="22">
        <f t="shared" ref="M3000:M3069" si="3953">G3000+J3000</f>
        <v>1158.2</v>
      </c>
      <c r="N3000" s="22">
        <f t="shared" ref="N3000:N3069" si="3954">H3000+K3000</f>
        <v>640.9</v>
      </c>
      <c r="O3000" s="22">
        <f t="shared" ref="O3000:O3069" si="3955">I3000+L3000</f>
        <v>640.9</v>
      </c>
      <c r="P3000" s="33">
        <f t="shared" si="3952"/>
        <v>0</v>
      </c>
      <c r="Q3000" s="33">
        <f t="shared" si="3952"/>
        <v>0</v>
      </c>
      <c r="R3000" s="33">
        <f t="shared" si="3952"/>
        <v>0</v>
      </c>
      <c r="S3000" s="33">
        <f t="shared" si="3952"/>
        <v>0</v>
      </c>
      <c r="T3000" s="33">
        <f t="shared" si="3952"/>
        <v>0</v>
      </c>
      <c r="U3000" s="33">
        <f t="shared" si="3952"/>
        <v>0</v>
      </c>
      <c r="V3000" s="33">
        <f t="shared" si="3952"/>
        <v>0</v>
      </c>
      <c r="W3000" s="33">
        <f t="shared" si="3952"/>
        <v>0</v>
      </c>
      <c r="X3000" s="33">
        <f t="shared" si="3952"/>
        <v>0</v>
      </c>
      <c r="Y3000" s="33">
        <f t="shared" si="3952"/>
        <v>0</v>
      </c>
      <c r="Z3000" s="33">
        <f t="shared" si="3886"/>
        <v>1158.2</v>
      </c>
      <c r="AA3000" s="33">
        <f t="shared" si="3887"/>
        <v>640.9</v>
      </c>
      <c r="AB3000" s="33">
        <f t="shared" si="3888"/>
        <v>640.9</v>
      </c>
      <c r="AC3000" s="33">
        <f t="shared" si="3952"/>
        <v>0</v>
      </c>
      <c r="AD3000" s="18"/>
    </row>
    <row r="3001" spans="1:30" x14ac:dyDescent="0.25">
      <c r="A3001" s="31">
        <v>975</v>
      </c>
      <c r="B3001" s="31" t="s">
        <v>14</v>
      </c>
      <c r="C3001" s="31" t="s">
        <v>16</v>
      </c>
      <c r="D3001" s="31" t="s">
        <v>560</v>
      </c>
      <c r="E3001" s="31"/>
      <c r="F3001" s="32" t="s">
        <v>836</v>
      </c>
      <c r="G3001" s="22">
        <f>G3002</f>
        <v>1158.2</v>
      </c>
      <c r="H3001" s="22">
        <f t="shared" si="3952"/>
        <v>640.9</v>
      </c>
      <c r="I3001" s="22">
        <f t="shared" si="3952"/>
        <v>640.9</v>
      </c>
      <c r="J3001" s="22">
        <f t="shared" si="3952"/>
        <v>0</v>
      </c>
      <c r="K3001" s="22">
        <f t="shared" si="3952"/>
        <v>0</v>
      </c>
      <c r="L3001" s="22">
        <f t="shared" si="3952"/>
        <v>0</v>
      </c>
      <c r="M3001" s="22">
        <f t="shared" si="3953"/>
        <v>1158.2</v>
      </c>
      <c r="N3001" s="22">
        <f t="shared" si="3954"/>
        <v>640.9</v>
      </c>
      <c r="O3001" s="22">
        <f t="shared" si="3955"/>
        <v>640.9</v>
      </c>
      <c r="P3001" s="33">
        <f t="shared" si="3952"/>
        <v>0</v>
      </c>
      <c r="Q3001" s="33">
        <f t="shared" si="3952"/>
        <v>0</v>
      </c>
      <c r="R3001" s="33">
        <f t="shared" si="3952"/>
        <v>0</v>
      </c>
      <c r="S3001" s="33">
        <f t="shared" si="3952"/>
        <v>0</v>
      </c>
      <c r="T3001" s="33">
        <f t="shared" si="3952"/>
        <v>0</v>
      </c>
      <c r="U3001" s="33">
        <f t="shared" si="3952"/>
        <v>0</v>
      </c>
      <c r="V3001" s="33">
        <f t="shared" si="3952"/>
        <v>0</v>
      </c>
      <c r="W3001" s="33">
        <f t="shared" si="3952"/>
        <v>0</v>
      </c>
      <c r="X3001" s="33">
        <f t="shared" si="3952"/>
        <v>0</v>
      </c>
      <c r="Y3001" s="33">
        <f t="shared" si="3952"/>
        <v>0</v>
      </c>
      <c r="Z3001" s="33">
        <f t="shared" si="3886"/>
        <v>1158.2</v>
      </c>
      <c r="AA3001" s="33">
        <f t="shared" si="3887"/>
        <v>640.9</v>
      </c>
      <c r="AB3001" s="33">
        <f t="shared" si="3888"/>
        <v>640.9</v>
      </c>
      <c r="AC3001" s="33">
        <f t="shared" si="3952"/>
        <v>0</v>
      </c>
    </row>
    <row r="3002" spans="1:30" ht="31.5" x14ac:dyDescent="0.25">
      <c r="A3002" s="31">
        <v>975</v>
      </c>
      <c r="B3002" s="31" t="s">
        <v>14</v>
      </c>
      <c r="C3002" s="31" t="s">
        <v>16</v>
      </c>
      <c r="D3002" s="31" t="s">
        <v>560</v>
      </c>
      <c r="E3002" s="31" t="s">
        <v>7</v>
      </c>
      <c r="F3002" s="32" t="s">
        <v>385</v>
      </c>
      <c r="G3002" s="22">
        <f>G3003</f>
        <v>1158.2</v>
      </c>
      <c r="H3002" s="22">
        <f t="shared" si="3952"/>
        <v>640.9</v>
      </c>
      <c r="I3002" s="22">
        <f t="shared" si="3952"/>
        <v>640.9</v>
      </c>
      <c r="J3002" s="22">
        <f t="shared" si="3952"/>
        <v>0</v>
      </c>
      <c r="K3002" s="22">
        <f t="shared" si="3952"/>
        <v>0</v>
      </c>
      <c r="L3002" s="22">
        <f t="shared" si="3952"/>
        <v>0</v>
      </c>
      <c r="M3002" s="22">
        <f t="shared" si="3953"/>
        <v>1158.2</v>
      </c>
      <c r="N3002" s="22">
        <f t="shared" si="3954"/>
        <v>640.9</v>
      </c>
      <c r="O3002" s="22">
        <f t="shared" si="3955"/>
        <v>640.9</v>
      </c>
      <c r="P3002" s="33">
        <f t="shared" si="3952"/>
        <v>0</v>
      </c>
      <c r="Q3002" s="33">
        <f t="shared" si="3952"/>
        <v>0</v>
      </c>
      <c r="R3002" s="33">
        <f t="shared" si="3952"/>
        <v>0</v>
      </c>
      <c r="S3002" s="33">
        <f t="shared" si="3952"/>
        <v>0</v>
      </c>
      <c r="T3002" s="33">
        <f t="shared" si="3952"/>
        <v>0</v>
      </c>
      <c r="U3002" s="33">
        <f t="shared" si="3952"/>
        <v>0</v>
      </c>
      <c r="V3002" s="33">
        <f t="shared" si="3952"/>
        <v>0</v>
      </c>
      <c r="W3002" s="33">
        <f t="shared" si="3952"/>
        <v>0</v>
      </c>
      <c r="X3002" s="33">
        <f t="shared" si="3952"/>
        <v>0</v>
      </c>
      <c r="Y3002" s="33">
        <f t="shared" si="3952"/>
        <v>0</v>
      </c>
      <c r="Z3002" s="33">
        <f t="shared" si="3886"/>
        <v>1158.2</v>
      </c>
      <c r="AA3002" s="33">
        <f t="shared" si="3887"/>
        <v>640.9</v>
      </c>
      <c r="AB3002" s="33">
        <f t="shared" si="3888"/>
        <v>640.9</v>
      </c>
      <c r="AC3002" s="33">
        <f t="shared" si="3952"/>
        <v>0</v>
      </c>
    </row>
    <row r="3003" spans="1:30" ht="31.5" x14ac:dyDescent="0.25">
      <c r="A3003" s="31">
        <v>975</v>
      </c>
      <c r="B3003" s="31" t="s">
        <v>14</v>
      </c>
      <c r="C3003" s="31" t="s">
        <v>16</v>
      </c>
      <c r="D3003" s="31" t="s">
        <v>560</v>
      </c>
      <c r="E3003" s="31" t="s">
        <v>317</v>
      </c>
      <c r="F3003" s="32" t="s">
        <v>374</v>
      </c>
      <c r="G3003" s="22">
        <v>1158.2</v>
      </c>
      <c r="H3003" s="22">
        <v>640.9</v>
      </c>
      <c r="I3003" s="22">
        <v>640.9</v>
      </c>
      <c r="J3003" s="22"/>
      <c r="K3003" s="22"/>
      <c r="L3003" s="22"/>
      <c r="M3003" s="22">
        <f t="shared" si="3953"/>
        <v>1158.2</v>
      </c>
      <c r="N3003" s="22">
        <f t="shared" si="3954"/>
        <v>640.9</v>
      </c>
      <c r="O3003" s="22">
        <f t="shared" si="3955"/>
        <v>640.9</v>
      </c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  <c r="Z3003" s="33">
        <f t="shared" si="3886"/>
        <v>1158.2</v>
      </c>
      <c r="AA3003" s="33">
        <f t="shared" si="3887"/>
        <v>640.9</v>
      </c>
      <c r="AB3003" s="33">
        <f t="shared" si="3888"/>
        <v>640.9</v>
      </c>
      <c r="AC3003" s="33"/>
    </row>
    <row r="3004" spans="1:30" ht="31.5" x14ac:dyDescent="0.25">
      <c r="A3004" s="31">
        <v>975</v>
      </c>
      <c r="B3004" s="31" t="s">
        <v>14</v>
      </c>
      <c r="C3004" s="31" t="s">
        <v>16</v>
      </c>
      <c r="D3004" s="31" t="s">
        <v>197</v>
      </c>
      <c r="E3004" s="31"/>
      <c r="F3004" s="32" t="s">
        <v>225</v>
      </c>
      <c r="G3004" s="22">
        <f>G3005</f>
        <v>7162.3</v>
      </c>
      <c r="H3004" s="22">
        <f t="shared" ref="H3004:AC3007" si="3956">H3005</f>
        <v>7162.3</v>
      </c>
      <c r="I3004" s="22">
        <f t="shared" si="3956"/>
        <v>7162.3</v>
      </c>
      <c r="J3004" s="22">
        <f t="shared" si="3956"/>
        <v>-342</v>
      </c>
      <c r="K3004" s="22">
        <f t="shared" si="3956"/>
        <v>-342</v>
      </c>
      <c r="L3004" s="22">
        <f t="shared" si="3956"/>
        <v>-342</v>
      </c>
      <c r="M3004" s="22">
        <f t="shared" si="3953"/>
        <v>6820.3</v>
      </c>
      <c r="N3004" s="22">
        <f t="shared" si="3954"/>
        <v>6820.3</v>
      </c>
      <c r="O3004" s="22">
        <f t="shared" si="3955"/>
        <v>6820.3</v>
      </c>
      <c r="P3004" s="33">
        <f t="shared" si="3956"/>
        <v>0</v>
      </c>
      <c r="Q3004" s="33">
        <f t="shared" si="3956"/>
        <v>0</v>
      </c>
      <c r="R3004" s="33">
        <f t="shared" si="3956"/>
        <v>0</v>
      </c>
      <c r="S3004" s="33">
        <f t="shared" si="3956"/>
        <v>0</v>
      </c>
      <c r="T3004" s="33">
        <f t="shared" si="3956"/>
        <v>0</v>
      </c>
      <c r="U3004" s="33">
        <f t="shared" si="3956"/>
        <v>0</v>
      </c>
      <c r="V3004" s="33">
        <f t="shared" si="3956"/>
        <v>0</v>
      </c>
      <c r="W3004" s="33">
        <f t="shared" si="3956"/>
        <v>0</v>
      </c>
      <c r="X3004" s="33">
        <f t="shared" si="3956"/>
        <v>0</v>
      </c>
      <c r="Y3004" s="33">
        <f t="shared" si="3956"/>
        <v>0</v>
      </c>
      <c r="Z3004" s="33">
        <f t="shared" si="3886"/>
        <v>6820.3</v>
      </c>
      <c r="AA3004" s="33">
        <f t="shared" si="3887"/>
        <v>6820.3</v>
      </c>
      <c r="AB3004" s="33">
        <f t="shared" si="3888"/>
        <v>6820.3</v>
      </c>
      <c r="AC3004" s="33">
        <f t="shared" si="3956"/>
        <v>0</v>
      </c>
      <c r="AD3004" s="18"/>
    </row>
    <row r="3005" spans="1:30" ht="31.5" x14ac:dyDescent="0.25">
      <c r="A3005" s="31">
        <v>975</v>
      </c>
      <c r="B3005" s="31" t="s">
        <v>14</v>
      </c>
      <c r="C3005" s="31" t="s">
        <v>16</v>
      </c>
      <c r="D3005" s="31" t="s">
        <v>282</v>
      </c>
      <c r="E3005" s="31"/>
      <c r="F3005" s="32" t="s">
        <v>864</v>
      </c>
      <c r="G3005" s="22">
        <f>G3006+G3009</f>
        <v>7162.3</v>
      </c>
      <c r="H3005" s="22">
        <f t="shared" ref="H3005:L3005" si="3957">H3006+H3009</f>
        <v>7162.3</v>
      </c>
      <c r="I3005" s="22">
        <f t="shared" si="3957"/>
        <v>7162.3</v>
      </c>
      <c r="J3005" s="22">
        <f t="shared" si="3957"/>
        <v>-342</v>
      </c>
      <c r="K3005" s="22">
        <f t="shared" si="3957"/>
        <v>-342</v>
      </c>
      <c r="L3005" s="22">
        <f t="shared" si="3957"/>
        <v>-342</v>
      </c>
      <c r="M3005" s="22">
        <f t="shared" si="3953"/>
        <v>6820.3</v>
      </c>
      <c r="N3005" s="22">
        <f t="shared" si="3954"/>
        <v>6820.3</v>
      </c>
      <c r="O3005" s="22">
        <f t="shared" si="3955"/>
        <v>6820.3</v>
      </c>
      <c r="P3005" s="33">
        <f t="shared" ref="P3005:Q3005" si="3958">P3006+P3009</f>
        <v>0</v>
      </c>
      <c r="Q3005" s="33">
        <f t="shared" si="3958"/>
        <v>0</v>
      </c>
      <c r="R3005" s="33">
        <f t="shared" ref="R3005:T3005" si="3959">R3006+R3009</f>
        <v>0</v>
      </c>
      <c r="S3005" s="33">
        <f t="shared" si="3959"/>
        <v>0</v>
      </c>
      <c r="T3005" s="33">
        <f t="shared" si="3959"/>
        <v>0</v>
      </c>
      <c r="U3005" s="33">
        <f t="shared" ref="U3005:W3005" si="3960">U3006+U3009</f>
        <v>0</v>
      </c>
      <c r="V3005" s="33">
        <f t="shared" si="3960"/>
        <v>0</v>
      </c>
      <c r="W3005" s="33">
        <f t="shared" si="3960"/>
        <v>0</v>
      </c>
      <c r="X3005" s="33">
        <f t="shared" ref="X3005:Y3005" si="3961">X3006+X3009</f>
        <v>0</v>
      </c>
      <c r="Y3005" s="33">
        <f t="shared" si="3961"/>
        <v>0</v>
      </c>
      <c r="Z3005" s="33">
        <f t="shared" si="3886"/>
        <v>6820.3</v>
      </c>
      <c r="AA3005" s="33">
        <f t="shared" si="3887"/>
        <v>6820.3</v>
      </c>
      <c r="AB3005" s="33">
        <f t="shared" si="3888"/>
        <v>6820.3</v>
      </c>
      <c r="AC3005" s="33">
        <f t="shared" ref="AC3005" si="3962">AC3006+AC3009</f>
        <v>0</v>
      </c>
      <c r="AD3005" s="18"/>
    </row>
    <row r="3006" spans="1:30" ht="31.5" x14ac:dyDescent="0.25">
      <c r="A3006" s="31">
        <v>975</v>
      </c>
      <c r="B3006" s="31" t="s">
        <v>14</v>
      </c>
      <c r="C3006" s="31" t="s">
        <v>16</v>
      </c>
      <c r="D3006" s="31" t="s">
        <v>573</v>
      </c>
      <c r="E3006" s="31"/>
      <c r="F3006" s="32" t="s">
        <v>679</v>
      </c>
      <c r="G3006" s="22">
        <f>G3007</f>
        <v>4939</v>
      </c>
      <c r="H3006" s="22">
        <f t="shared" si="3956"/>
        <v>4939</v>
      </c>
      <c r="I3006" s="22">
        <f t="shared" si="3956"/>
        <v>4939</v>
      </c>
      <c r="J3006" s="22">
        <f t="shared" si="3956"/>
        <v>-342</v>
      </c>
      <c r="K3006" s="22">
        <f t="shared" si="3956"/>
        <v>-342</v>
      </c>
      <c r="L3006" s="22">
        <f t="shared" si="3956"/>
        <v>-342</v>
      </c>
      <c r="M3006" s="22">
        <f t="shared" si="3953"/>
        <v>4597</v>
      </c>
      <c r="N3006" s="22">
        <f t="shared" si="3954"/>
        <v>4597</v>
      </c>
      <c r="O3006" s="22">
        <f t="shared" si="3955"/>
        <v>4597</v>
      </c>
      <c r="P3006" s="33">
        <f t="shared" si="3956"/>
        <v>0</v>
      </c>
      <c r="Q3006" s="33">
        <f t="shared" si="3956"/>
        <v>0</v>
      </c>
      <c r="R3006" s="33">
        <f t="shared" si="3956"/>
        <v>0</v>
      </c>
      <c r="S3006" s="33">
        <f t="shared" si="3956"/>
        <v>0</v>
      </c>
      <c r="T3006" s="33">
        <f t="shared" si="3956"/>
        <v>0</v>
      </c>
      <c r="U3006" s="33">
        <f t="shared" si="3956"/>
        <v>0</v>
      </c>
      <c r="V3006" s="33">
        <f t="shared" si="3956"/>
        <v>0</v>
      </c>
      <c r="W3006" s="33">
        <f t="shared" si="3956"/>
        <v>0</v>
      </c>
      <c r="X3006" s="33">
        <f t="shared" si="3956"/>
        <v>0</v>
      </c>
      <c r="Y3006" s="33">
        <f t="shared" si="3956"/>
        <v>0</v>
      </c>
      <c r="Z3006" s="33">
        <f t="shared" si="3886"/>
        <v>4597</v>
      </c>
      <c r="AA3006" s="33">
        <f t="shared" si="3887"/>
        <v>4597</v>
      </c>
      <c r="AB3006" s="33">
        <f t="shared" si="3888"/>
        <v>4597</v>
      </c>
      <c r="AC3006" s="33">
        <f t="shared" si="3956"/>
        <v>0</v>
      </c>
    </row>
    <row r="3007" spans="1:30" ht="31.5" x14ac:dyDescent="0.25">
      <c r="A3007" s="31">
        <v>975</v>
      </c>
      <c r="B3007" s="31" t="s">
        <v>14</v>
      </c>
      <c r="C3007" s="31" t="s">
        <v>16</v>
      </c>
      <c r="D3007" s="31" t="s">
        <v>573</v>
      </c>
      <c r="E3007" s="31" t="s">
        <v>7</v>
      </c>
      <c r="F3007" s="32" t="s">
        <v>385</v>
      </c>
      <c r="G3007" s="22">
        <f>G3008</f>
        <v>4939</v>
      </c>
      <c r="H3007" s="22">
        <f t="shared" si="3956"/>
        <v>4939</v>
      </c>
      <c r="I3007" s="22">
        <f t="shared" si="3956"/>
        <v>4939</v>
      </c>
      <c r="J3007" s="22">
        <f t="shared" si="3956"/>
        <v>-342</v>
      </c>
      <c r="K3007" s="22">
        <f t="shared" si="3956"/>
        <v>-342</v>
      </c>
      <c r="L3007" s="22">
        <f t="shared" si="3956"/>
        <v>-342</v>
      </c>
      <c r="M3007" s="22">
        <f t="shared" si="3953"/>
        <v>4597</v>
      </c>
      <c r="N3007" s="22">
        <f t="shared" si="3954"/>
        <v>4597</v>
      </c>
      <c r="O3007" s="22">
        <f t="shared" si="3955"/>
        <v>4597</v>
      </c>
      <c r="P3007" s="33">
        <f t="shared" si="3956"/>
        <v>0</v>
      </c>
      <c r="Q3007" s="33">
        <f t="shared" si="3956"/>
        <v>0</v>
      </c>
      <c r="R3007" s="33">
        <f t="shared" si="3956"/>
        <v>0</v>
      </c>
      <c r="S3007" s="33">
        <f t="shared" si="3956"/>
        <v>0</v>
      </c>
      <c r="T3007" s="33">
        <f t="shared" si="3956"/>
        <v>0</v>
      </c>
      <c r="U3007" s="33">
        <f t="shared" si="3956"/>
        <v>0</v>
      </c>
      <c r="V3007" s="33">
        <f t="shared" si="3956"/>
        <v>0</v>
      </c>
      <c r="W3007" s="33">
        <f t="shared" si="3956"/>
        <v>0</v>
      </c>
      <c r="X3007" s="33">
        <f t="shared" si="3956"/>
        <v>0</v>
      </c>
      <c r="Y3007" s="33">
        <f t="shared" si="3956"/>
        <v>0</v>
      </c>
      <c r="Z3007" s="33">
        <f t="shared" si="3886"/>
        <v>4597</v>
      </c>
      <c r="AA3007" s="33">
        <f t="shared" si="3887"/>
        <v>4597</v>
      </c>
      <c r="AB3007" s="33">
        <f t="shared" si="3888"/>
        <v>4597</v>
      </c>
      <c r="AC3007" s="33">
        <f t="shared" si="3956"/>
        <v>0</v>
      </c>
    </row>
    <row r="3008" spans="1:30" ht="31.5" x14ac:dyDescent="0.25">
      <c r="A3008" s="31">
        <v>975</v>
      </c>
      <c r="B3008" s="31" t="s">
        <v>14</v>
      </c>
      <c r="C3008" s="31" t="s">
        <v>16</v>
      </c>
      <c r="D3008" s="31" t="s">
        <v>573</v>
      </c>
      <c r="E3008" s="31">
        <v>240</v>
      </c>
      <c r="F3008" s="32" t="s">
        <v>374</v>
      </c>
      <c r="G3008" s="22">
        <v>4939</v>
      </c>
      <c r="H3008" s="22">
        <v>4939</v>
      </c>
      <c r="I3008" s="22">
        <v>4939</v>
      </c>
      <c r="J3008" s="22">
        <v>-342</v>
      </c>
      <c r="K3008" s="22">
        <v>-342</v>
      </c>
      <c r="L3008" s="22">
        <v>-342</v>
      </c>
      <c r="M3008" s="22">
        <f t="shared" si="3953"/>
        <v>4597</v>
      </c>
      <c r="N3008" s="22">
        <f t="shared" si="3954"/>
        <v>4597</v>
      </c>
      <c r="O3008" s="22">
        <f t="shared" si="3955"/>
        <v>4597</v>
      </c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  <c r="Z3008" s="33">
        <f t="shared" si="3886"/>
        <v>4597</v>
      </c>
      <c r="AA3008" s="33">
        <f t="shared" si="3887"/>
        <v>4597</v>
      </c>
      <c r="AB3008" s="33">
        <f t="shared" si="3888"/>
        <v>4597</v>
      </c>
      <c r="AC3008" s="33"/>
    </row>
    <row r="3009" spans="1:30" ht="31.5" x14ac:dyDescent="0.25">
      <c r="A3009" s="31">
        <v>975</v>
      </c>
      <c r="B3009" s="31" t="s">
        <v>14</v>
      </c>
      <c r="C3009" s="31" t="s">
        <v>16</v>
      </c>
      <c r="D3009" s="31" t="s">
        <v>574</v>
      </c>
      <c r="E3009" s="31"/>
      <c r="F3009" s="32" t="s">
        <v>680</v>
      </c>
      <c r="G3009" s="22">
        <f>G3010</f>
        <v>2223.3000000000002</v>
      </c>
      <c r="H3009" s="22">
        <f t="shared" ref="H3009:AC3010" si="3963">H3010</f>
        <v>2223.3000000000002</v>
      </c>
      <c r="I3009" s="22">
        <f t="shared" si="3963"/>
        <v>2223.3000000000002</v>
      </c>
      <c r="J3009" s="22">
        <f t="shared" si="3963"/>
        <v>0</v>
      </c>
      <c r="K3009" s="22">
        <f t="shared" si="3963"/>
        <v>0</v>
      </c>
      <c r="L3009" s="22">
        <f t="shared" si="3963"/>
        <v>0</v>
      </c>
      <c r="M3009" s="22">
        <f t="shared" si="3953"/>
        <v>2223.3000000000002</v>
      </c>
      <c r="N3009" s="22">
        <f t="shared" si="3954"/>
        <v>2223.3000000000002</v>
      </c>
      <c r="O3009" s="22">
        <f t="shared" si="3955"/>
        <v>2223.3000000000002</v>
      </c>
      <c r="P3009" s="33">
        <f t="shared" si="3963"/>
        <v>0</v>
      </c>
      <c r="Q3009" s="33">
        <f t="shared" si="3963"/>
        <v>0</v>
      </c>
      <c r="R3009" s="33">
        <f t="shared" si="3963"/>
        <v>0</v>
      </c>
      <c r="S3009" s="33">
        <f t="shared" si="3963"/>
        <v>0</v>
      </c>
      <c r="T3009" s="33">
        <f t="shared" si="3963"/>
        <v>0</v>
      </c>
      <c r="U3009" s="33">
        <f t="shared" si="3963"/>
        <v>0</v>
      </c>
      <c r="V3009" s="33">
        <f t="shared" si="3963"/>
        <v>0</v>
      </c>
      <c r="W3009" s="33">
        <f t="shared" si="3963"/>
        <v>0</v>
      </c>
      <c r="X3009" s="33">
        <f t="shared" si="3963"/>
        <v>0</v>
      </c>
      <c r="Y3009" s="33">
        <f t="shared" si="3963"/>
        <v>0</v>
      </c>
      <c r="Z3009" s="33">
        <f t="shared" si="3886"/>
        <v>2223.3000000000002</v>
      </c>
      <c r="AA3009" s="33">
        <f t="shared" si="3887"/>
        <v>2223.3000000000002</v>
      </c>
      <c r="AB3009" s="33">
        <f t="shared" si="3888"/>
        <v>2223.3000000000002</v>
      </c>
      <c r="AC3009" s="33">
        <f t="shared" si="3963"/>
        <v>0</v>
      </c>
    </row>
    <row r="3010" spans="1:30" ht="31.5" x14ac:dyDescent="0.25">
      <c r="A3010" s="31">
        <v>975</v>
      </c>
      <c r="B3010" s="31" t="s">
        <v>14</v>
      </c>
      <c r="C3010" s="31" t="s">
        <v>16</v>
      </c>
      <c r="D3010" s="31" t="s">
        <v>574</v>
      </c>
      <c r="E3010" s="31" t="s">
        <v>7</v>
      </c>
      <c r="F3010" s="32" t="s">
        <v>385</v>
      </c>
      <c r="G3010" s="22">
        <f>G3011</f>
        <v>2223.3000000000002</v>
      </c>
      <c r="H3010" s="22">
        <f t="shared" si="3963"/>
        <v>2223.3000000000002</v>
      </c>
      <c r="I3010" s="22">
        <f t="shared" si="3963"/>
        <v>2223.3000000000002</v>
      </c>
      <c r="J3010" s="22">
        <f t="shared" si="3963"/>
        <v>0</v>
      </c>
      <c r="K3010" s="22">
        <f t="shared" si="3963"/>
        <v>0</v>
      </c>
      <c r="L3010" s="22">
        <f t="shared" si="3963"/>
        <v>0</v>
      </c>
      <c r="M3010" s="22">
        <f t="shared" si="3953"/>
        <v>2223.3000000000002</v>
      </c>
      <c r="N3010" s="22">
        <f t="shared" si="3954"/>
        <v>2223.3000000000002</v>
      </c>
      <c r="O3010" s="22">
        <f t="shared" si="3955"/>
        <v>2223.3000000000002</v>
      </c>
      <c r="P3010" s="33">
        <f t="shared" si="3963"/>
        <v>0</v>
      </c>
      <c r="Q3010" s="33">
        <f t="shared" si="3963"/>
        <v>0</v>
      </c>
      <c r="R3010" s="33">
        <f t="shared" si="3963"/>
        <v>0</v>
      </c>
      <c r="S3010" s="33">
        <f t="shared" si="3963"/>
        <v>0</v>
      </c>
      <c r="T3010" s="33">
        <f t="shared" si="3963"/>
        <v>0</v>
      </c>
      <c r="U3010" s="33">
        <f t="shared" si="3963"/>
        <v>0</v>
      </c>
      <c r="V3010" s="33">
        <f t="shared" si="3963"/>
        <v>0</v>
      </c>
      <c r="W3010" s="33">
        <f t="shared" si="3963"/>
        <v>0</v>
      </c>
      <c r="X3010" s="33">
        <f t="shared" si="3963"/>
        <v>0</v>
      </c>
      <c r="Y3010" s="33">
        <f t="shared" si="3963"/>
        <v>0</v>
      </c>
      <c r="Z3010" s="33">
        <f t="shared" si="3886"/>
        <v>2223.3000000000002</v>
      </c>
      <c r="AA3010" s="33">
        <f t="shared" si="3887"/>
        <v>2223.3000000000002</v>
      </c>
      <c r="AB3010" s="33">
        <f t="shared" si="3888"/>
        <v>2223.3000000000002</v>
      </c>
      <c r="AC3010" s="33">
        <f t="shared" si="3963"/>
        <v>0</v>
      </c>
    </row>
    <row r="3011" spans="1:30" ht="31.5" x14ac:dyDescent="0.25">
      <c r="A3011" s="31">
        <v>975</v>
      </c>
      <c r="B3011" s="31" t="s">
        <v>14</v>
      </c>
      <c r="C3011" s="31" t="s">
        <v>16</v>
      </c>
      <c r="D3011" s="31" t="s">
        <v>574</v>
      </c>
      <c r="E3011" s="31">
        <v>240</v>
      </c>
      <c r="F3011" s="32" t="s">
        <v>374</v>
      </c>
      <c r="G3011" s="22">
        <v>2223.3000000000002</v>
      </c>
      <c r="H3011" s="22">
        <v>2223.3000000000002</v>
      </c>
      <c r="I3011" s="22">
        <v>2223.3000000000002</v>
      </c>
      <c r="J3011" s="22"/>
      <c r="K3011" s="22"/>
      <c r="L3011" s="22"/>
      <c r="M3011" s="22">
        <f t="shared" si="3953"/>
        <v>2223.3000000000002</v>
      </c>
      <c r="N3011" s="22">
        <f t="shared" si="3954"/>
        <v>2223.3000000000002</v>
      </c>
      <c r="O3011" s="22">
        <f t="shared" si="3955"/>
        <v>2223.3000000000002</v>
      </c>
      <c r="P3011" s="33"/>
      <c r="Q3011" s="33"/>
      <c r="R3011" s="33"/>
      <c r="S3011" s="33"/>
      <c r="T3011" s="33"/>
      <c r="U3011" s="33"/>
      <c r="V3011" s="33"/>
      <c r="W3011" s="33"/>
      <c r="X3011" s="33"/>
      <c r="Y3011" s="33"/>
      <c r="Z3011" s="33">
        <f t="shared" si="3886"/>
        <v>2223.3000000000002</v>
      </c>
      <c r="AA3011" s="33">
        <f t="shared" si="3887"/>
        <v>2223.3000000000002</v>
      </c>
      <c r="AB3011" s="33">
        <f t="shared" si="3888"/>
        <v>2223.3000000000002</v>
      </c>
      <c r="AC3011" s="33"/>
    </row>
    <row r="3012" spans="1:30" ht="31.5" x14ac:dyDescent="0.25">
      <c r="A3012" s="31">
        <v>975</v>
      </c>
      <c r="B3012" s="31" t="s">
        <v>14</v>
      </c>
      <c r="C3012" s="31" t="s">
        <v>16</v>
      </c>
      <c r="D3012" s="31" t="s">
        <v>34</v>
      </c>
      <c r="E3012" s="31"/>
      <c r="F3012" s="32" t="s">
        <v>47</v>
      </c>
      <c r="G3012" s="22">
        <f>G3013+G3021+G3017+G3032+G3036</f>
        <v>277146.90000000002</v>
      </c>
      <c r="H3012" s="22">
        <f t="shared" ref="H3012:L3012" si="3964">H3013+H3021+H3017+H3032+H3036</f>
        <v>242921.5</v>
      </c>
      <c r="I3012" s="22">
        <f t="shared" si="3964"/>
        <v>225273.49999999994</v>
      </c>
      <c r="J3012" s="22">
        <f t="shared" si="3964"/>
        <v>0</v>
      </c>
      <c r="K3012" s="22">
        <f t="shared" si="3964"/>
        <v>0</v>
      </c>
      <c r="L3012" s="22">
        <f t="shared" si="3964"/>
        <v>0</v>
      </c>
      <c r="M3012" s="22">
        <f t="shared" si="3953"/>
        <v>277146.90000000002</v>
      </c>
      <c r="N3012" s="22">
        <f t="shared" si="3954"/>
        <v>242921.5</v>
      </c>
      <c r="O3012" s="22">
        <f t="shared" si="3955"/>
        <v>225273.49999999994</v>
      </c>
      <c r="P3012" s="33">
        <f t="shared" ref="P3012:Q3012" si="3965">P3013+P3021+P3017+P3032+P3036</f>
        <v>0</v>
      </c>
      <c r="Q3012" s="33">
        <f t="shared" si="3965"/>
        <v>0</v>
      </c>
      <c r="R3012" s="33">
        <f t="shared" ref="R3012:T3012" si="3966">R3013+R3021+R3017+R3032+R3036</f>
        <v>0</v>
      </c>
      <c r="S3012" s="33">
        <f t="shared" si="3966"/>
        <v>0</v>
      </c>
      <c r="T3012" s="33">
        <f t="shared" si="3966"/>
        <v>0</v>
      </c>
      <c r="U3012" s="33">
        <f t="shared" ref="U3012:W3012" si="3967">U3013+U3021+U3017+U3032+U3036</f>
        <v>0</v>
      </c>
      <c r="V3012" s="33">
        <f t="shared" si="3967"/>
        <v>0</v>
      </c>
      <c r="W3012" s="33">
        <f t="shared" si="3967"/>
        <v>0</v>
      </c>
      <c r="X3012" s="33">
        <f t="shared" ref="X3012:Y3012" si="3968">X3013+X3021+X3017+X3032+X3036</f>
        <v>0</v>
      </c>
      <c r="Y3012" s="33">
        <f t="shared" si="3968"/>
        <v>0</v>
      </c>
      <c r="Z3012" s="33">
        <f t="shared" si="3886"/>
        <v>277146.90000000002</v>
      </c>
      <c r="AA3012" s="33">
        <f t="shared" si="3887"/>
        <v>242921.5</v>
      </c>
      <c r="AB3012" s="33">
        <f t="shared" si="3888"/>
        <v>225273.49999999994</v>
      </c>
      <c r="AC3012" s="33">
        <f t="shared" ref="AC3012" si="3969">AC3013+AC3021+AC3017+AC3032+AC3036</f>
        <v>0</v>
      </c>
      <c r="AD3012" s="18"/>
    </row>
    <row r="3013" spans="1:30" ht="78.75" x14ac:dyDescent="0.25">
      <c r="A3013" s="31">
        <v>975</v>
      </c>
      <c r="B3013" s="31" t="s">
        <v>14</v>
      </c>
      <c r="C3013" s="31" t="s">
        <v>16</v>
      </c>
      <c r="D3013" s="31" t="s">
        <v>584</v>
      </c>
      <c r="E3013" s="31"/>
      <c r="F3013" s="32" t="s">
        <v>811</v>
      </c>
      <c r="G3013" s="22">
        <f>G3014</f>
        <v>23955.4</v>
      </c>
      <c r="H3013" s="22">
        <f t="shared" ref="H3013:AC3015" si="3970">H3014</f>
        <v>18565.099999999999</v>
      </c>
      <c r="I3013" s="22">
        <f t="shared" si="3970"/>
        <v>18592.900000000001</v>
      </c>
      <c r="J3013" s="22">
        <f t="shared" si="3970"/>
        <v>-300</v>
      </c>
      <c r="K3013" s="22">
        <f t="shared" si="3970"/>
        <v>-300</v>
      </c>
      <c r="L3013" s="22">
        <f t="shared" si="3970"/>
        <v>-300</v>
      </c>
      <c r="M3013" s="22">
        <f t="shared" si="3953"/>
        <v>23655.4</v>
      </c>
      <c r="N3013" s="22">
        <f t="shared" si="3954"/>
        <v>18265.099999999999</v>
      </c>
      <c r="O3013" s="22">
        <f t="shared" si="3955"/>
        <v>18292.900000000001</v>
      </c>
      <c r="P3013" s="33">
        <f t="shared" si="3970"/>
        <v>0</v>
      </c>
      <c r="Q3013" s="33">
        <f t="shared" si="3970"/>
        <v>0</v>
      </c>
      <c r="R3013" s="33">
        <f t="shared" si="3970"/>
        <v>0</v>
      </c>
      <c r="S3013" s="33">
        <f t="shared" si="3970"/>
        <v>0</v>
      </c>
      <c r="T3013" s="33">
        <f t="shared" si="3970"/>
        <v>0</v>
      </c>
      <c r="U3013" s="33">
        <f t="shared" si="3970"/>
        <v>0</v>
      </c>
      <c r="V3013" s="33">
        <f t="shared" si="3970"/>
        <v>0</v>
      </c>
      <c r="W3013" s="33">
        <f t="shared" si="3970"/>
        <v>0</v>
      </c>
      <c r="X3013" s="33">
        <f t="shared" si="3970"/>
        <v>0</v>
      </c>
      <c r="Y3013" s="33">
        <f t="shared" si="3970"/>
        <v>0</v>
      </c>
      <c r="Z3013" s="33">
        <f t="shared" si="3886"/>
        <v>23655.4</v>
      </c>
      <c r="AA3013" s="33">
        <f t="shared" si="3887"/>
        <v>18265.099999999999</v>
      </c>
      <c r="AB3013" s="33">
        <f t="shared" si="3888"/>
        <v>18292.900000000001</v>
      </c>
      <c r="AC3013" s="33">
        <f t="shared" si="3970"/>
        <v>0</v>
      </c>
      <c r="AD3013" s="18"/>
    </row>
    <row r="3014" spans="1:30" ht="63" x14ac:dyDescent="0.25">
      <c r="A3014" s="31">
        <v>975</v>
      </c>
      <c r="B3014" s="31" t="s">
        <v>14</v>
      </c>
      <c r="C3014" s="31" t="s">
        <v>16</v>
      </c>
      <c r="D3014" s="31" t="s">
        <v>564</v>
      </c>
      <c r="E3014" s="31"/>
      <c r="F3014" s="32" t="s">
        <v>766</v>
      </c>
      <c r="G3014" s="22">
        <f>G3015</f>
        <v>23955.4</v>
      </c>
      <c r="H3014" s="22">
        <f t="shared" si="3970"/>
        <v>18565.099999999999</v>
      </c>
      <c r="I3014" s="22">
        <f t="shared" si="3970"/>
        <v>18592.900000000001</v>
      </c>
      <c r="J3014" s="22">
        <f t="shared" si="3970"/>
        <v>-300</v>
      </c>
      <c r="K3014" s="22">
        <f t="shared" si="3970"/>
        <v>-300</v>
      </c>
      <c r="L3014" s="22">
        <f t="shared" si="3970"/>
        <v>-300</v>
      </c>
      <c r="M3014" s="22">
        <f t="shared" si="3953"/>
        <v>23655.4</v>
      </c>
      <c r="N3014" s="22">
        <f t="shared" si="3954"/>
        <v>18265.099999999999</v>
      </c>
      <c r="O3014" s="22">
        <f t="shared" si="3955"/>
        <v>18292.900000000001</v>
      </c>
      <c r="P3014" s="33">
        <f t="shared" si="3970"/>
        <v>0</v>
      </c>
      <c r="Q3014" s="33">
        <f t="shared" si="3970"/>
        <v>0</v>
      </c>
      <c r="R3014" s="33">
        <f t="shared" si="3970"/>
        <v>0</v>
      </c>
      <c r="S3014" s="33">
        <f t="shared" si="3970"/>
        <v>0</v>
      </c>
      <c r="T3014" s="33">
        <f t="shared" si="3970"/>
        <v>0</v>
      </c>
      <c r="U3014" s="33">
        <f t="shared" si="3970"/>
        <v>0</v>
      </c>
      <c r="V3014" s="33">
        <f t="shared" si="3970"/>
        <v>0</v>
      </c>
      <c r="W3014" s="33">
        <f t="shared" si="3970"/>
        <v>0</v>
      </c>
      <c r="X3014" s="33">
        <f t="shared" si="3970"/>
        <v>0</v>
      </c>
      <c r="Y3014" s="33">
        <f t="shared" si="3970"/>
        <v>0</v>
      </c>
      <c r="Z3014" s="33">
        <f t="shared" si="3886"/>
        <v>23655.4</v>
      </c>
      <c r="AA3014" s="33">
        <f t="shared" si="3887"/>
        <v>18265.099999999999</v>
      </c>
      <c r="AB3014" s="33">
        <f t="shared" si="3888"/>
        <v>18292.900000000001</v>
      </c>
      <c r="AC3014" s="33">
        <f t="shared" si="3970"/>
        <v>0</v>
      </c>
    </row>
    <row r="3015" spans="1:30" ht="31.5" x14ac:dyDescent="0.25">
      <c r="A3015" s="31">
        <v>975</v>
      </c>
      <c r="B3015" s="31" t="s">
        <v>14</v>
      </c>
      <c r="C3015" s="31" t="s">
        <v>16</v>
      </c>
      <c r="D3015" s="31" t="s">
        <v>564</v>
      </c>
      <c r="E3015" s="31" t="s">
        <v>7</v>
      </c>
      <c r="F3015" s="32" t="s">
        <v>385</v>
      </c>
      <c r="G3015" s="22">
        <f>G3016</f>
        <v>23955.4</v>
      </c>
      <c r="H3015" s="22">
        <f t="shared" si="3970"/>
        <v>18565.099999999999</v>
      </c>
      <c r="I3015" s="22">
        <f t="shared" si="3970"/>
        <v>18592.900000000001</v>
      </c>
      <c r="J3015" s="22">
        <f t="shared" si="3970"/>
        <v>-300</v>
      </c>
      <c r="K3015" s="22">
        <f t="shared" si="3970"/>
        <v>-300</v>
      </c>
      <c r="L3015" s="22">
        <f t="shared" si="3970"/>
        <v>-300</v>
      </c>
      <c r="M3015" s="22">
        <f t="shared" si="3953"/>
        <v>23655.4</v>
      </c>
      <c r="N3015" s="22">
        <f t="shared" si="3954"/>
        <v>18265.099999999999</v>
      </c>
      <c r="O3015" s="22">
        <f t="shared" si="3955"/>
        <v>18292.900000000001</v>
      </c>
      <c r="P3015" s="33">
        <f t="shared" si="3970"/>
        <v>0</v>
      </c>
      <c r="Q3015" s="33">
        <f t="shared" si="3970"/>
        <v>0</v>
      </c>
      <c r="R3015" s="33">
        <f t="shared" si="3970"/>
        <v>0</v>
      </c>
      <c r="S3015" s="33">
        <f t="shared" si="3970"/>
        <v>0</v>
      </c>
      <c r="T3015" s="33">
        <f t="shared" si="3970"/>
        <v>0</v>
      </c>
      <c r="U3015" s="33">
        <f t="shared" si="3970"/>
        <v>0</v>
      </c>
      <c r="V3015" s="33">
        <f t="shared" si="3970"/>
        <v>0</v>
      </c>
      <c r="W3015" s="33">
        <f t="shared" si="3970"/>
        <v>0</v>
      </c>
      <c r="X3015" s="33">
        <f t="shared" si="3970"/>
        <v>0</v>
      </c>
      <c r="Y3015" s="33">
        <f t="shared" si="3970"/>
        <v>0</v>
      </c>
      <c r="Z3015" s="33">
        <f t="shared" si="3886"/>
        <v>23655.4</v>
      </c>
      <c r="AA3015" s="33">
        <f t="shared" si="3887"/>
        <v>18265.099999999999</v>
      </c>
      <c r="AB3015" s="33">
        <f t="shared" si="3888"/>
        <v>18292.900000000001</v>
      </c>
      <c r="AC3015" s="33">
        <f t="shared" si="3970"/>
        <v>0</v>
      </c>
    </row>
    <row r="3016" spans="1:30" ht="31.5" x14ac:dyDescent="0.25">
      <c r="A3016" s="31">
        <v>975</v>
      </c>
      <c r="B3016" s="31" t="s">
        <v>14</v>
      </c>
      <c r="C3016" s="31" t="s">
        <v>16</v>
      </c>
      <c r="D3016" s="31" t="s">
        <v>564</v>
      </c>
      <c r="E3016" s="31">
        <v>240</v>
      </c>
      <c r="F3016" s="32" t="s">
        <v>374</v>
      </c>
      <c r="G3016" s="22">
        <v>23955.4</v>
      </c>
      <c r="H3016" s="22">
        <v>18565.099999999999</v>
      </c>
      <c r="I3016" s="22">
        <v>18592.900000000001</v>
      </c>
      <c r="J3016" s="22">
        <v>-300</v>
      </c>
      <c r="K3016" s="22">
        <v>-300</v>
      </c>
      <c r="L3016" s="22">
        <v>-300</v>
      </c>
      <c r="M3016" s="22">
        <f t="shared" si="3953"/>
        <v>23655.4</v>
      </c>
      <c r="N3016" s="22">
        <f t="shared" si="3954"/>
        <v>18265.099999999999</v>
      </c>
      <c r="O3016" s="22">
        <f t="shared" si="3955"/>
        <v>18292.900000000001</v>
      </c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  <c r="Z3016" s="33">
        <f t="shared" si="3886"/>
        <v>23655.4</v>
      </c>
      <c r="AA3016" s="33">
        <f t="shared" si="3887"/>
        <v>18265.099999999999</v>
      </c>
      <c r="AB3016" s="33">
        <f t="shared" si="3888"/>
        <v>18292.900000000001</v>
      </c>
      <c r="AC3016" s="33"/>
    </row>
    <row r="3017" spans="1:30" ht="47.25" x14ac:dyDescent="0.25">
      <c r="A3017" s="31">
        <v>975</v>
      </c>
      <c r="B3017" s="31" t="s">
        <v>14</v>
      </c>
      <c r="C3017" s="31" t="s">
        <v>16</v>
      </c>
      <c r="D3017" s="31" t="s">
        <v>585</v>
      </c>
      <c r="E3017" s="31"/>
      <c r="F3017" s="32" t="s">
        <v>813</v>
      </c>
      <c r="G3017" s="22">
        <f>G3018</f>
        <v>4540.5</v>
      </c>
      <c r="H3017" s="22">
        <f t="shared" ref="H3017:AC3019" si="3971">H3018</f>
        <v>3539.7</v>
      </c>
      <c r="I3017" s="22">
        <f t="shared" si="3971"/>
        <v>3513.4</v>
      </c>
      <c r="J3017" s="22">
        <f t="shared" si="3971"/>
        <v>0</v>
      </c>
      <c r="K3017" s="22">
        <f t="shared" si="3971"/>
        <v>0</v>
      </c>
      <c r="L3017" s="22">
        <f t="shared" si="3971"/>
        <v>0</v>
      </c>
      <c r="M3017" s="22">
        <f t="shared" si="3953"/>
        <v>4540.5</v>
      </c>
      <c r="N3017" s="22">
        <f t="shared" si="3954"/>
        <v>3539.7</v>
      </c>
      <c r="O3017" s="22">
        <f t="shared" si="3955"/>
        <v>3513.4</v>
      </c>
      <c r="P3017" s="33">
        <f t="shared" si="3971"/>
        <v>0</v>
      </c>
      <c r="Q3017" s="33">
        <f t="shared" si="3971"/>
        <v>0</v>
      </c>
      <c r="R3017" s="33">
        <f t="shared" si="3971"/>
        <v>0</v>
      </c>
      <c r="S3017" s="33">
        <f t="shared" si="3971"/>
        <v>0</v>
      </c>
      <c r="T3017" s="33">
        <f t="shared" si="3971"/>
        <v>0</v>
      </c>
      <c r="U3017" s="33">
        <f t="shared" si="3971"/>
        <v>0</v>
      </c>
      <c r="V3017" s="33">
        <f t="shared" si="3971"/>
        <v>0</v>
      </c>
      <c r="W3017" s="33">
        <f t="shared" si="3971"/>
        <v>0</v>
      </c>
      <c r="X3017" s="33">
        <f t="shared" si="3971"/>
        <v>0</v>
      </c>
      <c r="Y3017" s="33">
        <f t="shared" si="3971"/>
        <v>0</v>
      </c>
      <c r="Z3017" s="33">
        <f t="shared" si="3886"/>
        <v>4540.5</v>
      </c>
      <c r="AA3017" s="33">
        <f t="shared" si="3887"/>
        <v>3539.7</v>
      </c>
      <c r="AB3017" s="33">
        <f t="shared" si="3888"/>
        <v>3513.4</v>
      </c>
      <c r="AC3017" s="33">
        <f t="shared" si="3971"/>
        <v>0</v>
      </c>
      <c r="AD3017" s="18"/>
    </row>
    <row r="3018" spans="1:30" ht="47.25" x14ac:dyDescent="0.25">
      <c r="A3018" s="31">
        <v>975</v>
      </c>
      <c r="B3018" s="31" t="s">
        <v>14</v>
      </c>
      <c r="C3018" s="31" t="s">
        <v>16</v>
      </c>
      <c r="D3018" s="31" t="s">
        <v>565</v>
      </c>
      <c r="E3018" s="31"/>
      <c r="F3018" s="32" t="s">
        <v>767</v>
      </c>
      <c r="G3018" s="22">
        <f>G3019</f>
        <v>4540.5</v>
      </c>
      <c r="H3018" s="22">
        <f t="shared" si="3971"/>
        <v>3539.7</v>
      </c>
      <c r="I3018" s="22">
        <f t="shared" si="3971"/>
        <v>3513.4</v>
      </c>
      <c r="J3018" s="22">
        <f t="shared" si="3971"/>
        <v>0</v>
      </c>
      <c r="K3018" s="22">
        <f t="shared" si="3971"/>
        <v>0</v>
      </c>
      <c r="L3018" s="22">
        <f t="shared" si="3971"/>
        <v>0</v>
      </c>
      <c r="M3018" s="22">
        <f t="shared" si="3953"/>
        <v>4540.5</v>
      </c>
      <c r="N3018" s="22">
        <f t="shared" si="3954"/>
        <v>3539.7</v>
      </c>
      <c r="O3018" s="22">
        <f t="shared" si="3955"/>
        <v>3513.4</v>
      </c>
      <c r="P3018" s="33">
        <f t="shared" si="3971"/>
        <v>0</v>
      </c>
      <c r="Q3018" s="33">
        <f t="shared" si="3971"/>
        <v>0</v>
      </c>
      <c r="R3018" s="33">
        <f t="shared" si="3971"/>
        <v>0</v>
      </c>
      <c r="S3018" s="33">
        <f t="shared" si="3971"/>
        <v>0</v>
      </c>
      <c r="T3018" s="33">
        <f t="shared" si="3971"/>
        <v>0</v>
      </c>
      <c r="U3018" s="33">
        <f t="shared" si="3971"/>
        <v>0</v>
      </c>
      <c r="V3018" s="33">
        <f t="shared" si="3971"/>
        <v>0</v>
      </c>
      <c r="W3018" s="33">
        <f t="shared" si="3971"/>
        <v>0</v>
      </c>
      <c r="X3018" s="33">
        <f t="shared" si="3971"/>
        <v>0</v>
      </c>
      <c r="Y3018" s="33">
        <f t="shared" si="3971"/>
        <v>0</v>
      </c>
      <c r="Z3018" s="33">
        <f t="shared" si="3886"/>
        <v>4540.5</v>
      </c>
      <c r="AA3018" s="33">
        <f t="shared" si="3887"/>
        <v>3539.7</v>
      </c>
      <c r="AB3018" s="33">
        <f t="shared" si="3888"/>
        <v>3513.4</v>
      </c>
      <c r="AC3018" s="33">
        <f t="shared" si="3971"/>
        <v>0</v>
      </c>
    </row>
    <row r="3019" spans="1:30" ht="31.5" x14ac:dyDescent="0.25">
      <c r="A3019" s="31">
        <v>975</v>
      </c>
      <c r="B3019" s="31" t="s">
        <v>14</v>
      </c>
      <c r="C3019" s="31" t="s">
        <v>16</v>
      </c>
      <c r="D3019" s="31" t="s">
        <v>565</v>
      </c>
      <c r="E3019" s="31" t="s">
        <v>7</v>
      </c>
      <c r="F3019" s="32" t="s">
        <v>385</v>
      </c>
      <c r="G3019" s="22">
        <f>G3020</f>
        <v>4540.5</v>
      </c>
      <c r="H3019" s="22">
        <f t="shared" si="3971"/>
        <v>3539.7</v>
      </c>
      <c r="I3019" s="22">
        <f t="shared" si="3971"/>
        <v>3513.4</v>
      </c>
      <c r="J3019" s="22">
        <f t="shared" si="3971"/>
        <v>0</v>
      </c>
      <c r="K3019" s="22">
        <f t="shared" si="3971"/>
        <v>0</v>
      </c>
      <c r="L3019" s="22">
        <f t="shared" si="3971"/>
        <v>0</v>
      </c>
      <c r="M3019" s="22">
        <f t="shared" si="3953"/>
        <v>4540.5</v>
      </c>
      <c r="N3019" s="22">
        <f t="shared" si="3954"/>
        <v>3539.7</v>
      </c>
      <c r="O3019" s="22">
        <f t="shared" si="3955"/>
        <v>3513.4</v>
      </c>
      <c r="P3019" s="33">
        <f t="shared" si="3971"/>
        <v>0</v>
      </c>
      <c r="Q3019" s="33">
        <f t="shared" si="3971"/>
        <v>0</v>
      </c>
      <c r="R3019" s="33">
        <f t="shared" si="3971"/>
        <v>0</v>
      </c>
      <c r="S3019" s="33">
        <f t="shared" si="3971"/>
        <v>0</v>
      </c>
      <c r="T3019" s="33">
        <f t="shared" si="3971"/>
        <v>0</v>
      </c>
      <c r="U3019" s="33">
        <f t="shared" si="3971"/>
        <v>0</v>
      </c>
      <c r="V3019" s="33">
        <f t="shared" si="3971"/>
        <v>0</v>
      </c>
      <c r="W3019" s="33">
        <f t="shared" si="3971"/>
        <v>0</v>
      </c>
      <c r="X3019" s="33">
        <f t="shared" si="3971"/>
        <v>0</v>
      </c>
      <c r="Y3019" s="33">
        <f t="shared" si="3971"/>
        <v>0</v>
      </c>
      <c r="Z3019" s="33">
        <f t="shared" si="3886"/>
        <v>4540.5</v>
      </c>
      <c r="AA3019" s="33">
        <f t="shared" si="3887"/>
        <v>3539.7</v>
      </c>
      <c r="AB3019" s="33">
        <f t="shared" si="3888"/>
        <v>3513.4</v>
      </c>
      <c r="AC3019" s="33">
        <f t="shared" si="3971"/>
        <v>0</v>
      </c>
    </row>
    <row r="3020" spans="1:30" ht="31.5" x14ac:dyDescent="0.25">
      <c r="A3020" s="31">
        <v>975</v>
      </c>
      <c r="B3020" s="31" t="s">
        <v>14</v>
      </c>
      <c r="C3020" s="31" t="s">
        <v>16</v>
      </c>
      <c r="D3020" s="31" t="s">
        <v>565</v>
      </c>
      <c r="E3020" s="31">
        <v>240</v>
      </c>
      <c r="F3020" s="32" t="s">
        <v>374</v>
      </c>
      <c r="G3020" s="22">
        <v>4540.5</v>
      </c>
      <c r="H3020" s="22">
        <v>3539.7</v>
      </c>
      <c r="I3020" s="22">
        <v>3513.4</v>
      </c>
      <c r="J3020" s="22"/>
      <c r="K3020" s="22"/>
      <c r="L3020" s="22"/>
      <c r="M3020" s="22">
        <f t="shared" si="3953"/>
        <v>4540.5</v>
      </c>
      <c r="N3020" s="22">
        <f t="shared" si="3954"/>
        <v>3539.7</v>
      </c>
      <c r="O3020" s="22">
        <f t="shared" si="3955"/>
        <v>3513.4</v>
      </c>
      <c r="P3020" s="33"/>
      <c r="Q3020" s="33"/>
      <c r="R3020" s="33"/>
      <c r="S3020" s="33"/>
      <c r="T3020" s="33"/>
      <c r="U3020" s="33"/>
      <c r="V3020" s="33"/>
      <c r="W3020" s="33"/>
      <c r="X3020" s="33"/>
      <c r="Y3020" s="33"/>
      <c r="Z3020" s="33">
        <f t="shared" si="3886"/>
        <v>4540.5</v>
      </c>
      <c r="AA3020" s="33">
        <f t="shared" si="3887"/>
        <v>3539.7</v>
      </c>
      <c r="AB3020" s="33">
        <f t="shared" si="3888"/>
        <v>3513.4</v>
      </c>
      <c r="AC3020" s="33"/>
    </row>
    <row r="3021" spans="1:30" ht="63" x14ac:dyDescent="0.25">
      <c r="A3021" s="31">
        <v>975</v>
      </c>
      <c r="B3021" s="31" t="s">
        <v>14</v>
      </c>
      <c r="C3021" s="31" t="s">
        <v>16</v>
      </c>
      <c r="D3021" s="31" t="s">
        <v>586</v>
      </c>
      <c r="E3021" s="31"/>
      <c r="F3021" s="32" t="s">
        <v>814</v>
      </c>
      <c r="G3021" s="22">
        <f>G3022+G3029</f>
        <v>182469.5</v>
      </c>
      <c r="H3021" s="22">
        <f t="shared" ref="H3021:L3021" si="3972">H3022+H3029</f>
        <v>154069.79999999999</v>
      </c>
      <c r="I3021" s="22">
        <f t="shared" si="3972"/>
        <v>141691.99999999997</v>
      </c>
      <c r="J3021" s="22">
        <f t="shared" si="3972"/>
        <v>0</v>
      </c>
      <c r="K3021" s="22">
        <f t="shared" si="3972"/>
        <v>0</v>
      </c>
      <c r="L3021" s="22">
        <f t="shared" si="3972"/>
        <v>0</v>
      </c>
      <c r="M3021" s="22">
        <f t="shared" si="3953"/>
        <v>182469.5</v>
      </c>
      <c r="N3021" s="22">
        <f t="shared" si="3954"/>
        <v>154069.79999999999</v>
      </c>
      <c r="O3021" s="22">
        <f t="shared" si="3955"/>
        <v>141691.99999999997</v>
      </c>
      <c r="P3021" s="33">
        <f t="shared" ref="P3021:Q3021" si="3973">P3022+P3029</f>
        <v>0</v>
      </c>
      <c r="Q3021" s="33">
        <f t="shared" si="3973"/>
        <v>0</v>
      </c>
      <c r="R3021" s="33">
        <f t="shared" ref="R3021:T3021" si="3974">R3022+R3029</f>
        <v>0</v>
      </c>
      <c r="S3021" s="33">
        <f t="shared" si="3974"/>
        <v>0</v>
      </c>
      <c r="T3021" s="33">
        <f t="shared" si="3974"/>
        <v>0</v>
      </c>
      <c r="U3021" s="33">
        <f t="shared" ref="U3021:W3021" si="3975">U3022+U3029</f>
        <v>0</v>
      </c>
      <c r="V3021" s="33">
        <f t="shared" si="3975"/>
        <v>0</v>
      </c>
      <c r="W3021" s="33">
        <f t="shared" si="3975"/>
        <v>0</v>
      </c>
      <c r="X3021" s="33">
        <f t="shared" ref="X3021:Y3021" si="3976">X3022+X3029</f>
        <v>0</v>
      </c>
      <c r="Y3021" s="33">
        <f t="shared" si="3976"/>
        <v>0</v>
      </c>
      <c r="Z3021" s="33">
        <f t="shared" si="3886"/>
        <v>182469.5</v>
      </c>
      <c r="AA3021" s="33">
        <f t="shared" si="3887"/>
        <v>154069.79999999999</v>
      </c>
      <c r="AB3021" s="33">
        <f t="shared" si="3888"/>
        <v>141691.99999999997</v>
      </c>
      <c r="AC3021" s="33">
        <f t="shared" ref="AC3021" si="3977">AC3022+AC3029</f>
        <v>0</v>
      </c>
      <c r="AD3021" s="18"/>
    </row>
    <row r="3022" spans="1:30" ht="63" x14ac:dyDescent="0.25">
      <c r="A3022" s="31">
        <v>975</v>
      </c>
      <c r="B3022" s="31" t="s">
        <v>14</v>
      </c>
      <c r="C3022" s="31" t="s">
        <v>16</v>
      </c>
      <c r="D3022" s="31" t="s">
        <v>567</v>
      </c>
      <c r="E3022" s="31"/>
      <c r="F3022" s="32" t="s">
        <v>45</v>
      </c>
      <c r="G3022" s="22">
        <f>G3023+G3025+G3027</f>
        <v>142479.6</v>
      </c>
      <c r="H3022" s="22">
        <f t="shared" ref="H3022:L3022" si="3978">H3023+H3025+H3027</f>
        <v>127348.29999999999</v>
      </c>
      <c r="I3022" s="22">
        <f t="shared" si="3978"/>
        <v>129874.89999999998</v>
      </c>
      <c r="J3022" s="22">
        <f t="shared" si="3978"/>
        <v>0</v>
      </c>
      <c r="K3022" s="22">
        <f t="shared" si="3978"/>
        <v>0</v>
      </c>
      <c r="L3022" s="22">
        <f t="shared" si="3978"/>
        <v>0</v>
      </c>
      <c r="M3022" s="22">
        <f t="shared" si="3953"/>
        <v>142479.6</v>
      </c>
      <c r="N3022" s="22">
        <f t="shared" si="3954"/>
        <v>127348.29999999999</v>
      </c>
      <c r="O3022" s="22">
        <f t="shared" si="3955"/>
        <v>129874.89999999998</v>
      </c>
      <c r="P3022" s="33">
        <f t="shared" ref="P3022:Q3022" si="3979">P3023+P3025+P3027</f>
        <v>0</v>
      </c>
      <c r="Q3022" s="33">
        <f t="shared" si="3979"/>
        <v>0</v>
      </c>
      <c r="R3022" s="33">
        <f t="shared" ref="R3022:T3022" si="3980">R3023+R3025+R3027</f>
        <v>0</v>
      </c>
      <c r="S3022" s="33">
        <f t="shared" si="3980"/>
        <v>0</v>
      </c>
      <c r="T3022" s="33">
        <f t="shared" si="3980"/>
        <v>0</v>
      </c>
      <c r="U3022" s="33">
        <f t="shared" ref="U3022:W3022" si="3981">U3023+U3025+U3027</f>
        <v>0</v>
      </c>
      <c r="V3022" s="33">
        <f t="shared" si="3981"/>
        <v>0</v>
      </c>
      <c r="W3022" s="33">
        <f t="shared" si="3981"/>
        <v>0</v>
      </c>
      <c r="X3022" s="33">
        <f t="shared" ref="X3022:Y3022" si="3982">X3023+X3025+X3027</f>
        <v>0</v>
      </c>
      <c r="Y3022" s="33">
        <f t="shared" si="3982"/>
        <v>0</v>
      </c>
      <c r="Z3022" s="33">
        <f t="shared" si="3886"/>
        <v>142479.6</v>
      </c>
      <c r="AA3022" s="33">
        <f t="shared" si="3887"/>
        <v>127348.29999999999</v>
      </c>
      <c r="AB3022" s="33">
        <f t="shared" si="3888"/>
        <v>129874.89999999998</v>
      </c>
      <c r="AC3022" s="33">
        <f t="shared" ref="AC3022" si="3983">AC3023+AC3025+AC3027</f>
        <v>0</v>
      </c>
    </row>
    <row r="3023" spans="1:30" ht="78.75" x14ac:dyDescent="0.25">
      <c r="A3023" s="31">
        <v>975</v>
      </c>
      <c r="B3023" s="31" t="s">
        <v>14</v>
      </c>
      <c r="C3023" s="31" t="s">
        <v>16</v>
      </c>
      <c r="D3023" s="31" t="s">
        <v>567</v>
      </c>
      <c r="E3023" s="31" t="s">
        <v>25</v>
      </c>
      <c r="F3023" s="32" t="s">
        <v>384</v>
      </c>
      <c r="G3023" s="22">
        <f>G3024</f>
        <v>38840.699999999997</v>
      </c>
      <c r="H3023" s="22">
        <f t="shared" ref="H3023:AC3023" si="3984">H3024</f>
        <v>38840.699999999997</v>
      </c>
      <c r="I3023" s="22">
        <f t="shared" si="3984"/>
        <v>38840.699999999997</v>
      </c>
      <c r="J3023" s="22">
        <f t="shared" si="3984"/>
        <v>0</v>
      </c>
      <c r="K3023" s="22">
        <f t="shared" si="3984"/>
        <v>0</v>
      </c>
      <c r="L3023" s="22">
        <f t="shared" si="3984"/>
        <v>0</v>
      </c>
      <c r="M3023" s="22">
        <f t="shared" si="3953"/>
        <v>38840.699999999997</v>
      </c>
      <c r="N3023" s="22">
        <f t="shared" si="3954"/>
        <v>38840.699999999997</v>
      </c>
      <c r="O3023" s="22">
        <f t="shared" si="3955"/>
        <v>38840.699999999997</v>
      </c>
      <c r="P3023" s="33">
        <f t="shared" si="3984"/>
        <v>0</v>
      </c>
      <c r="Q3023" s="33">
        <f t="shared" si="3984"/>
        <v>0</v>
      </c>
      <c r="R3023" s="33">
        <f t="shared" si="3984"/>
        <v>0</v>
      </c>
      <c r="S3023" s="33">
        <f t="shared" si="3984"/>
        <v>0</v>
      </c>
      <c r="T3023" s="33">
        <f t="shared" si="3984"/>
        <v>0</v>
      </c>
      <c r="U3023" s="33">
        <f t="shared" si="3984"/>
        <v>0</v>
      </c>
      <c r="V3023" s="33">
        <f t="shared" si="3984"/>
        <v>0</v>
      </c>
      <c r="W3023" s="33">
        <f t="shared" si="3984"/>
        <v>0</v>
      </c>
      <c r="X3023" s="33">
        <f t="shared" si="3984"/>
        <v>0</v>
      </c>
      <c r="Y3023" s="33">
        <f t="shared" si="3984"/>
        <v>0</v>
      </c>
      <c r="Z3023" s="33">
        <f t="shared" si="3886"/>
        <v>38840.699999999997</v>
      </c>
      <c r="AA3023" s="33">
        <f t="shared" si="3887"/>
        <v>38840.699999999997</v>
      </c>
      <c r="AB3023" s="33">
        <f t="shared" si="3888"/>
        <v>38840.699999999997</v>
      </c>
      <c r="AC3023" s="33">
        <f t="shared" si="3984"/>
        <v>0</v>
      </c>
    </row>
    <row r="3024" spans="1:30" x14ac:dyDescent="0.25">
      <c r="A3024" s="31">
        <v>975</v>
      </c>
      <c r="B3024" s="31" t="s">
        <v>14</v>
      </c>
      <c r="C3024" s="31" t="s">
        <v>16</v>
      </c>
      <c r="D3024" s="31" t="s">
        <v>567</v>
      </c>
      <c r="E3024" s="31">
        <v>110</v>
      </c>
      <c r="F3024" s="32" t="s">
        <v>372</v>
      </c>
      <c r="G3024" s="22">
        <v>38840.699999999997</v>
      </c>
      <c r="H3024" s="22">
        <v>38840.699999999997</v>
      </c>
      <c r="I3024" s="22">
        <v>38840.699999999997</v>
      </c>
      <c r="J3024" s="22"/>
      <c r="K3024" s="22"/>
      <c r="L3024" s="22"/>
      <c r="M3024" s="22">
        <f t="shared" si="3953"/>
        <v>38840.699999999997</v>
      </c>
      <c r="N3024" s="22">
        <f t="shared" si="3954"/>
        <v>38840.699999999997</v>
      </c>
      <c r="O3024" s="22">
        <f t="shared" si="3955"/>
        <v>38840.699999999997</v>
      </c>
      <c r="P3024" s="33"/>
      <c r="Q3024" s="33"/>
      <c r="R3024" s="33"/>
      <c r="S3024" s="33"/>
      <c r="T3024" s="33"/>
      <c r="U3024" s="33"/>
      <c r="V3024" s="33"/>
      <c r="W3024" s="33"/>
      <c r="X3024" s="33"/>
      <c r="Y3024" s="33"/>
      <c r="Z3024" s="33">
        <f t="shared" ref="Z3024:Z3087" si="3985">M3024+P3024+Q3024+R3024+S3024</f>
        <v>38840.699999999997</v>
      </c>
      <c r="AA3024" s="33">
        <f t="shared" ref="AA3024:AA3087" si="3986">N3024+T3024+U3024+V3024</f>
        <v>38840.699999999997</v>
      </c>
      <c r="AB3024" s="33">
        <f t="shared" ref="AB3024:AB3087" si="3987">O3024+W3024+X3024+Y3024</f>
        <v>38840.699999999997</v>
      </c>
      <c r="AC3024" s="33"/>
    </row>
    <row r="3025" spans="1:30" ht="31.5" x14ac:dyDescent="0.25">
      <c r="A3025" s="31">
        <v>975</v>
      </c>
      <c r="B3025" s="31" t="s">
        <v>14</v>
      </c>
      <c r="C3025" s="31" t="s">
        <v>16</v>
      </c>
      <c r="D3025" s="31" t="s">
        <v>567</v>
      </c>
      <c r="E3025" s="31" t="s">
        <v>7</v>
      </c>
      <c r="F3025" s="32" t="s">
        <v>385</v>
      </c>
      <c r="G3025" s="22">
        <f>G3026</f>
        <v>95386.8</v>
      </c>
      <c r="H3025" s="22">
        <f t="shared" ref="H3025:AC3025" si="3988">H3026</f>
        <v>80660.099999999991</v>
      </c>
      <c r="I3025" s="22">
        <f t="shared" si="3988"/>
        <v>83340.099999999977</v>
      </c>
      <c r="J3025" s="22">
        <f t="shared" si="3988"/>
        <v>0</v>
      </c>
      <c r="K3025" s="22">
        <f t="shared" si="3988"/>
        <v>0</v>
      </c>
      <c r="L3025" s="22">
        <f t="shared" si="3988"/>
        <v>0</v>
      </c>
      <c r="M3025" s="22">
        <f t="shared" si="3953"/>
        <v>95386.8</v>
      </c>
      <c r="N3025" s="22">
        <f t="shared" si="3954"/>
        <v>80660.099999999991</v>
      </c>
      <c r="O3025" s="22">
        <f t="shared" si="3955"/>
        <v>83340.099999999977</v>
      </c>
      <c r="P3025" s="33">
        <f t="shared" si="3988"/>
        <v>0</v>
      </c>
      <c r="Q3025" s="33">
        <f t="shared" si="3988"/>
        <v>0</v>
      </c>
      <c r="R3025" s="33">
        <f t="shared" si="3988"/>
        <v>0</v>
      </c>
      <c r="S3025" s="33">
        <f t="shared" si="3988"/>
        <v>0</v>
      </c>
      <c r="T3025" s="33">
        <f t="shared" si="3988"/>
        <v>0</v>
      </c>
      <c r="U3025" s="33">
        <f t="shared" si="3988"/>
        <v>0</v>
      </c>
      <c r="V3025" s="33">
        <f t="shared" si="3988"/>
        <v>0</v>
      </c>
      <c r="W3025" s="33">
        <f t="shared" si="3988"/>
        <v>0</v>
      </c>
      <c r="X3025" s="33">
        <f t="shared" si="3988"/>
        <v>0</v>
      </c>
      <c r="Y3025" s="33">
        <f t="shared" si="3988"/>
        <v>0</v>
      </c>
      <c r="Z3025" s="33">
        <f t="shared" si="3985"/>
        <v>95386.8</v>
      </c>
      <c r="AA3025" s="33">
        <f t="shared" si="3986"/>
        <v>80660.099999999991</v>
      </c>
      <c r="AB3025" s="33">
        <f t="shared" si="3987"/>
        <v>83340.099999999977</v>
      </c>
      <c r="AC3025" s="33">
        <f t="shared" si="3988"/>
        <v>0</v>
      </c>
    </row>
    <row r="3026" spans="1:30" ht="31.5" x14ac:dyDescent="0.25">
      <c r="A3026" s="31">
        <v>975</v>
      </c>
      <c r="B3026" s="31" t="s">
        <v>14</v>
      </c>
      <c r="C3026" s="31" t="s">
        <v>16</v>
      </c>
      <c r="D3026" s="31" t="s">
        <v>567</v>
      </c>
      <c r="E3026" s="31">
        <v>240</v>
      </c>
      <c r="F3026" s="32" t="s">
        <v>374</v>
      </c>
      <c r="G3026" s="22">
        <v>95386.8</v>
      </c>
      <c r="H3026" s="22">
        <v>80660.099999999991</v>
      </c>
      <c r="I3026" s="22">
        <v>83340.099999999977</v>
      </c>
      <c r="J3026" s="22"/>
      <c r="K3026" s="22"/>
      <c r="L3026" s="22"/>
      <c r="M3026" s="22">
        <f t="shared" si="3953"/>
        <v>95386.8</v>
      </c>
      <c r="N3026" s="22">
        <f t="shared" si="3954"/>
        <v>80660.099999999991</v>
      </c>
      <c r="O3026" s="22">
        <f t="shared" si="3955"/>
        <v>83340.099999999977</v>
      </c>
      <c r="P3026" s="33"/>
      <c r="Q3026" s="33"/>
      <c r="R3026" s="33"/>
      <c r="S3026" s="33"/>
      <c r="T3026" s="33"/>
      <c r="U3026" s="33"/>
      <c r="V3026" s="33"/>
      <c r="W3026" s="33"/>
      <c r="X3026" s="33"/>
      <c r="Y3026" s="33"/>
      <c r="Z3026" s="33">
        <f t="shared" si="3985"/>
        <v>95386.8</v>
      </c>
      <c r="AA3026" s="33">
        <f t="shared" si="3986"/>
        <v>80660.099999999991</v>
      </c>
      <c r="AB3026" s="33">
        <f t="shared" si="3987"/>
        <v>83340.099999999977</v>
      </c>
      <c r="AC3026" s="33"/>
    </row>
    <row r="3027" spans="1:30" x14ac:dyDescent="0.25">
      <c r="A3027" s="31">
        <v>975</v>
      </c>
      <c r="B3027" s="31" t="s">
        <v>14</v>
      </c>
      <c r="C3027" s="31" t="s">
        <v>16</v>
      </c>
      <c r="D3027" s="31" t="s">
        <v>567</v>
      </c>
      <c r="E3027" s="31" t="s">
        <v>8</v>
      </c>
      <c r="F3027" s="32" t="s">
        <v>389</v>
      </c>
      <c r="G3027" s="22">
        <f>G3028</f>
        <v>8252.1</v>
      </c>
      <c r="H3027" s="22">
        <f t="shared" ref="H3027:AC3027" si="3989">H3028</f>
        <v>7847.5</v>
      </c>
      <c r="I3027" s="22">
        <f t="shared" si="3989"/>
        <v>7694.1</v>
      </c>
      <c r="J3027" s="22">
        <f t="shared" si="3989"/>
        <v>0</v>
      </c>
      <c r="K3027" s="22">
        <f t="shared" si="3989"/>
        <v>0</v>
      </c>
      <c r="L3027" s="22">
        <f t="shared" si="3989"/>
        <v>0</v>
      </c>
      <c r="M3027" s="22">
        <f t="shared" si="3953"/>
        <v>8252.1</v>
      </c>
      <c r="N3027" s="22">
        <f t="shared" si="3954"/>
        <v>7847.5</v>
      </c>
      <c r="O3027" s="22">
        <f t="shared" si="3955"/>
        <v>7694.1</v>
      </c>
      <c r="P3027" s="33">
        <f t="shared" si="3989"/>
        <v>0</v>
      </c>
      <c r="Q3027" s="33">
        <f t="shared" si="3989"/>
        <v>0</v>
      </c>
      <c r="R3027" s="33">
        <f t="shared" si="3989"/>
        <v>0</v>
      </c>
      <c r="S3027" s="33">
        <f t="shared" si="3989"/>
        <v>0</v>
      </c>
      <c r="T3027" s="33">
        <f t="shared" si="3989"/>
        <v>0</v>
      </c>
      <c r="U3027" s="33">
        <f t="shared" si="3989"/>
        <v>0</v>
      </c>
      <c r="V3027" s="33">
        <f t="shared" si="3989"/>
        <v>0</v>
      </c>
      <c r="W3027" s="33">
        <f t="shared" si="3989"/>
        <v>0</v>
      </c>
      <c r="X3027" s="33">
        <f t="shared" si="3989"/>
        <v>0</v>
      </c>
      <c r="Y3027" s="33">
        <f t="shared" si="3989"/>
        <v>0</v>
      </c>
      <c r="Z3027" s="33">
        <f t="shared" si="3985"/>
        <v>8252.1</v>
      </c>
      <c r="AA3027" s="33">
        <f t="shared" si="3986"/>
        <v>7847.5</v>
      </c>
      <c r="AB3027" s="33">
        <f t="shared" si="3987"/>
        <v>7694.1</v>
      </c>
      <c r="AC3027" s="33">
        <f t="shared" si="3989"/>
        <v>0</v>
      </c>
    </row>
    <row r="3028" spans="1:30" x14ac:dyDescent="0.25">
      <c r="A3028" s="31">
        <v>975</v>
      </c>
      <c r="B3028" s="31" t="s">
        <v>14</v>
      </c>
      <c r="C3028" s="31" t="s">
        <v>16</v>
      </c>
      <c r="D3028" s="31" t="s">
        <v>567</v>
      </c>
      <c r="E3028" s="31">
        <v>850</v>
      </c>
      <c r="F3028" s="32" t="s">
        <v>383</v>
      </c>
      <c r="G3028" s="22">
        <v>8252.1</v>
      </c>
      <c r="H3028" s="22">
        <v>7847.5</v>
      </c>
      <c r="I3028" s="22">
        <v>7694.1</v>
      </c>
      <c r="J3028" s="22"/>
      <c r="K3028" s="22"/>
      <c r="L3028" s="22"/>
      <c r="M3028" s="22">
        <f t="shared" si="3953"/>
        <v>8252.1</v>
      </c>
      <c r="N3028" s="22">
        <f t="shared" si="3954"/>
        <v>7847.5</v>
      </c>
      <c r="O3028" s="22">
        <f t="shared" si="3955"/>
        <v>7694.1</v>
      </c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>
        <f t="shared" si="3985"/>
        <v>8252.1</v>
      </c>
      <c r="AA3028" s="33">
        <f t="shared" si="3986"/>
        <v>7847.5</v>
      </c>
      <c r="AB3028" s="33">
        <f t="shared" si="3987"/>
        <v>7694.1</v>
      </c>
      <c r="AC3028" s="33"/>
    </row>
    <row r="3029" spans="1:30" x14ac:dyDescent="0.25">
      <c r="A3029" s="31">
        <v>975</v>
      </c>
      <c r="B3029" s="31" t="s">
        <v>14</v>
      </c>
      <c r="C3029" s="31" t="s">
        <v>16</v>
      </c>
      <c r="D3029" s="31" t="s">
        <v>568</v>
      </c>
      <c r="E3029" s="31"/>
      <c r="F3029" s="32" t="s">
        <v>768</v>
      </c>
      <c r="G3029" s="22">
        <f>G3030</f>
        <v>39989.9</v>
      </c>
      <c r="H3029" s="22">
        <f t="shared" ref="H3029:AC3030" si="3990">H3030</f>
        <v>26721.5</v>
      </c>
      <c r="I3029" s="22">
        <f t="shared" si="3990"/>
        <v>11817.1</v>
      </c>
      <c r="J3029" s="22">
        <f t="shared" si="3990"/>
        <v>0</v>
      </c>
      <c r="K3029" s="22">
        <f t="shared" si="3990"/>
        <v>0</v>
      </c>
      <c r="L3029" s="22">
        <f t="shared" si="3990"/>
        <v>0</v>
      </c>
      <c r="M3029" s="22">
        <f t="shared" si="3953"/>
        <v>39989.9</v>
      </c>
      <c r="N3029" s="22">
        <f t="shared" si="3954"/>
        <v>26721.5</v>
      </c>
      <c r="O3029" s="22">
        <f t="shared" si="3955"/>
        <v>11817.1</v>
      </c>
      <c r="P3029" s="33">
        <f t="shared" si="3990"/>
        <v>0</v>
      </c>
      <c r="Q3029" s="33">
        <f t="shared" si="3990"/>
        <v>0</v>
      </c>
      <c r="R3029" s="33">
        <f t="shared" si="3990"/>
        <v>0</v>
      </c>
      <c r="S3029" s="33">
        <f t="shared" si="3990"/>
        <v>0</v>
      </c>
      <c r="T3029" s="33">
        <f t="shared" si="3990"/>
        <v>0</v>
      </c>
      <c r="U3029" s="33">
        <f t="shared" si="3990"/>
        <v>0</v>
      </c>
      <c r="V3029" s="33">
        <f t="shared" si="3990"/>
        <v>0</v>
      </c>
      <c r="W3029" s="33">
        <f t="shared" si="3990"/>
        <v>0</v>
      </c>
      <c r="X3029" s="33">
        <f t="shared" si="3990"/>
        <v>0</v>
      </c>
      <c r="Y3029" s="33">
        <f t="shared" si="3990"/>
        <v>0</v>
      </c>
      <c r="Z3029" s="33">
        <f t="shared" si="3985"/>
        <v>39989.9</v>
      </c>
      <c r="AA3029" s="33">
        <f t="shared" si="3986"/>
        <v>26721.5</v>
      </c>
      <c r="AB3029" s="33">
        <f t="shared" si="3987"/>
        <v>11817.1</v>
      </c>
      <c r="AC3029" s="33">
        <f t="shared" si="3990"/>
        <v>0</v>
      </c>
    </row>
    <row r="3030" spans="1:30" ht="31.5" x14ac:dyDescent="0.25">
      <c r="A3030" s="31">
        <v>975</v>
      </c>
      <c r="B3030" s="31" t="s">
        <v>14</v>
      </c>
      <c r="C3030" s="31" t="s">
        <v>16</v>
      </c>
      <c r="D3030" s="31" t="s">
        <v>568</v>
      </c>
      <c r="E3030" s="31" t="s">
        <v>7</v>
      </c>
      <c r="F3030" s="32" t="s">
        <v>385</v>
      </c>
      <c r="G3030" s="22">
        <f>G3031</f>
        <v>39989.9</v>
      </c>
      <c r="H3030" s="22">
        <f t="shared" si="3990"/>
        <v>26721.5</v>
      </c>
      <c r="I3030" s="22">
        <f t="shared" si="3990"/>
        <v>11817.1</v>
      </c>
      <c r="J3030" s="22">
        <f t="shared" si="3990"/>
        <v>0</v>
      </c>
      <c r="K3030" s="22">
        <f t="shared" si="3990"/>
        <v>0</v>
      </c>
      <c r="L3030" s="22">
        <f t="shared" si="3990"/>
        <v>0</v>
      </c>
      <c r="M3030" s="22">
        <f t="shared" si="3953"/>
        <v>39989.9</v>
      </c>
      <c r="N3030" s="22">
        <f t="shared" si="3954"/>
        <v>26721.5</v>
      </c>
      <c r="O3030" s="22">
        <f t="shared" si="3955"/>
        <v>11817.1</v>
      </c>
      <c r="P3030" s="33">
        <f t="shared" si="3990"/>
        <v>0</v>
      </c>
      <c r="Q3030" s="33">
        <f t="shared" si="3990"/>
        <v>0</v>
      </c>
      <c r="R3030" s="33">
        <f t="shared" si="3990"/>
        <v>0</v>
      </c>
      <c r="S3030" s="33">
        <f t="shared" si="3990"/>
        <v>0</v>
      </c>
      <c r="T3030" s="33">
        <f t="shared" si="3990"/>
        <v>0</v>
      </c>
      <c r="U3030" s="33">
        <f t="shared" si="3990"/>
        <v>0</v>
      </c>
      <c r="V3030" s="33">
        <f t="shared" si="3990"/>
        <v>0</v>
      </c>
      <c r="W3030" s="33">
        <f t="shared" si="3990"/>
        <v>0</v>
      </c>
      <c r="X3030" s="33">
        <f t="shared" si="3990"/>
        <v>0</v>
      </c>
      <c r="Y3030" s="33">
        <f t="shared" si="3990"/>
        <v>0</v>
      </c>
      <c r="Z3030" s="33">
        <f t="shared" si="3985"/>
        <v>39989.9</v>
      </c>
      <c r="AA3030" s="33">
        <f t="shared" si="3986"/>
        <v>26721.5</v>
      </c>
      <c r="AB3030" s="33">
        <f t="shared" si="3987"/>
        <v>11817.1</v>
      </c>
      <c r="AC3030" s="33">
        <f t="shared" si="3990"/>
        <v>0</v>
      </c>
    </row>
    <row r="3031" spans="1:30" ht="31.5" x14ac:dyDescent="0.25">
      <c r="A3031" s="31">
        <v>975</v>
      </c>
      <c r="B3031" s="31" t="s">
        <v>14</v>
      </c>
      <c r="C3031" s="31" t="s">
        <v>16</v>
      </c>
      <c r="D3031" s="31" t="s">
        <v>568</v>
      </c>
      <c r="E3031" s="31">
        <v>240</v>
      </c>
      <c r="F3031" s="32" t="s">
        <v>374</v>
      </c>
      <c r="G3031" s="22">
        <v>39989.9</v>
      </c>
      <c r="H3031" s="22">
        <v>26721.5</v>
      </c>
      <c r="I3031" s="22">
        <v>11817.1</v>
      </c>
      <c r="J3031" s="22"/>
      <c r="K3031" s="22"/>
      <c r="L3031" s="22"/>
      <c r="M3031" s="22">
        <f t="shared" si="3953"/>
        <v>39989.9</v>
      </c>
      <c r="N3031" s="22">
        <f t="shared" si="3954"/>
        <v>26721.5</v>
      </c>
      <c r="O3031" s="22">
        <f t="shared" si="3955"/>
        <v>11817.1</v>
      </c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>
        <f t="shared" si="3985"/>
        <v>39989.9</v>
      </c>
      <c r="AA3031" s="33">
        <f t="shared" si="3986"/>
        <v>26721.5</v>
      </c>
      <c r="AB3031" s="33">
        <f t="shared" si="3987"/>
        <v>11817.1</v>
      </c>
      <c r="AC3031" s="33"/>
    </row>
    <row r="3032" spans="1:30" ht="31.5" x14ac:dyDescent="0.25">
      <c r="A3032" s="31">
        <v>975</v>
      </c>
      <c r="B3032" s="31" t="s">
        <v>14</v>
      </c>
      <c r="C3032" s="31" t="s">
        <v>16</v>
      </c>
      <c r="D3032" s="31" t="s">
        <v>587</v>
      </c>
      <c r="E3032" s="31"/>
      <c r="F3032" s="32" t="s">
        <v>815</v>
      </c>
      <c r="G3032" s="22">
        <f>G3033</f>
        <v>12957.2</v>
      </c>
      <c r="H3032" s="22">
        <f t="shared" ref="H3032:AC3034" si="3991">H3033</f>
        <v>12998.5</v>
      </c>
      <c r="I3032" s="22">
        <f t="shared" si="3991"/>
        <v>9822.9</v>
      </c>
      <c r="J3032" s="22">
        <f t="shared" si="3991"/>
        <v>0</v>
      </c>
      <c r="K3032" s="22">
        <f t="shared" si="3991"/>
        <v>0</v>
      </c>
      <c r="L3032" s="22">
        <f t="shared" si="3991"/>
        <v>0</v>
      </c>
      <c r="M3032" s="22">
        <f t="shared" si="3953"/>
        <v>12957.2</v>
      </c>
      <c r="N3032" s="22">
        <f t="shared" si="3954"/>
        <v>12998.5</v>
      </c>
      <c r="O3032" s="22">
        <f t="shared" si="3955"/>
        <v>9822.9</v>
      </c>
      <c r="P3032" s="33">
        <f t="shared" si="3991"/>
        <v>0</v>
      </c>
      <c r="Q3032" s="33">
        <f t="shared" si="3991"/>
        <v>0</v>
      </c>
      <c r="R3032" s="33">
        <f t="shared" si="3991"/>
        <v>0</v>
      </c>
      <c r="S3032" s="33">
        <f t="shared" si="3991"/>
        <v>0</v>
      </c>
      <c r="T3032" s="33">
        <f t="shared" si="3991"/>
        <v>0</v>
      </c>
      <c r="U3032" s="33">
        <f t="shared" si="3991"/>
        <v>0</v>
      </c>
      <c r="V3032" s="33">
        <f t="shared" si="3991"/>
        <v>0</v>
      </c>
      <c r="W3032" s="33">
        <f t="shared" si="3991"/>
        <v>0</v>
      </c>
      <c r="X3032" s="33">
        <f t="shared" si="3991"/>
        <v>0</v>
      </c>
      <c r="Y3032" s="33">
        <f t="shared" si="3991"/>
        <v>0</v>
      </c>
      <c r="Z3032" s="33">
        <f t="shared" si="3985"/>
        <v>12957.2</v>
      </c>
      <c r="AA3032" s="33">
        <f t="shared" si="3986"/>
        <v>12998.5</v>
      </c>
      <c r="AB3032" s="33">
        <f t="shared" si="3987"/>
        <v>9822.9</v>
      </c>
      <c r="AC3032" s="33">
        <f t="shared" si="3991"/>
        <v>0</v>
      </c>
      <c r="AD3032" s="18"/>
    </row>
    <row r="3033" spans="1:30" ht="63" x14ac:dyDescent="0.25">
      <c r="A3033" s="31">
        <v>975</v>
      </c>
      <c r="B3033" s="31" t="s">
        <v>14</v>
      </c>
      <c r="C3033" s="31" t="s">
        <v>16</v>
      </c>
      <c r="D3033" s="31" t="s">
        <v>566</v>
      </c>
      <c r="E3033" s="31"/>
      <c r="F3033" s="32" t="s">
        <v>45</v>
      </c>
      <c r="G3033" s="22">
        <f>G3034</f>
        <v>12957.2</v>
      </c>
      <c r="H3033" s="22">
        <f t="shared" si="3991"/>
        <v>12998.5</v>
      </c>
      <c r="I3033" s="22">
        <f t="shared" si="3991"/>
        <v>9822.9</v>
      </c>
      <c r="J3033" s="22">
        <f t="shared" si="3991"/>
        <v>0</v>
      </c>
      <c r="K3033" s="22">
        <f t="shared" si="3991"/>
        <v>0</v>
      </c>
      <c r="L3033" s="22">
        <f t="shared" si="3991"/>
        <v>0</v>
      </c>
      <c r="M3033" s="22">
        <f t="shared" si="3953"/>
        <v>12957.2</v>
      </c>
      <c r="N3033" s="22">
        <f t="shared" si="3954"/>
        <v>12998.5</v>
      </c>
      <c r="O3033" s="22">
        <f t="shared" si="3955"/>
        <v>9822.9</v>
      </c>
      <c r="P3033" s="33">
        <f t="shared" si="3991"/>
        <v>0</v>
      </c>
      <c r="Q3033" s="33">
        <f t="shared" si="3991"/>
        <v>0</v>
      </c>
      <c r="R3033" s="33">
        <f t="shared" si="3991"/>
        <v>0</v>
      </c>
      <c r="S3033" s="33">
        <f t="shared" si="3991"/>
        <v>0</v>
      </c>
      <c r="T3033" s="33">
        <f t="shared" si="3991"/>
        <v>0</v>
      </c>
      <c r="U3033" s="33">
        <f t="shared" si="3991"/>
        <v>0</v>
      </c>
      <c r="V3033" s="33">
        <f t="shared" si="3991"/>
        <v>0</v>
      </c>
      <c r="W3033" s="33">
        <f t="shared" si="3991"/>
        <v>0</v>
      </c>
      <c r="X3033" s="33">
        <f t="shared" si="3991"/>
        <v>0</v>
      </c>
      <c r="Y3033" s="33">
        <f t="shared" si="3991"/>
        <v>0</v>
      </c>
      <c r="Z3033" s="33">
        <f t="shared" si="3985"/>
        <v>12957.2</v>
      </c>
      <c r="AA3033" s="33">
        <f t="shared" si="3986"/>
        <v>12998.5</v>
      </c>
      <c r="AB3033" s="33">
        <f t="shared" si="3987"/>
        <v>9822.9</v>
      </c>
      <c r="AC3033" s="33">
        <f t="shared" si="3991"/>
        <v>0</v>
      </c>
    </row>
    <row r="3034" spans="1:30" ht="31.5" x14ac:dyDescent="0.25">
      <c r="A3034" s="31">
        <v>975</v>
      </c>
      <c r="B3034" s="31" t="s">
        <v>14</v>
      </c>
      <c r="C3034" s="31" t="s">
        <v>16</v>
      </c>
      <c r="D3034" s="31" t="s">
        <v>566</v>
      </c>
      <c r="E3034" s="31" t="s">
        <v>94</v>
      </c>
      <c r="F3034" s="32" t="s">
        <v>388</v>
      </c>
      <c r="G3034" s="22">
        <f>G3035</f>
        <v>12957.2</v>
      </c>
      <c r="H3034" s="22">
        <f t="shared" si="3991"/>
        <v>12998.5</v>
      </c>
      <c r="I3034" s="22">
        <f t="shared" si="3991"/>
        <v>9822.9</v>
      </c>
      <c r="J3034" s="22">
        <f t="shared" si="3991"/>
        <v>0</v>
      </c>
      <c r="K3034" s="22">
        <f t="shared" si="3991"/>
        <v>0</v>
      </c>
      <c r="L3034" s="22">
        <f t="shared" si="3991"/>
        <v>0</v>
      </c>
      <c r="M3034" s="22">
        <f t="shared" si="3953"/>
        <v>12957.2</v>
      </c>
      <c r="N3034" s="22">
        <f t="shared" si="3954"/>
        <v>12998.5</v>
      </c>
      <c r="O3034" s="22">
        <f t="shared" si="3955"/>
        <v>9822.9</v>
      </c>
      <c r="P3034" s="33">
        <f t="shared" si="3991"/>
        <v>0</v>
      </c>
      <c r="Q3034" s="33">
        <f t="shared" si="3991"/>
        <v>0</v>
      </c>
      <c r="R3034" s="33">
        <f t="shared" si="3991"/>
        <v>0</v>
      </c>
      <c r="S3034" s="33">
        <f t="shared" si="3991"/>
        <v>0</v>
      </c>
      <c r="T3034" s="33">
        <f t="shared" si="3991"/>
        <v>0</v>
      </c>
      <c r="U3034" s="33">
        <f t="shared" si="3991"/>
        <v>0</v>
      </c>
      <c r="V3034" s="33">
        <f t="shared" si="3991"/>
        <v>0</v>
      </c>
      <c r="W3034" s="33">
        <f t="shared" si="3991"/>
        <v>0</v>
      </c>
      <c r="X3034" s="33">
        <f t="shared" si="3991"/>
        <v>0</v>
      </c>
      <c r="Y3034" s="33">
        <f t="shared" si="3991"/>
        <v>0</v>
      </c>
      <c r="Z3034" s="33">
        <f t="shared" si="3985"/>
        <v>12957.2</v>
      </c>
      <c r="AA3034" s="33">
        <f t="shared" si="3986"/>
        <v>12998.5</v>
      </c>
      <c r="AB3034" s="33">
        <f t="shared" si="3987"/>
        <v>9822.9</v>
      </c>
      <c r="AC3034" s="33">
        <f t="shared" si="3991"/>
        <v>0</v>
      </c>
    </row>
    <row r="3035" spans="1:30" x14ac:dyDescent="0.25">
      <c r="A3035" s="31">
        <v>975</v>
      </c>
      <c r="B3035" s="31" t="s">
        <v>14</v>
      </c>
      <c r="C3035" s="31" t="s">
        <v>16</v>
      </c>
      <c r="D3035" s="31" t="s">
        <v>566</v>
      </c>
      <c r="E3035" s="31">
        <v>610</v>
      </c>
      <c r="F3035" s="32" t="s">
        <v>379</v>
      </c>
      <c r="G3035" s="22">
        <v>12957.2</v>
      </c>
      <c r="H3035" s="22">
        <v>12998.5</v>
      </c>
      <c r="I3035" s="22">
        <v>9822.9</v>
      </c>
      <c r="J3035" s="22"/>
      <c r="K3035" s="22"/>
      <c r="L3035" s="22"/>
      <c r="M3035" s="22">
        <f t="shared" si="3953"/>
        <v>12957.2</v>
      </c>
      <c r="N3035" s="22">
        <f t="shared" si="3954"/>
        <v>12998.5</v>
      </c>
      <c r="O3035" s="22">
        <f t="shared" si="3955"/>
        <v>9822.9</v>
      </c>
      <c r="P3035" s="33"/>
      <c r="Q3035" s="33"/>
      <c r="R3035" s="33"/>
      <c r="S3035" s="33"/>
      <c r="T3035" s="33"/>
      <c r="U3035" s="33"/>
      <c r="V3035" s="33"/>
      <c r="W3035" s="33"/>
      <c r="X3035" s="33"/>
      <c r="Y3035" s="33"/>
      <c r="Z3035" s="33">
        <f t="shared" si="3985"/>
        <v>12957.2</v>
      </c>
      <c r="AA3035" s="33">
        <f t="shared" si="3986"/>
        <v>12998.5</v>
      </c>
      <c r="AB3035" s="33">
        <f t="shared" si="3987"/>
        <v>9822.9</v>
      </c>
      <c r="AC3035" s="33"/>
    </row>
    <row r="3036" spans="1:30" x14ac:dyDescent="0.25">
      <c r="A3036" s="31">
        <v>975</v>
      </c>
      <c r="B3036" s="31" t="s">
        <v>14</v>
      </c>
      <c r="C3036" s="31" t="s">
        <v>16</v>
      </c>
      <c r="D3036" s="31" t="s">
        <v>35</v>
      </c>
      <c r="E3036" s="31"/>
      <c r="F3036" s="32" t="s">
        <v>48</v>
      </c>
      <c r="G3036" s="22">
        <f>G3037+G3040+G3043+G3046</f>
        <v>53224.299999999996</v>
      </c>
      <c r="H3036" s="22">
        <f t="shared" ref="H3036:L3036" si="3992">H3037+H3040+H3043+H3046</f>
        <v>53748.4</v>
      </c>
      <c r="I3036" s="22">
        <f t="shared" si="3992"/>
        <v>51652.299999999996</v>
      </c>
      <c r="J3036" s="22">
        <f t="shared" si="3992"/>
        <v>300</v>
      </c>
      <c r="K3036" s="22">
        <f t="shared" si="3992"/>
        <v>300</v>
      </c>
      <c r="L3036" s="22">
        <f t="shared" si="3992"/>
        <v>300</v>
      </c>
      <c r="M3036" s="22">
        <f t="shared" si="3953"/>
        <v>53524.299999999996</v>
      </c>
      <c r="N3036" s="22">
        <f t="shared" si="3954"/>
        <v>54048.4</v>
      </c>
      <c r="O3036" s="22">
        <f t="shared" si="3955"/>
        <v>51952.299999999996</v>
      </c>
      <c r="P3036" s="33">
        <f t="shared" ref="P3036:Q3036" si="3993">P3037+P3040+P3043+P3046</f>
        <v>0</v>
      </c>
      <c r="Q3036" s="33">
        <f t="shared" si="3993"/>
        <v>0</v>
      </c>
      <c r="R3036" s="33">
        <f t="shared" ref="R3036:T3036" si="3994">R3037+R3040+R3043+R3046</f>
        <v>0</v>
      </c>
      <c r="S3036" s="33">
        <f t="shared" si="3994"/>
        <v>0</v>
      </c>
      <c r="T3036" s="33">
        <f t="shared" si="3994"/>
        <v>0</v>
      </c>
      <c r="U3036" s="33">
        <f t="shared" ref="U3036:W3036" si="3995">U3037+U3040+U3043+U3046</f>
        <v>0</v>
      </c>
      <c r="V3036" s="33">
        <f t="shared" si="3995"/>
        <v>0</v>
      </c>
      <c r="W3036" s="33">
        <f t="shared" si="3995"/>
        <v>0</v>
      </c>
      <c r="X3036" s="33">
        <f t="shared" ref="X3036:Y3036" si="3996">X3037+X3040+X3043+X3046</f>
        <v>0</v>
      </c>
      <c r="Y3036" s="33">
        <f t="shared" si="3996"/>
        <v>0</v>
      </c>
      <c r="Z3036" s="33">
        <f t="shared" si="3985"/>
        <v>53524.299999999996</v>
      </c>
      <c r="AA3036" s="33">
        <f t="shared" si="3986"/>
        <v>54048.4</v>
      </c>
      <c r="AB3036" s="33">
        <f t="shared" si="3987"/>
        <v>51952.299999999996</v>
      </c>
      <c r="AC3036" s="33">
        <f t="shared" ref="AC3036" si="3997">AC3037+AC3040+AC3043+AC3046</f>
        <v>0</v>
      </c>
      <c r="AD3036" s="18"/>
    </row>
    <row r="3037" spans="1:30" x14ac:dyDescent="0.25">
      <c r="A3037" s="31">
        <v>975</v>
      </c>
      <c r="B3037" s="31" t="s">
        <v>14</v>
      </c>
      <c r="C3037" s="31" t="s">
        <v>16</v>
      </c>
      <c r="D3037" s="31" t="s">
        <v>572</v>
      </c>
      <c r="E3037" s="31"/>
      <c r="F3037" s="32" t="s">
        <v>771</v>
      </c>
      <c r="G3037" s="22">
        <f>G3038</f>
        <v>7622</v>
      </c>
      <c r="H3037" s="22">
        <f t="shared" ref="H3037:AC3038" si="3998">H3038</f>
        <v>3993.8</v>
      </c>
      <c r="I3037" s="22">
        <f t="shared" si="3998"/>
        <v>3655.2</v>
      </c>
      <c r="J3037" s="22">
        <f t="shared" si="3998"/>
        <v>300</v>
      </c>
      <c r="K3037" s="22">
        <f t="shared" si="3998"/>
        <v>300</v>
      </c>
      <c r="L3037" s="22">
        <f t="shared" si="3998"/>
        <v>300</v>
      </c>
      <c r="M3037" s="22">
        <f t="shared" si="3953"/>
        <v>7922</v>
      </c>
      <c r="N3037" s="22">
        <f t="shared" si="3954"/>
        <v>4293.8</v>
      </c>
      <c r="O3037" s="22">
        <f t="shared" si="3955"/>
        <v>3955.2</v>
      </c>
      <c r="P3037" s="33">
        <f t="shared" si="3998"/>
        <v>0</v>
      </c>
      <c r="Q3037" s="33">
        <f t="shared" si="3998"/>
        <v>0</v>
      </c>
      <c r="R3037" s="33">
        <f t="shared" si="3998"/>
        <v>0</v>
      </c>
      <c r="S3037" s="33">
        <f t="shared" si="3998"/>
        <v>0</v>
      </c>
      <c r="T3037" s="33">
        <f t="shared" si="3998"/>
        <v>0</v>
      </c>
      <c r="U3037" s="33">
        <f t="shared" si="3998"/>
        <v>0</v>
      </c>
      <c r="V3037" s="33">
        <f t="shared" si="3998"/>
        <v>0</v>
      </c>
      <c r="W3037" s="33">
        <f t="shared" si="3998"/>
        <v>0</v>
      </c>
      <c r="X3037" s="33">
        <f t="shared" si="3998"/>
        <v>0</v>
      </c>
      <c r="Y3037" s="33">
        <f t="shared" si="3998"/>
        <v>0</v>
      </c>
      <c r="Z3037" s="33">
        <f t="shared" si="3985"/>
        <v>7922</v>
      </c>
      <c r="AA3037" s="33">
        <f t="shared" si="3986"/>
        <v>4293.8</v>
      </c>
      <c r="AB3037" s="33">
        <f t="shared" si="3987"/>
        <v>3955.2</v>
      </c>
      <c r="AC3037" s="33">
        <f t="shared" si="3998"/>
        <v>0</v>
      </c>
    </row>
    <row r="3038" spans="1:30" ht="31.5" x14ac:dyDescent="0.25">
      <c r="A3038" s="31">
        <v>975</v>
      </c>
      <c r="B3038" s="31" t="s">
        <v>14</v>
      </c>
      <c r="C3038" s="31" t="s">
        <v>16</v>
      </c>
      <c r="D3038" s="31" t="s">
        <v>572</v>
      </c>
      <c r="E3038" s="31" t="s">
        <v>7</v>
      </c>
      <c r="F3038" s="32" t="s">
        <v>385</v>
      </c>
      <c r="G3038" s="22">
        <f>G3039</f>
        <v>7622</v>
      </c>
      <c r="H3038" s="22">
        <f t="shared" si="3998"/>
        <v>3993.8</v>
      </c>
      <c r="I3038" s="22">
        <f t="shared" si="3998"/>
        <v>3655.2</v>
      </c>
      <c r="J3038" s="22">
        <f t="shared" si="3998"/>
        <v>300</v>
      </c>
      <c r="K3038" s="22">
        <f t="shared" si="3998"/>
        <v>300</v>
      </c>
      <c r="L3038" s="22">
        <f t="shared" si="3998"/>
        <v>300</v>
      </c>
      <c r="M3038" s="22">
        <f t="shared" si="3953"/>
        <v>7922</v>
      </c>
      <c r="N3038" s="22">
        <f t="shared" si="3954"/>
        <v>4293.8</v>
      </c>
      <c r="O3038" s="22">
        <f t="shared" si="3955"/>
        <v>3955.2</v>
      </c>
      <c r="P3038" s="33">
        <f t="shared" si="3998"/>
        <v>0</v>
      </c>
      <c r="Q3038" s="33">
        <f t="shared" si="3998"/>
        <v>0</v>
      </c>
      <c r="R3038" s="33">
        <f t="shared" si="3998"/>
        <v>0</v>
      </c>
      <c r="S3038" s="33">
        <f t="shared" si="3998"/>
        <v>0</v>
      </c>
      <c r="T3038" s="33">
        <f t="shared" si="3998"/>
        <v>0</v>
      </c>
      <c r="U3038" s="33">
        <f t="shared" si="3998"/>
        <v>0</v>
      </c>
      <c r="V3038" s="33">
        <f t="shared" si="3998"/>
        <v>0</v>
      </c>
      <c r="W3038" s="33">
        <f t="shared" si="3998"/>
        <v>0</v>
      </c>
      <c r="X3038" s="33">
        <f t="shared" si="3998"/>
        <v>0</v>
      </c>
      <c r="Y3038" s="33">
        <f t="shared" si="3998"/>
        <v>0</v>
      </c>
      <c r="Z3038" s="33">
        <f t="shared" si="3985"/>
        <v>7922</v>
      </c>
      <c r="AA3038" s="33">
        <f t="shared" si="3986"/>
        <v>4293.8</v>
      </c>
      <c r="AB3038" s="33">
        <f t="shared" si="3987"/>
        <v>3955.2</v>
      </c>
      <c r="AC3038" s="33">
        <f t="shared" si="3998"/>
        <v>0</v>
      </c>
    </row>
    <row r="3039" spans="1:30" ht="31.5" x14ac:dyDescent="0.25">
      <c r="A3039" s="31">
        <v>975</v>
      </c>
      <c r="B3039" s="31" t="s">
        <v>14</v>
      </c>
      <c r="C3039" s="31" t="s">
        <v>16</v>
      </c>
      <c r="D3039" s="31" t="s">
        <v>572</v>
      </c>
      <c r="E3039" s="31">
        <v>240</v>
      </c>
      <c r="F3039" s="32" t="s">
        <v>374</v>
      </c>
      <c r="G3039" s="22">
        <v>7622</v>
      </c>
      <c r="H3039" s="22">
        <v>3993.8</v>
      </c>
      <c r="I3039" s="22">
        <v>3655.2</v>
      </c>
      <c r="J3039" s="22">
        <v>300</v>
      </c>
      <c r="K3039" s="22">
        <v>300</v>
      </c>
      <c r="L3039" s="22">
        <v>300</v>
      </c>
      <c r="M3039" s="22">
        <f t="shared" si="3953"/>
        <v>7922</v>
      </c>
      <c r="N3039" s="22">
        <f t="shared" si="3954"/>
        <v>4293.8</v>
      </c>
      <c r="O3039" s="22">
        <f t="shared" si="3955"/>
        <v>3955.2</v>
      </c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>
        <f t="shared" si="3985"/>
        <v>7922</v>
      </c>
      <c r="AA3039" s="33">
        <f t="shared" si="3986"/>
        <v>4293.8</v>
      </c>
      <c r="AB3039" s="33">
        <f t="shared" si="3987"/>
        <v>3955.2</v>
      </c>
      <c r="AC3039" s="33"/>
    </row>
    <row r="3040" spans="1:30" ht="31.5" x14ac:dyDescent="0.25">
      <c r="A3040" s="31">
        <v>975</v>
      </c>
      <c r="B3040" s="31" t="s">
        <v>14</v>
      </c>
      <c r="C3040" s="31" t="s">
        <v>16</v>
      </c>
      <c r="D3040" s="31" t="s">
        <v>569</v>
      </c>
      <c r="E3040" s="31"/>
      <c r="F3040" s="32" t="s">
        <v>772</v>
      </c>
      <c r="G3040" s="22">
        <f>G3041</f>
        <v>34203.699999999997</v>
      </c>
      <c r="H3040" s="22">
        <f t="shared" ref="H3040:AC3041" si="3999">H3041</f>
        <v>35076.699999999997</v>
      </c>
      <c r="I3040" s="22">
        <f t="shared" si="3999"/>
        <v>35076.699999999997</v>
      </c>
      <c r="J3040" s="22">
        <f t="shared" si="3999"/>
        <v>0</v>
      </c>
      <c r="K3040" s="22">
        <f t="shared" si="3999"/>
        <v>0</v>
      </c>
      <c r="L3040" s="22">
        <f t="shared" si="3999"/>
        <v>0</v>
      </c>
      <c r="M3040" s="22">
        <f t="shared" si="3953"/>
        <v>34203.699999999997</v>
      </c>
      <c r="N3040" s="22">
        <f t="shared" si="3954"/>
        <v>35076.699999999997</v>
      </c>
      <c r="O3040" s="22">
        <f t="shared" si="3955"/>
        <v>35076.699999999997</v>
      </c>
      <c r="P3040" s="33">
        <f t="shared" si="3999"/>
        <v>0</v>
      </c>
      <c r="Q3040" s="33">
        <f t="shared" si="3999"/>
        <v>0</v>
      </c>
      <c r="R3040" s="33">
        <f t="shared" si="3999"/>
        <v>0</v>
      </c>
      <c r="S3040" s="33">
        <f t="shared" si="3999"/>
        <v>0</v>
      </c>
      <c r="T3040" s="33">
        <f t="shared" si="3999"/>
        <v>0</v>
      </c>
      <c r="U3040" s="33">
        <f t="shared" si="3999"/>
        <v>0</v>
      </c>
      <c r="V3040" s="33">
        <f t="shared" si="3999"/>
        <v>0</v>
      </c>
      <c r="W3040" s="33">
        <f t="shared" si="3999"/>
        <v>0</v>
      </c>
      <c r="X3040" s="33">
        <f t="shared" si="3999"/>
        <v>0</v>
      </c>
      <c r="Y3040" s="33">
        <f t="shared" si="3999"/>
        <v>0</v>
      </c>
      <c r="Z3040" s="33">
        <f t="shared" si="3985"/>
        <v>34203.699999999997</v>
      </c>
      <c r="AA3040" s="33">
        <f t="shared" si="3986"/>
        <v>35076.699999999997</v>
      </c>
      <c r="AB3040" s="33">
        <f t="shared" si="3987"/>
        <v>35076.699999999997</v>
      </c>
      <c r="AC3040" s="33">
        <f t="shared" si="3999"/>
        <v>0</v>
      </c>
    </row>
    <row r="3041" spans="1:30" ht="31.5" x14ac:dyDescent="0.25">
      <c r="A3041" s="31">
        <v>975</v>
      </c>
      <c r="B3041" s="31" t="s">
        <v>14</v>
      </c>
      <c r="C3041" s="31" t="s">
        <v>16</v>
      </c>
      <c r="D3041" s="31" t="s">
        <v>569</v>
      </c>
      <c r="E3041" s="31" t="s">
        <v>7</v>
      </c>
      <c r="F3041" s="32" t="s">
        <v>385</v>
      </c>
      <c r="G3041" s="22">
        <f>G3042</f>
        <v>34203.699999999997</v>
      </c>
      <c r="H3041" s="22">
        <f t="shared" si="3999"/>
        <v>35076.699999999997</v>
      </c>
      <c r="I3041" s="22">
        <f t="shared" si="3999"/>
        <v>35076.699999999997</v>
      </c>
      <c r="J3041" s="22">
        <f t="shared" si="3999"/>
        <v>0</v>
      </c>
      <c r="K3041" s="22">
        <f t="shared" si="3999"/>
        <v>0</v>
      </c>
      <c r="L3041" s="22">
        <f t="shared" si="3999"/>
        <v>0</v>
      </c>
      <c r="M3041" s="22">
        <f t="shared" si="3953"/>
        <v>34203.699999999997</v>
      </c>
      <c r="N3041" s="22">
        <f t="shared" si="3954"/>
        <v>35076.699999999997</v>
      </c>
      <c r="O3041" s="22">
        <f t="shared" si="3955"/>
        <v>35076.699999999997</v>
      </c>
      <c r="P3041" s="33">
        <f t="shared" si="3999"/>
        <v>0</v>
      </c>
      <c r="Q3041" s="33">
        <f t="shared" si="3999"/>
        <v>0</v>
      </c>
      <c r="R3041" s="33">
        <f t="shared" si="3999"/>
        <v>0</v>
      </c>
      <c r="S3041" s="33">
        <f t="shared" si="3999"/>
        <v>0</v>
      </c>
      <c r="T3041" s="33">
        <f t="shared" si="3999"/>
        <v>0</v>
      </c>
      <c r="U3041" s="33">
        <f t="shared" si="3999"/>
        <v>0</v>
      </c>
      <c r="V3041" s="33">
        <f t="shared" si="3999"/>
        <v>0</v>
      </c>
      <c r="W3041" s="33">
        <f t="shared" si="3999"/>
        <v>0</v>
      </c>
      <c r="X3041" s="33">
        <f t="shared" si="3999"/>
        <v>0</v>
      </c>
      <c r="Y3041" s="33">
        <f t="shared" si="3999"/>
        <v>0</v>
      </c>
      <c r="Z3041" s="33">
        <f t="shared" si="3985"/>
        <v>34203.699999999997</v>
      </c>
      <c r="AA3041" s="33">
        <f t="shared" si="3986"/>
        <v>35076.699999999997</v>
      </c>
      <c r="AB3041" s="33">
        <f t="shared" si="3987"/>
        <v>35076.699999999997</v>
      </c>
      <c r="AC3041" s="33">
        <f t="shared" si="3999"/>
        <v>0</v>
      </c>
    </row>
    <row r="3042" spans="1:30" ht="31.5" x14ac:dyDescent="0.25">
      <c r="A3042" s="31">
        <v>975</v>
      </c>
      <c r="B3042" s="31" t="s">
        <v>14</v>
      </c>
      <c r="C3042" s="31" t="s">
        <v>16</v>
      </c>
      <c r="D3042" s="31" t="s">
        <v>569</v>
      </c>
      <c r="E3042" s="31">
        <v>240</v>
      </c>
      <c r="F3042" s="32" t="s">
        <v>374</v>
      </c>
      <c r="G3042" s="22">
        <v>34203.699999999997</v>
      </c>
      <c r="H3042" s="22">
        <v>35076.699999999997</v>
      </c>
      <c r="I3042" s="22">
        <v>35076.699999999997</v>
      </c>
      <c r="J3042" s="22"/>
      <c r="K3042" s="22"/>
      <c r="L3042" s="22"/>
      <c r="M3042" s="22">
        <f t="shared" si="3953"/>
        <v>34203.699999999997</v>
      </c>
      <c r="N3042" s="22">
        <f t="shared" si="3954"/>
        <v>35076.699999999997</v>
      </c>
      <c r="O3042" s="22">
        <f t="shared" si="3955"/>
        <v>35076.699999999997</v>
      </c>
      <c r="P3042" s="33"/>
      <c r="Q3042" s="33"/>
      <c r="R3042" s="33"/>
      <c r="S3042" s="33"/>
      <c r="T3042" s="33"/>
      <c r="U3042" s="33"/>
      <c r="V3042" s="33"/>
      <c r="W3042" s="33"/>
      <c r="X3042" s="33"/>
      <c r="Y3042" s="33"/>
      <c r="Z3042" s="33">
        <f t="shared" si="3985"/>
        <v>34203.699999999997</v>
      </c>
      <c r="AA3042" s="33">
        <f t="shared" si="3986"/>
        <v>35076.699999999997</v>
      </c>
      <c r="AB3042" s="33">
        <f t="shared" si="3987"/>
        <v>35076.699999999997</v>
      </c>
      <c r="AC3042" s="33"/>
    </row>
    <row r="3043" spans="1:30" ht="63" x14ac:dyDescent="0.25">
      <c r="A3043" s="31">
        <v>975</v>
      </c>
      <c r="B3043" s="31" t="s">
        <v>14</v>
      </c>
      <c r="C3043" s="31" t="s">
        <v>16</v>
      </c>
      <c r="D3043" s="31" t="s">
        <v>570</v>
      </c>
      <c r="E3043" s="31"/>
      <c r="F3043" s="32" t="s">
        <v>773</v>
      </c>
      <c r="G3043" s="22">
        <f>G3044</f>
        <v>4840.6000000000004</v>
      </c>
      <c r="H3043" s="22">
        <f t="shared" ref="H3043:AC3044" si="4000">H3044</f>
        <v>4937.3999999999996</v>
      </c>
      <c r="I3043" s="22">
        <f t="shared" si="4000"/>
        <v>4937.3999999999996</v>
      </c>
      <c r="J3043" s="22">
        <f t="shared" si="4000"/>
        <v>0</v>
      </c>
      <c r="K3043" s="22">
        <f t="shared" si="4000"/>
        <v>0</v>
      </c>
      <c r="L3043" s="22">
        <f t="shared" si="4000"/>
        <v>0</v>
      </c>
      <c r="M3043" s="22">
        <f t="shared" si="3953"/>
        <v>4840.6000000000004</v>
      </c>
      <c r="N3043" s="22">
        <f t="shared" si="3954"/>
        <v>4937.3999999999996</v>
      </c>
      <c r="O3043" s="22">
        <f t="shared" si="3955"/>
        <v>4937.3999999999996</v>
      </c>
      <c r="P3043" s="33">
        <f t="shared" si="4000"/>
        <v>0</v>
      </c>
      <c r="Q3043" s="33">
        <f t="shared" si="4000"/>
        <v>0</v>
      </c>
      <c r="R3043" s="33">
        <f t="shared" si="4000"/>
        <v>0</v>
      </c>
      <c r="S3043" s="33">
        <f t="shared" si="4000"/>
        <v>0</v>
      </c>
      <c r="T3043" s="33">
        <f t="shared" si="4000"/>
        <v>0</v>
      </c>
      <c r="U3043" s="33">
        <f t="shared" si="4000"/>
        <v>0</v>
      </c>
      <c r="V3043" s="33">
        <f t="shared" si="4000"/>
        <v>0</v>
      </c>
      <c r="W3043" s="33">
        <f t="shared" si="4000"/>
        <v>0</v>
      </c>
      <c r="X3043" s="33">
        <f t="shared" si="4000"/>
        <v>0</v>
      </c>
      <c r="Y3043" s="33">
        <f t="shared" si="4000"/>
        <v>0</v>
      </c>
      <c r="Z3043" s="33">
        <f t="shared" si="3985"/>
        <v>4840.6000000000004</v>
      </c>
      <c r="AA3043" s="33">
        <f t="shared" si="3986"/>
        <v>4937.3999999999996</v>
      </c>
      <c r="AB3043" s="33">
        <f t="shared" si="3987"/>
        <v>4937.3999999999996</v>
      </c>
      <c r="AC3043" s="33">
        <f t="shared" si="4000"/>
        <v>0</v>
      </c>
    </row>
    <row r="3044" spans="1:30" ht="31.5" x14ac:dyDescent="0.25">
      <c r="A3044" s="31">
        <v>975</v>
      </c>
      <c r="B3044" s="31" t="s">
        <v>14</v>
      </c>
      <c r="C3044" s="31" t="s">
        <v>16</v>
      </c>
      <c r="D3044" s="31" t="s">
        <v>570</v>
      </c>
      <c r="E3044" s="31" t="s">
        <v>7</v>
      </c>
      <c r="F3044" s="32" t="s">
        <v>385</v>
      </c>
      <c r="G3044" s="22">
        <f>G3045</f>
        <v>4840.6000000000004</v>
      </c>
      <c r="H3044" s="22">
        <f t="shared" si="4000"/>
        <v>4937.3999999999996</v>
      </c>
      <c r="I3044" s="22">
        <f t="shared" si="4000"/>
        <v>4937.3999999999996</v>
      </c>
      <c r="J3044" s="22">
        <f t="shared" si="4000"/>
        <v>0</v>
      </c>
      <c r="K3044" s="22">
        <f t="shared" si="4000"/>
        <v>0</v>
      </c>
      <c r="L3044" s="22">
        <f t="shared" si="4000"/>
        <v>0</v>
      </c>
      <c r="M3044" s="22">
        <f t="shared" si="3953"/>
        <v>4840.6000000000004</v>
      </c>
      <c r="N3044" s="22">
        <f t="shared" si="3954"/>
        <v>4937.3999999999996</v>
      </c>
      <c r="O3044" s="22">
        <f t="shared" si="3955"/>
        <v>4937.3999999999996</v>
      </c>
      <c r="P3044" s="33">
        <f t="shared" si="4000"/>
        <v>0</v>
      </c>
      <c r="Q3044" s="33">
        <f t="shared" si="4000"/>
        <v>0</v>
      </c>
      <c r="R3044" s="33">
        <f t="shared" si="4000"/>
        <v>0</v>
      </c>
      <c r="S3044" s="33">
        <f t="shared" si="4000"/>
        <v>0</v>
      </c>
      <c r="T3044" s="33">
        <f t="shared" si="4000"/>
        <v>0</v>
      </c>
      <c r="U3044" s="33">
        <f t="shared" si="4000"/>
        <v>0</v>
      </c>
      <c r="V3044" s="33">
        <f t="shared" si="4000"/>
        <v>0</v>
      </c>
      <c r="W3044" s="33">
        <f t="shared" si="4000"/>
        <v>0</v>
      </c>
      <c r="X3044" s="33">
        <f t="shared" si="4000"/>
        <v>0</v>
      </c>
      <c r="Y3044" s="33">
        <f t="shared" si="4000"/>
        <v>0</v>
      </c>
      <c r="Z3044" s="33">
        <f t="shared" si="3985"/>
        <v>4840.6000000000004</v>
      </c>
      <c r="AA3044" s="33">
        <f t="shared" si="3986"/>
        <v>4937.3999999999996</v>
      </c>
      <c r="AB3044" s="33">
        <f t="shared" si="3987"/>
        <v>4937.3999999999996</v>
      </c>
      <c r="AC3044" s="33">
        <f t="shared" si="4000"/>
        <v>0</v>
      </c>
    </row>
    <row r="3045" spans="1:30" ht="31.5" x14ac:dyDescent="0.25">
      <c r="A3045" s="31">
        <v>975</v>
      </c>
      <c r="B3045" s="31" t="s">
        <v>14</v>
      </c>
      <c r="C3045" s="31" t="s">
        <v>16</v>
      </c>
      <c r="D3045" s="31" t="s">
        <v>570</v>
      </c>
      <c r="E3045" s="31">
        <v>240</v>
      </c>
      <c r="F3045" s="32" t="s">
        <v>374</v>
      </c>
      <c r="G3045" s="22">
        <v>4840.6000000000004</v>
      </c>
      <c r="H3045" s="22">
        <v>4937.3999999999996</v>
      </c>
      <c r="I3045" s="22">
        <v>4937.3999999999996</v>
      </c>
      <c r="J3045" s="22"/>
      <c r="K3045" s="22"/>
      <c r="L3045" s="22"/>
      <c r="M3045" s="22">
        <f t="shared" si="3953"/>
        <v>4840.6000000000004</v>
      </c>
      <c r="N3045" s="22">
        <f t="shared" si="3954"/>
        <v>4937.3999999999996</v>
      </c>
      <c r="O3045" s="22">
        <f t="shared" si="3955"/>
        <v>4937.3999999999996</v>
      </c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>
        <f t="shared" si="3985"/>
        <v>4840.6000000000004</v>
      </c>
      <c r="AA3045" s="33">
        <f t="shared" si="3986"/>
        <v>4937.3999999999996</v>
      </c>
      <c r="AB3045" s="33">
        <f t="shared" si="3987"/>
        <v>4937.3999999999996</v>
      </c>
      <c r="AC3045" s="33"/>
    </row>
    <row r="3046" spans="1:30" ht="47.25" x14ac:dyDescent="0.25">
      <c r="A3046" s="31">
        <v>975</v>
      </c>
      <c r="B3046" s="31" t="s">
        <v>14</v>
      </c>
      <c r="C3046" s="31" t="s">
        <v>16</v>
      </c>
      <c r="D3046" s="31" t="s">
        <v>571</v>
      </c>
      <c r="E3046" s="31"/>
      <c r="F3046" s="32" t="s">
        <v>774</v>
      </c>
      <c r="G3046" s="22">
        <f>G3047</f>
        <v>6558</v>
      </c>
      <c r="H3046" s="22">
        <f t="shared" ref="H3046:AC3047" si="4001">H3047</f>
        <v>9740.5</v>
      </c>
      <c r="I3046" s="22">
        <f t="shared" si="4001"/>
        <v>7983</v>
      </c>
      <c r="J3046" s="22">
        <f t="shared" si="4001"/>
        <v>0</v>
      </c>
      <c r="K3046" s="22">
        <f t="shared" si="4001"/>
        <v>0</v>
      </c>
      <c r="L3046" s="22">
        <f t="shared" si="4001"/>
        <v>0</v>
      </c>
      <c r="M3046" s="22">
        <f t="shared" si="3953"/>
        <v>6558</v>
      </c>
      <c r="N3046" s="22">
        <f t="shared" si="3954"/>
        <v>9740.5</v>
      </c>
      <c r="O3046" s="22">
        <f t="shared" si="3955"/>
        <v>7983</v>
      </c>
      <c r="P3046" s="33">
        <f t="shared" si="4001"/>
        <v>0</v>
      </c>
      <c r="Q3046" s="33">
        <f t="shared" si="4001"/>
        <v>0</v>
      </c>
      <c r="R3046" s="33">
        <f t="shared" si="4001"/>
        <v>0</v>
      </c>
      <c r="S3046" s="33">
        <f t="shared" si="4001"/>
        <v>0</v>
      </c>
      <c r="T3046" s="33">
        <f t="shared" si="4001"/>
        <v>0</v>
      </c>
      <c r="U3046" s="33">
        <f t="shared" si="4001"/>
        <v>0</v>
      </c>
      <c r="V3046" s="33">
        <f t="shared" si="4001"/>
        <v>0</v>
      </c>
      <c r="W3046" s="33">
        <f t="shared" si="4001"/>
        <v>0</v>
      </c>
      <c r="X3046" s="33">
        <f t="shared" si="4001"/>
        <v>0</v>
      </c>
      <c r="Y3046" s="33">
        <f t="shared" si="4001"/>
        <v>0</v>
      </c>
      <c r="Z3046" s="33">
        <f t="shared" si="3985"/>
        <v>6558</v>
      </c>
      <c r="AA3046" s="33">
        <f t="shared" si="3986"/>
        <v>9740.5</v>
      </c>
      <c r="AB3046" s="33">
        <f t="shared" si="3987"/>
        <v>7983</v>
      </c>
      <c r="AC3046" s="33">
        <f t="shared" si="4001"/>
        <v>0</v>
      </c>
    </row>
    <row r="3047" spans="1:30" ht="31.5" x14ac:dyDescent="0.25">
      <c r="A3047" s="31">
        <v>975</v>
      </c>
      <c r="B3047" s="31" t="s">
        <v>14</v>
      </c>
      <c r="C3047" s="31" t="s">
        <v>16</v>
      </c>
      <c r="D3047" s="31" t="s">
        <v>571</v>
      </c>
      <c r="E3047" s="31" t="s">
        <v>7</v>
      </c>
      <c r="F3047" s="32" t="s">
        <v>385</v>
      </c>
      <c r="G3047" s="22">
        <f>G3048</f>
        <v>6558</v>
      </c>
      <c r="H3047" s="22">
        <f t="shared" si="4001"/>
        <v>9740.5</v>
      </c>
      <c r="I3047" s="22">
        <f t="shared" si="4001"/>
        <v>7983</v>
      </c>
      <c r="J3047" s="22">
        <f t="shared" si="4001"/>
        <v>0</v>
      </c>
      <c r="K3047" s="22">
        <f t="shared" si="4001"/>
        <v>0</v>
      </c>
      <c r="L3047" s="22">
        <f t="shared" si="4001"/>
        <v>0</v>
      </c>
      <c r="M3047" s="22">
        <f t="shared" si="3953"/>
        <v>6558</v>
      </c>
      <c r="N3047" s="22">
        <f t="shared" si="3954"/>
        <v>9740.5</v>
      </c>
      <c r="O3047" s="22">
        <f t="shared" si="3955"/>
        <v>7983</v>
      </c>
      <c r="P3047" s="33">
        <f t="shared" si="4001"/>
        <v>0</v>
      </c>
      <c r="Q3047" s="33">
        <f t="shared" si="4001"/>
        <v>0</v>
      </c>
      <c r="R3047" s="33">
        <f t="shared" si="4001"/>
        <v>0</v>
      </c>
      <c r="S3047" s="33">
        <f t="shared" si="4001"/>
        <v>0</v>
      </c>
      <c r="T3047" s="33">
        <f t="shared" si="4001"/>
        <v>0</v>
      </c>
      <c r="U3047" s="33">
        <f t="shared" si="4001"/>
        <v>0</v>
      </c>
      <c r="V3047" s="33">
        <f t="shared" si="4001"/>
        <v>0</v>
      </c>
      <c r="W3047" s="33">
        <f t="shared" si="4001"/>
        <v>0</v>
      </c>
      <c r="X3047" s="33">
        <f t="shared" si="4001"/>
        <v>0</v>
      </c>
      <c r="Y3047" s="33">
        <f t="shared" si="4001"/>
        <v>0</v>
      </c>
      <c r="Z3047" s="33">
        <f t="shared" si="3985"/>
        <v>6558</v>
      </c>
      <c r="AA3047" s="33">
        <f t="shared" si="3986"/>
        <v>9740.5</v>
      </c>
      <c r="AB3047" s="33">
        <f t="shared" si="3987"/>
        <v>7983</v>
      </c>
      <c r="AC3047" s="33">
        <f t="shared" si="4001"/>
        <v>0</v>
      </c>
    </row>
    <row r="3048" spans="1:30" ht="31.5" x14ac:dyDescent="0.25">
      <c r="A3048" s="31">
        <v>975</v>
      </c>
      <c r="B3048" s="31" t="s">
        <v>14</v>
      </c>
      <c r="C3048" s="31" t="s">
        <v>16</v>
      </c>
      <c r="D3048" s="31" t="s">
        <v>571</v>
      </c>
      <c r="E3048" s="31">
        <v>240</v>
      </c>
      <c r="F3048" s="32" t="s">
        <v>374</v>
      </c>
      <c r="G3048" s="22">
        <v>6558</v>
      </c>
      <c r="H3048" s="22">
        <v>9740.5</v>
      </c>
      <c r="I3048" s="22">
        <v>7983</v>
      </c>
      <c r="J3048" s="22"/>
      <c r="K3048" s="22"/>
      <c r="L3048" s="22"/>
      <c r="M3048" s="22">
        <f t="shared" si="3953"/>
        <v>6558</v>
      </c>
      <c r="N3048" s="22">
        <f t="shared" si="3954"/>
        <v>9740.5</v>
      </c>
      <c r="O3048" s="22">
        <f t="shared" si="3955"/>
        <v>7983</v>
      </c>
      <c r="P3048" s="33"/>
      <c r="Q3048" s="33"/>
      <c r="R3048" s="33"/>
      <c r="S3048" s="33"/>
      <c r="T3048" s="33"/>
      <c r="U3048" s="33"/>
      <c r="V3048" s="33"/>
      <c r="W3048" s="33"/>
      <c r="X3048" s="33"/>
      <c r="Y3048" s="33"/>
      <c r="Z3048" s="33">
        <f t="shared" si="3985"/>
        <v>6558</v>
      </c>
      <c r="AA3048" s="33">
        <f t="shared" si="3986"/>
        <v>9740.5</v>
      </c>
      <c r="AB3048" s="33">
        <f t="shared" si="3987"/>
        <v>7983</v>
      </c>
      <c r="AC3048" s="33"/>
    </row>
    <row r="3049" spans="1:30" s="6" customFormat="1" ht="31.5" x14ac:dyDescent="0.25">
      <c r="A3049" s="19">
        <v>975</v>
      </c>
      <c r="B3049" s="19" t="s">
        <v>108</v>
      </c>
      <c r="C3049" s="19"/>
      <c r="D3049" s="19"/>
      <c r="E3049" s="19"/>
      <c r="F3049" s="20" t="s">
        <v>390</v>
      </c>
      <c r="G3049" s="21">
        <f>G3050+G3056</f>
        <v>786.69999999999993</v>
      </c>
      <c r="H3049" s="21">
        <f t="shared" ref="H3049:L3049" si="4002">H3050+H3056</f>
        <v>978.69999999999993</v>
      </c>
      <c r="I3049" s="21">
        <f t="shared" si="4002"/>
        <v>1466</v>
      </c>
      <c r="J3049" s="21">
        <f t="shared" si="4002"/>
        <v>0</v>
      </c>
      <c r="K3049" s="21">
        <f t="shared" si="4002"/>
        <v>0</v>
      </c>
      <c r="L3049" s="21">
        <f t="shared" si="4002"/>
        <v>0</v>
      </c>
      <c r="M3049" s="22">
        <f t="shared" si="3953"/>
        <v>786.69999999999993</v>
      </c>
      <c r="N3049" s="22">
        <f t="shared" si="3954"/>
        <v>978.69999999999993</v>
      </c>
      <c r="O3049" s="22">
        <f t="shared" si="3955"/>
        <v>1466</v>
      </c>
      <c r="P3049" s="23">
        <f t="shared" ref="P3049:Q3049" si="4003">P3050+P3056</f>
        <v>0</v>
      </c>
      <c r="Q3049" s="23">
        <f t="shared" si="4003"/>
        <v>0</v>
      </c>
      <c r="R3049" s="23">
        <f t="shared" ref="R3049:T3049" si="4004">R3050+R3056</f>
        <v>0</v>
      </c>
      <c r="S3049" s="23">
        <f t="shared" si="4004"/>
        <v>0</v>
      </c>
      <c r="T3049" s="23">
        <f t="shared" si="4004"/>
        <v>0</v>
      </c>
      <c r="U3049" s="23">
        <f t="shared" ref="U3049:W3049" si="4005">U3050+U3056</f>
        <v>0</v>
      </c>
      <c r="V3049" s="23">
        <f t="shared" si="4005"/>
        <v>0</v>
      </c>
      <c r="W3049" s="23">
        <f t="shared" si="4005"/>
        <v>0</v>
      </c>
      <c r="X3049" s="23">
        <f t="shared" ref="X3049:Y3049" si="4006">X3050+X3056</f>
        <v>0</v>
      </c>
      <c r="Y3049" s="23">
        <f t="shared" si="4006"/>
        <v>0</v>
      </c>
      <c r="Z3049" s="23">
        <f t="shared" si="3985"/>
        <v>786.69999999999993</v>
      </c>
      <c r="AA3049" s="23">
        <f t="shared" si="3986"/>
        <v>978.69999999999993</v>
      </c>
      <c r="AB3049" s="23">
        <f t="shared" si="3987"/>
        <v>1466</v>
      </c>
      <c r="AC3049" s="23">
        <f t="shared" ref="AC3049" si="4007">AC3050+AC3056</f>
        <v>0</v>
      </c>
    </row>
    <row r="3050" spans="1:30" s="34" customFormat="1" ht="47.25" x14ac:dyDescent="0.25">
      <c r="A3050" s="25">
        <v>975</v>
      </c>
      <c r="B3050" s="25" t="s">
        <v>108</v>
      </c>
      <c r="C3050" s="25" t="s">
        <v>137</v>
      </c>
      <c r="D3050" s="25"/>
      <c r="E3050" s="25"/>
      <c r="F3050" s="26" t="s">
        <v>396</v>
      </c>
      <c r="G3050" s="27">
        <f>G3051</f>
        <v>178.4</v>
      </c>
      <c r="H3050" s="27">
        <f t="shared" ref="H3050:AC3054" si="4008">H3051</f>
        <v>370.4</v>
      </c>
      <c r="I3050" s="27">
        <f t="shared" si="4008"/>
        <v>857.7</v>
      </c>
      <c r="J3050" s="27">
        <f t="shared" si="4008"/>
        <v>0</v>
      </c>
      <c r="K3050" s="27">
        <f t="shared" si="4008"/>
        <v>0</v>
      </c>
      <c r="L3050" s="27">
        <f t="shared" si="4008"/>
        <v>0</v>
      </c>
      <c r="M3050" s="22">
        <f t="shared" si="3953"/>
        <v>178.4</v>
      </c>
      <c r="N3050" s="22">
        <f t="shared" si="3954"/>
        <v>370.4</v>
      </c>
      <c r="O3050" s="22">
        <f t="shared" si="3955"/>
        <v>857.7</v>
      </c>
      <c r="P3050" s="28">
        <f t="shared" si="4008"/>
        <v>0</v>
      </c>
      <c r="Q3050" s="28">
        <f t="shared" si="4008"/>
        <v>0</v>
      </c>
      <c r="R3050" s="28">
        <f t="shared" si="4008"/>
        <v>0</v>
      </c>
      <c r="S3050" s="28">
        <f t="shared" si="4008"/>
        <v>0</v>
      </c>
      <c r="T3050" s="28">
        <f t="shared" si="4008"/>
        <v>0</v>
      </c>
      <c r="U3050" s="28">
        <f t="shared" si="4008"/>
        <v>0</v>
      </c>
      <c r="V3050" s="28">
        <f t="shared" si="4008"/>
        <v>0</v>
      </c>
      <c r="W3050" s="28">
        <f t="shared" si="4008"/>
        <v>0</v>
      </c>
      <c r="X3050" s="28">
        <f t="shared" si="4008"/>
        <v>0</v>
      </c>
      <c r="Y3050" s="28">
        <f t="shared" si="4008"/>
        <v>0</v>
      </c>
      <c r="Z3050" s="28">
        <f t="shared" si="3985"/>
        <v>178.4</v>
      </c>
      <c r="AA3050" s="28">
        <f t="shared" si="3986"/>
        <v>370.4</v>
      </c>
      <c r="AB3050" s="28">
        <f t="shared" si="3987"/>
        <v>857.7</v>
      </c>
      <c r="AC3050" s="28">
        <f t="shared" si="4008"/>
        <v>0</v>
      </c>
    </row>
    <row r="3051" spans="1:30" ht="31.5" x14ac:dyDescent="0.25">
      <c r="A3051" s="31">
        <v>975</v>
      </c>
      <c r="B3051" s="31" t="s">
        <v>108</v>
      </c>
      <c r="C3051" s="31" t="s">
        <v>137</v>
      </c>
      <c r="D3051" s="31" t="s">
        <v>34</v>
      </c>
      <c r="E3051" s="31"/>
      <c r="F3051" s="32" t="s">
        <v>47</v>
      </c>
      <c r="G3051" s="22">
        <f>G3052</f>
        <v>178.4</v>
      </c>
      <c r="H3051" s="22">
        <f t="shared" si="4008"/>
        <v>370.4</v>
      </c>
      <c r="I3051" s="22">
        <f t="shared" si="4008"/>
        <v>857.7</v>
      </c>
      <c r="J3051" s="22">
        <f t="shared" si="4008"/>
        <v>0</v>
      </c>
      <c r="K3051" s="22">
        <f t="shared" si="4008"/>
        <v>0</v>
      </c>
      <c r="L3051" s="22">
        <f t="shared" si="4008"/>
        <v>0</v>
      </c>
      <c r="M3051" s="22">
        <f t="shared" si="3953"/>
        <v>178.4</v>
      </c>
      <c r="N3051" s="22">
        <f t="shared" si="3954"/>
        <v>370.4</v>
      </c>
      <c r="O3051" s="22">
        <f t="shared" si="3955"/>
        <v>857.7</v>
      </c>
      <c r="P3051" s="33">
        <f t="shared" si="4008"/>
        <v>0</v>
      </c>
      <c r="Q3051" s="33">
        <f t="shared" si="4008"/>
        <v>0</v>
      </c>
      <c r="R3051" s="33">
        <f t="shared" si="4008"/>
        <v>0</v>
      </c>
      <c r="S3051" s="33">
        <f t="shared" si="4008"/>
        <v>0</v>
      </c>
      <c r="T3051" s="33">
        <f t="shared" si="4008"/>
        <v>0</v>
      </c>
      <c r="U3051" s="33">
        <f t="shared" si="4008"/>
        <v>0</v>
      </c>
      <c r="V3051" s="33">
        <f t="shared" si="4008"/>
        <v>0</v>
      </c>
      <c r="W3051" s="33">
        <f t="shared" si="4008"/>
        <v>0</v>
      </c>
      <c r="X3051" s="33">
        <f t="shared" si="4008"/>
        <v>0</v>
      </c>
      <c r="Y3051" s="33">
        <f t="shared" si="4008"/>
        <v>0</v>
      </c>
      <c r="Z3051" s="33">
        <f t="shared" si="3985"/>
        <v>178.4</v>
      </c>
      <c r="AA3051" s="33">
        <f t="shared" si="3986"/>
        <v>370.4</v>
      </c>
      <c r="AB3051" s="33">
        <f t="shared" si="3987"/>
        <v>857.7</v>
      </c>
      <c r="AC3051" s="33">
        <f t="shared" si="4008"/>
        <v>0</v>
      </c>
      <c r="AD3051" s="18"/>
    </row>
    <row r="3052" spans="1:30" x14ac:dyDescent="0.25">
      <c r="A3052" s="31">
        <v>975</v>
      </c>
      <c r="B3052" s="31" t="s">
        <v>108</v>
      </c>
      <c r="C3052" s="31" t="s">
        <v>137</v>
      </c>
      <c r="D3052" s="31" t="s">
        <v>35</v>
      </c>
      <c r="E3052" s="31"/>
      <c r="F3052" s="32" t="s">
        <v>48</v>
      </c>
      <c r="G3052" s="22">
        <f>G3053</f>
        <v>178.4</v>
      </c>
      <c r="H3052" s="22">
        <f t="shared" si="4008"/>
        <v>370.4</v>
      </c>
      <c r="I3052" s="22">
        <f t="shared" si="4008"/>
        <v>857.7</v>
      </c>
      <c r="J3052" s="22">
        <f t="shared" si="4008"/>
        <v>0</v>
      </c>
      <c r="K3052" s="22">
        <f t="shared" si="4008"/>
        <v>0</v>
      </c>
      <c r="L3052" s="22">
        <f t="shared" si="4008"/>
        <v>0</v>
      </c>
      <c r="M3052" s="22">
        <f t="shared" si="3953"/>
        <v>178.4</v>
      </c>
      <c r="N3052" s="22">
        <f t="shared" si="3954"/>
        <v>370.4</v>
      </c>
      <c r="O3052" s="22">
        <f t="shared" si="3955"/>
        <v>857.7</v>
      </c>
      <c r="P3052" s="33">
        <f t="shared" si="4008"/>
        <v>0</v>
      </c>
      <c r="Q3052" s="33">
        <f t="shared" si="4008"/>
        <v>0</v>
      </c>
      <c r="R3052" s="33">
        <f t="shared" si="4008"/>
        <v>0</v>
      </c>
      <c r="S3052" s="33">
        <f t="shared" si="4008"/>
        <v>0</v>
      </c>
      <c r="T3052" s="33">
        <f t="shared" si="4008"/>
        <v>0</v>
      </c>
      <c r="U3052" s="33">
        <f t="shared" si="4008"/>
        <v>0</v>
      </c>
      <c r="V3052" s="33">
        <f t="shared" si="4008"/>
        <v>0</v>
      </c>
      <c r="W3052" s="33">
        <f t="shared" si="4008"/>
        <v>0</v>
      </c>
      <c r="X3052" s="33">
        <f t="shared" si="4008"/>
        <v>0</v>
      </c>
      <c r="Y3052" s="33">
        <f t="shared" si="4008"/>
        <v>0</v>
      </c>
      <c r="Z3052" s="33">
        <f t="shared" si="3985"/>
        <v>178.4</v>
      </c>
      <c r="AA3052" s="33">
        <f t="shared" si="3986"/>
        <v>370.4</v>
      </c>
      <c r="AB3052" s="33">
        <f t="shared" si="3987"/>
        <v>857.7</v>
      </c>
      <c r="AC3052" s="33">
        <f t="shared" si="4008"/>
        <v>0</v>
      </c>
      <c r="AD3052" s="18"/>
    </row>
    <row r="3053" spans="1:30" ht="47.25" x14ac:dyDescent="0.25">
      <c r="A3053" s="31">
        <v>975</v>
      </c>
      <c r="B3053" s="31" t="s">
        <v>108</v>
      </c>
      <c r="C3053" s="31" t="s">
        <v>137</v>
      </c>
      <c r="D3053" s="31" t="s">
        <v>326</v>
      </c>
      <c r="E3053" s="31"/>
      <c r="F3053" s="32" t="s">
        <v>432</v>
      </c>
      <c r="G3053" s="22">
        <f>G3054</f>
        <v>178.4</v>
      </c>
      <c r="H3053" s="22">
        <f t="shared" si="4008"/>
        <v>370.4</v>
      </c>
      <c r="I3053" s="22">
        <f t="shared" si="4008"/>
        <v>857.7</v>
      </c>
      <c r="J3053" s="22">
        <f t="shared" si="4008"/>
        <v>0</v>
      </c>
      <c r="K3053" s="22">
        <f t="shared" si="4008"/>
        <v>0</v>
      </c>
      <c r="L3053" s="22">
        <f t="shared" si="4008"/>
        <v>0</v>
      </c>
      <c r="M3053" s="22">
        <f t="shared" si="3953"/>
        <v>178.4</v>
      </c>
      <c r="N3053" s="22">
        <f t="shared" si="3954"/>
        <v>370.4</v>
      </c>
      <c r="O3053" s="22">
        <f t="shared" si="3955"/>
        <v>857.7</v>
      </c>
      <c r="P3053" s="33">
        <f t="shared" si="4008"/>
        <v>0</v>
      </c>
      <c r="Q3053" s="33">
        <f t="shared" si="4008"/>
        <v>0</v>
      </c>
      <c r="R3053" s="33">
        <f t="shared" si="4008"/>
        <v>0</v>
      </c>
      <c r="S3053" s="33">
        <f t="shared" si="4008"/>
        <v>0</v>
      </c>
      <c r="T3053" s="33">
        <f t="shared" si="4008"/>
        <v>0</v>
      </c>
      <c r="U3053" s="33">
        <f t="shared" si="4008"/>
        <v>0</v>
      </c>
      <c r="V3053" s="33">
        <f t="shared" si="4008"/>
        <v>0</v>
      </c>
      <c r="W3053" s="33">
        <f t="shared" si="4008"/>
        <v>0</v>
      </c>
      <c r="X3053" s="33">
        <f t="shared" si="4008"/>
        <v>0</v>
      </c>
      <c r="Y3053" s="33">
        <f t="shared" si="4008"/>
        <v>0</v>
      </c>
      <c r="Z3053" s="33">
        <f t="shared" si="3985"/>
        <v>178.4</v>
      </c>
      <c r="AA3053" s="33">
        <f t="shared" si="3986"/>
        <v>370.4</v>
      </c>
      <c r="AB3053" s="33">
        <f t="shared" si="3987"/>
        <v>857.7</v>
      </c>
      <c r="AC3053" s="33">
        <f t="shared" si="4008"/>
        <v>0</v>
      </c>
    </row>
    <row r="3054" spans="1:30" ht="31.5" x14ac:dyDescent="0.25">
      <c r="A3054" s="31">
        <v>975</v>
      </c>
      <c r="B3054" s="31" t="s">
        <v>108</v>
      </c>
      <c r="C3054" s="31" t="s">
        <v>137</v>
      </c>
      <c r="D3054" s="31" t="s">
        <v>326</v>
      </c>
      <c r="E3054" s="31" t="s">
        <v>7</v>
      </c>
      <c r="F3054" s="32" t="s">
        <v>385</v>
      </c>
      <c r="G3054" s="22">
        <f>G3055</f>
        <v>178.4</v>
      </c>
      <c r="H3054" s="22">
        <f t="shared" si="4008"/>
        <v>370.4</v>
      </c>
      <c r="I3054" s="22">
        <f t="shared" si="4008"/>
        <v>857.7</v>
      </c>
      <c r="J3054" s="22">
        <f t="shared" si="4008"/>
        <v>0</v>
      </c>
      <c r="K3054" s="22">
        <f t="shared" si="4008"/>
        <v>0</v>
      </c>
      <c r="L3054" s="22">
        <f t="shared" si="4008"/>
        <v>0</v>
      </c>
      <c r="M3054" s="22">
        <f t="shared" si="3953"/>
        <v>178.4</v>
      </c>
      <c r="N3054" s="22">
        <f t="shared" si="3954"/>
        <v>370.4</v>
      </c>
      <c r="O3054" s="22">
        <f t="shared" si="3955"/>
        <v>857.7</v>
      </c>
      <c r="P3054" s="33">
        <f t="shared" si="4008"/>
        <v>0</v>
      </c>
      <c r="Q3054" s="33">
        <f t="shared" si="4008"/>
        <v>0</v>
      </c>
      <c r="R3054" s="33">
        <f t="shared" si="4008"/>
        <v>0</v>
      </c>
      <c r="S3054" s="33">
        <f t="shared" si="4008"/>
        <v>0</v>
      </c>
      <c r="T3054" s="33">
        <f t="shared" si="4008"/>
        <v>0</v>
      </c>
      <c r="U3054" s="33">
        <f t="shared" si="4008"/>
        <v>0</v>
      </c>
      <c r="V3054" s="33">
        <f t="shared" si="4008"/>
        <v>0</v>
      </c>
      <c r="W3054" s="33">
        <f t="shared" si="4008"/>
        <v>0</v>
      </c>
      <c r="X3054" s="33">
        <f t="shared" si="4008"/>
        <v>0</v>
      </c>
      <c r="Y3054" s="33">
        <f t="shared" si="4008"/>
        <v>0</v>
      </c>
      <c r="Z3054" s="33">
        <f t="shared" si="3985"/>
        <v>178.4</v>
      </c>
      <c r="AA3054" s="33">
        <f t="shared" si="3986"/>
        <v>370.4</v>
      </c>
      <c r="AB3054" s="33">
        <f t="shared" si="3987"/>
        <v>857.7</v>
      </c>
      <c r="AC3054" s="33">
        <f t="shared" si="4008"/>
        <v>0</v>
      </c>
    </row>
    <row r="3055" spans="1:30" ht="31.5" x14ac:dyDescent="0.25">
      <c r="A3055" s="31">
        <v>975</v>
      </c>
      <c r="B3055" s="31" t="s">
        <v>108</v>
      </c>
      <c r="C3055" s="31" t="s">
        <v>137</v>
      </c>
      <c r="D3055" s="31" t="s">
        <v>326</v>
      </c>
      <c r="E3055" s="31">
        <v>240</v>
      </c>
      <c r="F3055" s="32" t="s">
        <v>374</v>
      </c>
      <c r="G3055" s="22">
        <v>178.4</v>
      </c>
      <c r="H3055" s="22">
        <v>370.4</v>
      </c>
      <c r="I3055" s="22">
        <v>857.7</v>
      </c>
      <c r="J3055" s="22"/>
      <c r="K3055" s="22"/>
      <c r="L3055" s="22"/>
      <c r="M3055" s="22">
        <f t="shared" si="3953"/>
        <v>178.4</v>
      </c>
      <c r="N3055" s="22">
        <f t="shared" si="3954"/>
        <v>370.4</v>
      </c>
      <c r="O3055" s="22">
        <f t="shared" si="3955"/>
        <v>857.7</v>
      </c>
      <c r="P3055" s="33"/>
      <c r="Q3055" s="33"/>
      <c r="R3055" s="33"/>
      <c r="S3055" s="33"/>
      <c r="T3055" s="33"/>
      <c r="U3055" s="33"/>
      <c r="V3055" s="33"/>
      <c r="W3055" s="33"/>
      <c r="X3055" s="33"/>
      <c r="Y3055" s="33"/>
      <c r="Z3055" s="33">
        <f t="shared" si="3985"/>
        <v>178.4</v>
      </c>
      <c r="AA3055" s="33">
        <f t="shared" si="3986"/>
        <v>370.4</v>
      </c>
      <c r="AB3055" s="33">
        <f t="shared" si="3987"/>
        <v>857.7</v>
      </c>
      <c r="AC3055" s="33"/>
    </row>
    <row r="3056" spans="1:30" s="34" customFormat="1" ht="31.5" x14ac:dyDescent="0.25">
      <c r="A3056" s="25">
        <v>975</v>
      </c>
      <c r="B3056" s="25" t="s">
        <v>108</v>
      </c>
      <c r="C3056" s="25" t="s">
        <v>327</v>
      </c>
      <c r="D3056" s="25"/>
      <c r="E3056" s="25"/>
      <c r="F3056" s="26" t="s">
        <v>397</v>
      </c>
      <c r="G3056" s="27">
        <f>G3057</f>
        <v>608.29999999999995</v>
      </c>
      <c r="H3056" s="27">
        <f t="shared" ref="H3056:AC3060" si="4009">H3057</f>
        <v>608.29999999999995</v>
      </c>
      <c r="I3056" s="27">
        <f t="shared" si="4009"/>
        <v>608.29999999999995</v>
      </c>
      <c r="J3056" s="27">
        <f t="shared" si="4009"/>
        <v>0</v>
      </c>
      <c r="K3056" s="27">
        <f t="shared" si="4009"/>
        <v>0</v>
      </c>
      <c r="L3056" s="27">
        <f t="shared" si="4009"/>
        <v>0</v>
      </c>
      <c r="M3056" s="22">
        <f t="shared" si="3953"/>
        <v>608.29999999999995</v>
      </c>
      <c r="N3056" s="22">
        <f t="shared" si="3954"/>
        <v>608.29999999999995</v>
      </c>
      <c r="O3056" s="22">
        <f t="shared" si="3955"/>
        <v>608.29999999999995</v>
      </c>
      <c r="P3056" s="28">
        <f t="shared" si="4009"/>
        <v>0</v>
      </c>
      <c r="Q3056" s="28">
        <f t="shared" si="4009"/>
        <v>0</v>
      </c>
      <c r="R3056" s="28">
        <f t="shared" si="4009"/>
        <v>0</v>
      </c>
      <c r="S3056" s="28">
        <f t="shared" si="4009"/>
        <v>0</v>
      </c>
      <c r="T3056" s="28">
        <f t="shared" si="4009"/>
        <v>0</v>
      </c>
      <c r="U3056" s="28">
        <f t="shared" si="4009"/>
        <v>0</v>
      </c>
      <c r="V3056" s="28">
        <f t="shared" si="4009"/>
        <v>0</v>
      </c>
      <c r="W3056" s="28">
        <f t="shared" si="4009"/>
        <v>0</v>
      </c>
      <c r="X3056" s="28">
        <f t="shared" si="4009"/>
        <v>0</v>
      </c>
      <c r="Y3056" s="28">
        <f t="shared" si="4009"/>
        <v>0</v>
      </c>
      <c r="Z3056" s="28">
        <f t="shared" si="3985"/>
        <v>608.29999999999995</v>
      </c>
      <c r="AA3056" s="28">
        <f t="shared" si="3986"/>
        <v>608.29999999999995</v>
      </c>
      <c r="AB3056" s="28">
        <f t="shared" si="3987"/>
        <v>608.29999999999995</v>
      </c>
      <c r="AC3056" s="28">
        <f t="shared" si="4009"/>
        <v>0</v>
      </c>
    </row>
    <row r="3057" spans="1:30" ht="31.5" x14ac:dyDescent="0.25">
      <c r="A3057" s="31">
        <v>975</v>
      </c>
      <c r="B3057" s="31" t="s">
        <v>108</v>
      </c>
      <c r="C3057" s="31" t="s">
        <v>327</v>
      </c>
      <c r="D3057" s="31" t="s">
        <v>34</v>
      </c>
      <c r="E3057" s="31"/>
      <c r="F3057" s="32" t="s">
        <v>47</v>
      </c>
      <c r="G3057" s="22">
        <f>G3058</f>
        <v>608.29999999999995</v>
      </c>
      <c r="H3057" s="22">
        <f t="shared" si="4009"/>
        <v>608.29999999999995</v>
      </c>
      <c r="I3057" s="22">
        <f t="shared" si="4009"/>
        <v>608.29999999999995</v>
      </c>
      <c r="J3057" s="22">
        <f t="shared" si="4009"/>
        <v>0</v>
      </c>
      <c r="K3057" s="22">
        <f t="shared" si="4009"/>
        <v>0</v>
      </c>
      <c r="L3057" s="22">
        <f t="shared" si="4009"/>
        <v>0</v>
      </c>
      <c r="M3057" s="22">
        <f t="shared" si="3953"/>
        <v>608.29999999999995</v>
      </c>
      <c r="N3057" s="22">
        <f t="shared" si="3954"/>
        <v>608.29999999999995</v>
      </c>
      <c r="O3057" s="22">
        <f t="shared" si="3955"/>
        <v>608.29999999999995</v>
      </c>
      <c r="P3057" s="33">
        <f t="shared" si="4009"/>
        <v>0</v>
      </c>
      <c r="Q3057" s="33">
        <f t="shared" si="4009"/>
        <v>0</v>
      </c>
      <c r="R3057" s="33">
        <f t="shared" si="4009"/>
        <v>0</v>
      </c>
      <c r="S3057" s="33">
        <f t="shared" si="4009"/>
        <v>0</v>
      </c>
      <c r="T3057" s="33">
        <f t="shared" si="4009"/>
        <v>0</v>
      </c>
      <c r="U3057" s="33">
        <f t="shared" si="4009"/>
        <v>0</v>
      </c>
      <c r="V3057" s="33">
        <f t="shared" si="4009"/>
        <v>0</v>
      </c>
      <c r="W3057" s="33">
        <f t="shared" si="4009"/>
        <v>0</v>
      </c>
      <c r="X3057" s="33">
        <f t="shared" si="4009"/>
        <v>0</v>
      </c>
      <c r="Y3057" s="33">
        <f t="shared" si="4009"/>
        <v>0</v>
      </c>
      <c r="Z3057" s="33">
        <f t="shared" si="3985"/>
        <v>608.29999999999995</v>
      </c>
      <c r="AA3057" s="33">
        <f t="shared" si="3986"/>
        <v>608.29999999999995</v>
      </c>
      <c r="AB3057" s="33">
        <f t="shared" si="3987"/>
        <v>608.29999999999995</v>
      </c>
      <c r="AC3057" s="33">
        <f t="shared" si="4009"/>
        <v>0</v>
      </c>
      <c r="AD3057" s="18"/>
    </row>
    <row r="3058" spans="1:30" x14ac:dyDescent="0.25">
      <c r="A3058" s="31">
        <v>975</v>
      </c>
      <c r="B3058" s="31" t="s">
        <v>108</v>
      </c>
      <c r="C3058" s="31" t="s">
        <v>327</v>
      </c>
      <c r="D3058" s="31" t="s">
        <v>35</v>
      </c>
      <c r="E3058" s="31"/>
      <c r="F3058" s="32" t="s">
        <v>48</v>
      </c>
      <c r="G3058" s="22">
        <f>G3059</f>
        <v>608.29999999999995</v>
      </c>
      <c r="H3058" s="22">
        <f t="shared" si="4009"/>
        <v>608.29999999999995</v>
      </c>
      <c r="I3058" s="22">
        <f t="shared" si="4009"/>
        <v>608.29999999999995</v>
      </c>
      <c r="J3058" s="22">
        <f t="shared" si="4009"/>
        <v>0</v>
      </c>
      <c r="K3058" s="22">
        <f t="shared" si="4009"/>
        <v>0</v>
      </c>
      <c r="L3058" s="22">
        <f t="shared" si="4009"/>
        <v>0</v>
      </c>
      <c r="M3058" s="22">
        <f t="shared" si="3953"/>
        <v>608.29999999999995</v>
      </c>
      <c r="N3058" s="22">
        <f t="shared" si="3954"/>
        <v>608.29999999999995</v>
      </c>
      <c r="O3058" s="22">
        <f t="shared" si="3955"/>
        <v>608.29999999999995</v>
      </c>
      <c r="P3058" s="33">
        <f t="shared" si="4009"/>
        <v>0</v>
      </c>
      <c r="Q3058" s="33">
        <f t="shared" si="4009"/>
        <v>0</v>
      </c>
      <c r="R3058" s="33">
        <f t="shared" si="4009"/>
        <v>0</v>
      </c>
      <c r="S3058" s="33">
        <f t="shared" si="4009"/>
        <v>0</v>
      </c>
      <c r="T3058" s="33">
        <f t="shared" si="4009"/>
        <v>0</v>
      </c>
      <c r="U3058" s="33">
        <f t="shared" si="4009"/>
        <v>0</v>
      </c>
      <c r="V3058" s="33">
        <f t="shared" si="4009"/>
        <v>0</v>
      </c>
      <c r="W3058" s="33">
        <f t="shared" si="4009"/>
        <v>0</v>
      </c>
      <c r="X3058" s="33">
        <f t="shared" si="4009"/>
        <v>0</v>
      </c>
      <c r="Y3058" s="33">
        <f t="shared" si="4009"/>
        <v>0</v>
      </c>
      <c r="Z3058" s="33">
        <f t="shared" si="3985"/>
        <v>608.29999999999995</v>
      </c>
      <c r="AA3058" s="33">
        <f t="shared" si="3986"/>
        <v>608.29999999999995</v>
      </c>
      <c r="AB3058" s="33">
        <f t="shared" si="3987"/>
        <v>608.29999999999995</v>
      </c>
      <c r="AC3058" s="33">
        <f t="shared" si="4009"/>
        <v>0</v>
      </c>
      <c r="AD3058" s="18"/>
    </row>
    <row r="3059" spans="1:30" ht="31.5" x14ac:dyDescent="0.25">
      <c r="A3059" s="31">
        <v>975</v>
      </c>
      <c r="B3059" s="31" t="s">
        <v>108</v>
      </c>
      <c r="C3059" s="31" t="s">
        <v>327</v>
      </c>
      <c r="D3059" s="31" t="s">
        <v>579</v>
      </c>
      <c r="E3059" s="31"/>
      <c r="F3059" s="32" t="s">
        <v>830</v>
      </c>
      <c r="G3059" s="22">
        <f>G3060</f>
        <v>608.29999999999995</v>
      </c>
      <c r="H3059" s="22">
        <f t="shared" si="4009"/>
        <v>608.29999999999995</v>
      </c>
      <c r="I3059" s="22">
        <f t="shared" si="4009"/>
        <v>608.29999999999995</v>
      </c>
      <c r="J3059" s="22">
        <f t="shared" si="4009"/>
        <v>0</v>
      </c>
      <c r="K3059" s="22">
        <f t="shared" si="4009"/>
        <v>0</v>
      </c>
      <c r="L3059" s="22">
        <f t="shared" si="4009"/>
        <v>0</v>
      </c>
      <c r="M3059" s="22">
        <f t="shared" si="3953"/>
        <v>608.29999999999995</v>
      </c>
      <c r="N3059" s="22">
        <f t="shared" si="3954"/>
        <v>608.29999999999995</v>
      </c>
      <c r="O3059" s="22">
        <f t="shared" si="3955"/>
        <v>608.29999999999995</v>
      </c>
      <c r="P3059" s="33">
        <f t="shared" si="4009"/>
        <v>0</v>
      </c>
      <c r="Q3059" s="33">
        <f t="shared" si="4009"/>
        <v>0</v>
      </c>
      <c r="R3059" s="33">
        <f t="shared" si="4009"/>
        <v>0</v>
      </c>
      <c r="S3059" s="33">
        <f t="shared" si="4009"/>
        <v>0</v>
      </c>
      <c r="T3059" s="33">
        <f t="shared" si="4009"/>
        <v>0</v>
      </c>
      <c r="U3059" s="33">
        <f t="shared" si="4009"/>
        <v>0</v>
      </c>
      <c r="V3059" s="33">
        <f t="shared" si="4009"/>
        <v>0</v>
      </c>
      <c r="W3059" s="33">
        <f t="shared" si="4009"/>
        <v>0</v>
      </c>
      <c r="X3059" s="33">
        <f t="shared" si="4009"/>
        <v>0</v>
      </c>
      <c r="Y3059" s="33">
        <f t="shared" si="4009"/>
        <v>0</v>
      </c>
      <c r="Z3059" s="33">
        <f t="shared" si="3985"/>
        <v>608.29999999999995</v>
      </c>
      <c r="AA3059" s="33">
        <f t="shared" si="3986"/>
        <v>608.29999999999995</v>
      </c>
      <c r="AB3059" s="33">
        <f t="shared" si="3987"/>
        <v>608.29999999999995</v>
      </c>
      <c r="AC3059" s="33">
        <f t="shared" si="4009"/>
        <v>0</v>
      </c>
    </row>
    <row r="3060" spans="1:30" ht="31.5" x14ac:dyDescent="0.25">
      <c r="A3060" s="31">
        <v>975</v>
      </c>
      <c r="B3060" s="31" t="s">
        <v>108</v>
      </c>
      <c r="C3060" s="31" t="s">
        <v>327</v>
      </c>
      <c r="D3060" s="31" t="s">
        <v>579</v>
      </c>
      <c r="E3060" s="31" t="s">
        <v>7</v>
      </c>
      <c r="F3060" s="32" t="s">
        <v>385</v>
      </c>
      <c r="G3060" s="22">
        <f>G3061</f>
        <v>608.29999999999995</v>
      </c>
      <c r="H3060" s="22">
        <f t="shared" si="4009"/>
        <v>608.29999999999995</v>
      </c>
      <c r="I3060" s="22">
        <f t="shared" si="4009"/>
        <v>608.29999999999995</v>
      </c>
      <c r="J3060" s="22">
        <f t="shared" si="4009"/>
        <v>0</v>
      </c>
      <c r="K3060" s="22">
        <f t="shared" si="4009"/>
        <v>0</v>
      </c>
      <c r="L3060" s="22">
        <f t="shared" si="4009"/>
        <v>0</v>
      </c>
      <c r="M3060" s="22">
        <f t="shared" si="3953"/>
        <v>608.29999999999995</v>
      </c>
      <c r="N3060" s="22">
        <f t="shared" si="3954"/>
        <v>608.29999999999995</v>
      </c>
      <c r="O3060" s="22">
        <f t="shared" si="3955"/>
        <v>608.29999999999995</v>
      </c>
      <c r="P3060" s="33">
        <f t="shared" si="4009"/>
        <v>0</v>
      </c>
      <c r="Q3060" s="33">
        <f t="shared" si="4009"/>
        <v>0</v>
      </c>
      <c r="R3060" s="33">
        <f t="shared" si="4009"/>
        <v>0</v>
      </c>
      <c r="S3060" s="33">
        <f t="shared" si="4009"/>
        <v>0</v>
      </c>
      <c r="T3060" s="33">
        <f t="shared" si="4009"/>
        <v>0</v>
      </c>
      <c r="U3060" s="33">
        <f t="shared" si="4009"/>
        <v>0</v>
      </c>
      <c r="V3060" s="33">
        <f t="shared" si="4009"/>
        <v>0</v>
      </c>
      <c r="W3060" s="33">
        <f t="shared" si="4009"/>
        <v>0</v>
      </c>
      <c r="X3060" s="33">
        <f t="shared" si="4009"/>
        <v>0</v>
      </c>
      <c r="Y3060" s="33">
        <f t="shared" si="4009"/>
        <v>0</v>
      </c>
      <c r="Z3060" s="33">
        <f t="shared" si="3985"/>
        <v>608.29999999999995</v>
      </c>
      <c r="AA3060" s="33">
        <f t="shared" si="3986"/>
        <v>608.29999999999995</v>
      </c>
      <c r="AB3060" s="33">
        <f t="shared" si="3987"/>
        <v>608.29999999999995</v>
      </c>
      <c r="AC3060" s="33">
        <f t="shared" si="4009"/>
        <v>0</v>
      </c>
    </row>
    <row r="3061" spans="1:30" ht="31.5" x14ac:dyDescent="0.25">
      <c r="A3061" s="31">
        <v>975</v>
      </c>
      <c r="B3061" s="31" t="s">
        <v>108</v>
      </c>
      <c r="C3061" s="31" t="s">
        <v>327</v>
      </c>
      <c r="D3061" s="31" t="s">
        <v>579</v>
      </c>
      <c r="E3061" s="31">
        <v>240</v>
      </c>
      <c r="F3061" s="32" t="s">
        <v>374</v>
      </c>
      <c r="G3061" s="22">
        <v>608.29999999999995</v>
      </c>
      <c r="H3061" s="22">
        <v>608.29999999999995</v>
      </c>
      <c r="I3061" s="22">
        <v>608.29999999999995</v>
      </c>
      <c r="J3061" s="22"/>
      <c r="K3061" s="22"/>
      <c r="L3061" s="22"/>
      <c r="M3061" s="22">
        <f t="shared" si="3953"/>
        <v>608.29999999999995</v>
      </c>
      <c r="N3061" s="22">
        <f t="shared" si="3954"/>
        <v>608.29999999999995</v>
      </c>
      <c r="O3061" s="22">
        <f t="shared" si="3955"/>
        <v>608.29999999999995</v>
      </c>
      <c r="P3061" s="33"/>
      <c r="Q3061" s="33"/>
      <c r="R3061" s="33"/>
      <c r="S3061" s="33"/>
      <c r="T3061" s="33"/>
      <c r="U3061" s="33"/>
      <c r="V3061" s="33"/>
      <c r="W3061" s="33"/>
      <c r="X3061" s="33"/>
      <c r="Y3061" s="33"/>
      <c r="Z3061" s="33">
        <f t="shared" si="3985"/>
        <v>608.29999999999995</v>
      </c>
      <c r="AA3061" s="33">
        <f t="shared" si="3986"/>
        <v>608.29999999999995</v>
      </c>
      <c r="AB3061" s="33">
        <f t="shared" si="3987"/>
        <v>608.29999999999995</v>
      </c>
      <c r="AC3061" s="33"/>
    </row>
    <row r="3062" spans="1:30" s="6" customFormat="1" x14ac:dyDescent="0.25">
      <c r="A3062" s="19">
        <v>975</v>
      </c>
      <c r="B3062" s="19" t="s">
        <v>109</v>
      </c>
      <c r="C3062" s="19"/>
      <c r="D3062" s="19"/>
      <c r="E3062" s="19"/>
      <c r="F3062" s="20" t="s">
        <v>391</v>
      </c>
      <c r="G3062" s="21">
        <f>G3069+G3063</f>
        <v>1750</v>
      </c>
      <c r="H3062" s="21">
        <f t="shared" ref="H3062:L3062" si="4010">H3069+H3063</f>
        <v>2742.7</v>
      </c>
      <c r="I3062" s="21">
        <f t="shared" si="4010"/>
        <v>1954.2</v>
      </c>
      <c r="J3062" s="21">
        <f t="shared" si="4010"/>
        <v>464.8</v>
      </c>
      <c r="K3062" s="21">
        <f t="shared" si="4010"/>
        <v>464.8</v>
      </c>
      <c r="L3062" s="21">
        <f t="shared" si="4010"/>
        <v>464.8</v>
      </c>
      <c r="M3062" s="22">
        <f t="shared" si="3953"/>
        <v>2214.8000000000002</v>
      </c>
      <c r="N3062" s="22">
        <f t="shared" si="3954"/>
        <v>3207.5</v>
      </c>
      <c r="O3062" s="22">
        <f t="shared" si="3955"/>
        <v>2419</v>
      </c>
      <c r="P3062" s="23">
        <f t="shared" ref="P3062:Q3062" si="4011">P3069+P3063</f>
        <v>0</v>
      </c>
      <c r="Q3062" s="23">
        <f t="shared" si="4011"/>
        <v>0</v>
      </c>
      <c r="R3062" s="23">
        <f t="shared" ref="R3062:T3062" si="4012">R3069+R3063</f>
        <v>0</v>
      </c>
      <c r="S3062" s="23">
        <f t="shared" si="4012"/>
        <v>0</v>
      </c>
      <c r="T3062" s="23">
        <f t="shared" si="4012"/>
        <v>0</v>
      </c>
      <c r="U3062" s="23">
        <f t="shared" ref="U3062:W3062" si="4013">U3069+U3063</f>
        <v>0</v>
      </c>
      <c r="V3062" s="23">
        <f t="shared" si="4013"/>
        <v>0</v>
      </c>
      <c r="W3062" s="23">
        <f t="shared" si="4013"/>
        <v>0</v>
      </c>
      <c r="X3062" s="23">
        <f t="shared" ref="X3062:Y3062" si="4014">X3069+X3063</f>
        <v>0</v>
      </c>
      <c r="Y3062" s="23">
        <f t="shared" si="4014"/>
        <v>0</v>
      </c>
      <c r="Z3062" s="23">
        <f t="shared" si="3985"/>
        <v>2214.8000000000002</v>
      </c>
      <c r="AA3062" s="23">
        <f t="shared" si="3986"/>
        <v>3207.5</v>
      </c>
      <c r="AB3062" s="23">
        <f t="shared" si="3987"/>
        <v>2419</v>
      </c>
      <c r="AC3062" s="23">
        <f t="shared" ref="AC3062" si="4015">AC3069+AC3063</f>
        <v>0</v>
      </c>
    </row>
    <row r="3063" spans="1:30" s="34" customFormat="1" x14ac:dyDescent="0.25">
      <c r="A3063" s="25">
        <v>975</v>
      </c>
      <c r="B3063" s="25" t="s">
        <v>109</v>
      </c>
      <c r="C3063" s="25" t="s">
        <v>14</v>
      </c>
      <c r="D3063" s="25"/>
      <c r="E3063" s="25"/>
      <c r="F3063" s="26" t="s">
        <v>398</v>
      </c>
      <c r="G3063" s="27">
        <f>G3064</f>
        <v>0</v>
      </c>
      <c r="H3063" s="27">
        <f t="shared" ref="H3063:L3067" si="4016">H3064</f>
        <v>0</v>
      </c>
      <c r="I3063" s="27">
        <f t="shared" si="4016"/>
        <v>0</v>
      </c>
      <c r="J3063" s="27">
        <f t="shared" si="4016"/>
        <v>464.8</v>
      </c>
      <c r="K3063" s="27">
        <f t="shared" si="4016"/>
        <v>464.8</v>
      </c>
      <c r="L3063" s="27">
        <f t="shared" si="4016"/>
        <v>464.8</v>
      </c>
      <c r="M3063" s="27">
        <f t="shared" ref="M3063:M3068" si="4017">G3063+J3063</f>
        <v>464.8</v>
      </c>
      <c r="N3063" s="27">
        <f t="shared" ref="N3063:N3068" si="4018">H3063+K3063</f>
        <v>464.8</v>
      </c>
      <c r="O3063" s="27">
        <f t="shared" ref="O3063:O3068" si="4019">I3063+L3063</f>
        <v>464.8</v>
      </c>
      <c r="P3063" s="28">
        <f t="shared" ref="P3063:Y3067" si="4020">P3064</f>
        <v>0</v>
      </c>
      <c r="Q3063" s="28">
        <f t="shared" si="4020"/>
        <v>0</v>
      </c>
      <c r="R3063" s="28">
        <f t="shared" si="4020"/>
        <v>0</v>
      </c>
      <c r="S3063" s="28">
        <f t="shared" si="4020"/>
        <v>0</v>
      </c>
      <c r="T3063" s="28">
        <f t="shared" si="4020"/>
        <v>0</v>
      </c>
      <c r="U3063" s="28">
        <f t="shared" si="4020"/>
        <v>0</v>
      </c>
      <c r="V3063" s="28">
        <f t="shared" si="4020"/>
        <v>0</v>
      </c>
      <c r="W3063" s="28">
        <f t="shared" si="4020"/>
        <v>0</v>
      </c>
      <c r="X3063" s="28">
        <f t="shared" si="4020"/>
        <v>0</v>
      </c>
      <c r="Y3063" s="28">
        <f t="shared" si="4020"/>
        <v>0</v>
      </c>
      <c r="Z3063" s="28">
        <f t="shared" si="3985"/>
        <v>464.8</v>
      </c>
      <c r="AA3063" s="28">
        <f t="shared" si="3986"/>
        <v>464.8</v>
      </c>
      <c r="AB3063" s="28">
        <f t="shared" si="3987"/>
        <v>464.8</v>
      </c>
      <c r="AC3063" s="28">
        <f t="shared" ref="AC3063:AC3067" si="4021">AC3064</f>
        <v>0</v>
      </c>
    </row>
    <row r="3064" spans="1:30" ht="31.5" x14ac:dyDescent="0.25">
      <c r="A3064" s="31">
        <v>975</v>
      </c>
      <c r="B3064" s="31" t="s">
        <v>109</v>
      </c>
      <c r="C3064" s="31" t="s">
        <v>14</v>
      </c>
      <c r="D3064" s="31" t="s">
        <v>550</v>
      </c>
      <c r="E3064" s="31"/>
      <c r="F3064" s="32" t="s">
        <v>866</v>
      </c>
      <c r="G3064" s="22">
        <f>G3065</f>
        <v>0</v>
      </c>
      <c r="H3064" s="22">
        <f t="shared" si="4016"/>
        <v>0</v>
      </c>
      <c r="I3064" s="22">
        <f t="shared" si="4016"/>
        <v>0</v>
      </c>
      <c r="J3064" s="22">
        <f t="shared" si="4016"/>
        <v>464.8</v>
      </c>
      <c r="K3064" s="22">
        <f t="shared" si="4016"/>
        <v>464.8</v>
      </c>
      <c r="L3064" s="22">
        <f t="shared" si="4016"/>
        <v>464.8</v>
      </c>
      <c r="M3064" s="22">
        <f t="shared" si="4017"/>
        <v>464.8</v>
      </c>
      <c r="N3064" s="22">
        <f t="shared" si="4018"/>
        <v>464.8</v>
      </c>
      <c r="O3064" s="22">
        <f t="shared" si="4019"/>
        <v>464.8</v>
      </c>
      <c r="P3064" s="33">
        <f t="shared" si="4020"/>
        <v>0</v>
      </c>
      <c r="Q3064" s="33">
        <f t="shared" si="4020"/>
        <v>0</v>
      </c>
      <c r="R3064" s="33">
        <f t="shared" si="4020"/>
        <v>0</v>
      </c>
      <c r="S3064" s="33">
        <f t="shared" si="4020"/>
        <v>0</v>
      </c>
      <c r="T3064" s="33">
        <f t="shared" si="4020"/>
        <v>0</v>
      </c>
      <c r="U3064" s="33">
        <f t="shared" si="4020"/>
        <v>0</v>
      </c>
      <c r="V3064" s="33">
        <f t="shared" si="4020"/>
        <v>0</v>
      </c>
      <c r="W3064" s="33">
        <f t="shared" si="4020"/>
        <v>0</v>
      </c>
      <c r="X3064" s="33">
        <f t="shared" si="4020"/>
        <v>0</v>
      </c>
      <c r="Y3064" s="33">
        <f t="shared" si="4020"/>
        <v>0</v>
      </c>
      <c r="Z3064" s="33">
        <f t="shared" si="3985"/>
        <v>464.8</v>
      </c>
      <c r="AA3064" s="33">
        <f t="shared" si="3986"/>
        <v>464.8</v>
      </c>
      <c r="AB3064" s="33">
        <f t="shared" si="3987"/>
        <v>464.8</v>
      </c>
      <c r="AC3064" s="33">
        <f t="shared" si="4021"/>
        <v>0</v>
      </c>
      <c r="AD3064" s="18"/>
    </row>
    <row r="3065" spans="1:30" ht="31.5" x14ac:dyDescent="0.25">
      <c r="A3065" s="31">
        <v>975</v>
      </c>
      <c r="B3065" s="31" t="s">
        <v>109</v>
      </c>
      <c r="C3065" s="31" t="s">
        <v>14</v>
      </c>
      <c r="D3065" s="31" t="s">
        <v>642</v>
      </c>
      <c r="E3065" s="31"/>
      <c r="F3065" s="32" t="s">
        <v>725</v>
      </c>
      <c r="G3065" s="22">
        <f>G3066</f>
        <v>0</v>
      </c>
      <c r="H3065" s="22">
        <f t="shared" si="4016"/>
        <v>0</v>
      </c>
      <c r="I3065" s="22">
        <f t="shared" si="4016"/>
        <v>0</v>
      </c>
      <c r="J3065" s="22">
        <f t="shared" si="4016"/>
        <v>464.8</v>
      </c>
      <c r="K3065" s="22">
        <f t="shared" si="4016"/>
        <v>464.8</v>
      </c>
      <c r="L3065" s="22">
        <f t="shared" si="4016"/>
        <v>464.8</v>
      </c>
      <c r="M3065" s="22">
        <f t="shared" si="4017"/>
        <v>464.8</v>
      </c>
      <c r="N3065" s="22">
        <f t="shared" si="4018"/>
        <v>464.8</v>
      </c>
      <c r="O3065" s="22">
        <f t="shared" si="4019"/>
        <v>464.8</v>
      </c>
      <c r="P3065" s="33">
        <f t="shared" si="4020"/>
        <v>0</v>
      </c>
      <c r="Q3065" s="33">
        <f t="shared" si="4020"/>
        <v>0</v>
      </c>
      <c r="R3065" s="33">
        <f t="shared" si="4020"/>
        <v>0</v>
      </c>
      <c r="S3065" s="33">
        <f t="shared" si="4020"/>
        <v>0</v>
      </c>
      <c r="T3065" s="33">
        <f t="shared" si="4020"/>
        <v>0</v>
      </c>
      <c r="U3065" s="33">
        <f t="shared" si="4020"/>
        <v>0</v>
      </c>
      <c r="V3065" s="33">
        <f t="shared" si="4020"/>
        <v>0</v>
      </c>
      <c r="W3065" s="33">
        <f t="shared" si="4020"/>
        <v>0</v>
      </c>
      <c r="X3065" s="33">
        <f t="shared" si="4020"/>
        <v>0</v>
      </c>
      <c r="Y3065" s="33">
        <f t="shared" si="4020"/>
        <v>0</v>
      </c>
      <c r="Z3065" s="33">
        <f t="shared" si="3985"/>
        <v>464.8</v>
      </c>
      <c r="AA3065" s="33">
        <f t="shared" si="3986"/>
        <v>464.8</v>
      </c>
      <c r="AB3065" s="33">
        <f t="shared" si="3987"/>
        <v>464.8</v>
      </c>
      <c r="AC3065" s="33">
        <f t="shared" si="4021"/>
        <v>0</v>
      </c>
      <c r="AD3065" s="18"/>
    </row>
    <row r="3066" spans="1:30" ht="31.5" x14ac:dyDescent="0.25">
      <c r="A3066" s="31">
        <v>975</v>
      </c>
      <c r="B3066" s="31" t="s">
        <v>109</v>
      </c>
      <c r="C3066" s="31" t="s">
        <v>14</v>
      </c>
      <c r="D3066" s="31" t="s">
        <v>633</v>
      </c>
      <c r="E3066" s="31"/>
      <c r="F3066" s="32" t="s">
        <v>727</v>
      </c>
      <c r="G3066" s="22">
        <f>G3067</f>
        <v>0</v>
      </c>
      <c r="H3066" s="22">
        <f t="shared" si="4016"/>
        <v>0</v>
      </c>
      <c r="I3066" s="22">
        <f t="shared" si="4016"/>
        <v>0</v>
      </c>
      <c r="J3066" s="22">
        <f t="shared" si="4016"/>
        <v>464.8</v>
      </c>
      <c r="K3066" s="22">
        <f t="shared" si="4016"/>
        <v>464.8</v>
      </c>
      <c r="L3066" s="22">
        <f t="shared" si="4016"/>
        <v>464.8</v>
      </c>
      <c r="M3066" s="22">
        <f t="shared" si="4017"/>
        <v>464.8</v>
      </c>
      <c r="N3066" s="22">
        <f t="shared" si="4018"/>
        <v>464.8</v>
      </c>
      <c r="O3066" s="22">
        <f t="shared" si="4019"/>
        <v>464.8</v>
      </c>
      <c r="P3066" s="33">
        <f t="shared" si="4020"/>
        <v>0</v>
      </c>
      <c r="Q3066" s="33">
        <f t="shared" si="4020"/>
        <v>0</v>
      </c>
      <c r="R3066" s="33">
        <f t="shared" si="4020"/>
        <v>0</v>
      </c>
      <c r="S3066" s="33">
        <f t="shared" si="4020"/>
        <v>0</v>
      </c>
      <c r="T3066" s="33">
        <f t="shared" si="4020"/>
        <v>0</v>
      </c>
      <c r="U3066" s="33">
        <f t="shared" si="4020"/>
        <v>0</v>
      </c>
      <c r="V3066" s="33">
        <f t="shared" si="4020"/>
        <v>0</v>
      </c>
      <c r="W3066" s="33">
        <f t="shared" si="4020"/>
        <v>0</v>
      </c>
      <c r="X3066" s="33">
        <f t="shared" si="4020"/>
        <v>0</v>
      </c>
      <c r="Y3066" s="33">
        <f t="shared" si="4020"/>
        <v>0</v>
      </c>
      <c r="Z3066" s="33">
        <f t="shared" si="3985"/>
        <v>464.8</v>
      </c>
      <c r="AA3066" s="33">
        <f t="shared" si="3986"/>
        <v>464.8</v>
      </c>
      <c r="AB3066" s="33">
        <f t="shared" si="3987"/>
        <v>464.8</v>
      </c>
      <c r="AC3066" s="33">
        <f t="shared" si="4021"/>
        <v>0</v>
      </c>
    </row>
    <row r="3067" spans="1:30" ht="31.5" x14ac:dyDescent="0.25">
      <c r="A3067" s="31">
        <v>975</v>
      </c>
      <c r="B3067" s="31" t="s">
        <v>109</v>
      </c>
      <c r="C3067" s="31" t="s">
        <v>14</v>
      </c>
      <c r="D3067" s="31" t="s">
        <v>633</v>
      </c>
      <c r="E3067" s="31" t="s">
        <v>7</v>
      </c>
      <c r="F3067" s="32" t="s">
        <v>385</v>
      </c>
      <c r="G3067" s="22">
        <f>G3068</f>
        <v>0</v>
      </c>
      <c r="H3067" s="22">
        <f t="shared" si="4016"/>
        <v>0</v>
      </c>
      <c r="I3067" s="22">
        <f t="shared" si="4016"/>
        <v>0</v>
      </c>
      <c r="J3067" s="22">
        <f t="shared" si="4016"/>
        <v>464.8</v>
      </c>
      <c r="K3067" s="22">
        <f t="shared" si="4016"/>
        <v>464.8</v>
      </c>
      <c r="L3067" s="22">
        <f t="shared" si="4016"/>
        <v>464.8</v>
      </c>
      <c r="M3067" s="22">
        <f t="shared" si="4017"/>
        <v>464.8</v>
      </c>
      <c r="N3067" s="22">
        <f t="shared" si="4018"/>
        <v>464.8</v>
      </c>
      <c r="O3067" s="22">
        <f t="shared" si="4019"/>
        <v>464.8</v>
      </c>
      <c r="P3067" s="33">
        <f t="shared" si="4020"/>
        <v>0</v>
      </c>
      <c r="Q3067" s="33">
        <f t="shared" si="4020"/>
        <v>0</v>
      </c>
      <c r="R3067" s="33">
        <f t="shared" si="4020"/>
        <v>0</v>
      </c>
      <c r="S3067" s="33">
        <f t="shared" si="4020"/>
        <v>0</v>
      </c>
      <c r="T3067" s="33">
        <f t="shared" si="4020"/>
        <v>0</v>
      </c>
      <c r="U3067" s="33">
        <f t="shared" si="4020"/>
        <v>0</v>
      </c>
      <c r="V3067" s="33">
        <f t="shared" si="4020"/>
        <v>0</v>
      </c>
      <c r="W3067" s="33">
        <f t="shared" si="4020"/>
        <v>0</v>
      </c>
      <c r="X3067" s="33">
        <f t="shared" si="4020"/>
        <v>0</v>
      </c>
      <c r="Y3067" s="33">
        <f t="shared" si="4020"/>
        <v>0</v>
      </c>
      <c r="Z3067" s="33">
        <f t="shared" si="3985"/>
        <v>464.8</v>
      </c>
      <c r="AA3067" s="33">
        <f t="shared" si="3986"/>
        <v>464.8</v>
      </c>
      <c r="AB3067" s="33">
        <f t="shared" si="3987"/>
        <v>464.8</v>
      </c>
      <c r="AC3067" s="33">
        <f t="shared" si="4021"/>
        <v>0</v>
      </c>
    </row>
    <row r="3068" spans="1:30" ht="31.5" x14ac:dyDescent="0.25">
      <c r="A3068" s="31">
        <v>975</v>
      </c>
      <c r="B3068" s="31" t="s">
        <v>109</v>
      </c>
      <c r="C3068" s="31" t="s">
        <v>14</v>
      </c>
      <c r="D3068" s="31" t="s">
        <v>633</v>
      </c>
      <c r="E3068" s="31" t="s">
        <v>317</v>
      </c>
      <c r="F3068" s="32" t="s">
        <v>374</v>
      </c>
      <c r="G3068" s="22">
        <v>0</v>
      </c>
      <c r="H3068" s="22">
        <v>0</v>
      </c>
      <c r="I3068" s="22">
        <v>0</v>
      </c>
      <c r="J3068" s="22">
        <v>464.8</v>
      </c>
      <c r="K3068" s="22">
        <v>464.8</v>
      </c>
      <c r="L3068" s="22">
        <v>464.8</v>
      </c>
      <c r="M3068" s="22">
        <f t="shared" si="4017"/>
        <v>464.8</v>
      </c>
      <c r="N3068" s="22">
        <f t="shared" si="4018"/>
        <v>464.8</v>
      </c>
      <c r="O3068" s="22">
        <f t="shared" si="4019"/>
        <v>464.8</v>
      </c>
      <c r="P3068" s="33"/>
      <c r="Q3068" s="33"/>
      <c r="R3068" s="33"/>
      <c r="S3068" s="33"/>
      <c r="T3068" s="33"/>
      <c r="U3068" s="33"/>
      <c r="V3068" s="33"/>
      <c r="W3068" s="33"/>
      <c r="X3068" s="33"/>
      <c r="Y3068" s="33"/>
      <c r="Z3068" s="33">
        <f t="shared" si="3985"/>
        <v>464.8</v>
      </c>
      <c r="AA3068" s="33">
        <f t="shared" si="3986"/>
        <v>464.8</v>
      </c>
      <c r="AB3068" s="33">
        <f t="shared" si="3987"/>
        <v>464.8</v>
      </c>
      <c r="AC3068" s="33"/>
    </row>
    <row r="3069" spans="1:30" s="34" customFormat="1" x14ac:dyDescent="0.25">
      <c r="A3069" s="25">
        <v>975</v>
      </c>
      <c r="B3069" s="25" t="s">
        <v>109</v>
      </c>
      <c r="C3069" s="25" t="s">
        <v>108</v>
      </c>
      <c r="D3069" s="25"/>
      <c r="E3069" s="25"/>
      <c r="F3069" s="26" t="s">
        <v>399</v>
      </c>
      <c r="G3069" s="27">
        <f t="shared" ref="G3069:G3073" si="4022">G3070</f>
        <v>1750</v>
      </c>
      <c r="H3069" s="27">
        <f t="shared" ref="H3069:AC3073" si="4023">H3070</f>
        <v>2742.7</v>
      </c>
      <c r="I3069" s="27">
        <f t="shared" si="4023"/>
        <v>1954.2</v>
      </c>
      <c r="J3069" s="27">
        <f t="shared" si="4023"/>
        <v>0</v>
      </c>
      <c r="K3069" s="27">
        <f t="shared" si="4023"/>
        <v>0</v>
      </c>
      <c r="L3069" s="27">
        <f t="shared" si="4023"/>
        <v>0</v>
      </c>
      <c r="M3069" s="22">
        <f t="shared" si="3953"/>
        <v>1750</v>
      </c>
      <c r="N3069" s="22">
        <f t="shared" si="3954"/>
        <v>2742.7</v>
      </c>
      <c r="O3069" s="22">
        <f t="shared" si="3955"/>
        <v>1954.2</v>
      </c>
      <c r="P3069" s="28">
        <f t="shared" si="4023"/>
        <v>0</v>
      </c>
      <c r="Q3069" s="28">
        <f t="shared" si="4023"/>
        <v>0</v>
      </c>
      <c r="R3069" s="28">
        <f t="shared" si="4023"/>
        <v>0</v>
      </c>
      <c r="S3069" s="28">
        <f t="shared" si="4023"/>
        <v>0</v>
      </c>
      <c r="T3069" s="28">
        <f t="shared" si="4023"/>
        <v>0</v>
      </c>
      <c r="U3069" s="28">
        <f t="shared" si="4023"/>
        <v>0</v>
      </c>
      <c r="V3069" s="28">
        <f t="shared" si="4023"/>
        <v>0</v>
      </c>
      <c r="W3069" s="28">
        <f t="shared" si="4023"/>
        <v>0</v>
      </c>
      <c r="X3069" s="28">
        <f t="shared" si="4023"/>
        <v>0</v>
      </c>
      <c r="Y3069" s="28">
        <f t="shared" si="4023"/>
        <v>0</v>
      </c>
      <c r="Z3069" s="28">
        <f t="shared" si="3985"/>
        <v>1750</v>
      </c>
      <c r="AA3069" s="28">
        <f t="shared" si="3986"/>
        <v>2742.7</v>
      </c>
      <c r="AB3069" s="28">
        <f t="shared" si="3987"/>
        <v>1954.2</v>
      </c>
      <c r="AC3069" s="28">
        <f t="shared" si="4023"/>
        <v>0</v>
      </c>
    </row>
    <row r="3070" spans="1:30" ht="31.5" x14ac:dyDescent="0.25">
      <c r="A3070" s="31">
        <v>975</v>
      </c>
      <c r="B3070" s="31" t="s">
        <v>109</v>
      </c>
      <c r="C3070" s="31" t="s">
        <v>108</v>
      </c>
      <c r="D3070" s="31" t="s">
        <v>361</v>
      </c>
      <c r="E3070" s="31"/>
      <c r="F3070" s="32" t="s">
        <v>429</v>
      </c>
      <c r="G3070" s="22">
        <f t="shared" si="4022"/>
        <v>1750</v>
      </c>
      <c r="H3070" s="22">
        <f t="shared" si="4023"/>
        <v>2742.7</v>
      </c>
      <c r="I3070" s="22">
        <f t="shared" si="4023"/>
        <v>1954.2</v>
      </c>
      <c r="J3070" s="22">
        <f t="shared" si="4023"/>
        <v>0</v>
      </c>
      <c r="K3070" s="22">
        <f t="shared" si="4023"/>
        <v>0</v>
      </c>
      <c r="L3070" s="22">
        <f t="shared" si="4023"/>
        <v>0</v>
      </c>
      <c r="M3070" s="22">
        <f t="shared" ref="M3070:M3139" si="4024">G3070+J3070</f>
        <v>1750</v>
      </c>
      <c r="N3070" s="22">
        <f t="shared" ref="N3070:N3139" si="4025">H3070+K3070</f>
        <v>2742.7</v>
      </c>
      <c r="O3070" s="22">
        <f t="shared" ref="O3070:O3139" si="4026">I3070+L3070</f>
        <v>1954.2</v>
      </c>
      <c r="P3070" s="33">
        <f t="shared" si="4023"/>
        <v>0</v>
      </c>
      <c r="Q3070" s="33">
        <f t="shared" si="4023"/>
        <v>0</v>
      </c>
      <c r="R3070" s="33">
        <f t="shared" si="4023"/>
        <v>0</v>
      </c>
      <c r="S3070" s="33">
        <f t="shared" si="4023"/>
        <v>0</v>
      </c>
      <c r="T3070" s="33">
        <f t="shared" si="4023"/>
        <v>0</v>
      </c>
      <c r="U3070" s="33">
        <f t="shared" si="4023"/>
        <v>0</v>
      </c>
      <c r="V3070" s="33">
        <f t="shared" si="4023"/>
        <v>0</v>
      </c>
      <c r="W3070" s="33">
        <f t="shared" si="4023"/>
        <v>0</v>
      </c>
      <c r="X3070" s="33">
        <f t="shared" si="4023"/>
        <v>0</v>
      </c>
      <c r="Y3070" s="33">
        <f t="shared" si="4023"/>
        <v>0</v>
      </c>
      <c r="Z3070" s="33">
        <f t="shared" si="3985"/>
        <v>1750</v>
      </c>
      <c r="AA3070" s="33">
        <f t="shared" si="3986"/>
        <v>2742.7</v>
      </c>
      <c r="AB3070" s="33">
        <f t="shared" si="3987"/>
        <v>1954.2</v>
      </c>
      <c r="AC3070" s="33">
        <f t="shared" si="4023"/>
        <v>0</v>
      </c>
      <c r="AD3070" s="18"/>
    </row>
    <row r="3071" spans="1:30" ht="31.5" x14ac:dyDescent="0.25">
      <c r="A3071" s="31">
        <v>975</v>
      </c>
      <c r="B3071" s="31" t="s">
        <v>109</v>
      </c>
      <c r="C3071" s="31" t="s">
        <v>108</v>
      </c>
      <c r="D3071" s="31" t="s">
        <v>362</v>
      </c>
      <c r="E3071" s="31"/>
      <c r="F3071" s="32" t="s">
        <v>863</v>
      </c>
      <c r="G3071" s="22">
        <f t="shared" si="4022"/>
        <v>1750</v>
      </c>
      <c r="H3071" s="22">
        <f t="shared" si="4023"/>
        <v>2742.7</v>
      </c>
      <c r="I3071" s="22">
        <f t="shared" si="4023"/>
        <v>1954.2</v>
      </c>
      <c r="J3071" s="22">
        <f t="shared" si="4023"/>
        <v>0</v>
      </c>
      <c r="K3071" s="22">
        <f t="shared" si="4023"/>
        <v>0</v>
      </c>
      <c r="L3071" s="22">
        <f t="shared" si="4023"/>
        <v>0</v>
      </c>
      <c r="M3071" s="22">
        <f t="shared" si="4024"/>
        <v>1750</v>
      </c>
      <c r="N3071" s="22">
        <f t="shared" si="4025"/>
        <v>2742.7</v>
      </c>
      <c r="O3071" s="22">
        <f t="shared" si="4026"/>
        <v>1954.2</v>
      </c>
      <c r="P3071" s="33">
        <f t="shared" si="4023"/>
        <v>0</v>
      </c>
      <c r="Q3071" s="33">
        <f t="shared" si="4023"/>
        <v>0</v>
      </c>
      <c r="R3071" s="33">
        <f t="shared" si="4023"/>
        <v>0</v>
      </c>
      <c r="S3071" s="33">
        <f t="shared" si="4023"/>
        <v>0</v>
      </c>
      <c r="T3071" s="33">
        <f t="shared" si="4023"/>
        <v>0</v>
      </c>
      <c r="U3071" s="33">
        <f t="shared" si="4023"/>
        <v>0</v>
      </c>
      <c r="V3071" s="33">
        <f t="shared" si="4023"/>
        <v>0</v>
      </c>
      <c r="W3071" s="33">
        <f t="shared" si="4023"/>
        <v>0</v>
      </c>
      <c r="X3071" s="33">
        <f t="shared" si="4023"/>
        <v>0</v>
      </c>
      <c r="Y3071" s="33">
        <f t="shared" si="4023"/>
        <v>0</v>
      </c>
      <c r="Z3071" s="33">
        <f t="shared" si="3985"/>
        <v>1750</v>
      </c>
      <c r="AA3071" s="33">
        <f t="shared" si="3986"/>
        <v>2742.7</v>
      </c>
      <c r="AB3071" s="33">
        <f t="shared" si="3987"/>
        <v>1954.2</v>
      </c>
      <c r="AC3071" s="33">
        <f t="shared" si="4023"/>
        <v>0</v>
      </c>
      <c r="AD3071" s="18"/>
    </row>
    <row r="3072" spans="1:30" ht="47.25" x14ac:dyDescent="0.25">
      <c r="A3072" s="31">
        <v>975</v>
      </c>
      <c r="B3072" s="31" t="s">
        <v>109</v>
      </c>
      <c r="C3072" s="31" t="s">
        <v>108</v>
      </c>
      <c r="D3072" s="31" t="s">
        <v>580</v>
      </c>
      <c r="E3072" s="31"/>
      <c r="F3072" s="32" t="s">
        <v>748</v>
      </c>
      <c r="G3072" s="22">
        <f t="shared" si="4022"/>
        <v>1750</v>
      </c>
      <c r="H3072" s="22">
        <f t="shared" si="4023"/>
        <v>2742.7</v>
      </c>
      <c r="I3072" s="22">
        <f t="shared" si="4023"/>
        <v>1954.2</v>
      </c>
      <c r="J3072" s="22">
        <f t="shared" si="4023"/>
        <v>0</v>
      </c>
      <c r="K3072" s="22">
        <f t="shared" si="4023"/>
        <v>0</v>
      </c>
      <c r="L3072" s="22">
        <f t="shared" si="4023"/>
        <v>0</v>
      </c>
      <c r="M3072" s="22">
        <f t="shared" si="4024"/>
        <v>1750</v>
      </c>
      <c r="N3072" s="22">
        <f t="shared" si="4025"/>
        <v>2742.7</v>
      </c>
      <c r="O3072" s="22">
        <f t="shared" si="4026"/>
        <v>1954.2</v>
      </c>
      <c r="P3072" s="33">
        <f t="shared" si="4023"/>
        <v>0</v>
      </c>
      <c r="Q3072" s="33">
        <f t="shared" si="4023"/>
        <v>0</v>
      </c>
      <c r="R3072" s="33">
        <f t="shared" si="4023"/>
        <v>0</v>
      </c>
      <c r="S3072" s="33">
        <f t="shared" si="4023"/>
        <v>0</v>
      </c>
      <c r="T3072" s="33">
        <f t="shared" si="4023"/>
        <v>0</v>
      </c>
      <c r="U3072" s="33">
        <f t="shared" si="4023"/>
        <v>0</v>
      </c>
      <c r="V3072" s="33">
        <f t="shared" si="4023"/>
        <v>0</v>
      </c>
      <c r="W3072" s="33">
        <f t="shared" si="4023"/>
        <v>0</v>
      </c>
      <c r="X3072" s="33">
        <f t="shared" si="4023"/>
        <v>0</v>
      </c>
      <c r="Y3072" s="33">
        <f t="shared" si="4023"/>
        <v>0</v>
      </c>
      <c r="Z3072" s="33">
        <f t="shared" si="3985"/>
        <v>1750</v>
      </c>
      <c r="AA3072" s="33">
        <f t="shared" si="3986"/>
        <v>2742.7</v>
      </c>
      <c r="AB3072" s="33">
        <f t="shared" si="3987"/>
        <v>1954.2</v>
      </c>
      <c r="AC3072" s="33">
        <f t="shared" si="4023"/>
        <v>0</v>
      </c>
    </row>
    <row r="3073" spans="1:30" ht="31.5" x14ac:dyDescent="0.25">
      <c r="A3073" s="31">
        <v>975</v>
      </c>
      <c r="B3073" s="31" t="s">
        <v>109</v>
      </c>
      <c r="C3073" s="31" t="s">
        <v>108</v>
      </c>
      <c r="D3073" s="31" t="s">
        <v>580</v>
      </c>
      <c r="E3073" s="31" t="s">
        <v>7</v>
      </c>
      <c r="F3073" s="32" t="s">
        <v>385</v>
      </c>
      <c r="G3073" s="22">
        <f t="shared" si="4022"/>
        <v>1750</v>
      </c>
      <c r="H3073" s="22">
        <f t="shared" si="4023"/>
        <v>2742.7</v>
      </c>
      <c r="I3073" s="22">
        <f t="shared" si="4023"/>
        <v>1954.2</v>
      </c>
      <c r="J3073" s="22">
        <f t="shared" si="4023"/>
        <v>0</v>
      </c>
      <c r="K3073" s="22">
        <f t="shared" si="4023"/>
        <v>0</v>
      </c>
      <c r="L3073" s="22">
        <f t="shared" si="4023"/>
        <v>0</v>
      </c>
      <c r="M3073" s="22">
        <f t="shared" si="4024"/>
        <v>1750</v>
      </c>
      <c r="N3073" s="22">
        <f t="shared" si="4025"/>
        <v>2742.7</v>
      </c>
      <c r="O3073" s="22">
        <f t="shared" si="4026"/>
        <v>1954.2</v>
      </c>
      <c r="P3073" s="33">
        <f t="shared" si="4023"/>
        <v>0</v>
      </c>
      <c r="Q3073" s="33">
        <f t="shared" si="4023"/>
        <v>0</v>
      </c>
      <c r="R3073" s="33">
        <f t="shared" si="4023"/>
        <v>0</v>
      </c>
      <c r="S3073" s="33">
        <f t="shared" si="4023"/>
        <v>0</v>
      </c>
      <c r="T3073" s="33">
        <f t="shared" si="4023"/>
        <v>0</v>
      </c>
      <c r="U3073" s="33">
        <f t="shared" si="4023"/>
        <v>0</v>
      </c>
      <c r="V3073" s="33">
        <f t="shared" si="4023"/>
        <v>0</v>
      </c>
      <c r="W3073" s="33">
        <f t="shared" si="4023"/>
        <v>0</v>
      </c>
      <c r="X3073" s="33">
        <f t="shared" si="4023"/>
        <v>0</v>
      </c>
      <c r="Y3073" s="33">
        <f t="shared" si="4023"/>
        <v>0</v>
      </c>
      <c r="Z3073" s="33">
        <f t="shared" si="3985"/>
        <v>1750</v>
      </c>
      <c r="AA3073" s="33">
        <f t="shared" si="3986"/>
        <v>2742.7</v>
      </c>
      <c r="AB3073" s="33">
        <f t="shared" si="3987"/>
        <v>1954.2</v>
      </c>
      <c r="AC3073" s="33">
        <f t="shared" si="4023"/>
        <v>0</v>
      </c>
    </row>
    <row r="3074" spans="1:30" ht="31.5" x14ac:dyDescent="0.25">
      <c r="A3074" s="31">
        <v>975</v>
      </c>
      <c r="B3074" s="31" t="s">
        <v>109</v>
      </c>
      <c r="C3074" s="31" t="s">
        <v>108</v>
      </c>
      <c r="D3074" s="31" t="s">
        <v>580</v>
      </c>
      <c r="E3074" s="31">
        <v>240</v>
      </c>
      <c r="F3074" s="32" t="s">
        <v>374</v>
      </c>
      <c r="G3074" s="22">
        <v>1750</v>
      </c>
      <c r="H3074" s="22">
        <v>2742.7</v>
      </c>
      <c r="I3074" s="22">
        <v>1954.2</v>
      </c>
      <c r="J3074" s="22"/>
      <c r="K3074" s="22"/>
      <c r="L3074" s="22"/>
      <c r="M3074" s="22">
        <f t="shared" si="4024"/>
        <v>1750</v>
      </c>
      <c r="N3074" s="22">
        <f t="shared" si="4025"/>
        <v>2742.7</v>
      </c>
      <c r="O3074" s="22">
        <f t="shared" si="4026"/>
        <v>1954.2</v>
      </c>
      <c r="P3074" s="33"/>
      <c r="Q3074" s="33"/>
      <c r="R3074" s="33"/>
      <c r="S3074" s="33"/>
      <c r="T3074" s="33"/>
      <c r="U3074" s="33"/>
      <c r="V3074" s="33"/>
      <c r="W3074" s="33"/>
      <c r="X3074" s="33"/>
      <c r="Y3074" s="33"/>
      <c r="Z3074" s="33">
        <f t="shared" si="3985"/>
        <v>1750</v>
      </c>
      <c r="AA3074" s="33">
        <f t="shared" si="3986"/>
        <v>2742.7</v>
      </c>
      <c r="AB3074" s="33">
        <f t="shared" si="3987"/>
        <v>1954.2</v>
      </c>
      <c r="AC3074" s="33"/>
    </row>
    <row r="3075" spans="1:30" s="6" customFormat="1" x14ac:dyDescent="0.25">
      <c r="A3075" s="19">
        <v>975</v>
      </c>
      <c r="B3075" s="19" t="s">
        <v>17</v>
      </c>
      <c r="C3075" s="19"/>
      <c r="D3075" s="19"/>
      <c r="E3075" s="19"/>
      <c r="F3075" s="20" t="s">
        <v>54</v>
      </c>
      <c r="G3075" s="21">
        <f>G3076</f>
        <v>437.5</v>
      </c>
      <c r="H3075" s="21">
        <f t="shared" ref="H3075:AC3077" si="4027">H3076</f>
        <v>437.5</v>
      </c>
      <c r="I3075" s="21">
        <f t="shared" si="4027"/>
        <v>437.5</v>
      </c>
      <c r="J3075" s="21">
        <f t="shared" si="4027"/>
        <v>0</v>
      </c>
      <c r="K3075" s="21">
        <f t="shared" si="4027"/>
        <v>0</v>
      </c>
      <c r="L3075" s="21">
        <f t="shared" si="4027"/>
        <v>0</v>
      </c>
      <c r="M3075" s="22">
        <f t="shared" si="4024"/>
        <v>437.5</v>
      </c>
      <c r="N3075" s="22">
        <f t="shared" si="4025"/>
        <v>437.5</v>
      </c>
      <c r="O3075" s="22">
        <f t="shared" si="4026"/>
        <v>437.5</v>
      </c>
      <c r="P3075" s="23">
        <f t="shared" si="4027"/>
        <v>0</v>
      </c>
      <c r="Q3075" s="23">
        <f t="shared" si="4027"/>
        <v>0</v>
      </c>
      <c r="R3075" s="23">
        <f t="shared" si="4027"/>
        <v>0</v>
      </c>
      <c r="S3075" s="23">
        <f t="shared" si="4027"/>
        <v>0</v>
      </c>
      <c r="T3075" s="23">
        <f t="shared" si="4027"/>
        <v>0</v>
      </c>
      <c r="U3075" s="23">
        <f t="shared" si="4027"/>
        <v>0</v>
      </c>
      <c r="V3075" s="23">
        <f t="shared" si="4027"/>
        <v>0</v>
      </c>
      <c r="W3075" s="23">
        <f t="shared" si="4027"/>
        <v>0</v>
      </c>
      <c r="X3075" s="23">
        <f t="shared" si="4027"/>
        <v>0</v>
      </c>
      <c r="Y3075" s="23">
        <f t="shared" si="4027"/>
        <v>0</v>
      </c>
      <c r="Z3075" s="23">
        <f t="shared" si="3985"/>
        <v>437.5</v>
      </c>
      <c r="AA3075" s="23">
        <f t="shared" si="3986"/>
        <v>437.5</v>
      </c>
      <c r="AB3075" s="23">
        <f t="shared" si="3987"/>
        <v>437.5</v>
      </c>
      <c r="AC3075" s="23">
        <f t="shared" si="4027"/>
        <v>0</v>
      </c>
    </row>
    <row r="3076" spans="1:30" s="34" customFormat="1" x14ac:dyDescent="0.25">
      <c r="A3076" s="25">
        <v>975</v>
      </c>
      <c r="B3076" s="25" t="s">
        <v>17</v>
      </c>
      <c r="C3076" s="25" t="s">
        <v>17</v>
      </c>
      <c r="D3076" s="25"/>
      <c r="E3076" s="25"/>
      <c r="F3076" s="26" t="s">
        <v>208</v>
      </c>
      <c r="G3076" s="27">
        <f>G3077</f>
        <v>437.5</v>
      </c>
      <c r="H3076" s="27">
        <f t="shared" si="4027"/>
        <v>437.5</v>
      </c>
      <c r="I3076" s="27">
        <f t="shared" si="4027"/>
        <v>437.5</v>
      </c>
      <c r="J3076" s="27">
        <f t="shared" si="4027"/>
        <v>0</v>
      </c>
      <c r="K3076" s="27">
        <f t="shared" si="4027"/>
        <v>0</v>
      </c>
      <c r="L3076" s="27">
        <f t="shared" si="4027"/>
        <v>0</v>
      </c>
      <c r="M3076" s="22">
        <f t="shared" si="4024"/>
        <v>437.5</v>
      </c>
      <c r="N3076" s="22">
        <f t="shared" si="4025"/>
        <v>437.5</v>
      </c>
      <c r="O3076" s="22">
        <f t="shared" si="4026"/>
        <v>437.5</v>
      </c>
      <c r="P3076" s="28">
        <f t="shared" si="4027"/>
        <v>0</v>
      </c>
      <c r="Q3076" s="28">
        <f t="shared" si="4027"/>
        <v>0</v>
      </c>
      <c r="R3076" s="28">
        <f t="shared" si="4027"/>
        <v>0</v>
      </c>
      <c r="S3076" s="28">
        <f t="shared" si="4027"/>
        <v>0</v>
      </c>
      <c r="T3076" s="28">
        <f t="shared" si="4027"/>
        <v>0</v>
      </c>
      <c r="U3076" s="28">
        <f t="shared" si="4027"/>
        <v>0</v>
      </c>
      <c r="V3076" s="28">
        <f t="shared" si="4027"/>
        <v>0</v>
      </c>
      <c r="W3076" s="28">
        <f t="shared" si="4027"/>
        <v>0</v>
      </c>
      <c r="X3076" s="28">
        <f t="shared" si="4027"/>
        <v>0</v>
      </c>
      <c r="Y3076" s="28">
        <f t="shared" si="4027"/>
        <v>0</v>
      </c>
      <c r="Z3076" s="28">
        <f t="shared" si="3985"/>
        <v>437.5</v>
      </c>
      <c r="AA3076" s="28">
        <f t="shared" si="3986"/>
        <v>437.5</v>
      </c>
      <c r="AB3076" s="28">
        <f t="shared" si="3987"/>
        <v>437.5</v>
      </c>
      <c r="AC3076" s="28">
        <f t="shared" si="4027"/>
        <v>0</v>
      </c>
    </row>
    <row r="3077" spans="1:30" ht="31.5" x14ac:dyDescent="0.25">
      <c r="A3077" s="31">
        <v>975</v>
      </c>
      <c r="B3077" s="31" t="s">
        <v>17</v>
      </c>
      <c r="C3077" s="31" t="s">
        <v>17</v>
      </c>
      <c r="D3077" s="31" t="s">
        <v>197</v>
      </c>
      <c r="E3077" s="31"/>
      <c r="F3077" s="32" t="s">
        <v>225</v>
      </c>
      <c r="G3077" s="22">
        <f>G3078</f>
        <v>437.5</v>
      </c>
      <c r="H3077" s="22">
        <f t="shared" si="4027"/>
        <v>437.5</v>
      </c>
      <c r="I3077" s="22">
        <f t="shared" si="4027"/>
        <v>437.5</v>
      </c>
      <c r="J3077" s="22">
        <f t="shared" si="4027"/>
        <v>0</v>
      </c>
      <c r="K3077" s="22">
        <f t="shared" si="4027"/>
        <v>0</v>
      </c>
      <c r="L3077" s="22">
        <f t="shared" si="4027"/>
        <v>0</v>
      </c>
      <c r="M3077" s="22">
        <f t="shared" si="4024"/>
        <v>437.5</v>
      </c>
      <c r="N3077" s="22">
        <f t="shared" si="4025"/>
        <v>437.5</v>
      </c>
      <c r="O3077" s="22">
        <f t="shared" si="4026"/>
        <v>437.5</v>
      </c>
      <c r="P3077" s="33">
        <f t="shared" si="4027"/>
        <v>0</v>
      </c>
      <c r="Q3077" s="33">
        <f t="shared" si="4027"/>
        <v>0</v>
      </c>
      <c r="R3077" s="33">
        <f t="shared" si="4027"/>
        <v>0</v>
      </c>
      <c r="S3077" s="33">
        <f t="shared" si="4027"/>
        <v>0</v>
      </c>
      <c r="T3077" s="33">
        <f t="shared" si="4027"/>
        <v>0</v>
      </c>
      <c r="U3077" s="33">
        <f t="shared" si="4027"/>
        <v>0</v>
      </c>
      <c r="V3077" s="33">
        <f t="shared" si="4027"/>
        <v>0</v>
      </c>
      <c r="W3077" s="33">
        <f t="shared" si="4027"/>
        <v>0</v>
      </c>
      <c r="X3077" s="33">
        <f t="shared" si="4027"/>
        <v>0</v>
      </c>
      <c r="Y3077" s="33">
        <f t="shared" si="4027"/>
        <v>0</v>
      </c>
      <c r="Z3077" s="33">
        <f t="shared" si="3985"/>
        <v>437.5</v>
      </c>
      <c r="AA3077" s="33">
        <f t="shared" si="3986"/>
        <v>437.5</v>
      </c>
      <c r="AB3077" s="33">
        <f t="shared" si="3987"/>
        <v>437.5</v>
      </c>
      <c r="AC3077" s="33">
        <f t="shared" si="4027"/>
        <v>0</v>
      </c>
      <c r="AD3077" s="18"/>
    </row>
    <row r="3078" spans="1:30" ht="31.5" x14ac:dyDescent="0.25">
      <c r="A3078" s="31">
        <v>975</v>
      </c>
      <c r="B3078" s="31" t="s">
        <v>17</v>
      </c>
      <c r="C3078" s="31" t="s">
        <v>17</v>
      </c>
      <c r="D3078" s="31" t="s">
        <v>198</v>
      </c>
      <c r="E3078" s="31"/>
      <c r="F3078" s="32" t="s">
        <v>226</v>
      </c>
      <c r="G3078" s="22">
        <f>G3079+G3084</f>
        <v>437.5</v>
      </c>
      <c r="H3078" s="22">
        <f t="shared" ref="H3078:L3078" si="4028">H3079+H3084</f>
        <v>437.5</v>
      </c>
      <c r="I3078" s="22">
        <f t="shared" si="4028"/>
        <v>437.5</v>
      </c>
      <c r="J3078" s="22">
        <f t="shared" si="4028"/>
        <v>0</v>
      </c>
      <c r="K3078" s="22">
        <f t="shared" si="4028"/>
        <v>0</v>
      </c>
      <c r="L3078" s="22">
        <f t="shared" si="4028"/>
        <v>0</v>
      </c>
      <c r="M3078" s="22">
        <f t="shared" si="4024"/>
        <v>437.5</v>
      </c>
      <c r="N3078" s="22">
        <f t="shared" si="4025"/>
        <v>437.5</v>
      </c>
      <c r="O3078" s="22">
        <f t="shared" si="4026"/>
        <v>437.5</v>
      </c>
      <c r="P3078" s="33">
        <f t="shared" ref="P3078:Q3078" si="4029">P3079+P3084</f>
        <v>0</v>
      </c>
      <c r="Q3078" s="33">
        <f t="shared" si="4029"/>
        <v>0</v>
      </c>
      <c r="R3078" s="33">
        <f t="shared" ref="R3078:T3078" si="4030">R3079+R3084</f>
        <v>0</v>
      </c>
      <c r="S3078" s="33">
        <f t="shared" si="4030"/>
        <v>0</v>
      </c>
      <c r="T3078" s="33">
        <f t="shared" si="4030"/>
        <v>0</v>
      </c>
      <c r="U3078" s="33">
        <f t="shared" ref="U3078:W3078" si="4031">U3079+U3084</f>
        <v>0</v>
      </c>
      <c r="V3078" s="33">
        <f t="shared" si="4031"/>
        <v>0</v>
      </c>
      <c r="W3078" s="33">
        <f t="shared" si="4031"/>
        <v>0</v>
      </c>
      <c r="X3078" s="33">
        <f t="shared" ref="X3078:Y3078" si="4032">X3079+X3084</f>
        <v>0</v>
      </c>
      <c r="Y3078" s="33">
        <f t="shared" si="4032"/>
        <v>0</v>
      </c>
      <c r="Z3078" s="33">
        <f t="shared" si="3985"/>
        <v>437.5</v>
      </c>
      <c r="AA3078" s="33">
        <f t="shared" si="3986"/>
        <v>437.5</v>
      </c>
      <c r="AB3078" s="33">
        <f t="shared" si="3987"/>
        <v>437.5</v>
      </c>
      <c r="AC3078" s="33">
        <f t="shared" ref="AC3078" si="4033">AC3079+AC3084</f>
        <v>0</v>
      </c>
      <c r="AD3078" s="18"/>
    </row>
    <row r="3079" spans="1:30" ht="63" hidden="1" x14ac:dyDescent="0.25">
      <c r="A3079" s="31">
        <v>975</v>
      </c>
      <c r="B3079" s="31" t="s">
        <v>17</v>
      </c>
      <c r="C3079" s="31" t="s">
        <v>17</v>
      </c>
      <c r="D3079" s="31" t="s">
        <v>178</v>
      </c>
      <c r="E3079" s="31"/>
      <c r="F3079" s="32" t="s">
        <v>45</v>
      </c>
      <c r="G3079" s="22">
        <f>G3080+G3082</f>
        <v>437.5</v>
      </c>
      <c r="H3079" s="22">
        <f t="shared" ref="H3079:L3079" si="4034">H3080+H3082</f>
        <v>437.5</v>
      </c>
      <c r="I3079" s="22">
        <f t="shared" si="4034"/>
        <v>437.5</v>
      </c>
      <c r="J3079" s="22">
        <f t="shared" si="4034"/>
        <v>-437.5</v>
      </c>
      <c r="K3079" s="22">
        <f t="shared" si="4034"/>
        <v>-437.5</v>
      </c>
      <c r="L3079" s="22">
        <f t="shared" si="4034"/>
        <v>-437.5</v>
      </c>
      <c r="M3079" s="22">
        <f t="shared" si="4024"/>
        <v>0</v>
      </c>
      <c r="N3079" s="22">
        <f t="shared" si="4025"/>
        <v>0</v>
      </c>
      <c r="O3079" s="22">
        <f t="shared" si="4026"/>
        <v>0</v>
      </c>
      <c r="P3079" s="33">
        <f t="shared" ref="P3079:Q3079" si="4035">P3080+P3082</f>
        <v>0</v>
      </c>
      <c r="Q3079" s="33">
        <f t="shared" si="4035"/>
        <v>0</v>
      </c>
      <c r="R3079" s="33">
        <f t="shared" ref="R3079:T3079" si="4036">R3080+R3082</f>
        <v>0</v>
      </c>
      <c r="S3079" s="33">
        <f t="shared" si="4036"/>
        <v>0</v>
      </c>
      <c r="T3079" s="33">
        <f t="shared" si="4036"/>
        <v>0</v>
      </c>
      <c r="U3079" s="33">
        <f t="shared" ref="U3079:W3079" si="4037">U3080+U3082</f>
        <v>0</v>
      </c>
      <c r="V3079" s="33">
        <f t="shared" si="4037"/>
        <v>0</v>
      </c>
      <c r="W3079" s="33">
        <f t="shared" si="4037"/>
        <v>0</v>
      </c>
      <c r="X3079" s="33">
        <f t="shared" ref="X3079:Y3079" si="4038">X3080+X3082</f>
        <v>0</v>
      </c>
      <c r="Y3079" s="33">
        <f t="shared" si="4038"/>
        <v>0</v>
      </c>
      <c r="Z3079" s="33">
        <f t="shared" si="3985"/>
        <v>0</v>
      </c>
      <c r="AA3079" s="33">
        <f t="shared" si="3986"/>
        <v>0</v>
      </c>
      <c r="AB3079" s="33">
        <f t="shared" si="3987"/>
        <v>0</v>
      </c>
      <c r="AC3079" s="33">
        <f t="shared" ref="AC3079" si="4039">AC3080+AC3082</f>
        <v>0</v>
      </c>
      <c r="AD3079" s="18">
        <v>0</v>
      </c>
    </row>
    <row r="3080" spans="1:30" ht="78.75" hidden="1" x14ac:dyDescent="0.25">
      <c r="A3080" s="31">
        <v>975</v>
      </c>
      <c r="B3080" s="31" t="s">
        <v>17</v>
      </c>
      <c r="C3080" s="31" t="s">
        <v>17</v>
      </c>
      <c r="D3080" s="31" t="s">
        <v>178</v>
      </c>
      <c r="E3080" s="31" t="s">
        <v>25</v>
      </c>
      <c r="F3080" s="32" t="s">
        <v>384</v>
      </c>
      <c r="G3080" s="22">
        <f>G3081</f>
        <v>19</v>
      </c>
      <c r="H3080" s="22">
        <f t="shared" ref="H3080:AC3080" si="4040">H3081</f>
        <v>19</v>
      </c>
      <c r="I3080" s="22">
        <f t="shared" si="4040"/>
        <v>19</v>
      </c>
      <c r="J3080" s="22">
        <f t="shared" si="4040"/>
        <v>-19</v>
      </c>
      <c r="K3080" s="22">
        <f t="shared" si="4040"/>
        <v>-19</v>
      </c>
      <c r="L3080" s="22">
        <f t="shared" si="4040"/>
        <v>-19</v>
      </c>
      <c r="M3080" s="22">
        <f t="shared" si="4024"/>
        <v>0</v>
      </c>
      <c r="N3080" s="22">
        <f t="shared" si="4025"/>
        <v>0</v>
      </c>
      <c r="O3080" s="22">
        <f t="shared" si="4026"/>
        <v>0</v>
      </c>
      <c r="P3080" s="33">
        <f t="shared" si="4040"/>
        <v>0</v>
      </c>
      <c r="Q3080" s="33">
        <f t="shared" si="4040"/>
        <v>0</v>
      </c>
      <c r="R3080" s="33">
        <f t="shared" si="4040"/>
        <v>0</v>
      </c>
      <c r="S3080" s="33">
        <f t="shared" si="4040"/>
        <v>0</v>
      </c>
      <c r="T3080" s="33">
        <f t="shared" si="4040"/>
        <v>0</v>
      </c>
      <c r="U3080" s="33">
        <f t="shared" si="4040"/>
        <v>0</v>
      </c>
      <c r="V3080" s="33">
        <f t="shared" si="4040"/>
        <v>0</v>
      </c>
      <c r="W3080" s="33">
        <f t="shared" si="4040"/>
        <v>0</v>
      </c>
      <c r="X3080" s="33">
        <f t="shared" si="4040"/>
        <v>0</v>
      </c>
      <c r="Y3080" s="33">
        <f t="shared" si="4040"/>
        <v>0</v>
      </c>
      <c r="Z3080" s="33">
        <f t="shared" si="3985"/>
        <v>0</v>
      </c>
      <c r="AA3080" s="33">
        <f t="shared" si="3986"/>
        <v>0</v>
      </c>
      <c r="AB3080" s="33">
        <f t="shared" si="3987"/>
        <v>0</v>
      </c>
      <c r="AC3080" s="33">
        <f t="shared" si="4040"/>
        <v>0</v>
      </c>
      <c r="AD3080" s="18">
        <v>0</v>
      </c>
    </row>
    <row r="3081" spans="1:30" ht="31.5" hidden="1" x14ac:dyDescent="0.25">
      <c r="A3081" s="31">
        <v>975</v>
      </c>
      <c r="B3081" s="31" t="s">
        <v>17</v>
      </c>
      <c r="C3081" s="31" t="s">
        <v>17</v>
      </c>
      <c r="D3081" s="31" t="s">
        <v>178</v>
      </c>
      <c r="E3081" s="31">
        <v>120</v>
      </c>
      <c r="F3081" s="32" t="s">
        <v>373</v>
      </c>
      <c r="G3081" s="22">
        <v>19</v>
      </c>
      <c r="H3081" s="22">
        <v>19</v>
      </c>
      <c r="I3081" s="22">
        <v>19</v>
      </c>
      <c r="J3081" s="22">
        <v>-19</v>
      </c>
      <c r="K3081" s="22">
        <v>-19</v>
      </c>
      <c r="L3081" s="22">
        <v>-19</v>
      </c>
      <c r="M3081" s="22">
        <f t="shared" si="4024"/>
        <v>0</v>
      </c>
      <c r="N3081" s="22">
        <f t="shared" si="4025"/>
        <v>0</v>
      </c>
      <c r="O3081" s="22">
        <f t="shared" si="4026"/>
        <v>0</v>
      </c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>
        <f t="shared" si="3985"/>
        <v>0</v>
      </c>
      <c r="AA3081" s="33">
        <f t="shared" si="3986"/>
        <v>0</v>
      </c>
      <c r="AB3081" s="33">
        <f t="shared" si="3987"/>
        <v>0</v>
      </c>
      <c r="AC3081" s="33"/>
      <c r="AD3081" s="18">
        <v>0</v>
      </c>
    </row>
    <row r="3082" spans="1:30" ht="31.5" hidden="1" x14ac:dyDescent="0.25">
      <c r="A3082" s="31">
        <v>975</v>
      </c>
      <c r="B3082" s="31" t="s">
        <v>17</v>
      </c>
      <c r="C3082" s="31" t="s">
        <v>17</v>
      </c>
      <c r="D3082" s="31" t="s">
        <v>178</v>
      </c>
      <c r="E3082" s="31" t="s">
        <v>7</v>
      </c>
      <c r="F3082" s="32" t="s">
        <v>385</v>
      </c>
      <c r="G3082" s="22">
        <f>G3083</f>
        <v>418.5</v>
      </c>
      <c r="H3082" s="22">
        <f t="shared" ref="H3082:AC3082" si="4041">H3083</f>
        <v>418.5</v>
      </c>
      <c r="I3082" s="22">
        <f t="shared" si="4041"/>
        <v>418.5</v>
      </c>
      <c r="J3082" s="22">
        <f t="shared" si="4041"/>
        <v>-418.5</v>
      </c>
      <c r="K3082" s="22">
        <f t="shared" si="4041"/>
        <v>-418.5</v>
      </c>
      <c r="L3082" s="22">
        <f t="shared" si="4041"/>
        <v>-418.5</v>
      </c>
      <c r="M3082" s="22">
        <f t="shared" si="4024"/>
        <v>0</v>
      </c>
      <c r="N3082" s="22">
        <f t="shared" si="4025"/>
        <v>0</v>
      </c>
      <c r="O3082" s="22">
        <f t="shared" si="4026"/>
        <v>0</v>
      </c>
      <c r="P3082" s="33">
        <f t="shared" si="4041"/>
        <v>0</v>
      </c>
      <c r="Q3082" s="33">
        <f t="shared" si="4041"/>
        <v>0</v>
      </c>
      <c r="R3082" s="33">
        <f t="shared" si="4041"/>
        <v>0</v>
      </c>
      <c r="S3082" s="33">
        <f t="shared" si="4041"/>
        <v>0</v>
      </c>
      <c r="T3082" s="33">
        <f t="shared" si="4041"/>
        <v>0</v>
      </c>
      <c r="U3082" s="33">
        <f t="shared" si="4041"/>
        <v>0</v>
      </c>
      <c r="V3082" s="33">
        <f t="shared" si="4041"/>
        <v>0</v>
      </c>
      <c r="W3082" s="33">
        <f t="shared" si="4041"/>
        <v>0</v>
      </c>
      <c r="X3082" s="33">
        <f t="shared" si="4041"/>
        <v>0</v>
      </c>
      <c r="Y3082" s="33">
        <f t="shared" si="4041"/>
        <v>0</v>
      </c>
      <c r="Z3082" s="33">
        <f t="shared" si="3985"/>
        <v>0</v>
      </c>
      <c r="AA3082" s="33">
        <f t="shared" si="3986"/>
        <v>0</v>
      </c>
      <c r="AB3082" s="33">
        <f t="shared" si="3987"/>
        <v>0</v>
      </c>
      <c r="AC3082" s="33">
        <f t="shared" si="4041"/>
        <v>0</v>
      </c>
      <c r="AD3082" s="18">
        <v>0</v>
      </c>
    </row>
    <row r="3083" spans="1:30" ht="31.5" hidden="1" x14ac:dyDescent="0.25">
      <c r="A3083" s="31">
        <v>975</v>
      </c>
      <c r="B3083" s="31" t="s">
        <v>17</v>
      </c>
      <c r="C3083" s="31" t="s">
        <v>17</v>
      </c>
      <c r="D3083" s="31" t="s">
        <v>178</v>
      </c>
      <c r="E3083" s="31">
        <v>240</v>
      </c>
      <c r="F3083" s="32" t="s">
        <v>374</v>
      </c>
      <c r="G3083" s="22">
        <v>418.5</v>
      </c>
      <c r="H3083" s="22">
        <v>418.5</v>
      </c>
      <c r="I3083" s="22">
        <v>418.5</v>
      </c>
      <c r="J3083" s="22">
        <v>-418.5</v>
      </c>
      <c r="K3083" s="22">
        <v>-418.5</v>
      </c>
      <c r="L3083" s="22">
        <v>-418.5</v>
      </c>
      <c r="M3083" s="22">
        <f t="shared" si="4024"/>
        <v>0</v>
      </c>
      <c r="N3083" s="22">
        <f t="shared" si="4025"/>
        <v>0</v>
      </c>
      <c r="O3083" s="22">
        <f t="shared" si="4026"/>
        <v>0</v>
      </c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>
        <f t="shared" si="3985"/>
        <v>0</v>
      </c>
      <c r="AA3083" s="33">
        <f t="shared" si="3986"/>
        <v>0</v>
      </c>
      <c r="AB3083" s="33">
        <f t="shared" si="3987"/>
        <v>0</v>
      </c>
      <c r="AC3083" s="33"/>
      <c r="AD3083" s="18">
        <v>0</v>
      </c>
    </row>
    <row r="3084" spans="1:30" ht="31.5" x14ac:dyDescent="0.25">
      <c r="A3084" s="31">
        <v>975</v>
      </c>
      <c r="B3084" s="31" t="s">
        <v>17</v>
      </c>
      <c r="C3084" s="31" t="s">
        <v>17</v>
      </c>
      <c r="D3084" s="31" t="s">
        <v>883</v>
      </c>
      <c r="E3084" s="31"/>
      <c r="F3084" s="32" t="s">
        <v>887</v>
      </c>
      <c r="G3084" s="22">
        <f>G3085+G3087</f>
        <v>0</v>
      </c>
      <c r="H3084" s="22">
        <f t="shared" ref="H3084:L3084" si="4042">H3085+H3087</f>
        <v>0</v>
      </c>
      <c r="I3084" s="22">
        <f t="shared" si="4042"/>
        <v>0</v>
      </c>
      <c r="J3084" s="22">
        <f t="shared" si="4042"/>
        <v>437.5</v>
      </c>
      <c r="K3084" s="22">
        <f t="shared" si="4042"/>
        <v>437.5</v>
      </c>
      <c r="L3084" s="22">
        <f t="shared" si="4042"/>
        <v>437.5</v>
      </c>
      <c r="M3084" s="22">
        <f t="shared" ref="M3084:M3088" si="4043">G3084+J3084</f>
        <v>437.5</v>
      </c>
      <c r="N3084" s="22">
        <f t="shared" ref="N3084:N3088" si="4044">H3084+K3084</f>
        <v>437.5</v>
      </c>
      <c r="O3084" s="22">
        <f t="shared" ref="O3084:O3088" si="4045">I3084+L3084</f>
        <v>437.5</v>
      </c>
      <c r="P3084" s="33">
        <f t="shared" ref="P3084:Q3084" si="4046">P3085+P3087</f>
        <v>0</v>
      </c>
      <c r="Q3084" s="33">
        <f t="shared" si="4046"/>
        <v>0</v>
      </c>
      <c r="R3084" s="33">
        <f t="shared" ref="R3084:T3084" si="4047">R3085+R3087</f>
        <v>0</v>
      </c>
      <c r="S3084" s="33">
        <f t="shared" si="4047"/>
        <v>0</v>
      </c>
      <c r="T3084" s="33">
        <f t="shared" si="4047"/>
        <v>0</v>
      </c>
      <c r="U3084" s="33">
        <f t="shared" ref="U3084:W3084" si="4048">U3085+U3087</f>
        <v>0</v>
      </c>
      <c r="V3084" s="33">
        <f t="shared" si="4048"/>
        <v>0</v>
      </c>
      <c r="W3084" s="33">
        <f t="shared" si="4048"/>
        <v>0</v>
      </c>
      <c r="X3084" s="33">
        <f t="shared" ref="X3084:Y3084" si="4049">X3085+X3087</f>
        <v>0</v>
      </c>
      <c r="Y3084" s="33">
        <f t="shared" si="4049"/>
        <v>0</v>
      </c>
      <c r="Z3084" s="33">
        <f t="shared" si="3985"/>
        <v>437.5</v>
      </c>
      <c r="AA3084" s="33">
        <f t="shared" si="3986"/>
        <v>437.5</v>
      </c>
      <c r="AB3084" s="33">
        <f t="shared" si="3987"/>
        <v>437.5</v>
      </c>
      <c r="AC3084" s="33">
        <f t="shared" ref="AC3084" si="4050">AC3085+AC3087</f>
        <v>0</v>
      </c>
    </row>
    <row r="3085" spans="1:30" ht="78.75" x14ac:dyDescent="0.25">
      <c r="A3085" s="31">
        <v>975</v>
      </c>
      <c r="B3085" s="31" t="s">
        <v>17</v>
      </c>
      <c r="C3085" s="31" t="s">
        <v>17</v>
      </c>
      <c r="D3085" s="31" t="s">
        <v>883</v>
      </c>
      <c r="E3085" s="31" t="s">
        <v>25</v>
      </c>
      <c r="F3085" s="32" t="s">
        <v>384</v>
      </c>
      <c r="G3085" s="22">
        <f>G3086</f>
        <v>0</v>
      </c>
      <c r="H3085" s="22">
        <f t="shared" ref="H3085:L3085" si="4051">H3086</f>
        <v>0</v>
      </c>
      <c r="I3085" s="22">
        <f t="shared" si="4051"/>
        <v>0</v>
      </c>
      <c r="J3085" s="22">
        <f t="shared" si="4051"/>
        <v>19</v>
      </c>
      <c r="K3085" s="22">
        <f t="shared" si="4051"/>
        <v>19</v>
      </c>
      <c r="L3085" s="22">
        <f t="shared" si="4051"/>
        <v>19</v>
      </c>
      <c r="M3085" s="22">
        <f t="shared" si="4043"/>
        <v>19</v>
      </c>
      <c r="N3085" s="22">
        <f t="shared" si="4044"/>
        <v>19</v>
      </c>
      <c r="O3085" s="22">
        <f t="shared" si="4045"/>
        <v>19</v>
      </c>
      <c r="P3085" s="33">
        <f t="shared" ref="P3085:Y3085" si="4052">P3086</f>
        <v>0</v>
      </c>
      <c r="Q3085" s="33">
        <f t="shared" si="4052"/>
        <v>0</v>
      </c>
      <c r="R3085" s="33">
        <f t="shared" si="4052"/>
        <v>0</v>
      </c>
      <c r="S3085" s="33">
        <f t="shared" si="4052"/>
        <v>0</v>
      </c>
      <c r="T3085" s="33">
        <f t="shared" si="4052"/>
        <v>0</v>
      </c>
      <c r="U3085" s="33">
        <f t="shared" si="4052"/>
        <v>0</v>
      </c>
      <c r="V3085" s="33">
        <f t="shared" si="4052"/>
        <v>0</v>
      </c>
      <c r="W3085" s="33">
        <f t="shared" si="4052"/>
        <v>0</v>
      </c>
      <c r="X3085" s="33">
        <f t="shared" si="4052"/>
        <v>0</v>
      </c>
      <c r="Y3085" s="33">
        <f t="shared" si="4052"/>
        <v>0</v>
      </c>
      <c r="Z3085" s="33">
        <f t="shared" si="3985"/>
        <v>19</v>
      </c>
      <c r="AA3085" s="33">
        <f t="shared" si="3986"/>
        <v>19</v>
      </c>
      <c r="AB3085" s="33">
        <f t="shared" si="3987"/>
        <v>19</v>
      </c>
      <c r="AC3085" s="33">
        <f t="shared" ref="AC3085" si="4053">AC3086</f>
        <v>0</v>
      </c>
    </row>
    <row r="3086" spans="1:30" ht="31.5" x14ac:dyDescent="0.25">
      <c r="A3086" s="31">
        <v>975</v>
      </c>
      <c r="B3086" s="31" t="s">
        <v>17</v>
      </c>
      <c r="C3086" s="31" t="s">
        <v>17</v>
      </c>
      <c r="D3086" s="31" t="s">
        <v>883</v>
      </c>
      <c r="E3086" s="31" t="s">
        <v>438</v>
      </c>
      <c r="F3086" s="32" t="s">
        <v>373</v>
      </c>
      <c r="G3086" s="22">
        <v>0</v>
      </c>
      <c r="H3086" s="22">
        <v>0</v>
      </c>
      <c r="I3086" s="22">
        <v>0</v>
      </c>
      <c r="J3086" s="22">
        <v>19</v>
      </c>
      <c r="K3086" s="22">
        <v>19</v>
      </c>
      <c r="L3086" s="22">
        <v>19</v>
      </c>
      <c r="M3086" s="22">
        <f t="shared" si="4043"/>
        <v>19</v>
      </c>
      <c r="N3086" s="22">
        <f t="shared" si="4044"/>
        <v>19</v>
      </c>
      <c r="O3086" s="22">
        <f t="shared" si="4045"/>
        <v>19</v>
      </c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>
        <f t="shared" si="3985"/>
        <v>19</v>
      </c>
      <c r="AA3086" s="33">
        <f t="shared" si="3986"/>
        <v>19</v>
      </c>
      <c r="AB3086" s="33">
        <f t="shared" si="3987"/>
        <v>19</v>
      </c>
      <c r="AC3086" s="33"/>
    </row>
    <row r="3087" spans="1:30" ht="31.5" x14ac:dyDescent="0.25">
      <c r="A3087" s="31">
        <v>975</v>
      </c>
      <c r="B3087" s="31" t="s">
        <v>17</v>
      </c>
      <c r="C3087" s="31" t="s">
        <v>17</v>
      </c>
      <c r="D3087" s="31" t="s">
        <v>883</v>
      </c>
      <c r="E3087" s="31" t="s">
        <v>7</v>
      </c>
      <c r="F3087" s="32" t="s">
        <v>385</v>
      </c>
      <c r="G3087" s="22">
        <f>G3088</f>
        <v>0</v>
      </c>
      <c r="H3087" s="22">
        <f t="shared" ref="H3087:L3087" si="4054">H3088</f>
        <v>0</v>
      </c>
      <c r="I3087" s="22">
        <f t="shared" si="4054"/>
        <v>0</v>
      </c>
      <c r="J3087" s="22">
        <f t="shared" si="4054"/>
        <v>418.5</v>
      </c>
      <c r="K3087" s="22">
        <f t="shared" si="4054"/>
        <v>418.5</v>
      </c>
      <c r="L3087" s="22">
        <f t="shared" si="4054"/>
        <v>418.5</v>
      </c>
      <c r="M3087" s="22">
        <f t="shared" si="4043"/>
        <v>418.5</v>
      </c>
      <c r="N3087" s="22">
        <f t="shared" si="4044"/>
        <v>418.5</v>
      </c>
      <c r="O3087" s="22">
        <f t="shared" si="4045"/>
        <v>418.5</v>
      </c>
      <c r="P3087" s="33">
        <f t="shared" ref="P3087:Y3087" si="4055">P3088</f>
        <v>0</v>
      </c>
      <c r="Q3087" s="33">
        <f t="shared" si="4055"/>
        <v>0</v>
      </c>
      <c r="R3087" s="33">
        <f t="shared" si="4055"/>
        <v>0</v>
      </c>
      <c r="S3087" s="33">
        <f t="shared" si="4055"/>
        <v>0</v>
      </c>
      <c r="T3087" s="33">
        <f t="shared" si="4055"/>
        <v>0</v>
      </c>
      <c r="U3087" s="33">
        <f t="shared" si="4055"/>
        <v>0</v>
      </c>
      <c r="V3087" s="33">
        <f t="shared" si="4055"/>
        <v>0</v>
      </c>
      <c r="W3087" s="33">
        <f t="shared" si="4055"/>
        <v>0</v>
      </c>
      <c r="X3087" s="33">
        <f t="shared" si="4055"/>
        <v>0</v>
      </c>
      <c r="Y3087" s="33">
        <f t="shared" si="4055"/>
        <v>0</v>
      </c>
      <c r="Z3087" s="33">
        <f t="shared" si="3985"/>
        <v>418.5</v>
      </c>
      <c r="AA3087" s="33">
        <f t="shared" si="3986"/>
        <v>418.5</v>
      </c>
      <c r="AB3087" s="33">
        <f t="shared" si="3987"/>
        <v>418.5</v>
      </c>
      <c r="AC3087" s="33">
        <f t="shared" ref="AC3087" si="4056">AC3088</f>
        <v>0</v>
      </c>
    </row>
    <row r="3088" spans="1:30" ht="31.5" x14ac:dyDescent="0.25">
      <c r="A3088" s="31">
        <v>975</v>
      </c>
      <c r="B3088" s="31" t="s">
        <v>17</v>
      </c>
      <c r="C3088" s="31" t="s">
        <v>17</v>
      </c>
      <c r="D3088" s="31" t="s">
        <v>883</v>
      </c>
      <c r="E3088" s="31" t="s">
        <v>317</v>
      </c>
      <c r="F3088" s="32" t="s">
        <v>374</v>
      </c>
      <c r="G3088" s="22">
        <v>0</v>
      </c>
      <c r="H3088" s="22">
        <v>0</v>
      </c>
      <c r="I3088" s="22">
        <v>0</v>
      </c>
      <c r="J3088" s="22">
        <v>418.5</v>
      </c>
      <c r="K3088" s="22">
        <v>418.5</v>
      </c>
      <c r="L3088" s="22">
        <v>418.5</v>
      </c>
      <c r="M3088" s="22">
        <f t="shared" si="4043"/>
        <v>418.5</v>
      </c>
      <c r="N3088" s="22">
        <f t="shared" si="4044"/>
        <v>418.5</v>
      </c>
      <c r="O3088" s="22">
        <f t="shared" si="4045"/>
        <v>418.5</v>
      </c>
      <c r="P3088" s="33"/>
      <c r="Q3088" s="33"/>
      <c r="R3088" s="33"/>
      <c r="S3088" s="33"/>
      <c r="T3088" s="33"/>
      <c r="U3088" s="33"/>
      <c r="V3088" s="33"/>
      <c r="W3088" s="33"/>
      <c r="X3088" s="33"/>
      <c r="Y3088" s="33"/>
      <c r="Z3088" s="33">
        <f t="shared" ref="Z3088:Z3151" si="4057">M3088+P3088+Q3088+R3088+S3088</f>
        <v>418.5</v>
      </c>
      <c r="AA3088" s="33">
        <f t="shared" ref="AA3088:AA3151" si="4058">N3088+T3088+U3088+V3088</f>
        <v>418.5</v>
      </c>
      <c r="AB3088" s="33">
        <f t="shared" ref="AB3088:AB3151" si="4059">O3088+W3088+X3088+Y3088</f>
        <v>418.5</v>
      </c>
      <c r="AC3088" s="33"/>
    </row>
    <row r="3089" spans="1:30" s="6" customFormat="1" x14ac:dyDescent="0.25">
      <c r="A3089" s="19">
        <v>975</v>
      </c>
      <c r="B3089" s="19" t="s">
        <v>138</v>
      </c>
      <c r="C3089" s="19"/>
      <c r="D3089" s="19"/>
      <c r="E3089" s="19"/>
      <c r="F3089" s="20" t="s">
        <v>160</v>
      </c>
      <c r="G3089" s="21">
        <f t="shared" ref="G3089:G3094" si="4060">G3090</f>
        <v>5389.8</v>
      </c>
      <c r="H3089" s="21">
        <f t="shared" ref="H3089:AC3094" si="4061">H3090</f>
        <v>5908.1</v>
      </c>
      <c r="I3089" s="21">
        <f t="shared" si="4061"/>
        <v>6517.4</v>
      </c>
      <c r="J3089" s="21">
        <f t="shared" si="4061"/>
        <v>0</v>
      </c>
      <c r="K3089" s="21">
        <f t="shared" si="4061"/>
        <v>0</v>
      </c>
      <c r="L3089" s="21">
        <f t="shared" si="4061"/>
        <v>0</v>
      </c>
      <c r="M3089" s="22">
        <f t="shared" si="4024"/>
        <v>5389.8</v>
      </c>
      <c r="N3089" s="22">
        <f t="shared" si="4025"/>
        <v>5908.1</v>
      </c>
      <c r="O3089" s="22">
        <f t="shared" si="4026"/>
        <v>6517.4</v>
      </c>
      <c r="P3089" s="23">
        <f t="shared" si="4061"/>
        <v>0</v>
      </c>
      <c r="Q3089" s="23">
        <f t="shared" si="4061"/>
        <v>0</v>
      </c>
      <c r="R3089" s="23">
        <f t="shared" si="4061"/>
        <v>0</v>
      </c>
      <c r="S3089" s="23">
        <f t="shared" si="4061"/>
        <v>0</v>
      </c>
      <c r="T3089" s="23">
        <f t="shared" si="4061"/>
        <v>0</v>
      </c>
      <c r="U3089" s="23">
        <f t="shared" si="4061"/>
        <v>0</v>
      </c>
      <c r="V3089" s="23">
        <f t="shared" si="4061"/>
        <v>0</v>
      </c>
      <c r="W3089" s="23">
        <f t="shared" si="4061"/>
        <v>0</v>
      </c>
      <c r="X3089" s="23">
        <f t="shared" si="4061"/>
        <v>0</v>
      </c>
      <c r="Y3089" s="23">
        <f t="shared" si="4061"/>
        <v>0</v>
      </c>
      <c r="Z3089" s="23">
        <f t="shared" si="4057"/>
        <v>5389.8</v>
      </c>
      <c r="AA3089" s="23">
        <f t="shared" si="4058"/>
        <v>5908.1</v>
      </c>
      <c r="AB3089" s="23">
        <f t="shared" si="4059"/>
        <v>6517.4</v>
      </c>
      <c r="AC3089" s="23">
        <f t="shared" si="4061"/>
        <v>0</v>
      </c>
    </row>
    <row r="3090" spans="1:30" s="34" customFormat="1" x14ac:dyDescent="0.25">
      <c r="A3090" s="25">
        <v>975</v>
      </c>
      <c r="B3090" s="25" t="s">
        <v>138</v>
      </c>
      <c r="C3090" s="25" t="s">
        <v>108</v>
      </c>
      <c r="D3090" s="25"/>
      <c r="E3090" s="25"/>
      <c r="F3090" s="26" t="s">
        <v>161</v>
      </c>
      <c r="G3090" s="27">
        <f t="shared" si="4060"/>
        <v>5389.8</v>
      </c>
      <c r="H3090" s="27">
        <f t="shared" si="4061"/>
        <v>5908.1</v>
      </c>
      <c r="I3090" s="27">
        <f t="shared" si="4061"/>
        <v>6517.4</v>
      </c>
      <c r="J3090" s="27">
        <f t="shared" si="4061"/>
        <v>0</v>
      </c>
      <c r="K3090" s="27">
        <f t="shared" si="4061"/>
        <v>0</v>
      </c>
      <c r="L3090" s="27">
        <f t="shared" si="4061"/>
        <v>0</v>
      </c>
      <c r="M3090" s="22">
        <f t="shared" si="4024"/>
        <v>5389.8</v>
      </c>
      <c r="N3090" s="22">
        <f t="shared" si="4025"/>
        <v>5908.1</v>
      </c>
      <c r="O3090" s="22">
        <f t="shared" si="4026"/>
        <v>6517.4</v>
      </c>
      <c r="P3090" s="28">
        <f t="shared" si="4061"/>
        <v>0</v>
      </c>
      <c r="Q3090" s="28">
        <f t="shared" si="4061"/>
        <v>0</v>
      </c>
      <c r="R3090" s="28">
        <f t="shared" si="4061"/>
        <v>0</v>
      </c>
      <c r="S3090" s="28">
        <f t="shared" si="4061"/>
        <v>0</v>
      </c>
      <c r="T3090" s="28">
        <f t="shared" si="4061"/>
        <v>0</v>
      </c>
      <c r="U3090" s="28">
        <f t="shared" si="4061"/>
        <v>0</v>
      </c>
      <c r="V3090" s="28">
        <f t="shared" si="4061"/>
        <v>0</v>
      </c>
      <c r="W3090" s="28">
        <f t="shared" si="4061"/>
        <v>0</v>
      </c>
      <c r="X3090" s="28">
        <f t="shared" si="4061"/>
        <v>0</v>
      </c>
      <c r="Y3090" s="28">
        <f t="shared" si="4061"/>
        <v>0</v>
      </c>
      <c r="Z3090" s="28">
        <f t="shared" si="4057"/>
        <v>5389.8</v>
      </c>
      <c r="AA3090" s="28">
        <f t="shared" si="4058"/>
        <v>5908.1</v>
      </c>
      <c r="AB3090" s="28">
        <f t="shared" si="4059"/>
        <v>6517.4</v>
      </c>
      <c r="AC3090" s="28">
        <f t="shared" si="4061"/>
        <v>0</v>
      </c>
    </row>
    <row r="3091" spans="1:30" ht="31.5" x14ac:dyDescent="0.25">
      <c r="A3091" s="31">
        <v>975</v>
      </c>
      <c r="B3091" s="31" t="s">
        <v>138</v>
      </c>
      <c r="C3091" s="31" t="s">
        <v>108</v>
      </c>
      <c r="D3091" s="31" t="s">
        <v>34</v>
      </c>
      <c r="E3091" s="31"/>
      <c r="F3091" s="32" t="s">
        <v>47</v>
      </c>
      <c r="G3091" s="22">
        <f t="shared" si="4060"/>
        <v>5389.8</v>
      </c>
      <c r="H3091" s="22">
        <f t="shared" si="4061"/>
        <v>5908.1</v>
      </c>
      <c r="I3091" s="22">
        <f t="shared" si="4061"/>
        <v>6517.4</v>
      </c>
      <c r="J3091" s="22">
        <f t="shared" si="4061"/>
        <v>0</v>
      </c>
      <c r="K3091" s="22">
        <f t="shared" si="4061"/>
        <v>0</v>
      </c>
      <c r="L3091" s="22">
        <f t="shared" si="4061"/>
        <v>0</v>
      </c>
      <c r="M3091" s="22">
        <f t="shared" si="4024"/>
        <v>5389.8</v>
      </c>
      <c r="N3091" s="22">
        <f t="shared" si="4025"/>
        <v>5908.1</v>
      </c>
      <c r="O3091" s="22">
        <f t="shared" si="4026"/>
        <v>6517.4</v>
      </c>
      <c r="P3091" s="33">
        <f t="shared" si="4061"/>
        <v>0</v>
      </c>
      <c r="Q3091" s="33">
        <f t="shared" si="4061"/>
        <v>0</v>
      </c>
      <c r="R3091" s="33">
        <f t="shared" si="4061"/>
        <v>0</v>
      </c>
      <c r="S3091" s="33">
        <f t="shared" si="4061"/>
        <v>0</v>
      </c>
      <c r="T3091" s="33">
        <f t="shared" si="4061"/>
        <v>0</v>
      </c>
      <c r="U3091" s="33">
        <f t="shared" si="4061"/>
        <v>0</v>
      </c>
      <c r="V3091" s="33">
        <f t="shared" si="4061"/>
        <v>0</v>
      </c>
      <c r="W3091" s="33">
        <f t="shared" si="4061"/>
        <v>0</v>
      </c>
      <c r="X3091" s="33">
        <f t="shared" si="4061"/>
        <v>0</v>
      </c>
      <c r="Y3091" s="33">
        <f t="shared" si="4061"/>
        <v>0</v>
      </c>
      <c r="Z3091" s="33">
        <f t="shared" si="4057"/>
        <v>5389.8</v>
      </c>
      <c r="AA3091" s="33">
        <f t="shared" si="4058"/>
        <v>5908.1</v>
      </c>
      <c r="AB3091" s="33">
        <f t="shared" si="4059"/>
        <v>6517.4</v>
      </c>
      <c r="AC3091" s="33">
        <f t="shared" si="4061"/>
        <v>0</v>
      </c>
      <c r="AD3091" s="18"/>
    </row>
    <row r="3092" spans="1:30" x14ac:dyDescent="0.25">
      <c r="A3092" s="31">
        <v>975</v>
      </c>
      <c r="B3092" s="31" t="s">
        <v>138</v>
      </c>
      <c r="C3092" s="31" t="s">
        <v>108</v>
      </c>
      <c r="D3092" s="31" t="s">
        <v>35</v>
      </c>
      <c r="E3092" s="31"/>
      <c r="F3092" s="32" t="s">
        <v>48</v>
      </c>
      <c r="G3092" s="22">
        <f t="shared" si="4060"/>
        <v>5389.8</v>
      </c>
      <c r="H3092" s="22">
        <f t="shared" si="4061"/>
        <v>5908.1</v>
      </c>
      <c r="I3092" s="22">
        <f t="shared" si="4061"/>
        <v>6517.4</v>
      </c>
      <c r="J3092" s="22">
        <f t="shared" si="4061"/>
        <v>0</v>
      </c>
      <c r="K3092" s="22">
        <f t="shared" si="4061"/>
        <v>0</v>
      </c>
      <c r="L3092" s="22">
        <f t="shared" si="4061"/>
        <v>0</v>
      </c>
      <c r="M3092" s="22">
        <f t="shared" si="4024"/>
        <v>5389.8</v>
      </c>
      <c r="N3092" s="22">
        <f t="shared" si="4025"/>
        <v>5908.1</v>
      </c>
      <c r="O3092" s="22">
        <f t="shared" si="4026"/>
        <v>6517.4</v>
      </c>
      <c r="P3092" s="33">
        <f t="shared" si="4061"/>
        <v>0</v>
      </c>
      <c r="Q3092" s="33">
        <f t="shared" si="4061"/>
        <v>0</v>
      </c>
      <c r="R3092" s="33">
        <f t="shared" si="4061"/>
        <v>0</v>
      </c>
      <c r="S3092" s="33">
        <f t="shared" si="4061"/>
        <v>0</v>
      </c>
      <c r="T3092" s="33">
        <f t="shared" si="4061"/>
        <v>0</v>
      </c>
      <c r="U3092" s="33">
        <f t="shared" si="4061"/>
        <v>0</v>
      </c>
      <c r="V3092" s="33">
        <f t="shared" si="4061"/>
        <v>0</v>
      </c>
      <c r="W3092" s="33">
        <f t="shared" si="4061"/>
        <v>0</v>
      </c>
      <c r="X3092" s="33">
        <f t="shared" si="4061"/>
        <v>0</v>
      </c>
      <c r="Y3092" s="33">
        <f t="shared" si="4061"/>
        <v>0</v>
      </c>
      <c r="Z3092" s="33">
        <f t="shared" si="4057"/>
        <v>5389.8</v>
      </c>
      <c r="AA3092" s="33">
        <f t="shared" si="4058"/>
        <v>5908.1</v>
      </c>
      <c r="AB3092" s="33">
        <f t="shared" si="4059"/>
        <v>6517.4</v>
      </c>
      <c r="AC3092" s="33">
        <f t="shared" si="4061"/>
        <v>0</v>
      </c>
      <c r="AD3092" s="18"/>
    </row>
    <row r="3093" spans="1:30" ht="47.25" x14ac:dyDescent="0.25">
      <c r="A3093" s="31">
        <v>975</v>
      </c>
      <c r="B3093" s="31" t="s">
        <v>138</v>
      </c>
      <c r="C3093" s="31" t="s">
        <v>108</v>
      </c>
      <c r="D3093" s="31" t="s">
        <v>581</v>
      </c>
      <c r="E3093" s="31"/>
      <c r="F3093" s="32" t="s">
        <v>777</v>
      </c>
      <c r="G3093" s="22">
        <f t="shared" si="4060"/>
        <v>5389.8</v>
      </c>
      <c r="H3093" s="22">
        <f t="shared" si="4061"/>
        <v>5908.1</v>
      </c>
      <c r="I3093" s="22">
        <f t="shared" si="4061"/>
        <v>6517.4</v>
      </c>
      <c r="J3093" s="22">
        <f t="shared" si="4061"/>
        <v>0</v>
      </c>
      <c r="K3093" s="22">
        <f t="shared" si="4061"/>
        <v>0</v>
      </c>
      <c r="L3093" s="22">
        <f t="shared" si="4061"/>
        <v>0</v>
      </c>
      <c r="M3093" s="22">
        <f t="shared" si="4024"/>
        <v>5389.8</v>
      </c>
      <c r="N3093" s="22">
        <f t="shared" si="4025"/>
        <v>5908.1</v>
      </c>
      <c r="O3093" s="22">
        <f t="shared" si="4026"/>
        <v>6517.4</v>
      </c>
      <c r="P3093" s="33">
        <f t="shared" si="4061"/>
        <v>0</v>
      </c>
      <c r="Q3093" s="33">
        <f t="shared" si="4061"/>
        <v>0</v>
      </c>
      <c r="R3093" s="33">
        <f t="shared" si="4061"/>
        <v>0</v>
      </c>
      <c r="S3093" s="33">
        <f t="shared" si="4061"/>
        <v>0</v>
      </c>
      <c r="T3093" s="33">
        <f t="shared" si="4061"/>
        <v>0</v>
      </c>
      <c r="U3093" s="33">
        <f t="shared" si="4061"/>
        <v>0</v>
      </c>
      <c r="V3093" s="33">
        <f t="shared" si="4061"/>
        <v>0</v>
      </c>
      <c r="W3093" s="33">
        <f t="shared" si="4061"/>
        <v>0</v>
      </c>
      <c r="X3093" s="33">
        <f t="shared" si="4061"/>
        <v>0</v>
      </c>
      <c r="Y3093" s="33">
        <f t="shared" si="4061"/>
        <v>0</v>
      </c>
      <c r="Z3093" s="33">
        <f t="shared" si="4057"/>
        <v>5389.8</v>
      </c>
      <c r="AA3093" s="33">
        <f t="shared" si="4058"/>
        <v>5908.1</v>
      </c>
      <c r="AB3093" s="33">
        <f t="shared" si="4059"/>
        <v>6517.4</v>
      </c>
      <c r="AC3093" s="33">
        <f t="shared" si="4061"/>
        <v>0</v>
      </c>
    </row>
    <row r="3094" spans="1:30" x14ac:dyDescent="0.25">
      <c r="A3094" s="31">
        <v>975</v>
      </c>
      <c r="B3094" s="31" t="s">
        <v>138</v>
      </c>
      <c r="C3094" s="31" t="s">
        <v>108</v>
      </c>
      <c r="D3094" s="31" t="s">
        <v>581</v>
      </c>
      <c r="E3094" s="31" t="s">
        <v>150</v>
      </c>
      <c r="F3094" s="32" t="s">
        <v>386</v>
      </c>
      <c r="G3094" s="22">
        <f t="shared" si="4060"/>
        <v>5389.8</v>
      </c>
      <c r="H3094" s="22">
        <f t="shared" si="4061"/>
        <v>5908.1</v>
      </c>
      <c r="I3094" s="22">
        <f t="shared" si="4061"/>
        <v>6517.4</v>
      </c>
      <c r="J3094" s="22">
        <f t="shared" si="4061"/>
        <v>0</v>
      </c>
      <c r="K3094" s="22">
        <f t="shared" si="4061"/>
        <v>0</v>
      </c>
      <c r="L3094" s="22">
        <f t="shared" si="4061"/>
        <v>0</v>
      </c>
      <c r="M3094" s="22">
        <f t="shared" si="4024"/>
        <v>5389.8</v>
      </c>
      <c r="N3094" s="22">
        <f t="shared" si="4025"/>
        <v>5908.1</v>
      </c>
      <c r="O3094" s="22">
        <f t="shared" si="4026"/>
        <v>6517.4</v>
      </c>
      <c r="P3094" s="33">
        <f t="shared" si="4061"/>
        <v>0</v>
      </c>
      <c r="Q3094" s="33">
        <f t="shared" si="4061"/>
        <v>0</v>
      </c>
      <c r="R3094" s="33">
        <f t="shared" si="4061"/>
        <v>0</v>
      </c>
      <c r="S3094" s="33">
        <f t="shared" si="4061"/>
        <v>0</v>
      </c>
      <c r="T3094" s="33">
        <f t="shared" si="4061"/>
        <v>0</v>
      </c>
      <c r="U3094" s="33">
        <f t="shared" si="4061"/>
        <v>0</v>
      </c>
      <c r="V3094" s="33">
        <f t="shared" si="4061"/>
        <v>0</v>
      </c>
      <c r="W3094" s="33">
        <f t="shared" si="4061"/>
        <v>0</v>
      </c>
      <c r="X3094" s="33">
        <f t="shared" si="4061"/>
        <v>0</v>
      </c>
      <c r="Y3094" s="33">
        <f t="shared" si="4061"/>
        <v>0</v>
      </c>
      <c r="Z3094" s="33">
        <f t="shared" si="4057"/>
        <v>5389.8</v>
      </c>
      <c r="AA3094" s="33">
        <f t="shared" si="4058"/>
        <v>5908.1</v>
      </c>
      <c r="AB3094" s="33">
        <f t="shared" si="4059"/>
        <v>6517.4</v>
      </c>
      <c r="AC3094" s="33">
        <f t="shared" si="4061"/>
        <v>0</v>
      </c>
    </row>
    <row r="3095" spans="1:30" ht="31.5" x14ac:dyDescent="0.25">
      <c r="A3095" s="31">
        <v>975</v>
      </c>
      <c r="B3095" s="31" t="s">
        <v>138</v>
      </c>
      <c r="C3095" s="31" t="s">
        <v>108</v>
      </c>
      <c r="D3095" s="31" t="s">
        <v>581</v>
      </c>
      <c r="E3095" s="31">
        <v>320</v>
      </c>
      <c r="F3095" s="32" t="s">
        <v>375</v>
      </c>
      <c r="G3095" s="22">
        <v>5389.8</v>
      </c>
      <c r="H3095" s="22">
        <v>5908.1</v>
      </c>
      <c r="I3095" s="22">
        <v>6517.4</v>
      </c>
      <c r="J3095" s="22"/>
      <c r="K3095" s="22"/>
      <c r="L3095" s="22"/>
      <c r="M3095" s="22">
        <f t="shared" si="4024"/>
        <v>5389.8</v>
      </c>
      <c r="N3095" s="22">
        <f t="shared" si="4025"/>
        <v>5908.1</v>
      </c>
      <c r="O3095" s="22">
        <f t="shared" si="4026"/>
        <v>6517.4</v>
      </c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>
        <f t="shared" si="4057"/>
        <v>5389.8</v>
      </c>
      <c r="AA3095" s="33">
        <f t="shared" si="4058"/>
        <v>5908.1</v>
      </c>
      <c r="AB3095" s="33">
        <f t="shared" si="4059"/>
        <v>6517.4</v>
      </c>
      <c r="AC3095" s="33"/>
    </row>
    <row r="3096" spans="1:30" s="6" customFormat="1" ht="31.5" x14ac:dyDescent="0.25">
      <c r="A3096" s="19">
        <v>976</v>
      </c>
      <c r="B3096" s="19"/>
      <c r="C3096" s="19"/>
      <c r="D3096" s="19"/>
      <c r="E3096" s="19"/>
      <c r="F3096" s="20" t="s">
        <v>831</v>
      </c>
      <c r="G3096" s="21">
        <f>G3097+G3123+G3142</f>
        <v>789694.02</v>
      </c>
      <c r="H3096" s="21">
        <f t="shared" ref="H3096:L3096" si="4062">H3097+H3123+H3142</f>
        <v>899635.79999999993</v>
      </c>
      <c r="I3096" s="21">
        <f t="shared" si="4062"/>
        <v>993524</v>
      </c>
      <c r="J3096" s="21">
        <f t="shared" si="4062"/>
        <v>25276.2</v>
      </c>
      <c r="K3096" s="21">
        <f t="shared" si="4062"/>
        <v>-20883.800000000003</v>
      </c>
      <c r="L3096" s="21">
        <f t="shared" si="4062"/>
        <v>-111985.59999999999</v>
      </c>
      <c r="M3096" s="22">
        <f t="shared" si="4024"/>
        <v>814970.22</v>
      </c>
      <c r="N3096" s="22">
        <f t="shared" si="4025"/>
        <v>878751.99999999988</v>
      </c>
      <c r="O3096" s="22">
        <f t="shared" si="4026"/>
        <v>881538.4</v>
      </c>
      <c r="P3096" s="23">
        <f t="shared" ref="P3096:Q3096" si="4063">P3097+P3123+P3142</f>
        <v>0</v>
      </c>
      <c r="Q3096" s="23">
        <f t="shared" si="4063"/>
        <v>0</v>
      </c>
      <c r="R3096" s="23">
        <f t="shared" ref="R3096:T3096" si="4064">R3097+R3123+R3142</f>
        <v>3080</v>
      </c>
      <c r="S3096" s="23">
        <f t="shared" si="4064"/>
        <v>0</v>
      </c>
      <c r="T3096" s="23">
        <f t="shared" si="4064"/>
        <v>0</v>
      </c>
      <c r="U3096" s="23">
        <f t="shared" ref="U3096:W3096" si="4065">U3097+U3123+U3142</f>
        <v>2980</v>
      </c>
      <c r="V3096" s="23">
        <f t="shared" si="4065"/>
        <v>0</v>
      </c>
      <c r="W3096" s="23">
        <f t="shared" si="4065"/>
        <v>0</v>
      </c>
      <c r="X3096" s="23">
        <f t="shared" ref="X3096:Y3096" si="4066">X3097+X3123+X3142</f>
        <v>0</v>
      </c>
      <c r="Y3096" s="23">
        <f t="shared" si="4066"/>
        <v>0</v>
      </c>
      <c r="Z3096" s="23">
        <f t="shared" si="4057"/>
        <v>818050.22</v>
      </c>
      <c r="AA3096" s="23">
        <f t="shared" si="4058"/>
        <v>881731.99999999988</v>
      </c>
      <c r="AB3096" s="23">
        <f t="shared" si="4059"/>
        <v>881538.4</v>
      </c>
      <c r="AC3096" s="23">
        <f t="shared" ref="AC3096" si="4067">AC3097+AC3123+AC3142</f>
        <v>0</v>
      </c>
    </row>
    <row r="3097" spans="1:30" s="6" customFormat="1" x14ac:dyDescent="0.25">
      <c r="A3097" s="19">
        <v>976</v>
      </c>
      <c r="B3097" s="19" t="s">
        <v>17</v>
      </c>
      <c r="C3097" s="19"/>
      <c r="D3097" s="19"/>
      <c r="E3097" s="19"/>
      <c r="F3097" s="20" t="s">
        <v>54</v>
      </c>
      <c r="G3097" s="21">
        <f>G3098+G3116</f>
        <v>571786.5</v>
      </c>
      <c r="H3097" s="21">
        <f t="shared" ref="H3097:L3097" si="4068">H3098+H3116</f>
        <v>620665.29999999993</v>
      </c>
      <c r="I3097" s="21">
        <f t="shared" si="4068"/>
        <v>624388.4</v>
      </c>
      <c r="J3097" s="21">
        <f t="shared" si="4068"/>
        <v>20090.400000000001</v>
      </c>
      <c r="K3097" s="21">
        <f t="shared" si="4068"/>
        <v>7932.9</v>
      </c>
      <c r="L3097" s="21">
        <f t="shared" si="4068"/>
        <v>-13157.8</v>
      </c>
      <c r="M3097" s="22">
        <f t="shared" si="4024"/>
        <v>591876.9</v>
      </c>
      <c r="N3097" s="22">
        <f t="shared" si="4025"/>
        <v>628598.19999999995</v>
      </c>
      <c r="O3097" s="22">
        <f t="shared" si="4026"/>
        <v>611230.6</v>
      </c>
      <c r="P3097" s="23">
        <f t="shared" ref="P3097:Q3097" si="4069">P3098+P3116</f>
        <v>0</v>
      </c>
      <c r="Q3097" s="23">
        <f t="shared" si="4069"/>
        <v>0</v>
      </c>
      <c r="R3097" s="23">
        <f t="shared" ref="R3097:T3097" si="4070">R3098+R3116</f>
        <v>0</v>
      </c>
      <c r="S3097" s="23">
        <f t="shared" si="4070"/>
        <v>0</v>
      </c>
      <c r="T3097" s="23">
        <f t="shared" si="4070"/>
        <v>0</v>
      </c>
      <c r="U3097" s="23">
        <f t="shared" ref="U3097:W3097" si="4071">U3098+U3116</f>
        <v>0</v>
      </c>
      <c r="V3097" s="23">
        <f t="shared" si="4071"/>
        <v>0</v>
      </c>
      <c r="W3097" s="23">
        <f t="shared" si="4071"/>
        <v>0</v>
      </c>
      <c r="X3097" s="23">
        <f t="shared" ref="X3097:Y3097" si="4072">X3098+X3116</f>
        <v>0</v>
      </c>
      <c r="Y3097" s="23">
        <f t="shared" si="4072"/>
        <v>0</v>
      </c>
      <c r="Z3097" s="23">
        <f t="shared" si="4057"/>
        <v>591876.9</v>
      </c>
      <c r="AA3097" s="23">
        <f t="shared" si="4058"/>
        <v>628598.19999999995</v>
      </c>
      <c r="AB3097" s="23">
        <f t="shared" si="4059"/>
        <v>611230.6</v>
      </c>
      <c r="AC3097" s="23">
        <f t="shared" ref="AC3097" si="4073">AC3098+AC3116</f>
        <v>0</v>
      </c>
    </row>
    <row r="3098" spans="1:30" s="34" customFormat="1" x14ac:dyDescent="0.25">
      <c r="A3098" s="25">
        <v>976</v>
      </c>
      <c r="B3098" s="25" t="s">
        <v>17</v>
      </c>
      <c r="C3098" s="25" t="s">
        <v>139</v>
      </c>
      <c r="D3098" s="25"/>
      <c r="E3098" s="25"/>
      <c r="F3098" s="26" t="s">
        <v>207</v>
      </c>
      <c r="G3098" s="27">
        <f>G3099+G3104</f>
        <v>568789.5</v>
      </c>
      <c r="H3098" s="27">
        <f t="shared" ref="H3098:L3098" si="4074">H3099+H3104</f>
        <v>617613.69999999995</v>
      </c>
      <c r="I3098" s="27">
        <f t="shared" si="4074"/>
        <v>621336.80000000005</v>
      </c>
      <c r="J3098" s="27">
        <f t="shared" si="4074"/>
        <v>20090.400000000001</v>
      </c>
      <c r="K3098" s="27">
        <f t="shared" si="4074"/>
        <v>7932.9</v>
      </c>
      <c r="L3098" s="27">
        <f t="shared" si="4074"/>
        <v>-13157.8</v>
      </c>
      <c r="M3098" s="22">
        <f t="shared" si="4024"/>
        <v>588879.9</v>
      </c>
      <c r="N3098" s="22">
        <f t="shared" si="4025"/>
        <v>625546.6</v>
      </c>
      <c r="O3098" s="22">
        <f t="shared" si="4026"/>
        <v>608179</v>
      </c>
      <c r="P3098" s="28">
        <f t="shared" ref="P3098:Q3098" si="4075">P3099+P3104</f>
        <v>0</v>
      </c>
      <c r="Q3098" s="28">
        <f t="shared" si="4075"/>
        <v>0</v>
      </c>
      <c r="R3098" s="28">
        <f t="shared" ref="R3098:T3098" si="4076">R3099+R3104</f>
        <v>0</v>
      </c>
      <c r="S3098" s="28">
        <f t="shared" si="4076"/>
        <v>0</v>
      </c>
      <c r="T3098" s="28">
        <f t="shared" si="4076"/>
        <v>0</v>
      </c>
      <c r="U3098" s="28">
        <f t="shared" ref="U3098:W3098" si="4077">U3099+U3104</f>
        <v>0</v>
      </c>
      <c r="V3098" s="28">
        <f t="shared" si="4077"/>
        <v>0</v>
      </c>
      <c r="W3098" s="28">
        <f t="shared" si="4077"/>
        <v>0</v>
      </c>
      <c r="X3098" s="28">
        <f t="shared" ref="X3098:Y3098" si="4078">X3099+X3104</f>
        <v>0</v>
      </c>
      <c r="Y3098" s="28">
        <f t="shared" si="4078"/>
        <v>0</v>
      </c>
      <c r="Z3098" s="28">
        <f t="shared" si="4057"/>
        <v>588879.9</v>
      </c>
      <c r="AA3098" s="28">
        <f t="shared" si="4058"/>
        <v>625546.6</v>
      </c>
      <c r="AB3098" s="28">
        <f t="shared" si="4059"/>
        <v>608179</v>
      </c>
      <c r="AC3098" s="28">
        <f t="shared" ref="AC3098" si="4079">AC3099+AC3104</f>
        <v>0</v>
      </c>
    </row>
    <row r="3099" spans="1:30" ht="31.5" hidden="1" x14ac:dyDescent="0.25">
      <c r="A3099" s="31">
        <v>976</v>
      </c>
      <c r="B3099" s="31" t="s">
        <v>17</v>
      </c>
      <c r="C3099" s="31" t="s">
        <v>139</v>
      </c>
      <c r="D3099" s="31" t="s">
        <v>151</v>
      </c>
      <c r="E3099" s="31"/>
      <c r="F3099" s="32" t="s">
        <v>168</v>
      </c>
      <c r="G3099" s="22">
        <f>G3100</f>
        <v>0</v>
      </c>
      <c r="H3099" s="22">
        <f t="shared" ref="H3099:AC3102" si="4080">H3100</f>
        <v>574.5</v>
      </c>
      <c r="I3099" s="22">
        <f t="shared" si="4080"/>
        <v>0</v>
      </c>
      <c r="J3099" s="22">
        <f t="shared" si="4080"/>
        <v>0</v>
      </c>
      <c r="K3099" s="22">
        <f t="shared" si="4080"/>
        <v>0</v>
      </c>
      <c r="L3099" s="22">
        <f t="shared" si="4080"/>
        <v>0</v>
      </c>
      <c r="M3099" s="22">
        <f t="shared" si="4024"/>
        <v>0</v>
      </c>
      <c r="N3099" s="22">
        <f t="shared" si="4025"/>
        <v>574.5</v>
      </c>
      <c r="O3099" s="22">
        <f t="shared" si="4026"/>
        <v>0</v>
      </c>
      <c r="P3099" s="33">
        <f t="shared" si="4080"/>
        <v>0</v>
      </c>
      <c r="Q3099" s="33">
        <f t="shared" si="4080"/>
        <v>0</v>
      </c>
      <c r="R3099" s="33">
        <f t="shared" si="4080"/>
        <v>0</v>
      </c>
      <c r="S3099" s="33">
        <f t="shared" si="4080"/>
        <v>0</v>
      </c>
      <c r="T3099" s="33">
        <f t="shared" si="4080"/>
        <v>0</v>
      </c>
      <c r="U3099" s="33">
        <f t="shared" si="4080"/>
        <v>0</v>
      </c>
      <c r="V3099" s="33">
        <f t="shared" si="4080"/>
        <v>0</v>
      </c>
      <c r="W3099" s="33">
        <f t="shared" si="4080"/>
        <v>0</v>
      </c>
      <c r="X3099" s="33">
        <f t="shared" si="4080"/>
        <v>0</v>
      </c>
      <c r="Y3099" s="33">
        <f t="shared" si="4080"/>
        <v>0</v>
      </c>
      <c r="Z3099" s="33">
        <f t="shared" si="4057"/>
        <v>0</v>
      </c>
      <c r="AA3099" s="33">
        <f t="shared" si="4058"/>
        <v>574.5</v>
      </c>
      <c r="AB3099" s="33">
        <f t="shared" si="4059"/>
        <v>0</v>
      </c>
      <c r="AC3099" s="33">
        <f t="shared" si="4080"/>
        <v>0</v>
      </c>
      <c r="AD3099" s="18">
        <v>0</v>
      </c>
    </row>
    <row r="3100" spans="1:30" hidden="1" x14ac:dyDescent="0.25">
      <c r="A3100" s="31">
        <v>976</v>
      </c>
      <c r="B3100" s="31" t="s">
        <v>17</v>
      </c>
      <c r="C3100" s="31" t="s">
        <v>139</v>
      </c>
      <c r="D3100" s="31" t="s">
        <v>194</v>
      </c>
      <c r="E3100" s="31"/>
      <c r="F3100" s="32" t="s">
        <v>218</v>
      </c>
      <c r="G3100" s="22">
        <f>G3101</f>
        <v>0</v>
      </c>
      <c r="H3100" s="22">
        <f t="shared" si="4080"/>
        <v>574.5</v>
      </c>
      <c r="I3100" s="22">
        <f t="shared" si="4080"/>
        <v>0</v>
      </c>
      <c r="J3100" s="22">
        <f t="shared" si="4080"/>
        <v>0</v>
      </c>
      <c r="K3100" s="22">
        <f t="shared" si="4080"/>
        <v>0</v>
      </c>
      <c r="L3100" s="22">
        <f t="shared" si="4080"/>
        <v>0</v>
      </c>
      <c r="M3100" s="22">
        <f t="shared" si="4024"/>
        <v>0</v>
      </c>
      <c r="N3100" s="22">
        <f t="shared" si="4025"/>
        <v>574.5</v>
      </c>
      <c r="O3100" s="22">
        <f t="shared" si="4026"/>
        <v>0</v>
      </c>
      <c r="P3100" s="33">
        <f t="shared" si="4080"/>
        <v>0</v>
      </c>
      <c r="Q3100" s="33">
        <f t="shared" si="4080"/>
        <v>0</v>
      </c>
      <c r="R3100" s="33">
        <f t="shared" si="4080"/>
        <v>0</v>
      </c>
      <c r="S3100" s="33">
        <f t="shared" si="4080"/>
        <v>0</v>
      </c>
      <c r="T3100" s="33">
        <f t="shared" si="4080"/>
        <v>0</v>
      </c>
      <c r="U3100" s="33">
        <f t="shared" si="4080"/>
        <v>0</v>
      </c>
      <c r="V3100" s="33">
        <f t="shared" si="4080"/>
        <v>0</v>
      </c>
      <c r="W3100" s="33">
        <f t="shared" si="4080"/>
        <v>0</v>
      </c>
      <c r="X3100" s="33">
        <f t="shared" si="4080"/>
        <v>0</v>
      </c>
      <c r="Y3100" s="33">
        <f t="shared" si="4080"/>
        <v>0</v>
      </c>
      <c r="Z3100" s="33">
        <f t="shared" si="4057"/>
        <v>0</v>
      </c>
      <c r="AA3100" s="33">
        <f t="shared" si="4058"/>
        <v>574.5</v>
      </c>
      <c r="AB3100" s="33">
        <f t="shared" si="4059"/>
        <v>0</v>
      </c>
      <c r="AC3100" s="33">
        <f t="shared" si="4080"/>
        <v>0</v>
      </c>
      <c r="AD3100" s="18">
        <v>0</v>
      </c>
    </row>
    <row r="3101" spans="1:30" ht="31.5" hidden="1" x14ac:dyDescent="0.25">
      <c r="A3101" s="31">
        <v>976</v>
      </c>
      <c r="B3101" s="31" t="s">
        <v>17</v>
      </c>
      <c r="C3101" s="31" t="s">
        <v>139</v>
      </c>
      <c r="D3101" s="31" t="s">
        <v>174</v>
      </c>
      <c r="E3101" s="31"/>
      <c r="F3101" s="32" t="s">
        <v>219</v>
      </c>
      <c r="G3101" s="22">
        <f>G3102</f>
        <v>0</v>
      </c>
      <c r="H3101" s="22">
        <f t="shared" si="4080"/>
        <v>574.5</v>
      </c>
      <c r="I3101" s="22">
        <f t="shared" si="4080"/>
        <v>0</v>
      </c>
      <c r="J3101" s="22">
        <f t="shared" si="4080"/>
        <v>0</v>
      </c>
      <c r="K3101" s="22">
        <f t="shared" si="4080"/>
        <v>0</v>
      </c>
      <c r="L3101" s="22">
        <f t="shared" si="4080"/>
        <v>0</v>
      </c>
      <c r="M3101" s="22">
        <f t="shared" si="4024"/>
        <v>0</v>
      </c>
      <c r="N3101" s="22">
        <f t="shared" si="4025"/>
        <v>574.5</v>
      </c>
      <c r="O3101" s="22">
        <f t="shared" si="4026"/>
        <v>0</v>
      </c>
      <c r="P3101" s="33">
        <f t="shared" si="4080"/>
        <v>0</v>
      </c>
      <c r="Q3101" s="33">
        <f t="shared" si="4080"/>
        <v>0</v>
      </c>
      <c r="R3101" s="33">
        <f t="shared" si="4080"/>
        <v>0</v>
      </c>
      <c r="S3101" s="33">
        <f t="shared" si="4080"/>
        <v>0</v>
      </c>
      <c r="T3101" s="33">
        <f t="shared" si="4080"/>
        <v>0</v>
      </c>
      <c r="U3101" s="33">
        <f t="shared" si="4080"/>
        <v>0</v>
      </c>
      <c r="V3101" s="33">
        <f t="shared" si="4080"/>
        <v>0</v>
      </c>
      <c r="W3101" s="33">
        <f t="shared" si="4080"/>
        <v>0</v>
      </c>
      <c r="X3101" s="33">
        <f t="shared" si="4080"/>
        <v>0</v>
      </c>
      <c r="Y3101" s="33">
        <f t="shared" si="4080"/>
        <v>0</v>
      </c>
      <c r="Z3101" s="33">
        <f t="shared" si="4057"/>
        <v>0</v>
      </c>
      <c r="AA3101" s="33">
        <f t="shared" si="4058"/>
        <v>574.5</v>
      </c>
      <c r="AB3101" s="33">
        <f t="shared" si="4059"/>
        <v>0</v>
      </c>
      <c r="AC3101" s="33">
        <f t="shared" si="4080"/>
        <v>0</v>
      </c>
      <c r="AD3101" s="18">
        <v>0</v>
      </c>
    </row>
    <row r="3102" spans="1:30" ht="31.5" hidden="1" x14ac:dyDescent="0.25">
      <c r="A3102" s="31">
        <v>976</v>
      </c>
      <c r="B3102" s="31" t="s">
        <v>17</v>
      </c>
      <c r="C3102" s="31" t="s">
        <v>139</v>
      </c>
      <c r="D3102" s="31" t="s">
        <v>174</v>
      </c>
      <c r="E3102" s="31" t="s">
        <v>94</v>
      </c>
      <c r="F3102" s="32" t="s">
        <v>388</v>
      </c>
      <c r="G3102" s="22">
        <f>G3103</f>
        <v>0</v>
      </c>
      <c r="H3102" s="22">
        <f t="shared" si="4080"/>
        <v>574.5</v>
      </c>
      <c r="I3102" s="22">
        <f t="shared" si="4080"/>
        <v>0</v>
      </c>
      <c r="J3102" s="22">
        <f t="shared" si="4080"/>
        <v>0</v>
      </c>
      <c r="K3102" s="22">
        <f t="shared" si="4080"/>
        <v>0</v>
      </c>
      <c r="L3102" s="22">
        <f t="shared" si="4080"/>
        <v>0</v>
      </c>
      <c r="M3102" s="22">
        <f t="shared" si="4024"/>
        <v>0</v>
      </c>
      <c r="N3102" s="22">
        <f t="shared" si="4025"/>
        <v>574.5</v>
      </c>
      <c r="O3102" s="22">
        <f t="shared" si="4026"/>
        <v>0</v>
      </c>
      <c r="P3102" s="33">
        <f t="shared" si="4080"/>
        <v>0</v>
      </c>
      <c r="Q3102" s="33">
        <f t="shared" si="4080"/>
        <v>0</v>
      </c>
      <c r="R3102" s="33">
        <f t="shared" si="4080"/>
        <v>0</v>
      </c>
      <c r="S3102" s="33">
        <f t="shared" si="4080"/>
        <v>0</v>
      </c>
      <c r="T3102" s="33">
        <f t="shared" si="4080"/>
        <v>0</v>
      </c>
      <c r="U3102" s="33">
        <f t="shared" si="4080"/>
        <v>0</v>
      </c>
      <c r="V3102" s="33">
        <f t="shared" si="4080"/>
        <v>0</v>
      </c>
      <c r="W3102" s="33">
        <f t="shared" si="4080"/>
        <v>0</v>
      </c>
      <c r="X3102" s="33">
        <f t="shared" si="4080"/>
        <v>0</v>
      </c>
      <c r="Y3102" s="33">
        <f t="shared" si="4080"/>
        <v>0</v>
      </c>
      <c r="Z3102" s="33">
        <f t="shared" si="4057"/>
        <v>0</v>
      </c>
      <c r="AA3102" s="33">
        <f t="shared" si="4058"/>
        <v>574.5</v>
      </c>
      <c r="AB3102" s="33">
        <f t="shared" si="4059"/>
        <v>0</v>
      </c>
      <c r="AC3102" s="33">
        <f t="shared" si="4080"/>
        <v>0</v>
      </c>
      <c r="AD3102" s="18">
        <v>0</v>
      </c>
    </row>
    <row r="3103" spans="1:30" hidden="1" x14ac:dyDescent="0.25">
      <c r="A3103" s="31">
        <v>976</v>
      </c>
      <c r="B3103" s="31" t="s">
        <v>17</v>
      </c>
      <c r="C3103" s="31" t="s">
        <v>139</v>
      </c>
      <c r="D3103" s="31" t="s">
        <v>174</v>
      </c>
      <c r="E3103" s="31">
        <v>620</v>
      </c>
      <c r="F3103" s="32" t="s">
        <v>380</v>
      </c>
      <c r="G3103" s="22">
        <v>0</v>
      </c>
      <c r="H3103" s="22">
        <v>574.5</v>
      </c>
      <c r="I3103" s="22">
        <v>0</v>
      </c>
      <c r="J3103" s="22"/>
      <c r="K3103" s="22"/>
      <c r="L3103" s="22"/>
      <c r="M3103" s="22">
        <f t="shared" si="4024"/>
        <v>0</v>
      </c>
      <c r="N3103" s="22">
        <f t="shared" si="4025"/>
        <v>574.5</v>
      </c>
      <c r="O3103" s="22">
        <f t="shared" si="4026"/>
        <v>0</v>
      </c>
      <c r="P3103" s="33"/>
      <c r="Q3103" s="33"/>
      <c r="R3103" s="33"/>
      <c r="S3103" s="33"/>
      <c r="T3103" s="33"/>
      <c r="U3103" s="33"/>
      <c r="V3103" s="33"/>
      <c r="W3103" s="33"/>
      <c r="X3103" s="33"/>
      <c r="Y3103" s="33"/>
      <c r="Z3103" s="33">
        <f t="shared" si="4057"/>
        <v>0</v>
      </c>
      <c r="AA3103" s="33">
        <f t="shared" si="4058"/>
        <v>574.5</v>
      </c>
      <c r="AB3103" s="33">
        <f t="shared" si="4059"/>
        <v>0</v>
      </c>
      <c r="AC3103" s="33"/>
      <c r="AD3103" s="18">
        <v>0</v>
      </c>
    </row>
    <row r="3104" spans="1:30" ht="31.5" x14ac:dyDescent="0.25">
      <c r="A3104" s="31">
        <v>976</v>
      </c>
      <c r="B3104" s="31" t="s">
        <v>17</v>
      </c>
      <c r="C3104" s="31" t="s">
        <v>139</v>
      </c>
      <c r="D3104" s="31" t="s">
        <v>280</v>
      </c>
      <c r="E3104" s="31"/>
      <c r="F3104" s="32" t="s">
        <v>313</v>
      </c>
      <c r="G3104" s="22">
        <f>G3105+G3110</f>
        <v>568789.5</v>
      </c>
      <c r="H3104" s="22">
        <f t="shared" ref="H3104:L3104" si="4081">H3105+H3110</f>
        <v>617039.19999999995</v>
      </c>
      <c r="I3104" s="22">
        <f t="shared" si="4081"/>
        <v>621336.80000000005</v>
      </c>
      <c r="J3104" s="22">
        <f t="shared" si="4081"/>
        <v>20090.400000000001</v>
      </c>
      <c r="K3104" s="22">
        <f t="shared" si="4081"/>
        <v>7932.9</v>
      </c>
      <c r="L3104" s="22">
        <f t="shared" si="4081"/>
        <v>-13157.8</v>
      </c>
      <c r="M3104" s="22">
        <f t="shared" si="4024"/>
        <v>588879.9</v>
      </c>
      <c r="N3104" s="22">
        <f t="shared" si="4025"/>
        <v>624972.1</v>
      </c>
      <c r="O3104" s="22">
        <f t="shared" si="4026"/>
        <v>608179</v>
      </c>
      <c r="P3104" s="33">
        <f t="shared" ref="P3104:Q3104" si="4082">P3105+P3110</f>
        <v>0</v>
      </c>
      <c r="Q3104" s="33">
        <f t="shared" si="4082"/>
        <v>0</v>
      </c>
      <c r="R3104" s="33">
        <f t="shared" ref="R3104:T3104" si="4083">R3105+R3110</f>
        <v>0</v>
      </c>
      <c r="S3104" s="33">
        <f t="shared" si="4083"/>
        <v>0</v>
      </c>
      <c r="T3104" s="33">
        <f t="shared" si="4083"/>
        <v>0</v>
      </c>
      <c r="U3104" s="33">
        <f t="shared" ref="U3104:W3104" si="4084">U3105+U3110</f>
        <v>0</v>
      </c>
      <c r="V3104" s="33">
        <f t="shared" si="4084"/>
        <v>0</v>
      </c>
      <c r="W3104" s="33">
        <f t="shared" si="4084"/>
        <v>0</v>
      </c>
      <c r="X3104" s="33">
        <f t="shared" ref="X3104:Y3104" si="4085">X3105+X3110</f>
        <v>0</v>
      </c>
      <c r="Y3104" s="33">
        <f t="shared" si="4085"/>
        <v>0</v>
      </c>
      <c r="Z3104" s="33">
        <f t="shared" si="4057"/>
        <v>588879.9</v>
      </c>
      <c r="AA3104" s="33">
        <f t="shared" si="4058"/>
        <v>624972.1</v>
      </c>
      <c r="AB3104" s="33">
        <f t="shared" si="4059"/>
        <v>608179</v>
      </c>
      <c r="AC3104" s="33">
        <f t="shared" ref="AC3104" si="4086">AC3105+AC3110</f>
        <v>0</v>
      </c>
      <c r="AD3104" s="18"/>
    </row>
    <row r="3105" spans="1:30" x14ac:dyDescent="0.25">
      <c r="A3105" s="31">
        <v>976</v>
      </c>
      <c r="B3105" s="31" t="s">
        <v>17</v>
      </c>
      <c r="C3105" s="31" t="s">
        <v>139</v>
      </c>
      <c r="D3105" s="31" t="s">
        <v>595</v>
      </c>
      <c r="E3105" s="31"/>
      <c r="F3105" s="32" t="s">
        <v>672</v>
      </c>
      <c r="G3105" s="22">
        <f>G3106</f>
        <v>4125</v>
      </c>
      <c r="H3105" s="22">
        <f t="shared" ref="H3105:AC3106" si="4087">H3106</f>
        <v>42994.5</v>
      </c>
      <c r="I3105" s="22">
        <f t="shared" si="4087"/>
        <v>26922.6</v>
      </c>
      <c r="J3105" s="22">
        <f t="shared" si="4087"/>
        <v>0</v>
      </c>
      <c r="K3105" s="22">
        <f t="shared" si="4087"/>
        <v>0</v>
      </c>
      <c r="L3105" s="22">
        <f t="shared" si="4087"/>
        <v>0</v>
      </c>
      <c r="M3105" s="22">
        <f t="shared" si="4024"/>
        <v>4125</v>
      </c>
      <c r="N3105" s="22">
        <f t="shared" si="4025"/>
        <v>42994.5</v>
      </c>
      <c r="O3105" s="22">
        <f t="shared" si="4026"/>
        <v>26922.6</v>
      </c>
      <c r="P3105" s="33">
        <f t="shared" si="4087"/>
        <v>0</v>
      </c>
      <c r="Q3105" s="33">
        <f t="shared" si="4087"/>
        <v>0</v>
      </c>
      <c r="R3105" s="33">
        <f t="shared" si="4087"/>
        <v>0</v>
      </c>
      <c r="S3105" s="33">
        <f t="shared" si="4087"/>
        <v>0</v>
      </c>
      <c r="T3105" s="33">
        <f t="shared" si="4087"/>
        <v>0</v>
      </c>
      <c r="U3105" s="33">
        <f t="shared" si="4087"/>
        <v>0</v>
      </c>
      <c r="V3105" s="33">
        <f t="shared" si="4087"/>
        <v>0</v>
      </c>
      <c r="W3105" s="33">
        <f t="shared" si="4087"/>
        <v>0</v>
      </c>
      <c r="X3105" s="33">
        <f t="shared" si="4087"/>
        <v>0</v>
      </c>
      <c r="Y3105" s="33">
        <f t="shared" si="4087"/>
        <v>0</v>
      </c>
      <c r="Z3105" s="33">
        <f t="shared" si="4057"/>
        <v>4125</v>
      </c>
      <c r="AA3105" s="33">
        <f t="shared" si="4058"/>
        <v>42994.5</v>
      </c>
      <c r="AB3105" s="33">
        <f t="shared" si="4059"/>
        <v>26922.6</v>
      </c>
      <c r="AC3105" s="33">
        <f t="shared" si="4087"/>
        <v>0</v>
      </c>
      <c r="AD3105" s="18"/>
    </row>
    <row r="3106" spans="1:30" ht="63" x14ac:dyDescent="0.25">
      <c r="A3106" s="31">
        <v>976</v>
      </c>
      <c r="B3106" s="31" t="s">
        <v>17</v>
      </c>
      <c r="C3106" s="31" t="s">
        <v>139</v>
      </c>
      <c r="D3106" s="31" t="s">
        <v>588</v>
      </c>
      <c r="E3106" s="31"/>
      <c r="F3106" s="32" t="s">
        <v>673</v>
      </c>
      <c r="G3106" s="22">
        <f>G3107</f>
        <v>4125</v>
      </c>
      <c r="H3106" s="22">
        <f t="shared" si="4087"/>
        <v>42994.5</v>
      </c>
      <c r="I3106" s="22">
        <f t="shared" si="4087"/>
        <v>26922.6</v>
      </c>
      <c r="J3106" s="22">
        <f t="shared" si="4087"/>
        <v>0</v>
      </c>
      <c r="K3106" s="22">
        <f t="shared" si="4087"/>
        <v>0</v>
      </c>
      <c r="L3106" s="22">
        <f t="shared" si="4087"/>
        <v>0</v>
      </c>
      <c r="M3106" s="22">
        <f t="shared" si="4024"/>
        <v>4125</v>
      </c>
      <c r="N3106" s="22">
        <f t="shared" si="4025"/>
        <v>42994.5</v>
      </c>
      <c r="O3106" s="22">
        <f t="shared" si="4026"/>
        <v>26922.6</v>
      </c>
      <c r="P3106" s="33">
        <f t="shared" si="4087"/>
        <v>0</v>
      </c>
      <c r="Q3106" s="33">
        <f t="shared" si="4087"/>
        <v>0</v>
      </c>
      <c r="R3106" s="33">
        <f t="shared" si="4087"/>
        <v>0</v>
      </c>
      <c r="S3106" s="33">
        <f t="shared" si="4087"/>
        <v>0</v>
      </c>
      <c r="T3106" s="33">
        <f t="shared" si="4087"/>
        <v>0</v>
      </c>
      <c r="U3106" s="33">
        <f t="shared" si="4087"/>
        <v>0</v>
      </c>
      <c r="V3106" s="33">
        <f t="shared" si="4087"/>
        <v>0</v>
      </c>
      <c r="W3106" s="33">
        <f t="shared" si="4087"/>
        <v>0</v>
      </c>
      <c r="X3106" s="33">
        <f t="shared" si="4087"/>
        <v>0</v>
      </c>
      <c r="Y3106" s="33">
        <f t="shared" si="4087"/>
        <v>0</v>
      </c>
      <c r="Z3106" s="33">
        <f t="shared" si="4057"/>
        <v>4125</v>
      </c>
      <c r="AA3106" s="33">
        <f t="shared" si="4058"/>
        <v>42994.5</v>
      </c>
      <c r="AB3106" s="33">
        <f t="shared" si="4059"/>
        <v>26922.6</v>
      </c>
      <c r="AC3106" s="33">
        <f t="shared" si="4087"/>
        <v>0</v>
      </c>
    </row>
    <row r="3107" spans="1:30" ht="31.5" x14ac:dyDescent="0.25">
      <c r="A3107" s="31">
        <v>976</v>
      </c>
      <c r="B3107" s="31" t="s">
        <v>17</v>
      </c>
      <c r="C3107" s="31" t="s">
        <v>139</v>
      </c>
      <c r="D3107" s="31" t="s">
        <v>588</v>
      </c>
      <c r="E3107" s="31" t="s">
        <v>94</v>
      </c>
      <c r="F3107" s="32" t="s">
        <v>388</v>
      </c>
      <c r="G3107" s="22">
        <f>G3108+G3109</f>
        <v>4125</v>
      </c>
      <c r="H3107" s="22">
        <f t="shared" ref="H3107:L3107" si="4088">H3108+H3109</f>
        <v>42994.5</v>
      </c>
      <c r="I3107" s="22">
        <f t="shared" si="4088"/>
        <v>26922.6</v>
      </c>
      <c r="J3107" s="22">
        <f t="shared" si="4088"/>
        <v>0</v>
      </c>
      <c r="K3107" s="22">
        <f t="shared" si="4088"/>
        <v>0</v>
      </c>
      <c r="L3107" s="22">
        <f t="shared" si="4088"/>
        <v>0</v>
      </c>
      <c r="M3107" s="22">
        <f t="shared" si="4024"/>
        <v>4125</v>
      </c>
      <c r="N3107" s="22">
        <f t="shared" si="4025"/>
        <v>42994.5</v>
      </c>
      <c r="O3107" s="22">
        <f t="shared" si="4026"/>
        <v>26922.6</v>
      </c>
      <c r="P3107" s="33">
        <f t="shared" ref="P3107:Q3107" si="4089">P3108+P3109</f>
        <v>0</v>
      </c>
      <c r="Q3107" s="33">
        <f t="shared" si="4089"/>
        <v>0</v>
      </c>
      <c r="R3107" s="33">
        <f t="shared" ref="R3107:T3107" si="4090">R3108+R3109</f>
        <v>0</v>
      </c>
      <c r="S3107" s="33">
        <f t="shared" si="4090"/>
        <v>0</v>
      </c>
      <c r="T3107" s="33">
        <f t="shared" si="4090"/>
        <v>0</v>
      </c>
      <c r="U3107" s="33">
        <f t="shared" ref="U3107:W3107" si="4091">U3108+U3109</f>
        <v>0</v>
      </c>
      <c r="V3107" s="33">
        <f t="shared" si="4091"/>
        <v>0</v>
      </c>
      <c r="W3107" s="33">
        <f t="shared" si="4091"/>
        <v>0</v>
      </c>
      <c r="X3107" s="33">
        <f t="shared" ref="X3107:Y3107" si="4092">X3108+X3109</f>
        <v>0</v>
      </c>
      <c r="Y3107" s="33">
        <f t="shared" si="4092"/>
        <v>0</v>
      </c>
      <c r="Z3107" s="33">
        <f t="shared" si="4057"/>
        <v>4125</v>
      </c>
      <c r="AA3107" s="33">
        <f t="shared" si="4058"/>
        <v>42994.5</v>
      </c>
      <c r="AB3107" s="33">
        <f t="shared" si="4059"/>
        <v>26922.6</v>
      </c>
      <c r="AC3107" s="33">
        <f t="shared" ref="AC3107" si="4093">AC3108+AC3109</f>
        <v>0</v>
      </c>
    </row>
    <row r="3108" spans="1:30" hidden="1" x14ac:dyDescent="0.25">
      <c r="A3108" s="31">
        <v>976</v>
      </c>
      <c r="B3108" s="31" t="s">
        <v>17</v>
      </c>
      <c r="C3108" s="31" t="s">
        <v>139</v>
      </c>
      <c r="D3108" s="31" t="s">
        <v>588</v>
      </c>
      <c r="E3108" s="31">
        <v>610</v>
      </c>
      <c r="F3108" s="32" t="s">
        <v>379</v>
      </c>
      <c r="G3108" s="22">
        <v>0</v>
      </c>
      <c r="H3108" s="22">
        <v>4857.8999999999996</v>
      </c>
      <c r="I3108" s="22">
        <v>7320.1</v>
      </c>
      <c r="J3108" s="22"/>
      <c r="K3108" s="22"/>
      <c r="L3108" s="22"/>
      <c r="M3108" s="22">
        <f t="shared" si="4024"/>
        <v>0</v>
      </c>
      <c r="N3108" s="22">
        <f t="shared" si="4025"/>
        <v>4857.8999999999996</v>
      </c>
      <c r="O3108" s="22">
        <f t="shared" si="4026"/>
        <v>7320.1</v>
      </c>
      <c r="P3108" s="33"/>
      <c r="Q3108" s="33"/>
      <c r="R3108" s="33"/>
      <c r="S3108" s="33"/>
      <c r="T3108" s="33"/>
      <c r="U3108" s="33"/>
      <c r="V3108" s="33"/>
      <c r="W3108" s="33"/>
      <c r="X3108" s="33"/>
      <c r="Y3108" s="33"/>
      <c r="Z3108" s="33">
        <f t="shared" si="4057"/>
        <v>0</v>
      </c>
      <c r="AA3108" s="33">
        <f t="shared" si="4058"/>
        <v>4857.8999999999996</v>
      </c>
      <c r="AB3108" s="33">
        <f t="shared" si="4059"/>
        <v>7320.1</v>
      </c>
      <c r="AC3108" s="33"/>
      <c r="AD3108" s="18">
        <v>0</v>
      </c>
    </row>
    <row r="3109" spans="1:30" x14ac:dyDescent="0.25">
      <c r="A3109" s="31">
        <v>976</v>
      </c>
      <c r="B3109" s="31" t="s">
        <v>17</v>
      </c>
      <c r="C3109" s="31" t="s">
        <v>139</v>
      </c>
      <c r="D3109" s="31" t="s">
        <v>588</v>
      </c>
      <c r="E3109" s="31">
        <v>620</v>
      </c>
      <c r="F3109" s="32" t="s">
        <v>380</v>
      </c>
      <c r="G3109" s="22">
        <v>4125</v>
      </c>
      <c r="H3109" s="22">
        <v>38136.6</v>
      </c>
      <c r="I3109" s="22">
        <v>19602.5</v>
      </c>
      <c r="J3109" s="22"/>
      <c r="K3109" s="22"/>
      <c r="L3109" s="22"/>
      <c r="M3109" s="22">
        <f t="shared" si="4024"/>
        <v>4125</v>
      </c>
      <c r="N3109" s="22">
        <f t="shared" si="4025"/>
        <v>38136.6</v>
      </c>
      <c r="O3109" s="22">
        <f t="shared" si="4026"/>
        <v>19602.5</v>
      </c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  <c r="Z3109" s="33">
        <f t="shared" si="4057"/>
        <v>4125</v>
      </c>
      <c r="AA3109" s="33">
        <f t="shared" si="4058"/>
        <v>38136.6</v>
      </c>
      <c r="AB3109" s="33">
        <f t="shared" si="4059"/>
        <v>19602.5</v>
      </c>
      <c r="AC3109" s="33"/>
    </row>
    <row r="3110" spans="1:30" ht="47.25" x14ac:dyDescent="0.25">
      <c r="A3110" s="31">
        <v>976</v>
      </c>
      <c r="B3110" s="31" t="s">
        <v>17</v>
      </c>
      <c r="C3110" s="31" t="s">
        <v>139</v>
      </c>
      <c r="D3110" s="31" t="s">
        <v>281</v>
      </c>
      <c r="E3110" s="31"/>
      <c r="F3110" s="32" t="s">
        <v>314</v>
      </c>
      <c r="G3110" s="22">
        <f>G3111</f>
        <v>564664.5</v>
      </c>
      <c r="H3110" s="22">
        <f t="shared" ref="H3110:AC3111" si="4094">H3111</f>
        <v>574044.69999999995</v>
      </c>
      <c r="I3110" s="22">
        <f t="shared" si="4094"/>
        <v>594414.20000000007</v>
      </c>
      <c r="J3110" s="22">
        <f t="shared" si="4094"/>
        <v>20090.400000000001</v>
      </c>
      <c r="K3110" s="22">
        <f t="shared" si="4094"/>
        <v>7932.9</v>
      </c>
      <c r="L3110" s="22">
        <f t="shared" si="4094"/>
        <v>-13157.8</v>
      </c>
      <c r="M3110" s="22">
        <f t="shared" si="4024"/>
        <v>584754.9</v>
      </c>
      <c r="N3110" s="22">
        <f t="shared" si="4025"/>
        <v>581977.59999999998</v>
      </c>
      <c r="O3110" s="22">
        <f t="shared" si="4026"/>
        <v>581256.4</v>
      </c>
      <c r="P3110" s="33">
        <f t="shared" si="4094"/>
        <v>0</v>
      </c>
      <c r="Q3110" s="33">
        <f t="shared" si="4094"/>
        <v>0</v>
      </c>
      <c r="R3110" s="33">
        <f t="shared" si="4094"/>
        <v>0</v>
      </c>
      <c r="S3110" s="33">
        <f t="shared" si="4094"/>
        <v>0</v>
      </c>
      <c r="T3110" s="33">
        <f t="shared" si="4094"/>
        <v>0</v>
      </c>
      <c r="U3110" s="33">
        <f t="shared" si="4094"/>
        <v>0</v>
      </c>
      <c r="V3110" s="33">
        <f t="shared" si="4094"/>
        <v>0</v>
      </c>
      <c r="W3110" s="33">
        <f t="shared" si="4094"/>
        <v>0</v>
      </c>
      <c r="X3110" s="33">
        <f t="shared" si="4094"/>
        <v>0</v>
      </c>
      <c r="Y3110" s="33">
        <f t="shared" si="4094"/>
        <v>0</v>
      </c>
      <c r="Z3110" s="33">
        <f t="shared" si="4057"/>
        <v>584754.9</v>
      </c>
      <c r="AA3110" s="33">
        <f t="shared" si="4058"/>
        <v>581977.59999999998</v>
      </c>
      <c r="AB3110" s="33">
        <f t="shared" si="4059"/>
        <v>581256.4</v>
      </c>
      <c r="AC3110" s="33">
        <f t="shared" si="4094"/>
        <v>0</v>
      </c>
      <c r="AD3110" s="18"/>
    </row>
    <row r="3111" spans="1:30" ht="63" x14ac:dyDescent="0.25">
      <c r="A3111" s="31">
        <v>976</v>
      </c>
      <c r="B3111" s="31" t="s">
        <v>17</v>
      </c>
      <c r="C3111" s="31" t="s">
        <v>139</v>
      </c>
      <c r="D3111" s="31" t="s">
        <v>261</v>
      </c>
      <c r="E3111" s="31"/>
      <c r="F3111" s="32" t="s">
        <v>45</v>
      </c>
      <c r="G3111" s="22">
        <f>G3112</f>
        <v>564664.5</v>
      </c>
      <c r="H3111" s="22">
        <f t="shared" si="4094"/>
        <v>574044.69999999995</v>
      </c>
      <c r="I3111" s="22">
        <f t="shared" si="4094"/>
        <v>594414.20000000007</v>
      </c>
      <c r="J3111" s="22">
        <f t="shared" si="4094"/>
        <v>20090.400000000001</v>
      </c>
      <c r="K3111" s="22">
        <f t="shared" si="4094"/>
        <v>7932.9</v>
      </c>
      <c r="L3111" s="22">
        <f t="shared" si="4094"/>
        <v>-13157.8</v>
      </c>
      <c r="M3111" s="22">
        <f t="shared" si="4024"/>
        <v>584754.9</v>
      </c>
      <c r="N3111" s="22">
        <f t="shared" si="4025"/>
        <v>581977.59999999998</v>
      </c>
      <c r="O3111" s="22">
        <f t="shared" si="4026"/>
        <v>581256.4</v>
      </c>
      <c r="P3111" s="33">
        <f t="shared" si="4094"/>
        <v>0</v>
      </c>
      <c r="Q3111" s="33">
        <f t="shared" si="4094"/>
        <v>0</v>
      </c>
      <c r="R3111" s="33">
        <f t="shared" si="4094"/>
        <v>0</v>
      </c>
      <c r="S3111" s="33">
        <f t="shared" si="4094"/>
        <v>0</v>
      </c>
      <c r="T3111" s="33">
        <f t="shared" si="4094"/>
        <v>0</v>
      </c>
      <c r="U3111" s="33">
        <f t="shared" si="4094"/>
        <v>0</v>
      </c>
      <c r="V3111" s="33">
        <f t="shared" si="4094"/>
        <v>0</v>
      </c>
      <c r="W3111" s="33">
        <f t="shared" si="4094"/>
        <v>0</v>
      </c>
      <c r="X3111" s="33">
        <f t="shared" si="4094"/>
        <v>0</v>
      </c>
      <c r="Y3111" s="33">
        <f t="shared" si="4094"/>
        <v>0</v>
      </c>
      <c r="Z3111" s="33">
        <f t="shared" si="4057"/>
        <v>584754.9</v>
      </c>
      <c r="AA3111" s="33">
        <f t="shared" si="4058"/>
        <v>581977.59999999998</v>
      </c>
      <c r="AB3111" s="33">
        <f t="shared" si="4059"/>
        <v>581256.4</v>
      </c>
      <c r="AC3111" s="33">
        <f t="shared" si="4094"/>
        <v>0</v>
      </c>
    </row>
    <row r="3112" spans="1:30" ht="31.5" x14ac:dyDescent="0.25">
      <c r="A3112" s="31">
        <v>976</v>
      </c>
      <c r="B3112" s="31" t="s">
        <v>17</v>
      </c>
      <c r="C3112" s="31" t="s">
        <v>139</v>
      </c>
      <c r="D3112" s="31" t="s">
        <v>261</v>
      </c>
      <c r="E3112" s="31" t="s">
        <v>94</v>
      </c>
      <c r="F3112" s="32" t="s">
        <v>388</v>
      </c>
      <c r="G3112" s="22">
        <f>G3113+G3114+G3115</f>
        <v>564664.5</v>
      </c>
      <c r="H3112" s="22">
        <f t="shared" ref="H3112:L3112" si="4095">H3113+H3114+H3115</f>
        <v>574044.69999999995</v>
      </c>
      <c r="I3112" s="22">
        <f t="shared" si="4095"/>
        <v>594414.20000000007</v>
      </c>
      <c r="J3112" s="22">
        <f t="shared" si="4095"/>
        <v>20090.400000000001</v>
      </c>
      <c r="K3112" s="22">
        <f t="shared" si="4095"/>
        <v>7932.9</v>
      </c>
      <c r="L3112" s="22">
        <f t="shared" si="4095"/>
        <v>-13157.8</v>
      </c>
      <c r="M3112" s="22">
        <f t="shared" si="4024"/>
        <v>584754.9</v>
      </c>
      <c r="N3112" s="22">
        <f t="shared" si="4025"/>
        <v>581977.59999999998</v>
      </c>
      <c r="O3112" s="22">
        <f t="shared" si="4026"/>
        <v>581256.4</v>
      </c>
      <c r="P3112" s="33">
        <f t="shared" ref="P3112:Q3112" si="4096">P3113+P3114+P3115</f>
        <v>0</v>
      </c>
      <c r="Q3112" s="33">
        <f t="shared" si="4096"/>
        <v>0</v>
      </c>
      <c r="R3112" s="33">
        <f t="shared" ref="R3112:T3112" si="4097">R3113+R3114+R3115</f>
        <v>0</v>
      </c>
      <c r="S3112" s="33">
        <f t="shared" si="4097"/>
        <v>0</v>
      </c>
      <c r="T3112" s="33">
        <f t="shared" si="4097"/>
        <v>0</v>
      </c>
      <c r="U3112" s="33">
        <f t="shared" ref="U3112:W3112" si="4098">U3113+U3114+U3115</f>
        <v>0</v>
      </c>
      <c r="V3112" s="33">
        <f t="shared" si="4098"/>
        <v>0</v>
      </c>
      <c r="W3112" s="33">
        <f t="shared" si="4098"/>
        <v>0</v>
      </c>
      <c r="X3112" s="33">
        <f t="shared" ref="X3112:Y3112" si="4099">X3113+X3114+X3115</f>
        <v>0</v>
      </c>
      <c r="Y3112" s="33">
        <f t="shared" si="4099"/>
        <v>0</v>
      </c>
      <c r="Z3112" s="33">
        <f t="shared" si="4057"/>
        <v>584754.9</v>
      </c>
      <c r="AA3112" s="33">
        <f t="shared" si="4058"/>
        <v>581977.59999999998</v>
      </c>
      <c r="AB3112" s="33">
        <f t="shared" si="4059"/>
        <v>581256.4</v>
      </c>
      <c r="AC3112" s="33">
        <f t="shared" ref="AC3112" si="4100">AC3113+AC3114+AC3115</f>
        <v>0</v>
      </c>
    </row>
    <row r="3113" spans="1:30" x14ac:dyDescent="0.25">
      <c r="A3113" s="31">
        <v>976</v>
      </c>
      <c r="B3113" s="31" t="s">
        <v>17</v>
      </c>
      <c r="C3113" s="31" t="s">
        <v>139</v>
      </c>
      <c r="D3113" s="31" t="s">
        <v>261</v>
      </c>
      <c r="E3113" s="31">
        <v>610</v>
      </c>
      <c r="F3113" s="32" t="s">
        <v>379</v>
      </c>
      <c r="G3113" s="22">
        <v>149681.60000000001</v>
      </c>
      <c r="H3113" s="22">
        <v>153008.40000000002</v>
      </c>
      <c r="I3113" s="22">
        <v>160231.30000000002</v>
      </c>
      <c r="J3113" s="22">
        <v>9006.7999999999993</v>
      </c>
      <c r="K3113" s="22">
        <v>7932.9</v>
      </c>
      <c r="L3113" s="22"/>
      <c r="M3113" s="22">
        <f t="shared" si="4024"/>
        <v>158688.4</v>
      </c>
      <c r="N3113" s="22">
        <f t="shared" si="4025"/>
        <v>160941.30000000002</v>
      </c>
      <c r="O3113" s="22">
        <f t="shared" si="4026"/>
        <v>160231.30000000002</v>
      </c>
      <c r="P3113" s="33"/>
      <c r="Q3113" s="33"/>
      <c r="R3113" s="33"/>
      <c r="S3113" s="33"/>
      <c r="T3113" s="33"/>
      <c r="U3113" s="33"/>
      <c r="V3113" s="33"/>
      <c r="W3113" s="33"/>
      <c r="X3113" s="33"/>
      <c r="Y3113" s="33"/>
      <c r="Z3113" s="33">
        <f t="shared" si="4057"/>
        <v>158688.4</v>
      </c>
      <c r="AA3113" s="33">
        <f t="shared" si="4058"/>
        <v>160941.30000000002</v>
      </c>
      <c r="AB3113" s="33">
        <f t="shared" si="4059"/>
        <v>160231.30000000002</v>
      </c>
      <c r="AC3113" s="33"/>
    </row>
    <row r="3114" spans="1:30" x14ac:dyDescent="0.25">
      <c r="A3114" s="31">
        <v>976</v>
      </c>
      <c r="B3114" s="31" t="s">
        <v>17</v>
      </c>
      <c r="C3114" s="31" t="s">
        <v>139</v>
      </c>
      <c r="D3114" s="31" t="s">
        <v>261</v>
      </c>
      <c r="E3114" s="31">
        <v>620</v>
      </c>
      <c r="F3114" s="32" t="s">
        <v>380</v>
      </c>
      <c r="G3114" s="22">
        <v>414982.9</v>
      </c>
      <c r="H3114" s="22">
        <v>421036.3</v>
      </c>
      <c r="I3114" s="22">
        <v>434182.9</v>
      </c>
      <c r="J3114" s="22">
        <v>8583.6</v>
      </c>
      <c r="K3114" s="22"/>
      <c r="L3114" s="22">
        <v>-13157.8</v>
      </c>
      <c r="M3114" s="22">
        <f t="shared" si="4024"/>
        <v>423566.5</v>
      </c>
      <c r="N3114" s="22">
        <f t="shared" si="4025"/>
        <v>421036.3</v>
      </c>
      <c r="O3114" s="22">
        <f t="shared" si="4026"/>
        <v>421025.10000000003</v>
      </c>
      <c r="P3114" s="33"/>
      <c r="Q3114" s="33"/>
      <c r="R3114" s="33"/>
      <c r="S3114" s="33"/>
      <c r="T3114" s="33"/>
      <c r="U3114" s="33"/>
      <c r="V3114" s="33"/>
      <c r="W3114" s="33"/>
      <c r="X3114" s="33"/>
      <c r="Y3114" s="33"/>
      <c r="Z3114" s="33">
        <f t="shared" si="4057"/>
        <v>423566.5</v>
      </c>
      <c r="AA3114" s="33">
        <f t="shared" si="4058"/>
        <v>421036.3</v>
      </c>
      <c r="AB3114" s="33">
        <f t="shared" si="4059"/>
        <v>421025.10000000003</v>
      </c>
      <c r="AC3114" s="33"/>
    </row>
    <row r="3115" spans="1:30" ht="47.25" x14ac:dyDescent="0.25">
      <c r="A3115" s="31">
        <v>976</v>
      </c>
      <c r="B3115" s="31" t="s">
        <v>17</v>
      </c>
      <c r="C3115" s="31" t="s">
        <v>139</v>
      </c>
      <c r="D3115" s="31" t="s">
        <v>261</v>
      </c>
      <c r="E3115" s="31" t="s">
        <v>371</v>
      </c>
      <c r="F3115" s="32" t="s">
        <v>381</v>
      </c>
      <c r="G3115" s="22">
        <v>0</v>
      </c>
      <c r="H3115" s="22">
        <v>0</v>
      </c>
      <c r="I3115" s="22">
        <v>0</v>
      </c>
      <c r="J3115" s="22">
        <v>2500</v>
      </c>
      <c r="K3115" s="22"/>
      <c r="L3115" s="22"/>
      <c r="M3115" s="22">
        <f t="shared" ref="M3115" si="4101">G3115+J3115</f>
        <v>2500</v>
      </c>
      <c r="N3115" s="22">
        <f t="shared" ref="N3115" si="4102">H3115+K3115</f>
        <v>0</v>
      </c>
      <c r="O3115" s="22">
        <f t="shared" ref="O3115" si="4103">I3115+L3115</f>
        <v>0</v>
      </c>
      <c r="P3115" s="33"/>
      <c r="Q3115" s="33"/>
      <c r="R3115" s="33"/>
      <c r="S3115" s="33"/>
      <c r="T3115" s="33"/>
      <c r="U3115" s="33"/>
      <c r="V3115" s="33"/>
      <c r="W3115" s="33"/>
      <c r="X3115" s="33"/>
      <c r="Y3115" s="33"/>
      <c r="Z3115" s="33">
        <f t="shared" si="4057"/>
        <v>2500</v>
      </c>
      <c r="AA3115" s="33">
        <f t="shared" si="4058"/>
        <v>0</v>
      </c>
      <c r="AB3115" s="33">
        <f t="shared" si="4059"/>
        <v>0</v>
      </c>
      <c r="AC3115" s="33"/>
    </row>
    <row r="3116" spans="1:30" s="34" customFormat="1" x14ac:dyDescent="0.25">
      <c r="A3116" s="25">
        <v>976</v>
      </c>
      <c r="B3116" s="25" t="s">
        <v>17</v>
      </c>
      <c r="C3116" s="25" t="s">
        <v>17</v>
      </c>
      <c r="D3116" s="25"/>
      <c r="E3116" s="25"/>
      <c r="F3116" s="26" t="s">
        <v>208</v>
      </c>
      <c r="G3116" s="27">
        <f>G3117</f>
        <v>2997</v>
      </c>
      <c r="H3116" s="27">
        <f t="shared" ref="H3116:AC3119" si="4104">H3117</f>
        <v>3051.6</v>
      </c>
      <c r="I3116" s="27">
        <f t="shared" si="4104"/>
        <v>3051.6</v>
      </c>
      <c r="J3116" s="27">
        <f t="shared" si="4104"/>
        <v>0</v>
      </c>
      <c r="K3116" s="27">
        <f t="shared" si="4104"/>
        <v>0</v>
      </c>
      <c r="L3116" s="27">
        <f t="shared" si="4104"/>
        <v>0</v>
      </c>
      <c r="M3116" s="22">
        <f t="shared" si="4024"/>
        <v>2997</v>
      </c>
      <c r="N3116" s="22">
        <f t="shared" si="4025"/>
        <v>3051.6</v>
      </c>
      <c r="O3116" s="22">
        <f t="shared" si="4026"/>
        <v>3051.6</v>
      </c>
      <c r="P3116" s="28">
        <f t="shared" si="4104"/>
        <v>0</v>
      </c>
      <c r="Q3116" s="28">
        <f t="shared" si="4104"/>
        <v>0</v>
      </c>
      <c r="R3116" s="28">
        <f t="shared" si="4104"/>
        <v>0</v>
      </c>
      <c r="S3116" s="28">
        <f t="shared" si="4104"/>
        <v>0</v>
      </c>
      <c r="T3116" s="28">
        <f t="shared" si="4104"/>
        <v>0</v>
      </c>
      <c r="U3116" s="28">
        <f t="shared" si="4104"/>
        <v>0</v>
      </c>
      <c r="V3116" s="28">
        <f t="shared" si="4104"/>
        <v>0</v>
      </c>
      <c r="W3116" s="28">
        <f t="shared" si="4104"/>
        <v>0</v>
      </c>
      <c r="X3116" s="28">
        <f t="shared" si="4104"/>
        <v>0</v>
      </c>
      <c r="Y3116" s="28">
        <f t="shared" si="4104"/>
        <v>0</v>
      </c>
      <c r="Z3116" s="28">
        <f t="shared" si="4057"/>
        <v>2997</v>
      </c>
      <c r="AA3116" s="28">
        <f t="shared" si="4058"/>
        <v>3051.6</v>
      </c>
      <c r="AB3116" s="28">
        <f t="shared" si="4059"/>
        <v>3051.6</v>
      </c>
      <c r="AC3116" s="28">
        <f t="shared" si="4104"/>
        <v>0</v>
      </c>
    </row>
    <row r="3117" spans="1:30" ht="31.5" x14ac:dyDescent="0.25">
      <c r="A3117" s="31">
        <v>976</v>
      </c>
      <c r="B3117" s="31" t="s">
        <v>17</v>
      </c>
      <c r="C3117" s="31" t="s">
        <v>17</v>
      </c>
      <c r="D3117" s="31" t="s">
        <v>197</v>
      </c>
      <c r="E3117" s="31"/>
      <c r="F3117" s="32" t="s">
        <v>225</v>
      </c>
      <c r="G3117" s="22">
        <f>G3118</f>
        <v>2997</v>
      </c>
      <c r="H3117" s="22">
        <f t="shared" si="4104"/>
        <v>3051.6</v>
      </c>
      <c r="I3117" s="22">
        <f t="shared" si="4104"/>
        <v>3051.6</v>
      </c>
      <c r="J3117" s="22">
        <f t="shared" si="4104"/>
        <v>0</v>
      </c>
      <c r="K3117" s="22">
        <f t="shared" si="4104"/>
        <v>0</v>
      </c>
      <c r="L3117" s="22">
        <f t="shared" si="4104"/>
        <v>0</v>
      </c>
      <c r="M3117" s="22">
        <f t="shared" si="4024"/>
        <v>2997</v>
      </c>
      <c r="N3117" s="22">
        <f t="shared" si="4025"/>
        <v>3051.6</v>
      </c>
      <c r="O3117" s="22">
        <f t="shared" si="4026"/>
        <v>3051.6</v>
      </c>
      <c r="P3117" s="33">
        <f t="shared" si="4104"/>
        <v>0</v>
      </c>
      <c r="Q3117" s="33">
        <f t="shared" si="4104"/>
        <v>0</v>
      </c>
      <c r="R3117" s="33">
        <f t="shared" si="4104"/>
        <v>0</v>
      </c>
      <c r="S3117" s="33">
        <f t="shared" si="4104"/>
        <v>0</v>
      </c>
      <c r="T3117" s="33">
        <f t="shared" si="4104"/>
        <v>0</v>
      </c>
      <c r="U3117" s="33">
        <f t="shared" si="4104"/>
        <v>0</v>
      </c>
      <c r="V3117" s="33">
        <f t="shared" si="4104"/>
        <v>0</v>
      </c>
      <c r="W3117" s="33">
        <f t="shared" si="4104"/>
        <v>0</v>
      </c>
      <c r="X3117" s="33">
        <f t="shared" si="4104"/>
        <v>0</v>
      </c>
      <c r="Y3117" s="33">
        <f t="shared" si="4104"/>
        <v>0</v>
      </c>
      <c r="Z3117" s="33">
        <f t="shared" si="4057"/>
        <v>2997</v>
      </c>
      <c r="AA3117" s="33">
        <f t="shared" si="4058"/>
        <v>3051.6</v>
      </c>
      <c r="AB3117" s="33">
        <f t="shared" si="4059"/>
        <v>3051.6</v>
      </c>
      <c r="AC3117" s="33">
        <f t="shared" si="4104"/>
        <v>0</v>
      </c>
      <c r="AD3117" s="18"/>
    </row>
    <row r="3118" spans="1:30" ht="31.5" x14ac:dyDescent="0.25">
      <c r="A3118" s="31">
        <v>976</v>
      </c>
      <c r="B3118" s="31" t="s">
        <v>17</v>
      </c>
      <c r="C3118" s="31" t="s">
        <v>17</v>
      </c>
      <c r="D3118" s="31" t="s">
        <v>198</v>
      </c>
      <c r="E3118" s="31"/>
      <c r="F3118" s="32" t="s">
        <v>226</v>
      </c>
      <c r="G3118" s="22">
        <f>G3119</f>
        <v>2997</v>
      </c>
      <c r="H3118" s="22">
        <f t="shared" si="4104"/>
        <v>3051.6</v>
      </c>
      <c r="I3118" s="22">
        <f t="shared" si="4104"/>
        <v>3051.6</v>
      </c>
      <c r="J3118" s="22">
        <f t="shared" si="4104"/>
        <v>0</v>
      </c>
      <c r="K3118" s="22">
        <f t="shared" si="4104"/>
        <v>0</v>
      </c>
      <c r="L3118" s="22">
        <f t="shared" si="4104"/>
        <v>0</v>
      </c>
      <c r="M3118" s="22">
        <f t="shared" si="4024"/>
        <v>2997</v>
      </c>
      <c r="N3118" s="22">
        <f t="shared" si="4025"/>
        <v>3051.6</v>
      </c>
      <c r="O3118" s="22">
        <f t="shared" si="4026"/>
        <v>3051.6</v>
      </c>
      <c r="P3118" s="33">
        <f t="shared" si="4104"/>
        <v>0</v>
      </c>
      <c r="Q3118" s="33">
        <f t="shared" si="4104"/>
        <v>0</v>
      </c>
      <c r="R3118" s="33">
        <f t="shared" si="4104"/>
        <v>0</v>
      </c>
      <c r="S3118" s="33">
        <f t="shared" si="4104"/>
        <v>0</v>
      </c>
      <c r="T3118" s="33">
        <f t="shared" si="4104"/>
        <v>0</v>
      </c>
      <c r="U3118" s="33">
        <f t="shared" si="4104"/>
        <v>0</v>
      </c>
      <c r="V3118" s="33">
        <f t="shared" si="4104"/>
        <v>0</v>
      </c>
      <c r="W3118" s="33">
        <f t="shared" si="4104"/>
        <v>0</v>
      </c>
      <c r="X3118" s="33">
        <f t="shared" si="4104"/>
        <v>0</v>
      </c>
      <c r="Y3118" s="33">
        <f t="shared" si="4104"/>
        <v>0</v>
      </c>
      <c r="Z3118" s="33">
        <f t="shared" si="4057"/>
        <v>2997</v>
      </c>
      <c r="AA3118" s="33">
        <f t="shared" si="4058"/>
        <v>3051.6</v>
      </c>
      <c r="AB3118" s="33">
        <f t="shared" si="4059"/>
        <v>3051.6</v>
      </c>
      <c r="AC3118" s="33">
        <f t="shared" si="4104"/>
        <v>0</v>
      </c>
      <c r="AD3118" s="18"/>
    </row>
    <row r="3119" spans="1:30" ht="63" x14ac:dyDescent="0.25">
      <c r="A3119" s="31">
        <v>976</v>
      </c>
      <c r="B3119" s="31" t="s">
        <v>17</v>
      </c>
      <c r="C3119" s="31" t="s">
        <v>17</v>
      </c>
      <c r="D3119" s="31" t="s">
        <v>178</v>
      </c>
      <c r="E3119" s="31"/>
      <c r="F3119" s="32" t="s">
        <v>45</v>
      </c>
      <c r="G3119" s="22">
        <f>G3120</f>
        <v>2997</v>
      </c>
      <c r="H3119" s="22">
        <f t="shared" si="4104"/>
        <v>3051.6</v>
      </c>
      <c r="I3119" s="22">
        <f t="shared" si="4104"/>
        <v>3051.6</v>
      </c>
      <c r="J3119" s="22">
        <f t="shared" si="4104"/>
        <v>0</v>
      </c>
      <c r="K3119" s="22">
        <f t="shared" si="4104"/>
        <v>0</v>
      </c>
      <c r="L3119" s="22">
        <f t="shared" si="4104"/>
        <v>0</v>
      </c>
      <c r="M3119" s="22">
        <f t="shared" si="4024"/>
        <v>2997</v>
      </c>
      <c r="N3119" s="22">
        <f t="shared" si="4025"/>
        <v>3051.6</v>
      </c>
      <c r="O3119" s="22">
        <f t="shared" si="4026"/>
        <v>3051.6</v>
      </c>
      <c r="P3119" s="33">
        <f t="shared" si="4104"/>
        <v>0</v>
      </c>
      <c r="Q3119" s="33">
        <f t="shared" si="4104"/>
        <v>0</v>
      </c>
      <c r="R3119" s="33">
        <f t="shared" si="4104"/>
        <v>0</v>
      </c>
      <c r="S3119" s="33">
        <f t="shared" si="4104"/>
        <v>0</v>
      </c>
      <c r="T3119" s="33">
        <f t="shared" si="4104"/>
        <v>0</v>
      </c>
      <c r="U3119" s="33">
        <f t="shared" si="4104"/>
        <v>0</v>
      </c>
      <c r="V3119" s="33">
        <f t="shared" si="4104"/>
        <v>0</v>
      </c>
      <c r="W3119" s="33">
        <f t="shared" si="4104"/>
        <v>0</v>
      </c>
      <c r="X3119" s="33">
        <f t="shared" si="4104"/>
        <v>0</v>
      </c>
      <c r="Y3119" s="33">
        <f t="shared" si="4104"/>
        <v>0</v>
      </c>
      <c r="Z3119" s="33">
        <f t="shared" si="4057"/>
        <v>2997</v>
      </c>
      <c r="AA3119" s="33">
        <f t="shared" si="4058"/>
        <v>3051.6</v>
      </c>
      <c r="AB3119" s="33">
        <f t="shared" si="4059"/>
        <v>3051.6</v>
      </c>
      <c r="AC3119" s="33">
        <f t="shared" si="4104"/>
        <v>0</v>
      </c>
    </row>
    <row r="3120" spans="1:30" ht="31.5" x14ac:dyDescent="0.25">
      <c r="A3120" s="31">
        <v>976</v>
      </c>
      <c r="B3120" s="31" t="s">
        <v>17</v>
      </c>
      <c r="C3120" s="31" t="s">
        <v>17</v>
      </c>
      <c r="D3120" s="31" t="s">
        <v>178</v>
      </c>
      <c r="E3120" s="31" t="s">
        <v>94</v>
      </c>
      <c r="F3120" s="32" t="s">
        <v>388</v>
      </c>
      <c r="G3120" s="22">
        <f>G3121+G3122</f>
        <v>2997</v>
      </c>
      <c r="H3120" s="22">
        <f t="shared" ref="H3120:L3120" si="4105">H3121+H3122</f>
        <v>3051.6</v>
      </c>
      <c r="I3120" s="22">
        <f t="shared" si="4105"/>
        <v>3051.6</v>
      </c>
      <c r="J3120" s="22">
        <f t="shared" si="4105"/>
        <v>0</v>
      </c>
      <c r="K3120" s="22">
        <f t="shared" si="4105"/>
        <v>0</v>
      </c>
      <c r="L3120" s="22">
        <f t="shared" si="4105"/>
        <v>0</v>
      </c>
      <c r="M3120" s="22">
        <f t="shared" si="4024"/>
        <v>2997</v>
      </c>
      <c r="N3120" s="22">
        <f t="shared" si="4025"/>
        <v>3051.6</v>
      </c>
      <c r="O3120" s="22">
        <f t="shared" si="4026"/>
        <v>3051.6</v>
      </c>
      <c r="P3120" s="33">
        <f t="shared" ref="P3120:Q3120" si="4106">P3121+P3122</f>
        <v>0</v>
      </c>
      <c r="Q3120" s="33">
        <f t="shared" si="4106"/>
        <v>0</v>
      </c>
      <c r="R3120" s="33">
        <f t="shared" ref="R3120:T3120" si="4107">R3121+R3122</f>
        <v>0</v>
      </c>
      <c r="S3120" s="33">
        <f t="shared" si="4107"/>
        <v>0</v>
      </c>
      <c r="T3120" s="33">
        <f t="shared" si="4107"/>
        <v>0</v>
      </c>
      <c r="U3120" s="33">
        <f t="shared" ref="U3120:W3120" si="4108">U3121+U3122</f>
        <v>0</v>
      </c>
      <c r="V3120" s="33">
        <f t="shared" si="4108"/>
        <v>0</v>
      </c>
      <c r="W3120" s="33">
        <f t="shared" si="4108"/>
        <v>0</v>
      </c>
      <c r="X3120" s="33">
        <f t="shared" ref="X3120:Y3120" si="4109">X3121+X3122</f>
        <v>0</v>
      </c>
      <c r="Y3120" s="33">
        <f t="shared" si="4109"/>
        <v>0</v>
      </c>
      <c r="Z3120" s="33">
        <f t="shared" si="4057"/>
        <v>2997</v>
      </c>
      <c r="AA3120" s="33">
        <f t="shared" si="4058"/>
        <v>3051.6</v>
      </c>
      <c r="AB3120" s="33">
        <f t="shared" si="4059"/>
        <v>3051.6</v>
      </c>
      <c r="AC3120" s="33">
        <f t="shared" ref="AC3120" si="4110">AC3121+AC3122</f>
        <v>0</v>
      </c>
    </row>
    <row r="3121" spans="1:30" x14ac:dyDescent="0.25">
      <c r="A3121" s="31">
        <v>976</v>
      </c>
      <c r="B3121" s="31" t="s">
        <v>17</v>
      </c>
      <c r="C3121" s="31" t="s">
        <v>17</v>
      </c>
      <c r="D3121" s="31" t="s">
        <v>178</v>
      </c>
      <c r="E3121" s="31">
        <v>610</v>
      </c>
      <c r="F3121" s="32" t="s">
        <v>379</v>
      </c>
      <c r="G3121" s="22">
        <v>1498.5</v>
      </c>
      <c r="H3121" s="22">
        <v>1525.8</v>
      </c>
      <c r="I3121" s="22">
        <v>1525.8</v>
      </c>
      <c r="J3121" s="22"/>
      <c r="K3121" s="22"/>
      <c r="L3121" s="22"/>
      <c r="M3121" s="22">
        <f t="shared" si="4024"/>
        <v>1498.5</v>
      </c>
      <c r="N3121" s="22">
        <f t="shared" si="4025"/>
        <v>1525.8</v>
      </c>
      <c r="O3121" s="22">
        <f t="shared" si="4026"/>
        <v>1525.8</v>
      </c>
      <c r="P3121" s="33"/>
      <c r="Q3121" s="33"/>
      <c r="R3121" s="33"/>
      <c r="S3121" s="33"/>
      <c r="T3121" s="33"/>
      <c r="U3121" s="33"/>
      <c r="V3121" s="33"/>
      <c r="W3121" s="33"/>
      <c r="X3121" s="33"/>
      <c r="Y3121" s="33"/>
      <c r="Z3121" s="33">
        <f t="shared" si="4057"/>
        <v>1498.5</v>
      </c>
      <c r="AA3121" s="33">
        <f t="shared" si="4058"/>
        <v>1525.8</v>
      </c>
      <c r="AB3121" s="33">
        <f t="shared" si="4059"/>
        <v>1525.8</v>
      </c>
      <c r="AC3121" s="33"/>
    </row>
    <row r="3122" spans="1:30" x14ac:dyDescent="0.25">
      <c r="A3122" s="31">
        <v>976</v>
      </c>
      <c r="B3122" s="31" t="s">
        <v>17</v>
      </c>
      <c r="C3122" s="31" t="s">
        <v>17</v>
      </c>
      <c r="D3122" s="31" t="s">
        <v>178</v>
      </c>
      <c r="E3122" s="31">
        <v>620</v>
      </c>
      <c r="F3122" s="32" t="s">
        <v>380</v>
      </c>
      <c r="G3122" s="22">
        <v>1498.5</v>
      </c>
      <c r="H3122" s="22">
        <v>1525.8</v>
      </c>
      <c r="I3122" s="22">
        <v>1525.8</v>
      </c>
      <c r="J3122" s="22"/>
      <c r="K3122" s="22"/>
      <c r="L3122" s="22"/>
      <c r="M3122" s="22">
        <f t="shared" si="4024"/>
        <v>1498.5</v>
      </c>
      <c r="N3122" s="22">
        <f t="shared" si="4025"/>
        <v>1525.8</v>
      </c>
      <c r="O3122" s="22">
        <f t="shared" si="4026"/>
        <v>1525.8</v>
      </c>
      <c r="P3122" s="33"/>
      <c r="Q3122" s="33"/>
      <c r="R3122" s="33"/>
      <c r="S3122" s="33"/>
      <c r="T3122" s="33"/>
      <c r="U3122" s="33"/>
      <c r="V3122" s="33"/>
      <c r="W3122" s="33"/>
      <c r="X3122" s="33"/>
      <c r="Y3122" s="33"/>
      <c r="Z3122" s="33">
        <f t="shared" si="4057"/>
        <v>1498.5</v>
      </c>
      <c r="AA3122" s="33">
        <f t="shared" si="4058"/>
        <v>1525.8</v>
      </c>
      <c r="AB3122" s="33">
        <f t="shared" si="4059"/>
        <v>1525.8</v>
      </c>
      <c r="AC3122" s="33"/>
    </row>
    <row r="3123" spans="1:30" s="6" customFormat="1" x14ac:dyDescent="0.25">
      <c r="A3123" s="19">
        <v>976</v>
      </c>
      <c r="B3123" s="19" t="s">
        <v>138</v>
      </c>
      <c r="C3123" s="19"/>
      <c r="D3123" s="19"/>
      <c r="E3123" s="19"/>
      <c r="F3123" s="20" t="s">
        <v>160</v>
      </c>
      <c r="G3123" s="21">
        <f>G3124+G3135</f>
        <v>5943.72</v>
      </c>
      <c r="H3123" s="21">
        <f t="shared" ref="H3123:L3123" si="4111">H3124+H3135</f>
        <v>5665.2999999999993</v>
      </c>
      <c r="I3123" s="21">
        <f t="shared" si="4111"/>
        <v>5980.2000000000007</v>
      </c>
      <c r="J3123" s="21">
        <f t="shared" si="4111"/>
        <v>-15</v>
      </c>
      <c r="K3123" s="21">
        <f t="shared" si="4111"/>
        <v>-20.5</v>
      </c>
      <c r="L3123" s="21">
        <f t="shared" si="4111"/>
        <v>-31.6</v>
      </c>
      <c r="M3123" s="22">
        <f t="shared" si="4024"/>
        <v>5928.72</v>
      </c>
      <c r="N3123" s="22">
        <f t="shared" si="4025"/>
        <v>5644.7999999999993</v>
      </c>
      <c r="O3123" s="22">
        <f t="shared" si="4026"/>
        <v>5948.6</v>
      </c>
      <c r="P3123" s="23">
        <f t="shared" ref="P3123:Q3123" si="4112">P3124+P3135</f>
        <v>0</v>
      </c>
      <c r="Q3123" s="23">
        <f t="shared" si="4112"/>
        <v>0</v>
      </c>
      <c r="R3123" s="23">
        <f t="shared" ref="R3123:T3123" si="4113">R3124+R3135</f>
        <v>0</v>
      </c>
      <c r="S3123" s="23">
        <f t="shared" si="4113"/>
        <v>0</v>
      </c>
      <c r="T3123" s="23">
        <f t="shared" si="4113"/>
        <v>0</v>
      </c>
      <c r="U3123" s="23">
        <f t="shared" ref="U3123:W3123" si="4114">U3124+U3135</f>
        <v>0</v>
      </c>
      <c r="V3123" s="23">
        <f t="shared" si="4114"/>
        <v>0</v>
      </c>
      <c r="W3123" s="23">
        <f t="shared" si="4114"/>
        <v>0</v>
      </c>
      <c r="X3123" s="23">
        <f t="shared" ref="X3123:Y3123" si="4115">X3124+X3135</f>
        <v>0</v>
      </c>
      <c r="Y3123" s="23">
        <f t="shared" si="4115"/>
        <v>0</v>
      </c>
      <c r="Z3123" s="23">
        <f t="shared" si="4057"/>
        <v>5928.72</v>
      </c>
      <c r="AA3123" s="23">
        <f t="shared" si="4058"/>
        <v>5644.7999999999993</v>
      </c>
      <c r="AB3123" s="23">
        <f t="shared" si="4059"/>
        <v>5948.6</v>
      </c>
      <c r="AC3123" s="23">
        <f t="shared" ref="AC3123" si="4116">AC3124+AC3135</f>
        <v>0</v>
      </c>
    </row>
    <row r="3124" spans="1:30" s="34" customFormat="1" x14ac:dyDescent="0.25">
      <c r="A3124" s="25">
        <v>976</v>
      </c>
      <c r="B3124" s="25" t="s">
        <v>138</v>
      </c>
      <c r="C3124" s="25" t="s">
        <v>108</v>
      </c>
      <c r="D3124" s="25"/>
      <c r="E3124" s="25"/>
      <c r="F3124" s="26" t="s">
        <v>161</v>
      </c>
      <c r="G3124" s="27">
        <f>G3125</f>
        <v>470.02000000000004</v>
      </c>
      <c r="H3124" s="27">
        <f t="shared" ref="H3124:AC3125" si="4117">H3125</f>
        <v>0</v>
      </c>
      <c r="I3124" s="27">
        <f t="shared" si="4117"/>
        <v>0</v>
      </c>
      <c r="J3124" s="27">
        <f t="shared" si="4117"/>
        <v>0</v>
      </c>
      <c r="K3124" s="27">
        <f t="shared" si="4117"/>
        <v>0</v>
      </c>
      <c r="L3124" s="27">
        <f t="shared" si="4117"/>
        <v>0</v>
      </c>
      <c r="M3124" s="22">
        <f t="shared" si="4024"/>
        <v>470.02000000000004</v>
      </c>
      <c r="N3124" s="22">
        <f t="shared" si="4025"/>
        <v>0</v>
      </c>
      <c r="O3124" s="22">
        <f t="shared" si="4026"/>
        <v>0</v>
      </c>
      <c r="P3124" s="28">
        <f t="shared" si="4117"/>
        <v>0</v>
      </c>
      <c r="Q3124" s="28">
        <f t="shared" si="4117"/>
        <v>0</v>
      </c>
      <c r="R3124" s="28">
        <f t="shared" si="4117"/>
        <v>0</v>
      </c>
      <c r="S3124" s="28">
        <f t="shared" si="4117"/>
        <v>0</v>
      </c>
      <c r="T3124" s="28">
        <f t="shared" si="4117"/>
        <v>0</v>
      </c>
      <c r="U3124" s="28">
        <f t="shared" si="4117"/>
        <v>0</v>
      </c>
      <c r="V3124" s="28">
        <f t="shared" si="4117"/>
        <v>0</v>
      </c>
      <c r="W3124" s="28">
        <f t="shared" si="4117"/>
        <v>0</v>
      </c>
      <c r="X3124" s="28">
        <f t="shared" si="4117"/>
        <v>0</v>
      </c>
      <c r="Y3124" s="28">
        <f t="shared" si="4117"/>
        <v>0</v>
      </c>
      <c r="Z3124" s="28">
        <f t="shared" si="4057"/>
        <v>470.02000000000004</v>
      </c>
      <c r="AA3124" s="28">
        <f t="shared" si="4058"/>
        <v>0</v>
      </c>
      <c r="AB3124" s="28">
        <f t="shared" si="4059"/>
        <v>0</v>
      </c>
      <c r="AC3124" s="28">
        <f t="shared" si="4117"/>
        <v>0</v>
      </c>
    </row>
    <row r="3125" spans="1:30" ht="31.5" x14ac:dyDescent="0.25">
      <c r="A3125" s="31">
        <v>976</v>
      </c>
      <c r="B3125" s="31" t="s">
        <v>138</v>
      </c>
      <c r="C3125" s="31" t="s">
        <v>108</v>
      </c>
      <c r="D3125" s="31" t="s">
        <v>151</v>
      </c>
      <c r="E3125" s="31"/>
      <c r="F3125" s="32" t="s">
        <v>168</v>
      </c>
      <c r="G3125" s="22">
        <f>G3126</f>
        <v>470.02000000000004</v>
      </c>
      <c r="H3125" s="22">
        <f t="shared" si="4117"/>
        <v>0</v>
      </c>
      <c r="I3125" s="22">
        <f t="shared" si="4117"/>
        <v>0</v>
      </c>
      <c r="J3125" s="22">
        <f t="shared" si="4117"/>
        <v>0</v>
      </c>
      <c r="K3125" s="22">
        <f t="shared" si="4117"/>
        <v>0</v>
      </c>
      <c r="L3125" s="22">
        <f t="shared" si="4117"/>
        <v>0</v>
      </c>
      <c r="M3125" s="22">
        <f t="shared" si="4024"/>
        <v>470.02000000000004</v>
      </c>
      <c r="N3125" s="22">
        <f t="shared" si="4025"/>
        <v>0</v>
      </c>
      <c r="O3125" s="22">
        <f t="shared" si="4026"/>
        <v>0</v>
      </c>
      <c r="P3125" s="33">
        <f t="shared" si="4117"/>
        <v>0</v>
      </c>
      <c r="Q3125" s="33">
        <f t="shared" si="4117"/>
        <v>0</v>
      </c>
      <c r="R3125" s="33">
        <f t="shared" si="4117"/>
        <v>0</v>
      </c>
      <c r="S3125" s="33">
        <f t="shared" si="4117"/>
        <v>0</v>
      </c>
      <c r="T3125" s="33">
        <f t="shared" si="4117"/>
        <v>0</v>
      </c>
      <c r="U3125" s="33">
        <f t="shared" si="4117"/>
        <v>0</v>
      </c>
      <c r="V3125" s="33">
        <f t="shared" si="4117"/>
        <v>0</v>
      </c>
      <c r="W3125" s="33">
        <f t="shared" si="4117"/>
        <v>0</v>
      </c>
      <c r="X3125" s="33">
        <f t="shared" si="4117"/>
        <v>0</v>
      </c>
      <c r="Y3125" s="33">
        <f t="shared" si="4117"/>
        <v>0</v>
      </c>
      <c r="Z3125" s="33">
        <f t="shared" si="4057"/>
        <v>470.02000000000004</v>
      </c>
      <c r="AA3125" s="33">
        <f t="shared" si="4058"/>
        <v>0</v>
      </c>
      <c r="AB3125" s="33">
        <f t="shared" si="4059"/>
        <v>0</v>
      </c>
      <c r="AC3125" s="33">
        <f t="shared" si="4117"/>
        <v>0</v>
      </c>
      <c r="AD3125" s="18"/>
    </row>
    <row r="3126" spans="1:30" ht="31.5" x14ac:dyDescent="0.25">
      <c r="A3126" s="31">
        <v>976</v>
      </c>
      <c r="B3126" s="31" t="s">
        <v>138</v>
      </c>
      <c r="C3126" s="31" t="s">
        <v>108</v>
      </c>
      <c r="D3126" s="31" t="s">
        <v>152</v>
      </c>
      <c r="E3126" s="31"/>
      <c r="F3126" s="32" t="s">
        <v>169</v>
      </c>
      <c r="G3126" s="22">
        <f>G3127+G3131</f>
        <v>470.02000000000004</v>
      </c>
      <c r="H3126" s="22">
        <f t="shared" ref="H3126:L3126" si="4118">H3127+H3131</f>
        <v>0</v>
      </c>
      <c r="I3126" s="22">
        <f t="shared" si="4118"/>
        <v>0</v>
      </c>
      <c r="J3126" s="22">
        <f t="shared" si="4118"/>
        <v>0</v>
      </c>
      <c r="K3126" s="22">
        <f t="shared" si="4118"/>
        <v>0</v>
      </c>
      <c r="L3126" s="22">
        <f t="shared" si="4118"/>
        <v>0</v>
      </c>
      <c r="M3126" s="22">
        <f t="shared" si="4024"/>
        <v>470.02000000000004</v>
      </c>
      <c r="N3126" s="22">
        <f t="shared" si="4025"/>
        <v>0</v>
      </c>
      <c r="O3126" s="22">
        <f t="shared" si="4026"/>
        <v>0</v>
      </c>
      <c r="P3126" s="33">
        <f t="shared" ref="P3126:Q3126" si="4119">P3127+P3131</f>
        <v>0</v>
      </c>
      <c r="Q3126" s="33">
        <f t="shared" si="4119"/>
        <v>0</v>
      </c>
      <c r="R3126" s="33">
        <f t="shared" ref="R3126:T3126" si="4120">R3127+R3131</f>
        <v>0</v>
      </c>
      <c r="S3126" s="33">
        <f t="shared" si="4120"/>
        <v>0</v>
      </c>
      <c r="T3126" s="33">
        <f t="shared" si="4120"/>
        <v>0</v>
      </c>
      <c r="U3126" s="33">
        <f t="shared" ref="U3126:W3126" si="4121">U3127+U3131</f>
        <v>0</v>
      </c>
      <c r="V3126" s="33">
        <f t="shared" si="4121"/>
        <v>0</v>
      </c>
      <c r="W3126" s="33">
        <f t="shared" si="4121"/>
        <v>0</v>
      </c>
      <c r="X3126" s="33">
        <f t="shared" ref="X3126:Y3126" si="4122">X3127+X3131</f>
        <v>0</v>
      </c>
      <c r="Y3126" s="33">
        <f t="shared" si="4122"/>
        <v>0</v>
      </c>
      <c r="Z3126" s="33">
        <f t="shared" si="4057"/>
        <v>470.02000000000004</v>
      </c>
      <c r="AA3126" s="33">
        <f t="shared" si="4058"/>
        <v>0</v>
      </c>
      <c r="AB3126" s="33">
        <f t="shared" si="4059"/>
        <v>0</v>
      </c>
      <c r="AC3126" s="33">
        <f t="shared" ref="AC3126" si="4123">AC3127+AC3131</f>
        <v>0</v>
      </c>
      <c r="AD3126" s="18"/>
    </row>
    <row r="3127" spans="1:30" ht="47.25" x14ac:dyDescent="0.25">
      <c r="A3127" s="31">
        <v>976</v>
      </c>
      <c r="B3127" s="31" t="s">
        <v>138</v>
      </c>
      <c r="C3127" s="31" t="s">
        <v>108</v>
      </c>
      <c r="D3127" s="31" t="s">
        <v>145</v>
      </c>
      <c r="E3127" s="31"/>
      <c r="F3127" s="32" t="s">
        <v>170</v>
      </c>
      <c r="G3127" s="22">
        <f>G3128</f>
        <v>156.68</v>
      </c>
      <c r="H3127" s="22">
        <f t="shared" ref="H3127:AC3127" si="4124">H3128</f>
        <v>0</v>
      </c>
      <c r="I3127" s="22">
        <f t="shared" si="4124"/>
        <v>0</v>
      </c>
      <c r="J3127" s="22">
        <f t="shared" si="4124"/>
        <v>0</v>
      </c>
      <c r="K3127" s="22">
        <f t="shared" si="4124"/>
        <v>0</v>
      </c>
      <c r="L3127" s="22">
        <f t="shared" si="4124"/>
        <v>0</v>
      </c>
      <c r="M3127" s="22">
        <f t="shared" si="4024"/>
        <v>156.68</v>
      </c>
      <c r="N3127" s="22">
        <f t="shared" si="4025"/>
        <v>0</v>
      </c>
      <c r="O3127" s="22">
        <f t="shared" si="4026"/>
        <v>0</v>
      </c>
      <c r="P3127" s="33">
        <f t="shared" si="4124"/>
        <v>0</v>
      </c>
      <c r="Q3127" s="33">
        <f t="shared" si="4124"/>
        <v>0</v>
      </c>
      <c r="R3127" s="33">
        <f t="shared" si="4124"/>
        <v>0</v>
      </c>
      <c r="S3127" s="33">
        <f t="shared" si="4124"/>
        <v>0</v>
      </c>
      <c r="T3127" s="33">
        <f t="shared" si="4124"/>
        <v>0</v>
      </c>
      <c r="U3127" s="33">
        <f t="shared" si="4124"/>
        <v>0</v>
      </c>
      <c r="V3127" s="33">
        <f t="shared" si="4124"/>
        <v>0</v>
      </c>
      <c r="W3127" s="33">
        <f t="shared" si="4124"/>
        <v>0</v>
      </c>
      <c r="X3127" s="33">
        <f t="shared" si="4124"/>
        <v>0</v>
      </c>
      <c r="Y3127" s="33">
        <f t="shared" si="4124"/>
        <v>0</v>
      </c>
      <c r="Z3127" s="33">
        <f t="shared" si="4057"/>
        <v>156.68</v>
      </c>
      <c r="AA3127" s="33">
        <f t="shared" si="4058"/>
        <v>0</v>
      </c>
      <c r="AB3127" s="33">
        <f t="shared" si="4059"/>
        <v>0</v>
      </c>
      <c r="AC3127" s="33">
        <f t="shared" si="4124"/>
        <v>0</v>
      </c>
      <c r="AD3127" s="18"/>
    </row>
    <row r="3128" spans="1:30" ht="31.5" x14ac:dyDescent="0.25">
      <c r="A3128" s="31">
        <v>976</v>
      </c>
      <c r="B3128" s="31" t="s">
        <v>138</v>
      </c>
      <c r="C3128" s="31" t="s">
        <v>108</v>
      </c>
      <c r="D3128" s="31" t="s">
        <v>145</v>
      </c>
      <c r="E3128" s="31" t="s">
        <v>94</v>
      </c>
      <c r="F3128" s="32" t="s">
        <v>388</v>
      </c>
      <c r="G3128" s="22">
        <f>G3129+G3130</f>
        <v>156.68</v>
      </c>
      <c r="H3128" s="22">
        <f t="shared" ref="H3128:L3128" si="4125">H3129+H3130</f>
        <v>0</v>
      </c>
      <c r="I3128" s="22">
        <f t="shared" si="4125"/>
        <v>0</v>
      </c>
      <c r="J3128" s="22">
        <f t="shared" si="4125"/>
        <v>0</v>
      </c>
      <c r="K3128" s="22">
        <f t="shared" si="4125"/>
        <v>0</v>
      </c>
      <c r="L3128" s="22">
        <f t="shared" si="4125"/>
        <v>0</v>
      </c>
      <c r="M3128" s="22">
        <f t="shared" si="4024"/>
        <v>156.68</v>
      </c>
      <c r="N3128" s="22">
        <f t="shared" si="4025"/>
        <v>0</v>
      </c>
      <c r="O3128" s="22">
        <f t="shared" si="4026"/>
        <v>0</v>
      </c>
      <c r="P3128" s="33">
        <f t="shared" ref="P3128:Q3128" si="4126">P3129+P3130</f>
        <v>0</v>
      </c>
      <c r="Q3128" s="33">
        <f t="shared" si="4126"/>
        <v>0</v>
      </c>
      <c r="R3128" s="33">
        <f t="shared" ref="R3128:T3128" si="4127">R3129+R3130</f>
        <v>0</v>
      </c>
      <c r="S3128" s="33">
        <f t="shared" si="4127"/>
        <v>0</v>
      </c>
      <c r="T3128" s="33">
        <f t="shared" si="4127"/>
        <v>0</v>
      </c>
      <c r="U3128" s="33">
        <f t="shared" ref="U3128:W3128" si="4128">U3129+U3130</f>
        <v>0</v>
      </c>
      <c r="V3128" s="33">
        <f t="shared" si="4128"/>
        <v>0</v>
      </c>
      <c r="W3128" s="33">
        <f t="shared" si="4128"/>
        <v>0</v>
      </c>
      <c r="X3128" s="33">
        <f t="shared" ref="X3128:Y3128" si="4129">X3129+X3130</f>
        <v>0</v>
      </c>
      <c r="Y3128" s="33">
        <f t="shared" si="4129"/>
        <v>0</v>
      </c>
      <c r="Z3128" s="33">
        <f t="shared" si="4057"/>
        <v>156.68</v>
      </c>
      <c r="AA3128" s="33">
        <f t="shared" si="4058"/>
        <v>0</v>
      </c>
      <c r="AB3128" s="33">
        <f t="shared" si="4059"/>
        <v>0</v>
      </c>
      <c r="AC3128" s="33">
        <f t="shared" ref="AC3128" si="4130">AC3129+AC3130</f>
        <v>0</v>
      </c>
      <c r="AD3128" s="18"/>
    </row>
    <row r="3129" spans="1:30" x14ac:dyDescent="0.25">
      <c r="A3129" s="31">
        <v>976</v>
      </c>
      <c r="B3129" s="31" t="s">
        <v>138</v>
      </c>
      <c r="C3129" s="31" t="s">
        <v>108</v>
      </c>
      <c r="D3129" s="31" t="s">
        <v>145</v>
      </c>
      <c r="E3129" s="31">
        <v>610</v>
      </c>
      <c r="F3129" s="32" t="s">
        <v>379</v>
      </c>
      <c r="G3129" s="22">
        <v>67.150000000000006</v>
      </c>
      <c r="H3129" s="22">
        <v>0</v>
      </c>
      <c r="I3129" s="22">
        <v>0</v>
      </c>
      <c r="J3129" s="22"/>
      <c r="K3129" s="22"/>
      <c r="L3129" s="22"/>
      <c r="M3129" s="22">
        <f t="shared" si="4024"/>
        <v>67.150000000000006</v>
      </c>
      <c r="N3129" s="22">
        <f t="shared" si="4025"/>
        <v>0</v>
      </c>
      <c r="O3129" s="22">
        <f t="shared" si="4026"/>
        <v>0</v>
      </c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>
        <f t="shared" si="4057"/>
        <v>67.150000000000006</v>
      </c>
      <c r="AA3129" s="33">
        <f t="shared" si="4058"/>
        <v>0</v>
      </c>
      <c r="AB3129" s="33">
        <f t="shared" si="4059"/>
        <v>0</v>
      </c>
      <c r="AC3129" s="33"/>
    </row>
    <row r="3130" spans="1:30" x14ac:dyDescent="0.25">
      <c r="A3130" s="31">
        <v>976</v>
      </c>
      <c r="B3130" s="31" t="s">
        <v>138</v>
      </c>
      <c r="C3130" s="31" t="s">
        <v>108</v>
      </c>
      <c r="D3130" s="31" t="s">
        <v>145</v>
      </c>
      <c r="E3130" s="31">
        <v>620</v>
      </c>
      <c r="F3130" s="32" t="s">
        <v>380</v>
      </c>
      <c r="G3130" s="22">
        <v>89.53</v>
      </c>
      <c r="H3130" s="22">
        <v>0</v>
      </c>
      <c r="I3130" s="22">
        <v>0</v>
      </c>
      <c r="J3130" s="22"/>
      <c r="K3130" s="22"/>
      <c r="L3130" s="22"/>
      <c r="M3130" s="22">
        <f t="shared" si="4024"/>
        <v>89.53</v>
      </c>
      <c r="N3130" s="22">
        <f t="shared" si="4025"/>
        <v>0</v>
      </c>
      <c r="O3130" s="22">
        <f t="shared" si="4026"/>
        <v>0</v>
      </c>
      <c r="P3130" s="33"/>
      <c r="Q3130" s="33"/>
      <c r="R3130" s="33"/>
      <c r="S3130" s="33"/>
      <c r="T3130" s="33"/>
      <c r="U3130" s="33"/>
      <c r="V3130" s="33"/>
      <c r="W3130" s="33"/>
      <c r="X3130" s="33"/>
      <c r="Y3130" s="33"/>
      <c r="Z3130" s="33">
        <f t="shared" si="4057"/>
        <v>89.53</v>
      </c>
      <c r="AA3130" s="33">
        <f t="shared" si="4058"/>
        <v>0</v>
      </c>
      <c r="AB3130" s="33">
        <f t="shared" si="4059"/>
        <v>0</v>
      </c>
      <c r="AC3130" s="33"/>
    </row>
    <row r="3131" spans="1:30" ht="47.25" x14ac:dyDescent="0.25">
      <c r="A3131" s="31">
        <v>976</v>
      </c>
      <c r="B3131" s="31" t="s">
        <v>138</v>
      </c>
      <c r="C3131" s="31" t="s">
        <v>108</v>
      </c>
      <c r="D3131" s="31" t="s">
        <v>146</v>
      </c>
      <c r="E3131" s="31"/>
      <c r="F3131" s="32" t="s">
        <v>171</v>
      </c>
      <c r="G3131" s="22">
        <f>G3132</f>
        <v>313.34000000000003</v>
      </c>
      <c r="H3131" s="22">
        <f t="shared" ref="H3131:AC3131" si="4131">H3132</f>
        <v>0</v>
      </c>
      <c r="I3131" s="22">
        <f t="shared" si="4131"/>
        <v>0</v>
      </c>
      <c r="J3131" s="22">
        <f t="shared" si="4131"/>
        <v>0</v>
      </c>
      <c r="K3131" s="22">
        <f t="shared" si="4131"/>
        <v>0</v>
      </c>
      <c r="L3131" s="22">
        <f t="shared" si="4131"/>
        <v>0</v>
      </c>
      <c r="M3131" s="22">
        <f t="shared" si="4024"/>
        <v>313.34000000000003</v>
      </c>
      <c r="N3131" s="22">
        <f t="shared" si="4025"/>
        <v>0</v>
      </c>
      <c r="O3131" s="22">
        <f t="shared" si="4026"/>
        <v>0</v>
      </c>
      <c r="P3131" s="33">
        <f t="shared" si="4131"/>
        <v>0</v>
      </c>
      <c r="Q3131" s="33">
        <f t="shared" si="4131"/>
        <v>0</v>
      </c>
      <c r="R3131" s="33">
        <f t="shared" si="4131"/>
        <v>0</v>
      </c>
      <c r="S3131" s="33">
        <f t="shared" si="4131"/>
        <v>0</v>
      </c>
      <c r="T3131" s="33">
        <f t="shared" si="4131"/>
        <v>0</v>
      </c>
      <c r="U3131" s="33">
        <f t="shared" si="4131"/>
        <v>0</v>
      </c>
      <c r="V3131" s="33">
        <f t="shared" si="4131"/>
        <v>0</v>
      </c>
      <c r="W3131" s="33">
        <f t="shared" si="4131"/>
        <v>0</v>
      </c>
      <c r="X3131" s="33">
        <f t="shared" si="4131"/>
        <v>0</v>
      </c>
      <c r="Y3131" s="33">
        <f t="shared" si="4131"/>
        <v>0</v>
      </c>
      <c r="Z3131" s="33">
        <f t="shared" si="4057"/>
        <v>313.34000000000003</v>
      </c>
      <c r="AA3131" s="33">
        <f t="shared" si="4058"/>
        <v>0</v>
      </c>
      <c r="AB3131" s="33">
        <f t="shared" si="4059"/>
        <v>0</v>
      </c>
      <c r="AC3131" s="33">
        <f t="shared" si="4131"/>
        <v>0</v>
      </c>
    </row>
    <row r="3132" spans="1:30" ht="31.5" x14ac:dyDescent="0.25">
      <c r="A3132" s="31">
        <v>976</v>
      </c>
      <c r="B3132" s="31" t="s">
        <v>138</v>
      </c>
      <c r="C3132" s="31" t="s">
        <v>108</v>
      </c>
      <c r="D3132" s="31" t="s">
        <v>146</v>
      </c>
      <c r="E3132" s="31" t="s">
        <v>94</v>
      </c>
      <c r="F3132" s="32" t="s">
        <v>388</v>
      </c>
      <c r="G3132" s="22">
        <f>G3133+G3134</f>
        <v>313.34000000000003</v>
      </c>
      <c r="H3132" s="22">
        <f t="shared" ref="H3132:L3132" si="4132">H3133+H3134</f>
        <v>0</v>
      </c>
      <c r="I3132" s="22">
        <f t="shared" si="4132"/>
        <v>0</v>
      </c>
      <c r="J3132" s="22">
        <f t="shared" si="4132"/>
        <v>0</v>
      </c>
      <c r="K3132" s="22">
        <f t="shared" si="4132"/>
        <v>0</v>
      </c>
      <c r="L3132" s="22">
        <f t="shared" si="4132"/>
        <v>0</v>
      </c>
      <c r="M3132" s="22">
        <f t="shared" si="4024"/>
        <v>313.34000000000003</v>
      </c>
      <c r="N3132" s="22">
        <f t="shared" si="4025"/>
        <v>0</v>
      </c>
      <c r="O3132" s="22">
        <f t="shared" si="4026"/>
        <v>0</v>
      </c>
      <c r="P3132" s="33">
        <f t="shared" ref="P3132:Q3132" si="4133">P3133+P3134</f>
        <v>0</v>
      </c>
      <c r="Q3132" s="33">
        <f t="shared" si="4133"/>
        <v>0</v>
      </c>
      <c r="R3132" s="33">
        <f t="shared" ref="R3132:T3132" si="4134">R3133+R3134</f>
        <v>0</v>
      </c>
      <c r="S3132" s="33">
        <f t="shared" si="4134"/>
        <v>0</v>
      </c>
      <c r="T3132" s="33">
        <f t="shared" si="4134"/>
        <v>0</v>
      </c>
      <c r="U3132" s="33">
        <f t="shared" ref="U3132:W3132" si="4135">U3133+U3134</f>
        <v>0</v>
      </c>
      <c r="V3132" s="33">
        <f t="shared" si="4135"/>
        <v>0</v>
      </c>
      <c r="W3132" s="33">
        <f t="shared" si="4135"/>
        <v>0</v>
      </c>
      <c r="X3132" s="33">
        <f t="shared" ref="X3132:Y3132" si="4136">X3133+X3134</f>
        <v>0</v>
      </c>
      <c r="Y3132" s="33">
        <f t="shared" si="4136"/>
        <v>0</v>
      </c>
      <c r="Z3132" s="33">
        <f t="shared" si="4057"/>
        <v>313.34000000000003</v>
      </c>
      <c r="AA3132" s="33">
        <f t="shared" si="4058"/>
        <v>0</v>
      </c>
      <c r="AB3132" s="33">
        <f t="shared" si="4059"/>
        <v>0</v>
      </c>
      <c r="AC3132" s="33">
        <f t="shared" ref="AC3132" si="4137">AC3133+AC3134</f>
        <v>0</v>
      </c>
    </row>
    <row r="3133" spans="1:30" x14ac:dyDescent="0.25">
      <c r="A3133" s="31">
        <v>976</v>
      </c>
      <c r="B3133" s="31" t="s">
        <v>138</v>
      </c>
      <c r="C3133" s="31" t="s">
        <v>108</v>
      </c>
      <c r="D3133" s="31" t="s">
        <v>146</v>
      </c>
      <c r="E3133" s="31">
        <v>610</v>
      </c>
      <c r="F3133" s="32" t="s">
        <v>379</v>
      </c>
      <c r="G3133" s="22">
        <v>134.29</v>
      </c>
      <c r="H3133" s="22">
        <v>0</v>
      </c>
      <c r="I3133" s="22">
        <v>0</v>
      </c>
      <c r="J3133" s="22"/>
      <c r="K3133" s="22"/>
      <c r="L3133" s="22"/>
      <c r="M3133" s="22">
        <f t="shared" si="4024"/>
        <v>134.29</v>
      </c>
      <c r="N3133" s="22">
        <f t="shared" si="4025"/>
        <v>0</v>
      </c>
      <c r="O3133" s="22">
        <f t="shared" si="4026"/>
        <v>0</v>
      </c>
      <c r="P3133" s="33"/>
      <c r="Q3133" s="33"/>
      <c r="R3133" s="33"/>
      <c r="S3133" s="33"/>
      <c r="T3133" s="33"/>
      <c r="U3133" s="33"/>
      <c r="V3133" s="33"/>
      <c r="W3133" s="33"/>
      <c r="X3133" s="33"/>
      <c r="Y3133" s="33"/>
      <c r="Z3133" s="33">
        <f t="shared" si="4057"/>
        <v>134.29</v>
      </c>
      <c r="AA3133" s="33">
        <f t="shared" si="4058"/>
        <v>0</v>
      </c>
      <c r="AB3133" s="33">
        <f t="shared" si="4059"/>
        <v>0</v>
      </c>
      <c r="AC3133" s="33"/>
    </row>
    <row r="3134" spans="1:30" x14ac:dyDescent="0.25">
      <c r="A3134" s="31">
        <v>976</v>
      </c>
      <c r="B3134" s="31" t="s">
        <v>138</v>
      </c>
      <c r="C3134" s="31" t="s">
        <v>108</v>
      </c>
      <c r="D3134" s="31" t="s">
        <v>146</v>
      </c>
      <c r="E3134" s="31">
        <v>620</v>
      </c>
      <c r="F3134" s="32" t="s">
        <v>380</v>
      </c>
      <c r="G3134" s="22">
        <v>179.05</v>
      </c>
      <c r="H3134" s="22">
        <v>0</v>
      </c>
      <c r="I3134" s="22">
        <v>0</v>
      </c>
      <c r="J3134" s="22"/>
      <c r="K3134" s="22"/>
      <c r="L3134" s="22"/>
      <c r="M3134" s="22">
        <f t="shared" si="4024"/>
        <v>179.05</v>
      </c>
      <c r="N3134" s="22">
        <f t="shared" si="4025"/>
        <v>0</v>
      </c>
      <c r="O3134" s="22">
        <f t="shared" si="4026"/>
        <v>0</v>
      </c>
      <c r="P3134" s="33"/>
      <c r="Q3134" s="33"/>
      <c r="R3134" s="33"/>
      <c r="S3134" s="33"/>
      <c r="T3134" s="33"/>
      <c r="U3134" s="33"/>
      <c r="V3134" s="33"/>
      <c r="W3134" s="33"/>
      <c r="X3134" s="33"/>
      <c r="Y3134" s="33"/>
      <c r="Z3134" s="33">
        <f t="shared" si="4057"/>
        <v>179.05</v>
      </c>
      <c r="AA3134" s="33">
        <f t="shared" si="4058"/>
        <v>0</v>
      </c>
      <c r="AB3134" s="33">
        <f t="shared" si="4059"/>
        <v>0</v>
      </c>
      <c r="AC3134" s="33"/>
    </row>
    <row r="3135" spans="1:30" s="34" customFormat="1" x14ac:dyDescent="0.25">
      <c r="A3135" s="25">
        <v>976</v>
      </c>
      <c r="B3135" s="25" t="s">
        <v>138</v>
      </c>
      <c r="C3135" s="25" t="s">
        <v>59</v>
      </c>
      <c r="D3135" s="25"/>
      <c r="E3135" s="25"/>
      <c r="F3135" s="26" t="s">
        <v>213</v>
      </c>
      <c r="G3135" s="27">
        <f>G3136</f>
        <v>5473.7</v>
      </c>
      <c r="H3135" s="27">
        <f t="shared" ref="H3135:AC3138" si="4138">H3136</f>
        <v>5665.2999999999993</v>
      </c>
      <c r="I3135" s="27">
        <f t="shared" si="4138"/>
        <v>5980.2000000000007</v>
      </c>
      <c r="J3135" s="27">
        <f t="shared" si="4138"/>
        <v>-15</v>
      </c>
      <c r="K3135" s="27">
        <f t="shared" si="4138"/>
        <v>-20.5</v>
      </c>
      <c r="L3135" s="27">
        <f t="shared" si="4138"/>
        <v>-31.6</v>
      </c>
      <c r="M3135" s="22">
        <f t="shared" si="4024"/>
        <v>5458.7</v>
      </c>
      <c r="N3135" s="22">
        <f t="shared" si="4025"/>
        <v>5644.7999999999993</v>
      </c>
      <c r="O3135" s="22">
        <f t="shared" si="4026"/>
        <v>5948.6</v>
      </c>
      <c r="P3135" s="28">
        <f t="shared" si="4138"/>
        <v>0</v>
      </c>
      <c r="Q3135" s="28">
        <f t="shared" si="4138"/>
        <v>0</v>
      </c>
      <c r="R3135" s="28">
        <f t="shared" si="4138"/>
        <v>0</v>
      </c>
      <c r="S3135" s="28">
        <f t="shared" si="4138"/>
        <v>0</v>
      </c>
      <c r="T3135" s="28">
        <f t="shared" si="4138"/>
        <v>0</v>
      </c>
      <c r="U3135" s="28">
        <f t="shared" si="4138"/>
        <v>0</v>
      </c>
      <c r="V3135" s="28">
        <f t="shared" si="4138"/>
        <v>0</v>
      </c>
      <c r="W3135" s="28">
        <f t="shared" si="4138"/>
        <v>0</v>
      </c>
      <c r="X3135" s="28">
        <f t="shared" si="4138"/>
        <v>0</v>
      </c>
      <c r="Y3135" s="28">
        <f t="shared" si="4138"/>
        <v>0</v>
      </c>
      <c r="Z3135" s="28">
        <f t="shared" si="4057"/>
        <v>5458.7</v>
      </c>
      <c r="AA3135" s="28">
        <f t="shared" si="4058"/>
        <v>5644.7999999999993</v>
      </c>
      <c r="AB3135" s="28">
        <f t="shared" si="4059"/>
        <v>5948.6</v>
      </c>
      <c r="AC3135" s="28">
        <f t="shared" si="4138"/>
        <v>0</v>
      </c>
    </row>
    <row r="3136" spans="1:30" ht="31.5" x14ac:dyDescent="0.25">
      <c r="A3136" s="31">
        <v>976</v>
      </c>
      <c r="B3136" s="31" t="s">
        <v>138</v>
      </c>
      <c r="C3136" s="31" t="s">
        <v>59</v>
      </c>
      <c r="D3136" s="31" t="s">
        <v>280</v>
      </c>
      <c r="E3136" s="31"/>
      <c r="F3136" s="32" t="s">
        <v>313</v>
      </c>
      <c r="G3136" s="22">
        <f>G3137</f>
        <v>5473.7</v>
      </c>
      <c r="H3136" s="22">
        <f t="shared" si="4138"/>
        <v>5665.2999999999993</v>
      </c>
      <c r="I3136" s="22">
        <f t="shared" si="4138"/>
        <v>5980.2000000000007</v>
      </c>
      <c r="J3136" s="22">
        <f t="shared" si="4138"/>
        <v>-15</v>
      </c>
      <c r="K3136" s="22">
        <f t="shared" si="4138"/>
        <v>-20.5</v>
      </c>
      <c r="L3136" s="22">
        <f t="shared" si="4138"/>
        <v>-31.6</v>
      </c>
      <c r="M3136" s="22">
        <f t="shared" si="4024"/>
        <v>5458.7</v>
      </c>
      <c r="N3136" s="22">
        <f t="shared" si="4025"/>
        <v>5644.7999999999993</v>
      </c>
      <c r="O3136" s="22">
        <f t="shared" si="4026"/>
        <v>5948.6</v>
      </c>
      <c r="P3136" s="33">
        <f t="shared" si="4138"/>
        <v>0</v>
      </c>
      <c r="Q3136" s="33">
        <f t="shared" si="4138"/>
        <v>0</v>
      </c>
      <c r="R3136" s="33">
        <f t="shared" si="4138"/>
        <v>0</v>
      </c>
      <c r="S3136" s="33">
        <f t="shared" si="4138"/>
        <v>0</v>
      </c>
      <c r="T3136" s="33">
        <f t="shared" si="4138"/>
        <v>0</v>
      </c>
      <c r="U3136" s="33">
        <f t="shared" si="4138"/>
        <v>0</v>
      </c>
      <c r="V3136" s="33">
        <f t="shared" si="4138"/>
        <v>0</v>
      </c>
      <c r="W3136" s="33">
        <f t="shared" si="4138"/>
        <v>0</v>
      </c>
      <c r="X3136" s="33">
        <f t="shared" si="4138"/>
        <v>0</v>
      </c>
      <c r="Y3136" s="33">
        <f t="shared" si="4138"/>
        <v>0</v>
      </c>
      <c r="Z3136" s="33">
        <f t="shared" si="4057"/>
        <v>5458.7</v>
      </c>
      <c r="AA3136" s="33">
        <f t="shared" si="4058"/>
        <v>5644.7999999999993</v>
      </c>
      <c r="AB3136" s="33">
        <f t="shared" si="4059"/>
        <v>5948.6</v>
      </c>
      <c r="AC3136" s="33">
        <f t="shared" si="4138"/>
        <v>0</v>
      </c>
      <c r="AD3136" s="18"/>
    </row>
    <row r="3137" spans="1:30" ht="47.25" x14ac:dyDescent="0.25">
      <c r="A3137" s="31">
        <v>976</v>
      </c>
      <c r="B3137" s="31" t="s">
        <v>138</v>
      </c>
      <c r="C3137" s="31" t="s">
        <v>59</v>
      </c>
      <c r="D3137" s="31" t="s">
        <v>281</v>
      </c>
      <c r="E3137" s="31"/>
      <c r="F3137" s="32" t="s">
        <v>314</v>
      </c>
      <c r="G3137" s="22">
        <f>G3138</f>
        <v>5473.7</v>
      </c>
      <c r="H3137" s="22">
        <f t="shared" si="4138"/>
        <v>5665.2999999999993</v>
      </c>
      <c r="I3137" s="22">
        <f t="shared" si="4138"/>
        <v>5980.2000000000007</v>
      </c>
      <c r="J3137" s="22">
        <f t="shared" si="4138"/>
        <v>-15</v>
      </c>
      <c r="K3137" s="22">
        <f t="shared" si="4138"/>
        <v>-20.5</v>
      </c>
      <c r="L3137" s="22">
        <f t="shared" si="4138"/>
        <v>-31.6</v>
      </c>
      <c r="M3137" s="22">
        <f t="shared" si="4024"/>
        <v>5458.7</v>
      </c>
      <c r="N3137" s="22">
        <f t="shared" si="4025"/>
        <v>5644.7999999999993</v>
      </c>
      <c r="O3137" s="22">
        <f t="shared" si="4026"/>
        <v>5948.6</v>
      </c>
      <c r="P3137" s="33">
        <f t="shared" si="4138"/>
        <v>0</v>
      </c>
      <c r="Q3137" s="33">
        <f t="shared" si="4138"/>
        <v>0</v>
      </c>
      <c r="R3137" s="33">
        <f t="shared" si="4138"/>
        <v>0</v>
      </c>
      <c r="S3137" s="33">
        <f t="shared" si="4138"/>
        <v>0</v>
      </c>
      <c r="T3137" s="33">
        <f t="shared" si="4138"/>
        <v>0</v>
      </c>
      <c r="U3137" s="33">
        <f t="shared" si="4138"/>
        <v>0</v>
      </c>
      <c r="V3137" s="33">
        <f t="shared" si="4138"/>
        <v>0</v>
      </c>
      <c r="W3137" s="33">
        <f t="shared" si="4138"/>
        <v>0</v>
      </c>
      <c r="X3137" s="33">
        <f t="shared" si="4138"/>
        <v>0</v>
      </c>
      <c r="Y3137" s="33">
        <f t="shared" si="4138"/>
        <v>0</v>
      </c>
      <c r="Z3137" s="33">
        <f t="shared" si="4057"/>
        <v>5458.7</v>
      </c>
      <c r="AA3137" s="33">
        <f t="shared" si="4058"/>
        <v>5644.7999999999993</v>
      </c>
      <c r="AB3137" s="33">
        <f t="shared" si="4059"/>
        <v>5948.6</v>
      </c>
      <c r="AC3137" s="33">
        <f t="shared" si="4138"/>
        <v>0</v>
      </c>
      <c r="AD3137" s="18"/>
    </row>
    <row r="3138" spans="1:30" ht="31.5" x14ac:dyDescent="0.25">
      <c r="A3138" s="31">
        <v>976</v>
      </c>
      <c r="B3138" s="31" t="s">
        <v>138</v>
      </c>
      <c r="C3138" s="31" t="s">
        <v>59</v>
      </c>
      <c r="D3138" s="31" t="s">
        <v>589</v>
      </c>
      <c r="E3138" s="31"/>
      <c r="F3138" s="32" t="s">
        <v>237</v>
      </c>
      <c r="G3138" s="22">
        <f>G3139</f>
        <v>5473.7</v>
      </c>
      <c r="H3138" s="22">
        <f t="shared" si="4138"/>
        <v>5665.2999999999993</v>
      </c>
      <c r="I3138" s="22">
        <f t="shared" si="4138"/>
        <v>5980.2000000000007</v>
      </c>
      <c r="J3138" s="22">
        <f t="shared" si="4138"/>
        <v>-15</v>
      </c>
      <c r="K3138" s="22">
        <f t="shared" si="4138"/>
        <v>-20.5</v>
      </c>
      <c r="L3138" s="22">
        <f t="shared" si="4138"/>
        <v>-31.6</v>
      </c>
      <c r="M3138" s="22">
        <f t="shared" si="4024"/>
        <v>5458.7</v>
      </c>
      <c r="N3138" s="22">
        <f t="shared" si="4025"/>
        <v>5644.7999999999993</v>
      </c>
      <c r="O3138" s="22">
        <f t="shared" si="4026"/>
        <v>5948.6</v>
      </c>
      <c r="P3138" s="33">
        <f t="shared" si="4138"/>
        <v>0</v>
      </c>
      <c r="Q3138" s="33">
        <f t="shared" si="4138"/>
        <v>0</v>
      </c>
      <c r="R3138" s="33">
        <f t="shared" si="4138"/>
        <v>0</v>
      </c>
      <c r="S3138" s="33">
        <f t="shared" si="4138"/>
        <v>0</v>
      </c>
      <c r="T3138" s="33">
        <f t="shared" si="4138"/>
        <v>0</v>
      </c>
      <c r="U3138" s="33">
        <f t="shared" si="4138"/>
        <v>0</v>
      </c>
      <c r="V3138" s="33">
        <f t="shared" si="4138"/>
        <v>0</v>
      </c>
      <c r="W3138" s="33">
        <f t="shared" si="4138"/>
        <v>0</v>
      </c>
      <c r="X3138" s="33">
        <f t="shared" si="4138"/>
        <v>0</v>
      </c>
      <c r="Y3138" s="33">
        <f t="shared" si="4138"/>
        <v>0</v>
      </c>
      <c r="Z3138" s="33">
        <f t="shared" si="4057"/>
        <v>5458.7</v>
      </c>
      <c r="AA3138" s="33">
        <f t="shared" si="4058"/>
        <v>5644.7999999999993</v>
      </c>
      <c r="AB3138" s="33">
        <f t="shared" si="4059"/>
        <v>5948.6</v>
      </c>
      <c r="AC3138" s="33">
        <f t="shared" si="4138"/>
        <v>0</v>
      </c>
    </row>
    <row r="3139" spans="1:30" ht="31.5" x14ac:dyDescent="0.25">
      <c r="A3139" s="31">
        <v>976</v>
      </c>
      <c r="B3139" s="31" t="s">
        <v>138</v>
      </c>
      <c r="C3139" s="31" t="s">
        <v>59</v>
      </c>
      <c r="D3139" s="31" t="s">
        <v>589</v>
      </c>
      <c r="E3139" s="31" t="s">
        <v>94</v>
      </c>
      <c r="F3139" s="32" t="s">
        <v>388</v>
      </c>
      <c r="G3139" s="22">
        <f>G3140+G3141</f>
        <v>5473.7</v>
      </c>
      <c r="H3139" s="22">
        <f t="shared" ref="H3139:L3139" si="4139">H3140+H3141</f>
        <v>5665.2999999999993</v>
      </c>
      <c r="I3139" s="22">
        <f t="shared" si="4139"/>
        <v>5980.2000000000007</v>
      </c>
      <c r="J3139" s="22">
        <f t="shared" si="4139"/>
        <v>-15</v>
      </c>
      <c r="K3139" s="22">
        <f t="shared" si="4139"/>
        <v>-20.5</v>
      </c>
      <c r="L3139" s="22">
        <f t="shared" si="4139"/>
        <v>-31.6</v>
      </c>
      <c r="M3139" s="22">
        <f t="shared" si="4024"/>
        <v>5458.7</v>
      </c>
      <c r="N3139" s="22">
        <f t="shared" si="4025"/>
        <v>5644.7999999999993</v>
      </c>
      <c r="O3139" s="22">
        <f t="shared" si="4026"/>
        <v>5948.6</v>
      </c>
      <c r="P3139" s="33">
        <f t="shared" ref="P3139:Q3139" si="4140">P3140+P3141</f>
        <v>0</v>
      </c>
      <c r="Q3139" s="33">
        <f t="shared" si="4140"/>
        <v>0</v>
      </c>
      <c r="R3139" s="33">
        <f t="shared" ref="R3139:T3139" si="4141">R3140+R3141</f>
        <v>0</v>
      </c>
      <c r="S3139" s="33">
        <f t="shared" si="4141"/>
        <v>0</v>
      </c>
      <c r="T3139" s="33">
        <f t="shared" si="4141"/>
        <v>0</v>
      </c>
      <c r="U3139" s="33">
        <f t="shared" ref="U3139:W3139" si="4142">U3140+U3141</f>
        <v>0</v>
      </c>
      <c r="V3139" s="33">
        <f t="shared" si="4142"/>
        <v>0</v>
      </c>
      <c r="W3139" s="33">
        <f t="shared" si="4142"/>
        <v>0</v>
      </c>
      <c r="X3139" s="33">
        <f t="shared" ref="X3139:Y3139" si="4143">X3140+X3141</f>
        <v>0</v>
      </c>
      <c r="Y3139" s="33">
        <f t="shared" si="4143"/>
        <v>0</v>
      </c>
      <c r="Z3139" s="33">
        <f t="shared" si="4057"/>
        <v>5458.7</v>
      </c>
      <c r="AA3139" s="33">
        <f t="shared" si="4058"/>
        <v>5644.7999999999993</v>
      </c>
      <c r="AB3139" s="33">
        <f t="shared" si="4059"/>
        <v>5948.6</v>
      </c>
      <c r="AC3139" s="33">
        <f t="shared" ref="AC3139" si="4144">AC3140+AC3141</f>
        <v>0</v>
      </c>
    </row>
    <row r="3140" spans="1:30" x14ac:dyDescent="0.25">
      <c r="A3140" s="31">
        <v>976</v>
      </c>
      <c r="B3140" s="31" t="s">
        <v>138</v>
      </c>
      <c r="C3140" s="31" t="s">
        <v>59</v>
      </c>
      <c r="D3140" s="31" t="s">
        <v>589</v>
      </c>
      <c r="E3140" s="31">
        <v>610</v>
      </c>
      <c r="F3140" s="32" t="s">
        <v>379</v>
      </c>
      <c r="G3140" s="22">
        <v>2189.1</v>
      </c>
      <c r="H3140" s="22">
        <v>2276.1999999999998</v>
      </c>
      <c r="I3140" s="22">
        <v>2406.3000000000002</v>
      </c>
      <c r="J3140" s="22">
        <v>-5.6</v>
      </c>
      <c r="K3140" s="22">
        <v>-5.6</v>
      </c>
      <c r="L3140" s="22">
        <v>-11.1</v>
      </c>
      <c r="M3140" s="22">
        <f t="shared" ref="M3140:M3210" si="4145">G3140+J3140</f>
        <v>2183.5</v>
      </c>
      <c r="N3140" s="22">
        <f t="shared" ref="N3140:N3210" si="4146">H3140+K3140</f>
        <v>2270.6</v>
      </c>
      <c r="O3140" s="22">
        <f t="shared" ref="O3140:O3210" si="4147">I3140+L3140</f>
        <v>2395.2000000000003</v>
      </c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>
        <f t="shared" si="4057"/>
        <v>2183.5</v>
      </c>
      <c r="AA3140" s="33">
        <f t="shared" si="4058"/>
        <v>2270.6</v>
      </c>
      <c r="AB3140" s="33">
        <f t="shared" si="4059"/>
        <v>2395.2000000000003</v>
      </c>
      <c r="AC3140" s="33"/>
    </row>
    <row r="3141" spans="1:30" x14ac:dyDescent="0.25">
      <c r="A3141" s="31">
        <v>976</v>
      </c>
      <c r="B3141" s="31" t="s">
        <v>138</v>
      </c>
      <c r="C3141" s="31" t="s">
        <v>59</v>
      </c>
      <c r="D3141" s="31" t="s">
        <v>589</v>
      </c>
      <c r="E3141" s="31">
        <v>620</v>
      </c>
      <c r="F3141" s="32" t="s">
        <v>380</v>
      </c>
      <c r="G3141" s="22">
        <v>3284.6</v>
      </c>
      <c r="H3141" s="22">
        <v>3389.1</v>
      </c>
      <c r="I3141" s="22">
        <v>3573.9</v>
      </c>
      <c r="J3141" s="22">
        <v>-9.4</v>
      </c>
      <c r="K3141" s="22">
        <v>-14.9</v>
      </c>
      <c r="L3141" s="22">
        <v>-20.5</v>
      </c>
      <c r="M3141" s="22">
        <f t="shared" si="4145"/>
        <v>3275.2</v>
      </c>
      <c r="N3141" s="22">
        <f t="shared" si="4146"/>
        <v>3374.2</v>
      </c>
      <c r="O3141" s="22">
        <f t="shared" si="4147"/>
        <v>3553.4</v>
      </c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>
        <f t="shared" si="4057"/>
        <v>3275.2</v>
      </c>
      <c r="AA3141" s="33">
        <f t="shared" si="4058"/>
        <v>3374.2</v>
      </c>
      <c r="AB3141" s="33">
        <f t="shared" si="4059"/>
        <v>3553.4</v>
      </c>
      <c r="AC3141" s="33"/>
    </row>
    <row r="3142" spans="1:30" s="6" customFormat="1" x14ac:dyDescent="0.25">
      <c r="A3142" s="19">
        <v>976</v>
      </c>
      <c r="B3142" s="19" t="s">
        <v>60</v>
      </c>
      <c r="C3142" s="19"/>
      <c r="D3142" s="19"/>
      <c r="E3142" s="19"/>
      <c r="F3142" s="20" t="s">
        <v>393</v>
      </c>
      <c r="G3142" s="21">
        <f>G3143+G3170+G3189</f>
        <v>211963.80000000002</v>
      </c>
      <c r="H3142" s="21">
        <f t="shared" ref="H3142:L3142" si="4148">H3143+H3170+H3189</f>
        <v>273305.19999999995</v>
      </c>
      <c r="I3142" s="21">
        <f t="shared" si="4148"/>
        <v>363155.39999999997</v>
      </c>
      <c r="J3142" s="21">
        <f t="shared" si="4148"/>
        <v>5200.8</v>
      </c>
      <c r="K3142" s="21">
        <f t="shared" si="4148"/>
        <v>-28796.2</v>
      </c>
      <c r="L3142" s="21">
        <f t="shared" si="4148"/>
        <v>-98796.2</v>
      </c>
      <c r="M3142" s="22">
        <f t="shared" si="4145"/>
        <v>217164.6</v>
      </c>
      <c r="N3142" s="22">
        <f t="shared" si="4146"/>
        <v>244508.99999999994</v>
      </c>
      <c r="O3142" s="22">
        <f t="shared" si="4147"/>
        <v>264359.19999999995</v>
      </c>
      <c r="P3142" s="23">
        <f t="shared" ref="P3142:Q3142" si="4149">P3143+P3170+P3189</f>
        <v>0</v>
      </c>
      <c r="Q3142" s="23">
        <f t="shared" si="4149"/>
        <v>0</v>
      </c>
      <c r="R3142" s="23">
        <f t="shared" ref="R3142:T3142" si="4150">R3143+R3170+R3189</f>
        <v>3080</v>
      </c>
      <c r="S3142" s="23">
        <f t="shared" si="4150"/>
        <v>0</v>
      </c>
      <c r="T3142" s="23">
        <f t="shared" si="4150"/>
        <v>0</v>
      </c>
      <c r="U3142" s="23">
        <f t="shared" ref="U3142:W3142" si="4151">U3143+U3170+U3189</f>
        <v>2980</v>
      </c>
      <c r="V3142" s="23">
        <f t="shared" si="4151"/>
        <v>0</v>
      </c>
      <c r="W3142" s="23">
        <f t="shared" si="4151"/>
        <v>0</v>
      </c>
      <c r="X3142" s="23">
        <f t="shared" ref="X3142:Y3142" si="4152">X3143+X3170+X3189</f>
        <v>0</v>
      </c>
      <c r="Y3142" s="23">
        <f t="shared" si="4152"/>
        <v>0</v>
      </c>
      <c r="Z3142" s="23">
        <f t="shared" si="4057"/>
        <v>220244.6</v>
      </c>
      <c r="AA3142" s="23">
        <f t="shared" si="4058"/>
        <v>247488.99999999994</v>
      </c>
      <c r="AB3142" s="23">
        <f t="shared" si="4059"/>
        <v>264359.19999999995</v>
      </c>
      <c r="AC3142" s="23">
        <f t="shared" ref="AC3142" si="4153">AC3143+AC3170+AC3189</f>
        <v>0</v>
      </c>
    </row>
    <row r="3143" spans="1:30" s="34" customFormat="1" x14ac:dyDescent="0.25">
      <c r="A3143" s="25">
        <v>976</v>
      </c>
      <c r="B3143" s="25" t="s">
        <v>60</v>
      </c>
      <c r="C3143" s="25" t="s">
        <v>14</v>
      </c>
      <c r="D3143" s="25"/>
      <c r="E3143" s="25"/>
      <c r="F3143" s="26" t="s">
        <v>664</v>
      </c>
      <c r="G3143" s="27">
        <f>G3144</f>
        <v>67643.600000000006</v>
      </c>
      <c r="H3143" s="27">
        <f t="shared" ref="H3143:AC3143" si="4154">H3144</f>
        <v>110996.9</v>
      </c>
      <c r="I3143" s="27">
        <f t="shared" si="4154"/>
        <v>105847.5</v>
      </c>
      <c r="J3143" s="27">
        <f t="shared" si="4154"/>
        <v>4000</v>
      </c>
      <c r="K3143" s="27">
        <f t="shared" si="4154"/>
        <v>0</v>
      </c>
      <c r="L3143" s="27">
        <f t="shared" si="4154"/>
        <v>0</v>
      </c>
      <c r="M3143" s="22">
        <f t="shared" si="4145"/>
        <v>71643.600000000006</v>
      </c>
      <c r="N3143" s="22">
        <f t="shared" si="4146"/>
        <v>110996.9</v>
      </c>
      <c r="O3143" s="22">
        <f t="shared" si="4147"/>
        <v>105847.5</v>
      </c>
      <c r="P3143" s="28">
        <f t="shared" si="4154"/>
        <v>0</v>
      </c>
      <c r="Q3143" s="28">
        <f t="shared" si="4154"/>
        <v>0</v>
      </c>
      <c r="R3143" s="28">
        <f t="shared" si="4154"/>
        <v>3080</v>
      </c>
      <c r="S3143" s="28">
        <f t="shared" si="4154"/>
        <v>0</v>
      </c>
      <c r="T3143" s="28">
        <f t="shared" si="4154"/>
        <v>0</v>
      </c>
      <c r="U3143" s="28">
        <f t="shared" si="4154"/>
        <v>2980</v>
      </c>
      <c r="V3143" s="28">
        <f t="shared" si="4154"/>
        <v>0</v>
      </c>
      <c r="W3143" s="28">
        <f t="shared" si="4154"/>
        <v>0</v>
      </c>
      <c r="X3143" s="28">
        <f t="shared" si="4154"/>
        <v>0</v>
      </c>
      <c r="Y3143" s="28">
        <f t="shared" si="4154"/>
        <v>0</v>
      </c>
      <c r="Z3143" s="28">
        <f t="shared" si="4057"/>
        <v>74723.600000000006</v>
      </c>
      <c r="AA3143" s="28">
        <f t="shared" si="4058"/>
        <v>113976.9</v>
      </c>
      <c r="AB3143" s="28">
        <f t="shared" si="4059"/>
        <v>105847.5</v>
      </c>
      <c r="AC3143" s="28">
        <f t="shared" si="4154"/>
        <v>0</v>
      </c>
    </row>
    <row r="3144" spans="1:30" ht="31.5" x14ac:dyDescent="0.25">
      <c r="A3144" s="31">
        <v>976</v>
      </c>
      <c r="B3144" s="31" t="s">
        <v>60</v>
      </c>
      <c r="C3144" s="31" t="s">
        <v>14</v>
      </c>
      <c r="D3144" s="31" t="s">
        <v>280</v>
      </c>
      <c r="E3144" s="31"/>
      <c r="F3144" s="32" t="s">
        <v>313</v>
      </c>
      <c r="G3144" s="22">
        <f>G3145+G3154</f>
        <v>67643.600000000006</v>
      </c>
      <c r="H3144" s="22">
        <f t="shared" ref="H3144:L3144" si="4155">H3145+H3154</f>
        <v>110996.9</v>
      </c>
      <c r="I3144" s="22">
        <f t="shared" si="4155"/>
        <v>105847.5</v>
      </c>
      <c r="J3144" s="22">
        <f t="shared" si="4155"/>
        <v>4000</v>
      </c>
      <c r="K3144" s="22">
        <f t="shared" si="4155"/>
        <v>0</v>
      </c>
      <c r="L3144" s="22">
        <f t="shared" si="4155"/>
        <v>0</v>
      </c>
      <c r="M3144" s="22">
        <f t="shared" si="4145"/>
        <v>71643.600000000006</v>
      </c>
      <c r="N3144" s="22">
        <f t="shared" si="4146"/>
        <v>110996.9</v>
      </c>
      <c r="O3144" s="22">
        <f t="shared" si="4147"/>
        <v>105847.5</v>
      </c>
      <c r="P3144" s="33">
        <f t="shared" ref="P3144:Q3144" si="4156">P3145+P3154</f>
        <v>0</v>
      </c>
      <c r="Q3144" s="33">
        <f t="shared" si="4156"/>
        <v>0</v>
      </c>
      <c r="R3144" s="33">
        <f t="shared" ref="R3144:T3144" si="4157">R3145+R3154</f>
        <v>3080</v>
      </c>
      <c r="S3144" s="33">
        <f t="shared" si="4157"/>
        <v>0</v>
      </c>
      <c r="T3144" s="33">
        <f t="shared" si="4157"/>
        <v>0</v>
      </c>
      <c r="U3144" s="33">
        <f t="shared" ref="U3144:W3144" si="4158">U3145+U3154</f>
        <v>2980</v>
      </c>
      <c r="V3144" s="33">
        <f t="shared" si="4158"/>
        <v>0</v>
      </c>
      <c r="W3144" s="33">
        <f t="shared" si="4158"/>
        <v>0</v>
      </c>
      <c r="X3144" s="33">
        <f t="shared" ref="X3144:Y3144" si="4159">X3145+X3154</f>
        <v>0</v>
      </c>
      <c r="Y3144" s="33">
        <f t="shared" si="4159"/>
        <v>0</v>
      </c>
      <c r="Z3144" s="33">
        <f t="shared" si="4057"/>
        <v>74723.600000000006</v>
      </c>
      <c r="AA3144" s="33">
        <f t="shared" si="4058"/>
        <v>113976.9</v>
      </c>
      <c r="AB3144" s="33">
        <f t="shared" si="4059"/>
        <v>105847.5</v>
      </c>
      <c r="AC3144" s="33">
        <f t="shared" ref="AC3144" si="4160">AC3145+AC3154</f>
        <v>0</v>
      </c>
      <c r="AD3144" s="18"/>
    </row>
    <row r="3145" spans="1:30" x14ac:dyDescent="0.25">
      <c r="A3145" s="31">
        <v>976</v>
      </c>
      <c r="B3145" s="31" t="s">
        <v>60</v>
      </c>
      <c r="C3145" s="31" t="s">
        <v>14</v>
      </c>
      <c r="D3145" s="31" t="s">
        <v>595</v>
      </c>
      <c r="E3145" s="31"/>
      <c r="F3145" s="32" t="s">
        <v>672</v>
      </c>
      <c r="G3145" s="22">
        <f>G3146+G3151</f>
        <v>19470.7</v>
      </c>
      <c r="H3145" s="22">
        <f t="shared" ref="H3145:L3145" si="4161">H3146+H3151</f>
        <v>62554.2</v>
      </c>
      <c r="I3145" s="22">
        <f t="shared" si="4161"/>
        <v>56749.2</v>
      </c>
      <c r="J3145" s="22">
        <f t="shared" si="4161"/>
        <v>0</v>
      </c>
      <c r="K3145" s="22">
        <f t="shared" si="4161"/>
        <v>0</v>
      </c>
      <c r="L3145" s="22">
        <f t="shared" si="4161"/>
        <v>0</v>
      </c>
      <c r="M3145" s="22">
        <f t="shared" si="4145"/>
        <v>19470.7</v>
      </c>
      <c r="N3145" s="22">
        <f t="shared" si="4146"/>
        <v>62554.2</v>
      </c>
      <c r="O3145" s="22">
        <f t="shared" si="4147"/>
        <v>56749.2</v>
      </c>
      <c r="P3145" s="33">
        <f t="shared" ref="P3145:Q3145" si="4162">P3146+P3151</f>
        <v>0</v>
      </c>
      <c r="Q3145" s="33">
        <f t="shared" si="4162"/>
        <v>0</v>
      </c>
      <c r="R3145" s="33">
        <f t="shared" ref="R3145:T3145" si="4163">R3146+R3151</f>
        <v>0</v>
      </c>
      <c r="S3145" s="33">
        <f t="shared" si="4163"/>
        <v>0</v>
      </c>
      <c r="T3145" s="33">
        <f t="shared" si="4163"/>
        <v>0</v>
      </c>
      <c r="U3145" s="33">
        <f t="shared" ref="U3145:W3145" si="4164">U3146+U3151</f>
        <v>0</v>
      </c>
      <c r="V3145" s="33">
        <f t="shared" si="4164"/>
        <v>0</v>
      </c>
      <c r="W3145" s="33">
        <f t="shared" si="4164"/>
        <v>0</v>
      </c>
      <c r="X3145" s="33">
        <f t="shared" ref="X3145:Y3145" si="4165">X3146+X3151</f>
        <v>0</v>
      </c>
      <c r="Y3145" s="33">
        <f t="shared" si="4165"/>
        <v>0</v>
      </c>
      <c r="Z3145" s="33">
        <f t="shared" si="4057"/>
        <v>19470.7</v>
      </c>
      <c r="AA3145" s="33">
        <f t="shared" si="4058"/>
        <v>62554.2</v>
      </c>
      <c r="AB3145" s="33">
        <f t="shared" si="4059"/>
        <v>56749.2</v>
      </c>
      <c r="AC3145" s="33">
        <f t="shared" ref="AC3145" si="4166">AC3146+AC3151</f>
        <v>0</v>
      </c>
      <c r="AD3145" s="18"/>
    </row>
    <row r="3146" spans="1:30" ht="63" x14ac:dyDescent="0.25">
      <c r="A3146" s="31">
        <v>976</v>
      </c>
      <c r="B3146" s="31" t="s">
        <v>60</v>
      </c>
      <c r="C3146" s="31" t="s">
        <v>14</v>
      </c>
      <c r="D3146" s="31" t="s">
        <v>588</v>
      </c>
      <c r="E3146" s="31"/>
      <c r="F3146" s="32" t="s">
        <v>673</v>
      </c>
      <c r="G3146" s="22">
        <f>G3147+G3149</f>
        <v>15269.5</v>
      </c>
      <c r="H3146" s="22">
        <f t="shared" ref="H3146:L3146" si="4167">H3147+H3149</f>
        <v>45286</v>
      </c>
      <c r="I3146" s="22">
        <f t="shared" si="4167"/>
        <v>38346.9</v>
      </c>
      <c r="J3146" s="22">
        <f t="shared" si="4167"/>
        <v>0</v>
      </c>
      <c r="K3146" s="22">
        <f t="shared" si="4167"/>
        <v>0</v>
      </c>
      <c r="L3146" s="22">
        <f t="shared" si="4167"/>
        <v>0</v>
      </c>
      <c r="M3146" s="22">
        <f t="shared" si="4145"/>
        <v>15269.5</v>
      </c>
      <c r="N3146" s="22">
        <f t="shared" si="4146"/>
        <v>45286</v>
      </c>
      <c r="O3146" s="22">
        <f t="shared" si="4147"/>
        <v>38346.9</v>
      </c>
      <c r="P3146" s="33">
        <f t="shared" ref="P3146:Q3146" si="4168">P3147+P3149</f>
        <v>0</v>
      </c>
      <c r="Q3146" s="33">
        <f t="shared" si="4168"/>
        <v>0</v>
      </c>
      <c r="R3146" s="33">
        <f t="shared" ref="R3146:T3146" si="4169">R3147+R3149</f>
        <v>0</v>
      </c>
      <c r="S3146" s="33">
        <f t="shared" si="4169"/>
        <v>0</v>
      </c>
      <c r="T3146" s="33">
        <f t="shared" si="4169"/>
        <v>0</v>
      </c>
      <c r="U3146" s="33">
        <f t="shared" ref="U3146:W3146" si="4170">U3147+U3149</f>
        <v>0</v>
      </c>
      <c r="V3146" s="33">
        <f t="shared" si="4170"/>
        <v>0</v>
      </c>
      <c r="W3146" s="33">
        <f t="shared" si="4170"/>
        <v>0</v>
      </c>
      <c r="X3146" s="33">
        <f t="shared" ref="X3146:Y3146" si="4171">X3147+X3149</f>
        <v>0</v>
      </c>
      <c r="Y3146" s="33">
        <f t="shared" si="4171"/>
        <v>0</v>
      </c>
      <c r="Z3146" s="33">
        <f t="shared" si="4057"/>
        <v>15269.5</v>
      </c>
      <c r="AA3146" s="33">
        <f t="shared" si="4058"/>
        <v>45286</v>
      </c>
      <c r="AB3146" s="33">
        <f t="shared" si="4059"/>
        <v>38346.9</v>
      </c>
      <c r="AC3146" s="33">
        <f t="shared" ref="AC3146" si="4172">AC3147+AC3149</f>
        <v>0</v>
      </c>
    </row>
    <row r="3147" spans="1:30" ht="31.5" x14ac:dyDescent="0.25">
      <c r="A3147" s="31">
        <v>976</v>
      </c>
      <c r="B3147" s="31" t="s">
        <v>60</v>
      </c>
      <c r="C3147" s="31" t="s">
        <v>14</v>
      </c>
      <c r="D3147" s="31" t="s">
        <v>588</v>
      </c>
      <c r="E3147" s="31" t="s">
        <v>7</v>
      </c>
      <c r="F3147" s="32" t="s">
        <v>385</v>
      </c>
      <c r="G3147" s="22">
        <f>G3148</f>
        <v>15269.5</v>
      </c>
      <c r="H3147" s="22">
        <f t="shared" ref="H3147:AC3147" si="4173">H3148</f>
        <v>15269.5</v>
      </c>
      <c r="I3147" s="22">
        <f t="shared" si="4173"/>
        <v>15269.5</v>
      </c>
      <c r="J3147" s="22">
        <f t="shared" si="4173"/>
        <v>0</v>
      </c>
      <c r="K3147" s="22">
        <f t="shared" si="4173"/>
        <v>0</v>
      </c>
      <c r="L3147" s="22">
        <f t="shared" si="4173"/>
        <v>0</v>
      </c>
      <c r="M3147" s="22">
        <f t="shared" si="4145"/>
        <v>15269.5</v>
      </c>
      <c r="N3147" s="22">
        <f t="shared" si="4146"/>
        <v>15269.5</v>
      </c>
      <c r="O3147" s="22">
        <f t="shared" si="4147"/>
        <v>15269.5</v>
      </c>
      <c r="P3147" s="33">
        <f t="shared" si="4173"/>
        <v>0</v>
      </c>
      <c r="Q3147" s="33">
        <f t="shared" si="4173"/>
        <v>0</v>
      </c>
      <c r="R3147" s="33">
        <f t="shared" si="4173"/>
        <v>0</v>
      </c>
      <c r="S3147" s="33">
        <f t="shared" si="4173"/>
        <v>0</v>
      </c>
      <c r="T3147" s="33">
        <f t="shared" si="4173"/>
        <v>0</v>
      </c>
      <c r="U3147" s="33">
        <f t="shared" si="4173"/>
        <v>0</v>
      </c>
      <c r="V3147" s="33">
        <f t="shared" si="4173"/>
        <v>0</v>
      </c>
      <c r="W3147" s="33">
        <f t="shared" si="4173"/>
        <v>0</v>
      </c>
      <c r="X3147" s="33">
        <f t="shared" si="4173"/>
        <v>0</v>
      </c>
      <c r="Y3147" s="33">
        <f t="shared" si="4173"/>
        <v>0</v>
      </c>
      <c r="Z3147" s="33">
        <f t="shared" si="4057"/>
        <v>15269.5</v>
      </c>
      <c r="AA3147" s="33">
        <f t="shared" si="4058"/>
        <v>15269.5</v>
      </c>
      <c r="AB3147" s="33">
        <f t="shared" si="4059"/>
        <v>15269.5</v>
      </c>
      <c r="AC3147" s="33">
        <f t="shared" si="4173"/>
        <v>0</v>
      </c>
    </row>
    <row r="3148" spans="1:30" ht="31.5" x14ac:dyDescent="0.25">
      <c r="A3148" s="31">
        <v>976</v>
      </c>
      <c r="B3148" s="31" t="s">
        <v>60</v>
      </c>
      <c r="C3148" s="31" t="s">
        <v>14</v>
      </c>
      <c r="D3148" s="31" t="s">
        <v>588</v>
      </c>
      <c r="E3148" s="31">
        <v>240</v>
      </c>
      <c r="F3148" s="32" t="s">
        <v>374</v>
      </c>
      <c r="G3148" s="22">
        <v>15269.5</v>
      </c>
      <c r="H3148" s="22">
        <v>15269.5</v>
      </c>
      <c r="I3148" s="22">
        <v>15269.5</v>
      </c>
      <c r="J3148" s="22"/>
      <c r="K3148" s="22"/>
      <c r="L3148" s="22"/>
      <c r="M3148" s="22">
        <f t="shared" si="4145"/>
        <v>15269.5</v>
      </c>
      <c r="N3148" s="22">
        <f t="shared" si="4146"/>
        <v>15269.5</v>
      </c>
      <c r="O3148" s="22">
        <f t="shared" si="4147"/>
        <v>15269.5</v>
      </c>
      <c r="P3148" s="33"/>
      <c r="Q3148" s="33"/>
      <c r="R3148" s="33"/>
      <c r="S3148" s="33"/>
      <c r="T3148" s="33"/>
      <c r="U3148" s="33"/>
      <c r="V3148" s="33"/>
      <c r="W3148" s="33"/>
      <c r="X3148" s="33"/>
      <c r="Y3148" s="33"/>
      <c r="Z3148" s="33">
        <f t="shared" si="4057"/>
        <v>15269.5</v>
      </c>
      <c r="AA3148" s="33">
        <f t="shared" si="4058"/>
        <v>15269.5</v>
      </c>
      <c r="AB3148" s="33">
        <f t="shared" si="4059"/>
        <v>15269.5</v>
      </c>
      <c r="AC3148" s="33"/>
    </row>
    <row r="3149" spans="1:30" ht="31.5" hidden="1" x14ac:dyDescent="0.25">
      <c r="A3149" s="31">
        <v>976</v>
      </c>
      <c r="B3149" s="31" t="s">
        <v>60</v>
      </c>
      <c r="C3149" s="31" t="s">
        <v>14</v>
      </c>
      <c r="D3149" s="31" t="s">
        <v>588</v>
      </c>
      <c r="E3149" s="31" t="s">
        <v>94</v>
      </c>
      <c r="F3149" s="32" t="s">
        <v>388</v>
      </c>
      <c r="G3149" s="22">
        <f>G3150</f>
        <v>0</v>
      </c>
      <c r="H3149" s="22">
        <f t="shared" ref="H3149:AC3149" si="4174">H3150</f>
        <v>30016.5</v>
      </c>
      <c r="I3149" s="22">
        <f t="shared" si="4174"/>
        <v>23077.4</v>
      </c>
      <c r="J3149" s="22">
        <f t="shared" si="4174"/>
        <v>0</v>
      </c>
      <c r="K3149" s="22">
        <f t="shared" si="4174"/>
        <v>0</v>
      </c>
      <c r="L3149" s="22">
        <f t="shared" si="4174"/>
        <v>0</v>
      </c>
      <c r="M3149" s="22">
        <f t="shared" si="4145"/>
        <v>0</v>
      </c>
      <c r="N3149" s="22">
        <f t="shared" si="4146"/>
        <v>30016.5</v>
      </c>
      <c r="O3149" s="22">
        <f t="shared" si="4147"/>
        <v>23077.4</v>
      </c>
      <c r="P3149" s="33">
        <f t="shared" si="4174"/>
        <v>0</v>
      </c>
      <c r="Q3149" s="33">
        <f t="shared" si="4174"/>
        <v>0</v>
      </c>
      <c r="R3149" s="33">
        <f t="shared" si="4174"/>
        <v>0</v>
      </c>
      <c r="S3149" s="33">
        <f t="shared" si="4174"/>
        <v>0</v>
      </c>
      <c r="T3149" s="33">
        <f t="shared" si="4174"/>
        <v>0</v>
      </c>
      <c r="U3149" s="33">
        <f t="shared" si="4174"/>
        <v>0</v>
      </c>
      <c r="V3149" s="33">
        <f t="shared" si="4174"/>
        <v>0</v>
      </c>
      <c r="W3149" s="33">
        <f t="shared" si="4174"/>
        <v>0</v>
      </c>
      <c r="X3149" s="33">
        <f t="shared" si="4174"/>
        <v>0</v>
      </c>
      <c r="Y3149" s="33">
        <f t="shared" si="4174"/>
        <v>0</v>
      </c>
      <c r="Z3149" s="33">
        <f t="shared" si="4057"/>
        <v>0</v>
      </c>
      <c r="AA3149" s="33">
        <f t="shared" si="4058"/>
        <v>30016.5</v>
      </c>
      <c r="AB3149" s="33">
        <f t="shared" si="4059"/>
        <v>23077.4</v>
      </c>
      <c r="AC3149" s="33">
        <f t="shared" si="4174"/>
        <v>0</v>
      </c>
      <c r="AD3149" s="18">
        <v>0</v>
      </c>
    </row>
    <row r="3150" spans="1:30" hidden="1" x14ac:dyDescent="0.25">
      <c r="A3150" s="31">
        <v>976</v>
      </c>
      <c r="B3150" s="31" t="s">
        <v>60</v>
      </c>
      <c r="C3150" s="31" t="s">
        <v>14</v>
      </c>
      <c r="D3150" s="31" t="s">
        <v>588</v>
      </c>
      <c r="E3150" s="31">
        <v>620</v>
      </c>
      <c r="F3150" s="32" t="s">
        <v>380</v>
      </c>
      <c r="G3150" s="22">
        <v>0</v>
      </c>
      <c r="H3150" s="22">
        <v>30016.5</v>
      </c>
      <c r="I3150" s="22">
        <v>23077.4</v>
      </c>
      <c r="J3150" s="22"/>
      <c r="K3150" s="22"/>
      <c r="L3150" s="22"/>
      <c r="M3150" s="22">
        <f t="shared" si="4145"/>
        <v>0</v>
      </c>
      <c r="N3150" s="22">
        <f t="shared" si="4146"/>
        <v>30016.5</v>
      </c>
      <c r="O3150" s="22">
        <f t="shared" si="4147"/>
        <v>23077.4</v>
      </c>
      <c r="P3150" s="33"/>
      <c r="Q3150" s="33"/>
      <c r="R3150" s="33"/>
      <c r="S3150" s="33"/>
      <c r="T3150" s="33"/>
      <c r="U3150" s="33"/>
      <c r="V3150" s="33"/>
      <c r="W3150" s="33"/>
      <c r="X3150" s="33"/>
      <c r="Y3150" s="33"/>
      <c r="Z3150" s="33">
        <f t="shared" si="4057"/>
        <v>0</v>
      </c>
      <c r="AA3150" s="33">
        <f t="shared" si="4058"/>
        <v>30016.5</v>
      </c>
      <c r="AB3150" s="33">
        <f t="shared" si="4059"/>
        <v>23077.4</v>
      </c>
      <c r="AC3150" s="33"/>
      <c r="AD3150" s="18">
        <v>0</v>
      </c>
    </row>
    <row r="3151" spans="1:30" ht="31.5" x14ac:dyDescent="0.25">
      <c r="A3151" s="31">
        <v>976</v>
      </c>
      <c r="B3151" s="31" t="s">
        <v>60</v>
      </c>
      <c r="C3151" s="31" t="s">
        <v>14</v>
      </c>
      <c r="D3151" s="31" t="s">
        <v>590</v>
      </c>
      <c r="E3151" s="31"/>
      <c r="F3151" s="32" t="s">
        <v>674</v>
      </c>
      <c r="G3151" s="22">
        <f>G3152</f>
        <v>4201.2</v>
      </c>
      <c r="H3151" s="22">
        <f t="shared" ref="H3151:AC3152" si="4175">H3152</f>
        <v>17268.2</v>
      </c>
      <c r="I3151" s="22">
        <f t="shared" si="4175"/>
        <v>18402.3</v>
      </c>
      <c r="J3151" s="22">
        <f t="shared" si="4175"/>
        <v>0</v>
      </c>
      <c r="K3151" s="22">
        <f t="shared" si="4175"/>
        <v>0</v>
      </c>
      <c r="L3151" s="22">
        <f t="shared" si="4175"/>
        <v>0</v>
      </c>
      <c r="M3151" s="22">
        <f t="shared" si="4145"/>
        <v>4201.2</v>
      </c>
      <c r="N3151" s="22">
        <f t="shared" si="4146"/>
        <v>17268.2</v>
      </c>
      <c r="O3151" s="22">
        <f t="shared" si="4147"/>
        <v>18402.3</v>
      </c>
      <c r="P3151" s="33">
        <f t="shared" si="4175"/>
        <v>0</v>
      </c>
      <c r="Q3151" s="33">
        <f t="shared" si="4175"/>
        <v>0</v>
      </c>
      <c r="R3151" s="33">
        <f t="shared" si="4175"/>
        <v>0</v>
      </c>
      <c r="S3151" s="33">
        <f t="shared" si="4175"/>
        <v>0</v>
      </c>
      <c r="T3151" s="33">
        <f t="shared" si="4175"/>
        <v>0</v>
      </c>
      <c r="U3151" s="33">
        <f t="shared" si="4175"/>
        <v>0</v>
      </c>
      <c r="V3151" s="33">
        <f t="shared" si="4175"/>
        <v>0</v>
      </c>
      <c r="W3151" s="33">
        <f t="shared" si="4175"/>
        <v>0</v>
      </c>
      <c r="X3151" s="33">
        <f t="shared" si="4175"/>
        <v>0</v>
      </c>
      <c r="Y3151" s="33">
        <f t="shared" si="4175"/>
        <v>0</v>
      </c>
      <c r="Z3151" s="33">
        <f t="shared" si="4057"/>
        <v>4201.2</v>
      </c>
      <c r="AA3151" s="33">
        <f t="shared" si="4058"/>
        <v>17268.2</v>
      </c>
      <c r="AB3151" s="33">
        <f t="shared" si="4059"/>
        <v>18402.3</v>
      </c>
      <c r="AC3151" s="33">
        <f t="shared" si="4175"/>
        <v>0</v>
      </c>
    </row>
    <row r="3152" spans="1:30" ht="31.5" x14ac:dyDescent="0.25">
      <c r="A3152" s="31">
        <v>976</v>
      </c>
      <c r="B3152" s="31" t="s">
        <v>60</v>
      </c>
      <c r="C3152" s="31" t="s">
        <v>14</v>
      </c>
      <c r="D3152" s="31" t="s">
        <v>590</v>
      </c>
      <c r="E3152" s="31" t="s">
        <v>7</v>
      </c>
      <c r="F3152" s="32" t="s">
        <v>385</v>
      </c>
      <c r="G3152" s="22">
        <f>G3153</f>
        <v>4201.2</v>
      </c>
      <c r="H3152" s="22">
        <f t="shared" si="4175"/>
        <v>17268.2</v>
      </c>
      <c r="I3152" s="22">
        <f t="shared" si="4175"/>
        <v>18402.3</v>
      </c>
      <c r="J3152" s="22">
        <f t="shared" si="4175"/>
        <v>0</v>
      </c>
      <c r="K3152" s="22">
        <f t="shared" si="4175"/>
        <v>0</v>
      </c>
      <c r="L3152" s="22">
        <f t="shared" si="4175"/>
        <v>0</v>
      </c>
      <c r="M3152" s="22">
        <f t="shared" si="4145"/>
        <v>4201.2</v>
      </c>
      <c r="N3152" s="22">
        <f t="shared" si="4146"/>
        <v>17268.2</v>
      </c>
      <c r="O3152" s="22">
        <f t="shared" si="4147"/>
        <v>18402.3</v>
      </c>
      <c r="P3152" s="33">
        <f t="shared" si="4175"/>
        <v>0</v>
      </c>
      <c r="Q3152" s="33">
        <f t="shared" si="4175"/>
        <v>0</v>
      </c>
      <c r="R3152" s="33">
        <f t="shared" si="4175"/>
        <v>0</v>
      </c>
      <c r="S3152" s="33">
        <f t="shared" si="4175"/>
        <v>0</v>
      </c>
      <c r="T3152" s="33">
        <f t="shared" si="4175"/>
        <v>0</v>
      </c>
      <c r="U3152" s="33">
        <f t="shared" si="4175"/>
        <v>0</v>
      </c>
      <c r="V3152" s="33">
        <f t="shared" si="4175"/>
        <v>0</v>
      </c>
      <c r="W3152" s="33">
        <f t="shared" si="4175"/>
        <v>0</v>
      </c>
      <c r="X3152" s="33">
        <f t="shared" si="4175"/>
        <v>0</v>
      </c>
      <c r="Y3152" s="33">
        <f t="shared" si="4175"/>
        <v>0</v>
      </c>
      <c r="Z3152" s="33">
        <f t="shared" ref="Z3152:Z3215" si="4176">M3152+P3152+Q3152+R3152+S3152</f>
        <v>4201.2</v>
      </c>
      <c r="AA3152" s="33">
        <f t="shared" ref="AA3152:AA3215" si="4177">N3152+T3152+U3152+V3152</f>
        <v>17268.2</v>
      </c>
      <c r="AB3152" s="33">
        <f t="shared" ref="AB3152:AB3215" si="4178">O3152+W3152+X3152+Y3152</f>
        <v>18402.3</v>
      </c>
      <c r="AC3152" s="33">
        <f t="shared" si="4175"/>
        <v>0</v>
      </c>
    </row>
    <row r="3153" spans="1:30" ht="31.5" x14ac:dyDescent="0.25">
      <c r="A3153" s="31">
        <v>976</v>
      </c>
      <c r="B3153" s="31" t="s">
        <v>60</v>
      </c>
      <c r="C3153" s="31" t="s">
        <v>14</v>
      </c>
      <c r="D3153" s="31" t="s">
        <v>590</v>
      </c>
      <c r="E3153" s="31">
        <v>240</v>
      </c>
      <c r="F3153" s="32" t="s">
        <v>374</v>
      </c>
      <c r="G3153" s="22">
        <v>4201.2</v>
      </c>
      <c r="H3153" s="22">
        <v>17268.2</v>
      </c>
      <c r="I3153" s="22">
        <v>18402.3</v>
      </c>
      <c r="J3153" s="22"/>
      <c r="K3153" s="22"/>
      <c r="L3153" s="22"/>
      <c r="M3153" s="22">
        <f t="shared" si="4145"/>
        <v>4201.2</v>
      </c>
      <c r="N3153" s="22">
        <f t="shared" si="4146"/>
        <v>17268.2</v>
      </c>
      <c r="O3153" s="22">
        <f t="shared" si="4147"/>
        <v>18402.3</v>
      </c>
      <c r="P3153" s="33"/>
      <c r="Q3153" s="33"/>
      <c r="R3153" s="33"/>
      <c r="S3153" s="33"/>
      <c r="T3153" s="33"/>
      <c r="U3153" s="33"/>
      <c r="V3153" s="33"/>
      <c r="W3153" s="33"/>
      <c r="X3153" s="33"/>
      <c r="Y3153" s="33"/>
      <c r="Z3153" s="33">
        <f t="shared" si="4176"/>
        <v>4201.2</v>
      </c>
      <c r="AA3153" s="33">
        <f t="shared" si="4177"/>
        <v>17268.2</v>
      </c>
      <c r="AB3153" s="33">
        <f t="shared" si="4178"/>
        <v>18402.3</v>
      </c>
      <c r="AC3153" s="33"/>
    </row>
    <row r="3154" spans="1:30" ht="47.25" x14ac:dyDescent="0.25">
      <c r="A3154" s="31">
        <v>976</v>
      </c>
      <c r="B3154" s="31" t="s">
        <v>60</v>
      </c>
      <c r="C3154" s="31" t="s">
        <v>14</v>
      </c>
      <c r="D3154" s="31" t="s">
        <v>281</v>
      </c>
      <c r="E3154" s="31"/>
      <c r="F3154" s="32" t="s">
        <v>314</v>
      </c>
      <c r="G3154" s="22">
        <f>G3155+G3167</f>
        <v>48172.9</v>
      </c>
      <c r="H3154" s="22">
        <f t="shared" ref="H3154:L3154" si="4179">H3155+H3167</f>
        <v>48442.700000000004</v>
      </c>
      <c r="I3154" s="22">
        <f t="shared" si="4179"/>
        <v>49098.30000000001</v>
      </c>
      <c r="J3154" s="22">
        <f t="shared" si="4179"/>
        <v>4000</v>
      </c>
      <c r="K3154" s="22">
        <f t="shared" si="4179"/>
        <v>0</v>
      </c>
      <c r="L3154" s="22">
        <f t="shared" si="4179"/>
        <v>0</v>
      </c>
      <c r="M3154" s="22">
        <f t="shared" si="4145"/>
        <v>52172.9</v>
      </c>
      <c r="N3154" s="22">
        <f t="shared" si="4146"/>
        <v>48442.700000000004</v>
      </c>
      <c r="O3154" s="22">
        <f t="shared" si="4147"/>
        <v>49098.30000000001</v>
      </c>
      <c r="P3154" s="33">
        <f>P3155+P3167+P3164</f>
        <v>0</v>
      </c>
      <c r="Q3154" s="33">
        <f t="shared" ref="Q3154:AC3154" si="4180">Q3155+Q3167+Q3164</f>
        <v>0</v>
      </c>
      <c r="R3154" s="33">
        <f t="shared" si="4180"/>
        <v>3080</v>
      </c>
      <c r="S3154" s="33">
        <f t="shared" ref="S3154" si="4181">S3155+S3167+S3164</f>
        <v>0</v>
      </c>
      <c r="T3154" s="33">
        <f t="shared" si="4180"/>
        <v>0</v>
      </c>
      <c r="U3154" s="33">
        <f t="shared" si="4180"/>
        <v>2980</v>
      </c>
      <c r="V3154" s="33">
        <f t="shared" ref="V3154" si="4182">V3155+V3167+V3164</f>
        <v>0</v>
      </c>
      <c r="W3154" s="33">
        <f t="shared" si="4180"/>
        <v>0</v>
      </c>
      <c r="X3154" s="33">
        <f t="shared" si="4180"/>
        <v>0</v>
      </c>
      <c r="Y3154" s="33">
        <f t="shared" si="4180"/>
        <v>0</v>
      </c>
      <c r="Z3154" s="33">
        <f t="shared" si="4176"/>
        <v>55252.9</v>
      </c>
      <c r="AA3154" s="33">
        <f t="shared" si="4177"/>
        <v>51422.700000000004</v>
      </c>
      <c r="AB3154" s="33">
        <f t="shared" si="4178"/>
        <v>49098.30000000001</v>
      </c>
      <c r="AC3154" s="33">
        <f t="shared" si="4180"/>
        <v>0</v>
      </c>
      <c r="AD3154" s="18"/>
    </row>
    <row r="3155" spans="1:30" ht="63" x14ac:dyDescent="0.25">
      <c r="A3155" s="31">
        <v>976</v>
      </c>
      <c r="B3155" s="31" t="s">
        <v>60</v>
      </c>
      <c r="C3155" s="31" t="s">
        <v>14</v>
      </c>
      <c r="D3155" s="31" t="s">
        <v>261</v>
      </c>
      <c r="E3155" s="31"/>
      <c r="F3155" s="32" t="s">
        <v>45</v>
      </c>
      <c r="G3155" s="22">
        <f>G3156+G3158+G3160+G3162</f>
        <v>42236.1</v>
      </c>
      <c r="H3155" s="22">
        <f t="shared" ref="H3155:L3155" si="4183">H3156+H3158+H3160+H3162</f>
        <v>42440.000000000007</v>
      </c>
      <c r="I3155" s="22">
        <f t="shared" si="4183"/>
        <v>42935.500000000007</v>
      </c>
      <c r="J3155" s="22">
        <f t="shared" si="4183"/>
        <v>4000</v>
      </c>
      <c r="K3155" s="22">
        <f t="shared" si="4183"/>
        <v>0</v>
      </c>
      <c r="L3155" s="22">
        <f t="shared" si="4183"/>
        <v>0</v>
      </c>
      <c r="M3155" s="22">
        <f t="shared" si="4145"/>
        <v>46236.1</v>
      </c>
      <c r="N3155" s="22">
        <f t="shared" si="4146"/>
        <v>42440.000000000007</v>
      </c>
      <c r="O3155" s="22">
        <f t="shared" si="4147"/>
        <v>42935.500000000007</v>
      </c>
      <c r="P3155" s="33">
        <f t="shared" ref="P3155:Q3155" si="4184">P3156+P3158+P3160+P3162</f>
        <v>0</v>
      </c>
      <c r="Q3155" s="33">
        <f t="shared" si="4184"/>
        <v>0</v>
      </c>
      <c r="R3155" s="33">
        <f t="shared" ref="R3155:T3155" si="4185">R3156+R3158+R3160+R3162</f>
        <v>0</v>
      </c>
      <c r="S3155" s="33">
        <f t="shared" si="4185"/>
        <v>0</v>
      </c>
      <c r="T3155" s="33">
        <f t="shared" si="4185"/>
        <v>0</v>
      </c>
      <c r="U3155" s="33">
        <f t="shared" ref="U3155:W3155" si="4186">U3156+U3158+U3160+U3162</f>
        <v>0</v>
      </c>
      <c r="V3155" s="33">
        <f t="shared" si="4186"/>
        <v>0</v>
      </c>
      <c r="W3155" s="33">
        <f t="shared" si="4186"/>
        <v>0</v>
      </c>
      <c r="X3155" s="33">
        <f t="shared" ref="X3155:Y3155" si="4187">X3156+X3158+X3160+X3162</f>
        <v>0</v>
      </c>
      <c r="Y3155" s="33">
        <f t="shared" si="4187"/>
        <v>0</v>
      </c>
      <c r="Z3155" s="33">
        <f t="shared" si="4176"/>
        <v>46236.1</v>
      </c>
      <c r="AA3155" s="33">
        <f t="shared" si="4177"/>
        <v>42440.000000000007</v>
      </c>
      <c r="AB3155" s="33">
        <f t="shared" si="4178"/>
        <v>42935.500000000007</v>
      </c>
      <c r="AC3155" s="33">
        <f t="shared" ref="AC3155" si="4188">AC3156+AC3158+AC3160+AC3162</f>
        <v>0</v>
      </c>
    </row>
    <row r="3156" spans="1:30" ht="78.75" x14ac:dyDescent="0.25">
      <c r="A3156" s="31">
        <v>976</v>
      </c>
      <c r="B3156" s="31" t="s">
        <v>60</v>
      </c>
      <c r="C3156" s="31" t="s">
        <v>14</v>
      </c>
      <c r="D3156" s="31" t="s">
        <v>261</v>
      </c>
      <c r="E3156" s="31" t="s">
        <v>25</v>
      </c>
      <c r="F3156" s="32" t="s">
        <v>384</v>
      </c>
      <c r="G3156" s="22">
        <f>G3157</f>
        <v>14480</v>
      </c>
      <c r="H3156" s="22">
        <f t="shared" ref="H3156:AC3156" si="4189">H3157</f>
        <v>14480</v>
      </c>
      <c r="I3156" s="22">
        <f t="shared" si="4189"/>
        <v>14480</v>
      </c>
      <c r="J3156" s="22">
        <f t="shared" si="4189"/>
        <v>0</v>
      </c>
      <c r="K3156" s="22">
        <f t="shared" si="4189"/>
        <v>0</v>
      </c>
      <c r="L3156" s="22">
        <f t="shared" si="4189"/>
        <v>0</v>
      </c>
      <c r="M3156" s="22">
        <f t="shared" si="4145"/>
        <v>14480</v>
      </c>
      <c r="N3156" s="22">
        <f t="shared" si="4146"/>
        <v>14480</v>
      </c>
      <c r="O3156" s="22">
        <f t="shared" si="4147"/>
        <v>14480</v>
      </c>
      <c r="P3156" s="33">
        <f t="shared" si="4189"/>
        <v>0</v>
      </c>
      <c r="Q3156" s="33">
        <f t="shared" si="4189"/>
        <v>0</v>
      </c>
      <c r="R3156" s="33">
        <f t="shared" si="4189"/>
        <v>0</v>
      </c>
      <c r="S3156" s="33">
        <f t="shared" si="4189"/>
        <v>0</v>
      </c>
      <c r="T3156" s="33">
        <f t="shared" si="4189"/>
        <v>0</v>
      </c>
      <c r="U3156" s="33">
        <f t="shared" si="4189"/>
        <v>0</v>
      </c>
      <c r="V3156" s="33">
        <f t="shared" si="4189"/>
        <v>0</v>
      </c>
      <c r="W3156" s="33">
        <f t="shared" si="4189"/>
        <v>0</v>
      </c>
      <c r="X3156" s="33">
        <f t="shared" si="4189"/>
        <v>0</v>
      </c>
      <c r="Y3156" s="33">
        <f t="shared" si="4189"/>
        <v>0</v>
      </c>
      <c r="Z3156" s="33">
        <f t="shared" si="4176"/>
        <v>14480</v>
      </c>
      <c r="AA3156" s="33">
        <f t="shared" si="4177"/>
        <v>14480</v>
      </c>
      <c r="AB3156" s="33">
        <f t="shared" si="4178"/>
        <v>14480</v>
      </c>
      <c r="AC3156" s="33">
        <f t="shared" si="4189"/>
        <v>0</v>
      </c>
    </row>
    <row r="3157" spans="1:30" x14ac:dyDescent="0.25">
      <c r="A3157" s="31">
        <v>976</v>
      </c>
      <c r="B3157" s="31" t="s">
        <v>60</v>
      </c>
      <c r="C3157" s="31" t="s">
        <v>14</v>
      </c>
      <c r="D3157" s="31" t="s">
        <v>261</v>
      </c>
      <c r="E3157" s="31">
        <v>110</v>
      </c>
      <c r="F3157" s="32" t="s">
        <v>372</v>
      </c>
      <c r="G3157" s="22">
        <v>14480</v>
      </c>
      <c r="H3157" s="22">
        <v>14480</v>
      </c>
      <c r="I3157" s="22">
        <v>14480</v>
      </c>
      <c r="J3157" s="22"/>
      <c r="K3157" s="22"/>
      <c r="L3157" s="22"/>
      <c r="M3157" s="22">
        <f t="shared" si="4145"/>
        <v>14480</v>
      </c>
      <c r="N3157" s="22">
        <f t="shared" si="4146"/>
        <v>14480</v>
      </c>
      <c r="O3157" s="22">
        <f t="shared" si="4147"/>
        <v>14480</v>
      </c>
      <c r="P3157" s="33"/>
      <c r="Q3157" s="33"/>
      <c r="R3157" s="33"/>
      <c r="S3157" s="33"/>
      <c r="T3157" s="33"/>
      <c r="U3157" s="33"/>
      <c r="V3157" s="33"/>
      <c r="W3157" s="33"/>
      <c r="X3157" s="33"/>
      <c r="Y3157" s="33"/>
      <c r="Z3157" s="33">
        <f t="shared" si="4176"/>
        <v>14480</v>
      </c>
      <c r="AA3157" s="33">
        <f t="shared" si="4177"/>
        <v>14480</v>
      </c>
      <c r="AB3157" s="33">
        <f t="shared" si="4178"/>
        <v>14480</v>
      </c>
      <c r="AC3157" s="33"/>
    </row>
    <row r="3158" spans="1:30" ht="31.5" x14ac:dyDescent="0.25">
      <c r="A3158" s="31">
        <v>976</v>
      </c>
      <c r="B3158" s="31" t="s">
        <v>60</v>
      </c>
      <c r="C3158" s="31" t="s">
        <v>14</v>
      </c>
      <c r="D3158" s="31" t="s">
        <v>261</v>
      </c>
      <c r="E3158" s="31" t="s">
        <v>7</v>
      </c>
      <c r="F3158" s="32" t="s">
        <v>385</v>
      </c>
      <c r="G3158" s="22">
        <f>G3159</f>
        <v>8781.7000000000007</v>
      </c>
      <c r="H3158" s="22">
        <f t="shared" ref="H3158:AC3158" si="4190">H3159</f>
        <v>8781.7000000000007</v>
      </c>
      <c r="I3158" s="22">
        <f t="shared" si="4190"/>
        <v>8781.7000000000007</v>
      </c>
      <c r="J3158" s="22">
        <f t="shared" si="4190"/>
        <v>4000</v>
      </c>
      <c r="K3158" s="22">
        <f t="shared" si="4190"/>
        <v>0</v>
      </c>
      <c r="L3158" s="22">
        <f t="shared" si="4190"/>
        <v>0</v>
      </c>
      <c r="M3158" s="22">
        <f t="shared" si="4145"/>
        <v>12781.7</v>
      </c>
      <c r="N3158" s="22">
        <f t="shared" si="4146"/>
        <v>8781.7000000000007</v>
      </c>
      <c r="O3158" s="22">
        <f t="shared" si="4147"/>
        <v>8781.7000000000007</v>
      </c>
      <c r="P3158" s="33">
        <f t="shared" si="4190"/>
        <v>0</v>
      </c>
      <c r="Q3158" s="33">
        <f t="shared" si="4190"/>
        <v>0</v>
      </c>
      <c r="R3158" s="33">
        <f t="shared" si="4190"/>
        <v>0</v>
      </c>
      <c r="S3158" s="33">
        <f t="shared" si="4190"/>
        <v>0</v>
      </c>
      <c r="T3158" s="33">
        <f t="shared" si="4190"/>
        <v>0</v>
      </c>
      <c r="U3158" s="33">
        <f t="shared" si="4190"/>
        <v>0</v>
      </c>
      <c r="V3158" s="33">
        <f t="shared" si="4190"/>
        <v>0</v>
      </c>
      <c r="W3158" s="33">
        <f t="shared" si="4190"/>
        <v>0</v>
      </c>
      <c r="X3158" s="33">
        <f t="shared" si="4190"/>
        <v>0</v>
      </c>
      <c r="Y3158" s="33">
        <f t="shared" si="4190"/>
        <v>0</v>
      </c>
      <c r="Z3158" s="33">
        <f t="shared" si="4176"/>
        <v>12781.7</v>
      </c>
      <c r="AA3158" s="33">
        <f t="shared" si="4177"/>
        <v>8781.7000000000007</v>
      </c>
      <c r="AB3158" s="33">
        <f t="shared" si="4178"/>
        <v>8781.7000000000007</v>
      </c>
      <c r="AC3158" s="33">
        <f t="shared" si="4190"/>
        <v>0</v>
      </c>
    </row>
    <row r="3159" spans="1:30" ht="31.5" x14ac:dyDescent="0.25">
      <c r="A3159" s="31">
        <v>976</v>
      </c>
      <c r="B3159" s="31" t="s">
        <v>60</v>
      </c>
      <c r="C3159" s="31" t="s">
        <v>14</v>
      </c>
      <c r="D3159" s="31" t="s">
        <v>261</v>
      </c>
      <c r="E3159" s="31">
        <v>240</v>
      </c>
      <c r="F3159" s="32" t="s">
        <v>374</v>
      </c>
      <c r="G3159" s="22">
        <v>8781.7000000000007</v>
      </c>
      <c r="H3159" s="22">
        <v>8781.7000000000007</v>
      </c>
      <c r="I3159" s="22">
        <v>8781.7000000000007</v>
      </c>
      <c r="J3159" s="22">
        <v>4000</v>
      </c>
      <c r="K3159" s="22"/>
      <c r="L3159" s="22"/>
      <c r="M3159" s="22">
        <f t="shared" si="4145"/>
        <v>12781.7</v>
      </c>
      <c r="N3159" s="22">
        <f t="shared" si="4146"/>
        <v>8781.7000000000007</v>
      </c>
      <c r="O3159" s="22">
        <f t="shared" si="4147"/>
        <v>8781.7000000000007</v>
      </c>
      <c r="P3159" s="33"/>
      <c r="Q3159" s="33"/>
      <c r="R3159" s="33"/>
      <c r="S3159" s="33"/>
      <c r="T3159" s="33"/>
      <c r="U3159" s="33"/>
      <c r="V3159" s="33"/>
      <c r="W3159" s="33"/>
      <c r="X3159" s="33"/>
      <c r="Y3159" s="33"/>
      <c r="Z3159" s="33">
        <f t="shared" si="4176"/>
        <v>12781.7</v>
      </c>
      <c r="AA3159" s="33">
        <f t="shared" si="4177"/>
        <v>8781.7000000000007</v>
      </c>
      <c r="AB3159" s="33">
        <f t="shared" si="4178"/>
        <v>8781.7000000000007</v>
      </c>
      <c r="AC3159" s="33"/>
    </row>
    <row r="3160" spans="1:30" ht="31.5" x14ac:dyDescent="0.25">
      <c r="A3160" s="31">
        <v>976</v>
      </c>
      <c r="B3160" s="31" t="s">
        <v>60</v>
      </c>
      <c r="C3160" s="31" t="s">
        <v>14</v>
      </c>
      <c r="D3160" s="31" t="s">
        <v>261</v>
      </c>
      <c r="E3160" s="31" t="s">
        <v>94</v>
      </c>
      <c r="F3160" s="32" t="s">
        <v>388</v>
      </c>
      <c r="G3160" s="22">
        <f>G3161</f>
        <v>18371.5</v>
      </c>
      <c r="H3160" s="22">
        <f t="shared" ref="H3160:AC3160" si="4191">H3161</f>
        <v>18575.400000000001</v>
      </c>
      <c r="I3160" s="22">
        <f t="shared" si="4191"/>
        <v>19070.900000000001</v>
      </c>
      <c r="J3160" s="22">
        <f t="shared" si="4191"/>
        <v>0</v>
      </c>
      <c r="K3160" s="22">
        <f t="shared" si="4191"/>
        <v>0</v>
      </c>
      <c r="L3160" s="22">
        <f t="shared" si="4191"/>
        <v>0</v>
      </c>
      <c r="M3160" s="22">
        <f t="shared" si="4145"/>
        <v>18371.5</v>
      </c>
      <c r="N3160" s="22">
        <f t="shared" si="4146"/>
        <v>18575.400000000001</v>
      </c>
      <c r="O3160" s="22">
        <f t="shared" si="4147"/>
        <v>19070.900000000001</v>
      </c>
      <c r="P3160" s="33">
        <f t="shared" si="4191"/>
        <v>0</v>
      </c>
      <c r="Q3160" s="33">
        <f t="shared" si="4191"/>
        <v>0</v>
      </c>
      <c r="R3160" s="33">
        <f t="shared" si="4191"/>
        <v>0</v>
      </c>
      <c r="S3160" s="33">
        <f t="shared" si="4191"/>
        <v>0</v>
      </c>
      <c r="T3160" s="33">
        <f t="shared" si="4191"/>
        <v>0</v>
      </c>
      <c r="U3160" s="33">
        <f t="shared" si="4191"/>
        <v>0</v>
      </c>
      <c r="V3160" s="33">
        <f t="shared" si="4191"/>
        <v>0</v>
      </c>
      <c r="W3160" s="33">
        <f t="shared" si="4191"/>
        <v>0</v>
      </c>
      <c r="X3160" s="33">
        <f t="shared" si="4191"/>
        <v>0</v>
      </c>
      <c r="Y3160" s="33">
        <f t="shared" si="4191"/>
        <v>0</v>
      </c>
      <c r="Z3160" s="33">
        <f t="shared" si="4176"/>
        <v>18371.5</v>
      </c>
      <c r="AA3160" s="33">
        <f t="shared" si="4177"/>
        <v>18575.400000000001</v>
      </c>
      <c r="AB3160" s="33">
        <f t="shared" si="4178"/>
        <v>19070.900000000001</v>
      </c>
      <c r="AC3160" s="33">
        <f t="shared" si="4191"/>
        <v>0</v>
      </c>
    </row>
    <row r="3161" spans="1:30" x14ac:dyDescent="0.25">
      <c r="A3161" s="31">
        <v>976</v>
      </c>
      <c r="B3161" s="31" t="s">
        <v>60</v>
      </c>
      <c r="C3161" s="31" t="s">
        <v>14</v>
      </c>
      <c r="D3161" s="31" t="s">
        <v>261</v>
      </c>
      <c r="E3161" s="31">
        <v>620</v>
      </c>
      <c r="F3161" s="32" t="s">
        <v>380</v>
      </c>
      <c r="G3161" s="22">
        <v>18371.5</v>
      </c>
      <c r="H3161" s="22">
        <v>18575.400000000001</v>
      </c>
      <c r="I3161" s="22">
        <v>19070.900000000001</v>
      </c>
      <c r="J3161" s="22"/>
      <c r="K3161" s="22"/>
      <c r="L3161" s="22"/>
      <c r="M3161" s="22">
        <f t="shared" si="4145"/>
        <v>18371.5</v>
      </c>
      <c r="N3161" s="22">
        <f t="shared" si="4146"/>
        <v>18575.400000000001</v>
      </c>
      <c r="O3161" s="22">
        <f t="shared" si="4147"/>
        <v>19070.900000000001</v>
      </c>
      <c r="P3161" s="33"/>
      <c r="Q3161" s="33"/>
      <c r="R3161" s="33"/>
      <c r="S3161" s="33"/>
      <c r="T3161" s="33"/>
      <c r="U3161" s="33"/>
      <c r="V3161" s="33"/>
      <c r="W3161" s="33"/>
      <c r="X3161" s="33"/>
      <c r="Y3161" s="33"/>
      <c r="Z3161" s="33">
        <f t="shared" si="4176"/>
        <v>18371.5</v>
      </c>
      <c r="AA3161" s="33">
        <f t="shared" si="4177"/>
        <v>18575.400000000001</v>
      </c>
      <c r="AB3161" s="33">
        <f t="shared" si="4178"/>
        <v>19070.900000000001</v>
      </c>
      <c r="AC3161" s="33"/>
    </row>
    <row r="3162" spans="1:30" x14ac:dyDescent="0.25">
      <c r="A3162" s="31">
        <v>976</v>
      </c>
      <c r="B3162" s="31" t="s">
        <v>60</v>
      </c>
      <c r="C3162" s="31" t="s">
        <v>14</v>
      </c>
      <c r="D3162" s="31" t="s">
        <v>261</v>
      </c>
      <c r="E3162" s="31" t="s">
        <v>8</v>
      </c>
      <c r="F3162" s="32" t="s">
        <v>389</v>
      </c>
      <c r="G3162" s="22">
        <f>G3163</f>
        <v>602.9</v>
      </c>
      <c r="H3162" s="22">
        <f t="shared" ref="H3162:AC3162" si="4192">H3163</f>
        <v>602.9</v>
      </c>
      <c r="I3162" s="22">
        <f t="shared" si="4192"/>
        <v>602.9</v>
      </c>
      <c r="J3162" s="22">
        <f t="shared" si="4192"/>
        <v>0</v>
      </c>
      <c r="K3162" s="22">
        <f t="shared" si="4192"/>
        <v>0</v>
      </c>
      <c r="L3162" s="22">
        <f t="shared" si="4192"/>
        <v>0</v>
      </c>
      <c r="M3162" s="22">
        <f t="shared" si="4145"/>
        <v>602.9</v>
      </c>
      <c r="N3162" s="22">
        <f t="shared" si="4146"/>
        <v>602.9</v>
      </c>
      <c r="O3162" s="22">
        <f t="shared" si="4147"/>
        <v>602.9</v>
      </c>
      <c r="P3162" s="33">
        <f t="shared" si="4192"/>
        <v>0</v>
      </c>
      <c r="Q3162" s="33">
        <f t="shared" si="4192"/>
        <v>0</v>
      </c>
      <c r="R3162" s="33">
        <f t="shared" si="4192"/>
        <v>0</v>
      </c>
      <c r="S3162" s="33">
        <f t="shared" si="4192"/>
        <v>0</v>
      </c>
      <c r="T3162" s="33">
        <f t="shared" si="4192"/>
        <v>0</v>
      </c>
      <c r="U3162" s="33">
        <f t="shared" si="4192"/>
        <v>0</v>
      </c>
      <c r="V3162" s="33">
        <f t="shared" si="4192"/>
        <v>0</v>
      </c>
      <c r="W3162" s="33">
        <f t="shared" si="4192"/>
        <v>0</v>
      </c>
      <c r="X3162" s="33">
        <f t="shared" si="4192"/>
        <v>0</v>
      </c>
      <c r="Y3162" s="33">
        <f t="shared" si="4192"/>
        <v>0</v>
      </c>
      <c r="Z3162" s="33">
        <f t="shared" si="4176"/>
        <v>602.9</v>
      </c>
      <c r="AA3162" s="33">
        <f t="shared" si="4177"/>
        <v>602.9</v>
      </c>
      <c r="AB3162" s="33">
        <f t="shared" si="4178"/>
        <v>602.9</v>
      </c>
      <c r="AC3162" s="33">
        <f t="shared" si="4192"/>
        <v>0</v>
      </c>
    </row>
    <row r="3163" spans="1:30" x14ac:dyDescent="0.25">
      <c r="A3163" s="31">
        <v>976</v>
      </c>
      <c r="B3163" s="31" t="s">
        <v>60</v>
      </c>
      <c r="C3163" s="31" t="s">
        <v>14</v>
      </c>
      <c r="D3163" s="31" t="s">
        <v>261</v>
      </c>
      <c r="E3163" s="31">
        <v>850</v>
      </c>
      <c r="F3163" s="32" t="s">
        <v>383</v>
      </c>
      <c r="G3163" s="22">
        <v>602.9</v>
      </c>
      <c r="H3163" s="22">
        <v>602.9</v>
      </c>
      <c r="I3163" s="22">
        <v>602.9</v>
      </c>
      <c r="J3163" s="22"/>
      <c r="K3163" s="22"/>
      <c r="L3163" s="22"/>
      <c r="M3163" s="22">
        <f t="shared" si="4145"/>
        <v>602.9</v>
      </c>
      <c r="N3163" s="22">
        <f t="shared" si="4146"/>
        <v>602.9</v>
      </c>
      <c r="O3163" s="22">
        <f t="shared" si="4147"/>
        <v>602.9</v>
      </c>
      <c r="P3163" s="33"/>
      <c r="Q3163" s="33"/>
      <c r="R3163" s="33"/>
      <c r="S3163" s="33"/>
      <c r="T3163" s="33"/>
      <c r="U3163" s="33"/>
      <c r="V3163" s="33"/>
      <c r="W3163" s="33"/>
      <c r="X3163" s="33"/>
      <c r="Y3163" s="33"/>
      <c r="Z3163" s="33">
        <f t="shared" si="4176"/>
        <v>602.9</v>
      </c>
      <c r="AA3163" s="33">
        <f t="shared" si="4177"/>
        <v>602.9</v>
      </c>
      <c r="AB3163" s="33">
        <f t="shared" si="4178"/>
        <v>602.9</v>
      </c>
      <c r="AC3163" s="33"/>
    </row>
    <row r="3164" spans="1:30" ht="63" x14ac:dyDescent="0.25">
      <c r="A3164" s="31">
        <v>976</v>
      </c>
      <c r="B3164" s="31" t="s">
        <v>60</v>
      </c>
      <c r="C3164" s="31" t="s">
        <v>14</v>
      </c>
      <c r="D3164" s="31" t="s">
        <v>926</v>
      </c>
      <c r="E3164" s="31"/>
      <c r="F3164" s="32" t="s">
        <v>942</v>
      </c>
      <c r="G3164" s="22"/>
      <c r="H3164" s="22"/>
      <c r="I3164" s="22"/>
      <c r="J3164" s="22"/>
      <c r="K3164" s="22"/>
      <c r="L3164" s="22"/>
      <c r="M3164" s="22">
        <f>M3165</f>
        <v>0</v>
      </c>
      <c r="N3164" s="22">
        <f t="shared" ref="N3164:AC3165" si="4193">N3165</f>
        <v>0</v>
      </c>
      <c r="O3164" s="22">
        <f t="shared" si="4193"/>
        <v>0</v>
      </c>
      <c r="P3164" s="33">
        <f t="shared" si="4193"/>
        <v>0</v>
      </c>
      <c r="Q3164" s="33">
        <f t="shared" si="4193"/>
        <v>0</v>
      </c>
      <c r="R3164" s="33">
        <f t="shared" si="4193"/>
        <v>3080</v>
      </c>
      <c r="S3164" s="33">
        <f t="shared" si="4193"/>
        <v>0</v>
      </c>
      <c r="T3164" s="33">
        <f t="shared" si="4193"/>
        <v>0</v>
      </c>
      <c r="U3164" s="33">
        <f t="shared" si="4193"/>
        <v>2980</v>
      </c>
      <c r="V3164" s="33">
        <f t="shared" si="4193"/>
        <v>0</v>
      </c>
      <c r="W3164" s="33">
        <f t="shared" si="4193"/>
        <v>0</v>
      </c>
      <c r="X3164" s="33">
        <f t="shared" si="4193"/>
        <v>0</v>
      </c>
      <c r="Y3164" s="33">
        <f t="shared" si="4193"/>
        <v>0</v>
      </c>
      <c r="Z3164" s="33">
        <f t="shared" si="4176"/>
        <v>3080</v>
      </c>
      <c r="AA3164" s="33">
        <f t="shared" si="4177"/>
        <v>2980</v>
      </c>
      <c r="AB3164" s="33">
        <f t="shared" si="4178"/>
        <v>0</v>
      </c>
      <c r="AC3164" s="33">
        <f t="shared" si="4193"/>
        <v>0</v>
      </c>
    </row>
    <row r="3165" spans="1:30" ht="31.5" x14ac:dyDescent="0.25">
      <c r="A3165" s="31">
        <v>976</v>
      </c>
      <c r="B3165" s="31" t="s">
        <v>60</v>
      </c>
      <c r="C3165" s="31" t="s">
        <v>14</v>
      </c>
      <c r="D3165" s="31" t="s">
        <v>926</v>
      </c>
      <c r="E3165" s="31" t="s">
        <v>7</v>
      </c>
      <c r="F3165" s="32" t="s">
        <v>385</v>
      </c>
      <c r="G3165" s="22"/>
      <c r="H3165" s="22"/>
      <c r="I3165" s="22"/>
      <c r="J3165" s="22"/>
      <c r="K3165" s="22"/>
      <c r="L3165" s="22"/>
      <c r="M3165" s="22">
        <f>M3166</f>
        <v>0</v>
      </c>
      <c r="N3165" s="22">
        <f t="shared" si="4193"/>
        <v>0</v>
      </c>
      <c r="O3165" s="22">
        <f t="shared" si="4193"/>
        <v>0</v>
      </c>
      <c r="P3165" s="33">
        <f t="shared" si="4193"/>
        <v>0</v>
      </c>
      <c r="Q3165" s="33">
        <f t="shared" si="4193"/>
        <v>0</v>
      </c>
      <c r="R3165" s="33">
        <f t="shared" si="4193"/>
        <v>3080</v>
      </c>
      <c r="S3165" s="33">
        <f t="shared" si="4193"/>
        <v>0</v>
      </c>
      <c r="T3165" s="33">
        <f t="shared" si="4193"/>
        <v>0</v>
      </c>
      <c r="U3165" s="33">
        <f t="shared" si="4193"/>
        <v>2980</v>
      </c>
      <c r="V3165" s="33">
        <f t="shared" si="4193"/>
        <v>0</v>
      </c>
      <c r="W3165" s="33">
        <f t="shared" si="4193"/>
        <v>0</v>
      </c>
      <c r="X3165" s="33">
        <f t="shared" si="4193"/>
        <v>0</v>
      </c>
      <c r="Y3165" s="33">
        <f t="shared" si="4193"/>
        <v>0</v>
      </c>
      <c r="Z3165" s="33">
        <f t="shared" si="4176"/>
        <v>3080</v>
      </c>
      <c r="AA3165" s="33">
        <f t="shared" si="4177"/>
        <v>2980</v>
      </c>
      <c r="AB3165" s="33">
        <f t="shared" si="4178"/>
        <v>0</v>
      </c>
      <c r="AC3165" s="33">
        <f t="shared" si="4193"/>
        <v>0</v>
      </c>
    </row>
    <row r="3166" spans="1:30" ht="31.5" x14ac:dyDescent="0.25">
      <c r="A3166" s="31">
        <v>976</v>
      </c>
      <c r="B3166" s="31" t="s">
        <v>60</v>
      </c>
      <c r="C3166" s="31" t="s">
        <v>14</v>
      </c>
      <c r="D3166" s="31" t="s">
        <v>926</v>
      </c>
      <c r="E3166" s="31" t="s">
        <v>317</v>
      </c>
      <c r="F3166" s="32" t="s">
        <v>374</v>
      </c>
      <c r="G3166" s="22"/>
      <c r="H3166" s="22"/>
      <c r="I3166" s="22"/>
      <c r="J3166" s="22"/>
      <c r="K3166" s="22"/>
      <c r="L3166" s="22"/>
      <c r="M3166" s="22">
        <v>0</v>
      </c>
      <c r="N3166" s="22">
        <v>0</v>
      </c>
      <c r="O3166" s="22">
        <v>0</v>
      </c>
      <c r="P3166" s="33"/>
      <c r="Q3166" s="33"/>
      <c r="R3166" s="33">
        <v>3080</v>
      </c>
      <c r="S3166" s="33"/>
      <c r="T3166" s="33"/>
      <c r="U3166" s="33">
        <v>2980</v>
      </c>
      <c r="V3166" s="33"/>
      <c r="W3166" s="33"/>
      <c r="X3166" s="33"/>
      <c r="Y3166" s="33"/>
      <c r="Z3166" s="33">
        <f t="shared" si="4176"/>
        <v>3080</v>
      </c>
      <c r="AA3166" s="33">
        <f t="shared" si="4177"/>
        <v>2980</v>
      </c>
      <c r="AB3166" s="33">
        <f t="shared" si="4178"/>
        <v>0</v>
      </c>
      <c r="AC3166" s="33"/>
    </row>
    <row r="3167" spans="1:30" ht="63" x14ac:dyDescent="0.25">
      <c r="A3167" s="31">
        <v>976</v>
      </c>
      <c r="B3167" s="31" t="s">
        <v>60</v>
      </c>
      <c r="C3167" s="31" t="s">
        <v>14</v>
      </c>
      <c r="D3167" s="31" t="s">
        <v>591</v>
      </c>
      <c r="E3167" s="31"/>
      <c r="F3167" s="32" t="s">
        <v>677</v>
      </c>
      <c r="G3167" s="22">
        <f>G3168</f>
        <v>5936.8</v>
      </c>
      <c r="H3167" s="22">
        <f t="shared" ref="H3167:AC3168" si="4194">H3168</f>
        <v>6002.7</v>
      </c>
      <c r="I3167" s="22">
        <f t="shared" si="4194"/>
        <v>6162.8</v>
      </c>
      <c r="J3167" s="22">
        <f t="shared" si="4194"/>
        <v>0</v>
      </c>
      <c r="K3167" s="22">
        <f t="shared" si="4194"/>
        <v>0</v>
      </c>
      <c r="L3167" s="22">
        <f t="shared" si="4194"/>
        <v>0</v>
      </c>
      <c r="M3167" s="22">
        <f t="shared" si="4145"/>
        <v>5936.8</v>
      </c>
      <c r="N3167" s="22">
        <f t="shared" si="4146"/>
        <v>6002.7</v>
      </c>
      <c r="O3167" s="22">
        <f t="shared" si="4147"/>
        <v>6162.8</v>
      </c>
      <c r="P3167" s="33">
        <f t="shared" si="4194"/>
        <v>0</v>
      </c>
      <c r="Q3167" s="33">
        <f t="shared" si="4194"/>
        <v>0</v>
      </c>
      <c r="R3167" s="33">
        <f t="shared" si="4194"/>
        <v>0</v>
      </c>
      <c r="S3167" s="33">
        <f t="shared" si="4194"/>
        <v>0</v>
      </c>
      <c r="T3167" s="33">
        <f t="shared" si="4194"/>
        <v>0</v>
      </c>
      <c r="U3167" s="33">
        <f t="shared" si="4194"/>
        <v>0</v>
      </c>
      <c r="V3167" s="33">
        <f t="shared" si="4194"/>
        <v>0</v>
      </c>
      <c r="W3167" s="33">
        <f t="shared" si="4194"/>
        <v>0</v>
      </c>
      <c r="X3167" s="33">
        <f t="shared" si="4194"/>
        <v>0</v>
      </c>
      <c r="Y3167" s="33">
        <f t="shared" si="4194"/>
        <v>0</v>
      </c>
      <c r="Z3167" s="33">
        <f t="shared" si="4176"/>
        <v>5936.8</v>
      </c>
      <c r="AA3167" s="33">
        <f t="shared" si="4177"/>
        <v>6002.7</v>
      </c>
      <c r="AB3167" s="33">
        <f t="shared" si="4178"/>
        <v>6162.8</v>
      </c>
      <c r="AC3167" s="33">
        <f t="shared" si="4194"/>
        <v>0</v>
      </c>
    </row>
    <row r="3168" spans="1:30" ht="31.5" x14ac:dyDescent="0.25">
      <c r="A3168" s="31">
        <v>976</v>
      </c>
      <c r="B3168" s="31" t="s">
        <v>60</v>
      </c>
      <c r="C3168" s="31" t="s">
        <v>14</v>
      </c>
      <c r="D3168" s="31" t="s">
        <v>591</v>
      </c>
      <c r="E3168" s="31" t="s">
        <v>94</v>
      </c>
      <c r="F3168" s="32" t="s">
        <v>388</v>
      </c>
      <c r="G3168" s="22">
        <f>G3169</f>
        <v>5936.8</v>
      </c>
      <c r="H3168" s="22">
        <f t="shared" si="4194"/>
        <v>6002.7</v>
      </c>
      <c r="I3168" s="22">
        <f t="shared" si="4194"/>
        <v>6162.8</v>
      </c>
      <c r="J3168" s="22">
        <f t="shared" si="4194"/>
        <v>0</v>
      </c>
      <c r="K3168" s="22">
        <f t="shared" si="4194"/>
        <v>0</v>
      </c>
      <c r="L3168" s="22">
        <f t="shared" si="4194"/>
        <v>0</v>
      </c>
      <c r="M3168" s="22">
        <f t="shared" si="4145"/>
        <v>5936.8</v>
      </c>
      <c r="N3168" s="22">
        <f t="shared" si="4146"/>
        <v>6002.7</v>
      </c>
      <c r="O3168" s="22">
        <f t="shared" si="4147"/>
        <v>6162.8</v>
      </c>
      <c r="P3168" s="33">
        <f t="shared" si="4194"/>
        <v>0</v>
      </c>
      <c r="Q3168" s="33">
        <f t="shared" si="4194"/>
        <v>0</v>
      </c>
      <c r="R3168" s="33">
        <f t="shared" si="4194"/>
        <v>0</v>
      </c>
      <c r="S3168" s="33">
        <f t="shared" si="4194"/>
        <v>0</v>
      </c>
      <c r="T3168" s="33">
        <f t="shared" si="4194"/>
        <v>0</v>
      </c>
      <c r="U3168" s="33">
        <f t="shared" si="4194"/>
        <v>0</v>
      </c>
      <c r="V3168" s="33">
        <f t="shared" si="4194"/>
        <v>0</v>
      </c>
      <c r="W3168" s="33">
        <f t="shared" si="4194"/>
        <v>0</v>
      </c>
      <c r="X3168" s="33">
        <f t="shared" si="4194"/>
        <v>0</v>
      </c>
      <c r="Y3168" s="33">
        <f t="shared" si="4194"/>
        <v>0</v>
      </c>
      <c r="Z3168" s="33">
        <f t="shared" si="4176"/>
        <v>5936.8</v>
      </c>
      <c r="AA3168" s="33">
        <f t="shared" si="4177"/>
        <v>6002.7</v>
      </c>
      <c r="AB3168" s="33">
        <f t="shared" si="4178"/>
        <v>6162.8</v>
      </c>
      <c r="AC3168" s="33">
        <f t="shared" si="4194"/>
        <v>0</v>
      </c>
    </row>
    <row r="3169" spans="1:30" ht="47.25" x14ac:dyDescent="0.25">
      <c r="A3169" s="31">
        <v>976</v>
      </c>
      <c r="B3169" s="31" t="s">
        <v>60</v>
      </c>
      <c r="C3169" s="31" t="s">
        <v>14</v>
      </c>
      <c r="D3169" s="31" t="s">
        <v>591</v>
      </c>
      <c r="E3169" s="31">
        <v>630</v>
      </c>
      <c r="F3169" s="32" t="s">
        <v>381</v>
      </c>
      <c r="G3169" s="22">
        <v>5936.8</v>
      </c>
      <c r="H3169" s="22">
        <v>6002.7</v>
      </c>
      <c r="I3169" s="22">
        <v>6162.8</v>
      </c>
      <c r="J3169" s="22"/>
      <c r="K3169" s="22"/>
      <c r="L3169" s="22"/>
      <c r="M3169" s="22">
        <f t="shared" si="4145"/>
        <v>5936.8</v>
      </c>
      <c r="N3169" s="22">
        <f t="shared" si="4146"/>
        <v>6002.7</v>
      </c>
      <c r="O3169" s="22">
        <f t="shared" si="4147"/>
        <v>6162.8</v>
      </c>
      <c r="P3169" s="33"/>
      <c r="Q3169" s="33"/>
      <c r="R3169" s="33"/>
      <c r="S3169" s="33"/>
      <c r="T3169" s="33"/>
      <c r="U3169" s="33"/>
      <c r="V3169" s="33"/>
      <c r="W3169" s="33"/>
      <c r="X3169" s="33"/>
      <c r="Y3169" s="33"/>
      <c r="Z3169" s="33">
        <f t="shared" si="4176"/>
        <v>5936.8</v>
      </c>
      <c r="AA3169" s="33">
        <f t="shared" si="4177"/>
        <v>6002.7</v>
      </c>
      <c r="AB3169" s="33">
        <f t="shared" si="4178"/>
        <v>6162.8</v>
      </c>
      <c r="AC3169" s="33"/>
    </row>
    <row r="3170" spans="1:30" s="34" customFormat="1" x14ac:dyDescent="0.25">
      <c r="A3170" s="25">
        <v>976</v>
      </c>
      <c r="B3170" s="25" t="s">
        <v>60</v>
      </c>
      <c r="C3170" s="25" t="s">
        <v>139</v>
      </c>
      <c r="D3170" s="25"/>
      <c r="E3170" s="25"/>
      <c r="F3170" s="26" t="s">
        <v>401</v>
      </c>
      <c r="G3170" s="27">
        <f>G3171</f>
        <v>134205.20000000001</v>
      </c>
      <c r="H3170" s="27">
        <f t="shared" ref="H3170:AC3170" si="4195">H3171</f>
        <v>152177.79999999999</v>
      </c>
      <c r="I3170" s="27">
        <f t="shared" si="4195"/>
        <v>247177.8</v>
      </c>
      <c r="J3170" s="27">
        <f t="shared" si="4195"/>
        <v>0</v>
      </c>
      <c r="K3170" s="27">
        <f t="shared" si="4195"/>
        <v>-30000</v>
      </c>
      <c r="L3170" s="27">
        <f t="shared" si="4195"/>
        <v>-100000</v>
      </c>
      <c r="M3170" s="22">
        <f t="shared" si="4145"/>
        <v>134205.20000000001</v>
      </c>
      <c r="N3170" s="22">
        <f t="shared" si="4146"/>
        <v>122177.79999999999</v>
      </c>
      <c r="O3170" s="22">
        <f t="shared" si="4147"/>
        <v>147177.79999999999</v>
      </c>
      <c r="P3170" s="28">
        <f t="shared" si="4195"/>
        <v>0</v>
      </c>
      <c r="Q3170" s="28">
        <f t="shared" si="4195"/>
        <v>0</v>
      </c>
      <c r="R3170" s="28">
        <f t="shared" si="4195"/>
        <v>0</v>
      </c>
      <c r="S3170" s="28">
        <f t="shared" si="4195"/>
        <v>0</v>
      </c>
      <c r="T3170" s="28">
        <f t="shared" si="4195"/>
        <v>0</v>
      </c>
      <c r="U3170" s="28">
        <f t="shared" si="4195"/>
        <v>0</v>
      </c>
      <c r="V3170" s="28">
        <f t="shared" si="4195"/>
        <v>0</v>
      </c>
      <c r="W3170" s="28">
        <f t="shared" si="4195"/>
        <v>0</v>
      </c>
      <c r="X3170" s="28">
        <f t="shared" si="4195"/>
        <v>0</v>
      </c>
      <c r="Y3170" s="28">
        <f t="shared" si="4195"/>
        <v>0</v>
      </c>
      <c r="Z3170" s="28">
        <f t="shared" si="4176"/>
        <v>134205.20000000001</v>
      </c>
      <c r="AA3170" s="28">
        <f t="shared" si="4177"/>
        <v>122177.79999999999</v>
      </c>
      <c r="AB3170" s="28">
        <f t="shared" si="4178"/>
        <v>147177.79999999999</v>
      </c>
      <c r="AC3170" s="28">
        <f t="shared" si="4195"/>
        <v>0</v>
      </c>
    </row>
    <row r="3171" spans="1:30" ht="31.5" x14ac:dyDescent="0.25">
      <c r="A3171" s="31">
        <v>976</v>
      </c>
      <c r="B3171" s="31" t="s">
        <v>60</v>
      </c>
      <c r="C3171" s="31" t="s">
        <v>139</v>
      </c>
      <c r="D3171" s="31" t="s">
        <v>280</v>
      </c>
      <c r="E3171" s="31"/>
      <c r="F3171" s="32" t="s">
        <v>313</v>
      </c>
      <c r="G3171" s="22">
        <f>G3172+G3182</f>
        <v>134205.20000000001</v>
      </c>
      <c r="H3171" s="22">
        <f t="shared" ref="H3171:L3171" si="4196">H3172+H3182</f>
        <v>152177.79999999999</v>
      </c>
      <c r="I3171" s="22">
        <f t="shared" si="4196"/>
        <v>247177.8</v>
      </c>
      <c r="J3171" s="22">
        <f t="shared" si="4196"/>
        <v>0</v>
      </c>
      <c r="K3171" s="22">
        <f t="shared" si="4196"/>
        <v>-30000</v>
      </c>
      <c r="L3171" s="22">
        <f t="shared" si="4196"/>
        <v>-100000</v>
      </c>
      <c r="M3171" s="22">
        <f t="shared" si="4145"/>
        <v>134205.20000000001</v>
      </c>
      <c r="N3171" s="22">
        <f t="shared" si="4146"/>
        <v>122177.79999999999</v>
      </c>
      <c r="O3171" s="22">
        <f t="shared" si="4147"/>
        <v>147177.79999999999</v>
      </c>
      <c r="P3171" s="33">
        <f t="shared" ref="P3171:Q3171" si="4197">P3172+P3182</f>
        <v>0</v>
      </c>
      <c r="Q3171" s="33">
        <f t="shared" si="4197"/>
        <v>0</v>
      </c>
      <c r="R3171" s="33">
        <f t="shared" ref="R3171:T3171" si="4198">R3172+R3182</f>
        <v>0</v>
      </c>
      <c r="S3171" s="33">
        <f t="shared" si="4198"/>
        <v>0</v>
      </c>
      <c r="T3171" s="33">
        <f t="shared" si="4198"/>
        <v>0</v>
      </c>
      <c r="U3171" s="33">
        <f t="shared" ref="U3171:W3171" si="4199">U3172+U3182</f>
        <v>0</v>
      </c>
      <c r="V3171" s="33">
        <f t="shared" si="4199"/>
        <v>0</v>
      </c>
      <c r="W3171" s="33">
        <f t="shared" si="4199"/>
        <v>0</v>
      </c>
      <c r="X3171" s="33">
        <f t="shared" ref="X3171:Y3171" si="4200">X3172+X3182</f>
        <v>0</v>
      </c>
      <c r="Y3171" s="33">
        <f t="shared" si="4200"/>
        <v>0</v>
      </c>
      <c r="Z3171" s="33">
        <f t="shared" si="4176"/>
        <v>134205.20000000001</v>
      </c>
      <c r="AA3171" s="33">
        <f t="shared" si="4177"/>
        <v>122177.79999999999</v>
      </c>
      <c r="AB3171" s="33">
        <f t="shared" si="4178"/>
        <v>147177.79999999999</v>
      </c>
      <c r="AC3171" s="33">
        <f t="shared" ref="AC3171" si="4201">AC3172+AC3182</f>
        <v>0</v>
      </c>
      <c r="AD3171" s="18"/>
    </row>
    <row r="3172" spans="1:30" x14ac:dyDescent="0.25">
      <c r="A3172" s="31">
        <v>976</v>
      </c>
      <c r="B3172" s="31" t="s">
        <v>60</v>
      </c>
      <c r="C3172" s="31" t="s">
        <v>139</v>
      </c>
      <c r="D3172" s="31" t="s">
        <v>595</v>
      </c>
      <c r="E3172" s="31"/>
      <c r="F3172" s="32" t="s">
        <v>672</v>
      </c>
      <c r="G3172" s="22">
        <f>G3173+G3176+G3179</f>
        <v>110713.2</v>
      </c>
      <c r="H3172" s="22">
        <f t="shared" ref="H3172:L3172" si="4202">H3173+H3176+H3179</f>
        <v>130000</v>
      </c>
      <c r="I3172" s="22">
        <f t="shared" si="4202"/>
        <v>225000</v>
      </c>
      <c r="J3172" s="22">
        <f t="shared" si="4202"/>
        <v>0</v>
      </c>
      <c r="K3172" s="22">
        <f t="shared" si="4202"/>
        <v>-30000</v>
      </c>
      <c r="L3172" s="22">
        <f t="shared" si="4202"/>
        <v>-100000</v>
      </c>
      <c r="M3172" s="22">
        <f t="shared" si="4145"/>
        <v>110713.2</v>
      </c>
      <c r="N3172" s="22">
        <f t="shared" si="4146"/>
        <v>100000</v>
      </c>
      <c r="O3172" s="22">
        <f t="shared" si="4147"/>
        <v>125000</v>
      </c>
      <c r="P3172" s="33">
        <f t="shared" ref="P3172:Q3172" si="4203">P3173+P3176+P3179</f>
        <v>0</v>
      </c>
      <c r="Q3172" s="33">
        <f t="shared" si="4203"/>
        <v>0</v>
      </c>
      <c r="R3172" s="33">
        <f t="shared" ref="R3172:T3172" si="4204">R3173+R3176+R3179</f>
        <v>0</v>
      </c>
      <c r="S3172" s="33">
        <f t="shared" si="4204"/>
        <v>0</v>
      </c>
      <c r="T3172" s="33">
        <f t="shared" si="4204"/>
        <v>0</v>
      </c>
      <c r="U3172" s="33">
        <f t="shared" ref="U3172:W3172" si="4205">U3173+U3176+U3179</f>
        <v>0</v>
      </c>
      <c r="V3172" s="33">
        <f t="shared" si="4205"/>
        <v>0</v>
      </c>
      <c r="W3172" s="33">
        <f t="shared" si="4205"/>
        <v>0</v>
      </c>
      <c r="X3172" s="33">
        <f t="shared" ref="X3172:Y3172" si="4206">X3173+X3176+X3179</f>
        <v>0</v>
      </c>
      <c r="Y3172" s="33">
        <f t="shared" si="4206"/>
        <v>0</v>
      </c>
      <c r="Z3172" s="33">
        <f t="shared" si="4176"/>
        <v>110713.2</v>
      </c>
      <c r="AA3172" s="33">
        <f t="shared" si="4177"/>
        <v>100000</v>
      </c>
      <c r="AB3172" s="33">
        <f t="shared" si="4178"/>
        <v>125000</v>
      </c>
      <c r="AC3172" s="33">
        <f t="shared" ref="AC3172" si="4207">AC3173+AC3176+AC3179</f>
        <v>0</v>
      </c>
      <c r="AD3172" s="18"/>
    </row>
    <row r="3173" spans="1:30" ht="47.25" hidden="1" x14ac:dyDescent="0.25">
      <c r="A3173" s="31">
        <v>976</v>
      </c>
      <c r="B3173" s="31" t="s">
        <v>60</v>
      </c>
      <c r="C3173" s="31" t="s">
        <v>139</v>
      </c>
      <c r="D3173" s="31" t="s">
        <v>592</v>
      </c>
      <c r="E3173" s="31"/>
      <c r="F3173" s="32" t="s">
        <v>675</v>
      </c>
      <c r="G3173" s="22">
        <f>G3174</f>
        <v>5000</v>
      </c>
      <c r="H3173" s="22">
        <f t="shared" ref="H3173:AC3174" si="4208">H3174</f>
        <v>130000</v>
      </c>
      <c r="I3173" s="22">
        <f t="shared" si="4208"/>
        <v>225000</v>
      </c>
      <c r="J3173" s="22">
        <f t="shared" si="4208"/>
        <v>-5000</v>
      </c>
      <c r="K3173" s="22">
        <f t="shared" si="4208"/>
        <v>-130000</v>
      </c>
      <c r="L3173" s="22">
        <f t="shared" si="4208"/>
        <v>-225000</v>
      </c>
      <c r="M3173" s="22">
        <f t="shared" si="4145"/>
        <v>0</v>
      </c>
      <c r="N3173" s="22">
        <f t="shared" si="4146"/>
        <v>0</v>
      </c>
      <c r="O3173" s="22">
        <f t="shared" si="4147"/>
        <v>0</v>
      </c>
      <c r="P3173" s="33">
        <f t="shared" si="4208"/>
        <v>0</v>
      </c>
      <c r="Q3173" s="33">
        <f t="shared" si="4208"/>
        <v>0</v>
      </c>
      <c r="R3173" s="33">
        <f t="shared" si="4208"/>
        <v>0</v>
      </c>
      <c r="S3173" s="33">
        <f t="shared" si="4208"/>
        <v>0</v>
      </c>
      <c r="T3173" s="33">
        <f t="shared" si="4208"/>
        <v>0</v>
      </c>
      <c r="U3173" s="33">
        <f t="shared" si="4208"/>
        <v>0</v>
      </c>
      <c r="V3173" s="33">
        <f t="shared" si="4208"/>
        <v>0</v>
      </c>
      <c r="W3173" s="33">
        <f t="shared" si="4208"/>
        <v>0</v>
      </c>
      <c r="X3173" s="33">
        <f t="shared" si="4208"/>
        <v>0</v>
      </c>
      <c r="Y3173" s="33">
        <f t="shared" si="4208"/>
        <v>0</v>
      </c>
      <c r="Z3173" s="33">
        <f t="shared" si="4176"/>
        <v>0</v>
      </c>
      <c r="AA3173" s="33">
        <f t="shared" si="4177"/>
        <v>0</v>
      </c>
      <c r="AB3173" s="33">
        <f t="shared" si="4178"/>
        <v>0</v>
      </c>
      <c r="AC3173" s="33">
        <f t="shared" si="4208"/>
        <v>0</v>
      </c>
      <c r="AD3173" s="18">
        <v>0</v>
      </c>
    </row>
    <row r="3174" spans="1:30" ht="47.25" hidden="1" x14ac:dyDescent="0.25">
      <c r="A3174" s="31">
        <v>976</v>
      </c>
      <c r="B3174" s="31" t="s">
        <v>60</v>
      </c>
      <c r="C3174" s="31" t="s">
        <v>139</v>
      </c>
      <c r="D3174" s="31" t="s">
        <v>592</v>
      </c>
      <c r="E3174" s="31" t="s">
        <v>26</v>
      </c>
      <c r="F3174" s="32" t="s">
        <v>387</v>
      </c>
      <c r="G3174" s="22">
        <f>G3175</f>
        <v>5000</v>
      </c>
      <c r="H3174" s="22">
        <f t="shared" si="4208"/>
        <v>130000</v>
      </c>
      <c r="I3174" s="22">
        <f t="shared" si="4208"/>
        <v>225000</v>
      </c>
      <c r="J3174" s="22">
        <f t="shared" si="4208"/>
        <v>-5000</v>
      </c>
      <c r="K3174" s="22">
        <f t="shared" si="4208"/>
        <v>-130000</v>
      </c>
      <c r="L3174" s="22">
        <f t="shared" si="4208"/>
        <v>-225000</v>
      </c>
      <c r="M3174" s="22">
        <f t="shared" si="4145"/>
        <v>0</v>
      </c>
      <c r="N3174" s="22">
        <f t="shared" si="4146"/>
        <v>0</v>
      </c>
      <c r="O3174" s="22">
        <f t="shared" si="4147"/>
        <v>0</v>
      </c>
      <c r="P3174" s="33">
        <f t="shared" si="4208"/>
        <v>0</v>
      </c>
      <c r="Q3174" s="33">
        <f t="shared" si="4208"/>
        <v>0</v>
      </c>
      <c r="R3174" s="33">
        <f t="shared" si="4208"/>
        <v>0</v>
      </c>
      <c r="S3174" s="33">
        <f t="shared" si="4208"/>
        <v>0</v>
      </c>
      <c r="T3174" s="33">
        <f t="shared" si="4208"/>
        <v>0</v>
      </c>
      <c r="U3174" s="33">
        <f t="shared" si="4208"/>
        <v>0</v>
      </c>
      <c r="V3174" s="33">
        <f t="shared" si="4208"/>
        <v>0</v>
      </c>
      <c r="W3174" s="33">
        <f t="shared" si="4208"/>
        <v>0</v>
      </c>
      <c r="X3174" s="33">
        <f t="shared" si="4208"/>
        <v>0</v>
      </c>
      <c r="Y3174" s="33">
        <f t="shared" si="4208"/>
        <v>0</v>
      </c>
      <c r="Z3174" s="33">
        <f t="shared" si="4176"/>
        <v>0</v>
      </c>
      <c r="AA3174" s="33">
        <f t="shared" si="4177"/>
        <v>0</v>
      </c>
      <c r="AB3174" s="33">
        <f t="shared" si="4178"/>
        <v>0</v>
      </c>
      <c r="AC3174" s="33">
        <f t="shared" si="4208"/>
        <v>0</v>
      </c>
      <c r="AD3174" s="18">
        <v>0</v>
      </c>
    </row>
    <row r="3175" spans="1:30" hidden="1" x14ac:dyDescent="0.25">
      <c r="A3175" s="31">
        <v>976</v>
      </c>
      <c r="B3175" s="31" t="s">
        <v>60</v>
      </c>
      <c r="C3175" s="31" t="s">
        <v>139</v>
      </c>
      <c r="D3175" s="31" t="s">
        <v>592</v>
      </c>
      <c r="E3175" s="31">
        <v>410</v>
      </c>
      <c r="F3175" s="32" t="s">
        <v>378</v>
      </c>
      <c r="G3175" s="22">
        <v>5000</v>
      </c>
      <c r="H3175" s="22">
        <v>130000</v>
      </c>
      <c r="I3175" s="22">
        <v>225000</v>
      </c>
      <c r="J3175" s="22">
        <v>-5000</v>
      </c>
      <c r="K3175" s="22">
        <v>-130000</v>
      </c>
      <c r="L3175" s="22">
        <v>-225000</v>
      </c>
      <c r="M3175" s="22">
        <f t="shared" si="4145"/>
        <v>0</v>
      </c>
      <c r="N3175" s="22">
        <f t="shared" si="4146"/>
        <v>0</v>
      </c>
      <c r="O3175" s="22">
        <f t="shared" si="4147"/>
        <v>0</v>
      </c>
      <c r="P3175" s="33"/>
      <c r="Q3175" s="33"/>
      <c r="R3175" s="33"/>
      <c r="S3175" s="33"/>
      <c r="T3175" s="33"/>
      <c r="U3175" s="33"/>
      <c r="V3175" s="33"/>
      <c r="W3175" s="33"/>
      <c r="X3175" s="33"/>
      <c r="Y3175" s="33"/>
      <c r="Z3175" s="33">
        <f t="shared" si="4176"/>
        <v>0</v>
      </c>
      <c r="AA3175" s="33">
        <f t="shared" si="4177"/>
        <v>0</v>
      </c>
      <c r="AB3175" s="33">
        <f t="shared" si="4178"/>
        <v>0</v>
      </c>
      <c r="AC3175" s="33"/>
      <c r="AD3175" s="18">
        <v>0</v>
      </c>
    </row>
    <row r="3176" spans="1:30" ht="47.25" x14ac:dyDescent="0.25">
      <c r="A3176" s="31">
        <v>976</v>
      </c>
      <c r="B3176" s="31" t="s">
        <v>60</v>
      </c>
      <c r="C3176" s="31" t="s">
        <v>139</v>
      </c>
      <c r="D3176" s="31" t="s">
        <v>593</v>
      </c>
      <c r="E3176" s="31"/>
      <c r="F3176" s="32" t="s">
        <v>676</v>
      </c>
      <c r="G3176" s="22">
        <f>G3177</f>
        <v>105713.2</v>
      </c>
      <c r="H3176" s="22">
        <f t="shared" ref="H3176:AC3177" si="4209">H3177</f>
        <v>0</v>
      </c>
      <c r="I3176" s="22">
        <f t="shared" si="4209"/>
        <v>0</v>
      </c>
      <c r="J3176" s="22">
        <f t="shared" si="4209"/>
        <v>0</v>
      </c>
      <c r="K3176" s="22">
        <f t="shared" si="4209"/>
        <v>0</v>
      </c>
      <c r="L3176" s="22">
        <f t="shared" si="4209"/>
        <v>0</v>
      </c>
      <c r="M3176" s="22">
        <f t="shared" si="4145"/>
        <v>105713.2</v>
      </c>
      <c r="N3176" s="22">
        <f t="shared" si="4146"/>
        <v>0</v>
      </c>
      <c r="O3176" s="22">
        <f t="shared" si="4147"/>
        <v>0</v>
      </c>
      <c r="P3176" s="33">
        <f t="shared" si="4209"/>
        <v>0</v>
      </c>
      <c r="Q3176" s="33">
        <f t="shared" si="4209"/>
        <v>0</v>
      </c>
      <c r="R3176" s="33">
        <f t="shared" si="4209"/>
        <v>0</v>
      </c>
      <c r="S3176" s="33">
        <f t="shared" si="4209"/>
        <v>0</v>
      </c>
      <c r="T3176" s="33">
        <f t="shared" si="4209"/>
        <v>0</v>
      </c>
      <c r="U3176" s="33">
        <f t="shared" si="4209"/>
        <v>0</v>
      </c>
      <c r="V3176" s="33">
        <f t="shared" si="4209"/>
        <v>0</v>
      </c>
      <c r="W3176" s="33">
        <f t="shared" si="4209"/>
        <v>0</v>
      </c>
      <c r="X3176" s="33">
        <f t="shared" si="4209"/>
        <v>0</v>
      </c>
      <c r="Y3176" s="33">
        <f t="shared" si="4209"/>
        <v>0</v>
      </c>
      <c r="Z3176" s="33">
        <f t="shared" si="4176"/>
        <v>105713.2</v>
      </c>
      <c r="AA3176" s="33">
        <f t="shared" si="4177"/>
        <v>0</v>
      </c>
      <c r="AB3176" s="33">
        <f t="shared" si="4178"/>
        <v>0</v>
      </c>
      <c r="AC3176" s="33">
        <f t="shared" si="4209"/>
        <v>0</v>
      </c>
    </row>
    <row r="3177" spans="1:30" ht="47.25" x14ac:dyDescent="0.25">
      <c r="A3177" s="31">
        <v>976</v>
      </c>
      <c r="B3177" s="31" t="s">
        <v>60</v>
      </c>
      <c r="C3177" s="31" t="s">
        <v>139</v>
      </c>
      <c r="D3177" s="31" t="s">
        <v>593</v>
      </c>
      <c r="E3177" s="31" t="s">
        <v>26</v>
      </c>
      <c r="F3177" s="32" t="s">
        <v>387</v>
      </c>
      <c r="G3177" s="22">
        <f>G3178</f>
        <v>105713.2</v>
      </c>
      <c r="H3177" s="22">
        <f t="shared" si="4209"/>
        <v>0</v>
      </c>
      <c r="I3177" s="22">
        <f t="shared" si="4209"/>
        <v>0</v>
      </c>
      <c r="J3177" s="22">
        <f t="shared" si="4209"/>
        <v>0</v>
      </c>
      <c r="K3177" s="22">
        <f t="shared" si="4209"/>
        <v>0</v>
      </c>
      <c r="L3177" s="22">
        <f t="shared" si="4209"/>
        <v>0</v>
      </c>
      <c r="M3177" s="22">
        <f t="shared" si="4145"/>
        <v>105713.2</v>
      </c>
      <c r="N3177" s="22">
        <f t="shared" si="4146"/>
        <v>0</v>
      </c>
      <c r="O3177" s="22">
        <f t="shared" si="4147"/>
        <v>0</v>
      </c>
      <c r="P3177" s="33">
        <f t="shared" si="4209"/>
        <v>0</v>
      </c>
      <c r="Q3177" s="33">
        <f t="shared" si="4209"/>
        <v>0</v>
      </c>
      <c r="R3177" s="33">
        <f t="shared" si="4209"/>
        <v>0</v>
      </c>
      <c r="S3177" s="33">
        <f t="shared" si="4209"/>
        <v>0</v>
      </c>
      <c r="T3177" s="33">
        <f t="shared" si="4209"/>
        <v>0</v>
      </c>
      <c r="U3177" s="33">
        <f t="shared" si="4209"/>
        <v>0</v>
      </c>
      <c r="V3177" s="33">
        <f t="shared" si="4209"/>
        <v>0</v>
      </c>
      <c r="W3177" s="33">
        <f t="shared" si="4209"/>
        <v>0</v>
      </c>
      <c r="X3177" s="33">
        <f t="shared" si="4209"/>
        <v>0</v>
      </c>
      <c r="Y3177" s="33">
        <f t="shared" si="4209"/>
        <v>0</v>
      </c>
      <c r="Z3177" s="33">
        <f t="shared" si="4176"/>
        <v>105713.2</v>
      </c>
      <c r="AA3177" s="33">
        <f t="shared" si="4177"/>
        <v>0</v>
      </c>
      <c r="AB3177" s="33">
        <f t="shared" si="4178"/>
        <v>0</v>
      </c>
      <c r="AC3177" s="33">
        <f t="shared" si="4209"/>
        <v>0</v>
      </c>
    </row>
    <row r="3178" spans="1:30" x14ac:dyDescent="0.25">
      <c r="A3178" s="31">
        <v>976</v>
      </c>
      <c r="B3178" s="31" t="s">
        <v>60</v>
      </c>
      <c r="C3178" s="31" t="s">
        <v>139</v>
      </c>
      <c r="D3178" s="31" t="s">
        <v>593</v>
      </c>
      <c r="E3178" s="31">
        <v>410</v>
      </c>
      <c r="F3178" s="32" t="s">
        <v>378</v>
      </c>
      <c r="G3178" s="22">
        <v>105713.2</v>
      </c>
      <c r="H3178" s="22">
        <v>0</v>
      </c>
      <c r="I3178" s="22">
        <v>0</v>
      </c>
      <c r="J3178" s="22"/>
      <c r="K3178" s="22"/>
      <c r="L3178" s="22"/>
      <c r="M3178" s="22">
        <f t="shared" si="4145"/>
        <v>105713.2</v>
      </c>
      <c r="N3178" s="22">
        <f t="shared" si="4146"/>
        <v>0</v>
      </c>
      <c r="O3178" s="22">
        <f t="shared" si="4147"/>
        <v>0</v>
      </c>
      <c r="P3178" s="33"/>
      <c r="Q3178" s="33"/>
      <c r="R3178" s="33"/>
      <c r="S3178" s="33"/>
      <c r="T3178" s="33"/>
      <c r="U3178" s="33"/>
      <c r="V3178" s="33"/>
      <c r="W3178" s="33"/>
      <c r="X3178" s="33"/>
      <c r="Y3178" s="33"/>
      <c r="Z3178" s="33">
        <f t="shared" si="4176"/>
        <v>105713.2</v>
      </c>
      <c r="AA3178" s="33">
        <f t="shared" si="4177"/>
        <v>0</v>
      </c>
      <c r="AB3178" s="33">
        <f t="shared" si="4178"/>
        <v>0</v>
      </c>
      <c r="AC3178" s="33"/>
    </row>
    <row r="3179" spans="1:30" ht="47.25" x14ac:dyDescent="0.25">
      <c r="A3179" s="31">
        <v>976</v>
      </c>
      <c r="B3179" s="31" t="s">
        <v>60</v>
      </c>
      <c r="C3179" s="31" t="s">
        <v>139</v>
      </c>
      <c r="D3179" s="31" t="s">
        <v>888</v>
      </c>
      <c r="E3179" s="31"/>
      <c r="F3179" s="32" t="s">
        <v>894</v>
      </c>
      <c r="G3179" s="22">
        <f>G3180</f>
        <v>0</v>
      </c>
      <c r="H3179" s="22">
        <f t="shared" ref="H3179:L3180" si="4210">H3180</f>
        <v>0</v>
      </c>
      <c r="I3179" s="22">
        <f t="shared" si="4210"/>
        <v>0</v>
      </c>
      <c r="J3179" s="22">
        <f t="shared" si="4210"/>
        <v>5000</v>
      </c>
      <c r="K3179" s="22">
        <f t="shared" si="4210"/>
        <v>100000</v>
      </c>
      <c r="L3179" s="22">
        <f t="shared" si="4210"/>
        <v>125000</v>
      </c>
      <c r="M3179" s="22">
        <f t="shared" ref="M3179:M3181" si="4211">G3179+J3179</f>
        <v>5000</v>
      </c>
      <c r="N3179" s="22">
        <f t="shared" ref="N3179:N3181" si="4212">H3179+K3179</f>
        <v>100000</v>
      </c>
      <c r="O3179" s="22">
        <f t="shared" ref="O3179:O3181" si="4213">I3179+L3179</f>
        <v>125000</v>
      </c>
      <c r="P3179" s="33">
        <f t="shared" ref="P3179:Y3180" si="4214">P3180</f>
        <v>0</v>
      </c>
      <c r="Q3179" s="33">
        <f t="shared" si="4214"/>
        <v>0</v>
      </c>
      <c r="R3179" s="33">
        <f t="shared" si="4214"/>
        <v>0</v>
      </c>
      <c r="S3179" s="33">
        <f t="shared" si="4214"/>
        <v>0</v>
      </c>
      <c r="T3179" s="33">
        <f t="shared" si="4214"/>
        <v>0</v>
      </c>
      <c r="U3179" s="33">
        <f t="shared" si="4214"/>
        <v>0</v>
      </c>
      <c r="V3179" s="33">
        <f t="shared" si="4214"/>
        <v>0</v>
      </c>
      <c r="W3179" s="33">
        <f t="shared" si="4214"/>
        <v>0</v>
      </c>
      <c r="X3179" s="33">
        <f t="shared" si="4214"/>
        <v>0</v>
      </c>
      <c r="Y3179" s="33">
        <f t="shared" si="4214"/>
        <v>0</v>
      </c>
      <c r="Z3179" s="33">
        <f t="shared" si="4176"/>
        <v>5000</v>
      </c>
      <c r="AA3179" s="33">
        <f t="shared" si="4177"/>
        <v>100000</v>
      </c>
      <c r="AB3179" s="33">
        <f t="shared" si="4178"/>
        <v>125000</v>
      </c>
      <c r="AC3179" s="33">
        <f t="shared" ref="AC3179:AC3180" si="4215">AC3180</f>
        <v>0</v>
      </c>
    </row>
    <row r="3180" spans="1:30" ht="47.25" x14ac:dyDescent="0.25">
      <c r="A3180" s="31">
        <v>976</v>
      </c>
      <c r="B3180" s="31" t="s">
        <v>60</v>
      </c>
      <c r="C3180" s="31" t="s">
        <v>139</v>
      </c>
      <c r="D3180" s="31" t="s">
        <v>888</v>
      </c>
      <c r="E3180" s="31" t="s">
        <v>26</v>
      </c>
      <c r="F3180" s="32" t="s">
        <v>387</v>
      </c>
      <c r="G3180" s="22">
        <f>G3181</f>
        <v>0</v>
      </c>
      <c r="H3180" s="22">
        <f t="shared" si="4210"/>
        <v>0</v>
      </c>
      <c r="I3180" s="22">
        <f t="shared" si="4210"/>
        <v>0</v>
      </c>
      <c r="J3180" s="22">
        <f t="shared" si="4210"/>
        <v>5000</v>
      </c>
      <c r="K3180" s="22">
        <f t="shared" si="4210"/>
        <v>100000</v>
      </c>
      <c r="L3180" s="22">
        <f t="shared" si="4210"/>
        <v>125000</v>
      </c>
      <c r="M3180" s="22">
        <f t="shared" si="4211"/>
        <v>5000</v>
      </c>
      <c r="N3180" s="22">
        <f t="shared" si="4212"/>
        <v>100000</v>
      </c>
      <c r="O3180" s="22">
        <f t="shared" si="4213"/>
        <v>125000</v>
      </c>
      <c r="P3180" s="33">
        <f t="shared" si="4214"/>
        <v>0</v>
      </c>
      <c r="Q3180" s="33">
        <f t="shared" si="4214"/>
        <v>0</v>
      </c>
      <c r="R3180" s="33">
        <f t="shared" si="4214"/>
        <v>0</v>
      </c>
      <c r="S3180" s="33">
        <f t="shared" si="4214"/>
        <v>0</v>
      </c>
      <c r="T3180" s="33">
        <f t="shared" si="4214"/>
        <v>0</v>
      </c>
      <c r="U3180" s="33">
        <f t="shared" si="4214"/>
        <v>0</v>
      </c>
      <c r="V3180" s="33">
        <f t="shared" si="4214"/>
        <v>0</v>
      </c>
      <c r="W3180" s="33">
        <f t="shared" si="4214"/>
        <v>0</v>
      </c>
      <c r="X3180" s="33">
        <f t="shared" si="4214"/>
        <v>0</v>
      </c>
      <c r="Y3180" s="33">
        <f t="shared" si="4214"/>
        <v>0</v>
      </c>
      <c r="Z3180" s="33">
        <f t="shared" si="4176"/>
        <v>5000</v>
      </c>
      <c r="AA3180" s="33">
        <f t="shared" si="4177"/>
        <v>100000</v>
      </c>
      <c r="AB3180" s="33">
        <f t="shared" si="4178"/>
        <v>125000</v>
      </c>
      <c r="AC3180" s="33">
        <f t="shared" si="4215"/>
        <v>0</v>
      </c>
    </row>
    <row r="3181" spans="1:30" x14ac:dyDescent="0.25">
      <c r="A3181" s="31">
        <v>976</v>
      </c>
      <c r="B3181" s="31" t="s">
        <v>60</v>
      </c>
      <c r="C3181" s="31" t="s">
        <v>139</v>
      </c>
      <c r="D3181" s="31" t="s">
        <v>888</v>
      </c>
      <c r="E3181" s="31" t="s">
        <v>559</v>
      </c>
      <c r="F3181" s="32" t="s">
        <v>378</v>
      </c>
      <c r="G3181" s="22">
        <v>0</v>
      </c>
      <c r="H3181" s="22">
        <v>0</v>
      </c>
      <c r="I3181" s="22">
        <v>0</v>
      </c>
      <c r="J3181" s="22">
        <v>5000</v>
      </c>
      <c r="K3181" s="22">
        <v>100000</v>
      </c>
      <c r="L3181" s="22">
        <v>125000</v>
      </c>
      <c r="M3181" s="22">
        <f t="shared" si="4211"/>
        <v>5000</v>
      </c>
      <c r="N3181" s="22">
        <f t="shared" si="4212"/>
        <v>100000</v>
      </c>
      <c r="O3181" s="22">
        <f t="shared" si="4213"/>
        <v>125000</v>
      </c>
      <c r="P3181" s="33"/>
      <c r="Q3181" s="33"/>
      <c r="R3181" s="33"/>
      <c r="S3181" s="33"/>
      <c r="T3181" s="33"/>
      <c r="U3181" s="33"/>
      <c r="V3181" s="33"/>
      <c r="W3181" s="33"/>
      <c r="X3181" s="33"/>
      <c r="Y3181" s="33"/>
      <c r="Z3181" s="33">
        <f t="shared" si="4176"/>
        <v>5000</v>
      </c>
      <c r="AA3181" s="33">
        <f t="shared" si="4177"/>
        <v>100000</v>
      </c>
      <c r="AB3181" s="33">
        <f t="shared" si="4178"/>
        <v>125000</v>
      </c>
      <c r="AC3181" s="33"/>
    </row>
    <row r="3182" spans="1:30" ht="47.25" x14ac:dyDescent="0.25">
      <c r="A3182" s="31">
        <v>976</v>
      </c>
      <c r="B3182" s="31" t="s">
        <v>60</v>
      </c>
      <c r="C3182" s="31" t="s">
        <v>139</v>
      </c>
      <c r="D3182" s="31" t="s">
        <v>281</v>
      </c>
      <c r="E3182" s="31"/>
      <c r="F3182" s="32" t="s">
        <v>314</v>
      </c>
      <c r="G3182" s="22">
        <f>G3183+G3186</f>
        <v>23492</v>
      </c>
      <c r="H3182" s="22">
        <f t="shared" ref="H3182:L3182" si="4216">H3183+H3186</f>
        <v>22177.8</v>
      </c>
      <c r="I3182" s="22">
        <f t="shared" si="4216"/>
        <v>22177.8</v>
      </c>
      <c r="J3182" s="22">
        <f t="shared" si="4216"/>
        <v>0</v>
      </c>
      <c r="K3182" s="22">
        <f t="shared" si="4216"/>
        <v>0</v>
      </c>
      <c r="L3182" s="22">
        <f t="shared" si="4216"/>
        <v>0</v>
      </c>
      <c r="M3182" s="22">
        <f t="shared" si="4145"/>
        <v>23492</v>
      </c>
      <c r="N3182" s="22">
        <f t="shared" si="4146"/>
        <v>22177.8</v>
      </c>
      <c r="O3182" s="22">
        <f t="shared" si="4147"/>
        <v>22177.8</v>
      </c>
      <c r="P3182" s="33">
        <f t="shared" ref="P3182:Q3182" si="4217">P3183+P3186</f>
        <v>0</v>
      </c>
      <c r="Q3182" s="33">
        <f t="shared" si="4217"/>
        <v>0</v>
      </c>
      <c r="R3182" s="33">
        <f t="shared" ref="R3182:T3182" si="4218">R3183+R3186</f>
        <v>0</v>
      </c>
      <c r="S3182" s="33">
        <f t="shared" si="4218"/>
        <v>0</v>
      </c>
      <c r="T3182" s="33">
        <f t="shared" si="4218"/>
        <v>0</v>
      </c>
      <c r="U3182" s="33">
        <f t="shared" ref="U3182:W3182" si="4219">U3183+U3186</f>
        <v>0</v>
      </c>
      <c r="V3182" s="33">
        <f t="shared" si="4219"/>
        <v>0</v>
      </c>
      <c r="W3182" s="33">
        <f t="shared" si="4219"/>
        <v>0</v>
      </c>
      <c r="X3182" s="33">
        <f t="shared" ref="X3182:Y3182" si="4220">X3183+X3186</f>
        <v>0</v>
      </c>
      <c r="Y3182" s="33">
        <f t="shared" si="4220"/>
        <v>0</v>
      </c>
      <c r="Z3182" s="33">
        <f t="shared" si="4176"/>
        <v>23492</v>
      </c>
      <c r="AA3182" s="33">
        <f t="shared" si="4177"/>
        <v>22177.8</v>
      </c>
      <c r="AB3182" s="33">
        <f t="shared" si="4178"/>
        <v>22177.8</v>
      </c>
      <c r="AC3182" s="33">
        <f t="shared" ref="AC3182" si="4221">AC3183+AC3186</f>
        <v>0</v>
      </c>
      <c r="AD3182" s="18"/>
    </row>
    <row r="3183" spans="1:30" ht="63" x14ac:dyDescent="0.25">
      <c r="A3183" s="31">
        <v>976</v>
      </c>
      <c r="B3183" s="31" t="s">
        <v>60</v>
      </c>
      <c r="C3183" s="31" t="s">
        <v>139</v>
      </c>
      <c r="D3183" s="31" t="s">
        <v>261</v>
      </c>
      <c r="E3183" s="31"/>
      <c r="F3183" s="32" t="s">
        <v>45</v>
      </c>
      <c r="G3183" s="22">
        <f>G3184</f>
        <v>8843.1</v>
      </c>
      <c r="H3183" s="22">
        <f t="shared" ref="H3183:AC3184" si="4222">H3184</f>
        <v>7236</v>
      </c>
      <c r="I3183" s="22">
        <f t="shared" si="4222"/>
        <v>7236</v>
      </c>
      <c r="J3183" s="22">
        <f t="shared" si="4222"/>
        <v>0</v>
      </c>
      <c r="K3183" s="22">
        <f t="shared" si="4222"/>
        <v>0</v>
      </c>
      <c r="L3183" s="22">
        <f t="shared" si="4222"/>
        <v>0</v>
      </c>
      <c r="M3183" s="22">
        <f t="shared" si="4145"/>
        <v>8843.1</v>
      </c>
      <c r="N3183" s="22">
        <f t="shared" si="4146"/>
        <v>7236</v>
      </c>
      <c r="O3183" s="22">
        <f t="shared" si="4147"/>
        <v>7236</v>
      </c>
      <c r="P3183" s="33">
        <f t="shared" si="4222"/>
        <v>0</v>
      </c>
      <c r="Q3183" s="33">
        <f t="shared" si="4222"/>
        <v>0</v>
      </c>
      <c r="R3183" s="33">
        <f t="shared" si="4222"/>
        <v>0</v>
      </c>
      <c r="S3183" s="33">
        <f t="shared" si="4222"/>
        <v>0</v>
      </c>
      <c r="T3183" s="33">
        <f t="shared" si="4222"/>
        <v>0</v>
      </c>
      <c r="U3183" s="33">
        <f t="shared" si="4222"/>
        <v>0</v>
      </c>
      <c r="V3183" s="33">
        <f t="shared" si="4222"/>
        <v>0</v>
      </c>
      <c r="W3183" s="33">
        <f t="shared" si="4222"/>
        <v>0</v>
      </c>
      <c r="X3183" s="33">
        <f t="shared" si="4222"/>
        <v>0</v>
      </c>
      <c r="Y3183" s="33">
        <f t="shared" si="4222"/>
        <v>0</v>
      </c>
      <c r="Z3183" s="33">
        <f t="shared" si="4176"/>
        <v>8843.1</v>
      </c>
      <c r="AA3183" s="33">
        <f t="shared" si="4177"/>
        <v>7236</v>
      </c>
      <c r="AB3183" s="33">
        <f t="shared" si="4178"/>
        <v>7236</v>
      </c>
      <c r="AC3183" s="33">
        <f t="shared" si="4222"/>
        <v>0</v>
      </c>
    </row>
    <row r="3184" spans="1:30" x14ac:dyDescent="0.25">
      <c r="A3184" s="31">
        <v>976</v>
      </c>
      <c r="B3184" s="31" t="s">
        <v>60</v>
      </c>
      <c r="C3184" s="31" t="s">
        <v>139</v>
      </c>
      <c r="D3184" s="31" t="s">
        <v>261</v>
      </c>
      <c r="E3184" s="31" t="s">
        <v>8</v>
      </c>
      <c r="F3184" s="32" t="s">
        <v>389</v>
      </c>
      <c r="G3184" s="22">
        <f>G3185</f>
        <v>8843.1</v>
      </c>
      <c r="H3184" s="22">
        <f t="shared" si="4222"/>
        <v>7236</v>
      </c>
      <c r="I3184" s="22">
        <f t="shared" si="4222"/>
        <v>7236</v>
      </c>
      <c r="J3184" s="22">
        <f t="shared" si="4222"/>
        <v>0</v>
      </c>
      <c r="K3184" s="22">
        <f t="shared" si="4222"/>
        <v>0</v>
      </c>
      <c r="L3184" s="22">
        <f t="shared" si="4222"/>
        <v>0</v>
      </c>
      <c r="M3184" s="22">
        <f t="shared" si="4145"/>
        <v>8843.1</v>
      </c>
      <c r="N3184" s="22">
        <f t="shared" si="4146"/>
        <v>7236</v>
      </c>
      <c r="O3184" s="22">
        <f t="shared" si="4147"/>
        <v>7236</v>
      </c>
      <c r="P3184" s="33">
        <f t="shared" si="4222"/>
        <v>0</v>
      </c>
      <c r="Q3184" s="33">
        <f t="shared" si="4222"/>
        <v>0</v>
      </c>
      <c r="R3184" s="33">
        <f t="shared" si="4222"/>
        <v>0</v>
      </c>
      <c r="S3184" s="33">
        <f t="shared" si="4222"/>
        <v>0</v>
      </c>
      <c r="T3184" s="33">
        <f t="shared" si="4222"/>
        <v>0</v>
      </c>
      <c r="U3184" s="33">
        <f t="shared" si="4222"/>
        <v>0</v>
      </c>
      <c r="V3184" s="33">
        <f t="shared" si="4222"/>
        <v>0</v>
      </c>
      <c r="W3184" s="33">
        <f t="shared" si="4222"/>
        <v>0</v>
      </c>
      <c r="X3184" s="33">
        <f t="shared" si="4222"/>
        <v>0</v>
      </c>
      <c r="Y3184" s="33">
        <f t="shared" si="4222"/>
        <v>0</v>
      </c>
      <c r="Z3184" s="33">
        <f t="shared" si="4176"/>
        <v>8843.1</v>
      </c>
      <c r="AA3184" s="33">
        <f t="shared" si="4177"/>
        <v>7236</v>
      </c>
      <c r="AB3184" s="33">
        <f t="shared" si="4178"/>
        <v>7236</v>
      </c>
      <c r="AC3184" s="33">
        <f t="shared" si="4222"/>
        <v>0</v>
      </c>
    </row>
    <row r="3185" spans="1:30" x14ac:dyDescent="0.25">
      <c r="A3185" s="31">
        <v>976</v>
      </c>
      <c r="B3185" s="31" t="s">
        <v>60</v>
      </c>
      <c r="C3185" s="31" t="s">
        <v>139</v>
      </c>
      <c r="D3185" s="31" t="s">
        <v>261</v>
      </c>
      <c r="E3185" s="31">
        <v>850</v>
      </c>
      <c r="F3185" s="32" t="s">
        <v>383</v>
      </c>
      <c r="G3185" s="22">
        <v>8843.1</v>
      </c>
      <c r="H3185" s="22">
        <v>7236</v>
      </c>
      <c r="I3185" s="22">
        <v>7236</v>
      </c>
      <c r="J3185" s="22"/>
      <c r="K3185" s="22"/>
      <c r="L3185" s="22"/>
      <c r="M3185" s="22">
        <f t="shared" si="4145"/>
        <v>8843.1</v>
      </c>
      <c r="N3185" s="22">
        <f t="shared" si="4146"/>
        <v>7236</v>
      </c>
      <c r="O3185" s="22">
        <f t="shared" si="4147"/>
        <v>7236</v>
      </c>
      <c r="P3185" s="33"/>
      <c r="Q3185" s="33"/>
      <c r="R3185" s="33"/>
      <c r="S3185" s="33"/>
      <c r="T3185" s="33"/>
      <c r="U3185" s="33"/>
      <c r="V3185" s="33"/>
      <c r="W3185" s="33"/>
      <c r="X3185" s="33"/>
      <c r="Y3185" s="33"/>
      <c r="Z3185" s="33">
        <f t="shared" si="4176"/>
        <v>8843.1</v>
      </c>
      <c r="AA3185" s="33">
        <f t="shared" si="4177"/>
        <v>7236</v>
      </c>
      <c r="AB3185" s="33">
        <f t="shared" si="4178"/>
        <v>7236</v>
      </c>
      <c r="AC3185" s="33"/>
    </row>
    <row r="3186" spans="1:30" x14ac:dyDescent="0.25">
      <c r="A3186" s="31">
        <v>976</v>
      </c>
      <c r="B3186" s="31" t="s">
        <v>60</v>
      </c>
      <c r="C3186" s="31" t="s">
        <v>139</v>
      </c>
      <c r="D3186" s="31" t="s">
        <v>345</v>
      </c>
      <c r="E3186" s="31"/>
      <c r="F3186" s="32" t="s">
        <v>403</v>
      </c>
      <c r="G3186" s="22">
        <f>G3187</f>
        <v>14648.9</v>
      </c>
      <c r="H3186" s="22">
        <f t="shared" ref="H3186:AC3187" si="4223">H3187</f>
        <v>14941.8</v>
      </c>
      <c r="I3186" s="22">
        <f t="shared" si="4223"/>
        <v>14941.8</v>
      </c>
      <c r="J3186" s="22">
        <f t="shared" si="4223"/>
        <v>0</v>
      </c>
      <c r="K3186" s="22">
        <f t="shared" si="4223"/>
        <v>0</v>
      </c>
      <c r="L3186" s="22">
        <f t="shared" si="4223"/>
        <v>0</v>
      </c>
      <c r="M3186" s="22">
        <f t="shared" si="4145"/>
        <v>14648.9</v>
      </c>
      <c r="N3186" s="22">
        <f t="shared" si="4146"/>
        <v>14941.8</v>
      </c>
      <c r="O3186" s="22">
        <f t="shared" si="4147"/>
        <v>14941.8</v>
      </c>
      <c r="P3186" s="33">
        <f t="shared" si="4223"/>
        <v>0</v>
      </c>
      <c r="Q3186" s="33">
        <f t="shared" si="4223"/>
        <v>0</v>
      </c>
      <c r="R3186" s="33">
        <f t="shared" si="4223"/>
        <v>0</v>
      </c>
      <c r="S3186" s="33">
        <f t="shared" si="4223"/>
        <v>0</v>
      </c>
      <c r="T3186" s="33">
        <f t="shared" si="4223"/>
        <v>0</v>
      </c>
      <c r="U3186" s="33">
        <f t="shared" si="4223"/>
        <v>0</v>
      </c>
      <c r="V3186" s="33">
        <f t="shared" si="4223"/>
        <v>0</v>
      </c>
      <c r="W3186" s="33">
        <f t="shared" si="4223"/>
        <v>0</v>
      </c>
      <c r="X3186" s="33">
        <f t="shared" si="4223"/>
        <v>0</v>
      </c>
      <c r="Y3186" s="33">
        <f t="shared" si="4223"/>
        <v>0</v>
      </c>
      <c r="Z3186" s="33">
        <f t="shared" si="4176"/>
        <v>14648.9</v>
      </c>
      <c r="AA3186" s="33">
        <f t="shared" si="4177"/>
        <v>14941.8</v>
      </c>
      <c r="AB3186" s="33">
        <f t="shared" si="4178"/>
        <v>14941.8</v>
      </c>
      <c r="AC3186" s="33">
        <f t="shared" si="4223"/>
        <v>0</v>
      </c>
    </row>
    <row r="3187" spans="1:30" ht="31.5" x14ac:dyDescent="0.25">
      <c r="A3187" s="31">
        <v>976</v>
      </c>
      <c r="B3187" s="31" t="s">
        <v>60</v>
      </c>
      <c r="C3187" s="31" t="s">
        <v>139</v>
      </c>
      <c r="D3187" s="31" t="s">
        <v>345</v>
      </c>
      <c r="E3187" s="31" t="s">
        <v>7</v>
      </c>
      <c r="F3187" s="32" t="s">
        <v>385</v>
      </c>
      <c r="G3187" s="22">
        <f>G3188</f>
        <v>14648.9</v>
      </c>
      <c r="H3187" s="22">
        <f t="shared" si="4223"/>
        <v>14941.8</v>
      </c>
      <c r="I3187" s="22">
        <f t="shared" si="4223"/>
        <v>14941.8</v>
      </c>
      <c r="J3187" s="22">
        <f t="shared" si="4223"/>
        <v>0</v>
      </c>
      <c r="K3187" s="22">
        <f t="shared" si="4223"/>
        <v>0</v>
      </c>
      <c r="L3187" s="22">
        <f t="shared" si="4223"/>
        <v>0</v>
      </c>
      <c r="M3187" s="22">
        <f t="shared" si="4145"/>
        <v>14648.9</v>
      </c>
      <c r="N3187" s="22">
        <f t="shared" si="4146"/>
        <v>14941.8</v>
      </c>
      <c r="O3187" s="22">
        <f t="shared" si="4147"/>
        <v>14941.8</v>
      </c>
      <c r="P3187" s="33">
        <f t="shared" si="4223"/>
        <v>0</v>
      </c>
      <c r="Q3187" s="33">
        <f t="shared" si="4223"/>
        <v>0</v>
      </c>
      <c r="R3187" s="33">
        <f t="shared" si="4223"/>
        <v>0</v>
      </c>
      <c r="S3187" s="33">
        <f t="shared" si="4223"/>
        <v>0</v>
      </c>
      <c r="T3187" s="33">
        <f t="shared" si="4223"/>
        <v>0</v>
      </c>
      <c r="U3187" s="33">
        <f t="shared" si="4223"/>
        <v>0</v>
      </c>
      <c r="V3187" s="33">
        <f t="shared" si="4223"/>
        <v>0</v>
      </c>
      <c r="W3187" s="33">
        <f t="shared" si="4223"/>
        <v>0</v>
      </c>
      <c r="X3187" s="33">
        <f t="shared" si="4223"/>
        <v>0</v>
      </c>
      <c r="Y3187" s="33">
        <f t="shared" si="4223"/>
        <v>0</v>
      </c>
      <c r="Z3187" s="33">
        <f t="shared" si="4176"/>
        <v>14648.9</v>
      </c>
      <c r="AA3187" s="33">
        <f t="shared" si="4177"/>
        <v>14941.8</v>
      </c>
      <c r="AB3187" s="33">
        <f t="shared" si="4178"/>
        <v>14941.8</v>
      </c>
      <c r="AC3187" s="33">
        <f t="shared" si="4223"/>
        <v>0</v>
      </c>
    </row>
    <row r="3188" spans="1:30" ht="31.5" x14ac:dyDescent="0.25">
      <c r="A3188" s="31">
        <v>976</v>
      </c>
      <c r="B3188" s="31" t="s">
        <v>60</v>
      </c>
      <c r="C3188" s="31" t="s">
        <v>139</v>
      </c>
      <c r="D3188" s="31" t="s">
        <v>345</v>
      </c>
      <c r="E3188" s="31">
        <v>240</v>
      </c>
      <c r="F3188" s="32" t="s">
        <v>374</v>
      </c>
      <c r="G3188" s="22">
        <v>14648.9</v>
      </c>
      <c r="H3188" s="22">
        <v>14941.8</v>
      </c>
      <c r="I3188" s="22">
        <v>14941.8</v>
      </c>
      <c r="J3188" s="22"/>
      <c r="K3188" s="22"/>
      <c r="L3188" s="22"/>
      <c r="M3188" s="22">
        <f t="shared" si="4145"/>
        <v>14648.9</v>
      </c>
      <c r="N3188" s="22">
        <f t="shared" si="4146"/>
        <v>14941.8</v>
      </c>
      <c r="O3188" s="22">
        <f t="shared" si="4147"/>
        <v>14941.8</v>
      </c>
      <c r="P3188" s="33"/>
      <c r="Q3188" s="33"/>
      <c r="R3188" s="33"/>
      <c r="S3188" s="33"/>
      <c r="T3188" s="33"/>
      <c r="U3188" s="33"/>
      <c r="V3188" s="33"/>
      <c r="W3188" s="33"/>
      <c r="X3188" s="33"/>
      <c r="Y3188" s="33"/>
      <c r="Z3188" s="33">
        <f t="shared" si="4176"/>
        <v>14648.9</v>
      </c>
      <c r="AA3188" s="33">
        <f t="shared" si="4177"/>
        <v>14941.8</v>
      </c>
      <c r="AB3188" s="33">
        <f t="shared" si="4178"/>
        <v>14941.8</v>
      </c>
      <c r="AC3188" s="33"/>
    </row>
    <row r="3189" spans="1:30" s="34" customFormat="1" ht="31.5" x14ac:dyDescent="0.25">
      <c r="A3189" s="25">
        <v>976</v>
      </c>
      <c r="B3189" s="25" t="s">
        <v>60</v>
      </c>
      <c r="C3189" s="25" t="s">
        <v>109</v>
      </c>
      <c r="D3189" s="25"/>
      <c r="E3189" s="25"/>
      <c r="F3189" s="26" t="s">
        <v>665</v>
      </c>
      <c r="G3189" s="27">
        <f>G3190+G3196</f>
        <v>10115</v>
      </c>
      <c r="H3189" s="27">
        <f t="shared" ref="H3189:L3189" si="4224">H3190+H3196</f>
        <v>10130.5</v>
      </c>
      <c r="I3189" s="27">
        <f t="shared" si="4224"/>
        <v>10130.1</v>
      </c>
      <c r="J3189" s="27">
        <f t="shared" si="4224"/>
        <v>1200.8</v>
      </c>
      <c r="K3189" s="27">
        <f t="shared" si="4224"/>
        <v>1203.8</v>
      </c>
      <c r="L3189" s="27">
        <f t="shared" si="4224"/>
        <v>1203.8</v>
      </c>
      <c r="M3189" s="22">
        <f t="shared" si="4145"/>
        <v>11315.8</v>
      </c>
      <c r="N3189" s="22">
        <f t="shared" si="4146"/>
        <v>11334.3</v>
      </c>
      <c r="O3189" s="22">
        <f t="shared" si="4147"/>
        <v>11333.9</v>
      </c>
      <c r="P3189" s="28">
        <f t="shared" ref="P3189:Q3189" si="4225">P3190+P3196</f>
        <v>0</v>
      </c>
      <c r="Q3189" s="28">
        <f t="shared" si="4225"/>
        <v>0</v>
      </c>
      <c r="R3189" s="28">
        <f t="shared" ref="R3189:T3189" si="4226">R3190+R3196</f>
        <v>0</v>
      </c>
      <c r="S3189" s="28">
        <f t="shared" si="4226"/>
        <v>0</v>
      </c>
      <c r="T3189" s="28">
        <f t="shared" si="4226"/>
        <v>0</v>
      </c>
      <c r="U3189" s="28">
        <f t="shared" ref="U3189:W3189" si="4227">U3190+U3196</f>
        <v>0</v>
      </c>
      <c r="V3189" s="28">
        <f t="shared" si="4227"/>
        <v>0</v>
      </c>
      <c r="W3189" s="28">
        <f t="shared" si="4227"/>
        <v>0</v>
      </c>
      <c r="X3189" s="28">
        <f t="shared" ref="X3189:Y3189" si="4228">X3190+X3196</f>
        <v>0</v>
      </c>
      <c r="Y3189" s="28">
        <f t="shared" si="4228"/>
        <v>0</v>
      </c>
      <c r="Z3189" s="28">
        <f t="shared" si="4176"/>
        <v>11315.8</v>
      </c>
      <c r="AA3189" s="28">
        <f t="shared" si="4177"/>
        <v>11334.3</v>
      </c>
      <c r="AB3189" s="28">
        <f t="shared" si="4178"/>
        <v>11333.9</v>
      </c>
      <c r="AC3189" s="28">
        <f t="shared" ref="AC3189" si="4229">AC3190+AC3196</f>
        <v>0</v>
      </c>
    </row>
    <row r="3190" spans="1:30" ht="31.5" x14ac:dyDescent="0.25">
      <c r="A3190" s="31">
        <v>976</v>
      </c>
      <c r="B3190" s="31" t="s">
        <v>60</v>
      </c>
      <c r="C3190" s="31" t="s">
        <v>109</v>
      </c>
      <c r="D3190" s="31" t="s">
        <v>280</v>
      </c>
      <c r="E3190" s="31"/>
      <c r="F3190" s="32" t="s">
        <v>313</v>
      </c>
      <c r="G3190" s="22">
        <f>G3191</f>
        <v>1698</v>
      </c>
      <c r="H3190" s="22">
        <f t="shared" ref="H3190:AC3192" si="4230">H3191</f>
        <v>1698</v>
      </c>
      <c r="I3190" s="22">
        <f t="shared" si="4230"/>
        <v>1698</v>
      </c>
      <c r="J3190" s="22">
        <f t="shared" si="4230"/>
        <v>0</v>
      </c>
      <c r="K3190" s="22">
        <f t="shared" si="4230"/>
        <v>0</v>
      </c>
      <c r="L3190" s="22">
        <f t="shared" si="4230"/>
        <v>0</v>
      </c>
      <c r="M3190" s="22">
        <f t="shared" si="4145"/>
        <v>1698</v>
      </c>
      <c r="N3190" s="22">
        <f t="shared" si="4146"/>
        <v>1698</v>
      </c>
      <c r="O3190" s="22">
        <f t="shared" si="4147"/>
        <v>1698</v>
      </c>
      <c r="P3190" s="33">
        <f t="shared" si="4230"/>
        <v>0</v>
      </c>
      <c r="Q3190" s="33">
        <f t="shared" si="4230"/>
        <v>0</v>
      </c>
      <c r="R3190" s="33">
        <f t="shared" si="4230"/>
        <v>0</v>
      </c>
      <c r="S3190" s="33">
        <f t="shared" si="4230"/>
        <v>0</v>
      </c>
      <c r="T3190" s="33">
        <f t="shared" si="4230"/>
        <v>0</v>
      </c>
      <c r="U3190" s="33">
        <f t="shared" si="4230"/>
        <v>0</v>
      </c>
      <c r="V3190" s="33">
        <f t="shared" si="4230"/>
        <v>0</v>
      </c>
      <c r="W3190" s="33">
        <f t="shared" si="4230"/>
        <v>0</v>
      </c>
      <c r="X3190" s="33">
        <f t="shared" si="4230"/>
        <v>0</v>
      </c>
      <c r="Y3190" s="33">
        <f t="shared" si="4230"/>
        <v>0</v>
      </c>
      <c r="Z3190" s="33">
        <f t="shared" si="4176"/>
        <v>1698</v>
      </c>
      <c r="AA3190" s="33">
        <f t="shared" si="4177"/>
        <v>1698</v>
      </c>
      <c r="AB3190" s="33">
        <f t="shared" si="4178"/>
        <v>1698</v>
      </c>
      <c r="AC3190" s="33">
        <f t="shared" si="4230"/>
        <v>0</v>
      </c>
      <c r="AD3190" s="18"/>
    </row>
    <row r="3191" spans="1:30" ht="47.25" x14ac:dyDescent="0.25">
      <c r="A3191" s="31">
        <v>976</v>
      </c>
      <c r="B3191" s="31" t="s">
        <v>60</v>
      </c>
      <c r="C3191" s="31" t="s">
        <v>109</v>
      </c>
      <c r="D3191" s="31" t="s">
        <v>281</v>
      </c>
      <c r="E3191" s="31"/>
      <c r="F3191" s="32" t="s">
        <v>314</v>
      </c>
      <c r="G3191" s="22">
        <f>G3192</f>
        <v>1698</v>
      </c>
      <c r="H3191" s="22">
        <f t="shared" si="4230"/>
        <v>1698</v>
      </c>
      <c r="I3191" s="22">
        <f t="shared" si="4230"/>
        <v>1698</v>
      </c>
      <c r="J3191" s="22">
        <f t="shared" si="4230"/>
        <v>0</v>
      </c>
      <c r="K3191" s="22">
        <f t="shared" si="4230"/>
        <v>0</v>
      </c>
      <c r="L3191" s="22">
        <f t="shared" si="4230"/>
        <v>0</v>
      </c>
      <c r="M3191" s="22">
        <f t="shared" si="4145"/>
        <v>1698</v>
      </c>
      <c r="N3191" s="22">
        <f t="shared" si="4146"/>
        <v>1698</v>
      </c>
      <c r="O3191" s="22">
        <f t="shared" si="4147"/>
        <v>1698</v>
      </c>
      <c r="P3191" s="33">
        <f t="shared" si="4230"/>
        <v>0</v>
      </c>
      <c r="Q3191" s="33">
        <f t="shared" si="4230"/>
        <v>0</v>
      </c>
      <c r="R3191" s="33">
        <f t="shared" si="4230"/>
        <v>0</v>
      </c>
      <c r="S3191" s="33">
        <f t="shared" si="4230"/>
        <v>0</v>
      </c>
      <c r="T3191" s="33">
        <f t="shared" si="4230"/>
        <v>0</v>
      </c>
      <c r="U3191" s="33">
        <f t="shared" si="4230"/>
        <v>0</v>
      </c>
      <c r="V3191" s="33">
        <f t="shared" si="4230"/>
        <v>0</v>
      </c>
      <c r="W3191" s="33">
        <f t="shared" si="4230"/>
        <v>0</v>
      </c>
      <c r="X3191" s="33">
        <f t="shared" si="4230"/>
        <v>0</v>
      </c>
      <c r="Y3191" s="33">
        <f t="shared" si="4230"/>
        <v>0</v>
      </c>
      <c r="Z3191" s="33">
        <f t="shared" si="4176"/>
        <v>1698</v>
      </c>
      <c r="AA3191" s="33">
        <f t="shared" si="4177"/>
        <v>1698</v>
      </c>
      <c r="AB3191" s="33">
        <f t="shared" si="4178"/>
        <v>1698</v>
      </c>
      <c r="AC3191" s="33">
        <f t="shared" si="4230"/>
        <v>0</v>
      </c>
      <c r="AD3191" s="18"/>
    </row>
    <row r="3192" spans="1:30" ht="31.5" x14ac:dyDescent="0.25">
      <c r="A3192" s="31">
        <v>976</v>
      </c>
      <c r="B3192" s="31" t="s">
        <v>60</v>
      </c>
      <c r="C3192" s="31" t="s">
        <v>109</v>
      </c>
      <c r="D3192" s="31" t="s">
        <v>594</v>
      </c>
      <c r="E3192" s="31"/>
      <c r="F3192" s="32" t="s">
        <v>678</v>
      </c>
      <c r="G3192" s="22">
        <f>G3193</f>
        <v>1698</v>
      </c>
      <c r="H3192" s="22">
        <f t="shared" si="4230"/>
        <v>1698</v>
      </c>
      <c r="I3192" s="22">
        <f t="shared" si="4230"/>
        <v>1698</v>
      </c>
      <c r="J3192" s="22">
        <f t="shared" si="4230"/>
        <v>0</v>
      </c>
      <c r="K3192" s="22">
        <f t="shared" si="4230"/>
        <v>0</v>
      </c>
      <c r="L3192" s="22">
        <f t="shared" si="4230"/>
        <v>0</v>
      </c>
      <c r="M3192" s="22">
        <f t="shared" si="4145"/>
        <v>1698</v>
      </c>
      <c r="N3192" s="22">
        <f t="shared" si="4146"/>
        <v>1698</v>
      </c>
      <c r="O3192" s="22">
        <f t="shared" si="4147"/>
        <v>1698</v>
      </c>
      <c r="P3192" s="33">
        <f t="shared" si="4230"/>
        <v>0</v>
      </c>
      <c r="Q3192" s="33">
        <f t="shared" si="4230"/>
        <v>0</v>
      </c>
      <c r="R3192" s="33">
        <f t="shared" si="4230"/>
        <v>0</v>
      </c>
      <c r="S3192" s="33">
        <f t="shared" si="4230"/>
        <v>0</v>
      </c>
      <c r="T3192" s="33">
        <f t="shared" si="4230"/>
        <v>0</v>
      </c>
      <c r="U3192" s="33">
        <f t="shared" si="4230"/>
        <v>0</v>
      </c>
      <c r="V3192" s="33">
        <f t="shared" si="4230"/>
        <v>0</v>
      </c>
      <c r="W3192" s="33">
        <f t="shared" si="4230"/>
        <v>0</v>
      </c>
      <c r="X3192" s="33">
        <f t="shared" si="4230"/>
        <v>0</v>
      </c>
      <c r="Y3192" s="33">
        <f t="shared" si="4230"/>
        <v>0</v>
      </c>
      <c r="Z3192" s="33">
        <f t="shared" si="4176"/>
        <v>1698</v>
      </c>
      <c r="AA3192" s="33">
        <f t="shared" si="4177"/>
        <v>1698</v>
      </c>
      <c r="AB3192" s="33">
        <f t="shared" si="4178"/>
        <v>1698</v>
      </c>
      <c r="AC3192" s="33">
        <f t="shared" si="4230"/>
        <v>0</v>
      </c>
    </row>
    <row r="3193" spans="1:30" x14ac:dyDescent="0.25">
      <c r="A3193" s="31">
        <v>976</v>
      </c>
      <c r="B3193" s="31" t="s">
        <v>60</v>
      </c>
      <c r="C3193" s="31" t="s">
        <v>109</v>
      </c>
      <c r="D3193" s="31" t="s">
        <v>594</v>
      </c>
      <c r="E3193" s="31" t="s">
        <v>150</v>
      </c>
      <c r="F3193" s="32" t="s">
        <v>386</v>
      </c>
      <c r="G3193" s="22">
        <f>G3195+G3194</f>
        <v>1698</v>
      </c>
      <c r="H3193" s="22">
        <f t="shared" ref="H3193:L3193" si="4231">H3195+H3194</f>
        <v>1698</v>
      </c>
      <c r="I3193" s="22">
        <f t="shared" si="4231"/>
        <v>1698</v>
      </c>
      <c r="J3193" s="22">
        <f t="shared" si="4231"/>
        <v>0</v>
      </c>
      <c r="K3193" s="22">
        <f t="shared" si="4231"/>
        <v>0</v>
      </c>
      <c r="L3193" s="22">
        <f t="shared" si="4231"/>
        <v>0</v>
      </c>
      <c r="M3193" s="22">
        <f t="shared" si="4145"/>
        <v>1698</v>
      </c>
      <c r="N3193" s="22">
        <f t="shared" si="4146"/>
        <v>1698</v>
      </c>
      <c r="O3193" s="22">
        <f t="shared" si="4147"/>
        <v>1698</v>
      </c>
      <c r="P3193" s="33">
        <f t="shared" ref="P3193:Q3193" si="4232">P3195+P3194</f>
        <v>0</v>
      </c>
      <c r="Q3193" s="33">
        <f t="shared" si="4232"/>
        <v>0</v>
      </c>
      <c r="R3193" s="33">
        <f t="shared" ref="R3193:T3193" si="4233">R3195+R3194</f>
        <v>0</v>
      </c>
      <c r="S3193" s="33">
        <f t="shared" si="4233"/>
        <v>0</v>
      </c>
      <c r="T3193" s="33">
        <f t="shared" si="4233"/>
        <v>0</v>
      </c>
      <c r="U3193" s="33">
        <f t="shared" ref="U3193:W3193" si="4234">U3195+U3194</f>
        <v>0</v>
      </c>
      <c r="V3193" s="33">
        <f t="shared" si="4234"/>
        <v>0</v>
      </c>
      <c r="W3193" s="33">
        <f t="shared" si="4234"/>
        <v>0</v>
      </c>
      <c r="X3193" s="33">
        <f t="shared" ref="X3193:Y3193" si="4235">X3195+X3194</f>
        <v>0</v>
      </c>
      <c r="Y3193" s="33">
        <f t="shared" si="4235"/>
        <v>0</v>
      </c>
      <c r="Z3193" s="33">
        <f t="shared" si="4176"/>
        <v>1698</v>
      </c>
      <c r="AA3193" s="33">
        <f t="shared" si="4177"/>
        <v>1698</v>
      </c>
      <c r="AB3193" s="33">
        <f t="shared" si="4178"/>
        <v>1698</v>
      </c>
      <c r="AC3193" s="33">
        <f t="shared" ref="AC3193" si="4236">AC3195+AC3194</f>
        <v>0</v>
      </c>
    </row>
    <row r="3194" spans="1:30" ht="31.5" x14ac:dyDescent="0.25">
      <c r="A3194" s="31">
        <v>976</v>
      </c>
      <c r="B3194" s="31" t="s">
        <v>60</v>
      </c>
      <c r="C3194" s="31" t="s">
        <v>109</v>
      </c>
      <c r="D3194" s="31" t="s">
        <v>594</v>
      </c>
      <c r="E3194" s="31" t="s">
        <v>880</v>
      </c>
      <c r="F3194" s="32" t="s">
        <v>884</v>
      </c>
      <c r="G3194" s="22">
        <v>0</v>
      </c>
      <c r="H3194" s="22">
        <v>0</v>
      </c>
      <c r="I3194" s="22">
        <v>0</v>
      </c>
      <c r="J3194" s="22">
        <v>1698</v>
      </c>
      <c r="K3194" s="22">
        <v>1698</v>
      </c>
      <c r="L3194" s="22">
        <v>1698</v>
      </c>
      <c r="M3194" s="22">
        <f t="shared" ref="M3194" si="4237">G3194+J3194</f>
        <v>1698</v>
      </c>
      <c r="N3194" s="22">
        <f t="shared" ref="N3194" si="4238">H3194+K3194</f>
        <v>1698</v>
      </c>
      <c r="O3194" s="22">
        <f t="shared" ref="O3194" si="4239">I3194+L3194</f>
        <v>1698</v>
      </c>
      <c r="P3194" s="33"/>
      <c r="Q3194" s="33"/>
      <c r="R3194" s="33"/>
      <c r="S3194" s="33"/>
      <c r="T3194" s="33"/>
      <c r="U3194" s="33"/>
      <c r="V3194" s="33"/>
      <c r="W3194" s="33"/>
      <c r="X3194" s="33"/>
      <c r="Y3194" s="33"/>
      <c r="Z3194" s="33">
        <f t="shared" si="4176"/>
        <v>1698</v>
      </c>
      <c r="AA3194" s="33">
        <f t="shared" si="4177"/>
        <v>1698</v>
      </c>
      <c r="AB3194" s="33">
        <f t="shared" si="4178"/>
        <v>1698</v>
      </c>
      <c r="AC3194" s="33"/>
    </row>
    <row r="3195" spans="1:30" hidden="1" x14ac:dyDescent="0.25">
      <c r="A3195" s="31">
        <v>976</v>
      </c>
      <c r="B3195" s="31" t="s">
        <v>60</v>
      </c>
      <c r="C3195" s="31" t="s">
        <v>109</v>
      </c>
      <c r="D3195" s="31" t="s">
        <v>594</v>
      </c>
      <c r="E3195" s="31">
        <v>350</v>
      </c>
      <c r="F3195" s="32" t="s">
        <v>377</v>
      </c>
      <c r="G3195" s="22">
        <v>1698</v>
      </c>
      <c r="H3195" s="22">
        <v>1698</v>
      </c>
      <c r="I3195" s="22">
        <v>1698</v>
      </c>
      <c r="J3195" s="22">
        <v>-1698</v>
      </c>
      <c r="K3195" s="22">
        <v>-1698</v>
      </c>
      <c r="L3195" s="22">
        <v>-1698</v>
      </c>
      <c r="M3195" s="22">
        <f t="shared" si="4145"/>
        <v>0</v>
      </c>
      <c r="N3195" s="22">
        <f t="shared" si="4146"/>
        <v>0</v>
      </c>
      <c r="O3195" s="22">
        <f t="shared" si="4147"/>
        <v>0</v>
      </c>
      <c r="P3195" s="33"/>
      <c r="Q3195" s="33"/>
      <c r="R3195" s="33"/>
      <c r="S3195" s="33"/>
      <c r="T3195" s="33"/>
      <c r="U3195" s="33"/>
      <c r="V3195" s="33"/>
      <c r="W3195" s="33"/>
      <c r="X3195" s="33"/>
      <c r="Y3195" s="33"/>
      <c r="Z3195" s="33">
        <f t="shared" si="4176"/>
        <v>0</v>
      </c>
      <c r="AA3195" s="33">
        <f t="shared" si="4177"/>
        <v>0</v>
      </c>
      <c r="AB3195" s="33">
        <f t="shared" si="4178"/>
        <v>0</v>
      </c>
      <c r="AC3195" s="33"/>
      <c r="AD3195" s="18">
        <v>0</v>
      </c>
    </row>
    <row r="3196" spans="1:30" ht="31.5" x14ac:dyDescent="0.25">
      <c r="A3196" s="31">
        <v>976</v>
      </c>
      <c r="B3196" s="31" t="s">
        <v>60</v>
      </c>
      <c r="C3196" s="31" t="s">
        <v>109</v>
      </c>
      <c r="D3196" s="31" t="s">
        <v>37</v>
      </c>
      <c r="E3196" s="31"/>
      <c r="F3196" s="32" t="s">
        <v>50</v>
      </c>
      <c r="G3196" s="22">
        <f>G3197</f>
        <v>8417</v>
      </c>
      <c r="H3196" s="22">
        <f t="shared" ref="H3196:AC3196" si="4240">H3197</f>
        <v>8432.5</v>
      </c>
      <c r="I3196" s="22">
        <f t="shared" si="4240"/>
        <v>8432.1</v>
      </c>
      <c r="J3196" s="22">
        <f t="shared" si="4240"/>
        <v>1200.8</v>
      </c>
      <c r="K3196" s="22">
        <f t="shared" si="4240"/>
        <v>1203.8</v>
      </c>
      <c r="L3196" s="22">
        <f t="shared" si="4240"/>
        <v>1203.8</v>
      </c>
      <c r="M3196" s="22">
        <f t="shared" si="4145"/>
        <v>9617.7999999999993</v>
      </c>
      <c r="N3196" s="22">
        <f t="shared" si="4146"/>
        <v>9636.2999999999993</v>
      </c>
      <c r="O3196" s="22">
        <f t="shared" si="4147"/>
        <v>9635.9</v>
      </c>
      <c r="P3196" s="33">
        <f t="shared" si="4240"/>
        <v>0</v>
      </c>
      <c r="Q3196" s="33">
        <f t="shared" si="4240"/>
        <v>0</v>
      </c>
      <c r="R3196" s="33">
        <f t="shared" si="4240"/>
        <v>0</v>
      </c>
      <c r="S3196" s="33">
        <f t="shared" si="4240"/>
        <v>0</v>
      </c>
      <c r="T3196" s="33">
        <f t="shared" si="4240"/>
        <v>0</v>
      </c>
      <c r="U3196" s="33">
        <f t="shared" si="4240"/>
        <v>0</v>
      </c>
      <c r="V3196" s="33">
        <f t="shared" si="4240"/>
        <v>0</v>
      </c>
      <c r="W3196" s="33">
        <f t="shared" si="4240"/>
        <v>0</v>
      </c>
      <c r="X3196" s="33">
        <f t="shared" si="4240"/>
        <v>0</v>
      </c>
      <c r="Y3196" s="33">
        <f t="shared" si="4240"/>
        <v>0</v>
      </c>
      <c r="Z3196" s="33">
        <f t="shared" si="4176"/>
        <v>9617.7999999999993</v>
      </c>
      <c r="AA3196" s="33">
        <f t="shared" si="4177"/>
        <v>9636.2999999999993</v>
      </c>
      <c r="AB3196" s="33">
        <f t="shared" si="4178"/>
        <v>9635.9</v>
      </c>
      <c r="AC3196" s="33">
        <f t="shared" si="4240"/>
        <v>0</v>
      </c>
      <c r="AD3196" s="18"/>
    </row>
    <row r="3197" spans="1:30" ht="31.5" x14ac:dyDescent="0.25">
      <c r="A3197" s="31">
        <v>976</v>
      </c>
      <c r="B3197" s="31" t="s">
        <v>60</v>
      </c>
      <c r="C3197" s="31" t="s">
        <v>109</v>
      </c>
      <c r="D3197" s="31" t="s">
        <v>38</v>
      </c>
      <c r="E3197" s="31"/>
      <c r="F3197" s="32" t="s">
        <v>51</v>
      </c>
      <c r="G3197" s="22">
        <f>G3198+G3201</f>
        <v>8417</v>
      </c>
      <c r="H3197" s="22">
        <f t="shared" ref="H3197:L3197" si="4241">H3198+H3201</f>
        <v>8432.5</v>
      </c>
      <c r="I3197" s="22">
        <f t="shared" si="4241"/>
        <v>8432.1</v>
      </c>
      <c r="J3197" s="22">
        <f t="shared" si="4241"/>
        <v>1200.8</v>
      </c>
      <c r="K3197" s="22">
        <f t="shared" si="4241"/>
        <v>1203.8</v>
      </c>
      <c r="L3197" s="22">
        <f t="shared" si="4241"/>
        <v>1203.8</v>
      </c>
      <c r="M3197" s="22">
        <f t="shared" si="4145"/>
        <v>9617.7999999999993</v>
      </c>
      <c r="N3197" s="22">
        <f t="shared" si="4146"/>
        <v>9636.2999999999993</v>
      </c>
      <c r="O3197" s="22">
        <f t="shared" si="4147"/>
        <v>9635.9</v>
      </c>
      <c r="P3197" s="33">
        <f t="shared" ref="P3197:Q3197" si="4242">P3198+P3201</f>
        <v>0</v>
      </c>
      <c r="Q3197" s="33">
        <f t="shared" si="4242"/>
        <v>0</v>
      </c>
      <c r="R3197" s="33">
        <f t="shared" ref="R3197:T3197" si="4243">R3198+R3201</f>
        <v>0</v>
      </c>
      <c r="S3197" s="33">
        <f t="shared" si="4243"/>
        <v>0</v>
      </c>
      <c r="T3197" s="33">
        <f t="shared" si="4243"/>
        <v>0</v>
      </c>
      <c r="U3197" s="33">
        <f t="shared" ref="U3197:W3197" si="4244">U3198+U3201</f>
        <v>0</v>
      </c>
      <c r="V3197" s="33">
        <f t="shared" si="4244"/>
        <v>0</v>
      </c>
      <c r="W3197" s="33">
        <f t="shared" si="4244"/>
        <v>0</v>
      </c>
      <c r="X3197" s="33">
        <f t="shared" ref="X3197:Y3197" si="4245">X3198+X3201</f>
        <v>0</v>
      </c>
      <c r="Y3197" s="33">
        <f t="shared" si="4245"/>
        <v>0</v>
      </c>
      <c r="Z3197" s="33">
        <f t="shared" si="4176"/>
        <v>9617.7999999999993</v>
      </c>
      <c r="AA3197" s="33">
        <f t="shared" si="4177"/>
        <v>9636.2999999999993</v>
      </c>
      <c r="AB3197" s="33">
        <f t="shared" si="4178"/>
        <v>9635.9</v>
      </c>
      <c r="AC3197" s="33">
        <f t="shared" ref="AC3197" si="4246">AC3198+AC3201</f>
        <v>0</v>
      </c>
      <c r="AD3197" s="18"/>
    </row>
    <row r="3198" spans="1:30" ht="47.25" x14ac:dyDescent="0.25">
      <c r="A3198" s="31">
        <v>976</v>
      </c>
      <c r="B3198" s="31" t="s">
        <v>60</v>
      </c>
      <c r="C3198" s="31" t="s">
        <v>109</v>
      </c>
      <c r="D3198" s="31" t="s">
        <v>39</v>
      </c>
      <c r="E3198" s="31"/>
      <c r="F3198" s="32" t="s">
        <v>52</v>
      </c>
      <c r="G3198" s="22">
        <f>G3199</f>
        <v>7727.3</v>
      </c>
      <c r="H3198" s="22">
        <f t="shared" ref="H3198:AC3199" si="4247">H3199</f>
        <v>7727.3</v>
      </c>
      <c r="I3198" s="22">
        <f t="shared" si="4247"/>
        <v>7727.3</v>
      </c>
      <c r="J3198" s="22">
        <f t="shared" si="4247"/>
        <v>1071.8</v>
      </c>
      <c r="K3198" s="22">
        <f t="shared" si="4247"/>
        <v>1071.8</v>
      </c>
      <c r="L3198" s="22">
        <f t="shared" si="4247"/>
        <v>1071.8</v>
      </c>
      <c r="M3198" s="22">
        <f t="shared" si="4145"/>
        <v>8799.1</v>
      </c>
      <c r="N3198" s="22">
        <f t="shared" si="4146"/>
        <v>8799.1</v>
      </c>
      <c r="O3198" s="22">
        <f t="shared" si="4147"/>
        <v>8799.1</v>
      </c>
      <c r="P3198" s="33">
        <f t="shared" si="4247"/>
        <v>0</v>
      </c>
      <c r="Q3198" s="33">
        <f t="shared" si="4247"/>
        <v>0</v>
      </c>
      <c r="R3198" s="33">
        <f t="shared" si="4247"/>
        <v>0</v>
      </c>
      <c r="S3198" s="33">
        <f t="shared" si="4247"/>
        <v>0</v>
      </c>
      <c r="T3198" s="33">
        <f t="shared" si="4247"/>
        <v>0</v>
      </c>
      <c r="U3198" s="33">
        <f t="shared" si="4247"/>
        <v>0</v>
      </c>
      <c r="V3198" s="33">
        <f t="shared" si="4247"/>
        <v>0</v>
      </c>
      <c r="W3198" s="33">
        <f t="shared" si="4247"/>
        <v>0</v>
      </c>
      <c r="X3198" s="33">
        <f t="shared" si="4247"/>
        <v>0</v>
      </c>
      <c r="Y3198" s="33">
        <f t="shared" si="4247"/>
        <v>0</v>
      </c>
      <c r="Z3198" s="33">
        <f t="shared" si="4176"/>
        <v>8799.1</v>
      </c>
      <c r="AA3198" s="33">
        <f t="shared" si="4177"/>
        <v>8799.1</v>
      </c>
      <c r="AB3198" s="33">
        <f t="shared" si="4178"/>
        <v>8799.1</v>
      </c>
      <c r="AC3198" s="33">
        <f t="shared" si="4247"/>
        <v>0</v>
      </c>
    </row>
    <row r="3199" spans="1:30" ht="78.75" x14ac:dyDescent="0.25">
      <c r="A3199" s="31">
        <v>976</v>
      </c>
      <c r="B3199" s="31" t="s">
        <v>60</v>
      </c>
      <c r="C3199" s="31" t="s">
        <v>109</v>
      </c>
      <c r="D3199" s="31" t="s">
        <v>39</v>
      </c>
      <c r="E3199" s="31" t="s">
        <v>25</v>
      </c>
      <c r="F3199" s="32" t="s">
        <v>384</v>
      </c>
      <c r="G3199" s="22">
        <f>G3200</f>
        <v>7727.3</v>
      </c>
      <c r="H3199" s="22">
        <f t="shared" si="4247"/>
        <v>7727.3</v>
      </c>
      <c r="I3199" s="22">
        <f t="shared" si="4247"/>
        <v>7727.3</v>
      </c>
      <c r="J3199" s="22">
        <f t="shared" si="4247"/>
        <v>1071.8</v>
      </c>
      <c r="K3199" s="22">
        <f t="shared" si="4247"/>
        <v>1071.8</v>
      </c>
      <c r="L3199" s="22">
        <f t="shared" si="4247"/>
        <v>1071.8</v>
      </c>
      <c r="M3199" s="22">
        <f t="shared" si="4145"/>
        <v>8799.1</v>
      </c>
      <c r="N3199" s="22">
        <f t="shared" si="4146"/>
        <v>8799.1</v>
      </c>
      <c r="O3199" s="22">
        <f t="shared" si="4147"/>
        <v>8799.1</v>
      </c>
      <c r="P3199" s="33">
        <f t="shared" si="4247"/>
        <v>0</v>
      </c>
      <c r="Q3199" s="33">
        <f t="shared" si="4247"/>
        <v>0</v>
      </c>
      <c r="R3199" s="33">
        <f t="shared" si="4247"/>
        <v>0</v>
      </c>
      <c r="S3199" s="33">
        <f t="shared" si="4247"/>
        <v>0</v>
      </c>
      <c r="T3199" s="33">
        <f t="shared" si="4247"/>
        <v>0</v>
      </c>
      <c r="U3199" s="33">
        <f t="shared" si="4247"/>
        <v>0</v>
      </c>
      <c r="V3199" s="33">
        <f t="shared" si="4247"/>
        <v>0</v>
      </c>
      <c r="W3199" s="33">
        <f t="shared" si="4247"/>
        <v>0</v>
      </c>
      <c r="X3199" s="33">
        <f t="shared" si="4247"/>
        <v>0</v>
      </c>
      <c r="Y3199" s="33">
        <f t="shared" si="4247"/>
        <v>0</v>
      </c>
      <c r="Z3199" s="33">
        <f t="shared" si="4176"/>
        <v>8799.1</v>
      </c>
      <c r="AA3199" s="33">
        <f t="shared" si="4177"/>
        <v>8799.1</v>
      </c>
      <c r="AB3199" s="33">
        <f t="shared" si="4178"/>
        <v>8799.1</v>
      </c>
      <c r="AC3199" s="33">
        <f t="shared" si="4247"/>
        <v>0</v>
      </c>
    </row>
    <row r="3200" spans="1:30" ht="31.5" x14ac:dyDescent="0.25">
      <c r="A3200" s="31">
        <v>976</v>
      </c>
      <c r="B3200" s="31" t="s">
        <v>60</v>
      </c>
      <c r="C3200" s="31" t="s">
        <v>109</v>
      </c>
      <c r="D3200" s="31" t="s">
        <v>39</v>
      </c>
      <c r="E3200" s="31">
        <v>120</v>
      </c>
      <c r="F3200" s="32" t="s">
        <v>373</v>
      </c>
      <c r="G3200" s="22">
        <v>7727.3</v>
      </c>
      <c r="H3200" s="22">
        <v>7727.3</v>
      </c>
      <c r="I3200" s="22">
        <v>7727.3</v>
      </c>
      <c r="J3200" s="22">
        <v>1071.8</v>
      </c>
      <c r="K3200" s="22">
        <v>1071.8</v>
      </c>
      <c r="L3200" s="22">
        <v>1071.8</v>
      </c>
      <c r="M3200" s="22">
        <f t="shared" si="4145"/>
        <v>8799.1</v>
      </c>
      <c r="N3200" s="22">
        <f t="shared" si="4146"/>
        <v>8799.1</v>
      </c>
      <c r="O3200" s="22">
        <f t="shared" si="4147"/>
        <v>8799.1</v>
      </c>
      <c r="P3200" s="33"/>
      <c r="Q3200" s="33"/>
      <c r="R3200" s="33"/>
      <c r="S3200" s="33"/>
      <c r="T3200" s="33"/>
      <c r="U3200" s="33"/>
      <c r="V3200" s="33"/>
      <c r="W3200" s="33"/>
      <c r="X3200" s="33"/>
      <c r="Y3200" s="33"/>
      <c r="Z3200" s="33">
        <f t="shared" si="4176"/>
        <v>8799.1</v>
      </c>
      <c r="AA3200" s="33">
        <f t="shared" si="4177"/>
        <v>8799.1</v>
      </c>
      <c r="AB3200" s="33">
        <f t="shared" si="4178"/>
        <v>8799.1</v>
      </c>
      <c r="AC3200" s="33"/>
    </row>
    <row r="3201" spans="1:30" ht="47.25" x14ac:dyDescent="0.25">
      <c r="A3201" s="31">
        <v>976</v>
      </c>
      <c r="B3201" s="31" t="s">
        <v>60</v>
      </c>
      <c r="C3201" s="31" t="s">
        <v>109</v>
      </c>
      <c r="D3201" s="31" t="s">
        <v>40</v>
      </c>
      <c r="E3201" s="31"/>
      <c r="F3201" s="32" t="s">
        <v>53</v>
      </c>
      <c r="G3201" s="22">
        <f>G3202+G3204</f>
        <v>689.7</v>
      </c>
      <c r="H3201" s="22">
        <f t="shared" ref="H3201:L3201" si="4248">H3202+H3204</f>
        <v>705.2</v>
      </c>
      <c r="I3201" s="22">
        <f t="shared" si="4248"/>
        <v>704.8</v>
      </c>
      <c r="J3201" s="22">
        <f t="shared" si="4248"/>
        <v>129</v>
      </c>
      <c r="K3201" s="22">
        <f t="shared" si="4248"/>
        <v>132</v>
      </c>
      <c r="L3201" s="22">
        <f t="shared" si="4248"/>
        <v>132</v>
      </c>
      <c r="M3201" s="22">
        <f t="shared" si="4145"/>
        <v>818.7</v>
      </c>
      <c r="N3201" s="22">
        <f t="shared" si="4146"/>
        <v>837.2</v>
      </c>
      <c r="O3201" s="22">
        <f t="shared" si="4147"/>
        <v>836.8</v>
      </c>
      <c r="P3201" s="33">
        <f t="shared" ref="P3201:Q3201" si="4249">P3202+P3204</f>
        <v>0</v>
      </c>
      <c r="Q3201" s="33">
        <f t="shared" si="4249"/>
        <v>0</v>
      </c>
      <c r="R3201" s="33">
        <f t="shared" ref="R3201:T3201" si="4250">R3202+R3204</f>
        <v>0</v>
      </c>
      <c r="S3201" s="33">
        <f t="shared" si="4250"/>
        <v>0</v>
      </c>
      <c r="T3201" s="33">
        <f t="shared" si="4250"/>
        <v>0</v>
      </c>
      <c r="U3201" s="33">
        <f t="shared" ref="U3201:W3201" si="4251">U3202+U3204</f>
        <v>0</v>
      </c>
      <c r="V3201" s="33">
        <f t="shared" si="4251"/>
        <v>0</v>
      </c>
      <c r="W3201" s="33">
        <f t="shared" si="4251"/>
        <v>0</v>
      </c>
      <c r="X3201" s="33">
        <f t="shared" ref="X3201:Y3201" si="4252">X3202+X3204</f>
        <v>0</v>
      </c>
      <c r="Y3201" s="33">
        <f t="shared" si="4252"/>
        <v>0</v>
      </c>
      <c r="Z3201" s="33">
        <f t="shared" si="4176"/>
        <v>818.7</v>
      </c>
      <c r="AA3201" s="33">
        <f t="shared" si="4177"/>
        <v>837.2</v>
      </c>
      <c r="AB3201" s="33">
        <f t="shared" si="4178"/>
        <v>836.8</v>
      </c>
      <c r="AC3201" s="33">
        <f t="shared" ref="AC3201" si="4253">AC3202+AC3204</f>
        <v>0</v>
      </c>
    </row>
    <row r="3202" spans="1:30" ht="31.5" x14ac:dyDescent="0.25">
      <c r="A3202" s="31">
        <v>976</v>
      </c>
      <c r="B3202" s="31" t="s">
        <v>60</v>
      </c>
      <c r="C3202" s="31" t="s">
        <v>109</v>
      </c>
      <c r="D3202" s="31" t="s">
        <v>40</v>
      </c>
      <c r="E3202" s="31" t="s">
        <v>7</v>
      </c>
      <c r="F3202" s="32" t="s">
        <v>385</v>
      </c>
      <c r="G3202" s="22">
        <f>G3203</f>
        <v>688</v>
      </c>
      <c r="H3202" s="22">
        <f t="shared" ref="H3202:AC3202" si="4254">H3203</f>
        <v>704</v>
      </c>
      <c r="I3202" s="22">
        <f t="shared" si="4254"/>
        <v>704</v>
      </c>
      <c r="J3202" s="22">
        <f t="shared" si="4254"/>
        <v>129</v>
      </c>
      <c r="K3202" s="22">
        <f t="shared" si="4254"/>
        <v>132</v>
      </c>
      <c r="L3202" s="22">
        <f t="shared" si="4254"/>
        <v>132</v>
      </c>
      <c r="M3202" s="22">
        <f t="shared" si="4145"/>
        <v>817</v>
      </c>
      <c r="N3202" s="22">
        <f t="shared" si="4146"/>
        <v>836</v>
      </c>
      <c r="O3202" s="22">
        <f t="shared" si="4147"/>
        <v>836</v>
      </c>
      <c r="P3202" s="33">
        <f t="shared" si="4254"/>
        <v>0</v>
      </c>
      <c r="Q3202" s="33">
        <f t="shared" si="4254"/>
        <v>0</v>
      </c>
      <c r="R3202" s="33">
        <f t="shared" si="4254"/>
        <v>0</v>
      </c>
      <c r="S3202" s="33">
        <f t="shared" si="4254"/>
        <v>0</v>
      </c>
      <c r="T3202" s="33">
        <f t="shared" si="4254"/>
        <v>0</v>
      </c>
      <c r="U3202" s="33">
        <f t="shared" si="4254"/>
        <v>0</v>
      </c>
      <c r="V3202" s="33">
        <f t="shared" si="4254"/>
        <v>0</v>
      </c>
      <c r="W3202" s="33">
        <f t="shared" si="4254"/>
        <v>0</v>
      </c>
      <c r="X3202" s="33">
        <f t="shared" si="4254"/>
        <v>0</v>
      </c>
      <c r="Y3202" s="33">
        <f t="shared" si="4254"/>
        <v>0</v>
      </c>
      <c r="Z3202" s="33">
        <f t="shared" si="4176"/>
        <v>817</v>
      </c>
      <c r="AA3202" s="33">
        <f t="shared" si="4177"/>
        <v>836</v>
      </c>
      <c r="AB3202" s="33">
        <f t="shared" si="4178"/>
        <v>836</v>
      </c>
      <c r="AC3202" s="33">
        <f t="shared" si="4254"/>
        <v>0</v>
      </c>
    </row>
    <row r="3203" spans="1:30" ht="31.5" x14ac:dyDescent="0.25">
      <c r="A3203" s="31">
        <v>976</v>
      </c>
      <c r="B3203" s="31" t="s">
        <v>60</v>
      </c>
      <c r="C3203" s="31" t="s">
        <v>109</v>
      </c>
      <c r="D3203" s="31" t="s">
        <v>40</v>
      </c>
      <c r="E3203" s="31">
        <v>240</v>
      </c>
      <c r="F3203" s="32" t="s">
        <v>374</v>
      </c>
      <c r="G3203" s="22">
        <v>688</v>
      </c>
      <c r="H3203" s="22">
        <v>704</v>
      </c>
      <c r="I3203" s="22">
        <v>704</v>
      </c>
      <c r="J3203" s="22">
        <v>129</v>
      </c>
      <c r="K3203" s="22">
        <v>132</v>
      </c>
      <c r="L3203" s="22">
        <v>132</v>
      </c>
      <c r="M3203" s="22">
        <f t="shared" si="4145"/>
        <v>817</v>
      </c>
      <c r="N3203" s="22">
        <f t="shared" si="4146"/>
        <v>836</v>
      </c>
      <c r="O3203" s="22">
        <f t="shared" si="4147"/>
        <v>836</v>
      </c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>
        <f t="shared" si="4176"/>
        <v>817</v>
      </c>
      <c r="AA3203" s="33">
        <f t="shared" si="4177"/>
        <v>836</v>
      </c>
      <c r="AB3203" s="33">
        <f t="shared" si="4178"/>
        <v>836</v>
      </c>
      <c r="AC3203" s="33"/>
    </row>
    <row r="3204" spans="1:30" x14ac:dyDescent="0.25">
      <c r="A3204" s="31">
        <v>976</v>
      </c>
      <c r="B3204" s="31" t="s">
        <v>60</v>
      </c>
      <c r="C3204" s="31" t="s">
        <v>109</v>
      </c>
      <c r="D3204" s="31" t="s">
        <v>40</v>
      </c>
      <c r="E3204" s="31" t="s">
        <v>8</v>
      </c>
      <c r="F3204" s="32" t="s">
        <v>389</v>
      </c>
      <c r="G3204" s="22">
        <f>G3205</f>
        <v>1.7</v>
      </c>
      <c r="H3204" s="22">
        <f t="shared" ref="H3204:AC3204" si="4255">H3205</f>
        <v>1.2</v>
      </c>
      <c r="I3204" s="22">
        <f t="shared" si="4255"/>
        <v>0.8</v>
      </c>
      <c r="J3204" s="22">
        <f t="shared" si="4255"/>
        <v>0</v>
      </c>
      <c r="K3204" s="22">
        <f t="shared" si="4255"/>
        <v>0</v>
      </c>
      <c r="L3204" s="22">
        <f t="shared" si="4255"/>
        <v>0</v>
      </c>
      <c r="M3204" s="22">
        <f t="shared" si="4145"/>
        <v>1.7</v>
      </c>
      <c r="N3204" s="22">
        <f t="shared" si="4146"/>
        <v>1.2</v>
      </c>
      <c r="O3204" s="22">
        <f t="shared" si="4147"/>
        <v>0.8</v>
      </c>
      <c r="P3204" s="33">
        <f t="shared" si="4255"/>
        <v>0</v>
      </c>
      <c r="Q3204" s="33">
        <f t="shared" si="4255"/>
        <v>0</v>
      </c>
      <c r="R3204" s="33">
        <f t="shared" si="4255"/>
        <v>0</v>
      </c>
      <c r="S3204" s="33">
        <f t="shared" si="4255"/>
        <v>0</v>
      </c>
      <c r="T3204" s="33">
        <f t="shared" si="4255"/>
        <v>0</v>
      </c>
      <c r="U3204" s="33">
        <f t="shared" si="4255"/>
        <v>0</v>
      </c>
      <c r="V3204" s="33">
        <f t="shared" si="4255"/>
        <v>0</v>
      </c>
      <c r="W3204" s="33">
        <f t="shared" si="4255"/>
        <v>0</v>
      </c>
      <c r="X3204" s="33">
        <f t="shared" si="4255"/>
        <v>0</v>
      </c>
      <c r="Y3204" s="33">
        <f t="shared" si="4255"/>
        <v>0</v>
      </c>
      <c r="Z3204" s="33">
        <f t="shared" si="4176"/>
        <v>1.7</v>
      </c>
      <c r="AA3204" s="33">
        <f t="shared" si="4177"/>
        <v>1.2</v>
      </c>
      <c r="AB3204" s="33">
        <f t="shared" si="4178"/>
        <v>0.8</v>
      </c>
      <c r="AC3204" s="33">
        <f t="shared" si="4255"/>
        <v>0</v>
      </c>
    </row>
    <row r="3205" spans="1:30" x14ac:dyDescent="0.25">
      <c r="A3205" s="31">
        <v>976</v>
      </c>
      <c r="B3205" s="31" t="s">
        <v>60</v>
      </c>
      <c r="C3205" s="31" t="s">
        <v>109</v>
      </c>
      <c r="D3205" s="31" t="s">
        <v>40</v>
      </c>
      <c r="E3205" s="31">
        <v>850</v>
      </c>
      <c r="F3205" s="32" t="s">
        <v>383</v>
      </c>
      <c r="G3205" s="22">
        <v>1.7</v>
      </c>
      <c r="H3205" s="22">
        <v>1.2</v>
      </c>
      <c r="I3205" s="22">
        <v>0.8</v>
      </c>
      <c r="J3205" s="22"/>
      <c r="K3205" s="22"/>
      <c r="L3205" s="22"/>
      <c r="M3205" s="22">
        <f t="shared" si="4145"/>
        <v>1.7</v>
      </c>
      <c r="N3205" s="22">
        <f t="shared" si="4146"/>
        <v>1.2</v>
      </c>
      <c r="O3205" s="22">
        <f t="shared" si="4147"/>
        <v>0.8</v>
      </c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>
        <f t="shared" si="4176"/>
        <v>1.7</v>
      </c>
      <c r="AA3205" s="33">
        <f t="shared" si="4177"/>
        <v>1.2</v>
      </c>
      <c r="AB3205" s="33">
        <f t="shared" si="4178"/>
        <v>0.8</v>
      </c>
      <c r="AC3205" s="33"/>
    </row>
    <row r="3206" spans="1:30" s="6" customFormat="1" x14ac:dyDescent="0.25">
      <c r="A3206" s="19">
        <v>977</v>
      </c>
      <c r="B3206" s="19"/>
      <c r="C3206" s="19"/>
      <c r="D3206" s="19"/>
      <c r="E3206" s="19"/>
      <c r="F3206" s="20" t="s">
        <v>611</v>
      </c>
      <c r="G3206" s="21">
        <f>G3207</f>
        <v>33698.400000000001</v>
      </c>
      <c r="H3206" s="21">
        <f t="shared" ref="H3206:AC3208" si="4256">H3207</f>
        <v>32327.5</v>
      </c>
      <c r="I3206" s="21">
        <f t="shared" si="4256"/>
        <v>32327.5</v>
      </c>
      <c r="J3206" s="21">
        <f t="shared" si="4256"/>
        <v>500</v>
      </c>
      <c r="K3206" s="21">
        <f t="shared" si="4256"/>
        <v>0</v>
      </c>
      <c r="L3206" s="21">
        <f t="shared" si="4256"/>
        <v>0</v>
      </c>
      <c r="M3206" s="22">
        <f t="shared" si="4145"/>
        <v>34198.400000000001</v>
      </c>
      <c r="N3206" s="22">
        <f t="shared" si="4146"/>
        <v>32327.5</v>
      </c>
      <c r="O3206" s="22">
        <f t="shared" si="4147"/>
        <v>32327.5</v>
      </c>
      <c r="P3206" s="23">
        <f t="shared" si="4256"/>
        <v>0</v>
      </c>
      <c r="Q3206" s="23">
        <f t="shared" si="4256"/>
        <v>1000</v>
      </c>
      <c r="R3206" s="23">
        <f t="shared" si="4256"/>
        <v>0</v>
      </c>
      <c r="S3206" s="23">
        <f t="shared" si="4256"/>
        <v>0</v>
      </c>
      <c r="T3206" s="23">
        <f t="shared" si="4256"/>
        <v>0</v>
      </c>
      <c r="U3206" s="23">
        <f t="shared" si="4256"/>
        <v>0</v>
      </c>
      <c r="V3206" s="23">
        <f t="shared" si="4256"/>
        <v>0</v>
      </c>
      <c r="W3206" s="23">
        <f t="shared" si="4256"/>
        <v>0</v>
      </c>
      <c r="X3206" s="23">
        <f t="shared" si="4256"/>
        <v>0</v>
      </c>
      <c r="Y3206" s="23">
        <f t="shared" si="4256"/>
        <v>0</v>
      </c>
      <c r="Z3206" s="23">
        <f t="shared" si="4176"/>
        <v>35198.400000000001</v>
      </c>
      <c r="AA3206" s="23">
        <f t="shared" si="4177"/>
        <v>32327.5</v>
      </c>
      <c r="AB3206" s="23">
        <f t="shared" si="4178"/>
        <v>32327.5</v>
      </c>
      <c r="AC3206" s="23">
        <f t="shared" si="4256"/>
        <v>0</v>
      </c>
    </row>
    <row r="3207" spans="1:30" s="6" customFormat="1" x14ac:dyDescent="0.25">
      <c r="A3207" s="19">
        <v>977</v>
      </c>
      <c r="B3207" s="19" t="s">
        <v>14</v>
      </c>
      <c r="C3207" s="19"/>
      <c r="D3207" s="19"/>
      <c r="E3207" s="19"/>
      <c r="F3207" s="20" t="s">
        <v>19</v>
      </c>
      <c r="G3207" s="21">
        <f>G3208</f>
        <v>33698.400000000001</v>
      </c>
      <c r="H3207" s="21">
        <f t="shared" si="4256"/>
        <v>32327.5</v>
      </c>
      <c r="I3207" s="21">
        <f t="shared" si="4256"/>
        <v>32327.5</v>
      </c>
      <c r="J3207" s="21">
        <f t="shared" si="4256"/>
        <v>500</v>
      </c>
      <c r="K3207" s="21">
        <f t="shared" si="4256"/>
        <v>0</v>
      </c>
      <c r="L3207" s="21">
        <f t="shared" si="4256"/>
        <v>0</v>
      </c>
      <c r="M3207" s="22">
        <f t="shared" si="4145"/>
        <v>34198.400000000001</v>
      </c>
      <c r="N3207" s="22">
        <f t="shared" si="4146"/>
        <v>32327.5</v>
      </c>
      <c r="O3207" s="22">
        <f t="shared" si="4147"/>
        <v>32327.5</v>
      </c>
      <c r="P3207" s="23">
        <f t="shared" si="4256"/>
        <v>0</v>
      </c>
      <c r="Q3207" s="23">
        <f t="shared" si="4256"/>
        <v>1000</v>
      </c>
      <c r="R3207" s="23">
        <f t="shared" si="4256"/>
        <v>0</v>
      </c>
      <c r="S3207" s="23">
        <f t="shared" si="4256"/>
        <v>0</v>
      </c>
      <c r="T3207" s="23">
        <f t="shared" si="4256"/>
        <v>0</v>
      </c>
      <c r="U3207" s="23">
        <f t="shared" si="4256"/>
        <v>0</v>
      </c>
      <c r="V3207" s="23">
        <f t="shared" si="4256"/>
        <v>0</v>
      </c>
      <c r="W3207" s="23">
        <f t="shared" si="4256"/>
        <v>0</v>
      </c>
      <c r="X3207" s="23">
        <f t="shared" si="4256"/>
        <v>0</v>
      </c>
      <c r="Y3207" s="23">
        <f t="shared" si="4256"/>
        <v>0</v>
      </c>
      <c r="Z3207" s="23">
        <f t="shared" si="4176"/>
        <v>35198.400000000001</v>
      </c>
      <c r="AA3207" s="23">
        <f t="shared" si="4177"/>
        <v>32327.5</v>
      </c>
      <c r="AB3207" s="23">
        <f t="shared" si="4178"/>
        <v>32327.5</v>
      </c>
      <c r="AC3207" s="23">
        <f t="shared" si="4256"/>
        <v>0</v>
      </c>
    </row>
    <row r="3208" spans="1:30" s="34" customFormat="1" ht="47.25" x14ac:dyDescent="0.25">
      <c r="A3208" s="25">
        <v>977</v>
      </c>
      <c r="B3208" s="25" t="s">
        <v>14</v>
      </c>
      <c r="C3208" s="25" t="s">
        <v>59</v>
      </c>
      <c r="D3208" s="25"/>
      <c r="E3208" s="25"/>
      <c r="F3208" s="26" t="s">
        <v>72</v>
      </c>
      <c r="G3208" s="27">
        <f>G3209</f>
        <v>33698.400000000001</v>
      </c>
      <c r="H3208" s="27">
        <f t="shared" si="4256"/>
        <v>32327.5</v>
      </c>
      <c r="I3208" s="27">
        <f t="shared" si="4256"/>
        <v>32327.5</v>
      </c>
      <c r="J3208" s="27">
        <f t="shared" si="4256"/>
        <v>500</v>
      </c>
      <c r="K3208" s="27">
        <f t="shared" si="4256"/>
        <v>0</v>
      </c>
      <c r="L3208" s="27">
        <f t="shared" si="4256"/>
        <v>0</v>
      </c>
      <c r="M3208" s="22">
        <f t="shared" si="4145"/>
        <v>34198.400000000001</v>
      </c>
      <c r="N3208" s="22">
        <f t="shared" si="4146"/>
        <v>32327.5</v>
      </c>
      <c r="O3208" s="22">
        <f t="shared" si="4147"/>
        <v>32327.5</v>
      </c>
      <c r="P3208" s="28">
        <f t="shared" si="4256"/>
        <v>0</v>
      </c>
      <c r="Q3208" s="28">
        <f t="shared" si="4256"/>
        <v>1000</v>
      </c>
      <c r="R3208" s="28">
        <f t="shared" si="4256"/>
        <v>0</v>
      </c>
      <c r="S3208" s="28">
        <f t="shared" si="4256"/>
        <v>0</v>
      </c>
      <c r="T3208" s="28">
        <f t="shared" si="4256"/>
        <v>0</v>
      </c>
      <c r="U3208" s="28">
        <f t="shared" si="4256"/>
        <v>0</v>
      </c>
      <c r="V3208" s="28">
        <f t="shared" si="4256"/>
        <v>0</v>
      </c>
      <c r="W3208" s="28">
        <f t="shared" si="4256"/>
        <v>0</v>
      </c>
      <c r="X3208" s="28">
        <f t="shared" si="4256"/>
        <v>0</v>
      </c>
      <c r="Y3208" s="28">
        <f t="shared" si="4256"/>
        <v>0</v>
      </c>
      <c r="Z3208" s="28">
        <f t="shared" si="4176"/>
        <v>35198.400000000001</v>
      </c>
      <c r="AA3208" s="28">
        <f t="shared" si="4177"/>
        <v>32327.5</v>
      </c>
      <c r="AB3208" s="28">
        <f t="shared" si="4178"/>
        <v>32327.5</v>
      </c>
      <c r="AC3208" s="28">
        <f t="shared" si="4256"/>
        <v>0</v>
      </c>
    </row>
    <row r="3209" spans="1:30" ht="47.25" x14ac:dyDescent="0.25">
      <c r="A3209" s="31">
        <v>977</v>
      </c>
      <c r="B3209" s="31" t="s">
        <v>14</v>
      </c>
      <c r="C3209" s="31" t="s">
        <v>59</v>
      </c>
      <c r="D3209" s="31" t="s">
        <v>607</v>
      </c>
      <c r="E3209" s="31"/>
      <c r="F3209" s="32" t="s">
        <v>790</v>
      </c>
      <c r="G3209" s="22">
        <f>G3210+G3214+G3218</f>
        <v>33698.400000000001</v>
      </c>
      <c r="H3209" s="22">
        <f t="shared" ref="H3209:L3209" si="4257">H3210+H3214+H3218</f>
        <v>32327.5</v>
      </c>
      <c r="I3209" s="22">
        <f t="shared" si="4257"/>
        <v>32327.5</v>
      </c>
      <c r="J3209" s="22">
        <f t="shared" si="4257"/>
        <v>500</v>
      </c>
      <c r="K3209" s="22">
        <f t="shared" si="4257"/>
        <v>0</v>
      </c>
      <c r="L3209" s="22">
        <f t="shared" si="4257"/>
        <v>0</v>
      </c>
      <c r="M3209" s="22">
        <f t="shared" si="4145"/>
        <v>34198.400000000001</v>
      </c>
      <c r="N3209" s="22">
        <f t="shared" si="4146"/>
        <v>32327.5</v>
      </c>
      <c r="O3209" s="22">
        <f t="shared" si="4147"/>
        <v>32327.5</v>
      </c>
      <c r="P3209" s="33">
        <f t="shared" ref="P3209:Q3209" si="4258">P3210+P3214+P3218</f>
        <v>0</v>
      </c>
      <c r="Q3209" s="33">
        <f t="shared" si="4258"/>
        <v>1000</v>
      </c>
      <c r="R3209" s="33">
        <f t="shared" ref="R3209:T3209" si="4259">R3210+R3214+R3218</f>
        <v>0</v>
      </c>
      <c r="S3209" s="33">
        <f t="shared" si="4259"/>
        <v>0</v>
      </c>
      <c r="T3209" s="33">
        <f t="shared" si="4259"/>
        <v>0</v>
      </c>
      <c r="U3209" s="33">
        <f t="shared" ref="U3209:W3209" si="4260">U3210+U3214+U3218</f>
        <v>0</v>
      </c>
      <c r="V3209" s="33">
        <f t="shared" si="4260"/>
        <v>0</v>
      </c>
      <c r="W3209" s="33">
        <f t="shared" si="4260"/>
        <v>0</v>
      </c>
      <c r="X3209" s="33">
        <f t="shared" ref="X3209:Y3209" si="4261">X3210+X3214+X3218</f>
        <v>0</v>
      </c>
      <c r="Y3209" s="33">
        <f t="shared" si="4261"/>
        <v>0</v>
      </c>
      <c r="Z3209" s="33">
        <f t="shared" si="4176"/>
        <v>35198.400000000001</v>
      </c>
      <c r="AA3209" s="33">
        <f t="shared" si="4177"/>
        <v>32327.5</v>
      </c>
      <c r="AB3209" s="33">
        <f t="shared" si="4178"/>
        <v>32327.5</v>
      </c>
      <c r="AC3209" s="33">
        <f t="shared" ref="AC3209" si="4262">AC3210+AC3214+AC3218</f>
        <v>0</v>
      </c>
      <c r="AD3209" s="18"/>
    </row>
    <row r="3210" spans="1:30" ht="31.5" x14ac:dyDescent="0.25">
      <c r="A3210" s="31">
        <v>977</v>
      </c>
      <c r="B3210" s="31" t="s">
        <v>14</v>
      </c>
      <c r="C3210" s="31" t="s">
        <v>59</v>
      </c>
      <c r="D3210" s="31" t="s">
        <v>608</v>
      </c>
      <c r="E3210" s="31"/>
      <c r="F3210" s="32" t="s">
        <v>791</v>
      </c>
      <c r="G3210" s="22">
        <f>G3211</f>
        <v>5422.7</v>
      </c>
      <c r="H3210" s="22">
        <f t="shared" ref="H3210:AC3212" si="4263">H3211</f>
        <v>5422.7</v>
      </c>
      <c r="I3210" s="22">
        <f t="shared" si="4263"/>
        <v>5422.7</v>
      </c>
      <c r="J3210" s="22">
        <f t="shared" si="4263"/>
        <v>0</v>
      </c>
      <c r="K3210" s="22">
        <f t="shared" si="4263"/>
        <v>0</v>
      </c>
      <c r="L3210" s="22">
        <f t="shared" si="4263"/>
        <v>0</v>
      </c>
      <c r="M3210" s="22">
        <f t="shared" si="4145"/>
        <v>5422.7</v>
      </c>
      <c r="N3210" s="22">
        <f t="shared" si="4146"/>
        <v>5422.7</v>
      </c>
      <c r="O3210" s="22">
        <f t="shared" si="4147"/>
        <v>5422.7</v>
      </c>
      <c r="P3210" s="33">
        <f t="shared" si="4263"/>
        <v>0</v>
      </c>
      <c r="Q3210" s="33">
        <f t="shared" si="4263"/>
        <v>0</v>
      </c>
      <c r="R3210" s="33">
        <f t="shared" si="4263"/>
        <v>0</v>
      </c>
      <c r="S3210" s="33">
        <f t="shared" si="4263"/>
        <v>0</v>
      </c>
      <c r="T3210" s="33">
        <f t="shared" si="4263"/>
        <v>0</v>
      </c>
      <c r="U3210" s="33">
        <f t="shared" si="4263"/>
        <v>0</v>
      </c>
      <c r="V3210" s="33">
        <f t="shared" si="4263"/>
        <v>0</v>
      </c>
      <c r="W3210" s="33">
        <f t="shared" si="4263"/>
        <v>0</v>
      </c>
      <c r="X3210" s="33">
        <f t="shared" si="4263"/>
        <v>0</v>
      </c>
      <c r="Y3210" s="33">
        <f t="shared" si="4263"/>
        <v>0</v>
      </c>
      <c r="Z3210" s="33">
        <f t="shared" si="4176"/>
        <v>5422.7</v>
      </c>
      <c r="AA3210" s="33">
        <f t="shared" si="4177"/>
        <v>5422.7</v>
      </c>
      <c r="AB3210" s="33">
        <f t="shared" si="4178"/>
        <v>5422.7</v>
      </c>
      <c r="AC3210" s="33">
        <f t="shared" si="4263"/>
        <v>0</v>
      </c>
      <c r="AD3210" s="18"/>
    </row>
    <row r="3211" spans="1:30" ht="47.25" x14ac:dyDescent="0.25">
      <c r="A3211" s="31">
        <v>977</v>
      </c>
      <c r="B3211" s="31" t="s">
        <v>14</v>
      </c>
      <c r="C3211" s="31" t="s">
        <v>59</v>
      </c>
      <c r="D3211" s="31" t="s">
        <v>596</v>
      </c>
      <c r="E3211" s="31"/>
      <c r="F3211" s="32" t="s">
        <v>792</v>
      </c>
      <c r="G3211" s="22">
        <f>G3212</f>
        <v>5422.7</v>
      </c>
      <c r="H3211" s="22">
        <f t="shared" si="4263"/>
        <v>5422.7</v>
      </c>
      <c r="I3211" s="22">
        <f t="shared" si="4263"/>
        <v>5422.7</v>
      </c>
      <c r="J3211" s="22">
        <f t="shared" si="4263"/>
        <v>0</v>
      </c>
      <c r="K3211" s="22">
        <f t="shared" si="4263"/>
        <v>0</v>
      </c>
      <c r="L3211" s="22">
        <f t="shared" si="4263"/>
        <v>0</v>
      </c>
      <c r="M3211" s="22">
        <f t="shared" ref="M3211:M3274" si="4264">G3211+J3211</f>
        <v>5422.7</v>
      </c>
      <c r="N3211" s="22">
        <f t="shared" ref="N3211:N3274" si="4265">H3211+K3211</f>
        <v>5422.7</v>
      </c>
      <c r="O3211" s="22">
        <f t="shared" ref="O3211:O3274" si="4266">I3211+L3211</f>
        <v>5422.7</v>
      </c>
      <c r="P3211" s="33">
        <f t="shared" si="4263"/>
        <v>0</v>
      </c>
      <c r="Q3211" s="33">
        <f t="shared" si="4263"/>
        <v>0</v>
      </c>
      <c r="R3211" s="33">
        <f t="shared" si="4263"/>
        <v>0</v>
      </c>
      <c r="S3211" s="33">
        <f t="shared" si="4263"/>
        <v>0</v>
      </c>
      <c r="T3211" s="33">
        <f t="shared" si="4263"/>
        <v>0</v>
      </c>
      <c r="U3211" s="33">
        <f t="shared" si="4263"/>
        <v>0</v>
      </c>
      <c r="V3211" s="33">
        <f t="shared" si="4263"/>
        <v>0</v>
      </c>
      <c r="W3211" s="33">
        <f t="shared" si="4263"/>
        <v>0</v>
      </c>
      <c r="X3211" s="33">
        <f t="shared" si="4263"/>
        <v>0</v>
      </c>
      <c r="Y3211" s="33">
        <f t="shared" si="4263"/>
        <v>0</v>
      </c>
      <c r="Z3211" s="33">
        <f t="shared" si="4176"/>
        <v>5422.7</v>
      </c>
      <c r="AA3211" s="33">
        <f t="shared" si="4177"/>
        <v>5422.7</v>
      </c>
      <c r="AB3211" s="33">
        <f t="shared" si="4178"/>
        <v>5422.7</v>
      </c>
      <c r="AC3211" s="33">
        <f t="shared" si="4263"/>
        <v>0</v>
      </c>
    </row>
    <row r="3212" spans="1:30" ht="78.75" x14ac:dyDescent="0.25">
      <c r="A3212" s="31">
        <v>977</v>
      </c>
      <c r="B3212" s="31" t="s">
        <v>14</v>
      </c>
      <c r="C3212" s="31" t="s">
        <v>59</v>
      </c>
      <c r="D3212" s="31" t="s">
        <v>596</v>
      </c>
      <c r="E3212" s="31" t="s">
        <v>25</v>
      </c>
      <c r="F3212" s="32" t="s">
        <v>384</v>
      </c>
      <c r="G3212" s="22">
        <f>G3213</f>
        <v>5422.7</v>
      </c>
      <c r="H3212" s="22">
        <f t="shared" si="4263"/>
        <v>5422.7</v>
      </c>
      <c r="I3212" s="22">
        <f t="shared" si="4263"/>
        <v>5422.7</v>
      </c>
      <c r="J3212" s="22">
        <f t="shared" si="4263"/>
        <v>0</v>
      </c>
      <c r="K3212" s="22">
        <f t="shared" si="4263"/>
        <v>0</v>
      </c>
      <c r="L3212" s="22">
        <f t="shared" si="4263"/>
        <v>0</v>
      </c>
      <c r="M3212" s="22">
        <f t="shared" si="4264"/>
        <v>5422.7</v>
      </c>
      <c r="N3212" s="22">
        <f t="shared" si="4265"/>
        <v>5422.7</v>
      </c>
      <c r="O3212" s="22">
        <f t="shared" si="4266"/>
        <v>5422.7</v>
      </c>
      <c r="P3212" s="33">
        <f t="shared" si="4263"/>
        <v>0</v>
      </c>
      <c r="Q3212" s="33">
        <f t="shared" si="4263"/>
        <v>0</v>
      </c>
      <c r="R3212" s="33">
        <f t="shared" si="4263"/>
        <v>0</v>
      </c>
      <c r="S3212" s="33">
        <f t="shared" si="4263"/>
        <v>0</v>
      </c>
      <c r="T3212" s="33">
        <f t="shared" si="4263"/>
        <v>0</v>
      </c>
      <c r="U3212" s="33">
        <f t="shared" si="4263"/>
        <v>0</v>
      </c>
      <c r="V3212" s="33">
        <f t="shared" si="4263"/>
        <v>0</v>
      </c>
      <c r="W3212" s="33">
        <f t="shared" si="4263"/>
        <v>0</v>
      </c>
      <c r="X3212" s="33">
        <f t="shared" si="4263"/>
        <v>0</v>
      </c>
      <c r="Y3212" s="33">
        <f t="shared" si="4263"/>
        <v>0</v>
      </c>
      <c r="Z3212" s="33">
        <f t="shared" si="4176"/>
        <v>5422.7</v>
      </c>
      <c r="AA3212" s="33">
        <f t="shared" si="4177"/>
        <v>5422.7</v>
      </c>
      <c r="AB3212" s="33">
        <f t="shared" si="4178"/>
        <v>5422.7</v>
      </c>
      <c r="AC3212" s="33">
        <f t="shared" si="4263"/>
        <v>0</v>
      </c>
    </row>
    <row r="3213" spans="1:30" ht="31.5" x14ac:dyDescent="0.25">
      <c r="A3213" s="31">
        <v>977</v>
      </c>
      <c r="B3213" s="31" t="s">
        <v>14</v>
      </c>
      <c r="C3213" s="31" t="s">
        <v>59</v>
      </c>
      <c r="D3213" s="31" t="s">
        <v>596</v>
      </c>
      <c r="E3213" s="31">
        <v>120</v>
      </c>
      <c r="F3213" s="32" t="s">
        <v>373</v>
      </c>
      <c r="G3213" s="22">
        <v>5422.7</v>
      </c>
      <c r="H3213" s="22">
        <v>5422.7</v>
      </c>
      <c r="I3213" s="22">
        <v>5422.7</v>
      </c>
      <c r="J3213" s="22"/>
      <c r="K3213" s="22"/>
      <c r="L3213" s="22"/>
      <c r="M3213" s="22">
        <f t="shared" si="4264"/>
        <v>5422.7</v>
      </c>
      <c r="N3213" s="22">
        <f t="shared" si="4265"/>
        <v>5422.7</v>
      </c>
      <c r="O3213" s="22">
        <f t="shared" si="4266"/>
        <v>5422.7</v>
      </c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>
        <f t="shared" si="4176"/>
        <v>5422.7</v>
      </c>
      <c r="AA3213" s="33">
        <f t="shared" si="4177"/>
        <v>5422.7</v>
      </c>
      <c r="AB3213" s="33">
        <f t="shared" si="4178"/>
        <v>5422.7</v>
      </c>
      <c r="AC3213" s="33"/>
    </row>
    <row r="3214" spans="1:30" hidden="1" x14ac:dyDescent="0.25">
      <c r="A3214" s="31">
        <v>977</v>
      </c>
      <c r="B3214" s="31" t="s">
        <v>14</v>
      </c>
      <c r="C3214" s="31" t="s">
        <v>59</v>
      </c>
      <c r="D3214" s="31" t="s">
        <v>609</v>
      </c>
      <c r="E3214" s="31"/>
      <c r="F3214" s="32" t="s">
        <v>793</v>
      </c>
      <c r="G3214" s="22">
        <f>G3215</f>
        <v>6817.4000000000005</v>
      </c>
      <c r="H3214" s="22">
        <f t="shared" ref="H3214:AC3216" si="4267">H3215</f>
        <v>6817.4000000000005</v>
      </c>
      <c r="I3214" s="22">
        <f t="shared" si="4267"/>
        <v>6817.4000000000005</v>
      </c>
      <c r="J3214" s="22">
        <f t="shared" si="4267"/>
        <v>-6817.4</v>
      </c>
      <c r="K3214" s="22">
        <f t="shared" si="4267"/>
        <v>-6817.4</v>
      </c>
      <c r="L3214" s="22">
        <f t="shared" si="4267"/>
        <v>-6817.4</v>
      </c>
      <c r="M3214" s="22">
        <f t="shared" si="4264"/>
        <v>0</v>
      </c>
      <c r="N3214" s="22">
        <f t="shared" si="4265"/>
        <v>0</v>
      </c>
      <c r="O3214" s="22">
        <f t="shared" si="4266"/>
        <v>0</v>
      </c>
      <c r="P3214" s="33">
        <f t="shared" si="4267"/>
        <v>0</v>
      </c>
      <c r="Q3214" s="33">
        <f t="shared" si="4267"/>
        <v>0</v>
      </c>
      <c r="R3214" s="33">
        <f t="shared" si="4267"/>
        <v>0</v>
      </c>
      <c r="S3214" s="33">
        <f t="shared" si="4267"/>
        <v>0</v>
      </c>
      <c r="T3214" s="33">
        <f t="shared" si="4267"/>
        <v>0</v>
      </c>
      <c r="U3214" s="33">
        <f t="shared" si="4267"/>
        <v>0</v>
      </c>
      <c r="V3214" s="33">
        <f t="shared" si="4267"/>
        <v>0</v>
      </c>
      <c r="W3214" s="33">
        <f t="shared" si="4267"/>
        <v>0</v>
      </c>
      <c r="X3214" s="33">
        <f t="shared" si="4267"/>
        <v>0</v>
      </c>
      <c r="Y3214" s="33">
        <f t="shared" si="4267"/>
        <v>0</v>
      </c>
      <c r="Z3214" s="33">
        <f t="shared" si="4176"/>
        <v>0</v>
      </c>
      <c r="AA3214" s="33">
        <f t="shared" si="4177"/>
        <v>0</v>
      </c>
      <c r="AB3214" s="33">
        <f t="shared" si="4178"/>
        <v>0</v>
      </c>
      <c r="AC3214" s="33">
        <f t="shared" si="4267"/>
        <v>0</v>
      </c>
      <c r="AD3214" s="18">
        <v>0</v>
      </c>
    </row>
    <row r="3215" spans="1:30" ht="31.5" hidden="1" x14ac:dyDescent="0.25">
      <c r="A3215" s="31">
        <v>977</v>
      </c>
      <c r="B3215" s="31" t="s">
        <v>14</v>
      </c>
      <c r="C3215" s="31" t="s">
        <v>59</v>
      </c>
      <c r="D3215" s="31" t="s">
        <v>597</v>
      </c>
      <c r="E3215" s="31"/>
      <c r="F3215" s="32" t="s">
        <v>794</v>
      </c>
      <c r="G3215" s="22">
        <f>G3216</f>
        <v>6817.4000000000005</v>
      </c>
      <c r="H3215" s="22">
        <f t="shared" si="4267"/>
        <v>6817.4000000000005</v>
      </c>
      <c r="I3215" s="22">
        <f t="shared" si="4267"/>
        <v>6817.4000000000005</v>
      </c>
      <c r="J3215" s="22">
        <f t="shared" si="4267"/>
        <v>-6817.4</v>
      </c>
      <c r="K3215" s="22">
        <f t="shared" si="4267"/>
        <v>-6817.4</v>
      </c>
      <c r="L3215" s="22">
        <f t="shared" si="4267"/>
        <v>-6817.4</v>
      </c>
      <c r="M3215" s="22">
        <f t="shared" si="4264"/>
        <v>0</v>
      </c>
      <c r="N3215" s="22">
        <f t="shared" si="4265"/>
        <v>0</v>
      </c>
      <c r="O3215" s="22">
        <f t="shared" si="4266"/>
        <v>0</v>
      </c>
      <c r="P3215" s="33">
        <f t="shared" si="4267"/>
        <v>0</v>
      </c>
      <c r="Q3215" s="33">
        <f t="shared" si="4267"/>
        <v>0</v>
      </c>
      <c r="R3215" s="33">
        <f t="shared" si="4267"/>
        <v>0</v>
      </c>
      <c r="S3215" s="33">
        <f t="shared" si="4267"/>
        <v>0</v>
      </c>
      <c r="T3215" s="33">
        <f t="shared" si="4267"/>
        <v>0</v>
      </c>
      <c r="U3215" s="33">
        <f t="shared" si="4267"/>
        <v>0</v>
      </c>
      <c r="V3215" s="33">
        <f t="shared" si="4267"/>
        <v>0</v>
      </c>
      <c r="W3215" s="33">
        <f t="shared" si="4267"/>
        <v>0</v>
      </c>
      <c r="X3215" s="33">
        <f t="shared" si="4267"/>
        <v>0</v>
      </c>
      <c r="Y3215" s="33">
        <f t="shared" si="4267"/>
        <v>0</v>
      </c>
      <c r="Z3215" s="33">
        <f t="shared" si="4176"/>
        <v>0</v>
      </c>
      <c r="AA3215" s="33">
        <f t="shared" si="4177"/>
        <v>0</v>
      </c>
      <c r="AB3215" s="33">
        <f t="shared" si="4178"/>
        <v>0</v>
      </c>
      <c r="AC3215" s="33">
        <f t="shared" si="4267"/>
        <v>0</v>
      </c>
      <c r="AD3215" s="18">
        <v>0</v>
      </c>
    </row>
    <row r="3216" spans="1:30" ht="78.75" hidden="1" x14ac:dyDescent="0.25">
      <c r="A3216" s="31">
        <v>977</v>
      </c>
      <c r="B3216" s="31" t="s">
        <v>14</v>
      </c>
      <c r="C3216" s="31" t="s">
        <v>59</v>
      </c>
      <c r="D3216" s="31" t="s">
        <v>597</v>
      </c>
      <c r="E3216" s="31" t="s">
        <v>25</v>
      </c>
      <c r="F3216" s="32" t="s">
        <v>384</v>
      </c>
      <c r="G3216" s="22">
        <f>G3217</f>
        <v>6817.4000000000005</v>
      </c>
      <c r="H3216" s="22">
        <f t="shared" si="4267"/>
        <v>6817.4000000000005</v>
      </c>
      <c r="I3216" s="22">
        <f t="shared" si="4267"/>
        <v>6817.4000000000005</v>
      </c>
      <c r="J3216" s="22">
        <f t="shared" si="4267"/>
        <v>-6817.4</v>
      </c>
      <c r="K3216" s="22">
        <f t="shared" si="4267"/>
        <v>-6817.4</v>
      </c>
      <c r="L3216" s="22">
        <f t="shared" si="4267"/>
        <v>-6817.4</v>
      </c>
      <c r="M3216" s="22">
        <f t="shared" si="4264"/>
        <v>0</v>
      </c>
      <c r="N3216" s="22">
        <f t="shared" si="4265"/>
        <v>0</v>
      </c>
      <c r="O3216" s="22">
        <f t="shared" si="4266"/>
        <v>0</v>
      </c>
      <c r="P3216" s="33">
        <f t="shared" si="4267"/>
        <v>0</v>
      </c>
      <c r="Q3216" s="33">
        <f t="shared" si="4267"/>
        <v>0</v>
      </c>
      <c r="R3216" s="33">
        <f t="shared" si="4267"/>
        <v>0</v>
      </c>
      <c r="S3216" s="33">
        <f t="shared" si="4267"/>
        <v>0</v>
      </c>
      <c r="T3216" s="33">
        <f t="shared" si="4267"/>
        <v>0</v>
      </c>
      <c r="U3216" s="33">
        <f t="shared" si="4267"/>
        <v>0</v>
      </c>
      <c r="V3216" s="33">
        <f t="shared" si="4267"/>
        <v>0</v>
      </c>
      <c r="W3216" s="33">
        <f t="shared" si="4267"/>
        <v>0</v>
      </c>
      <c r="X3216" s="33">
        <f t="shared" si="4267"/>
        <v>0</v>
      </c>
      <c r="Y3216" s="33">
        <f t="shared" si="4267"/>
        <v>0</v>
      </c>
      <c r="Z3216" s="33">
        <f t="shared" ref="Z3216:Z3279" si="4268">M3216+P3216+Q3216+R3216+S3216</f>
        <v>0</v>
      </c>
      <c r="AA3216" s="33">
        <f t="shared" ref="AA3216:AA3279" si="4269">N3216+T3216+U3216+V3216</f>
        <v>0</v>
      </c>
      <c r="AB3216" s="33">
        <f t="shared" ref="AB3216:AB3279" si="4270">O3216+W3216+X3216+Y3216</f>
        <v>0</v>
      </c>
      <c r="AC3216" s="33">
        <f t="shared" si="4267"/>
        <v>0</v>
      </c>
      <c r="AD3216" s="18">
        <v>0</v>
      </c>
    </row>
    <row r="3217" spans="1:30" ht="31.5" hidden="1" x14ac:dyDescent="0.25">
      <c r="A3217" s="31">
        <v>977</v>
      </c>
      <c r="B3217" s="31" t="s">
        <v>14</v>
      </c>
      <c r="C3217" s="31" t="s">
        <v>59</v>
      </c>
      <c r="D3217" s="31" t="s">
        <v>597</v>
      </c>
      <c r="E3217" s="31">
        <v>120</v>
      </c>
      <c r="F3217" s="32" t="s">
        <v>373</v>
      </c>
      <c r="G3217" s="22">
        <v>6817.4000000000005</v>
      </c>
      <c r="H3217" s="22">
        <v>6817.4000000000005</v>
      </c>
      <c r="I3217" s="22">
        <v>6817.4000000000005</v>
      </c>
      <c r="J3217" s="22">
        <v>-6817.4</v>
      </c>
      <c r="K3217" s="22">
        <v>-6817.4</v>
      </c>
      <c r="L3217" s="22">
        <v>-6817.4</v>
      </c>
      <c r="M3217" s="22">
        <f t="shared" si="4264"/>
        <v>0</v>
      </c>
      <c r="N3217" s="22">
        <f t="shared" si="4265"/>
        <v>0</v>
      </c>
      <c r="O3217" s="22">
        <f t="shared" si="4266"/>
        <v>0</v>
      </c>
      <c r="P3217" s="33"/>
      <c r="Q3217" s="33"/>
      <c r="R3217" s="33"/>
      <c r="S3217" s="33"/>
      <c r="T3217" s="33"/>
      <c r="U3217" s="33"/>
      <c r="V3217" s="33"/>
      <c r="W3217" s="33"/>
      <c r="X3217" s="33"/>
      <c r="Y3217" s="33"/>
      <c r="Z3217" s="33">
        <f t="shared" si="4268"/>
        <v>0</v>
      </c>
      <c r="AA3217" s="33">
        <f t="shared" si="4269"/>
        <v>0</v>
      </c>
      <c r="AB3217" s="33">
        <f t="shared" si="4270"/>
        <v>0</v>
      </c>
      <c r="AC3217" s="33"/>
      <c r="AD3217" s="18">
        <v>0</v>
      </c>
    </row>
    <row r="3218" spans="1:30" x14ac:dyDescent="0.25">
      <c r="A3218" s="31">
        <v>977</v>
      </c>
      <c r="B3218" s="31" t="s">
        <v>14</v>
      </c>
      <c r="C3218" s="31" t="s">
        <v>59</v>
      </c>
      <c r="D3218" s="31" t="s">
        <v>610</v>
      </c>
      <c r="E3218" s="31"/>
      <c r="F3218" s="32" t="s">
        <v>786</v>
      </c>
      <c r="G3218" s="22">
        <f>G3219+G3222</f>
        <v>21458.3</v>
      </c>
      <c r="H3218" s="22">
        <f t="shared" ref="H3218:L3218" si="4271">H3219+H3222</f>
        <v>20087.399999999998</v>
      </c>
      <c r="I3218" s="22">
        <f t="shared" si="4271"/>
        <v>20087.400000000001</v>
      </c>
      <c r="J3218" s="22">
        <f t="shared" si="4271"/>
        <v>7317.4</v>
      </c>
      <c r="K3218" s="22">
        <f t="shared" si="4271"/>
        <v>6817.4</v>
      </c>
      <c r="L3218" s="22">
        <f t="shared" si="4271"/>
        <v>6817.4</v>
      </c>
      <c r="M3218" s="22">
        <f t="shared" si="4264"/>
        <v>28775.699999999997</v>
      </c>
      <c r="N3218" s="22">
        <f t="shared" si="4265"/>
        <v>26904.799999999996</v>
      </c>
      <c r="O3218" s="22">
        <f t="shared" si="4266"/>
        <v>26904.800000000003</v>
      </c>
      <c r="P3218" s="33">
        <f t="shared" ref="P3218:Q3218" si="4272">P3219+P3222</f>
        <v>0</v>
      </c>
      <c r="Q3218" s="33">
        <f t="shared" si="4272"/>
        <v>1000</v>
      </c>
      <c r="R3218" s="33">
        <f t="shared" ref="R3218:T3218" si="4273">R3219+R3222</f>
        <v>0</v>
      </c>
      <c r="S3218" s="33">
        <f t="shared" si="4273"/>
        <v>0</v>
      </c>
      <c r="T3218" s="33">
        <f t="shared" si="4273"/>
        <v>0</v>
      </c>
      <c r="U3218" s="33">
        <f t="shared" ref="U3218:W3218" si="4274">U3219+U3222</f>
        <v>0</v>
      </c>
      <c r="V3218" s="33">
        <f t="shared" si="4274"/>
        <v>0</v>
      </c>
      <c r="W3218" s="33">
        <f t="shared" si="4274"/>
        <v>0</v>
      </c>
      <c r="X3218" s="33">
        <f t="shared" ref="X3218:Y3218" si="4275">X3219+X3222</f>
        <v>0</v>
      </c>
      <c r="Y3218" s="33">
        <f t="shared" si="4275"/>
        <v>0</v>
      </c>
      <c r="Z3218" s="33">
        <f t="shared" si="4268"/>
        <v>29775.699999999997</v>
      </c>
      <c r="AA3218" s="33">
        <f t="shared" si="4269"/>
        <v>26904.799999999996</v>
      </c>
      <c r="AB3218" s="33">
        <f t="shared" si="4270"/>
        <v>26904.800000000003</v>
      </c>
      <c r="AC3218" s="33">
        <f t="shared" ref="AC3218" si="4276">AC3219+AC3222</f>
        <v>0</v>
      </c>
      <c r="AD3218" s="18"/>
    </row>
    <row r="3219" spans="1:30" ht="47.25" x14ac:dyDescent="0.25">
      <c r="A3219" s="31">
        <v>977</v>
      </c>
      <c r="B3219" s="31" t="s">
        <v>14</v>
      </c>
      <c r="C3219" s="31" t="s">
        <v>59</v>
      </c>
      <c r="D3219" s="31" t="s">
        <v>598</v>
      </c>
      <c r="E3219" s="31"/>
      <c r="F3219" s="32" t="s">
        <v>787</v>
      </c>
      <c r="G3219" s="22">
        <f>G3220</f>
        <v>15520.4</v>
      </c>
      <c r="H3219" s="22">
        <f t="shared" ref="H3219:AC3220" si="4277">H3220</f>
        <v>15520.4</v>
      </c>
      <c r="I3219" s="22">
        <f t="shared" si="4277"/>
        <v>15520.4</v>
      </c>
      <c r="J3219" s="22">
        <f t="shared" si="4277"/>
        <v>6817.4</v>
      </c>
      <c r="K3219" s="22">
        <f t="shared" si="4277"/>
        <v>6817.4</v>
      </c>
      <c r="L3219" s="22">
        <f t="shared" si="4277"/>
        <v>6817.4</v>
      </c>
      <c r="M3219" s="22">
        <f t="shared" si="4264"/>
        <v>22337.8</v>
      </c>
      <c r="N3219" s="22">
        <f t="shared" si="4265"/>
        <v>22337.8</v>
      </c>
      <c r="O3219" s="22">
        <f t="shared" si="4266"/>
        <v>22337.8</v>
      </c>
      <c r="P3219" s="33">
        <f t="shared" si="4277"/>
        <v>0</v>
      </c>
      <c r="Q3219" s="33">
        <f t="shared" si="4277"/>
        <v>0</v>
      </c>
      <c r="R3219" s="33">
        <f t="shared" si="4277"/>
        <v>0</v>
      </c>
      <c r="S3219" s="33">
        <f t="shared" si="4277"/>
        <v>0</v>
      </c>
      <c r="T3219" s="33">
        <f t="shared" si="4277"/>
        <v>0</v>
      </c>
      <c r="U3219" s="33">
        <f t="shared" si="4277"/>
        <v>0</v>
      </c>
      <c r="V3219" s="33">
        <f t="shared" si="4277"/>
        <v>0</v>
      </c>
      <c r="W3219" s="33">
        <f t="shared" si="4277"/>
        <v>0</v>
      </c>
      <c r="X3219" s="33">
        <f t="shared" si="4277"/>
        <v>0</v>
      </c>
      <c r="Y3219" s="33">
        <f t="shared" si="4277"/>
        <v>0</v>
      </c>
      <c r="Z3219" s="33">
        <f t="shared" si="4268"/>
        <v>22337.8</v>
      </c>
      <c r="AA3219" s="33">
        <f t="shared" si="4269"/>
        <v>22337.8</v>
      </c>
      <c r="AB3219" s="33">
        <f t="shared" si="4270"/>
        <v>22337.8</v>
      </c>
      <c r="AC3219" s="33">
        <f t="shared" si="4277"/>
        <v>0</v>
      </c>
    </row>
    <row r="3220" spans="1:30" ht="78.75" x14ac:dyDescent="0.25">
      <c r="A3220" s="31">
        <v>977</v>
      </c>
      <c r="B3220" s="31" t="s">
        <v>14</v>
      </c>
      <c r="C3220" s="31" t="s">
        <v>59</v>
      </c>
      <c r="D3220" s="31" t="s">
        <v>598</v>
      </c>
      <c r="E3220" s="31" t="s">
        <v>25</v>
      </c>
      <c r="F3220" s="32" t="s">
        <v>384</v>
      </c>
      <c r="G3220" s="22">
        <f>G3221</f>
        <v>15520.4</v>
      </c>
      <c r="H3220" s="22">
        <f t="shared" si="4277"/>
        <v>15520.4</v>
      </c>
      <c r="I3220" s="22">
        <f t="shared" si="4277"/>
        <v>15520.4</v>
      </c>
      <c r="J3220" s="22">
        <f t="shared" si="4277"/>
        <v>6817.4</v>
      </c>
      <c r="K3220" s="22">
        <f t="shared" si="4277"/>
        <v>6817.4</v>
      </c>
      <c r="L3220" s="22">
        <f t="shared" si="4277"/>
        <v>6817.4</v>
      </c>
      <c r="M3220" s="22">
        <f t="shared" si="4264"/>
        <v>22337.8</v>
      </c>
      <c r="N3220" s="22">
        <f t="shared" si="4265"/>
        <v>22337.8</v>
      </c>
      <c r="O3220" s="22">
        <f t="shared" si="4266"/>
        <v>22337.8</v>
      </c>
      <c r="P3220" s="33">
        <f t="shared" si="4277"/>
        <v>0</v>
      </c>
      <c r="Q3220" s="33">
        <f t="shared" si="4277"/>
        <v>0</v>
      </c>
      <c r="R3220" s="33">
        <f t="shared" si="4277"/>
        <v>0</v>
      </c>
      <c r="S3220" s="33">
        <f t="shared" si="4277"/>
        <v>0</v>
      </c>
      <c r="T3220" s="33">
        <f t="shared" si="4277"/>
        <v>0</v>
      </c>
      <c r="U3220" s="33">
        <f t="shared" si="4277"/>
        <v>0</v>
      </c>
      <c r="V3220" s="33">
        <f t="shared" si="4277"/>
        <v>0</v>
      </c>
      <c r="W3220" s="33">
        <f t="shared" si="4277"/>
        <v>0</v>
      </c>
      <c r="X3220" s="33">
        <f t="shared" si="4277"/>
        <v>0</v>
      </c>
      <c r="Y3220" s="33">
        <f t="shared" si="4277"/>
        <v>0</v>
      </c>
      <c r="Z3220" s="33">
        <f t="shared" si="4268"/>
        <v>22337.8</v>
      </c>
      <c r="AA3220" s="33">
        <f t="shared" si="4269"/>
        <v>22337.8</v>
      </c>
      <c r="AB3220" s="33">
        <f t="shared" si="4270"/>
        <v>22337.8</v>
      </c>
      <c r="AC3220" s="33">
        <f t="shared" si="4277"/>
        <v>0</v>
      </c>
    </row>
    <row r="3221" spans="1:30" ht="31.5" x14ac:dyDescent="0.25">
      <c r="A3221" s="31">
        <v>977</v>
      </c>
      <c r="B3221" s="31" t="s">
        <v>14</v>
      </c>
      <c r="C3221" s="31" t="s">
        <v>59</v>
      </c>
      <c r="D3221" s="31" t="s">
        <v>598</v>
      </c>
      <c r="E3221" s="31">
        <v>120</v>
      </c>
      <c r="F3221" s="32" t="s">
        <v>373</v>
      </c>
      <c r="G3221" s="22">
        <v>15520.4</v>
      </c>
      <c r="H3221" s="22">
        <v>15520.4</v>
      </c>
      <c r="I3221" s="22">
        <v>15520.4</v>
      </c>
      <c r="J3221" s="22">
        <v>6817.4</v>
      </c>
      <c r="K3221" s="22">
        <v>6817.4</v>
      </c>
      <c r="L3221" s="22">
        <v>6817.4</v>
      </c>
      <c r="M3221" s="22">
        <f t="shared" si="4264"/>
        <v>22337.8</v>
      </c>
      <c r="N3221" s="22">
        <f t="shared" si="4265"/>
        <v>22337.8</v>
      </c>
      <c r="O3221" s="22">
        <f t="shared" si="4266"/>
        <v>22337.8</v>
      </c>
      <c r="P3221" s="33"/>
      <c r="Q3221" s="33"/>
      <c r="R3221" s="33"/>
      <c r="S3221" s="33"/>
      <c r="T3221" s="33"/>
      <c r="U3221" s="33"/>
      <c r="V3221" s="33"/>
      <c r="W3221" s="33"/>
      <c r="X3221" s="33"/>
      <c r="Y3221" s="33"/>
      <c r="Z3221" s="33">
        <f t="shared" si="4268"/>
        <v>22337.8</v>
      </c>
      <c r="AA3221" s="33">
        <f t="shared" si="4269"/>
        <v>22337.8</v>
      </c>
      <c r="AB3221" s="33">
        <f t="shared" si="4270"/>
        <v>22337.8</v>
      </c>
      <c r="AC3221" s="33"/>
    </row>
    <row r="3222" spans="1:30" ht="47.25" x14ac:dyDescent="0.25">
      <c r="A3222" s="31">
        <v>977</v>
      </c>
      <c r="B3222" s="31" t="s">
        <v>14</v>
      </c>
      <c r="C3222" s="31" t="s">
        <v>59</v>
      </c>
      <c r="D3222" s="31" t="s">
        <v>599</v>
      </c>
      <c r="E3222" s="31"/>
      <c r="F3222" s="32" t="s">
        <v>788</v>
      </c>
      <c r="G3222" s="22">
        <f>G3223+G3225+G3227</f>
        <v>5937.9</v>
      </c>
      <c r="H3222" s="22">
        <f t="shared" ref="H3222:L3222" si="4278">H3223+H3225+H3227</f>
        <v>4566.9999999999991</v>
      </c>
      <c r="I3222" s="22">
        <f t="shared" si="4278"/>
        <v>4567</v>
      </c>
      <c r="J3222" s="22">
        <f t="shared" si="4278"/>
        <v>500</v>
      </c>
      <c r="K3222" s="22">
        <f t="shared" si="4278"/>
        <v>0</v>
      </c>
      <c r="L3222" s="22">
        <f t="shared" si="4278"/>
        <v>0</v>
      </c>
      <c r="M3222" s="22">
        <f t="shared" si="4264"/>
        <v>6437.9</v>
      </c>
      <c r="N3222" s="22">
        <f t="shared" si="4265"/>
        <v>4566.9999999999991</v>
      </c>
      <c r="O3222" s="22">
        <f t="shared" si="4266"/>
        <v>4567</v>
      </c>
      <c r="P3222" s="33">
        <f t="shared" ref="P3222:Q3222" si="4279">P3223+P3225+P3227</f>
        <v>0</v>
      </c>
      <c r="Q3222" s="33">
        <f t="shared" si="4279"/>
        <v>1000</v>
      </c>
      <c r="R3222" s="33">
        <f t="shared" ref="R3222:T3222" si="4280">R3223+R3225+R3227</f>
        <v>0</v>
      </c>
      <c r="S3222" s="33">
        <f t="shared" si="4280"/>
        <v>0</v>
      </c>
      <c r="T3222" s="33">
        <f t="shared" si="4280"/>
        <v>0</v>
      </c>
      <c r="U3222" s="33">
        <f t="shared" ref="U3222:W3222" si="4281">U3223+U3225+U3227</f>
        <v>0</v>
      </c>
      <c r="V3222" s="33">
        <f t="shared" si="4281"/>
        <v>0</v>
      </c>
      <c r="W3222" s="33">
        <f t="shared" si="4281"/>
        <v>0</v>
      </c>
      <c r="X3222" s="33">
        <f t="shared" ref="X3222:Y3222" si="4282">X3223+X3225+X3227</f>
        <v>0</v>
      </c>
      <c r="Y3222" s="33">
        <f t="shared" si="4282"/>
        <v>0</v>
      </c>
      <c r="Z3222" s="33">
        <f t="shared" si="4268"/>
        <v>7437.9</v>
      </c>
      <c r="AA3222" s="33">
        <f t="shared" si="4269"/>
        <v>4566.9999999999991</v>
      </c>
      <c r="AB3222" s="33">
        <f t="shared" si="4270"/>
        <v>4567</v>
      </c>
      <c r="AC3222" s="33">
        <f t="shared" ref="AC3222" si="4283">AC3223+AC3225+AC3227</f>
        <v>0</v>
      </c>
    </row>
    <row r="3223" spans="1:30" ht="78.75" x14ac:dyDescent="0.25">
      <c r="A3223" s="31">
        <v>977</v>
      </c>
      <c r="B3223" s="31" t="s">
        <v>14</v>
      </c>
      <c r="C3223" s="31" t="s">
        <v>59</v>
      </c>
      <c r="D3223" s="31" t="s">
        <v>599</v>
      </c>
      <c r="E3223" s="31" t="s">
        <v>25</v>
      </c>
      <c r="F3223" s="32" t="s">
        <v>384</v>
      </c>
      <c r="G3223" s="22">
        <f>G3224</f>
        <v>222.7</v>
      </c>
      <c r="H3223" s="22">
        <f t="shared" ref="H3223:AC3223" si="4284">H3224</f>
        <v>222.4</v>
      </c>
      <c r="I3223" s="22">
        <f t="shared" si="4284"/>
        <v>222</v>
      </c>
      <c r="J3223" s="22">
        <f t="shared" si="4284"/>
        <v>0</v>
      </c>
      <c r="K3223" s="22">
        <f t="shared" si="4284"/>
        <v>0</v>
      </c>
      <c r="L3223" s="22">
        <f t="shared" si="4284"/>
        <v>0</v>
      </c>
      <c r="M3223" s="22">
        <f t="shared" si="4264"/>
        <v>222.7</v>
      </c>
      <c r="N3223" s="22">
        <f t="shared" si="4265"/>
        <v>222.4</v>
      </c>
      <c r="O3223" s="22">
        <f t="shared" si="4266"/>
        <v>222</v>
      </c>
      <c r="P3223" s="33">
        <f t="shared" si="4284"/>
        <v>0</v>
      </c>
      <c r="Q3223" s="33">
        <f t="shared" si="4284"/>
        <v>0</v>
      </c>
      <c r="R3223" s="33">
        <f t="shared" si="4284"/>
        <v>0</v>
      </c>
      <c r="S3223" s="33">
        <f t="shared" si="4284"/>
        <v>0</v>
      </c>
      <c r="T3223" s="33">
        <f t="shared" si="4284"/>
        <v>0</v>
      </c>
      <c r="U3223" s="33">
        <f t="shared" si="4284"/>
        <v>0</v>
      </c>
      <c r="V3223" s="33">
        <f t="shared" si="4284"/>
        <v>0</v>
      </c>
      <c r="W3223" s="33">
        <f t="shared" si="4284"/>
        <v>0</v>
      </c>
      <c r="X3223" s="33">
        <f t="shared" si="4284"/>
        <v>0</v>
      </c>
      <c r="Y3223" s="33">
        <f t="shared" si="4284"/>
        <v>0</v>
      </c>
      <c r="Z3223" s="33">
        <f t="shared" si="4268"/>
        <v>222.7</v>
      </c>
      <c r="AA3223" s="33">
        <f t="shared" si="4269"/>
        <v>222.4</v>
      </c>
      <c r="AB3223" s="33">
        <f t="shared" si="4270"/>
        <v>222</v>
      </c>
      <c r="AC3223" s="33">
        <f t="shared" si="4284"/>
        <v>0</v>
      </c>
    </row>
    <row r="3224" spans="1:30" ht="31.5" x14ac:dyDescent="0.25">
      <c r="A3224" s="31">
        <v>977</v>
      </c>
      <c r="B3224" s="31" t="s">
        <v>14</v>
      </c>
      <c r="C3224" s="31" t="s">
        <v>59</v>
      </c>
      <c r="D3224" s="31" t="s">
        <v>599</v>
      </c>
      <c r="E3224" s="31">
        <v>120</v>
      </c>
      <c r="F3224" s="32" t="s">
        <v>373</v>
      </c>
      <c r="G3224" s="22">
        <v>222.7</v>
      </c>
      <c r="H3224" s="22">
        <v>222.4</v>
      </c>
      <c r="I3224" s="22">
        <v>222</v>
      </c>
      <c r="J3224" s="22"/>
      <c r="K3224" s="22"/>
      <c r="L3224" s="22"/>
      <c r="M3224" s="22">
        <f t="shared" si="4264"/>
        <v>222.7</v>
      </c>
      <c r="N3224" s="22">
        <f t="shared" si="4265"/>
        <v>222.4</v>
      </c>
      <c r="O3224" s="22">
        <f t="shared" si="4266"/>
        <v>222</v>
      </c>
      <c r="P3224" s="33"/>
      <c r="Q3224" s="33"/>
      <c r="R3224" s="33"/>
      <c r="S3224" s="33"/>
      <c r="T3224" s="33"/>
      <c r="U3224" s="33"/>
      <c r="V3224" s="33"/>
      <c r="W3224" s="33"/>
      <c r="X3224" s="33"/>
      <c r="Y3224" s="33"/>
      <c r="Z3224" s="33">
        <f t="shared" si="4268"/>
        <v>222.7</v>
      </c>
      <c r="AA3224" s="33">
        <f t="shared" si="4269"/>
        <v>222.4</v>
      </c>
      <c r="AB3224" s="33">
        <f t="shared" si="4270"/>
        <v>222</v>
      </c>
      <c r="AC3224" s="33"/>
    </row>
    <row r="3225" spans="1:30" ht="31.5" x14ac:dyDescent="0.25">
      <c r="A3225" s="31">
        <v>977</v>
      </c>
      <c r="B3225" s="31" t="s">
        <v>14</v>
      </c>
      <c r="C3225" s="31" t="s">
        <v>59</v>
      </c>
      <c r="D3225" s="31" t="s">
        <v>599</v>
      </c>
      <c r="E3225" s="31" t="s">
        <v>7</v>
      </c>
      <c r="F3225" s="32" t="s">
        <v>385</v>
      </c>
      <c r="G3225" s="22">
        <f>G3226</f>
        <v>5659.4</v>
      </c>
      <c r="H3225" s="22">
        <f t="shared" ref="H3225:AC3225" si="4285">H3226</f>
        <v>4288.7999999999993</v>
      </c>
      <c r="I3225" s="22">
        <f t="shared" si="4285"/>
        <v>4289.2</v>
      </c>
      <c r="J3225" s="22">
        <f t="shared" si="4285"/>
        <v>500</v>
      </c>
      <c r="K3225" s="22">
        <f t="shared" si="4285"/>
        <v>0</v>
      </c>
      <c r="L3225" s="22">
        <f t="shared" si="4285"/>
        <v>0</v>
      </c>
      <c r="M3225" s="22">
        <f t="shared" si="4264"/>
        <v>6159.4</v>
      </c>
      <c r="N3225" s="22">
        <f t="shared" si="4265"/>
        <v>4288.7999999999993</v>
      </c>
      <c r="O3225" s="22">
        <f t="shared" si="4266"/>
        <v>4289.2</v>
      </c>
      <c r="P3225" s="33">
        <f t="shared" si="4285"/>
        <v>0</v>
      </c>
      <c r="Q3225" s="33">
        <f t="shared" si="4285"/>
        <v>1000</v>
      </c>
      <c r="R3225" s="33">
        <f t="shared" si="4285"/>
        <v>0</v>
      </c>
      <c r="S3225" s="33">
        <f t="shared" si="4285"/>
        <v>0</v>
      </c>
      <c r="T3225" s="33">
        <f t="shared" si="4285"/>
        <v>0</v>
      </c>
      <c r="U3225" s="33">
        <f t="shared" si="4285"/>
        <v>0</v>
      </c>
      <c r="V3225" s="33">
        <f t="shared" si="4285"/>
        <v>0</v>
      </c>
      <c r="W3225" s="33">
        <f t="shared" si="4285"/>
        <v>0</v>
      </c>
      <c r="X3225" s="33">
        <f t="shared" si="4285"/>
        <v>0</v>
      </c>
      <c r="Y3225" s="33">
        <f t="shared" si="4285"/>
        <v>0</v>
      </c>
      <c r="Z3225" s="33">
        <f t="shared" si="4268"/>
        <v>7159.4</v>
      </c>
      <c r="AA3225" s="33">
        <f t="shared" si="4269"/>
        <v>4288.7999999999993</v>
      </c>
      <c r="AB3225" s="33">
        <f t="shared" si="4270"/>
        <v>4289.2</v>
      </c>
      <c r="AC3225" s="33">
        <f t="shared" si="4285"/>
        <v>0</v>
      </c>
    </row>
    <row r="3226" spans="1:30" ht="31.5" x14ac:dyDescent="0.25">
      <c r="A3226" s="31">
        <v>977</v>
      </c>
      <c r="B3226" s="31" t="s">
        <v>14</v>
      </c>
      <c r="C3226" s="31" t="s">
        <v>59</v>
      </c>
      <c r="D3226" s="31" t="s">
        <v>599</v>
      </c>
      <c r="E3226" s="31">
        <v>240</v>
      </c>
      <c r="F3226" s="32" t="s">
        <v>374</v>
      </c>
      <c r="G3226" s="22">
        <v>5659.4</v>
      </c>
      <c r="H3226" s="22">
        <v>4288.7999999999993</v>
      </c>
      <c r="I3226" s="22">
        <v>4289.2</v>
      </c>
      <c r="J3226" s="22">
        <v>500</v>
      </c>
      <c r="K3226" s="22"/>
      <c r="L3226" s="22"/>
      <c r="M3226" s="22">
        <f t="shared" si="4264"/>
        <v>6159.4</v>
      </c>
      <c r="N3226" s="22">
        <f t="shared" si="4265"/>
        <v>4288.7999999999993</v>
      </c>
      <c r="O3226" s="22">
        <f t="shared" si="4266"/>
        <v>4289.2</v>
      </c>
      <c r="P3226" s="33"/>
      <c r="Q3226" s="33">
        <v>1000</v>
      </c>
      <c r="R3226" s="33"/>
      <c r="S3226" s="33"/>
      <c r="T3226" s="33"/>
      <c r="U3226" s="33"/>
      <c r="V3226" s="33"/>
      <c r="W3226" s="33"/>
      <c r="X3226" s="33"/>
      <c r="Y3226" s="33"/>
      <c r="Z3226" s="33">
        <f t="shared" si="4268"/>
        <v>7159.4</v>
      </c>
      <c r="AA3226" s="33">
        <f t="shared" si="4269"/>
        <v>4288.7999999999993</v>
      </c>
      <c r="AB3226" s="33">
        <f t="shared" si="4270"/>
        <v>4289.2</v>
      </c>
      <c r="AC3226" s="33"/>
    </row>
    <row r="3227" spans="1:30" x14ac:dyDescent="0.25">
      <c r="A3227" s="31">
        <v>977</v>
      </c>
      <c r="B3227" s="31" t="s">
        <v>14</v>
      </c>
      <c r="C3227" s="31" t="s">
        <v>59</v>
      </c>
      <c r="D3227" s="31" t="s">
        <v>599</v>
      </c>
      <c r="E3227" s="31" t="s">
        <v>8</v>
      </c>
      <c r="F3227" s="32" t="s">
        <v>389</v>
      </c>
      <c r="G3227" s="22">
        <f>G3228</f>
        <v>55.8</v>
      </c>
      <c r="H3227" s="22">
        <f t="shared" ref="H3227:AC3227" si="4286">H3228</f>
        <v>55.8</v>
      </c>
      <c r="I3227" s="22">
        <f t="shared" si="4286"/>
        <v>55.8</v>
      </c>
      <c r="J3227" s="22">
        <f t="shared" si="4286"/>
        <v>0</v>
      </c>
      <c r="K3227" s="22">
        <f t="shared" si="4286"/>
        <v>0</v>
      </c>
      <c r="L3227" s="22">
        <f t="shared" si="4286"/>
        <v>0</v>
      </c>
      <c r="M3227" s="22">
        <f t="shared" si="4264"/>
        <v>55.8</v>
      </c>
      <c r="N3227" s="22">
        <f t="shared" si="4265"/>
        <v>55.8</v>
      </c>
      <c r="O3227" s="22">
        <f t="shared" si="4266"/>
        <v>55.8</v>
      </c>
      <c r="P3227" s="33">
        <f t="shared" si="4286"/>
        <v>0</v>
      </c>
      <c r="Q3227" s="33">
        <f t="shared" si="4286"/>
        <v>0</v>
      </c>
      <c r="R3227" s="33">
        <f t="shared" si="4286"/>
        <v>0</v>
      </c>
      <c r="S3227" s="33">
        <f t="shared" si="4286"/>
        <v>0</v>
      </c>
      <c r="T3227" s="33">
        <f t="shared" si="4286"/>
        <v>0</v>
      </c>
      <c r="U3227" s="33">
        <f t="shared" si="4286"/>
        <v>0</v>
      </c>
      <c r="V3227" s="33">
        <f t="shared" si="4286"/>
        <v>0</v>
      </c>
      <c r="W3227" s="33">
        <f t="shared" si="4286"/>
        <v>0</v>
      </c>
      <c r="X3227" s="33">
        <f t="shared" si="4286"/>
        <v>0</v>
      </c>
      <c r="Y3227" s="33">
        <f t="shared" si="4286"/>
        <v>0</v>
      </c>
      <c r="Z3227" s="33">
        <f t="shared" si="4268"/>
        <v>55.8</v>
      </c>
      <c r="AA3227" s="33">
        <f t="shared" si="4269"/>
        <v>55.8</v>
      </c>
      <c r="AB3227" s="33">
        <f t="shared" si="4270"/>
        <v>55.8</v>
      </c>
      <c r="AC3227" s="33">
        <f t="shared" si="4286"/>
        <v>0</v>
      </c>
    </row>
    <row r="3228" spans="1:30" x14ac:dyDescent="0.25">
      <c r="A3228" s="31">
        <v>977</v>
      </c>
      <c r="B3228" s="31" t="s">
        <v>14</v>
      </c>
      <c r="C3228" s="31" t="s">
        <v>59</v>
      </c>
      <c r="D3228" s="31" t="s">
        <v>599</v>
      </c>
      <c r="E3228" s="31">
        <v>850</v>
      </c>
      <c r="F3228" s="32" t="s">
        <v>383</v>
      </c>
      <c r="G3228" s="22">
        <v>55.8</v>
      </c>
      <c r="H3228" s="22">
        <v>55.8</v>
      </c>
      <c r="I3228" s="22">
        <v>55.8</v>
      </c>
      <c r="J3228" s="22"/>
      <c r="K3228" s="22"/>
      <c r="L3228" s="22"/>
      <c r="M3228" s="22">
        <f t="shared" si="4264"/>
        <v>55.8</v>
      </c>
      <c r="N3228" s="22">
        <f t="shared" si="4265"/>
        <v>55.8</v>
      </c>
      <c r="O3228" s="22">
        <f t="shared" si="4266"/>
        <v>55.8</v>
      </c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  <c r="Z3228" s="33">
        <f t="shared" si="4268"/>
        <v>55.8</v>
      </c>
      <c r="AA3228" s="33">
        <f t="shared" si="4269"/>
        <v>55.8</v>
      </c>
      <c r="AB3228" s="33">
        <f t="shared" si="4270"/>
        <v>55.8</v>
      </c>
      <c r="AC3228" s="33"/>
    </row>
    <row r="3229" spans="1:30" s="6" customFormat="1" x14ac:dyDescent="0.25">
      <c r="A3229" s="19">
        <v>978</v>
      </c>
      <c r="B3229" s="19"/>
      <c r="C3229" s="19"/>
      <c r="D3229" s="19"/>
      <c r="E3229" s="19"/>
      <c r="F3229" s="20" t="s">
        <v>618</v>
      </c>
      <c r="G3229" s="21">
        <f>G3230</f>
        <v>5945.2000000000007</v>
      </c>
      <c r="H3229" s="21">
        <f t="shared" ref="H3229:AC3231" si="4287">H3230</f>
        <v>5949.6</v>
      </c>
      <c r="I3229" s="21">
        <f t="shared" si="4287"/>
        <v>5949.6</v>
      </c>
      <c r="J3229" s="21">
        <f t="shared" si="4287"/>
        <v>0</v>
      </c>
      <c r="K3229" s="21">
        <f t="shared" si="4287"/>
        <v>0</v>
      </c>
      <c r="L3229" s="21">
        <f t="shared" si="4287"/>
        <v>0</v>
      </c>
      <c r="M3229" s="22">
        <f t="shared" si="4264"/>
        <v>5945.2000000000007</v>
      </c>
      <c r="N3229" s="22">
        <f t="shared" si="4265"/>
        <v>5949.6</v>
      </c>
      <c r="O3229" s="22">
        <f t="shared" si="4266"/>
        <v>5949.6</v>
      </c>
      <c r="P3229" s="23">
        <f t="shared" si="4287"/>
        <v>0</v>
      </c>
      <c r="Q3229" s="23">
        <f t="shared" si="4287"/>
        <v>1562.9</v>
      </c>
      <c r="R3229" s="23">
        <f t="shared" si="4287"/>
        <v>0</v>
      </c>
      <c r="S3229" s="23">
        <f t="shared" si="4287"/>
        <v>0</v>
      </c>
      <c r="T3229" s="23">
        <f t="shared" si="4287"/>
        <v>0</v>
      </c>
      <c r="U3229" s="23">
        <f t="shared" si="4287"/>
        <v>0</v>
      </c>
      <c r="V3229" s="23">
        <f t="shared" si="4287"/>
        <v>0</v>
      </c>
      <c r="W3229" s="23">
        <f t="shared" si="4287"/>
        <v>0</v>
      </c>
      <c r="X3229" s="23">
        <f t="shared" si="4287"/>
        <v>0</v>
      </c>
      <c r="Y3229" s="23">
        <f t="shared" si="4287"/>
        <v>0</v>
      </c>
      <c r="Z3229" s="23">
        <f t="shared" si="4268"/>
        <v>7508.1</v>
      </c>
      <c r="AA3229" s="23">
        <f t="shared" si="4269"/>
        <v>5949.6</v>
      </c>
      <c r="AB3229" s="23">
        <f t="shared" si="4270"/>
        <v>5949.6</v>
      </c>
      <c r="AC3229" s="23">
        <f t="shared" si="4287"/>
        <v>0</v>
      </c>
    </row>
    <row r="3230" spans="1:30" s="6" customFormat="1" x14ac:dyDescent="0.25">
      <c r="A3230" s="19">
        <v>978</v>
      </c>
      <c r="B3230" s="19" t="s">
        <v>14</v>
      </c>
      <c r="C3230" s="19"/>
      <c r="D3230" s="19"/>
      <c r="E3230" s="19"/>
      <c r="F3230" s="20" t="s">
        <v>19</v>
      </c>
      <c r="G3230" s="21">
        <f>G3231</f>
        <v>5945.2000000000007</v>
      </c>
      <c r="H3230" s="21">
        <f t="shared" si="4287"/>
        <v>5949.6</v>
      </c>
      <c r="I3230" s="21">
        <f t="shared" si="4287"/>
        <v>5949.6</v>
      </c>
      <c r="J3230" s="21">
        <f t="shared" si="4287"/>
        <v>0</v>
      </c>
      <c r="K3230" s="21">
        <f t="shared" si="4287"/>
        <v>0</v>
      </c>
      <c r="L3230" s="21">
        <f t="shared" si="4287"/>
        <v>0</v>
      </c>
      <c r="M3230" s="22">
        <f t="shared" si="4264"/>
        <v>5945.2000000000007</v>
      </c>
      <c r="N3230" s="22">
        <f t="shared" si="4265"/>
        <v>5949.6</v>
      </c>
      <c r="O3230" s="22">
        <f t="shared" si="4266"/>
        <v>5949.6</v>
      </c>
      <c r="P3230" s="23">
        <f t="shared" si="4287"/>
        <v>0</v>
      </c>
      <c r="Q3230" s="23">
        <f t="shared" si="4287"/>
        <v>1562.9</v>
      </c>
      <c r="R3230" s="23">
        <f t="shared" si="4287"/>
        <v>0</v>
      </c>
      <c r="S3230" s="23">
        <f t="shared" si="4287"/>
        <v>0</v>
      </c>
      <c r="T3230" s="23">
        <f t="shared" si="4287"/>
        <v>0</v>
      </c>
      <c r="U3230" s="23">
        <f t="shared" si="4287"/>
        <v>0</v>
      </c>
      <c r="V3230" s="23">
        <f t="shared" si="4287"/>
        <v>0</v>
      </c>
      <c r="W3230" s="23">
        <f t="shared" si="4287"/>
        <v>0</v>
      </c>
      <c r="X3230" s="23">
        <f t="shared" si="4287"/>
        <v>0</v>
      </c>
      <c r="Y3230" s="23">
        <f t="shared" si="4287"/>
        <v>0</v>
      </c>
      <c r="Z3230" s="23">
        <f t="shared" si="4268"/>
        <v>7508.1</v>
      </c>
      <c r="AA3230" s="23">
        <f t="shared" si="4269"/>
        <v>5949.6</v>
      </c>
      <c r="AB3230" s="23">
        <f t="shared" si="4270"/>
        <v>5949.6</v>
      </c>
      <c r="AC3230" s="23">
        <f t="shared" si="4287"/>
        <v>0</v>
      </c>
    </row>
    <row r="3231" spans="1:30" s="34" customFormat="1" x14ac:dyDescent="0.25">
      <c r="A3231" s="25">
        <v>978</v>
      </c>
      <c r="B3231" s="25" t="s">
        <v>14</v>
      </c>
      <c r="C3231" s="25" t="s">
        <v>17</v>
      </c>
      <c r="D3231" s="25"/>
      <c r="E3231" s="25"/>
      <c r="F3231" s="26" t="s">
        <v>660</v>
      </c>
      <c r="G3231" s="27">
        <f>G3232</f>
        <v>5945.2000000000007</v>
      </c>
      <c r="H3231" s="27">
        <f t="shared" si="4287"/>
        <v>5949.6</v>
      </c>
      <c r="I3231" s="27">
        <f t="shared" si="4287"/>
        <v>5949.6</v>
      </c>
      <c r="J3231" s="27">
        <f t="shared" si="4287"/>
        <v>0</v>
      </c>
      <c r="K3231" s="27">
        <f t="shared" si="4287"/>
        <v>0</v>
      </c>
      <c r="L3231" s="27">
        <f t="shared" si="4287"/>
        <v>0</v>
      </c>
      <c r="M3231" s="22">
        <f t="shared" si="4264"/>
        <v>5945.2000000000007</v>
      </c>
      <c r="N3231" s="22">
        <f t="shared" si="4265"/>
        <v>5949.6</v>
      </c>
      <c r="O3231" s="22">
        <f t="shared" si="4266"/>
        <v>5949.6</v>
      </c>
      <c r="P3231" s="28">
        <f t="shared" si="4287"/>
        <v>0</v>
      </c>
      <c r="Q3231" s="28">
        <f t="shared" si="4287"/>
        <v>1562.9</v>
      </c>
      <c r="R3231" s="28">
        <f t="shared" si="4287"/>
        <v>0</v>
      </c>
      <c r="S3231" s="28">
        <f t="shared" si="4287"/>
        <v>0</v>
      </c>
      <c r="T3231" s="28">
        <f t="shared" si="4287"/>
        <v>0</v>
      </c>
      <c r="U3231" s="28">
        <f t="shared" si="4287"/>
        <v>0</v>
      </c>
      <c r="V3231" s="28">
        <f t="shared" si="4287"/>
        <v>0</v>
      </c>
      <c r="W3231" s="28">
        <f t="shared" si="4287"/>
        <v>0</v>
      </c>
      <c r="X3231" s="28">
        <f t="shared" si="4287"/>
        <v>0</v>
      </c>
      <c r="Y3231" s="28">
        <f t="shared" si="4287"/>
        <v>0</v>
      </c>
      <c r="Z3231" s="28">
        <f t="shared" si="4268"/>
        <v>7508.1</v>
      </c>
      <c r="AA3231" s="28">
        <f t="shared" si="4269"/>
        <v>5949.6</v>
      </c>
      <c r="AB3231" s="28">
        <f t="shared" si="4270"/>
        <v>5949.6</v>
      </c>
      <c r="AC3231" s="28">
        <f t="shared" si="4287"/>
        <v>0</v>
      </c>
    </row>
    <row r="3232" spans="1:30" ht="31.5" x14ac:dyDescent="0.25">
      <c r="A3232" s="31">
        <v>978</v>
      </c>
      <c r="B3232" s="31" t="s">
        <v>14</v>
      </c>
      <c r="C3232" s="31" t="s">
        <v>17</v>
      </c>
      <c r="D3232" s="31" t="s">
        <v>615</v>
      </c>
      <c r="E3232" s="31"/>
      <c r="F3232" s="32" t="s">
        <v>795</v>
      </c>
      <c r="G3232" s="22">
        <f>G3233+G3237</f>
        <v>5945.2000000000007</v>
      </c>
      <c r="H3232" s="22">
        <f t="shared" ref="H3232:L3232" si="4288">H3233+H3237</f>
        <v>5949.6</v>
      </c>
      <c r="I3232" s="22">
        <f t="shared" si="4288"/>
        <v>5949.6</v>
      </c>
      <c r="J3232" s="22">
        <f t="shared" si="4288"/>
        <v>0</v>
      </c>
      <c r="K3232" s="22">
        <f t="shared" si="4288"/>
        <v>0</v>
      </c>
      <c r="L3232" s="22">
        <f t="shared" si="4288"/>
        <v>0</v>
      </c>
      <c r="M3232" s="22">
        <f t="shared" si="4264"/>
        <v>5945.2000000000007</v>
      </c>
      <c r="N3232" s="22">
        <f t="shared" si="4265"/>
        <v>5949.6</v>
      </c>
      <c r="O3232" s="22">
        <f t="shared" si="4266"/>
        <v>5949.6</v>
      </c>
      <c r="P3232" s="33">
        <f t="shared" ref="P3232:Q3232" si="4289">P3233+P3237</f>
        <v>0</v>
      </c>
      <c r="Q3232" s="33">
        <f t="shared" si="4289"/>
        <v>1562.9</v>
      </c>
      <c r="R3232" s="33">
        <f t="shared" ref="R3232:T3232" si="4290">R3233+R3237</f>
        <v>0</v>
      </c>
      <c r="S3232" s="33">
        <f t="shared" si="4290"/>
        <v>0</v>
      </c>
      <c r="T3232" s="33">
        <f t="shared" si="4290"/>
        <v>0</v>
      </c>
      <c r="U3232" s="33">
        <f t="shared" ref="U3232:W3232" si="4291">U3233+U3237</f>
        <v>0</v>
      </c>
      <c r="V3232" s="33">
        <f t="shared" si="4291"/>
        <v>0</v>
      </c>
      <c r="W3232" s="33">
        <f t="shared" si="4291"/>
        <v>0</v>
      </c>
      <c r="X3232" s="33">
        <f t="shared" ref="X3232:Y3232" si="4292">X3233+X3237</f>
        <v>0</v>
      </c>
      <c r="Y3232" s="33">
        <f t="shared" si="4292"/>
        <v>0</v>
      </c>
      <c r="Z3232" s="33">
        <f t="shared" si="4268"/>
        <v>7508.1</v>
      </c>
      <c r="AA3232" s="33">
        <f t="shared" si="4269"/>
        <v>5949.6</v>
      </c>
      <c r="AB3232" s="33">
        <f t="shared" si="4270"/>
        <v>5949.6</v>
      </c>
      <c r="AC3232" s="33">
        <f t="shared" ref="AC3232" si="4293">AC3233+AC3237</f>
        <v>0</v>
      </c>
      <c r="AD3232" s="18"/>
    </row>
    <row r="3233" spans="1:30" ht="31.5" x14ac:dyDescent="0.25">
      <c r="A3233" s="31">
        <v>978</v>
      </c>
      <c r="B3233" s="31" t="s">
        <v>14</v>
      </c>
      <c r="C3233" s="31" t="s">
        <v>17</v>
      </c>
      <c r="D3233" s="31" t="s">
        <v>616</v>
      </c>
      <c r="E3233" s="31"/>
      <c r="F3233" s="32" t="s">
        <v>796</v>
      </c>
      <c r="G3233" s="22">
        <f>G3234</f>
        <v>5327.6</v>
      </c>
      <c r="H3233" s="22">
        <f t="shared" ref="H3233:AC3235" si="4294">H3234</f>
        <v>5327.6</v>
      </c>
      <c r="I3233" s="22">
        <f t="shared" si="4294"/>
        <v>5327.6</v>
      </c>
      <c r="J3233" s="22">
        <f t="shared" si="4294"/>
        <v>0</v>
      </c>
      <c r="K3233" s="22">
        <f t="shared" si="4294"/>
        <v>0</v>
      </c>
      <c r="L3233" s="22">
        <f t="shared" si="4294"/>
        <v>0</v>
      </c>
      <c r="M3233" s="22">
        <f t="shared" si="4264"/>
        <v>5327.6</v>
      </c>
      <c r="N3233" s="22">
        <f t="shared" si="4265"/>
        <v>5327.6</v>
      </c>
      <c r="O3233" s="22">
        <f t="shared" si="4266"/>
        <v>5327.6</v>
      </c>
      <c r="P3233" s="33">
        <f t="shared" si="4294"/>
        <v>0</v>
      </c>
      <c r="Q3233" s="33">
        <f t="shared" si="4294"/>
        <v>1562.9</v>
      </c>
      <c r="R3233" s="33">
        <f t="shared" si="4294"/>
        <v>0</v>
      </c>
      <c r="S3233" s="33">
        <f t="shared" si="4294"/>
        <v>0</v>
      </c>
      <c r="T3233" s="33">
        <f t="shared" si="4294"/>
        <v>0</v>
      </c>
      <c r="U3233" s="33">
        <f t="shared" si="4294"/>
        <v>0</v>
      </c>
      <c r="V3233" s="33">
        <f t="shared" si="4294"/>
        <v>0</v>
      </c>
      <c r="W3233" s="33">
        <f t="shared" si="4294"/>
        <v>0</v>
      </c>
      <c r="X3233" s="33">
        <f t="shared" si="4294"/>
        <v>0</v>
      </c>
      <c r="Y3233" s="33">
        <f t="shared" si="4294"/>
        <v>0</v>
      </c>
      <c r="Z3233" s="33">
        <f t="shared" si="4268"/>
        <v>6890.5</v>
      </c>
      <c r="AA3233" s="33">
        <f t="shared" si="4269"/>
        <v>5327.6</v>
      </c>
      <c r="AB3233" s="33">
        <f t="shared" si="4270"/>
        <v>5327.6</v>
      </c>
      <c r="AC3233" s="33">
        <f t="shared" si="4294"/>
        <v>0</v>
      </c>
      <c r="AD3233" s="18"/>
    </row>
    <row r="3234" spans="1:30" ht="63" x14ac:dyDescent="0.25">
      <c r="A3234" s="31">
        <v>978</v>
      </c>
      <c r="B3234" s="31" t="s">
        <v>14</v>
      </c>
      <c r="C3234" s="31" t="s">
        <v>17</v>
      </c>
      <c r="D3234" s="31" t="s">
        <v>612</v>
      </c>
      <c r="E3234" s="31"/>
      <c r="F3234" s="32" t="s">
        <v>797</v>
      </c>
      <c r="G3234" s="22">
        <f>G3235</f>
        <v>5327.6</v>
      </c>
      <c r="H3234" s="22">
        <f t="shared" si="4294"/>
        <v>5327.6</v>
      </c>
      <c r="I3234" s="22">
        <f t="shared" si="4294"/>
        <v>5327.6</v>
      </c>
      <c r="J3234" s="22">
        <f t="shared" si="4294"/>
        <v>0</v>
      </c>
      <c r="K3234" s="22">
        <f t="shared" si="4294"/>
        <v>0</v>
      </c>
      <c r="L3234" s="22">
        <f t="shared" si="4294"/>
        <v>0</v>
      </c>
      <c r="M3234" s="22">
        <f t="shared" si="4264"/>
        <v>5327.6</v>
      </c>
      <c r="N3234" s="22">
        <f t="shared" si="4265"/>
        <v>5327.6</v>
      </c>
      <c r="O3234" s="22">
        <f t="shared" si="4266"/>
        <v>5327.6</v>
      </c>
      <c r="P3234" s="33">
        <f t="shared" si="4294"/>
        <v>0</v>
      </c>
      <c r="Q3234" s="33">
        <f t="shared" si="4294"/>
        <v>1562.9</v>
      </c>
      <c r="R3234" s="33">
        <f t="shared" si="4294"/>
        <v>0</v>
      </c>
      <c r="S3234" s="33">
        <f t="shared" si="4294"/>
        <v>0</v>
      </c>
      <c r="T3234" s="33">
        <f t="shared" si="4294"/>
        <v>0</v>
      </c>
      <c r="U3234" s="33">
        <f t="shared" si="4294"/>
        <v>0</v>
      </c>
      <c r="V3234" s="33">
        <f t="shared" si="4294"/>
        <v>0</v>
      </c>
      <c r="W3234" s="33">
        <f t="shared" si="4294"/>
        <v>0</v>
      </c>
      <c r="X3234" s="33">
        <f t="shared" si="4294"/>
        <v>0</v>
      </c>
      <c r="Y3234" s="33">
        <f t="shared" si="4294"/>
        <v>0</v>
      </c>
      <c r="Z3234" s="33">
        <f t="shared" si="4268"/>
        <v>6890.5</v>
      </c>
      <c r="AA3234" s="33">
        <f t="shared" si="4269"/>
        <v>5327.6</v>
      </c>
      <c r="AB3234" s="33">
        <f t="shared" si="4270"/>
        <v>5327.6</v>
      </c>
      <c r="AC3234" s="33">
        <f t="shared" si="4294"/>
        <v>0</v>
      </c>
    </row>
    <row r="3235" spans="1:30" ht="78.75" x14ac:dyDescent="0.25">
      <c r="A3235" s="31">
        <v>978</v>
      </c>
      <c r="B3235" s="31" t="s">
        <v>14</v>
      </c>
      <c r="C3235" s="31" t="s">
        <v>17</v>
      </c>
      <c r="D3235" s="31" t="s">
        <v>612</v>
      </c>
      <c r="E3235" s="31" t="s">
        <v>25</v>
      </c>
      <c r="F3235" s="32" t="s">
        <v>384</v>
      </c>
      <c r="G3235" s="22">
        <f>G3236</f>
        <v>5327.6</v>
      </c>
      <c r="H3235" s="22">
        <f t="shared" si="4294"/>
        <v>5327.6</v>
      </c>
      <c r="I3235" s="22">
        <f t="shared" si="4294"/>
        <v>5327.6</v>
      </c>
      <c r="J3235" s="22">
        <f t="shared" si="4294"/>
        <v>0</v>
      </c>
      <c r="K3235" s="22">
        <f t="shared" si="4294"/>
        <v>0</v>
      </c>
      <c r="L3235" s="22">
        <f t="shared" si="4294"/>
        <v>0</v>
      </c>
      <c r="M3235" s="22">
        <f t="shared" si="4264"/>
        <v>5327.6</v>
      </c>
      <c r="N3235" s="22">
        <f t="shared" si="4265"/>
        <v>5327.6</v>
      </c>
      <c r="O3235" s="22">
        <f t="shared" si="4266"/>
        <v>5327.6</v>
      </c>
      <c r="P3235" s="33">
        <f t="shared" si="4294"/>
        <v>0</v>
      </c>
      <c r="Q3235" s="33">
        <f t="shared" si="4294"/>
        <v>1562.9</v>
      </c>
      <c r="R3235" s="33">
        <f t="shared" si="4294"/>
        <v>0</v>
      </c>
      <c r="S3235" s="33">
        <f t="shared" si="4294"/>
        <v>0</v>
      </c>
      <c r="T3235" s="33">
        <f t="shared" si="4294"/>
        <v>0</v>
      </c>
      <c r="U3235" s="33">
        <f t="shared" si="4294"/>
        <v>0</v>
      </c>
      <c r="V3235" s="33">
        <f t="shared" si="4294"/>
        <v>0</v>
      </c>
      <c r="W3235" s="33">
        <f t="shared" si="4294"/>
        <v>0</v>
      </c>
      <c r="X3235" s="33">
        <f t="shared" si="4294"/>
        <v>0</v>
      </c>
      <c r="Y3235" s="33">
        <f t="shared" si="4294"/>
        <v>0</v>
      </c>
      <c r="Z3235" s="33">
        <f t="shared" si="4268"/>
        <v>6890.5</v>
      </c>
      <c r="AA3235" s="33">
        <f t="shared" si="4269"/>
        <v>5327.6</v>
      </c>
      <c r="AB3235" s="33">
        <f t="shared" si="4270"/>
        <v>5327.6</v>
      </c>
      <c r="AC3235" s="33">
        <f t="shared" si="4294"/>
        <v>0</v>
      </c>
    </row>
    <row r="3236" spans="1:30" ht="31.5" x14ac:dyDescent="0.25">
      <c r="A3236" s="31">
        <v>978</v>
      </c>
      <c r="B3236" s="31" t="s">
        <v>14</v>
      </c>
      <c r="C3236" s="31" t="s">
        <v>17</v>
      </c>
      <c r="D3236" s="31" t="s">
        <v>612</v>
      </c>
      <c r="E3236" s="31">
        <v>120</v>
      </c>
      <c r="F3236" s="32" t="s">
        <v>373</v>
      </c>
      <c r="G3236" s="22">
        <v>5327.6</v>
      </c>
      <c r="H3236" s="22">
        <v>5327.6</v>
      </c>
      <c r="I3236" s="22">
        <v>5327.6</v>
      </c>
      <c r="J3236" s="22"/>
      <c r="K3236" s="22"/>
      <c r="L3236" s="22"/>
      <c r="M3236" s="22">
        <f t="shared" si="4264"/>
        <v>5327.6</v>
      </c>
      <c r="N3236" s="22">
        <f t="shared" si="4265"/>
        <v>5327.6</v>
      </c>
      <c r="O3236" s="22">
        <f t="shared" si="4266"/>
        <v>5327.6</v>
      </c>
      <c r="P3236" s="33"/>
      <c r="Q3236" s="33">
        <v>1562.9</v>
      </c>
      <c r="R3236" s="33"/>
      <c r="S3236" s="33"/>
      <c r="T3236" s="33"/>
      <c r="U3236" s="33"/>
      <c r="V3236" s="33"/>
      <c r="W3236" s="33"/>
      <c r="X3236" s="33"/>
      <c r="Y3236" s="33"/>
      <c r="Z3236" s="33">
        <f t="shared" si="4268"/>
        <v>6890.5</v>
      </c>
      <c r="AA3236" s="33">
        <f t="shared" si="4269"/>
        <v>5327.6</v>
      </c>
      <c r="AB3236" s="33">
        <f t="shared" si="4270"/>
        <v>5327.6</v>
      </c>
      <c r="AC3236" s="33"/>
    </row>
    <row r="3237" spans="1:30" x14ac:dyDescent="0.25">
      <c r="A3237" s="31">
        <v>978</v>
      </c>
      <c r="B3237" s="31" t="s">
        <v>14</v>
      </c>
      <c r="C3237" s="31" t="s">
        <v>17</v>
      </c>
      <c r="D3237" s="31" t="s">
        <v>617</v>
      </c>
      <c r="E3237" s="31"/>
      <c r="F3237" s="32" t="s">
        <v>798</v>
      </c>
      <c r="G3237" s="22">
        <f>G3238+G3241</f>
        <v>617.59999999999991</v>
      </c>
      <c r="H3237" s="22">
        <f t="shared" ref="H3237:L3237" si="4295">H3238+H3241</f>
        <v>622</v>
      </c>
      <c r="I3237" s="22">
        <f t="shared" si="4295"/>
        <v>622</v>
      </c>
      <c r="J3237" s="22">
        <f t="shared" si="4295"/>
        <v>0</v>
      </c>
      <c r="K3237" s="22">
        <f t="shared" si="4295"/>
        <v>0</v>
      </c>
      <c r="L3237" s="22">
        <f t="shared" si="4295"/>
        <v>0</v>
      </c>
      <c r="M3237" s="22">
        <f t="shared" si="4264"/>
        <v>617.59999999999991</v>
      </c>
      <c r="N3237" s="22">
        <f t="shared" si="4265"/>
        <v>622</v>
      </c>
      <c r="O3237" s="22">
        <f t="shared" si="4266"/>
        <v>622</v>
      </c>
      <c r="P3237" s="33">
        <f t="shared" ref="P3237:Q3237" si="4296">P3238+P3241</f>
        <v>0</v>
      </c>
      <c r="Q3237" s="33">
        <f t="shared" si="4296"/>
        <v>0</v>
      </c>
      <c r="R3237" s="33">
        <f t="shared" ref="R3237:T3237" si="4297">R3238+R3241</f>
        <v>0</v>
      </c>
      <c r="S3237" s="33">
        <f t="shared" si="4297"/>
        <v>0</v>
      </c>
      <c r="T3237" s="33">
        <f t="shared" si="4297"/>
        <v>0</v>
      </c>
      <c r="U3237" s="33">
        <f t="shared" ref="U3237:W3237" si="4298">U3238+U3241</f>
        <v>0</v>
      </c>
      <c r="V3237" s="33">
        <f t="shared" si="4298"/>
        <v>0</v>
      </c>
      <c r="W3237" s="33">
        <f t="shared" si="4298"/>
        <v>0</v>
      </c>
      <c r="X3237" s="33">
        <f t="shared" ref="X3237:Y3237" si="4299">X3238+X3241</f>
        <v>0</v>
      </c>
      <c r="Y3237" s="33">
        <f t="shared" si="4299"/>
        <v>0</v>
      </c>
      <c r="Z3237" s="33">
        <f t="shared" si="4268"/>
        <v>617.59999999999991</v>
      </c>
      <c r="AA3237" s="33">
        <f t="shared" si="4269"/>
        <v>622</v>
      </c>
      <c r="AB3237" s="33">
        <f t="shared" si="4270"/>
        <v>622</v>
      </c>
      <c r="AC3237" s="33">
        <f t="shared" ref="AC3237" si="4300">AC3238+AC3241</f>
        <v>0</v>
      </c>
      <c r="AD3237" s="18"/>
    </row>
    <row r="3238" spans="1:30" ht="47.25" x14ac:dyDescent="0.25">
      <c r="A3238" s="31">
        <v>978</v>
      </c>
      <c r="B3238" s="31" t="s">
        <v>14</v>
      </c>
      <c r="C3238" s="31" t="s">
        <v>17</v>
      </c>
      <c r="D3238" s="31" t="s">
        <v>613</v>
      </c>
      <c r="E3238" s="31"/>
      <c r="F3238" s="32" t="s">
        <v>799</v>
      </c>
      <c r="G3238" s="22">
        <f>G3239</f>
        <v>398.29999999999995</v>
      </c>
      <c r="H3238" s="22">
        <f t="shared" ref="H3238:AC3239" si="4301">H3239</f>
        <v>398.29999999999995</v>
      </c>
      <c r="I3238" s="22">
        <f t="shared" si="4301"/>
        <v>398.29999999999995</v>
      </c>
      <c r="J3238" s="22">
        <f t="shared" si="4301"/>
        <v>0</v>
      </c>
      <c r="K3238" s="22">
        <f t="shared" si="4301"/>
        <v>0</v>
      </c>
      <c r="L3238" s="22">
        <f t="shared" si="4301"/>
        <v>0</v>
      </c>
      <c r="M3238" s="22">
        <f t="shared" si="4264"/>
        <v>398.29999999999995</v>
      </c>
      <c r="N3238" s="22">
        <f t="shared" si="4265"/>
        <v>398.29999999999995</v>
      </c>
      <c r="O3238" s="22">
        <f t="shared" si="4266"/>
        <v>398.29999999999995</v>
      </c>
      <c r="P3238" s="33">
        <f t="shared" si="4301"/>
        <v>0</v>
      </c>
      <c r="Q3238" s="33">
        <f t="shared" si="4301"/>
        <v>0</v>
      </c>
      <c r="R3238" s="33">
        <f t="shared" si="4301"/>
        <v>0</v>
      </c>
      <c r="S3238" s="33">
        <f t="shared" si="4301"/>
        <v>0</v>
      </c>
      <c r="T3238" s="33">
        <f t="shared" si="4301"/>
        <v>0</v>
      </c>
      <c r="U3238" s="33">
        <f t="shared" si="4301"/>
        <v>0</v>
      </c>
      <c r="V3238" s="33">
        <f t="shared" si="4301"/>
        <v>0</v>
      </c>
      <c r="W3238" s="33">
        <f t="shared" si="4301"/>
        <v>0</v>
      </c>
      <c r="X3238" s="33">
        <f t="shared" si="4301"/>
        <v>0</v>
      </c>
      <c r="Y3238" s="33">
        <f t="shared" si="4301"/>
        <v>0</v>
      </c>
      <c r="Z3238" s="33">
        <f t="shared" si="4268"/>
        <v>398.29999999999995</v>
      </c>
      <c r="AA3238" s="33">
        <f t="shared" si="4269"/>
        <v>398.29999999999995</v>
      </c>
      <c r="AB3238" s="33">
        <f t="shared" si="4270"/>
        <v>398.29999999999995</v>
      </c>
      <c r="AC3238" s="33">
        <f t="shared" si="4301"/>
        <v>0</v>
      </c>
    </row>
    <row r="3239" spans="1:30" ht="78.75" x14ac:dyDescent="0.25">
      <c r="A3239" s="31">
        <v>978</v>
      </c>
      <c r="B3239" s="31" t="s">
        <v>14</v>
      </c>
      <c r="C3239" s="31" t="s">
        <v>17</v>
      </c>
      <c r="D3239" s="31" t="s">
        <v>613</v>
      </c>
      <c r="E3239" s="31" t="s">
        <v>25</v>
      </c>
      <c r="F3239" s="32" t="s">
        <v>384</v>
      </c>
      <c r="G3239" s="22">
        <f>G3240</f>
        <v>398.29999999999995</v>
      </c>
      <c r="H3239" s="22">
        <f t="shared" si="4301"/>
        <v>398.29999999999995</v>
      </c>
      <c r="I3239" s="22">
        <f t="shared" si="4301"/>
        <v>398.29999999999995</v>
      </c>
      <c r="J3239" s="22">
        <f t="shared" si="4301"/>
        <v>0</v>
      </c>
      <c r="K3239" s="22">
        <f t="shared" si="4301"/>
        <v>0</v>
      </c>
      <c r="L3239" s="22">
        <f t="shared" si="4301"/>
        <v>0</v>
      </c>
      <c r="M3239" s="22">
        <f t="shared" si="4264"/>
        <v>398.29999999999995</v>
      </c>
      <c r="N3239" s="22">
        <f t="shared" si="4265"/>
        <v>398.29999999999995</v>
      </c>
      <c r="O3239" s="22">
        <f t="shared" si="4266"/>
        <v>398.29999999999995</v>
      </c>
      <c r="P3239" s="33">
        <f t="shared" si="4301"/>
        <v>0</v>
      </c>
      <c r="Q3239" s="33">
        <f t="shared" si="4301"/>
        <v>0</v>
      </c>
      <c r="R3239" s="33">
        <f t="shared" si="4301"/>
        <v>0</v>
      </c>
      <c r="S3239" s="33">
        <f t="shared" si="4301"/>
        <v>0</v>
      </c>
      <c r="T3239" s="33">
        <f t="shared" si="4301"/>
        <v>0</v>
      </c>
      <c r="U3239" s="33">
        <f t="shared" si="4301"/>
        <v>0</v>
      </c>
      <c r="V3239" s="33">
        <f t="shared" si="4301"/>
        <v>0</v>
      </c>
      <c r="W3239" s="33">
        <f t="shared" si="4301"/>
        <v>0</v>
      </c>
      <c r="X3239" s="33">
        <f t="shared" si="4301"/>
        <v>0</v>
      </c>
      <c r="Y3239" s="33">
        <f t="shared" si="4301"/>
        <v>0</v>
      </c>
      <c r="Z3239" s="33">
        <f t="shared" si="4268"/>
        <v>398.29999999999995</v>
      </c>
      <c r="AA3239" s="33">
        <f t="shared" si="4269"/>
        <v>398.29999999999995</v>
      </c>
      <c r="AB3239" s="33">
        <f t="shared" si="4270"/>
        <v>398.29999999999995</v>
      </c>
      <c r="AC3239" s="33">
        <f t="shared" si="4301"/>
        <v>0</v>
      </c>
    </row>
    <row r="3240" spans="1:30" ht="31.5" x14ac:dyDescent="0.25">
      <c r="A3240" s="31">
        <v>978</v>
      </c>
      <c r="B3240" s="31" t="s">
        <v>14</v>
      </c>
      <c r="C3240" s="31" t="s">
        <v>17</v>
      </c>
      <c r="D3240" s="31" t="s">
        <v>613</v>
      </c>
      <c r="E3240" s="31">
        <v>120</v>
      </c>
      <c r="F3240" s="32" t="s">
        <v>373</v>
      </c>
      <c r="G3240" s="22">
        <v>398.29999999999995</v>
      </c>
      <c r="H3240" s="22">
        <v>398.29999999999995</v>
      </c>
      <c r="I3240" s="22">
        <v>398.29999999999995</v>
      </c>
      <c r="J3240" s="22"/>
      <c r="K3240" s="22"/>
      <c r="L3240" s="22"/>
      <c r="M3240" s="22">
        <f t="shared" si="4264"/>
        <v>398.29999999999995</v>
      </c>
      <c r="N3240" s="22">
        <f t="shared" si="4265"/>
        <v>398.29999999999995</v>
      </c>
      <c r="O3240" s="22">
        <f t="shared" si="4266"/>
        <v>398.29999999999995</v>
      </c>
      <c r="P3240" s="33"/>
      <c r="Q3240" s="33"/>
      <c r="R3240" s="33"/>
      <c r="S3240" s="33"/>
      <c r="T3240" s="33"/>
      <c r="U3240" s="33"/>
      <c r="V3240" s="33"/>
      <c r="W3240" s="33"/>
      <c r="X3240" s="33"/>
      <c r="Y3240" s="33"/>
      <c r="Z3240" s="33">
        <f t="shared" si="4268"/>
        <v>398.29999999999995</v>
      </c>
      <c r="AA3240" s="33">
        <f t="shared" si="4269"/>
        <v>398.29999999999995</v>
      </c>
      <c r="AB3240" s="33">
        <f t="shared" si="4270"/>
        <v>398.29999999999995</v>
      </c>
      <c r="AC3240" s="33"/>
    </row>
    <row r="3241" spans="1:30" ht="47.25" x14ac:dyDescent="0.25">
      <c r="A3241" s="31">
        <v>978</v>
      </c>
      <c r="B3241" s="31" t="s">
        <v>14</v>
      </c>
      <c r="C3241" s="31" t="s">
        <v>17</v>
      </c>
      <c r="D3241" s="31" t="s">
        <v>614</v>
      </c>
      <c r="E3241" s="31"/>
      <c r="F3241" s="32" t="s">
        <v>800</v>
      </c>
      <c r="G3241" s="22">
        <f>G3242+G3244+G3246</f>
        <v>219.29999999999998</v>
      </c>
      <c r="H3241" s="22">
        <f t="shared" ref="H3241:L3241" si="4302">H3242+H3244+H3246</f>
        <v>223.7</v>
      </c>
      <c r="I3241" s="22">
        <f t="shared" si="4302"/>
        <v>223.7</v>
      </c>
      <c r="J3241" s="22">
        <f t="shared" si="4302"/>
        <v>0</v>
      </c>
      <c r="K3241" s="22">
        <f t="shared" si="4302"/>
        <v>0</v>
      </c>
      <c r="L3241" s="22">
        <f t="shared" si="4302"/>
        <v>0</v>
      </c>
      <c r="M3241" s="22">
        <f t="shared" si="4264"/>
        <v>219.29999999999998</v>
      </c>
      <c r="N3241" s="22">
        <f t="shared" si="4265"/>
        <v>223.7</v>
      </c>
      <c r="O3241" s="22">
        <f t="shared" si="4266"/>
        <v>223.7</v>
      </c>
      <c r="P3241" s="33">
        <f t="shared" ref="P3241:Q3241" si="4303">P3242+P3244+P3246</f>
        <v>0</v>
      </c>
      <c r="Q3241" s="33">
        <f t="shared" si="4303"/>
        <v>0</v>
      </c>
      <c r="R3241" s="33">
        <f t="shared" ref="R3241:T3241" si="4304">R3242+R3244+R3246</f>
        <v>0</v>
      </c>
      <c r="S3241" s="33">
        <f t="shared" si="4304"/>
        <v>0</v>
      </c>
      <c r="T3241" s="33">
        <f t="shared" si="4304"/>
        <v>0</v>
      </c>
      <c r="U3241" s="33">
        <f t="shared" ref="U3241:W3241" si="4305">U3242+U3244+U3246</f>
        <v>0</v>
      </c>
      <c r="V3241" s="33">
        <f t="shared" si="4305"/>
        <v>0</v>
      </c>
      <c r="W3241" s="33">
        <f t="shared" si="4305"/>
        <v>0</v>
      </c>
      <c r="X3241" s="33">
        <f t="shared" ref="X3241:Y3241" si="4306">X3242+X3244+X3246</f>
        <v>0</v>
      </c>
      <c r="Y3241" s="33">
        <f t="shared" si="4306"/>
        <v>0</v>
      </c>
      <c r="Z3241" s="33">
        <f t="shared" si="4268"/>
        <v>219.29999999999998</v>
      </c>
      <c r="AA3241" s="33">
        <f t="shared" si="4269"/>
        <v>223.7</v>
      </c>
      <c r="AB3241" s="33">
        <f t="shared" si="4270"/>
        <v>223.7</v>
      </c>
      <c r="AC3241" s="33">
        <f t="shared" ref="AC3241" si="4307">AC3242+AC3244+AC3246</f>
        <v>0</v>
      </c>
    </row>
    <row r="3242" spans="1:30" ht="78.75" x14ac:dyDescent="0.25">
      <c r="A3242" s="31">
        <v>978</v>
      </c>
      <c r="B3242" s="31" t="s">
        <v>14</v>
      </c>
      <c r="C3242" s="31" t="s">
        <v>17</v>
      </c>
      <c r="D3242" s="31" t="s">
        <v>614</v>
      </c>
      <c r="E3242" s="31" t="s">
        <v>25</v>
      </c>
      <c r="F3242" s="32" t="s">
        <v>384</v>
      </c>
      <c r="G3242" s="22">
        <f>G3243</f>
        <v>2</v>
      </c>
      <c r="H3242" s="22">
        <f t="shared" ref="H3242:AC3242" si="4308">H3243</f>
        <v>2</v>
      </c>
      <c r="I3242" s="22">
        <f t="shared" si="4308"/>
        <v>2</v>
      </c>
      <c r="J3242" s="22">
        <f t="shared" si="4308"/>
        <v>0</v>
      </c>
      <c r="K3242" s="22">
        <f t="shared" si="4308"/>
        <v>0</v>
      </c>
      <c r="L3242" s="22">
        <f t="shared" si="4308"/>
        <v>0</v>
      </c>
      <c r="M3242" s="22">
        <f t="shared" si="4264"/>
        <v>2</v>
      </c>
      <c r="N3242" s="22">
        <f t="shared" si="4265"/>
        <v>2</v>
      </c>
      <c r="O3242" s="22">
        <f t="shared" si="4266"/>
        <v>2</v>
      </c>
      <c r="P3242" s="33">
        <f t="shared" si="4308"/>
        <v>0</v>
      </c>
      <c r="Q3242" s="33">
        <f t="shared" si="4308"/>
        <v>0</v>
      </c>
      <c r="R3242" s="33">
        <f t="shared" si="4308"/>
        <v>0</v>
      </c>
      <c r="S3242" s="33">
        <f t="shared" si="4308"/>
        <v>0</v>
      </c>
      <c r="T3242" s="33">
        <f t="shared" si="4308"/>
        <v>0</v>
      </c>
      <c r="U3242" s="33">
        <f t="shared" si="4308"/>
        <v>0</v>
      </c>
      <c r="V3242" s="33">
        <f t="shared" si="4308"/>
        <v>0</v>
      </c>
      <c r="W3242" s="33">
        <f t="shared" si="4308"/>
        <v>0</v>
      </c>
      <c r="X3242" s="33">
        <f t="shared" si="4308"/>
        <v>0</v>
      </c>
      <c r="Y3242" s="33">
        <f t="shared" si="4308"/>
        <v>0</v>
      </c>
      <c r="Z3242" s="33">
        <f t="shared" si="4268"/>
        <v>2</v>
      </c>
      <c r="AA3242" s="33">
        <f t="shared" si="4269"/>
        <v>2</v>
      </c>
      <c r="AB3242" s="33">
        <f t="shared" si="4270"/>
        <v>2</v>
      </c>
      <c r="AC3242" s="33">
        <f t="shared" si="4308"/>
        <v>0</v>
      </c>
    </row>
    <row r="3243" spans="1:30" ht="31.5" x14ac:dyDescent="0.25">
      <c r="A3243" s="31">
        <v>978</v>
      </c>
      <c r="B3243" s="31" t="s">
        <v>14</v>
      </c>
      <c r="C3243" s="31" t="s">
        <v>17</v>
      </c>
      <c r="D3243" s="31" t="s">
        <v>614</v>
      </c>
      <c r="E3243" s="31" t="s">
        <v>438</v>
      </c>
      <c r="F3243" s="32" t="s">
        <v>373</v>
      </c>
      <c r="G3243" s="22">
        <v>2</v>
      </c>
      <c r="H3243" s="22">
        <v>2</v>
      </c>
      <c r="I3243" s="22">
        <v>2</v>
      </c>
      <c r="J3243" s="22"/>
      <c r="K3243" s="22"/>
      <c r="L3243" s="22"/>
      <c r="M3243" s="22">
        <f t="shared" si="4264"/>
        <v>2</v>
      </c>
      <c r="N3243" s="22">
        <f t="shared" si="4265"/>
        <v>2</v>
      </c>
      <c r="O3243" s="22">
        <f t="shared" si="4266"/>
        <v>2</v>
      </c>
      <c r="P3243" s="33"/>
      <c r="Q3243" s="33"/>
      <c r="R3243" s="33"/>
      <c r="S3243" s="33"/>
      <c r="T3243" s="33"/>
      <c r="U3243" s="33"/>
      <c r="V3243" s="33"/>
      <c r="W3243" s="33"/>
      <c r="X3243" s="33"/>
      <c r="Y3243" s="33"/>
      <c r="Z3243" s="33">
        <f t="shared" si="4268"/>
        <v>2</v>
      </c>
      <c r="AA3243" s="33">
        <f t="shared" si="4269"/>
        <v>2</v>
      </c>
      <c r="AB3243" s="33">
        <f t="shared" si="4270"/>
        <v>2</v>
      </c>
      <c r="AC3243" s="33"/>
    </row>
    <row r="3244" spans="1:30" ht="31.5" x14ac:dyDescent="0.25">
      <c r="A3244" s="31">
        <v>978</v>
      </c>
      <c r="B3244" s="31" t="s">
        <v>14</v>
      </c>
      <c r="C3244" s="31" t="s">
        <v>17</v>
      </c>
      <c r="D3244" s="31" t="s">
        <v>614</v>
      </c>
      <c r="E3244" s="31" t="s">
        <v>7</v>
      </c>
      <c r="F3244" s="32" t="s">
        <v>385</v>
      </c>
      <c r="G3244" s="22">
        <f>G3245</f>
        <v>215.29999999999998</v>
      </c>
      <c r="H3244" s="22">
        <f t="shared" ref="H3244:AC3244" si="4309">H3245</f>
        <v>219.7</v>
      </c>
      <c r="I3244" s="22">
        <f t="shared" si="4309"/>
        <v>219.7</v>
      </c>
      <c r="J3244" s="22">
        <f t="shared" si="4309"/>
        <v>0</v>
      </c>
      <c r="K3244" s="22">
        <f t="shared" si="4309"/>
        <v>0</v>
      </c>
      <c r="L3244" s="22">
        <f t="shared" si="4309"/>
        <v>0</v>
      </c>
      <c r="M3244" s="22">
        <f t="shared" si="4264"/>
        <v>215.29999999999998</v>
      </c>
      <c r="N3244" s="22">
        <f t="shared" si="4265"/>
        <v>219.7</v>
      </c>
      <c r="O3244" s="22">
        <f t="shared" si="4266"/>
        <v>219.7</v>
      </c>
      <c r="P3244" s="33">
        <f t="shared" si="4309"/>
        <v>0</v>
      </c>
      <c r="Q3244" s="33">
        <f t="shared" si="4309"/>
        <v>0</v>
      </c>
      <c r="R3244" s="33">
        <f t="shared" si="4309"/>
        <v>0</v>
      </c>
      <c r="S3244" s="33">
        <f t="shared" si="4309"/>
        <v>0</v>
      </c>
      <c r="T3244" s="33">
        <f t="shared" si="4309"/>
        <v>0</v>
      </c>
      <c r="U3244" s="33">
        <f t="shared" si="4309"/>
        <v>0</v>
      </c>
      <c r="V3244" s="33">
        <f t="shared" si="4309"/>
        <v>0</v>
      </c>
      <c r="W3244" s="33">
        <f t="shared" si="4309"/>
        <v>0</v>
      </c>
      <c r="X3244" s="33">
        <f t="shared" si="4309"/>
        <v>0</v>
      </c>
      <c r="Y3244" s="33">
        <f t="shared" si="4309"/>
        <v>0</v>
      </c>
      <c r="Z3244" s="33">
        <f t="shared" si="4268"/>
        <v>215.29999999999998</v>
      </c>
      <c r="AA3244" s="33">
        <f t="shared" si="4269"/>
        <v>219.7</v>
      </c>
      <c r="AB3244" s="33">
        <f t="shared" si="4270"/>
        <v>219.7</v>
      </c>
      <c r="AC3244" s="33">
        <f t="shared" si="4309"/>
        <v>0</v>
      </c>
    </row>
    <row r="3245" spans="1:30" ht="31.5" x14ac:dyDescent="0.25">
      <c r="A3245" s="31">
        <v>978</v>
      </c>
      <c r="B3245" s="31" t="s">
        <v>14</v>
      </c>
      <c r="C3245" s="31" t="s">
        <v>17</v>
      </c>
      <c r="D3245" s="31" t="s">
        <v>614</v>
      </c>
      <c r="E3245" s="31">
        <v>240</v>
      </c>
      <c r="F3245" s="32" t="s">
        <v>374</v>
      </c>
      <c r="G3245" s="22">
        <v>215.29999999999998</v>
      </c>
      <c r="H3245" s="22">
        <v>219.7</v>
      </c>
      <c r="I3245" s="22">
        <v>219.7</v>
      </c>
      <c r="J3245" s="22"/>
      <c r="K3245" s="22"/>
      <c r="L3245" s="22"/>
      <c r="M3245" s="22">
        <f t="shared" si="4264"/>
        <v>215.29999999999998</v>
      </c>
      <c r="N3245" s="22">
        <f t="shared" si="4265"/>
        <v>219.7</v>
      </c>
      <c r="O3245" s="22">
        <f t="shared" si="4266"/>
        <v>219.7</v>
      </c>
      <c r="P3245" s="33"/>
      <c r="Q3245" s="33"/>
      <c r="R3245" s="33"/>
      <c r="S3245" s="33"/>
      <c r="T3245" s="33"/>
      <c r="U3245" s="33"/>
      <c r="V3245" s="33"/>
      <c r="W3245" s="33"/>
      <c r="X3245" s="33"/>
      <c r="Y3245" s="33"/>
      <c r="Z3245" s="33">
        <f t="shared" si="4268"/>
        <v>215.29999999999998</v>
      </c>
      <c r="AA3245" s="33">
        <f t="shared" si="4269"/>
        <v>219.7</v>
      </c>
      <c r="AB3245" s="33">
        <f t="shared" si="4270"/>
        <v>219.7</v>
      </c>
      <c r="AC3245" s="33"/>
    </row>
    <row r="3246" spans="1:30" x14ac:dyDescent="0.25">
      <c r="A3246" s="31">
        <v>978</v>
      </c>
      <c r="B3246" s="31" t="s">
        <v>14</v>
      </c>
      <c r="C3246" s="31" t="s">
        <v>17</v>
      </c>
      <c r="D3246" s="31" t="s">
        <v>614</v>
      </c>
      <c r="E3246" s="31" t="s">
        <v>8</v>
      </c>
      <c r="F3246" s="32" t="s">
        <v>389</v>
      </c>
      <c r="G3246" s="22">
        <f>G3247</f>
        <v>2</v>
      </c>
      <c r="H3246" s="22">
        <f t="shared" ref="H3246:AC3246" si="4310">H3247</f>
        <v>2</v>
      </c>
      <c r="I3246" s="22">
        <f t="shared" si="4310"/>
        <v>2</v>
      </c>
      <c r="J3246" s="22">
        <f t="shared" si="4310"/>
        <v>0</v>
      </c>
      <c r="K3246" s="22">
        <f t="shared" si="4310"/>
        <v>0</v>
      </c>
      <c r="L3246" s="22">
        <f t="shared" si="4310"/>
        <v>0</v>
      </c>
      <c r="M3246" s="22">
        <f t="shared" si="4264"/>
        <v>2</v>
      </c>
      <c r="N3246" s="22">
        <f t="shared" si="4265"/>
        <v>2</v>
      </c>
      <c r="O3246" s="22">
        <f t="shared" si="4266"/>
        <v>2</v>
      </c>
      <c r="P3246" s="33">
        <f t="shared" si="4310"/>
        <v>0</v>
      </c>
      <c r="Q3246" s="33">
        <f t="shared" si="4310"/>
        <v>0</v>
      </c>
      <c r="R3246" s="33">
        <f t="shared" si="4310"/>
        <v>0</v>
      </c>
      <c r="S3246" s="33">
        <f t="shared" si="4310"/>
        <v>0</v>
      </c>
      <c r="T3246" s="33">
        <f t="shared" si="4310"/>
        <v>0</v>
      </c>
      <c r="U3246" s="33">
        <f t="shared" si="4310"/>
        <v>0</v>
      </c>
      <c r="V3246" s="33">
        <f t="shared" si="4310"/>
        <v>0</v>
      </c>
      <c r="W3246" s="33">
        <f t="shared" si="4310"/>
        <v>0</v>
      </c>
      <c r="X3246" s="33">
        <f t="shared" si="4310"/>
        <v>0</v>
      </c>
      <c r="Y3246" s="33">
        <f t="shared" si="4310"/>
        <v>0</v>
      </c>
      <c r="Z3246" s="33">
        <f t="shared" si="4268"/>
        <v>2</v>
      </c>
      <c r="AA3246" s="33">
        <f t="shared" si="4269"/>
        <v>2</v>
      </c>
      <c r="AB3246" s="33">
        <f t="shared" si="4270"/>
        <v>2</v>
      </c>
      <c r="AC3246" s="33">
        <f t="shared" si="4310"/>
        <v>0</v>
      </c>
    </row>
    <row r="3247" spans="1:30" x14ac:dyDescent="0.25">
      <c r="A3247" s="31">
        <v>978</v>
      </c>
      <c r="B3247" s="31" t="s">
        <v>14</v>
      </c>
      <c r="C3247" s="31" t="s">
        <v>17</v>
      </c>
      <c r="D3247" s="31" t="s">
        <v>614</v>
      </c>
      <c r="E3247" s="31">
        <v>850</v>
      </c>
      <c r="F3247" s="32" t="s">
        <v>383</v>
      </c>
      <c r="G3247" s="22">
        <v>2</v>
      </c>
      <c r="H3247" s="22">
        <v>2</v>
      </c>
      <c r="I3247" s="22">
        <v>2</v>
      </c>
      <c r="J3247" s="22"/>
      <c r="K3247" s="22"/>
      <c r="L3247" s="22"/>
      <c r="M3247" s="22">
        <f t="shared" si="4264"/>
        <v>2</v>
      </c>
      <c r="N3247" s="22">
        <f t="shared" si="4265"/>
        <v>2</v>
      </c>
      <c r="O3247" s="22">
        <f t="shared" si="4266"/>
        <v>2</v>
      </c>
      <c r="P3247" s="33"/>
      <c r="Q3247" s="33"/>
      <c r="R3247" s="33"/>
      <c r="S3247" s="33"/>
      <c r="T3247" s="33"/>
      <c r="U3247" s="33"/>
      <c r="V3247" s="33"/>
      <c r="W3247" s="33"/>
      <c r="X3247" s="33"/>
      <c r="Y3247" s="33"/>
      <c r="Z3247" s="33">
        <f t="shared" si="4268"/>
        <v>2</v>
      </c>
      <c r="AA3247" s="33">
        <f t="shared" si="4269"/>
        <v>2</v>
      </c>
      <c r="AB3247" s="33">
        <f t="shared" si="4270"/>
        <v>2</v>
      </c>
      <c r="AC3247" s="33"/>
    </row>
    <row r="3248" spans="1:30" s="6" customFormat="1" x14ac:dyDescent="0.25">
      <c r="A3248" s="19">
        <v>985</v>
      </c>
      <c r="B3248" s="19"/>
      <c r="C3248" s="19"/>
      <c r="D3248" s="19"/>
      <c r="E3248" s="19"/>
      <c r="F3248" s="20" t="s">
        <v>629</v>
      </c>
      <c r="G3248" s="21">
        <f>G3249</f>
        <v>158444.1</v>
      </c>
      <c r="H3248" s="21">
        <f t="shared" ref="H3248:AC3248" si="4311">H3249</f>
        <v>159923.20000000001</v>
      </c>
      <c r="I3248" s="21">
        <f t="shared" si="4311"/>
        <v>159923.20000000001</v>
      </c>
      <c r="J3248" s="21">
        <f t="shared" si="4311"/>
        <v>-32.700000000000003</v>
      </c>
      <c r="K3248" s="21">
        <f t="shared" si="4311"/>
        <v>-32.700000000000003</v>
      </c>
      <c r="L3248" s="21">
        <f t="shared" si="4311"/>
        <v>-32.700000000000003</v>
      </c>
      <c r="M3248" s="22">
        <f t="shared" si="4264"/>
        <v>158411.4</v>
      </c>
      <c r="N3248" s="22">
        <f t="shared" si="4265"/>
        <v>159890.5</v>
      </c>
      <c r="O3248" s="22">
        <f t="shared" si="4266"/>
        <v>159890.5</v>
      </c>
      <c r="P3248" s="23">
        <f t="shared" si="4311"/>
        <v>0</v>
      </c>
      <c r="Q3248" s="23">
        <f t="shared" si="4311"/>
        <v>735</v>
      </c>
      <c r="R3248" s="23">
        <f t="shared" si="4311"/>
        <v>0</v>
      </c>
      <c r="S3248" s="23">
        <f t="shared" si="4311"/>
        <v>0</v>
      </c>
      <c r="T3248" s="23">
        <f t="shared" si="4311"/>
        <v>0</v>
      </c>
      <c r="U3248" s="23">
        <f t="shared" si="4311"/>
        <v>0</v>
      </c>
      <c r="V3248" s="23">
        <f t="shared" si="4311"/>
        <v>0</v>
      </c>
      <c r="W3248" s="23">
        <f t="shared" si="4311"/>
        <v>0</v>
      </c>
      <c r="X3248" s="23">
        <f t="shared" si="4311"/>
        <v>0</v>
      </c>
      <c r="Y3248" s="23">
        <f t="shared" si="4311"/>
        <v>0</v>
      </c>
      <c r="Z3248" s="23">
        <f t="shared" si="4268"/>
        <v>159146.4</v>
      </c>
      <c r="AA3248" s="23">
        <f t="shared" si="4269"/>
        <v>159890.5</v>
      </c>
      <c r="AB3248" s="23">
        <f t="shared" si="4270"/>
        <v>159890.5</v>
      </c>
      <c r="AC3248" s="23">
        <f t="shared" si="4311"/>
        <v>0</v>
      </c>
    </row>
    <row r="3249" spans="1:30" s="6" customFormat="1" x14ac:dyDescent="0.25">
      <c r="A3249" s="19">
        <v>985</v>
      </c>
      <c r="B3249" s="19" t="s">
        <v>14</v>
      </c>
      <c r="C3249" s="19"/>
      <c r="D3249" s="19"/>
      <c r="E3249" s="19"/>
      <c r="F3249" s="20" t="s">
        <v>19</v>
      </c>
      <c r="G3249" s="21">
        <f>G3250+G3256+G3276</f>
        <v>158444.1</v>
      </c>
      <c r="H3249" s="21">
        <f t="shared" ref="H3249:L3249" si="4312">H3250+H3256+H3276</f>
        <v>159923.20000000001</v>
      </c>
      <c r="I3249" s="21">
        <f t="shared" si="4312"/>
        <v>159923.20000000001</v>
      </c>
      <c r="J3249" s="21">
        <f t="shared" si="4312"/>
        <v>-32.700000000000003</v>
      </c>
      <c r="K3249" s="21">
        <f t="shared" si="4312"/>
        <v>-32.700000000000003</v>
      </c>
      <c r="L3249" s="21">
        <f t="shared" si="4312"/>
        <v>-32.700000000000003</v>
      </c>
      <c r="M3249" s="22">
        <f t="shared" si="4264"/>
        <v>158411.4</v>
      </c>
      <c r="N3249" s="22">
        <f t="shared" si="4265"/>
        <v>159890.5</v>
      </c>
      <c r="O3249" s="22">
        <f t="shared" si="4266"/>
        <v>159890.5</v>
      </c>
      <c r="P3249" s="23">
        <f t="shared" ref="P3249:Q3249" si="4313">P3250+P3256+P3276</f>
        <v>0</v>
      </c>
      <c r="Q3249" s="23">
        <f t="shared" si="4313"/>
        <v>735</v>
      </c>
      <c r="R3249" s="23">
        <f t="shared" ref="R3249:T3249" si="4314">R3250+R3256+R3276</f>
        <v>0</v>
      </c>
      <c r="S3249" s="23">
        <f t="shared" si="4314"/>
        <v>0</v>
      </c>
      <c r="T3249" s="23">
        <f t="shared" si="4314"/>
        <v>0</v>
      </c>
      <c r="U3249" s="23">
        <f t="shared" ref="U3249:W3249" si="4315">U3250+U3256+U3276</f>
        <v>0</v>
      </c>
      <c r="V3249" s="23">
        <f t="shared" si="4315"/>
        <v>0</v>
      </c>
      <c r="W3249" s="23">
        <f t="shared" si="4315"/>
        <v>0</v>
      </c>
      <c r="X3249" s="23">
        <f t="shared" ref="X3249:Y3249" si="4316">X3250+X3256+X3276</f>
        <v>0</v>
      </c>
      <c r="Y3249" s="23">
        <f t="shared" si="4316"/>
        <v>0</v>
      </c>
      <c r="Z3249" s="23">
        <f t="shared" si="4268"/>
        <v>159146.4</v>
      </c>
      <c r="AA3249" s="23">
        <f t="shared" si="4269"/>
        <v>159890.5</v>
      </c>
      <c r="AB3249" s="23">
        <f t="shared" si="4270"/>
        <v>159890.5</v>
      </c>
      <c r="AC3249" s="23">
        <f t="shared" ref="AC3249" si="4317">AC3250+AC3256+AC3276</f>
        <v>0</v>
      </c>
    </row>
    <row r="3250" spans="1:30" s="34" customFormat="1" ht="47.25" x14ac:dyDescent="0.25">
      <c r="A3250" s="25">
        <v>985</v>
      </c>
      <c r="B3250" s="25" t="s">
        <v>14</v>
      </c>
      <c r="C3250" s="25" t="s">
        <v>139</v>
      </c>
      <c r="D3250" s="25"/>
      <c r="E3250" s="25"/>
      <c r="F3250" s="26" t="s">
        <v>658</v>
      </c>
      <c r="G3250" s="27">
        <f>G3251</f>
        <v>3656.8999999999996</v>
      </c>
      <c r="H3250" s="27">
        <f t="shared" ref="H3250:AC3254" si="4318">H3251</f>
        <v>3656.8999999999996</v>
      </c>
      <c r="I3250" s="27">
        <f t="shared" si="4318"/>
        <v>3656.8999999999996</v>
      </c>
      <c r="J3250" s="27">
        <f t="shared" si="4318"/>
        <v>0.4</v>
      </c>
      <c r="K3250" s="27">
        <f t="shared" si="4318"/>
        <v>0.4</v>
      </c>
      <c r="L3250" s="27">
        <f t="shared" si="4318"/>
        <v>0.4</v>
      </c>
      <c r="M3250" s="22">
        <f t="shared" si="4264"/>
        <v>3657.2999999999997</v>
      </c>
      <c r="N3250" s="22">
        <f t="shared" si="4265"/>
        <v>3657.2999999999997</v>
      </c>
      <c r="O3250" s="22">
        <f t="shared" si="4266"/>
        <v>3657.2999999999997</v>
      </c>
      <c r="P3250" s="28">
        <f t="shared" si="4318"/>
        <v>0</v>
      </c>
      <c r="Q3250" s="28">
        <f t="shared" si="4318"/>
        <v>0</v>
      </c>
      <c r="R3250" s="28">
        <f t="shared" si="4318"/>
        <v>0</v>
      </c>
      <c r="S3250" s="28">
        <f t="shared" si="4318"/>
        <v>0</v>
      </c>
      <c r="T3250" s="28">
        <f t="shared" si="4318"/>
        <v>0</v>
      </c>
      <c r="U3250" s="28">
        <f t="shared" si="4318"/>
        <v>0</v>
      </c>
      <c r="V3250" s="28">
        <f t="shared" si="4318"/>
        <v>0</v>
      </c>
      <c r="W3250" s="28">
        <f t="shared" si="4318"/>
        <v>0</v>
      </c>
      <c r="X3250" s="28">
        <f t="shared" si="4318"/>
        <v>0</v>
      </c>
      <c r="Y3250" s="28">
        <f t="shared" si="4318"/>
        <v>0</v>
      </c>
      <c r="Z3250" s="28">
        <f t="shared" si="4268"/>
        <v>3657.2999999999997</v>
      </c>
      <c r="AA3250" s="28">
        <f t="shared" si="4269"/>
        <v>3657.2999999999997</v>
      </c>
      <c r="AB3250" s="28">
        <f t="shared" si="4270"/>
        <v>3657.2999999999997</v>
      </c>
      <c r="AC3250" s="28">
        <f t="shared" si="4318"/>
        <v>0</v>
      </c>
    </row>
    <row r="3251" spans="1:30" ht="31.5" x14ac:dyDescent="0.25">
      <c r="A3251" s="31">
        <v>985</v>
      </c>
      <c r="B3251" s="31" t="s">
        <v>14</v>
      </c>
      <c r="C3251" s="31" t="s">
        <v>139</v>
      </c>
      <c r="D3251" s="31" t="s">
        <v>441</v>
      </c>
      <c r="E3251" s="31"/>
      <c r="F3251" s="32" t="s">
        <v>780</v>
      </c>
      <c r="G3251" s="22">
        <f>G3252</f>
        <v>3656.8999999999996</v>
      </c>
      <c r="H3251" s="22">
        <f t="shared" si="4318"/>
        <v>3656.8999999999996</v>
      </c>
      <c r="I3251" s="22">
        <f t="shared" si="4318"/>
        <v>3656.8999999999996</v>
      </c>
      <c r="J3251" s="22">
        <f t="shared" si="4318"/>
        <v>0.4</v>
      </c>
      <c r="K3251" s="22">
        <f t="shared" si="4318"/>
        <v>0.4</v>
      </c>
      <c r="L3251" s="22">
        <f t="shared" si="4318"/>
        <v>0.4</v>
      </c>
      <c r="M3251" s="22">
        <f t="shared" si="4264"/>
        <v>3657.2999999999997</v>
      </c>
      <c r="N3251" s="22">
        <f t="shared" si="4265"/>
        <v>3657.2999999999997</v>
      </c>
      <c r="O3251" s="22">
        <f t="shared" si="4266"/>
        <v>3657.2999999999997</v>
      </c>
      <c r="P3251" s="33">
        <f t="shared" si="4318"/>
        <v>0</v>
      </c>
      <c r="Q3251" s="33">
        <f t="shared" si="4318"/>
        <v>0</v>
      </c>
      <c r="R3251" s="33">
        <f t="shared" si="4318"/>
        <v>0</v>
      </c>
      <c r="S3251" s="33">
        <f t="shared" si="4318"/>
        <v>0</v>
      </c>
      <c r="T3251" s="33">
        <f t="shared" si="4318"/>
        <v>0</v>
      </c>
      <c r="U3251" s="33">
        <f t="shared" si="4318"/>
        <v>0</v>
      </c>
      <c r="V3251" s="33">
        <f t="shared" si="4318"/>
        <v>0</v>
      </c>
      <c r="W3251" s="33">
        <f t="shared" si="4318"/>
        <v>0</v>
      </c>
      <c r="X3251" s="33">
        <f t="shared" si="4318"/>
        <v>0</v>
      </c>
      <c r="Y3251" s="33">
        <f t="shared" si="4318"/>
        <v>0</v>
      </c>
      <c r="Z3251" s="33">
        <f t="shared" si="4268"/>
        <v>3657.2999999999997</v>
      </c>
      <c r="AA3251" s="33">
        <f t="shared" si="4269"/>
        <v>3657.2999999999997</v>
      </c>
      <c r="AB3251" s="33">
        <f t="shared" si="4270"/>
        <v>3657.2999999999997</v>
      </c>
      <c r="AC3251" s="33">
        <f t="shared" si="4318"/>
        <v>0</v>
      </c>
      <c r="AD3251" s="18"/>
    </row>
    <row r="3252" spans="1:30" x14ac:dyDescent="0.25">
      <c r="A3252" s="31">
        <v>985</v>
      </c>
      <c r="B3252" s="31" t="s">
        <v>14</v>
      </c>
      <c r="C3252" s="31" t="s">
        <v>139</v>
      </c>
      <c r="D3252" s="31" t="s">
        <v>626</v>
      </c>
      <c r="E3252" s="31"/>
      <c r="F3252" s="32" t="s">
        <v>781</v>
      </c>
      <c r="G3252" s="22">
        <f>G3253</f>
        <v>3656.8999999999996</v>
      </c>
      <c r="H3252" s="22">
        <f t="shared" si="4318"/>
        <v>3656.8999999999996</v>
      </c>
      <c r="I3252" s="22">
        <f t="shared" si="4318"/>
        <v>3656.8999999999996</v>
      </c>
      <c r="J3252" s="22">
        <f t="shared" si="4318"/>
        <v>0.4</v>
      </c>
      <c r="K3252" s="22">
        <f t="shared" si="4318"/>
        <v>0.4</v>
      </c>
      <c r="L3252" s="22">
        <f t="shared" si="4318"/>
        <v>0.4</v>
      </c>
      <c r="M3252" s="22">
        <f t="shared" si="4264"/>
        <v>3657.2999999999997</v>
      </c>
      <c r="N3252" s="22">
        <f t="shared" si="4265"/>
        <v>3657.2999999999997</v>
      </c>
      <c r="O3252" s="22">
        <f t="shared" si="4266"/>
        <v>3657.2999999999997</v>
      </c>
      <c r="P3252" s="33">
        <f t="shared" si="4318"/>
        <v>0</v>
      </c>
      <c r="Q3252" s="33">
        <f t="shared" si="4318"/>
        <v>0</v>
      </c>
      <c r="R3252" s="33">
        <f t="shared" si="4318"/>
        <v>0</v>
      </c>
      <c r="S3252" s="33">
        <f t="shared" si="4318"/>
        <v>0</v>
      </c>
      <c r="T3252" s="33">
        <f t="shared" si="4318"/>
        <v>0</v>
      </c>
      <c r="U3252" s="33">
        <f t="shared" si="4318"/>
        <v>0</v>
      </c>
      <c r="V3252" s="33">
        <f t="shared" si="4318"/>
        <v>0</v>
      </c>
      <c r="W3252" s="33">
        <f t="shared" si="4318"/>
        <v>0</v>
      </c>
      <c r="X3252" s="33">
        <f t="shared" si="4318"/>
        <v>0</v>
      </c>
      <c r="Y3252" s="33">
        <f t="shared" si="4318"/>
        <v>0</v>
      </c>
      <c r="Z3252" s="33">
        <f t="shared" si="4268"/>
        <v>3657.2999999999997</v>
      </c>
      <c r="AA3252" s="33">
        <f t="shared" si="4269"/>
        <v>3657.2999999999997</v>
      </c>
      <c r="AB3252" s="33">
        <f t="shared" si="4270"/>
        <v>3657.2999999999997</v>
      </c>
      <c r="AC3252" s="33">
        <f t="shared" si="4318"/>
        <v>0</v>
      </c>
      <c r="AD3252" s="18"/>
    </row>
    <row r="3253" spans="1:30" ht="31.5" x14ac:dyDescent="0.25">
      <c r="A3253" s="31">
        <v>985</v>
      </c>
      <c r="B3253" s="31" t="s">
        <v>14</v>
      </c>
      <c r="C3253" s="31" t="s">
        <v>139</v>
      </c>
      <c r="D3253" s="31" t="s">
        <v>619</v>
      </c>
      <c r="E3253" s="31"/>
      <c r="F3253" s="32" t="s">
        <v>782</v>
      </c>
      <c r="G3253" s="22">
        <f>G3254</f>
        <v>3656.8999999999996</v>
      </c>
      <c r="H3253" s="22">
        <f t="shared" si="4318"/>
        <v>3656.8999999999996</v>
      </c>
      <c r="I3253" s="22">
        <f t="shared" si="4318"/>
        <v>3656.8999999999996</v>
      </c>
      <c r="J3253" s="22">
        <f t="shared" si="4318"/>
        <v>0.4</v>
      </c>
      <c r="K3253" s="22">
        <f t="shared" si="4318"/>
        <v>0.4</v>
      </c>
      <c r="L3253" s="22">
        <f t="shared" si="4318"/>
        <v>0.4</v>
      </c>
      <c r="M3253" s="22">
        <f t="shared" si="4264"/>
        <v>3657.2999999999997</v>
      </c>
      <c r="N3253" s="22">
        <f t="shared" si="4265"/>
        <v>3657.2999999999997</v>
      </c>
      <c r="O3253" s="22">
        <f t="shared" si="4266"/>
        <v>3657.2999999999997</v>
      </c>
      <c r="P3253" s="33">
        <f t="shared" si="4318"/>
        <v>0</v>
      </c>
      <c r="Q3253" s="33">
        <f t="shared" si="4318"/>
        <v>0</v>
      </c>
      <c r="R3253" s="33">
        <f t="shared" si="4318"/>
        <v>0</v>
      </c>
      <c r="S3253" s="33">
        <f t="shared" si="4318"/>
        <v>0</v>
      </c>
      <c r="T3253" s="33">
        <f t="shared" si="4318"/>
        <v>0</v>
      </c>
      <c r="U3253" s="33">
        <f t="shared" si="4318"/>
        <v>0</v>
      </c>
      <c r="V3253" s="33">
        <f t="shared" si="4318"/>
        <v>0</v>
      </c>
      <c r="W3253" s="33">
        <f t="shared" si="4318"/>
        <v>0</v>
      </c>
      <c r="X3253" s="33">
        <f t="shared" si="4318"/>
        <v>0</v>
      </c>
      <c r="Y3253" s="33">
        <f t="shared" si="4318"/>
        <v>0</v>
      </c>
      <c r="Z3253" s="33">
        <f t="shared" si="4268"/>
        <v>3657.2999999999997</v>
      </c>
      <c r="AA3253" s="33">
        <f t="shared" si="4269"/>
        <v>3657.2999999999997</v>
      </c>
      <c r="AB3253" s="33">
        <f t="shared" si="4270"/>
        <v>3657.2999999999997</v>
      </c>
      <c r="AC3253" s="33">
        <f t="shared" si="4318"/>
        <v>0</v>
      </c>
    </row>
    <row r="3254" spans="1:30" ht="78.75" x14ac:dyDescent="0.25">
      <c r="A3254" s="31">
        <v>985</v>
      </c>
      <c r="B3254" s="31" t="s">
        <v>14</v>
      </c>
      <c r="C3254" s="31" t="s">
        <v>139</v>
      </c>
      <c r="D3254" s="31" t="s">
        <v>619</v>
      </c>
      <c r="E3254" s="31" t="s">
        <v>25</v>
      </c>
      <c r="F3254" s="32" t="s">
        <v>384</v>
      </c>
      <c r="G3254" s="22">
        <f>G3255</f>
        <v>3656.8999999999996</v>
      </c>
      <c r="H3254" s="22">
        <f t="shared" si="4318"/>
        <v>3656.8999999999996</v>
      </c>
      <c r="I3254" s="22">
        <f t="shared" si="4318"/>
        <v>3656.8999999999996</v>
      </c>
      <c r="J3254" s="22">
        <f t="shared" si="4318"/>
        <v>0.4</v>
      </c>
      <c r="K3254" s="22">
        <f t="shared" si="4318"/>
        <v>0.4</v>
      </c>
      <c r="L3254" s="22">
        <f t="shared" si="4318"/>
        <v>0.4</v>
      </c>
      <c r="M3254" s="22">
        <f t="shared" si="4264"/>
        <v>3657.2999999999997</v>
      </c>
      <c r="N3254" s="22">
        <f t="shared" si="4265"/>
        <v>3657.2999999999997</v>
      </c>
      <c r="O3254" s="22">
        <f t="shared" si="4266"/>
        <v>3657.2999999999997</v>
      </c>
      <c r="P3254" s="33">
        <f t="shared" si="4318"/>
        <v>0</v>
      </c>
      <c r="Q3254" s="33">
        <f t="shared" si="4318"/>
        <v>0</v>
      </c>
      <c r="R3254" s="33">
        <f t="shared" si="4318"/>
        <v>0</v>
      </c>
      <c r="S3254" s="33">
        <f t="shared" si="4318"/>
        <v>0</v>
      </c>
      <c r="T3254" s="33">
        <f t="shared" si="4318"/>
        <v>0</v>
      </c>
      <c r="U3254" s="33">
        <f t="shared" si="4318"/>
        <v>0</v>
      </c>
      <c r="V3254" s="33">
        <f t="shared" si="4318"/>
        <v>0</v>
      </c>
      <c r="W3254" s="33">
        <f t="shared" si="4318"/>
        <v>0</v>
      </c>
      <c r="X3254" s="33">
        <f t="shared" si="4318"/>
        <v>0</v>
      </c>
      <c r="Y3254" s="33">
        <f t="shared" si="4318"/>
        <v>0</v>
      </c>
      <c r="Z3254" s="33">
        <f t="shared" si="4268"/>
        <v>3657.2999999999997</v>
      </c>
      <c r="AA3254" s="33">
        <f t="shared" si="4269"/>
        <v>3657.2999999999997</v>
      </c>
      <c r="AB3254" s="33">
        <f t="shared" si="4270"/>
        <v>3657.2999999999997</v>
      </c>
      <c r="AC3254" s="33">
        <f t="shared" si="4318"/>
        <v>0</v>
      </c>
    </row>
    <row r="3255" spans="1:30" ht="31.5" x14ac:dyDescent="0.25">
      <c r="A3255" s="31">
        <v>985</v>
      </c>
      <c r="B3255" s="31" t="s">
        <v>14</v>
      </c>
      <c r="C3255" s="31" t="s">
        <v>139</v>
      </c>
      <c r="D3255" s="31" t="s">
        <v>619</v>
      </c>
      <c r="E3255" s="31">
        <v>120</v>
      </c>
      <c r="F3255" s="32" t="s">
        <v>373</v>
      </c>
      <c r="G3255" s="22">
        <v>3656.8999999999996</v>
      </c>
      <c r="H3255" s="22">
        <v>3656.8999999999996</v>
      </c>
      <c r="I3255" s="22">
        <v>3656.8999999999996</v>
      </c>
      <c r="J3255" s="22">
        <v>0.4</v>
      </c>
      <c r="K3255" s="22">
        <v>0.4</v>
      </c>
      <c r="L3255" s="22">
        <v>0.4</v>
      </c>
      <c r="M3255" s="22">
        <f t="shared" si="4264"/>
        <v>3657.2999999999997</v>
      </c>
      <c r="N3255" s="22">
        <f t="shared" si="4265"/>
        <v>3657.2999999999997</v>
      </c>
      <c r="O3255" s="22">
        <f t="shared" si="4266"/>
        <v>3657.2999999999997</v>
      </c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>
        <f t="shared" si="4268"/>
        <v>3657.2999999999997</v>
      </c>
      <c r="AA3255" s="33">
        <f t="shared" si="4269"/>
        <v>3657.2999999999997</v>
      </c>
      <c r="AB3255" s="33">
        <f t="shared" si="4270"/>
        <v>3657.2999999999997</v>
      </c>
      <c r="AC3255" s="33"/>
    </row>
    <row r="3256" spans="1:30" s="34" customFormat="1" ht="63" x14ac:dyDescent="0.25">
      <c r="A3256" s="25">
        <v>985</v>
      </c>
      <c r="B3256" s="25" t="s">
        <v>14</v>
      </c>
      <c r="C3256" s="25" t="s">
        <v>108</v>
      </c>
      <c r="D3256" s="25"/>
      <c r="E3256" s="25"/>
      <c r="F3256" s="26" t="s">
        <v>659</v>
      </c>
      <c r="G3256" s="27">
        <f>G3257</f>
        <v>109374.3</v>
      </c>
      <c r="H3256" s="27">
        <f t="shared" ref="H3256:AC3256" si="4319">H3257</f>
        <v>109974.3</v>
      </c>
      <c r="I3256" s="27">
        <f t="shared" si="4319"/>
        <v>109974.3</v>
      </c>
      <c r="J3256" s="27">
        <f t="shared" si="4319"/>
        <v>-33.1</v>
      </c>
      <c r="K3256" s="27">
        <f t="shared" si="4319"/>
        <v>-33.1</v>
      </c>
      <c r="L3256" s="27">
        <f t="shared" si="4319"/>
        <v>-33.1</v>
      </c>
      <c r="M3256" s="22">
        <f t="shared" si="4264"/>
        <v>109341.2</v>
      </c>
      <c r="N3256" s="22">
        <f t="shared" si="4265"/>
        <v>109941.2</v>
      </c>
      <c r="O3256" s="22">
        <f t="shared" si="4266"/>
        <v>109941.2</v>
      </c>
      <c r="P3256" s="28">
        <f t="shared" si="4319"/>
        <v>0</v>
      </c>
      <c r="Q3256" s="28">
        <f t="shared" si="4319"/>
        <v>735</v>
      </c>
      <c r="R3256" s="28">
        <f t="shared" si="4319"/>
        <v>0</v>
      </c>
      <c r="S3256" s="28">
        <f t="shared" si="4319"/>
        <v>0</v>
      </c>
      <c r="T3256" s="28">
        <f t="shared" si="4319"/>
        <v>0</v>
      </c>
      <c r="U3256" s="28">
        <f t="shared" si="4319"/>
        <v>0</v>
      </c>
      <c r="V3256" s="28">
        <f t="shared" si="4319"/>
        <v>0</v>
      </c>
      <c r="W3256" s="28">
        <f t="shared" si="4319"/>
        <v>0</v>
      </c>
      <c r="X3256" s="28">
        <f t="shared" si="4319"/>
        <v>0</v>
      </c>
      <c r="Y3256" s="28">
        <f t="shared" si="4319"/>
        <v>0</v>
      </c>
      <c r="Z3256" s="28">
        <f t="shared" si="4268"/>
        <v>110076.2</v>
      </c>
      <c r="AA3256" s="28">
        <f t="shared" si="4269"/>
        <v>109941.2</v>
      </c>
      <c r="AB3256" s="28">
        <f t="shared" si="4270"/>
        <v>109941.2</v>
      </c>
      <c r="AC3256" s="28">
        <f t="shared" si="4319"/>
        <v>0</v>
      </c>
    </row>
    <row r="3257" spans="1:30" ht="31.5" x14ac:dyDescent="0.25">
      <c r="A3257" s="31">
        <v>985</v>
      </c>
      <c r="B3257" s="31" t="s">
        <v>14</v>
      </c>
      <c r="C3257" s="31" t="s">
        <v>108</v>
      </c>
      <c r="D3257" s="31" t="s">
        <v>441</v>
      </c>
      <c r="E3257" s="31"/>
      <c r="F3257" s="32" t="s">
        <v>780</v>
      </c>
      <c r="G3257" s="22">
        <f>G3258+G3265</f>
        <v>109374.3</v>
      </c>
      <c r="H3257" s="22">
        <f t="shared" ref="H3257:L3257" si="4320">H3258+H3265</f>
        <v>109974.3</v>
      </c>
      <c r="I3257" s="22">
        <f t="shared" si="4320"/>
        <v>109974.3</v>
      </c>
      <c r="J3257" s="22">
        <f t="shared" si="4320"/>
        <v>-33.1</v>
      </c>
      <c r="K3257" s="22">
        <f t="shared" si="4320"/>
        <v>-33.1</v>
      </c>
      <c r="L3257" s="22">
        <f t="shared" si="4320"/>
        <v>-33.1</v>
      </c>
      <c r="M3257" s="22">
        <f t="shared" si="4264"/>
        <v>109341.2</v>
      </c>
      <c r="N3257" s="22">
        <f t="shared" si="4265"/>
        <v>109941.2</v>
      </c>
      <c r="O3257" s="22">
        <f t="shared" si="4266"/>
        <v>109941.2</v>
      </c>
      <c r="P3257" s="33">
        <f t="shared" ref="P3257:Q3257" si="4321">P3258+P3265</f>
        <v>0</v>
      </c>
      <c r="Q3257" s="33">
        <f t="shared" si="4321"/>
        <v>735</v>
      </c>
      <c r="R3257" s="33">
        <f t="shared" ref="R3257:T3257" si="4322">R3258+R3265</f>
        <v>0</v>
      </c>
      <c r="S3257" s="33">
        <f t="shared" si="4322"/>
        <v>0</v>
      </c>
      <c r="T3257" s="33">
        <f t="shared" si="4322"/>
        <v>0</v>
      </c>
      <c r="U3257" s="33">
        <f t="shared" ref="U3257:W3257" si="4323">U3258+U3265</f>
        <v>0</v>
      </c>
      <c r="V3257" s="33">
        <f t="shared" si="4323"/>
        <v>0</v>
      </c>
      <c r="W3257" s="33">
        <f t="shared" si="4323"/>
        <v>0</v>
      </c>
      <c r="X3257" s="33">
        <f t="shared" ref="X3257:Y3257" si="4324">X3258+X3265</f>
        <v>0</v>
      </c>
      <c r="Y3257" s="33">
        <f t="shared" si="4324"/>
        <v>0</v>
      </c>
      <c r="Z3257" s="33">
        <f t="shared" si="4268"/>
        <v>110076.2</v>
      </c>
      <c r="AA3257" s="33">
        <f t="shared" si="4269"/>
        <v>109941.2</v>
      </c>
      <c r="AB3257" s="33">
        <f t="shared" si="4270"/>
        <v>109941.2</v>
      </c>
      <c r="AC3257" s="33">
        <f t="shared" ref="AC3257" si="4325">AC3258+AC3265</f>
        <v>0</v>
      </c>
      <c r="AD3257" s="18"/>
    </row>
    <row r="3258" spans="1:30" x14ac:dyDescent="0.25">
      <c r="A3258" s="31">
        <v>985</v>
      </c>
      <c r="B3258" s="31" t="s">
        <v>14</v>
      </c>
      <c r="C3258" s="31" t="s">
        <v>108</v>
      </c>
      <c r="D3258" s="31" t="s">
        <v>627</v>
      </c>
      <c r="E3258" s="31"/>
      <c r="F3258" s="32" t="s">
        <v>783</v>
      </c>
      <c r="G3258" s="22">
        <f>G3259+G3262</f>
        <v>25513.200000000001</v>
      </c>
      <c r="H3258" s="22">
        <f t="shared" ref="H3258:L3258" si="4326">H3259+H3262</f>
        <v>25513.200000000001</v>
      </c>
      <c r="I3258" s="22">
        <f t="shared" si="4326"/>
        <v>25513.200000000001</v>
      </c>
      <c r="J3258" s="22">
        <f t="shared" si="4326"/>
        <v>-33.1</v>
      </c>
      <c r="K3258" s="22">
        <f t="shared" si="4326"/>
        <v>-33.1</v>
      </c>
      <c r="L3258" s="22">
        <f t="shared" si="4326"/>
        <v>-33.1</v>
      </c>
      <c r="M3258" s="22">
        <f t="shared" si="4264"/>
        <v>25480.100000000002</v>
      </c>
      <c r="N3258" s="22">
        <f t="shared" si="4265"/>
        <v>25480.100000000002</v>
      </c>
      <c r="O3258" s="22">
        <f t="shared" si="4266"/>
        <v>25480.100000000002</v>
      </c>
      <c r="P3258" s="33">
        <f t="shared" ref="P3258:Q3258" si="4327">P3259+P3262</f>
        <v>0</v>
      </c>
      <c r="Q3258" s="33">
        <f t="shared" si="4327"/>
        <v>0</v>
      </c>
      <c r="R3258" s="33">
        <f t="shared" ref="R3258:T3258" si="4328">R3259+R3262</f>
        <v>0</v>
      </c>
      <c r="S3258" s="33">
        <f t="shared" si="4328"/>
        <v>0</v>
      </c>
      <c r="T3258" s="33">
        <f t="shared" si="4328"/>
        <v>0</v>
      </c>
      <c r="U3258" s="33">
        <f t="shared" ref="U3258:W3258" si="4329">U3259+U3262</f>
        <v>0</v>
      </c>
      <c r="V3258" s="33">
        <f t="shared" si="4329"/>
        <v>0</v>
      </c>
      <c r="W3258" s="33">
        <f t="shared" si="4329"/>
        <v>0</v>
      </c>
      <c r="X3258" s="33">
        <f t="shared" ref="X3258:Y3258" si="4330">X3259+X3262</f>
        <v>0</v>
      </c>
      <c r="Y3258" s="33">
        <f t="shared" si="4330"/>
        <v>0</v>
      </c>
      <c r="Z3258" s="33">
        <f t="shared" si="4268"/>
        <v>25480.100000000002</v>
      </c>
      <c r="AA3258" s="33">
        <f t="shared" si="4269"/>
        <v>25480.100000000002</v>
      </c>
      <c r="AB3258" s="33">
        <f t="shared" si="4270"/>
        <v>25480.100000000002</v>
      </c>
      <c r="AC3258" s="33">
        <f t="shared" ref="AC3258" si="4331">AC3259+AC3262</f>
        <v>0</v>
      </c>
      <c r="AD3258" s="18"/>
    </row>
    <row r="3259" spans="1:30" ht="47.25" x14ac:dyDescent="0.25">
      <c r="A3259" s="31">
        <v>985</v>
      </c>
      <c r="B3259" s="31" t="s">
        <v>14</v>
      </c>
      <c r="C3259" s="31" t="s">
        <v>108</v>
      </c>
      <c r="D3259" s="31" t="s">
        <v>620</v>
      </c>
      <c r="E3259" s="31"/>
      <c r="F3259" s="32" t="s">
        <v>784</v>
      </c>
      <c r="G3259" s="22">
        <f>G3260</f>
        <v>22316.7</v>
      </c>
      <c r="H3259" s="22">
        <f t="shared" ref="H3259:AC3260" si="4332">H3260</f>
        <v>22316.7</v>
      </c>
      <c r="I3259" s="22">
        <f t="shared" si="4332"/>
        <v>22316.7</v>
      </c>
      <c r="J3259" s="22">
        <f t="shared" si="4332"/>
        <v>-33.1</v>
      </c>
      <c r="K3259" s="22">
        <f t="shared" si="4332"/>
        <v>-33.1</v>
      </c>
      <c r="L3259" s="22">
        <f t="shared" si="4332"/>
        <v>-33.1</v>
      </c>
      <c r="M3259" s="22">
        <f t="shared" si="4264"/>
        <v>22283.600000000002</v>
      </c>
      <c r="N3259" s="22">
        <f t="shared" si="4265"/>
        <v>22283.600000000002</v>
      </c>
      <c r="O3259" s="22">
        <f t="shared" si="4266"/>
        <v>22283.600000000002</v>
      </c>
      <c r="P3259" s="33">
        <f t="shared" si="4332"/>
        <v>0</v>
      </c>
      <c r="Q3259" s="33">
        <f t="shared" si="4332"/>
        <v>0</v>
      </c>
      <c r="R3259" s="33">
        <f t="shared" si="4332"/>
        <v>0</v>
      </c>
      <c r="S3259" s="33">
        <f t="shared" si="4332"/>
        <v>0</v>
      </c>
      <c r="T3259" s="33">
        <f t="shared" si="4332"/>
        <v>0</v>
      </c>
      <c r="U3259" s="33">
        <f t="shared" si="4332"/>
        <v>0</v>
      </c>
      <c r="V3259" s="33">
        <f t="shared" si="4332"/>
        <v>0</v>
      </c>
      <c r="W3259" s="33">
        <f t="shared" si="4332"/>
        <v>0</v>
      </c>
      <c r="X3259" s="33">
        <f t="shared" si="4332"/>
        <v>0</v>
      </c>
      <c r="Y3259" s="33">
        <f t="shared" si="4332"/>
        <v>0</v>
      </c>
      <c r="Z3259" s="33">
        <f t="shared" si="4268"/>
        <v>22283.600000000002</v>
      </c>
      <c r="AA3259" s="33">
        <f t="shared" si="4269"/>
        <v>22283.600000000002</v>
      </c>
      <c r="AB3259" s="33">
        <f t="shared" si="4270"/>
        <v>22283.600000000002</v>
      </c>
      <c r="AC3259" s="33">
        <f t="shared" si="4332"/>
        <v>0</v>
      </c>
    </row>
    <row r="3260" spans="1:30" ht="78.75" x14ac:dyDescent="0.25">
      <c r="A3260" s="31">
        <v>985</v>
      </c>
      <c r="B3260" s="31" t="s">
        <v>14</v>
      </c>
      <c r="C3260" s="31" t="s">
        <v>108</v>
      </c>
      <c r="D3260" s="31" t="s">
        <v>620</v>
      </c>
      <c r="E3260" s="31" t="s">
        <v>25</v>
      </c>
      <c r="F3260" s="32" t="s">
        <v>384</v>
      </c>
      <c r="G3260" s="22">
        <f>G3261</f>
        <v>22316.7</v>
      </c>
      <c r="H3260" s="22">
        <f t="shared" si="4332"/>
        <v>22316.7</v>
      </c>
      <c r="I3260" s="22">
        <f t="shared" si="4332"/>
        <v>22316.7</v>
      </c>
      <c r="J3260" s="22">
        <f t="shared" si="4332"/>
        <v>-33.1</v>
      </c>
      <c r="K3260" s="22">
        <f t="shared" si="4332"/>
        <v>-33.1</v>
      </c>
      <c r="L3260" s="22">
        <f t="shared" si="4332"/>
        <v>-33.1</v>
      </c>
      <c r="M3260" s="22">
        <f t="shared" si="4264"/>
        <v>22283.600000000002</v>
      </c>
      <c r="N3260" s="22">
        <f t="shared" si="4265"/>
        <v>22283.600000000002</v>
      </c>
      <c r="O3260" s="22">
        <f t="shared" si="4266"/>
        <v>22283.600000000002</v>
      </c>
      <c r="P3260" s="33">
        <f t="shared" si="4332"/>
        <v>0</v>
      </c>
      <c r="Q3260" s="33">
        <f t="shared" si="4332"/>
        <v>0</v>
      </c>
      <c r="R3260" s="33">
        <f t="shared" si="4332"/>
        <v>0</v>
      </c>
      <c r="S3260" s="33">
        <f t="shared" si="4332"/>
        <v>0</v>
      </c>
      <c r="T3260" s="33">
        <f t="shared" si="4332"/>
        <v>0</v>
      </c>
      <c r="U3260" s="33">
        <f t="shared" si="4332"/>
        <v>0</v>
      </c>
      <c r="V3260" s="33">
        <f t="shared" si="4332"/>
        <v>0</v>
      </c>
      <c r="W3260" s="33">
        <f t="shared" si="4332"/>
        <v>0</v>
      </c>
      <c r="X3260" s="33">
        <f t="shared" si="4332"/>
        <v>0</v>
      </c>
      <c r="Y3260" s="33">
        <f t="shared" si="4332"/>
        <v>0</v>
      </c>
      <c r="Z3260" s="33">
        <f t="shared" si="4268"/>
        <v>22283.600000000002</v>
      </c>
      <c r="AA3260" s="33">
        <f t="shared" si="4269"/>
        <v>22283.600000000002</v>
      </c>
      <c r="AB3260" s="33">
        <f t="shared" si="4270"/>
        <v>22283.600000000002</v>
      </c>
      <c r="AC3260" s="33">
        <f t="shared" si="4332"/>
        <v>0</v>
      </c>
    </row>
    <row r="3261" spans="1:30" ht="31.5" x14ac:dyDescent="0.25">
      <c r="A3261" s="31">
        <v>985</v>
      </c>
      <c r="B3261" s="31" t="s">
        <v>14</v>
      </c>
      <c r="C3261" s="31" t="s">
        <v>108</v>
      </c>
      <c r="D3261" s="31" t="s">
        <v>620</v>
      </c>
      <c r="E3261" s="31">
        <v>120</v>
      </c>
      <c r="F3261" s="32" t="s">
        <v>373</v>
      </c>
      <c r="G3261" s="22">
        <v>22316.7</v>
      </c>
      <c r="H3261" s="22">
        <v>22316.7</v>
      </c>
      <c r="I3261" s="22">
        <v>22316.7</v>
      </c>
      <c r="J3261" s="22">
        <v>-33.1</v>
      </c>
      <c r="K3261" s="22">
        <v>-33.1</v>
      </c>
      <c r="L3261" s="22">
        <v>-33.1</v>
      </c>
      <c r="M3261" s="22">
        <f t="shared" si="4264"/>
        <v>22283.600000000002</v>
      </c>
      <c r="N3261" s="22">
        <f t="shared" si="4265"/>
        <v>22283.600000000002</v>
      </c>
      <c r="O3261" s="22">
        <f t="shared" si="4266"/>
        <v>22283.600000000002</v>
      </c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>
        <f t="shared" si="4268"/>
        <v>22283.600000000002</v>
      </c>
      <c r="AA3261" s="33">
        <f t="shared" si="4269"/>
        <v>22283.600000000002</v>
      </c>
      <c r="AB3261" s="33">
        <f t="shared" si="4270"/>
        <v>22283.600000000002</v>
      </c>
      <c r="AC3261" s="33"/>
    </row>
    <row r="3262" spans="1:30" ht="47.25" x14ac:dyDescent="0.25">
      <c r="A3262" s="31">
        <v>985</v>
      </c>
      <c r="B3262" s="31" t="s">
        <v>14</v>
      </c>
      <c r="C3262" s="31" t="s">
        <v>108</v>
      </c>
      <c r="D3262" s="31" t="s">
        <v>621</v>
      </c>
      <c r="E3262" s="31"/>
      <c r="F3262" s="32" t="s">
        <v>785</v>
      </c>
      <c r="G3262" s="22">
        <f>G3263</f>
        <v>3196.5</v>
      </c>
      <c r="H3262" s="22">
        <f t="shared" ref="H3262:AC3263" si="4333">H3263</f>
        <v>3196.5</v>
      </c>
      <c r="I3262" s="22">
        <f t="shared" si="4333"/>
        <v>3196.5</v>
      </c>
      <c r="J3262" s="22">
        <f t="shared" si="4333"/>
        <v>0</v>
      </c>
      <c r="K3262" s="22">
        <f t="shared" si="4333"/>
        <v>0</v>
      </c>
      <c r="L3262" s="22">
        <f t="shared" si="4333"/>
        <v>0</v>
      </c>
      <c r="M3262" s="22">
        <f t="shared" si="4264"/>
        <v>3196.5</v>
      </c>
      <c r="N3262" s="22">
        <f t="shared" si="4265"/>
        <v>3196.5</v>
      </c>
      <c r="O3262" s="22">
        <f t="shared" si="4266"/>
        <v>3196.5</v>
      </c>
      <c r="P3262" s="33">
        <f t="shared" si="4333"/>
        <v>0</v>
      </c>
      <c r="Q3262" s="33">
        <f t="shared" si="4333"/>
        <v>0</v>
      </c>
      <c r="R3262" s="33">
        <f t="shared" si="4333"/>
        <v>0</v>
      </c>
      <c r="S3262" s="33">
        <f t="shared" si="4333"/>
        <v>0</v>
      </c>
      <c r="T3262" s="33">
        <f t="shared" si="4333"/>
        <v>0</v>
      </c>
      <c r="U3262" s="33">
        <f t="shared" si="4333"/>
        <v>0</v>
      </c>
      <c r="V3262" s="33">
        <f t="shared" si="4333"/>
        <v>0</v>
      </c>
      <c r="W3262" s="33">
        <f t="shared" si="4333"/>
        <v>0</v>
      </c>
      <c r="X3262" s="33">
        <f t="shared" si="4333"/>
        <v>0</v>
      </c>
      <c r="Y3262" s="33">
        <f t="shared" si="4333"/>
        <v>0</v>
      </c>
      <c r="Z3262" s="33">
        <f t="shared" si="4268"/>
        <v>3196.5</v>
      </c>
      <c r="AA3262" s="33">
        <f t="shared" si="4269"/>
        <v>3196.5</v>
      </c>
      <c r="AB3262" s="33">
        <f t="shared" si="4270"/>
        <v>3196.5</v>
      </c>
      <c r="AC3262" s="33">
        <f t="shared" si="4333"/>
        <v>0</v>
      </c>
    </row>
    <row r="3263" spans="1:30" ht="31.5" x14ac:dyDescent="0.25">
      <c r="A3263" s="31">
        <v>985</v>
      </c>
      <c r="B3263" s="31" t="s">
        <v>14</v>
      </c>
      <c r="C3263" s="31" t="s">
        <v>108</v>
      </c>
      <c r="D3263" s="31" t="s">
        <v>621</v>
      </c>
      <c r="E3263" s="31" t="s">
        <v>7</v>
      </c>
      <c r="F3263" s="32" t="s">
        <v>385</v>
      </c>
      <c r="G3263" s="22">
        <f>G3264</f>
        <v>3196.5</v>
      </c>
      <c r="H3263" s="22">
        <f t="shared" si="4333"/>
        <v>3196.5</v>
      </c>
      <c r="I3263" s="22">
        <f t="shared" si="4333"/>
        <v>3196.5</v>
      </c>
      <c r="J3263" s="22">
        <f t="shared" si="4333"/>
        <v>0</v>
      </c>
      <c r="K3263" s="22">
        <f t="shared" si="4333"/>
        <v>0</v>
      </c>
      <c r="L3263" s="22">
        <f t="shared" si="4333"/>
        <v>0</v>
      </c>
      <c r="M3263" s="22">
        <f t="shared" si="4264"/>
        <v>3196.5</v>
      </c>
      <c r="N3263" s="22">
        <f t="shared" si="4265"/>
        <v>3196.5</v>
      </c>
      <c r="O3263" s="22">
        <f t="shared" si="4266"/>
        <v>3196.5</v>
      </c>
      <c r="P3263" s="33">
        <f t="shared" si="4333"/>
        <v>0</v>
      </c>
      <c r="Q3263" s="33">
        <f t="shared" si="4333"/>
        <v>0</v>
      </c>
      <c r="R3263" s="33">
        <f t="shared" si="4333"/>
        <v>0</v>
      </c>
      <c r="S3263" s="33">
        <f t="shared" si="4333"/>
        <v>0</v>
      </c>
      <c r="T3263" s="33">
        <f t="shared" si="4333"/>
        <v>0</v>
      </c>
      <c r="U3263" s="33">
        <f t="shared" si="4333"/>
        <v>0</v>
      </c>
      <c r="V3263" s="33">
        <f t="shared" si="4333"/>
        <v>0</v>
      </c>
      <c r="W3263" s="33">
        <f t="shared" si="4333"/>
        <v>0</v>
      </c>
      <c r="X3263" s="33">
        <f t="shared" si="4333"/>
        <v>0</v>
      </c>
      <c r="Y3263" s="33">
        <f t="shared" si="4333"/>
        <v>0</v>
      </c>
      <c r="Z3263" s="33">
        <f t="shared" si="4268"/>
        <v>3196.5</v>
      </c>
      <c r="AA3263" s="33">
        <f t="shared" si="4269"/>
        <v>3196.5</v>
      </c>
      <c r="AB3263" s="33">
        <f t="shared" si="4270"/>
        <v>3196.5</v>
      </c>
      <c r="AC3263" s="33">
        <f t="shared" si="4333"/>
        <v>0</v>
      </c>
    </row>
    <row r="3264" spans="1:30" ht="31.5" x14ac:dyDescent="0.25">
      <c r="A3264" s="31">
        <v>985</v>
      </c>
      <c r="B3264" s="31" t="s">
        <v>14</v>
      </c>
      <c r="C3264" s="31" t="s">
        <v>108</v>
      </c>
      <c r="D3264" s="31" t="s">
        <v>621</v>
      </c>
      <c r="E3264" s="31">
        <v>240</v>
      </c>
      <c r="F3264" s="32" t="s">
        <v>374</v>
      </c>
      <c r="G3264" s="22">
        <v>3196.5</v>
      </c>
      <c r="H3264" s="22">
        <v>3196.5</v>
      </c>
      <c r="I3264" s="22">
        <v>3196.5</v>
      </c>
      <c r="J3264" s="22"/>
      <c r="K3264" s="22"/>
      <c r="L3264" s="22"/>
      <c r="M3264" s="22">
        <f t="shared" si="4264"/>
        <v>3196.5</v>
      </c>
      <c r="N3264" s="22">
        <f t="shared" si="4265"/>
        <v>3196.5</v>
      </c>
      <c r="O3264" s="22">
        <f t="shared" si="4266"/>
        <v>3196.5</v>
      </c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>
        <f t="shared" si="4268"/>
        <v>3196.5</v>
      </c>
      <c r="AA3264" s="33">
        <f t="shared" si="4269"/>
        <v>3196.5</v>
      </c>
      <c r="AB3264" s="33">
        <f t="shared" si="4270"/>
        <v>3196.5</v>
      </c>
      <c r="AC3264" s="33"/>
    </row>
    <row r="3265" spans="1:30" x14ac:dyDescent="0.25">
      <c r="A3265" s="31">
        <v>985</v>
      </c>
      <c r="B3265" s="31" t="s">
        <v>14</v>
      </c>
      <c r="C3265" s="31" t="s">
        <v>108</v>
      </c>
      <c r="D3265" s="31" t="s">
        <v>628</v>
      </c>
      <c r="E3265" s="31"/>
      <c r="F3265" s="32" t="s">
        <v>786</v>
      </c>
      <c r="G3265" s="22">
        <f>G3266+G3269</f>
        <v>83861.100000000006</v>
      </c>
      <c r="H3265" s="22">
        <f t="shared" ref="H3265:L3265" si="4334">H3266+H3269</f>
        <v>84461.1</v>
      </c>
      <c r="I3265" s="22">
        <f t="shared" si="4334"/>
        <v>84461.1</v>
      </c>
      <c r="J3265" s="22">
        <f t="shared" si="4334"/>
        <v>0</v>
      </c>
      <c r="K3265" s="22">
        <f t="shared" si="4334"/>
        <v>0</v>
      </c>
      <c r="L3265" s="22">
        <f t="shared" si="4334"/>
        <v>0</v>
      </c>
      <c r="M3265" s="22">
        <f t="shared" si="4264"/>
        <v>83861.100000000006</v>
      </c>
      <c r="N3265" s="22">
        <f t="shared" si="4265"/>
        <v>84461.1</v>
      </c>
      <c r="O3265" s="22">
        <f t="shared" si="4266"/>
        <v>84461.1</v>
      </c>
      <c r="P3265" s="33">
        <f t="shared" ref="P3265:Q3265" si="4335">P3266+P3269</f>
        <v>0</v>
      </c>
      <c r="Q3265" s="33">
        <f t="shared" si="4335"/>
        <v>735</v>
      </c>
      <c r="R3265" s="33">
        <f t="shared" ref="R3265:T3265" si="4336">R3266+R3269</f>
        <v>0</v>
      </c>
      <c r="S3265" s="33">
        <f t="shared" si="4336"/>
        <v>0</v>
      </c>
      <c r="T3265" s="33">
        <f t="shared" si="4336"/>
        <v>0</v>
      </c>
      <c r="U3265" s="33">
        <f t="shared" ref="U3265:W3265" si="4337">U3266+U3269</f>
        <v>0</v>
      </c>
      <c r="V3265" s="33">
        <f t="shared" si="4337"/>
        <v>0</v>
      </c>
      <c r="W3265" s="33">
        <f t="shared" si="4337"/>
        <v>0</v>
      </c>
      <c r="X3265" s="33">
        <f t="shared" ref="X3265:Y3265" si="4338">X3266+X3269</f>
        <v>0</v>
      </c>
      <c r="Y3265" s="33">
        <f t="shared" si="4338"/>
        <v>0</v>
      </c>
      <c r="Z3265" s="33">
        <f t="shared" si="4268"/>
        <v>84596.1</v>
      </c>
      <c r="AA3265" s="33">
        <f t="shared" si="4269"/>
        <v>84461.1</v>
      </c>
      <c r="AB3265" s="33">
        <f t="shared" si="4270"/>
        <v>84461.1</v>
      </c>
      <c r="AC3265" s="33">
        <f t="shared" ref="AC3265" si="4339">AC3266+AC3269</f>
        <v>0</v>
      </c>
      <c r="AD3265" s="18"/>
    </row>
    <row r="3266" spans="1:30" ht="47.25" x14ac:dyDescent="0.25">
      <c r="A3266" s="31">
        <v>985</v>
      </c>
      <c r="B3266" s="31" t="s">
        <v>14</v>
      </c>
      <c r="C3266" s="31" t="s">
        <v>108</v>
      </c>
      <c r="D3266" s="31" t="s">
        <v>622</v>
      </c>
      <c r="E3266" s="31"/>
      <c r="F3266" s="32" t="s">
        <v>787</v>
      </c>
      <c r="G3266" s="22">
        <f>G3267</f>
        <v>53653.599999999999</v>
      </c>
      <c r="H3266" s="22">
        <f t="shared" ref="H3266:AC3267" si="4340">H3267</f>
        <v>53653.599999999999</v>
      </c>
      <c r="I3266" s="22">
        <f t="shared" si="4340"/>
        <v>53653.599999999999</v>
      </c>
      <c r="J3266" s="22">
        <f t="shared" si="4340"/>
        <v>0</v>
      </c>
      <c r="K3266" s="22">
        <f t="shared" si="4340"/>
        <v>0</v>
      </c>
      <c r="L3266" s="22">
        <f t="shared" si="4340"/>
        <v>0</v>
      </c>
      <c r="M3266" s="22">
        <f t="shared" si="4264"/>
        <v>53653.599999999999</v>
      </c>
      <c r="N3266" s="22">
        <f t="shared" si="4265"/>
        <v>53653.599999999999</v>
      </c>
      <c r="O3266" s="22">
        <f t="shared" si="4266"/>
        <v>53653.599999999999</v>
      </c>
      <c r="P3266" s="33">
        <f t="shared" si="4340"/>
        <v>0</v>
      </c>
      <c r="Q3266" s="33">
        <f t="shared" si="4340"/>
        <v>0</v>
      </c>
      <c r="R3266" s="33">
        <f t="shared" si="4340"/>
        <v>0</v>
      </c>
      <c r="S3266" s="33">
        <f t="shared" si="4340"/>
        <v>0</v>
      </c>
      <c r="T3266" s="33">
        <f t="shared" si="4340"/>
        <v>0</v>
      </c>
      <c r="U3266" s="33">
        <f t="shared" si="4340"/>
        <v>0</v>
      </c>
      <c r="V3266" s="33">
        <f t="shared" si="4340"/>
        <v>0</v>
      </c>
      <c r="W3266" s="33">
        <f t="shared" si="4340"/>
        <v>0</v>
      </c>
      <c r="X3266" s="33">
        <f t="shared" si="4340"/>
        <v>0</v>
      </c>
      <c r="Y3266" s="33">
        <f t="shared" si="4340"/>
        <v>0</v>
      </c>
      <c r="Z3266" s="33">
        <f t="shared" si="4268"/>
        <v>53653.599999999999</v>
      </c>
      <c r="AA3266" s="33">
        <f t="shared" si="4269"/>
        <v>53653.599999999999</v>
      </c>
      <c r="AB3266" s="33">
        <f t="shared" si="4270"/>
        <v>53653.599999999999</v>
      </c>
      <c r="AC3266" s="33">
        <f t="shared" si="4340"/>
        <v>0</v>
      </c>
    </row>
    <row r="3267" spans="1:30" ht="78.75" x14ac:dyDescent="0.25">
      <c r="A3267" s="31">
        <v>985</v>
      </c>
      <c r="B3267" s="31" t="s">
        <v>14</v>
      </c>
      <c r="C3267" s="31" t="s">
        <v>108</v>
      </c>
      <c r="D3267" s="31" t="s">
        <v>622</v>
      </c>
      <c r="E3267" s="31" t="s">
        <v>25</v>
      </c>
      <c r="F3267" s="32" t="s">
        <v>384</v>
      </c>
      <c r="G3267" s="22">
        <f>G3268</f>
        <v>53653.599999999999</v>
      </c>
      <c r="H3267" s="22">
        <f t="shared" si="4340"/>
        <v>53653.599999999999</v>
      </c>
      <c r="I3267" s="22">
        <f t="shared" si="4340"/>
        <v>53653.599999999999</v>
      </c>
      <c r="J3267" s="22">
        <f t="shared" si="4340"/>
        <v>0</v>
      </c>
      <c r="K3267" s="22">
        <f t="shared" si="4340"/>
        <v>0</v>
      </c>
      <c r="L3267" s="22">
        <f t="shared" si="4340"/>
        <v>0</v>
      </c>
      <c r="M3267" s="22">
        <f t="shared" si="4264"/>
        <v>53653.599999999999</v>
      </c>
      <c r="N3267" s="22">
        <f t="shared" si="4265"/>
        <v>53653.599999999999</v>
      </c>
      <c r="O3267" s="22">
        <f t="shared" si="4266"/>
        <v>53653.599999999999</v>
      </c>
      <c r="P3267" s="33">
        <f t="shared" si="4340"/>
        <v>0</v>
      </c>
      <c r="Q3267" s="33">
        <f t="shared" si="4340"/>
        <v>0</v>
      </c>
      <c r="R3267" s="33">
        <f t="shared" si="4340"/>
        <v>0</v>
      </c>
      <c r="S3267" s="33">
        <f t="shared" si="4340"/>
        <v>0</v>
      </c>
      <c r="T3267" s="33">
        <f t="shared" si="4340"/>
        <v>0</v>
      </c>
      <c r="U3267" s="33">
        <f t="shared" si="4340"/>
        <v>0</v>
      </c>
      <c r="V3267" s="33">
        <f t="shared" si="4340"/>
        <v>0</v>
      </c>
      <c r="W3267" s="33">
        <f t="shared" si="4340"/>
        <v>0</v>
      </c>
      <c r="X3267" s="33">
        <f t="shared" si="4340"/>
        <v>0</v>
      </c>
      <c r="Y3267" s="33">
        <f t="shared" si="4340"/>
        <v>0</v>
      </c>
      <c r="Z3267" s="33">
        <f t="shared" si="4268"/>
        <v>53653.599999999999</v>
      </c>
      <c r="AA3267" s="33">
        <f t="shared" si="4269"/>
        <v>53653.599999999999</v>
      </c>
      <c r="AB3267" s="33">
        <f t="shared" si="4270"/>
        <v>53653.599999999999</v>
      </c>
      <c r="AC3267" s="33">
        <f t="shared" si="4340"/>
        <v>0</v>
      </c>
    </row>
    <row r="3268" spans="1:30" ht="31.5" x14ac:dyDescent="0.25">
      <c r="A3268" s="31">
        <v>985</v>
      </c>
      <c r="B3268" s="31" t="s">
        <v>14</v>
      </c>
      <c r="C3268" s="31" t="s">
        <v>108</v>
      </c>
      <c r="D3268" s="31" t="s">
        <v>622</v>
      </c>
      <c r="E3268" s="31">
        <v>120</v>
      </c>
      <c r="F3268" s="32" t="s">
        <v>373</v>
      </c>
      <c r="G3268" s="22">
        <v>53653.599999999999</v>
      </c>
      <c r="H3268" s="22">
        <v>53653.599999999999</v>
      </c>
      <c r="I3268" s="22">
        <v>53653.599999999999</v>
      </c>
      <c r="J3268" s="22"/>
      <c r="K3268" s="22"/>
      <c r="L3268" s="22"/>
      <c r="M3268" s="22">
        <f t="shared" si="4264"/>
        <v>53653.599999999999</v>
      </c>
      <c r="N3268" s="22">
        <f t="shared" si="4265"/>
        <v>53653.599999999999</v>
      </c>
      <c r="O3268" s="22">
        <f t="shared" si="4266"/>
        <v>53653.599999999999</v>
      </c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>
        <f t="shared" si="4268"/>
        <v>53653.599999999999</v>
      </c>
      <c r="AA3268" s="33">
        <f t="shared" si="4269"/>
        <v>53653.599999999999</v>
      </c>
      <c r="AB3268" s="33">
        <f t="shared" si="4270"/>
        <v>53653.599999999999</v>
      </c>
      <c r="AC3268" s="33"/>
    </row>
    <row r="3269" spans="1:30" ht="47.25" x14ac:dyDescent="0.25">
      <c r="A3269" s="31">
        <v>985</v>
      </c>
      <c r="B3269" s="31" t="s">
        <v>14</v>
      </c>
      <c r="C3269" s="31" t="s">
        <v>108</v>
      </c>
      <c r="D3269" s="31" t="s">
        <v>623</v>
      </c>
      <c r="E3269" s="31"/>
      <c r="F3269" s="32" t="s">
        <v>788</v>
      </c>
      <c r="G3269" s="22">
        <f>G3270+G3272+G3274</f>
        <v>30207.5</v>
      </c>
      <c r="H3269" s="22">
        <f t="shared" ref="H3269:L3269" si="4341">H3270+H3272+H3274</f>
        <v>30807.5</v>
      </c>
      <c r="I3269" s="22">
        <f t="shared" si="4341"/>
        <v>30807.5</v>
      </c>
      <c r="J3269" s="22">
        <f t="shared" si="4341"/>
        <v>0</v>
      </c>
      <c r="K3269" s="22">
        <f t="shared" si="4341"/>
        <v>0</v>
      </c>
      <c r="L3269" s="22">
        <f t="shared" si="4341"/>
        <v>0</v>
      </c>
      <c r="M3269" s="22">
        <f t="shared" si="4264"/>
        <v>30207.5</v>
      </c>
      <c r="N3269" s="22">
        <f t="shared" si="4265"/>
        <v>30807.5</v>
      </c>
      <c r="O3269" s="22">
        <f t="shared" si="4266"/>
        <v>30807.5</v>
      </c>
      <c r="P3269" s="33">
        <f t="shared" ref="P3269:Q3269" si="4342">P3270+P3272+P3274</f>
        <v>0</v>
      </c>
      <c r="Q3269" s="33">
        <f t="shared" si="4342"/>
        <v>735</v>
      </c>
      <c r="R3269" s="33">
        <f t="shared" ref="R3269:T3269" si="4343">R3270+R3272+R3274</f>
        <v>0</v>
      </c>
      <c r="S3269" s="33">
        <f t="shared" si="4343"/>
        <v>0</v>
      </c>
      <c r="T3269" s="33">
        <f t="shared" si="4343"/>
        <v>0</v>
      </c>
      <c r="U3269" s="33">
        <f t="shared" ref="U3269:W3269" si="4344">U3270+U3272+U3274</f>
        <v>0</v>
      </c>
      <c r="V3269" s="33">
        <f t="shared" si="4344"/>
        <v>0</v>
      </c>
      <c r="W3269" s="33">
        <f t="shared" si="4344"/>
        <v>0</v>
      </c>
      <c r="X3269" s="33">
        <f t="shared" ref="X3269:Y3269" si="4345">X3270+X3272+X3274</f>
        <v>0</v>
      </c>
      <c r="Y3269" s="33">
        <f t="shared" si="4345"/>
        <v>0</v>
      </c>
      <c r="Z3269" s="33">
        <f t="shared" si="4268"/>
        <v>30942.5</v>
      </c>
      <c r="AA3269" s="33">
        <f t="shared" si="4269"/>
        <v>30807.5</v>
      </c>
      <c r="AB3269" s="33">
        <f t="shared" si="4270"/>
        <v>30807.5</v>
      </c>
      <c r="AC3269" s="33">
        <f t="shared" ref="AC3269" si="4346">AC3270+AC3272+AC3274</f>
        <v>0</v>
      </c>
    </row>
    <row r="3270" spans="1:30" ht="78.75" x14ac:dyDescent="0.25">
      <c r="A3270" s="31">
        <v>985</v>
      </c>
      <c r="B3270" s="31" t="s">
        <v>14</v>
      </c>
      <c r="C3270" s="31" t="s">
        <v>108</v>
      </c>
      <c r="D3270" s="31" t="s">
        <v>623</v>
      </c>
      <c r="E3270" s="31" t="s">
        <v>25</v>
      </c>
      <c r="F3270" s="32" t="s">
        <v>384</v>
      </c>
      <c r="G3270" s="22">
        <f>G3271</f>
        <v>850</v>
      </c>
      <c r="H3270" s="22">
        <f t="shared" ref="H3270:AC3270" si="4347">H3271</f>
        <v>850</v>
      </c>
      <c r="I3270" s="22">
        <f t="shared" si="4347"/>
        <v>850</v>
      </c>
      <c r="J3270" s="22">
        <f t="shared" si="4347"/>
        <v>0</v>
      </c>
      <c r="K3270" s="22">
        <f t="shared" si="4347"/>
        <v>0</v>
      </c>
      <c r="L3270" s="22">
        <f t="shared" si="4347"/>
        <v>0</v>
      </c>
      <c r="M3270" s="22">
        <f t="shared" si="4264"/>
        <v>850</v>
      </c>
      <c r="N3270" s="22">
        <f t="shared" si="4265"/>
        <v>850</v>
      </c>
      <c r="O3270" s="22">
        <f t="shared" si="4266"/>
        <v>850</v>
      </c>
      <c r="P3270" s="33">
        <f t="shared" si="4347"/>
        <v>0</v>
      </c>
      <c r="Q3270" s="33">
        <f t="shared" si="4347"/>
        <v>0</v>
      </c>
      <c r="R3270" s="33">
        <f t="shared" si="4347"/>
        <v>0</v>
      </c>
      <c r="S3270" s="33">
        <f t="shared" si="4347"/>
        <v>0</v>
      </c>
      <c r="T3270" s="33">
        <f t="shared" si="4347"/>
        <v>0</v>
      </c>
      <c r="U3270" s="33">
        <f t="shared" si="4347"/>
        <v>0</v>
      </c>
      <c r="V3270" s="33">
        <f t="shared" si="4347"/>
        <v>0</v>
      </c>
      <c r="W3270" s="33">
        <f t="shared" si="4347"/>
        <v>0</v>
      </c>
      <c r="X3270" s="33">
        <f t="shared" si="4347"/>
        <v>0</v>
      </c>
      <c r="Y3270" s="33">
        <f t="shared" si="4347"/>
        <v>0</v>
      </c>
      <c r="Z3270" s="33">
        <f t="shared" si="4268"/>
        <v>850</v>
      </c>
      <c r="AA3270" s="33">
        <f t="shared" si="4269"/>
        <v>850</v>
      </c>
      <c r="AB3270" s="33">
        <f t="shared" si="4270"/>
        <v>850</v>
      </c>
      <c r="AC3270" s="33">
        <f t="shared" si="4347"/>
        <v>0</v>
      </c>
    </row>
    <row r="3271" spans="1:30" ht="31.5" x14ac:dyDescent="0.25">
      <c r="A3271" s="31">
        <v>985</v>
      </c>
      <c r="B3271" s="31" t="s">
        <v>14</v>
      </c>
      <c r="C3271" s="31" t="s">
        <v>108</v>
      </c>
      <c r="D3271" s="31" t="s">
        <v>623</v>
      </c>
      <c r="E3271" s="31">
        <v>120</v>
      </c>
      <c r="F3271" s="32" t="s">
        <v>373</v>
      </c>
      <c r="G3271" s="22">
        <v>850</v>
      </c>
      <c r="H3271" s="22">
        <v>850</v>
      </c>
      <c r="I3271" s="22">
        <v>850</v>
      </c>
      <c r="J3271" s="22"/>
      <c r="K3271" s="22"/>
      <c r="L3271" s="22"/>
      <c r="M3271" s="22">
        <f t="shared" si="4264"/>
        <v>850</v>
      </c>
      <c r="N3271" s="22">
        <f t="shared" si="4265"/>
        <v>850</v>
      </c>
      <c r="O3271" s="22">
        <f t="shared" si="4266"/>
        <v>850</v>
      </c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>
        <f t="shared" si="4268"/>
        <v>850</v>
      </c>
      <c r="AA3271" s="33">
        <f t="shared" si="4269"/>
        <v>850</v>
      </c>
      <c r="AB3271" s="33">
        <f t="shared" si="4270"/>
        <v>850</v>
      </c>
      <c r="AC3271" s="33"/>
    </row>
    <row r="3272" spans="1:30" ht="31.5" x14ac:dyDescent="0.25">
      <c r="A3272" s="31">
        <v>985</v>
      </c>
      <c r="B3272" s="31" t="s">
        <v>14</v>
      </c>
      <c r="C3272" s="31" t="s">
        <v>108</v>
      </c>
      <c r="D3272" s="31" t="s">
        <v>623</v>
      </c>
      <c r="E3272" s="31" t="s">
        <v>7</v>
      </c>
      <c r="F3272" s="32" t="s">
        <v>385</v>
      </c>
      <c r="G3272" s="22">
        <f>G3273</f>
        <v>29227.5</v>
      </c>
      <c r="H3272" s="22">
        <f t="shared" ref="H3272:AC3272" si="4348">H3273</f>
        <v>29825.200000000001</v>
      </c>
      <c r="I3272" s="22">
        <f t="shared" si="4348"/>
        <v>29825.200000000001</v>
      </c>
      <c r="J3272" s="22">
        <f t="shared" si="4348"/>
        <v>0</v>
      </c>
      <c r="K3272" s="22">
        <f t="shared" si="4348"/>
        <v>0</v>
      </c>
      <c r="L3272" s="22">
        <f t="shared" si="4348"/>
        <v>0</v>
      </c>
      <c r="M3272" s="22">
        <f t="shared" si="4264"/>
        <v>29227.5</v>
      </c>
      <c r="N3272" s="22">
        <f t="shared" si="4265"/>
        <v>29825.200000000001</v>
      </c>
      <c r="O3272" s="22">
        <f t="shared" si="4266"/>
        <v>29825.200000000001</v>
      </c>
      <c r="P3272" s="33">
        <f t="shared" si="4348"/>
        <v>0</v>
      </c>
      <c r="Q3272" s="33">
        <f t="shared" si="4348"/>
        <v>735</v>
      </c>
      <c r="R3272" s="33">
        <f t="shared" si="4348"/>
        <v>0</v>
      </c>
      <c r="S3272" s="33">
        <f t="shared" si="4348"/>
        <v>0</v>
      </c>
      <c r="T3272" s="33">
        <f t="shared" si="4348"/>
        <v>0</v>
      </c>
      <c r="U3272" s="33">
        <f t="shared" si="4348"/>
        <v>0</v>
      </c>
      <c r="V3272" s="33">
        <f t="shared" si="4348"/>
        <v>0</v>
      </c>
      <c r="W3272" s="33">
        <f t="shared" si="4348"/>
        <v>0</v>
      </c>
      <c r="X3272" s="33">
        <f t="shared" si="4348"/>
        <v>0</v>
      </c>
      <c r="Y3272" s="33">
        <f t="shared" si="4348"/>
        <v>0</v>
      </c>
      <c r="Z3272" s="33">
        <f t="shared" si="4268"/>
        <v>29962.5</v>
      </c>
      <c r="AA3272" s="33">
        <f t="shared" si="4269"/>
        <v>29825.200000000001</v>
      </c>
      <c r="AB3272" s="33">
        <f t="shared" si="4270"/>
        <v>29825.200000000001</v>
      </c>
      <c r="AC3272" s="33">
        <f t="shared" si="4348"/>
        <v>0</v>
      </c>
    </row>
    <row r="3273" spans="1:30" ht="31.5" x14ac:dyDescent="0.25">
      <c r="A3273" s="31">
        <v>985</v>
      </c>
      <c r="B3273" s="31" t="s">
        <v>14</v>
      </c>
      <c r="C3273" s="31" t="s">
        <v>108</v>
      </c>
      <c r="D3273" s="31" t="s">
        <v>623</v>
      </c>
      <c r="E3273" s="31">
        <v>240</v>
      </c>
      <c r="F3273" s="32" t="s">
        <v>374</v>
      </c>
      <c r="G3273" s="22">
        <v>29227.5</v>
      </c>
      <c r="H3273" s="22">
        <v>29825.200000000001</v>
      </c>
      <c r="I3273" s="22">
        <v>29825.200000000001</v>
      </c>
      <c r="J3273" s="22"/>
      <c r="K3273" s="22"/>
      <c r="L3273" s="22"/>
      <c r="M3273" s="22">
        <f t="shared" si="4264"/>
        <v>29227.5</v>
      </c>
      <c r="N3273" s="22">
        <f t="shared" si="4265"/>
        <v>29825.200000000001</v>
      </c>
      <c r="O3273" s="22">
        <f t="shared" si="4266"/>
        <v>29825.200000000001</v>
      </c>
      <c r="P3273" s="33"/>
      <c r="Q3273" s="33">
        <v>735</v>
      </c>
      <c r="R3273" s="33"/>
      <c r="S3273" s="33"/>
      <c r="T3273" s="33"/>
      <c r="U3273" s="33"/>
      <c r="V3273" s="33"/>
      <c r="W3273" s="33"/>
      <c r="X3273" s="33"/>
      <c r="Y3273" s="33"/>
      <c r="Z3273" s="33">
        <f t="shared" si="4268"/>
        <v>29962.5</v>
      </c>
      <c r="AA3273" s="33">
        <f t="shared" si="4269"/>
        <v>29825.200000000001</v>
      </c>
      <c r="AB3273" s="33">
        <f t="shared" si="4270"/>
        <v>29825.200000000001</v>
      </c>
      <c r="AC3273" s="33"/>
    </row>
    <row r="3274" spans="1:30" x14ac:dyDescent="0.25">
      <c r="A3274" s="31">
        <v>985</v>
      </c>
      <c r="B3274" s="31" t="s">
        <v>14</v>
      </c>
      <c r="C3274" s="31" t="s">
        <v>108</v>
      </c>
      <c r="D3274" s="31" t="s">
        <v>623</v>
      </c>
      <c r="E3274" s="31" t="s">
        <v>8</v>
      </c>
      <c r="F3274" s="32" t="s">
        <v>389</v>
      </c>
      <c r="G3274" s="22">
        <f>G3275</f>
        <v>130</v>
      </c>
      <c r="H3274" s="22">
        <f t="shared" ref="H3274:AC3274" si="4349">H3275</f>
        <v>132.30000000000001</v>
      </c>
      <c r="I3274" s="22">
        <f t="shared" si="4349"/>
        <v>132.30000000000001</v>
      </c>
      <c r="J3274" s="22">
        <f t="shared" si="4349"/>
        <v>0</v>
      </c>
      <c r="K3274" s="22">
        <f t="shared" si="4349"/>
        <v>0</v>
      </c>
      <c r="L3274" s="22">
        <f t="shared" si="4349"/>
        <v>0</v>
      </c>
      <c r="M3274" s="22">
        <f t="shared" si="4264"/>
        <v>130</v>
      </c>
      <c r="N3274" s="22">
        <f t="shared" si="4265"/>
        <v>132.30000000000001</v>
      </c>
      <c r="O3274" s="22">
        <f t="shared" si="4266"/>
        <v>132.30000000000001</v>
      </c>
      <c r="P3274" s="33">
        <f t="shared" si="4349"/>
        <v>0</v>
      </c>
      <c r="Q3274" s="33">
        <f t="shared" si="4349"/>
        <v>0</v>
      </c>
      <c r="R3274" s="33">
        <f t="shared" si="4349"/>
        <v>0</v>
      </c>
      <c r="S3274" s="33">
        <f t="shared" si="4349"/>
        <v>0</v>
      </c>
      <c r="T3274" s="33">
        <f t="shared" si="4349"/>
        <v>0</v>
      </c>
      <c r="U3274" s="33">
        <f t="shared" si="4349"/>
        <v>0</v>
      </c>
      <c r="V3274" s="33">
        <f t="shared" si="4349"/>
        <v>0</v>
      </c>
      <c r="W3274" s="33">
        <f t="shared" si="4349"/>
        <v>0</v>
      </c>
      <c r="X3274" s="33">
        <f t="shared" si="4349"/>
        <v>0</v>
      </c>
      <c r="Y3274" s="33">
        <f t="shared" si="4349"/>
        <v>0</v>
      </c>
      <c r="Z3274" s="33">
        <f t="shared" si="4268"/>
        <v>130</v>
      </c>
      <c r="AA3274" s="33">
        <f t="shared" si="4269"/>
        <v>132.30000000000001</v>
      </c>
      <c r="AB3274" s="33">
        <f t="shared" si="4270"/>
        <v>132.30000000000001</v>
      </c>
      <c r="AC3274" s="33">
        <f t="shared" si="4349"/>
        <v>0</v>
      </c>
    </row>
    <row r="3275" spans="1:30" x14ac:dyDescent="0.25">
      <c r="A3275" s="31">
        <v>985</v>
      </c>
      <c r="B3275" s="31" t="s">
        <v>14</v>
      </c>
      <c r="C3275" s="31" t="s">
        <v>108</v>
      </c>
      <c r="D3275" s="31" t="s">
        <v>623</v>
      </c>
      <c r="E3275" s="31">
        <v>850</v>
      </c>
      <c r="F3275" s="32" t="s">
        <v>383</v>
      </c>
      <c r="G3275" s="22">
        <v>130</v>
      </c>
      <c r="H3275" s="22">
        <v>132.30000000000001</v>
      </c>
      <c r="I3275" s="22">
        <v>132.30000000000001</v>
      </c>
      <c r="J3275" s="22"/>
      <c r="K3275" s="22"/>
      <c r="L3275" s="22"/>
      <c r="M3275" s="22">
        <f t="shared" ref="M3275:M3338" si="4350">G3275+J3275</f>
        <v>130</v>
      </c>
      <c r="N3275" s="22">
        <f t="shared" ref="N3275:N3338" si="4351">H3275+K3275</f>
        <v>132.30000000000001</v>
      </c>
      <c r="O3275" s="22">
        <f t="shared" ref="O3275:O3338" si="4352">I3275+L3275</f>
        <v>132.30000000000001</v>
      </c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  <c r="Z3275" s="33">
        <f t="shared" si="4268"/>
        <v>130</v>
      </c>
      <c r="AA3275" s="33">
        <f t="shared" si="4269"/>
        <v>132.30000000000001</v>
      </c>
      <c r="AB3275" s="33">
        <f t="shared" si="4270"/>
        <v>132.30000000000001</v>
      </c>
      <c r="AC3275" s="33"/>
    </row>
    <row r="3276" spans="1:30" s="34" customFormat="1" x14ac:dyDescent="0.25">
      <c r="A3276" s="25">
        <v>985</v>
      </c>
      <c r="B3276" s="25" t="s">
        <v>14</v>
      </c>
      <c r="C3276" s="25" t="s">
        <v>16</v>
      </c>
      <c r="D3276" s="25"/>
      <c r="E3276" s="25"/>
      <c r="F3276" s="26" t="s">
        <v>20</v>
      </c>
      <c r="G3276" s="27">
        <f>G3277+G3285</f>
        <v>45412.9</v>
      </c>
      <c r="H3276" s="27">
        <f t="shared" ref="H3276:L3276" si="4353">H3277+H3285</f>
        <v>46292</v>
      </c>
      <c r="I3276" s="27">
        <f t="shared" si="4353"/>
        <v>46292</v>
      </c>
      <c r="J3276" s="27">
        <f t="shared" si="4353"/>
        <v>0</v>
      </c>
      <c r="K3276" s="27">
        <f t="shared" si="4353"/>
        <v>0</v>
      </c>
      <c r="L3276" s="27">
        <f t="shared" si="4353"/>
        <v>0</v>
      </c>
      <c r="M3276" s="22">
        <f t="shared" si="4350"/>
        <v>45412.9</v>
      </c>
      <c r="N3276" s="22">
        <f t="shared" si="4351"/>
        <v>46292</v>
      </c>
      <c r="O3276" s="22">
        <f t="shared" si="4352"/>
        <v>46292</v>
      </c>
      <c r="P3276" s="28">
        <f t="shared" ref="P3276:Q3276" si="4354">P3277+P3285</f>
        <v>0</v>
      </c>
      <c r="Q3276" s="28">
        <f t="shared" si="4354"/>
        <v>0</v>
      </c>
      <c r="R3276" s="28">
        <f t="shared" ref="R3276:T3276" si="4355">R3277+R3285</f>
        <v>0</v>
      </c>
      <c r="S3276" s="28">
        <f t="shared" si="4355"/>
        <v>0</v>
      </c>
      <c r="T3276" s="28">
        <f t="shared" si="4355"/>
        <v>0</v>
      </c>
      <c r="U3276" s="28">
        <f t="shared" ref="U3276:W3276" si="4356">U3277+U3285</f>
        <v>0</v>
      </c>
      <c r="V3276" s="28">
        <f t="shared" si="4356"/>
        <v>0</v>
      </c>
      <c r="W3276" s="28">
        <f t="shared" si="4356"/>
        <v>0</v>
      </c>
      <c r="X3276" s="28">
        <f t="shared" ref="X3276:Y3276" si="4357">X3277+X3285</f>
        <v>0</v>
      </c>
      <c r="Y3276" s="28">
        <f t="shared" si="4357"/>
        <v>0</v>
      </c>
      <c r="Z3276" s="28">
        <f t="shared" si="4268"/>
        <v>45412.9</v>
      </c>
      <c r="AA3276" s="28">
        <f t="shared" si="4269"/>
        <v>46292</v>
      </c>
      <c r="AB3276" s="28">
        <f t="shared" si="4270"/>
        <v>46292</v>
      </c>
      <c r="AC3276" s="28">
        <f t="shared" ref="AC3276" si="4358">AC3277+AC3285</f>
        <v>0</v>
      </c>
    </row>
    <row r="3277" spans="1:30" ht="31.5" x14ac:dyDescent="0.25">
      <c r="A3277" s="31">
        <v>985</v>
      </c>
      <c r="B3277" s="31" t="s">
        <v>14</v>
      </c>
      <c r="C3277" s="31" t="s">
        <v>16</v>
      </c>
      <c r="D3277" s="31" t="s">
        <v>34</v>
      </c>
      <c r="E3277" s="31"/>
      <c r="F3277" s="32" t="s">
        <v>47</v>
      </c>
      <c r="G3277" s="22">
        <f>G3278</f>
        <v>44054.9</v>
      </c>
      <c r="H3277" s="22">
        <f t="shared" ref="H3277:AC3277" si="4359">H3278</f>
        <v>44934</v>
      </c>
      <c r="I3277" s="22">
        <f t="shared" si="4359"/>
        <v>44934</v>
      </c>
      <c r="J3277" s="22">
        <f t="shared" si="4359"/>
        <v>0</v>
      </c>
      <c r="K3277" s="22">
        <f t="shared" si="4359"/>
        <v>0</v>
      </c>
      <c r="L3277" s="22">
        <f t="shared" si="4359"/>
        <v>0</v>
      </c>
      <c r="M3277" s="22">
        <f t="shared" si="4350"/>
        <v>44054.9</v>
      </c>
      <c r="N3277" s="22">
        <f t="shared" si="4351"/>
        <v>44934</v>
      </c>
      <c r="O3277" s="22">
        <f t="shared" si="4352"/>
        <v>44934</v>
      </c>
      <c r="P3277" s="33">
        <f t="shared" si="4359"/>
        <v>0</v>
      </c>
      <c r="Q3277" s="33">
        <f t="shared" si="4359"/>
        <v>0</v>
      </c>
      <c r="R3277" s="33">
        <f t="shared" si="4359"/>
        <v>0</v>
      </c>
      <c r="S3277" s="33">
        <f t="shared" si="4359"/>
        <v>0</v>
      </c>
      <c r="T3277" s="33">
        <f t="shared" si="4359"/>
        <v>0</v>
      </c>
      <c r="U3277" s="33">
        <f t="shared" si="4359"/>
        <v>0</v>
      </c>
      <c r="V3277" s="33">
        <f t="shared" si="4359"/>
        <v>0</v>
      </c>
      <c r="W3277" s="33">
        <f t="shared" si="4359"/>
        <v>0</v>
      </c>
      <c r="X3277" s="33">
        <f t="shared" si="4359"/>
        <v>0</v>
      </c>
      <c r="Y3277" s="33">
        <f t="shared" si="4359"/>
        <v>0</v>
      </c>
      <c r="Z3277" s="33">
        <f t="shared" si="4268"/>
        <v>44054.9</v>
      </c>
      <c r="AA3277" s="33">
        <f t="shared" si="4269"/>
        <v>44934</v>
      </c>
      <c r="AB3277" s="33">
        <f t="shared" si="4270"/>
        <v>44934</v>
      </c>
      <c r="AC3277" s="33">
        <f t="shared" si="4359"/>
        <v>0</v>
      </c>
      <c r="AD3277" s="18"/>
    </row>
    <row r="3278" spans="1:30" x14ac:dyDescent="0.25">
      <c r="A3278" s="31">
        <v>985</v>
      </c>
      <c r="B3278" s="31" t="s">
        <v>14</v>
      </c>
      <c r="C3278" s="31" t="s">
        <v>16</v>
      </c>
      <c r="D3278" s="31" t="s">
        <v>35</v>
      </c>
      <c r="E3278" s="31"/>
      <c r="F3278" s="32" t="s">
        <v>48</v>
      </c>
      <c r="G3278" s="22">
        <f>G3279+G3282</f>
        <v>44054.9</v>
      </c>
      <c r="H3278" s="22">
        <f t="shared" ref="H3278:L3278" si="4360">H3279+H3282</f>
        <v>44934</v>
      </c>
      <c r="I3278" s="22">
        <f t="shared" si="4360"/>
        <v>44934</v>
      </c>
      <c r="J3278" s="22">
        <f t="shared" si="4360"/>
        <v>0</v>
      </c>
      <c r="K3278" s="22">
        <f t="shared" si="4360"/>
        <v>0</v>
      </c>
      <c r="L3278" s="22">
        <f t="shared" si="4360"/>
        <v>0</v>
      </c>
      <c r="M3278" s="22">
        <f t="shared" si="4350"/>
        <v>44054.9</v>
      </c>
      <c r="N3278" s="22">
        <f t="shared" si="4351"/>
        <v>44934</v>
      </c>
      <c r="O3278" s="22">
        <f t="shared" si="4352"/>
        <v>44934</v>
      </c>
      <c r="P3278" s="33">
        <f t="shared" ref="P3278:Q3278" si="4361">P3279+P3282</f>
        <v>0</v>
      </c>
      <c r="Q3278" s="33">
        <f t="shared" si="4361"/>
        <v>0</v>
      </c>
      <c r="R3278" s="33">
        <f t="shared" ref="R3278:T3278" si="4362">R3279+R3282</f>
        <v>0</v>
      </c>
      <c r="S3278" s="33">
        <f t="shared" si="4362"/>
        <v>0</v>
      </c>
      <c r="T3278" s="33">
        <f t="shared" si="4362"/>
        <v>0</v>
      </c>
      <c r="U3278" s="33">
        <f t="shared" ref="U3278:W3278" si="4363">U3279+U3282</f>
        <v>0</v>
      </c>
      <c r="V3278" s="33">
        <f t="shared" si="4363"/>
        <v>0</v>
      </c>
      <c r="W3278" s="33">
        <f t="shared" si="4363"/>
        <v>0</v>
      </c>
      <c r="X3278" s="33">
        <f t="shared" ref="X3278:Y3278" si="4364">X3279+X3282</f>
        <v>0</v>
      </c>
      <c r="Y3278" s="33">
        <f t="shared" si="4364"/>
        <v>0</v>
      </c>
      <c r="Z3278" s="33">
        <f t="shared" si="4268"/>
        <v>44054.9</v>
      </c>
      <c r="AA3278" s="33">
        <f t="shared" si="4269"/>
        <v>44934</v>
      </c>
      <c r="AB3278" s="33">
        <f t="shared" si="4270"/>
        <v>44934</v>
      </c>
      <c r="AC3278" s="33">
        <f t="shared" ref="AC3278" si="4365">AC3279+AC3282</f>
        <v>0</v>
      </c>
      <c r="AD3278" s="18"/>
    </row>
    <row r="3279" spans="1:30" ht="31.5" x14ac:dyDescent="0.25">
      <c r="A3279" s="31">
        <v>985</v>
      </c>
      <c r="B3279" s="31" t="s">
        <v>14</v>
      </c>
      <c r="C3279" s="31" t="s">
        <v>16</v>
      </c>
      <c r="D3279" s="31" t="s">
        <v>569</v>
      </c>
      <c r="E3279" s="31"/>
      <c r="F3279" s="32" t="s">
        <v>772</v>
      </c>
      <c r="G3279" s="22">
        <f>G3280</f>
        <v>43954.9</v>
      </c>
      <c r="H3279" s="22">
        <f t="shared" ref="H3279:AC3280" si="4366">H3280</f>
        <v>44834</v>
      </c>
      <c r="I3279" s="22">
        <f t="shared" si="4366"/>
        <v>44834</v>
      </c>
      <c r="J3279" s="22">
        <f t="shared" si="4366"/>
        <v>0</v>
      </c>
      <c r="K3279" s="22">
        <f t="shared" si="4366"/>
        <v>0</v>
      </c>
      <c r="L3279" s="22">
        <f t="shared" si="4366"/>
        <v>0</v>
      </c>
      <c r="M3279" s="22">
        <f t="shared" si="4350"/>
        <v>43954.9</v>
      </c>
      <c r="N3279" s="22">
        <f t="shared" si="4351"/>
        <v>44834</v>
      </c>
      <c r="O3279" s="22">
        <f t="shared" si="4352"/>
        <v>44834</v>
      </c>
      <c r="P3279" s="33">
        <f t="shared" si="4366"/>
        <v>0</v>
      </c>
      <c r="Q3279" s="33">
        <f t="shared" si="4366"/>
        <v>0</v>
      </c>
      <c r="R3279" s="33">
        <f t="shared" si="4366"/>
        <v>0</v>
      </c>
      <c r="S3279" s="33">
        <f t="shared" si="4366"/>
        <v>0</v>
      </c>
      <c r="T3279" s="33">
        <f t="shared" si="4366"/>
        <v>0</v>
      </c>
      <c r="U3279" s="33">
        <f t="shared" si="4366"/>
        <v>0</v>
      </c>
      <c r="V3279" s="33">
        <f t="shared" si="4366"/>
        <v>0</v>
      </c>
      <c r="W3279" s="33">
        <f t="shared" si="4366"/>
        <v>0</v>
      </c>
      <c r="X3279" s="33">
        <f t="shared" si="4366"/>
        <v>0</v>
      </c>
      <c r="Y3279" s="33">
        <f t="shared" si="4366"/>
        <v>0</v>
      </c>
      <c r="Z3279" s="33">
        <f t="shared" si="4268"/>
        <v>43954.9</v>
      </c>
      <c r="AA3279" s="33">
        <f t="shared" si="4269"/>
        <v>44834</v>
      </c>
      <c r="AB3279" s="33">
        <f t="shared" si="4270"/>
        <v>44834</v>
      </c>
      <c r="AC3279" s="33">
        <f t="shared" si="4366"/>
        <v>0</v>
      </c>
    </row>
    <row r="3280" spans="1:30" ht="31.5" x14ac:dyDescent="0.25">
      <c r="A3280" s="31">
        <v>985</v>
      </c>
      <c r="B3280" s="31" t="s">
        <v>14</v>
      </c>
      <c r="C3280" s="31" t="s">
        <v>16</v>
      </c>
      <c r="D3280" s="31" t="s">
        <v>569</v>
      </c>
      <c r="E3280" s="31" t="s">
        <v>7</v>
      </c>
      <c r="F3280" s="32" t="s">
        <v>385</v>
      </c>
      <c r="G3280" s="22">
        <f>G3281</f>
        <v>43954.9</v>
      </c>
      <c r="H3280" s="22">
        <f t="shared" si="4366"/>
        <v>44834</v>
      </c>
      <c r="I3280" s="22">
        <f t="shared" si="4366"/>
        <v>44834</v>
      </c>
      <c r="J3280" s="22">
        <f t="shared" si="4366"/>
        <v>0</v>
      </c>
      <c r="K3280" s="22">
        <f t="shared" si="4366"/>
        <v>0</v>
      </c>
      <c r="L3280" s="22">
        <f t="shared" si="4366"/>
        <v>0</v>
      </c>
      <c r="M3280" s="22">
        <f t="shared" si="4350"/>
        <v>43954.9</v>
      </c>
      <c r="N3280" s="22">
        <f t="shared" si="4351"/>
        <v>44834</v>
      </c>
      <c r="O3280" s="22">
        <f t="shared" si="4352"/>
        <v>44834</v>
      </c>
      <c r="P3280" s="33">
        <f t="shared" si="4366"/>
        <v>0</v>
      </c>
      <c r="Q3280" s="33">
        <f t="shared" si="4366"/>
        <v>0</v>
      </c>
      <c r="R3280" s="33">
        <f t="shared" si="4366"/>
        <v>0</v>
      </c>
      <c r="S3280" s="33">
        <f t="shared" si="4366"/>
        <v>0</v>
      </c>
      <c r="T3280" s="33">
        <f t="shared" si="4366"/>
        <v>0</v>
      </c>
      <c r="U3280" s="33">
        <f t="shared" si="4366"/>
        <v>0</v>
      </c>
      <c r="V3280" s="33">
        <f t="shared" si="4366"/>
        <v>0</v>
      </c>
      <c r="W3280" s="33">
        <f t="shared" si="4366"/>
        <v>0</v>
      </c>
      <c r="X3280" s="33">
        <f t="shared" si="4366"/>
        <v>0</v>
      </c>
      <c r="Y3280" s="33">
        <f t="shared" si="4366"/>
        <v>0</v>
      </c>
      <c r="Z3280" s="33">
        <f t="shared" ref="Z3280:Z3343" si="4367">M3280+P3280+Q3280+R3280+S3280</f>
        <v>43954.9</v>
      </c>
      <c r="AA3280" s="33">
        <f t="shared" ref="AA3280:AA3343" si="4368">N3280+T3280+U3280+V3280</f>
        <v>44834</v>
      </c>
      <c r="AB3280" s="33">
        <f t="shared" ref="AB3280:AB3343" si="4369">O3280+W3280+X3280+Y3280</f>
        <v>44834</v>
      </c>
      <c r="AC3280" s="33">
        <f t="shared" si="4366"/>
        <v>0</v>
      </c>
    </row>
    <row r="3281" spans="1:30" ht="31.5" x14ac:dyDescent="0.25">
      <c r="A3281" s="31">
        <v>985</v>
      </c>
      <c r="B3281" s="31" t="s">
        <v>14</v>
      </c>
      <c r="C3281" s="31" t="s">
        <v>16</v>
      </c>
      <c r="D3281" s="31" t="s">
        <v>569</v>
      </c>
      <c r="E3281" s="31">
        <v>240</v>
      </c>
      <c r="F3281" s="32" t="s">
        <v>374</v>
      </c>
      <c r="G3281" s="22">
        <v>43954.9</v>
      </c>
      <c r="H3281" s="22">
        <v>44834</v>
      </c>
      <c r="I3281" s="22">
        <v>44834</v>
      </c>
      <c r="J3281" s="22"/>
      <c r="K3281" s="22"/>
      <c r="L3281" s="22"/>
      <c r="M3281" s="22">
        <f t="shared" si="4350"/>
        <v>43954.9</v>
      </c>
      <c r="N3281" s="22">
        <f t="shared" si="4351"/>
        <v>44834</v>
      </c>
      <c r="O3281" s="22">
        <f t="shared" si="4352"/>
        <v>44834</v>
      </c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  <c r="Z3281" s="33">
        <f t="shared" si="4367"/>
        <v>43954.9</v>
      </c>
      <c r="AA3281" s="33">
        <f t="shared" si="4368"/>
        <v>44834</v>
      </c>
      <c r="AB3281" s="33">
        <f t="shared" si="4369"/>
        <v>44834</v>
      </c>
      <c r="AC3281" s="33"/>
    </row>
    <row r="3282" spans="1:30" ht="31.5" x14ac:dyDescent="0.25">
      <c r="A3282" s="31">
        <v>985</v>
      </c>
      <c r="B3282" s="31" t="s">
        <v>14</v>
      </c>
      <c r="C3282" s="31" t="s">
        <v>16</v>
      </c>
      <c r="D3282" s="31" t="s">
        <v>625</v>
      </c>
      <c r="E3282" s="31"/>
      <c r="F3282" s="32" t="s">
        <v>778</v>
      </c>
      <c r="G3282" s="22">
        <f>G3283</f>
        <v>100</v>
      </c>
      <c r="H3282" s="22">
        <f t="shared" ref="H3282:AC3283" si="4370">H3283</f>
        <v>100</v>
      </c>
      <c r="I3282" s="22">
        <f t="shared" si="4370"/>
        <v>100</v>
      </c>
      <c r="J3282" s="22">
        <f t="shared" si="4370"/>
        <v>0</v>
      </c>
      <c r="K3282" s="22">
        <f t="shared" si="4370"/>
        <v>0</v>
      </c>
      <c r="L3282" s="22">
        <f t="shared" si="4370"/>
        <v>0</v>
      </c>
      <c r="M3282" s="22">
        <f t="shared" si="4350"/>
        <v>100</v>
      </c>
      <c r="N3282" s="22">
        <f t="shared" si="4351"/>
        <v>100</v>
      </c>
      <c r="O3282" s="22">
        <f t="shared" si="4352"/>
        <v>100</v>
      </c>
      <c r="P3282" s="33">
        <f t="shared" si="4370"/>
        <v>0</v>
      </c>
      <c r="Q3282" s="33">
        <f t="shared" si="4370"/>
        <v>0</v>
      </c>
      <c r="R3282" s="33">
        <f t="shared" si="4370"/>
        <v>0</v>
      </c>
      <c r="S3282" s="33">
        <f t="shared" si="4370"/>
        <v>0</v>
      </c>
      <c r="T3282" s="33">
        <f t="shared" si="4370"/>
        <v>0</v>
      </c>
      <c r="U3282" s="33">
        <f t="shared" si="4370"/>
        <v>0</v>
      </c>
      <c r="V3282" s="33">
        <f t="shared" si="4370"/>
        <v>0</v>
      </c>
      <c r="W3282" s="33">
        <f t="shared" si="4370"/>
        <v>0</v>
      </c>
      <c r="X3282" s="33">
        <f t="shared" si="4370"/>
        <v>0</v>
      </c>
      <c r="Y3282" s="33">
        <f t="shared" si="4370"/>
        <v>0</v>
      </c>
      <c r="Z3282" s="33">
        <f t="shared" si="4367"/>
        <v>100</v>
      </c>
      <c r="AA3282" s="33">
        <f t="shared" si="4368"/>
        <v>100</v>
      </c>
      <c r="AB3282" s="33">
        <f t="shared" si="4369"/>
        <v>100</v>
      </c>
      <c r="AC3282" s="33">
        <f t="shared" si="4370"/>
        <v>0</v>
      </c>
    </row>
    <row r="3283" spans="1:30" x14ac:dyDescent="0.25">
      <c r="A3283" s="31">
        <v>985</v>
      </c>
      <c r="B3283" s="31" t="s">
        <v>14</v>
      </c>
      <c r="C3283" s="31" t="s">
        <v>16</v>
      </c>
      <c r="D3283" s="31" t="s">
        <v>625</v>
      </c>
      <c r="E3283" s="31" t="s">
        <v>150</v>
      </c>
      <c r="F3283" s="32" t="s">
        <v>386</v>
      </c>
      <c r="G3283" s="22">
        <f>G3284</f>
        <v>100</v>
      </c>
      <c r="H3283" s="22">
        <f t="shared" si="4370"/>
        <v>100</v>
      </c>
      <c r="I3283" s="22">
        <f t="shared" si="4370"/>
        <v>100</v>
      </c>
      <c r="J3283" s="22">
        <f t="shared" si="4370"/>
        <v>0</v>
      </c>
      <c r="K3283" s="22">
        <f t="shared" si="4370"/>
        <v>0</v>
      </c>
      <c r="L3283" s="22">
        <f t="shared" si="4370"/>
        <v>0</v>
      </c>
      <c r="M3283" s="22">
        <f t="shared" si="4350"/>
        <v>100</v>
      </c>
      <c r="N3283" s="22">
        <f t="shared" si="4351"/>
        <v>100</v>
      </c>
      <c r="O3283" s="22">
        <f t="shared" si="4352"/>
        <v>100</v>
      </c>
      <c r="P3283" s="33">
        <f t="shared" si="4370"/>
        <v>0</v>
      </c>
      <c r="Q3283" s="33">
        <f t="shared" si="4370"/>
        <v>0</v>
      </c>
      <c r="R3283" s="33">
        <f t="shared" si="4370"/>
        <v>0</v>
      </c>
      <c r="S3283" s="33">
        <f t="shared" si="4370"/>
        <v>0</v>
      </c>
      <c r="T3283" s="33">
        <f t="shared" si="4370"/>
        <v>0</v>
      </c>
      <c r="U3283" s="33">
        <f t="shared" si="4370"/>
        <v>0</v>
      </c>
      <c r="V3283" s="33">
        <f t="shared" si="4370"/>
        <v>0</v>
      </c>
      <c r="W3283" s="33">
        <f t="shared" si="4370"/>
        <v>0</v>
      </c>
      <c r="X3283" s="33">
        <f t="shared" si="4370"/>
        <v>0</v>
      </c>
      <c r="Y3283" s="33">
        <f t="shared" si="4370"/>
        <v>0</v>
      </c>
      <c r="Z3283" s="33">
        <f t="shared" si="4367"/>
        <v>100</v>
      </c>
      <c r="AA3283" s="33">
        <f t="shared" si="4368"/>
        <v>100</v>
      </c>
      <c r="AB3283" s="33">
        <f t="shared" si="4369"/>
        <v>100</v>
      </c>
      <c r="AC3283" s="33">
        <f t="shared" si="4370"/>
        <v>0</v>
      </c>
    </row>
    <row r="3284" spans="1:30" ht="31.5" x14ac:dyDescent="0.25">
      <c r="A3284" s="31">
        <v>985</v>
      </c>
      <c r="B3284" s="31" t="s">
        <v>14</v>
      </c>
      <c r="C3284" s="31" t="s">
        <v>16</v>
      </c>
      <c r="D3284" s="31" t="s">
        <v>625</v>
      </c>
      <c r="E3284" s="31">
        <v>320</v>
      </c>
      <c r="F3284" s="32" t="s">
        <v>375</v>
      </c>
      <c r="G3284" s="22">
        <v>100</v>
      </c>
      <c r="H3284" s="22">
        <v>100</v>
      </c>
      <c r="I3284" s="22">
        <v>100</v>
      </c>
      <c r="J3284" s="22"/>
      <c r="K3284" s="22"/>
      <c r="L3284" s="22"/>
      <c r="M3284" s="22">
        <f t="shared" si="4350"/>
        <v>100</v>
      </c>
      <c r="N3284" s="22">
        <f t="shared" si="4351"/>
        <v>100</v>
      </c>
      <c r="O3284" s="22">
        <f t="shared" si="4352"/>
        <v>100</v>
      </c>
      <c r="P3284" s="33"/>
      <c r="Q3284" s="33"/>
      <c r="R3284" s="33"/>
      <c r="S3284" s="33"/>
      <c r="T3284" s="33"/>
      <c r="U3284" s="33"/>
      <c r="V3284" s="33"/>
      <c r="W3284" s="33"/>
      <c r="X3284" s="33"/>
      <c r="Y3284" s="33"/>
      <c r="Z3284" s="33">
        <f t="shared" si="4367"/>
        <v>100</v>
      </c>
      <c r="AA3284" s="33">
        <f t="shared" si="4368"/>
        <v>100</v>
      </c>
      <c r="AB3284" s="33">
        <f t="shared" si="4369"/>
        <v>100</v>
      </c>
      <c r="AC3284" s="33"/>
    </row>
    <row r="3285" spans="1:30" ht="31.5" x14ac:dyDescent="0.25">
      <c r="A3285" s="31">
        <v>985</v>
      </c>
      <c r="B3285" s="31" t="s">
        <v>14</v>
      </c>
      <c r="C3285" s="31" t="s">
        <v>16</v>
      </c>
      <c r="D3285" s="31" t="s">
        <v>441</v>
      </c>
      <c r="E3285" s="31"/>
      <c r="F3285" s="32" t="s">
        <v>780</v>
      </c>
      <c r="G3285" s="22">
        <f>G3286</f>
        <v>1358</v>
      </c>
      <c r="H3285" s="22">
        <f t="shared" ref="H3285:AC3287" si="4371">H3286</f>
        <v>1358</v>
      </c>
      <c r="I3285" s="22">
        <f t="shared" si="4371"/>
        <v>1358</v>
      </c>
      <c r="J3285" s="22">
        <f t="shared" si="4371"/>
        <v>0</v>
      </c>
      <c r="K3285" s="22">
        <f t="shared" si="4371"/>
        <v>0</v>
      </c>
      <c r="L3285" s="22">
        <f t="shared" si="4371"/>
        <v>0</v>
      </c>
      <c r="M3285" s="22">
        <f t="shared" si="4350"/>
        <v>1358</v>
      </c>
      <c r="N3285" s="22">
        <f t="shared" si="4351"/>
        <v>1358</v>
      </c>
      <c r="O3285" s="22">
        <f t="shared" si="4352"/>
        <v>1358</v>
      </c>
      <c r="P3285" s="33">
        <f t="shared" si="4371"/>
        <v>0</v>
      </c>
      <c r="Q3285" s="33">
        <f t="shared" si="4371"/>
        <v>0</v>
      </c>
      <c r="R3285" s="33">
        <f t="shared" si="4371"/>
        <v>0</v>
      </c>
      <c r="S3285" s="33">
        <f t="shared" si="4371"/>
        <v>0</v>
      </c>
      <c r="T3285" s="33">
        <f t="shared" si="4371"/>
        <v>0</v>
      </c>
      <c r="U3285" s="33">
        <f t="shared" si="4371"/>
        <v>0</v>
      </c>
      <c r="V3285" s="33">
        <f t="shared" si="4371"/>
        <v>0</v>
      </c>
      <c r="W3285" s="33">
        <f t="shared" si="4371"/>
        <v>0</v>
      </c>
      <c r="X3285" s="33">
        <f t="shared" si="4371"/>
        <v>0</v>
      </c>
      <c r="Y3285" s="33">
        <f t="shared" si="4371"/>
        <v>0</v>
      </c>
      <c r="Z3285" s="33">
        <f t="shared" si="4367"/>
        <v>1358</v>
      </c>
      <c r="AA3285" s="33">
        <f t="shared" si="4368"/>
        <v>1358</v>
      </c>
      <c r="AB3285" s="33">
        <f t="shared" si="4369"/>
        <v>1358</v>
      </c>
      <c r="AC3285" s="33">
        <f t="shared" si="4371"/>
        <v>0</v>
      </c>
      <c r="AD3285" s="18"/>
    </row>
    <row r="3286" spans="1:30" x14ac:dyDescent="0.25">
      <c r="A3286" s="31">
        <v>985</v>
      </c>
      <c r="B3286" s="31" t="s">
        <v>14</v>
      </c>
      <c r="C3286" s="31" t="s">
        <v>16</v>
      </c>
      <c r="D3286" s="31" t="s">
        <v>628</v>
      </c>
      <c r="E3286" s="31"/>
      <c r="F3286" s="32" t="s">
        <v>786</v>
      </c>
      <c r="G3286" s="22">
        <f>G3287</f>
        <v>1358</v>
      </c>
      <c r="H3286" s="22">
        <f t="shared" si="4371"/>
        <v>1358</v>
      </c>
      <c r="I3286" s="22">
        <f t="shared" si="4371"/>
        <v>1358</v>
      </c>
      <c r="J3286" s="22">
        <f t="shared" si="4371"/>
        <v>0</v>
      </c>
      <c r="K3286" s="22">
        <f t="shared" si="4371"/>
        <v>0</v>
      </c>
      <c r="L3286" s="22">
        <f t="shared" si="4371"/>
        <v>0</v>
      </c>
      <c r="M3286" s="22">
        <f t="shared" si="4350"/>
        <v>1358</v>
      </c>
      <c r="N3286" s="22">
        <f t="shared" si="4351"/>
        <v>1358</v>
      </c>
      <c r="O3286" s="22">
        <f t="shared" si="4352"/>
        <v>1358</v>
      </c>
      <c r="P3286" s="33">
        <f t="shared" si="4371"/>
        <v>0</v>
      </c>
      <c r="Q3286" s="33">
        <f t="shared" si="4371"/>
        <v>0</v>
      </c>
      <c r="R3286" s="33">
        <f t="shared" si="4371"/>
        <v>0</v>
      </c>
      <c r="S3286" s="33">
        <f t="shared" si="4371"/>
        <v>0</v>
      </c>
      <c r="T3286" s="33">
        <f t="shared" si="4371"/>
        <v>0</v>
      </c>
      <c r="U3286" s="33">
        <f t="shared" si="4371"/>
        <v>0</v>
      </c>
      <c r="V3286" s="33">
        <f t="shared" si="4371"/>
        <v>0</v>
      </c>
      <c r="W3286" s="33">
        <f t="shared" si="4371"/>
        <v>0</v>
      </c>
      <c r="X3286" s="33">
        <f t="shared" si="4371"/>
        <v>0</v>
      </c>
      <c r="Y3286" s="33">
        <f t="shared" si="4371"/>
        <v>0</v>
      </c>
      <c r="Z3286" s="33">
        <f t="shared" si="4367"/>
        <v>1358</v>
      </c>
      <c r="AA3286" s="33">
        <f t="shared" si="4368"/>
        <v>1358</v>
      </c>
      <c r="AB3286" s="33">
        <f t="shared" si="4369"/>
        <v>1358</v>
      </c>
      <c r="AC3286" s="33">
        <f t="shared" si="4371"/>
        <v>0</v>
      </c>
      <c r="AD3286" s="18"/>
    </row>
    <row r="3287" spans="1:30" ht="31.5" x14ac:dyDescent="0.25">
      <c r="A3287" s="31">
        <v>985</v>
      </c>
      <c r="B3287" s="31" t="s">
        <v>14</v>
      </c>
      <c r="C3287" s="31" t="s">
        <v>16</v>
      </c>
      <c r="D3287" s="31" t="s">
        <v>624</v>
      </c>
      <c r="E3287" s="31"/>
      <c r="F3287" s="32" t="s">
        <v>789</v>
      </c>
      <c r="G3287" s="22">
        <f>G3288</f>
        <v>1358</v>
      </c>
      <c r="H3287" s="22">
        <f t="shared" si="4371"/>
        <v>1358</v>
      </c>
      <c r="I3287" s="22">
        <f t="shared" si="4371"/>
        <v>1358</v>
      </c>
      <c r="J3287" s="22">
        <f t="shared" si="4371"/>
        <v>0</v>
      </c>
      <c r="K3287" s="22">
        <f t="shared" si="4371"/>
        <v>0</v>
      </c>
      <c r="L3287" s="22">
        <f t="shared" si="4371"/>
        <v>0</v>
      </c>
      <c r="M3287" s="22">
        <f t="shared" si="4350"/>
        <v>1358</v>
      </c>
      <c r="N3287" s="22">
        <f t="shared" si="4351"/>
        <v>1358</v>
      </c>
      <c r="O3287" s="22">
        <f t="shared" si="4352"/>
        <v>1358</v>
      </c>
      <c r="P3287" s="33">
        <f t="shared" si="4371"/>
        <v>0</v>
      </c>
      <c r="Q3287" s="33">
        <f t="shared" si="4371"/>
        <v>0</v>
      </c>
      <c r="R3287" s="33">
        <f t="shared" si="4371"/>
        <v>0</v>
      </c>
      <c r="S3287" s="33">
        <f t="shared" si="4371"/>
        <v>0</v>
      </c>
      <c r="T3287" s="33">
        <f t="shared" si="4371"/>
        <v>0</v>
      </c>
      <c r="U3287" s="33">
        <f t="shared" si="4371"/>
        <v>0</v>
      </c>
      <c r="V3287" s="33">
        <f t="shared" si="4371"/>
        <v>0</v>
      </c>
      <c r="W3287" s="33">
        <f t="shared" si="4371"/>
        <v>0</v>
      </c>
      <c r="X3287" s="33">
        <f t="shared" si="4371"/>
        <v>0</v>
      </c>
      <c r="Y3287" s="33">
        <f t="shared" si="4371"/>
        <v>0</v>
      </c>
      <c r="Z3287" s="33">
        <f t="shared" si="4367"/>
        <v>1358</v>
      </c>
      <c r="AA3287" s="33">
        <f t="shared" si="4368"/>
        <v>1358</v>
      </c>
      <c r="AB3287" s="33">
        <f t="shared" si="4369"/>
        <v>1358</v>
      </c>
      <c r="AC3287" s="33">
        <f t="shared" si="4371"/>
        <v>0</v>
      </c>
    </row>
    <row r="3288" spans="1:30" x14ac:dyDescent="0.25">
      <c r="A3288" s="31">
        <v>985</v>
      </c>
      <c r="B3288" s="31" t="s">
        <v>14</v>
      </c>
      <c r="C3288" s="31" t="s">
        <v>16</v>
      </c>
      <c r="D3288" s="31" t="s">
        <v>624</v>
      </c>
      <c r="E3288" s="31" t="s">
        <v>8</v>
      </c>
      <c r="F3288" s="32" t="s">
        <v>389</v>
      </c>
      <c r="G3288" s="22">
        <f>G3289+G3290</f>
        <v>1358</v>
      </c>
      <c r="H3288" s="22">
        <f t="shared" ref="H3288:L3288" si="4372">H3289+H3290</f>
        <v>1358</v>
      </c>
      <c r="I3288" s="22">
        <f t="shared" si="4372"/>
        <v>1358</v>
      </c>
      <c r="J3288" s="22">
        <f t="shared" si="4372"/>
        <v>0</v>
      </c>
      <c r="K3288" s="22">
        <f t="shared" si="4372"/>
        <v>0</v>
      </c>
      <c r="L3288" s="22">
        <f t="shared" si="4372"/>
        <v>0</v>
      </c>
      <c r="M3288" s="22">
        <f t="shared" si="4350"/>
        <v>1358</v>
      </c>
      <c r="N3288" s="22">
        <f t="shared" si="4351"/>
        <v>1358</v>
      </c>
      <c r="O3288" s="22">
        <f t="shared" si="4352"/>
        <v>1358</v>
      </c>
      <c r="P3288" s="33">
        <f t="shared" ref="P3288:Q3288" si="4373">P3289+P3290</f>
        <v>0</v>
      </c>
      <c r="Q3288" s="33">
        <f t="shared" si="4373"/>
        <v>0</v>
      </c>
      <c r="R3288" s="33">
        <f t="shared" ref="R3288:T3288" si="4374">R3289+R3290</f>
        <v>0</v>
      </c>
      <c r="S3288" s="33">
        <f t="shared" si="4374"/>
        <v>0</v>
      </c>
      <c r="T3288" s="33">
        <f t="shared" si="4374"/>
        <v>0</v>
      </c>
      <c r="U3288" s="33">
        <f t="shared" ref="U3288:W3288" si="4375">U3289+U3290</f>
        <v>0</v>
      </c>
      <c r="V3288" s="33">
        <f t="shared" si="4375"/>
        <v>0</v>
      </c>
      <c r="W3288" s="33">
        <f t="shared" si="4375"/>
        <v>0</v>
      </c>
      <c r="X3288" s="33">
        <f t="shared" ref="X3288:Y3288" si="4376">X3289+X3290</f>
        <v>0</v>
      </c>
      <c r="Y3288" s="33">
        <f t="shared" si="4376"/>
        <v>0</v>
      </c>
      <c r="Z3288" s="33">
        <f t="shared" si="4367"/>
        <v>1358</v>
      </c>
      <c r="AA3288" s="33">
        <f t="shared" si="4368"/>
        <v>1358</v>
      </c>
      <c r="AB3288" s="33">
        <f t="shared" si="4369"/>
        <v>1358</v>
      </c>
      <c r="AC3288" s="33">
        <f t="shared" ref="AC3288" si="4377">AC3289+AC3290</f>
        <v>0</v>
      </c>
    </row>
    <row r="3289" spans="1:30" x14ac:dyDescent="0.25">
      <c r="A3289" s="31">
        <v>985</v>
      </c>
      <c r="B3289" s="31" t="s">
        <v>14</v>
      </c>
      <c r="C3289" s="31" t="s">
        <v>16</v>
      </c>
      <c r="D3289" s="31" t="s">
        <v>624</v>
      </c>
      <c r="E3289" s="31">
        <v>850</v>
      </c>
      <c r="F3289" s="32" t="s">
        <v>383</v>
      </c>
      <c r="G3289" s="22">
        <v>940</v>
      </c>
      <c r="H3289" s="22">
        <v>418</v>
      </c>
      <c r="I3289" s="22">
        <v>418</v>
      </c>
      <c r="J3289" s="22"/>
      <c r="K3289" s="22"/>
      <c r="L3289" s="22"/>
      <c r="M3289" s="22">
        <f t="shared" si="4350"/>
        <v>940</v>
      </c>
      <c r="N3289" s="22">
        <f t="shared" si="4351"/>
        <v>418</v>
      </c>
      <c r="O3289" s="22">
        <f t="shared" si="4352"/>
        <v>418</v>
      </c>
      <c r="P3289" s="33"/>
      <c r="Q3289" s="33"/>
      <c r="R3289" s="33"/>
      <c r="S3289" s="33"/>
      <c r="T3289" s="33"/>
      <c r="U3289" s="33"/>
      <c r="V3289" s="33"/>
      <c r="W3289" s="33"/>
      <c r="X3289" s="33"/>
      <c r="Y3289" s="33"/>
      <c r="Z3289" s="33">
        <f t="shared" si="4367"/>
        <v>940</v>
      </c>
      <c r="AA3289" s="33">
        <f t="shared" si="4368"/>
        <v>418</v>
      </c>
      <c r="AB3289" s="33">
        <f t="shared" si="4369"/>
        <v>418</v>
      </c>
      <c r="AC3289" s="33"/>
    </row>
    <row r="3290" spans="1:30" ht="31.5" x14ac:dyDescent="0.25">
      <c r="A3290" s="31">
        <v>985</v>
      </c>
      <c r="B3290" s="31" t="s">
        <v>14</v>
      </c>
      <c r="C3290" s="31" t="s">
        <v>16</v>
      </c>
      <c r="D3290" s="31" t="s">
        <v>624</v>
      </c>
      <c r="E3290" s="31">
        <v>860</v>
      </c>
      <c r="F3290" s="32" t="s">
        <v>805</v>
      </c>
      <c r="G3290" s="22">
        <v>418</v>
      </c>
      <c r="H3290" s="22">
        <v>940</v>
      </c>
      <c r="I3290" s="22">
        <v>940</v>
      </c>
      <c r="J3290" s="22"/>
      <c r="K3290" s="22"/>
      <c r="L3290" s="22"/>
      <c r="M3290" s="22">
        <f t="shared" si="4350"/>
        <v>418</v>
      </c>
      <c r="N3290" s="22">
        <f t="shared" si="4351"/>
        <v>940</v>
      </c>
      <c r="O3290" s="22">
        <f t="shared" si="4352"/>
        <v>940</v>
      </c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  <c r="Z3290" s="33">
        <f t="shared" si="4367"/>
        <v>418</v>
      </c>
      <c r="AA3290" s="33">
        <f t="shared" si="4368"/>
        <v>940</v>
      </c>
      <c r="AB3290" s="33">
        <f t="shared" si="4369"/>
        <v>940</v>
      </c>
      <c r="AC3290" s="33"/>
    </row>
    <row r="3291" spans="1:30" s="6" customFormat="1" x14ac:dyDescent="0.25">
      <c r="A3291" s="19">
        <v>991</v>
      </c>
      <c r="B3291" s="19"/>
      <c r="C3291" s="19"/>
      <c r="D3291" s="19"/>
      <c r="E3291" s="19"/>
      <c r="F3291" s="20" t="s">
        <v>644</v>
      </c>
      <c r="G3291" s="21">
        <f>G3292+G3316+G3359</f>
        <v>1089407.1000000001</v>
      </c>
      <c r="H3291" s="21">
        <f>H3292+H3316+H3359</f>
        <v>960325.2</v>
      </c>
      <c r="I3291" s="21">
        <f>I3292+I3316+I3359</f>
        <v>1026186.5</v>
      </c>
      <c r="J3291" s="21">
        <f t="shared" ref="J3291:L3291" si="4378">J3292+J3316+J3359</f>
        <v>-990.8</v>
      </c>
      <c r="K3291" s="21">
        <f t="shared" si="4378"/>
        <v>-62824.800000000003</v>
      </c>
      <c r="L3291" s="21">
        <f t="shared" si="4378"/>
        <v>-464.8</v>
      </c>
      <c r="M3291" s="22">
        <f t="shared" si="4350"/>
        <v>1088416.3</v>
      </c>
      <c r="N3291" s="22">
        <f t="shared" si="4351"/>
        <v>897500.39999999991</v>
      </c>
      <c r="O3291" s="22">
        <f t="shared" si="4352"/>
        <v>1025721.7</v>
      </c>
      <c r="P3291" s="23">
        <f t="shared" ref="P3291:AC3291" si="4379">P3292+P3316+P3359</f>
        <v>0</v>
      </c>
      <c r="Q3291" s="23">
        <f t="shared" si="4379"/>
        <v>0</v>
      </c>
      <c r="R3291" s="23">
        <f t="shared" si="4379"/>
        <v>42433.48</v>
      </c>
      <c r="S3291" s="23">
        <f t="shared" ref="S3291" si="4380">S3292+S3316+S3359</f>
        <v>0</v>
      </c>
      <c r="T3291" s="23">
        <f t="shared" si="4379"/>
        <v>0</v>
      </c>
      <c r="U3291" s="23">
        <f t="shared" si="4379"/>
        <v>34772.023999999998</v>
      </c>
      <c r="V3291" s="23">
        <f t="shared" ref="V3291" si="4381">V3292+V3316+V3359</f>
        <v>0</v>
      </c>
      <c r="W3291" s="23">
        <f t="shared" si="4379"/>
        <v>0</v>
      </c>
      <c r="X3291" s="23">
        <f t="shared" si="4379"/>
        <v>38308.050000000003</v>
      </c>
      <c r="Y3291" s="23">
        <f t="shared" si="4379"/>
        <v>0</v>
      </c>
      <c r="Z3291" s="23">
        <f t="shared" si="4367"/>
        <v>1130849.78</v>
      </c>
      <c r="AA3291" s="23">
        <f t="shared" si="4368"/>
        <v>932272.42399999988</v>
      </c>
      <c r="AB3291" s="23">
        <f t="shared" si="4369"/>
        <v>1064029.75</v>
      </c>
      <c r="AC3291" s="23">
        <f t="shared" si="4379"/>
        <v>0</v>
      </c>
    </row>
    <row r="3292" spans="1:30" s="6" customFormat="1" x14ac:dyDescent="0.25">
      <c r="A3292" s="19">
        <v>991</v>
      </c>
      <c r="B3292" s="19" t="s">
        <v>14</v>
      </c>
      <c r="C3292" s="19"/>
      <c r="D3292" s="19"/>
      <c r="E3292" s="19"/>
      <c r="F3292" s="20" t="s">
        <v>19</v>
      </c>
      <c r="G3292" s="21">
        <f>G3293</f>
        <v>986094</v>
      </c>
      <c r="H3292" s="21">
        <f t="shared" ref="H3292:AC3292" si="4382">H3293</f>
        <v>296371.40000000002</v>
      </c>
      <c r="I3292" s="21">
        <f t="shared" si="4382"/>
        <v>242708.1</v>
      </c>
      <c r="J3292" s="21">
        <f t="shared" si="4382"/>
        <v>0</v>
      </c>
      <c r="K3292" s="21">
        <f t="shared" si="4382"/>
        <v>0</v>
      </c>
      <c r="L3292" s="21">
        <f t="shared" si="4382"/>
        <v>0</v>
      </c>
      <c r="M3292" s="22">
        <f t="shared" si="4350"/>
        <v>986094</v>
      </c>
      <c r="N3292" s="22">
        <f t="shared" si="4351"/>
        <v>296371.40000000002</v>
      </c>
      <c r="O3292" s="22">
        <f t="shared" si="4352"/>
        <v>242708.1</v>
      </c>
      <c r="P3292" s="23">
        <f t="shared" si="4382"/>
        <v>-415620.67700000003</v>
      </c>
      <c r="Q3292" s="23">
        <f t="shared" si="4382"/>
        <v>0</v>
      </c>
      <c r="R3292" s="23">
        <f t="shared" si="4382"/>
        <v>-0.1</v>
      </c>
      <c r="S3292" s="23">
        <f t="shared" si="4382"/>
        <v>0</v>
      </c>
      <c r="T3292" s="23">
        <f t="shared" si="4382"/>
        <v>0</v>
      </c>
      <c r="U3292" s="23">
        <f t="shared" si="4382"/>
        <v>0</v>
      </c>
      <c r="V3292" s="23">
        <f t="shared" si="4382"/>
        <v>0</v>
      </c>
      <c r="W3292" s="23">
        <f t="shared" si="4382"/>
        <v>0</v>
      </c>
      <c r="X3292" s="23">
        <f t="shared" si="4382"/>
        <v>0</v>
      </c>
      <c r="Y3292" s="23">
        <f t="shared" si="4382"/>
        <v>0</v>
      </c>
      <c r="Z3292" s="23">
        <f t="shared" si="4367"/>
        <v>570473.223</v>
      </c>
      <c r="AA3292" s="23">
        <f t="shared" si="4368"/>
        <v>296371.40000000002</v>
      </c>
      <c r="AB3292" s="23">
        <f t="shared" si="4369"/>
        <v>242708.1</v>
      </c>
      <c r="AC3292" s="23">
        <f t="shared" si="4382"/>
        <v>0</v>
      </c>
    </row>
    <row r="3293" spans="1:30" s="34" customFormat="1" x14ac:dyDescent="0.25">
      <c r="A3293" s="25">
        <v>991</v>
      </c>
      <c r="B3293" s="25" t="s">
        <v>14</v>
      </c>
      <c r="C3293" s="25" t="s">
        <v>16</v>
      </c>
      <c r="D3293" s="25"/>
      <c r="E3293" s="25"/>
      <c r="F3293" s="26" t="s">
        <v>20</v>
      </c>
      <c r="G3293" s="27">
        <f>G3294+G3299+G3304</f>
        <v>986094</v>
      </c>
      <c r="H3293" s="27">
        <f t="shared" ref="H3293:L3293" si="4383">H3294+H3299+H3304</f>
        <v>296371.40000000002</v>
      </c>
      <c r="I3293" s="27">
        <f t="shared" si="4383"/>
        <v>242708.1</v>
      </c>
      <c r="J3293" s="27">
        <f t="shared" si="4383"/>
        <v>0</v>
      </c>
      <c r="K3293" s="27">
        <f t="shared" si="4383"/>
        <v>0</v>
      </c>
      <c r="L3293" s="27">
        <f t="shared" si="4383"/>
        <v>0</v>
      </c>
      <c r="M3293" s="22">
        <f t="shared" si="4350"/>
        <v>986094</v>
      </c>
      <c r="N3293" s="22">
        <f t="shared" si="4351"/>
        <v>296371.40000000002</v>
      </c>
      <c r="O3293" s="22">
        <f t="shared" si="4352"/>
        <v>242708.1</v>
      </c>
      <c r="P3293" s="28">
        <f t="shared" ref="P3293:Q3293" si="4384">P3294+P3299+P3304</f>
        <v>-415620.67700000003</v>
      </c>
      <c r="Q3293" s="28">
        <f t="shared" si="4384"/>
        <v>0</v>
      </c>
      <c r="R3293" s="28">
        <f t="shared" ref="R3293:T3293" si="4385">R3294+R3299+R3304</f>
        <v>-0.1</v>
      </c>
      <c r="S3293" s="28">
        <f t="shared" si="4385"/>
        <v>0</v>
      </c>
      <c r="T3293" s="28">
        <f t="shared" si="4385"/>
        <v>0</v>
      </c>
      <c r="U3293" s="28">
        <f t="shared" ref="U3293:W3293" si="4386">U3294+U3299+U3304</f>
        <v>0</v>
      </c>
      <c r="V3293" s="28">
        <f t="shared" si="4386"/>
        <v>0</v>
      </c>
      <c r="W3293" s="28">
        <f t="shared" si="4386"/>
        <v>0</v>
      </c>
      <c r="X3293" s="28">
        <f t="shared" ref="X3293:Y3293" si="4387">X3294+X3299+X3304</f>
        <v>0</v>
      </c>
      <c r="Y3293" s="28">
        <f t="shared" si="4387"/>
        <v>0</v>
      </c>
      <c r="Z3293" s="28">
        <f t="shared" si="4367"/>
        <v>570473.223</v>
      </c>
      <c r="AA3293" s="28">
        <f t="shared" si="4368"/>
        <v>296371.40000000002</v>
      </c>
      <c r="AB3293" s="28">
        <f t="shared" si="4369"/>
        <v>242708.1</v>
      </c>
      <c r="AC3293" s="28">
        <f t="shared" ref="AC3293" si="4388">AC3294+AC3299+AC3304</f>
        <v>0</v>
      </c>
    </row>
    <row r="3294" spans="1:30" ht="31.5" x14ac:dyDescent="0.25">
      <c r="A3294" s="31">
        <v>991</v>
      </c>
      <c r="B3294" s="31" t="s">
        <v>14</v>
      </c>
      <c r="C3294" s="31" t="s">
        <v>16</v>
      </c>
      <c r="D3294" s="31" t="s">
        <v>550</v>
      </c>
      <c r="E3294" s="31"/>
      <c r="F3294" s="32" t="s">
        <v>866</v>
      </c>
      <c r="G3294" s="22">
        <f>G3295</f>
        <v>960877.1</v>
      </c>
      <c r="H3294" s="22">
        <f t="shared" ref="H3294:AC3297" si="4389">H3295</f>
        <v>271106.2</v>
      </c>
      <c r="I3294" s="22">
        <f t="shared" si="4389"/>
        <v>217443.6</v>
      </c>
      <c r="J3294" s="22">
        <f t="shared" si="4389"/>
        <v>0</v>
      </c>
      <c r="K3294" s="22">
        <f t="shared" si="4389"/>
        <v>0</v>
      </c>
      <c r="L3294" s="22">
        <f t="shared" si="4389"/>
        <v>0</v>
      </c>
      <c r="M3294" s="22">
        <f t="shared" si="4350"/>
        <v>960877.1</v>
      </c>
      <c r="N3294" s="22">
        <f t="shared" si="4351"/>
        <v>271106.2</v>
      </c>
      <c r="O3294" s="22">
        <f t="shared" si="4352"/>
        <v>217443.6</v>
      </c>
      <c r="P3294" s="33">
        <f t="shared" si="4389"/>
        <v>-415620.67700000003</v>
      </c>
      <c r="Q3294" s="33">
        <f t="shared" si="4389"/>
        <v>0</v>
      </c>
      <c r="R3294" s="33">
        <f t="shared" si="4389"/>
        <v>0</v>
      </c>
      <c r="S3294" s="33">
        <f t="shared" si="4389"/>
        <v>0</v>
      </c>
      <c r="T3294" s="33">
        <f t="shared" si="4389"/>
        <v>0</v>
      </c>
      <c r="U3294" s="33">
        <f t="shared" si="4389"/>
        <v>0</v>
      </c>
      <c r="V3294" s="33">
        <f t="shared" si="4389"/>
        <v>0</v>
      </c>
      <c r="W3294" s="33">
        <f t="shared" si="4389"/>
        <v>0</v>
      </c>
      <c r="X3294" s="33">
        <f t="shared" si="4389"/>
        <v>0</v>
      </c>
      <c r="Y3294" s="33">
        <f t="shared" si="4389"/>
        <v>0</v>
      </c>
      <c r="Z3294" s="33">
        <f t="shared" si="4367"/>
        <v>545256.42299999995</v>
      </c>
      <c r="AA3294" s="33">
        <f t="shared" si="4368"/>
        <v>271106.2</v>
      </c>
      <c r="AB3294" s="33">
        <f t="shared" si="4369"/>
        <v>217443.6</v>
      </c>
      <c r="AC3294" s="33">
        <f t="shared" si="4389"/>
        <v>0</v>
      </c>
      <c r="AD3294" s="18"/>
    </row>
    <row r="3295" spans="1:30" ht="31.5" x14ac:dyDescent="0.25">
      <c r="A3295" s="31">
        <v>991</v>
      </c>
      <c r="B3295" s="31" t="s">
        <v>14</v>
      </c>
      <c r="C3295" s="31" t="s">
        <v>16</v>
      </c>
      <c r="D3295" s="31" t="s">
        <v>551</v>
      </c>
      <c r="E3295" s="31"/>
      <c r="F3295" s="32" t="s">
        <v>731</v>
      </c>
      <c r="G3295" s="22">
        <f>G3296</f>
        <v>960877.1</v>
      </c>
      <c r="H3295" s="22">
        <f t="shared" si="4389"/>
        <v>271106.2</v>
      </c>
      <c r="I3295" s="22">
        <f t="shared" si="4389"/>
        <v>217443.6</v>
      </c>
      <c r="J3295" s="22">
        <f t="shared" si="4389"/>
        <v>0</v>
      </c>
      <c r="K3295" s="22">
        <f t="shared" si="4389"/>
        <v>0</v>
      </c>
      <c r="L3295" s="22">
        <f t="shared" si="4389"/>
        <v>0</v>
      </c>
      <c r="M3295" s="22">
        <f t="shared" si="4350"/>
        <v>960877.1</v>
      </c>
      <c r="N3295" s="22">
        <f t="shared" si="4351"/>
        <v>271106.2</v>
      </c>
      <c r="O3295" s="22">
        <f t="shared" si="4352"/>
        <v>217443.6</v>
      </c>
      <c r="P3295" s="33">
        <f t="shared" si="4389"/>
        <v>-415620.67700000003</v>
      </c>
      <c r="Q3295" s="33">
        <f t="shared" si="4389"/>
        <v>0</v>
      </c>
      <c r="R3295" s="33">
        <f t="shared" si="4389"/>
        <v>0</v>
      </c>
      <c r="S3295" s="33">
        <f t="shared" si="4389"/>
        <v>0</v>
      </c>
      <c r="T3295" s="33">
        <f t="shared" si="4389"/>
        <v>0</v>
      </c>
      <c r="U3295" s="33">
        <f t="shared" si="4389"/>
        <v>0</v>
      </c>
      <c r="V3295" s="33">
        <f t="shared" si="4389"/>
        <v>0</v>
      </c>
      <c r="W3295" s="33">
        <f t="shared" si="4389"/>
        <v>0</v>
      </c>
      <c r="X3295" s="33">
        <f t="shared" si="4389"/>
        <v>0</v>
      </c>
      <c r="Y3295" s="33">
        <f t="shared" si="4389"/>
        <v>0</v>
      </c>
      <c r="Z3295" s="33">
        <f t="shared" si="4367"/>
        <v>545256.42299999995</v>
      </c>
      <c r="AA3295" s="33">
        <f t="shared" si="4368"/>
        <v>271106.2</v>
      </c>
      <c r="AB3295" s="33">
        <f t="shared" si="4369"/>
        <v>217443.6</v>
      </c>
      <c r="AC3295" s="33">
        <f t="shared" si="4389"/>
        <v>0</v>
      </c>
      <c r="AD3295" s="18"/>
    </row>
    <row r="3296" spans="1:30" ht="31.5" x14ac:dyDescent="0.25">
      <c r="A3296" s="31">
        <v>991</v>
      </c>
      <c r="B3296" s="31" t="s">
        <v>14</v>
      </c>
      <c r="C3296" s="31" t="s">
        <v>16</v>
      </c>
      <c r="D3296" s="31" t="s">
        <v>630</v>
      </c>
      <c r="E3296" s="31"/>
      <c r="F3296" s="32" t="s">
        <v>732</v>
      </c>
      <c r="G3296" s="22">
        <f>G3297</f>
        <v>960877.1</v>
      </c>
      <c r="H3296" s="22">
        <f t="shared" si="4389"/>
        <v>271106.2</v>
      </c>
      <c r="I3296" s="22">
        <f t="shared" si="4389"/>
        <v>217443.6</v>
      </c>
      <c r="J3296" s="22">
        <f t="shared" si="4389"/>
        <v>0</v>
      </c>
      <c r="K3296" s="22">
        <f t="shared" si="4389"/>
        <v>0</v>
      </c>
      <c r="L3296" s="22">
        <f t="shared" si="4389"/>
        <v>0</v>
      </c>
      <c r="M3296" s="22">
        <f t="shared" si="4350"/>
        <v>960877.1</v>
      </c>
      <c r="N3296" s="22">
        <f t="shared" si="4351"/>
        <v>271106.2</v>
      </c>
      <c r="O3296" s="22">
        <f t="shared" si="4352"/>
        <v>217443.6</v>
      </c>
      <c r="P3296" s="33">
        <f t="shared" si="4389"/>
        <v>-415620.67700000003</v>
      </c>
      <c r="Q3296" s="33">
        <f t="shared" si="4389"/>
        <v>0</v>
      </c>
      <c r="R3296" s="33">
        <f t="shared" si="4389"/>
        <v>0</v>
      </c>
      <c r="S3296" s="33">
        <f t="shared" si="4389"/>
        <v>0</v>
      </c>
      <c r="T3296" s="33">
        <f t="shared" si="4389"/>
        <v>0</v>
      </c>
      <c r="U3296" s="33">
        <f t="shared" si="4389"/>
        <v>0</v>
      </c>
      <c r="V3296" s="33">
        <f t="shared" si="4389"/>
        <v>0</v>
      </c>
      <c r="W3296" s="33">
        <f t="shared" si="4389"/>
        <v>0</v>
      </c>
      <c r="X3296" s="33">
        <f t="shared" si="4389"/>
        <v>0</v>
      </c>
      <c r="Y3296" s="33">
        <f t="shared" si="4389"/>
        <v>0</v>
      </c>
      <c r="Z3296" s="33">
        <f t="shared" si="4367"/>
        <v>545256.42299999995</v>
      </c>
      <c r="AA3296" s="33">
        <f t="shared" si="4368"/>
        <v>271106.2</v>
      </c>
      <c r="AB3296" s="33">
        <f t="shared" si="4369"/>
        <v>217443.6</v>
      </c>
      <c r="AC3296" s="33">
        <f t="shared" si="4389"/>
        <v>0</v>
      </c>
    </row>
    <row r="3297" spans="1:30" ht="47.25" x14ac:dyDescent="0.25">
      <c r="A3297" s="31">
        <v>991</v>
      </c>
      <c r="B3297" s="31" t="s">
        <v>14</v>
      </c>
      <c r="C3297" s="31" t="s">
        <v>16</v>
      </c>
      <c r="D3297" s="31" t="s">
        <v>630</v>
      </c>
      <c r="E3297" s="31" t="s">
        <v>26</v>
      </c>
      <c r="F3297" s="32" t="s">
        <v>387</v>
      </c>
      <c r="G3297" s="22">
        <f>G3298</f>
        <v>960877.1</v>
      </c>
      <c r="H3297" s="22">
        <f t="shared" si="4389"/>
        <v>271106.2</v>
      </c>
      <c r="I3297" s="22">
        <f t="shared" si="4389"/>
        <v>217443.6</v>
      </c>
      <c r="J3297" s="22">
        <f t="shared" si="4389"/>
        <v>0</v>
      </c>
      <c r="K3297" s="22">
        <f t="shared" si="4389"/>
        <v>0</v>
      </c>
      <c r="L3297" s="22">
        <f t="shared" si="4389"/>
        <v>0</v>
      </c>
      <c r="M3297" s="22">
        <f t="shared" si="4350"/>
        <v>960877.1</v>
      </c>
      <c r="N3297" s="22">
        <f t="shared" si="4351"/>
        <v>271106.2</v>
      </c>
      <c r="O3297" s="22">
        <f t="shared" si="4352"/>
        <v>217443.6</v>
      </c>
      <c r="P3297" s="33">
        <f t="shared" si="4389"/>
        <v>-415620.67700000003</v>
      </c>
      <c r="Q3297" s="33">
        <f t="shared" si="4389"/>
        <v>0</v>
      </c>
      <c r="R3297" s="33">
        <f t="shared" si="4389"/>
        <v>0</v>
      </c>
      <c r="S3297" s="33">
        <f t="shared" si="4389"/>
        <v>0</v>
      </c>
      <c r="T3297" s="33">
        <f t="shared" si="4389"/>
        <v>0</v>
      </c>
      <c r="U3297" s="33">
        <f t="shared" si="4389"/>
        <v>0</v>
      </c>
      <c r="V3297" s="33">
        <f t="shared" si="4389"/>
        <v>0</v>
      </c>
      <c r="W3297" s="33">
        <f t="shared" si="4389"/>
        <v>0</v>
      </c>
      <c r="X3297" s="33">
        <f t="shared" si="4389"/>
        <v>0</v>
      </c>
      <c r="Y3297" s="33">
        <f t="shared" si="4389"/>
        <v>0</v>
      </c>
      <c r="Z3297" s="33">
        <f t="shared" si="4367"/>
        <v>545256.42299999995</v>
      </c>
      <c r="AA3297" s="33">
        <f t="shared" si="4368"/>
        <v>271106.2</v>
      </c>
      <c r="AB3297" s="33">
        <f t="shared" si="4369"/>
        <v>217443.6</v>
      </c>
      <c r="AC3297" s="33">
        <f t="shared" si="4389"/>
        <v>0</v>
      </c>
    </row>
    <row r="3298" spans="1:30" x14ac:dyDescent="0.25">
      <c r="A3298" s="31">
        <v>991</v>
      </c>
      <c r="B3298" s="31" t="s">
        <v>14</v>
      </c>
      <c r="C3298" s="31" t="s">
        <v>16</v>
      </c>
      <c r="D3298" s="31" t="s">
        <v>630</v>
      </c>
      <c r="E3298" s="31">
        <v>410</v>
      </c>
      <c r="F3298" s="32" t="s">
        <v>378</v>
      </c>
      <c r="G3298" s="22">
        <v>960877.1</v>
      </c>
      <c r="H3298" s="22">
        <v>271106.2</v>
      </c>
      <c r="I3298" s="22">
        <v>217443.6</v>
      </c>
      <c r="J3298" s="22"/>
      <c r="K3298" s="22"/>
      <c r="L3298" s="22"/>
      <c r="M3298" s="22">
        <f t="shared" si="4350"/>
        <v>960877.1</v>
      </c>
      <c r="N3298" s="22">
        <f t="shared" si="4351"/>
        <v>271106.2</v>
      </c>
      <c r="O3298" s="22">
        <f t="shared" si="4352"/>
        <v>217443.6</v>
      </c>
      <c r="P3298" s="33">
        <v>-415620.67700000003</v>
      </c>
      <c r="Q3298" s="33"/>
      <c r="R3298" s="33"/>
      <c r="S3298" s="33"/>
      <c r="T3298" s="33"/>
      <c r="U3298" s="33"/>
      <c r="V3298" s="33"/>
      <c r="W3298" s="33"/>
      <c r="X3298" s="33"/>
      <c r="Y3298" s="33"/>
      <c r="Z3298" s="33">
        <f t="shared" si="4367"/>
        <v>545256.42299999995</v>
      </c>
      <c r="AA3298" s="33">
        <f t="shared" si="4368"/>
        <v>271106.2</v>
      </c>
      <c r="AB3298" s="33">
        <f t="shared" si="4369"/>
        <v>217443.6</v>
      </c>
      <c r="AC3298" s="33"/>
    </row>
    <row r="3299" spans="1:30" ht="31.5" x14ac:dyDescent="0.25">
      <c r="A3299" s="31">
        <v>991</v>
      </c>
      <c r="B3299" s="31" t="s">
        <v>14</v>
      </c>
      <c r="C3299" s="31" t="s">
        <v>16</v>
      </c>
      <c r="D3299" s="31" t="s">
        <v>34</v>
      </c>
      <c r="E3299" s="31"/>
      <c r="F3299" s="32" t="s">
        <v>47</v>
      </c>
      <c r="G3299" s="22">
        <f>G3300</f>
        <v>18.100000000000001</v>
      </c>
      <c r="H3299" s="22">
        <f t="shared" ref="H3299:AC3302" si="4390">H3300</f>
        <v>18.3</v>
      </c>
      <c r="I3299" s="22">
        <f t="shared" si="4390"/>
        <v>18.3</v>
      </c>
      <c r="J3299" s="22">
        <f t="shared" si="4390"/>
        <v>0</v>
      </c>
      <c r="K3299" s="22">
        <f t="shared" si="4390"/>
        <v>0</v>
      </c>
      <c r="L3299" s="22">
        <f t="shared" si="4390"/>
        <v>0</v>
      </c>
      <c r="M3299" s="22">
        <f t="shared" si="4350"/>
        <v>18.100000000000001</v>
      </c>
      <c r="N3299" s="22">
        <f t="shared" si="4351"/>
        <v>18.3</v>
      </c>
      <c r="O3299" s="22">
        <f t="shared" si="4352"/>
        <v>18.3</v>
      </c>
      <c r="P3299" s="33">
        <f t="shared" si="4390"/>
        <v>0</v>
      </c>
      <c r="Q3299" s="33">
        <f t="shared" si="4390"/>
        <v>0</v>
      </c>
      <c r="R3299" s="33">
        <f t="shared" si="4390"/>
        <v>-0.1</v>
      </c>
      <c r="S3299" s="33">
        <f t="shared" si="4390"/>
        <v>0</v>
      </c>
      <c r="T3299" s="33">
        <f t="shared" si="4390"/>
        <v>0</v>
      </c>
      <c r="U3299" s="33">
        <f t="shared" si="4390"/>
        <v>0</v>
      </c>
      <c r="V3299" s="33">
        <f t="shared" si="4390"/>
        <v>0</v>
      </c>
      <c r="W3299" s="33">
        <f t="shared" si="4390"/>
        <v>0</v>
      </c>
      <c r="X3299" s="33">
        <f t="shared" si="4390"/>
        <v>0</v>
      </c>
      <c r="Y3299" s="33">
        <f t="shared" si="4390"/>
        <v>0</v>
      </c>
      <c r="Z3299" s="33">
        <f t="shared" si="4367"/>
        <v>18</v>
      </c>
      <c r="AA3299" s="33">
        <f t="shared" si="4368"/>
        <v>18.3</v>
      </c>
      <c r="AB3299" s="33">
        <f t="shared" si="4369"/>
        <v>18.3</v>
      </c>
      <c r="AC3299" s="33">
        <f t="shared" si="4390"/>
        <v>0</v>
      </c>
      <c r="AD3299" s="18"/>
    </row>
    <row r="3300" spans="1:30" x14ac:dyDescent="0.25">
      <c r="A3300" s="31">
        <v>991</v>
      </c>
      <c r="B3300" s="31" t="s">
        <v>14</v>
      </c>
      <c r="C3300" s="31" t="s">
        <v>16</v>
      </c>
      <c r="D3300" s="31" t="s">
        <v>35</v>
      </c>
      <c r="E3300" s="31"/>
      <c r="F3300" s="32" t="s">
        <v>48</v>
      </c>
      <c r="G3300" s="22">
        <f>G3301</f>
        <v>18.100000000000001</v>
      </c>
      <c r="H3300" s="22">
        <f t="shared" si="4390"/>
        <v>18.3</v>
      </c>
      <c r="I3300" s="22">
        <f t="shared" si="4390"/>
        <v>18.3</v>
      </c>
      <c r="J3300" s="22">
        <f t="shared" si="4390"/>
        <v>0</v>
      </c>
      <c r="K3300" s="22">
        <f t="shared" si="4390"/>
        <v>0</v>
      </c>
      <c r="L3300" s="22">
        <f t="shared" si="4390"/>
        <v>0</v>
      </c>
      <c r="M3300" s="22">
        <f t="shared" si="4350"/>
        <v>18.100000000000001</v>
      </c>
      <c r="N3300" s="22">
        <f t="shared" si="4351"/>
        <v>18.3</v>
      </c>
      <c r="O3300" s="22">
        <f t="shared" si="4352"/>
        <v>18.3</v>
      </c>
      <c r="P3300" s="33">
        <f t="shared" si="4390"/>
        <v>0</v>
      </c>
      <c r="Q3300" s="33">
        <f t="shared" si="4390"/>
        <v>0</v>
      </c>
      <c r="R3300" s="33">
        <f t="shared" si="4390"/>
        <v>-0.1</v>
      </c>
      <c r="S3300" s="33">
        <f t="shared" si="4390"/>
        <v>0</v>
      </c>
      <c r="T3300" s="33">
        <f t="shared" si="4390"/>
        <v>0</v>
      </c>
      <c r="U3300" s="33">
        <f t="shared" si="4390"/>
        <v>0</v>
      </c>
      <c r="V3300" s="33">
        <f t="shared" si="4390"/>
        <v>0</v>
      </c>
      <c r="W3300" s="33">
        <f t="shared" si="4390"/>
        <v>0</v>
      </c>
      <c r="X3300" s="33">
        <f t="shared" si="4390"/>
        <v>0</v>
      </c>
      <c r="Y3300" s="33">
        <f t="shared" si="4390"/>
        <v>0</v>
      </c>
      <c r="Z3300" s="33">
        <f t="shared" si="4367"/>
        <v>18</v>
      </c>
      <c r="AA3300" s="33">
        <f t="shared" si="4368"/>
        <v>18.3</v>
      </c>
      <c r="AB3300" s="33">
        <f t="shared" si="4369"/>
        <v>18.3</v>
      </c>
      <c r="AC3300" s="33">
        <f t="shared" si="4390"/>
        <v>0</v>
      </c>
      <c r="AD3300" s="18"/>
    </row>
    <row r="3301" spans="1:30" ht="78.75" x14ac:dyDescent="0.25">
      <c r="A3301" s="31">
        <v>991</v>
      </c>
      <c r="B3301" s="31" t="s">
        <v>14</v>
      </c>
      <c r="C3301" s="31" t="s">
        <v>16</v>
      </c>
      <c r="D3301" s="31" t="s">
        <v>631</v>
      </c>
      <c r="E3301" s="31"/>
      <c r="F3301" s="32" t="s">
        <v>832</v>
      </c>
      <c r="G3301" s="22">
        <f>G3302</f>
        <v>18.100000000000001</v>
      </c>
      <c r="H3301" s="22">
        <f t="shared" si="4390"/>
        <v>18.3</v>
      </c>
      <c r="I3301" s="22">
        <f t="shared" si="4390"/>
        <v>18.3</v>
      </c>
      <c r="J3301" s="22">
        <f t="shared" si="4390"/>
        <v>0</v>
      </c>
      <c r="K3301" s="22">
        <f t="shared" si="4390"/>
        <v>0</v>
      </c>
      <c r="L3301" s="22">
        <f t="shared" si="4390"/>
        <v>0</v>
      </c>
      <c r="M3301" s="22">
        <f t="shared" si="4350"/>
        <v>18.100000000000001</v>
      </c>
      <c r="N3301" s="22">
        <f t="shared" si="4351"/>
        <v>18.3</v>
      </c>
      <c r="O3301" s="22">
        <f t="shared" si="4352"/>
        <v>18.3</v>
      </c>
      <c r="P3301" s="33">
        <f t="shared" si="4390"/>
        <v>0</v>
      </c>
      <c r="Q3301" s="33">
        <f t="shared" si="4390"/>
        <v>0</v>
      </c>
      <c r="R3301" s="33">
        <f t="shared" si="4390"/>
        <v>-0.1</v>
      </c>
      <c r="S3301" s="33">
        <f t="shared" si="4390"/>
        <v>0</v>
      </c>
      <c r="T3301" s="33">
        <f t="shared" si="4390"/>
        <v>0</v>
      </c>
      <c r="U3301" s="33">
        <f t="shared" si="4390"/>
        <v>0</v>
      </c>
      <c r="V3301" s="33">
        <f t="shared" si="4390"/>
        <v>0</v>
      </c>
      <c r="W3301" s="33">
        <f t="shared" si="4390"/>
        <v>0</v>
      </c>
      <c r="X3301" s="33">
        <f t="shared" si="4390"/>
        <v>0</v>
      </c>
      <c r="Y3301" s="33">
        <f t="shared" si="4390"/>
        <v>0</v>
      </c>
      <c r="Z3301" s="33">
        <f t="shared" si="4367"/>
        <v>18</v>
      </c>
      <c r="AA3301" s="33">
        <f t="shared" si="4368"/>
        <v>18.3</v>
      </c>
      <c r="AB3301" s="33">
        <f t="shared" si="4369"/>
        <v>18.3</v>
      </c>
      <c r="AC3301" s="33">
        <f t="shared" si="4390"/>
        <v>0</v>
      </c>
    </row>
    <row r="3302" spans="1:30" ht="31.5" x14ac:dyDescent="0.25">
      <c r="A3302" s="31">
        <v>991</v>
      </c>
      <c r="B3302" s="31" t="s">
        <v>14</v>
      </c>
      <c r="C3302" s="31" t="s">
        <v>16</v>
      </c>
      <c r="D3302" s="31" t="s">
        <v>631</v>
      </c>
      <c r="E3302" s="31" t="s">
        <v>7</v>
      </c>
      <c r="F3302" s="32" t="s">
        <v>385</v>
      </c>
      <c r="G3302" s="22">
        <f>G3303</f>
        <v>18.100000000000001</v>
      </c>
      <c r="H3302" s="22">
        <f t="shared" si="4390"/>
        <v>18.3</v>
      </c>
      <c r="I3302" s="22">
        <f t="shared" si="4390"/>
        <v>18.3</v>
      </c>
      <c r="J3302" s="22">
        <f t="shared" si="4390"/>
        <v>0</v>
      </c>
      <c r="K3302" s="22">
        <f t="shared" si="4390"/>
        <v>0</v>
      </c>
      <c r="L3302" s="22">
        <f t="shared" si="4390"/>
        <v>0</v>
      </c>
      <c r="M3302" s="22">
        <f t="shared" si="4350"/>
        <v>18.100000000000001</v>
      </c>
      <c r="N3302" s="22">
        <f t="shared" si="4351"/>
        <v>18.3</v>
      </c>
      <c r="O3302" s="22">
        <f t="shared" si="4352"/>
        <v>18.3</v>
      </c>
      <c r="P3302" s="33">
        <f t="shared" si="4390"/>
        <v>0</v>
      </c>
      <c r="Q3302" s="33">
        <f t="shared" si="4390"/>
        <v>0</v>
      </c>
      <c r="R3302" s="33">
        <f t="shared" si="4390"/>
        <v>-0.1</v>
      </c>
      <c r="S3302" s="33">
        <f t="shared" si="4390"/>
        <v>0</v>
      </c>
      <c r="T3302" s="33">
        <f t="shared" si="4390"/>
        <v>0</v>
      </c>
      <c r="U3302" s="33">
        <f t="shared" si="4390"/>
        <v>0</v>
      </c>
      <c r="V3302" s="33">
        <f t="shared" si="4390"/>
        <v>0</v>
      </c>
      <c r="W3302" s="33">
        <f t="shared" si="4390"/>
        <v>0</v>
      </c>
      <c r="X3302" s="33">
        <f t="shared" si="4390"/>
        <v>0</v>
      </c>
      <c r="Y3302" s="33">
        <f t="shared" si="4390"/>
        <v>0</v>
      </c>
      <c r="Z3302" s="33">
        <f t="shared" si="4367"/>
        <v>18</v>
      </c>
      <c r="AA3302" s="33">
        <f t="shared" si="4368"/>
        <v>18.3</v>
      </c>
      <c r="AB3302" s="33">
        <f t="shared" si="4369"/>
        <v>18.3</v>
      </c>
      <c r="AC3302" s="33">
        <f t="shared" si="4390"/>
        <v>0</v>
      </c>
    </row>
    <row r="3303" spans="1:30" ht="31.5" x14ac:dyDescent="0.25">
      <c r="A3303" s="31">
        <v>991</v>
      </c>
      <c r="B3303" s="31" t="s">
        <v>14</v>
      </c>
      <c r="C3303" s="31" t="s">
        <v>16</v>
      </c>
      <c r="D3303" s="31" t="s">
        <v>631</v>
      </c>
      <c r="E3303" s="31">
        <v>240</v>
      </c>
      <c r="F3303" s="32" t="s">
        <v>374</v>
      </c>
      <c r="G3303" s="22">
        <v>18.100000000000001</v>
      </c>
      <c r="H3303" s="22">
        <v>18.3</v>
      </c>
      <c r="I3303" s="22">
        <v>18.3</v>
      </c>
      <c r="J3303" s="22"/>
      <c r="K3303" s="22"/>
      <c r="L3303" s="22"/>
      <c r="M3303" s="22">
        <f t="shared" si="4350"/>
        <v>18.100000000000001</v>
      </c>
      <c r="N3303" s="22">
        <f t="shared" si="4351"/>
        <v>18.3</v>
      </c>
      <c r="O3303" s="22">
        <f t="shared" si="4352"/>
        <v>18.3</v>
      </c>
      <c r="P3303" s="33"/>
      <c r="Q3303" s="33"/>
      <c r="R3303" s="33">
        <v>-0.1</v>
      </c>
      <c r="S3303" s="33"/>
      <c r="T3303" s="33"/>
      <c r="U3303" s="33"/>
      <c r="V3303" s="33"/>
      <c r="W3303" s="33"/>
      <c r="X3303" s="33"/>
      <c r="Y3303" s="33"/>
      <c r="Z3303" s="33">
        <f t="shared" si="4367"/>
        <v>18</v>
      </c>
      <c r="AA3303" s="33">
        <f t="shared" si="4368"/>
        <v>18.3</v>
      </c>
      <c r="AB3303" s="33">
        <f t="shared" si="4369"/>
        <v>18.3</v>
      </c>
      <c r="AC3303" s="33"/>
    </row>
    <row r="3304" spans="1:30" ht="31.5" x14ac:dyDescent="0.25">
      <c r="A3304" s="31">
        <v>991</v>
      </c>
      <c r="B3304" s="31" t="s">
        <v>14</v>
      </c>
      <c r="C3304" s="31" t="s">
        <v>16</v>
      </c>
      <c r="D3304" s="31" t="s">
        <v>37</v>
      </c>
      <c r="E3304" s="31"/>
      <c r="F3304" s="32" t="s">
        <v>50</v>
      </c>
      <c r="G3304" s="22">
        <f>G3305</f>
        <v>25198.799999999999</v>
      </c>
      <c r="H3304" s="22">
        <f t="shared" ref="H3304:AC3304" si="4391">H3305</f>
        <v>25246.9</v>
      </c>
      <c r="I3304" s="22">
        <f t="shared" si="4391"/>
        <v>25246.2</v>
      </c>
      <c r="J3304" s="22">
        <f t="shared" si="4391"/>
        <v>0</v>
      </c>
      <c r="K3304" s="22">
        <f t="shared" si="4391"/>
        <v>0</v>
      </c>
      <c r="L3304" s="22">
        <f t="shared" si="4391"/>
        <v>0</v>
      </c>
      <c r="M3304" s="22">
        <f t="shared" si="4350"/>
        <v>25198.799999999999</v>
      </c>
      <c r="N3304" s="22">
        <f t="shared" si="4351"/>
        <v>25246.9</v>
      </c>
      <c r="O3304" s="22">
        <f t="shared" si="4352"/>
        <v>25246.2</v>
      </c>
      <c r="P3304" s="33">
        <f t="shared" si="4391"/>
        <v>0</v>
      </c>
      <c r="Q3304" s="33">
        <f t="shared" si="4391"/>
        <v>0</v>
      </c>
      <c r="R3304" s="33">
        <f t="shared" si="4391"/>
        <v>0</v>
      </c>
      <c r="S3304" s="33">
        <f t="shared" si="4391"/>
        <v>0</v>
      </c>
      <c r="T3304" s="33">
        <f t="shared" si="4391"/>
        <v>0</v>
      </c>
      <c r="U3304" s="33">
        <f t="shared" si="4391"/>
        <v>0</v>
      </c>
      <c r="V3304" s="33">
        <f t="shared" si="4391"/>
        <v>0</v>
      </c>
      <c r="W3304" s="33">
        <f t="shared" si="4391"/>
        <v>0</v>
      </c>
      <c r="X3304" s="33">
        <f t="shared" si="4391"/>
        <v>0</v>
      </c>
      <c r="Y3304" s="33">
        <f t="shared" si="4391"/>
        <v>0</v>
      </c>
      <c r="Z3304" s="33">
        <f t="shared" si="4367"/>
        <v>25198.799999999999</v>
      </c>
      <c r="AA3304" s="33">
        <f t="shared" si="4368"/>
        <v>25246.9</v>
      </c>
      <c r="AB3304" s="33">
        <f t="shared" si="4369"/>
        <v>25246.2</v>
      </c>
      <c r="AC3304" s="33">
        <f t="shared" si="4391"/>
        <v>0</v>
      </c>
      <c r="AD3304" s="18"/>
    </row>
    <row r="3305" spans="1:30" ht="31.5" x14ac:dyDescent="0.25">
      <c r="A3305" s="31">
        <v>991</v>
      </c>
      <c r="B3305" s="31" t="s">
        <v>14</v>
      </c>
      <c r="C3305" s="31" t="s">
        <v>16</v>
      </c>
      <c r="D3305" s="31" t="s">
        <v>38</v>
      </c>
      <c r="E3305" s="31"/>
      <c r="F3305" s="32" t="s">
        <v>51</v>
      </c>
      <c r="G3305" s="22">
        <f>G3306+G3309</f>
        <v>25198.799999999999</v>
      </c>
      <c r="H3305" s="22">
        <f t="shared" ref="H3305:L3305" si="4392">H3306+H3309</f>
        <v>25246.9</v>
      </c>
      <c r="I3305" s="22">
        <f t="shared" si="4392"/>
        <v>25246.2</v>
      </c>
      <c r="J3305" s="22">
        <f t="shared" si="4392"/>
        <v>0</v>
      </c>
      <c r="K3305" s="22">
        <f t="shared" si="4392"/>
        <v>0</v>
      </c>
      <c r="L3305" s="22">
        <f t="shared" si="4392"/>
        <v>0</v>
      </c>
      <c r="M3305" s="22">
        <f t="shared" si="4350"/>
        <v>25198.799999999999</v>
      </c>
      <c r="N3305" s="22">
        <f t="shared" si="4351"/>
        <v>25246.9</v>
      </c>
      <c r="O3305" s="22">
        <f t="shared" si="4352"/>
        <v>25246.2</v>
      </c>
      <c r="P3305" s="33">
        <f t="shared" ref="P3305:Q3305" si="4393">P3306+P3309</f>
        <v>0</v>
      </c>
      <c r="Q3305" s="33">
        <f t="shared" si="4393"/>
        <v>0</v>
      </c>
      <c r="R3305" s="33">
        <f t="shared" ref="R3305:T3305" si="4394">R3306+R3309</f>
        <v>0</v>
      </c>
      <c r="S3305" s="33">
        <f t="shared" si="4394"/>
        <v>0</v>
      </c>
      <c r="T3305" s="33">
        <f t="shared" si="4394"/>
        <v>0</v>
      </c>
      <c r="U3305" s="33">
        <f t="shared" ref="U3305:W3305" si="4395">U3306+U3309</f>
        <v>0</v>
      </c>
      <c r="V3305" s="33">
        <f t="shared" si="4395"/>
        <v>0</v>
      </c>
      <c r="W3305" s="33">
        <f t="shared" si="4395"/>
        <v>0</v>
      </c>
      <c r="X3305" s="33">
        <f t="shared" ref="X3305:Y3305" si="4396">X3306+X3309</f>
        <v>0</v>
      </c>
      <c r="Y3305" s="33">
        <f t="shared" si="4396"/>
        <v>0</v>
      </c>
      <c r="Z3305" s="33">
        <f t="shared" si="4367"/>
        <v>25198.799999999999</v>
      </c>
      <c r="AA3305" s="33">
        <f t="shared" si="4368"/>
        <v>25246.9</v>
      </c>
      <c r="AB3305" s="33">
        <f t="shared" si="4369"/>
        <v>25246.2</v>
      </c>
      <c r="AC3305" s="33">
        <f t="shared" ref="AC3305" si="4397">AC3306+AC3309</f>
        <v>0</v>
      </c>
      <c r="AD3305" s="18"/>
    </row>
    <row r="3306" spans="1:30" ht="47.25" x14ac:dyDescent="0.25">
      <c r="A3306" s="31">
        <v>991</v>
      </c>
      <c r="B3306" s="31" t="s">
        <v>14</v>
      </c>
      <c r="C3306" s="31" t="s">
        <v>16</v>
      </c>
      <c r="D3306" s="31" t="s">
        <v>39</v>
      </c>
      <c r="E3306" s="31"/>
      <c r="F3306" s="32" t="s">
        <v>52</v>
      </c>
      <c r="G3306" s="22">
        <f>G3307</f>
        <v>21143.3</v>
      </c>
      <c r="H3306" s="22">
        <f t="shared" ref="H3306:AC3307" si="4398">H3307</f>
        <v>21143.3</v>
      </c>
      <c r="I3306" s="22">
        <f t="shared" si="4398"/>
        <v>21143.3</v>
      </c>
      <c r="J3306" s="22">
        <f t="shared" si="4398"/>
        <v>0</v>
      </c>
      <c r="K3306" s="22">
        <f t="shared" si="4398"/>
        <v>0</v>
      </c>
      <c r="L3306" s="22">
        <f t="shared" si="4398"/>
        <v>0</v>
      </c>
      <c r="M3306" s="22">
        <f t="shared" si="4350"/>
        <v>21143.3</v>
      </c>
      <c r="N3306" s="22">
        <f t="shared" si="4351"/>
        <v>21143.3</v>
      </c>
      <c r="O3306" s="22">
        <f t="shared" si="4352"/>
        <v>21143.3</v>
      </c>
      <c r="P3306" s="33">
        <f t="shared" si="4398"/>
        <v>0</v>
      </c>
      <c r="Q3306" s="33">
        <f t="shared" si="4398"/>
        <v>0</v>
      </c>
      <c r="R3306" s="33">
        <f t="shared" si="4398"/>
        <v>0</v>
      </c>
      <c r="S3306" s="33">
        <f t="shared" si="4398"/>
        <v>0</v>
      </c>
      <c r="T3306" s="33">
        <f t="shared" si="4398"/>
        <v>0</v>
      </c>
      <c r="U3306" s="33">
        <f t="shared" si="4398"/>
        <v>0</v>
      </c>
      <c r="V3306" s="33">
        <f t="shared" si="4398"/>
        <v>0</v>
      </c>
      <c r="W3306" s="33">
        <f t="shared" si="4398"/>
        <v>0</v>
      </c>
      <c r="X3306" s="33">
        <f t="shared" si="4398"/>
        <v>0</v>
      </c>
      <c r="Y3306" s="33">
        <f t="shared" si="4398"/>
        <v>0</v>
      </c>
      <c r="Z3306" s="33">
        <f t="shared" si="4367"/>
        <v>21143.3</v>
      </c>
      <c r="AA3306" s="33">
        <f t="shared" si="4368"/>
        <v>21143.3</v>
      </c>
      <c r="AB3306" s="33">
        <f t="shared" si="4369"/>
        <v>21143.3</v>
      </c>
      <c r="AC3306" s="33">
        <f t="shared" si="4398"/>
        <v>0</v>
      </c>
    </row>
    <row r="3307" spans="1:30" ht="78.75" x14ac:dyDescent="0.25">
      <c r="A3307" s="31">
        <v>991</v>
      </c>
      <c r="B3307" s="31" t="s">
        <v>14</v>
      </c>
      <c r="C3307" s="31" t="s">
        <v>16</v>
      </c>
      <c r="D3307" s="31" t="s">
        <v>39</v>
      </c>
      <c r="E3307" s="31" t="s">
        <v>25</v>
      </c>
      <c r="F3307" s="32" t="s">
        <v>384</v>
      </c>
      <c r="G3307" s="22">
        <f>G3308</f>
        <v>21143.3</v>
      </c>
      <c r="H3307" s="22">
        <f t="shared" si="4398"/>
        <v>21143.3</v>
      </c>
      <c r="I3307" s="22">
        <f t="shared" si="4398"/>
        <v>21143.3</v>
      </c>
      <c r="J3307" s="22">
        <f t="shared" si="4398"/>
        <v>0</v>
      </c>
      <c r="K3307" s="22">
        <f t="shared" si="4398"/>
        <v>0</v>
      </c>
      <c r="L3307" s="22">
        <f t="shared" si="4398"/>
        <v>0</v>
      </c>
      <c r="M3307" s="22">
        <f t="shared" si="4350"/>
        <v>21143.3</v>
      </c>
      <c r="N3307" s="22">
        <f t="shared" si="4351"/>
        <v>21143.3</v>
      </c>
      <c r="O3307" s="22">
        <f t="shared" si="4352"/>
        <v>21143.3</v>
      </c>
      <c r="P3307" s="33">
        <f t="shared" si="4398"/>
        <v>0</v>
      </c>
      <c r="Q3307" s="33">
        <f t="shared" si="4398"/>
        <v>0</v>
      </c>
      <c r="R3307" s="33">
        <f t="shared" si="4398"/>
        <v>0</v>
      </c>
      <c r="S3307" s="33">
        <f t="shared" si="4398"/>
        <v>0</v>
      </c>
      <c r="T3307" s="33">
        <f t="shared" si="4398"/>
        <v>0</v>
      </c>
      <c r="U3307" s="33">
        <f t="shared" si="4398"/>
        <v>0</v>
      </c>
      <c r="V3307" s="33">
        <f t="shared" si="4398"/>
        <v>0</v>
      </c>
      <c r="W3307" s="33">
        <f t="shared" si="4398"/>
        <v>0</v>
      </c>
      <c r="X3307" s="33">
        <f t="shared" si="4398"/>
        <v>0</v>
      </c>
      <c r="Y3307" s="33">
        <f t="shared" si="4398"/>
        <v>0</v>
      </c>
      <c r="Z3307" s="33">
        <f t="shared" si="4367"/>
        <v>21143.3</v>
      </c>
      <c r="AA3307" s="33">
        <f t="shared" si="4368"/>
        <v>21143.3</v>
      </c>
      <c r="AB3307" s="33">
        <f t="shared" si="4369"/>
        <v>21143.3</v>
      </c>
      <c r="AC3307" s="33">
        <f t="shared" si="4398"/>
        <v>0</v>
      </c>
    </row>
    <row r="3308" spans="1:30" ht="31.5" x14ac:dyDescent="0.25">
      <c r="A3308" s="31">
        <v>991</v>
      </c>
      <c r="B3308" s="31" t="s">
        <v>14</v>
      </c>
      <c r="C3308" s="31" t="s">
        <v>16</v>
      </c>
      <c r="D3308" s="31" t="s">
        <v>39</v>
      </c>
      <c r="E3308" s="31">
        <v>120</v>
      </c>
      <c r="F3308" s="32" t="s">
        <v>373</v>
      </c>
      <c r="G3308" s="22">
        <v>21143.3</v>
      </c>
      <c r="H3308" s="22">
        <v>21143.3</v>
      </c>
      <c r="I3308" s="22">
        <v>21143.3</v>
      </c>
      <c r="J3308" s="22"/>
      <c r="K3308" s="22"/>
      <c r="L3308" s="22"/>
      <c r="M3308" s="22">
        <f t="shared" si="4350"/>
        <v>21143.3</v>
      </c>
      <c r="N3308" s="22">
        <f t="shared" si="4351"/>
        <v>21143.3</v>
      </c>
      <c r="O3308" s="22">
        <f t="shared" si="4352"/>
        <v>21143.3</v>
      </c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>
        <f t="shared" si="4367"/>
        <v>21143.3</v>
      </c>
      <c r="AA3308" s="33">
        <f t="shared" si="4368"/>
        <v>21143.3</v>
      </c>
      <c r="AB3308" s="33">
        <f t="shared" si="4369"/>
        <v>21143.3</v>
      </c>
      <c r="AC3308" s="33"/>
    </row>
    <row r="3309" spans="1:30" ht="47.25" x14ac:dyDescent="0.25">
      <c r="A3309" s="31">
        <v>991</v>
      </c>
      <c r="B3309" s="31" t="s">
        <v>14</v>
      </c>
      <c r="C3309" s="31" t="s">
        <v>16</v>
      </c>
      <c r="D3309" s="31" t="s">
        <v>40</v>
      </c>
      <c r="E3309" s="31"/>
      <c r="F3309" s="32" t="s">
        <v>53</v>
      </c>
      <c r="G3309" s="22">
        <f>G3310+G3312+G3314</f>
        <v>4055.5000000000005</v>
      </c>
      <c r="H3309" s="22">
        <f t="shared" ref="H3309:L3309" si="4399">H3310+H3312+H3314</f>
        <v>4103.6000000000004</v>
      </c>
      <c r="I3309" s="22">
        <f t="shared" si="4399"/>
        <v>4102.9000000000005</v>
      </c>
      <c r="J3309" s="22">
        <f t="shared" si="4399"/>
        <v>0</v>
      </c>
      <c r="K3309" s="22">
        <f t="shared" si="4399"/>
        <v>0</v>
      </c>
      <c r="L3309" s="22">
        <f t="shared" si="4399"/>
        <v>0</v>
      </c>
      <c r="M3309" s="22">
        <f t="shared" si="4350"/>
        <v>4055.5000000000005</v>
      </c>
      <c r="N3309" s="22">
        <f t="shared" si="4351"/>
        <v>4103.6000000000004</v>
      </c>
      <c r="O3309" s="22">
        <f t="shared" si="4352"/>
        <v>4102.9000000000005</v>
      </c>
      <c r="P3309" s="33">
        <f t="shared" ref="P3309:Q3309" si="4400">P3310+P3312+P3314</f>
        <v>0</v>
      </c>
      <c r="Q3309" s="33">
        <f t="shared" si="4400"/>
        <v>0</v>
      </c>
      <c r="R3309" s="33">
        <f t="shared" ref="R3309:T3309" si="4401">R3310+R3312+R3314</f>
        <v>0</v>
      </c>
      <c r="S3309" s="33">
        <f t="shared" si="4401"/>
        <v>0</v>
      </c>
      <c r="T3309" s="33">
        <f t="shared" si="4401"/>
        <v>0</v>
      </c>
      <c r="U3309" s="33">
        <f t="shared" ref="U3309:W3309" si="4402">U3310+U3312+U3314</f>
        <v>0</v>
      </c>
      <c r="V3309" s="33">
        <f t="shared" si="4402"/>
        <v>0</v>
      </c>
      <c r="W3309" s="33">
        <f t="shared" si="4402"/>
        <v>0</v>
      </c>
      <c r="X3309" s="33">
        <f t="shared" ref="X3309:Y3309" si="4403">X3310+X3312+X3314</f>
        <v>0</v>
      </c>
      <c r="Y3309" s="33">
        <f t="shared" si="4403"/>
        <v>0</v>
      </c>
      <c r="Z3309" s="33">
        <f t="shared" si="4367"/>
        <v>4055.5000000000005</v>
      </c>
      <c r="AA3309" s="33">
        <f t="shared" si="4368"/>
        <v>4103.6000000000004</v>
      </c>
      <c r="AB3309" s="33">
        <f t="shared" si="4369"/>
        <v>4102.9000000000005</v>
      </c>
      <c r="AC3309" s="33">
        <f t="shared" ref="AC3309" si="4404">AC3310+AC3312+AC3314</f>
        <v>0</v>
      </c>
    </row>
    <row r="3310" spans="1:30" ht="78.75" x14ac:dyDescent="0.25">
      <c r="A3310" s="31">
        <v>991</v>
      </c>
      <c r="B3310" s="31" t="s">
        <v>14</v>
      </c>
      <c r="C3310" s="31" t="s">
        <v>16</v>
      </c>
      <c r="D3310" s="31" t="s">
        <v>40</v>
      </c>
      <c r="E3310" s="31" t="s">
        <v>25</v>
      </c>
      <c r="F3310" s="32" t="s">
        <v>384</v>
      </c>
      <c r="G3310" s="22">
        <f>G3311</f>
        <v>4.8</v>
      </c>
      <c r="H3310" s="22">
        <f t="shared" ref="H3310:AC3310" si="4405">H3311</f>
        <v>4.8</v>
      </c>
      <c r="I3310" s="22">
        <f t="shared" si="4405"/>
        <v>4.8</v>
      </c>
      <c r="J3310" s="22">
        <f t="shared" si="4405"/>
        <v>0</v>
      </c>
      <c r="K3310" s="22">
        <f t="shared" si="4405"/>
        <v>0</v>
      </c>
      <c r="L3310" s="22">
        <f t="shared" si="4405"/>
        <v>0</v>
      </c>
      <c r="M3310" s="22">
        <f t="shared" si="4350"/>
        <v>4.8</v>
      </c>
      <c r="N3310" s="22">
        <f t="shared" si="4351"/>
        <v>4.8</v>
      </c>
      <c r="O3310" s="22">
        <f t="shared" si="4352"/>
        <v>4.8</v>
      </c>
      <c r="P3310" s="33">
        <f t="shared" si="4405"/>
        <v>0</v>
      </c>
      <c r="Q3310" s="33">
        <f t="shared" si="4405"/>
        <v>0</v>
      </c>
      <c r="R3310" s="33">
        <f t="shared" si="4405"/>
        <v>0</v>
      </c>
      <c r="S3310" s="33">
        <f t="shared" si="4405"/>
        <v>0</v>
      </c>
      <c r="T3310" s="33">
        <f t="shared" si="4405"/>
        <v>0</v>
      </c>
      <c r="U3310" s="33">
        <f t="shared" si="4405"/>
        <v>0</v>
      </c>
      <c r="V3310" s="33">
        <f t="shared" si="4405"/>
        <v>0</v>
      </c>
      <c r="W3310" s="33">
        <f t="shared" si="4405"/>
        <v>0</v>
      </c>
      <c r="X3310" s="33">
        <f t="shared" si="4405"/>
        <v>0</v>
      </c>
      <c r="Y3310" s="33">
        <f t="shared" si="4405"/>
        <v>0</v>
      </c>
      <c r="Z3310" s="33">
        <f t="shared" si="4367"/>
        <v>4.8</v>
      </c>
      <c r="AA3310" s="33">
        <f t="shared" si="4368"/>
        <v>4.8</v>
      </c>
      <c r="AB3310" s="33">
        <f t="shared" si="4369"/>
        <v>4.8</v>
      </c>
      <c r="AC3310" s="33">
        <f t="shared" si="4405"/>
        <v>0</v>
      </c>
    </row>
    <row r="3311" spans="1:30" ht="31.5" x14ac:dyDescent="0.25">
      <c r="A3311" s="31">
        <v>991</v>
      </c>
      <c r="B3311" s="31" t="s">
        <v>14</v>
      </c>
      <c r="C3311" s="31" t="s">
        <v>16</v>
      </c>
      <c r="D3311" s="31" t="s">
        <v>40</v>
      </c>
      <c r="E3311" s="31">
        <v>120</v>
      </c>
      <c r="F3311" s="32" t="s">
        <v>373</v>
      </c>
      <c r="G3311" s="22">
        <v>4.8</v>
      </c>
      <c r="H3311" s="22">
        <v>4.8</v>
      </c>
      <c r="I3311" s="22">
        <v>4.8</v>
      </c>
      <c r="J3311" s="22"/>
      <c r="K3311" s="22"/>
      <c r="L3311" s="22"/>
      <c r="M3311" s="22">
        <f t="shared" si="4350"/>
        <v>4.8</v>
      </c>
      <c r="N3311" s="22">
        <f t="shared" si="4351"/>
        <v>4.8</v>
      </c>
      <c r="O3311" s="22">
        <f t="shared" si="4352"/>
        <v>4.8</v>
      </c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>
        <f t="shared" si="4367"/>
        <v>4.8</v>
      </c>
      <c r="AA3311" s="33">
        <f t="shared" si="4368"/>
        <v>4.8</v>
      </c>
      <c r="AB3311" s="33">
        <f t="shared" si="4369"/>
        <v>4.8</v>
      </c>
      <c r="AC3311" s="33"/>
    </row>
    <row r="3312" spans="1:30" ht="31.5" x14ac:dyDescent="0.25">
      <c r="A3312" s="31">
        <v>991</v>
      </c>
      <c r="B3312" s="31" t="s">
        <v>14</v>
      </c>
      <c r="C3312" s="31" t="s">
        <v>16</v>
      </c>
      <c r="D3312" s="31" t="s">
        <v>40</v>
      </c>
      <c r="E3312" s="31" t="s">
        <v>7</v>
      </c>
      <c r="F3312" s="32" t="s">
        <v>385</v>
      </c>
      <c r="G3312" s="22">
        <f>G3313</f>
        <v>4048.1000000000004</v>
      </c>
      <c r="H3312" s="22">
        <f t="shared" ref="H3312:AC3312" si="4406">H3313</f>
        <v>4097.1000000000004</v>
      </c>
      <c r="I3312" s="22">
        <f t="shared" si="4406"/>
        <v>4097.1000000000004</v>
      </c>
      <c r="J3312" s="22">
        <f t="shared" si="4406"/>
        <v>0</v>
      </c>
      <c r="K3312" s="22">
        <f t="shared" si="4406"/>
        <v>0</v>
      </c>
      <c r="L3312" s="22">
        <f t="shared" si="4406"/>
        <v>0</v>
      </c>
      <c r="M3312" s="22">
        <f t="shared" si="4350"/>
        <v>4048.1000000000004</v>
      </c>
      <c r="N3312" s="22">
        <f t="shared" si="4351"/>
        <v>4097.1000000000004</v>
      </c>
      <c r="O3312" s="22">
        <f t="shared" si="4352"/>
        <v>4097.1000000000004</v>
      </c>
      <c r="P3312" s="33">
        <f t="shared" si="4406"/>
        <v>0</v>
      </c>
      <c r="Q3312" s="33">
        <f t="shared" si="4406"/>
        <v>0</v>
      </c>
      <c r="R3312" s="33">
        <f t="shared" si="4406"/>
        <v>0</v>
      </c>
      <c r="S3312" s="33">
        <f t="shared" si="4406"/>
        <v>0</v>
      </c>
      <c r="T3312" s="33">
        <f t="shared" si="4406"/>
        <v>0</v>
      </c>
      <c r="U3312" s="33">
        <f t="shared" si="4406"/>
        <v>0</v>
      </c>
      <c r="V3312" s="33">
        <f t="shared" si="4406"/>
        <v>0</v>
      </c>
      <c r="W3312" s="33">
        <f t="shared" si="4406"/>
        <v>0</v>
      </c>
      <c r="X3312" s="33">
        <f t="shared" si="4406"/>
        <v>0</v>
      </c>
      <c r="Y3312" s="33">
        <f t="shared" si="4406"/>
        <v>0</v>
      </c>
      <c r="Z3312" s="33">
        <f t="shared" si="4367"/>
        <v>4048.1000000000004</v>
      </c>
      <c r="AA3312" s="33">
        <f t="shared" si="4368"/>
        <v>4097.1000000000004</v>
      </c>
      <c r="AB3312" s="33">
        <f t="shared" si="4369"/>
        <v>4097.1000000000004</v>
      </c>
      <c r="AC3312" s="33">
        <f t="shared" si="4406"/>
        <v>0</v>
      </c>
    </row>
    <row r="3313" spans="1:30" ht="31.5" x14ac:dyDescent="0.25">
      <c r="A3313" s="31">
        <v>991</v>
      </c>
      <c r="B3313" s="31" t="s">
        <v>14</v>
      </c>
      <c r="C3313" s="31" t="s">
        <v>16</v>
      </c>
      <c r="D3313" s="31" t="s">
        <v>40</v>
      </c>
      <c r="E3313" s="31">
        <v>240</v>
      </c>
      <c r="F3313" s="32" t="s">
        <v>374</v>
      </c>
      <c r="G3313" s="22">
        <v>4048.1000000000004</v>
      </c>
      <c r="H3313" s="22">
        <v>4097.1000000000004</v>
      </c>
      <c r="I3313" s="22">
        <v>4097.1000000000004</v>
      </c>
      <c r="J3313" s="22"/>
      <c r="K3313" s="22"/>
      <c r="L3313" s="22"/>
      <c r="M3313" s="22">
        <f t="shared" si="4350"/>
        <v>4048.1000000000004</v>
      </c>
      <c r="N3313" s="22">
        <f t="shared" si="4351"/>
        <v>4097.1000000000004</v>
      </c>
      <c r="O3313" s="22">
        <f t="shared" si="4352"/>
        <v>4097.1000000000004</v>
      </c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>
        <f t="shared" si="4367"/>
        <v>4048.1000000000004</v>
      </c>
      <c r="AA3313" s="33">
        <f t="shared" si="4368"/>
        <v>4097.1000000000004</v>
      </c>
      <c r="AB3313" s="33">
        <f t="shared" si="4369"/>
        <v>4097.1000000000004</v>
      </c>
      <c r="AC3313" s="33"/>
    </row>
    <row r="3314" spans="1:30" x14ac:dyDescent="0.25">
      <c r="A3314" s="31">
        <v>991</v>
      </c>
      <c r="B3314" s="31" t="s">
        <v>14</v>
      </c>
      <c r="C3314" s="31" t="s">
        <v>16</v>
      </c>
      <c r="D3314" s="31" t="s">
        <v>40</v>
      </c>
      <c r="E3314" s="31" t="s">
        <v>8</v>
      </c>
      <c r="F3314" s="32" t="s">
        <v>389</v>
      </c>
      <c r="G3314" s="22">
        <f>G3315</f>
        <v>2.6</v>
      </c>
      <c r="H3314" s="22">
        <f t="shared" ref="H3314:AC3314" si="4407">H3315</f>
        <v>1.7</v>
      </c>
      <c r="I3314" s="22">
        <f t="shared" si="4407"/>
        <v>1</v>
      </c>
      <c r="J3314" s="22">
        <f t="shared" si="4407"/>
        <v>0</v>
      </c>
      <c r="K3314" s="22">
        <f t="shared" si="4407"/>
        <v>0</v>
      </c>
      <c r="L3314" s="22">
        <f t="shared" si="4407"/>
        <v>0</v>
      </c>
      <c r="M3314" s="22">
        <f t="shared" si="4350"/>
        <v>2.6</v>
      </c>
      <c r="N3314" s="22">
        <f t="shared" si="4351"/>
        <v>1.7</v>
      </c>
      <c r="O3314" s="22">
        <f t="shared" si="4352"/>
        <v>1</v>
      </c>
      <c r="P3314" s="33">
        <f t="shared" si="4407"/>
        <v>0</v>
      </c>
      <c r="Q3314" s="33">
        <f t="shared" si="4407"/>
        <v>0</v>
      </c>
      <c r="R3314" s="33">
        <f t="shared" si="4407"/>
        <v>0</v>
      </c>
      <c r="S3314" s="33">
        <f t="shared" si="4407"/>
        <v>0</v>
      </c>
      <c r="T3314" s="33">
        <f t="shared" si="4407"/>
        <v>0</v>
      </c>
      <c r="U3314" s="33">
        <f t="shared" si="4407"/>
        <v>0</v>
      </c>
      <c r="V3314" s="33">
        <f t="shared" si="4407"/>
        <v>0</v>
      </c>
      <c r="W3314" s="33">
        <f t="shared" si="4407"/>
        <v>0</v>
      </c>
      <c r="X3314" s="33">
        <f t="shared" si="4407"/>
        <v>0</v>
      </c>
      <c r="Y3314" s="33">
        <f t="shared" si="4407"/>
        <v>0</v>
      </c>
      <c r="Z3314" s="33">
        <f t="shared" si="4367"/>
        <v>2.6</v>
      </c>
      <c r="AA3314" s="33">
        <f t="shared" si="4368"/>
        <v>1.7</v>
      </c>
      <c r="AB3314" s="33">
        <f t="shared" si="4369"/>
        <v>1</v>
      </c>
      <c r="AC3314" s="33">
        <f t="shared" si="4407"/>
        <v>0</v>
      </c>
    </row>
    <row r="3315" spans="1:30" x14ac:dyDescent="0.25">
      <c r="A3315" s="31">
        <v>991</v>
      </c>
      <c r="B3315" s="31" t="s">
        <v>14</v>
      </c>
      <c r="C3315" s="31" t="s">
        <v>16</v>
      </c>
      <c r="D3315" s="31" t="s">
        <v>40</v>
      </c>
      <c r="E3315" s="31">
        <v>850</v>
      </c>
      <c r="F3315" s="32" t="s">
        <v>383</v>
      </c>
      <c r="G3315" s="22">
        <v>2.6</v>
      </c>
      <c r="H3315" s="22">
        <v>1.7</v>
      </c>
      <c r="I3315" s="22">
        <v>1</v>
      </c>
      <c r="J3315" s="22"/>
      <c r="K3315" s="22"/>
      <c r="L3315" s="22"/>
      <c r="M3315" s="22">
        <f t="shared" si="4350"/>
        <v>2.6</v>
      </c>
      <c r="N3315" s="22">
        <f t="shared" si="4351"/>
        <v>1.7</v>
      </c>
      <c r="O3315" s="22">
        <f t="shared" si="4352"/>
        <v>1</v>
      </c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>
        <f t="shared" si="4367"/>
        <v>2.6</v>
      </c>
      <c r="AA3315" s="33">
        <f t="shared" si="4368"/>
        <v>1.7</v>
      </c>
      <c r="AB3315" s="33">
        <f t="shared" si="4369"/>
        <v>1</v>
      </c>
      <c r="AC3315" s="33"/>
    </row>
    <row r="3316" spans="1:30" s="6" customFormat="1" x14ac:dyDescent="0.25">
      <c r="A3316" s="19">
        <v>991</v>
      </c>
      <c r="B3316" s="19" t="s">
        <v>109</v>
      </c>
      <c r="C3316" s="19"/>
      <c r="D3316" s="19"/>
      <c r="E3316" s="19"/>
      <c r="F3316" s="20" t="s">
        <v>391</v>
      </c>
      <c r="G3316" s="21">
        <f>G3317+G3349</f>
        <v>37276.9</v>
      </c>
      <c r="H3316" s="21">
        <f>H3317+H3349</f>
        <v>600010.1</v>
      </c>
      <c r="I3316" s="21">
        <f>I3317+I3349</f>
        <v>755965</v>
      </c>
      <c r="J3316" s="21">
        <f t="shared" ref="J3316:L3316" si="4408">J3317+J3349</f>
        <v>-990.8</v>
      </c>
      <c r="K3316" s="21">
        <f t="shared" si="4408"/>
        <v>-62824.800000000003</v>
      </c>
      <c r="L3316" s="21">
        <f t="shared" si="4408"/>
        <v>-464.8</v>
      </c>
      <c r="M3316" s="22">
        <f t="shared" si="4350"/>
        <v>36286.1</v>
      </c>
      <c r="N3316" s="22">
        <f t="shared" si="4351"/>
        <v>537185.29999999993</v>
      </c>
      <c r="O3316" s="22">
        <f t="shared" si="4352"/>
        <v>755500.2</v>
      </c>
      <c r="P3316" s="23">
        <f t="shared" ref="P3316:AC3316" si="4409">P3317+P3349</f>
        <v>415620.67700000003</v>
      </c>
      <c r="Q3316" s="23">
        <f t="shared" si="4409"/>
        <v>0</v>
      </c>
      <c r="R3316" s="23">
        <f t="shared" si="4409"/>
        <v>0</v>
      </c>
      <c r="S3316" s="23">
        <f t="shared" ref="S3316" si="4410">S3317+S3349</f>
        <v>0</v>
      </c>
      <c r="T3316" s="23">
        <f t="shared" si="4409"/>
        <v>0</v>
      </c>
      <c r="U3316" s="23">
        <f t="shared" si="4409"/>
        <v>0</v>
      </c>
      <c r="V3316" s="23">
        <f t="shared" ref="V3316" si="4411">V3317+V3349</f>
        <v>0</v>
      </c>
      <c r="W3316" s="23">
        <f t="shared" si="4409"/>
        <v>0</v>
      </c>
      <c r="X3316" s="23">
        <f t="shared" si="4409"/>
        <v>0</v>
      </c>
      <c r="Y3316" s="23">
        <f t="shared" si="4409"/>
        <v>0</v>
      </c>
      <c r="Z3316" s="23">
        <f t="shared" si="4367"/>
        <v>451906.777</v>
      </c>
      <c r="AA3316" s="23">
        <f t="shared" si="4368"/>
        <v>537185.29999999993</v>
      </c>
      <c r="AB3316" s="23">
        <f t="shared" si="4369"/>
        <v>755500.2</v>
      </c>
      <c r="AC3316" s="23">
        <f t="shared" si="4409"/>
        <v>0</v>
      </c>
    </row>
    <row r="3317" spans="1:30" s="34" customFormat="1" x14ac:dyDescent="0.25">
      <c r="A3317" s="25">
        <v>991</v>
      </c>
      <c r="B3317" s="25" t="s">
        <v>109</v>
      </c>
      <c r="C3317" s="25" t="s">
        <v>14</v>
      </c>
      <c r="D3317" s="25"/>
      <c r="E3317" s="25"/>
      <c r="F3317" s="26" t="s">
        <v>398</v>
      </c>
      <c r="G3317" s="27">
        <f>G3318</f>
        <v>16048.099999999999</v>
      </c>
      <c r="H3317" s="27">
        <f t="shared" ref="H3317:AC3317" si="4412">H3318</f>
        <v>579575.19999999995</v>
      </c>
      <c r="I3317" s="27">
        <f t="shared" si="4412"/>
        <v>735530.1</v>
      </c>
      <c r="J3317" s="27">
        <f t="shared" si="4412"/>
        <v>-990.8</v>
      </c>
      <c r="K3317" s="27">
        <f t="shared" si="4412"/>
        <v>-62824.800000000003</v>
      </c>
      <c r="L3317" s="27">
        <f t="shared" si="4412"/>
        <v>-464.8</v>
      </c>
      <c r="M3317" s="22">
        <f t="shared" si="4350"/>
        <v>15057.3</v>
      </c>
      <c r="N3317" s="22">
        <f t="shared" si="4351"/>
        <v>516750.39999999997</v>
      </c>
      <c r="O3317" s="22">
        <f t="shared" si="4352"/>
        <v>735065.29999999993</v>
      </c>
      <c r="P3317" s="28">
        <f t="shared" si="4412"/>
        <v>415620.67700000003</v>
      </c>
      <c r="Q3317" s="28">
        <f t="shared" si="4412"/>
        <v>0</v>
      </c>
      <c r="R3317" s="28">
        <f t="shared" si="4412"/>
        <v>0</v>
      </c>
      <c r="S3317" s="28">
        <f t="shared" si="4412"/>
        <v>0</v>
      </c>
      <c r="T3317" s="28">
        <f t="shared" si="4412"/>
        <v>0</v>
      </c>
      <c r="U3317" s="28">
        <f t="shared" si="4412"/>
        <v>0</v>
      </c>
      <c r="V3317" s="28">
        <f t="shared" si="4412"/>
        <v>0</v>
      </c>
      <c r="W3317" s="28">
        <f t="shared" si="4412"/>
        <v>0</v>
      </c>
      <c r="X3317" s="28">
        <f t="shared" si="4412"/>
        <v>0</v>
      </c>
      <c r="Y3317" s="28">
        <f t="shared" si="4412"/>
        <v>0</v>
      </c>
      <c r="Z3317" s="28">
        <f t="shared" si="4367"/>
        <v>430677.97700000001</v>
      </c>
      <c r="AA3317" s="28">
        <f t="shared" si="4368"/>
        <v>516750.39999999997</v>
      </c>
      <c r="AB3317" s="28">
        <f t="shared" si="4369"/>
        <v>735065.29999999993</v>
      </c>
      <c r="AC3317" s="28">
        <f t="shared" si="4412"/>
        <v>0</v>
      </c>
    </row>
    <row r="3318" spans="1:30" ht="31.5" x14ac:dyDescent="0.25">
      <c r="A3318" s="31">
        <v>991</v>
      </c>
      <c r="B3318" s="31" t="s">
        <v>109</v>
      </c>
      <c r="C3318" s="31" t="s">
        <v>14</v>
      </c>
      <c r="D3318" s="31" t="s">
        <v>550</v>
      </c>
      <c r="E3318" s="31"/>
      <c r="F3318" s="32" t="s">
        <v>866</v>
      </c>
      <c r="G3318" s="22">
        <f>G3319+G3333+G3339</f>
        <v>16048.099999999999</v>
      </c>
      <c r="H3318" s="22">
        <f t="shared" ref="H3318:L3318" si="4413">H3319+H3333+H3339</f>
        <v>579575.19999999995</v>
      </c>
      <c r="I3318" s="22">
        <f t="shared" si="4413"/>
        <v>735530.1</v>
      </c>
      <c r="J3318" s="22">
        <f t="shared" si="4413"/>
        <v>-990.8</v>
      </c>
      <c r="K3318" s="22">
        <f t="shared" si="4413"/>
        <v>-62824.800000000003</v>
      </c>
      <c r="L3318" s="22">
        <f t="shared" si="4413"/>
        <v>-464.8</v>
      </c>
      <c r="M3318" s="22">
        <f t="shared" si="4350"/>
        <v>15057.3</v>
      </c>
      <c r="N3318" s="22">
        <f t="shared" si="4351"/>
        <v>516750.39999999997</v>
      </c>
      <c r="O3318" s="22">
        <f t="shared" si="4352"/>
        <v>735065.29999999993</v>
      </c>
      <c r="P3318" s="33">
        <f t="shared" ref="P3318:Q3318" si="4414">P3319+P3333+P3339</f>
        <v>415620.67700000003</v>
      </c>
      <c r="Q3318" s="33">
        <f t="shared" si="4414"/>
        <v>0</v>
      </c>
      <c r="R3318" s="33">
        <f t="shared" ref="R3318:T3318" si="4415">R3319+R3333+R3339</f>
        <v>0</v>
      </c>
      <c r="S3318" s="33">
        <f t="shared" si="4415"/>
        <v>0</v>
      </c>
      <c r="T3318" s="33">
        <f t="shared" si="4415"/>
        <v>0</v>
      </c>
      <c r="U3318" s="33">
        <f t="shared" ref="U3318:W3318" si="4416">U3319+U3333+U3339</f>
        <v>0</v>
      </c>
      <c r="V3318" s="33">
        <f t="shared" si="4416"/>
        <v>0</v>
      </c>
      <c r="W3318" s="33">
        <f t="shared" si="4416"/>
        <v>0</v>
      </c>
      <c r="X3318" s="33">
        <f t="shared" ref="X3318:Y3318" si="4417">X3319+X3333+X3339</f>
        <v>0</v>
      </c>
      <c r="Y3318" s="33">
        <f t="shared" si="4417"/>
        <v>0</v>
      </c>
      <c r="Z3318" s="33">
        <f t="shared" si="4367"/>
        <v>430677.97700000001</v>
      </c>
      <c r="AA3318" s="33">
        <f t="shared" si="4368"/>
        <v>516750.39999999997</v>
      </c>
      <c r="AB3318" s="33">
        <f t="shared" si="4369"/>
        <v>735065.29999999993</v>
      </c>
      <c r="AC3318" s="33">
        <f t="shared" ref="AC3318" si="4418">AC3319+AC3333+AC3339</f>
        <v>0</v>
      </c>
      <c r="AD3318" s="18"/>
    </row>
    <row r="3319" spans="1:30" ht="31.5" x14ac:dyDescent="0.25">
      <c r="A3319" s="31">
        <v>991</v>
      </c>
      <c r="B3319" s="31" t="s">
        <v>109</v>
      </c>
      <c r="C3319" s="31" t="s">
        <v>14</v>
      </c>
      <c r="D3319" s="31" t="s">
        <v>642</v>
      </c>
      <c r="E3319" s="31"/>
      <c r="F3319" s="32" t="s">
        <v>725</v>
      </c>
      <c r="G3319" s="22">
        <f>G3320+G3325+G3330</f>
        <v>5451.5999999999995</v>
      </c>
      <c r="H3319" s="22">
        <f t="shared" ref="H3319:L3319" si="4419">H3320+H3325+H3330</f>
        <v>559713.79999999993</v>
      </c>
      <c r="I3319" s="22">
        <f t="shared" si="4419"/>
        <v>725435.9</v>
      </c>
      <c r="J3319" s="22">
        <f t="shared" si="4419"/>
        <v>-464.8</v>
      </c>
      <c r="K3319" s="22">
        <f t="shared" si="4419"/>
        <v>-62824.800000000003</v>
      </c>
      <c r="L3319" s="22">
        <f t="shared" si="4419"/>
        <v>-464.8</v>
      </c>
      <c r="M3319" s="22">
        <f t="shared" si="4350"/>
        <v>4986.7999999999993</v>
      </c>
      <c r="N3319" s="22">
        <f t="shared" si="4351"/>
        <v>496888.99999999994</v>
      </c>
      <c r="O3319" s="22">
        <f t="shared" si="4352"/>
        <v>724971.1</v>
      </c>
      <c r="P3319" s="33">
        <f t="shared" ref="P3319:Q3319" si="4420">P3320+P3325+P3330</f>
        <v>0</v>
      </c>
      <c r="Q3319" s="33">
        <f t="shared" si="4420"/>
        <v>0</v>
      </c>
      <c r="R3319" s="33">
        <f t="shared" ref="R3319:T3319" si="4421">R3320+R3325+R3330</f>
        <v>0</v>
      </c>
      <c r="S3319" s="33">
        <f t="shared" si="4421"/>
        <v>0</v>
      </c>
      <c r="T3319" s="33">
        <f t="shared" si="4421"/>
        <v>0</v>
      </c>
      <c r="U3319" s="33">
        <f t="shared" ref="U3319:W3319" si="4422">U3320+U3325+U3330</f>
        <v>0</v>
      </c>
      <c r="V3319" s="33">
        <f t="shared" si="4422"/>
        <v>0</v>
      </c>
      <c r="W3319" s="33">
        <f t="shared" si="4422"/>
        <v>0</v>
      </c>
      <c r="X3319" s="33">
        <f t="shared" ref="X3319:Y3319" si="4423">X3320+X3325+X3330</f>
        <v>0</v>
      </c>
      <c r="Y3319" s="33">
        <f t="shared" si="4423"/>
        <v>0</v>
      </c>
      <c r="Z3319" s="33">
        <f t="shared" si="4367"/>
        <v>4986.7999999999993</v>
      </c>
      <c r="AA3319" s="33">
        <f t="shared" si="4368"/>
        <v>496888.99999999994</v>
      </c>
      <c r="AB3319" s="33">
        <f t="shared" si="4369"/>
        <v>724971.1</v>
      </c>
      <c r="AC3319" s="33">
        <f t="shared" ref="AC3319" si="4424">AC3320+AC3325+AC3330</f>
        <v>0</v>
      </c>
      <c r="AD3319" s="18"/>
    </row>
    <row r="3320" spans="1:30" ht="31.5" hidden="1" x14ac:dyDescent="0.25">
      <c r="A3320" s="31">
        <v>991</v>
      </c>
      <c r="B3320" s="31" t="s">
        <v>109</v>
      </c>
      <c r="C3320" s="31" t="s">
        <v>14</v>
      </c>
      <c r="D3320" s="31" t="s">
        <v>632</v>
      </c>
      <c r="E3320" s="31"/>
      <c r="F3320" s="32" t="s">
        <v>726</v>
      </c>
      <c r="G3320" s="22">
        <f>G3321+G3323</f>
        <v>0</v>
      </c>
      <c r="H3320" s="22">
        <f t="shared" ref="H3320:L3320" si="4425">H3321+H3323</f>
        <v>556111.19999999995</v>
      </c>
      <c r="I3320" s="22">
        <f t="shared" si="4425"/>
        <v>722905.3</v>
      </c>
      <c r="J3320" s="22">
        <f t="shared" si="4425"/>
        <v>0</v>
      </c>
      <c r="K3320" s="22">
        <f t="shared" si="4425"/>
        <v>-62360</v>
      </c>
      <c r="L3320" s="22">
        <f t="shared" si="4425"/>
        <v>0</v>
      </c>
      <c r="M3320" s="22">
        <f t="shared" si="4350"/>
        <v>0</v>
      </c>
      <c r="N3320" s="22">
        <f t="shared" si="4351"/>
        <v>493751.19999999995</v>
      </c>
      <c r="O3320" s="22">
        <f t="shared" si="4352"/>
        <v>722905.3</v>
      </c>
      <c r="P3320" s="33">
        <f t="shared" ref="P3320:Q3320" si="4426">P3321+P3323</f>
        <v>0</v>
      </c>
      <c r="Q3320" s="33">
        <f t="shared" si="4426"/>
        <v>0</v>
      </c>
      <c r="R3320" s="33">
        <f t="shared" ref="R3320:T3320" si="4427">R3321+R3323</f>
        <v>0</v>
      </c>
      <c r="S3320" s="33">
        <f t="shared" si="4427"/>
        <v>0</v>
      </c>
      <c r="T3320" s="33">
        <f t="shared" si="4427"/>
        <v>0</v>
      </c>
      <c r="U3320" s="33">
        <f t="shared" ref="U3320:W3320" si="4428">U3321+U3323</f>
        <v>0</v>
      </c>
      <c r="V3320" s="33">
        <f t="shared" si="4428"/>
        <v>0</v>
      </c>
      <c r="W3320" s="33">
        <f t="shared" si="4428"/>
        <v>0</v>
      </c>
      <c r="X3320" s="33">
        <f t="shared" ref="X3320:Y3320" si="4429">X3321+X3323</f>
        <v>0</v>
      </c>
      <c r="Y3320" s="33">
        <f t="shared" si="4429"/>
        <v>0</v>
      </c>
      <c r="Z3320" s="33">
        <f t="shared" si="4367"/>
        <v>0</v>
      </c>
      <c r="AA3320" s="33">
        <f t="shared" si="4368"/>
        <v>493751.19999999995</v>
      </c>
      <c r="AB3320" s="33">
        <f t="shared" si="4369"/>
        <v>722905.3</v>
      </c>
      <c r="AC3320" s="33">
        <f t="shared" ref="AC3320" si="4430">AC3321+AC3323</f>
        <v>0</v>
      </c>
      <c r="AD3320" s="18">
        <v>0</v>
      </c>
    </row>
    <row r="3321" spans="1:30" ht="31.5" hidden="1" x14ac:dyDescent="0.25">
      <c r="A3321" s="31">
        <v>991</v>
      </c>
      <c r="B3321" s="31" t="s">
        <v>109</v>
      </c>
      <c r="C3321" s="31" t="s">
        <v>14</v>
      </c>
      <c r="D3321" s="31" t="s">
        <v>632</v>
      </c>
      <c r="E3321" s="31" t="s">
        <v>7</v>
      </c>
      <c r="F3321" s="32" t="s">
        <v>385</v>
      </c>
      <c r="G3321" s="22">
        <f>G3322</f>
        <v>0</v>
      </c>
      <c r="H3321" s="22">
        <f t="shared" ref="H3321:AC3321" si="4431">H3322</f>
        <v>25000</v>
      </c>
      <c r="I3321" s="22">
        <f t="shared" si="4431"/>
        <v>25000</v>
      </c>
      <c r="J3321" s="22">
        <f t="shared" si="4431"/>
        <v>0</v>
      </c>
      <c r="K3321" s="22">
        <f t="shared" si="4431"/>
        <v>0</v>
      </c>
      <c r="L3321" s="22">
        <f t="shared" si="4431"/>
        <v>0</v>
      </c>
      <c r="M3321" s="22">
        <f t="shared" si="4350"/>
        <v>0</v>
      </c>
      <c r="N3321" s="22">
        <f t="shared" si="4351"/>
        <v>25000</v>
      </c>
      <c r="O3321" s="22">
        <f t="shared" si="4352"/>
        <v>25000</v>
      </c>
      <c r="P3321" s="33">
        <f t="shared" si="4431"/>
        <v>0</v>
      </c>
      <c r="Q3321" s="33">
        <f t="shared" si="4431"/>
        <v>0</v>
      </c>
      <c r="R3321" s="33">
        <f t="shared" si="4431"/>
        <v>0</v>
      </c>
      <c r="S3321" s="33">
        <f t="shared" si="4431"/>
        <v>0</v>
      </c>
      <c r="T3321" s="33">
        <f t="shared" si="4431"/>
        <v>0</v>
      </c>
      <c r="U3321" s="33">
        <f t="shared" si="4431"/>
        <v>0</v>
      </c>
      <c r="V3321" s="33">
        <f t="shared" si="4431"/>
        <v>0</v>
      </c>
      <c r="W3321" s="33">
        <f t="shared" si="4431"/>
        <v>0</v>
      </c>
      <c r="X3321" s="33">
        <f t="shared" si="4431"/>
        <v>0</v>
      </c>
      <c r="Y3321" s="33">
        <f t="shared" si="4431"/>
        <v>0</v>
      </c>
      <c r="Z3321" s="33">
        <f t="shared" si="4367"/>
        <v>0</v>
      </c>
      <c r="AA3321" s="33">
        <f t="shared" si="4368"/>
        <v>25000</v>
      </c>
      <c r="AB3321" s="33">
        <f t="shared" si="4369"/>
        <v>25000</v>
      </c>
      <c r="AC3321" s="33">
        <f t="shared" si="4431"/>
        <v>0</v>
      </c>
      <c r="AD3321" s="18">
        <v>0</v>
      </c>
    </row>
    <row r="3322" spans="1:30" ht="31.5" hidden="1" x14ac:dyDescent="0.25">
      <c r="A3322" s="31">
        <v>991</v>
      </c>
      <c r="B3322" s="31" t="s">
        <v>109</v>
      </c>
      <c r="C3322" s="31" t="s">
        <v>14</v>
      </c>
      <c r="D3322" s="31" t="s">
        <v>632</v>
      </c>
      <c r="E3322" s="31">
        <v>240</v>
      </c>
      <c r="F3322" s="32" t="s">
        <v>374</v>
      </c>
      <c r="G3322" s="22">
        <v>0</v>
      </c>
      <c r="H3322" s="22">
        <v>25000</v>
      </c>
      <c r="I3322" s="22">
        <v>25000</v>
      </c>
      <c r="J3322" s="22"/>
      <c r="K3322" s="22"/>
      <c r="L3322" s="22"/>
      <c r="M3322" s="22">
        <f t="shared" si="4350"/>
        <v>0</v>
      </c>
      <c r="N3322" s="22">
        <f t="shared" si="4351"/>
        <v>25000</v>
      </c>
      <c r="O3322" s="22">
        <f t="shared" si="4352"/>
        <v>25000</v>
      </c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>
        <f t="shared" si="4367"/>
        <v>0</v>
      </c>
      <c r="AA3322" s="33">
        <f t="shared" si="4368"/>
        <v>25000</v>
      </c>
      <c r="AB3322" s="33">
        <f t="shared" si="4369"/>
        <v>25000</v>
      </c>
      <c r="AC3322" s="33"/>
      <c r="AD3322" s="18">
        <v>0</v>
      </c>
    </row>
    <row r="3323" spans="1:30" ht="47.25" hidden="1" x14ac:dyDescent="0.25">
      <c r="A3323" s="31">
        <v>991</v>
      </c>
      <c r="B3323" s="31" t="s">
        <v>109</v>
      </c>
      <c r="C3323" s="31" t="s">
        <v>14</v>
      </c>
      <c r="D3323" s="31" t="s">
        <v>632</v>
      </c>
      <c r="E3323" s="31" t="s">
        <v>26</v>
      </c>
      <c r="F3323" s="32" t="s">
        <v>387</v>
      </c>
      <c r="G3323" s="22">
        <f>G3324</f>
        <v>0</v>
      </c>
      <c r="H3323" s="22">
        <f t="shared" ref="H3323:AC3323" si="4432">H3324</f>
        <v>531111.19999999995</v>
      </c>
      <c r="I3323" s="22">
        <f t="shared" si="4432"/>
        <v>697905.3</v>
      </c>
      <c r="J3323" s="22">
        <f t="shared" si="4432"/>
        <v>0</v>
      </c>
      <c r="K3323" s="22">
        <f t="shared" si="4432"/>
        <v>-62360</v>
      </c>
      <c r="L3323" s="22">
        <f t="shared" si="4432"/>
        <v>0</v>
      </c>
      <c r="M3323" s="22">
        <f t="shared" si="4350"/>
        <v>0</v>
      </c>
      <c r="N3323" s="22">
        <f t="shared" si="4351"/>
        <v>468751.19999999995</v>
      </c>
      <c r="O3323" s="22">
        <f t="shared" si="4352"/>
        <v>697905.3</v>
      </c>
      <c r="P3323" s="33">
        <f t="shared" si="4432"/>
        <v>0</v>
      </c>
      <c r="Q3323" s="33">
        <f t="shared" si="4432"/>
        <v>0</v>
      </c>
      <c r="R3323" s="33">
        <f t="shared" si="4432"/>
        <v>0</v>
      </c>
      <c r="S3323" s="33">
        <f t="shared" si="4432"/>
        <v>0</v>
      </c>
      <c r="T3323" s="33">
        <f t="shared" si="4432"/>
        <v>0</v>
      </c>
      <c r="U3323" s="33">
        <f t="shared" si="4432"/>
        <v>0</v>
      </c>
      <c r="V3323" s="33">
        <f t="shared" si="4432"/>
        <v>0</v>
      </c>
      <c r="W3323" s="33">
        <f t="shared" si="4432"/>
        <v>0</v>
      </c>
      <c r="X3323" s="33">
        <f t="shared" si="4432"/>
        <v>0</v>
      </c>
      <c r="Y3323" s="33">
        <f t="shared" si="4432"/>
        <v>0</v>
      </c>
      <c r="Z3323" s="33">
        <f t="shared" si="4367"/>
        <v>0</v>
      </c>
      <c r="AA3323" s="33">
        <f t="shared" si="4368"/>
        <v>468751.19999999995</v>
      </c>
      <c r="AB3323" s="33">
        <f t="shared" si="4369"/>
        <v>697905.3</v>
      </c>
      <c r="AC3323" s="33">
        <f t="shared" si="4432"/>
        <v>0</v>
      </c>
      <c r="AD3323" s="18">
        <v>0</v>
      </c>
    </row>
    <row r="3324" spans="1:30" hidden="1" x14ac:dyDescent="0.25">
      <c r="A3324" s="31">
        <v>991</v>
      </c>
      <c r="B3324" s="31" t="s">
        <v>109</v>
      </c>
      <c r="C3324" s="31" t="s">
        <v>14</v>
      </c>
      <c r="D3324" s="31" t="s">
        <v>632</v>
      </c>
      <c r="E3324" s="31">
        <v>410</v>
      </c>
      <c r="F3324" s="32" t="s">
        <v>378</v>
      </c>
      <c r="G3324" s="22">
        <v>0</v>
      </c>
      <c r="H3324" s="22">
        <v>531111.19999999995</v>
      </c>
      <c r="I3324" s="22">
        <v>697905.3</v>
      </c>
      <c r="J3324" s="22"/>
      <c r="K3324" s="22">
        <v>-62360</v>
      </c>
      <c r="L3324" s="22"/>
      <c r="M3324" s="22">
        <f t="shared" si="4350"/>
        <v>0</v>
      </c>
      <c r="N3324" s="22">
        <f t="shared" si="4351"/>
        <v>468751.19999999995</v>
      </c>
      <c r="O3324" s="22">
        <f t="shared" si="4352"/>
        <v>697905.3</v>
      </c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>
        <f t="shared" si="4367"/>
        <v>0</v>
      </c>
      <c r="AA3324" s="33">
        <f t="shared" si="4368"/>
        <v>468751.19999999995</v>
      </c>
      <c r="AB3324" s="33">
        <f t="shared" si="4369"/>
        <v>697905.3</v>
      </c>
      <c r="AC3324" s="33"/>
      <c r="AD3324" s="18">
        <v>0</v>
      </c>
    </row>
    <row r="3325" spans="1:30" ht="31.5" x14ac:dyDescent="0.25">
      <c r="A3325" s="31">
        <v>991</v>
      </c>
      <c r="B3325" s="31" t="s">
        <v>109</v>
      </c>
      <c r="C3325" s="31" t="s">
        <v>14</v>
      </c>
      <c r="D3325" s="31" t="s">
        <v>633</v>
      </c>
      <c r="E3325" s="31"/>
      <c r="F3325" s="32" t="s">
        <v>727</v>
      </c>
      <c r="G3325" s="22">
        <f>G3326+G3328</f>
        <v>5391.4</v>
      </c>
      <c r="H3325" s="22">
        <f t="shared" ref="H3325:L3325" si="4433">H3326+H3328</f>
        <v>3602.6000000000004</v>
      </c>
      <c r="I3325" s="22">
        <f t="shared" si="4433"/>
        <v>2530.6</v>
      </c>
      <c r="J3325" s="22">
        <f t="shared" si="4433"/>
        <v>-464.8</v>
      </c>
      <c r="K3325" s="22">
        <f t="shared" si="4433"/>
        <v>-464.8</v>
      </c>
      <c r="L3325" s="22">
        <f t="shared" si="4433"/>
        <v>-464.8</v>
      </c>
      <c r="M3325" s="22">
        <f t="shared" si="4350"/>
        <v>4926.5999999999995</v>
      </c>
      <c r="N3325" s="22">
        <f t="shared" si="4351"/>
        <v>3137.8</v>
      </c>
      <c r="O3325" s="22">
        <f t="shared" si="4352"/>
        <v>2065.7999999999997</v>
      </c>
      <c r="P3325" s="33">
        <f t="shared" ref="P3325:Q3325" si="4434">P3326+P3328</f>
        <v>0</v>
      </c>
      <c r="Q3325" s="33">
        <f t="shared" si="4434"/>
        <v>0</v>
      </c>
      <c r="R3325" s="33">
        <f t="shared" ref="R3325:T3325" si="4435">R3326+R3328</f>
        <v>0</v>
      </c>
      <c r="S3325" s="33">
        <f t="shared" si="4435"/>
        <v>0</v>
      </c>
      <c r="T3325" s="33">
        <f t="shared" si="4435"/>
        <v>0</v>
      </c>
      <c r="U3325" s="33">
        <f t="shared" ref="U3325:W3325" si="4436">U3326+U3328</f>
        <v>0</v>
      </c>
      <c r="V3325" s="33">
        <f t="shared" si="4436"/>
        <v>0</v>
      </c>
      <c r="W3325" s="33">
        <f t="shared" si="4436"/>
        <v>0</v>
      </c>
      <c r="X3325" s="33">
        <f t="shared" ref="X3325:Y3325" si="4437">X3326+X3328</f>
        <v>0</v>
      </c>
      <c r="Y3325" s="33">
        <f t="shared" si="4437"/>
        <v>0</v>
      </c>
      <c r="Z3325" s="33">
        <f t="shared" si="4367"/>
        <v>4926.5999999999995</v>
      </c>
      <c r="AA3325" s="33">
        <f t="shared" si="4368"/>
        <v>3137.8</v>
      </c>
      <c r="AB3325" s="33">
        <f t="shared" si="4369"/>
        <v>2065.7999999999997</v>
      </c>
      <c r="AC3325" s="33">
        <f t="shared" ref="AC3325" si="4438">AC3326+AC3328</f>
        <v>0</v>
      </c>
    </row>
    <row r="3326" spans="1:30" ht="31.5" x14ac:dyDescent="0.25">
      <c r="A3326" s="31">
        <v>991</v>
      </c>
      <c r="B3326" s="31" t="s">
        <v>109</v>
      </c>
      <c r="C3326" s="31" t="s">
        <v>14</v>
      </c>
      <c r="D3326" s="31" t="s">
        <v>633</v>
      </c>
      <c r="E3326" s="31" t="s">
        <v>7</v>
      </c>
      <c r="F3326" s="32" t="s">
        <v>385</v>
      </c>
      <c r="G3326" s="22">
        <f>G3327</f>
        <v>1894.7</v>
      </c>
      <c r="H3326" s="22">
        <f t="shared" ref="H3326:AC3326" si="4439">H3327</f>
        <v>1894.7</v>
      </c>
      <c r="I3326" s="22">
        <f t="shared" si="4439"/>
        <v>1894.7</v>
      </c>
      <c r="J3326" s="22">
        <f t="shared" si="4439"/>
        <v>-464.8</v>
      </c>
      <c r="K3326" s="22">
        <f t="shared" si="4439"/>
        <v>-464.8</v>
      </c>
      <c r="L3326" s="22">
        <f t="shared" si="4439"/>
        <v>-464.8</v>
      </c>
      <c r="M3326" s="22">
        <f t="shared" si="4350"/>
        <v>1429.9</v>
      </c>
      <c r="N3326" s="22">
        <f t="shared" si="4351"/>
        <v>1429.9</v>
      </c>
      <c r="O3326" s="22">
        <f t="shared" si="4352"/>
        <v>1429.9</v>
      </c>
      <c r="P3326" s="33">
        <f t="shared" si="4439"/>
        <v>0</v>
      </c>
      <c r="Q3326" s="33">
        <f t="shared" si="4439"/>
        <v>0</v>
      </c>
      <c r="R3326" s="33">
        <f t="shared" si="4439"/>
        <v>0</v>
      </c>
      <c r="S3326" s="33">
        <f t="shared" si="4439"/>
        <v>0</v>
      </c>
      <c r="T3326" s="33">
        <f t="shared" si="4439"/>
        <v>0</v>
      </c>
      <c r="U3326" s="33">
        <f t="shared" si="4439"/>
        <v>0</v>
      </c>
      <c r="V3326" s="33">
        <f t="shared" si="4439"/>
        <v>0</v>
      </c>
      <c r="W3326" s="33">
        <f t="shared" si="4439"/>
        <v>0</v>
      </c>
      <c r="X3326" s="33">
        <f t="shared" si="4439"/>
        <v>0</v>
      </c>
      <c r="Y3326" s="33">
        <f t="shared" si="4439"/>
        <v>0</v>
      </c>
      <c r="Z3326" s="33">
        <f t="shared" si="4367"/>
        <v>1429.9</v>
      </c>
      <c r="AA3326" s="33">
        <f t="shared" si="4368"/>
        <v>1429.9</v>
      </c>
      <c r="AB3326" s="33">
        <f t="shared" si="4369"/>
        <v>1429.9</v>
      </c>
      <c r="AC3326" s="33">
        <f t="shared" si="4439"/>
        <v>0</v>
      </c>
    </row>
    <row r="3327" spans="1:30" ht="31.5" x14ac:dyDescent="0.25">
      <c r="A3327" s="31">
        <v>991</v>
      </c>
      <c r="B3327" s="31" t="s">
        <v>109</v>
      </c>
      <c r="C3327" s="31" t="s">
        <v>14</v>
      </c>
      <c r="D3327" s="31" t="s">
        <v>633</v>
      </c>
      <c r="E3327" s="31">
        <v>240</v>
      </c>
      <c r="F3327" s="32" t="s">
        <v>374</v>
      </c>
      <c r="G3327" s="22">
        <v>1894.7</v>
      </c>
      <c r="H3327" s="22">
        <v>1894.7</v>
      </c>
      <c r="I3327" s="22">
        <v>1894.7</v>
      </c>
      <c r="J3327" s="22">
        <v>-464.8</v>
      </c>
      <c r="K3327" s="22">
        <v>-464.8</v>
      </c>
      <c r="L3327" s="22">
        <v>-464.8</v>
      </c>
      <c r="M3327" s="22">
        <f t="shared" si="4350"/>
        <v>1429.9</v>
      </c>
      <c r="N3327" s="22">
        <f t="shared" si="4351"/>
        <v>1429.9</v>
      </c>
      <c r="O3327" s="22">
        <f t="shared" si="4352"/>
        <v>1429.9</v>
      </c>
      <c r="P3327" s="33"/>
      <c r="Q3327" s="33"/>
      <c r="R3327" s="33"/>
      <c r="S3327" s="33"/>
      <c r="T3327" s="33"/>
      <c r="U3327" s="33"/>
      <c r="V3327" s="33"/>
      <c r="W3327" s="33"/>
      <c r="X3327" s="33"/>
      <c r="Y3327" s="33"/>
      <c r="Z3327" s="33">
        <f t="shared" si="4367"/>
        <v>1429.9</v>
      </c>
      <c r="AA3327" s="33">
        <f t="shared" si="4368"/>
        <v>1429.9</v>
      </c>
      <c r="AB3327" s="33">
        <f t="shared" si="4369"/>
        <v>1429.9</v>
      </c>
      <c r="AC3327" s="33"/>
    </row>
    <row r="3328" spans="1:30" x14ac:dyDescent="0.25">
      <c r="A3328" s="31">
        <v>991</v>
      </c>
      <c r="B3328" s="31" t="s">
        <v>109</v>
      </c>
      <c r="C3328" s="31" t="s">
        <v>14</v>
      </c>
      <c r="D3328" s="31" t="s">
        <v>633</v>
      </c>
      <c r="E3328" s="31" t="s">
        <v>8</v>
      </c>
      <c r="F3328" s="32" t="s">
        <v>389</v>
      </c>
      <c r="G3328" s="22">
        <f>G3329</f>
        <v>3496.7</v>
      </c>
      <c r="H3328" s="22">
        <f t="shared" ref="H3328:AC3328" si="4440">H3329</f>
        <v>1707.9</v>
      </c>
      <c r="I3328" s="22">
        <f t="shared" si="4440"/>
        <v>635.9</v>
      </c>
      <c r="J3328" s="22">
        <f t="shared" si="4440"/>
        <v>0</v>
      </c>
      <c r="K3328" s="22">
        <f t="shared" si="4440"/>
        <v>0</v>
      </c>
      <c r="L3328" s="22">
        <f t="shared" si="4440"/>
        <v>0</v>
      </c>
      <c r="M3328" s="22">
        <f t="shared" si="4350"/>
        <v>3496.7</v>
      </c>
      <c r="N3328" s="22">
        <f t="shared" si="4351"/>
        <v>1707.9</v>
      </c>
      <c r="O3328" s="22">
        <f t="shared" si="4352"/>
        <v>635.9</v>
      </c>
      <c r="P3328" s="33">
        <f t="shared" si="4440"/>
        <v>0</v>
      </c>
      <c r="Q3328" s="33">
        <f t="shared" si="4440"/>
        <v>0</v>
      </c>
      <c r="R3328" s="33">
        <f t="shared" si="4440"/>
        <v>0</v>
      </c>
      <c r="S3328" s="33">
        <f t="shared" si="4440"/>
        <v>0</v>
      </c>
      <c r="T3328" s="33">
        <f t="shared" si="4440"/>
        <v>0</v>
      </c>
      <c r="U3328" s="33">
        <f t="shared" si="4440"/>
        <v>0</v>
      </c>
      <c r="V3328" s="33">
        <f t="shared" si="4440"/>
        <v>0</v>
      </c>
      <c r="W3328" s="33">
        <f t="shared" si="4440"/>
        <v>0</v>
      </c>
      <c r="X3328" s="33">
        <f t="shared" si="4440"/>
        <v>0</v>
      </c>
      <c r="Y3328" s="33">
        <f t="shared" si="4440"/>
        <v>0</v>
      </c>
      <c r="Z3328" s="33">
        <f t="shared" si="4367"/>
        <v>3496.7</v>
      </c>
      <c r="AA3328" s="33">
        <f t="shared" si="4368"/>
        <v>1707.9</v>
      </c>
      <c r="AB3328" s="33">
        <f t="shared" si="4369"/>
        <v>635.9</v>
      </c>
      <c r="AC3328" s="33">
        <f t="shared" si="4440"/>
        <v>0</v>
      </c>
    </row>
    <row r="3329" spans="1:30" x14ac:dyDescent="0.25">
      <c r="A3329" s="31">
        <v>991</v>
      </c>
      <c r="B3329" s="31" t="s">
        <v>109</v>
      </c>
      <c r="C3329" s="31" t="s">
        <v>14</v>
      </c>
      <c r="D3329" s="31" t="s">
        <v>633</v>
      </c>
      <c r="E3329" s="31">
        <v>850</v>
      </c>
      <c r="F3329" s="32" t="s">
        <v>383</v>
      </c>
      <c r="G3329" s="22">
        <v>3496.7</v>
      </c>
      <c r="H3329" s="22">
        <v>1707.9</v>
      </c>
      <c r="I3329" s="22">
        <v>635.9</v>
      </c>
      <c r="J3329" s="22"/>
      <c r="K3329" s="22"/>
      <c r="L3329" s="22"/>
      <c r="M3329" s="22">
        <f t="shared" si="4350"/>
        <v>3496.7</v>
      </c>
      <c r="N3329" s="22">
        <f t="shared" si="4351"/>
        <v>1707.9</v>
      </c>
      <c r="O3329" s="22">
        <f t="shared" si="4352"/>
        <v>635.9</v>
      </c>
      <c r="P3329" s="33"/>
      <c r="Q3329" s="33"/>
      <c r="R3329" s="33"/>
      <c r="S3329" s="33"/>
      <c r="T3329" s="33"/>
      <c r="U3329" s="33"/>
      <c r="V3329" s="33"/>
      <c r="W3329" s="33"/>
      <c r="X3329" s="33"/>
      <c r="Y3329" s="33"/>
      <c r="Z3329" s="33">
        <f t="shared" si="4367"/>
        <v>3496.7</v>
      </c>
      <c r="AA3329" s="33">
        <f t="shared" si="4368"/>
        <v>1707.9</v>
      </c>
      <c r="AB3329" s="33">
        <f t="shared" si="4369"/>
        <v>635.9</v>
      </c>
      <c r="AC3329" s="33"/>
    </row>
    <row r="3330" spans="1:30" ht="31.5" x14ac:dyDescent="0.25">
      <c r="A3330" s="31">
        <v>991</v>
      </c>
      <c r="B3330" s="31" t="s">
        <v>109</v>
      </c>
      <c r="C3330" s="31" t="s">
        <v>14</v>
      </c>
      <c r="D3330" s="31" t="s">
        <v>634</v>
      </c>
      <c r="E3330" s="31"/>
      <c r="F3330" s="32" t="s">
        <v>728</v>
      </c>
      <c r="G3330" s="22">
        <f>G3331</f>
        <v>60.2</v>
      </c>
      <c r="H3330" s="22">
        <f t="shared" ref="H3330:AC3331" si="4441">H3331</f>
        <v>0</v>
      </c>
      <c r="I3330" s="22">
        <f t="shared" si="4441"/>
        <v>0</v>
      </c>
      <c r="J3330" s="22">
        <f t="shared" si="4441"/>
        <v>0</v>
      </c>
      <c r="K3330" s="22">
        <f t="shared" si="4441"/>
        <v>0</v>
      </c>
      <c r="L3330" s="22">
        <f t="shared" si="4441"/>
        <v>0</v>
      </c>
      <c r="M3330" s="22">
        <f t="shared" si="4350"/>
        <v>60.2</v>
      </c>
      <c r="N3330" s="22">
        <f t="shared" si="4351"/>
        <v>0</v>
      </c>
      <c r="O3330" s="22">
        <f t="shared" si="4352"/>
        <v>0</v>
      </c>
      <c r="P3330" s="33">
        <f t="shared" si="4441"/>
        <v>0</v>
      </c>
      <c r="Q3330" s="33">
        <f t="shared" si="4441"/>
        <v>0</v>
      </c>
      <c r="R3330" s="33">
        <f t="shared" si="4441"/>
        <v>0</v>
      </c>
      <c r="S3330" s="33">
        <f t="shared" si="4441"/>
        <v>0</v>
      </c>
      <c r="T3330" s="33">
        <f t="shared" si="4441"/>
        <v>0</v>
      </c>
      <c r="U3330" s="33">
        <f t="shared" si="4441"/>
        <v>0</v>
      </c>
      <c r="V3330" s="33">
        <f t="shared" si="4441"/>
        <v>0</v>
      </c>
      <c r="W3330" s="33">
        <f t="shared" si="4441"/>
        <v>0</v>
      </c>
      <c r="X3330" s="33">
        <f t="shared" si="4441"/>
        <v>0</v>
      </c>
      <c r="Y3330" s="33">
        <f t="shared" si="4441"/>
        <v>0</v>
      </c>
      <c r="Z3330" s="33">
        <f t="shared" si="4367"/>
        <v>60.2</v>
      </c>
      <c r="AA3330" s="33">
        <f t="shared" si="4368"/>
        <v>0</v>
      </c>
      <c r="AB3330" s="33">
        <f t="shared" si="4369"/>
        <v>0</v>
      </c>
      <c r="AC3330" s="33">
        <f t="shared" si="4441"/>
        <v>0</v>
      </c>
    </row>
    <row r="3331" spans="1:30" ht="31.5" x14ac:dyDescent="0.25">
      <c r="A3331" s="31">
        <v>991</v>
      </c>
      <c r="B3331" s="31" t="s">
        <v>109</v>
      </c>
      <c r="C3331" s="31" t="s">
        <v>14</v>
      </c>
      <c r="D3331" s="31" t="s">
        <v>634</v>
      </c>
      <c r="E3331" s="31" t="s">
        <v>7</v>
      </c>
      <c r="F3331" s="32" t="s">
        <v>385</v>
      </c>
      <c r="G3331" s="22">
        <f>G3332</f>
        <v>60.2</v>
      </c>
      <c r="H3331" s="22">
        <f t="shared" si="4441"/>
        <v>0</v>
      </c>
      <c r="I3331" s="22">
        <f t="shared" si="4441"/>
        <v>0</v>
      </c>
      <c r="J3331" s="22">
        <f t="shared" si="4441"/>
        <v>0</v>
      </c>
      <c r="K3331" s="22">
        <f t="shared" si="4441"/>
        <v>0</v>
      </c>
      <c r="L3331" s="22">
        <f t="shared" si="4441"/>
        <v>0</v>
      </c>
      <c r="M3331" s="22">
        <f t="shared" si="4350"/>
        <v>60.2</v>
      </c>
      <c r="N3331" s="22">
        <f t="shared" si="4351"/>
        <v>0</v>
      </c>
      <c r="O3331" s="22">
        <f t="shared" si="4352"/>
        <v>0</v>
      </c>
      <c r="P3331" s="33">
        <f t="shared" si="4441"/>
        <v>0</v>
      </c>
      <c r="Q3331" s="33">
        <f t="shared" si="4441"/>
        <v>0</v>
      </c>
      <c r="R3331" s="33">
        <f t="shared" si="4441"/>
        <v>0</v>
      </c>
      <c r="S3331" s="33">
        <f t="shared" si="4441"/>
        <v>0</v>
      </c>
      <c r="T3331" s="33">
        <f t="shared" si="4441"/>
        <v>0</v>
      </c>
      <c r="U3331" s="33">
        <f t="shared" si="4441"/>
        <v>0</v>
      </c>
      <c r="V3331" s="33">
        <f t="shared" si="4441"/>
        <v>0</v>
      </c>
      <c r="W3331" s="33">
        <f t="shared" si="4441"/>
        <v>0</v>
      </c>
      <c r="X3331" s="33">
        <f t="shared" si="4441"/>
        <v>0</v>
      </c>
      <c r="Y3331" s="33">
        <f t="shared" si="4441"/>
        <v>0</v>
      </c>
      <c r="Z3331" s="33">
        <f t="shared" si="4367"/>
        <v>60.2</v>
      </c>
      <c r="AA3331" s="33">
        <f t="shared" si="4368"/>
        <v>0</v>
      </c>
      <c r="AB3331" s="33">
        <f t="shared" si="4369"/>
        <v>0</v>
      </c>
      <c r="AC3331" s="33">
        <f t="shared" si="4441"/>
        <v>0</v>
      </c>
    </row>
    <row r="3332" spans="1:30" ht="31.5" x14ac:dyDescent="0.25">
      <c r="A3332" s="31">
        <v>991</v>
      </c>
      <c r="B3332" s="31" t="s">
        <v>109</v>
      </c>
      <c r="C3332" s="31" t="s">
        <v>14</v>
      </c>
      <c r="D3332" s="31" t="s">
        <v>634</v>
      </c>
      <c r="E3332" s="31">
        <v>240</v>
      </c>
      <c r="F3332" s="32" t="s">
        <v>374</v>
      </c>
      <c r="G3332" s="22">
        <v>60.2</v>
      </c>
      <c r="H3332" s="22">
        <v>0</v>
      </c>
      <c r="I3332" s="22">
        <v>0</v>
      </c>
      <c r="J3332" s="22"/>
      <c r="K3332" s="22"/>
      <c r="L3332" s="22"/>
      <c r="M3332" s="22">
        <f t="shared" si="4350"/>
        <v>60.2</v>
      </c>
      <c r="N3332" s="22">
        <f t="shared" si="4351"/>
        <v>0</v>
      </c>
      <c r="O3332" s="22">
        <f t="shared" si="4352"/>
        <v>0</v>
      </c>
      <c r="P3332" s="33"/>
      <c r="Q3332" s="33"/>
      <c r="R3332" s="33"/>
      <c r="S3332" s="33"/>
      <c r="T3332" s="33"/>
      <c r="U3332" s="33"/>
      <c r="V3332" s="33"/>
      <c r="W3332" s="33"/>
      <c r="X3332" s="33"/>
      <c r="Y3332" s="33"/>
      <c r="Z3332" s="33">
        <f t="shared" si="4367"/>
        <v>60.2</v>
      </c>
      <c r="AA3332" s="33">
        <f t="shared" si="4368"/>
        <v>0</v>
      </c>
      <c r="AB3332" s="33">
        <f t="shared" si="4369"/>
        <v>0</v>
      </c>
      <c r="AC3332" s="33"/>
    </row>
    <row r="3333" spans="1:30" ht="31.5" x14ac:dyDescent="0.25">
      <c r="A3333" s="31">
        <v>991</v>
      </c>
      <c r="B3333" s="31" t="s">
        <v>109</v>
      </c>
      <c r="C3333" s="31" t="s">
        <v>14</v>
      </c>
      <c r="D3333" s="31" t="s">
        <v>643</v>
      </c>
      <c r="E3333" s="31"/>
      <c r="F3333" s="32" t="s">
        <v>729</v>
      </c>
      <c r="G3333" s="22">
        <f>G3334</f>
        <v>10070.5</v>
      </c>
      <c r="H3333" s="22">
        <f t="shared" ref="H3333:AC3333" si="4442">H3334</f>
        <v>10080.799999999999</v>
      </c>
      <c r="I3333" s="22">
        <f t="shared" si="4442"/>
        <v>10094.200000000001</v>
      </c>
      <c r="J3333" s="22">
        <f t="shared" si="4442"/>
        <v>0</v>
      </c>
      <c r="K3333" s="22">
        <f t="shared" si="4442"/>
        <v>0</v>
      </c>
      <c r="L3333" s="22">
        <f t="shared" si="4442"/>
        <v>0</v>
      </c>
      <c r="M3333" s="22">
        <f t="shared" si="4350"/>
        <v>10070.5</v>
      </c>
      <c r="N3333" s="22">
        <f t="shared" si="4351"/>
        <v>10080.799999999999</v>
      </c>
      <c r="O3333" s="22">
        <f t="shared" si="4352"/>
        <v>10094.200000000001</v>
      </c>
      <c r="P3333" s="33">
        <f t="shared" si="4442"/>
        <v>0</v>
      </c>
      <c r="Q3333" s="33">
        <f t="shared" si="4442"/>
        <v>0</v>
      </c>
      <c r="R3333" s="33">
        <f t="shared" si="4442"/>
        <v>0</v>
      </c>
      <c r="S3333" s="33">
        <f t="shared" si="4442"/>
        <v>0</v>
      </c>
      <c r="T3333" s="33">
        <f t="shared" si="4442"/>
        <v>0</v>
      </c>
      <c r="U3333" s="33">
        <f t="shared" si="4442"/>
        <v>0</v>
      </c>
      <c r="V3333" s="33">
        <f t="shared" si="4442"/>
        <v>0</v>
      </c>
      <c r="W3333" s="33">
        <f t="shared" si="4442"/>
        <v>0</v>
      </c>
      <c r="X3333" s="33">
        <f t="shared" si="4442"/>
        <v>0</v>
      </c>
      <c r="Y3333" s="33">
        <f t="shared" si="4442"/>
        <v>0</v>
      </c>
      <c r="Z3333" s="33">
        <f t="shared" si="4367"/>
        <v>10070.5</v>
      </c>
      <c r="AA3333" s="33">
        <f t="shared" si="4368"/>
        <v>10080.799999999999</v>
      </c>
      <c r="AB3333" s="33">
        <f t="shared" si="4369"/>
        <v>10094.200000000001</v>
      </c>
      <c r="AC3333" s="33">
        <f t="shared" si="4442"/>
        <v>0</v>
      </c>
      <c r="AD3333" s="18"/>
    </row>
    <row r="3334" spans="1:30" ht="31.5" x14ac:dyDescent="0.25">
      <c r="A3334" s="31">
        <v>991</v>
      </c>
      <c r="B3334" s="31" t="s">
        <v>109</v>
      </c>
      <c r="C3334" s="31" t="s">
        <v>14</v>
      </c>
      <c r="D3334" s="31" t="s">
        <v>635</v>
      </c>
      <c r="E3334" s="31"/>
      <c r="F3334" s="32" t="s">
        <v>730</v>
      </c>
      <c r="G3334" s="22">
        <f>G3335+G3337</f>
        <v>10070.5</v>
      </c>
      <c r="H3334" s="22">
        <f t="shared" ref="H3334:L3334" si="4443">H3335+H3337</f>
        <v>10080.799999999999</v>
      </c>
      <c r="I3334" s="22">
        <f t="shared" si="4443"/>
        <v>10094.200000000001</v>
      </c>
      <c r="J3334" s="22">
        <f t="shared" si="4443"/>
        <v>0</v>
      </c>
      <c r="K3334" s="22">
        <f t="shared" si="4443"/>
        <v>0</v>
      </c>
      <c r="L3334" s="22">
        <f t="shared" si="4443"/>
        <v>0</v>
      </c>
      <c r="M3334" s="22">
        <f t="shared" si="4350"/>
        <v>10070.5</v>
      </c>
      <c r="N3334" s="22">
        <f t="shared" si="4351"/>
        <v>10080.799999999999</v>
      </c>
      <c r="O3334" s="22">
        <f t="shared" si="4352"/>
        <v>10094.200000000001</v>
      </c>
      <c r="P3334" s="33">
        <f t="shared" ref="P3334:Q3334" si="4444">P3335+P3337</f>
        <v>0</v>
      </c>
      <c r="Q3334" s="33">
        <f t="shared" si="4444"/>
        <v>0</v>
      </c>
      <c r="R3334" s="33">
        <f t="shared" ref="R3334:T3334" si="4445">R3335+R3337</f>
        <v>0</v>
      </c>
      <c r="S3334" s="33">
        <f t="shared" si="4445"/>
        <v>0</v>
      </c>
      <c r="T3334" s="33">
        <f t="shared" si="4445"/>
        <v>0</v>
      </c>
      <c r="U3334" s="33">
        <f t="shared" ref="U3334:W3334" si="4446">U3335+U3337</f>
        <v>0</v>
      </c>
      <c r="V3334" s="33">
        <f t="shared" si="4446"/>
        <v>0</v>
      </c>
      <c r="W3334" s="33">
        <f t="shared" si="4446"/>
        <v>0</v>
      </c>
      <c r="X3334" s="33">
        <f t="shared" ref="X3334:Y3334" si="4447">X3335+X3337</f>
        <v>0</v>
      </c>
      <c r="Y3334" s="33">
        <f t="shared" si="4447"/>
        <v>0</v>
      </c>
      <c r="Z3334" s="33">
        <f t="shared" si="4367"/>
        <v>10070.5</v>
      </c>
      <c r="AA3334" s="33">
        <f t="shared" si="4368"/>
        <v>10080.799999999999</v>
      </c>
      <c r="AB3334" s="33">
        <f t="shared" si="4369"/>
        <v>10094.200000000001</v>
      </c>
      <c r="AC3334" s="33">
        <f t="shared" ref="AC3334" si="4448">AC3335+AC3337</f>
        <v>0</v>
      </c>
    </row>
    <row r="3335" spans="1:30" ht="31.5" x14ac:dyDescent="0.25">
      <c r="A3335" s="31">
        <v>991</v>
      </c>
      <c r="B3335" s="31" t="s">
        <v>109</v>
      </c>
      <c r="C3335" s="31" t="s">
        <v>14</v>
      </c>
      <c r="D3335" s="31" t="s">
        <v>635</v>
      </c>
      <c r="E3335" s="31" t="s">
        <v>7</v>
      </c>
      <c r="F3335" s="32" t="s">
        <v>385</v>
      </c>
      <c r="G3335" s="22">
        <f>G3336</f>
        <v>9710.5</v>
      </c>
      <c r="H3335" s="22">
        <f t="shared" ref="H3335:AC3335" si="4449">H3336</f>
        <v>9720.7999999999993</v>
      </c>
      <c r="I3335" s="22">
        <f t="shared" si="4449"/>
        <v>9734.2000000000007</v>
      </c>
      <c r="J3335" s="22">
        <f t="shared" si="4449"/>
        <v>0</v>
      </c>
      <c r="K3335" s="22">
        <f t="shared" si="4449"/>
        <v>0</v>
      </c>
      <c r="L3335" s="22">
        <f t="shared" si="4449"/>
        <v>0</v>
      </c>
      <c r="M3335" s="22">
        <f t="shared" si="4350"/>
        <v>9710.5</v>
      </c>
      <c r="N3335" s="22">
        <f t="shared" si="4351"/>
        <v>9720.7999999999993</v>
      </c>
      <c r="O3335" s="22">
        <f t="shared" si="4352"/>
        <v>9734.2000000000007</v>
      </c>
      <c r="P3335" s="33">
        <f t="shared" si="4449"/>
        <v>0</v>
      </c>
      <c r="Q3335" s="33">
        <f t="shared" si="4449"/>
        <v>0</v>
      </c>
      <c r="R3335" s="33">
        <f t="shared" si="4449"/>
        <v>0</v>
      </c>
      <c r="S3335" s="33">
        <f t="shared" si="4449"/>
        <v>0</v>
      </c>
      <c r="T3335" s="33">
        <f t="shared" si="4449"/>
        <v>0</v>
      </c>
      <c r="U3335" s="33">
        <f t="shared" si="4449"/>
        <v>0</v>
      </c>
      <c r="V3335" s="33">
        <f t="shared" si="4449"/>
        <v>0</v>
      </c>
      <c r="W3335" s="33">
        <f t="shared" si="4449"/>
        <v>0</v>
      </c>
      <c r="X3335" s="33">
        <f t="shared" si="4449"/>
        <v>0</v>
      </c>
      <c r="Y3335" s="33">
        <f t="shared" si="4449"/>
        <v>0</v>
      </c>
      <c r="Z3335" s="33">
        <f t="shared" si="4367"/>
        <v>9710.5</v>
      </c>
      <c r="AA3335" s="33">
        <f t="shared" si="4368"/>
        <v>9720.7999999999993</v>
      </c>
      <c r="AB3335" s="33">
        <f t="shared" si="4369"/>
        <v>9734.2000000000007</v>
      </c>
      <c r="AC3335" s="33">
        <f t="shared" si="4449"/>
        <v>0</v>
      </c>
    </row>
    <row r="3336" spans="1:30" ht="31.5" x14ac:dyDescent="0.25">
      <c r="A3336" s="31">
        <v>991</v>
      </c>
      <c r="B3336" s="31" t="s">
        <v>109</v>
      </c>
      <c r="C3336" s="31" t="s">
        <v>14</v>
      </c>
      <c r="D3336" s="31" t="s">
        <v>635</v>
      </c>
      <c r="E3336" s="31">
        <v>240</v>
      </c>
      <c r="F3336" s="32" t="s">
        <v>374</v>
      </c>
      <c r="G3336" s="22">
        <v>9710.5</v>
      </c>
      <c r="H3336" s="22">
        <v>9720.7999999999993</v>
      </c>
      <c r="I3336" s="22">
        <v>9734.2000000000007</v>
      </c>
      <c r="J3336" s="22"/>
      <c r="K3336" s="22"/>
      <c r="L3336" s="22"/>
      <c r="M3336" s="22">
        <f t="shared" si="4350"/>
        <v>9710.5</v>
      </c>
      <c r="N3336" s="22">
        <f t="shared" si="4351"/>
        <v>9720.7999999999993</v>
      </c>
      <c r="O3336" s="22">
        <f t="shared" si="4352"/>
        <v>9734.2000000000007</v>
      </c>
      <c r="P3336" s="33"/>
      <c r="Q3336" s="33"/>
      <c r="R3336" s="33"/>
      <c r="S3336" s="33"/>
      <c r="T3336" s="33"/>
      <c r="U3336" s="33"/>
      <c r="V3336" s="33"/>
      <c r="W3336" s="33"/>
      <c r="X3336" s="33"/>
      <c r="Y3336" s="33"/>
      <c r="Z3336" s="33">
        <f t="shared" si="4367"/>
        <v>9710.5</v>
      </c>
      <c r="AA3336" s="33">
        <f t="shared" si="4368"/>
        <v>9720.7999999999993</v>
      </c>
      <c r="AB3336" s="33">
        <f t="shared" si="4369"/>
        <v>9734.2000000000007</v>
      </c>
      <c r="AC3336" s="33"/>
    </row>
    <row r="3337" spans="1:30" x14ac:dyDescent="0.25">
      <c r="A3337" s="31">
        <v>991</v>
      </c>
      <c r="B3337" s="31" t="s">
        <v>109</v>
      </c>
      <c r="C3337" s="31" t="s">
        <v>14</v>
      </c>
      <c r="D3337" s="31" t="s">
        <v>635</v>
      </c>
      <c r="E3337" s="31" t="s">
        <v>8</v>
      </c>
      <c r="F3337" s="32" t="s">
        <v>389</v>
      </c>
      <c r="G3337" s="22">
        <f>G3338</f>
        <v>360</v>
      </c>
      <c r="H3337" s="22">
        <f t="shared" ref="H3337:AC3337" si="4450">H3338</f>
        <v>360</v>
      </c>
      <c r="I3337" s="22">
        <f t="shared" si="4450"/>
        <v>360</v>
      </c>
      <c r="J3337" s="22">
        <f t="shared" si="4450"/>
        <v>0</v>
      </c>
      <c r="K3337" s="22">
        <f t="shared" si="4450"/>
        <v>0</v>
      </c>
      <c r="L3337" s="22">
        <f t="shared" si="4450"/>
        <v>0</v>
      </c>
      <c r="M3337" s="22">
        <f t="shared" si="4350"/>
        <v>360</v>
      </c>
      <c r="N3337" s="22">
        <f t="shared" si="4351"/>
        <v>360</v>
      </c>
      <c r="O3337" s="22">
        <f t="shared" si="4352"/>
        <v>360</v>
      </c>
      <c r="P3337" s="33">
        <f t="shared" si="4450"/>
        <v>0</v>
      </c>
      <c r="Q3337" s="33">
        <f t="shared" si="4450"/>
        <v>0</v>
      </c>
      <c r="R3337" s="33">
        <f t="shared" si="4450"/>
        <v>0</v>
      </c>
      <c r="S3337" s="33">
        <f t="shared" si="4450"/>
        <v>0</v>
      </c>
      <c r="T3337" s="33">
        <f t="shared" si="4450"/>
        <v>0</v>
      </c>
      <c r="U3337" s="33">
        <f t="shared" si="4450"/>
        <v>0</v>
      </c>
      <c r="V3337" s="33">
        <f t="shared" si="4450"/>
        <v>0</v>
      </c>
      <c r="W3337" s="33">
        <f t="shared" si="4450"/>
        <v>0</v>
      </c>
      <c r="X3337" s="33">
        <f t="shared" si="4450"/>
        <v>0</v>
      </c>
      <c r="Y3337" s="33">
        <f t="shared" si="4450"/>
        <v>0</v>
      </c>
      <c r="Z3337" s="33">
        <f t="shared" si="4367"/>
        <v>360</v>
      </c>
      <c r="AA3337" s="33">
        <f t="shared" si="4368"/>
        <v>360</v>
      </c>
      <c r="AB3337" s="33">
        <f t="shared" si="4369"/>
        <v>360</v>
      </c>
      <c r="AC3337" s="33">
        <f t="shared" si="4450"/>
        <v>0</v>
      </c>
    </row>
    <row r="3338" spans="1:30" x14ac:dyDescent="0.25">
      <c r="A3338" s="31">
        <v>991</v>
      </c>
      <c r="B3338" s="31" t="s">
        <v>109</v>
      </c>
      <c r="C3338" s="31" t="s">
        <v>14</v>
      </c>
      <c r="D3338" s="31" t="s">
        <v>635</v>
      </c>
      <c r="E3338" s="31">
        <v>850</v>
      </c>
      <c r="F3338" s="32" t="s">
        <v>383</v>
      </c>
      <c r="G3338" s="22">
        <v>360</v>
      </c>
      <c r="H3338" s="22">
        <v>360</v>
      </c>
      <c r="I3338" s="22">
        <v>360</v>
      </c>
      <c r="J3338" s="22"/>
      <c r="K3338" s="22"/>
      <c r="L3338" s="22"/>
      <c r="M3338" s="22">
        <f t="shared" si="4350"/>
        <v>360</v>
      </c>
      <c r="N3338" s="22">
        <f t="shared" si="4351"/>
        <v>360</v>
      </c>
      <c r="O3338" s="22">
        <f t="shared" si="4352"/>
        <v>360</v>
      </c>
      <c r="P3338" s="33"/>
      <c r="Q3338" s="33"/>
      <c r="R3338" s="33"/>
      <c r="S3338" s="33"/>
      <c r="T3338" s="33"/>
      <c r="U3338" s="33"/>
      <c r="V3338" s="33"/>
      <c r="W3338" s="33"/>
      <c r="X3338" s="33"/>
      <c r="Y3338" s="33"/>
      <c r="Z3338" s="33">
        <f t="shared" si="4367"/>
        <v>360</v>
      </c>
      <c r="AA3338" s="33">
        <f t="shared" si="4368"/>
        <v>360</v>
      </c>
      <c r="AB3338" s="33">
        <f t="shared" si="4369"/>
        <v>360</v>
      </c>
      <c r="AC3338" s="33"/>
    </row>
    <row r="3339" spans="1:30" ht="31.5" x14ac:dyDescent="0.25">
      <c r="A3339" s="31">
        <v>991</v>
      </c>
      <c r="B3339" s="31" t="s">
        <v>109</v>
      </c>
      <c r="C3339" s="31" t="s">
        <v>14</v>
      </c>
      <c r="D3339" s="31" t="s">
        <v>551</v>
      </c>
      <c r="E3339" s="31"/>
      <c r="F3339" s="32" t="s">
        <v>731</v>
      </c>
      <c r="G3339" s="22">
        <f>G3340+G3343</f>
        <v>526</v>
      </c>
      <c r="H3339" s="22">
        <f t="shared" ref="H3339:L3339" si="4451">H3340+H3343</f>
        <v>9780.6</v>
      </c>
      <c r="I3339" s="22">
        <f t="shared" si="4451"/>
        <v>0</v>
      </c>
      <c r="J3339" s="22">
        <f t="shared" si="4451"/>
        <v>-526</v>
      </c>
      <c r="K3339" s="22">
        <f t="shared" si="4451"/>
        <v>0</v>
      </c>
      <c r="L3339" s="22">
        <f t="shared" si="4451"/>
        <v>0</v>
      </c>
      <c r="M3339" s="22">
        <f t="shared" ref="M3339:M3413" si="4452">G3339+J3339</f>
        <v>0</v>
      </c>
      <c r="N3339" s="22">
        <f t="shared" ref="N3339:N3413" si="4453">H3339+K3339</f>
        <v>9780.6</v>
      </c>
      <c r="O3339" s="22">
        <f t="shared" ref="O3339:O3413" si="4454">I3339+L3339</f>
        <v>0</v>
      </c>
      <c r="P3339" s="33">
        <f>P3340+P3343+P3346</f>
        <v>415620.67700000003</v>
      </c>
      <c r="Q3339" s="33">
        <f t="shared" ref="Q3339:AC3339" si="4455">Q3340+Q3343+Q3346</f>
        <v>0</v>
      </c>
      <c r="R3339" s="33">
        <f t="shared" si="4455"/>
        <v>0</v>
      </c>
      <c r="S3339" s="33">
        <f t="shared" ref="S3339" si="4456">S3340+S3343+S3346</f>
        <v>0</v>
      </c>
      <c r="T3339" s="33">
        <f t="shared" si="4455"/>
        <v>0</v>
      </c>
      <c r="U3339" s="33">
        <f t="shared" si="4455"/>
        <v>0</v>
      </c>
      <c r="V3339" s="33">
        <f t="shared" ref="V3339" si="4457">V3340+V3343+V3346</f>
        <v>0</v>
      </c>
      <c r="W3339" s="33">
        <f t="shared" si="4455"/>
        <v>0</v>
      </c>
      <c r="X3339" s="33">
        <f t="shared" si="4455"/>
        <v>0</v>
      </c>
      <c r="Y3339" s="33">
        <f t="shared" si="4455"/>
        <v>0</v>
      </c>
      <c r="Z3339" s="33">
        <f t="shared" si="4367"/>
        <v>415620.67700000003</v>
      </c>
      <c r="AA3339" s="33">
        <f t="shared" si="4368"/>
        <v>9780.6</v>
      </c>
      <c r="AB3339" s="33">
        <f t="shared" si="4369"/>
        <v>0</v>
      </c>
      <c r="AC3339" s="33">
        <f t="shared" si="4455"/>
        <v>0</v>
      </c>
      <c r="AD3339" s="18"/>
    </row>
    <row r="3340" spans="1:30" ht="47.25" hidden="1" x14ac:dyDescent="0.25">
      <c r="A3340" s="31">
        <v>991</v>
      </c>
      <c r="B3340" s="31" t="s">
        <v>109</v>
      </c>
      <c r="C3340" s="31" t="s">
        <v>14</v>
      </c>
      <c r="D3340" s="31" t="s">
        <v>636</v>
      </c>
      <c r="E3340" s="31"/>
      <c r="F3340" s="32" t="s">
        <v>867</v>
      </c>
      <c r="G3340" s="22">
        <f>G3341</f>
        <v>526</v>
      </c>
      <c r="H3340" s="22">
        <f t="shared" ref="H3340:AC3340" si="4458">H3341</f>
        <v>0</v>
      </c>
      <c r="I3340" s="22">
        <f t="shared" si="4458"/>
        <v>0</v>
      </c>
      <c r="J3340" s="22">
        <f t="shared" si="4458"/>
        <v>-526</v>
      </c>
      <c r="K3340" s="22">
        <f t="shared" si="4458"/>
        <v>0</v>
      </c>
      <c r="L3340" s="22">
        <f t="shared" si="4458"/>
        <v>0</v>
      </c>
      <c r="M3340" s="22">
        <f t="shared" si="4452"/>
        <v>0</v>
      </c>
      <c r="N3340" s="22">
        <f t="shared" si="4453"/>
        <v>0</v>
      </c>
      <c r="O3340" s="22">
        <f t="shared" si="4454"/>
        <v>0</v>
      </c>
      <c r="P3340" s="33">
        <f t="shared" si="4458"/>
        <v>0</v>
      </c>
      <c r="Q3340" s="33">
        <f t="shared" si="4458"/>
        <v>0</v>
      </c>
      <c r="R3340" s="33">
        <f t="shared" si="4458"/>
        <v>0</v>
      </c>
      <c r="S3340" s="33">
        <f t="shared" si="4458"/>
        <v>0</v>
      </c>
      <c r="T3340" s="33">
        <f t="shared" si="4458"/>
        <v>0</v>
      </c>
      <c r="U3340" s="33">
        <f t="shared" si="4458"/>
        <v>0</v>
      </c>
      <c r="V3340" s="33">
        <f t="shared" si="4458"/>
        <v>0</v>
      </c>
      <c r="W3340" s="33">
        <f t="shared" si="4458"/>
        <v>0</v>
      </c>
      <c r="X3340" s="33">
        <f t="shared" si="4458"/>
        <v>0</v>
      </c>
      <c r="Y3340" s="33">
        <f t="shared" si="4458"/>
        <v>0</v>
      </c>
      <c r="Z3340" s="33">
        <f t="shared" si="4367"/>
        <v>0</v>
      </c>
      <c r="AA3340" s="33">
        <f t="shared" si="4368"/>
        <v>0</v>
      </c>
      <c r="AB3340" s="33">
        <f t="shared" si="4369"/>
        <v>0</v>
      </c>
      <c r="AC3340" s="33">
        <f t="shared" si="4458"/>
        <v>0</v>
      </c>
      <c r="AD3340" s="18">
        <v>0</v>
      </c>
    </row>
    <row r="3341" spans="1:30" ht="31.5" hidden="1" x14ac:dyDescent="0.25">
      <c r="A3341" s="31">
        <v>991</v>
      </c>
      <c r="B3341" s="31" t="s">
        <v>109</v>
      </c>
      <c r="C3341" s="31" t="s">
        <v>14</v>
      </c>
      <c r="D3341" s="31" t="s">
        <v>636</v>
      </c>
      <c r="E3341" s="31" t="s">
        <v>7</v>
      </c>
      <c r="F3341" s="32" t="s">
        <v>385</v>
      </c>
      <c r="G3341" s="22">
        <f>G3342</f>
        <v>526</v>
      </c>
      <c r="H3341" s="22">
        <f t="shared" ref="H3341:AC3341" si="4459">H3342</f>
        <v>0</v>
      </c>
      <c r="I3341" s="22">
        <f t="shared" si="4459"/>
        <v>0</v>
      </c>
      <c r="J3341" s="22">
        <f t="shared" si="4459"/>
        <v>-526</v>
      </c>
      <c r="K3341" s="22">
        <f t="shared" si="4459"/>
        <v>0</v>
      </c>
      <c r="L3341" s="22">
        <f t="shared" si="4459"/>
        <v>0</v>
      </c>
      <c r="M3341" s="22">
        <f t="shared" si="4452"/>
        <v>0</v>
      </c>
      <c r="N3341" s="22">
        <f t="shared" si="4453"/>
        <v>0</v>
      </c>
      <c r="O3341" s="22">
        <f t="shared" si="4454"/>
        <v>0</v>
      </c>
      <c r="P3341" s="33">
        <f t="shared" si="4459"/>
        <v>0</v>
      </c>
      <c r="Q3341" s="33">
        <f t="shared" si="4459"/>
        <v>0</v>
      </c>
      <c r="R3341" s="33">
        <f t="shared" si="4459"/>
        <v>0</v>
      </c>
      <c r="S3341" s="33">
        <f t="shared" si="4459"/>
        <v>0</v>
      </c>
      <c r="T3341" s="33">
        <f t="shared" si="4459"/>
        <v>0</v>
      </c>
      <c r="U3341" s="33">
        <f t="shared" si="4459"/>
        <v>0</v>
      </c>
      <c r="V3341" s="33">
        <f t="shared" si="4459"/>
        <v>0</v>
      </c>
      <c r="W3341" s="33">
        <f t="shared" si="4459"/>
        <v>0</v>
      </c>
      <c r="X3341" s="33">
        <f t="shared" si="4459"/>
        <v>0</v>
      </c>
      <c r="Y3341" s="33">
        <f t="shared" si="4459"/>
        <v>0</v>
      </c>
      <c r="Z3341" s="33">
        <f t="shared" si="4367"/>
        <v>0</v>
      </c>
      <c r="AA3341" s="33">
        <f t="shared" si="4368"/>
        <v>0</v>
      </c>
      <c r="AB3341" s="33">
        <f t="shared" si="4369"/>
        <v>0</v>
      </c>
      <c r="AC3341" s="33">
        <f t="shared" si="4459"/>
        <v>0</v>
      </c>
      <c r="AD3341" s="18">
        <v>0</v>
      </c>
    </row>
    <row r="3342" spans="1:30" ht="31.5" hidden="1" x14ac:dyDescent="0.25">
      <c r="A3342" s="31">
        <v>991</v>
      </c>
      <c r="B3342" s="31" t="s">
        <v>109</v>
      </c>
      <c r="C3342" s="31" t="s">
        <v>14</v>
      </c>
      <c r="D3342" s="31" t="s">
        <v>636</v>
      </c>
      <c r="E3342" s="31">
        <v>240</v>
      </c>
      <c r="F3342" s="32" t="s">
        <v>374</v>
      </c>
      <c r="G3342" s="22">
        <v>526</v>
      </c>
      <c r="H3342" s="22">
        <v>0</v>
      </c>
      <c r="I3342" s="22">
        <v>0</v>
      </c>
      <c r="J3342" s="22">
        <v>-526</v>
      </c>
      <c r="K3342" s="22"/>
      <c r="L3342" s="22"/>
      <c r="M3342" s="22">
        <f t="shared" si="4452"/>
        <v>0</v>
      </c>
      <c r="N3342" s="22">
        <f t="shared" si="4453"/>
        <v>0</v>
      </c>
      <c r="O3342" s="22">
        <f t="shared" si="4454"/>
        <v>0</v>
      </c>
      <c r="P3342" s="33"/>
      <c r="Q3342" s="33"/>
      <c r="R3342" s="33"/>
      <c r="S3342" s="33"/>
      <c r="T3342" s="33"/>
      <c r="U3342" s="33"/>
      <c r="V3342" s="33"/>
      <c r="W3342" s="33"/>
      <c r="X3342" s="33"/>
      <c r="Y3342" s="33"/>
      <c r="Z3342" s="33">
        <f t="shared" si="4367"/>
        <v>0</v>
      </c>
      <c r="AA3342" s="33">
        <f t="shared" si="4368"/>
        <v>0</v>
      </c>
      <c r="AB3342" s="33">
        <f t="shared" si="4369"/>
        <v>0</v>
      </c>
      <c r="AC3342" s="33"/>
      <c r="AD3342" s="18">
        <v>0</v>
      </c>
    </row>
    <row r="3343" spans="1:30" ht="31.5" hidden="1" x14ac:dyDescent="0.25">
      <c r="A3343" s="31">
        <v>991</v>
      </c>
      <c r="B3343" s="31" t="s">
        <v>109</v>
      </c>
      <c r="C3343" s="31" t="s">
        <v>14</v>
      </c>
      <c r="D3343" s="31" t="s">
        <v>769</v>
      </c>
      <c r="E3343" s="31"/>
      <c r="F3343" s="32" t="s">
        <v>770</v>
      </c>
      <c r="G3343" s="22">
        <f>G3344</f>
        <v>0</v>
      </c>
      <c r="H3343" s="22">
        <f t="shared" ref="H3343:AC3343" si="4460">H3344</f>
        <v>9780.6</v>
      </c>
      <c r="I3343" s="22">
        <f t="shared" si="4460"/>
        <v>0</v>
      </c>
      <c r="J3343" s="22">
        <f t="shared" si="4460"/>
        <v>0</v>
      </c>
      <c r="K3343" s="22">
        <f t="shared" si="4460"/>
        <v>0</v>
      </c>
      <c r="L3343" s="22">
        <f t="shared" si="4460"/>
        <v>0</v>
      </c>
      <c r="M3343" s="22">
        <f t="shared" si="4452"/>
        <v>0</v>
      </c>
      <c r="N3343" s="22">
        <f t="shared" si="4453"/>
        <v>9780.6</v>
      </c>
      <c r="O3343" s="22">
        <f t="shared" si="4454"/>
        <v>0</v>
      </c>
      <c r="P3343" s="33">
        <f t="shared" si="4460"/>
        <v>0</v>
      </c>
      <c r="Q3343" s="33">
        <f t="shared" si="4460"/>
        <v>0</v>
      </c>
      <c r="R3343" s="33">
        <f t="shared" si="4460"/>
        <v>0</v>
      </c>
      <c r="S3343" s="33">
        <f t="shared" si="4460"/>
        <v>0</v>
      </c>
      <c r="T3343" s="33">
        <f t="shared" si="4460"/>
        <v>0</v>
      </c>
      <c r="U3343" s="33">
        <f t="shared" si="4460"/>
        <v>0</v>
      </c>
      <c r="V3343" s="33">
        <f t="shared" si="4460"/>
        <v>0</v>
      </c>
      <c r="W3343" s="33">
        <f t="shared" si="4460"/>
        <v>0</v>
      </c>
      <c r="X3343" s="33">
        <f t="shared" si="4460"/>
        <v>0</v>
      </c>
      <c r="Y3343" s="33">
        <f t="shared" si="4460"/>
        <v>0</v>
      </c>
      <c r="Z3343" s="33">
        <f t="shared" si="4367"/>
        <v>0</v>
      </c>
      <c r="AA3343" s="33">
        <f t="shared" si="4368"/>
        <v>9780.6</v>
      </c>
      <c r="AB3343" s="33">
        <f t="shared" si="4369"/>
        <v>0</v>
      </c>
      <c r="AC3343" s="33">
        <f t="shared" si="4460"/>
        <v>0</v>
      </c>
      <c r="AD3343" s="18">
        <v>0</v>
      </c>
    </row>
    <row r="3344" spans="1:30" ht="47.25" hidden="1" x14ac:dyDescent="0.25">
      <c r="A3344" s="31">
        <v>991</v>
      </c>
      <c r="B3344" s="31" t="s">
        <v>109</v>
      </c>
      <c r="C3344" s="31" t="s">
        <v>14</v>
      </c>
      <c r="D3344" s="31" t="s">
        <v>769</v>
      </c>
      <c r="E3344" s="31" t="s">
        <v>26</v>
      </c>
      <c r="F3344" s="32" t="s">
        <v>387</v>
      </c>
      <c r="G3344" s="22">
        <f>G3345</f>
        <v>0</v>
      </c>
      <c r="H3344" s="22">
        <f t="shared" ref="H3344:AC3344" si="4461">H3345</f>
        <v>9780.6</v>
      </c>
      <c r="I3344" s="22">
        <f t="shared" si="4461"/>
        <v>0</v>
      </c>
      <c r="J3344" s="22">
        <f t="shared" si="4461"/>
        <v>0</v>
      </c>
      <c r="K3344" s="22">
        <f t="shared" si="4461"/>
        <v>0</v>
      </c>
      <c r="L3344" s="22">
        <f t="shared" si="4461"/>
        <v>0</v>
      </c>
      <c r="M3344" s="22">
        <f t="shared" si="4452"/>
        <v>0</v>
      </c>
      <c r="N3344" s="22">
        <f t="shared" si="4453"/>
        <v>9780.6</v>
      </c>
      <c r="O3344" s="22">
        <f t="shared" si="4454"/>
        <v>0</v>
      </c>
      <c r="P3344" s="33">
        <f t="shared" si="4461"/>
        <v>0</v>
      </c>
      <c r="Q3344" s="33">
        <f t="shared" si="4461"/>
        <v>0</v>
      </c>
      <c r="R3344" s="33">
        <f t="shared" si="4461"/>
        <v>0</v>
      </c>
      <c r="S3344" s="33">
        <f t="shared" si="4461"/>
        <v>0</v>
      </c>
      <c r="T3344" s="33">
        <f t="shared" si="4461"/>
        <v>0</v>
      </c>
      <c r="U3344" s="33">
        <f t="shared" si="4461"/>
        <v>0</v>
      </c>
      <c r="V3344" s="33">
        <f t="shared" si="4461"/>
        <v>0</v>
      </c>
      <c r="W3344" s="33">
        <f t="shared" si="4461"/>
        <v>0</v>
      </c>
      <c r="X3344" s="33">
        <f t="shared" si="4461"/>
        <v>0</v>
      </c>
      <c r="Y3344" s="33">
        <f t="shared" si="4461"/>
        <v>0</v>
      </c>
      <c r="Z3344" s="33">
        <f t="shared" ref="Z3344:Z3407" si="4462">M3344+P3344+Q3344+R3344+S3344</f>
        <v>0</v>
      </c>
      <c r="AA3344" s="33">
        <f t="shared" ref="AA3344:AA3407" si="4463">N3344+T3344+U3344+V3344</f>
        <v>9780.6</v>
      </c>
      <c r="AB3344" s="33">
        <f t="shared" ref="AB3344:AB3407" si="4464">O3344+W3344+X3344+Y3344</f>
        <v>0</v>
      </c>
      <c r="AC3344" s="33">
        <f t="shared" si="4461"/>
        <v>0</v>
      </c>
      <c r="AD3344" s="18">
        <v>0</v>
      </c>
    </row>
    <row r="3345" spans="1:30" hidden="1" x14ac:dyDescent="0.25">
      <c r="A3345" s="31">
        <v>991</v>
      </c>
      <c r="B3345" s="31" t="s">
        <v>109</v>
      </c>
      <c r="C3345" s="31" t="s">
        <v>14</v>
      </c>
      <c r="D3345" s="31" t="s">
        <v>769</v>
      </c>
      <c r="E3345" s="31" t="s">
        <v>559</v>
      </c>
      <c r="F3345" s="32" t="s">
        <v>378</v>
      </c>
      <c r="G3345" s="22">
        <v>0</v>
      </c>
      <c r="H3345" s="22">
        <v>9780.6</v>
      </c>
      <c r="I3345" s="22">
        <v>0</v>
      </c>
      <c r="J3345" s="22"/>
      <c r="K3345" s="22"/>
      <c r="L3345" s="22"/>
      <c r="M3345" s="22">
        <f t="shared" si="4452"/>
        <v>0</v>
      </c>
      <c r="N3345" s="22">
        <f t="shared" si="4453"/>
        <v>9780.6</v>
      </c>
      <c r="O3345" s="22">
        <f t="shared" si="4454"/>
        <v>0</v>
      </c>
      <c r="P3345" s="33"/>
      <c r="Q3345" s="33"/>
      <c r="R3345" s="33"/>
      <c r="S3345" s="33"/>
      <c r="T3345" s="33"/>
      <c r="U3345" s="33"/>
      <c r="V3345" s="33"/>
      <c r="W3345" s="33"/>
      <c r="X3345" s="33"/>
      <c r="Y3345" s="33"/>
      <c r="Z3345" s="33">
        <f t="shared" si="4462"/>
        <v>0</v>
      </c>
      <c r="AA3345" s="33">
        <f t="shared" si="4463"/>
        <v>9780.6</v>
      </c>
      <c r="AB3345" s="33">
        <f t="shared" si="4464"/>
        <v>0</v>
      </c>
      <c r="AC3345" s="33"/>
      <c r="AD3345" s="18">
        <v>0</v>
      </c>
    </row>
    <row r="3346" spans="1:30" ht="47.25" x14ac:dyDescent="0.25">
      <c r="A3346" s="31">
        <v>991</v>
      </c>
      <c r="B3346" s="31" t="s">
        <v>109</v>
      </c>
      <c r="C3346" s="31" t="s">
        <v>14</v>
      </c>
      <c r="D3346" s="31" t="s">
        <v>913</v>
      </c>
      <c r="E3346" s="31"/>
      <c r="F3346" s="32" t="s">
        <v>944</v>
      </c>
      <c r="G3346" s="22"/>
      <c r="H3346" s="22"/>
      <c r="I3346" s="22"/>
      <c r="J3346" s="22"/>
      <c r="K3346" s="22"/>
      <c r="L3346" s="22"/>
      <c r="M3346" s="22">
        <f>M3347</f>
        <v>0</v>
      </c>
      <c r="N3346" s="22">
        <f t="shared" ref="N3346:AC3347" si="4465">N3347</f>
        <v>0</v>
      </c>
      <c r="O3346" s="22">
        <f t="shared" si="4465"/>
        <v>0</v>
      </c>
      <c r="P3346" s="33">
        <f t="shared" si="4465"/>
        <v>415620.67700000003</v>
      </c>
      <c r="Q3346" s="33">
        <f t="shared" si="4465"/>
        <v>0</v>
      </c>
      <c r="R3346" s="33">
        <f t="shared" si="4465"/>
        <v>0</v>
      </c>
      <c r="S3346" s="33">
        <f t="shared" si="4465"/>
        <v>0</v>
      </c>
      <c r="T3346" s="33">
        <f t="shared" si="4465"/>
        <v>0</v>
      </c>
      <c r="U3346" s="33">
        <f t="shared" si="4465"/>
        <v>0</v>
      </c>
      <c r="V3346" s="33">
        <f t="shared" si="4465"/>
        <v>0</v>
      </c>
      <c r="W3346" s="33">
        <f t="shared" si="4465"/>
        <v>0</v>
      </c>
      <c r="X3346" s="33">
        <f t="shared" si="4465"/>
        <v>0</v>
      </c>
      <c r="Y3346" s="33">
        <f t="shared" si="4465"/>
        <v>0</v>
      </c>
      <c r="Z3346" s="33">
        <f t="shared" si="4462"/>
        <v>415620.67700000003</v>
      </c>
      <c r="AA3346" s="33">
        <f t="shared" si="4463"/>
        <v>0</v>
      </c>
      <c r="AB3346" s="33">
        <f t="shared" si="4464"/>
        <v>0</v>
      </c>
      <c r="AC3346" s="33">
        <f t="shared" si="4465"/>
        <v>0</v>
      </c>
    </row>
    <row r="3347" spans="1:30" ht="47.25" x14ac:dyDescent="0.25">
      <c r="A3347" s="31">
        <v>991</v>
      </c>
      <c r="B3347" s="31" t="s">
        <v>109</v>
      </c>
      <c r="C3347" s="31" t="s">
        <v>14</v>
      </c>
      <c r="D3347" s="31" t="s">
        <v>913</v>
      </c>
      <c r="E3347" s="31" t="s">
        <v>26</v>
      </c>
      <c r="F3347" s="32" t="s">
        <v>387</v>
      </c>
      <c r="G3347" s="22"/>
      <c r="H3347" s="22"/>
      <c r="I3347" s="22"/>
      <c r="J3347" s="22"/>
      <c r="K3347" s="22"/>
      <c r="L3347" s="22"/>
      <c r="M3347" s="22">
        <f>M3348</f>
        <v>0</v>
      </c>
      <c r="N3347" s="22">
        <f t="shared" si="4465"/>
        <v>0</v>
      </c>
      <c r="O3347" s="22">
        <f t="shared" si="4465"/>
        <v>0</v>
      </c>
      <c r="P3347" s="33">
        <f t="shared" si="4465"/>
        <v>415620.67700000003</v>
      </c>
      <c r="Q3347" s="33">
        <f t="shared" si="4465"/>
        <v>0</v>
      </c>
      <c r="R3347" s="33">
        <f t="shared" si="4465"/>
        <v>0</v>
      </c>
      <c r="S3347" s="33">
        <f t="shared" si="4465"/>
        <v>0</v>
      </c>
      <c r="T3347" s="33">
        <f t="shared" si="4465"/>
        <v>0</v>
      </c>
      <c r="U3347" s="33">
        <f t="shared" si="4465"/>
        <v>0</v>
      </c>
      <c r="V3347" s="33">
        <f t="shared" si="4465"/>
        <v>0</v>
      </c>
      <c r="W3347" s="33">
        <f t="shared" si="4465"/>
        <v>0</v>
      </c>
      <c r="X3347" s="33">
        <f t="shared" si="4465"/>
        <v>0</v>
      </c>
      <c r="Y3347" s="33">
        <f t="shared" si="4465"/>
        <v>0</v>
      </c>
      <c r="Z3347" s="33">
        <f t="shared" si="4462"/>
        <v>415620.67700000003</v>
      </c>
      <c r="AA3347" s="33">
        <f t="shared" si="4463"/>
        <v>0</v>
      </c>
      <c r="AB3347" s="33">
        <f t="shared" si="4464"/>
        <v>0</v>
      </c>
      <c r="AC3347" s="33">
        <f t="shared" si="4465"/>
        <v>0</v>
      </c>
    </row>
    <row r="3348" spans="1:30" x14ac:dyDescent="0.25">
      <c r="A3348" s="31">
        <v>991</v>
      </c>
      <c r="B3348" s="31" t="s">
        <v>109</v>
      </c>
      <c r="C3348" s="31" t="s">
        <v>14</v>
      </c>
      <c r="D3348" s="31" t="s">
        <v>913</v>
      </c>
      <c r="E3348" s="31" t="s">
        <v>559</v>
      </c>
      <c r="F3348" s="32" t="s">
        <v>378</v>
      </c>
      <c r="G3348" s="22"/>
      <c r="H3348" s="22"/>
      <c r="I3348" s="22"/>
      <c r="J3348" s="22"/>
      <c r="K3348" s="22"/>
      <c r="L3348" s="22"/>
      <c r="M3348" s="22">
        <v>0</v>
      </c>
      <c r="N3348" s="22">
        <v>0</v>
      </c>
      <c r="O3348" s="22">
        <v>0</v>
      </c>
      <c r="P3348" s="33">
        <v>415620.67700000003</v>
      </c>
      <c r="Q3348" s="33"/>
      <c r="R3348" s="33"/>
      <c r="S3348" s="33"/>
      <c r="T3348" s="33"/>
      <c r="U3348" s="33"/>
      <c r="V3348" s="33"/>
      <c r="W3348" s="33"/>
      <c r="X3348" s="33"/>
      <c r="Y3348" s="33"/>
      <c r="Z3348" s="33">
        <f t="shared" si="4462"/>
        <v>415620.67700000003</v>
      </c>
      <c r="AA3348" s="33">
        <f t="shared" si="4463"/>
        <v>0</v>
      </c>
      <c r="AB3348" s="33">
        <f t="shared" si="4464"/>
        <v>0</v>
      </c>
      <c r="AC3348" s="33"/>
    </row>
    <row r="3349" spans="1:30" s="34" customFormat="1" ht="31.5" x14ac:dyDescent="0.25">
      <c r="A3349" s="25">
        <v>991</v>
      </c>
      <c r="B3349" s="25" t="s">
        <v>109</v>
      </c>
      <c r="C3349" s="25" t="s">
        <v>109</v>
      </c>
      <c r="D3349" s="25"/>
      <c r="E3349" s="25"/>
      <c r="F3349" s="26" t="s">
        <v>400</v>
      </c>
      <c r="G3349" s="27">
        <f>G3350</f>
        <v>21228.800000000003</v>
      </c>
      <c r="H3349" s="27">
        <f t="shared" ref="H3349:AC3351" si="4466">H3350</f>
        <v>20434.899999999998</v>
      </c>
      <c r="I3349" s="27">
        <f t="shared" si="4466"/>
        <v>20434.899999999998</v>
      </c>
      <c r="J3349" s="27">
        <f t="shared" si="4466"/>
        <v>0</v>
      </c>
      <c r="K3349" s="27">
        <f t="shared" si="4466"/>
        <v>0</v>
      </c>
      <c r="L3349" s="27">
        <f t="shared" si="4466"/>
        <v>0</v>
      </c>
      <c r="M3349" s="22">
        <f t="shared" si="4452"/>
        <v>21228.800000000003</v>
      </c>
      <c r="N3349" s="22">
        <f t="shared" si="4453"/>
        <v>20434.899999999998</v>
      </c>
      <c r="O3349" s="22">
        <f t="shared" si="4454"/>
        <v>20434.899999999998</v>
      </c>
      <c r="P3349" s="28">
        <f t="shared" si="4466"/>
        <v>0</v>
      </c>
      <c r="Q3349" s="28">
        <f t="shared" si="4466"/>
        <v>0</v>
      </c>
      <c r="R3349" s="28">
        <f t="shared" si="4466"/>
        <v>0</v>
      </c>
      <c r="S3349" s="28">
        <f t="shared" si="4466"/>
        <v>0</v>
      </c>
      <c r="T3349" s="28">
        <f t="shared" si="4466"/>
        <v>0</v>
      </c>
      <c r="U3349" s="28">
        <f t="shared" si="4466"/>
        <v>0</v>
      </c>
      <c r="V3349" s="28">
        <f t="shared" si="4466"/>
        <v>0</v>
      </c>
      <c r="W3349" s="28">
        <f t="shared" si="4466"/>
        <v>0</v>
      </c>
      <c r="X3349" s="28">
        <f t="shared" si="4466"/>
        <v>0</v>
      </c>
      <c r="Y3349" s="28">
        <f t="shared" si="4466"/>
        <v>0</v>
      </c>
      <c r="Z3349" s="28">
        <f t="shared" si="4462"/>
        <v>21228.800000000003</v>
      </c>
      <c r="AA3349" s="28">
        <f t="shared" si="4463"/>
        <v>20434.899999999998</v>
      </c>
      <c r="AB3349" s="28">
        <f t="shared" si="4464"/>
        <v>20434.899999999998</v>
      </c>
      <c r="AC3349" s="28">
        <f t="shared" si="4466"/>
        <v>0</v>
      </c>
    </row>
    <row r="3350" spans="1:30" ht="31.5" x14ac:dyDescent="0.25">
      <c r="A3350" s="31">
        <v>991</v>
      </c>
      <c r="B3350" s="31" t="s">
        <v>109</v>
      </c>
      <c r="C3350" s="31" t="s">
        <v>109</v>
      </c>
      <c r="D3350" s="31" t="s">
        <v>550</v>
      </c>
      <c r="E3350" s="31"/>
      <c r="F3350" s="32" t="s">
        <v>866</v>
      </c>
      <c r="G3350" s="22">
        <f>G3351</f>
        <v>21228.800000000003</v>
      </c>
      <c r="H3350" s="22">
        <f t="shared" si="4466"/>
        <v>20434.899999999998</v>
      </c>
      <c r="I3350" s="22">
        <f t="shared" si="4466"/>
        <v>20434.899999999998</v>
      </c>
      <c r="J3350" s="22">
        <f t="shared" si="4466"/>
        <v>0</v>
      </c>
      <c r="K3350" s="22">
        <f t="shared" si="4466"/>
        <v>0</v>
      </c>
      <c r="L3350" s="22">
        <f t="shared" si="4466"/>
        <v>0</v>
      </c>
      <c r="M3350" s="22">
        <f t="shared" si="4452"/>
        <v>21228.800000000003</v>
      </c>
      <c r="N3350" s="22">
        <f t="shared" si="4453"/>
        <v>20434.899999999998</v>
      </c>
      <c r="O3350" s="22">
        <f t="shared" si="4454"/>
        <v>20434.899999999998</v>
      </c>
      <c r="P3350" s="33">
        <f t="shared" si="4466"/>
        <v>0</v>
      </c>
      <c r="Q3350" s="33">
        <f t="shared" si="4466"/>
        <v>0</v>
      </c>
      <c r="R3350" s="33">
        <f t="shared" si="4466"/>
        <v>0</v>
      </c>
      <c r="S3350" s="33">
        <f t="shared" si="4466"/>
        <v>0</v>
      </c>
      <c r="T3350" s="33">
        <f t="shared" si="4466"/>
        <v>0</v>
      </c>
      <c r="U3350" s="33">
        <f t="shared" si="4466"/>
        <v>0</v>
      </c>
      <c r="V3350" s="33">
        <f t="shared" si="4466"/>
        <v>0</v>
      </c>
      <c r="W3350" s="33">
        <f t="shared" si="4466"/>
        <v>0</v>
      </c>
      <c r="X3350" s="33">
        <f t="shared" si="4466"/>
        <v>0</v>
      </c>
      <c r="Y3350" s="33">
        <f t="shared" si="4466"/>
        <v>0</v>
      </c>
      <c r="Z3350" s="33">
        <f t="shared" si="4462"/>
        <v>21228.800000000003</v>
      </c>
      <c r="AA3350" s="33">
        <f t="shared" si="4463"/>
        <v>20434.899999999998</v>
      </c>
      <c r="AB3350" s="33">
        <f t="shared" si="4464"/>
        <v>20434.899999999998</v>
      </c>
      <c r="AC3350" s="33">
        <f t="shared" si="4466"/>
        <v>0</v>
      </c>
      <c r="AD3350" s="18"/>
    </row>
    <row r="3351" spans="1:30" ht="31.5" x14ac:dyDescent="0.25">
      <c r="A3351" s="31">
        <v>991</v>
      </c>
      <c r="B3351" s="31" t="s">
        <v>109</v>
      </c>
      <c r="C3351" s="31" t="s">
        <v>109</v>
      </c>
      <c r="D3351" s="31" t="s">
        <v>643</v>
      </c>
      <c r="E3351" s="31"/>
      <c r="F3351" s="32" t="s">
        <v>729</v>
      </c>
      <c r="G3351" s="22">
        <f>G3352</f>
        <v>21228.800000000003</v>
      </c>
      <c r="H3351" s="22">
        <f t="shared" si="4466"/>
        <v>20434.899999999998</v>
      </c>
      <c r="I3351" s="22">
        <f t="shared" si="4466"/>
        <v>20434.899999999998</v>
      </c>
      <c r="J3351" s="22">
        <f t="shared" si="4466"/>
        <v>0</v>
      </c>
      <c r="K3351" s="22">
        <f t="shared" si="4466"/>
        <v>0</v>
      </c>
      <c r="L3351" s="22">
        <f t="shared" si="4466"/>
        <v>0</v>
      </c>
      <c r="M3351" s="22">
        <f t="shared" si="4452"/>
        <v>21228.800000000003</v>
      </c>
      <c r="N3351" s="22">
        <f t="shared" si="4453"/>
        <v>20434.899999999998</v>
      </c>
      <c r="O3351" s="22">
        <f t="shared" si="4454"/>
        <v>20434.899999999998</v>
      </c>
      <c r="P3351" s="33">
        <f t="shared" si="4466"/>
        <v>0</v>
      </c>
      <c r="Q3351" s="33">
        <f t="shared" si="4466"/>
        <v>0</v>
      </c>
      <c r="R3351" s="33">
        <f t="shared" si="4466"/>
        <v>0</v>
      </c>
      <c r="S3351" s="33">
        <f t="shared" si="4466"/>
        <v>0</v>
      </c>
      <c r="T3351" s="33">
        <f t="shared" si="4466"/>
        <v>0</v>
      </c>
      <c r="U3351" s="33">
        <f t="shared" si="4466"/>
        <v>0</v>
      </c>
      <c r="V3351" s="33">
        <f t="shared" si="4466"/>
        <v>0</v>
      </c>
      <c r="W3351" s="33">
        <f t="shared" si="4466"/>
        <v>0</v>
      </c>
      <c r="X3351" s="33">
        <f t="shared" si="4466"/>
        <v>0</v>
      </c>
      <c r="Y3351" s="33">
        <f t="shared" si="4466"/>
        <v>0</v>
      </c>
      <c r="Z3351" s="33">
        <f t="shared" si="4462"/>
        <v>21228.800000000003</v>
      </c>
      <c r="AA3351" s="33">
        <f t="shared" si="4463"/>
        <v>20434.899999999998</v>
      </c>
      <c r="AB3351" s="33">
        <f t="shared" si="4464"/>
        <v>20434.899999999998</v>
      </c>
      <c r="AC3351" s="33">
        <f t="shared" si="4466"/>
        <v>0</v>
      </c>
      <c r="AD3351" s="18"/>
    </row>
    <row r="3352" spans="1:30" ht="63" x14ac:dyDescent="0.25">
      <c r="A3352" s="31">
        <v>991</v>
      </c>
      <c r="B3352" s="31" t="s">
        <v>109</v>
      </c>
      <c r="C3352" s="31" t="s">
        <v>109</v>
      </c>
      <c r="D3352" s="31" t="s">
        <v>637</v>
      </c>
      <c r="E3352" s="31"/>
      <c r="F3352" s="32" t="s">
        <v>45</v>
      </c>
      <c r="G3352" s="22">
        <f>G3353+G3355+G3357</f>
        <v>21228.800000000003</v>
      </c>
      <c r="H3352" s="22">
        <f t="shared" ref="H3352:L3352" si="4467">H3353+H3355+H3357</f>
        <v>20434.899999999998</v>
      </c>
      <c r="I3352" s="22">
        <f t="shared" si="4467"/>
        <v>20434.899999999998</v>
      </c>
      <c r="J3352" s="22">
        <f t="shared" si="4467"/>
        <v>0</v>
      </c>
      <c r="K3352" s="22">
        <f t="shared" si="4467"/>
        <v>0</v>
      </c>
      <c r="L3352" s="22">
        <f t="shared" si="4467"/>
        <v>0</v>
      </c>
      <c r="M3352" s="22">
        <f t="shared" si="4452"/>
        <v>21228.800000000003</v>
      </c>
      <c r="N3352" s="22">
        <f t="shared" si="4453"/>
        <v>20434.899999999998</v>
      </c>
      <c r="O3352" s="22">
        <f t="shared" si="4454"/>
        <v>20434.899999999998</v>
      </c>
      <c r="P3352" s="33">
        <f t="shared" ref="P3352:Q3352" si="4468">P3353+P3355+P3357</f>
        <v>0</v>
      </c>
      <c r="Q3352" s="33">
        <f t="shared" si="4468"/>
        <v>0</v>
      </c>
      <c r="R3352" s="33">
        <f t="shared" ref="R3352:T3352" si="4469">R3353+R3355+R3357</f>
        <v>0</v>
      </c>
      <c r="S3352" s="33">
        <f t="shared" si="4469"/>
        <v>0</v>
      </c>
      <c r="T3352" s="33">
        <f t="shared" si="4469"/>
        <v>0</v>
      </c>
      <c r="U3352" s="33">
        <f t="shared" ref="U3352:W3352" si="4470">U3353+U3355+U3357</f>
        <v>0</v>
      </c>
      <c r="V3352" s="33">
        <f t="shared" si="4470"/>
        <v>0</v>
      </c>
      <c r="W3352" s="33">
        <f t="shared" si="4470"/>
        <v>0</v>
      </c>
      <c r="X3352" s="33">
        <f t="shared" ref="X3352:Y3352" si="4471">X3353+X3355+X3357</f>
        <v>0</v>
      </c>
      <c r="Y3352" s="33">
        <f t="shared" si="4471"/>
        <v>0</v>
      </c>
      <c r="Z3352" s="33">
        <f t="shared" si="4462"/>
        <v>21228.800000000003</v>
      </c>
      <c r="AA3352" s="33">
        <f t="shared" si="4463"/>
        <v>20434.899999999998</v>
      </c>
      <c r="AB3352" s="33">
        <f t="shared" si="4464"/>
        <v>20434.899999999998</v>
      </c>
      <c r="AC3352" s="33">
        <f t="shared" ref="AC3352" si="4472">AC3353+AC3355+AC3357</f>
        <v>0</v>
      </c>
    </row>
    <row r="3353" spans="1:30" ht="78.75" x14ac:dyDescent="0.25">
      <c r="A3353" s="31">
        <v>991</v>
      </c>
      <c r="B3353" s="31" t="s">
        <v>109</v>
      </c>
      <c r="C3353" s="31" t="s">
        <v>109</v>
      </c>
      <c r="D3353" s="31" t="s">
        <v>637</v>
      </c>
      <c r="E3353" s="31" t="s">
        <v>25</v>
      </c>
      <c r="F3353" s="32" t="s">
        <v>384</v>
      </c>
      <c r="G3353" s="22">
        <f>G3354</f>
        <v>18637.300000000003</v>
      </c>
      <c r="H3353" s="22">
        <f t="shared" ref="H3353:AC3353" si="4473">H3354</f>
        <v>18637.3</v>
      </c>
      <c r="I3353" s="22">
        <f t="shared" si="4473"/>
        <v>18637.3</v>
      </c>
      <c r="J3353" s="22">
        <f t="shared" si="4473"/>
        <v>0</v>
      </c>
      <c r="K3353" s="22">
        <f t="shared" si="4473"/>
        <v>0</v>
      </c>
      <c r="L3353" s="22">
        <f t="shared" si="4473"/>
        <v>0</v>
      </c>
      <c r="M3353" s="22">
        <f t="shared" si="4452"/>
        <v>18637.300000000003</v>
      </c>
      <c r="N3353" s="22">
        <f t="shared" si="4453"/>
        <v>18637.3</v>
      </c>
      <c r="O3353" s="22">
        <f t="shared" si="4454"/>
        <v>18637.3</v>
      </c>
      <c r="P3353" s="33">
        <f t="shared" si="4473"/>
        <v>0</v>
      </c>
      <c r="Q3353" s="33">
        <f t="shared" si="4473"/>
        <v>0</v>
      </c>
      <c r="R3353" s="33">
        <f t="shared" si="4473"/>
        <v>0</v>
      </c>
      <c r="S3353" s="33">
        <f t="shared" si="4473"/>
        <v>0</v>
      </c>
      <c r="T3353" s="33">
        <f t="shared" si="4473"/>
        <v>0</v>
      </c>
      <c r="U3353" s="33">
        <f t="shared" si="4473"/>
        <v>0</v>
      </c>
      <c r="V3353" s="33">
        <f t="shared" si="4473"/>
        <v>0</v>
      </c>
      <c r="W3353" s="33">
        <f t="shared" si="4473"/>
        <v>0</v>
      </c>
      <c r="X3353" s="33">
        <f t="shared" si="4473"/>
        <v>0</v>
      </c>
      <c r="Y3353" s="33">
        <f t="shared" si="4473"/>
        <v>0</v>
      </c>
      <c r="Z3353" s="33">
        <f t="shared" si="4462"/>
        <v>18637.300000000003</v>
      </c>
      <c r="AA3353" s="33">
        <f t="shared" si="4463"/>
        <v>18637.3</v>
      </c>
      <c r="AB3353" s="33">
        <f t="shared" si="4464"/>
        <v>18637.3</v>
      </c>
      <c r="AC3353" s="33">
        <f t="shared" si="4473"/>
        <v>0</v>
      </c>
    </row>
    <row r="3354" spans="1:30" x14ac:dyDescent="0.25">
      <c r="A3354" s="31">
        <v>991</v>
      </c>
      <c r="B3354" s="31" t="s">
        <v>109</v>
      </c>
      <c r="C3354" s="31" t="s">
        <v>109</v>
      </c>
      <c r="D3354" s="31" t="s">
        <v>637</v>
      </c>
      <c r="E3354" s="31">
        <v>110</v>
      </c>
      <c r="F3354" s="32" t="s">
        <v>372</v>
      </c>
      <c r="G3354" s="22">
        <v>18637.300000000003</v>
      </c>
      <c r="H3354" s="22">
        <v>18637.3</v>
      </c>
      <c r="I3354" s="22">
        <v>18637.3</v>
      </c>
      <c r="J3354" s="22"/>
      <c r="K3354" s="22"/>
      <c r="L3354" s="22"/>
      <c r="M3354" s="22">
        <f t="shared" si="4452"/>
        <v>18637.300000000003</v>
      </c>
      <c r="N3354" s="22">
        <f t="shared" si="4453"/>
        <v>18637.3</v>
      </c>
      <c r="O3354" s="22">
        <f t="shared" si="4454"/>
        <v>18637.3</v>
      </c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  <c r="Z3354" s="33">
        <f t="shared" si="4462"/>
        <v>18637.300000000003</v>
      </c>
      <c r="AA3354" s="33">
        <f t="shared" si="4463"/>
        <v>18637.3</v>
      </c>
      <c r="AB3354" s="33">
        <f t="shared" si="4464"/>
        <v>18637.3</v>
      </c>
      <c r="AC3354" s="33"/>
    </row>
    <row r="3355" spans="1:30" ht="31.5" x14ac:dyDescent="0.25">
      <c r="A3355" s="31">
        <v>991</v>
      </c>
      <c r="B3355" s="31" t="s">
        <v>109</v>
      </c>
      <c r="C3355" s="31" t="s">
        <v>109</v>
      </c>
      <c r="D3355" s="31" t="s">
        <v>637</v>
      </c>
      <c r="E3355" s="31" t="s">
        <v>7</v>
      </c>
      <c r="F3355" s="32" t="s">
        <v>385</v>
      </c>
      <c r="G3355" s="22">
        <f>G3356</f>
        <v>2547.3999999999996</v>
      </c>
      <c r="H3355" s="22">
        <f t="shared" ref="H3355:AC3355" si="4474">H3356</f>
        <v>1753</v>
      </c>
      <c r="I3355" s="22">
        <f t="shared" si="4474"/>
        <v>1753.5</v>
      </c>
      <c r="J3355" s="22">
        <f t="shared" si="4474"/>
        <v>0</v>
      </c>
      <c r="K3355" s="22">
        <f t="shared" si="4474"/>
        <v>0</v>
      </c>
      <c r="L3355" s="22">
        <f t="shared" si="4474"/>
        <v>0</v>
      </c>
      <c r="M3355" s="22">
        <f t="shared" si="4452"/>
        <v>2547.3999999999996</v>
      </c>
      <c r="N3355" s="22">
        <f t="shared" si="4453"/>
        <v>1753</v>
      </c>
      <c r="O3355" s="22">
        <f t="shared" si="4454"/>
        <v>1753.5</v>
      </c>
      <c r="P3355" s="33">
        <f t="shared" si="4474"/>
        <v>0</v>
      </c>
      <c r="Q3355" s="33">
        <f t="shared" si="4474"/>
        <v>0</v>
      </c>
      <c r="R3355" s="33">
        <f t="shared" si="4474"/>
        <v>0</v>
      </c>
      <c r="S3355" s="33">
        <f t="shared" si="4474"/>
        <v>0</v>
      </c>
      <c r="T3355" s="33">
        <f t="shared" si="4474"/>
        <v>0</v>
      </c>
      <c r="U3355" s="33">
        <f t="shared" si="4474"/>
        <v>0</v>
      </c>
      <c r="V3355" s="33">
        <f t="shared" si="4474"/>
        <v>0</v>
      </c>
      <c r="W3355" s="33">
        <f t="shared" si="4474"/>
        <v>0</v>
      </c>
      <c r="X3355" s="33">
        <f t="shared" si="4474"/>
        <v>0</v>
      </c>
      <c r="Y3355" s="33">
        <f t="shared" si="4474"/>
        <v>0</v>
      </c>
      <c r="Z3355" s="33">
        <f t="shared" si="4462"/>
        <v>2547.3999999999996</v>
      </c>
      <c r="AA3355" s="33">
        <f t="shared" si="4463"/>
        <v>1753</v>
      </c>
      <c r="AB3355" s="33">
        <f t="shared" si="4464"/>
        <v>1753.5</v>
      </c>
      <c r="AC3355" s="33">
        <f t="shared" si="4474"/>
        <v>0</v>
      </c>
    </row>
    <row r="3356" spans="1:30" ht="31.5" x14ac:dyDescent="0.25">
      <c r="A3356" s="31">
        <v>991</v>
      </c>
      <c r="B3356" s="31" t="s">
        <v>109</v>
      </c>
      <c r="C3356" s="31" t="s">
        <v>109</v>
      </c>
      <c r="D3356" s="31" t="s">
        <v>637</v>
      </c>
      <c r="E3356" s="31">
        <v>240</v>
      </c>
      <c r="F3356" s="32" t="s">
        <v>374</v>
      </c>
      <c r="G3356" s="22">
        <v>2547.3999999999996</v>
      </c>
      <c r="H3356" s="22">
        <v>1753</v>
      </c>
      <c r="I3356" s="22">
        <v>1753.5</v>
      </c>
      <c r="J3356" s="22"/>
      <c r="K3356" s="22"/>
      <c r="L3356" s="22"/>
      <c r="M3356" s="22">
        <f t="shared" si="4452"/>
        <v>2547.3999999999996</v>
      </c>
      <c r="N3356" s="22">
        <f t="shared" si="4453"/>
        <v>1753</v>
      </c>
      <c r="O3356" s="22">
        <f t="shared" si="4454"/>
        <v>1753.5</v>
      </c>
      <c r="P3356" s="33"/>
      <c r="Q3356" s="33"/>
      <c r="R3356" s="33"/>
      <c r="S3356" s="33"/>
      <c r="T3356" s="33"/>
      <c r="U3356" s="33"/>
      <c r="V3356" s="33"/>
      <c r="W3356" s="33"/>
      <c r="X3356" s="33"/>
      <c r="Y3356" s="33"/>
      <c r="Z3356" s="33">
        <f t="shared" si="4462"/>
        <v>2547.3999999999996</v>
      </c>
      <c r="AA3356" s="33">
        <f t="shared" si="4463"/>
        <v>1753</v>
      </c>
      <c r="AB3356" s="33">
        <f t="shared" si="4464"/>
        <v>1753.5</v>
      </c>
      <c r="AC3356" s="33"/>
    </row>
    <row r="3357" spans="1:30" x14ac:dyDescent="0.25">
      <c r="A3357" s="31">
        <v>991</v>
      </c>
      <c r="B3357" s="31" t="s">
        <v>109</v>
      </c>
      <c r="C3357" s="31" t="s">
        <v>109</v>
      </c>
      <c r="D3357" s="31" t="s">
        <v>637</v>
      </c>
      <c r="E3357" s="31" t="s">
        <v>8</v>
      </c>
      <c r="F3357" s="32" t="s">
        <v>389</v>
      </c>
      <c r="G3357" s="22">
        <f>G3358</f>
        <v>44.1</v>
      </c>
      <c r="H3357" s="22">
        <f t="shared" ref="H3357:AC3357" si="4475">H3358</f>
        <v>44.6</v>
      </c>
      <c r="I3357" s="22">
        <f t="shared" si="4475"/>
        <v>44.1</v>
      </c>
      <c r="J3357" s="22">
        <f t="shared" si="4475"/>
        <v>0</v>
      </c>
      <c r="K3357" s="22">
        <f t="shared" si="4475"/>
        <v>0</v>
      </c>
      <c r="L3357" s="22">
        <f t="shared" si="4475"/>
        <v>0</v>
      </c>
      <c r="M3357" s="22">
        <f t="shared" si="4452"/>
        <v>44.1</v>
      </c>
      <c r="N3357" s="22">
        <f t="shared" si="4453"/>
        <v>44.6</v>
      </c>
      <c r="O3357" s="22">
        <f t="shared" si="4454"/>
        <v>44.1</v>
      </c>
      <c r="P3357" s="33">
        <f t="shared" si="4475"/>
        <v>0</v>
      </c>
      <c r="Q3357" s="33">
        <f t="shared" si="4475"/>
        <v>0</v>
      </c>
      <c r="R3357" s="33">
        <f t="shared" si="4475"/>
        <v>0</v>
      </c>
      <c r="S3357" s="33">
        <f t="shared" si="4475"/>
        <v>0</v>
      </c>
      <c r="T3357" s="33">
        <f t="shared" si="4475"/>
        <v>0</v>
      </c>
      <c r="U3357" s="33">
        <f t="shared" si="4475"/>
        <v>0</v>
      </c>
      <c r="V3357" s="33">
        <f t="shared" si="4475"/>
        <v>0</v>
      </c>
      <c r="W3357" s="33">
        <f t="shared" si="4475"/>
        <v>0</v>
      </c>
      <c r="X3357" s="33">
        <f t="shared" si="4475"/>
        <v>0</v>
      </c>
      <c r="Y3357" s="33">
        <f t="shared" si="4475"/>
        <v>0</v>
      </c>
      <c r="Z3357" s="33">
        <f t="shared" si="4462"/>
        <v>44.1</v>
      </c>
      <c r="AA3357" s="33">
        <f t="shared" si="4463"/>
        <v>44.6</v>
      </c>
      <c r="AB3357" s="33">
        <f t="shared" si="4464"/>
        <v>44.1</v>
      </c>
      <c r="AC3357" s="33">
        <f t="shared" si="4475"/>
        <v>0</v>
      </c>
    </row>
    <row r="3358" spans="1:30" x14ac:dyDescent="0.25">
      <c r="A3358" s="31">
        <v>991</v>
      </c>
      <c r="B3358" s="31" t="s">
        <v>109</v>
      </c>
      <c r="C3358" s="31" t="s">
        <v>109</v>
      </c>
      <c r="D3358" s="31" t="s">
        <v>637</v>
      </c>
      <c r="E3358" s="31">
        <v>850</v>
      </c>
      <c r="F3358" s="32" t="s">
        <v>383</v>
      </c>
      <c r="G3358" s="22">
        <v>44.1</v>
      </c>
      <c r="H3358" s="22">
        <v>44.6</v>
      </c>
      <c r="I3358" s="22">
        <v>44.1</v>
      </c>
      <c r="J3358" s="22"/>
      <c r="K3358" s="22"/>
      <c r="L3358" s="22"/>
      <c r="M3358" s="22">
        <f t="shared" si="4452"/>
        <v>44.1</v>
      </c>
      <c r="N3358" s="22">
        <f t="shared" si="4453"/>
        <v>44.6</v>
      </c>
      <c r="O3358" s="22">
        <f t="shared" si="4454"/>
        <v>44.1</v>
      </c>
      <c r="P3358" s="33"/>
      <c r="Q3358" s="33"/>
      <c r="R3358" s="33"/>
      <c r="S3358" s="33"/>
      <c r="T3358" s="33"/>
      <c r="U3358" s="33"/>
      <c r="V3358" s="33"/>
      <c r="W3358" s="33"/>
      <c r="X3358" s="33"/>
      <c r="Y3358" s="33"/>
      <c r="Z3358" s="33">
        <f t="shared" si="4462"/>
        <v>44.1</v>
      </c>
      <c r="AA3358" s="33">
        <f t="shared" si="4463"/>
        <v>44.6</v>
      </c>
      <c r="AB3358" s="33">
        <f t="shared" si="4464"/>
        <v>44.1</v>
      </c>
      <c r="AC3358" s="33"/>
    </row>
    <row r="3359" spans="1:30" s="6" customFormat="1" x14ac:dyDescent="0.25">
      <c r="A3359" s="19">
        <v>991</v>
      </c>
      <c r="B3359" s="19" t="s">
        <v>138</v>
      </c>
      <c r="C3359" s="19"/>
      <c r="D3359" s="19"/>
      <c r="E3359" s="19"/>
      <c r="F3359" s="20" t="s">
        <v>160</v>
      </c>
      <c r="G3359" s="21">
        <f>G3360+G3379</f>
        <v>66036.2</v>
      </c>
      <c r="H3359" s="21">
        <f t="shared" ref="H3359:L3359" si="4476">H3360+H3379</f>
        <v>63943.7</v>
      </c>
      <c r="I3359" s="21">
        <f t="shared" si="4476"/>
        <v>27513.4</v>
      </c>
      <c r="J3359" s="21">
        <f t="shared" si="4476"/>
        <v>0</v>
      </c>
      <c r="K3359" s="21">
        <f t="shared" si="4476"/>
        <v>0</v>
      </c>
      <c r="L3359" s="21">
        <f t="shared" si="4476"/>
        <v>0</v>
      </c>
      <c r="M3359" s="22">
        <f t="shared" si="4452"/>
        <v>66036.2</v>
      </c>
      <c r="N3359" s="22">
        <f t="shared" si="4453"/>
        <v>63943.7</v>
      </c>
      <c r="O3359" s="22">
        <f t="shared" si="4454"/>
        <v>27513.4</v>
      </c>
      <c r="P3359" s="23">
        <f t="shared" ref="P3359:Q3359" si="4477">P3360+P3379</f>
        <v>0</v>
      </c>
      <c r="Q3359" s="23">
        <f t="shared" si="4477"/>
        <v>0</v>
      </c>
      <c r="R3359" s="23">
        <f t="shared" ref="R3359:T3359" si="4478">R3360+R3379</f>
        <v>42433.58</v>
      </c>
      <c r="S3359" s="23">
        <f t="shared" si="4478"/>
        <v>0</v>
      </c>
      <c r="T3359" s="23">
        <f t="shared" si="4478"/>
        <v>0</v>
      </c>
      <c r="U3359" s="23">
        <f t="shared" ref="U3359:W3359" si="4479">U3360+U3379</f>
        <v>34772.023999999998</v>
      </c>
      <c r="V3359" s="23">
        <f t="shared" si="4479"/>
        <v>0</v>
      </c>
      <c r="W3359" s="23">
        <f t="shared" si="4479"/>
        <v>0</v>
      </c>
      <c r="X3359" s="23">
        <f t="shared" ref="X3359:Y3359" si="4480">X3360+X3379</f>
        <v>38308.050000000003</v>
      </c>
      <c r="Y3359" s="23">
        <f t="shared" si="4480"/>
        <v>0</v>
      </c>
      <c r="Z3359" s="23">
        <f t="shared" si="4462"/>
        <v>108469.78</v>
      </c>
      <c r="AA3359" s="23">
        <f t="shared" si="4463"/>
        <v>98715.723999999987</v>
      </c>
      <c r="AB3359" s="23">
        <f t="shared" si="4464"/>
        <v>65821.450000000012</v>
      </c>
      <c r="AC3359" s="23">
        <f t="shared" ref="AC3359" si="4481">AC3360+AC3379</f>
        <v>0</v>
      </c>
    </row>
    <row r="3360" spans="1:30" s="34" customFormat="1" x14ac:dyDescent="0.25">
      <c r="A3360" s="25">
        <v>991</v>
      </c>
      <c r="B3360" s="25" t="s">
        <v>138</v>
      </c>
      <c r="C3360" s="25" t="s">
        <v>108</v>
      </c>
      <c r="D3360" s="25"/>
      <c r="E3360" s="25"/>
      <c r="F3360" s="26" t="s">
        <v>161</v>
      </c>
      <c r="G3360" s="27">
        <f>G3361+G3366</f>
        <v>29253.8</v>
      </c>
      <c r="H3360" s="27">
        <f t="shared" ref="H3360:L3360" si="4482">H3361+H3366</f>
        <v>31854.3</v>
      </c>
      <c r="I3360" s="27">
        <f t="shared" si="4482"/>
        <v>0</v>
      </c>
      <c r="J3360" s="27">
        <f t="shared" si="4482"/>
        <v>0</v>
      </c>
      <c r="K3360" s="27">
        <f t="shared" si="4482"/>
        <v>0</v>
      </c>
      <c r="L3360" s="27">
        <f t="shared" si="4482"/>
        <v>0</v>
      </c>
      <c r="M3360" s="22">
        <f t="shared" si="4452"/>
        <v>29253.8</v>
      </c>
      <c r="N3360" s="22">
        <f t="shared" si="4453"/>
        <v>31854.3</v>
      </c>
      <c r="O3360" s="22">
        <f t="shared" si="4454"/>
        <v>0</v>
      </c>
      <c r="P3360" s="28">
        <f t="shared" ref="P3360:Q3360" si="4483">P3361+P3366</f>
        <v>0</v>
      </c>
      <c r="Q3360" s="28">
        <f t="shared" si="4483"/>
        <v>0</v>
      </c>
      <c r="R3360" s="28">
        <f t="shared" ref="R3360:T3360" si="4484">R3361+R3366</f>
        <v>42433.58</v>
      </c>
      <c r="S3360" s="28">
        <f t="shared" si="4484"/>
        <v>0</v>
      </c>
      <c r="T3360" s="28">
        <f t="shared" si="4484"/>
        <v>0</v>
      </c>
      <c r="U3360" s="28">
        <f t="shared" ref="U3360:W3360" si="4485">U3361+U3366</f>
        <v>34772.023999999998</v>
      </c>
      <c r="V3360" s="28">
        <f t="shared" si="4485"/>
        <v>0</v>
      </c>
      <c r="W3360" s="28">
        <f t="shared" si="4485"/>
        <v>0</v>
      </c>
      <c r="X3360" s="28">
        <f t="shared" ref="X3360:Y3360" si="4486">X3361+X3366</f>
        <v>38308.050000000003</v>
      </c>
      <c r="Y3360" s="28">
        <f t="shared" si="4486"/>
        <v>0</v>
      </c>
      <c r="Z3360" s="28">
        <f t="shared" si="4462"/>
        <v>71687.38</v>
      </c>
      <c r="AA3360" s="28">
        <f t="shared" si="4463"/>
        <v>66626.323999999993</v>
      </c>
      <c r="AB3360" s="28">
        <f t="shared" si="4464"/>
        <v>38308.050000000003</v>
      </c>
      <c r="AC3360" s="28">
        <f t="shared" ref="AC3360" si="4487">AC3361+AC3366</f>
        <v>0</v>
      </c>
    </row>
    <row r="3361" spans="1:30" ht="31.5" x14ac:dyDescent="0.25">
      <c r="A3361" s="31">
        <v>991</v>
      </c>
      <c r="B3361" s="31" t="s">
        <v>138</v>
      </c>
      <c r="C3361" s="31" t="s">
        <v>108</v>
      </c>
      <c r="D3361" s="31" t="s">
        <v>550</v>
      </c>
      <c r="E3361" s="31"/>
      <c r="F3361" s="32" t="s">
        <v>866</v>
      </c>
      <c r="G3361" s="22">
        <f>G3362</f>
        <v>22000</v>
      </c>
      <c r="H3361" s="22">
        <f t="shared" ref="H3361:AC3364" si="4488">H3362</f>
        <v>22000</v>
      </c>
      <c r="I3361" s="22">
        <f t="shared" si="4488"/>
        <v>0</v>
      </c>
      <c r="J3361" s="22">
        <f t="shared" si="4488"/>
        <v>0</v>
      </c>
      <c r="K3361" s="22">
        <f t="shared" si="4488"/>
        <v>0</v>
      </c>
      <c r="L3361" s="22">
        <f t="shared" si="4488"/>
        <v>0</v>
      </c>
      <c r="M3361" s="22">
        <f t="shared" si="4452"/>
        <v>22000</v>
      </c>
      <c r="N3361" s="22">
        <f t="shared" si="4453"/>
        <v>22000</v>
      </c>
      <c r="O3361" s="22">
        <f t="shared" si="4454"/>
        <v>0</v>
      </c>
      <c r="P3361" s="33">
        <f t="shared" si="4488"/>
        <v>0</v>
      </c>
      <c r="Q3361" s="33">
        <f t="shared" si="4488"/>
        <v>0</v>
      </c>
      <c r="R3361" s="33">
        <f t="shared" si="4488"/>
        <v>0</v>
      </c>
      <c r="S3361" s="33">
        <f t="shared" si="4488"/>
        <v>0</v>
      </c>
      <c r="T3361" s="33">
        <f t="shared" si="4488"/>
        <v>0</v>
      </c>
      <c r="U3361" s="33">
        <f t="shared" si="4488"/>
        <v>0</v>
      </c>
      <c r="V3361" s="33">
        <f t="shared" si="4488"/>
        <v>0</v>
      </c>
      <c r="W3361" s="33">
        <f t="shared" si="4488"/>
        <v>0</v>
      </c>
      <c r="X3361" s="33">
        <f t="shared" si="4488"/>
        <v>0</v>
      </c>
      <c r="Y3361" s="33">
        <f t="shared" si="4488"/>
        <v>0</v>
      </c>
      <c r="Z3361" s="33">
        <f t="shared" si="4462"/>
        <v>22000</v>
      </c>
      <c r="AA3361" s="33">
        <f t="shared" si="4463"/>
        <v>22000</v>
      </c>
      <c r="AB3361" s="33">
        <f t="shared" si="4464"/>
        <v>0</v>
      </c>
      <c r="AC3361" s="33">
        <f t="shared" si="4488"/>
        <v>0</v>
      </c>
      <c r="AD3361" s="18"/>
    </row>
    <row r="3362" spans="1:30" ht="31.5" x14ac:dyDescent="0.25">
      <c r="A3362" s="31">
        <v>991</v>
      </c>
      <c r="B3362" s="31" t="s">
        <v>138</v>
      </c>
      <c r="C3362" s="31" t="s">
        <v>108</v>
      </c>
      <c r="D3362" s="31" t="s">
        <v>551</v>
      </c>
      <c r="E3362" s="31"/>
      <c r="F3362" s="32" t="s">
        <v>731</v>
      </c>
      <c r="G3362" s="22">
        <f>G3363</f>
        <v>22000</v>
      </c>
      <c r="H3362" s="22">
        <f t="shared" si="4488"/>
        <v>22000</v>
      </c>
      <c r="I3362" s="22">
        <f t="shared" si="4488"/>
        <v>0</v>
      </c>
      <c r="J3362" s="22">
        <f t="shared" si="4488"/>
        <v>0</v>
      </c>
      <c r="K3362" s="22">
        <f t="shared" si="4488"/>
        <v>0</v>
      </c>
      <c r="L3362" s="22">
        <f t="shared" si="4488"/>
        <v>0</v>
      </c>
      <c r="M3362" s="22">
        <f t="shared" si="4452"/>
        <v>22000</v>
      </c>
      <c r="N3362" s="22">
        <f t="shared" si="4453"/>
        <v>22000</v>
      </c>
      <c r="O3362" s="22">
        <f t="shared" si="4454"/>
        <v>0</v>
      </c>
      <c r="P3362" s="33">
        <f t="shared" si="4488"/>
        <v>0</v>
      </c>
      <c r="Q3362" s="33">
        <f t="shared" si="4488"/>
        <v>0</v>
      </c>
      <c r="R3362" s="33">
        <f t="shared" si="4488"/>
        <v>0</v>
      </c>
      <c r="S3362" s="33">
        <f t="shared" si="4488"/>
        <v>0</v>
      </c>
      <c r="T3362" s="33">
        <f t="shared" si="4488"/>
        <v>0</v>
      </c>
      <c r="U3362" s="33">
        <f t="shared" si="4488"/>
        <v>0</v>
      </c>
      <c r="V3362" s="33">
        <f t="shared" si="4488"/>
        <v>0</v>
      </c>
      <c r="W3362" s="33">
        <f t="shared" si="4488"/>
        <v>0</v>
      </c>
      <c r="X3362" s="33">
        <f t="shared" si="4488"/>
        <v>0</v>
      </c>
      <c r="Y3362" s="33">
        <f t="shared" si="4488"/>
        <v>0</v>
      </c>
      <c r="Z3362" s="33">
        <f t="shared" si="4462"/>
        <v>22000</v>
      </c>
      <c r="AA3362" s="33">
        <f t="shared" si="4463"/>
        <v>22000</v>
      </c>
      <c r="AB3362" s="33">
        <f t="shared" si="4464"/>
        <v>0</v>
      </c>
      <c r="AC3362" s="33">
        <f t="shared" si="4488"/>
        <v>0</v>
      </c>
      <c r="AD3362" s="18"/>
    </row>
    <row r="3363" spans="1:30" ht="47.25" x14ac:dyDescent="0.25">
      <c r="A3363" s="31">
        <v>991</v>
      </c>
      <c r="B3363" s="31" t="s">
        <v>138</v>
      </c>
      <c r="C3363" s="31" t="s">
        <v>108</v>
      </c>
      <c r="D3363" s="31" t="s">
        <v>638</v>
      </c>
      <c r="E3363" s="31"/>
      <c r="F3363" s="32" t="s">
        <v>733</v>
      </c>
      <c r="G3363" s="22">
        <f>G3364</f>
        <v>22000</v>
      </c>
      <c r="H3363" s="22">
        <f t="shared" si="4488"/>
        <v>22000</v>
      </c>
      <c r="I3363" s="22">
        <f t="shared" si="4488"/>
        <v>0</v>
      </c>
      <c r="J3363" s="22">
        <f t="shared" si="4488"/>
        <v>0</v>
      </c>
      <c r="K3363" s="22">
        <f t="shared" si="4488"/>
        <v>0</v>
      </c>
      <c r="L3363" s="22">
        <f t="shared" si="4488"/>
        <v>0</v>
      </c>
      <c r="M3363" s="22">
        <f t="shared" si="4452"/>
        <v>22000</v>
      </c>
      <c r="N3363" s="22">
        <f t="shared" si="4453"/>
        <v>22000</v>
      </c>
      <c r="O3363" s="22">
        <f t="shared" si="4454"/>
        <v>0</v>
      </c>
      <c r="P3363" s="33">
        <f t="shared" si="4488"/>
        <v>0</v>
      </c>
      <c r="Q3363" s="33">
        <f t="shared" si="4488"/>
        <v>0</v>
      </c>
      <c r="R3363" s="33">
        <f t="shared" si="4488"/>
        <v>0</v>
      </c>
      <c r="S3363" s="33">
        <f t="shared" si="4488"/>
        <v>0</v>
      </c>
      <c r="T3363" s="33">
        <f t="shared" si="4488"/>
        <v>0</v>
      </c>
      <c r="U3363" s="33">
        <f t="shared" si="4488"/>
        <v>0</v>
      </c>
      <c r="V3363" s="33">
        <f t="shared" si="4488"/>
        <v>0</v>
      </c>
      <c r="W3363" s="33">
        <f t="shared" si="4488"/>
        <v>0</v>
      </c>
      <c r="X3363" s="33">
        <f t="shared" si="4488"/>
        <v>0</v>
      </c>
      <c r="Y3363" s="33">
        <f t="shared" si="4488"/>
        <v>0</v>
      </c>
      <c r="Z3363" s="33">
        <f t="shared" si="4462"/>
        <v>22000</v>
      </c>
      <c r="AA3363" s="33">
        <f t="shared" si="4463"/>
        <v>22000</v>
      </c>
      <c r="AB3363" s="33">
        <f t="shared" si="4464"/>
        <v>0</v>
      </c>
      <c r="AC3363" s="33">
        <f t="shared" si="4488"/>
        <v>0</v>
      </c>
    </row>
    <row r="3364" spans="1:30" x14ac:dyDescent="0.25">
      <c r="A3364" s="31">
        <v>991</v>
      </c>
      <c r="B3364" s="31" t="s">
        <v>138</v>
      </c>
      <c r="C3364" s="31" t="s">
        <v>108</v>
      </c>
      <c r="D3364" s="31" t="s">
        <v>638</v>
      </c>
      <c r="E3364" s="31" t="s">
        <v>150</v>
      </c>
      <c r="F3364" s="32" t="s">
        <v>386</v>
      </c>
      <c r="G3364" s="22">
        <f>G3365</f>
        <v>22000</v>
      </c>
      <c r="H3364" s="22">
        <f t="shared" si="4488"/>
        <v>22000</v>
      </c>
      <c r="I3364" s="22">
        <f t="shared" si="4488"/>
        <v>0</v>
      </c>
      <c r="J3364" s="22">
        <f t="shared" si="4488"/>
        <v>0</v>
      </c>
      <c r="K3364" s="22">
        <f t="shared" si="4488"/>
        <v>0</v>
      </c>
      <c r="L3364" s="22">
        <f t="shared" si="4488"/>
        <v>0</v>
      </c>
      <c r="M3364" s="22">
        <f t="shared" si="4452"/>
        <v>22000</v>
      </c>
      <c r="N3364" s="22">
        <f t="shared" si="4453"/>
        <v>22000</v>
      </c>
      <c r="O3364" s="22">
        <f t="shared" si="4454"/>
        <v>0</v>
      </c>
      <c r="P3364" s="33">
        <f t="shared" si="4488"/>
        <v>0</v>
      </c>
      <c r="Q3364" s="33">
        <f t="shared" si="4488"/>
        <v>0</v>
      </c>
      <c r="R3364" s="33">
        <f t="shared" si="4488"/>
        <v>0</v>
      </c>
      <c r="S3364" s="33">
        <f t="shared" si="4488"/>
        <v>0</v>
      </c>
      <c r="T3364" s="33">
        <f t="shared" si="4488"/>
        <v>0</v>
      </c>
      <c r="U3364" s="33">
        <f t="shared" si="4488"/>
        <v>0</v>
      </c>
      <c r="V3364" s="33">
        <f t="shared" si="4488"/>
        <v>0</v>
      </c>
      <c r="W3364" s="33">
        <f t="shared" si="4488"/>
        <v>0</v>
      </c>
      <c r="X3364" s="33">
        <f t="shared" si="4488"/>
        <v>0</v>
      </c>
      <c r="Y3364" s="33">
        <f t="shared" si="4488"/>
        <v>0</v>
      </c>
      <c r="Z3364" s="33">
        <f t="shared" si="4462"/>
        <v>22000</v>
      </c>
      <c r="AA3364" s="33">
        <f t="shared" si="4463"/>
        <v>22000</v>
      </c>
      <c r="AB3364" s="33">
        <f t="shared" si="4464"/>
        <v>0</v>
      </c>
      <c r="AC3364" s="33">
        <f t="shared" si="4488"/>
        <v>0</v>
      </c>
    </row>
    <row r="3365" spans="1:30" ht="31.5" x14ac:dyDescent="0.25">
      <c r="A3365" s="31">
        <v>991</v>
      </c>
      <c r="B3365" s="31" t="s">
        <v>138</v>
      </c>
      <c r="C3365" s="31" t="s">
        <v>108</v>
      </c>
      <c r="D3365" s="31" t="s">
        <v>638</v>
      </c>
      <c r="E3365" s="31">
        <v>320</v>
      </c>
      <c r="F3365" s="32" t="s">
        <v>375</v>
      </c>
      <c r="G3365" s="22">
        <v>22000</v>
      </c>
      <c r="H3365" s="22">
        <v>22000</v>
      </c>
      <c r="I3365" s="22">
        <v>0</v>
      </c>
      <c r="J3365" s="22"/>
      <c r="K3365" s="22"/>
      <c r="L3365" s="22"/>
      <c r="M3365" s="22">
        <f t="shared" si="4452"/>
        <v>22000</v>
      </c>
      <c r="N3365" s="22">
        <f t="shared" si="4453"/>
        <v>22000</v>
      </c>
      <c r="O3365" s="22">
        <f t="shared" si="4454"/>
        <v>0</v>
      </c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>
        <f t="shared" si="4462"/>
        <v>22000</v>
      </c>
      <c r="AA3365" s="33">
        <f t="shared" si="4463"/>
        <v>22000</v>
      </c>
      <c r="AB3365" s="33">
        <f t="shared" si="4464"/>
        <v>0</v>
      </c>
      <c r="AC3365" s="33"/>
    </row>
    <row r="3366" spans="1:30" ht="31.5" x14ac:dyDescent="0.25">
      <c r="A3366" s="31">
        <v>991</v>
      </c>
      <c r="B3366" s="31" t="s">
        <v>138</v>
      </c>
      <c r="C3366" s="31" t="s">
        <v>108</v>
      </c>
      <c r="D3366" s="31" t="s">
        <v>34</v>
      </c>
      <c r="E3366" s="31"/>
      <c r="F3366" s="32" t="s">
        <v>47</v>
      </c>
      <c r="G3366" s="22">
        <f>G3367</f>
        <v>7253.8</v>
      </c>
      <c r="H3366" s="22">
        <f t="shared" ref="H3366:AC3366" si="4489">H3367</f>
        <v>9854.2999999999993</v>
      </c>
      <c r="I3366" s="22">
        <f t="shared" si="4489"/>
        <v>0</v>
      </c>
      <c r="J3366" s="22">
        <f t="shared" si="4489"/>
        <v>0</v>
      </c>
      <c r="K3366" s="22">
        <f t="shared" si="4489"/>
        <v>0</v>
      </c>
      <c r="L3366" s="22">
        <f t="shared" si="4489"/>
        <v>0</v>
      </c>
      <c r="M3366" s="22">
        <f t="shared" si="4452"/>
        <v>7253.8</v>
      </c>
      <c r="N3366" s="22">
        <f t="shared" si="4453"/>
        <v>9854.2999999999993</v>
      </c>
      <c r="O3366" s="22">
        <f t="shared" si="4454"/>
        <v>0</v>
      </c>
      <c r="P3366" s="33">
        <f t="shared" si="4489"/>
        <v>0</v>
      </c>
      <c r="Q3366" s="33">
        <f t="shared" si="4489"/>
        <v>0</v>
      </c>
      <c r="R3366" s="33">
        <f t="shared" si="4489"/>
        <v>42433.58</v>
      </c>
      <c r="S3366" s="33">
        <f t="shared" si="4489"/>
        <v>0</v>
      </c>
      <c r="T3366" s="33">
        <f t="shared" si="4489"/>
        <v>0</v>
      </c>
      <c r="U3366" s="33">
        <f t="shared" si="4489"/>
        <v>34772.023999999998</v>
      </c>
      <c r="V3366" s="33">
        <f t="shared" si="4489"/>
        <v>0</v>
      </c>
      <c r="W3366" s="33">
        <f t="shared" si="4489"/>
        <v>0</v>
      </c>
      <c r="X3366" s="33">
        <f t="shared" si="4489"/>
        <v>38308.050000000003</v>
      </c>
      <c r="Y3366" s="33">
        <f t="shared" si="4489"/>
        <v>0</v>
      </c>
      <c r="Z3366" s="33">
        <f t="shared" si="4462"/>
        <v>49687.380000000005</v>
      </c>
      <c r="AA3366" s="33">
        <f t="shared" si="4463"/>
        <v>44626.323999999993</v>
      </c>
      <c r="AB3366" s="33">
        <f t="shared" si="4464"/>
        <v>38308.050000000003</v>
      </c>
      <c r="AC3366" s="33">
        <f t="shared" si="4489"/>
        <v>0</v>
      </c>
      <c r="AD3366" s="18"/>
    </row>
    <row r="3367" spans="1:30" x14ac:dyDescent="0.25">
      <c r="A3367" s="31">
        <v>991</v>
      </c>
      <c r="B3367" s="31" t="s">
        <v>138</v>
      </c>
      <c r="C3367" s="31" t="s">
        <v>108</v>
      </c>
      <c r="D3367" s="31" t="s">
        <v>35</v>
      </c>
      <c r="E3367" s="31"/>
      <c r="F3367" s="32" t="s">
        <v>48</v>
      </c>
      <c r="G3367" s="22">
        <f t="shared" ref="G3367:L3367" si="4490">G3374</f>
        <v>7253.8</v>
      </c>
      <c r="H3367" s="22">
        <f t="shared" si="4490"/>
        <v>9854.2999999999993</v>
      </c>
      <c r="I3367" s="22">
        <f t="shared" si="4490"/>
        <v>0</v>
      </c>
      <c r="J3367" s="22">
        <f t="shared" si="4490"/>
        <v>0</v>
      </c>
      <c r="K3367" s="22">
        <f t="shared" si="4490"/>
        <v>0</v>
      </c>
      <c r="L3367" s="22">
        <f t="shared" si="4490"/>
        <v>0</v>
      </c>
      <c r="M3367" s="22">
        <f t="shared" si="4452"/>
        <v>7253.8</v>
      </c>
      <c r="N3367" s="22">
        <f t="shared" si="4453"/>
        <v>9854.2999999999993</v>
      </c>
      <c r="O3367" s="22">
        <f t="shared" si="4454"/>
        <v>0</v>
      </c>
      <c r="P3367" s="33">
        <f>P3374+P3368+P3371</f>
        <v>0</v>
      </c>
      <c r="Q3367" s="33">
        <f t="shared" ref="Q3367:AC3367" si="4491">Q3374+Q3368+Q3371</f>
        <v>0</v>
      </c>
      <c r="R3367" s="33">
        <f t="shared" si="4491"/>
        <v>42433.58</v>
      </c>
      <c r="S3367" s="33">
        <f t="shared" ref="S3367" si="4492">S3374+S3368+S3371</f>
        <v>0</v>
      </c>
      <c r="T3367" s="33">
        <f t="shared" si="4491"/>
        <v>0</v>
      </c>
      <c r="U3367" s="33">
        <f t="shared" si="4491"/>
        <v>34772.023999999998</v>
      </c>
      <c r="V3367" s="33">
        <f t="shared" ref="V3367" si="4493">V3374+V3368+V3371</f>
        <v>0</v>
      </c>
      <c r="W3367" s="33">
        <f t="shared" si="4491"/>
        <v>0</v>
      </c>
      <c r="X3367" s="33">
        <f t="shared" si="4491"/>
        <v>38308.050000000003</v>
      </c>
      <c r="Y3367" s="33">
        <f t="shared" si="4491"/>
        <v>0</v>
      </c>
      <c r="Z3367" s="33">
        <f t="shared" si="4462"/>
        <v>49687.380000000005</v>
      </c>
      <c r="AA3367" s="33">
        <f t="shared" si="4463"/>
        <v>44626.323999999993</v>
      </c>
      <c r="AB3367" s="33">
        <f t="shared" si="4464"/>
        <v>38308.050000000003</v>
      </c>
      <c r="AC3367" s="33">
        <f t="shared" si="4491"/>
        <v>0</v>
      </c>
      <c r="AD3367" s="18"/>
    </row>
    <row r="3368" spans="1:30" ht="94.5" x14ac:dyDescent="0.25">
      <c r="A3368" s="31">
        <v>991</v>
      </c>
      <c r="B3368" s="31" t="s">
        <v>138</v>
      </c>
      <c r="C3368" s="31" t="s">
        <v>108</v>
      </c>
      <c r="D3368" s="31" t="s">
        <v>915</v>
      </c>
      <c r="E3368" s="31"/>
      <c r="F3368" s="32" t="s">
        <v>945</v>
      </c>
      <c r="G3368" s="22"/>
      <c r="H3368" s="22"/>
      <c r="I3368" s="22"/>
      <c r="J3368" s="22"/>
      <c r="K3368" s="22"/>
      <c r="L3368" s="22"/>
      <c r="M3368" s="22">
        <f>M3369</f>
        <v>0</v>
      </c>
      <c r="N3368" s="22">
        <f>N3369</f>
        <v>0</v>
      </c>
      <c r="O3368" s="22">
        <f t="shared" ref="O3368:AC3369" si="4494">O3369</f>
        <v>0</v>
      </c>
      <c r="P3368" s="33">
        <f t="shared" si="4494"/>
        <v>0</v>
      </c>
      <c r="Q3368" s="33">
        <f t="shared" si="4494"/>
        <v>0</v>
      </c>
      <c r="R3368" s="33">
        <f t="shared" si="4494"/>
        <v>12965.8</v>
      </c>
      <c r="S3368" s="33">
        <f t="shared" si="4494"/>
        <v>0</v>
      </c>
      <c r="T3368" s="33">
        <f t="shared" si="4494"/>
        <v>0</v>
      </c>
      <c r="U3368" s="33">
        <f t="shared" si="4494"/>
        <v>0</v>
      </c>
      <c r="V3368" s="33">
        <f t="shared" si="4494"/>
        <v>0</v>
      </c>
      <c r="W3368" s="33">
        <f t="shared" si="4494"/>
        <v>0</v>
      </c>
      <c r="X3368" s="33">
        <f t="shared" si="4494"/>
        <v>0</v>
      </c>
      <c r="Y3368" s="33">
        <f t="shared" si="4494"/>
        <v>0</v>
      </c>
      <c r="Z3368" s="33">
        <f t="shared" si="4462"/>
        <v>12965.8</v>
      </c>
      <c r="AA3368" s="33">
        <f t="shared" si="4463"/>
        <v>0</v>
      </c>
      <c r="AB3368" s="33">
        <f t="shared" si="4464"/>
        <v>0</v>
      </c>
      <c r="AC3368" s="33">
        <f t="shared" si="4494"/>
        <v>0</v>
      </c>
    </row>
    <row r="3369" spans="1:30" x14ac:dyDescent="0.25">
      <c r="A3369" s="31">
        <v>991</v>
      </c>
      <c r="B3369" s="31" t="s">
        <v>138</v>
      </c>
      <c r="C3369" s="31" t="s">
        <v>108</v>
      </c>
      <c r="D3369" s="31" t="s">
        <v>915</v>
      </c>
      <c r="E3369" s="31" t="s">
        <v>150</v>
      </c>
      <c r="F3369" s="32" t="s">
        <v>386</v>
      </c>
      <c r="G3369" s="22"/>
      <c r="H3369" s="22"/>
      <c r="I3369" s="22"/>
      <c r="J3369" s="22"/>
      <c r="K3369" s="22"/>
      <c r="L3369" s="22"/>
      <c r="M3369" s="22">
        <f>M3370</f>
        <v>0</v>
      </c>
      <c r="N3369" s="22">
        <f>N3370</f>
        <v>0</v>
      </c>
      <c r="O3369" s="22">
        <f t="shared" si="4494"/>
        <v>0</v>
      </c>
      <c r="P3369" s="33">
        <f t="shared" si="4494"/>
        <v>0</v>
      </c>
      <c r="Q3369" s="33">
        <f t="shared" si="4494"/>
        <v>0</v>
      </c>
      <c r="R3369" s="33">
        <f t="shared" si="4494"/>
        <v>12965.8</v>
      </c>
      <c r="S3369" s="33">
        <f t="shared" si="4494"/>
        <v>0</v>
      </c>
      <c r="T3369" s="33">
        <f t="shared" si="4494"/>
        <v>0</v>
      </c>
      <c r="U3369" s="33">
        <f t="shared" si="4494"/>
        <v>0</v>
      </c>
      <c r="V3369" s="33">
        <f t="shared" si="4494"/>
        <v>0</v>
      </c>
      <c r="W3369" s="33">
        <f t="shared" si="4494"/>
        <v>0</v>
      </c>
      <c r="X3369" s="33">
        <f t="shared" si="4494"/>
        <v>0</v>
      </c>
      <c r="Y3369" s="33">
        <f t="shared" si="4494"/>
        <v>0</v>
      </c>
      <c r="Z3369" s="33">
        <f t="shared" si="4462"/>
        <v>12965.8</v>
      </c>
      <c r="AA3369" s="33">
        <f t="shared" si="4463"/>
        <v>0</v>
      </c>
      <c r="AB3369" s="33">
        <f t="shared" si="4464"/>
        <v>0</v>
      </c>
      <c r="AC3369" s="33">
        <f t="shared" si="4494"/>
        <v>0</v>
      </c>
      <c r="AD3369" s="18"/>
    </row>
    <row r="3370" spans="1:30" ht="31.5" x14ac:dyDescent="0.25">
      <c r="A3370" s="31">
        <v>991</v>
      </c>
      <c r="B3370" s="31" t="s">
        <v>138</v>
      </c>
      <c r="C3370" s="31" t="s">
        <v>108</v>
      </c>
      <c r="D3370" s="31" t="s">
        <v>915</v>
      </c>
      <c r="E3370" s="31" t="s">
        <v>881</v>
      </c>
      <c r="F3370" s="32" t="s">
        <v>375</v>
      </c>
      <c r="G3370" s="22"/>
      <c r="H3370" s="22"/>
      <c r="I3370" s="22"/>
      <c r="J3370" s="22"/>
      <c r="K3370" s="22"/>
      <c r="L3370" s="22"/>
      <c r="M3370" s="22">
        <v>0</v>
      </c>
      <c r="N3370" s="22">
        <v>0</v>
      </c>
      <c r="O3370" s="22">
        <v>0</v>
      </c>
      <c r="P3370" s="33"/>
      <c r="Q3370" s="33"/>
      <c r="R3370" s="33">
        <v>12965.8</v>
      </c>
      <c r="S3370" s="33"/>
      <c r="T3370" s="33"/>
      <c r="U3370" s="33"/>
      <c r="V3370" s="33"/>
      <c r="W3370" s="33"/>
      <c r="X3370" s="33"/>
      <c r="Y3370" s="33"/>
      <c r="Z3370" s="33">
        <f t="shared" si="4462"/>
        <v>12965.8</v>
      </c>
      <c r="AA3370" s="33">
        <f t="shared" si="4463"/>
        <v>0</v>
      </c>
      <c r="AB3370" s="33">
        <f t="shared" si="4464"/>
        <v>0</v>
      </c>
      <c r="AC3370" s="33"/>
      <c r="AD3370" s="18"/>
    </row>
    <row r="3371" spans="1:30" ht="78.75" x14ac:dyDescent="0.25">
      <c r="A3371" s="31">
        <v>991</v>
      </c>
      <c r="B3371" s="31" t="s">
        <v>138</v>
      </c>
      <c r="C3371" s="31" t="s">
        <v>108</v>
      </c>
      <c r="D3371" s="31" t="s">
        <v>916</v>
      </c>
      <c r="E3371" s="31"/>
      <c r="F3371" s="32" t="s">
        <v>917</v>
      </c>
      <c r="G3371" s="22"/>
      <c r="H3371" s="22"/>
      <c r="I3371" s="22"/>
      <c r="J3371" s="22"/>
      <c r="K3371" s="22"/>
      <c r="L3371" s="22"/>
      <c r="M3371" s="22">
        <f>M3372</f>
        <v>0</v>
      </c>
      <c r="N3371" s="22">
        <f>N3372</f>
        <v>0</v>
      </c>
      <c r="O3371" s="22">
        <f t="shared" ref="O3371:AC3372" si="4495">O3372</f>
        <v>0</v>
      </c>
      <c r="P3371" s="33">
        <f t="shared" si="4495"/>
        <v>0</v>
      </c>
      <c r="Q3371" s="33">
        <f t="shared" si="4495"/>
        <v>0</v>
      </c>
      <c r="R3371" s="33">
        <f t="shared" si="4495"/>
        <v>29467.75</v>
      </c>
      <c r="S3371" s="33">
        <f t="shared" si="4495"/>
        <v>0</v>
      </c>
      <c r="T3371" s="33">
        <f t="shared" si="4495"/>
        <v>0</v>
      </c>
      <c r="U3371" s="33">
        <f t="shared" si="4495"/>
        <v>34772.004000000001</v>
      </c>
      <c r="V3371" s="33">
        <f t="shared" si="4495"/>
        <v>0</v>
      </c>
      <c r="W3371" s="33">
        <f t="shared" si="4495"/>
        <v>0</v>
      </c>
      <c r="X3371" s="33">
        <f t="shared" si="4495"/>
        <v>38308.050000000003</v>
      </c>
      <c r="Y3371" s="33">
        <f t="shared" si="4495"/>
        <v>0</v>
      </c>
      <c r="Z3371" s="33">
        <f t="shared" si="4462"/>
        <v>29467.75</v>
      </c>
      <c r="AA3371" s="33">
        <f t="shared" si="4463"/>
        <v>34772.004000000001</v>
      </c>
      <c r="AB3371" s="33">
        <f t="shared" si="4464"/>
        <v>38308.050000000003</v>
      </c>
      <c r="AC3371" s="33">
        <f t="shared" si="4495"/>
        <v>0</v>
      </c>
    </row>
    <row r="3372" spans="1:30" x14ac:dyDescent="0.25">
      <c r="A3372" s="31">
        <v>991</v>
      </c>
      <c r="B3372" s="31" t="s">
        <v>138</v>
      </c>
      <c r="C3372" s="31" t="s">
        <v>108</v>
      </c>
      <c r="D3372" s="31" t="s">
        <v>916</v>
      </c>
      <c r="E3372" s="31" t="s">
        <v>150</v>
      </c>
      <c r="F3372" s="32" t="s">
        <v>386</v>
      </c>
      <c r="G3372" s="22"/>
      <c r="H3372" s="22"/>
      <c r="I3372" s="22"/>
      <c r="J3372" s="22"/>
      <c r="K3372" s="22"/>
      <c r="L3372" s="22"/>
      <c r="M3372" s="22">
        <f>M3373</f>
        <v>0</v>
      </c>
      <c r="N3372" s="22">
        <f>N3373</f>
        <v>0</v>
      </c>
      <c r="O3372" s="22">
        <f t="shared" si="4495"/>
        <v>0</v>
      </c>
      <c r="P3372" s="33">
        <f t="shared" si="4495"/>
        <v>0</v>
      </c>
      <c r="Q3372" s="33">
        <f t="shared" si="4495"/>
        <v>0</v>
      </c>
      <c r="R3372" s="33">
        <f t="shared" si="4495"/>
        <v>29467.75</v>
      </c>
      <c r="S3372" s="33">
        <f t="shared" si="4495"/>
        <v>0</v>
      </c>
      <c r="T3372" s="33">
        <f t="shared" si="4495"/>
        <v>0</v>
      </c>
      <c r="U3372" s="33">
        <f t="shared" si="4495"/>
        <v>34772.004000000001</v>
      </c>
      <c r="V3372" s="33">
        <f t="shared" si="4495"/>
        <v>0</v>
      </c>
      <c r="W3372" s="33">
        <f t="shared" si="4495"/>
        <v>0</v>
      </c>
      <c r="X3372" s="33">
        <f t="shared" si="4495"/>
        <v>38308.050000000003</v>
      </c>
      <c r="Y3372" s="33">
        <f t="shared" si="4495"/>
        <v>0</v>
      </c>
      <c r="Z3372" s="33">
        <f t="shared" si="4462"/>
        <v>29467.75</v>
      </c>
      <c r="AA3372" s="33">
        <f t="shared" si="4463"/>
        <v>34772.004000000001</v>
      </c>
      <c r="AB3372" s="33">
        <f t="shared" si="4464"/>
        <v>38308.050000000003</v>
      </c>
      <c r="AC3372" s="33">
        <f t="shared" si="4495"/>
        <v>0</v>
      </c>
      <c r="AD3372" s="18"/>
    </row>
    <row r="3373" spans="1:30" ht="31.5" x14ac:dyDescent="0.25">
      <c r="A3373" s="31">
        <v>991</v>
      </c>
      <c r="B3373" s="31" t="s">
        <v>138</v>
      </c>
      <c r="C3373" s="31" t="s">
        <v>108</v>
      </c>
      <c r="D3373" s="31" t="s">
        <v>916</v>
      </c>
      <c r="E3373" s="31" t="s">
        <v>881</v>
      </c>
      <c r="F3373" s="32" t="s">
        <v>375</v>
      </c>
      <c r="G3373" s="22"/>
      <c r="H3373" s="22"/>
      <c r="I3373" s="22"/>
      <c r="J3373" s="22"/>
      <c r="K3373" s="22"/>
      <c r="L3373" s="22"/>
      <c r="M3373" s="22">
        <v>0</v>
      </c>
      <c r="N3373" s="22">
        <v>0</v>
      </c>
      <c r="O3373" s="22">
        <v>0</v>
      </c>
      <c r="P3373" s="33"/>
      <c r="Q3373" s="33"/>
      <c r="R3373" s="33">
        <v>29467.75</v>
      </c>
      <c r="S3373" s="33"/>
      <c r="T3373" s="33"/>
      <c r="U3373" s="33">
        <v>34772.004000000001</v>
      </c>
      <c r="V3373" s="33"/>
      <c r="W3373" s="33"/>
      <c r="X3373" s="33">
        <v>38308.050000000003</v>
      </c>
      <c r="Y3373" s="33"/>
      <c r="Z3373" s="33">
        <f t="shared" si="4462"/>
        <v>29467.75</v>
      </c>
      <c r="AA3373" s="33">
        <f t="shared" si="4463"/>
        <v>34772.004000000001</v>
      </c>
      <c r="AB3373" s="33">
        <f t="shared" si="4464"/>
        <v>38308.050000000003</v>
      </c>
      <c r="AC3373" s="33"/>
      <c r="AD3373" s="18"/>
    </row>
    <row r="3374" spans="1:30" ht="63" x14ac:dyDescent="0.25">
      <c r="A3374" s="31">
        <v>991</v>
      </c>
      <c r="B3374" s="31" t="s">
        <v>138</v>
      </c>
      <c r="C3374" s="31" t="s">
        <v>108</v>
      </c>
      <c r="D3374" s="31" t="s">
        <v>639</v>
      </c>
      <c r="E3374" s="31"/>
      <c r="F3374" s="32" t="s">
        <v>776</v>
      </c>
      <c r="G3374" s="22">
        <f>G3375+G3377</f>
        <v>7253.8</v>
      </c>
      <c r="H3374" s="22">
        <f t="shared" ref="H3374:L3374" si="4496">H3375+H3377</f>
        <v>9854.2999999999993</v>
      </c>
      <c r="I3374" s="22">
        <f t="shared" si="4496"/>
        <v>0</v>
      </c>
      <c r="J3374" s="22">
        <f t="shared" si="4496"/>
        <v>0</v>
      </c>
      <c r="K3374" s="22">
        <f t="shared" si="4496"/>
        <v>0</v>
      </c>
      <c r="L3374" s="22">
        <f t="shared" si="4496"/>
        <v>0</v>
      </c>
      <c r="M3374" s="22">
        <f t="shared" si="4452"/>
        <v>7253.8</v>
      </c>
      <c r="N3374" s="22">
        <f t="shared" si="4453"/>
        <v>9854.2999999999993</v>
      </c>
      <c r="O3374" s="22">
        <f t="shared" si="4454"/>
        <v>0</v>
      </c>
      <c r="P3374" s="33">
        <f t="shared" ref="P3374:Q3374" si="4497">P3375+P3377</f>
        <v>0</v>
      </c>
      <c r="Q3374" s="33">
        <f t="shared" si="4497"/>
        <v>0</v>
      </c>
      <c r="R3374" s="33">
        <f t="shared" ref="R3374:T3374" si="4498">R3375+R3377</f>
        <v>0.03</v>
      </c>
      <c r="S3374" s="33">
        <f t="shared" si="4498"/>
        <v>0</v>
      </c>
      <c r="T3374" s="33">
        <f t="shared" si="4498"/>
        <v>0</v>
      </c>
      <c r="U3374" s="33">
        <f t="shared" ref="U3374:W3374" si="4499">U3375+U3377</f>
        <v>0.02</v>
      </c>
      <c r="V3374" s="33">
        <f t="shared" si="4499"/>
        <v>0</v>
      </c>
      <c r="W3374" s="33">
        <f t="shared" si="4499"/>
        <v>0</v>
      </c>
      <c r="X3374" s="33">
        <f t="shared" ref="X3374:Y3374" si="4500">X3375+X3377</f>
        <v>0</v>
      </c>
      <c r="Y3374" s="33">
        <f t="shared" si="4500"/>
        <v>0</v>
      </c>
      <c r="Z3374" s="33">
        <f t="shared" si="4462"/>
        <v>7253.83</v>
      </c>
      <c r="AA3374" s="33">
        <f t="shared" si="4463"/>
        <v>9854.32</v>
      </c>
      <c r="AB3374" s="33">
        <f t="shared" si="4464"/>
        <v>0</v>
      </c>
      <c r="AC3374" s="33">
        <f t="shared" ref="AC3374" si="4501">AC3375+AC3377</f>
        <v>0</v>
      </c>
    </row>
    <row r="3375" spans="1:30" ht="31.5" x14ac:dyDescent="0.25">
      <c r="A3375" s="31">
        <v>991</v>
      </c>
      <c r="B3375" s="31" t="s">
        <v>138</v>
      </c>
      <c r="C3375" s="31" t="s">
        <v>108</v>
      </c>
      <c r="D3375" s="31" t="s">
        <v>639</v>
      </c>
      <c r="E3375" s="31" t="s">
        <v>7</v>
      </c>
      <c r="F3375" s="32" t="s">
        <v>385</v>
      </c>
      <c r="G3375" s="22">
        <f>G3376</f>
        <v>71.8</v>
      </c>
      <c r="H3375" s="22">
        <f t="shared" ref="H3375:AC3375" si="4502">H3376</f>
        <v>97.6</v>
      </c>
      <c r="I3375" s="22">
        <f t="shared" si="4502"/>
        <v>0</v>
      </c>
      <c r="J3375" s="22">
        <f t="shared" si="4502"/>
        <v>0</v>
      </c>
      <c r="K3375" s="22">
        <f t="shared" si="4502"/>
        <v>0</v>
      </c>
      <c r="L3375" s="22">
        <f t="shared" si="4502"/>
        <v>0</v>
      </c>
      <c r="M3375" s="22">
        <f t="shared" si="4452"/>
        <v>71.8</v>
      </c>
      <c r="N3375" s="22">
        <f t="shared" si="4453"/>
        <v>97.6</v>
      </c>
      <c r="O3375" s="22">
        <f t="shared" si="4454"/>
        <v>0</v>
      </c>
      <c r="P3375" s="33">
        <f t="shared" si="4502"/>
        <v>0</v>
      </c>
      <c r="Q3375" s="33">
        <f t="shared" si="4502"/>
        <v>0</v>
      </c>
      <c r="R3375" s="33">
        <f t="shared" si="4502"/>
        <v>0</v>
      </c>
      <c r="S3375" s="33">
        <f t="shared" si="4502"/>
        <v>0</v>
      </c>
      <c r="T3375" s="33">
        <f t="shared" si="4502"/>
        <v>0</v>
      </c>
      <c r="U3375" s="33">
        <f t="shared" si="4502"/>
        <v>0</v>
      </c>
      <c r="V3375" s="33">
        <f t="shared" si="4502"/>
        <v>0</v>
      </c>
      <c r="W3375" s="33">
        <f t="shared" si="4502"/>
        <v>0</v>
      </c>
      <c r="X3375" s="33">
        <f t="shared" si="4502"/>
        <v>0</v>
      </c>
      <c r="Y3375" s="33">
        <f t="shared" si="4502"/>
        <v>0</v>
      </c>
      <c r="Z3375" s="33">
        <f t="shared" si="4462"/>
        <v>71.8</v>
      </c>
      <c r="AA3375" s="33">
        <f t="shared" si="4463"/>
        <v>97.6</v>
      </c>
      <c r="AB3375" s="33">
        <f t="shared" si="4464"/>
        <v>0</v>
      </c>
      <c r="AC3375" s="33">
        <f t="shared" si="4502"/>
        <v>0</v>
      </c>
    </row>
    <row r="3376" spans="1:30" ht="31.5" x14ac:dyDescent="0.25">
      <c r="A3376" s="31">
        <v>991</v>
      </c>
      <c r="B3376" s="31" t="s">
        <v>138</v>
      </c>
      <c r="C3376" s="31" t="s">
        <v>108</v>
      </c>
      <c r="D3376" s="31" t="s">
        <v>639</v>
      </c>
      <c r="E3376" s="31">
        <v>240</v>
      </c>
      <c r="F3376" s="32" t="s">
        <v>374</v>
      </c>
      <c r="G3376" s="22">
        <v>71.8</v>
      </c>
      <c r="H3376" s="22">
        <v>97.6</v>
      </c>
      <c r="I3376" s="22">
        <v>0</v>
      </c>
      <c r="J3376" s="22"/>
      <c r="K3376" s="22"/>
      <c r="L3376" s="22"/>
      <c r="M3376" s="22">
        <f t="shared" si="4452"/>
        <v>71.8</v>
      </c>
      <c r="N3376" s="22">
        <f t="shared" si="4453"/>
        <v>97.6</v>
      </c>
      <c r="O3376" s="22">
        <f t="shared" si="4454"/>
        <v>0</v>
      </c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>
        <f t="shared" si="4462"/>
        <v>71.8</v>
      </c>
      <c r="AA3376" s="33">
        <f t="shared" si="4463"/>
        <v>97.6</v>
      </c>
      <c r="AB3376" s="33">
        <f t="shared" si="4464"/>
        <v>0</v>
      </c>
      <c r="AC3376" s="33"/>
    </row>
    <row r="3377" spans="1:30" x14ac:dyDescent="0.25">
      <c r="A3377" s="31">
        <v>991</v>
      </c>
      <c r="B3377" s="31" t="s">
        <v>138</v>
      </c>
      <c r="C3377" s="31" t="s">
        <v>108</v>
      </c>
      <c r="D3377" s="31" t="s">
        <v>639</v>
      </c>
      <c r="E3377" s="31" t="s">
        <v>150</v>
      </c>
      <c r="F3377" s="32" t="s">
        <v>386</v>
      </c>
      <c r="G3377" s="22">
        <f>G3378</f>
        <v>7182</v>
      </c>
      <c r="H3377" s="22">
        <f t="shared" ref="H3377:AC3377" si="4503">H3378</f>
        <v>9756.6999999999989</v>
      </c>
      <c r="I3377" s="22">
        <f t="shared" si="4503"/>
        <v>0</v>
      </c>
      <c r="J3377" s="22">
        <f t="shared" si="4503"/>
        <v>0</v>
      </c>
      <c r="K3377" s="22">
        <f t="shared" si="4503"/>
        <v>0</v>
      </c>
      <c r="L3377" s="22">
        <f t="shared" si="4503"/>
        <v>0</v>
      </c>
      <c r="M3377" s="22">
        <f t="shared" si="4452"/>
        <v>7182</v>
      </c>
      <c r="N3377" s="22">
        <f t="shared" si="4453"/>
        <v>9756.6999999999989</v>
      </c>
      <c r="O3377" s="22">
        <f t="shared" si="4454"/>
        <v>0</v>
      </c>
      <c r="P3377" s="33">
        <f t="shared" si="4503"/>
        <v>0</v>
      </c>
      <c r="Q3377" s="33">
        <f t="shared" si="4503"/>
        <v>0</v>
      </c>
      <c r="R3377" s="33">
        <f t="shared" si="4503"/>
        <v>0.03</v>
      </c>
      <c r="S3377" s="33">
        <f t="shared" si="4503"/>
        <v>0</v>
      </c>
      <c r="T3377" s="33">
        <f t="shared" si="4503"/>
        <v>0</v>
      </c>
      <c r="U3377" s="33">
        <f t="shared" si="4503"/>
        <v>0.02</v>
      </c>
      <c r="V3377" s="33">
        <f t="shared" si="4503"/>
        <v>0</v>
      </c>
      <c r="W3377" s="33">
        <f t="shared" si="4503"/>
        <v>0</v>
      </c>
      <c r="X3377" s="33">
        <f t="shared" si="4503"/>
        <v>0</v>
      </c>
      <c r="Y3377" s="33">
        <f t="shared" si="4503"/>
        <v>0</v>
      </c>
      <c r="Z3377" s="33">
        <f t="shared" si="4462"/>
        <v>7182.03</v>
      </c>
      <c r="AA3377" s="33">
        <f t="shared" si="4463"/>
        <v>9756.7199999999993</v>
      </c>
      <c r="AB3377" s="33">
        <f t="shared" si="4464"/>
        <v>0</v>
      </c>
      <c r="AC3377" s="33">
        <f t="shared" si="4503"/>
        <v>0</v>
      </c>
    </row>
    <row r="3378" spans="1:30" ht="31.5" x14ac:dyDescent="0.25">
      <c r="A3378" s="31">
        <v>991</v>
      </c>
      <c r="B3378" s="31" t="s">
        <v>138</v>
      </c>
      <c r="C3378" s="31" t="s">
        <v>108</v>
      </c>
      <c r="D3378" s="31" t="s">
        <v>639</v>
      </c>
      <c r="E3378" s="31">
        <v>320</v>
      </c>
      <c r="F3378" s="32" t="s">
        <v>375</v>
      </c>
      <c r="G3378" s="22">
        <v>7182</v>
      </c>
      <c r="H3378" s="22">
        <v>9756.6999999999989</v>
      </c>
      <c r="I3378" s="22">
        <v>0</v>
      </c>
      <c r="J3378" s="22"/>
      <c r="K3378" s="22"/>
      <c r="L3378" s="22"/>
      <c r="M3378" s="22">
        <f t="shared" si="4452"/>
        <v>7182</v>
      </c>
      <c r="N3378" s="22">
        <f t="shared" si="4453"/>
        <v>9756.6999999999989</v>
      </c>
      <c r="O3378" s="22">
        <f t="shared" si="4454"/>
        <v>0</v>
      </c>
      <c r="P3378" s="33"/>
      <c r="Q3378" s="33"/>
      <c r="R3378" s="33">
        <v>0.03</v>
      </c>
      <c r="S3378" s="33"/>
      <c r="T3378" s="33"/>
      <c r="U3378" s="33">
        <v>0.02</v>
      </c>
      <c r="V3378" s="33"/>
      <c r="W3378" s="33"/>
      <c r="X3378" s="33"/>
      <c r="Y3378" s="33"/>
      <c r="Z3378" s="33">
        <f t="shared" si="4462"/>
        <v>7182.03</v>
      </c>
      <c r="AA3378" s="33">
        <f t="shared" si="4463"/>
        <v>9756.7199999999993</v>
      </c>
      <c r="AB3378" s="33">
        <f t="shared" si="4464"/>
        <v>0</v>
      </c>
      <c r="AC3378" s="33"/>
    </row>
    <row r="3379" spans="1:30" s="34" customFormat="1" x14ac:dyDescent="0.25">
      <c r="A3379" s="25">
        <v>991</v>
      </c>
      <c r="B3379" s="25" t="s">
        <v>138</v>
      </c>
      <c r="C3379" s="25" t="s">
        <v>59</v>
      </c>
      <c r="D3379" s="25"/>
      <c r="E3379" s="25"/>
      <c r="F3379" s="26" t="s">
        <v>213</v>
      </c>
      <c r="G3379" s="27">
        <f>G3380</f>
        <v>36782.400000000001</v>
      </c>
      <c r="H3379" s="27">
        <f t="shared" ref="H3379:AC3380" si="4504">H3380</f>
        <v>32089.4</v>
      </c>
      <c r="I3379" s="27">
        <f t="shared" si="4504"/>
        <v>27513.4</v>
      </c>
      <c r="J3379" s="27">
        <f t="shared" si="4504"/>
        <v>0</v>
      </c>
      <c r="K3379" s="27">
        <f t="shared" si="4504"/>
        <v>0</v>
      </c>
      <c r="L3379" s="27">
        <f t="shared" si="4504"/>
        <v>0</v>
      </c>
      <c r="M3379" s="22">
        <f t="shared" si="4452"/>
        <v>36782.400000000001</v>
      </c>
      <c r="N3379" s="22">
        <f t="shared" si="4453"/>
        <v>32089.4</v>
      </c>
      <c r="O3379" s="22">
        <f t="shared" si="4454"/>
        <v>27513.4</v>
      </c>
      <c r="P3379" s="28">
        <f t="shared" si="4504"/>
        <v>0</v>
      </c>
      <c r="Q3379" s="28">
        <f t="shared" si="4504"/>
        <v>0</v>
      </c>
      <c r="R3379" s="28">
        <f t="shared" si="4504"/>
        <v>0</v>
      </c>
      <c r="S3379" s="28">
        <f t="shared" si="4504"/>
        <v>0</v>
      </c>
      <c r="T3379" s="28">
        <f t="shared" si="4504"/>
        <v>0</v>
      </c>
      <c r="U3379" s="28">
        <f t="shared" si="4504"/>
        <v>0</v>
      </c>
      <c r="V3379" s="28">
        <f t="shared" si="4504"/>
        <v>0</v>
      </c>
      <c r="W3379" s="28">
        <f t="shared" si="4504"/>
        <v>0</v>
      </c>
      <c r="X3379" s="28">
        <f t="shared" si="4504"/>
        <v>0</v>
      </c>
      <c r="Y3379" s="28">
        <f t="shared" si="4504"/>
        <v>0</v>
      </c>
      <c r="Z3379" s="28">
        <f t="shared" si="4462"/>
        <v>36782.400000000001</v>
      </c>
      <c r="AA3379" s="28">
        <f t="shared" si="4463"/>
        <v>32089.4</v>
      </c>
      <c r="AB3379" s="28">
        <f t="shared" si="4464"/>
        <v>27513.4</v>
      </c>
      <c r="AC3379" s="28">
        <f t="shared" si="4504"/>
        <v>0</v>
      </c>
    </row>
    <row r="3380" spans="1:30" ht="31.5" x14ac:dyDescent="0.25">
      <c r="A3380" s="31">
        <v>991</v>
      </c>
      <c r="B3380" s="31" t="s">
        <v>138</v>
      </c>
      <c r="C3380" s="31" t="s">
        <v>59</v>
      </c>
      <c r="D3380" s="31" t="s">
        <v>550</v>
      </c>
      <c r="E3380" s="31"/>
      <c r="F3380" s="32" t="s">
        <v>866</v>
      </c>
      <c r="G3380" s="22">
        <f>G3381</f>
        <v>36782.400000000001</v>
      </c>
      <c r="H3380" s="22">
        <f t="shared" si="4504"/>
        <v>32089.4</v>
      </c>
      <c r="I3380" s="22">
        <f t="shared" si="4504"/>
        <v>27513.4</v>
      </c>
      <c r="J3380" s="22">
        <f t="shared" si="4504"/>
        <v>0</v>
      </c>
      <c r="K3380" s="22">
        <f t="shared" si="4504"/>
        <v>0</v>
      </c>
      <c r="L3380" s="22">
        <f t="shared" si="4504"/>
        <v>0</v>
      </c>
      <c r="M3380" s="22">
        <f t="shared" si="4452"/>
        <v>36782.400000000001</v>
      </c>
      <c r="N3380" s="22">
        <f t="shared" si="4453"/>
        <v>32089.4</v>
      </c>
      <c r="O3380" s="22">
        <f t="shared" si="4454"/>
        <v>27513.4</v>
      </c>
      <c r="P3380" s="33">
        <f t="shared" si="4504"/>
        <v>0</v>
      </c>
      <c r="Q3380" s="33">
        <f t="shared" si="4504"/>
        <v>0</v>
      </c>
      <c r="R3380" s="33">
        <f t="shared" si="4504"/>
        <v>0</v>
      </c>
      <c r="S3380" s="33">
        <f t="shared" si="4504"/>
        <v>0</v>
      </c>
      <c r="T3380" s="33">
        <f t="shared" si="4504"/>
        <v>0</v>
      </c>
      <c r="U3380" s="33">
        <f t="shared" si="4504"/>
        <v>0</v>
      </c>
      <c r="V3380" s="33">
        <f t="shared" si="4504"/>
        <v>0</v>
      </c>
      <c r="W3380" s="33">
        <f t="shared" si="4504"/>
        <v>0</v>
      </c>
      <c r="X3380" s="33">
        <f t="shared" si="4504"/>
        <v>0</v>
      </c>
      <c r="Y3380" s="33">
        <f t="shared" si="4504"/>
        <v>0</v>
      </c>
      <c r="Z3380" s="33">
        <f t="shared" si="4462"/>
        <v>36782.400000000001</v>
      </c>
      <c r="AA3380" s="33">
        <f t="shared" si="4463"/>
        <v>32089.4</v>
      </c>
      <c r="AB3380" s="33">
        <f t="shared" si="4464"/>
        <v>27513.4</v>
      </c>
      <c r="AC3380" s="33">
        <f t="shared" si="4504"/>
        <v>0</v>
      </c>
      <c r="AD3380" s="18"/>
    </row>
    <row r="3381" spans="1:30" ht="31.5" x14ac:dyDescent="0.25">
      <c r="A3381" s="31">
        <v>991</v>
      </c>
      <c r="B3381" s="31" t="s">
        <v>138</v>
      </c>
      <c r="C3381" s="31" t="s">
        <v>59</v>
      </c>
      <c r="D3381" s="31" t="s">
        <v>551</v>
      </c>
      <c r="E3381" s="31"/>
      <c r="F3381" s="32" t="s">
        <v>731</v>
      </c>
      <c r="G3381" s="22">
        <f>G3382+G3385</f>
        <v>36782.400000000001</v>
      </c>
      <c r="H3381" s="22">
        <f t="shared" ref="H3381:L3381" si="4505">H3382+H3385</f>
        <v>32089.4</v>
      </c>
      <c r="I3381" s="22">
        <f t="shared" si="4505"/>
        <v>27513.4</v>
      </c>
      <c r="J3381" s="22">
        <f t="shared" si="4505"/>
        <v>0</v>
      </c>
      <c r="K3381" s="22">
        <f t="shared" si="4505"/>
        <v>0</v>
      </c>
      <c r="L3381" s="22">
        <f t="shared" si="4505"/>
        <v>0</v>
      </c>
      <c r="M3381" s="22">
        <f t="shared" si="4452"/>
        <v>36782.400000000001</v>
      </c>
      <c r="N3381" s="22">
        <f t="shared" si="4453"/>
        <v>32089.4</v>
      </c>
      <c r="O3381" s="22">
        <f t="shared" si="4454"/>
        <v>27513.4</v>
      </c>
      <c r="P3381" s="33">
        <f t="shared" ref="P3381:Q3381" si="4506">P3382+P3385</f>
        <v>0</v>
      </c>
      <c r="Q3381" s="33">
        <f t="shared" si="4506"/>
        <v>0</v>
      </c>
      <c r="R3381" s="33">
        <f t="shared" ref="R3381:T3381" si="4507">R3382+R3385</f>
        <v>0</v>
      </c>
      <c r="S3381" s="33">
        <f t="shared" si="4507"/>
        <v>0</v>
      </c>
      <c r="T3381" s="33">
        <f t="shared" si="4507"/>
        <v>0</v>
      </c>
      <c r="U3381" s="33">
        <f t="shared" ref="U3381:W3381" si="4508">U3382+U3385</f>
        <v>0</v>
      </c>
      <c r="V3381" s="33">
        <f t="shared" si="4508"/>
        <v>0</v>
      </c>
      <c r="W3381" s="33">
        <f t="shared" si="4508"/>
        <v>0</v>
      </c>
      <c r="X3381" s="33">
        <f t="shared" ref="X3381:Y3381" si="4509">X3382+X3385</f>
        <v>0</v>
      </c>
      <c r="Y3381" s="33">
        <f t="shared" si="4509"/>
        <v>0</v>
      </c>
      <c r="Z3381" s="33">
        <f t="shared" si="4462"/>
        <v>36782.400000000001</v>
      </c>
      <c r="AA3381" s="33">
        <f t="shared" si="4463"/>
        <v>32089.4</v>
      </c>
      <c r="AB3381" s="33">
        <f t="shared" si="4464"/>
        <v>27513.4</v>
      </c>
      <c r="AC3381" s="33">
        <f t="shared" ref="AC3381" si="4510">AC3382+AC3385</f>
        <v>0</v>
      </c>
      <c r="AD3381" s="18"/>
    </row>
    <row r="3382" spans="1:30" ht="110.25" x14ac:dyDescent="0.25">
      <c r="A3382" s="31">
        <v>991</v>
      </c>
      <c r="B3382" s="31" t="s">
        <v>138</v>
      </c>
      <c r="C3382" s="31" t="s">
        <v>59</v>
      </c>
      <c r="D3382" s="31" t="s">
        <v>640</v>
      </c>
      <c r="E3382" s="31"/>
      <c r="F3382" s="32" t="s">
        <v>734</v>
      </c>
      <c r="G3382" s="22">
        <f>G3383</f>
        <v>35355</v>
      </c>
      <c r="H3382" s="22">
        <f t="shared" ref="H3382:AC3383" si="4511">H3383</f>
        <v>30662</v>
      </c>
      <c r="I3382" s="22">
        <f t="shared" si="4511"/>
        <v>26086</v>
      </c>
      <c r="J3382" s="22">
        <f t="shared" si="4511"/>
        <v>0</v>
      </c>
      <c r="K3382" s="22">
        <f t="shared" si="4511"/>
        <v>0</v>
      </c>
      <c r="L3382" s="22">
        <f t="shared" si="4511"/>
        <v>0</v>
      </c>
      <c r="M3382" s="22">
        <f t="shared" si="4452"/>
        <v>35355</v>
      </c>
      <c r="N3382" s="22">
        <f t="shared" si="4453"/>
        <v>30662</v>
      </c>
      <c r="O3382" s="22">
        <f t="shared" si="4454"/>
        <v>26086</v>
      </c>
      <c r="P3382" s="33">
        <f t="shared" si="4511"/>
        <v>0</v>
      </c>
      <c r="Q3382" s="33">
        <f t="shared" si="4511"/>
        <v>0</v>
      </c>
      <c r="R3382" s="33">
        <f t="shared" si="4511"/>
        <v>0</v>
      </c>
      <c r="S3382" s="33">
        <f t="shared" si="4511"/>
        <v>0</v>
      </c>
      <c r="T3382" s="33">
        <f t="shared" si="4511"/>
        <v>0</v>
      </c>
      <c r="U3382" s="33">
        <f t="shared" si="4511"/>
        <v>0</v>
      </c>
      <c r="V3382" s="33">
        <f t="shared" si="4511"/>
        <v>0</v>
      </c>
      <c r="W3382" s="33">
        <f t="shared" si="4511"/>
        <v>0</v>
      </c>
      <c r="X3382" s="33">
        <f t="shared" si="4511"/>
        <v>0</v>
      </c>
      <c r="Y3382" s="33">
        <f t="shared" si="4511"/>
        <v>0</v>
      </c>
      <c r="Z3382" s="33">
        <f t="shared" si="4462"/>
        <v>35355</v>
      </c>
      <c r="AA3382" s="33">
        <f t="shared" si="4463"/>
        <v>30662</v>
      </c>
      <c r="AB3382" s="33">
        <f t="shared" si="4464"/>
        <v>26086</v>
      </c>
      <c r="AC3382" s="33">
        <f t="shared" si="4511"/>
        <v>0</v>
      </c>
    </row>
    <row r="3383" spans="1:30" x14ac:dyDescent="0.25">
      <c r="A3383" s="31">
        <v>991</v>
      </c>
      <c r="B3383" s="31" t="s">
        <v>138</v>
      </c>
      <c r="C3383" s="31" t="s">
        <v>59</v>
      </c>
      <c r="D3383" s="31" t="s">
        <v>640</v>
      </c>
      <c r="E3383" s="31" t="s">
        <v>150</v>
      </c>
      <c r="F3383" s="32" t="s">
        <v>386</v>
      </c>
      <c r="G3383" s="22">
        <f>G3384</f>
        <v>35355</v>
      </c>
      <c r="H3383" s="22">
        <f t="shared" si="4511"/>
        <v>30662</v>
      </c>
      <c r="I3383" s="22">
        <f t="shared" si="4511"/>
        <v>26086</v>
      </c>
      <c r="J3383" s="22">
        <f t="shared" si="4511"/>
        <v>0</v>
      </c>
      <c r="K3383" s="22">
        <f t="shared" si="4511"/>
        <v>0</v>
      </c>
      <c r="L3383" s="22">
        <f t="shared" si="4511"/>
        <v>0</v>
      </c>
      <c r="M3383" s="22">
        <f t="shared" si="4452"/>
        <v>35355</v>
      </c>
      <c r="N3383" s="22">
        <f t="shared" si="4453"/>
        <v>30662</v>
      </c>
      <c r="O3383" s="22">
        <f t="shared" si="4454"/>
        <v>26086</v>
      </c>
      <c r="P3383" s="33">
        <f t="shared" si="4511"/>
        <v>0</v>
      </c>
      <c r="Q3383" s="33">
        <f t="shared" si="4511"/>
        <v>0</v>
      </c>
      <c r="R3383" s="33">
        <f t="shared" si="4511"/>
        <v>0</v>
      </c>
      <c r="S3383" s="33">
        <f t="shared" si="4511"/>
        <v>0</v>
      </c>
      <c r="T3383" s="33">
        <f t="shared" si="4511"/>
        <v>0</v>
      </c>
      <c r="U3383" s="33">
        <f t="shared" si="4511"/>
        <v>0</v>
      </c>
      <c r="V3383" s="33">
        <f t="shared" si="4511"/>
        <v>0</v>
      </c>
      <c r="W3383" s="33">
        <f t="shared" si="4511"/>
        <v>0</v>
      </c>
      <c r="X3383" s="33">
        <f t="shared" si="4511"/>
        <v>0</v>
      </c>
      <c r="Y3383" s="33">
        <f t="shared" si="4511"/>
        <v>0</v>
      </c>
      <c r="Z3383" s="33">
        <f t="shared" si="4462"/>
        <v>35355</v>
      </c>
      <c r="AA3383" s="33">
        <f t="shared" si="4463"/>
        <v>30662</v>
      </c>
      <c r="AB3383" s="33">
        <f t="shared" si="4464"/>
        <v>26086</v>
      </c>
      <c r="AC3383" s="33">
        <f t="shared" si="4511"/>
        <v>0</v>
      </c>
    </row>
    <row r="3384" spans="1:30" ht="31.5" x14ac:dyDescent="0.25">
      <c r="A3384" s="31">
        <v>991</v>
      </c>
      <c r="B3384" s="31" t="s">
        <v>138</v>
      </c>
      <c r="C3384" s="31" t="s">
        <v>59</v>
      </c>
      <c r="D3384" s="31" t="s">
        <v>640</v>
      </c>
      <c r="E3384" s="31">
        <v>320</v>
      </c>
      <c r="F3384" s="32" t="s">
        <v>375</v>
      </c>
      <c r="G3384" s="22">
        <v>35355</v>
      </c>
      <c r="H3384" s="22">
        <v>30662</v>
      </c>
      <c r="I3384" s="22">
        <v>26086</v>
      </c>
      <c r="J3384" s="22"/>
      <c r="K3384" s="22"/>
      <c r="L3384" s="22"/>
      <c r="M3384" s="22">
        <f t="shared" si="4452"/>
        <v>35355</v>
      </c>
      <c r="N3384" s="22">
        <f t="shared" si="4453"/>
        <v>30662</v>
      </c>
      <c r="O3384" s="22">
        <f t="shared" si="4454"/>
        <v>26086</v>
      </c>
      <c r="P3384" s="33"/>
      <c r="Q3384" s="33"/>
      <c r="R3384" s="33"/>
      <c r="S3384" s="33"/>
      <c r="T3384" s="33"/>
      <c r="U3384" s="33"/>
      <c r="V3384" s="33"/>
      <c r="W3384" s="33"/>
      <c r="X3384" s="33"/>
      <c r="Y3384" s="33"/>
      <c r="Z3384" s="33">
        <f t="shared" si="4462"/>
        <v>35355</v>
      </c>
      <c r="AA3384" s="33">
        <f t="shared" si="4463"/>
        <v>30662</v>
      </c>
      <c r="AB3384" s="33">
        <f t="shared" si="4464"/>
        <v>26086</v>
      </c>
      <c r="AC3384" s="33"/>
    </row>
    <row r="3385" spans="1:30" ht="47.25" x14ac:dyDescent="0.25">
      <c r="A3385" s="31">
        <v>991</v>
      </c>
      <c r="B3385" s="31" t="s">
        <v>138</v>
      </c>
      <c r="C3385" s="31" t="s">
        <v>59</v>
      </c>
      <c r="D3385" s="31" t="s">
        <v>641</v>
      </c>
      <c r="E3385" s="31"/>
      <c r="F3385" s="32" t="s">
        <v>898</v>
      </c>
      <c r="G3385" s="22">
        <f>G3386+G3388</f>
        <v>1427.4</v>
      </c>
      <c r="H3385" s="22">
        <f t="shared" ref="H3385:L3385" si="4512">H3386+H3388</f>
        <v>1427.4</v>
      </c>
      <c r="I3385" s="22">
        <f t="shared" si="4512"/>
        <v>1427.4</v>
      </c>
      <c r="J3385" s="22">
        <f t="shared" si="4512"/>
        <v>0</v>
      </c>
      <c r="K3385" s="22">
        <f t="shared" si="4512"/>
        <v>0</v>
      </c>
      <c r="L3385" s="22">
        <f t="shared" si="4512"/>
        <v>0</v>
      </c>
      <c r="M3385" s="22">
        <f t="shared" si="4452"/>
        <v>1427.4</v>
      </c>
      <c r="N3385" s="22">
        <f t="shared" si="4453"/>
        <v>1427.4</v>
      </c>
      <c r="O3385" s="22">
        <f t="shared" si="4454"/>
        <v>1427.4</v>
      </c>
      <c r="P3385" s="33">
        <f t="shared" ref="P3385:Q3385" si="4513">P3386+P3388</f>
        <v>0</v>
      </c>
      <c r="Q3385" s="33">
        <f t="shared" si="4513"/>
        <v>0</v>
      </c>
      <c r="R3385" s="33">
        <f t="shared" ref="R3385:T3385" si="4514">R3386+R3388</f>
        <v>0</v>
      </c>
      <c r="S3385" s="33">
        <f t="shared" si="4514"/>
        <v>0</v>
      </c>
      <c r="T3385" s="33">
        <f t="shared" si="4514"/>
        <v>0</v>
      </c>
      <c r="U3385" s="33">
        <f t="shared" ref="U3385:W3385" si="4515">U3386+U3388</f>
        <v>0</v>
      </c>
      <c r="V3385" s="33">
        <f t="shared" si="4515"/>
        <v>0</v>
      </c>
      <c r="W3385" s="33">
        <f t="shared" si="4515"/>
        <v>0</v>
      </c>
      <c r="X3385" s="33">
        <f t="shared" ref="X3385:Y3385" si="4516">X3386+X3388</f>
        <v>0</v>
      </c>
      <c r="Y3385" s="33">
        <f t="shared" si="4516"/>
        <v>0</v>
      </c>
      <c r="Z3385" s="33">
        <f t="shared" si="4462"/>
        <v>1427.4</v>
      </c>
      <c r="AA3385" s="33">
        <f t="shared" si="4463"/>
        <v>1427.4</v>
      </c>
      <c r="AB3385" s="33">
        <f t="shared" si="4464"/>
        <v>1427.4</v>
      </c>
      <c r="AC3385" s="33">
        <f t="shared" ref="AC3385" si="4517">AC3386+AC3388</f>
        <v>0</v>
      </c>
    </row>
    <row r="3386" spans="1:30" hidden="1" x14ac:dyDescent="0.25">
      <c r="A3386" s="31">
        <v>991</v>
      </c>
      <c r="B3386" s="31" t="s">
        <v>138</v>
      </c>
      <c r="C3386" s="31" t="s">
        <v>59</v>
      </c>
      <c r="D3386" s="31" t="s">
        <v>641</v>
      </c>
      <c r="E3386" s="31" t="s">
        <v>150</v>
      </c>
      <c r="F3386" s="32" t="s">
        <v>386</v>
      </c>
      <c r="G3386" s="22">
        <f>G3387</f>
        <v>1427.4</v>
      </c>
      <c r="H3386" s="22">
        <f t="shared" ref="H3386:AC3386" si="4518">H3387</f>
        <v>1427.4</v>
      </c>
      <c r="I3386" s="22">
        <f t="shared" si="4518"/>
        <v>1427.4</v>
      </c>
      <c r="J3386" s="22">
        <f t="shared" si="4518"/>
        <v>-1427.4</v>
      </c>
      <c r="K3386" s="22">
        <f t="shared" si="4518"/>
        <v>-1427.4</v>
      </c>
      <c r="L3386" s="22">
        <f t="shared" si="4518"/>
        <v>-1427.4</v>
      </c>
      <c r="M3386" s="22">
        <f t="shared" si="4452"/>
        <v>0</v>
      </c>
      <c r="N3386" s="22">
        <f t="shared" si="4453"/>
        <v>0</v>
      </c>
      <c r="O3386" s="22">
        <f t="shared" si="4454"/>
        <v>0</v>
      </c>
      <c r="P3386" s="33">
        <f t="shared" si="4518"/>
        <v>0</v>
      </c>
      <c r="Q3386" s="33">
        <f t="shared" si="4518"/>
        <v>0</v>
      </c>
      <c r="R3386" s="33">
        <f t="shared" si="4518"/>
        <v>0</v>
      </c>
      <c r="S3386" s="33">
        <f t="shared" si="4518"/>
        <v>0</v>
      </c>
      <c r="T3386" s="33">
        <f t="shared" si="4518"/>
        <v>0</v>
      </c>
      <c r="U3386" s="33">
        <f t="shared" si="4518"/>
        <v>0</v>
      </c>
      <c r="V3386" s="33">
        <f t="shared" si="4518"/>
        <v>0</v>
      </c>
      <c r="W3386" s="33">
        <f t="shared" si="4518"/>
        <v>0</v>
      </c>
      <c r="X3386" s="33">
        <f t="shared" si="4518"/>
        <v>0</v>
      </c>
      <c r="Y3386" s="33">
        <f t="shared" si="4518"/>
        <v>0</v>
      </c>
      <c r="Z3386" s="33">
        <f t="shared" si="4462"/>
        <v>0</v>
      </c>
      <c r="AA3386" s="33">
        <f t="shared" si="4463"/>
        <v>0</v>
      </c>
      <c r="AB3386" s="33">
        <f t="shared" si="4464"/>
        <v>0</v>
      </c>
      <c r="AC3386" s="33">
        <f t="shared" si="4518"/>
        <v>0</v>
      </c>
      <c r="AD3386" s="18">
        <v>0</v>
      </c>
    </row>
    <row r="3387" spans="1:30" ht="31.5" hidden="1" x14ac:dyDescent="0.25">
      <c r="A3387" s="31">
        <v>991</v>
      </c>
      <c r="B3387" s="31" t="s">
        <v>138</v>
      </c>
      <c r="C3387" s="31" t="s">
        <v>59</v>
      </c>
      <c r="D3387" s="31" t="s">
        <v>641</v>
      </c>
      <c r="E3387" s="31">
        <v>320</v>
      </c>
      <c r="F3387" s="32" t="s">
        <v>375</v>
      </c>
      <c r="G3387" s="22">
        <v>1427.4</v>
      </c>
      <c r="H3387" s="22">
        <v>1427.4</v>
      </c>
      <c r="I3387" s="22">
        <v>1427.4</v>
      </c>
      <c r="J3387" s="22">
        <v>-1427.4</v>
      </c>
      <c r="K3387" s="22">
        <v>-1427.4</v>
      </c>
      <c r="L3387" s="22">
        <v>-1427.4</v>
      </c>
      <c r="M3387" s="22">
        <f t="shared" si="4452"/>
        <v>0</v>
      </c>
      <c r="N3387" s="22">
        <f t="shared" si="4453"/>
        <v>0</v>
      </c>
      <c r="O3387" s="22">
        <f t="shared" si="4454"/>
        <v>0</v>
      </c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  <c r="Z3387" s="33">
        <f t="shared" si="4462"/>
        <v>0</v>
      </c>
      <c r="AA3387" s="33">
        <f t="shared" si="4463"/>
        <v>0</v>
      </c>
      <c r="AB3387" s="33">
        <f t="shared" si="4464"/>
        <v>0</v>
      </c>
      <c r="AC3387" s="33"/>
      <c r="AD3387" s="18">
        <v>0</v>
      </c>
    </row>
    <row r="3388" spans="1:30" x14ac:dyDescent="0.25">
      <c r="A3388" s="31">
        <v>991</v>
      </c>
      <c r="B3388" s="31" t="s">
        <v>138</v>
      </c>
      <c r="C3388" s="31" t="s">
        <v>59</v>
      </c>
      <c r="D3388" s="31" t="s">
        <v>641</v>
      </c>
      <c r="E3388" s="31" t="s">
        <v>8</v>
      </c>
      <c r="F3388" s="32" t="s">
        <v>389</v>
      </c>
      <c r="G3388" s="22">
        <f>G3389</f>
        <v>0</v>
      </c>
      <c r="H3388" s="22">
        <f t="shared" ref="H3388:L3388" si="4519">H3389</f>
        <v>0</v>
      </c>
      <c r="I3388" s="22">
        <f t="shared" si="4519"/>
        <v>0</v>
      </c>
      <c r="J3388" s="22">
        <f t="shared" si="4519"/>
        <v>1427.4</v>
      </c>
      <c r="K3388" s="22">
        <f t="shared" si="4519"/>
        <v>1427.4</v>
      </c>
      <c r="L3388" s="22">
        <f t="shared" si="4519"/>
        <v>1427.4</v>
      </c>
      <c r="M3388" s="22">
        <f t="shared" ref="M3388:M3389" si="4520">G3388+J3388</f>
        <v>1427.4</v>
      </c>
      <c r="N3388" s="22">
        <f t="shared" ref="N3388:N3389" si="4521">H3388+K3388</f>
        <v>1427.4</v>
      </c>
      <c r="O3388" s="22">
        <f t="shared" ref="O3388:O3389" si="4522">I3388+L3388</f>
        <v>1427.4</v>
      </c>
      <c r="P3388" s="33">
        <f t="shared" ref="P3388:Y3388" si="4523">P3389</f>
        <v>0</v>
      </c>
      <c r="Q3388" s="33">
        <f t="shared" si="4523"/>
        <v>0</v>
      </c>
      <c r="R3388" s="33">
        <f t="shared" si="4523"/>
        <v>0</v>
      </c>
      <c r="S3388" s="33">
        <f t="shared" si="4523"/>
        <v>0</v>
      </c>
      <c r="T3388" s="33">
        <f t="shared" si="4523"/>
        <v>0</v>
      </c>
      <c r="U3388" s="33">
        <f t="shared" si="4523"/>
        <v>0</v>
      </c>
      <c r="V3388" s="33">
        <f t="shared" si="4523"/>
        <v>0</v>
      </c>
      <c r="W3388" s="33">
        <f t="shared" si="4523"/>
        <v>0</v>
      </c>
      <c r="X3388" s="33">
        <f t="shared" si="4523"/>
        <v>0</v>
      </c>
      <c r="Y3388" s="33">
        <f t="shared" si="4523"/>
        <v>0</v>
      </c>
      <c r="Z3388" s="33">
        <f t="shared" si="4462"/>
        <v>1427.4</v>
      </c>
      <c r="AA3388" s="33">
        <f t="shared" si="4463"/>
        <v>1427.4</v>
      </c>
      <c r="AB3388" s="33">
        <f t="shared" si="4464"/>
        <v>1427.4</v>
      </c>
      <c r="AC3388" s="33">
        <f t="shared" ref="AC3388" si="4524">AC3389</f>
        <v>0</v>
      </c>
    </row>
    <row r="3389" spans="1:30" ht="47.25" x14ac:dyDescent="0.25">
      <c r="A3389" s="31">
        <v>991</v>
      </c>
      <c r="B3389" s="31" t="s">
        <v>138</v>
      </c>
      <c r="C3389" s="31" t="s">
        <v>59</v>
      </c>
      <c r="D3389" s="31" t="s">
        <v>641</v>
      </c>
      <c r="E3389" s="31" t="s">
        <v>447</v>
      </c>
      <c r="F3389" s="32" t="s">
        <v>804</v>
      </c>
      <c r="G3389" s="22">
        <v>0</v>
      </c>
      <c r="H3389" s="22">
        <v>0</v>
      </c>
      <c r="I3389" s="22">
        <v>0</v>
      </c>
      <c r="J3389" s="22">
        <v>1427.4</v>
      </c>
      <c r="K3389" s="22">
        <v>1427.4</v>
      </c>
      <c r="L3389" s="22">
        <v>1427.4</v>
      </c>
      <c r="M3389" s="22">
        <f t="shared" si="4520"/>
        <v>1427.4</v>
      </c>
      <c r="N3389" s="22">
        <f t="shared" si="4521"/>
        <v>1427.4</v>
      </c>
      <c r="O3389" s="22">
        <f t="shared" si="4522"/>
        <v>1427.4</v>
      </c>
      <c r="P3389" s="33"/>
      <c r="Q3389" s="33"/>
      <c r="R3389" s="33"/>
      <c r="S3389" s="33"/>
      <c r="T3389" s="33"/>
      <c r="U3389" s="33"/>
      <c r="V3389" s="33"/>
      <c r="W3389" s="33"/>
      <c r="X3389" s="33"/>
      <c r="Y3389" s="33"/>
      <c r="Z3389" s="33">
        <f t="shared" si="4462"/>
        <v>1427.4</v>
      </c>
      <c r="AA3389" s="33">
        <f t="shared" si="4463"/>
        <v>1427.4</v>
      </c>
      <c r="AB3389" s="33">
        <f t="shared" si="4464"/>
        <v>1427.4</v>
      </c>
      <c r="AC3389" s="33"/>
    </row>
    <row r="3390" spans="1:30" s="6" customFormat="1" ht="31.5" x14ac:dyDescent="0.25">
      <c r="A3390" s="19">
        <v>992</v>
      </c>
      <c r="B3390" s="19"/>
      <c r="C3390" s="19"/>
      <c r="D3390" s="19"/>
      <c r="E3390" s="19"/>
      <c r="F3390" s="20" t="s">
        <v>652</v>
      </c>
      <c r="G3390" s="21">
        <f>G3391+G3410</f>
        <v>70970.7</v>
      </c>
      <c r="H3390" s="21">
        <f t="shared" ref="H3390:L3390" si="4525">H3391+H3410</f>
        <v>69552.399999999994</v>
      </c>
      <c r="I3390" s="21">
        <f t="shared" si="4525"/>
        <v>69549.899999999994</v>
      </c>
      <c r="J3390" s="21">
        <f t="shared" si="4525"/>
        <v>-642.6</v>
      </c>
      <c r="K3390" s="21">
        <f t="shared" si="4525"/>
        <v>-276.5</v>
      </c>
      <c r="L3390" s="21">
        <f t="shared" si="4525"/>
        <v>-276.5</v>
      </c>
      <c r="M3390" s="22">
        <f t="shared" si="4452"/>
        <v>70328.099999999991</v>
      </c>
      <c r="N3390" s="22">
        <f t="shared" si="4453"/>
        <v>69275.899999999994</v>
      </c>
      <c r="O3390" s="22">
        <f t="shared" si="4454"/>
        <v>69273.399999999994</v>
      </c>
      <c r="P3390" s="23">
        <f t="shared" ref="P3390:Q3390" si="4526">P3391+P3410</f>
        <v>0</v>
      </c>
      <c r="Q3390" s="23">
        <f t="shared" si="4526"/>
        <v>0</v>
      </c>
      <c r="R3390" s="23">
        <f t="shared" ref="R3390:T3390" si="4527">R3391+R3410</f>
        <v>0</v>
      </c>
      <c r="S3390" s="23">
        <f t="shared" si="4527"/>
        <v>0</v>
      </c>
      <c r="T3390" s="23">
        <f t="shared" si="4527"/>
        <v>0</v>
      </c>
      <c r="U3390" s="23">
        <f t="shared" ref="U3390:W3390" si="4528">U3391+U3410</f>
        <v>0</v>
      </c>
      <c r="V3390" s="23">
        <f t="shared" si="4528"/>
        <v>0</v>
      </c>
      <c r="W3390" s="23">
        <f t="shared" si="4528"/>
        <v>0</v>
      </c>
      <c r="X3390" s="23">
        <f t="shared" ref="X3390:Y3390" si="4529">X3391+X3410</f>
        <v>0</v>
      </c>
      <c r="Y3390" s="23">
        <f t="shared" si="4529"/>
        <v>0</v>
      </c>
      <c r="Z3390" s="23">
        <f t="shared" si="4462"/>
        <v>70328.099999999991</v>
      </c>
      <c r="AA3390" s="23">
        <f t="shared" si="4463"/>
        <v>69275.899999999994</v>
      </c>
      <c r="AB3390" s="23">
        <f t="shared" si="4464"/>
        <v>69273.399999999994</v>
      </c>
      <c r="AC3390" s="23">
        <f t="shared" ref="AC3390" si="4530">AC3391+AC3410</f>
        <v>0</v>
      </c>
    </row>
    <row r="3391" spans="1:30" s="6" customFormat="1" x14ac:dyDescent="0.25">
      <c r="A3391" s="19">
        <v>992</v>
      </c>
      <c r="B3391" s="19" t="s">
        <v>14</v>
      </c>
      <c r="C3391" s="19"/>
      <c r="D3391" s="19"/>
      <c r="E3391" s="19"/>
      <c r="F3391" s="20" t="s">
        <v>19</v>
      </c>
      <c r="G3391" s="21">
        <f>G3392</f>
        <v>62406</v>
      </c>
      <c r="H3391" s="21">
        <f t="shared" ref="H3391:AC3391" si="4531">H3392</f>
        <v>62519</v>
      </c>
      <c r="I3391" s="21">
        <f t="shared" si="4531"/>
        <v>62516.5</v>
      </c>
      <c r="J3391" s="21">
        <f t="shared" si="4531"/>
        <v>0</v>
      </c>
      <c r="K3391" s="21">
        <f t="shared" si="4531"/>
        <v>0</v>
      </c>
      <c r="L3391" s="21">
        <f t="shared" si="4531"/>
        <v>0</v>
      </c>
      <c r="M3391" s="22">
        <f t="shared" si="4452"/>
        <v>62406</v>
      </c>
      <c r="N3391" s="22">
        <f t="shared" si="4453"/>
        <v>62519</v>
      </c>
      <c r="O3391" s="22">
        <f t="shared" si="4454"/>
        <v>62516.5</v>
      </c>
      <c r="P3391" s="23">
        <f t="shared" si="4531"/>
        <v>0</v>
      </c>
      <c r="Q3391" s="23">
        <f t="shared" si="4531"/>
        <v>0</v>
      </c>
      <c r="R3391" s="23">
        <f t="shared" si="4531"/>
        <v>0</v>
      </c>
      <c r="S3391" s="23">
        <f t="shared" si="4531"/>
        <v>0</v>
      </c>
      <c r="T3391" s="23">
        <f t="shared" si="4531"/>
        <v>0</v>
      </c>
      <c r="U3391" s="23">
        <f t="shared" si="4531"/>
        <v>0</v>
      </c>
      <c r="V3391" s="23">
        <f t="shared" si="4531"/>
        <v>0</v>
      </c>
      <c r="W3391" s="23">
        <f t="shared" si="4531"/>
        <v>0</v>
      </c>
      <c r="X3391" s="23">
        <f t="shared" si="4531"/>
        <v>0</v>
      </c>
      <c r="Y3391" s="23">
        <f t="shared" si="4531"/>
        <v>0</v>
      </c>
      <c r="Z3391" s="23">
        <f t="shared" si="4462"/>
        <v>62406</v>
      </c>
      <c r="AA3391" s="23">
        <f t="shared" si="4463"/>
        <v>62519</v>
      </c>
      <c r="AB3391" s="23">
        <f t="shared" si="4464"/>
        <v>62516.5</v>
      </c>
      <c r="AC3391" s="23">
        <f t="shared" si="4531"/>
        <v>0</v>
      </c>
    </row>
    <row r="3392" spans="1:30" s="34" customFormat="1" x14ac:dyDescent="0.25">
      <c r="A3392" s="25">
        <v>992</v>
      </c>
      <c r="B3392" s="25" t="s">
        <v>14</v>
      </c>
      <c r="C3392" s="25" t="s">
        <v>16</v>
      </c>
      <c r="D3392" s="25"/>
      <c r="E3392" s="25"/>
      <c r="F3392" s="26" t="s">
        <v>20</v>
      </c>
      <c r="G3392" s="27">
        <f>G3393+G3405</f>
        <v>62406</v>
      </c>
      <c r="H3392" s="27">
        <f t="shared" ref="H3392:L3392" si="4532">H3393+H3405</f>
        <v>62519</v>
      </c>
      <c r="I3392" s="27">
        <f t="shared" si="4532"/>
        <v>62516.5</v>
      </c>
      <c r="J3392" s="27">
        <f t="shared" si="4532"/>
        <v>0</v>
      </c>
      <c r="K3392" s="27">
        <f t="shared" si="4532"/>
        <v>0</v>
      </c>
      <c r="L3392" s="27">
        <f t="shared" si="4532"/>
        <v>0</v>
      </c>
      <c r="M3392" s="22">
        <f t="shared" si="4452"/>
        <v>62406</v>
      </c>
      <c r="N3392" s="22">
        <f t="shared" si="4453"/>
        <v>62519</v>
      </c>
      <c r="O3392" s="22">
        <f t="shared" si="4454"/>
        <v>62516.5</v>
      </c>
      <c r="P3392" s="28">
        <f t="shared" ref="P3392:Q3392" si="4533">P3393+P3405</f>
        <v>0</v>
      </c>
      <c r="Q3392" s="28">
        <f t="shared" si="4533"/>
        <v>0</v>
      </c>
      <c r="R3392" s="28">
        <f t="shared" ref="R3392:T3392" si="4534">R3393+R3405</f>
        <v>0</v>
      </c>
      <c r="S3392" s="28">
        <f t="shared" si="4534"/>
        <v>0</v>
      </c>
      <c r="T3392" s="28">
        <f t="shared" si="4534"/>
        <v>0</v>
      </c>
      <c r="U3392" s="28">
        <f t="shared" ref="U3392:W3392" si="4535">U3393+U3405</f>
        <v>0</v>
      </c>
      <c r="V3392" s="28">
        <f t="shared" si="4535"/>
        <v>0</v>
      </c>
      <c r="W3392" s="28">
        <f t="shared" si="4535"/>
        <v>0</v>
      </c>
      <c r="X3392" s="28">
        <f t="shared" ref="X3392:Y3392" si="4536">X3393+X3405</f>
        <v>0</v>
      </c>
      <c r="Y3392" s="28">
        <f t="shared" si="4536"/>
        <v>0</v>
      </c>
      <c r="Z3392" s="28">
        <f t="shared" si="4462"/>
        <v>62406</v>
      </c>
      <c r="AA3392" s="28">
        <f t="shared" si="4463"/>
        <v>62519</v>
      </c>
      <c r="AB3392" s="28">
        <f t="shared" si="4464"/>
        <v>62516.5</v>
      </c>
      <c r="AC3392" s="28">
        <f t="shared" ref="AC3392" si="4537">AC3393+AC3405</f>
        <v>0</v>
      </c>
    </row>
    <row r="3393" spans="1:30" ht="31.5" x14ac:dyDescent="0.25">
      <c r="A3393" s="31">
        <v>992</v>
      </c>
      <c r="B3393" s="31" t="s">
        <v>14</v>
      </c>
      <c r="C3393" s="31" t="s">
        <v>16</v>
      </c>
      <c r="D3393" s="31" t="s">
        <v>37</v>
      </c>
      <c r="E3393" s="31"/>
      <c r="F3393" s="32" t="s">
        <v>50</v>
      </c>
      <c r="G3393" s="22">
        <f>G3394</f>
        <v>62226</v>
      </c>
      <c r="H3393" s="22">
        <f t="shared" ref="H3393:AC3393" si="4538">H3394</f>
        <v>62339</v>
      </c>
      <c r="I3393" s="22">
        <f t="shared" si="4538"/>
        <v>62336.5</v>
      </c>
      <c r="J3393" s="22">
        <f t="shared" si="4538"/>
        <v>0</v>
      </c>
      <c r="K3393" s="22">
        <f t="shared" si="4538"/>
        <v>0</v>
      </c>
      <c r="L3393" s="22">
        <f t="shared" si="4538"/>
        <v>0</v>
      </c>
      <c r="M3393" s="22">
        <f t="shared" si="4452"/>
        <v>62226</v>
      </c>
      <c r="N3393" s="22">
        <f t="shared" si="4453"/>
        <v>62339</v>
      </c>
      <c r="O3393" s="22">
        <f t="shared" si="4454"/>
        <v>62336.5</v>
      </c>
      <c r="P3393" s="33">
        <f t="shared" si="4538"/>
        <v>0</v>
      </c>
      <c r="Q3393" s="33">
        <f t="shared" si="4538"/>
        <v>0</v>
      </c>
      <c r="R3393" s="33">
        <f t="shared" si="4538"/>
        <v>0</v>
      </c>
      <c r="S3393" s="33">
        <f t="shared" si="4538"/>
        <v>0</v>
      </c>
      <c r="T3393" s="33">
        <f t="shared" si="4538"/>
        <v>0</v>
      </c>
      <c r="U3393" s="33">
        <f t="shared" si="4538"/>
        <v>0</v>
      </c>
      <c r="V3393" s="33">
        <f t="shared" si="4538"/>
        <v>0</v>
      </c>
      <c r="W3393" s="33">
        <f t="shared" si="4538"/>
        <v>0</v>
      </c>
      <c r="X3393" s="33">
        <f t="shared" si="4538"/>
        <v>0</v>
      </c>
      <c r="Y3393" s="33">
        <f t="shared" si="4538"/>
        <v>0</v>
      </c>
      <c r="Z3393" s="33">
        <f t="shared" si="4462"/>
        <v>62226</v>
      </c>
      <c r="AA3393" s="33">
        <f t="shared" si="4463"/>
        <v>62339</v>
      </c>
      <c r="AB3393" s="33">
        <f t="shared" si="4464"/>
        <v>62336.5</v>
      </c>
      <c r="AC3393" s="33">
        <f t="shared" si="4538"/>
        <v>0</v>
      </c>
      <c r="AD3393" s="18"/>
    </row>
    <row r="3394" spans="1:30" ht="31.5" x14ac:dyDescent="0.25">
      <c r="A3394" s="31">
        <v>992</v>
      </c>
      <c r="B3394" s="31" t="s">
        <v>14</v>
      </c>
      <c r="C3394" s="31" t="s">
        <v>16</v>
      </c>
      <c r="D3394" s="31" t="s">
        <v>38</v>
      </c>
      <c r="E3394" s="31"/>
      <c r="F3394" s="32" t="s">
        <v>51</v>
      </c>
      <c r="G3394" s="22">
        <f>G3395+G3398</f>
        <v>62226</v>
      </c>
      <c r="H3394" s="22">
        <f t="shared" ref="H3394:L3394" si="4539">H3395+H3398</f>
        <v>62339</v>
      </c>
      <c r="I3394" s="22">
        <f t="shared" si="4539"/>
        <v>62336.5</v>
      </c>
      <c r="J3394" s="22">
        <f t="shared" si="4539"/>
        <v>0</v>
      </c>
      <c r="K3394" s="22">
        <f t="shared" si="4539"/>
        <v>0</v>
      </c>
      <c r="L3394" s="22">
        <f t="shared" si="4539"/>
        <v>0</v>
      </c>
      <c r="M3394" s="22">
        <f t="shared" si="4452"/>
        <v>62226</v>
      </c>
      <c r="N3394" s="22">
        <f t="shared" si="4453"/>
        <v>62339</v>
      </c>
      <c r="O3394" s="22">
        <f t="shared" si="4454"/>
        <v>62336.5</v>
      </c>
      <c r="P3394" s="33">
        <f t="shared" ref="P3394:Q3394" si="4540">P3395+P3398</f>
        <v>0</v>
      </c>
      <c r="Q3394" s="33">
        <f t="shared" si="4540"/>
        <v>0</v>
      </c>
      <c r="R3394" s="33">
        <f t="shared" ref="R3394:T3394" si="4541">R3395+R3398</f>
        <v>0</v>
      </c>
      <c r="S3394" s="33">
        <f t="shared" si="4541"/>
        <v>0</v>
      </c>
      <c r="T3394" s="33">
        <f t="shared" si="4541"/>
        <v>0</v>
      </c>
      <c r="U3394" s="33">
        <f t="shared" ref="U3394:W3394" si="4542">U3395+U3398</f>
        <v>0</v>
      </c>
      <c r="V3394" s="33">
        <f t="shared" si="4542"/>
        <v>0</v>
      </c>
      <c r="W3394" s="33">
        <f t="shared" si="4542"/>
        <v>0</v>
      </c>
      <c r="X3394" s="33">
        <f t="shared" ref="X3394:Y3394" si="4543">X3395+X3398</f>
        <v>0</v>
      </c>
      <c r="Y3394" s="33">
        <f t="shared" si="4543"/>
        <v>0</v>
      </c>
      <c r="Z3394" s="33">
        <f t="shared" si="4462"/>
        <v>62226</v>
      </c>
      <c r="AA3394" s="33">
        <f t="shared" si="4463"/>
        <v>62339</v>
      </c>
      <c r="AB3394" s="33">
        <f t="shared" si="4464"/>
        <v>62336.5</v>
      </c>
      <c r="AC3394" s="33">
        <f t="shared" ref="AC3394" si="4544">AC3395+AC3398</f>
        <v>0</v>
      </c>
      <c r="AD3394" s="18"/>
    </row>
    <row r="3395" spans="1:30" ht="47.25" x14ac:dyDescent="0.25">
      <c r="A3395" s="31">
        <v>992</v>
      </c>
      <c r="B3395" s="31" t="s">
        <v>14</v>
      </c>
      <c r="C3395" s="31" t="s">
        <v>16</v>
      </c>
      <c r="D3395" s="31" t="s">
        <v>39</v>
      </c>
      <c r="E3395" s="31"/>
      <c r="F3395" s="32" t="s">
        <v>52</v>
      </c>
      <c r="G3395" s="22">
        <f>G3396</f>
        <v>54296.5</v>
      </c>
      <c r="H3395" s="22">
        <f t="shared" ref="H3395:AC3396" si="4545">H3396</f>
        <v>54296.5</v>
      </c>
      <c r="I3395" s="22">
        <f t="shared" si="4545"/>
        <v>54296.5</v>
      </c>
      <c r="J3395" s="22">
        <f t="shared" si="4545"/>
        <v>0</v>
      </c>
      <c r="K3395" s="22">
        <f t="shared" si="4545"/>
        <v>0</v>
      </c>
      <c r="L3395" s="22">
        <f t="shared" si="4545"/>
        <v>0</v>
      </c>
      <c r="M3395" s="22">
        <f t="shared" si="4452"/>
        <v>54296.5</v>
      </c>
      <c r="N3395" s="22">
        <f t="shared" si="4453"/>
        <v>54296.5</v>
      </c>
      <c r="O3395" s="22">
        <f t="shared" si="4454"/>
        <v>54296.5</v>
      </c>
      <c r="P3395" s="33">
        <f t="shared" si="4545"/>
        <v>0</v>
      </c>
      <c r="Q3395" s="33">
        <f t="shared" si="4545"/>
        <v>0</v>
      </c>
      <c r="R3395" s="33">
        <f t="shared" si="4545"/>
        <v>0</v>
      </c>
      <c r="S3395" s="33">
        <f t="shared" si="4545"/>
        <v>0</v>
      </c>
      <c r="T3395" s="33">
        <f t="shared" si="4545"/>
        <v>0</v>
      </c>
      <c r="U3395" s="33">
        <f t="shared" si="4545"/>
        <v>0</v>
      </c>
      <c r="V3395" s="33">
        <f t="shared" si="4545"/>
        <v>0</v>
      </c>
      <c r="W3395" s="33">
        <f t="shared" si="4545"/>
        <v>0</v>
      </c>
      <c r="X3395" s="33">
        <f t="shared" si="4545"/>
        <v>0</v>
      </c>
      <c r="Y3395" s="33">
        <f t="shared" si="4545"/>
        <v>0</v>
      </c>
      <c r="Z3395" s="33">
        <f t="shared" si="4462"/>
        <v>54296.5</v>
      </c>
      <c r="AA3395" s="33">
        <f t="shared" si="4463"/>
        <v>54296.5</v>
      </c>
      <c r="AB3395" s="33">
        <f t="shared" si="4464"/>
        <v>54296.5</v>
      </c>
      <c r="AC3395" s="33">
        <f t="shared" si="4545"/>
        <v>0</v>
      </c>
    </row>
    <row r="3396" spans="1:30" ht="78.75" x14ac:dyDescent="0.25">
      <c r="A3396" s="31">
        <v>992</v>
      </c>
      <c r="B3396" s="31" t="s">
        <v>14</v>
      </c>
      <c r="C3396" s="31" t="s">
        <v>16</v>
      </c>
      <c r="D3396" s="31" t="s">
        <v>39</v>
      </c>
      <c r="E3396" s="31" t="s">
        <v>25</v>
      </c>
      <c r="F3396" s="32" t="s">
        <v>384</v>
      </c>
      <c r="G3396" s="22">
        <f>G3397</f>
        <v>54296.5</v>
      </c>
      <c r="H3396" s="22">
        <f t="shared" si="4545"/>
        <v>54296.5</v>
      </c>
      <c r="I3396" s="22">
        <f t="shared" si="4545"/>
        <v>54296.5</v>
      </c>
      <c r="J3396" s="22">
        <f t="shared" si="4545"/>
        <v>0</v>
      </c>
      <c r="K3396" s="22">
        <f t="shared" si="4545"/>
        <v>0</v>
      </c>
      <c r="L3396" s="22">
        <f t="shared" si="4545"/>
        <v>0</v>
      </c>
      <c r="M3396" s="22">
        <f t="shared" si="4452"/>
        <v>54296.5</v>
      </c>
      <c r="N3396" s="22">
        <f t="shared" si="4453"/>
        <v>54296.5</v>
      </c>
      <c r="O3396" s="22">
        <f t="shared" si="4454"/>
        <v>54296.5</v>
      </c>
      <c r="P3396" s="33">
        <f t="shared" si="4545"/>
        <v>0</v>
      </c>
      <c r="Q3396" s="33">
        <f t="shared" si="4545"/>
        <v>0</v>
      </c>
      <c r="R3396" s="33">
        <f t="shared" si="4545"/>
        <v>0</v>
      </c>
      <c r="S3396" s="33">
        <f t="shared" si="4545"/>
        <v>0</v>
      </c>
      <c r="T3396" s="33">
        <f t="shared" si="4545"/>
        <v>0</v>
      </c>
      <c r="U3396" s="33">
        <f t="shared" si="4545"/>
        <v>0</v>
      </c>
      <c r="V3396" s="33">
        <f t="shared" si="4545"/>
        <v>0</v>
      </c>
      <c r="W3396" s="33">
        <f t="shared" si="4545"/>
        <v>0</v>
      </c>
      <c r="X3396" s="33">
        <f t="shared" si="4545"/>
        <v>0</v>
      </c>
      <c r="Y3396" s="33">
        <f t="shared" si="4545"/>
        <v>0</v>
      </c>
      <c r="Z3396" s="33">
        <f t="shared" si="4462"/>
        <v>54296.5</v>
      </c>
      <c r="AA3396" s="33">
        <f t="shared" si="4463"/>
        <v>54296.5</v>
      </c>
      <c r="AB3396" s="33">
        <f t="shared" si="4464"/>
        <v>54296.5</v>
      </c>
      <c r="AC3396" s="33">
        <f t="shared" si="4545"/>
        <v>0</v>
      </c>
    </row>
    <row r="3397" spans="1:30" ht="31.5" x14ac:dyDescent="0.25">
      <c r="A3397" s="31">
        <v>992</v>
      </c>
      <c r="B3397" s="31" t="s">
        <v>14</v>
      </c>
      <c r="C3397" s="31" t="s">
        <v>16</v>
      </c>
      <c r="D3397" s="31" t="s">
        <v>39</v>
      </c>
      <c r="E3397" s="31">
        <v>120</v>
      </c>
      <c r="F3397" s="32" t="s">
        <v>373</v>
      </c>
      <c r="G3397" s="22">
        <v>54296.5</v>
      </c>
      <c r="H3397" s="22">
        <v>54296.5</v>
      </c>
      <c r="I3397" s="22">
        <v>54296.5</v>
      </c>
      <c r="J3397" s="22"/>
      <c r="K3397" s="22"/>
      <c r="L3397" s="22"/>
      <c r="M3397" s="22">
        <f t="shared" si="4452"/>
        <v>54296.5</v>
      </c>
      <c r="N3397" s="22">
        <f t="shared" si="4453"/>
        <v>54296.5</v>
      </c>
      <c r="O3397" s="22">
        <f t="shared" si="4454"/>
        <v>54296.5</v>
      </c>
      <c r="P3397" s="33"/>
      <c r="Q3397" s="33"/>
      <c r="R3397" s="33"/>
      <c r="S3397" s="33"/>
      <c r="T3397" s="33"/>
      <c r="U3397" s="33"/>
      <c r="V3397" s="33"/>
      <c r="W3397" s="33"/>
      <c r="X3397" s="33"/>
      <c r="Y3397" s="33"/>
      <c r="Z3397" s="33">
        <f t="shared" si="4462"/>
        <v>54296.5</v>
      </c>
      <c r="AA3397" s="33">
        <f t="shared" si="4463"/>
        <v>54296.5</v>
      </c>
      <c r="AB3397" s="33">
        <f t="shared" si="4464"/>
        <v>54296.5</v>
      </c>
      <c r="AC3397" s="33"/>
    </row>
    <row r="3398" spans="1:30" ht="47.25" x14ac:dyDescent="0.25">
      <c r="A3398" s="31">
        <v>992</v>
      </c>
      <c r="B3398" s="31" t="s">
        <v>14</v>
      </c>
      <c r="C3398" s="31" t="s">
        <v>16</v>
      </c>
      <c r="D3398" s="31" t="s">
        <v>40</v>
      </c>
      <c r="E3398" s="31"/>
      <c r="F3398" s="32" t="s">
        <v>53</v>
      </c>
      <c r="G3398" s="22">
        <f>G3399+G3401+G3403</f>
        <v>7929.5</v>
      </c>
      <c r="H3398" s="22">
        <f t="shared" ref="H3398:L3398" si="4546">H3399+H3401+H3403</f>
        <v>8042.5</v>
      </c>
      <c r="I3398" s="22">
        <f t="shared" si="4546"/>
        <v>8040</v>
      </c>
      <c r="J3398" s="22">
        <f t="shared" si="4546"/>
        <v>0</v>
      </c>
      <c r="K3398" s="22">
        <f t="shared" si="4546"/>
        <v>0</v>
      </c>
      <c r="L3398" s="22">
        <f t="shared" si="4546"/>
        <v>0</v>
      </c>
      <c r="M3398" s="22">
        <f t="shared" si="4452"/>
        <v>7929.5</v>
      </c>
      <c r="N3398" s="22">
        <f t="shared" si="4453"/>
        <v>8042.5</v>
      </c>
      <c r="O3398" s="22">
        <f t="shared" si="4454"/>
        <v>8040</v>
      </c>
      <c r="P3398" s="33">
        <f t="shared" ref="P3398:Q3398" si="4547">P3399+P3401+P3403</f>
        <v>0</v>
      </c>
      <c r="Q3398" s="33">
        <f t="shared" si="4547"/>
        <v>0</v>
      </c>
      <c r="R3398" s="33">
        <f t="shared" ref="R3398:T3398" si="4548">R3399+R3401+R3403</f>
        <v>0</v>
      </c>
      <c r="S3398" s="33">
        <f t="shared" si="4548"/>
        <v>0</v>
      </c>
      <c r="T3398" s="33">
        <f t="shared" si="4548"/>
        <v>0</v>
      </c>
      <c r="U3398" s="33">
        <f t="shared" ref="U3398:W3398" si="4549">U3399+U3401+U3403</f>
        <v>0</v>
      </c>
      <c r="V3398" s="33">
        <f t="shared" si="4549"/>
        <v>0</v>
      </c>
      <c r="W3398" s="33">
        <f t="shared" si="4549"/>
        <v>0</v>
      </c>
      <c r="X3398" s="33">
        <f t="shared" ref="X3398:Y3398" si="4550">X3399+X3401+X3403</f>
        <v>0</v>
      </c>
      <c r="Y3398" s="33">
        <f t="shared" si="4550"/>
        <v>0</v>
      </c>
      <c r="Z3398" s="33">
        <f t="shared" si="4462"/>
        <v>7929.5</v>
      </c>
      <c r="AA3398" s="33">
        <f t="shared" si="4463"/>
        <v>8042.5</v>
      </c>
      <c r="AB3398" s="33">
        <f t="shared" si="4464"/>
        <v>8040</v>
      </c>
      <c r="AC3398" s="33">
        <f t="shared" ref="AC3398" si="4551">AC3399+AC3401+AC3403</f>
        <v>0</v>
      </c>
    </row>
    <row r="3399" spans="1:30" ht="78.75" x14ac:dyDescent="0.25">
      <c r="A3399" s="31">
        <v>992</v>
      </c>
      <c r="B3399" s="31" t="s">
        <v>14</v>
      </c>
      <c r="C3399" s="31" t="s">
        <v>16</v>
      </c>
      <c r="D3399" s="31" t="s">
        <v>40</v>
      </c>
      <c r="E3399" s="31" t="s">
        <v>25</v>
      </c>
      <c r="F3399" s="32" t="s">
        <v>384</v>
      </c>
      <c r="G3399" s="22">
        <f>G3400</f>
        <v>220</v>
      </c>
      <c r="H3399" s="22">
        <f t="shared" ref="H3399:AC3399" si="4552">H3400</f>
        <v>220</v>
      </c>
      <c r="I3399" s="22">
        <f t="shared" si="4552"/>
        <v>220</v>
      </c>
      <c r="J3399" s="22">
        <f t="shared" si="4552"/>
        <v>0</v>
      </c>
      <c r="K3399" s="22">
        <f t="shared" si="4552"/>
        <v>0</v>
      </c>
      <c r="L3399" s="22">
        <f t="shared" si="4552"/>
        <v>0</v>
      </c>
      <c r="M3399" s="22">
        <f t="shared" si="4452"/>
        <v>220</v>
      </c>
      <c r="N3399" s="22">
        <f t="shared" si="4453"/>
        <v>220</v>
      </c>
      <c r="O3399" s="22">
        <f t="shared" si="4454"/>
        <v>220</v>
      </c>
      <c r="P3399" s="33">
        <f t="shared" si="4552"/>
        <v>0</v>
      </c>
      <c r="Q3399" s="33">
        <f t="shared" si="4552"/>
        <v>0</v>
      </c>
      <c r="R3399" s="33">
        <f t="shared" si="4552"/>
        <v>0</v>
      </c>
      <c r="S3399" s="33">
        <f t="shared" si="4552"/>
        <v>0</v>
      </c>
      <c r="T3399" s="33">
        <f t="shared" si="4552"/>
        <v>0</v>
      </c>
      <c r="U3399" s="33">
        <f t="shared" si="4552"/>
        <v>0</v>
      </c>
      <c r="V3399" s="33">
        <f t="shared" si="4552"/>
        <v>0</v>
      </c>
      <c r="W3399" s="33">
        <f t="shared" si="4552"/>
        <v>0</v>
      </c>
      <c r="X3399" s="33">
        <f t="shared" si="4552"/>
        <v>0</v>
      </c>
      <c r="Y3399" s="33">
        <f t="shared" si="4552"/>
        <v>0</v>
      </c>
      <c r="Z3399" s="33">
        <f t="shared" si="4462"/>
        <v>220</v>
      </c>
      <c r="AA3399" s="33">
        <f t="shared" si="4463"/>
        <v>220</v>
      </c>
      <c r="AB3399" s="33">
        <f t="shared" si="4464"/>
        <v>220</v>
      </c>
      <c r="AC3399" s="33">
        <f t="shared" si="4552"/>
        <v>0</v>
      </c>
    </row>
    <row r="3400" spans="1:30" ht="31.5" x14ac:dyDescent="0.25">
      <c r="A3400" s="31">
        <v>992</v>
      </c>
      <c r="B3400" s="31" t="s">
        <v>14</v>
      </c>
      <c r="C3400" s="31" t="s">
        <v>16</v>
      </c>
      <c r="D3400" s="31" t="s">
        <v>40</v>
      </c>
      <c r="E3400" s="31">
        <v>120</v>
      </c>
      <c r="F3400" s="32" t="s">
        <v>373</v>
      </c>
      <c r="G3400" s="22">
        <v>220</v>
      </c>
      <c r="H3400" s="22">
        <v>220</v>
      </c>
      <c r="I3400" s="22">
        <v>220</v>
      </c>
      <c r="J3400" s="22"/>
      <c r="K3400" s="22"/>
      <c r="L3400" s="22"/>
      <c r="M3400" s="22">
        <f t="shared" si="4452"/>
        <v>220</v>
      </c>
      <c r="N3400" s="22">
        <f t="shared" si="4453"/>
        <v>220</v>
      </c>
      <c r="O3400" s="22">
        <f t="shared" si="4454"/>
        <v>220</v>
      </c>
      <c r="P3400" s="33"/>
      <c r="Q3400" s="33"/>
      <c r="R3400" s="33"/>
      <c r="S3400" s="33"/>
      <c r="T3400" s="33"/>
      <c r="U3400" s="33"/>
      <c r="V3400" s="33"/>
      <c r="W3400" s="33"/>
      <c r="X3400" s="33"/>
      <c r="Y3400" s="33"/>
      <c r="Z3400" s="33">
        <f t="shared" si="4462"/>
        <v>220</v>
      </c>
      <c r="AA3400" s="33">
        <f t="shared" si="4463"/>
        <v>220</v>
      </c>
      <c r="AB3400" s="33">
        <f t="shared" si="4464"/>
        <v>220</v>
      </c>
      <c r="AC3400" s="33"/>
    </row>
    <row r="3401" spans="1:30" ht="31.5" x14ac:dyDescent="0.25">
      <c r="A3401" s="31">
        <v>992</v>
      </c>
      <c r="B3401" s="31" t="s">
        <v>14</v>
      </c>
      <c r="C3401" s="31" t="s">
        <v>16</v>
      </c>
      <c r="D3401" s="31" t="s">
        <v>40</v>
      </c>
      <c r="E3401" s="31" t="s">
        <v>7</v>
      </c>
      <c r="F3401" s="32" t="s">
        <v>385</v>
      </c>
      <c r="G3401" s="22">
        <f>G3402</f>
        <v>7689.5</v>
      </c>
      <c r="H3401" s="22">
        <f t="shared" ref="H3401:AC3401" si="4553">H3402</f>
        <v>7804.5</v>
      </c>
      <c r="I3401" s="22">
        <f t="shared" si="4553"/>
        <v>7804.5</v>
      </c>
      <c r="J3401" s="22">
        <f t="shared" si="4553"/>
        <v>0</v>
      </c>
      <c r="K3401" s="22">
        <f t="shared" si="4553"/>
        <v>0</v>
      </c>
      <c r="L3401" s="22">
        <f t="shared" si="4553"/>
        <v>0</v>
      </c>
      <c r="M3401" s="22">
        <f t="shared" si="4452"/>
        <v>7689.5</v>
      </c>
      <c r="N3401" s="22">
        <f t="shared" si="4453"/>
        <v>7804.5</v>
      </c>
      <c r="O3401" s="22">
        <f t="shared" si="4454"/>
        <v>7804.5</v>
      </c>
      <c r="P3401" s="33">
        <f t="shared" si="4553"/>
        <v>0</v>
      </c>
      <c r="Q3401" s="33">
        <f t="shared" si="4553"/>
        <v>0</v>
      </c>
      <c r="R3401" s="33">
        <f t="shared" si="4553"/>
        <v>0</v>
      </c>
      <c r="S3401" s="33">
        <f t="shared" si="4553"/>
        <v>0</v>
      </c>
      <c r="T3401" s="33">
        <f t="shared" si="4553"/>
        <v>0</v>
      </c>
      <c r="U3401" s="33">
        <f t="shared" si="4553"/>
        <v>0</v>
      </c>
      <c r="V3401" s="33">
        <f t="shared" si="4553"/>
        <v>0</v>
      </c>
      <c r="W3401" s="33">
        <f t="shared" si="4553"/>
        <v>0</v>
      </c>
      <c r="X3401" s="33">
        <f t="shared" si="4553"/>
        <v>0</v>
      </c>
      <c r="Y3401" s="33">
        <f t="shared" si="4553"/>
        <v>0</v>
      </c>
      <c r="Z3401" s="33">
        <f t="shared" si="4462"/>
        <v>7689.5</v>
      </c>
      <c r="AA3401" s="33">
        <f t="shared" si="4463"/>
        <v>7804.5</v>
      </c>
      <c r="AB3401" s="33">
        <f t="shared" si="4464"/>
        <v>7804.5</v>
      </c>
      <c r="AC3401" s="33">
        <f t="shared" si="4553"/>
        <v>0</v>
      </c>
    </row>
    <row r="3402" spans="1:30" ht="31.5" x14ac:dyDescent="0.25">
      <c r="A3402" s="31">
        <v>992</v>
      </c>
      <c r="B3402" s="31" t="s">
        <v>14</v>
      </c>
      <c r="C3402" s="31" t="s">
        <v>16</v>
      </c>
      <c r="D3402" s="31" t="s">
        <v>40</v>
      </c>
      <c r="E3402" s="31">
        <v>240</v>
      </c>
      <c r="F3402" s="32" t="s">
        <v>374</v>
      </c>
      <c r="G3402" s="22">
        <v>7689.5</v>
      </c>
      <c r="H3402" s="22">
        <v>7804.5</v>
      </c>
      <c r="I3402" s="22">
        <v>7804.5</v>
      </c>
      <c r="J3402" s="22"/>
      <c r="K3402" s="22"/>
      <c r="L3402" s="22"/>
      <c r="M3402" s="22">
        <f t="shared" si="4452"/>
        <v>7689.5</v>
      </c>
      <c r="N3402" s="22">
        <f t="shared" si="4453"/>
        <v>7804.5</v>
      </c>
      <c r="O3402" s="22">
        <f t="shared" si="4454"/>
        <v>7804.5</v>
      </c>
      <c r="P3402" s="33"/>
      <c r="Q3402" s="33"/>
      <c r="R3402" s="33"/>
      <c r="S3402" s="33"/>
      <c r="T3402" s="33"/>
      <c r="U3402" s="33"/>
      <c r="V3402" s="33"/>
      <c r="W3402" s="33"/>
      <c r="X3402" s="33"/>
      <c r="Y3402" s="33"/>
      <c r="Z3402" s="33">
        <f t="shared" si="4462"/>
        <v>7689.5</v>
      </c>
      <c r="AA3402" s="33">
        <f t="shared" si="4463"/>
        <v>7804.5</v>
      </c>
      <c r="AB3402" s="33">
        <f t="shared" si="4464"/>
        <v>7804.5</v>
      </c>
      <c r="AC3402" s="33"/>
    </row>
    <row r="3403" spans="1:30" x14ac:dyDescent="0.25">
      <c r="A3403" s="31">
        <v>992</v>
      </c>
      <c r="B3403" s="31" t="s">
        <v>14</v>
      </c>
      <c r="C3403" s="31" t="s">
        <v>16</v>
      </c>
      <c r="D3403" s="31" t="s">
        <v>40</v>
      </c>
      <c r="E3403" s="31" t="s">
        <v>8</v>
      </c>
      <c r="F3403" s="32" t="s">
        <v>389</v>
      </c>
      <c r="G3403" s="22">
        <f>G3404</f>
        <v>20</v>
      </c>
      <c r="H3403" s="22">
        <f t="shared" ref="H3403:AC3403" si="4554">H3404</f>
        <v>18</v>
      </c>
      <c r="I3403" s="22">
        <f t="shared" si="4554"/>
        <v>15.5</v>
      </c>
      <c r="J3403" s="22">
        <f t="shared" si="4554"/>
        <v>0</v>
      </c>
      <c r="K3403" s="22">
        <f t="shared" si="4554"/>
        <v>0</v>
      </c>
      <c r="L3403" s="22">
        <f t="shared" si="4554"/>
        <v>0</v>
      </c>
      <c r="M3403" s="22">
        <f t="shared" si="4452"/>
        <v>20</v>
      </c>
      <c r="N3403" s="22">
        <f t="shared" si="4453"/>
        <v>18</v>
      </c>
      <c r="O3403" s="22">
        <f t="shared" si="4454"/>
        <v>15.5</v>
      </c>
      <c r="P3403" s="33">
        <f t="shared" si="4554"/>
        <v>0</v>
      </c>
      <c r="Q3403" s="33">
        <f t="shared" si="4554"/>
        <v>0</v>
      </c>
      <c r="R3403" s="33">
        <f t="shared" si="4554"/>
        <v>0</v>
      </c>
      <c r="S3403" s="33">
        <f t="shared" si="4554"/>
        <v>0</v>
      </c>
      <c r="T3403" s="33">
        <f t="shared" si="4554"/>
        <v>0</v>
      </c>
      <c r="U3403" s="33">
        <f t="shared" si="4554"/>
        <v>0</v>
      </c>
      <c r="V3403" s="33">
        <f t="shared" si="4554"/>
        <v>0</v>
      </c>
      <c r="W3403" s="33">
        <f t="shared" si="4554"/>
        <v>0</v>
      </c>
      <c r="X3403" s="33">
        <f t="shared" si="4554"/>
        <v>0</v>
      </c>
      <c r="Y3403" s="33">
        <f t="shared" si="4554"/>
        <v>0</v>
      </c>
      <c r="Z3403" s="33">
        <f t="shared" si="4462"/>
        <v>20</v>
      </c>
      <c r="AA3403" s="33">
        <f t="shared" si="4463"/>
        <v>18</v>
      </c>
      <c r="AB3403" s="33">
        <f t="shared" si="4464"/>
        <v>15.5</v>
      </c>
      <c r="AC3403" s="33">
        <f t="shared" si="4554"/>
        <v>0</v>
      </c>
    </row>
    <row r="3404" spans="1:30" x14ac:dyDescent="0.25">
      <c r="A3404" s="31">
        <v>992</v>
      </c>
      <c r="B3404" s="31" t="s">
        <v>14</v>
      </c>
      <c r="C3404" s="31" t="s">
        <v>16</v>
      </c>
      <c r="D3404" s="31" t="s">
        <v>40</v>
      </c>
      <c r="E3404" s="31">
        <v>850</v>
      </c>
      <c r="F3404" s="32" t="s">
        <v>383</v>
      </c>
      <c r="G3404" s="22">
        <v>20</v>
      </c>
      <c r="H3404" s="22">
        <v>18</v>
      </c>
      <c r="I3404" s="22">
        <v>15.5</v>
      </c>
      <c r="J3404" s="22"/>
      <c r="K3404" s="22"/>
      <c r="L3404" s="22"/>
      <c r="M3404" s="22">
        <f t="shared" si="4452"/>
        <v>20</v>
      </c>
      <c r="N3404" s="22">
        <f t="shared" si="4453"/>
        <v>18</v>
      </c>
      <c r="O3404" s="22">
        <f t="shared" si="4454"/>
        <v>15.5</v>
      </c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  <c r="Z3404" s="33">
        <f t="shared" si="4462"/>
        <v>20</v>
      </c>
      <c r="AA3404" s="33">
        <f t="shared" si="4463"/>
        <v>18</v>
      </c>
      <c r="AB3404" s="33">
        <f t="shared" si="4464"/>
        <v>15.5</v>
      </c>
      <c r="AC3404" s="33"/>
    </row>
    <row r="3405" spans="1:30" ht="47.25" x14ac:dyDescent="0.25">
      <c r="A3405" s="31">
        <v>992</v>
      </c>
      <c r="B3405" s="31" t="s">
        <v>14</v>
      </c>
      <c r="C3405" s="31" t="s">
        <v>16</v>
      </c>
      <c r="D3405" s="31" t="s">
        <v>66</v>
      </c>
      <c r="E3405" s="31"/>
      <c r="F3405" s="32" t="s">
        <v>819</v>
      </c>
      <c r="G3405" s="22">
        <f>G3406</f>
        <v>180</v>
      </c>
      <c r="H3405" s="22">
        <f t="shared" ref="H3405:AC3408" si="4555">H3406</f>
        <v>180</v>
      </c>
      <c r="I3405" s="22">
        <f t="shared" si="4555"/>
        <v>180</v>
      </c>
      <c r="J3405" s="22">
        <f t="shared" si="4555"/>
        <v>0</v>
      </c>
      <c r="K3405" s="22">
        <f t="shared" si="4555"/>
        <v>0</v>
      </c>
      <c r="L3405" s="22">
        <f t="shared" si="4555"/>
        <v>0</v>
      </c>
      <c r="M3405" s="22">
        <f t="shared" si="4452"/>
        <v>180</v>
      </c>
      <c r="N3405" s="22">
        <f t="shared" si="4453"/>
        <v>180</v>
      </c>
      <c r="O3405" s="22">
        <f t="shared" si="4454"/>
        <v>180</v>
      </c>
      <c r="P3405" s="33">
        <f t="shared" si="4555"/>
        <v>0</v>
      </c>
      <c r="Q3405" s="33">
        <f t="shared" si="4555"/>
        <v>0</v>
      </c>
      <c r="R3405" s="33">
        <f t="shared" si="4555"/>
        <v>0</v>
      </c>
      <c r="S3405" s="33">
        <f t="shared" si="4555"/>
        <v>0</v>
      </c>
      <c r="T3405" s="33">
        <f t="shared" si="4555"/>
        <v>0</v>
      </c>
      <c r="U3405" s="33">
        <f t="shared" si="4555"/>
        <v>0</v>
      </c>
      <c r="V3405" s="33">
        <f t="shared" si="4555"/>
        <v>0</v>
      </c>
      <c r="W3405" s="33">
        <f t="shared" si="4555"/>
        <v>0</v>
      </c>
      <c r="X3405" s="33">
        <f t="shared" si="4555"/>
        <v>0</v>
      </c>
      <c r="Y3405" s="33">
        <f t="shared" si="4555"/>
        <v>0</v>
      </c>
      <c r="Z3405" s="33">
        <f t="shared" si="4462"/>
        <v>180</v>
      </c>
      <c r="AA3405" s="33">
        <f t="shared" si="4463"/>
        <v>180</v>
      </c>
      <c r="AB3405" s="33">
        <f t="shared" si="4464"/>
        <v>180</v>
      </c>
      <c r="AC3405" s="33">
        <f t="shared" si="4555"/>
        <v>0</v>
      </c>
      <c r="AD3405" s="18"/>
    </row>
    <row r="3406" spans="1:30" ht="31.5" x14ac:dyDescent="0.25">
      <c r="A3406" s="31">
        <v>992</v>
      </c>
      <c r="B3406" s="31" t="s">
        <v>14</v>
      </c>
      <c r="C3406" s="31" t="s">
        <v>16</v>
      </c>
      <c r="D3406" s="31" t="s">
        <v>69</v>
      </c>
      <c r="E3406" s="31"/>
      <c r="F3406" s="32" t="s">
        <v>76</v>
      </c>
      <c r="G3406" s="22">
        <f>G3407</f>
        <v>180</v>
      </c>
      <c r="H3406" s="22">
        <f t="shared" si="4555"/>
        <v>180</v>
      </c>
      <c r="I3406" s="22">
        <f t="shared" si="4555"/>
        <v>180</v>
      </c>
      <c r="J3406" s="22">
        <f t="shared" si="4555"/>
        <v>0</v>
      </c>
      <c r="K3406" s="22">
        <f t="shared" si="4555"/>
        <v>0</v>
      </c>
      <c r="L3406" s="22">
        <f t="shared" si="4555"/>
        <v>0</v>
      </c>
      <c r="M3406" s="22">
        <f t="shared" si="4452"/>
        <v>180</v>
      </c>
      <c r="N3406" s="22">
        <f t="shared" si="4453"/>
        <v>180</v>
      </c>
      <c r="O3406" s="22">
        <f t="shared" si="4454"/>
        <v>180</v>
      </c>
      <c r="P3406" s="33">
        <f t="shared" si="4555"/>
        <v>0</v>
      </c>
      <c r="Q3406" s="33">
        <f t="shared" si="4555"/>
        <v>0</v>
      </c>
      <c r="R3406" s="33">
        <f t="shared" si="4555"/>
        <v>0</v>
      </c>
      <c r="S3406" s="33">
        <f t="shared" si="4555"/>
        <v>0</v>
      </c>
      <c r="T3406" s="33">
        <f t="shared" si="4555"/>
        <v>0</v>
      </c>
      <c r="U3406" s="33">
        <f t="shared" si="4555"/>
        <v>0</v>
      </c>
      <c r="V3406" s="33">
        <f t="shared" si="4555"/>
        <v>0</v>
      </c>
      <c r="W3406" s="33">
        <f t="shared" si="4555"/>
        <v>0</v>
      </c>
      <c r="X3406" s="33">
        <f t="shared" si="4555"/>
        <v>0</v>
      </c>
      <c r="Y3406" s="33">
        <f t="shared" si="4555"/>
        <v>0</v>
      </c>
      <c r="Z3406" s="33">
        <f t="shared" si="4462"/>
        <v>180</v>
      </c>
      <c r="AA3406" s="33">
        <f t="shared" si="4463"/>
        <v>180</v>
      </c>
      <c r="AB3406" s="33">
        <f t="shared" si="4464"/>
        <v>180</v>
      </c>
      <c r="AC3406" s="33">
        <f t="shared" si="4555"/>
        <v>0</v>
      </c>
      <c r="AD3406" s="18"/>
    </row>
    <row r="3407" spans="1:30" ht="31.5" x14ac:dyDescent="0.25">
      <c r="A3407" s="31">
        <v>992</v>
      </c>
      <c r="B3407" s="31" t="s">
        <v>14</v>
      </c>
      <c r="C3407" s="31" t="s">
        <v>16</v>
      </c>
      <c r="D3407" s="31" t="s">
        <v>61</v>
      </c>
      <c r="E3407" s="31"/>
      <c r="F3407" s="32" t="s">
        <v>77</v>
      </c>
      <c r="G3407" s="22">
        <f>G3408</f>
        <v>180</v>
      </c>
      <c r="H3407" s="22">
        <f t="shared" si="4555"/>
        <v>180</v>
      </c>
      <c r="I3407" s="22">
        <f t="shared" si="4555"/>
        <v>180</v>
      </c>
      <c r="J3407" s="22">
        <f t="shared" si="4555"/>
        <v>0</v>
      </c>
      <c r="K3407" s="22">
        <f t="shared" si="4555"/>
        <v>0</v>
      </c>
      <c r="L3407" s="22">
        <f t="shared" si="4555"/>
        <v>0</v>
      </c>
      <c r="M3407" s="22">
        <f t="shared" si="4452"/>
        <v>180</v>
      </c>
      <c r="N3407" s="22">
        <f t="shared" si="4453"/>
        <v>180</v>
      </c>
      <c r="O3407" s="22">
        <f t="shared" si="4454"/>
        <v>180</v>
      </c>
      <c r="P3407" s="33">
        <f t="shared" si="4555"/>
        <v>0</v>
      </c>
      <c r="Q3407" s="33">
        <f t="shared" si="4555"/>
        <v>0</v>
      </c>
      <c r="R3407" s="33">
        <f t="shared" si="4555"/>
        <v>0</v>
      </c>
      <c r="S3407" s="33">
        <f t="shared" si="4555"/>
        <v>0</v>
      </c>
      <c r="T3407" s="33">
        <f t="shared" si="4555"/>
        <v>0</v>
      </c>
      <c r="U3407" s="33">
        <f t="shared" si="4555"/>
        <v>0</v>
      </c>
      <c r="V3407" s="33">
        <f t="shared" si="4555"/>
        <v>0</v>
      </c>
      <c r="W3407" s="33">
        <f t="shared" si="4555"/>
        <v>0</v>
      </c>
      <c r="X3407" s="33">
        <f t="shared" si="4555"/>
        <v>0</v>
      </c>
      <c r="Y3407" s="33">
        <f t="shared" si="4555"/>
        <v>0</v>
      </c>
      <c r="Z3407" s="33">
        <f t="shared" si="4462"/>
        <v>180</v>
      </c>
      <c r="AA3407" s="33">
        <f t="shared" si="4463"/>
        <v>180</v>
      </c>
      <c r="AB3407" s="33">
        <f t="shared" si="4464"/>
        <v>180</v>
      </c>
      <c r="AC3407" s="33">
        <f t="shared" si="4555"/>
        <v>0</v>
      </c>
    </row>
    <row r="3408" spans="1:30" ht="31.5" x14ac:dyDescent="0.25">
      <c r="A3408" s="31">
        <v>992</v>
      </c>
      <c r="B3408" s="31" t="s">
        <v>14</v>
      </c>
      <c r="C3408" s="31" t="s">
        <v>16</v>
      </c>
      <c r="D3408" s="31" t="s">
        <v>61</v>
      </c>
      <c r="E3408" s="31" t="s">
        <v>7</v>
      </c>
      <c r="F3408" s="32" t="s">
        <v>385</v>
      </c>
      <c r="G3408" s="22">
        <f>G3409</f>
        <v>180</v>
      </c>
      <c r="H3408" s="22">
        <f t="shared" si="4555"/>
        <v>180</v>
      </c>
      <c r="I3408" s="22">
        <f t="shared" si="4555"/>
        <v>180</v>
      </c>
      <c r="J3408" s="22">
        <f t="shared" si="4555"/>
        <v>0</v>
      </c>
      <c r="K3408" s="22">
        <f t="shared" si="4555"/>
        <v>0</v>
      </c>
      <c r="L3408" s="22">
        <f t="shared" si="4555"/>
        <v>0</v>
      </c>
      <c r="M3408" s="22">
        <f t="shared" si="4452"/>
        <v>180</v>
      </c>
      <c r="N3408" s="22">
        <f t="shared" si="4453"/>
        <v>180</v>
      </c>
      <c r="O3408" s="22">
        <f t="shared" si="4454"/>
        <v>180</v>
      </c>
      <c r="P3408" s="33">
        <f t="shared" si="4555"/>
        <v>0</v>
      </c>
      <c r="Q3408" s="33">
        <f t="shared" si="4555"/>
        <v>0</v>
      </c>
      <c r="R3408" s="33">
        <f t="shared" si="4555"/>
        <v>0</v>
      </c>
      <c r="S3408" s="33">
        <f t="shared" si="4555"/>
        <v>0</v>
      </c>
      <c r="T3408" s="33">
        <f t="shared" si="4555"/>
        <v>0</v>
      </c>
      <c r="U3408" s="33">
        <f t="shared" si="4555"/>
        <v>0</v>
      </c>
      <c r="V3408" s="33">
        <f t="shared" si="4555"/>
        <v>0</v>
      </c>
      <c r="W3408" s="33">
        <f t="shared" si="4555"/>
        <v>0</v>
      </c>
      <c r="X3408" s="33">
        <f t="shared" si="4555"/>
        <v>0</v>
      </c>
      <c r="Y3408" s="33">
        <f t="shared" si="4555"/>
        <v>0</v>
      </c>
      <c r="Z3408" s="33">
        <f t="shared" ref="Z3408:Z3429" si="4556">M3408+P3408+Q3408+R3408+S3408</f>
        <v>180</v>
      </c>
      <c r="AA3408" s="33">
        <f t="shared" ref="AA3408:AA3429" si="4557">N3408+T3408+U3408+V3408</f>
        <v>180</v>
      </c>
      <c r="AB3408" s="33">
        <f t="shared" ref="AB3408:AB3429" si="4558">O3408+W3408+X3408+Y3408</f>
        <v>180</v>
      </c>
      <c r="AC3408" s="33">
        <f t="shared" si="4555"/>
        <v>0</v>
      </c>
    </row>
    <row r="3409" spans="1:30" ht="31.5" x14ac:dyDescent="0.25">
      <c r="A3409" s="31">
        <v>992</v>
      </c>
      <c r="B3409" s="31" t="s">
        <v>14</v>
      </c>
      <c r="C3409" s="31" t="s">
        <v>16</v>
      </c>
      <c r="D3409" s="31" t="s">
        <v>61</v>
      </c>
      <c r="E3409" s="31">
        <v>240</v>
      </c>
      <c r="F3409" s="32" t="s">
        <v>374</v>
      </c>
      <c r="G3409" s="22">
        <v>180</v>
      </c>
      <c r="H3409" s="22">
        <v>180</v>
      </c>
      <c r="I3409" s="22">
        <v>180</v>
      </c>
      <c r="J3409" s="22"/>
      <c r="K3409" s="22"/>
      <c r="L3409" s="22"/>
      <c r="M3409" s="22">
        <f t="shared" si="4452"/>
        <v>180</v>
      </c>
      <c r="N3409" s="22">
        <f t="shared" si="4453"/>
        <v>180</v>
      </c>
      <c r="O3409" s="22">
        <f t="shared" si="4454"/>
        <v>180</v>
      </c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>
        <f t="shared" si="4556"/>
        <v>180</v>
      </c>
      <c r="AA3409" s="33">
        <f t="shared" si="4557"/>
        <v>180</v>
      </c>
      <c r="AB3409" s="33">
        <f t="shared" si="4558"/>
        <v>180</v>
      </c>
      <c r="AC3409" s="33"/>
    </row>
    <row r="3410" spans="1:30" s="6" customFormat="1" x14ac:dyDescent="0.25">
      <c r="A3410" s="19">
        <v>992</v>
      </c>
      <c r="B3410" s="19" t="s">
        <v>83</v>
      </c>
      <c r="C3410" s="19"/>
      <c r="D3410" s="19"/>
      <c r="E3410" s="19"/>
      <c r="F3410" s="20" t="s">
        <v>97</v>
      </c>
      <c r="G3410" s="21">
        <f>G3411</f>
        <v>8564.6999999999989</v>
      </c>
      <c r="H3410" s="21">
        <f t="shared" ref="H3410:AC3411" si="4559">H3411</f>
        <v>7033.4000000000005</v>
      </c>
      <c r="I3410" s="21">
        <f t="shared" si="4559"/>
        <v>7033.4000000000005</v>
      </c>
      <c r="J3410" s="21">
        <f t="shared" si="4559"/>
        <v>-642.6</v>
      </c>
      <c r="K3410" s="21">
        <f t="shared" si="4559"/>
        <v>-276.5</v>
      </c>
      <c r="L3410" s="21">
        <f t="shared" si="4559"/>
        <v>-276.5</v>
      </c>
      <c r="M3410" s="22">
        <f t="shared" si="4452"/>
        <v>7922.0999999999985</v>
      </c>
      <c r="N3410" s="22">
        <f t="shared" si="4453"/>
        <v>6756.9000000000005</v>
      </c>
      <c r="O3410" s="22">
        <f t="shared" si="4454"/>
        <v>6756.9000000000005</v>
      </c>
      <c r="P3410" s="23">
        <f t="shared" si="4559"/>
        <v>0</v>
      </c>
      <c r="Q3410" s="23">
        <f t="shared" si="4559"/>
        <v>0</v>
      </c>
      <c r="R3410" s="23">
        <f t="shared" si="4559"/>
        <v>0</v>
      </c>
      <c r="S3410" s="23">
        <f t="shared" si="4559"/>
        <v>0</v>
      </c>
      <c r="T3410" s="23">
        <f t="shared" si="4559"/>
        <v>0</v>
      </c>
      <c r="U3410" s="23">
        <f t="shared" si="4559"/>
        <v>0</v>
      </c>
      <c r="V3410" s="23">
        <f t="shared" si="4559"/>
        <v>0</v>
      </c>
      <c r="W3410" s="23">
        <f t="shared" si="4559"/>
        <v>0</v>
      </c>
      <c r="X3410" s="23">
        <f t="shared" si="4559"/>
        <v>0</v>
      </c>
      <c r="Y3410" s="23">
        <f t="shared" si="4559"/>
        <v>0</v>
      </c>
      <c r="Z3410" s="23">
        <f t="shared" si="4556"/>
        <v>7922.0999999999985</v>
      </c>
      <c r="AA3410" s="23">
        <f t="shared" si="4557"/>
        <v>6756.9000000000005</v>
      </c>
      <c r="AB3410" s="23">
        <f t="shared" si="4558"/>
        <v>6756.9000000000005</v>
      </c>
      <c r="AC3410" s="23">
        <f t="shared" si="4559"/>
        <v>0</v>
      </c>
    </row>
    <row r="3411" spans="1:30" s="34" customFormat="1" x14ac:dyDescent="0.25">
      <c r="A3411" s="25">
        <v>992</v>
      </c>
      <c r="B3411" s="25" t="s">
        <v>83</v>
      </c>
      <c r="C3411" s="25" t="s">
        <v>84</v>
      </c>
      <c r="D3411" s="25"/>
      <c r="E3411" s="25"/>
      <c r="F3411" s="26" t="s">
        <v>98</v>
      </c>
      <c r="G3411" s="27">
        <f>G3412</f>
        <v>8564.6999999999989</v>
      </c>
      <c r="H3411" s="27">
        <f t="shared" si="4559"/>
        <v>7033.4000000000005</v>
      </c>
      <c r="I3411" s="27">
        <f t="shared" si="4559"/>
        <v>7033.4000000000005</v>
      </c>
      <c r="J3411" s="27">
        <f t="shared" si="4559"/>
        <v>-642.6</v>
      </c>
      <c r="K3411" s="27">
        <f t="shared" si="4559"/>
        <v>-276.5</v>
      </c>
      <c r="L3411" s="27">
        <f t="shared" si="4559"/>
        <v>-276.5</v>
      </c>
      <c r="M3411" s="22">
        <f t="shared" si="4452"/>
        <v>7922.0999999999985</v>
      </c>
      <c r="N3411" s="22">
        <f t="shared" si="4453"/>
        <v>6756.9000000000005</v>
      </c>
      <c r="O3411" s="22">
        <f t="shared" si="4454"/>
        <v>6756.9000000000005</v>
      </c>
      <c r="P3411" s="28">
        <f t="shared" si="4559"/>
        <v>0</v>
      </c>
      <c r="Q3411" s="28">
        <f t="shared" si="4559"/>
        <v>0</v>
      </c>
      <c r="R3411" s="28">
        <f t="shared" si="4559"/>
        <v>0</v>
      </c>
      <c r="S3411" s="28">
        <f t="shared" si="4559"/>
        <v>0</v>
      </c>
      <c r="T3411" s="28">
        <f t="shared" si="4559"/>
        <v>0</v>
      </c>
      <c r="U3411" s="28">
        <f t="shared" si="4559"/>
        <v>0</v>
      </c>
      <c r="V3411" s="28">
        <f t="shared" si="4559"/>
        <v>0</v>
      </c>
      <c r="W3411" s="28">
        <f t="shared" si="4559"/>
        <v>0</v>
      </c>
      <c r="X3411" s="28">
        <f t="shared" si="4559"/>
        <v>0</v>
      </c>
      <c r="Y3411" s="28">
        <f t="shared" si="4559"/>
        <v>0</v>
      </c>
      <c r="Z3411" s="28">
        <f t="shared" si="4556"/>
        <v>7922.0999999999985</v>
      </c>
      <c r="AA3411" s="28">
        <f t="shared" si="4557"/>
        <v>6756.9000000000005</v>
      </c>
      <c r="AB3411" s="28">
        <f t="shared" si="4558"/>
        <v>6756.9000000000005</v>
      </c>
      <c r="AC3411" s="28">
        <f t="shared" si="4559"/>
        <v>0</v>
      </c>
    </row>
    <row r="3412" spans="1:30" ht="47.25" x14ac:dyDescent="0.25">
      <c r="A3412" s="31">
        <v>992</v>
      </c>
      <c r="B3412" s="31" t="s">
        <v>83</v>
      </c>
      <c r="C3412" s="31" t="s">
        <v>84</v>
      </c>
      <c r="D3412" s="31" t="s">
        <v>649</v>
      </c>
      <c r="E3412" s="31"/>
      <c r="F3412" s="32" t="s">
        <v>759</v>
      </c>
      <c r="G3412" s="22">
        <f>G3413+G3419</f>
        <v>8564.6999999999989</v>
      </c>
      <c r="H3412" s="22">
        <f t="shared" ref="H3412:L3412" si="4560">H3413+H3419</f>
        <v>7033.4000000000005</v>
      </c>
      <c r="I3412" s="22">
        <f t="shared" si="4560"/>
        <v>7033.4000000000005</v>
      </c>
      <c r="J3412" s="22">
        <f t="shared" si="4560"/>
        <v>-642.6</v>
      </c>
      <c r="K3412" s="22">
        <f t="shared" si="4560"/>
        <v>-276.5</v>
      </c>
      <c r="L3412" s="22">
        <f t="shared" si="4560"/>
        <v>-276.5</v>
      </c>
      <c r="M3412" s="22">
        <f t="shared" si="4452"/>
        <v>7922.0999999999985</v>
      </c>
      <c r="N3412" s="22">
        <f t="shared" si="4453"/>
        <v>6756.9000000000005</v>
      </c>
      <c r="O3412" s="22">
        <f t="shared" si="4454"/>
        <v>6756.9000000000005</v>
      </c>
      <c r="P3412" s="33">
        <f t="shared" ref="P3412:Q3412" si="4561">P3413+P3419</f>
        <v>0</v>
      </c>
      <c r="Q3412" s="33">
        <f t="shared" si="4561"/>
        <v>0</v>
      </c>
      <c r="R3412" s="33">
        <f t="shared" ref="R3412:T3412" si="4562">R3413+R3419</f>
        <v>0</v>
      </c>
      <c r="S3412" s="33">
        <f t="shared" si="4562"/>
        <v>0</v>
      </c>
      <c r="T3412" s="33">
        <f t="shared" si="4562"/>
        <v>0</v>
      </c>
      <c r="U3412" s="33">
        <f t="shared" ref="U3412:W3412" si="4563">U3413+U3419</f>
        <v>0</v>
      </c>
      <c r="V3412" s="33">
        <f t="shared" si="4563"/>
        <v>0</v>
      </c>
      <c r="W3412" s="33">
        <f t="shared" si="4563"/>
        <v>0</v>
      </c>
      <c r="X3412" s="33">
        <f t="shared" ref="X3412:Y3412" si="4564">X3413+X3419</f>
        <v>0</v>
      </c>
      <c r="Y3412" s="33">
        <f t="shared" si="4564"/>
        <v>0</v>
      </c>
      <c r="Z3412" s="33">
        <f t="shared" si="4556"/>
        <v>7922.0999999999985</v>
      </c>
      <c r="AA3412" s="33">
        <f t="shared" si="4557"/>
        <v>6756.9000000000005</v>
      </c>
      <c r="AB3412" s="33">
        <f t="shared" si="4558"/>
        <v>6756.9000000000005</v>
      </c>
      <c r="AC3412" s="33">
        <f t="shared" ref="AC3412" si="4565">AC3413+AC3419</f>
        <v>0</v>
      </c>
      <c r="AD3412" s="18"/>
    </row>
    <row r="3413" spans="1:30" x14ac:dyDescent="0.25">
      <c r="A3413" s="31">
        <v>992</v>
      </c>
      <c r="B3413" s="31" t="s">
        <v>83</v>
      </c>
      <c r="C3413" s="31" t="s">
        <v>84</v>
      </c>
      <c r="D3413" s="31" t="s">
        <v>650</v>
      </c>
      <c r="E3413" s="31"/>
      <c r="F3413" s="32" t="s">
        <v>760</v>
      </c>
      <c r="G3413" s="22">
        <f>G3414</f>
        <v>135.9</v>
      </c>
      <c r="H3413" s="22">
        <f t="shared" ref="H3413:AC3413" si="4566">H3414</f>
        <v>129.30000000000001</v>
      </c>
      <c r="I3413" s="22">
        <f t="shared" si="4566"/>
        <v>129.30000000000001</v>
      </c>
      <c r="J3413" s="22">
        <f t="shared" si="4566"/>
        <v>0</v>
      </c>
      <c r="K3413" s="22">
        <f t="shared" si="4566"/>
        <v>0</v>
      </c>
      <c r="L3413" s="22">
        <f t="shared" si="4566"/>
        <v>0</v>
      </c>
      <c r="M3413" s="22">
        <f t="shared" si="4452"/>
        <v>135.9</v>
      </c>
      <c r="N3413" s="22">
        <f t="shared" si="4453"/>
        <v>129.30000000000001</v>
      </c>
      <c r="O3413" s="22">
        <f t="shared" si="4454"/>
        <v>129.30000000000001</v>
      </c>
      <c r="P3413" s="33">
        <f t="shared" si="4566"/>
        <v>0</v>
      </c>
      <c r="Q3413" s="33">
        <f t="shared" si="4566"/>
        <v>0</v>
      </c>
      <c r="R3413" s="33">
        <f t="shared" si="4566"/>
        <v>0</v>
      </c>
      <c r="S3413" s="33">
        <f t="shared" si="4566"/>
        <v>0</v>
      </c>
      <c r="T3413" s="33">
        <f t="shared" si="4566"/>
        <v>0</v>
      </c>
      <c r="U3413" s="33">
        <f t="shared" si="4566"/>
        <v>0</v>
      </c>
      <c r="V3413" s="33">
        <f t="shared" si="4566"/>
        <v>0</v>
      </c>
      <c r="W3413" s="33">
        <f t="shared" si="4566"/>
        <v>0</v>
      </c>
      <c r="X3413" s="33">
        <f t="shared" si="4566"/>
        <v>0</v>
      </c>
      <c r="Y3413" s="33">
        <f t="shared" si="4566"/>
        <v>0</v>
      </c>
      <c r="Z3413" s="33">
        <f t="shared" si="4556"/>
        <v>135.9</v>
      </c>
      <c r="AA3413" s="33">
        <f t="shared" si="4557"/>
        <v>129.30000000000001</v>
      </c>
      <c r="AB3413" s="33">
        <f t="shared" si="4558"/>
        <v>129.30000000000001</v>
      </c>
      <c r="AC3413" s="33">
        <f t="shared" si="4566"/>
        <v>0</v>
      </c>
      <c r="AD3413" s="18"/>
    </row>
    <row r="3414" spans="1:30" ht="31.5" x14ac:dyDescent="0.25">
      <c r="A3414" s="31">
        <v>992</v>
      </c>
      <c r="B3414" s="31" t="s">
        <v>83</v>
      </c>
      <c r="C3414" s="31" t="s">
        <v>84</v>
      </c>
      <c r="D3414" s="31" t="s">
        <v>645</v>
      </c>
      <c r="E3414" s="31"/>
      <c r="F3414" s="32" t="s">
        <v>761</v>
      </c>
      <c r="G3414" s="22">
        <f>G3415+G3417</f>
        <v>135.9</v>
      </c>
      <c r="H3414" s="22">
        <f t="shared" ref="H3414:L3414" si="4567">H3415+H3417</f>
        <v>129.30000000000001</v>
      </c>
      <c r="I3414" s="22">
        <f t="shared" si="4567"/>
        <v>129.30000000000001</v>
      </c>
      <c r="J3414" s="22">
        <f t="shared" si="4567"/>
        <v>0</v>
      </c>
      <c r="K3414" s="22">
        <f t="shared" si="4567"/>
        <v>0</v>
      </c>
      <c r="L3414" s="22">
        <f t="shared" si="4567"/>
        <v>0</v>
      </c>
      <c r="M3414" s="22">
        <f t="shared" ref="M3414:M3429" si="4568">G3414+J3414</f>
        <v>135.9</v>
      </c>
      <c r="N3414" s="22">
        <f t="shared" ref="N3414:N3429" si="4569">H3414+K3414</f>
        <v>129.30000000000001</v>
      </c>
      <c r="O3414" s="22">
        <f t="shared" ref="O3414:O3429" si="4570">I3414+L3414</f>
        <v>129.30000000000001</v>
      </c>
      <c r="P3414" s="33">
        <f t="shared" ref="P3414:Q3414" si="4571">P3415+P3417</f>
        <v>0</v>
      </c>
      <c r="Q3414" s="33">
        <f t="shared" si="4571"/>
        <v>0</v>
      </c>
      <c r="R3414" s="33">
        <f t="shared" ref="R3414:T3414" si="4572">R3415+R3417</f>
        <v>0</v>
      </c>
      <c r="S3414" s="33">
        <f t="shared" si="4572"/>
        <v>0</v>
      </c>
      <c r="T3414" s="33">
        <f t="shared" si="4572"/>
        <v>0</v>
      </c>
      <c r="U3414" s="33">
        <f t="shared" ref="U3414:W3414" si="4573">U3415+U3417</f>
        <v>0</v>
      </c>
      <c r="V3414" s="33">
        <f t="shared" si="4573"/>
        <v>0</v>
      </c>
      <c r="W3414" s="33">
        <f t="shared" si="4573"/>
        <v>0</v>
      </c>
      <c r="X3414" s="33">
        <f t="shared" ref="X3414:Y3414" si="4574">X3415+X3417</f>
        <v>0</v>
      </c>
      <c r="Y3414" s="33">
        <f t="shared" si="4574"/>
        <v>0</v>
      </c>
      <c r="Z3414" s="33">
        <f t="shared" si="4556"/>
        <v>135.9</v>
      </c>
      <c r="AA3414" s="33">
        <f t="shared" si="4557"/>
        <v>129.30000000000001</v>
      </c>
      <c r="AB3414" s="33">
        <f t="shared" si="4558"/>
        <v>129.30000000000001</v>
      </c>
      <c r="AC3414" s="33">
        <f t="shared" ref="AC3414" si="4575">AC3415+AC3417</f>
        <v>0</v>
      </c>
    </row>
    <row r="3415" spans="1:30" ht="31.5" x14ac:dyDescent="0.25">
      <c r="A3415" s="31">
        <v>992</v>
      </c>
      <c r="B3415" s="31" t="s">
        <v>83</v>
      </c>
      <c r="C3415" s="31" t="s">
        <v>84</v>
      </c>
      <c r="D3415" s="31" t="s">
        <v>645</v>
      </c>
      <c r="E3415" s="31" t="s">
        <v>7</v>
      </c>
      <c r="F3415" s="32" t="s">
        <v>385</v>
      </c>
      <c r="G3415" s="22">
        <f>G3416</f>
        <v>52.5</v>
      </c>
      <c r="H3415" s="22">
        <f t="shared" ref="H3415:AC3415" si="4576">H3416</f>
        <v>47.5</v>
      </c>
      <c r="I3415" s="22">
        <f t="shared" si="4576"/>
        <v>47.5</v>
      </c>
      <c r="J3415" s="22">
        <f t="shared" si="4576"/>
        <v>0</v>
      </c>
      <c r="K3415" s="22">
        <f t="shared" si="4576"/>
        <v>0</v>
      </c>
      <c r="L3415" s="22">
        <f t="shared" si="4576"/>
        <v>0</v>
      </c>
      <c r="M3415" s="22">
        <f t="shared" si="4568"/>
        <v>52.5</v>
      </c>
      <c r="N3415" s="22">
        <f t="shared" si="4569"/>
        <v>47.5</v>
      </c>
      <c r="O3415" s="22">
        <f t="shared" si="4570"/>
        <v>47.5</v>
      </c>
      <c r="P3415" s="33">
        <f t="shared" si="4576"/>
        <v>0</v>
      </c>
      <c r="Q3415" s="33">
        <f t="shared" si="4576"/>
        <v>0</v>
      </c>
      <c r="R3415" s="33">
        <f t="shared" si="4576"/>
        <v>0</v>
      </c>
      <c r="S3415" s="33">
        <f t="shared" si="4576"/>
        <v>0</v>
      </c>
      <c r="T3415" s="33">
        <f t="shared" si="4576"/>
        <v>0</v>
      </c>
      <c r="U3415" s="33">
        <f t="shared" si="4576"/>
        <v>0</v>
      </c>
      <c r="V3415" s="33">
        <f t="shared" si="4576"/>
        <v>0</v>
      </c>
      <c r="W3415" s="33">
        <f t="shared" si="4576"/>
        <v>0</v>
      </c>
      <c r="X3415" s="33">
        <f t="shared" si="4576"/>
        <v>0</v>
      </c>
      <c r="Y3415" s="33">
        <f t="shared" si="4576"/>
        <v>0</v>
      </c>
      <c r="Z3415" s="33">
        <f t="shared" si="4556"/>
        <v>52.5</v>
      </c>
      <c r="AA3415" s="33">
        <f t="shared" si="4557"/>
        <v>47.5</v>
      </c>
      <c r="AB3415" s="33">
        <f t="shared" si="4558"/>
        <v>47.5</v>
      </c>
      <c r="AC3415" s="33">
        <f t="shared" si="4576"/>
        <v>0</v>
      </c>
    </row>
    <row r="3416" spans="1:30" ht="31.5" x14ac:dyDescent="0.25">
      <c r="A3416" s="31">
        <v>992</v>
      </c>
      <c r="B3416" s="31" t="s">
        <v>83</v>
      </c>
      <c r="C3416" s="31" t="s">
        <v>84</v>
      </c>
      <c r="D3416" s="31" t="s">
        <v>645</v>
      </c>
      <c r="E3416" s="31">
        <v>240</v>
      </c>
      <c r="F3416" s="32" t="s">
        <v>374</v>
      </c>
      <c r="G3416" s="22">
        <v>52.5</v>
      </c>
      <c r="H3416" s="22">
        <v>47.5</v>
      </c>
      <c r="I3416" s="22">
        <v>47.5</v>
      </c>
      <c r="J3416" s="22"/>
      <c r="K3416" s="22"/>
      <c r="L3416" s="22"/>
      <c r="M3416" s="22">
        <f t="shared" si="4568"/>
        <v>52.5</v>
      </c>
      <c r="N3416" s="22">
        <f t="shared" si="4569"/>
        <v>47.5</v>
      </c>
      <c r="O3416" s="22">
        <f t="shared" si="4570"/>
        <v>47.5</v>
      </c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>
        <f t="shared" si="4556"/>
        <v>52.5</v>
      </c>
      <c r="AA3416" s="33">
        <f t="shared" si="4557"/>
        <v>47.5</v>
      </c>
      <c r="AB3416" s="33">
        <f t="shared" si="4558"/>
        <v>47.5</v>
      </c>
      <c r="AC3416" s="33"/>
    </row>
    <row r="3417" spans="1:30" x14ac:dyDescent="0.25">
      <c r="A3417" s="31">
        <v>992</v>
      </c>
      <c r="B3417" s="31" t="s">
        <v>83</v>
      </c>
      <c r="C3417" s="31" t="s">
        <v>84</v>
      </c>
      <c r="D3417" s="31" t="s">
        <v>645</v>
      </c>
      <c r="E3417" s="31" t="s">
        <v>8</v>
      </c>
      <c r="F3417" s="32" t="s">
        <v>389</v>
      </c>
      <c r="G3417" s="22">
        <f>G3418</f>
        <v>83.4</v>
      </c>
      <c r="H3417" s="22">
        <f t="shared" ref="H3417:AC3417" si="4577">H3418</f>
        <v>81.8</v>
      </c>
      <c r="I3417" s="22">
        <f t="shared" si="4577"/>
        <v>81.8</v>
      </c>
      <c r="J3417" s="22">
        <f t="shared" si="4577"/>
        <v>0</v>
      </c>
      <c r="K3417" s="22">
        <f t="shared" si="4577"/>
        <v>0</v>
      </c>
      <c r="L3417" s="22">
        <f t="shared" si="4577"/>
        <v>0</v>
      </c>
      <c r="M3417" s="22">
        <f t="shared" si="4568"/>
        <v>83.4</v>
      </c>
      <c r="N3417" s="22">
        <f t="shared" si="4569"/>
        <v>81.8</v>
      </c>
      <c r="O3417" s="22">
        <f t="shared" si="4570"/>
        <v>81.8</v>
      </c>
      <c r="P3417" s="33">
        <f t="shared" si="4577"/>
        <v>0</v>
      </c>
      <c r="Q3417" s="33">
        <f t="shared" si="4577"/>
        <v>0</v>
      </c>
      <c r="R3417" s="33">
        <f t="shared" si="4577"/>
        <v>0</v>
      </c>
      <c r="S3417" s="33">
        <f t="shared" si="4577"/>
        <v>0</v>
      </c>
      <c r="T3417" s="33">
        <f t="shared" si="4577"/>
        <v>0</v>
      </c>
      <c r="U3417" s="33">
        <f t="shared" si="4577"/>
        <v>0</v>
      </c>
      <c r="V3417" s="33">
        <f t="shared" si="4577"/>
        <v>0</v>
      </c>
      <c r="W3417" s="33">
        <f t="shared" si="4577"/>
        <v>0</v>
      </c>
      <c r="X3417" s="33">
        <f t="shared" si="4577"/>
        <v>0</v>
      </c>
      <c r="Y3417" s="33">
        <f t="shared" si="4577"/>
        <v>0</v>
      </c>
      <c r="Z3417" s="33">
        <f t="shared" si="4556"/>
        <v>83.4</v>
      </c>
      <c r="AA3417" s="33">
        <f t="shared" si="4557"/>
        <v>81.8</v>
      </c>
      <c r="AB3417" s="33">
        <f t="shared" si="4558"/>
        <v>81.8</v>
      </c>
      <c r="AC3417" s="33">
        <f t="shared" si="4577"/>
        <v>0</v>
      </c>
    </row>
    <row r="3418" spans="1:30" x14ac:dyDescent="0.25">
      <c r="A3418" s="31">
        <v>992</v>
      </c>
      <c r="B3418" s="31" t="s">
        <v>83</v>
      </c>
      <c r="C3418" s="31" t="s">
        <v>84</v>
      </c>
      <c r="D3418" s="31" t="s">
        <v>645</v>
      </c>
      <c r="E3418" s="31">
        <v>850</v>
      </c>
      <c r="F3418" s="32" t="s">
        <v>383</v>
      </c>
      <c r="G3418" s="22">
        <v>83.4</v>
      </c>
      <c r="H3418" s="22">
        <v>81.8</v>
      </c>
      <c r="I3418" s="22">
        <v>81.8</v>
      </c>
      <c r="J3418" s="22"/>
      <c r="K3418" s="22"/>
      <c r="L3418" s="22"/>
      <c r="M3418" s="22">
        <f t="shared" si="4568"/>
        <v>83.4</v>
      </c>
      <c r="N3418" s="22">
        <f t="shared" si="4569"/>
        <v>81.8</v>
      </c>
      <c r="O3418" s="22">
        <f t="shared" si="4570"/>
        <v>81.8</v>
      </c>
      <c r="P3418" s="33"/>
      <c r="Q3418" s="33"/>
      <c r="R3418" s="33"/>
      <c r="S3418" s="33"/>
      <c r="T3418" s="33"/>
      <c r="U3418" s="33"/>
      <c r="V3418" s="33"/>
      <c r="W3418" s="33"/>
      <c r="X3418" s="33"/>
      <c r="Y3418" s="33"/>
      <c r="Z3418" s="33">
        <f t="shared" si="4556"/>
        <v>83.4</v>
      </c>
      <c r="AA3418" s="33">
        <f t="shared" si="4557"/>
        <v>81.8</v>
      </c>
      <c r="AB3418" s="33">
        <f t="shared" si="4558"/>
        <v>81.8</v>
      </c>
      <c r="AC3418" s="33"/>
    </row>
    <row r="3419" spans="1:30" ht="31.5" x14ac:dyDescent="0.25">
      <c r="A3419" s="31">
        <v>992</v>
      </c>
      <c r="B3419" s="31" t="s">
        <v>83</v>
      </c>
      <c r="C3419" s="31" t="s">
        <v>84</v>
      </c>
      <c r="D3419" s="31" t="s">
        <v>651</v>
      </c>
      <c r="E3419" s="31"/>
      <c r="F3419" s="32" t="s">
        <v>762</v>
      </c>
      <c r="G3419" s="22">
        <f>G3420+G3423+G3426</f>
        <v>8428.7999999999993</v>
      </c>
      <c r="H3419" s="22">
        <f t="shared" ref="H3419:L3419" si="4578">H3420+H3423+H3426</f>
        <v>6904.1</v>
      </c>
      <c r="I3419" s="22">
        <f t="shared" si="4578"/>
        <v>6904.1</v>
      </c>
      <c r="J3419" s="22">
        <f t="shared" si="4578"/>
        <v>-642.6</v>
      </c>
      <c r="K3419" s="22">
        <f t="shared" si="4578"/>
        <v>-276.5</v>
      </c>
      <c r="L3419" s="22">
        <f t="shared" si="4578"/>
        <v>-276.5</v>
      </c>
      <c r="M3419" s="22">
        <f t="shared" si="4568"/>
        <v>7786.1999999999989</v>
      </c>
      <c r="N3419" s="22">
        <f t="shared" si="4569"/>
        <v>6627.6</v>
      </c>
      <c r="O3419" s="22">
        <f t="shared" si="4570"/>
        <v>6627.6</v>
      </c>
      <c r="P3419" s="33">
        <f t="shared" ref="P3419:Q3419" si="4579">P3420+P3423+P3426</f>
        <v>0</v>
      </c>
      <c r="Q3419" s="33">
        <f t="shared" si="4579"/>
        <v>0</v>
      </c>
      <c r="R3419" s="33">
        <f t="shared" ref="R3419:T3419" si="4580">R3420+R3423+R3426</f>
        <v>0</v>
      </c>
      <c r="S3419" s="33">
        <f t="shared" si="4580"/>
        <v>0</v>
      </c>
      <c r="T3419" s="33">
        <f t="shared" si="4580"/>
        <v>0</v>
      </c>
      <c r="U3419" s="33">
        <f t="shared" ref="U3419:W3419" si="4581">U3420+U3423+U3426</f>
        <v>0</v>
      </c>
      <c r="V3419" s="33">
        <f t="shared" si="4581"/>
        <v>0</v>
      </c>
      <c r="W3419" s="33">
        <f t="shared" si="4581"/>
        <v>0</v>
      </c>
      <c r="X3419" s="33">
        <f t="shared" ref="X3419:Y3419" si="4582">X3420+X3423+X3426</f>
        <v>0</v>
      </c>
      <c r="Y3419" s="33">
        <f t="shared" si="4582"/>
        <v>0</v>
      </c>
      <c r="Z3419" s="33">
        <f t="shared" si="4556"/>
        <v>7786.1999999999989</v>
      </c>
      <c r="AA3419" s="33">
        <f t="shared" si="4557"/>
        <v>6627.6</v>
      </c>
      <c r="AB3419" s="33">
        <f t="shared" si="4558"/>
        <v>6627.6</v>
      </c>
      <c r="AC3419" s="33">
        <f t="shared" ref="AC3419" si="4583">AC3420+AC3423+AC3426</f>
        <v>0</v>
      </c>
      <c r="AD3419" s="18"/>
    </row>
    <row r="3420" spans="1:30" x14ac:dyDescent="0.25">
      <c r="A3420" s="31">
        <v>992</v>
      </c>
      <c r="B3420" s="31" t="s">
        <v>83</v>
      </c>
      <c r="C3420" s="31" t="s">
        <v>84</v>
      </c>
      <c r="D3420" s="31" t="s">
        <v>646</v>
      </c>
      <c r="E3420" s="31"/>
      <c r="F3420" s="32" t="s">
        <v>763</v>
      </c>
      <c r="G3420" s="22">
        <f>G3421</f>
        <v>7462.7</v>
      </c>
      <c r="H3420" s="22">
        <f t="shared" ref="H3420:AC3421" si="4584">H3421</f>
        <v>6304.1</v>
      </c>
      <c r="I3420" s="22">
        <f t="shared" si="4584"/>
        <v>6304.1</v>
      </c>
      <c r="J3420" s="22">
        <f t="shared" si="4584"/>
        <v>0</v>
      </c>
      <c r="K3420" s="22">
        <f t="shared" si="4584"/>
        <v>0</v>
      </c>
      <c r="L3420" s="22">
        <f t="shared" si="4584"/>
        <v>0</v>
      </c>
      <c r="M3420" s="22">
        <f t="shared" si="4568"/>
        <v>7462.7</v>
      </c>
      <c r="N3420" s="22">
        <f t="shared" si="4569"/>
        <v>6304.1</v>
      </c>
      <c r="O3420" s="22">
        <f t="shared" si="4570"/>
        <v>6304.1</v>
      </c>
      <c r="P3420" s="33">
        <f t="shared" si="4584"/>
        <v>0</v>
      </c>
      <c r="Q3420" s="33">
        <f t="shared" si="4584"/>
        <v>0</v>
      </c>
      <c r="R3420" s="33">
        <f t="shared" si="4584"/>
        <v>0</v>
      </c>
      <c r="S3420" s="33">
        <f t="shared" si="4584"/>
        <v>0</v>
      </c>
      <c r="T3420" s="33">
        <f t="shared" si="4584"/>
        <v>0</v>
      </c>
      <c r="U3420" s="33">
        <f t="shared" si="4584"/>
        <v>0</v>
      </c>
      <c r="V3420" s="33">
        <f t="shared" si="4584"/>
        <v>0</v>
      </c>
      <c r="W3420" s="33">
        <f t="shared" si="4584"/>
        <v>0</v>
      </c>
      <c r="X3420" s="33">
        <f t="shared" si="4584"/>
        <v>0</v>
      </c>
      <c r="Y3420" s="33">
        <f t="shared" si="4584"/>
        <v>0</v>
      </c>
      <c r="Z3420" s="33">
        <f t="shared" si="4556"/>
        <v>7462.7</v>
      </c>
      <c r="AA3420" s="33">
        <f t="shared" si="4557"/>
        <v>6304.1</v>
      </c>
      <c r="AB3420" s="33">
        <f t="shared" si="4558"/>
        <v>6304.1</v>
      </c>
      <c r="AC3420" s="33">
        <f t="shared" si="4584"/>
        <v>0</v>
      </c>
    </row>
    <row r="3421" spans="1:30" ht="31.5" x14ac:dyDescent="0.25">
      <c r="A3421" s="31">
        <v>992</v>
      </c>
      <c r="B3421" s="31" t="s">
        <v>83</v>
      </c>
      <c r="C3421" s="31" t="s">
        <v>84</v>
      </c>
      <c r="D3421" s="31" t="s">
        <v>646</v>
      </c>
      <c r="E3421" s="31" t="s">
        <v>7</v>
      </c>
      <c r="F3421" s="32" t="s">
        <v>385</v>
      </c>
      <c r="G3421" s="22">
        <f>G3422</f>
        <v>7462.7</v>
      </c>
      <c r="H3421" s="22">
        <f t="shared" si="4584"/>
        <v>6304.1</v>
      </c>
      <c r="I3421" s="22">
        <f t="shared" si="4584"/>
        <v>6304.1</v>
      </c>
      <c r="J3421" s="22">
        <f t="shared" si="4584"/>
        <v>0</v>
      </c>
      <c r="K3421" s="22">
        <f t="shared" si="4584"/>
        <v>0</v>
      </c>
      <c r="L3421" s="22">
        <f t="shared" si="4584"/>
        <v>0</v>
      </c>
      <c r="M3421" s="22">
        <f t="shared" si="4568"/>
        <v>7462.7</v>
      </c>
      <c r="N3421" s="22">
        <f t="shared" si="4569"/>
        <v>6304.1</v>
      </c>
      <c r="O3421" s="22">
        <f t="shared" si="4570"/>
        <v>6304.1</v>
      </c>
      <c r="P3421" s="33">
        <f t="shared" si="4584"/>
        <v>0</v>
      </c>
      <c r="Q3421" s="33">
        <f t="shared" si="4584"/>
        <v>0</v>
      </c>
      <c r="R3421" s="33">
        <f t="shared" si="4584"/>
        <v>0</v>
      </c>
      <c r="S3421" s="33">
        <f t="shared" si="4584"/>
        <v>0</v>
      </c>
      <c r="T3421" s="33">
        <f t="shared" si="4584"/>
        <v>0</v>
      </c>
      <c r="U3421" s="33">
        <f t="shared" si="4584"/>
        <v>0</v>
      </c>
      <c r="V3421" s="33">
        <f t="shared" si="4584"/>
        <v>0</v>
      </c>
      <c r="W3421" s="33">
        <f t="shared" si="4584"/>
        <v>0</v>
      </c>
      <c r="X3421" s="33">
        <f t="shared" si="4584"/>
        <v>0</v>
      </c>
      <c r="Y3421" s="33">
        <f t="shared" si="4584"/>
        <v>0</v>
      </c>
      <c r="Z3421" s="33">
        <f t="shared" si="4556"/>
        <v>7462.7</v>
      </c>
      <c r="AA3421" s="33">
        <f t="shared" si="4557"/>
        <v>6304.1</v>
      </c>
      <c r="AB3421" s="33">
        <f t="shared" si="4558"/>
        <v>6304.1</v>
      </c>
      <c r="AC3421" s="33">
        <f t="shared" si="4584"/>
        <v>0</v>
      </c>
    </row>
    <row r="3422" spans="1:30" ht="31.5" x14ac:dyDescent="0.25">
      <c r="A3422" s="31">
        <v>992</v>
      </c>
      <c r="B3422" s="31" t="s">
        <v>83</v>
      </c>
      <c r="C3422" s="31" t="s">
        <v>84</v>
      </c>
      <c r="D3422" s="31" t="s">
        <v>646</v>
      </c>
      <c r="E3422" s="31">
        <v>240</v>
      </c>
      <c r="F3422" s="32" t="s">
        <v>374</v>
      </c>
      <c r="G3422" s="22">
        <v>7462.7</v>
      </c>
      <c r="H3422" s="22">
        <v>6304.1</v>
      </c>
      <c r="I3422" s="22">
        <v>6304.1</v>
      </c>
      <c r="J3422" s="22"/>
      <c r="K3422" s="22"/>
      <c r="L3422" s="22"/>
      <c r="M3422" s="22">
        <f t="shared" si="4568"/>
        <v>7462.7</v>
      </c>
      <c r="N3422" s="22">
        <f t="shared" si="4569"/>
        <v>6304.1</v>
      </c>
      <c r="O3422" s="22">
        <f t="shared" si="4570"/>
        <v>6304.1</v>
      </c>
      <c r="P3422" s="33"/>
      <c r="Q3422" s="33"/>
      <c r="R3422" s="33"/>
      <c r="S3422" s="33"/>
      <c r="T3422" s="33"/>
      <c r="U3422" s="33"/>
      <c r="V3422" s="33"/>
      <c r="W3422" s="33"/>
      <c r="X3422" s="33"/>
      <c r="Y3422" s="33"/>
      <c r="Z3422" s="33">
        <f t="shared" si="4556"/>
        <v>7462.7</v>
      </c>
      <c r="AA3422" s="33">
        <f t="shared" si="4557"/>
        <v>6304.1</v>
      </c>
      <c r="AB3422" s="33">
        <f t="shared" si="4558"/>
        <v>6304.1</v>
      </c>
      <c r="AC3422" s="33"/>
    </row>
    <row r="3423" spans="1:30" ht="47.25" x14ac:dyDescent="0.25">
      <c r="A3423" s="31">
        <v>992</v>
      </c>
      <c r="B3423" s="31" t="s">
        <v>83</v>
      </c>
      <c r="C3423" s="31" t="s">
        <v>84</v>
      </c>
      <c r="D3423" s="31" t="s">
        <v>647</v>
      </c>
      <c r="E3423" s="31"/>
      <c r="F3423" s="32" t="s">
        <v>764</v>
      </c>
      <c r="G3423" s="22">
        <f>G3424</f>
        <v>600</v>
      </c>
      <c r="H3423" s="22">
        <f t="shared" ref="H3423:AC3424" si="4585">H3424</f>
        <v>600</v>
      </c>
      <c r="I3423" s="22">
        <f t="shared" si="4585"/>
        <v>600</v>
      </c>
      <c r="J3423" s="22">
        <f t="shared" si="4585"/>
        <v>-276.5</v>
      </c>
      <c r="K3423" s="22">
        <f t="shared" si="4585"/>
        <v>-276.5</v>
      </c>
      <c r="L3423" s="22">
        <f t="shared" si="4585"/>
        <v>-276.5</v>
      </c>
      <c r="M3423" s="22">
        <f t="shared" si="4568"/>
        <v>323.5</v>
      </c>
      <c r="N3423" s="22">
        <f t="shared" si="4569"/>
        <v>323.5</v>
      </c>
      <c r="O3423" s="22">
        <f t="shared" si="4570"/>
        <v>323.5</v>
      </c>
      <c r="P3423" s="33">
        <f t="shared" si="4585"/>
        <v>0</v>
      </c>
      <c r="Q3423" s="33">
        <f t="shared" si="4585"/>
        <v>0</v>
      </c>
      <c r="R3423" s="33">
        <f t="shared" si="4585"/>
        <v>0</v>
      </c>
      <c r="S3423" s="33">
        <f t="shared" si="4585"/>
        <v>0</v>
      </c>
      <c r="T3423" s="33">
        <f t="shared" si="4585"/>
        <v>0</v>
      </c>
      <c r="U3423" s="33">
        <f t="shared" si="4585"/>
        <v>0</v>
      </c>
      <c r="V3423" s="33">
        <f t="shared" si="4585"/>
        <v>0</v>
      </c>
      <c r="W3423" s="33">
        <f t="shared" si="4585"/>
        <v>0</v>
      </c>
      <c r="X3423" s="33">
        <f t="shared" si="4585"/>
        <v>0</v>
      </c>
      <c r="Y3423" s="33">
        <f t="shared" si="4585"/>
        <v>0</v>
      </c>
      <c r="Z3423" s="33">
        <f t="shared" si="4556"/>
        <v>323.5</v>
      </c>
      <c r="AA3423" s="33">
        <f t="shared" si="4557"/>
        <v>323.5</v>
      </c>
      <c r="AB3423" s="33">
        <f t="shared" si="4558"/>
        <v>323.5</v>
      </c>
      <c r="AC3423" s="33">
        <f t="shared" si="4585"/>
        <v>0</v>
      </c>
    </row>
    <row r="3424" spans="1:30" ht="31.5" x14ac:dyDescent="0.25">
      <c r="A3424" s="31">
        <v>992</v>
      </c>
      <c r="B3424" s="31" t="s">
        <v>83</v>
      </c>
      <c r="C3424" s="31" t="s">
        <v>84</v>
      </c>
      <c r="D3424" s="31" t="s">
        <v>647</v>
      </c>
      <c r="E3424" s="31" t="s">
        <v>7</v>
      </c>
      <c r="F3424" s="32" t="s">
        <v>385</v>
      </c>
      <c r="G3424" s="22">
        <f>G3425</f>
        <v>600</v>
      </c>
      <c r="H3424" s="22">
        <f t="shared" si="4585"/>
        <v>600</v>
      </c>
      <c r="I3424" s="22">
        <f t="shared" si="4585"/>
        <v>600</v>
      </c>
      <c r="J3424" s="22">
        <f t="shared" si="4585"/>
        <v>-276.5</v>
      </c>
      <c r="K3424" s="22">
        <f t="shared" si="4585"/>
        <v>-276.5</v>
      </c>
      <c r="L3424" s="22">
        <f t="shared" si="4585"/>
        <v>-276.5</v>
      </c>
      <c r="M3424" s="22">
        <f t="shared" si="4568"/>
        <v>323.5</v>
      </c>
      <c r="N3424" s="22">
        <f t="shared" si="4569"/>
        <v>323.5</v>
      </c>
      <c r="O3424" s="22">
        <f t="shared" si="4570"/>
        <v>323.5</v>
      </c>
      <c r="P3424" s="33">
        <f t="shared" si="4585"/>
        <v>0</v>
      </c>
      <c r="Q3424" s="33">
        <f t="shared" si="4585"/>
        <v>0</v>
      </c>
      <c r="R3424" s="33">
        <f t="shared" si="4585"/>
        <v>0</v>
      </c>
      <c r="S3424" s="33">
        <f t="shared" si="4585"/>
        <v>0</v>
      </c>
      <c r="T3424" s="33">
        <f t="shared" si="4585"/>
        <v>0</v>
      </c>
      <c r="U3424" s="33">
        <f t="shared" si="4585"/>
        <v>0</v>
      </c>
      <c r="V3424" s="33">
        <f t="shared" si="4585"/>
        <v>0</v>
      </c>
      <c r="W3424" s="33">
        <f t="shared" si="4585"/>
        <v>0</v>
      </c>
      <c r="X3424" s="33">
        <f t="shared" si="4585"/>
        <v>0</v>
      </c>
      <c r="Y3424" s="33">
        <f t="shared" si="4585"/>
        <v>0</v>
      </c>
      <c r="Z3424" s="33">
        <f t="shared" si="4556"/>
        <v>323.5</v>
      </c>
      <c r="AA3424" s="33">
        <f t="shared" si="4557"/>
        <v>323.5</v>
      </c>
      <c r="AB3424" s="33">
        <f t="shared" si="4558"/>
        <v>323.5</v>
      </c>
      <c r="AC3424" s="33">
        <f t="shared" si="4585"/>
        <v>0</v>
      </c>
    </row>
    <row r="3425" spans="1:30" ht="31.5" x14ac:dyDescent="0.25">
      <c r="A3425" s="31">
        <v>992</v>
      </c>
      <c r="B3425" s="31" t="s">
        <v>83</v>
      </c>
      <c r="C3425" s="31" t="s">
        <v>84</v>
      </c>
      <c r="D3425" s="31" t="s">
        <v>647</v>
      </c>
      <c r="E3425" s="31">
        <v>240</v>
      </c>
      <c r="F3425" s="32" t="s">
        <v>374</v>
      </c>
      <c r="G3425" s="22">
        <v>600</v>
      </c>
      <c r="H3425" s="22">
        <v>600</v>
      </c>
      <c r="I3425" s="22">
        <v>600</v>
      </c>
      <c r="J3425" s="22">
        <v>-276.5</v>
      </c>
      <c r="K3425" s="22">
        <v>-276.5</v>
      </c>
      <c r="L3425" s="22">
        <v>-276.5</v>
      </c>
      <c r="M3425" s="22">
        <f t="shared" si="4568"/>
        <v>323.5</v>
      </c>
      <c r="N3425" s="22">
        <f t="shared" si="4569"/>
        <v>323.5</v>
      </c>
      <c r="O3425" s="22">
        <f t="shared" si="4570"/>
        <v>323.5</v>
      </c>
      <c r="P3425" s="33"/>
      <c r="Q3425" s="33"/>
      <c r="R3425" s="33"/>
      <c r="S3425" s="33"/>
      <c r="T3425" s="33"/>
      <c r="U3425" s="33"/>
      <c r="V3425" s="33"/>
      <c r="W3425" s="33"/>
      <c r="X3425" s="33"/>
      <c r="Y3425" s="33"/>
      <c r="Z3425" s="33">
        <f t="shared" si="4556"/>
        <v>323.5</v>
      </c>
      <c r="AA3425" s="33">
        <f t="shared" si="4557"/>
        <v>323.5</v>
      </c>
      <c r="AB3425" s="33">
        <f t="shared" si="4558"/>
        <v>323.5</v>
      </c>
      <c r="AC3425" s="33"/>
    </row>
    <row r="3426" spans="1:30" ht="47.25" hidden="1" x14ac:dyDescent="0.25">
      <c r="A3426" s="31">
        <v>992</v>
      </c>
      <c r="B3426" s="31" t="s">
        <v>83</v>
      </c>
      <c r="C3426" s="31" t="s">
        <v>84</v>
      </c>
      <c r="D3426" s="31" t="s">
        <v>648</v>
      </c>
      <c r="E3426" s="31"/>
      <c r="F3426" s="32" t="s">
        <v>765</v>
      </c>
      <c r="G3426" s="22">
        <f>G3427</f>
        <v>366.1</v>
      </c>
      <c r="H3426" s="22">
        <f t="shared" ref="H3426:AC3427" si="4586">H3427</f>
        <v>0</v>
      </c>
      <c r="I3426" s="22">
        <f t="shared" si="4586"/>
        <v>0</v>
      </c>
      <c r="J3426" s="22">
        <f t="shared" si="4586"/>
        <v>-366.1</v>
      </c>
      <c r="K3426" s="22">
        <f t="shared" si="4586"/>
        <v>0</v>
      </c>
      <c r="L3426" s="22">
        <f t="shared" si="4586"/>
        <v>0</v>
      </c>
      <c r="M3426" s="22">
        <f t="shared" si="4568"/>
        <v>0</v>
      </c>
      <c r="N3426" s="22">
        <f t="shared" si="4569"/>
        <v>0</v>
      </c>
      <c r="O3426" s="22">
        <f t="shared" si="4570"/>
        <v>0</v>
      </c>
      <c r="P3426" s="33">
        <f t="shared" si="4586"/>
        <v>0</v>
      </c>
      <c r="Q3426" s="33">
        <f t="shared" si="4586"/>
        <v>0</v>
      </c>
      <c r="R3426" s="33">
        <f t="shared" si="4586"/>
        <v>0</v>
      </c>
      <c r="S3426" s="33">
        <f t="shared" si="4586"/>
        <v>0</v>
      </c>
      <c r="T3426" s="33">
        <f t="shared" si="4586"/>
        <v>0</v>
      </c>
      <c r="U3426" s="33">
        <f t="shared" si="4586"/>
        <v>0</v>
      </c>
      <c r="V3426" s="33">
        <f t="shared" si="4586"/>
        <v>0</v>
      </c>
      <c r="W3426" s="33">
        <f t="shared" si="4586"/>
        <v>0</v>
      </c>
      <c r="X3426" s="33">
        <f t="shared" si="4586"/>
        <v>0</v>
      </c>
      <c r="Y3426" s="33">
        <f t="shared" si="4586"/>
        <v>0</v>
      </c>
      <c r="Z3426" s="33">
        <f t="shared" si="4556"/>
        <v>0</v>
      </c>
      <c r="AA3426" s="33">
        <f t="shared" si="4557"/>
        <v>0</v>
      </c>
      <c r="AB3426" s="33">
        <f t="shared" si="4558"/>
        <v>0</v>
      </c>
      <c r="AC3426" s="33">
        <f t="shared" si="4586"/>
        <v>0</v>
      </c>
      <c r="AD3426" s="18">
        <v>0</v>
      </c>
    </row>
    <row r="3427" spans="1:30" ht="31.5" hidden="1" x14ac:dyDescent="0.25">
      <c r="A3427" s="31">
        <v>992</v>
      </c>
      <c r="B3427" s="31" t="s">
        <v>83</v>
      </c>
      <c r="C3427" s="31" t="s">
        <v>84</v>
      </c>
      <c r="D3427" s="31" t="s">
        <v>648</v>
      </c>
      <c r="E3427" s="31" t="s">
        <v>7</v>
      </c>
      <c r="F3427" s="32" t="s">
        <v>385</v>
      </c>
      <c r="G3427" s="22">
        <f>G3428</f>
        <v>366.1</v>
      </c>
      <c r="H3427" s="22">
        <f t="shared" si="4586"/>
        <v>0</v>
      </c>
      <c r="I3427" s="22">
        <f t="shared" si="4586"/>
        <v>0</v>
      </c>
      <c r="J3427" s="22">
        <f t="shared" si="4586"/>
        <v>-366.1</v>
      </c>
      <c r="K3427" s="22">
        <f t="shared" si="4586"/>
        <v>0</v>
      </c>
      <c r="L3427" s="22">
        <f t="shared" si="4586"/>
        <v>0</v>
      </c>
      <c r="M3427" s="22">
        <f t="shared" si="4568"/>
        <v>0</v>
      </c>
      <c r="N3427" s="22">
        <f t="shared" si="4569"/>
        <v>0</v>
      </c>
      <c r="O3427" s="22">
        <f t="shared" si="4570"/>
        <v>0</v>
      </c>
      <c r="P3427" s="33">
        <f t="shared" si="4586"/>
        <v>0</v>
      </c>
      <c r="Q3427" s="33">
        <f t="shared" si="4586"/>
        <v>0</v>
      </c>
      <c r="R3427" s="33">
        <f t="shared" si="4586"/>
        <v>0</v>
      </c>
      <c r="S3427" s="33">
        <f t="shared" si="4586"/>
        <v>0</v>
      </c>
      <c r="T3427" s="33">
        <f t="shared" si="4586"/>
        <v>0</v>
      </c>
      <c r="U3427" s="33">
        <f t="shared" si="4586"/>
        <v>0</v>
      </c>
      <c r="V3427" s="33">
        <f t="shared" si="4586"/>
        <v>0</v>
      </c>
      <c r="W3427" s="33">
        <f t="shared" si="4586"/>
        <v>0</v>
      </c>
      <c r="X3427" s="33">
        <f t="shared" si="4586"/>
        <v>0</v>
      </c>
      <c r="Y3427" s="33">
        <f t="shared" si="4586"/>
        <v>0</v>
      </c>
      <c r="Z3427" s="33">
        <f t="shared" si="4556"/>
        <v>0</v>
      </c>
      <c r="AA3427" s="33">
        <f t="shared" si="4557"/>
        <v>0</v>
      </c>
      <c r="AB3427" s="33">
        <f t="shared" si="4558"/>
        <v>0</v>
      </c>
      <c r="AC3427" s="33">
        <f t="shared" si="4586"/>
        <v>0</v>
      </c>
      <c r="AD3427" s="18">
        <v>0</v>
      </c>
    </row>
    <row r="3428" spans="1:30" ht="31.5" hidden="1" x14ac:dyDescent="0.25">
      <c r="A3428" s="31">
        <v>992</v>
      </c>
      <c r="B3428" s="31" t="s">
        <v>83</v>
      </c>
      <c r="C3428" s="31" t="s">
        <v>84</v>
      </c>
      <c r="D3428" s="31" t="s">
        <v>648</v>
      </c>
      <c r="E3428" s="31">
        <v>240</v>
      </c>
      <c r="F3428" s="32" t="s">
        <v>374</v>
      </c>
      <c r="G3428" s="22">
        <v>366.1</v>
      </c>
      <c r="H3428" s="22">
        <v>0</v>
      </c>
      <c r="I3428" s="22">
        <v>0</v>
      </c>
      <c r="J3428" s="22">
        <v>-366.1</v>
      </c>
      <c r="K3428" s="22"/>
      <c r="L3428" s="22"/>
      <c r="M3428" s="22">
        <f t="shared" si="4568"/>
        <v>0</v>
      </c>
      <c r="N3428" s="22">
        <f t="shared" si="4569"/>
        <v>0</v>
      </c>
      <c r="O3428" s="22">
        <f t="shared" si="4570"/>
        <v>0</v>
      </c>
      <c r="P3428" s="33"/>
      <c r="Q3428" s="33"/>
      <c r="R3428" s="33"/>
      <c r="S3428" s="33"/>
      <c r="T3428" s="33"/>
      <c r="U3428" s="33"/>
      <c r="V3428" s="33"/>
      <c r="W3428" s="33"/>
      <c r="X3428" s="33"/>
      <c r="Y3428" s="33"/>
      <c r="Z3428" s="33">
        <f t="shared" si="4556"/>
        <v>0</v>
      </c>
      <c r="AA3428" s="33">
        <f t="shared" si="4557"/>
        <v>0</v>
      </c>
      <c r="AB3428" s="33">
        <f t="shared" si="4558"/>
        <v>0</v>
      </c>
      <c r="AC3428" s="33"/>
      <c r="AD3428" s="18">
        <v>0</v>
      </c>
    </row>
    <row r="3429" spans="1:30" s="6" customFormat="1" hidden="1" x14ac:dyDescent="0.25">
      <c r="A3429" s="19" t="s">
        <v>653</v>
      </c>
      <c r="B3429" s="19" t="s">
        <v>654</v>
      </c>
      <c r="C3429" s="19" t="s">
        <v>654</v>
      </c>
      <c r="D3429" s="19" t="s">
        <v>655</v>
      </c>
      <c r="E3429" s="19" t="s">
        <v>653</v>
      </c>
      <c r="F3429" s="20" t="s">
        <v>656</v>
      </c>
      <c r="G3429" s="21"/>
      <c r="H3429" s="21">
        <v>415295.3</v>
      </c>
      <c r="I3429" s="21">
        <v>820358</v>
      </c>
      <c r="J3429" s="21"/>
      <c r="K3429" s="21">
        <f>-36010.7-3786.59</f>
        <v>-39797.289999999994</v>
      </c>
      <c r="L3429" s="21">
        <f>-35750.5+139139.63</f>
        <v>103389.13</v>
      </c>
      <c r="M3429" s="22">
        <f t="shared" si="4568"/>
        <v>0</v>
      </c>
      <c r="N3429" s="22">
        <f t="shared" si="4569"/>
        <v>375498.01</v>
      </c>
      <c r="O3429" s="22">
        <f t="shared" si="4570"/>
        <v>923747.13</v>
      </c>
      <c r="P3429" s="23"/>
      <c r="Q3429" s="23"/>
      <c r="R3429" s="23"/>
      <c r="S3429" s="23"/>
      <c r="T3429" s="23">
        <v>-2099.8000000000002</v>
      </c>
      <c r="U3429" s="23"/>
      <c r="V3429" s="23"/>
      <c r="W3429" s="23">
        <v>-4235.5</v>
      </c>
      <c r="X3429" s="23"/>
      <c r="Y3429" s="23"/>
      <c r="Z3429" s="23">
        <f t="shared" si="4556"/>
        <v>0</v>
      </c>
      <c r="AA3429" s="23">
        <f t="shared" si="4557"/>
        <v>373398.21</v>
      </c>
      <c r="AB3429" s="23">
        <f t="shared" si="4558"/>
        <v>919511.63</v>
      </c>
      <c r="AC3429" s="23"/>
      <c r="AD3429" s="18">
        <v>0</v>
      </c>
    </row>
    <row r="3430" spans="1:30" s="6" customFormat="1" x14ac:dyDescent="0.25">
      <c r="A3430" s="37" t="s">
        <v>657</v>
      </c>
      <c r="B3430" s="38"/>
      <c r="C3430" s="38"/>
      <c r="D3430" s="38"/>
      <c r="E3430" s="38"/>
      <c r="F3430" s="39"/>
      <c r="G3430" s="21">
        <f t="shared" ref="G3430:L3430" si="4587">G16+G65+G108+G163+G219+G310+G464+G754+G948+G1150+G1363+G1570+G1771+G1947+G2137+G2293+G2472+G2592+G2671+G2709+G2813+G2898+G2927+G3096+G3206+G3229+G3248+G3291+G3390+G3429</f>
        <v>22999193.399999999</v>
      </c>
      <c r="H3430" s="21">
        <f t="shared" si="4587"/>
        <v>22963710.899999995</v>
      </c>
      <c r="I3430" s="21">
        <f t="shared" si="4587"/>
        <v>23748448.700000003</v>
      </c>
      <c r="J3430" s="21">
        <f t="shared" si="4587"/>
        <v>5.7980287238024175E-12</v>
      </c>
      <c r="K3430" s="21">
        <f t="shared" si="4587"/>
        <v>0</v>
      </c>
      <c r="L3430" s="21">
        <f t="shared" si="4587"/>
        <v>0</v>
      </c>
      <c r="M3430" s="22">
        <f>G3430+J3430</f>
        <v>22999193.399999999</v>
      </c>
      <c r="N3430" s="22">
        <f>H3430+K3430</f>
        <v>22963710.899999995</v>
      </c>
      <c r="O3430" s="22">
        <f>I3430+L3430</f>
        <v>23748448.700000003</v>
      </c>
      <c r="P3430" s="23">
        <f>P16+P65+P108+P163+P219+P310+P464+P754+P948+P1150+P1363+P1570+P1771+P1947+P2137+P2293+P2472+P2592+P2671+P2709+P2813+P2898+P2927+P3096+P3206+P3229+P3248+P3291+P3390+P3429+P151</f>
        <v>0</v>
      </c>
      <c r="Q3430" s="23">
        <f t="shared" ref="Q3430:AC3430" si="4588">Q16+Q65+Q108+Q163+Q219+Q310+Q464+Q754+Q948+Q1150+Q1363+Q1570+Q1771+Q1947+Q2137+Q2293+Q2472+Q2592+Q2671+Q2709+Q2813+Q2898+Q2927+Q3096+Q3206+Q3229+Q3248+Q3291+Q3390+Q3429+Q151</f>
        <v>29101.200000000001</v>
      </c>
      <c r="R3430" s="23">
        <f t="shared" si="4588"/>
        <v>-87666.819999999992</v>
      </c>
      <c r="S3430" s="23">
        <f t="shared" ref="S3430" si="4589">S16+S65+S108+S163+S219+S310+S464+S754+S948+S1150+S1363+S1570+S1771+S1947+S2137+S2293+S2472+S2592+S2671+S2709+S2813+S2898+S2927+S3096+S3206+S3229+S3248+S3291+S3390+S3429+S151</f>
        <v>0</v>
      </c>
      <c r="T3430" s="23">
        <f t="shared" si="4588"/>
        <v>-5886.3</v>
      </c>
      <c r="U3430" s="23">
        <f t="shared" si="4588"/>
        <v>-95849.175999999992</v>
      </c>
      <c r="V3430" s="23">
        <f t="shared" ref="V3430" si="4590">V16+V65+V108+V163+V219+V310+V464+V754+V948+V1150+V1363+V1570+V1771+V1947+V2137+V2293+V2472+V2592+V2671+V2709+V2813+V2898+V2927+V3096+V3206+V3229+V3248+V3291+V3390+V3429+V151</f>
        <v>0</v>
      </c>
      <c r="W3430" s="23">
        <f t="shared" si="4588"/>
        <v>-4235.5</v>
      </c>
      <c r="X3430" s="23">
        <f t="shared" si="4588"/>
        <v>-103870.05</v>
      </c>
      <c r="Y3430" s="23">
        <f t="shared" si="4588"/>
        <v>0</v>
      </c>
      <c r="Z3430" s="23">
        <f>M3430+P3430+Q3430+R3430+S3430</f>
        <v>22940627.779999997</v>
      </c>
      <c r="AA3430" s="23">
        <f>N3430+T3430+U3430+V3430</f>
        <v>22861975.423999995</v>
      </c>
      <c r="AB3430" s="23">
        <f>O3430+W3430+X3430+Y3430</f>
        <v>23640343.150000002</v>
      </c>
      <c r="AC3430" s="23">
        <f t="shared" si="4588"/>
        <v>0</v>
      </c>
    </row>
  </sheetData>
  <autoFilter ref="A15:AD3430">
    <filterColumn colId="29">
      <filters blank="1"/>
    </filterColumn>
  </autoFilter>
  <mergeCells count="25">
    <mergeCell ref="F7:Z7"/>
    <mergeCell ref="F8:Z8"/>
    <mergeCell ref="F1:Z1"/>
    <mergeCell ref="F2:Z2"/>
    <mergeCell ref="F3:Z3"/>
    <mergeCell ref="F5:Z5"/>
    <mergeCell ref="F6:Z6"/>
    <mergeCell ref="A3430:F3430"/>
    <mergeCell ref="F4:G4"/>
    <mergeCell ref="A14:A15"/>
    <mergeCell ref="B14:B15"/>
    <mergeCell ref="C14:C15"/>
    <mergeCell ref="D14:D15"/>
    <mergeCell ref="E14:E15"/>
    <mergeCell ref="F14:F15"/>
    <mergeCell ref="G14:I14"/>
    <mergeCell ref="A11:AC11"/>
    <mergeCell ref="Z14:Z15"/>
    <mergeCell ref="AA14:AA15"/>
    <mergeCell ref="AB14:AB15"/>
    <mergeCell ref="J14:L14"/>
    <mergeCell ref="P14:S14"/>
    <mergeCell ref="T14:V14"/>
    <mergeCell ref="W14:Y14"/>
    <mergeCell ref="M14:O14"/>
  </mergeCells>
  <printOptions horizontalCentered="1"/>
  <pageMargins left="0.11811023622047245" right="0.31496062992125984" top="0.55118110236220474" bottom="0.55118110236220474" header="0.19685039370078741" footer="0.31496062992125984"/>
  <pageSetup paperSize="9" scale="70" orientation="portrait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3430"/>
  <sheetViews>
    <sheetView zoomScale="80" zoomScaleNormal="80" workbookViewId="0">
      <selection activeCell="AB3430" sqref="A1:AC3430"/>
    </sheetView>
  </sheetViews>
  <sheetFormatPr defaultRowHeight="15.75" x14ac:dyDescent="0.25"/>
  <cols>
    <col min="1" max="1" width="9.140625" style="1"/>
    <col min="2" max="2" width="9" style="1" customWidth="1"/>
    <col min="3" max="3" width="8.28515625" style="1" customWidth="1"/>
    <col min="4" max="4" width="14.28515625" style="1" customWidth="1"/>
    <col min="5" max="5" width="10" style="1" customWidth="1"/>
    <col min="6" max="6" width="56.7109375" style="7" customWidth="1"/>
    <col min="7" max="25" width="17.42578125" style="1" hidden="1" customWidth="1"/>
    <col min="26" max="26" width="18.85546875" style="1" hidden="1" customWidth="1"/>
    <col min="27" max="27" width="19" style="1" customWidth="1"/>
    <col min="28" max="28" width="19.42578125" style="1" customWidth="1"/>
    <col min="29" max="29" width="17.42578125" style="1" hidden="1" customWidth="1"/>
    <col min="30" max="30" width="0" style="4" hidden="1" customWidth="1"/>
    <col min="31" max="16384" width="9.140625" style="4"/>
  </cols>
  <sheetData>
    <row r="1" spans="1:29" x14ac:dyDescent="0.25">
      <c r="F1" s="2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1" t="s">
        <v>940</v>
      </c>
      <c r="AB1" s="41"/>
      <c r="AC1" s="4"/>
    </row>
    <row r="2" spans="1:29" x14ac:dyDescent="0.25">
      <c r="F2" s="2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1" t="s">
        <v>9</v>
      </c>
      <c r="AB2" s="41"/>
      <c r="AC2" s="4"/>
    </row>
    <row r="3" spans="1:29" x14ac:dyDescent="0.25">
      <c r="F3" s="2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1" t="s">
        <v>10</v>
      </c>
      <c r="AB3" s="41"/>
      <c r="AC3" s="4"/>
    </row>
    <row r="4" spans="1:29" x14ac:dyDescent="0.25">
      <c r="F4" s="2"/>
      <c r="G4" s="3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x14ac:dyDescent="0.25">
      <c r="AA5" s="41" t="s">
        <v>940</v>
      </c>
      <c r="AB5" s="41"/>
    </row>
    <row r="6" spans="1:29" x14ac:dyDescent="0.25">
      <c r="AA6" s="41" t="s">
        <v>9</v>
      </c>
      <c r="AB6" s="41"/>
    </row>
    <row r="7" spans="1:29" x14ac:dyDescent="0.25">
      <c r="AA7" s="41" t="s">
        <v>10</v>
      </c>
      <c r="AB7" s="41"/>
    </row>
    <row r="8" spans="1:29" x14ac:dyDescent="0.25">
      <c r="AA8" s="41" t="s">
        <v>937</v>
      </c>
      <c r="AB8" s="41"/>
    </row>
    <row r="9" spans="1:29" x14ac:dyDescent="0.25">
      <c r="AA9" s="8"/>
      <c r="AB9" s="8"/>
    </row>
    <row r="11" spans="1:29" s="6" customFormat="1" x14ac:dyDescent="0.25">
      <c r="A11" s="5" t="s">
        <v>941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3" spans="1:29" x14ac:dyDescent="0.25">
      <c r="G13" s="8"/>
      <c r="H13" s="8"/>
      <c r="I13" s="8"/>
      <c r="J13" s="8"/>
      <c r="K13" s="8"/>
      <c r="L13" s="8"/>
      <c r="M13" s="8"/>
      <c r="N13" s="8"/>
      <c r="O13" s="8" t="s">
        <v>11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 t="s">
        <v>11</v>
      </c>
      <c r="AC13" s="8"/>
    </row>
    <row r="14" spans="1:29" ht="16.5" customHeight="1" x14ac:dyDescent="0.25">
      <c r="A14" s="9" t="s">
        <v>0</v>
      </c>
      <c r="B14" s="9" t="s">
        <v>1</v>
      </c>
      <c r="C14" s="9" t="s">
        <v>2</v>
      </c>
      <c r="D14" s="9" t="s">
        <v>3</v>
      </c>
      <c r="E14" s="9" t="s">
        <v>4</v>
      </c>
      <c r="F14" s="9" t="s">
        <v>5</v>
      </c>
      <c r="G14" s="10" t="s">
        <v>875</v>
      </c>
      <c r="H14" s="11"/>
      <c r="I14" s="12"/>
      <c r="J14" s="10" t="s">
        <v>876</v>
      </c>
      <c r="K14" s="11"/>
      <c r="L14" s="12"/>
      <c r="M14" s="10" t="s">
        <v>877</v>
      </c>
      <c r="N14" s="11"/>
      <c r="O14" s="12"/>
      <c r="P14" s="10" t="s">
        <v>906</v>
      </c>
      <c r="Q14" s="11"/>
      <c r="R14" s="11"/>
      <c r="S14" s="12"/>
      <c r="T14" s="10" t="s">
        <v>911</v>
      </c>
      <c r="U14" s="11"/>
      <c r="V14" s="12"/>
      <c r="W14" s="10" t="s">
        <v>912</v>
      </c>
      <c r="X14" s="11"/>
      <c r="Y14" s="12"/>
      <c r="Z14" s="13" t="s">
        <v>933</v>
      </c>
      <c r="AA14" s="13" t="s">
        <v>938</v>
      </c>
      <c r="AB14" s="13" t="s">
        <v>13</v>
      </c>
      <c r="AC14" s="14"/>
    </row>
    <row r="15" spans="1:29" s="18" customFormat="1" ht="35.25" customHeight="1" x14ac:dyDescent="0.25">
      <c r="A15" s="15"/>
      <c r="B15" s="15"/>
      <c r="C15" s="15"/>
      <c r="D15" s="15"/>
      <c r="E15" s="15"/>
      <c r="F15" s="15"/>
      <c r="G15" s="16" t="s">
        <v>6</v>
      </c>
      <c r="H15" s="16" t="s">
        <v>12</v>
      </c>
      <c r="I15" s="16" t="s">
        <v>13</v>
      </c>
      <c r="J15" s="16" t="s">
        <v>6</v>
      </c>
      <c r="K15" s="16" t="s">
        <v>12</v>
      </c>
      <c r="L15" s="16" t="s">
        <v>13</v>
      </c>
      <c r="M15" s="16" t="s">
        <v>6</v>
      </c>
      <c r="N15" s="16" t="s">
        <v>12</v>
      </c>
      <c r="O15" s="16" t="s">
        <v>13</v>
      </c>
      <c r="P15" s="16" t="s">
        <v>907</v>
      </c>
      <c r="Q15" s="16" t="s">
        <v>910</v>
      </c>
      <c r="R15" s="16" t="s">
        <v>909</v>
      </c>
      <c r="S15" s="16" t="s">
        <v>932</v>
      </c>
      <c r="T15" s="16" t="s">
        <v>908</v>
      </c>
      <c r="U15" s="16" t="s">
        <v>909</v>
      </c>
      <c r="V15" s="16" t="s">
        <v>932</v>
      </c>
      <c r="W15" s="16" t="s">
        <v>908</v>
      </c>
      <c r="X15" s="16" t="s">
        <v>909</v>
      </c>
      <c r="Y15" s="16" t="s">
        <v>932</v>
      </c>
      <c r="Z15" s="17"/>
      <c r="AA15" s="17"/>
      <c r="AB15" s="17"/>
      <c r="AC15" s="16" t="s">
        <v>810</v>
      </c>
    </row>
    <row r="16" spans="1:29" s="24" customFormat="1" ht="31.5" x14ac:dyDescent="0.25">
      <c r="A16" s="19">
        <v>163</v>
      </c>
      <c r="B16" s="19"/>
      <c r="C16" s="19"/>
      <c r="D16" s="19"/>
      <c r="E16" s="19"/>
      <c r="F16" s="20" t="s">
        <v>18</v>
      </c>
      <c r="G16" s="21">
        <f>G17+G58</f>
        <v>429893.2</v>
      </c>
      <c r="H16" s="21">
        <f t="shared" ref="H16:L16" si="0">H17+H58</f>
        <v>641549.9</v>
      </c>
      <c r="I16" s="21">
        <f t="shared" si="0"/>
        <v>1048052.3</v>
      </c>
      <c r="J16" s="21">
        <f t="shared" si="0"/>
        <v>-30850.54</v>
      </c>
      <c r="K16" s="21">
        <f t="shared" si="0"/>
        <v>-519.6</v>
      </c>
      <c r="L16" s="21">
        <f t="shared" si="0"/>
        <v>-506.6</v>
      </c>
      <c r="M16" s="22">
        <f t="shared" ref="M16:O79" si="1">G16+J16</f>
        <v>399042.66000000003</v>
      </c>
      <c r="N16" s="22">
        <f t="shared" si="1"/>
        <v>641030.30000000005</v>
      </c>
      <c r="O16" s="22">
        <f t="shared" si="1"/>
        <v>1047545.7000000001</v>
      </c>
      <c r="P16" s="23">
        <f t="shared" ref="P16:Y16" si="2">P17+P58</f>
        <v>0</v>
      </c>
      <c r="Q16" s="23">
        <f t="shared" si="2"/>
        <v>0</v>
      </c>
      <c r="R16" s="23">
        <f t="shared" si="2"/>
        <v>0</v>
      </c>
      <c r="S16" s="23">
        <f t="shared" si="2"/>
        <v>0</v>
      </c>
      <c r="T16" s="23">
        <f t="shared" si="2"/>
        <v>0</v>
      </c>
      <c r="U16" s="23">
        <f t="shared" si="2"/>
        <v>0</v>
      </c>
      <c r="V16" s="23">
        <f t="shared" si="2"/>
        <v>0</v>
      </c>
      <c r="W16" s="23">
        <f t="shared" si="2"/>
        <v>0</v>
      </c>
      <c r="X16" s="23">
        <f t="shared" si="2"/>
        <v>0</v>
      </c>
      <c r="Y16" s="23">
        <f t="shared" si="2"/>
        <v>0</v>
      </c>
      <c r="Z16" s="23">
        <f t="shared" ref="Z16:Z79" si="3">M16+P16+Q16+R16+S16</f>
        <v>399042.66000000003</v>
      </c>
      <c r="AA16" s="23">
        <f t="shared" ref="AA16:AA79" si="4">N16+T16+U16+V16</f>
        <v>641030.30000000005</v>
      </c>
      <c r="AB16" s="23">
        <f t="shared" ref="AB16:AB79" si="5">O16+W16+X16+Y16</f>
        <v>1047545.7000000001</v>
      </c>
      <c r="AC16" s="23">
        <f t="shared" ref="AC16" si="6">AC17+AC58</f>
        <v>0</v>
      </c>
    </row>
    <row r="17" spans="1:30" s="24" customFormat="1" x14ac:dyDescent="0.25">
      <c r="A17" s="19">
        <v>163</v>
      </c>
      <c r="B17" s="19" t="s">
        <v>14</v>
      </c>
      <c r="C17" s="19"/>
      <c r="D17" s="19"/>
      <c r="E17" s="19"/>
      <c r="F17" s="20" t="s">
        <v>19</v>
      </c>
      <c r="G17" s="21">
        <f>G18</f>
        <v>229893.2</v>
      </c>
      <c r="H17" s="21">
        <f t="shared" ref="H17:AC17" si="7">H18</f>
        <v>141549.9</v>
      </c>
      <c r="I17" s="21">
        <f t="shared" si="7"/>
        <v>138052.29999999999</v>
      </c>
      <c r="J17" s="21">
        <f t="shared" si="7"/>
        <v>-30850.54</v>
      </c>
      <c r="K17" s="21">
        <f t="shared" si="7"/>
        <v>-519.6</v>
      </c>
      <c r="L17" s="21">
        <f t="shared" si="7"/>
        <v>-506.6</v>
      </c>
      <c r="M17" s="22">
        <f t="shared" si="1"/>
        <v>199042.66</v>
      </c>
      <c r="N17" s="22">
        <f t="shared" si="1"/>
        <v>141030.29999999999</v>
      </c>
      <c r="O17" s="22">
        <f t="shared" si="1"/>
        <v>137545.69999999998</v>
      </c>
      <c r="P17" s="23">
        <f t="shared" si="7"/>
        <v>0</v>
      </c>
      <c r="Q17" s="23">
        <f t="shared" si="7"/>
        <v>0</v>
      </c>
      <c r="R17" s="23">
        <f t="shared" si="7"/>
        <v>0</v>
      </c>
      <c r="S17" s="23">
        <f t="shared" si="7"/>
        <v>0</v>
      </c>
      <c r="T17" s="23">
        <f t="shared" si="7"/>
        <v>0</v>
      </c>
      <c r="U17" s="23">
        <f t="shared" si="7"/>
        <v>0</v>
      </c>
      <c r="V17" s="23">
        <f t="shared" si="7"/>
        <v>0</v>
      </c>
      <c r="W17" s="23">
        <f t="shared" si="7"/>
        <v>0</v>
      </c>
      <c r="X17" s="23">
        <f t="shared" si="7"/>
        <v>0</v>
      </c>
      <c r="Y17" s="23">
        <f t="shared" si="7"/>
        <v>0</v>
      </c>
      <c r="Z17" s="23">
        <f t="shared" si="3"/>
        <v>199042.66</v>
      </c>
      <c r="AA17" s="23">
        <f t="shared" si="4"/>
        <v>141030.29999999999</v>
      </c>
      <c r="AB17" s="23">
        <f t="shared" si="5"/>
        <v>137545.69999999998</v>
      </c>
      <c r="AC17" s="23">
        <f t="shared" si="7"/>
        <v>0</v>
      </c>
    </row>
    <row r="18" spans="1:30" s="29" customFormat="1" x14ac:dyDescent="0.25">
      <c r="A18" s="25">
        <v>163</v>
      </c>
      <c r="B18" s="25" t="s">
        <v>14</v>
      </c>
      <c r="C18" s="25" t="s">
        <v>16</v>
      </c>
      <c r="D18" s="25"/>
      <c r="E18" s="25"/>
      <c r="F18" s="26" t="s">
        <v>20</v>
      </c>
      <c r="G18" s="27">
        <f>G19+G41+G46</f>
        <v>229893.2</v>
      </c>
      <c r="H18" s="27">
        <f t="shared" ref="H18:L18" si="8">H19+H41+H46</f>
        <v>141549.9</v>
      </c>
      <c r="I18" s="27">
        <f t="shared" si="8"/>
        <v>138052.29999999999</v>
      </c>
      <c r="J18" s="27">
        <f t="shared" si="8"/>
        <v>-30850.54</v>
      </c>
      <c r="K18" s="27">
        <f t="shared" si="8"/>
        <v>-519.6</v>
      </c>
      <c r="L18" s="27">
        <f t="shared" si="8"/>
        <v>-506.6</v>
      </c>
      <c r="M18" s="22">
        <f t="shared" si="1"/>
        <v>199042.66</v>
      </c>
      <c r="N18" s="22">
        <f t="shared" si="1"/>
        <v>141030.29999999999</v>
      </c>
      <c r="O18" s="22">
        <f t="shared" si="1"/>
        <v>137545.69999999998</v>
      </c>
      <c r="P18" s="28">
        <f t="shared" ref="P18:Y18" si="9">P19+P41+P46</f>
        <v>0</v>
      </c>
      <c r="Q18" s="28">
        <f t="shared" si="9"/>
        <v>0</v>
      </c>
      <c r="R18" s="28">
        <f t="shared" si="9"/>
        <v>0</v>
      </c>
      <c r="S18" s="28">
        <f t="shared" si="9"/>
        <v>0</v>
      </c>
      <c r="T18" s="28">
        <f t="shared" si="9"/>
        <v>0</v>
      </c>
      <c r="U18" s="28">
        <f t="shared" si="9"/>
        <v>0</v>
      </c>
      <c r="V18" s="28">
        <f t="shared" si="9"/>
        <v>0</v>
      </c>
      <c r="W18" s="28">
        <f t="shared" si="9"/>
        <v>0</v>
      </c>
      <c r="X18" s="28">
        <f t="shared" si="9"/>
        <v>0</v>
      </c>
      <c r="Y18" s="28">
        <f t="shared" si="9"/>
        <v>0</v>
      </c>
      <c r="Z18" s="28">
        <f t="shared" si="3"/>
        <v>199042.66</v>
      </c>
      <c r="AA18" s="28">
        <f t="shared" si="4"/>
        <v>141030.29999999999</v>
      </c>
      <c r="AB18" s="28">
        <f t="shared" si="5"/>
        <v>137545.69999999998</v>
      </c>
      <c r="AC18" s="28">
        <f t="shared" ref="AC18" si="10">AC19+AC41+AC46</f>
        <v>0</v>
      </c>
    </row>
    <row r="19" spans="1:30" s="18" customFormat="1" ht="31.5" x14ac:dyDescent="0.25">
      <c r="A19" s="30" t="s">
        <v>15</v>
      </c>
      <c r="B19" s="30" t="s">
        <v>14</v>
      </c>
      <c r="C19" s="30" t="s">
        <v>16</v>
      </c>
      <c r="D19" s="31" t="s">
        <v>27</v>
      </c>
      <c r="E19" s="31"/>
      <c r="F19" s="32" t="s">
        <v>21</v>
      </c>
      <c r="G19" s="22">
        <f>G20+G29</f>
        <v>112778.3</v>
      </c>
      <c r="H19" s="22">
        <f t="shared" ref="H19:L19" si="11">H20+H29</f>
        <v>91044.5</v>
      </c>
      <c r="I19" s="22">
        <f t="shared" si="11"/>
        <v>87548.299999999988</v>
      </c>
      <c r="J19" s="22">
        <f t="shared" si="11"/>
        <v>-4038.6000000000004</v>
      </c>
      <c r="K19" s="22">
        <f t="shared" si="11"/>
        <v>-519.6</v>
      </c>
      <c r="L19" s="22">
        <f t="shared" si="11"/>
        <v>-506.6</v>
      </c>
      <c r="M19" s="22">
        <f t="shared" si="1"/>
        <v>108739.7</v>
      </c>
      <c r="N19" s="22">
        <f t="shared" si="1"/>
        <v>90524.9</v>
      </c>
      <c r="O19" s="22">
        <f t="shared" si="1"/>
        <v>87041.699999999983</v>
      </c>
      <c r="P19" s="33">
        <f t="shared" ref="P19:Y19" si="12">P20+P29</f>
        <v>0</v>
      </c>
      <c r="Q19" s="33">
        <f t="shared" si="12"/>
        <v>0</v>
      </c>
      <c r="R19" s="33">
        <f t="shared" si="12"/>
        <v>0</v>
      </c>
      <c r="S19" s="33">
        <f t="shared" si="12"/>
        <v>0</v>
      </c>
      <c r="T19" s="33">
        <f t="shared" si="12"/>
        <v>0</v>
      </c>
      <c r="U19" s="33">
        <f t="shared" si="12"/>
        <v>0</v>
      </c>
      <c r="V19" s="33">
        <f t="shared" si="12"/>
        <v>0</v>
      </c>
      <c r="W19" s="33">
        <f t="shared" si="12"/>
        <v>0</v>
      </c>
      <c r="X19" s="33">
        <f t="shared" si="12"/>
        <v>0</v>
      </c>
      <c r="Y19" s="33">
        <f t="shared" si="12"/>
        <v>0</v>
      </c>
      <c r="Z19" s="33">
        <f t="shared" si="3"/>
        <v>108739.7</v>
      </c>
      <c r="AA19" s="33">
        <f t="shared" si="4"/>
        <v>90524.9</v>
      </c>
      <c r="AB19" s="33">
        <f t="shared" si="5"/>
        <v>87041.699999999983</v>
      </c>
      <c r="AC19" s="33">
        <f t="shared" ref="AC19" si="13">AC20+AC29</f>
        <v>0</v>
      </c>
    </row>
    <row r="20" spans="1:30" s="18" customFormat="1" ht="31.5" x14ac:dyDescent="0.25">
      <c r="A20" s="30" t="s">
        <v>15</v>
      </c>
      <c r="B20" s="30" t="s">
        <v>14</v>
      </c>
      <c r="C20" s="30" t="s">
        <v>16</v>
      </c>
      <c r="D20" s="31" t="s">
        <v>28</v>
      </c>
      <c r="E20" s="31"/>
      <c r="F20" s="32" t="s">
        <v>22</v>
      </c>
      <c r="G20" s="22">
        <f>G21+G26</f>
        <v>29511</v>
      </c>
      <c r="H20" s="22">
        <f t="shared" ref="H20:L20" si="14">H21+H26</f>
        <v>6927.9</v>
      </c>
      <c r="I20" s="22">
        <f t="shared" si="14"/>
        <v>3414.7</v>
      </c>
      <c r="J20" s="22">
        <f t="shared" si="14"/>
        <v>-4038.6000000000004</v>
      </c>
      <c r="K20" s="22">
        <f t="shared" si="14"/>
        <v>-519.6</v>
      </c>
      <c r="L20" s="22">
        <f t="shared" si="14"/>
        <v>-506.6</v>
      </c>
      <c r="M20" s="22">
        <f t="shared" si="1"/>
        <v>25472.400000000001</v>
      </c>
      <c r="N20" s="22">
        <f t="shared" si="1"/>
        <v>6408.2999999999993</v>
      </c>
      <c r="O20" s="22">
        <f t="shared" si="1"/>
        <v>2908.1</v>
      </c>
      <c r="P20" s="33">
        <f t="shared" ref="P20:Y20" si="15">P21+P26</f>
        <v>0</v>
      </c>
      <c r="Q20" s="33">
        <f t="shared" si="15"/>
        <v>0</v>
      </c>
      <c r="R20" s="33">
        <f t="shared" si="15"/>
        <v>0</v>
      </c>
      <c r="S20" s="33">
        <f t="shared" si="15"/>
        <v>0</v>
      </c>
      <c r="T20" s="33">
        <f t="shared" si="15"/>
        <v>0</v>
      </c>
      <c r="U20" s="33">
        <f t="shared" si="15"/>
        <v>0</v>
      </c>
      <c r="V20" s="33">
        <f t="shared" si="15"/>
        <v>0</v>
      </c>
      <c r="W20" s="33">
        <f t="shared" si="15"/>
        <v>0</v>
      </c>
      <c r="X20" s="33">
        <f t="shared" si="15"/>
        <v>0</v>
      </c>
      <c r="Y20" s="33">
        <f t="shared" si="15"/>
        <v>0</v>
      </c>
      <c r="Z20" s="33">
        <f t="shared" si="3"/>
        <v>25472.400000000001</v>
      </c>
      <c r="AA20" s="33">
        <f t="shared" si="4"/>
        <v>6408.2999999999993</v>
      </c>
      <c r="AB20" s="33">
        <f t="shared" si="5"/>
        <v>2908.1</v>
      </c>
      <c r="AC20" s="33">
        <f t="shared" ref="AC20" si="16">AC21+AC26</f>
        <v>0</v>
      </c>
    </row>
    <row r="21" spans="1:30" s="18" customFormat="1" ht="51.75" customHeight="1" x14ac:dyDescent="0.25">
      <c r="A21" s="30" t="s">
        <v>15</v>
      </c>
      <c r="B21" s="30" t="s">
        <v>14</v>
      </c>
      <c r="C21" s="30" t="s">
        <v>16</v>
      </c>
      <c r="D21" s="31" t="s">
        <v>29</v>
      </c>
      <c r="E21" s="31"/>
      <c r="F21" s="32" t="s">
        <v>23</v>
      </c>
      <c r="G21" s="22">
        <f>G22+G24</f>
        <v>26181.9</v>
      </c>
      <c r="H21" s="22">
        <f t="shared" ref="H21:L21" si="17">H22+H24</f>
        <v>5436.5</v>
      </c>
      <c r="I21" s="22">
        <f t="shared" si="17"/>
        <v>1923.3</v>
      </c>
      <c r="J21" s="22">
        <f t="shared" si="17"/>
        <v>-2514.9</v>
      </c>
      <c r="K21" s="22">
        <f t="shared" si="17"/>
        <v>-395</v>
      </c>
      <c r="L21" s="22">
        <f t="shared" si="17"/>
        <v>-400</v>
      </c>
      <c r="M21" s="22">
        <f t="shared" si="1"/>
        <v>23667</v>
      </c>
      <c r="N21" s="22">
        <f t="shared" si="1"/>
        <v>5041.5</v>
      </c>
      <c r="O21" s="22">
        <f t="shared" si="1"/>
        <v>1523.3</v>
      </c>
      <c r="P21" s="33">
        <f t="shared" ref="P21:Y21" si="18">P22+P24</f>
        <v>0</v>
      </c>
      <c r="Q21" s="33">
        <f t="shared" si="18"/>
        <v>0</v>
      </c>
      <c r="R21" s="33">
        <f t="shared" si="18"/>
        <v>0</v>
      </c>
      <c r="S21" s="33">
        <f t="shared" si="18"/>
        <v>0</v>
      </c>
      <c r="T21" s="33">
        <f t="shared" si="18"/>
        <v>0</v>
      </c>
      <c r="U21" s="33">
        <f t="shared" si="18"/>
        <v>0</v>
      </c>
      <c r="V21" s="33">
        <f t="shared" si="18"/>
        <v>0</v>
      </c>
      <c r="W21" s="33">
        <f t="shared" si="18"/>
        <v>0</v>
      </c>
      <c r="X21" s="33">
        <f t="shared" si="18"/>
        <v>0</v>
      </c>
      <c r="Y21" s="33">
        <f t="shared" si="18"/>
        <v>0</v>
      </c>
      <c r="Z21" s="33">
        <f t="shared" si="3"/>
        <v>23667</v>
      </c>
      <c r="AA21" s="33">
        <f t="shared" si="4"/>
        <v>5041.5</v>
      </c>
      <c r="AB21" s="33">
        <f t="shared" si="5"/>
        <v>1523.3</v>
      </c>
      <c r="AC21" s="33">
        <f t="shared" ref="AC21" si="19">AC22+AC24</f>
        <v>0</v>
      </c>
    </row>
    <row r="22" spans="1:30" s="18" customFormat="1" ht="31.5" x14ac:dyDescent="0.25">
      <c r="A22" s="30" t="s">
        <v>15</v>
      </c>
      <c r="B22" s="30" t="s">
        <v>14</v>
      </c>
      <c r="C22" s="30" t="s">
        <v>16</v>
      </c>
      <c r="D22" s="31" t="s">
        <v>29</v>
      </c>
      <c r="E22" s="31" t="s">
        <v>7</v>
      </c>
      <c r="F22" s="32" t="s">
        <v>385</v>
      </c>
      <c r="G22" s="22">
        <f>G23</f>
        <v>4600.6000000000004</v>
      </c>
      <c r="H22" s="22">
        <f t="shared" ref="H22:AC22" si="20">H23</f>
        <v>1923.3</v>
      </c>
      <c r="I22" s="22">
        <f t="shared" si="20"/>
        <v>1923.3</v>
      </c>
      <c r="J22" s="22">
        <f t="shared" si="20"/>
        <v>-2514.9</v>
      </c>
      <c r="K22" s="22">
        <f t="shared" si="20"/>
        <v>-395</v>
      </c>
      <c r="L22" s="22">
        <f t="shared" si="20"/>
        <v>-400</v>
      </c>
      <c r="M22" s="22">
        <f t="shared" si="1"/>
        <v>2085.7000000000003</v>
      </c>
      <c r="N22" s="22">
        <f t="shared" si="1"/>
        <v>1528.3</v>
      </c>
      <c r="O22" s="22">
        <f t="shared" si="1"/>
        <v>1523.3</v>
      </c>
      <c r="P22" s="33">
        <f t="shared" si="20"/>
        <v>0</v>
      </c>
      <c r="Q22" s="33">
        <f t="shared" si="20"/>
        <v>0</v>
      </c>
      <c r="R22" s="33">
        <f t="shared" si="20"/>
        <v>0</v>
      </c>
      <c r="S22" s="33">
        <f t="shared" si="20"/>
        <v>0</v>
      </c>
      <c r="T22" s="33">
        <f t="shared" si="20"/>
        <v>0</v>
      </c>
      <c r="U22" s="33">
        <f t="shared" si="20"/>
        <v>0</v>
      </c>
      <c r="V22" s="33">
        <f t="shared" si="20"/>
        <v>0</v>
      </c>
      <c r="W22" s="33">
        <f t="shared" si="20"/>
        <v>0</v>
      </c>
      <c r="X22" s="33">
        <f t="shared" si="20"/>
        <v>0</v>
      </c>
      <c r="Y22" s="33">
        <f t="shared" si="20"/>
        <v>0</v>
      </c>
      <c r="Z22" s="33">
        <f t="shared" si="3"/>
        <v>2085.7000000000003</v>
      </c>
      <c r="AA22" s="33">
        <f t="shared" si="4"/>
        <v>1528.3</v>
      </c>
      <c r="AB22" s="33">
        <f t="shared" si="5"/>
        <v>1523.3</v>
      </c>
      <c r="AC22" s="33">
        <f t="shared" si="20"/>
        <v>0</v>
      </c>
    </row>
    <row r="23" spans="1:30" s="6" customFormat="1" ht="31.5" x14ac:dyDescent="0.25">
      <c r="A23" s="30" t="s">
        <v>15</v>
      </c>
      <c r="B23" s="30" t="s">
        <v>14</v>
      </c>
      <c r="C23" s="30" t="s">
        <v>16</v>
      </c>
      <c r="D23" s="31" t="s">
        <v>29</v>
      </c>
      <c r="E23" s="30">
        <v>240</v>
      </c>
      <c r="F23" s="32" t="s">
        <v>374</v>
      </c>
      <c r="G23" s="22">
        <v>4600.6000000000004</v>
      </c>
      <c r="H23" s="22">
        <v>1923.3</v>
      </c>
      <c r="I23" s="22">
        <v>1923.3</v>
      </c>
      <c r="J23" s="22">
        <v>-2514.9</v>
      </c>
      <c r="K23" s="22">
        <v>-395</v>
      </c>
      <c r="L23" s="22">
        <v>-400</v>
      </c>
      <c r="M23" s="22">
        <f t="shared" si="1"/>
        <v>2085.7000000000003</v>
      </c>
      <c r="N23" s="22">
        <f t="shared" si="1"/>
        <v>1528.3</v>
      </c>
      <c r="O23" s="22">
        <f t="shared" si="1"/>
        <v>1523.3</v>
      </c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>
        <f t="shared" si="3"/>
        <v>2085.7000000000003</v>
      </c>
      <c r="AA23" s="33">
        <f t="shared" si="4"/>
        <v>1528.3</v>
      </c>
      <c r="AB23" s="33">
        <f t="shared" si="5"/>
        <v>1523.3</v>
      </c>
      <c r="AC23" s="33"/>
    </row>
    <row r="24" spans="1:30" s="6" customFormat="1" x14ac:dyDescent="0.25">
      <c r="A24" s="30" t="s">
        <v>15</v>
      </c>
      <c r="B24" s="30" t="s">
        <v>14</v>
      </c>
      <c r="C24" s="30" t="s">
        <v>16</v>
      </c>
      <c r="D24" s="31" t="s">
        <v>29</v>
      </c>
      <c r="E24" s="30" t="s">
        <v>8</v>
      </c>
      <c r="F24" s="32" t="s">
        <v>389</v>
      </c>
      <c r="G24" s="22">
        <f>G25</f>
        <v>21581.3</v>
      </c>
      <c r="H24" s="22">
        <f t="shared" ref="H24:AC24" si="21">H25</f>
        <v>3513.2</v>
      </c>
      <c r="I24" s="22">
        <f t="shared" si="21"/>
        <v>0</v>
      </c>
      <c r="J24" s="22">
        <f t="shared" si="21"/>
        <v>0</v>
      </c>
      <c r="K24" s="22">
        <f t="shared" si="21"/>
        <v>0</v>
      </c>
      <c r="L24" s="22">
        <f t="shared" si="21"/>
        <v>0</v>
      </c>
      <c r="M24" s="22">
        <f t="shared" si="1"/>
        <v>21581.3</v>
      </c>
      <c r="N24" s="22">
        <f t="shared" si="1"/>
        <v>3513.2</v>
      </c>
      <c r="O24" s="22">
        <f t="shared" si="1"/>
        <v>0</v>
      </c>
      <c r="P24" s="33">
        <f t="shared" si="21"/>
        <v>0</v>
      </c>
      <c r="Q24" s="33">
        <f t="shared" si="21"/>
        <v>0</v>
      </c>
      <c r="R24" s="33">
        <f t="shared" si="21"/>
        <v>0</v>
      </c>
      <c r="S24" s="33">
        <f t="shared" si="21"/>
        <v>0</v>
      </c>
      <c r="T24" s="33">
        <f t="shared" si="21"/>
        <v>0</v>
      </c>
      <c r="U24" s="33">
        <f t="shared" si="21"/>
        <v>0</v>
      </c>
      <c r="V24" s="33">
        <f t="shared" si="21"/>
        <v>0</v>
      </c>
      <c r="W24" s="33">
        <f t="shared" si="21"/>
        <v>0</v>
      </c>
      <c r="X24" s="33">
        <f t="shared" si="21"/>
        <v>0</v>
      </c>
      <c r="Y24" s="33">
        <f t="shared" si="21"/>
        <v>0</v>
      </c>
      <c r="Z24" s="33">
        <f t="shared" si="3"/>
        <v>21581.3</v>
      </c>
      <c r="AA24" s="33">
        <f t="shared" si="4"/>
        <v>3513.2</v>
      </c>
      <c r="AB24" s="33">
        <f t="shared" si="5"/>
        <v>0</v>
      </c>
      <c r="AC24" s="33">
        <f t="shared" si="21"/>
        <v>0</v>
      </c>
    </row>
    <row r="25" spans="1:30" s="34" customFormat="1" x14ac:dyDescent="0.25">
      <c r="A25" s="30" t="s">
        <v>15</v>
      </c>
      <c r="B25" s="30" t="s">
        <v>14</v>
      </c>
      <c r="C25" s="30" t="s">
        <v>16</v>
      </c>
      <c r="D25" s="31" t="s">
        <v>29</v>
      </c>
      <c r="E25" s="30">
        <v>850</v>
      </c>
      <c r="F25" s="32" t="s">
        <v>383</v>
      </c>
      <c r="G25" s="22">
        <v>21581.3</v>
      </c>
      <c r="H25" s="22">
        <v>3513.2</v>
      </c>
      <c r="I25" s="22">
        <v>0</v>
      </c>
      <c r="J25" s="22"/>
      <c r="K25" s="22"/>
      <c r="L25" s="22"/>
      <c r="M25" s="22">
        <f t="shared" si="1"/>
        <v>21581.3</v>
      </c>
      <c r="N25" s="22">
        <f t="shared" si="1"/>
        <v>3513.2</v>
      </c>
      <c r="O25" s="22">
        <f t="shared" si="1"/>
        <v>0</v>
      </c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>
        <f t="shared" si="3"/>
        <v>21581.3</v>
      </c>
      <c r="AA25" s="33">
        <f t="shared" si="4"/>
        <v>3513.2</v>
      </c>
      <c r="AB25" s="33">
        <f t="shared" si="5"/>
        <v>0</v>
      </c>
      <c r="AC25" s="33"/>
    </row>
    <row r="26" spans="1:30" s="18" customFormat="1" ht="31.5" x14ac:dyDescent="0.25">
      <c r="A26" s="30" t="s">
        <v>15</v>
      </c>
      <c r="B26" s="30" t="s">
        <v>14</v>
      </c>
      <c r="C26" s="30" t="s">
        <v>16</v>
      </c>
      <c r="D26" s="31" t="s">
        <v>30</v>
      </c>
      <c r="E26" s="31"/>
      <c r="F26" s="32" t="s">
        <v>24</v>
      </c>
      <c r="G26" s="22">
        <f>G27</f>
        <v>3329.1</v>
      </c>
      <c r="H26" s="22">
        <f t="shared" ref="H26:AC27" si="22">H27</f>
        <v>1491.3999999999999</v>
      </c>
      <c r="I26" s="22">
        <f t="shared" si="22"/>
        <v>1491.3999999999999</v>
      </c>
      <c r="J26" s="22">
        <f t="shared" si="22"/>
        <v>-1523.7</v>
      </c>
      <c r="K26" s="22">
        <f t="shared" si="22"/>
        <v>-124.6</v>
      </c>
      <c r="L26" s="22">
        <f t="shared" si="22"/>
        <v>-106.6</v>
      </c>
      <c r="M26" s="22">
        <f t="shared" si="1"/>
        <v>1805.3999999999999</v>
      </c>
      <c r="N26" s="22">
        <f t="shared" si="1"/>
        <v>1366.8</v>
      </c>
      <c r="O26" s="22">
        <f t="shared" si="1"/>
        <v>1384.8</v>
      </c>
      <c r="P26" s="33">
        <f t="shared" si="22"/>
        <v>0</v>
      </c>
      <c r="Q26" s="33">
        <f t="shared" si="22"/>
        <v>0</v>
      </c>
      <c r="R26" s="33">
        <f t="shared" si="22"/>
        <v>0</v>
      </c>
      <c r="S26" s="33">
        <f t="shared" si="22"/>
        <v>0</v>
      </c>
      <c r="T26" s="33">
        <f t="shared" si="22"/>
        <v>0</v>
      </c>
      <c r="U26" s="33">
        <f t="shared" si="22"/>
        <v>0</v>
      </c>
      <c r="V26" s="33">
        <f t="shared" si="22"/>
        <v>0</v>
      </c>
      <c r="W26" s="33">
        <f t="shared" si="22"/>
        <v>0</v>
      </c>
      <c r="X26" s="33">
        <f t="shared" si="22"/>
        <v>0</v>
      </c>
      <c r="Y26" s="33">
        <f t="shared" si="22"/>
        <v>0</v>
      </c>
      <c r="Z26" s="33">
        <f t="shared" si="3"/>
        <v>1805.3999999999999</v>
      </c>
      <c r="AA26" s="33">
        <f t="shared" si="4"/>
        <v>1366.8</v>
      </c>
      <c r="AB26" s="33">
        <f t="shared" si="5"/>
        <v>1384.8</v>
      </c>
      <c r="AC26" s="33">
        <f t="shared" si="22"/>
        <v>0</v>
      </c>
    </row>
    <row r="27" spans="1:30" s="18" customFormat="1" ht="31.5" x14ac:dyDescent="0.25">
      <c r="A27" s="30" t="s">
        <v>15</v>
      </c>
      <c r="B27" s="30" t="s">
        <v>14</v>
      </c>
      <c r="C27" s="30" t="s">
        <v>16</v>
      </c>
      <c r="D27" s="31" t="s">
        <v>30</v>
      </c>
      <c r="E27" s="31" t="s">
        <v>7</v>
      </c>
      <c r="F27" s="32" t="s">
        <v>385</v>
      </c>
      <c r="G27" s="22">
        <f>G28</f>
        <v>3329.1</v>
      </c>
      <c r="H27" s="22">
        <f t="shared" si="22"/>
        <v>1491.3999999999999</v>
      </c>
      <c r="I27" s="22">
        <f t="shared" si="22"/>
        <v>1491.3999999999999</v>
      </c>
      <c r="J27" s="22">
        <f t="shared" si="22"/>
        <v>-1523.7</v>
      </c>
      <c r="K27" s="22">
        <f t="shared" si="22"/>
        <v>-124.6</v>
      </c>
      <c r="L27" s="22">
        <f t="shared" si="22"/>
        <v>-106.6</v>
      </c>
      <c r="M27" s="22">
        <f t="shared" si="1"/>
        <v>1805.3999999999999</v>
      </c>
      <c r="N27" s="22">
        <f t="shared" si="1"/>
        <v>1366.8</v>
      </c>
      <c r="O27" s="22">
        <f t="shared" si="1"/>
        <v>1384.8</v>
      </c>
      <c r="P27" s="33">
        <f t="shared" si="22"/>
        <v>0</v>
      </c>
      <c r="Q27" s="33">
        <f t="shared" si="22"/>
        <v>0</v>
      </c>
      <c r="R27" s="33">
        <f t="shared" si="22"/>
        <v>0</v>
      </c>
      <c r="S27" s="33">
        <f t="shared" si="22"/>
        <v>0</v>
      </c>
      <c r="T27" s="33">
        <f t="shared" si="22"/>
        <v>0</v>
      </c>
      <c r="U27" s="33">
        <f t="shared" si="22"/>
        <v>0</v>
      </c>
      <c r="V27" s="33">
        <f t="shared" si="22"/>
        <v>0</v>
      </c>
      <c r="W27" s="33">
        <f t="shared" si="22"/>
        <v>0</v>
      </c>
      <c r="X27" s="33">
        <f t="shared" si="22"/>
        <v>0</v>
      </c>
      <c r="Y27" s="33">
        <f t="shared" si="22"/>
        <v>0</v>
      </c>
      <c r="Z27" s="33">
        <f t="shared" si="3"/>
        <v>1805.3999999999999</v>
      </c>
      <c r="AA27" s="33">
        <f t="shared" si="4"/>
        <v>1366.8</v>
      </c>
      <c r="AB27" s="33">
        <f t="shared" si="5"/>
        <v>1384.8</v>
      </c>
      <c r="AC27" s="33">
        <f t="shared" si="22"/>
        <v>0</v>
      </c>
    </row>
    <row r="28" spans="1:30" s="6" customFormat="1" ht="31.5" x14ac:dyDescent="0.25">
      <c r="A28" s="30" t="s">
        <v>15</v>
      </c>
      <c r="B28" s="30" t="s">
        <v>14</v>
      </c>
      <c r="C28" s="30" t="s">
        <v>16</v>
      </c>
      <c r="D28" s="31" t="s">
        <v>30</v>
      </c>
      <c r="E28" s="30">
        <v>240</v>
      </c>
      <c r="F28" s="32" t="s">
        <v>374</v>
      </c>
      <c r="G28" s="22">
        <v>3329.1</v>
      </c>
      <c r="H28" s="22">
        <v>1491.3999999999999</v>
      </c>
      <c r="I28" s="22">
        <v>1491.3999999999999</v>
      </c>
      <c r="J28" s="22">
        <v>-1523.7</v>
      </c>
      <c r="K28" s="22">
        <v>-124.6</v>
      </c>
      <c r="L28" s="22">
        <v>-106.6</v>
      </c>
      <c r="M28" s="22">
        <f t="shared" si="1"/>
        <v>1805.3999999999999</v>
      </c>
      <c r="N28" s="22">
        <f t="shared" si="1"/>
        <v>1366.8</v>
      </c>
      <c r="O28" s="22">
        <f t="shared" si="1"/>
        <v>1384.8</v>
      </c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>
        <f t="shared" si="3"/>
        <v>1805.3999999999999</v>
      </c>
      <c r="AA28" s="33">
        <f t="shared" si="4"/>
        <v>1366.8</v>
      </c>
      <c r="AB28" s="33">
        <f t="shared" si="5"/>
        <v>1384.8</v>
      </c>
      <c r="AC28" s="33"/>
    </row>
    <row r="29" spans="1:30" s="6" customFormat="1" ht="31.5" x14ac:dyDescent="0.25">
      <c r="A29" s="30" t="s">
        <v>15</v>
      </c>
      <c r="B29" s="30" t="s">
        <v>14</v>
      </c>
      <c r="C29" s="30" t="s">
        <v>16</v>
      </c>
      <c r="D29" s="30" t="s">
        <v>31</v>
      </c>
      <c r="E29" s="30"/>
      <c r="F29" s="32" t="s">
        <v>44</v>
      </c>
      <c r="G29" s="22">
        <f>G38+G30</f>
        <v>83267.3</v>
      </c>
      <c r="H29" s="22">
        <f t="shared" ref="H29:L29" si="23">H38+H30</f>
        <v>84116.6</v>
      </c>
      <c r="I29" s="22">
        <f t="shared" si="23"/>
        <v>84133.599999999991</v>
      </c>
      <c r="J29" s="22">
        <f t="shared" si="23"/>
        <v>0</v>
      </c>
      <c r="K29" s="22">
        <f t="shared" si="23"/>
        <v>0</v>
      </c>
      <c r="L29" s="22">
        <f t="shared" si="23"/>
        <v>0</v>
      </c>
      <c r="M29" s="22">
        <f t="shared" si="1"/>
        <v>83267.3</v>
      </c>
      <c r="N29" s="22">
        <f t="shared" si="1"/>
        <v>84116.6</v>
      </c>
      <c r="O29" s="22">
        <f t="shared" si="1"/>
        <v>84133.599999999991</v>
      </c>
      <c r="P29" s="33">
        <f t="shared" ref="P29:Y29" si="24">P38+P30</f>
        <v>0</v>
      </c>
      <c r="Q29" s="33">
        <f t="shared" si="24"/>
        <v>0</v>
      </c>
      <c r="R29" s="33">
        <f t="shared" si="24"/>
        <v>0</v>
      </c>
      <c r="S29" s="33">
        <f t="shared" si="24"/>
        <v>0</v>
      </c>
      <c r="T29" s="33">
        <f t="shared" si="24"/>
        <v>0</v>
      </c>
      <c r="U29" s="33">
        <f t="shared" si="24"/>
        <v>0</v>
      </c>
      <c r="V29" s="33">
        <f t="shared" si="24"/>
        <v>0</v>
      </c>
      <c r="W29" s="33">
        <f t="shared" si="24"/>
        <v>0</v>
      </c>
      <c r="X29" s="33">
        <f t="shared" si="24"/>
        <v>0</v>
      </c>
      <c r="Y29" s="33">
        <f t="shared" si="24"/>
        <v>0</v>
      </c>
      <c r="Z29" s="33">
        <f t="shared" si="3"/>
        <v>83267.3</v>
      </c>
      <c r="AA29" s="33">
        <f t="shared" si="4"/>
        <v>84116.6</v>
      </c>
      <c r="AB29" s="33">
        <f t="shared" si="5"/>
        <v>84133.599999999991</v>
      </c>
      <c r="AC29" s="33">
        <f t="shared" ref="AC29" si="25">AC38+AC30</f>
        <v>0</v>
      </c>
      <c r="AD29" s="18"/>
    </row>
    <row r="30" spans="1:30" s="6" customFormat="1" ht="63" x14ac:dyDescent="0.25">
      <c r="A30" s="30" t="s">
        <v>15</v>
      </c>
      <c r="B30" s="30" t="s">
        <v>14</v>
      </c>
      <c r="C30" s="30" t="s">
        <v>16</v>
      </c>
      <c r="D30" s="30" t="s">
        <v>32</v>
      </c>
      <c r="E30" s="30"/>
      <c r="F30" s="32" t="s">
        <v>45</v>
      </c>
      <c r="G30" s="22">
        <f>G31+G33+G35</f>
        <v>24891.7</v>
      </c>
      <c r="H30" s="22">
        <f t="shared" ref="H30:L30" si="26">H31+H33+H35</f>
        <v>24888</v>
      </c>
      <c r="I30" s="22">
        <f t="shared" si="26"/>
        <v>24885.799999999996</v>
      </c>
      <c r="J30" s="22">
        <f t="shared" si="26"/>
        <v>0</v>
      </c>
      <c r="K30" s="22">
        <f t="shared" si="26"/>
        <v>0</v>
      </c>
      <c r="L30" s="22">
        <f t="shared" si="26"/>
        <v>0</v>
      </c>
      <c r="M30" s="22">
        <f t="shared" si="1"/>
        <v>24891.7</v>
      </c>
      <c r="N30" s="22">
        <f t="shared" si="1"/>
        <v>24888</v>
      </c>
      <c r="O30" s="22">
        <f t="shared" si="1"/>
        <v>24885.799999999996</v>
      </c>
      <c r="P30" s="33">
        <f t="shared" ref="P30:Y30" si="27">P31+P33+P35</f>
        <v>0</v>
      </c>
      <c r="Q30" s="33">
        <f t="shared" si="27"/>
        <v>0</v>
      </c>
      <c r="R30" s="33">
        <f t="shared" si="27"/>
        <v>0</v>
      </c>
      <c r="S30" s="33">
        <f t="shared" si="27"/>
        <v>0</v>
      </c>
      <c r="T30" s="33">
        <f t="shared" si="27"/>
        <v>0</v>
      </c>
      <c r="U30" s="33">
        <f t="shared" si="27"/>
        <v>0</v>
      </c>
      <c r="V30" s="33">
        <f t="shared" si="27"/>
        <v>0</v>
      </c>
      <c r="W30" s="33">
        <f t="shared" si="27"/>
        <v>0</v>
      </c>
      <c r="X30" s="33">
        <f t="shared" si="27"/>
        <v>0</v>
      </c>
      <c r="Y30" s="33">
        <f t="shared" si="27"/>
        <v>0</v>
      </c>
      <c r="Z30" s="33">
        <f t="shared" si="3"/>
        <v>24891.7</v>
      </c>
      <c r="AA30" s="33">
        <f t="shared" si="4"/>
        <v>24888</v>
      </c>
      <c r="AB30" s="33">
        <f t="shared" si="5"/>
        <v>24885.799999999996</v>
      </c>
      <c r="AC30" s="33">
        <f t="shared" ref="AC30" si="28">AC31+AC33+AC35</f>
        <v>0</v>
      </c>
    </row>
    <row r="31" spans="1:30" s="6" customFormat="1" ht="78.75" x14ac:dyDescent="0.25">
      <c r="A31" s="30" t="s">
        <v>15</v>
      </c>
      <c r="B31" s="30" t="s">
        <v>14</v>
      </c>
      <c r="C31" s="30" t="s">
        <v>16</v>
      </c>
      <c r="D31" s="30" t="s">
        <v>32</v>
      </c>
      <c r="E31" s="30" t="s">
        <v>25</v>
      </c>
      <c r="F31" s="32" t="s">
        <v>384</v>
      </c>
      <c r="G31" s="22">
        <f>G32</f>
        <v>16496.2</v>
      </c>
      <c r="H31" s="22">
        <f t="shared" ref="H31:AC31" si="29">H32</f>
        <v>16492.5</v>
      </c>
      <c r="I31" s="22">
        <f t="shared" si="29"/>
        <v>16490.199999999997</v>
      </c>
      <c r="J31" s="22">
        <f t="shared" si="29"/>
        <v>0</v>
      </c>
      <c r="K31" s="22">
        <f t="shared" si="29"/>
        <v>0</v>
      </c>
      <c r="L31" s="22">
        <f t="shared" si="29"/>
        <v>0</v>
      </c>
      <c r="M31" s="22">
        <f t="shared" si="1"/>
        <v>16496.2</v>
      </c>
      <c r="N31" s="22">
        <f t="shared" si="1"/>
        <v>16492.5</v>
      </c>
      <c r="O31" s="22">
        <f t="shared" si="1"/>
        <v>16490.199999999997</v>
      </c>
      <c r="P31" s="33">
        <f t="shared" si="29"/>
        <v>0</v>
      </c>
      <c r="Q31" s="33">
        <f t="shared" si="29"/>
        <v>0</v>
      </c>
      <c r="R31" s="33">
        <f t="shared" si="29"/>
        <v>0</v>
      </c>
      <c r="S31" s="33">
        <f t="shared" si="29"/>
        <v>0</v>
      </c>
      <c r="T31" s="33">
        <f t="shared" si="29"/>
        <v>0</v>
      </c>
      <c r="U31" s="33">
        <f t="shared" si="29"/>
        <v>0</v>
      </c>
      <c r="V31" s="33">
        <f t="shared" si="29"/>
        <v>0</v>
      </c>
      <c r="W31" s="33">
        <f t="shared" si="29"/>
        <v>0</v>
      </c>
      <c r="X31" s="33">
        <f t="shared" si="29"/>
        <v>0</v>
      </c>
      <c r="Y31" s="33">
        <f t="shared" si="29"/>
        <v>0</v>
      </c>
      <c r="Z31" s="33">
        <f t="shared" si="3"/>
        <v>16496.2</v>
      </c>
      <c r="AA31" s="33">
        <f t="shared" si="4"/>
        <v>16492.5</v>
      </c>
      <c r="AB31" s="33">
        <f t="shared" si="5"/>
        <v>16490.199999999997</v>
      </c>
      <c r="AC31" s="33">
        <f t="shared" si="29"/>
        <v>0</v>
      </c>
    </row>
    <row r="32" spans="1:30" x14ac:dyDescent="0.25">
      <c r="A32" s="30" t="s">
        <v>15</v>
      </c>
      <c r="B32" s="30" t="s">
        <v>14</v>
      </c>
      <c r="C32" s="30" t="s">
        <v>16</v>
      </c>
      <c r="D32" s="30" t="s">
        <v>32</v>
      </c>
      <c r="E32" s="30">
        <v>110</v>
      </c>
      <c r="F32" s="32" t="s">
        <v>372</v>
      </c>
      <c r="G32" s="22">
        <v>16496.2</v>
      </c>
      <c r="H32" s="22">
        <v>16492.5</v>
      </c>
      <c r="I32" s="22">
        <v>16490.199999999997</v>
      </c>
      <c r="J32" s="22"/>
      <c r="K32" s="22"/>
      <c r="L32" s="22"/>
      <c r="M32" s="22">
        <f t="shared" si="1"/>
        <v>16496.2</v>
      </c>
      <c r="N32" s="22">
        <f t="shared" si="1"/>
        <v>16492.5</v>
      </c>
      <c r="O32" s="22">
        <f t="shared" si="1"/>
        <v>16490.199999999997</v>
      </c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>
        <f t="shared" si="3"/>
        <v>16496.2</v>
      </c>
      <c r="AA32" s="33">
        <f t="shared" si="4"/>
        <v>16492.5</v>
      </c>
      <c r="AB32" s="33">
        <f t="shared" si="5"/>
        <v>16490.199999999997</v>
      </c>
      <c r="AC32" s="33"/>
    </row>
    <row r="33" spans="1:30" ht="31.5" x14ac:dyDescent="0.25">
      <c r="A33" s="30" t="s">
        <v>15</v>
      </c>
      <c r="B33" s="30" t="s">
        <v>14</v>
      </c>
      <c r="C33" s="30" t="s">
        <v>16</v>
      </c>
      <c r="D33" s="30" t="s">
        <v>32</v>
      </c>
      <c r="E33" s="30" t="s">
        <v>7</v>
      </c>
      <c r="F33" s="32" t="s">
        <v>385</v>
      </c>
      <c r="G33" s="22">
        <f>G34</f>
        <v>8130.4000000000005</v>
      </c>
      <c r="H33" s="22">
        <f t="shared" ref="H33:AC33" si="30">H34</f>
        <v>8130.4000000000024</v>
      </c>
      <c r="I33" s="22">
        <f t="shared" si="30"/>
        <v>8130.5000000000009</v>
      </c>
      <c r="J33" s="22">
        <f t="shared" si="30"/>
        <v>0</v>
      </c>
      <c r="K33" s="22">
        <f t="shared" si="30"/>
        <v>0</v>
      </c>
      <c r="L33" s="22">
        <f t="shared" si="30"/>
        <v>0</v>
      </c>
      <c r="M33" s="22">
        <f t="shared" si="1"/>
        <v>8130.4000000000005</v>
      </c>
      <c r="N33" s="22">
        <f t="shared" si="1"/>
        <v>8130.4000000000024</v>
      </c>
      <c r="O33" s="22">
        <f t="shared" si="1"/>
        <v>8130.5000000000009</v>
      </c>
      <c r="P33" s="33">
        <f t="shared" si="30"/>
        <v>0</v>
      </c>
      <c r="Q33" s="33">
        <f t="shared" si="30"/>
        <v>0</v>
      </c>
      <c r="R33" s="33">
        <f t="shared" si="30"/>
        <v>0</v>
      </c>
      <c r="S33" s="33">
        <f t="shared" si="30"/>
        <v>0</v>
      </c>
      <c r="T33" s="33">
        <f t="shared" si="30"/>
        <v>0</v>
      </c>
      <c r="U33" s="33">
        <f t="shared" si="30"/>
        <v>0</v>
      </c>
      <c r="V33" s="33">
        <f t="shared" si="30"/>
        <v>0</v>
      </c>
      <c r="W33" s="33">
        <f t="shared" si="30"/>
        <v>0</v>
      </c>
      <c r="X33" s="33">
        <f t="shared" si="30"/>
        <v>0</v>
      </c>
      <c r="Y33" s="33">
        <f t="shared" si="30"/>
        <v>0</v>
      </c>
      <c r="Z33" s="33">
        <f t="shared" si="3"/>
        <v>8130.4000000000005</v>
      </c>
      <c r="AA33" s="33">
        <f t="shared" si="4"/>
        <v>8130.4000000000024</v>
      </c>
      <c r="AB33" s="33">
        <f t="shared" si="5"/>
        <v>8130.5000000000009</v>
      </c>
      <c r="AC33" s="33">
        <f t="shared" si="30"/>
        <v>0</v>
      </c>
    </row>
    <row r="34" spans="1:30" ht="31.5" x14ac:dyDescent="0.25">
      <c r="A34" s="30" t="s">
        <v>15</v>
      </c>
      <c r="B34" s="30" t="s">
        <v>14</v>
      </c>
      <c r="C34" s="30" t="s">
        <v>16</v>
      </c>
      <c r="D34" s="30" t="s">
        <v>32</v>
      </c>
      <c r="E34" s="30">
        <v>240</v>
      </c>
      <c r="F34" s="32" t="s">
        <v>374</v>
      </c>
      <c r="G34" s="22">
        <v>8130.4000000000005</v>
      </c>
      <c r="H34" s="22">
        <v>8130.4000000000024</v>
      </c>
      <c r="I34" s="22">
        <v>8130.5000000000009</v>
      </c>
      <c r="J34" s="22"/>
      <c r="K34" s="22"/>
      <c r="L34" s="22"/>
      <c r="M34" s="22">
        <f t="shared" si="1"/>
        <v>8130.4000000000005</v>
      </c>
      <c r="N34" s="22">
        <f t="shared" si="1"/>
        <v>8130.4000000000024</v>
      </c>
      <c r="O34" s="22">
        <f t="shared" si="1"/>
        <v>8130.5000000000009</v>
      </c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>
        <f t="shared" si="3"/>
        <v>8130.4000000000005</v>
      </c>
      <c r="AA34" s="33">
        <f t="shared" si="4"/>
        <v>8130.4000000000024</v>
      </c>
      <c r="AB34" s="33">
        <f t="shared" si="5"/>
        <v>8130.5000000000009</v>
      </c>
      <c r="AC34" s="33"/>
    </row>
    <row r="35" spans="1:30" x14ac:dyDescent="0.25">
      <c r="A35" s="30" t="s">
        <v>15</v>
      </c>
      <c r="B35" s="30" t="s">
        <v>14</v>
      </c>
      <c r="C35" s="30" t="s">
        <v>16</v>
      </c>
      <c r="D35" s="30" t="s">
        <v>32</v>
      </c>
      <c r="E35" s="30" t="s">
        <v>8</v>
      </c>
      <c r="F35" s="32" t="s">
        <v>389</v>
      </c>
      <c r="G35" s="22">
        <f>G36+G37</f>
        <v>265.10000000000002</v>
      </c>
      <c r="H35" s="22">
        <f t="shared" ref="H35:L35" si="31">H36+H37</f>
        <v>265.10000000000002</v>
      </c>
      <c r="I35" s="22">
        <f t="shared" si="31"/>
        <v>265.10000000000002</v>
      </c>
      <c r="J35" s="22">
        <f t="shared" si="31"/>
        <v>0</v>
      </c>
      <c r="K35" s="22">
        <f t="shared" si="31"/>
        <v>0</v>
      </c>
      <c r="L35" s="22">
        <f t="shared" si="31"/>
        <v>0</v>
      </c>
      <c r="M35" s="22">
        <f t="shared" si="1"/>
        <v>265.10000000000002</v>
      </c>
      <c r="N35" s="22">
        <f t="shared" si="1"/>
        <v>265.10000000000002</v>
      </c>
      <c r="O35" s="22">
        <f t="shared" si="1"/>
        <v>265.10000000000002</v>
      </c>
      <c r="P35" s="33">
        <f t="shared" ref="P35:Y35" si="32">P36+P37</f>
        <v>0</v>
      </c>
      <c r="Q35" s="33">
        <f t="shared" si="32"/>
        <v>0</v>
      </c>
      <c r="R35" s="33">
        <f t="shared" si="32"/>
        <v>0</v>
      </c>
      <c r="S35" s="33">
        <f t="shared" si="32"/>
        <v>0</v>
      </c>
      <c r="T35" s="33">
        <f t="shared" si="32"/>
        <v>0</v>
      </c>
      <c r="U35" s="33">
        <f t="shared" si="32"/>
        <v>0</v>
      </c>
      <c r="V35" s="33">
        <f t="shared" si="32"/>
        <v>0</v>
      </c>
      <c r="W35" s="33">
        <f t="shared" si="32"/>
        <v>0</v>
      </c>
      <c r="X35" s="33">
        <f t="shared" si="32"/>
        <v>0</v>
      </c>
      <c r="Y35" s="33">
        <f t="shared" si="32"/>
        <v>0</v>
      </c>
      <c r="Z35" s="33">
        <f t="shared" si="3"/>
        <v>265.10000000000002</v>
      </c>
      <c r="AA35" s="33">
        <f t="shared" si="4"/>
        <v>265.10000000000002</v>
      </c>
      <c r="AB35" s="33">
        <f t="shared" si="5"/>
        <v>265.10000000000002</v>
      </c>
      <c r="AC35" s="33">
        <f t="shared" ref="AC35" si="33">AC36+AC37</f>
        <v>0</v>
      </c>
    </row>
    <row r="36" spans="1:30" x14ac:dyDescent="0.25">
      <c r="A36" s="30" t="s">
        <v>15</v>
      </c>
      <c r="B36" s="30" t="s">
        <v>14</v>
      </c>
      <c r="C36" s="30" t="s">
        <v>16</v>
      </c>
      <c r="D36" s="30" t="s">
        <v>32</v>
      </c>
      <c r="E36" s="30">
        <v>830</v>
      </c>
      <c r="F36" s="32" t="s">
        <v>382</v>
      </c>
      <c r="G36" s="22">
        <v>116.7</v>
      </c>
      <c r="H36" s="22">
        <v>116.7</v>
      </c>
      <c r="I36" s="22">
        <v>116.7</v>
      </c>
      <c r="J36" s="22"/>
      <c r="K36" s="22"/>
      <c r="L36" s="22"/>
      <c r="M36" s="22">
        <f t="shared" si="1"/>
        <v>116.7</v>
      </c>
      <c r="N36" s="22">
        <f t="shared" si="1"/>
        <v>116.7</v>
      </c>
      <c r="O36" s="22">
        <f t="shared" si="1"/>
        <v>116.7</v>
      </c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>
        <f t="shared" si="3"/>
        <v>116.7</v>
      </c>
      <c r="AA36" s="33">
        <f t="shared" si="4"/>
        <v>116.7</v>
      </c>
      <c r="AB36" s="33">
        <f t="shared" si="5"/>
        <v>116.7</v>
      </c>
      <c r="AC36" s="33"/>
    </row>
    <row r="37" spans="1:30" x14ac:dyDescent="0.25">
      <c r="A37" s="30" t="s">
        <v>15</v>
      </c>
      <c r="B37" s="30" t="s">
        <v>14</v>
      </c>
      <c r="C37" s="30" t="s">
        <v>16</v>
      </c>
      <c r="D37" s="30" t="s">
        <v>32</v>
      </c>
      <c r="E37" s="30">
        <v>850</v>
      </c>
      <c r="F37" s="32" t="s">
        <v>383</v>
      </c>
      <c r="G37" s="22">
        <v>148.4</v>
      </c>
      <c r="H37" s="22">
        <v>148.4</v>
      </c>
      <c r="I37" s="22">
        <v>148.4</v>
      </c>
      <c r="J37" s="22"/>
      <c r="K37" s="22"/>
      <c r="L37" s="22"/>
      <c r="M37" s="22">
        <f t="shared" si="1"/>
        <v>148.4</v>
      </c>
      <c r="N37" s="22">
        <f t="shared" si="1"/>
        <v>148.4</v>
      </c>
      <c r="O37" s="22">
        <f t="shared" si="1"/>
        <v>148.4</v>
      </c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>
        <f t="shared" si="3"/>
        <v>148.4</v>
      </c>
      <c r="AA37" s="33">
        <f t="shared" si="4"/>
        <v>148.4</v>
      </c>
      <c r="AB37" s="33">
        <f t="shared" si="5"/>
        <v>148.4</v>
      </c>
      <c r="AC37" s="33"/>
    </row>
    <row r="38" spans="1:30" ht="31.5" x14ac:dyDescent="0.25">
      <c r="A38" s="30" t="s">
        <v>15</v>
      </c>
      <c r="B38" s="30" t="s">
        <v>14</v>
      </c>
      <c r="C38" s="30" t="s">
        <v>16</v>
      </c>
      <c r="D38" s="30" t="s">
        <v>33</v>
      </c>
      <c r="E38" s="30"/>
      <c r="F38" s="32" t="s">
        <v>46</v>
      </c>
      <c r="G38" s="22">
        <f>G39</f>
        <v>58375.6</v>
      </c>
      <c r="H38" s="22">
        <f t="shared" ref="H38:AC39" si="34">H39</f>
        <v>59228.600000000006</v>
      </c>
      <c r="I38" s="22">
        <f t="shared" si="34"/>
        <v>59247.799999999996</v>
      </c>
      <c r="J38" s="22">
        <f t="shared" si="34"/>
        <v>0</v>
      </c>
      <c r="K38" s="22">
        <f t="shared" si="34"/>
        <v>0</v>
      </c>
      <c r="L38" s="22">
        <f t="shared" si="34"/>
        <v>0</v>
      </c>
      <c r="M38" s="22">
        <f t="shared" si="1"/>
        <v>58375.6</v>
      </c>
      <c r="N38" s="22">
        <f t="shared" si="1"/>
        <v>59228.600000000006</v>
      </c>
      <c r="O38" s="22">
        <f t="shared" si="1"/>
        <v>59247.799999999996</v>
      </c>
      <c r="P38" s="33">
        <f t="shared" si="34"/>
        <v>0</v>
      </c>
      <c r="Q38" s="33">
        <f t="shared" si="34"/>
        <v>0</v>
      </c>
      <c r="R38" s="33">
        <f t="shared" si="34"/>
        <v>0</v>
      </c>
      <c r="S38" s="33">
        <f t="shared" si="34"/>
        <v>0</v>
      </c>
      <c r="T38" s="33">
        <f t="shared" si="34"/>
        <v>0</v>
      </c>
      <c r="U38" s="33">
        <f t="shared" si="34"/>
        <v>0</v>
      </c>
      <c r="V38" s="33">
        <f t="shared" si="34"/>
        <v>0</v>
      </c>
      <c r="W38" s="33">
        <f t="shared" si="34"/>
        <v>0</v>
      </c>
      <c r="X38" s="33">
        <f t="shared" si="34"/>
        <v>0</v>
      </c>
      <c r="Y38" s="33">
        <f t="shared" si="34"/>
        <v>0</v>
      </c>
      <c r="Z38" s="33">
        <f t="shared" si="3"/>
        <v>58375.6</v>
      </c>
      <c r="AA38" s="33">
        <f t="shared" si="4"/>
        <v>59228.600000000006</v>
      </c>
      <c r="AB38" s="33">
        <f t="shared" si="5"/>
        <v>59247.799999999996</v>
      </c>
      <c r="AC38" s="33">
        <f t="shared" si="34"/>
        <v>0</v>
      </c>
    </row>
    <row r="39" spans="1:30" ht="31.5" x14ac:dyDescent="0.25">
      <c r="A39" s="30" t="s">
        <v>15</v>
      </c>
      <c r="B39" s="30" t="s">
        <v>14</v>
      </c>
      <c r="C39" s="30" t="s">
        <v>16</v>
      </c>
      <c r="D39" s="30" t="s">
        <v>33</v>
      </c>
      <c r="E39" s="30" t="s">
        <v>7</v>
      </c>
      <c r="F39" s="32" t="s">
        <v>385</v>
      </c>
      <c r="G39" s="22">
        <f>G40</f>
        <v>58375.6</v>
      </c>
      <c r="H39" s="22">
        <f t="shared" si="34"/>
        <v>59228.600000000006</v>
      </c>
      <c r="I39" s="22">
        <f t="shared" si="34"/>
        <v>59247.799999999996</v>
      </c>
      <c r="J39" s="22">
        <f t="shared" si="34"/>
        <v>0</v>
      </c>
      <c r="K39" s="22">
        <f t="shared" si="34"/>
        <v>0</v>
      </c>
      <c r="L39" s="22">
        <f t="shared" si="34"/>
        <v>0</v>
      </c>
      <c r="M39" s="22">
        <f t="shared" si="1"/>
        <v>58375.6</v>
      </c>
      <c r="N39" s="22">
        <f t="shared" si="1"/>
        <v>59228.600000000006</v>
      </c>
      <c r="O39" s="22">
        <f t="shared" si="1"/>
        <v>59247.799999999996</v>
      </c>
      <c r="P39" s="33">
        <f t="shared" si="34"/>
        <v>0</v>
      </c>
      <c r="Q39" s="33">
        <f t="shared" si="34"/>
        <v>0</v>
      </c>
      <c r="R39" s="33">
        <f t="shared" si="34"/>
        <v>0</v>
      </c>
      <c r="S39" s="33">
        <f t="shared" si="34"/>
        <v>0</v>
      </c>
      <c r="T39" s="33">
        <f t="shared" si="34"/>
        <v>0</v>
      </c>
      <c r="U39" s="33">
        <f t="shared" si="34"/>
        <v>0</v>
      </c>
      <c r="V39" s="33">
        <f t="shared" si="34"/>
        <v>0</v>
      </c>
      <c r="W39" s="33">
        <f t="shared" si="34"/>
        <v>0</v>
      </c>
      <c r="X39" s="33">
        <f t="shared" si="34"/>
        <v>0</v>
      </c>
      <c r="Y39" s="33">
        <f t="shared" si="34"/>
        <v>0</v>
      </c>
      <c r="Z39" s="33">
        <f t="shared" si="3"/>
        <v>58375.6</v>
      </c>
      <c r="AA39" s="33">
        <f t="shared" si="4"/>
        <v>59228.600000000006</v>
      </c>
      <c r="AB39" s="33">
        <f t="shared" si="5"/>
        <v>59247.799999999996</v>
      </c>
      <c r="AC39" s="33">
        <f t="shared" si="34"/>
        <v>0</v>
      </c>
    </row>
    <row r="40" spans="1:30" ht="31.5" x14ac:dyDescent="0.25">
      <c r="A40" s="30" t="s">
        <v>15</v>
      </c>
      <c r="B40" s="30" t="s">
        <v>14</v>
      </c>
      <c r="C40" s="30" t="s">
        <v>16</v>
      </c>
      <c r="D40" s="30" t="s">
        <v>33</v>
      </c>
      <c r="E40" s="30">
        <v>240</v>
      </c>
      <c r="F40" s="32" t="s">
        <v>374</v>
      </c>
      <c r="G40" s="22">
        <v>58375.6</v>
      </c>
      <c r="H40" s="22">
        <v>59228.600000000006</v>
      </c>
      <c r="I40" s="22">
        <v>59247.799999999996</v>
      </c>
      <c r="J40" s="22"/>
      <c r="K40" s="22"/>
      <c r="L40" s="22"/>
      <c r="M40" s="22">
        <f t="shared" si="1"/>
        <v>58375.6</v>
      </c>
      <c r="N40" s="22">
        <f t="shared" si="1"/>
        <v>59228.600000000006</v>
      </c>
      <c r="O40" s="22">
        <f t="shared" si="1"/>
        <v>59247.799999999996</v>
      </c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>
        <f t="shared" si="3"/>
        <v>58375.6</v>
      </c>
      <c r="AA40" s="33">
        <f t="shared" si="4"/>
        <v>59228.600000000006</v>
      </c>
      <c r="AB40" s="33">
        <f t="shared" si="5"/>
        <v>59247.799999999996</v>
      </c>
      <c r="AC40" s="33"/>
    </row>
    <row r="41" spans="1:30" ht="31.5" hidden="1" x14ac:dyDescent="0.25">
      <c r="A41" s="30" t="s">
        <v>15</v>
      </c>
      <c r="B41" s="30" t="s">
        <v>14</v>
      </c>
      <c r="C41" s="30" t="s">
        <v>16</v>
      </c>
      <c r="D41" s="30" t="s">
        <v>34</v>
      </c>
      <c r="E41" s="30"/>
      <c r="F41" s="32" t="s">
        <v>47</v>
      </c>
      <c r="G41" s="22">
        <f>G42</f>
        <v>66705.2</v>
      </c>
      <c r="H41" s="22">
        <f t="shared" ref="H41:AC44" si="35">H42</f>
        <v>0</v>
      </c>
      <c r="I41" s="22">
        <f t="shared" si="35"/>
        <v>0</v>
      </c>
      <c r="J41" s="22">
        <f t="shared" si="35"/>
        <v>-26811.94</v>
      </c>
      <c r="K41" s="22">
        <f t="shared" si="35"/>
        <v>0</v>
      </c>
      <c r="L41" s="22">
        <f t="shared" si="35"/>
        <v>0</v>
      </c>
      <c r="M41" s="22">
        <f t="shared" si="1"/>
        <v>39893.259999999995</v>
      </c>
      <c r="N41" s="22">
        <f t="shared" si="1"/>
        <v>0</v>
      </c>
      <c r="O41" s="22">
        <f t="shared" si="1"/>
        <v>0</v>
      </c>
      <c r="P41" s="33">
        <f t="shared" si="35"/>
        <v>0</v>
      </c>
      <c r="Q41" s="33">
        <f t="shared" si="35"/>
        <v>0</v>
      </c>
      <c r="R41" s="33">
        <f t="shared" si="35"/>
        <v>0</v>
      </c>
      <c r="S41" s="33">
        <f t="shared" si="35"/>
        <v>0</v>
      </c>
      <c r="T41" s="33">
        <f t="shared" si="35"/>
        <v>0</v>
      </c>
      <c r="U41" s="33">
        <f t="shared" si="35"/>
        <v>0</v>
      </c>
      <c r="V41" s="33">
        <f t="shared" si="35"/>
        <v>0</v>
      </c>
      <c r="W41" s="33">
        <f t="shared" si="35"/>
        <v>0</v>
      </c>
      <c r="X41" s="33">
        <f t="shared" si="35"/>
        <v>0</v>
      </c>
      <c r="Y41" s="33">
        <f t="shared" si="35"/>
        <v>0</v>
      </c>
      <c r="Z41" s="33">
        <f t="shared" si="3"/>
        <v>39893.259999999995</v>
      </c>
      <c r="AA41" s="33">
        <f t="shared" si="4"/>
        <v>0</v>
      </c>
      <c r="AB41" s="33">
        <f t="shared" si="5"/>
        <v>0</v>
      </c>
      <c r="AC41" s="33">
        <f t="shared" si="35"/>
        <v>0</v>
      </c>
      <c r="AD41" s="4">
        <v>0</v>
      </c>
    </row>
    <row r="42" spans="1:30" hidden="1" x14ac:dyDescent="0.25">
      <c r="A42" s="30" t="s">
        <v>15</v>
      </c>
      <c r="B42" s="30" t="s">
        <v>14</v>
      </c>
      <c r="C42" s="30" t="s">
        <v>16</v>
      </c>
      <c r="D42" s="30" t="s">
        <v>35</v>
      </c>
      <c r="E42" s="30"/>
      <c r="F42" s="32" t="s">
        <v>48</v>
      </c>
      <c r="G42" s="22">
        <f>G43</f>
        <v>66705.2</v>
      </c>
      <c r="H42" s="22">
        <f t="shared" si="35"/>
        <v>0</v>
      </c>
      <c r="I42" s="22">
        <f t="shared" si="35"/>
        <v>0</v>
      </c>
      <c r="J42" s="22">
        <f t="shared" si="35"/>
        <v>-26811.94</v>
      </c>
      <c r="K42" s="22">
        <f t="shared" si="35"/>
        <v>0</v>
      </c>
      <c r="L42" s="22">
        <f t="shared" si="35"/>
        <v>0</v>
      </c>
      <c r="M42" s="22">
        <f t="shared" si="1"/>
        <v>39893.259999999995</v>
      </c>
      <c r="N42" s="22">
        <f t="shared" si="1"/>
        <v>0</v>
      </c>
      <c r="O42" s="22">
        <f t="shared" si="1"/>
        <v>0</v>
      </c>
      <c r="P42" s="33">
        <f t="shared" si="35"/>
        <v>0</v>
      </c>
      <c r="Q42" s="33">
        <f t="shared" si="35"/>
        <v>0</v>
      </c>
      <c r="R42" s="33">
        <f t="shared" si="35"/>
        <v>0</v>
      </c>
      <c r="S42" s="33">
        <f t="shared" si="35"/>
        <v>0</v>
      </c>
      <c r="T42" s="33">
        <f t="shared" si="35"/>
        <v>0</v>
      </c>
      <c r="U42" s="33">
        <f t="shared" si="35"/>
        <v>0</v>
      </c>
      <c r="V42" s="33">
        <f t="shared" si="35"/>
        <v>0</v>
      </c>
      <c r="W42" s="33">
        <f t="shared" si="35"/>
        <v>0</v>
      </c>
      <c r="X42" s="33">
        <f t="shared" si="35"/>
        <v>0</v>
      </c>
      <c r="Y42" s="33">
        <f t="shared" si="35"/>
        <v>0</v>
      </c>
      <c r="Z42" s="33">
        <f t="shared" si="3"/>
        <v>39893.259999999995</v>
      </c>
      <c r="AA42" s="33">
        <f t="shared" si="4"/>
        <v>0</v>
      </c>
      <c r="AB42" s="33">
        <f t="shared" si="5"/>
        <v>0</v>
      </c>
      <c r="AC42" s="33">
        <f t="shared" si="35"/>
        <v>0</v>
      </c>
      <c r="AD42" s="4">
        <v>0</v>
      </c>
    </row>
    <row r="43" spans="1:30" ht="31.5" hidden="1" x14ac:dyDescent="0.25">
      <c r="A43" s="30" t="s">
        <v>15</v>
      </c>
      <c r="B43" s="30" t="s">
        <v>14</v>
      </c>
      <c r="C43" s="30" t="s">
        <v>16</v>
      </c>
      <c r="D43" s="30" t="s">
        <v>36</v>
      </c>
      <c r="E43" s="30"/>
      <c r="F43" s="32" t="s">
        <v>49</v>
      </c>
      <c r="G43" s="22">
        <f>G44</f>
        <v>66705.2</v>
      </c>
      <c r="H43" s="22">
        <f t="shared" si="35"/>
        <v>0</v>
      </c>
      <c r="I43" s="22">
        <f t="shared" si="35"/>
        <v>0</v>
      </c>
      <c r="J43" s="22">
        <f t="shared" si="35"/>
        <v>-26811.94</v>
      </c>
      <c r="K43" s="22">
        <f t="shared" si="35"/>
        <v>0</v>
      </c>
      <c r="L43" s="22">
        <f t="shared" si="35"/>
        <v>0</v>
      </c>
      <c r="M43" s="22">
        <f t="shared" si="1"/>
        <v>39893.259999999995</v>
      </c>
      <c r="N43" s="22">
        <f t="shared" si="1"/>
        <v>0</v>
      </c>
      <c r="O43" s="22">
        <f t="shared" si="1"/>
        <v>0</v>
      </c>
      <c r="P43" s="33">
        <f t="shared" si="35"/>
        <v>0</v>
      </c>
      <c r="Q43" s="33">
        <f t="shared" si="35"/>
        <v>0</v>
      </c>
      <c r="R43" s="33">
        <f t="shared" si="35"/>
        <v>0</v>
      </c>
      <c r="S43" s="33">
        <f t="shared" si="35"/>
        <v>0</v>
      </c>
      <c r="T43" s="33">
        <f t="shared" si="35"/>
        <v>0</v>
      </c>
      <c r="U43" s="33">
        <f t="shared" si="35"/>
        <v>0</v>
      </c>
      <c r="V43" s="33">
        <f t="shared" si="35"/>
        <v>0</v>
      </c>
      <c r="W43" s="33">
        <f t="shared" si="35"/>
        <v>0</v>
      </c>
      <c r="X43" s="33">
        <f t="shared" si="35"/>
        <v>0</v>
      </c>
      <c r="Y43" s="33">
        <f t="shared" si="35"/>
        <v>0</v>
      </c>
      <c r="Z43" s="33">
        <f t="shared" si="3"/>
        <v>39893.259999999995</v>
      </c>
      <c r="AA43" s="33">
        <f t="shared" si="4"/>
        <v>0</v>
      </c>
      <c r="AB43" s="33">
        <f t="shared" si="5"/>
        <v>0</v>
      </c>
      <c r="AC43" s="33">
        <f t="shared" si="35"/>
        <v>0</v>
      </c>
      <c r="AD43" s="4">
        <v>0</v>
      </c>
    </row>
    <row r="44" spans="1:30" ht="31.5" hidden="1" x14ac:dyDescent="0.25">
      <c r="A44" s="30" t="s">
        <v>15</v>
      </c>
      <c r="B44" s="30" t="s">
        <v>14</v>
      </c>
      <c r="C44" s="30" t="s">
        <v>16</v>
      </c>
      <c r="D44" s="30" t="s">
        <v>36</v>
      </c>
      <c r="E44" s="30" t="s">
        <v>7</v>
      </c>
      <c r="F44" s="32" t="s">
        <v>385</v>
      </c>
      <c r="G44" s="22">
        <f>G45</f>
        <v>66705.2</v>
      </c>
      <c r="H44" s="22">
        <f t="shared" si="35"/>
        <v>0</v>
      </c>
      <c r="I44" s="22">
        <f t="shared" si="35"/>
        <v>0</v>
      </c>
      <c r="J44" s="22">
        <f t="shared" si="35"/>
        <v>-26811.94</v>
      </c>
      <c r="K44" s="22">
        <f t="shared" si="35"/>
        <v>0</v>
      </c>
      <c r="L44" s="22">
        <f t="shared" si="35"/>
        <v>0</v>
      </c>
      <c r="M44" s="22">
        <f t="shared" si="1"/>
        <v>39893.259999999995</v>
      </c>
      <c r="N44" s="22">
        <f t="shared" si="1"/>
        <v>0</v>
      </c>
      <c r="O44" s="22">
        <f t="shared" si="1"/>
        <v>0</v>
      </c>
      <c r="P44" s="33">
        <f t="shared" si="35"/>
        <v>0</v>
      </c>
      <c r="Q44" s="33">
        <f t="shared" si="35"/>
        <v>0</v>
      </c>
      <c r="R44" s="33">
        <f t="shared" si="35"/>
        <v>0</v>
      </c>
      <c r="S44" s="33">
        <f t="shared" si="35"/>
        <v>0</v>
      </c>
      <c r="T44" s="33">
        <f t="shared" si="35"/>
        <v>0</v>
      </c>
      <c r="U44" s="33">
        <f t="shared" si="35"/>
        <v>0</v>
      </c>
      <c r="V44" s="33">
        <f t="shared" si="35"/>
        <v>0</v>
      </c>
      <c r="W44" s="33">
        <f t="shared" si="35"/>
        <v>0</v>
      </c>
      <c r="X44" s="33">
        <f t="shared" si="35"/>
        <v>0</v>
      </c>
      <c r="Y44" s="33">
        <f t="shared" si="35"/>
        <v>0</v>
      </c>
      <c r="Z44" s="33">
        <f t="shared" si="3"/>
        <v>39893.259999999995</v>
      </c>
      <c r="AA44" s="33">
        <f t="shared" si="4"/>
        <v>0</v>
      </c>
      <c r="AB44" s="33">
        <f t="shared" si="5"/>
        <v>0</v>
      </c>
      <c r="AC44" s="33">
        <f t="shared" si="35"/>
        <v>0</v>
      </c>
      <c r="AD44" s="4">
        <v>0</v>
      </c>
    </row>
    <row r="45" spans="1:30" ht="31.5" hidden="1" x14ac:dyDescent="0.25">
      <c r="A45" s="30" t="s">
        <v>15</v>
      </c>
      <c r="B45" s="30" t="s">
        <v>14</v>
      </c>
      <c r="C45" s="30" t="s">
        <v>16</v>
      </c>
      <c r="D45" s="30" t="s">
        <v>36</v>
      </c>
      <c r="E45" s="30">
        <v>240</v>
      </c>
      <c r="F45" s="32" t="s">
        <v>374</v>
      </c>
      <c r="G45" s="22">
        <v>66705.2</v>
      </c>
      <c r="H45" s="22">
        <v>0</v>
      </c>
      <c r="I45" s="22">
        <v>0</v>
      </c>
      <c r="J45" s="22">
        <v>-26811.94</v>
      </c>
      <c r="K45" s="22"/>
      <c r="L45" s="22"/>
      <c r="M45" s="22">
        <f t="shared" si="1"/>
        <v>39893.259999999995</v>
      </c>
      <c r="N45" s="22">
        <f t="shared" si="1"/>
        <v>0</v>
      </c>
      <c r="O45" s="22">
        <f t="shared" si="1"/>
        <v>0</v>
      </c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>
        <f t="shared" si="3"/>
        <v>39893.259999999995</v>
      </c>
      <c r="AA45" s="33">
        <f t="shared" si="4"/>
        <v>0</v>
      </c>
      <c r="AB45" s="33">
        <f t="shared" si="5"/>
        <v>0</v>
      </c>
      <c r="AC45" s="33"/>
      <c r="AD45" s="4">
        <v>0</v>
      </c>
    </row>
    <row r="46" spans="1:30" ht="31.5" x14ac:dyDescent="0.25">
      <c r="A46" s="30" t="s">
        <v>15</v>
      </c>
      <c r="B46" s="30" t="s">
        <v>14</v>
      </c>
      <c r="C46" s="30" t="s">
        <v>16</v>
      </c>
      <c r="D46" s="30" t="s">
        <v>37</v>
      </c>
      <c r="E46" s="30"/>
      <c r="F46" s="32" t="s">
        <v>50</v>
      </c>
      <c r="G46" s="22">
        <f>G47</f>
        <v>50409.7</v>
      </c>
      <c r="H46" s="22">
        <f t="shared" ref="H46:AC46" si="36">H47</f>
        <v>50505.4</v>
      </c>
      <c r="I46" s="22">
        <f t="shared" si="36"/>
        <v>50504</v>
      </c>
      <c r="J46" s="22">
        <f t="shared" si="36"/>
        <v>0</v>
      </c>
      <c r="K46" s="22">
        <f t="shared" si="36"/>
        <v>0</v>
      </c>
      <c r="L46" s="22">
        <f t="shared" si="36"/>
        <v>0</v>
      </c>
      <c r="M46" s="22">
        <f t="shared" si="1"/>
        <v>50409.7</v>
      </c>
      <c r="N46" s="22">
        <f t="shared" si="1"/>
        <v>50505.4</v>
      </c>
      <c r="O46" s="22">
        <f t="shared" si="1"/>
        <v>50504</v>
      </c>
      <c r="P46" s="33">
        <f t="shared" si="36"/>
        <v>0</v>
      </c>
      <c r="Q46" s="33">
        <f t="shared" si="36"/>
        <v>0</v>
      </c>
      <c r="R46" s="33">
        <f t="shared" si="36"/>
        <v>0</v>
      </c>
      <c r="S46" s="33">
        <f t="shared" si="36"/>
        <v>0</v>
      </c>
      <c r="T46" s="33">
        <f t="shared" si="36"/>
        <v>0</v>
      </c>
      <c r="U46" s="33">
        <f t="shared" si="36"/>
        <v>0</v>
      </c>
      <c r="V46" s="33">
        <f t="shared" si="36"/>
        <v>0</v>
      </c>
      <c r="W46" s="33">
        <f t="shared" si="36"/>
        <v>0</v>
      </c>
      <c r="X46" s="33">
        <f t="shared" si="36"/>
        <v>0</v>
      </c>
      <c r="Y46" s="33">
        <f t="shared" si="36"/>
        <v>0</v>
      </c>
      <c r="Z46" s="33">
        <f t="shared" si="3"/>
        <v>50409.7</v>
      </c>
      <c r="AA46" s="33">
        <f t="shared" si="4"/>
        <v>50505.4</v>
      </c>
      <c r="AB46" s="33">
        <f t="shared" si="5"/>
        <v>50504</v>
      </c>
      <c r="AC46" s="33">
        <f t="shared" si="36"/>
        <v>0</v>
      </c>
      <c r="AD46" s="18"/>
    </row>
    <row r="47" spans="1:30" ht="20.25" customHeight="1" x14ac:dyDescent="0.25">
      <c r="A47" s="30" t="s">
        <v>15</v>
      </c>
      <c r="B47" s="30" t="s">
        <v>14</v>
      </c>
      <c r="C47" s="30" t="s">
        <v>16</v>
      </c>
      <c r="D47" s="30" t="s">
        <v>38</v>
      </c>
      <c r="E47" s="30"/>
      <c r="F47" s="32" t="s">
        <v>51</v>
      </c>
      <c r="G47" s="22">
        <f>G48+G51</f>
        <v>50409.7</v>
      </c>
      <c r="H47" s="22">
        <f t="shared" ref="H47:L47" si="37">H48+H51</f>
        <v>50505.4</v>
      </c>
      <c r="I47" s="22">
        <f t="shared" si="37"/>
        <v>50504</v>
      </c>
      <c r="J47" s="22">
        <f t="shared" si="37"/>
        <v>0</v>
      </c>
      <c r="K47" s="22">
        <f t="shared" si="37"/>
        <v>0</v>
      </c>
      <c r="L47" s="22">
        <f t="shared" si="37"/>
        <v>0</v>
      </c>
      <c r="M47" s="22">
        <f t="shared" si="1"/>
        <v>50409.7</v>
      </c>
      <c r="N47" s="22">
        <f t="shared" si="1"/>
        <v>50505.4</v>
      </c>
      <c r="O47" s="22">
        <f t="shared" si="1"/>
        <v>50504</v>
      </c>
      <c r="P47" s="33">
        <f t="shared" ref="P47:Y47" si="38">P48+P51</f>
        <v>0</v>
      </c>
      <c r="Q47" s="33">
        <f t="shared" si="38"/>
        <v>0</v>
      </c>
      <c r="R47" s="33">
        <f t="shared" si="38"/>
        <v>0</v>
      </c>
      <c r="S47" s="33">
        <f t="shared" si="38"/>
        <v>0</v>
      </c>
      <c r="T47" s="33">
        <f t="shared" si="38"/>
        <v>0</v>
      </c>
      <c r="U47" s="33">
        <f t="shared" si="38"/>
        <v>0</v>
      </c>
      <c r="V47" s="33">
        <f t="shared" si="38"/>
        <v>0</v>
      </c>
      <c r="W47" s="33">
        <f t="shared" si="38"/>
        <v>0</v>
      </c>
      <c r="X47" s="33">
        <f t="shared" si="38"/>
        <v>0</v>
      </c>
      <c r="Y47" s="33">
        <f t="shared" si="38"/>
        <v>0</v>
      </c>
      <c r="Z47" s="33">
        <f t="shared" si="3"/>
        <v>50409.7</v>
      </c>
      <c r="AA47" s="33">
        <f t="shared" si="4"/>
        <v>50505.4</v>
      </c>
      <c r="AB47" s="33">
        <f t="shared" si="5"/>
        <v>50504</v>
      </c>
      <c r="AC47" s="33">
        <f t="shared" ref="AC47" si="39">AC48+AC51</f>
        <v>0</v>
      </c>
      <c r="AD47" s="18"/>
    </row>
    <row r="48" spans="1:30" ht="47.25" x14ac:dyDescent="0.25">
      <c r="A48" s="30" t="s">
        <v>15</v>
      </c>
      <c r="B48" s="30" t="s">
        <v>14</v>
      </c>
      <c r="C48" s="30" t="s">
        <v>16</v>
      </c>
      <c r="D48" s="30" t="s">
        <v>39</v>
      </c>
      <c r="E48" s="30"/>
      <c r="F48" s="32" t="s">
        <v>52</v>
      </c>
      <c r="G48" s="22">
        <f>G49</f>
        <v>45704</v>
      </c>
      <c r="H48" s="22">
        <f t="shared" ref="H48:AC49" si="40">H49</f>
        <v>45704</v>
      </c>
      <c r="I48" s="22">
        <f t="shared" si="40"/>
        <v>45704</v>
      </c>
      <c r="J48" s="22">
        <f t="shared" si="40"/>
        <v>0</v>
      </c>
      <c r="K48" s="22">
        <f t="shared" si="40"/>
        <v>0</v>
      </c>
      <c r="L48" s="22">
        <f t="shared" si="40"/>
        <v>0</v>
      </c>
      <c r="M48" s="22">
        <f t="shared" si="1"/>
        <v>45704</v>
      </c>
      <c r="N48" s="22">
        <f t="shared" si="1"/>
        <v>45704</v>
      </c>
      <c r="O48" s="22">
        <f t="shared" si="1"/>
        <v>45704</v>
      </c>
      <c r="P48" s="33">
        <f t="shared" si="40"/>
        <v>0</v>
      </c>
      <c r="Q48" s="33">
        <f t="shared" si="40"/>
        <v>0</v>
      </c>
      <c r="R48" s="33">
        <f t="shared" si="40"/>
        <v>0</v>
      </c>
      <c r="S48" s="33">
        <f t="shared" si="40"/>
        <v>0</v>
      </c>
      <c r="T48" s="33">
        <f t="shared" si="40"/>
        <v>0</v>
      </c>
      <c r="U48" s="33">
        <f t="shared" si="40"/>
        <v>0</v>
      </c>
      <c r="V48" s="33">
        <f t="shared" si="40"/>
        <v>0</v>
      </c>
      <c r="W48" s="33">
        <f t="shared" si="40"/>
        <v>0</v>
      </c>
      <c r="X48" s="33">
        <f t="shared" si="40"/>
        <v>0</v>
      </c>
      <c r="Y48" s="33">
        <f t="shared" si="40"/>
        <v>0</v>
      </c>
      <c r="Z48" s="33">
        <f t="shared" si="3"/>
        <v>45704</v>
      </c>
      <c r="AA48" s="33">
        <f t="shared" si="4"/>
        <v>45704</v>
      </c>
      <c r="AB48" s="33">
        <f t="shared" si="5"/>
        <v>45704</v>
      </c>
      <c r="AC48" s="33">
        <f t="shared" si="40"/>
        <v>0</v>
      </c>
    </row>
    <row r="49" spans="1:30" ht="78.75" x14ac:dyDescent="0.25">
      <c r="A49" s="30" t="s">
        <v>15</v>
      </c>
      <c r="B49" s="30" t="s">
        <v>14</v>
      </c>
      <c r="C49" s="30" t="s">
        <v>16</v>
      </c>
      <c r="D49" s="30" t="s">
        <v>39</v>
      </c>
      <c r="E49" s="30" t="s">
        <v>25</v>
      </c>
      <c r="F49" s="32" t="s">
        <v>384</v>
      </c>
      <c r="G49" s="22">
        <f>G50</f>
        <v>45704</v>
      </c>
      <c r="H49" s="22">
        <f t="shared" si="40"/>
        <v>45704</v>
      </c>
      <c r="I49" s="22">
        <f t="shared" si="40"/>
        <v>45704</v>
      </c>
      <c r="J49" s="22">
        <f t="shared" si="40"/>
        <v>0</v>
      </c>
      <c r="K49" s="22">
        <f t="shared" si="40"/>
        <v>0</v>
      </c>
      <c r="L49" s="22">
        <f t="shared" si="40"/>
        <v>0</v>
      </c>
      <c r="M49" s="22">
        <f t="shared" si="1"/>
        <v>45704</v>
      </c>
      <c r="N49" s="22">
        <f t="shared" si="1"/>
        <v>45704</v>
      </c>
      <c r="O49" s="22">
        <f t="shared" si="1"/>
        <v>45704</v>
      </c>
      <c r="P49" s="33">
        <f t="shared" si="40"/>
        <v>0</v>
      </c>
      <c r="Q49" s="33">
        <f t="shared" si="40"/>
        <v>0</v>
      </c>
      <c r="R49" s="33">
        <f t="shared" si="40"/>
        <v>0</v>
      </c>
      <c r="S49" s="33">
        <f t="shared" si="40"/>
        <v>0</v>
      </c>
      <c r="T49" s="33">
        <f t="shared" si="40"/>
        <v>0</v>
      </c>
      <c r="U49" s="33">
        <f t="shared" si="40"/>
        <v>0</v>
      </c>
      <c r="V49" s="33">
        <f t="shared" si="40"/>
        <v>0</v>
      </c>
      <c r="W49" s="33">
        <f t="shared" si="40"/>
        <v>0</v>
      </c>
      <c r="X49" s="33">
        <f t="shared" si="40"/>
        <v>0</v>
      </c>
      <c r="Y49" s="33">
        <f t="shared" si="40"/>
        <v>0</v>
      </c>
      <c r="Z49" s="33">
        <f t="shared" si="3"/>
        <v>45704</v>
      </c>
      <c r="AA49" s="33">
        <f t="shared" si="4"/>
        <v>45704</v>
      </c>
      <c r="AB49" s="33">
        <f t="shared" si="5"/>
        <v>45704</v>
      </c>
      <c r="AC49" s="33">
        <f t="shared" si="40"/>
        <v>0</v>
      </c>
    </row>
    <row r="50" spans="1:30" ht="31.5" x14ac:dyDescent="0.25">
      <c r="A50" s="30" t="s">
        <v>15</v>
      </c>
      <c r="B50" s="30" t="s">
        <v>14</v>
      </c>
      <c r="C50" s="30" t="s">
        <v>16</v>
      </c>
      <c r="D50" s="30" t="s">
        <v>39</v>
      </c>
      <c r="E50" s="30">
        <v>120</v>
      </c>
      <c r="F50" s="32" t="s">
        <v>373</v>
      </c>
      <c r="G50" s="22">
        <v>45704</v>
      </c>
      <c r="H50" s="22">
        <v>45704</v>
      </c>
      <c r="I50" s="22">
        <v>45704</v>
      </c>
      <c r="J50" s="22"/>
      <c r="K50" s="22"/>
      <c r="L50" s="22"/>
      <c r="M50" s="22">
        <f t="shared" si="1"/>
        <v>45704</v>
      </c>
      <c r="N50" s="22">
        <f t="shared" si="1"/>
        <v>45704</v>
      </c>
      <c r="O50" s="22">
        <f t="shared" si="1"/>
        <v>45704</v>
      </c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>
        <f t="shared" si="3"/>
        <v>45704</v>
      </c>
      <c r="AA50" s="33">
        <f t="shared" si="4"/>
        <v>45704</v>
      </c>
      <c r="AB50" s="33">
        <f t="shared" si="5"/>
        <v>45704</v>
      </c>
      <c r="AC50" s="33"/>
    </row>
    <row r="51" spans="1:30" ht="47.25" x14ac:dyDescent="0.25">
      <c r="A51" s="30" t="s">
        <v>15</v>
      </c>
      <c r="B51" s="30" t="s">
        <v>14</v>
      </c>
      <c r="C51" s="30" t="s">
        <v>16</v>
      </c>
      <c r="D51" s="30" t="s">
        <v>40</v>
      </c>
      <c r="E51" s="30"/>
      <c r="F51" s="32" t="s">
        <v>53</v>
      </c>
      <c r="G51" s="22">
        <f>G52+G54+G56</f>
        <v>4705.7000000000007</v>
      </c>
      <c r="H51" s="22">
        <f t="shared" ref="H51:L51" si="41">H52+H54+H56</f>
        <v>4801.4000000000005</v>
      </c>
      <c r="I51" s="22">
        <f t="shared" si="41"/>
        <v>4800.0000000000009</v>
      </c>
      <c r="J51" s="22">
        <f t="shared" si="41"/>
        <v>0</v>
      </c>
      <c r="K51" s="22">
        <f t="shared" si="41"/>
        <v>0</v>
      </c>
      <c r="L51" s="22">
        <f t="shared" si="41"/>
        <v>0</v>
      </c>
      <c r="M51" s="22">
        <f t="shared" si="1"/>
        <v>4705.7000000000007</v>
      </c>
      <c r="N51" s="22">
        <f t="shared" si="1"/>
        <v>4801.4000000000005</v>
      </c>
      <c r="O51" s="22">
        <f t="shared" si="1"/>
        <v>4800.0000000000009</v>
      </c>
      <c r="P51" s="33">
        <f t="shared" ref="P51:Y51" si="42">P52+P54+P56</f>
        <v>0</v>
      </c>
      <c r="Q51" s="33">
        <f t="shared" si="42"/>
        <v>0</v>
      </c>
      <c r="R51" s="33">
        <f t="shared" si="42"/>
        <v>0</v>
      </c>
      <c r="S51" s="33">
        <f t="shared" si="42"/>
        <v>0</v>
      </c>
      <c r="T51" s="33">
        <f t="shared" si="42"/>
        <v>0</v>
      </c>
      <c r="U51" s="33">
        <f t="shared" si="42"/>
        <v>0</v>
      </c>
      <c r="V51" s="33">
        <f t="shared" si="42"/>
        <v>0</v>
      </c>
      <c r="W51" s="33">
        <f t="shared" si="42"/>
        <v>0</v>
      </c>
      <c r="X51" s="33">
        <f t="shared" si="42"/>
        <v>0</v>
      </c>
      <c r="Y51" s="33">
        <f t="shared" si="42"/>
        <v>0</v>
      </c>
      <c r="Z51" s="33">
        <f t="shared" si="3"/>
        <v>4705.7000000000007</v>
      </c>
      <c r="AA51" s="33">
        <f t="shared" si="4"/>
        <v>4801.4000000000005</v>
      </c>
      <c r="AB51" s="33">
        <f t="shared" si="5"/>
        <v>4800.0000000000009</v>
      </c>
      <c r="AC51" s="33">
        <f t="shared" ref="AC51" si="43">AC52+AC54+AC56</f>
        <v>0</v>
      </c>
    </row>
    <row r="52" spans="1:30" ht="78.75" x14ac:dyDescent="0.25">
      <c r="A52" s="30" t="s">
        <v>15</v>
      </c>
      <c r="B52" s="30" t="s">
        <v>14</v>
      </c>
      <c r="C52" s="30" t="s">
        <v>16</v>
      </c>
      <c r="D52" s="30" t="s">
        <v>40</v>
      </c>
      <c r="E52" s="30" t="s">
        <v>25</v>
      </c>
      <c r="F52" s="32" t="s">
        <v>384</v>
      </c>
      <c r="G52" s="22">
        <f>G53</f>
        <v>54.6</v>
      </c>
      <c r="H52" s="22">
        <f t="shared" ref="H52:AC52" si="44">H53</f>
        <v>54.6</v>
      </c>
      <c r="I52" s="22">
        <f t="shared" si="44"/>
        <v>54.6</v>
      </c>
      <c r="J52" s="22">
        <f t="shared" si="44"/>
        <v>0</v>
      </c>
      <c r="K52" s="22">
        <f t="shared" si="44"/>
        <v>0</v>
      </c>
      <c r="L52" s="22">
        <f t="shared" si="44"/>
        <v>0</v>
      </c>
      <c r="M52" s="22">
        <f t="shared" si="1"/>
        <v>54.6</v>
      </c>
      <c r="N52" s="22">
        <f t="shared" si="1"/>
        <v>54.6</v>
      </c>
      <c r="O52" s="22">
        <f t="shared" si="1"/>
        <v>54.6</v>
      </c>
      <c r="P52" s="33">
        <f t="shared" si="44"/>
        <v>0</v>
      </c>
      <c r="Q52" s="33">
        <f t="shared" si="44"/>
        <v>0</v>
      </c>
      <c r="R52" s="33">
        <f t="shared" si="44"/>
        <v>0</v>
      </c>
      <c r="S52" s="33">
        <f t="shared" si="44"/>
        <v>0</v>
      </c>
      <c r="T52" s="33">
        <f t="shared" si="44"/>
        <v>0</v>
      </c>
      <c r="U52" s="33">
        <f t="shared" si="44"/>
        <v>0</v>
      </c>
      <c r="V52" s="33">
        <f t="shared" si="44"/>
        <v>0</v>
      </c>
      <c r="W52" s="33">
        <f t="shared" si="44"/>
        <v>0</v>
      </c>
      <c r="X52" s="33">
        <f t="shared" si="44"/>
        <v>0</v>
      </c>
      <c r="Y52" s="33">
        <f t="shared" si="44"/>
        <v>0</v>
      </c>
      <c r="Z52" s="33">
        <f t="shared" si="3"/>
        <v>54.6</v>
      </c>
      <c r="AA52" s="33">
        <f t="shared" si="4"/>
        <v>54.6</v>
      </c>
      <c r="AB52" s="33">
        <f t="shared" si="5"/>
        <v>54.6</v>
      </c>
      <c r="AC52" s="33">
        <f t="shared" si="44"/>
        <v>0</v>
      </c>
    </row>
    <row r="53" spans="1:30" ht="31.5" x14ac:dyDescent="0.25">
      <c r="A53" s="30" t="s">
        <v>15</v>
      </c>
      <c r="B53" s="30" t="s">
        <v>14</v>
      </c>
      <c r="C53" s="30" t="s">
        <v>16</v>
      </c>
      <c r="D53" s="30" t="s">
        <v>40</v>
      </c>
      <c r="E53" s="30">
        <v>120</v>
      </c>
      <c r="F53" s="32" t="s">
        <v>373</v>
      </c>
      <c r="G53" s="22">
        <v>54.6</v>
      </c>
      <c r="H53" s="22">
        <v>54.6</v>
      </c>
      <c r="I53" s="22">
        <v>54.6</v>
      </c>
      <c r="J53" s="22"/>
      <c r="K53" s="22"/>
      <c r="L53" s="22"/>
      <c r="M53" s="22">
        <f t="shared" si="1"/>
        <v>54.6</v>
      </c>
      <c r="N53" s="22">
        <f t="shared" si="1"/>
        <v>54.6</v>
      </c>
      <c r="O53" s="22">
        <f t="shared" si="1"/>
        <v>54.6</v>
      </c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>
        <f t="shared" si="3"/>
        <v>54.6</v>
      </c>
      <c r="AA53" s="33">
        <f t="shared" si="4"/>
        <v>54.6</v>
      </c>
      <c r="AB53" s="33">
        <f t="shared" si="5"/>
        <v>54.6</v>
      </c>
      <c r="AC53" s="33"/>
    </row>
    <row r="54" spans="1:30" ht="31.5" x14ac:dyDescent="0.25">
      <c r="A54" s="30" t="s">
        <v>15</v>
      </c>
      <c r="B54" s="30" t="s">
        <v>14</v>
      </c>
      <c r="C54" s="30" t="s">
        <v>16</v>
      </c>
      <c r="D54" s="30" t="s">
        <v>40</v>
      </c>
      <c r="E54" s="30" t="s">
        <v>7</v>
      </c>
      <c r="F54" s="32" t="s">
        <v>385</v>
      </c>
      <c r="G54" s="22">
        <f>G55</f>
        <v>4645.4000000000005</v>
      </c>
      <c r="H54" s="22">
        <f t="shared" ref="H54:AC54" si="45">H55</f>
        <v>4745.4000000000005</v>
      </c>
      <c r="I54" s="22">
        <f t="shared" si="45"/>
        <v>4745.4000000000005</v>
      </c>
      <c r="J54" s="22">
        <f t="shared" si="45"/>
        <v>0</v>
      </c>
      <c r="K54" s="22">
        <f t="shared" si="45"/>
        <v>0</v>
      </c>
      <c r="L54" s="22">
        <f t="shared" si="45"/>
        <v>0</v>
      </c>
      <c r="M54" s="22">
        <f t="shared" si="1"/>
        <v>4645.4000000000005</v>
      </c>
      <c r="N54" s="22">
        <f t="shared" si="1"/>
        <v>4745.4000000000005</v>
      </c>
      <c r="O54" s="22">
        <f t="shared" si="1"/>
        <v>4745.4000000000005</v>
      </c>
      <c r="P54" s="33">
        <f t="shared" si="45"/>
        <v>0</v>
      </c>
      <c r="Q54" s="33">
        <f t="shared" si="45"/>
        <v>0</v>
      </c>
      <c r="R54" s="33">
        <f t="shared" si="45"/>
        <v>0</v>
      </c>
      <c r="S54" s="33">
        <f t="shared" si="45"/>
        <v>0</v>
      </c>
      <c r="T54" s="33">
        <f t="shared" si="45"/>
        <v>0</v>
      </c>
      <c r="U54" s="33">
        <f t="shared" si="45"/>
        <v>0</v>
      </c>
      <c r="V54" s="33">
        <f t="shared" si="45"/>
        <v>0</v>
      </c>
      <c r="W54" s="33">
        <f t="shared" si="45"/>
        <v>0</v>
      </c>
      <c r="X54" s="33">
        <f t="shared" si="45"/>
        <v>0</v>
      </c>
      <c r="Y54" s="33">
        <f t="shared" si="45"/>
        <v>0</v>
      </c>
      <c r="Z54" s="33">
        <f t="shared" si="3"/>
        <v>4645.4000000000005</v>
      </c>
      <c r="AA54" s="33">
        <f t="shared" si="4"/>
        <v>4745.4000000000005</v>
      </c>
      <c r="AB54" s="33">
        <f t="shared" si="5"/>
        <v>4745.4000000000005</v>
      </c>
      <c r="AC54" s="33">
        <f t="shared" si="45"/>
        <v>0</v>
      </c>
    </row>
    <row r="55" spans="1:30" ht="31.5" x14ac:dyDescent="0.25">
      <c r="A55" s="30" t="s">
        <v>15</v>
      </c>
      <c r="B55" s="30" t="s">
        <v>14</v>
      </c>
      <c r="C55" s="30" t="s">
        <v>16</v>
      </c>
      <c r="D55" s="30" t="s">
        <v>40</v>
      </c>
      <c r="E55" s="30">
        <v>240</v>
      </c>
      <c r="F55" s="32" t="s">
        <v>374</v>
      </c>
      <c r="G55" s="22">
        <v>4645.4000000000005</v>
      </c>
      <c r="H55" s="22">
        <v>4745.4000000000005</v>
      </c>
      <c r="I55" s="22">
        <v>4745.4000000000005</v>
      </c>
      <c r="J55" s="22"/>
      <c r="K55" s="22"/>
      <c r="L55" s="22"/>
      <c r="M55" s="22">
        <f t="shared" si="1"/>
        <v>4645.4000000000005</v>
      </c>
      <c r="N55" s="22">
        <f t="shared" si="1"/>
        <v>4745.4000000000005</v>
      </c>
      <c r="O55" s="22">
        <f t="shared" si="1"/>
        <v>4745.4000000000005</v>
      </c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>
        <f t="shared" si="3"/>
        <v>4645.4000000000005</v>
      </c>
      <c r="AA55" s="33">
        <f t="shared" si="4"/>
        <v>4745.4000000000005</v>
      </c>
      <c r="AB55" s="33">
        <f t="shared" si="5"/>
        <v>4745.4000000000005</v>
      </c>
      <c r="AC55" s="33"/>
    </row>
    <row r="56" spans="1:30" x14ac:dyDescent="0.25">
      <c r="A56" s="30" t="s">
        <v>15</v>
      </c>
      <c r="B56" s="30" t="s">
        <v>14</v>
      </c>
      <c r="C56" s="30" t="s">
        <v>16</v>
      </c>
      <c r="D56" s="30" t="s">
        <v>40</v>
      </c>
      <c r="E56" s="30" t="s">
        <v>8</v>
      </c>
      <c r="F56" s="32" t="s">
        <v>389</v>
      </c>
      <c r="G56" s="22">
        <f>G57</f>
        <v>5.7</v>
      </c>
      <c r="H56" s="22">
        <f t="shared" ref="H56:AC56" si="46">H57</f>
        <v>1.4</v>
      </c>
      <c r="I56" s="22">
        <f t="shared" si="46"/>
        <v>0</v>
      </c>
      <c r="J56" s="22">
        <f t="shared" si="46"/>
        <v>0</v>
      </c>
      <c r="K56" s="22">
        <f t="shared" si="46"/>
        <v>0</v>
      </c>
      <c r="L56" s="22">
        <f t="shared" si="46"/>
        <v>0</v>
      </c>
      <c r="M56" s="22">
        <f t="shared" si="1"/>
        <v>5.7</v>
      </c>
      <c r="N56" s="22">
        <f t="shared" si="1"/>
        <v>1.4</v>
      </c>
      <c r="O56" s="22">
        <f t="shared" si="1"/>
        <v>0</v>
      </c>
      <c r="P56" s="33">
        <f t="shared" si="46"/>
        <v>0</v>
      </c>
      <c r="Q56" s="33">
        <f t="shared" si="46"/>
        <v>0</v>
      </c>
      <c r="R56" s="33">
        <f t="shared" si="46"/>
        <v>0</v>
      </c>
      <c r="S56" s="33">
        <f t="shared" si="46"/>
        <v>0</v>
      </c>
      <c r="T56" s="33">
        <f t="shared" si="46"/>
        <v>0</v>
      </c>
      <c r="U56" s="33">
        <f t="shared" si="46"/>
        <v>0</v>
      </c>
      <c r="V56" s="33">
        <f t="shared" si="46"/>
        <v>0</v>
      </c>
      <c r="W56" s="33">
        <f t="shared" si="46"/>
        <v>0</v>
      </c>
      <c r="X56" s="33">
        <f t="shared" si="46"/>
        <v>0</v>
      </c>
      <c r="Y56" s="33">
        <f t="shared" si="46"/>
        <v>0</v>
      </c>
      <c r="Z56" s="33">
        <f t="shared" si="3"/>
        <v>5.7</v>
      </c>
      <c r="AA56" s="33">
        <f t="shared" si="4"/>
        <v>1.4</v>
      </c>
      <c r="AB56" s="33">
        <f t="shared" si="5"/>
        <v>0</v>
      </c>
      <c r="AC56" s="33">
        <f t="shared" si="46"/>
        <v>0</v>
      </c>
    </row>
    <row r="57" spans="1:30" x14ac:dyDescent="0.25">
      <c r="A57" s="30" t="s">
        <v>15</v>
      </c>
      <c r="B57" s="30" t="s">
        <v>14</v>
      </c>
      <c r="C57" s="30" t="s">
        <v>16</v>
      </c>
      <c r="D57" s="30" t="s">
        <v>40</v>
      </c>
      <c r="E57" s="30">
        <v>850</v>
      </c>
      <c r="F57" s="32" t="s">
        <v>383</v>
      </c>
      <c r="G57" s="22">
        <v>5.7</v>
      </c>
      <c r="H57" s="22">
        <v>1.4</v>
      </c>
      <c r="I57" s="22">
        <v>0</v>
      </c>
      <c r="J57" s="22"/>
      <c r="K57" s="22"/>
      <c r="L57" s="22"/>
      <c r="M57" s="22">
        <f t="shared" si="1"/>
        <v>5.7</v>
      </c>
      <c r="N57" s="22">
        <f t="shared" si="1"/>
        <v>1.4</v>
      </c>
      <c r="O57" s="22">
        <f t="shared" si="1"/>
        <v>0</v>
      </c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>
        <f t="shared" si="3"/>
        <v>5.7</v>
      </c>
      <c r="AA57" s="33">
        <f t="shared" si="4"/>
        <v>1.4</v>
      </c>
      <c r="AB57" s="33">
        <f t="shared" si="5"/>
        <v>0</v>
      </c>
      <c r="AC57" s="33"/>
    </row>
    <row r="58" spans="1:30" s="6" customFormat="1" x14ac:dyDescent="0.25">
      <c r="A58" s="35" t="s">
        <v>15</v>
      </c>
      <c r="B58" s="35" t="s">
        <v>17</v>
      </c>
      <c r="C58" s="35"/>
      <c r="D58" s="35"/>
      <c r="E58" s="35"/>
      <c r="F58" s="20" t="s">
        <v>54</v>
      </c>
      <c r="G58" s="21">
        <f t="shared" ref="G58:V63" si="47">G59</f>
        <v>200000</v>
      </c>
      <c r="H58" s="21">
        <f t="shared" si="47"/>
        <v>500000</v>
      </c>
      <c r="I58" s="21">
        <f t="shared" si="47"/>
        <v>910000</v>
      </c>
      <c r="J58" s="21">
        <f t="shared" si="47"/>
        <v>0</v>
      </c>
      <c r="K58" s="21">
        <f t="shared" si="47"/>
        <v>0</v>
      </c>
      <c r="L58" s="21">
        <f t="shared" si="47"/>
        <v>0</v>
      </c>
      <c r="M58" s="22">
        <f t="shared" si="1"/>
        <v>200000</v>
      </c>
      <c r="N58" s="22">
        <f t="shared" si="1"/>
        <v>500000</v>
      </c>
      <c r="O58" s="22">
        <f t="shared" si="1"/>
        <v>910000</v>
      </c>
      <c r="P58" s="23">
        <f t="shared" si="47"/>
        <v>0</v>
      </c>
      <c r="Q58" s="23">
        <f t="shared" si="47"/>
        <v>0</v>
      </c>
      <c r="R58" s="23">
        <f t="shared" si="47"/>
        <v>0</v>
      </c>
      <c r="S58" s="23">
        <f t="shared" si="47"/>
        <v>0</v>
      </c>
      <c r="T58" s="23">
        <f t="shared" si="47"/>
        <v>0</v>
      </c>
      <c r="U58" s="23">
        <f t="shared" si="47"/>
        <v>0</v>
      </c>
      <c r="V58" s="23">
        <f t="shared" si="47"/>
        <v>0</v>
      </c>
      <c r="W58" s="23">
        <f t="shared" ref="W58:AC63" si="48">W59</f>
        <v>0</v>
      </c>
      <c r="X58" s="23">
        <f t="shared" si="48"/>
        <v>0</v>
      </c>
      <c r="Y58" s="23">
        <f t="shared" si="48"/>
        <v>0</v>
      </c>
      <c r="Z58" s="23">
        <f t="shared" si="3"/>
        <v>200000</v>
      </c>
      <c r="AA58" s="23">
        <f t="shared" si="4"/>
        <v>500000</v>
      </c>
      <c r="AB58" s="23">
        <f t="shared" si="5"/>
        <v>910000</v>
      </c>
      <c r="AC58" s="23">
        <f t="shared" si="48"/>
        <v>0</v>
      </c>
    </row>
    <row r="59" spans="1:30" s="34" customFormat="1" x14ac:dyDescent="0.25">
      <c r="A59" s="36" t="s">
        <v>15</v>
      </c>
      <c r="B59" s="36" t="s">
        <v>17</v>
      </c>
      <c r="C59" s="36" t="s">
        <v>14</v>
      </c>
      <c r="D59" s="36"/>
      <c r="E59" s="36"/>
      <c r="F59" s="26" t="s">
        <v>55</v>
      </c>
      <c r="G59" s="27">
        <f t="shared" si="47"/>
        <v>200000</v>
      </c>
      <c r="H59" s="27">
        <f t="shared" si="47"/>
        <v>500000</v>
      </c>
      <c r="I59" s="27">
        <f t="shared" si="47"/>
        <v>910000</v>
      </c>
      <c r="J59" s="27">
        <f t="shared" si="47"/>
        <v>0</v>
      </c>
      <c r="K59" s="27">
        <f t="shared" si="47"/>
        <v>0</v>
      </c>
      <c r="L59" s="27">
        <f t="shared" si="47"/>
        <v>0</v>
      </c>
      <c r="M59" s="22">
        <f t="shared" si="1"/>
        <v>200000</v>
      </c>
      <c r="N59" s="22">
        <f t="shared" si="1"/>
        <v>500000</v>
      </c>
      <c r="O59" s="22">
        <f t="shared" si="1"/>
        <v>910000</v>
      </c>
      <c r="P59" s="28">
        <f t="shared" si="47"/>
        <v>0</v>
      </c>
      <c r="Q59" s="28">
        <f t="shared" si="47"/>
        <v>0</v>
      </c>
      <c r="R59" s="28">
        <f t="shared" si="47"/>
        <v>0</v>
      </c>
      <c r="S59" s="28">
        <f t="shared" si="47"/>
        <v>0</v>
      </c>
      <c r="T59" s="28">
        <f t="shared" si="47"/>
        <v>0</v>
      </c>
      <c r="U59" s="28">
        <f t="shared" si="47"/>
        <v>0</v>
      </c>
      <c r="V59" s="28">
        <f t="shared" si="47"/>
        <v>0</v>
      </c>
      <c r="W59" s="28">
        <f t="shared" si="48"/>
        <v>0</v>
      </c>
      <c r="X59" s="28">
        <f t="shared" si="48"/>
        <v>0</v>
      </c>
      <c r="Y59" s="28">
        <f t="shared" si="48"/>
        <v>0</v>
      </c>
      <c r="Z59" s="28">
        <f t="shared" si="3"/>
        <v>200000</v>
      </c>
      <c r="AA59" s="28">
        <f t="shared" si="4"/>
        <v>500000</v>
      </c>
      <c r="AB59" s="28">
        <f t="shared" si="5"/>
        <v>910000</v>
      </c>
      <c r="AC59" s="28">
        <f t="shared" si="48"/>
        <v>0</v>
      </c>
    </row>
    <row r="60" spans="1:30" ht="31.5" x14ac:dyDescent="0.25">
      <c r="A60" s="30" t="s">
        <v>15</v>
      </c>
      <c r="B60" s="30" t="s">
        <v>17</v>
      </c>
      <c r="C60" s="30" t="s">
        <v>14</v>
      </c>
      <c r="D60" s="30" t="s">
        <v>41</v>
      </c>
      <c r="E60" s="30"/>
      <c r="F60" s="32" t="s">
        <v>56</v>
      </c>
      <c r="G60" s="22">
        <f t="shared" si="47"/>
        <v>200000</v>
      </c>
      <c r="H60" s="22">
        <f t="shared" si="47"/>
        <v>500000</v>
      </c>
      <c r="I60" s="22">
        <f t="shared" si="47"/>
        <v>910000</v>
      </c>
      <c r="J60" s="22">
        <f t="shared" si="47"/>
        <v>0</v>
      </c>
      <c r="K60" s="22">
        <f t="shared" si="47"/>
        <v>0</v>
      </c>
      <c r="L60" s="22">
        <f t="shared" si="47"/>
        <v>0</v>
      </c>
      <c r="M60" s="22">
        <f t="shared" si="1"/>
        <v>200000</v>
      </c>
      <c r="N60" s="22">
        <f t="shared" si="1"/>
        <v>500000</v>
      </c>
      <c r="O60" s="22">
        <f t="shared" si="1"/>
        <v>910000</v>
      </c>
      <c r="P60" s="33">
        <f t="shared" si="47"/>
        <v>0</v>
      </c>
      <c r="Q60" s="33">
        <f t="shared" si="47"/>
        <v>0</v>
      </c>
      <c r="R60" s="33">
        <f t="shared" si="47"/>
        <v>0</v>
      </c>
      <c r="S60" s="33">
        <f t="shared" si="47"/>
        <v>0</v>
      </c>
      <c r="T60" s="33">
        <f t="shared" si="47"/>
        <v>0</v>
      </c>
      <c r="U60" s="33">
        <f t="shared" si="47"/>
        <v>0</v>
      </c>
      <c r="V60" s="33">
        <f t="shared" si="47"/>
        <v>0</v>
      </c>
      <c r="W60" s="33">
        <f t="shared" si="48"/>
        <v>0</v>
      </c>
      <c r="X60" s="33">
        <f t="shared" si="48"/>
        <v>0</v>
      </c>
      <c r="Y60" s="33">
        <f t="shared" si="48"/>
        <v>0</v>
      </c>
      <c r="Z60" s="33">
        <f t="shared" si="3"/>
        <v>200000</v>
      </c>
      <c r="AA60" s="33">
        <f t="shared" si="4"/>
        <v>500000</v>
      </c>
      <c r="AB60" s="33">
        <f t="shared" si="5"/>
        <v>910000</v>
      </c>
      <c r="AC60" s="33">
        <f t="shared" si="48"/>
        <v>0</v>
      </c>
      <c r="AD60" s="18"/>
    </row>
    <row r="61" spans="1:30" ht="47.25" x14ac:dyDescent="0.25">
      <c r="A61" s="30" t="s">
        <v>15</v>
      </c>
      <c r="B61" s="30" t="s">
        <v>17</v>
      </c>
      <c r="C61" s="30" t="s">
        <v>14</v>
      </c>
      <c r="D61" s="30" t="s">
        <v>42</v>
      </c>
      <c r="E61" s="30"/>
      <c r="F61" s="32" t="s">
        <v>57</v>
      </c>
      <c r="G61" s="22">
        <f t="shared" si="47"/>
        <v>200000</v>
      </c>
      <c r="H61" s="22">
        <f t="shared" si="47"/>
        <v>500000</v>
      </c>
      <c r="I61" s="22">
        <f t="shared" si="47"/>
        <v>910000</v>
      </c>
      <c r="J61" s="22">
        <f t="shared" si="47"/>
        <v>0</v>
      </c>
      <c r="K61" s="22">
        <f t="shared" si="47"/>
        <v>0</v>
      </c>
      <c r="L61" s="22">
        <f t="shared" si="47"/>
        <v>0</v>
      </c>
      <c r="M61" s="22">
        <f t="shared" si="1"/>
        <v>200000</v>
      </c>
      <c r="N61" s="22">
        <f t="shared" si="1"/>
        <v>500000</v>
      </c>
      <c r="O61" s="22">
        <f t="shared" si="1"/>
        <v>910000</v>
      </c>
      <c r="P61" s="33">
        <f t="shared" si="47"/>
        <v>0</v>
      </c>
      <c r="Q61" s="33">
        <f t="shared" si="47"/>
        <v>0</v>
      </c>
      <c r="R61" s="33">
        <f t="shared" si="47"/>
        <v>0</v>
      </c>
      <c r="S61" s="33">
        <f t="shared" si="47"/>
        <v>0</v>
      </c>
      <c r="T61" s="33">
        <f t="shared" si="47"/>
        <v>0</v>
      </c>
      <c r="U61" s="33">
        <f t="shared" si="47"/>
        <v>0</v>
      </c>
      <c r="V61" s="33">
        <f t="shared" si="47"/>
        <v>0</v>
      </c>
      <c r="W61" s="33">
        <f t="shared" si="48"/>
        <v>0</v>
      </c>
      <c r="X61" s="33">
        <f t="shared" si="48"/>
        <v>0</v>
      </c>
      <c r="Y61" s="33">
        <f t="shared" si="48"/>
        <v>0</v>
      </c>
      <c r="Z61" s="33">
        <f t="shared" si="3"/>
        <v>200000</v>
      </c>
      <c r="AA61" s="33">
        <f t="shared" si="4"/>
        <v>500000</v>
      </c>
      <c r="AB61" s="33">
        <f t="shared" si="5"/>
        <v>910000</v>
      </c>
      <c r="AC61" s="33">
        <f t="shared" si="48"/>
        <v>0</v>
      </c>
      <c r="AD61" s="18"/>
    </row>
    <row r="62" spans="1:30" ht="31.5" x14ac:dyDescent="0.25">
      <c r="A62" s="30" t="s">
        <v>15</v>
      </c>
      <c r="B62" s="30" t="s">
        <v>17</v>
      </c>
      <c r="C62" s="30" t="s">
        <v>14</v>
      </c>
      <c r="D62" s="30" t="s">
        <v>43</v>
      </c>
      <c r="E62" s="30"/>
      <c r="F62" s="32" t="s">
        <v>929</v>
      </c>
      <c r="G62" s="22">
        <f t="shared" si="47"/>
        <v>200000</v>
      </c>
      <c r="H62" s="22">
        <f t="shared" si="47"/>
        <v>500000</v>
      </c>
      <c r="I62" s="22">
        <f t="shared" si="47"/>
        <v>910000</v>
      </c>
      <c r="J62" s="22">
        <f t="shared" si="47"/>
        <v>0</v>
      </c>
      <c r="K62" s="22">
        <f t="shared" si="47"/>
        <v>0</v>
      </c>
      <c r="L62" s="22">
        <f t="shared" si="47"/>
        <v>0</v>
      </c>
      <c r="M62" s="22">
        <f t="shared" si="1"/>
        <v>200000</v>
      </c>
      <c r="N62" s="22">
        <f t="shared" si="1"/>
        <v>500000</v>
      </c>
      <c r="O62" s="22">
        <f t="shared" si="1"/>
        <v>910000</v>
      </c>
      <c r="P62" s="33">
        <f t="shared" si="47"/>
        <v>0</v>
      </c>
      <c r="Q62" s="33">
        <f t="shared" si="47"/>
        <v>0</v>
      </c>
      <c r="R62" s="33">
        <f t="shared" si="47"/>
        <v>0</v>
      </c>
      <c r="S62" s="33">
        <f t="shared" si="47"/>
        <v>0</v>
      </c>
      <c r="T62" s="33">
        <f t="shared" si="47"/>
        <v>0</v>
      </c>
      <c r="U62" s="33">
        <f t="shared" si="47"/>
        <v>0</v>
      </c>
      <c r="V62" s="33">
        <f t="shared" si="47"/>
        <v>0</v>
      </c>
      <c r="W62" s="33">
        <f t="shared" si="48"/>
        <v>0</v>
      </c>
      <c r="X62" s="33">
        <f t="shared" si="48"/>
        <v>0</v>
      </c>
      <c r="Y62" s="33">
        <f t="shared" si="48"/>
        <v>0</v>
      </c>
      <c r="Z62" s="33">
        <f t="shared" si="3"/>
        <v>200000</v>
      </c>
      <c r="AA62" s="33">
        <f t="shared" si="4"/>
        <v>500000</v>
      </c>
      <c r="AB62" s="33">
        <f t="shared" si="5"/>
        <v>910000</v>
      </c>
      <c r="AC62" s="33">
        <f t="shared" si="48"/>
        <v>0</v>
      </c>
    </row>
    <row r="63" spans="1:30" ht="47.25" x14ac:dyDescent="0.25">
      <c r="A63" s="30" t="s">
        <v>15</v>
      </c>
      <c r="B63" s="30" t="s">
        <v>17</v>
      </c>
      <c r="C63" s="30" t="s">
        <v>14</v>
      </c>
      <c r="D63" s="30" t="s">
        <v>43</v>
      </c>
      <c r="E63" s="30" t="s">
        <v>26</v>
      </c>
      <c r="F63" s="32" t="s">
        <v>387</v>
      </c>
      <c r="G63" s="22">
        <f t="shared" si="47"/>
        <v>200000</v>
      </c>
      <c r="H63" s="22">
        <f t="shared" si="47"/>
        <v>500000</v>
      </c>
      <c r="I63" s="22">
        <f t="shared" si="47"/>
        <v>910000</v>
      </c>
      <c r="J63" s="22">
        <f t="shared" si="47"/>
        <v>0</v>
      </c>
      <c r="K63" s="22">
        <f t="shared" si="47"/>
        <v>0</v>
      </c>
      <c r="L63" s="22">
        <f t="shared" si="47"/>
        <v>0</v>
      </c>
      <c r="M63" s="22">
        <f t="shared" si="1"/>
        <v>200000</v>
      </c>
      <c r="N63" s="22">
        <f t="shared" si="1"/>
        <v>500000</v>
      </c>
      <c r="O63" s="22">
        <f t="shared" si="1"/>
        <v>910000</v>
      </c>
      <c r="P63" s="33">
        <f t="shared" si="47"/>
        <v>0</v>
      </c>
      <c r="Q63" s="33">
        <f t="shared" si="47"/>
        <v>0</v>
      </c>
      <c r="R63" s="33">
        <f t="shared" si="47"/>
        <v>0</v>
      </c>
      <c r="S63" s="33">
        <f t="shared" si="47"/>
        <v>0</v>
      </c>
      <c r="T63" s="33">
        <f t="shared" si="47"/>
        <v>0</v>
      </c>
      <c r="U63" s="33">
        <f t="shared" si="47"/>
        <v>0</v>
      </c>
      <c r="V63" s="33">
        <f t="shared" si="47"/>
        <v>0</v>
      </c>
      <c r="W63" s="33">
        <f t="shared" si="48"/>
        <v>0</v>
      </c>
      <c r="X63" s="33">
        <f t="shared" si="48"/>
        <v>0</v>
      </c>
      <c r="Y63" s="33">
        <f t="shared" si="48"/>
        <v>0</v>
      </c>
      <c r="Z63" s="33">
        <f t="shared" si="3"/>
        <v>200000</v>
      </c>
      <c r="AA63" s="33">
        <f t="shared" si="4"/>
        <v>500000</v>
      </c>
      <c r="AB63" s="33">
        <f t="shared" si="5"/>
        <v>910000</v>
      </c>
      <c r="AC63" s="33">
        <f t="shared" si="48"/>
        <v>0</v>
      </c>
    </row>
    <row r="64" spans="1:30" x14ac:dyDescent="0.25">
      <c r="A64" s="30" t="s">
        <v>15</v>
      </c>
      <c r="B64" s="30" t="s">
        <v>17</v>
      </c>
      <c r="C64" s="30" t="s">
        <v>14</v>
      </c>
      <c r="D64" s="30" t="s">
        <v>43</v>
      </c>
      <c r="E64" s="30">
        <v>410</v>
      </c>
      <c r="F64" s="32" t="s">
        <v>378</v>
      </c>
      <c r="G64" s="22">
        <v>200000</v>
      </c>
      <c r="H64" s="22">
        <v>500000</v>
      </c>
      <c r="I64" s="22">
        <v>910000</v>
      </c>
      <c r="J64" s="22"/>
      <c r="K64" s="22"/>
      <c r="L64" s="22"/>
      <c r="M64" s="22">
        <f t="shared" si="1"/>
        <v>200000</v>
      </c>
      <c r="N64" s="22">
        <f t="shared" si="1"/>
        <v>500000</v>
      </c>
      <c r="O64" s="22">
        <f t="shared" si="1"/>
        <v>910000</v>
      </c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>
        <f t="shared" si="3"/>
        <v>200000</v>
      </c>
      <c r="AA64" s="33">
        <f t="shared" si="4"/>
        <v>500000</v>
      </c>
      <c r="AB64" s="33">
        <f t="shared" si="5"/>
        <v>910000</v>
      </c>
      <c r="AC64" s="33"/>
    </row>
    <row r="65" spans="1:30" s="6" customFormat="1" ht="31.5" x14ac:dyDescent="0.25">
      <c r="A65" s="35" t="s">
        <v>58</v>
      </c>
      <c r="B65" s="35"/>
      <c r="C65" s="35"/>
      <c r="D65" s="35"/>
      <c r="E65" s="35"/>
      <c r="F65" s="20" t="s">
        <v>71</v>
      </c>
      <c r="G65" s="21">
        <f>G66</f>
        <v>465744.45</v>
      </c>
      <c r="H65" s="21">
        <f t="shared" ref="H65:AC65" si="49">H66</f>
        <v>492663.1</v>
      </c>
      <c r="I65" s="21">
        <f t="shared" si="49"/>
        <v>492685.1</v>
      </c>
      <c r="J65" s="21">
        <f t="shared" si="49"/>
        <v>-362.7</v>
      </c>
      <c r="K65" s="21">
        <f t="shared" si="49"/>
        <v>497.6</v>
      </c>
      <c r="L65" s="21">
        <f t="shared" si="49"/>
        <v>497.6</v>
      </c>
      <c r="M65" s="22">
        <f t="shared" si="1"/>
        <v>465381.75</v>
      </c>
      <c r="N65" s="22">
        <f t="shared" si="1"/>
        <v>493160.69999999995</v>
      </c>
      <c r="O65" s="22">
        <f t="shared" si="1"/>
        <v>493182.69999999995</v>
      </c>
      <c r="P65" s="23">
        <f t="shared" si="49"/>
        <v>0</v>
      </c>
      <c r="Q65" s="23">
        <f t="shared" si="49"/>
        <v>0</v>
      </c>
      <c r="R65" s="23">
        <f t="shared" si="49"/>
        <v>0</v>
      </c>
      <c r="S65" s="23">
        <f t="shared" si="49"/>
        <v>0</v>
      </c>
      <c r="T65" s="23">
        <f t="shared" si="49"/>
        <v>-3786.5</v>
      </c>
      <c r="U65" s="23">
        <f t="shared" si="49"/>
        <v>0</v>
      </c>
      <c r="V65" s="23">
        <f t="shared" si="49"/>
        <v>0</v>
      </c>
      <c r="W65" s="23">
        <f t="shared" si="49"/>
        <v>0</v>
      </c>
      <c r="X65" s="23">
        <f t="shared" si="49"/>
        <v>0</v>
      </c>
      <c r="Y65" s="23">
        <f t="shared" si="49"/>
        <v>0</v>
      </c>
      <c r="Z65" s="23">
        <f t="shared" si="3"/>
        <v>465381.75</v>
      </c>
      <c r="AA65" s="23">
        <f t="shared" si="4"/>
        <v>489374.19999999995</v>
      </c>
      <c r="AB65" s="23">
        <f t="shared" si="5"/>
        <v>493182.69999999995</v>
      </c>
      <c r="AC65" s="23">
        <f t="shared" si="49"/>
        <v>0</v>
      </c>
    </row>
    <row r="66" spans="1:30" s="6" customFormat="1" x14ac:dyDescent="0.25">
      <c r="A66" s="35" t="s">
        <v>58</v>
      </c>
      <c r="B66" s="35" t="s">
        <v>14</v>
      </c>
      <c r="C66" s="35"/>
      <c r="D66" s="35"/>
      <c r="E66" s="35"/>
      <c r="F66" s="20" t="s">
        <v>19</v>
      </c>
      <c r="G66" s="21">
        <f>G67+G80+G86</f>
        <v>465744.45</v>
      </c>
      <c r="H66" s="21">
        <f t="shared" ref="H66:L66" si="50">H67+H80+H86</f>
        <v>492663.1</v>
      </c>
      <c r="I66" s="21">
        <f t="shared" si="50"/>
        <v>492685.1</v>
      </c>
      <c r="J66" s="21">
        <f t="shared" si="50"/>
        <v>-362.7</v>
      </c>
      <c r="K66" s="21">
        <f t="shared" si="50"/>
        <v>497.6</v>
      </c>
      <c r="L66" s="21">
        <f t="shared" si="50"/>
        <v>497.6</v>
      </c>
      <c r="M66" s="22">
        <f t="shared" si="1"/>
        <v>465381.75</v>
      </c>
      <c r="N66" s="22">
        <f t="shared" si="1"/>
        <v>493160.69999999995</v>
      </c>
      <c r="O66" s="22">
        <f t="shared" si="1"/>
        <v>493182.69999999995</v>
      </c>
      <c r="P66" s="23">
        <f t="shared" ref="P66:Y66" si="51">P67+P80+P86</f>
        <v>0</v>
      </c>
      <c r="Q66" s="23">
        <f t="shared" si="51"/>
        <v>0</v>
      </c>
      <c r="R66" s="23">
        <f t="shared" si="51"/>
        <v>0</v>
      </c>
      <c r="S66" s="23">
        <f t="shared" si="51"/>
        <v>0</v>
      </c>
      <c r="T66" s="23">
        <f t="shared" si="51"/>
        <v>-3786.5</v>
      </c>
      <c r="U66" s="23">
        <f t="shared" si="51"/>
        <v>0</v>
      </c>
      <c r="V66" s="23">
        <f t="shared" si="51"/>
        <v>0</v>
      </c>
      <c r="W66" s="23">
        <f t="shared" si="51"/>
        <v>0</v>
      </c>
      <c r="X66" s="23">
        <f t="shared" si="51"/>
        <v>0</v>
      </c>
      <c r="Y66" s="23">
        <f t="shared" si="51"/>
        <v>0</v>
      </c>
      <c r="Z66" s="23">
        <f t="shared" si="3"/>
        <v>465381.75</v>
      </c>
      <c r="AA66" s="23">
        <f t="shared" si="4"/>
        <v>489374.19999999995</v>
      </c>
      <c r="AB66" s="23">
        <f t="shared" si="5"/>
        <v>493182.69999999995</v>
      </c>
      <c r="AC66" s="23">
        <f t="shared" ref="AC66" si="52">AC67+AC80+AC86</f>
        <v>0</v>
      </c>
    </row>
    <row r="67" spans="1:30" s="34" customFormat="1" ht="47.25" x14ac:dyDescent="0.25">
      <c r="A67" s="36" t="s">
        <v>58</v>
      </c>
      <c r="B67" s="36" t="s">
        <v>14</v>
      </c>
      <c r="C67" s="36" t="s">
        <v>59</v>
      </c>
      <c r="D67" s="36"/>
      <c r="E67" s="36"/>
      <c r="F67" s="26" t="s">
        <v>72</v>
      </c>
      <c r="G67" s="27">
        <f>G68</f>
        <v>95881.5</v>
      </c>
      <c r="H67" s="27">
        <f t="shared" ref="H67:AC68" si="53">H68</f>
        <v>96004</v>
      </c>
      <c r="I67" s="27">
        <f t="shared" si="53"/>
        <v>95974.5</v>
      </c>
      <c r="J67" s="27">
        <f t="shared" si="53"/>
        <v>0</v>
      </c>
      <c r="K67" s="27">
        <f t="shared" si="53"/>
        <v>0</v>
      </c>
      <c r="L67" s="27">
        <f t="shared" si="53"/>
        <v>0</v>
      </c>
      <c r="M67" s="22">
        <f t="shared" si="1"/>
        <v>95881.5</v>
      </c>
      <c r="N67" s="22">
        <f t="shared" si="1"/>
        <v>96004</v>
      </c>
      <c r="O67" s="22">
        <f t="shared" si="1"/>
        <v>95974.5</v>
      </c>
      <c r="P67" s="28">
        <f t="shared" si="53"/>
        <v>0</v>
      </c>
      <c r="Q67" s="28">
        <f t="shared" si="53"/>
        <v>0</v>
      </c>
      <c r="R67" s="28">
        <f t="shared" si="53"/>
        <v>0</v>
      </c>
      <c r="S67" s="28">
        <f t="shared" si="53"/>
        <v>0</v>
      </c>
      <c r="T67" s="28">
        <f t="shared" si="53"/>
        <v>0</v>
      </c>
      <c r="U67" s="28">
        <f t="shared" si="53"/>
        <v>0</v>
      </c>
      <c r="V67" s="28">
        <f t="shared" si="53"/>
        <v>0</v>
      </c>
      <c r="W67" s="28">
        <f t="shared" si="53"/>
        <v>0</v>
      </c>
      <c r="X67" s="28">
        <f t="shared" si="53"/>
        <v>0</v>
      </c>
      <c r="Y67" s="28">
        <f t="shared" si="53"/>
        <v>0</v>
      </c>
      <c r="Z67" s="28">
        <f t="shared" si="3"/>
        <v>95881.5</v>
      </c>
      <c r="AA67" s="28">
        <f t="shared" si="4"/>
        <v>96004</v>
      </c>
      <c r="AB67" s="28">
        <f t="shared" si="5"/>
        <v>95974.5</v>
      </c>
      <c r="AC67" s="28">
        <f t="shared" si="53"/>
        <v>0</v>
      </c>
    </row>
    <row r="68" spans="1:30" ht="31.5" x14ac:dyDescent="0.25">
      <c r="A68" s="30" t="s">
        <v>58</v>
      </c>
      <c r="B68" s="30" t="s">
        <v>14</v>
      </c>
      <c r="C68" s="30" t="s">
        <v>59</v>
      </c>
      <c r="D68" s="30" t="s">
        <v>37</v>
      </c>
      <c r="E68" s="30"/>
      <c r="F68" s="32" t="s">
        <v>50</v>
      </c>
      <c r="G68" s="22">
        <f>G69</f>
        <v>95881.5</v>
      </c>
      <c r="H68" s="22">
        <f t="shared" si="53"/>
        <v>96004</v>
      </c>
      <c r="I68" s="22">
        <f t="shared" si="53"/>
        <v>95974.5</v>
      </c>
      <c r="J68" s="22">
        <f t="shared" si="53"/>
        <v>0</v>
      </c>
      <c r="K68" s="22">
        <f t="shared" si="53"/>
        <v>0</v>
      </c>
      <c r="L68" s="22">
        <f t="shared" si="53"/>
        <v>0</v>
      </c>
      <c r="M68" s="22">
        <f t="shared" si="1"/>
        <v>95881.5</v>
      </c>
      <c r="N68" s="22">
        <f t="shared" si="1"/>
        <v>96004</v>
      </c>
      <c r="O68" s="22">
        <f t="shared" si="1"/>
        <v>95974.5</v>
      </c>
      <c r="P68" s="33">
        <f t="shared" si="53"/>
        <v>0</v>
      </c>
      <c r="Q68" s="33">
        <f t="shared" si="53"/>
        <v>0</v>
      </c>
      <c r="R68" s="33">
        <f t="shared" si="53"/>
        <v>0</v>
      </c>
      <c r="S68" s="33">
        <f t="shared" si="53"/>
        <v>0</v>
      </c>
      <c r="T68" s="33">
        <f t="shared" si="53"/>
        <v>0</v>
      </c>
      <c r="U68" s="33">
        <f t="shared" si="53"/>
        <v>0</v>
      </c>
      <c r="V68" s="33">
        <f t="shared" si="53"/>
        <v>0</v>
      </c>
      <c r="W68" s="33">
        <f t="shared" si="53"/>
        <v>0</v>
      </c>
      <c r="X68" s="33">
        <f t="shared" si="53"/>
        <v>0</v>
      </c>
      <c r="Y68" s="33">
        <f t="shared" si="53"/>
        <v>0</v>
      </c>
      <c r="Z68" s="33">
        <f t="shared" si="3"/>
        <v>95881.5</v>
      </c>
      <c r="AA68" s="33">
        <f t="shared" si="4"/>
        <v>96004</v>
      </c>
      <c r="AB68" s="33">
        <f t="shared" si="5"/>
        <v>95974.5</v>
      </c>
      <c r="AC68" s="33">
        <f t="shared" si="53"/>
        <v>0</v>
      </c>
      <c r="AD68" s="18"/>
    </row>
    <row r="69" spans="1:30" ht="31.5" x14ac:dyDescent="0.25">
      <c r="A69" s="30" t="s">
        <v>58</v>
      </c>
      <c r="B69" s="30" t="s">
        <v>14</v>
      </c>
      <c r="C69" s="30" t="s">
        <v>59</v>
      </c>
      <c r="D69" s="30" t="s">
        <v>38</v>
      </c>
      <c r="E69" s="30"/>
      <c r="F69" s="32" t="s">
        <v>51</v>
      </c>
      <c r="G69" s="22">
        <f>G70+G73</f>
        <v>95881.5</v>
      </c>
      <c r="H69" s="22">
        <f t="shared" ref="H69:L69" si="54">H70+H73</f>
        <v>96004</v>
      </c>
      <c r="I69" s="22">
        <f t="shared" si="54"/>
        <v>95974.5</v>
      </c>
      <c r="J69" s="22">
        <f t="shared" si="54"/>
        <v>0</v>
      </c>
      <c r="K69" s="22">
        <f t="shared" si="54"/>
        <v>0</v>
      </c>
      <c r="L69" s="22">
        <f t="shared" si="54"/>
        <v>0</v>
      </c>
      <c r="M69" s="22">
        <f t="shared" si="1"/>
        <v>95881.5</v>
      </c>
      <c r="N69" s="22">
        <f t="shared" si="1"/>
        <v>96004</v>
      </c>
      <c r="O69" s="22">
        <f t="shared" si="1"/>
        <v>95974.5</v>
      </c>
      <c r="P69" s="33">
        <f t="shared" ref="P69:Y69" si="55">P70+P73</f>
        <v>0</v>
      </c>
      <c r="Q69" s="33">
        <f t="shared" si="55"/>
        <v>0</v>
      </c>
      <c r="R69" s="33">
        <f t="shared" si="55"/>
        <v>0</v>
      </c>
      <c r="S69" s="33">
        <f t="shared" si="55"/>
        <v>0</v>
      </c>
      <c r="T69" s="33">
        <f t="shared" si="55"/>
        <v>0</v>
      </c>
      <c r="U69" s="33">
        <f t="shared" si="55"/>
        <v>0</v>
      </c>
      <c r="V69" s="33">
        <f t="shared" si="55"/>
        <v>0</v>
      </c>
      <c r="W69" s="33">
        <f t="shared" si="55"/>
        <v>0</v>
      </c>
      <c r="X69" s="33">
        <f t="shared" si="55"/>
        <v>0</v>
      </c>
      <c r="Y69" s="33">
        <f t="shared" si="55"/>
        <v>0</v>
      </c>
      <c r="Z69" s="33">
        <f t="shared" si="3"/>
        <v>95881.5</v>
      </c>
      <c r="AA69" s="33">
        <f t="shared" si="4"/>
        <v>96004</v>
      </c>
      <c r="AB69" s="33">
        <f t="shared" si="5"/>
        <v>95974.5</v>
      </c>
      <c r="AC69" s="33">
        <f t="shared" ref="AC69" si="56">AC70+AC73</f>
        <v>0</v>
      </c>
      <c r="AD69" s="18"/>
    </row>
    <row r="70" spans="1:30" ht="47.25" x14ac:dyDescent="0.25">
      <c r="A70" s="30" t="s">
        <v>58</v>
      </c>
      <c r="B70" s="30" t="s">
        <v>14</v>
      </c>
      <c r="C70" s="30" t="s">
        <v>59</v>
      </c>
      <c r="D70" s="30" t="s">
        <v>39</v>
      </c>
      <c r="E70" s="30"/>
      <c r="F70" s="32" t="s">
        <v>52</v>
      </c>
      <c r="G70" s="22">
        <f>G71</f>
        <v>88093.2</v>
      </c>
      <c r="H70" s="22">
        <f t="shared" ref="H70:AC71" si="57">H71</f>
        <v>88093.2</v>
      </c>
      <c r="I70" s="22">
        <f t="shared" si="57"/>
        <v>88093.2</v>
      </c>
      <c r="J70" s="22">
        <f t="shared" si="57"/>
        <v>0</v>
      </c>
      <c r="K70" s="22">
        <f t="shared" si="57"/>
        <v>0</v>
      </c>
      <c r="L70" s="22">
        <f t="shared" si="57"/>
        <v>0</v>
      </c>
      <c r="M70" s="22">
        <f t="shared" si="1"/>
        <v>88093.2</v>
      </c>
      <c r="N70" s="22">
        <f t="shared" si="1"/>
        <v>88093.2</v>
      </c>
      <c r="O70" s="22">
        <f t="shared" si="1"/>
        <v>88093.2</v>
      </c>
      <c r="P70" s="33">
        <f t="shared" si="57"/>
        <v>0</v>
      </c>
      <c r="Q70" s="33">
        <f t="shared" si="57"/>
        <v>0</v>
      </c>
      <c r="R70" s="33">
        <f t="shared" si="57"/>
        <v>0</v>
      </c>
      <c r="S70" s="33">
        <f t="shared" si="57"/>
        <v>0</v>
      </c>
      <c r="T70" s="33">
        <f t="shared" si="57"/>
        <v>0</v>
      </c>
      <c r="U70" s="33">
        <f t="shared" si="57"/>
        <v>0</v>
      </c>
      <c r="V70" s="33">
        <f t="shared" si="57"/>
        <v>0</v>
      </c>
      <c r="W70" s="33">
        <f t="shared" si="57"/>
        <v>0</v>
      </c>
      <c r="X70" s="33">
        <f t="shared" si="57"/>
        <v>0</v>
      </c>
      <c r="Y70" s="33">
        <f t="shared" si="57"/>
        <v>0</v>
      </c>
      <c r="Z70" s="33">
        <f t="shared" si="3"/>
        <v>88093.2</v>
      </c>
      <c r="AA70" s="33">
        <f t="shared" si="4"/>
        <v>88093.2</v>
      </c>
      <c r="AB70" s="33">
        <f t="shared" si="5"/>
        <v>88093.2</v>
      </c>
      <c r="AC70" s="33">
        <f t="shared" si="57"/>
        <v>0</v>
      </c>
    </row>
    <row r="71" spans="1:30" ht="78.75" x14ac:dyDescent="0.25">
      <c r="A71" s="30" t="s">
        <v>58</v>
      </c>
      <c r="B71" s="30" t="s">
        <v>14</v>
      </c>
      <c r="C71" s="30" t="s">
        <v>59</v>
      </c>
      <c r="D71" s="30" t="s">
        <v>39</v>
      </c>
      <c r="E71" s="30" t="s">
        <v>25</v>
      </c>
      <c r="F71" s="32" t="s">
        <v>384</v>
      </c>
      <c r="G71" s="22">
        <f>G72</f>
        <v>88093.2</v>
      </c>
      <c r="H71" s="22">
        <f t="shared" si="57"/>
        <v>88093.2</v>
      </c>
      <c r="I71" s="22">
        <f t="shared" si="57"/>
        <v>88093.2</v>
      </c>
      <c r="J71" s="22">
        <f t="shared" si="57"/>
        <v>0</v>
      </c>
      <c r="K71" s="22">
        <f t="shared" si="57"/>
        <v>0</v>
      </c>
      <c r="L71" s="22">
        <f t="shared" si="57"/>
        <v>0</v>
      </c>
      <c r="M71" s="22">
        <f t="shared" si="1"/>
        <v>88093.2</v>
      </c>
      <c r="N71" s="22">
        <f t="shared" si="1"/>
        <v>88093.2</v>
      </c>
      <c r="O71" s="22">
        <f t="shared" si="1"/>
        <v>88093.2</v>
      </c>
      <c r="P71" s="33">
        <f t="shared" si="57"/>
        <v>0</v>
      </c>
      <c r="Q71" s="33">
        <f t="shared" si="57"/>
        <v>0</v>
      </c>
      <c r="R71" s="33">
        <f t="shared" si="57"/>
        <v>0</v>
      </c>
      <c r="S71" s="33">
        <f t="shared" si="57"/>
        <v>0</v>
      </c>
      <c r="T71" s="33">
        <f t="shared" si="57"/>
        <v>0</v>
      </c>
      <c r="U71" s="33">
        <f t="shared" si="57"/>
        <v>0</v>
      </c>
      <c r="V71" s="33">
        <f t="shared" si="57"/>
        <v>0</v>
      </c>
      <c r="W71" s="33">
        <f t="shared" si="57"/>
        <v>0</v>
      </c>
      <c r="X71" s="33">
        <f t="shared" si="57"/>
        <v>0</v>
      </c>
      <c r="Y71" s="33">
        <f t="shared" si="57"/>
        <v>0</v>
      </c>
      <c r="Z71" s="33">
        <f t="shared" si="3"/>
        <v>88093.2</v>
      </c>
      <c r="AA71" s="33">
        <f t="shared" si="4"/>
        <v>88093.2</v>
      </c>
      <c r="AB71" s="33">
        <f t="shared" si="5"/>
        <v>88093.2</v>
      </c>
      <c r="AC71" s="33">
        <f t="shared" si="57"/>
        <v>0</v>
      </c>
    </row>
    <row r="72" spans="1:30" ht="31.5" x14ac:dyDescent="0.25">
      <c r="A72" s="30" t="s">
        <v>58</v>
      </c>
      <c r="B72" s="30" t="s">
        <v>14</v>
      </c>
      <c r="C72" s="30" t="s">
        <v>59</v>
      </c>
      <c r="D72" s="30" t="s">
        <v>39</v>
      </c>
      <c r="E72" s="30">
        <v>120</v>
      </c>
      <c r="F72" s="32" t="s">
        <v>373</v>
      </c>
      <c r="G72" s="22">
        <v>88093.2</v>
      </c>
      <c r="H72" s="22">
        <v>88093.2</v>
      </c>
      <c r="I72" s="22">
        <v>88093.2</v>
      </c>
      <c r="J72" s="22"/>
      <c r="K72" s="22"/>
      <c r="L72" s="22"/>
      <c r="M72" s="22">
        <f t="shared" si="1"/>
        <v>88093.2</v>
      </c>
      <c r="N72" s="22">
        <f t="shared" si="1"/>
        <v>88093.2</v>
      </c>
      <c r="O72" s="22">
        <f t="shared" si="1"/>
        <v>88093.2</v>
      </c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>
        <f t="shared" si="3"/>
        <v>88093.2</v>
      </c>
      <c r="AA72" s="33">
        <f t="shared" si="4"/>
        <v>88093.2</v>
      </c>
      <c r="AB72" s="33">
        <f t="shared" si="5"/>
        <v>88093.2</v>
      </c>
      <c r="AC72" s="33"/>
    </row>
    <row r="73" spans="1:30" ht="47.25" x14ac:dyDescent="0.25">
      <c r="A73" s="30" t="s">
        <v>58</v>
      </c>
      <c r="B73" s="30" t="s">
        <v>14</v>
      </c>
      <c r="C73" s="30" t="s">
        <v>59</v>
      </c>
      <c r="D73" s="30" t="s">
        <v>40</v>
      </c>
      <c r="E73" s="30"/>
      <c r="F73" s="32" t="s">
        <v>53</v>
      </c>
      <c r="G73" s="22">
        <f>G74+G76+G78</f>
        <v>7788.3000000000011</v>
      </c>
      <c r="H73" s="22">
        <f t="shared" ref="H73:L73" si="58">H74+H76+H78</f>
        <v>7910.8</v>
      </c>
      <c r="I73" s="22">
        <f t="shared" si="58"/>
        <v>7881.3</v>
      </c>
      <c r="J73" s="22">
        <f t="shared" si="58"/>
        <v>0</v>
      </c>
      <c r="K73" s="22">
        <f t="shared" si="58"/>
        <v>0</v>
      </c>
      <c r="L73" s="22">
        <f t="shared" si="58"/>
        <v>0</v>
      </c>
      <c r="M73" s="22">
        <f t="shared" si="1"/>
        <v>7788.3000000000011</v>
      </c>
      <c r="N73" s="22">
        <f t="shared" si="1"/>
        <v>7910.8</v>
      </c>
      <c r="O73" s="22">
        <f t="shared" si="1"/>
        <v>7881.3</v>
      </c>
      <c r="P73" s="33">
        <f t="shared" ref="P73:Y73" si="59">P74+P76+P78</f>
        <v>0</v>
      </c>
      <c r="Q73" s="33">
        <f t="shared" si="59"/>
        <v>0</v>
      </c>
      <c r="R73" s="33">
        <f t="shared" si="59"/>
        <v>0</v>
      </c>
      <c r="S73" s="33">
        <f t="shared" si="59"/>
        <v>0</v>
      </c>
      <c r="T73" s="33">
        <f t="shared" si="59"/>
        <v>0</v>
      </c>
      <c r="U73" s="33">
        <f t="shared" si="59"/>
        <v>0</v>
      </c>
      <c r="V73" s="33">
        <f t="shared" si="59"/>
        <v>0</v>
      </c>
      <c r="W73" s="33">
        <f t="shared" si="59"/>
        <v>0</v>
      </c>
      <c r="X73" s="33">
        <f t="shared" si="59"/>
        <v>0</v>
      </c>
      <c r="Y73" s="33">
        <f t="shared" si="59"/>
        <v>0</v>
      </c>
      <c r="Z73" s="33">
        <f t="shared" si="3"/>
        <v>7788.3000000000011</v>
      </c>
      <c r="AA73" s="33">
        <f t="shared" si="4"/>
        <v>7910.8</v>
      </c>
      <c r="AB73" s="33">
        <f t="shared" si="5"/>
        <v>7881.3</v>
      </c>
      <c r="AC73" s="33">
        <f t="shared" ref="AC73" si="60">AC74+AC76+AC78</f>
        <v>0</v>
      </c>
    </row>
    <row r="74" spans="1:30" ht="78.75" x14ac:dyDescent="0.25">
      <c r="A74" s="30" t="s">
        <v>58</v>
      </c>
      <c r="B74" s="30" t="s">
        <v>14</v>
      </c>
      <c r="C74" s="30" t="s">
        <v>59</v>
      </c>
      <c r="D74" s="30" t="s">
        <v>40</v>
      </c>
      <c r="E74" s="30" t="s">
        <v>25</v>
      </c>
      <c r="F74" s="32" t="s">
        <v>384</v>
      </c>
      <c r="G74" s="22">
        <f>G75</f>
        <v>234.2</v>
      </c>
      <c r="H74" s="22">
        <f t="shared" ref="H74:AC74" si="61">H75</f>
        <v>234.2</v>
      </c>
      <c r="I74" s="22">
        <f t="shared" si="61"/>
        <v>234.2</v>
      </c>
      <c r="J74" s="22">
        <f t="shared" si="61"/>
        <v>0</v>
      </c>
      <c r="K74" s="22">
        <f t="shared" si="61"/>
        <v>0</v>
      </c>
      <c r="L74" s="22">
        <f t="shared" si="61"/>
        <v>0</v>
      </c>
      <c r="M74" s="22">
        <f t="shared" si="1"/>
        <v>234.2</v>
      </c>
      <c r="N74" s="22">
        <f t="shared" si="1"/>
        <v>234.2</v>
      </c>
      <c r="O74" s="22">
        <f t="shared" si="1"/>
        <v>234.2</v>
      </c>
      <c r="P74" s="33">
        <f t="shared" si="61"/>
        <v>0</v>
      </c>
      <c r="Q74" s="33">
        <f t="shared" si="61"/>
        <v>0</v>
      </c>
      <c r="R74" s="33">
        <f t="shared" si="61"/>
        <v>0</v>
      </c>
      <c r="S74" s="33">
        <f t="shared" si="61"/>
        <v>0</v>
      </c>
      <c r="T74" s="33">
        <f t="shared" si="61"/>
        <v>0</v>
      </c>
      <c r="U74" s="33">
        <f t="shared" si="61"/>
        <v>0</v>
      </c>
      <c r="V74" s="33">
        <f t="shared" si="61"/>
        <v>0</v>
      </c>
      <c r="W74" s="33">
        <f t="shared" si="61"/>
        <v>0</v>
      </c>
      <c r="X74" s="33">
        <f t="shared" si="61"/>
        <v>0</v>
      </c>
      <c r="Y74" s="33">
        <f t="shared" si="61"/>
        <v>0</v>
      </c>
      <c r="Z74" s="33">
        <f t="shared" si="3"/>
        <v>234.2</v>
      </c>
      <c r="AA74" s="33">
        <f t="shared" si="4"/>
        <v>234.2</v>
      </c>
      <c r="AB74" s="33">
        <f t="shared" si="5"/>
        <v>234.2</v>
      </c>
      <c r="AC74" s="33">
        <f t="shared" si="61"/>
        <v>0</v>
      </c>
    </row>
    <row r="75" spans="1:30" ht="31.5" x14ac:dyDescent="0.25">
      <c r="A75" s="30" t="s">
        <v>58</v>
      </c>
      <c r="B75" s="30" t="s">
        <v>14</v>
      </c>
      <c r="C75" s="30" t="s">
        <v>59</v>
      </c>
      <c r="D75" s="30" t="s">
        <v>40</v>
      </c>
      <c r="E75" s="30">
        <v>120</v>
      </c>
      <c r="F75" s="32" t="s">
        <v>373</v>
      </c>
      <c r="G75" s="22">
        <v>234.2</v>
      </c>
      <c r="H75" s="22">
        <v>234.2</v>
      </c>
      <c r="I75" s="22">
        <v>234.2</v>
      </c>
      <c r="J75" s="22"/>
      <c r="K75" s="22"/>
      <c r="L75" s="22"/>
      <c r="M75" s="22">
        <f t="shared" si="1"/>
        <v>234.2</v>
      </c>
      <c r="N75" s="22">
        <f t="shared" si="1"/>
        <v>234.2</v>
      </c>
      <c r="O75" s="22">
        <f t="shared" si="1"/>
        <v>234.2</v>
      </c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>
        <f t="shared" si="3"/>
        <v>234.2</v>
      </c>
      <c r="AA75" s="33">
        <f t="shared" si="4"/>
        <v>234.2</v>
      </c>
      <c r="AB75" s="33">
        <f t="shared" si="5"/>
        <v>234.2</v>
      </c>
      <c r="AC75" s="33"/>
    </row>
    <row r="76" spans="1:30" ht="31.5" x14ac:dyDescent="0.25">
      <c r="A76" s="30" t="s">
        <v>58</v>
      </c>
      <c r="B76" s="30" t="s">
        <v>14</v>
      </c>
      <c r="C76" s="30" t="s">
        <v>59</v>
      </c>
      <c r="D76" s="30" t="s">
        <v>40</v>
      </c>
      <c r="E76" s="30" t="s">
        <v>7</v>
      </c>
      <c r="F76" s="32" t="s">
        <v>385</v>
      </c>
      <c r="G76" s="22">
        <f>G77</f>
        <v>7432.8000000000011</v>
      </c>
      <c r="H76" s="22">
        <f t="shared" ref="H76:AC76" si="62">H77</f>
        <v>7611.8</v>
      </c>
      <c r="I76" s="22">
        <f t="shared" si="62"/>
        <v>7611.8</v>
      </c>
      <c r="J76" s="22">
        <f t="shared" si="62"/>
        <v>0</v>
      </c>
      <c r="K76" s="22">
        <f t="shared" si="62"/>
        <v>0</v>
      </c>
      <c r="L76" s="22">
        <f t="shared" si="62"/>
        <v>0</v>
      </c>
      <c r="M76" s="22">
        <f t="shared" si="1"/>
        <v>7432.8000000000011</v>
      </c>
      <c r="N76" s="22">
        <f t="shared" si="1"/>
        <v>7611.8</v>
      </c>
      <c r="O76" s="22">
        <f t="shared" si="1"/>
        <v>7611.8</v>
      </c>
      <c r="P76" s="33">
        <f t="shared" si="62"/>
        <v>0</v>
      </c>
      <c r="Q76" s="33">
        <f t="shared" si="62"/>
        <v>0</v>
      </c>
      <c r="R76" s="33">
        <f t="shared" si="62"/>
        <v>0</v>
      </c>
      <c r="S76" s="33">
        <f t="shared" si="62"/>
        <v>0</v>
      </c>
      <c r="T76" s="33">
        <f t="shared" si="62"/>
        <v>0</v>
      </c>
      <c r="U76" s="33">
        <f t="shared" si="62"/>
        <v>0</v>
      </c>
      <c r="V76" s="33">
        <f t="shared" si="62"/>
        <v>0</v>
      </c>
      <c r="W76" s="33">
        <f t="shared" si="62"/>
        <v>0</v>
      </c>
      <c r="X76" s="33">
        <f t="shared" si="62"/>
        <v>0</v>
      </c>
      <c r="Y76" s="33">
        <f t="shared" si="62"/>
        <v>0</v>
      </c>
      <c r="Z76" s="33">
        <f t="shared" si="3"/>
        <v>7432.8000000000011</v>
      </c>
      <c r="AA76" s="33">
        <f t="shared" si="4"/>
        <v>7611.8</v>
      </c>
      <c r="AB76" s="33">
        <f t="shared" si="5"/>
        <v>7611.8</v>
      </c>
      <c r="AC76" s="33">
        <f t="shared" si="62"/>
        <v>0</v>
      </c>
    </row>
    <row r="77" spans="1:30" ht="31.5" x14ac:dyDescent="0.25">
      <c r="A77" s="30" t="s">
        <v>58</v>
      </c>
      <c r="B77" s="30" t="s">
        <v>14</v>
      </c>
      <c r="C77" s="30" t="s">
        <v>59</v>
      </c>
      <c r="D77" s="30" t="s">
        <v>40</v>
      </c>
      <c r="E77" s="30">
        <v>240</v>
      </c>
      <c r="F77" s="32" t="s">
        <v>374</v>
      </c>
      <c r="G77" s="22">
        <v>7432.8000000000011</v>
      </c>
      <c r="H77" s="22">
        <v>7611.8</v>
      </c>
      <c r="I77" s="22">
        <v>7611.8</v>
      </c>
      <c r="J77" s="22"/>
      <c r="K77" s="22"/>
      <c r="L77" s="22"/>
      <c r="M77" s="22">
        <f t="shared" si="1"/>
        <v>7432.8000000000011</v>
      </c>
      <c r="N77" s="22">
        <f t="shared" si="1"/>
        <v>7611.8</v>
      </c>
      <c r="O77" s="22">
        <f t="shared" si="1"/>
        <v>7611.8</v>
      </c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>
        <f t="shared" si="3"/>
        <v>7432.8000000000011</v>
      </c>
      <c r="AA77" s="33">
        <f t="shared" si="4"/>
        <v>7611.8</v>
      </c>
      <c r="AB77" s="33">
        <f t="shared" si="5"/>
        <v>7611.8</v>
      </c>
      <c r="AC77" s="33"/>
    </row>
    <row r="78" spans="1:30" x14ac:dyDescent="0.25">
      <c r="A78" s="30" t="s">
        <v>58</v>
      </c>
      <c r="B78" s="30" t="s">
        <v>14</v>
      </c>
      <c r="C78" s="30" t="s">
        <v>59</v>
      </c>
      <c r="D78" s="30" t="s">
        <v>40</v>
      </c>
      <c r="E78" s="30" t="s">
        <v>8</v>
      </c>
      <c r="F78" s="32" t="s">
        <v>389</v>
      </c>
      <c r="G78" s="22">
        <f>G79</f>
        <v>121.3</v>
      </c>
      <c r="H78" s="22">
        <f t="shared" ref="H78:AC78" si="63">H79</f>
        <v>64.8</v>
      </c>
      <c r="I78" s="22">
        <f t="shared" si="63"/>
        <v>35.299999999999997</v>
      </c>
      <c r="J78" s="22">
        <f t="shared" si="63"/>
        <v>0</v>
      </c>
      <c r="K78" s="22">
        <f t="shared" si="63"/>
        <v>0</v>
      </c>
      <c r="L78" s="22">
        <f t="shared" si="63"/>
        <v>0</v>
      </c>
      <c r="M78" s="22">
        <f t="shared" si="1"/>
        <v>121.3</v>
      </c>
      <c r="N78" s="22">
        <f t="shared" si="1"/>
        <v>64.8</v>
      </c>
      <c r="O78" s="22">
        <f t="shared" si="1"/>
        <v>35.299999999999997</v>
      </c>
      <c r="P78" s="33">
        <f t="shared" si="63"/>
        <v>0</v>
      </c>
      <c r="Q78" s="33">
        <f t="shared" si="63"/>
        <v>0</v>
      </c>
      <c r="R78" s="33">
        <f t="shared" si="63"/>
        <v>0</v>
      </c>
      <c r="S78" s="33">
        <f t="shared" si="63"/>
        <v>0</v>
      </c>
      <c r="T78" s="33">
        <f t="shared" si="63"/>
        <v>0</v>
      </c>
      <c r="U78" s="33">
        <f t="shared" si="63"/>
        <v>0</v>
      </c>
      <c r="V78" s="33">
        <f t="shared" si="63"/>
        <v>0</v>
      </c>
      <c r="W78" s="33">
        <f t="shared" si="63"/>
        <v>0</v>
      </c>
      <c r="X78" s="33">
        <f t="shared" si="63"/>
        <v>0</v>
      </c>
      <c r="Y78" s="33">
        <f t="shared" si="63"/>
        <v>0</v>
      </c>
      <c r="Z78" s="33">
        <f t="shared" si="3"/>
        <v>121.3</v>
      </c>
      <c r="AA78" s="33">
        <f t="shared" si="4"/>
        <v>64.8</v>
      </c>
      <c r="AB78" s="33">
        <f t="shared" si="5"/>
        <v>35.299999999999997</v>
      </c>
      <c r="AC78" s="33">
        <f t="shared" si="63"/>
        <v>0</v>
      </c>
    </row>
    <row r="79" spans="1:30" x14ac:dyDescent="0.25">
      <c r="A79" s="30" t="s">
        <v>58</v>
      </c>
      <c r="B79" s="30" t="s">
        <v>14</v>
      </c>
      <c r="C79" s="30" t="s">
        <v>59</v>
      </c>
      <c r="D79" s="30" t="s">
        <v>40</v>
      </c>
      <c r="E79" s="30">
        <v>850</v>
      </c>
      <c r="F79" s="32" t="s">
        <v>383</v>
      </c>
      <c r="G79" s="22">
        <v>121.3</v>
      </c>
      <c r="H79" s="22">
        <v>64.8</v>
      </c>
      <c r="I79" s="22">
        <v>35.299999999999997</v>
      </c>
      <c r="J79" s="22"/>
      <c r="K79" s="22"/>
      <c r="L79" s="22"/>
      <c r="M79" s="22">
        <f t="shared" si="1"/>
        <v>121.3</v>
      </c>
      <c r="N79" s="22">
        <f t="shared" si="1"/>
        <v>64.8</v>
      </c>
      <c r="O79" s="22">
        <f t="shared" si="1"/>
        <v>35.299999999999997</v>
      </c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>
        <f t="shared" si="3"/>
        <v>121.3</v>
      </c>
      <c r="AA79" s="33">
        <f t="shared" si="4"/>
        <v>64.8</v>
      </c>
      <c r="AB79" s="33">
        <f t="shared" si="5"/>
        <v>35.299999999999997</v>
      </c>
      <c r="AC79" s="33"/>
    </row>
    <row r="80" spans="1:30" s="34" customFormat="1" x14ac:dyDescent="0.25">
      <c r="A80" s="36" t="s">
        <v>58</v>
      </c>
      <c r="B80" s="36" t="s">
        <v>14</v>
      </c>
      <c r="C80" s="36" t="s">
        <v>60</v>
      </c>
      <c r="D80" s="36"/>
      <c r="E80" s="36"/>
      <c r="F80" s="26" t="s">
        <v>73</v>
      </c>
      <c r="G80" s="27">
        <f>G81</f>
        <v>77129.8</v>
      </c>
      <c r="H80" s="27">
        <f t="shared" ref="H80:AC84" si="64">H81</f>
        <v>78672.399999999994</v>
      </c>
      <c r="I80" s="27">
        <f t="shared" si="64"/>
        <v>78672.399999999994</v>
      </c>
      <c r="J80" s="27">
        <f t="shared" si="64"/>
        <v>0</v>
      </c>
      <c r="K80" s="27">
        <f t="shared" si="64"/>
        <v>0</v>
      </c>
      <c r="L80" s="27">
        <f t="shared" si="64"/>
        <v>0</v>
      </c>
      <c r="M80" s="22">
        <f t="shared" ref="M80:O143" si="65">G80+J80</f>
        <v>77129.8</v>
      </c>
      <c r="N80" s="22">
        <f t="shared" si="65"/>
        <v>78672.399999999994</v>
      </c>
      <c r="O80" s="22">
        <f t="shared" si="65"/>
        <v>78672.399999999994</v>
      </c>
      <c r="P80" s="28">
        <f t="shared" si="64"/>
        <v>0</v>
      </c>
      <c r="Q80" s="28">
        <f t="shared" si="64"/>
        <v>0</v>
      </c>
      <c r="R80" s="28">
        <f t="shared" si="64"/>
        <v>0</v>
      </c>
      <c r="S80" s="28">
        <f t="shared" si="64"/>
        <v>0</v>
      </c>
      <c r="T80" s="28">
        <f t="shared" si="64"/>
        <v>0</v>
      </c>
      <c r="U80" s="28">
        <f t="shared" si="64"/>
        <v>0</v>
      </c>
      <c r="V80" s="28">
        <f t="shared" si="64"/>
        <v>0</v>
      </c>
      <c r="W80" s="28">
        <f t="shared" si="64"/>
        <v>0</v>
      </c>
      <c r="X80" s="28">
        <f t="shared" si="64"/>
        <v>0</v>
      </c>
      <c r="Y80" s="28">
        <f t="shared" si="64"/>
        <v>0</v>
      </c>
      <c r="Z80" s="28">
        <f t="shared" ref="Z80:Z143" si="66">M80+P80+Q80+R80+S80</f>
        <v>77129.8</v>
      </c>
      <c r="AA80" s="28">
        <f t="shared" ref="AA80:AA143" si="67">N80+T80+U80+V80</f>
        <v>78672.399999999994</v>
      </c>
      <c r="AB80" s="28">
        <f t="shared" ref="AB80:AB143" si="68">O80+W80+X80+Y80</f>
        <v>78672.399999999994</v>
      </c>
      <c r="AC80" s="28">
        <f t="shared" si="64"/>
        <v>0</v>
      </c>
    </row>
    <row r="81" spans="1:30" ht="47.25" x14ac:dyDescent="0.25">
      <c r="A81" s="30" t="s">
        <v>58</v>
      </c>
      <c r="B81" s="30" t="s">
        <v>14</v>
      </c>
      <c r="C81" s="30" t="s">
        <v>60</v>
      </c>
      <c r="D81" s="30" t="s">
        <v>66</v>
      </c>
      <c r="E81" s="30"/>
      <c r="F81" s="32" t="s">
        <v>819</v>
      </c>
      <c r="G81" s="22">
        <f>G82</f>
        <v>77129.8</v>
      </c>
      <c r="H81" s="22">
        <f t="shared" si="64"/>
        <v>78672.399999999994</v>
      </c>
      <c r="I81" s="22">
        <f t="shared" si="64"/>
        <v>78672.399999999994</v>
      </c>
      <c r="J81" s="22">
        <f t="shared" si="64"/>
        <v>0</v>
      </c>
      <c r="K81" s="22">
        <f t="shared" si="64"/>
        <v>0</v>
      </c>
      <c r="L81" s="22">
        <f t="shared" si="64"/>
        <v>0</v>
      </c>
      <c r="M81" s="22">
        <f t="shared" si="65"/>
        <v>77129.8</v>
      </c>
      <c r="N81" s="22">
        <f t="shared" si="65"/>
        <v>78672.399999999994</v>
      </c>
      <c r="O81" s="22">
        <f t="shared" si="65"/>
        <v>78672.399999999994</v>
      </c>
      <c r="P81" s="33">
        <f t="shared" si="64"/>
        <v>0</v>
      </c>
      <c r="Q81" s="33">
        <f t="shared" si="64"/>
        <v>0</v>
      </c>
      <c r="R81" s="33">
        <f t="shared" si="64"/>
        <v>0</v>
      </c>
      <c r="S81" s="33">
        <f t="shared" si="64"/>
        <v>0</v>
      </c>
      <c r="T81" s="33">
        <f t="shared" si="64"/>
        <v>0</v>
      </c>
      <c r="U81" s="33">
        <f t="shared" si="64"/>
        <v>0</v>
      </c>
      <c r="V81" s="33">
        <f t="shared" si="64"/>
        <v>0</v>
      </c>
      <c r="W81" s="33">
        <f t="shared" si="64"/>
        <v>0</v>
      </c>
      <c r="X81" s="33">
        <f t="shared" si="64"/>
        <v>0</v>
      </c>
      <c r="Y81" s="33">
        <f t="shared" si="64"/>
        <v>0</v>
      </c>
      <c r="Z81" s="33">
        <f t="shared" si="66"/>
        <v>77129.8</v>
      </c>
      <c r="AA81" s="33">
        <f t="shared" si="67"/>
        <v>78672.399999999994</v>
      </c>
      <c r="AB81" s="33">
        <f t="shared" si="68"/>
        <v>78672.399999999994</v>
      </c>
      <c r="AC81" s="33">
        <f t="shared" si="64"/>
        <v>0</v>
      </c>
      <c r="AD81" s="18"/>
    </row>
    <row r="82" spans="1:30" x14ac:dyDescent="0.25">
      <c r="A82" s="30" t="s">
        <v>58</v>
      </c>
      <c r="B82" s="30" t="s">
        <v>14</v>
      </c>
      <c r="C82" s="30" t="s">
        <v>60</v>
      </c>
      <c r="D82" s="30" t="s">
        <v>67</v>
      </c>
      <c r="E82" s="30"/>
      <c r="F82" s="32" t="s">
        <v>74</v>
      </c>
      <c r="G82" s="22">
        <f>G83</f>
        <v>77129.8</v>
      </c>
      <c r="H82" s="22">
        <f t="shared" si="64"/>
        <v>78672.399999999994</v>
      </c>
      <c r="I82" s="22">
        <f t="shared" si="64"/>
        <v>78672.399999999994</v>
      </c>
      <c r="J82" s="22">
        <f t="shared" si="64"/>
        <v>0</v>
      </c>
      <c r="K82" s="22">
        <f t="shared" si="64"/>
        <v>0</v>
      </c>
      <c r="L82" s="22">
        <f t="shared" si="64"/>
        <v>0</v>
      </c>
      <c r="M82" s="22">
        <f t="shared" si="65"/>
        <v>77129.8</v>
      </c>
      <c r="N82" s="22">
        <f t="shared" si="65"/>
        <v>78672.399999999994</v>
      </c>
      <c r="O82" s="22">
        <f t="shared" si="65"/>
        <v>78672.399999999994</v>
      </c>
      <c r="P82" s="33">
        <f t="shared" si="64"/>
        <v>0</v>
      </c>
      <c r="Q82" s="33">
        <f t="shared" si="64"/>
        <v>0</v>
      </c>
      <c r="R82" s="33">
        <f t="shared" si="64"/>
        <v>0</v>
      </c>
      <c r="S82" s="33">
        <f t="shared" si="64"/>
        <v>0</v>
      </c>
      <c r="T82" s="33">
        <f t="shared" si="64"/>
        <v>0</v>
      </c>
      <c r="U82" s="33">
        <f t="shared" si="64"/>
        <v>0</v>
      </c>
      <c r="V82" s="33">
        <f t="shared" si="64"/>
        <v>0</v>
      </c>
      <c r="W82" s="33">
        <f t="shared" si="64"/>
        <v>0</v>
      </c>
      <c r="X82" s="33">
        <f t="shared" si="64"/>
        <v>0</v>
      </c>
      <c r="Y82" s="33">
        <f t="shared" si="64"/>
        <v>0</v>
      </c>
      <c r="Z82" s="33">
        <f t="shared" si="66"/>
        <v>77129.8</v>
      </c>
      <c r="AA82" s="33">
        <f t="shared" si="67"/>
        <v>78672.399999999994</v>
      </c>
      <c r="AB82" s="33">
        <f t="shared" si="68"/>
        <v>78672.399999999994</v>
      </c>
      <c r="AC82" s="33">
        <f t="shared" si="64"/>
        <v>0</v>
      </c>
      <c r="AD82" s="18"/>
    </row>
    <row r="83" spans="1:30" x14ac:dyDescent="0.25">
      <c r="A83" s="30" t="s">
        <v>58</v>
      </c>
      <c r="B83" s="30" t="s">
        <v>14</v>
      </c>
      <c r="C83" s="30" t="s">
        <v>60</v>
      </c>
      <c r="D83" s="30" t="s">
        <v>65</v>
      </c>
      <c r="E83" s="30"/>
      <c r="F83" s="32" t="s">
        <v>75</v>
      </c>
      <c r="G83" s="22">
        <f>G84</f>
        <v>77129.8</v>
      </c>
      <c r="H83" s="22">
        <f t="shared" si="64"/>
        <v>78672.399999999994</v>
      </c>
      <c r="I83" s="22">
        <f t="shared" si="64"/>
        <v>78672.399999999994</v>
      </c>
      <c r="J83" s="22">
        <f t="shared" si="64"/>
        <v>0</v>
      </c>
      <c r="K83" s="22">
        <f t="shared" si="64"/>
        <v>0</v>
      </c>
      <c r="L83" s="22">
        <f t="shared" si="64"/>
        <v>0</v>
      </c>
      <c r="M83" s="22">
        <f t="shared" si="65"/>
        <v>77129.8</v>
      </c>
      <c r="N83" s="22">
        <f t="shared" si="65"/>
        <v>78672.399999999994</v>
      </c>
      <c r="O83" s="22">
        <f t="shared" si="65"/>
        <v>78672.399999999994</v>
      </c>
      <c r="P83" s="33">
        <f t="shared" si="64"/>
        <v>0</v>
      </c>
      <c r="Q83" s="33">
        <f t="shared" si="64"/>
        <v>0</v>
      </c>
      <c r="R83" s="33">
        <f t="shared" si="64"/>
        <v>0</v>
      </c>
      <c r="S83" s="33">
        <f t="shared" si="64"/>
        <v>0</v>
      </c>
      <c r="T83" s="33">
        <f t="shared" si="64"/>
        <v>0</v>
      </c>
      <c r="U83" s="33">
        <f t="shared" si="64"/>
        <v>0</v>
      </c>
      <c r="V83" s="33">
        <f t="shared" si="64"/>
        <v>0</v>
      </c>
      <c r="W83" s="33">
        <f t="shared" si="64"/>
        <v>0</v>
      </c>
      <c r="X83" s="33">
        <f t="shared" si="64"/>
        <v>0</v>
      </c>
      <c r="Y83" s="33">
        <f t="shared" si="64"/>
        <v>0</v>
      </c>
      <c r="Z83" s="33">
        <f t="shared" si="66"/>
        <v>77129.8</v>
      </c>
      <c r="AA83" s="33">
        <f t="shared" si="67"/>
        <v>78672.399999999994</v>
      </c>
      <c r="AB83" s="33">
        <f t="shared" si="68"/>
        <v>78672.399999999994</v>
      </c>
      <c r="AC83" s="33">
        <f t="shared" si="64"/>
        <v>0</v>
      </c>
    </row>
    <row r="84" spans="1:30" ht="31.5" x14ac:dyDescent="0.25">
      <c r="A84" s="30" t="s">
        <v>58</v>
      </c>
      <c r="B84" s="30" t="s">
        <v>14</v>
      </c>
      <c r="C84" s="30" t="s">
        <v>60</v>
      </c>
      <c r="D84" s="30" t="s">
        <v>65</v>
      </c>
      <c r="E84" s="30" t="s">
        <v>7</v>
      </c>
      <c r="F84" s="32" t="s">
        <v>385</v>
      </c>
      <c r="G84" s="22">
        <f>G85</f>
        <v>77129.8</v>
      </c>
      <c r="H84" s="22">
        <f t="shared" si="64"/>
        <v>78672.399999999994</v>
      </c>
      <c r="I84" s="22">
        <f t="shared" si="64"/>
        <v>78672.399999999994</v>
      </c>
      <c r="J84" s="22">
        <f t="shared" si="64"/>
        <v>0</v>
      </c>
      <c r="K84" s="22">
        <f t="shared" si="64"/>
        <v>0</v>
      </c>
      <c r="L84" s="22">
        <f t="shared" si="64"/>
        <v>0</v>
      </c>
      <c r="M84" s="22">
        <f t="shared" si="65"/>
        <v>77129.8</v>
      </c>
      <c r="N84" s="22">
        <f t="shared" si="65"/>
        <v>78672.399999999994</v>
      </c>
      <c r="O84" s="22">
        <f t="shared" si="65"/>
        <v>78672.399999999994</v>
      </c>
      <c r="P84" s="33">
        <f t="shared" si="64"/>
        <v>0</v>
      </c>
      <c r="Q84" s="33">
        <f t="shared" si="64"/>
        <v>0</v>
      </c>
      <c r="R84" s="33">
        <f t="shared" si="64"/>
        <v>0</v>
      </c>
      <c r="S84" s="33">
        <f t="shared" si="64"/>
        <v>0</v>
      </c>
      <c r="T84" s="33">
        <f t="shared" si="64"/>
        <v>0</v>
      </c>
      <c r="U84" s="33">
        <f t="shared" si="64"/>
        <v>0</v>
      </c>
      <c r="V84" s="33">
        <f t="shared" si="64"/>
        <v>0</v>
      </c>
      <c r="W84" s="33">
        <f t="shared" si="64"/>
        <v>0</v>
      </c>
      <c r="X84" s="33">
        <f t="shared" si="64"/>
        <v>0</v>
      </c>
      <c r="Y84" s="33">
        <f t="shared" si="64"/>
        <v>0</v>
      </c>
      <c r="Z84" s="33">
        <f t="shared" si="66"/>
        <v>77129.8</v>
      </c>
      <c r="AA84" s="33">
        <f t="shared" si="67"/>
        <v>78672.399999999994</v>
      </c>
      <c r="AB84" s="33">
        <f t="shared" si="68"/>
        <v>78672.399999999994</v>
      </c>
      <c r="AC84" s="33">
        <f t="shared" si="64"/>
        <v>0</v>
      </c>
    </row>
    <row r="85" spans="1:30" ht="31.5" x14ac:dyDescent="0.25">
      <c r="A85" s="30" t="s">
        <v>58</v>
      </c>
      <c r="B85" s="30" t="s">
        <v>14</v>
      </c>
      <c r="C85" s="30" t="s">
        <v>60</v>
      </c>
      <c r="D85" s="30" t="s">
        <v>65</v>
      </c>
      <c r="E85" s="30">
        <v>240</v>
      </c>
      <c r="F85" s="32" t="s">
        <v>374</v>
      </c>
      <c r="G85" s="22">
        <v>77129.8</v>
      </c>
      <c r="H85" s="22">
        <v>78672.399999999994</v>
      </c>
      <c r="I85" s="22">
        <v>78672.399999999994</v>
      </c>
      <c r="J85" s="22"/>
      <c r="K85" s="22"/>
      <c r="L85" s="22"/>
      <c r="M85" s="22">
        <f t="shared" si="65"/>
        <v>77129.8</v>
      </c>
      <c r="N85" s="22">
        <f t="shared" si="65"/>
        <v>78672.399999999994</v>
      </c>
      <c r="O85" s="22">
        <f t="shared" si="65"/>
        <v>78672.399999999994</v>
      </c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>
        <f t="shared" si="66"/>
        <v>77129.8</v>
      </c>
      <c r="AA85" s="33">
        <f t="shared" si="67"/>
        <v>78672.399999999994</v>
      </c>
      <c r="AB85" s="33">
        <f t="shared" si="68"/>
        <v>78672.399999999994</v>
      </c>
      <c r="AC85" s="33"/>
    </row>
    <row r="86" spans="1:30" s="34" customFormat="1" x14ac:dyDescent="0.25">
      <c r="A86" s="36" t="s">
        <v>58</v>
      </c>
      <c r="B86" s="36" t="s">
        <v>14</v>
      </c>
      <c r="C86" s="36" t="s">
        <v>16</v>
      </c>
      <c r="D86" s="36"/>
      <c r="E86" s="36"/>
      <c r="F86" s="26" t="s">
        <v>20</v>
      </c>
      <c r="G86" s="27">
        <f>G87+G96</f>
        <v>292733.15000000002</v>
      </c>
      <c r="H86" s="27">
        <f t="shared" ref="H86:L86" si="69">H87+H96</f>
        <v>317986.69999999995</v>
      </c>
      <c r="I86" s="27">
        <f t="shared" si="69"/>
        <v>318038.19999999995</v>
      </c>
      <c r="J86" s="27">
        <f t="shared" si="69"/>
        <v>-362.7</v>
      </c>
      <c r="K86" s="27">
        <f t="shared" si="69"/>
        <v>497.6</v>
      </c>
      <c r="L86" s="27">
        <f t="shared" si="69"/>
        <v>497.6</v>
      </c>
      <c r="M86" s="22">
        <f t="shared" si="65"/>
        <v>292370.45</v>
      </c>
      <c r="N86" s="22">
        <f t="shared" si="65"/>
        <v>318484.29999999993</v>
      </c>
      <c r="O86" s="22">
        <f t="shared" si="65"/>
        <v>318535.79999999993</v>
      </c>
      <c r="P86" s="28">
        <f t="shared" ref="P86:Y86" si="70">P87+P96</f>
        <v>0</v>
      </c>
      <c r="Q86" s="28">
        <f t="shared" si="70"/>
        <v>0</v>
      </c>
      <c r="R86" s="28">
        <f t="shared" si="70"/>
        <v>0</v>
      </c>
      <c r="S86" s="28">
        <f t="shared" si="70"/>
        <v>0</v>
      </c>
      <c r="T86" s="28">
        <f t="shared" si="70"/>
        <v>-3786.5</v>
      </c>
      <c r="U86" s="28">
        <f t="shared" si="70"/>
        <v>0</v>
      </c>
      <c r="V86" s="28">
        <f t="shared" si="70"/>
        <v>0</v>
      </c>
      <c r="W86" s="28">
        <f t="shared" si="70"/>
        <v>0</v>
      </c>
      <c r="X86" s="28">
        <f t="shared" si="70"/>
        <v>0</v>
      </c>
      <c r="Y86" s="28">
        <f t="shared" si="70"/>
        <v>0</v>
      </c>
      <c r="Z86" s="28">
        <f t="shared" si="66"/>
        <v>292370.45</v>
      </c>
      <c r="AA86" s="28">
        <f t="shared" si="67"/>
        <v>314697.79999999993</v>
      </c>
      <c r="AB86" s="28">
        <f t="shared" si="68"/>
        <v>318535.79999999993</v>
      </c>
      <c r="AC86" s="28">
        <f t="shared" ref="AC86" si="71">AC87+AC96</f>
        <v>0</v>
      </c>
    </row>
    <row r="87" spans="1:30" ht="31.5" x14ac:dyDescent="0.25">
      <c r="A87" s="30" t="s">
        <v>58</v>
      </c>
      <c r="B87" s="30" t="s">
        <v>14</v>
      </c>
      <c r="C87" s="30" t="s">
        <v>16</v>
      </c>
      <c r="D87" s="30" t="s">
        <v>34</v>
      </c>
      <c r="E87" s="30"/>
      <c r="F87" s="32" t="s">
        <v>47</v>
      </c>
      <c r="G87" s="22">
        <f>G88+G92</f>
        <v>90472.299999999988</v>
      </c>
      <c r="H87" s="22">
        <f t="shared" ref="H87:L87" si="72">H88+H92</f>
        <v>116571.4</v>
      </c>
      <c r="I87" s="22">
        <f t="shared" si="72"/>
        <v>116571.4</v>
      </c>
      <c r="J87" s="22">
        <f t="shared" si="72"/>
        <v>0</v>
      </c>
      <c r="K87" s="22">
        <f t="shared" si="72"/>
        <v>0</v>
      </c>
      <c r="L87" s="22">
        <f t="shared" si="72"/>
        <v>0</v>
      </c>
      <c r="M87" s="22">
        <f t="shared" si="65"/>
        <v>90472.299999999988</v>
      </c>
      <c r="N87" s="22">
        <f t="shared" si="65"/>
        <v>116571.4</v>
      </c>
      <c r="O87" s="22">
        <f t="shared" si="65"/>
        <v>116571.4</v>
      </c>
      <c r="P87" s="33">
        <f t="shared" ref="P87:Y87" si="73">P88+P92</f>
        <v>0</v>
      </c>
      <c r="Q87" s="33">
        <f t="shared" si="73"/>
        <v>0</v>
      </c>
      <c r="R87" s="33">
        <f t="shared" si="73"/>
        <v>0</v>
      </c>
      <c r="S87" s="33">
        <f t="shared" si="73"/>
        <v>0</v>
      </c>
      <c r="T87" s="33">
        <f t="shared" si="73"/>
        <v>0</v>
      </c>
      <c r="U87" s="33">
        <f t="shared" si="73"/>
        <v>0</v>
      </c>
      <c r="V87" s="33">
        <f t="shared" si="73"/>
        <v>0</v>
      </c>
      <c r="W87" s="33">
        <f t="shared" si="73"/>
        <v>0</v>
      </c>
      <c r="X87" s="33">
        <f t="shared" si="73"/>
        <v>0</v>
      </c>
      <c r="Y87" s="33">
        <f t="shared" si="73"/>
        <v>0</v>
      </c>
      <c r="Z87" s="33">
        <f t="shared" si="66"/>
        <v>90472.299999999988</v>
      </c>
      <c r="AA87" s="33">
        <f t="shared" si="67"/>
        <v>116571.4</v>
      </c>
      <c r="AB87" s="33">
        <f t="shared" si="68"/>
        <v>116571.4</v>
      </c>
      <c r="AC87" s="33">
        <f t="shared" ref="AC87" si="74">AC88+AC92</f>
        <v>0</v>
      </c>
      <c r="AD87" s="18"/>
    </row>
    <row r="88" spans="1:30" ht="31.5" x14ac:dyDescent="0.25">
      <c r="A88" s="30" t="s">
        <v>58</v>
      </c>
      <c r="B88" s="30" t="s">
        <v>14</v>
      </c>
      <c r="C88" s="30" t="s">
        <v>16</v>
      </c>
      <c r="D88" s="30" t="s">
        <v>68</v>
      </c>
      <c r="E88" s="30"/>
      <c r="F88" s="32" t="s">
        <v>81</v>
      </c>
      <c r="G88" s="22">
        <f>G89</f>
        <v>68156.899999999994</v>
      </c>
      <c r="H88" s="22">
        <f t="shared" ref="H88:AC90" si="75">H89</f>
        <v>108000</v>
      </c>
      <c r="I88" s="22">
        <f t="shared" si="75"/>
        <v>108000</v>
      </c>
      <c r="J88" s="22">
        <f t="shared" si="75"/>
        <v>0</v>
      </c>
      <c r="K88" s="22">
        <f t="shared" si="75"/>
        <v>0</v>
      </c>
      <c r="L88" s="22">
        <f t="shared" si="75"/>
        <v>0</v>
      </c>
      <c r="M88" s="22">
        <f t="shared" si="65"/>
        <v>68156.899999999994</v>
      </c>
      <c r="N88" s="22">
        <f t="shared" si="65"/>
        <v>108000</v>
      </c>
      <c r="O88" s="22">
        <f t="shared" si="65"/>
        <v>108000</v>
      </c>
      <c r="P88" s="33">
        <f t="shared" si="75"/>
        <v>0</v>
      </c>
      <c r="Q88" s="33">
        <f t="shared" si="75"/>
        <v>0</v>
      </c>
      <c r="R88" s="33">
        <f t="shared" si="75"/>
        <v>0</v>
      </c>
      <c r="S88" s="33">
        <f t="shared" si="75"/>
        <v>0</v>
      </c>
      <c r="T88" s="33">
        <f t="shared" si="75"/>
        <v>0</v>
      </c>
      <c r="U88" s="33">
        <f t="shared" si="75"/>
        <v>0</v>
      </c>
      <c r="V88" s="33">
        <f t="shared" si="75"/>
        <v>0</v>
      </c>
      <c r="W88" s="33">
        <f t="shared" si="75"/>
        <v>0</v>
      </c>
      <c r="X88" s="33">
        <f t="shared" si="75"/>
        <v>0</v>
      </c>
      <c r="Y88" s="33">
        <f t="shared" si="75"/>
        <v>0</v>
      </c>
      <c r="Z88" s="33">
        <f t="shared" si="66"/>
        <v>68156.899999999994</v>
      </c>
      <c r="AA88" s="33">
        <f t="shared" si="67"/>
        <v>108000</v>
      </c>
      <c r="AB88" s="33">
        <f t="shared" si="68"/>
        <v>108000</v>
      </c>
      <c r="AC88" s="33">
        <f t="shared" si="75"/>
        <v>0</v>
      </c>
      <c r="AD88" s="18"/>
    </row>
    <row r="89" spans="1:30" ht="47.25" x14ac:dyDescent="0.25">
      <c r="A89" s="30" t="s">
        <v>58</v>
      </c>
      <c r="B89" s="30" t="s">
        <v>14</v>
      </c>
      <c r="C89" s="30" t="s">
        <v>16</v>
      </c>
      <c r="D89" s="30" t="s">
        <v>62</v>
      </c>
      <c r="E89" s="30"/>
      <c r="F89" s="32" t="s">
        <v>82</v>
      </c>
      <c r="G89" s="22">
        <f>G90</f>
        <v>68156.899999999994</v>
      </c>
      <c r="H89" s="22">
        <f t="shared" si="75"/>
        <v>108000</v>
      </c>
      <c r="I89" s="22">
        <f t="shared" si="75"/>
        <v>108000</v>
      </c>
      <c r="J89" s="22">
        <f t="shared" si="75"/>
        <v>0</v>
      </c>
      <c r="K89" s="22">
        <f t="shared" si="75"/>
        <v>0</v>
      </c>
      <c r="L89" s="22">
        <f t="shared" si="75"/>
        <v>0</v>
      </c>
      <c r="M89" s="22">
        <f t="shared" si="65"/>
        <v>68156.899999999994</v>
      </c>
      <c r="N89" s="22">
        <f t="shared" si="65"/>
        <v>108000</v>
      </c>
      <c r="O89" s="22">
        <f t="shared" si="65"/>
        <v>108000</v>
      </c>
      <c r="P89" s="33">
        <f t="shared" si="75"/>
        <v>0</v>
      </c>
      <c r="Q89" s="33">
        <f t="shared" si="75"/>
        <v>0</v>
      </c>
      <c r="R89" s="33">
        <f t="shared" si="75"/>
        <v>0</v>
      </c>
      <c r="S89" s="33">
        <f t="shared" si="75"/>
        <v>0</v>
      </c>
      <c r="T89" s="33">
        <f t="shared" si="75"/>
        <v>0</v>
      </c>
      <c r="U89" s="33">
        <f t="shared" si="75"/>
        <v>0</v>
      </c>
      <c r="V89" s="33">
        <f t="shared" si="75"/>
        <v>0</v>
      </c>
      <c r="W89" s="33">
        <f t="shared" si="75"/>
        <v>0</v>
      </c>
      <c r="X89" s="33">
        <f t="shared" si="75"/>
        <v>0</v>
      </c>
      <c r="Y89" s="33">
        <f t="shared" si="75"/>
        <v>0</v>
      </c>
      <c r="Z89" s="33">
        <f t="shared" si="66"/>
        <v>68156.899999999994</v>
      </c>
      <c r="AA89" s="33">
        <f t="shared" si="67"/>
        <v>108000</v>
      </c>
      <c r="AB89" s="33">
        <f t="shared" si="68"/>
        <v>108000</v>
      </c>
      <c r="AC89" s="33">
        <f t="shared" si="75"/>
        <v>0</v>
      </c>
    </row>
    <row r="90" spans="1:30" ht="31.5" x14ac:dyDescent="0.25">
      <c r="A90" s="30" t="s">
        <v>58</v>
      </c>
      <c r="B90" s="30" t="s">
        <v>14</v>
      </c>
      <c r="C90" s="30" t="s">
        <v>16</v>
      </c>
      <c r="D90" s="30" t="s">
        <v>62</v>
      </c>
      <c r="E90" s="30" t="s">
        <v>7</v>
      </c>
      <c r="F90" s="32" t="s">
        <v>385</v>
      </c>
      <c r="G90" s="22">
        <f>G91</f>
        <v>68156.899999999994</v>
      </c>
      <c r="H90" s="22">
        <f t="shared" si="75"/>
        <v>108000</v>
      </c>
      <c r="I90" s="22">
        <f t="shared" si="75"/>
        <v>108000</v>
      </c>
      <c r="J90" s="22">
        <f t="shared" si="75"/>
        <v>0</v>
      </c>
      <c r="K90" s="22">
        <f t="shared" si="75"/>
        <v>0</v>
      </c>
      <c r="L90" s="22">
        <f t="shared" si="75"/>
        <v>0</v>
      </c>
      <c r="M90" s="22">
        <f t="shared" si="65"/>
        <v>68156.899999999994</v>
      </c>
      <c r="N90" s="22">
        <f t="shared" si="65"/>
        <v>108000</v>
      </c>
      <c r="O90" s="22">
        <f t="shared" si="65"/>
        <v>108000</v>
      </c>
      <c r="P90" s="33">
        <f t="shared" si="75"/>
        <v>0</v>
      </c>
      <c r="Q90" s="33">
        <f t="shared" si="75"/>
        <v>0</v>
      </c>
      <c r="R90" s="33">
        <f t="shared" si="75"/>
        <v>0</v>
      </c>
      <c r="S90" s="33">
        <f t="shared" si="75"/>
        <v>0</v>
      </c>
      <c r="T90" s="33">
        <f t="shared" si="75"/>
        <v>0</v>
      </c>
      <c r="U90" s="33">
        <f t="shared" si="75"/>
        <v>0</v>
      </c>
      <c r="V90" s="33">
        <f t="shared" si="75"/>
        <v>0</v>
      </c>
      <c r="W90" s="33">
        <f t="shared" si="75"/>
        <v>0</v>
      </c>
      <c r="X90" s="33">
        <f t="shared" si="75"/>
        <v>0</v>
      </c>
      <c r="Y90" s="33">
        <f t="shared" si="75"/>
        <v>0</v>
      </c>
      <c r="Z90" s="33">
        <f t="shared" si="66"/>
        <v>68156.899999999994</v>
      </c>
      <c r="AA90" s="33">
        <f t="shared" si="67"/>
        <v>108000</v>
      </c>
      <c r="AB90" s="33">
        <f t="shared" si="68"/>
        <v>108000</v>
      </c>
      <c r="AC90" s="33">
        <f t="shared" si="75"/>
        <v>0</v>
      </c>
    </row>
    <row r="91" spans="1:30" ht="31.5" x14ac:dyDescent="0.25">
      <c r="A91" s="30" t="s">
        <v>58</v>
      </c>
      <c r="B91" s="30" t="s">
        <v>14</v>
      </c>
      <c r="C91" s="30" t="s">
        <v>16</v>
      </c>
      <c r="D91" s="30" t="s">
        <v>62</v>
      </c>
      <c r="E91" s="30">
        <v>240</v>
      </c>
      <c r="F91" s="32" t="s">
        <v>374</v>
      </c>
      <c r="G91" s="22">
        <v>68156.899999999994</v>
      </c>
      <c r="H91" s="22">
        <v>108000</v>
      </c>
      <c r="I91" s="22">
        <v>108000</v>
      </c>
      <c r="J91" s="22"/>
      <c r="K91" s="22"/>
      <c r="L91" s="22"/>
      <c r="M91" s="22">
        <f t="shared" si="65"/>
        <v>68156.899999999994</v>
      </c>
      <c r="N91" s="22">
        <f t="shared" si="65"/>
        <v>108000</v>
      </c>
      <c r="O91" s="22">
        <f t="shared" si="65"/>
        <v>108000</v>
      </c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>
        <f t="shared" si="66"/>
        <v>68156.899999999994</v>
      </c>
      <c r="AA91" s="33">
        <f t="shared" si="67"/>
        <v>108000</v>
      </c>
      <c r="AB91" s="33">
        <f t="shared" si="68"/>
        <v>108000</v>
      </c>
      <c r="AC91" s="33"/>
    </row>
    <row r="92" spans="1:30" ht="47.25" x14ac:dyDescent="0.25">
      <c r="A92" s="30" t="s">
        <v>58</v>
      </c>
      <c r="B92" s="30" t="s">
        <v>14</v>
      </c>
      <c r="C92" s="30" t="s">
        <v>16</v>
      </c>
      <c r="D92" s="30" t="s">
        <v>806</v>
      </c>
      <c r="E92" s="30"/>
      <c r="F92" s="32" t="s">
        <v>808</v>
      </c>
      <c r="G92" s="22">
        <f>G93</f>
        <v>22315.4</v>
      </c>
      <c r="H92" s="22">
        <f t="shared" ref="H92:AC94" si="76">H93</f>
        <v>8571.4</v>
      </c>
      <c r="I92" s="22">
        <f t="shared" si="76"/>
        <v>8571.4</v>
      </c>
      <c r="J92" s="22">
        <f t="shared" si="76"/>
        <v>0</v>
      </c>
      <c r="K92" s="22">
        <f t="shared" si="76"/>
        <v>0</v>
      </c>
      <c r="L92" s="22">
        <f t="shared" si="76"/>
        <v>0</v>
      </c>
      <c r="M92" s="22">
        <f t="shared" si="65"/>
        <v>22315.4</v>
      </c>
      <c r="N92" s="22">
        <f t="shared" si="65"/>
        <v>8571.4</v>
      </c>
      <c r="O92" s="22">
        <f t="shared" si="65"/>
        <v>8571.4</v>
      </c>
      <c r="P92" s="33">
        <f t="shared" si="76"/>
        <v>0</v>
      </c>
      <c r="Q92" s="33">
        <f t="shared" si="76"/>
        <v>0</v>
      </c>
      <c r="R92" s="33">
        <f t="shared" si="76"/>
        <v>0</v>
      </c>
      <c r="S92" s="33">
        <f t="shared" si="76"/>
        <v>0</v>
      </c>
      <c r="T92" s="33">
        <f t="shared" si="76"/>
        <v>0</v>
      </c>
      <c r="U92" s="33">
        <f t="shared" si="76"/>
        <v>0</v>
      </c>
      <c r="V92" s="33">
        <f t="shared" si="76"/>
        <v>0</v>
      </c>
      <c r="W92" s="33">
        <f t="shared" si="76"/>
        <v>0</v>
      </c>
      <c r="X92" s="33">
        <f t="shared" si="76"/>
        <v>0</v>
      </c>
      <c r="Y92" s="33">
        <f t="shared" si="76"/>
        <v>0</v>
      </c>
      <c r="Z92" s="33">
        <f t="shared" si="66"/>
        <v>22315.4</v>
      </c>
      <c r="AA92" s="33">
        <f t="shared" si="67"/>
        <v>8571.4</v>
      </c>
      <c r="AB92" s="33">
        <f t="shared" si="68"/>
        <v>8571.4</v>
      </c>
      <c r="AC92" s="33">
        <f t="shared" si="76"/>
        <v>0</v>
      </c>
      <c r="AD92" s="18"/>
    </row>
    <row r="93" spans="1:30" ht="31.5" x14ac:dyDescent="0.25">
      <c r="A93" s="30" t="s">
        <v>58</v>
      </c>
      <c r="B93" s="30" t="s">
        <v>14</v>
      </c>
      <c r="C93" s="30" t="s">
        <v>16</v>
      </c>
      <c r="D93" s="30" t="s">
        <v>807</v>
      </c>
      <c r="E93" s="30"/>
      <c r="F93" s="32" t="s">
        <v>809</v>
      </c>
      <c r="G93" s="22">
        <f>G94</f>
        <v>22315.4</v>
      </c>
      <c r="H93" s="22">
        <f t="shared" si="76"/>
        <v>8571.4</v>
      </c>
      <c r="I93" s="22">
        <f t="shared" si="76"/>
        <v>8571.4</v>
      </c>
      <c r="J93" s="22">
        <f t="shared" si="76"/>
        <v>0</v>
      </c>
      <c r="K93" s="22">
        <f t="shared" si="76"/>
        <v>0</v>
      </c>
      <c r="L93" s="22">
        <f t="shared" si="76"/>
        <v>0</v>
      </c>
      <c r="M93" s="22">
        <f t="shared" si="65"/>
        <v>22315.4</v>
      </c>
      <c r="N93" s="22">
        <f t="shared" si="65"/>
        <v>8571.4</v>
      </c>
      <c r="O93" s="22">
        <f t="shared" si="65"/>
        <v>8571.4</v>
      </c>
      <c r="P93" s="33">
        <f t="shared" si="76"/>
        <v>0</v>
      </c>
      <c r="Q93" s="33">
        <f t="shared" si="76"/>
        <v>0</v>
      </c>
      <c r="R93" s="33">
        <f t="shared" si="76"/>
        <v>0</v>
      </c>
      <c r="S93" s="33">
        <f t="shared" si="76"/>
        <v>0</v>
      </c>
      <c r="T93" s="33">
        <f t="shared" si="76"/>
        <v>0</v>
      </c>
      <c r="U93" s="33">
        <f t="shared" si="76"/>
        <v>0</v>
      </c>
      <c r="V93" s="33">
        <f t="shared" si="76"/>
        <v>0</v>
      </c>
      <c r="W93" s="33">
        <f t="shared" si="76"/>
        <v>0</v>
      </c>
      <c r="X93" s="33">
        <f t="shared" si="76"/>
        <v>0</v>
      </c>
      <c r="Y93" s="33">
        <f t="shared" si="76"/>
        <v>0</v>
      </c>
      <c r="Z93" s="33">
        <f t="shared" si="66"/>
        <v>22315.4</v>
      </c>
      <c r="AA93" s="33">
        <f t="shared" si="67"/>
        <v>8571.4</v>
      </c>
      <c r="AB93" s="33">
        <f t="shared" si="68"/>
        <v>8571.4</v>
      </c>
      <c r="AC93" s="33">
        <f t="shared" si="76"/>
        <v>0</v>
      </c>
    </row>
    <row r="94" spans="1:30" ht="31.5" x14ac:dyDescent="0.25">
      <c r="A94" s="30" t="s">
        <v>58</v>
      </c>
      <c r="B94" s="30" t="s">
        <v>14</v>
      </c>
      <c r="C94" s="30" t="s">
        <v>16</v>
      </c>
      <c r="D94" s="30" t="s">
        <v>807</v>
      </c>
      <c r="E94" s="30" t="s">
        <v>7</v>
      </c>
      <c r="F94" s="32" t="s">
        <v>385</v>
      </c>
      <c r="G94" s="22">
        <f>G95</f>
        <v>22315.4</v>
      </c>
      <c r="H94" s="22">
        <f t="shared" si="76"/>
        <v>8571.4</v>
      </c>
      <c r="I94" s="22">
        <f t="shared" si="76"/>
        <v>8571.4</v>
      </c>
      <c r="J94" s="22">
        <f t="shared" si="76"/>
        <v>0</v>
      </c>
      <c r="K94" s="22">
        <f t="shared" si="76"/>
        <v>0</v>
      </c>
      <c r="L94" s="22">
        <f t="shared" si="76"/>
        <v>0</v>
      </c>
      <c r="M94" s="22">
        <f t="shared" si="65"/>
        <v>22315.4</v>
      </c>
      <c r="N94" s="22">
        <f t="shared" si="65"/>
        <v>8571.4</v>
      </c>
      <c r="O94" s="22">
        <f t="shared" si="65"/>
        <v>8571.4</v>
      </c>
      <c r="P94" s="33">
        <f t="shared" si="76"/>
        <v>0</v>
      </c>
      <c r="Q94" s="33">
        <f t="shared" si="76"/>
        <v>0</v>
      </c>
      <c r="R94" s="33">
        <f t="shared" si="76"/>
        <v>0</v>
      </c>
      <c r="S94" s="33">
        <f t="shared" si="76"/>
        <v>0</v>
      </c>
      <c r="T94" s="33">
        <f t="shared" si="76"/>
        <v>0</v>
      </c>
      <c r="U94" s="33">
        <f t="shared" si="76"/>
        <v>0</v>
      </c>
      <c r="V94" s="33">
        <f t="shared" si="76"/>
        <v>0</v>
      </c>
      <c r="W94" s="33">
        <f t="shared" si="76"/>
        <v>0</v>
      </c>
      <c r="X94" s="33">
        <f t="shared" si="76"/>
        <v>0</v>
      </c>
      <c r="Y94" s="33">
        <f t="shared" si="76"/>
        <v>0</v>
      </c>
      <c r="Z94" s="33">
        <f t="shared" si="66"/>
        <v>22315.4</v>
      </c>
      <c r="AA94" s="33">
        <f t="shared" si="67"/>
        <v>8571.4</v>
      </c>
      <c r="AB94" s="33">
        <f t="shared" si="68"/>
        <v>8571.4</v>
      </c>
      <c r="AC94" s="33">
        <f t="shared" si="76"/>
        <v>0</v>
      </c>
    </row>
    <row r="95" spans="1:30" ht="31.5" x14ac:dyDescent="0.25">
      <c r="A95" s="30" t="s">
        <v>58</v>
      </c>
      <c r="B95" s="30" t="s">
        <v>14</v>
      </c>
      <c r="C95" s="30" t="s">
        <v>16</v>
      </c>
      <c r="D95" s="30" t="s">
        <v>807</v>
      </c>
      <c r="E95" s="30">
        <v>240</v>
      </c>
      <c r="F95" s="32" t="s">
        <v>374</v>
      </c>
      <c r="G95" s="22">
        <v>22315.4</v>
      </c>
      <c r="H95" s="22">
        <v>8571.4</v>
      </c>
      <c r="I95" s="22">
        <v>8571.4</v>
      </c>
      <c r="J95" s="22"/>
      <c r="K95" s="22"/>
      <c r="L95" s="22"/>
      <c r="M95" s="22">
        <f t="shared" si="65"/>
        <v>22315.4</v>
      </c>
      <c r="N95" s="22">
        <f t="shared" si="65"/>
        <v>8571.4</v>
      </c>
      <c r="O95" s="22">
        <f t="shared" si="65"/>
        <v>8571.4</v>
      </c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>
        <f t="shared" si="66"/>
        <v>22315.4</v>
      </c>
      <c r="AA95" s="33">
        <f t="shared" si="67"/>
        <v>8571.4</v>
      </c>
      <c r="AB95" s="33">
        <f t="shared" si="68"/>
        <v>8571.4</v>
      </c>
      <c r="AC95" s="33"/>
    </row>
    <row r="96" spans="1:30" ht="47.25" x14ac:dyDescent="0.25">
      <c r="A96" s="30" t="s">
        <v>58</v>
      </c>
      <c r="B96" s="30" t="s">
        <v>14</v>
      </c>
      <c r="C96" s="30" t="s">
        <v>16</v>
      </c>
      <c r="D96" s="30" t="s">
        <v>66</v>
      </c>
      <c r="E96" s="30"/>
      <c r="F96" s="32" t="s">
        <v>819</v>
      </c>
      <c r="G96" s="22">
        <f>G97+G101</f>
        <v>202260.85</v>
      </c>
      <c r="H96" s="22">
        <f t="shared" ref="H96:L96" si="77">H97+H101</f>
        <v>201415.3</v>
      </c>
      <c r="I96" s="22">
        <f t="shared" si="77"/>
        <v>201466.8</v>
      </c>
      <c r="J96" s="22">
        <f t="shared" si="77"/>
        <v>-362.7</v>
      </c>
      <c r="K96" s="22">
        <f t="shared" si="77"/>
        <v>497.6</v>
      </c>
      <c r="L96" s="22">
        <f t="shared" si="77"/>
        <v>497.6</v>
      </c>
      <c r="M96" s="22">
        <f t="shared" si="65"/>
        <v>201898.15</v>
      </c>
      <c r="N96" s="22">
        <f t="shared" si="65"/>
        <v>201912.9</v>
      </c>
      <c r="O96" s="22">
        <f t="shared" si="65"/>
        <v>201964.4</v>
      </c>
      <c r="P96" s="33">
        <f t="shared" ref="P96:Y96" si="78">P97+P101</f>
        <v>0</v>
      </c>
      <c r="Q96" s="33">
        <f t="shared" si="78"/>
        <v>0</v>
      </c>
      <c r="R96" s="33">
        <f t="shared" si="78"/>
        <v>0</v>
      </c>
      <c r="S96" s="33">
        <f t="shared" si="78"/>
        <v>0</v>
      </c>
      <c r="T96" s="33">
        <f t="shared" si="78"/>
        <v>-3786.5</v>
      </c>
      <c r="U96" s="33">
        <f t="shared" si="78"/>
        <v>0</v>
      </c>
      <c r="V96" s="33">
        <f t="shared" si="78"/>
        <v>0</v>
      </c>
      <c r="W96" s="33">
        <f t="shared" si="78"/>
        <v>0</v>
      </c>
      <c r="X96" s="33">
        <f t="shared" si="78"/>
        <v>0</v>
      </c>
      <c r="Y96" s="33">
        <f t="shared" si="78"/>
        <v>0</v>
      </c>
      <c r="Z96" s="33">
        <f t="shared" si="66"/>
        <v>201898.15</v>
      </c>
      <c r="AA96" s="33">
        <f t="shared" si="67"/>
        <v>198126.4</v>
      </c>
      <c r="AB96" s="33">
        <f t="shared" si="68"/>
        <v>201964.4</v>
      </c>
      <c r="AC96" s="33">
        <f t="shared" ref="AC96" si="79">AC97+AC101</f>
        <v>0</v>
      </c>
      <c r="AD96" s="18"/>
    </row>
    <row r="97" spans="1:30" ht="31.5" x14ac:dyDescent="0.25">
      <c r="A97" s="30" t="s">
        <v>58</v>
      </c>
      <c r="B97" s="30" t="s">
        <v>14</v>
      </c>
      <c r="C97" s="30" t="s">
        <v>16</v>
      </c>
      <c r="D97" s="30" t="s">
        <v>69</v>
      </c>
      <c r="E97" s="30"/>
      <c r="F97" s="32" t="s">
        <v>76</v>
      </c>
      <c r="G97" s="22">
        <f>G98</f>
        <v>122835.95000000001</v>
      </c>
      <c r="H97" s="22">
        <f t="shared" ref="H97:AC99" si="80">H98</f>
        <v>104827.8</v>
      </c>
      <c r="I97" s="22">
        <f t="shared" si="80"/>
        <v>104827.8</v>
      </c>
      <c r="J97" s="22">
        <f t="shared" si="80"/>
        <v>0</v>
      </c>
      <c r="K97" s="22">
        <f t="shared" si="80"/>
        <v>0</v>
      </c>
      <c r="L97" s="22">
        <f t="shared" si="80"/>
        <v>0</v>
      </c>
      <c r="M97" s="22">
        <f t="shared" si="65"/>
        <v>122835.95000000001</v>
      </c>
      <c r="N97" s="22">
        <f t="shared" si="65"/>
        <v>104827.8</v>
      </c>
      <c r="O97" s="22">
        <f t="shared" si="65"/>
        <v>104827.8</v>
      </c>
      <c r="P97" s="33">
        <f t="shared" si="80"/>
        <v>0</v>
      </c>
      <c r="Q97" s="33">
        <f t="shared" si="80"/>
        <v>0</v>
      </c>
      <c r="R97" s="33">
        <f t="shared" si="80"/>
        <v>0</v>
      </c>
      <c r="S97" s="33">
        <f t="shared" si="80"/>
        <v>0</v>
      </c>
      <c r="T97" s="33">
        <f t="shared" si="80"/>
        <v>-3786.5</v>
      </c>
      <c r="U97" s="33">
        <f t="shared" si="80"/>
        <v>0</v>
      </c>
      <c r="V97" s="33">
        <f t="shared" si="80"/>
        <v>0</v>
      </c>
      <c r="W97" s="33">
        <f t="shared" si="80"/>
        <v>0</v>
      </c>
      <c r="X97" s="33">
        <f t="shared" si="80"/>
        <v>0</v>
      </c>
      <c r="Y97" s="33">
        <f t="shared" si="80"/>
        <v>0</v>
      </c>
      <c r="Z97" s="33">
        <f t="shared" si="66"/>
        <v>122835.95000000001</v>
      </c>
      <c r="AA97" s="33">
        <f t="shared" si="67"/>
        <v>101041.3</v>
      </c>
      <c r="AB97" s="33">
        <f t="shared" si="68"/>
        <v>104827.8</v>
      </c>
      <c r="AC97" s="33">
        <f t="shared" si="80"/>
        <v>0</v>
      </c>
      <c r="AD97" s="18"/>
    </row>
    <row r="98" spans="1:30" ht="31.5" x14ac:dyDescent="0.25">
      <c r="A98" s="30" t="s">
        <v>58</v>
      </c>
      <c r="B98" s="30" t="s">
        <v>14</v>
      </c>
      <c r="C98" s="30" t="s">
        <v>16</v>
      </c>
      <c r="D98" s="30" t="s">
        <v>61</v>
      </c>
      <c r="E98" s="30"/>
      <c r="F98" s="32" t="s">
        <v>77</v>
      </c>
      <c r="G98" s="22">
        <f>G99</f>
        <v>122835.95000000001</v>
      </c>
      <c r="H98" s="22">
        <f t="shared" si="80"/>
        <v>104827.8</v>
      </c>
      <c r="I98" s="22">
        <f t="shared" si="80"/>
        <v>104827.8</v>
      </c>
      <c r="J98" s="22">
        <f t="shared" si="80"/>
        <v>0</v>
      </c>
      <c r="K98" s="22">
        <f t="shared" si="80"/>
        <v>0</v>
      </c>
      <c r="L98" s="22">
        <f t="shared" si="80"/>
        <v>0</v>
      </c>
      <c r="M98" s="22">
        <f t="shared" si="65"/>
        <v>122835.95000000001</v>
      </c>
      <c r="N98" s="22">
        <f t="shared" si="65"/>
        <v>104827.8</v>
      </c>
      <c r="O98" s="22">
        <f t="shared" si="65"/>
        <v>104827.8</v>
      </c>
      <c r="P98" s="33">
        <f t="shared" si="80"/>
        <v>0</v>
      </c>
      <c r="Q98" s="33">
        <f t="shared" si="80"/>
        <v>0</v>
      </c>
      <c r="R98" s="33">
        <f t="shared" si="80"/>
        <v>0</v>
      </c>
      <c r="S98" s="33">
        <f t="shared" si="80"/>
        <v>0</v>
      </c>
      <c r="T98" s="33">
        <f t="shared" si="80"/>
        <v>-3786.5</v>
      </c>
      <c r="U98" s="33">
        <f t="shared" si="80"/>
        <v>0</v>
      </c>
      <c r="V98" s="33">
        <f t="shared" si="80"/>
        <v>0</v>
      </c>
      <c r="W98" s="33">
        <f t="shared" si="80"/>
        <v>0</v>
      </c>
      <c r="X98" s="33">
        <f t="shared" si="80"/>
        <v>0</v>
      </c>
      <c r="Y98" s="33">
        <f t="shared" si="80"/>
        <v>0</v>
      </c>
      <c r="Z98" s="33">
        <f t="shared" si="66"/>
        <v>122835.95000000001</v>
      </c>
      <c r="AA98" s="33">
        <f t="shared" si="67"/>
        <v>101041.3</v>
      </c>
      <c r="AB98" s="33">
        <f t="shared" si="68"/>
        <v>104827.8</v>
      </c>
      <c r="AC98" s="33">
        <f t="shared" si="80"/>
        <v>0</v>
      </c>
    </row>
    <row r="99" spans="1:30" x14ac:dyDescent="0.25">
      <c r="A99" s="30" t="s">
        <v>58</v>
      </c>
      <c r="B99" s="30" t="s">
        <v>14</v>
      </c>
      <c r="C99" s="30" t="s">
        <v>16</v>
      </c>
      <c r="D99" s="30" t="s">
        <v>61</v>
      </c>
      <c r="E99" s="30" t="s">
        <v>8</v>
      </c>
      <c r="F99" s="32" t="s">
        <v>389</v>
      </c>
      <c r="G99" s="22">
        <f>G100</f>
        <v>122835.95000000001</v>
      </c>
      <c r="H99" s="22">
        <f t="shared" si="80"/>
        <v>104827.8</v>
      </c>
      <c r="I99" s="22">
        <f t="shared" si="80"/>
        <v>104827.8</v>
      </c>
      <c r="J99" s="22">
        <f t="shared" si="80"/>
        <v>0</v>
      </c>
      <c r="K99" s="22">
        <f t="shared" si="80"/>
        <v>0</v>
      </c>
      <c r="L99" s="22">
        <f t="shared" si="80"/>
        <v>0</v>
      </c>
      <c r="M99" s="22">
        <f t="shared" si="65"/>
        <v>122835.95000000001</v>
      </c>
      <c r="N99" s="22">
        <f t="shared" si="65"/>
        <v>104827.8</v>
      </c>
      <c r="O99" s="22">
        <f t="shared" si="65"/>
        <v>104827.8</v>
      </c>
      <c r="P99" s="33">
        <f t="shared" si="80"/>
        <v>0</v>
      </c>
      <c r="Q99" s="33">
        <f t="shared" si="80"/>
        <v>0</v>
      </c>
      <c r="R99" s="33">
        <f t="shared" si="80"/>
        <v>0</v>
      </c>
      <c r="S99" s="33">
        <f t="shared" si="80"/>
        <v>0</v>
      </c>
      <c r="T99" s="33">
        <f t="shared" si="80"/>
        <v>-3786.5</v>
      </c>
      <c r="U99" s="33">
        <f t="shared" si="80"/>
        <v>0</v>
      </c>
      <c r="V99" s="33">
        <f t="shared" si="80"/>
        <v>0</v>
      </c>
      <c r="W99" s="33">
        <f t="shared" si="80"/>
        <v>0</v>
      </c>
      <c r="X99" s="33">
        <f t="shared" si="80"/>
        <v>0</v>
      </c>
      <c r="Y99" s="33">
        <f t="shared" si="80"/>
        <v>0</v>
      </c>
      <c r="Z99" s="33">
        <f t="shared" si="66"/>
        <v>122835.95000000001</v>
      </c>
      <c r="AA99" s="33">
        <f t="shared" si="67"/>
        <v>101041.3</v>
      </c>
      <c r="AB99" s="33">
        <f t="shared" si="68"/>
        <v>104827.8</v>
      </c>
      <c r="AC99" s="33">
        <f t="shared" si="80"/>
        <v>0</v>
      </c>
    </row>
    <row r="100" spans="1:30" x14ac:dyDescent="0.25">
      <c r="A100" s="30" t="s">
        <v>58</v>
      </c>
      <c r="B100" s="30" t="s">
        <v>14</v>
      </c>
      <c r="C100" s="30" t="s">
        <v>16</v>
      </c>
      <c r="D100" s="30" t="s">
        <v>61</v>
      </c>
      <c r="E100" s="30">
        <v>830</v>
      </c>
      <c r="F100" s="32" t="s">
        <v>382</v>
      </c>
      <c r="G100" s="22">
        <v>122835.95000000001</v>
      </c>
      <c r="H100" s="22">
        <v>104827.8</v>
      </c>
      <c r="I100" s="22">
        <v>104827.8</v>
      </c>
      <c r="J100" s="22"/>
      <c r="K100" s="22"/>
      <c r="L100" s="22"/>
      <c r="M100" s="22">
        <f t="shared" si="65"/>
        <v>122835.95000000001</v>
      </c>
      <c r="N100" s="22">
        <f t="shared" si="65"/>
        <v>104827.8</v>
      </c>
      <c r="O100" s="22">
        <f t="shared" si="65"/>
        <v>104827.8</v>
      </c>
      <c r="P100" s="33"/>
      <c r="Q100" s="33"/>
      <c r="R100" s="33"/>
      <c r="S100" s="33"/>
      <c r="T100" s="33">
        <v>-3786.5</v>
      </c>
      <c r="U100" s="33"/>
      <c r="V100" s="33"/>
      <c r="W100" s="33"/>
      <c r="X100" s="33"/>
      <c r="Y100" s="33"/>
      <c r="Z100" s="33">
        <f t="shared" si="66"/>
        <v>122835.95000000001</v>
      </c>
      <c r="AA100" s="33">
        <f t="shared" si="67"/>
        <v>101041.3</v>
      </c>
      <c r="AB100" s="33">
        <f t="shared" si="68"/>
        <v>104827.8</v>
      </c>
      <c r="AC100" s="33"/>
    </row>
    <row r="101" spans="1:30" x14ac:dyDescent="0.25">
      <c r="A101" s="30" t="s">
        <v>58</v>
      </c>
      <c r="B101" s="30" t="s">
        <v>14</v>
      </c>
      <c r="C101" s="30" t="s">
        <v>16</v>
      </c>
      <c r="D101" s="30" t="s">
        <v>70</v>
      </c>
      <c r="E101" s="30"/>
      <c r="F101" s="32" t="s">
        <v>78</v>
      </c>
      <c r="G101" s="22">
        <f>G102+G105</f>
        <v>79424.899999999994</v>
      </c>
      <c r="H101" s="22">
        <f t="shared" ref="H101:L101" si="81">H102+H105</f>
        <v>96587.5</v>
      </c>
      <c r="I101" s="22">
        <f t="shared" si="81"/>
        <v>96639</v>
      </c>
      <c r="J101" s="22">
        <f t="shared" si="81"/>
        <v>-362.7</v>
      </c>
      <c r="K101" s="22">
        <f t="shared" si="81"/>
        <v>497.6</v>
      </c>
      <c r="L101" s="22">
        <f t="shared" si="81"/>
        <v>497.6</v>
      </c>
      <c r="M101" s="22">
        <f t="shared" si="65"/>
        <v>79062.2</v>
      </c>
      <c r="N101" s="22">
        <f t="shared" si="65"/>
        <v>97085.1</v>
      </c>
      <c r="O101" s="22">
        <f t="shared" si="65"/>
        <v>97136.6</v>
      </c>
      <c r="P101" s="33">
        <f t="shared" ref="P101:Y101" si="82">P102+P105</f>
        <v>0</v>
      </c>
      <c r="Q101" s="33">
        <f t="shared" si="82"/>
        <v>0</v>
      </c>
      <c r="R101" s="33">
        <f t="shared" si="82"/>
        <v>0</v>
      </c>
      <c r="S101" s="33">
        <f t="shared" si="82"/>
        <v>0</v>
      </c>
      <c r="T101" s="33">
        <f t="shared" si="82"/>
        <v>0</v>
      </c>
      <c r="U101" s="33">
        <f t="shared" si="82"/>
        <v>0</v>
      </c>
      <c r="V101" s="33">
        <f t="shared" si="82"/>
        <v>0</v>
      </c>
      <c r="W101" s="33">
        <f t="shared" si="82"/>
        <v>0</v>
      </c>
      <c r="X101" s="33">
        <f t="shared" si="82"/>
        <v>0</v>
      </c>
      <c r="Y101" s="33">
        <f t="shared" si="82"/>
        <v>0</v>
      </c>
      <c r="Z101" s="33">
        <f t="shared" si="66"/>
        <v>79062.2</v>
      </c>
      <c r="AA101" s="33">
        <f t="shared" si="67"/>
        <v>97085.1</v>
      </c>
      <c r="AB101" s="33">
        <f t="shared" si="68"/>
        <v>97136.6</v>
      </c>
      <c r="AC101" s="33">
        <f t="shared" ref="AC101" si="83">AC102+AC105</f>
        <v>0</v>
      </c>
      <c r="AD101" s="18"/>
    </row>
    <row r="102" spans="1:30" ht="80.25" customHeight="1" x14ac:dyDescent="0.25">
      <c r="A102" s="30" t="s">
        <v>58</v>
      </c>
      <c r="B102" s="30" t="s">
        <v>14</v>
      </c>
      <c r="C102" s="30" t="s">
        <v>16</v>
      </c>
      <c r="D102" s="30" t="s">
        <v>64</v>
      </c>
      <c r="E102" s="30"/>
      <c r="F102" s="32" t="s">
        <v>79</v>
      </c>
      <c r="G102" s="22">
        <f>G103</f>
        <v>54707.3</v>
      </c>
      <c r="H102" s="22">
        <f t="shared" ref="H102:AC103" si="84">H103</f>
        <v>71937.899999999994</v>
      </c>
      <c r="I102" s="22">
        <f t="shared" si="84"/>
        <v>71989.399999999994</v>
      </c>
      <c r="J102" s="22">
        <f t="shared" si="84"/>
        <v>-794.5</v>
      </c>
      <c r="K102" s="22">
        <f t="shared" si="84"/>
        <v>-2.2000000000000002</v>
      </c>
      <c r="L102" s="22">
        <f t="shared" si="84"/>
        <v>-2.2000000000000002</v>
      </c>
      <c r="M102" s="22">
        <f t="shared" si="65"/>
        <v>53912.800000000003</v>
      </c>
      <c r="N102" s="22">
        <f t="shared" si="65"/>
        <v>71935.7</v>
      </c>
      <c r="O102" s="22">
        <f t="shared" si="65"/>
        <v>71987.199999999997</v>
      </c>
      <c r="P102" s="33">
        <f t="shared" si="84"/>
        <v>0</v>
      </c>
      <c r="Q102" s="33">
        <f t="shared" si="84"/>
        <v>0</v>
      </c>
      <c r="R102" s="33">
        <f t="shared" si="84"/>
        <v>0</v>
      </c>
      <c r="S102" s="33">
        <f t="shared" si="84"/>
        <v>0</v>
      </c>
      <c r="T102" s="33">
        <f t="shared" si="84"/>
        <v>0</v>
      </c>
      <c r="U102" s="33">
        <f t="shared" si="84"/>
        <v>0</v>
      </c>
      <c r="V102" s="33">
        <f t="shared" si="84"/>
        <v>0</v>
      </c>
      <c r="W102" s="33">
        <f t="shared" si="84"/>
        <v>0</v>
      </c>
      <c r="X102" s="33">
        <f t="shared" si="84"/>
        <v>0</v>
      </c>
      <c r="Y102" s="33">
        <f t="shared" si="84"/>
        <v>0</v>
      </c>
      <c r="Z102" s="33">
        <f t="shared" si="66"/>
        <v>53912.800000000003</v>
      </c>
      <c r="AA102" s="33">
        <f t="shared" si="67"/>
        <v>71935.7</v>
      </c>
      <c r="AB102" s="33">
        <f t="shared" si="68"/>
        <v>71987.199999999997</v>
      </c>
      <c r="AC102" s="33">
        <f t="shared" si="84"/>
        <v>0</v>
      </c>
    </row>
    <row r="103" spans="1:30" ht="78.75" x14ac:dyDescent="0.25">
      <c r="A103" s="30" t="s">
        <v>58</v>
      </c>
      <c r="B103" s="30" t="s">
        <v>14</v>
      </c>
      <c r="C103" s="30" t="s">
        <v>16</v>
      </c>
      <c r="D103" s="30" t="s">
        <v>64</v>
      </c>
      <c r="E103" s="30" t="s">
        <v>25</v>
      </c>
      <c r="F103" s="32" t="s">
        <v>384</v>
      </c>
      <c r="G103" s="22">
        <f>G104</f>
        <v>54707.3</v>
      </c>
      <c r="H103" s="22">
        <f t="shared" si="84"/>
        <v>71937.899999999994</v>
      </c>
      <c r="I103" s="22">
        <f t="shared" si="84"/>
        <v>71989.399999999994</v>
      </c>
      <c r="J103" s="22">
        <f t="shared" si="84"/>
        <v>-794.5</v>
      </c>
      <c r="K103" s="22">
        <f t="shared" si="84"/>
        <v>-2.2000000000000002</v>
      </c>
      <c r="L103" s="22">
        <f t="shared" si="84"/>
        <v>-2.2000000000000002</v>
      </c>
      <c r="M103" s="22">
        <f t="shared" si="65"/>
        <v>53912.800000000003</v>
      </c>
      <c r="N103" s="22">
        <f t="shared" si="65"/>
        <v>71935.7</v>
      </c>
      <c r="O103" s="22">
        <f t="shared" si="65"/>
        <v>71987.199999999997</v>
      </c>
      <c r="P103" s="33">
        <f t="shared" si="84"/>
        <v>0</v>
      </c>
      <c r="Q103" s="33">
        <f t="shared" si="84"/>
        <v>0</v>
      </c>
      <c r="R103" s="33">
        <f t="shared" si="84"/>
        <v>0</v>
      </c>
      <c r="S103" s="33">
        <f t="shared" si="84"/>
        <v>0</v>
      </c>
      <c r="T103" s="33">
        <f t="shared" si="84"/>
        <v>0</v>
      </c>
      <c r="U103" s="33">
        <f t="shared" si="84"/>
        <v>0</v>
      </c>
      <c r="V103" s="33">
        <f t="shared" si="84"/>
        <v>0</v>
      </c>
      <c r="W103" s="33">
        <f t="shared" si="84"/>
        <v>0</v>
      </c>
      <c r="X103" s="33">
        <f t="shared" si="84"/>
        <v>0</v>
      </c>
      <c r="Y103" s="33">
        <f t="shared" si="84"/>
        <v>0</v>
      </c>
      <c r="Z103" s="33">
        <f t="shared" si="66"/>
        <v>53912.800000000003</v>
      </c>
      <c r="AA103" s="33">
        <f t="shared" si="67"/>
        <v>71935.7</v>
      </c>
      <c r="AB103" s="33">
        <f t="shared" si="68"/>
        <v>71987.199999999997</v>
      </c>
      <c r="AC103" s="33">
        <f t="shared" si="84"/>
        <v>0</v>
      </c>
    </row>
    <row r="104" spans="1:30" ht="31.5" x14ac:dyDescent="0.25">
      <c r="A104" s="30" t="s">
        <v>58</v>
      </c>
      <c r="B104" s="30" t="s">
        <v>14</v>
      </c>
      <c r="C104" s="30" t="s">
        <v>16</v>
      </c>
      <c r="D104" s="30" t="s">
        <v>64</v>
      </c>
      <c r="E104" s="30">
        <v>120</v>
      </c>
      <c r="F104" s="32" t="s">
        <v>373</v>
      </c>
      <c r="G104" s="22">
        <v>54707.3</v>
      </c>
      <c r="H104" s="22">
        <v>71937.899999999994</v>
      </c>
      <c r="I104" s="22">
        <v>71989.399999999994</v>
      </c>
      <c r="J104" s="22">
        <f>-1.7-792.8</f>
        <v>-794.5</v>
      </c>
      <c r="K104" s="22">
        <v>-2.2000000000000002</v>
      </c>
      <c r="L104" s="22">
        <v>-2.2000000000000002</v>
      </c>
      <c r="M104" s="22">
        <f t="shared" si="65"/>
        <v>53912.800000000003</v>
      </c>
      <c r="N104" s="22">
        <f t="shared" si="65"/>
        <v>71935.7</v>
      </c>
      <c r="O104" s="22">
        <f t="shared" si="65"/>
        <v>71987.199999999997</v>
      </c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>
        <f t="shared" si="66"/>
        <v>53912.800000000003</v>
      </c>
      <c r="AA104" s="33">
        <f t="shared" si="67"/>
        <v>71935.7</v>
      </c>
      <c r="AB104" s="33">
        <f t="shared" si="68"/>
        <v>71987.199999999997</v>
      </c>
      <c r="AC104" s="33"/>
    </row>
    <row r="105" spans="1:30" ht="94.5" x14ac:dyDescent="0.25">
      <c r="A105" s="30" t="s">
        <v>58</v>
      </c>
      <c r="B105" s="30" t="s">
        <v>14</v>
      </c>
      <c r="C105" s="30" t="s">
        <v>16</v>
      </c>
      <c r="D105" s="30" t="s">
        <v>63</v>
      </c>
      <c r="E105" s="30"/>
      <c r="F105" s="32" t="s">
        <v>80</v>
      </c>
      <c r="G105" s="22">
        <f>G106</f>
        <v>24717.599999999999</v>
      </c>
      <c r="H105" s="22">
        <f t="shared" ref="H105:AC106" si="85">H106</f>
        <v>24649.599999999999</v>
      </c>
      <c r="I105" s="22">
        <f t="shared" si="85"/>
        <v>24649.599999999999</v>
      </c>
      <c r="J105" s="22">
        <f t="shared" si="85"/>
        <v>431.8</v>
      </c>
      <c r="K105" s="22">
        <f t="shared" si="85"/>
        <v>499.8</v>
      </c>
      <c r="L105" s="22">
        <f t="shared" si="85"/>
        <v>499.8</v>
      </c>
      <c r="M105" s="22">
        <f t="shared" si="65"/>
        <v>25149.399999999998</v>
      </c>
      <c r="N105" s="22">
        <f t="shared" si="65"/>
        <v>25149.399999999998</v>
      </c>
      <c r="O105" s="22">
        <f t="shared" si="65"/>
        <v>25149.399999999998</v>
      </c>
      <c r="P105" s="33">
        <f t="shared" si="85"/>
        <v>0</v>
      </c>
      <c r="Q105" s="33">
        <f t="shared" si="85"/>
        <v>0</v>
      </c>
      <c r="R105" s="33">
        <f t="shared" si="85"/>
        <v>0</v>
      </c>
      <c r="S105" s="33">
        <f t="shared" si="85"/>
        <v>0</v>
      </c>
      <c r="T105" s="33">
        <f t="shared" si="85"/>
        <v>0</v>
      </c>
      <c r="U105" s="33">
        <f t="shared" si="85"/>
        <v>0</v>
      </c>
      <c r="V105" s="33">
        <f t="shared" si="85"/>
        <v>0</v>
      </c>
      <c r="W105" s="33">
        <f t="shared" si="85"/>
        <v>0</v>
      </c>
      <c r="X105" s="33">
        <f t="shared" si="85"/>
        <v>0</v>
      </c>
      <c r="Y105" s="33">
        <f t="shared" si="85"/>
        <v>0</v>
      </c>
      <c r="Z105" s="33">
        <f t="shared" si="66"/>
        <v>25149.399999999998</v>
      </c>
      <c r="AA105" s="33">
        <f t="shared" si="67"/>
        <v>25149.399999999998</v>
      </c>
      <c r="AB105" s="33">
        <f t="shared" si="68"/>
        <v>25149.399999999998</v>
      </c>
      <c r="AC105" s="33">
        <f t="shared" si="85"/>
        <v>0</v>
      </c>
    </row>
    <row r="106" spans="1:30" ht="78.75" x14ac:dyDescent="0.25">
      <c r="A106" s="30" t="s">
        <v>58</v>
      </c>
      <c r="B106" s="30" t="s">
        <v>14</v>
      </c>
      <c r="C106" s="30" t="s">
        <v>16</v>
      </c>
      <c r="D106" s="30" t="s">
        <v>63</v>
      </c>
      <c r="E106" s="30" t="s">
        <v>25</v>
      </c>
      <c r="F106" s="32" t="s">
        <v>384</v>
      </c>
      <c r="G106" s="22">
        <f>G107</f>
        <v>24717.599999999999</v>
      </c>
      <c r="H106" s="22">
        <f t="shared" si="85"/>
        <v>24649.599999999999</v>
      </c>
      <c r="I106" s="22">
        <f t="shared" si="85"/>
        <v>24649.599999999999</v>
      </c>
      <c r="J106" s="22">
        <f t="shared" si="85"/>
        <v>431.8</v>
      </c>
      <c r="K106" s="22">
        <f t="shared" si="85"/>
        <v>499.8</v>
      </c>
      <c r="L106" s="22">
        <f t="shared" si="85"/>
        <v>499.8</v>
      </c>
      <c r="M106" s="22">
        <f t="shared" si="65"/>
        <v>25149.399999999998</v>
      </c>
      <c r="N106" s="22">
        <f t="shared" si="65"/>
        <v>25149.399999999998</v>
      </c>
      <c r="O106" s="22">
        <f t="shared" si="65"/>
        <v>25149.399999999998</v>
      </c>
      <c r="P106" s="33">
        <f t="shared" si="85"/>
        <v>0</v>
      </c>
      <c r="Q106" s="33">
        <f t="shared" si="85"/>
        <v>0</v>
      </c>
      <c r="R106" s="33">
        <f t="shared" si="85"/>
        <v>0</v>
      </c>
      <c r="S106" s="33">
        <f t="shared" si="85"/>
        <v>0</v>
      </c>
      <c r="T106" s="33">
        <f t="shared" si="85"/>
        <v>0</v>
      </c>
      <c r="U106" s="33">
        <f t="shared" si="85"/>
        <v>0</v>
      </c>
      <c r="V106" s="33">
        <f t="shared" si="85"/>
        <v>0</v>
      </c>
      <c r="W106" s="33">
        <f t="shared" si="85"/>
        <v>0</v>
      </c>
      <c r="X106" s="33">
        <f t="shared" si="85"/>
        <v>0</v>
      </c>
      <c r="Y106" s="33">
        <f t="shared" si="85"/>
        <v>0</v>
      </c>
      <c r="Z106" s="33">
        <f t="shared" si="66"/>
        <v>25149.399999999998</v>
      </c>
      <c r="AA106" s="33">
        <f t="shared" si="67"/>
        <v>25149.399999999998</v>
      </c>
      <c r="AB106" s="33">
        <f t="shared" si="68"/>
        <v>25149.399999999998</v>
      </c>
      <c r="AC106" s="33">
        <f t="shared" si="85"/>
        <v>0</v>
      </c>
    </row>
    <row r="107" spans="1:30" ht="31.5" x14ac:dyDescent="0.25">
      <c r="A107" s="30" t="s">
        <v>58</v>
      </c>
      <c r="B107" s="30" t="s">
        <v>14</v>
      </c>
      <c r="C107" s="30" t="s">
        <v>16</v>
      </c>
      <c r="D107" s="30" t="s">
        <v>63</v>
      </c>
      <c r="E107" s="30">
        <v>120</v>
      </c>
      <c r="F107" s="32" t="s">
        <v>373</v>
      </c>
      <c r="G107" s="22">
        <v>24717.599999999999</v>
      </c>
      <c r="H107" s="22">
        <v>24649.599999999999</v>
      </c>
      <c r="I107" s="22">
        <v>24649.599999999999</v>
      </c>
      <c r="J107" s="22">
        <v>431.8</v>
      </c>
      <c r="K107" s="22">
        <v>499.8</v>
      </c>
      <c r="L107" s="22">
        <v>499.8</v>
      </c>
      <c r="M107" s="22">
        <f t="shared" si="65"/>
        <v>25149.399999999998</v>
      </c>
      <c r="N107" s="22">
        <f t="shared" si="65"/>
        <v>25149.399999999998</v>
      </c>
      <c r="O107" s="22">
        <f t="shared" si="65"/>
        <v>25149.399999999998</v>
      </c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>
        <f t="shared" si="66"/>
        <v>25149.399999999998</v>
      </c>
      <c r="AA107" s="33">
        <f t="shared" si="67"/>
        <v>25149.399999999998</v>
      </c>
      <c r="AB107" s="33">
        <f t="shared" si="68"/>
        <v>25149.399999999998</v>
      </c>
      <c r="AC107" s="33"/>
    </row>
    <row r="108" spans="1:30" s="6" customFormat="1" ht="31.5" x14ac:dyDescent="0.25">
      <c r="A108" s="19">
        <v>903</v>
      </c>
      <c r="B108" s="35"/>
      <c r="C108" s="35"/>
      <c r="D108" s="35"/>
      <c r="E108" s="35"/>
      <c r="F108" s="20" t="s">
        <v>96</v>
      </c>
      <c r="G108" s="21">
        <f>G109+G123</f>
        <v>164776.4</v>
      </c>
      <c r="H108" s="21">
        <f t="shared" ref="H108:L108" si="86">H109+H123</f>
        <v>182155.40000000002</v>
      </c>
      <c r="I108" s="21">
        <f t="shared" si="86"/>
        <v>172418.30000000002</v>
      </c>
      <c r="J108" s="21">
        <f t="shared" si="86"/>
        <v>-27000</v>
      </c>
      <c r="K108" s="21">
        <f t="shared" si="86"/>
        <v>0</v>
      </c>
      <c r="L108" s="21">
        <f t="shared" si="86"/>
        <v>0</v>
      </c>
      <c r="M108" s="22">
        <f t="shared" si="65"/>
        <v>137776.4</v>
      </c>
      <c r="N108" s="22">
        <f t="shared" si="65"/>
        <v>182155.40000000002</v>
      </c>
      <c r="O108" s="22">
        <f t="shared" si="65"/>
        <v>172418.30000000002</v>
      </c>
      <c r="P108" s="23">
        <f t="shared" ref="P108:Y108" si="87">P109+P123</f>
        <v>0</v>
      </c>
      <c r="Q108" s="23">
        <f t="shared" si="87"/>
        <v>0</v>
      </c>
      <c r="R108" s="23">
        <f t="shared" si="87"/>
        <v>0</v>
      </c>
      <c r="S108" s="23">
        <f t="shared" si="87"/>
        <v>0</v>
      </c>
      <c r="T108" s="23">
        <f t="shared" si="87"/>
        <v>0</v>
      </c>
      <c r="U108" s="23">
        <f t="shared" si="87"/>
        <v>0</v>
      </c>
      <c r="V108" s="23">
        <f t="shared" si="87"/>
        <v>0</v>
      </c>
      <c r="W108" s="23">
        <f t="shared" si="87"/>
        <v>0</v>
      </c>
      <c r="X108" s="23">
        <f t="shared" si="87"/>
        <v>0</v>
      </c>
      <c r="Y108" s="23">
        <f t="shared" si="87"/>
        <v>0</v>
      </c>
      <c r="Z108" s="23">
        <f t="shared" si="66"/>
        <v>137776.4</v>
      </c>
      <c r="AA108" s="23">
        <f t="shared" si="67"/>
        <v>182155.40000000002</v>
      </c>
      <c r="AB108" s="23">
        <f t="shared" si="68"/>
        <v>172418.30000000002</v>
      </c>
      <c r="AC108" s="23">
        <f t="shared" ref="AC108" si="88">AC109+AC123</f>
        <v>0</v>
      </c>
    </row>
    <row r="109" spans="1:30" s="6" customFormat="1" x14ac:dyDescent="0.25">
      <c r="A109" s="19">
        <v>903</v>
      </c>
      <c r="B109" s="35" t="s">
        <v>14</v>
      </c>
      <c r="C109" s="35"/>
      <c r="D109" s="35"/>
      <c r="E109" s="35"/>
      <c r="F109" s="20" t="s">
        <v>19</v>
      </c>
      <c r="G109" s="21">
        <f>G110</f>
        <v>58242.700000000004</v>
      </c>
      <c r="H109" s="21">
        <f t="shared" ref="H109:AC111" si="89">H110</f>
        <v>58183.400000000009</v>
      </c>
      <c r="I109" s="21">
        <f t="shared" si="89"/>
        <v>58105.000000000007</v>
      </c>
      <c r="J109" s="21">
        <f t="shared" si="89"/>
        <v>0</v>
      </c>
      <c r="K109" s="21">
        <f t="shared" si="89"/>
        <v>0</v>
      </c>
      <c r="L109" s="21">
        <f t="shared" si="89"/>
        <v>0</v>
      </c>
      <c r="M109" s="22">
        <f t="shared" si="65"/>
        <v>58242.700000000004</v>
      </c>
      <c r="N109" s="22">
        <f t="shared" si="65"/>
        <v>58183.400000000009</v>
      </c>
      <c r="O109" s="22">
        <f t="shared" si="65"/>
        <v>58105.000000000007</v>
      </c>
      <c r="P109" s="23">
        <f t="shared" si="89"/>
        <v>0</v>
      </c>
      <c r="Q109" s="23">
        <f t="shared" si="89"/>
        <v>0</v>
      </c>
      <c r="R109" s="23">
        <f t="shared" si="89"/>
        <v>0</v>
      </c>
      <c r="S109" s="23">
        <f t="shared" si="89"/>
        <v>0</v>
      </c>
      <c r="T109" s="23">
        <f t="shared" si="89"/>
        <v>0</v>
      </c>
      <c r="U109" s="23">
        <f t="shared" si="89"/>
        <v>0</v>
      </c>
      <c r="V109" s="23">
        <f t="shared" si="89"/>
        <v>0</v>
      </c>
      <c r="W109" s="23">
        <f t="shared" si="89"/>
        <v>0</v>
      </c>
      <c r="X109" s="23">
        <f t="shared" si="89"/>
        <v>0</v>
      </c>
      <c r="Y109" s="23">
        <f t="shared" si="89"/>
        <v>0</v>
      </c>
      <c r="Z109" s="23">
        <f t="shared" si="66"/>
        <v>58242.700000000004</v>
      </c>
      <c r="AA109" s="23">
        <f t="shared" si="67"/>
        <v>58183.400000000009</v>
      </c>
      <c r="AB109" s="23">
        <f t="shared" si="68"/>
        <v>58105.000000000007</v>
      </c>
      <c r="AC109" s="23">
        <f t="shared" si="89"/>
        <v>0</v>
      </c>
    </row>
    <row r="110" spans="1:30" s="34" customFormat="1" x14ac:dyDescent="0.25">
      <c r="A110" s="25">
        <v>903</v>
      </c>
      <c r="B110" s="36" t="s">
        <v>14</v>
      </c>
      <c r="C110" s="36" t="s">
        <v>16</v>
      </c>
      <c r="D110" s="36"/>
      <c r="E110" s="36"/>
      <c r="F110" s="26" t="s">
        <v>20</v>
      </c>
      <c r="G110" s="27">
        <f>G111</f>
        <v>58242.700000000004</v>
      </c>
      <c r="H110" s="27">
        <f t="shared" si="89"/>
        <v>58183.400000000009</v>
      </c>
      <c r="I110" s="27">
        <f t="shared" si="89"/>
        <v>58105.000000000007</v>
      </c>
      <c r="J110" s="27">
        <f t="shared" si="89"/>
        <v>0</v>
      </c>
      <c r="K110" s="27">
        <f t="shared" si="89"/>
        <v>0</v>
      </c>
      <c r="L110" s="27">
        <f t="shared" si="89"/>
        <v>0</v>
      </c>
      <c r="M110" s="22">
        <f t="shared" si="65"/>
        <v>58242.700000000004</v>
      </c>
      <c r="N110" s="22">
        <f t="shared" si="65"/>
        <v>58183.400000000009</v>
      </c>
      <c r="O110" s="22">
        <f t="shared" si="65"/>
        <v>58105.000000000007</v>
      </c>
      <c r="P110" s="28">
        <f t="shared" si="89"/>
        <v>0</v>
      </c>
      <c r="Q110" s="28">
        <f t="shared" si="89"/>
        <v>0</v>
      </c>
      <c r="R110" s="28">
        <f t="shared" si="89"/>
        <v>0</v>
      </c>
      <c r="S110" s="28">
        <f t="shared" si="89"/>
        <v>0</v>
      </c>
      <c r="T110" s="28">
        <f t="shared" si="89"/>
        <v>0</v>
      </c>
      <c r="U110" s="28">
        <f t="shared" si="89"/>
        <v>0</v>
      </c>
      <c r="V110" s="28">
        <f t="shared" si="89"/>
        <v>0</v>
      </c>
      <c r="W110" s="28">
        <f t="shared" si="89"/>
        <v>0</v>
      </c>
      <c r="X110" s="28">
        <f t="shared" si="89"/>
        <v>0</v>
      </c>
      <c r="Y110" s="28">
        <f t="shared" si="89"/>
        <v>0</v>
      </c>
      <c r="Z110" s="28">
        <f t="shared" si="66"/>
        <v>58242.700000000004</v>
      </c>
      <c r="AA110" s="28">
        <f t="shared" si="67"/>
        <v>58183.400000000009</v>
      </c>
      <c r="AB110" s="28">
        <f t="shared" si="68"/>
        <v>58105.000000000007</v>
      </c>
      <c r="AC110" s="28">
        <f t="shared" si="89"/>
        <v>0</v>
      </c>
    </row>
    <row r="111" spans="1:30" ht="31.5" x14ac:dyDescent="0.25">
      <c r="A111" s="31">
        <v>903</v>
      </c>
      <c r="B111" s="30" t="s">
        <v>14</v>
      </c>
      <c r="C111" s="30" t="s">
        <v>16</v>
      </c>
      <c r="D111" s="30" t="s">
        <v>37</v>
      </c>
      <c r="E111" s="30"/>
      <c r="F111" s="32" t="s">
        <v>50</v>
      </c>
      <c r="G111" s="22">
        <f>G112</f>
        <v>58242.700000000004</v>
      </c>
      <c r="H111" s="22">
        <f t="shared" si="89"/>
        <v>58183.400000000009</v>
      </c>
      <c r="I111" s="22">
        <f t="shared" si="89"/>
        <v>58105.000000000007</v>
      </c>
      <c r="J111" s="22">
        <f t="shared" si="89"/>
        <v>0</v>
      </c>
      <c r="K111" s="22">
        <f t="shared" si="89"/>
        <v>0</v>
      </c>
      <c r="L111" s="22">
        <f t="shared" si="89"/>
        <v>0</v>
      </c>
      <c r="M111" s="22">
        <f t="shared" si="65"/>
        <v>58242.700000000004</v>
      </c>
      <c r="N111" s="22">
        <f t="shared" si="65"/>
        <v>58183.400000000009</v>
      </c>
      <c r="O111" s="22">
        <f t="shared" si="65"/>
        <v>58105.000000000007</v>
      </c>
      <c r="P111" s="33">
        <f t="shared" si="89"/>
        <v>0</v>
      </c>
      <c r="Q111" s="33">
        <f t="shared" si="89"/>
        <v>0</v>
      </c>
      <c r="R111" s="33">
        <f t="shared" si="89"/>
        <v>0</v>
      </c>
      <c r="S111" s="33">
        <f t="shared" si="89"/>
        <v>0</v>
      </c>
      <c r="T111" s="33">
        <f t="shared" si="89"/>
        <v>0</v>
      </c>
      <c r="U111" s="33">
        <f t="shared" si="89"/>
        <v>0</v>
      </c>
      <c r="V111" s="33">
        <f t="shared" si="89"/>
        <v>0</v>
      </c>
      <c r="W111" s="33">
        <f t="shared" si="89"/>
        <v>0</v>
      </c>
      <c r="X111" s="33">
        <f t="shared" si="89"/>
        <v>0</v>
      </c>
      <c r="Y111" s="33">
        <f t="shared" si="89"/>
        <v>0</v>
      </c>
      <c r="Z111" s="33">
        <f t="shared" si="66"/>
        <v>58242.700000000004</v>
      </c>
      <c r="AA111" s="33">
        <f t="shared" si="67"/>
        <v>58183.400000000009</v>
      </c>
      <c r="AB111" s="33">
        <f t="shared" si="68"/>
        <v>58105.000000000007</v>
      </c>
      <c r="AC111" s="33">
        <f t="shared" si="89"/>
        <v>0</v>
      </c>
      <c r="AD111" s="18"/>
    </row>
    <row r="112" spans="1:30" ht="31.5" x14ac:dyDescent="0.25">
      <c r="A112" s="31">
        <v>903</v>
      </c>
      <c r="B112" s="30" t="s">
        <v>14</v>
      </c>
      <c r="C112" s="30" t="s">
        <v>16</v>
      </c>
      <c r="D112" s="30" t="s">
        <v>38</v>
      </c>
      <c r="E112" s="30"/>
      <c r="F112" s="32" t="s">
        <v>51</v>
      </c>
      <c r="G112" s="22">
        <f>G113+G116</f>
        <v>58242.700000000004</v>
      </c>
      <c r="H112" s="22">
        <f t="shared" ref="H112:L112" si="90">H113+H116</f>
        <v>58183.400000000009</v>
      </c>
      <c r="I112" s="22">
        <f t="shared" si="90"/>
        <v>58105.000000000007</v>
      </c>
      <c r="J112" s="22">
        <f t="shared" si="90"/>
        <v>0</v>
      </c>
      <c r="K112" s="22">
        <f t="shared" si="90"/>
        <v>0</v>
      </c>
      <c r="L112" s="22">
        <f t="shared" si="90"/>
        <v>0</v>
      </c>
      <c r="M112" s="22">
        <f t="shared" si="65"/>
        <v>58242.700000000004</v>
      </c>
      <c r="N112" s="22">
        <f t="shared" si="65"/>
        <v>58183.400000000009</v>
      </c>
      <c r="O112" s="22">
        <f t="shared" si="65"/>
        <v>58105.000000000007</v>
      </c>
      <c r="P112" s="33">
        <f t="shared" ref="P112:Y112" si="91">P113+P116</f>
        <v>0</v>
      </c>
      <c r="Q112" s="33">
        <f t="shared" si="91"/>
        <v>0</v>
      </c>
      <c r="R112" s="33">
        <f t="shared" si="91"/>
        <v>0</v>
      </c>
      <c r="S112" s="33">
        <f t="shared" si="91"/>
        <v>0</v>
      </c>
      <c r="T112" s="33">
        <f t="shared" si="91"/>
        <v>0</v>
      </c>
      <c r="U112" s="33">
        <f t="shared" si="91"/>
        <v>0</v>
      </c>
      <c r="V112" s="33">
        <f t="shared" si="91"/>
        <v>0</v>
      </c>
      <c r="W112" s="33">
        <f t="shared" si="91"/>
        <v>0</v>
      </c>
      <c r="X112" s="33">
        <f t="shared" si="91"/>
        <v>0</v>
      </c>
      <c r="Y112" s="33">
        <f t="shared" si="91"/>
        <v>0</v>
      </c>
      <c r="Z112" s="33">
        <f t="shared" si="66"/>
        <v>58242.700000000004</v>
      </c>
      <c r="AA112" s="33">
        <f t="shared" si="67"/>
        <v>58183.400000000009</v>
      </c>
      <c r="AB112" s="33">
        <f t="shared" si="68"/>
        <v>58105.000000000007</v>
      </c>
      <c r="AC112" s="33">
        <f t="shared" ref="AC112" si="92">AC113+AC116</f>
        <v>0</v>
      </c>
      <c r="AD112" s="18"/>
    </row>
    <row r="113" spans="1:30" ht="47.25" x14ac:dyDescent="0.25">
      <c r="A113" s="31">
        <v>903</v>
      </c>
      <c r="B113" s="30" t="s">
        <v>14</v>
      </c>
      <c r="C113" s="30" t="s">
        <v>16</v>
      </c>
      <c r="D113" s="31" t="s">
        <v>39</v>
      </c>
      <c r="E113" s="30"/>
      <c r="F113" s="32" t="s">
        <v>52</v>
      </c>
      <c r="G113" s="22">
        <f>G114</f>
        <v>53563.100000000006</v>
      </c>
      <c r="H113" s="22">
        <f t="shared" ref="H113:AC114" si="93">H114</f>
        <v>53563.100000000006</v>
      </c>
      <c r="I113" s="22">
        <f t="shared" si="93"/>
        <v>53563.100000000006</v>
      </c>
      <c r="J113" s="22">
        <f t="shared" si="93"/>
        <v>0</v>
      </c>
      <c r="K113" s="22">
        <f t="shared" si="93"/>
        <v>0</v>
      </c>
      <c r="L113" s="22">
        <f t="shared" si="93"/>
        <v>0</v>
      </c>
      <c r="M113" s="22">
        <f t="shared" si="65"/>
        <v>53563.100000000006</v>
      </c>
      <c r="N113" s="22">
        <f t="shared" si="65"/>
        <v>53563.100000000006</v>
      </c>
      <c r="O113" s="22">
        <f t="shared" si="65"/>
        <v>53563.100000000006</v>
      </c>
      <c r="P113" s="33">
        <f t="shared" si="93"/>
        <v>0</v>
      </c>
      <c r="Q113" s="33">
        <f t="shared" si="93"/>
        <v>0</v>
      </c>
      <c r="R113" s="33">
        <f t="shared" si="93"/>
        <v>0</v>
      </c>
      <c r="S113" s="33">
        <f t="shared" si="93"/>
        <v>0</v>
      </c>
      <c r="T113" s="33">
        <f t="shared" si="93"/>
        <v>0</v>
      </c>
      <c r="U113" s="33">
        <f t="shared" si="93"/>
        <v>0</v>
      </c>
      <c r="V113" s="33">
        <f t="shared" si="93"/>
        <v>0</v>
      </c>
      <c r="W113" s="33">
        <f t="shared" si="93"/>
        <v>0</v>
      </c>
      <c r="X113" s="33">
        <f t="shared" si="93"/>
        <v>0</v>
      </c>
      <c r="Y113" s="33">
        <f t="shared" si="93"/>
        <v>0</v>
      </c>
      <c r="Z113" s="33">
        <f t="shared" si="66"/>
        <v>53563.100000000006</v>
      </c>
      <c r="AA113" s="33">
        <f t="shared" si="67"/>
        <v>53563.100000000006</v>
      </c>
      <c r="AB113" s="33">
        <f t="shared" si="68"/>
        <v>53563.100000000006</v>
      </c>
      <c r="AC113" s="33">
        <f t="shared" si="93"/>
        <v>0</v>
      </c>
    </row>
    <row r="114" spans="1:30" ht="78.75" x14ac:dyDescent="0.25">
      <c r="A114" s="31">
        <v>903</v>
      </c>
      <c r="B114" s="30" t="s">
        <v>14</v>
      </c>
      <c r="C114" s="30" t="s">
        <v>16</v>
      </c>
      <c r="D114" s="31" t="s">
        <v>39</v>
      </c>
      <c r="E114" s="30" t="s">
        <v>25</v>
      </c>
      <c r="F114" s="32" t="s">
        <v>384</v>
      </c>
      <c r="G114" s="22">
        <f>G115</f>
        <v>53563.100000000006</v>
      </c>
      <c r="H114" s="22">
        <f t="shared" si="93"/>
        <v>53563.100000000006</v>
      </c>
      <c r="I114" s="22">
        <f t="shared" si="93"/>
        <v>53563.100000000006</v>
      </c>
      <c r="J114" s="22">
        <f t="shared" si="93"/>
        <v>0</v>
      </c>
      <c r="K114" s="22">
        <f t="shared" si="93"/>
        <v>0</v>
      </c>
      <c r="L114" s="22">
        <f t="shared" si="93"/>
        <v>0</v>
      </c>
      <c r="M114" s="22">
        <f t="shared" si="65"/>
        <v>53563.100000000006</v>
      </c>
      <c r="N114" s="22">
        <f t="shared" si="65"/>
        <v>53563.100000000006</v>
      </c>
      <c r="O114" s="22">
        <f t="shared" si="65"/>
        <v>53563.100000000006</v>
      </c>
      <c r="P114" s="33">
        <f t="shared" si="93"/>
        <v>0</v>
      </c>
      <c r="Q114" s="33">
        <f t="shared" si="93"/>
        <v>0</v>
      </c>
      <c r="R114" s="33">
        <f t="shared" si="93"/>
        <v>0</v>
      </c>
      <c r="S114" s="33">
        <f t="shared" si="93"/>
        <v>0</v>
      </c>
      <c r="T114" s="33">
        <f t="shared" si="93"/>
        <v>0</v>
      </c>
      <c r="U114" s="33">
        <f t="shared" si="93"/>
        <v>0</v>
      </c>
      <c r="V114" s="33">
        <f t="shared" si="93"/>
        <v>0</v>
      </c>
      <c r="W114" s="33">
        <f t="shared" si="93"/>
        <v>0</v>
      </c>
      <c r="X114" s="33">
        <f t="shared" si="93"/>
        <v>0</v>
      </c>
      <c r="Y114" s="33">
        <f t="shared" si="93"/>
        <v>0</v>
      </c>
      <c r="Z114" s="33">
        <f t="shared" si="66"/>
        <v>53563.100000000006</v>
      </c>
      <c r="AA114" s="33">
        <f t="shared" si="67"/>
        <v>53563.100000000006</v>
      </c>
      <c r="AB114" s="33">
        <f t="shared" si="68"/>
        <v>53563.100000000006</v>
      </c>
      <c r="AC114" s="33">
        <f t="shared" si="93"/>
        <v>0</v>
      </c>
    </row>
    <row r="115" spans="1:30" ht="31.5" x14ac:dyDescent="0.25">
      <c r="A115" s="31">
        <v>903</v>
      </c>
      <c r="B115" s="30" t="s">
        <v>14</v>
      </c>
      <c r="C115" s="30" t="s">
        <v>16</v>
      </c>
      <c r="D115" s="31" t="s">
        <v>39</v>
      </c>
      <c r="E115" s="31">
        <v>120</v>
      </c>
      <c r="F115" s="32" t="s">
        <v>373</v>
      </c>
      <c r="G115" s="22">
        <v>53563.100000000006</v>
      </c>
      <c r="H115" s="22">
        <v>53563.100000000006</v>
      </c>
      <c r="I115" s="22">
        <v>53563.100000000006</v>
      </c>
      <c r="J115" s="22"/>
      <c r="K115" s="22"/>
      <c r="L115" s="22"/>
      <c r="M115" s="22">
        <f t="shared" si="65"/>
        <v>53563.100000000006</v>
      </c>
      <c r="N115" s="22">
        <f t="shared" si="65"/>
        <v>53563.100000000006</v>
      </c>
      <c r="O115" s="22">
        <f t="shared" si="65"/>
        <v>53563.100000000006</v>
      </c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>
        <f t="shared" si="66"/>
        <v>53563.100000000006</v>
      </c>
      <c r="AA115" s="33">
        <f t="shared" si="67"/>
        <v>53563.100000000006</v>
      </c>
      <c r="AB115" s="33">
        <f t="shared" si="68"/>
        <v>53563.100000000006</v>
      </c>
      <c r="AC115" s="33"/>
    </row>
    <row r="116" spans="1:30" ht="47.25" x14ac:dyDescent="0.25">
      <c r="A116" s="31">
        <v>903</v>
      </c>
      <c r="B116" s="30" t="s">
        <v>14</v>
      </c>
      <c r="C116" s="30" t="s">
        <v>16</v>
      </c>
      <c r="D116" s="31" t="s">
        <v>40</v>
      </c>
      <c r="E116" s="31"/>
      <c r="F116" s="32" t="s">
        <v>53</v>
      </c>
      <c r="G116" s="22">
        <f>G117+G119+G121</f>
        <v>4679.6000000000004</v>
      </c>
      <c r="H116" s="22">
        <f t="shared" ref="H116:L116" si="94">H117+H119+H121</f>
        <v>4620.3</v>
      </c>
      <c r="I116" s="22">
        <f t="shared" si="94"/>
        <v>4541.8999999999996</v>
      </c>
      <c r="J116" s="22">
        <f t="shared" si="94"/>
        <v>0</v>
      </c>
      <c r="K116" s="22">
        <f t="shared" si="94"/>
        <v>0</v>
      </c>
      <c r="L116" s="22">
        <f t="shared" si="94"/>
        <v>0</v>
      </c>
      <c r="M116" s="22">
        <f t="shared" si="65"/>
        <v>4679.6000000000004</v>
      </c>
      <c r="N116" s="22">
        <f t="shared" si="65"/>
        <v>4620.3</v>
      </c>
      <c r="O116" s="22">
        <f t="shared" si="65"/>
        <v>4541.8999999999996</v>
      </c>
      <c r="P116" s="33">
        <f t="shared" ref="P116:Y116" si="95">P117+P119+P121</f>
        <v>0</v>
      </c>
      <c r="Q116" s="33">
        <f t="shared" si="95"/>
        <v>0</v>
      </c>
      <c r="R116" s="33">
        <f t="shared" si="95"/>
        <v>0</v>
      </c>
      <c r="S116" s="33">
        <f t="shared" si="95"/>
        <v>0</v>
      </c>
      <c r="T116" s="33">
        <f t="shared" si="95"/>
        <v>0</v>
      </c>
      <c r="U116" s="33">
        <f t="shared" si="95"/>
        <v>0</v>
      </c>
      <c r="V116" s="33">
        <f t="shared" si="95"/>
        <v>0</v>
      </c>
      <c r="W116" s="33">
        <f t="shared" si="95"/>
        <v>0</v>
      </c>
      <c r="X116" s="33">
        <f t="shared" si="95"/>
        <v>0</v>
      </c>
      <c r="Y116" s="33">
        <f t="shared" si="95"/>
        <v>0</v>
      </c>
      <c r="Z116" s="33">
        <f t="shared" si="66"/>
        <v>4679.6000000000004</v>
      </c>
      <c r="AA116" s="33">
        <f t="shared" si="67"/>
        <v>4620.3</v>
      </c>
      <c r="AB116" s="33">
        <f t="shared" si="68"/>
        <v>4541.8999999999996</v>
      </c>
      <c r="AC116" s="33">
        <f t="shared" ref="AC116" si="96">AC117+AC119+AC121</f>
        <v>0</v>
      </c>
    </row>
    <row r="117" spans="1:30" ht="78.75" x14ac:dyDescent="0.25">
      <c r="A117" s="31">
        <v>903</v>
      </c>
      <c r="B117" s="30" t="s">
        <v>14</v>
      </c>
      <c r="C117" s="30" t="s">
        <v>16</v>
      </c>
      <c r="D117" s="31" t="s">
        <v>40</v>
      </c>
      <c r="E117" s="31" t="s">
        <v>25</v>
      </c>
      <c r="F117" s="32" t="s">
        <v>384</v>
      </c>
      <c r="G117" s="22">
        <f>G118</f>
        <v>505</v>
      </c>
      <c r="H117" s="22">
        <f t="shared" ref="H117:AC117" si="97">H118</f>
        <v>600</v>
      </c>
      <c r="I117" s="22">
        <f t="shared" si="97"/>
        <v>600</v>
      </c>
      <c r="J117" s="22">
        <f t="shared" si="97"/>
        <v>0</v>
      </c>
      <c r="K117" s="22">
        <f t="shared" si="97"/>
        <v>0</v>
      </c>
      <c r="L117" s="22">
        <f t="shared" si="97"/>
        <v>0</v>
      </c>
      <c r="M117" s="22">
        <f t="shared" si="65"/>
        <v>505</v>
      </c>
      <c r="N117" s="22">
        <f t="shared" si="65"/>
        <v>600</v>
      </c>
      <c r="O117" s="22">
        <f t="shared" si="65"/>
        <v>600</v>
      </c>
      <c r="P117" s="33">
        <f t="shared" si="97"/>
        <v>0</v>
      </c>
      <c r="Q117" s="33">
        <f t="shared" si="97"/>
        <v>0</v>
      </c>
      <c r="R117" s="33">
        <f t="shared" si="97"/>
        <v>0</v>
      </c>
      <c r="S117" s="33">
        <f t="shared" si="97"/>
        <v>0</v>
      </c>
      <c r="T117" s="33">
        <f t="shared" si="97"/>
        <v>0</v>
      </c>
      <c r="U117" s="33">
        <f t="shared" si="97"/>
        <v>0</v>
      </c>
      <c r="V117" s="33">
        <f t="shared" si="97"/>
        <v>0</v>
      </c>
      <c r="W117" s="33">
        <f t="shared" si="97"/>
        <v>0</v>
      </c>
      <c r="X117" s="33">
        <f t="shared" si="97"/>
        <v>0</v>
      </c>
      <c r="Y117" s="33">
        <f t="shared" si="97"/>
        <v>0</v>
      </c>
      <c r="Z117" s="33">
        <f t="shared" si="66"/>
        <v>505</v>
      </c>
      <c r="AA117" s="33">
        <f t="shared" si="67"/>
        <v>600</v>
      </c>
      <c r="AB117" s="33">
        <f t="shared" si="68"/>
        <v>600</v>
      </c>
      <c r="AC117" s="33">
        <f t="shared" si="97"/>
        <v>0</v>
      </c>
    </row>
    <row r="118" spans="1:30" ht="31.5" x14ac:dyDescent="0.25">
      <c r="A118" s="31">
        <v>903</v>
      </c>
      <c r="B118" s="30" t="s">
        <v>14</v>
      </c>
      <c r="C118" s="30" t="s">
        <v>16</v>
      </c>
      <c r="D118" s="31" t="s">
        <v>40</v>
      </c>
      <c r="E118" s="31">
        <v>120</v>
      </c>
      <c r="F118" s="32" t="s">
        <v>373</v>
      </c>
      <c r="G118" s="22">
        <v>505</v>
      </c>
      <c r="H118" s="22">
        <v>600</v>
      </c>
      <c r="I118" s="22">
        <v>600</v>
      </c>
      <c r="J118" s="22"/>
      <c r="K118" s="22"/>
      <c r="L118" s="22"/>
      <c r="M118" s="22">
        <f t="shared" si="65"/>
        <v>505</v>
      </c>
      <c r="N118" s="22">
        <f t="shared" si="65"/>
        <v>600</v>
      </c>
      <c r="O118" s="22">
        <f t="shared" si="65"/>
        <v>600</v>
      </c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>
        <f t="shared" si="66"/>
        <v>505</v>
      </c>
      <c r="AA118" s="33">
        <f t="shared" si="67"/>
        <v>600</v>
      </c>
      <c r="AB118" s="33">
        <f t="shared" si="68"/>
        <v>600</v>
      </c>
      <c r="AC118" s="33"/>
    </row>
    <row r="119" spans="1:30" ht="31.5" x14ac:dyDescent="0.25">
      <c r="A119" s="31">
        <v>903</v>
      </c>
      <c r="B119" s="30" t="s">
        <v>14</v>
      </c>
      <c r="C119" s="30" t="s">
        <v>16</v>
      </c>
      <c r="D119" s="31" t="s">
        <v>40</v>
      </c>
      <c r="E119" s="31" t="s">
        <v>7</v>
      </c>
      <c r="F119" s="32" t="s">
        <v>385</v>
      </c>
      <c r="G119" s="22">
        <f>G120</f>
        <v>3904</v>
      </c>
      <c r="H119" s="22">
        <f t="shared" ref="H119:AC119" si="98">H120</f>
        <v>3912</v>
      </c>
      <c r="I119" s="22">
        <f t="shared" si="98"/>
        <v>3912</v>
      </c>
      <c r="J119" s="22">
        <f t="shared" si="98"/>
        <v>0</v>
      </c>
      <c r="K119" s="22">
        <f t="shared" si="98"/>
        <v>0</v>
      </c>
      <c r="L119" s="22">
        <f t="shared" si="98"/>
        <v>0</v>
      </c>
      <c r="M119" s="22">
        <f t="shared" si="65"/>
        <v>3904</v>
      </c>
      <c r="N119" s="22">
        <f t="shared" si="65"/>
        <v>3912</v>
      </c>
      <c r="O119" s="22">
        <f t="shared" si="65"/>
        <v>3912</v>
      </c>
      <c r="P119" s="33">
        <f t="shared" si="98"/>
        <v>0</v>
      </c>
      <c r="Q119" s="33">
        <f t="shared" si="98"/>
        <v>0</v>
      </c>
      <c r="R119" s="33">
        <f t="shared" si="98"/>
        <v>0</v>
      </c>
      <c r="S119" s="33">
        <f t="shared" si="98"/>
        <v>0</v>
      </c>
      <c r="T119" s="33">
        <f t="shared" si="98"/>
        <v>0</v>
      </c>
      <c r="U119" s="33">
        <f t="shared" si="98"/>
        <v>0</v>
      </c>
      <c r="V119" s="33">
        <f t="shared" si="98"/>
        <v>0</v>
      </c>
      <c r="W119" s="33">
        <f t="shared" si="98"/>
        <v>0</v>
      </c>
      <c r="X119" s="33">
        <f t="shared" si="98"/>
        <v>0</v>
      </c>
      <c r="Y119" s="33">
        <f t="shared" si="98"/>
        <v>0</v>
      </c>
      <c r="Z119" s="33">
        <f t="shared" si="66"/>
        <v>3904</v>
      </c>
      <c r="AA119" s="33">
        <f t="shared" si="67"/>
        <v>3912</v>
      </c>
      <c r="AB119" s="33">
        <f t="shared" si="68"/>
        <v>3912</v>
      </c>
      <c r="AC119" s="33">
        <f t="shared" si="98"/>
        <v>0</v>
      </c>
    </row>
    <row r="120" spans="1:30" ht="31.5" x14ac:dyDescent="0.25">
      <c r="A120" s="31">
        <v>903</v>
      </c>
      <c r="B120" s="30" t="s">
        <v>14</v>
      </c>
      <c r="C120" s="30" t="s">
        <v>16</v>
      </c>
      <c r="D120" s="31" t="s">
        <v>40</v>
      </c>
      <c r="E120" s="31">
        <v>240</v>
      </c>
      <c r="F120" s="32" t="s">
        <v>374</v>
      </c>
      <c r="G120" s="22">
        <v>3904</v>
      </c>
      <c r="H120" s="22">
        <v>3912</v>
      </c>
      <c r="I120" s="22">
        <v>3912</v>
      </c>
      <c r="J120" s="22"/>
      <c r="K120" s="22"/>
      <c r="L120" s="22"/>
      <c r="M120" s="22">
        <f t="shared" si="65"/>
        <v>3904</v>
      </c>
      <c r="N120" s="22">
        <f t="shared" si="65"/>
        <v>3912</v>
      </c>
      <c r="O120" s="22">
        <f t="shared" si="65"/>
        <v>3912</v>
      </c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>
        <f t="shared" si="66"/>
        <v>3904</v>
      </c>
      <c r="AA120" s="33">
        <f t="shared" si="67"/>
        <v>3912</v>
      </c>
      <c r="AB120" s="33">
        <f t="shared" si="68"/>
        <v>3912</v>
      </c>
      <c r="AC120" s="33"/>
    </row>
    <row r="121" spans="1:30" x14ac:dyDescent="0.25">
      <c r="A121" s="31">
        <v>903</v>
      </c>
      <c r="B121" s="30" t="s">
        <v>14</v>
      </c>
      <c r="C121" s="30" t="s">
        <v>16</v>
      </c>
      <c r="D121" s="31" t="s">
        <v>40</v>
      </c>
      <c r="E121" s="31" t="s">
        <v>8</v>
      </c>
      <c r="F121" s="32" t="s">
        <v>389</v>
      </c>
      <c r="G121" s="22">
        <f>G122</f>
        <v>270.60000000000002</v>
      </c>
      <c r="H121" s="22">
        <f t="shared" ref="H121:AC121" si="99">H122</f>
        <v>108.3</v>
      </c>
      <c r="I121" s="22">
        <f t="shared" si="99"/>
        <v>29.9</v>
      </c>
      <c r="J121" s="22">
        <f t="shared" si="99"/>
        <v>0</v>
      </c>
      <c r="K121" s="22">
        <f t="shared" si="99"/>
        <v>0</v>
      </c>
      <c r="L121" s="22">
        <f t="shared" si="99"/>
        <v>0</v>
      </c>
      <c r="M121" s="22">
        <f t="shared" si="65"/>
        <v>270.60000000000002</v>
      </c>
      <c r="N121" s="22">
        <f t="shared" si="65"/>
        <v>108.3</v>
      </c>
      <c r="O121" s="22">
        <f t="shared" si="65"/>
        <v>29.9</v>
      </c>
      <c r="P121" s="33">
        <f t="shared" si="99"/>
        <v>0</v>
      </c>
      <c r="Q121" s="33">
        <f t="shared" si="99"/>
        <v>0</v>
      </c>
      <c r="R121" s="33">
        <f t="shared" si="99"/>
        <v>0</v>
      </c>
      <c r="S121" s="33">
        <f t="shared" si="99"/>
        <v>0</v>
      </c>
      <c r="T121" s="33">
        <f t="shared" si="99"/>
        <v>0</v>
      </c>
      <c r="U121" s="33">
        <f t="shared" si="99"/>
        <v>0</v>
      </c>
      <c r="V121" s="33">
        <f t="shared" si="99"/>
        <v>0</v>
      </c>
      <c r="W121" s="33">
        <f t="shared" si="99"/>
        <v>0</v>
      </c>
      <c r="X121" s="33">
        <f t="shared" si="99"/>
        <v>0</v>
      </c>
      <c r="Y121" s="33">
        <f t="shared" si="99"/>
        <v>0</v>
      </c>
      <c r="Z121" s="33">
        <f t="shared" si="66"/>
        <v>270.60000000000002</v>
      </c>
      <c r="AA121" s="33">
        <f t="shared" si="67"/>
        <v>108.3</v>
      </c>
      <c r="AB121" s="33">
        <f t="shared" si="68"/>
        <v>29.9</v>
      </c>
      <c r="AC121" s="33">
        <f t="shared" si="99"/>
        <v>0</v>
      </c>
    </row>
    <row r="122" spans="1:30" x14ac:dyDescent="0.25">
      <c r="A122" s="31">
        <v>903</v>
      </c>
      <c r="B122" s="30" t="s">
        <v>14</v>
      </c>
      <c r="C122" s="30" t="s">
        <v>16</v>
      </c>
      <c r="D122" s="31" t="s">
        <v>40</v>
      </c>
      <c r="E122" s="31">
        <v>850</v>
      </c>
      <c r="F122" s="32" t="s">
        <v>383</v>
      </c>
      <c r="G122" s="22">
        <v>270.60000000000002</v>
      </c>
      <c r="H122" s="22">
        <v>108.3</v>
      </c>
      <c r="I122" s="22">
        <v>29.9</v>
      </c>
      <c r="J122" s="22"/>
      <c r="K122" s="22"/>
      <c r="L122" s="22"/>
      <c r="M122" s="22">
        <f t="shared" si="65"/>
        <v>270.60000000000002</v>
      </c>
      <c r="N122" s="22">
        <f t="shared" si="65"/>
        <v>108.3</v>
      </c>
      <c r="O122" s="22">
        <f t="shared" si="65"/>
        <v>29.9</v>
      </c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>
        <f t="shared" si="66"/>
        <v>270.60000000000002</v>
      </c>
      <c r="AA122" s="33">
        <f t="shared" si="67"/>
        <v>108.3</v>
      </c>
      <c r="AB122" s="33">
        <f t="shared" si="68"/>
        <v>29.9</v>
      </c>
      <c r="AC122" s="33"/>
    </row>
    <row r="123" spans="1:30" s="6" customFormat="1" x14ac:dyDescent="0.25">
      <c r="A123" s="19">
        <v>903</v>
      </c>
      <c r="B123" s="19" t="s">
        <v>83</v>
      </c>
      <c r="C123" s="19"/>
      <c r="D123" s="19"/>
      <c r="E123" s="19"/>
      <c r="F123" s="20" t="s">
        <v>97</v>
      </c>
      <c r="G123" s="21">
        <f>G124</f>
        <v>106533.7</v>
      </c>
      <c r="H123" s="21">
        <f t="shared" ref="H123:AC124" si="100">H124</f>
        <v>123972</v>
      </c>
      <c r="I123" s="21">
        <f t="shared" si="100"/>
        <v>114313.3</v>
      </c>
      <c r="J123" s="21">
        <f t="shared" si="100"/>
        <v>-27000</v>
      </c>
      <c r="K123" s="21">
        <f t="shared" si="100"/>
        <v>0</v>
      </c>
      <c r="L123" s="21">
        <f t="shared" si="100"/>
        <v>0</v>
      </c>
      <c r="M123" s="22">
        <f t="shared" si="65"/>
        <v>79533.7</v>
      </c>
      <c r="N123" s="22">
        <f t="shared" si="65"/>
        <v>123972</v>
      </c>
      <c r="O123" s="22">
        <f t="shared" si="65"/>
        <v>114313.3</v>
      </c>
      <c r="P123" s="23">
        <f t="shared" si="100"/>
        <v>0</v>
      </c>
      <c r="Q123" s="23">
        <f t="shared" si="100"/>
        <v>0</v>
      </c>
      <c r="R123" s="23">
        <f t="shared" si="100"/>
        <v>0</v>
      </c>
      <c r="S123" s="23">
        <f t="shared" si="100"/>
        <v>0</v>
      </c>
      <c r="T123" s="23">
        <f t="shared" si="100"/>
        <v>0</v>
      </c>
      <c r="U123" s="23">
        <f t="shared" si="100"/>
        <v>0</v>
      </c>
      <c r="V123" s="23">
        <f t="shared" si="100"/>
        <v>0</v>
      </c>
      <c r="W123" s="23">
        <f t="shared" si="100"/>
        <v>0</v>
      </c>
      <c r="X123" s="23">
        <f t="shared" si="100"/>
        <v>0</v>
      </c>
      <c r="Y123" s="23">
        <f t="shared" si="100"/>
        <v>0</v>
      </c>
      <c r="Z123" s="23">
        <f t="shared" si="66"/>
        <v>79533.7</v>
      </c>
      <c r="AA123" s="23">
        <f t="shared" si="67"/>
        <v>123972</v>
      </c>
      <c r="AB123" s="23">
        <f t="shared" si="68"/>
        <v>114313.3</v>
      </c>
      <c r="AC123" s="23">
        <f t="shared" si="100"/>
        <v>0</v>
      </c>
    </row>
    <row r="124" spans="1:30" s="34" customFormat="1" x14ac:dyDescent="0.25">
      <c r="A124" s="25">
        <v>903</v>
      </c>
      <c r="B124" s="25" t="s">
        <v>83</v>
      </c>
      <c r="C124" s="25" t="s">
        <v>84</v>
      </c>
      <c r="D124" s="25"/>
      <c r="E124" s="25"/>
      <c r="F124" s="26" t="s">
        <v>98</v>
      </c>
      <c r="G124" s="27">
        <f>G125</f>
        <v>106533.7</v>
      </c>
      <c r="H124" s="27">
        <f t="shared" si="100"/>
        <v>123972</v>
      </c>
      <c r="I124" s="27">
        <f t="shared" si="100"/>
        <v>114313.3</v>
      </c>
      <c r="J124" s="27">
        <f t="shared" si="100"/>
        <v>-27000</v>
      </c>
      <c r="K124" s="27">
        <f t="shared" si="100"/>
        <v>0</v>
      </c>
      <c r="L124" s="27">
        <f t="shared" si="100"/>
        <v>0</v>
      </c>
      <c r="M124" s="22">
        <f t="shared" si="65"/>
        <v>79533.7</v>
      </c>
      <c r="N124" s="22">
        <f t="shared" si="65"/>
        <v>123972</v>
      </c>
      <c r="O124" s="22">
        <f t="shared" si="65"/>
        <v>114313.3</v>
      </c>
      <c r="P124" s="28">
        <f t="shared" si="100"/>
        <v>0</v>
      </c>
      <c r="Q124" s="28">
        <f t="shared" si="100"/>
        <v>0</v>
      </c>
      <c r="R124" s="28">
        <f t="shared" si="100"/>
        <v>0</v>
      </c>
      <c r="S124" s="28">
        <f t="shared" si="100"/>
        <v>0</v>
      </c>
      <c r="T124" s="28">
        <f t="shared" si="100"/>
        <v>0</v>
      </c>
      <c r="U124" s="28">
        <f t="shared" si="100"/>
        <v>0</v>
      </c>
      <c r="V124" s="28">
        <f t="shared" si="100"/>
        <v>0</v>
      </c>
      <c r="W124" s="28">
        <f t="shared" si="100"/>
        <v>0</v>
      </c>
      <c r="X124" s="28">
        <f t="shared" si="100"/>
        <v>0</v>
      </c>
      <c r="Y124" s="28">
        <f t="shared" si="100"/>
        <v>0</v>
      </c>
      <c r="Z124" s="28">
        <f t="shared" si="66"/>
        <v>79533.7</v>
      </c>
      <c r="AA124" s="28">
        <f t="shared" si="67"/>
        <v>123972</v>
      </c>
      <c r="AB124" s="28">
        <f t="shared" si="68"/>
        <v>114313.3</v>
      </c>
      <c r="AC124" s="28">
        <f t="shared" si="100"/>
        <v>0</v>
      </c>
    </row>
    <row r="125" spans="1:30" ht="31.5" x14ac:dyDescent="0.25">
      <c r="A125" s="31">
        <v>903</v>
      </c>
      <c r="B125" s="31" t="s">
        <v>83</v>
      </c>
      <c r="C125" s="31" t="s">
        <v>84</v>
      </c>
      <c r="D125" s="31" t="s">
        <v>92</v>
      </c>
      <c r="E125" s="31"/>
      <c r="F125" s="32" t="s">
        <v>99</v>
      </c>
      <c r="G125" s="22">
        <f>G126+G144</f>
        <v>106533.7</v>
      </c>
      <c r="H125" s="22">
        <f t="shared" ref="H125:L125" si="101">H126+H144</f>
        <v>123972</v>
      </c>
      <c r="I125" s="22">
        <f t="shared" si="101"/>
        <v>114313.3</v>
      </c>
      <c r="J125" s="22">
        <f t="shared" si="101"/>
        <v>-27000</v>
      </c>
      <c r="K125" s="22">
        <f t="shared" si="101"/>
        <v>0</v>
      </c>
      <c r="L125" s="22">
        <f t="shared" si="101"/>
        <v>0</v>
      </c>
      <c r="M125" s="22">
        <f t="shared" si="65"/>
        <v>79533.7</v>
      </c>
      <c r="N125" s="22">
        <f t="shared" si="65"/>
        <v>123972</v>
      </c>
      <c r="O125" s="22">
        <f t="shared" si="65"/>
        <v>114313.3</v>
      </c>
      <c r="P125" s="33">
        <f t="shared" ref="P125:Y125" si="102">P126+P144</f>
        <v>0</v>
      </c>
      <c r="Q125" s="33">
        <f t="shared" si="102"/>
        <v>0</v>
      </c>
      <c r="R125" s="33">
        <f t="shared" si="102"/>
        <v>0</v>
      </c>
      <c r="S125" s="33">
        <f t="shared" si="102"/>
        <v>0</v>
      </c>
      <c r="T125" s="33">
        <f t="shared" si="102"/>
        <v>0</v>
      </c>
      <c r="U125" s="33">
        <f t="shared" si="102"/>
        <v>0</v>
      </c>
      <c r="V125" s="33">
        <f t="shared" si="102"/>
        <v>0</v>
      </c>
      <c r="W125" s="33">
        <f t="shared" si="102"/>
        <v>0</v>
      </c>
      <c r="X125" s="33">
        <f t="shared" si="102"/>
        <v>0</v>
      </c>
      <c r="Y125" s="33">
        <f t="shared" si="102"/>
        <v>0</v>
      </c>
      <c r="Z125" s="33">
        <f t="shared" si="66"/>
        <v>79533.7</v>
      </c>
      <c r="AA125" s="33">
        <f t="shared" si="67"/>
        <v>123972</v>
      </c>
      <c r="AB125" s="33">
        <f t="shared" si="68"/>
        <v>114313.3</v>
      </c>
      <c r="AC125" s="33">
        <f t="shared" ref="AC125" si="103">AC126+AC144</f>
        <v>0</v>
      </c>
      <c r="AD125" s="18"/>
    </row>
    <row r="126" spans="1:30" ht="47.25" x14ac:dyDescent="0.25">
      <c r="A126" s="31">
        <v>903</v>
      </c>
      <c r="B126" s="31" t="s">
        <v>83</v>
      </c>
      <c r="C126" s="31" t="s">
        <v>84</v>
      </c>
      <c r="D126" s="31" t="s">
        <v>93</v>
      </c>
      <c r="E126" s="31"/>
      <c r="F126" s="32" t="s">
        <v>100</v>
      </c>
      <c r="G126" s="22">
        <f>G127+G130+G135+G138+G141</f>
        <v>70257.2</v>
      </c>
      <c r="H126" s="22">
        <f t="shared" ref="H126:L126" si="104">H127+H130+H135+H138+H141</f>
        <v>90004.1</v>
      </c>
      <c r="I126" s="22">
        <f t="shared" si="104"/>
        <v>88628.800000000003</v>
      </c>
      <c r="J126" s="22">
        <f t="shared" si="104"/>
        <v>-27000</v>
      </c>
      <c r="K126" s="22">
        <f t="shared" si="104"/>
        <v>0</v>
      </c>
      <c r="L126" s="22">
        <f t="shared" si="104"/>
        <v>0</v>
      </c>
      <c r="M126" s="22">
        <f t="shared" si="65"/>
        <v>43257.2</v>
      </c>
      <c r="N126" s="22">
        <f t="shared" si="65"/>
        <v>90004.1</v>
      </c>
      <c r="O126" s="22">
        <f t="shared" si="65"/>
        <v>88628.800000000003</v>
      </c>
      <c r="P126" s="33">
        <f t="shared" ref="P126:Y126" si="105">P127+P130+P135+P138+P141</f>
        <v>0</v>
      </c>
      <c r="Q126" s="33">
        <f t="shared" si="105"/>
        <v>0</v>
      </c>
      <c r="R126" s="33">
        <f t="shared" si="105"/>
        <v>0</v>
      </c>
      <c r="S126" s="33">
        <f t="shared" si="105"/>
        <v>0</v>
      </c>
      <c r="T126" s="33">
        <f t="shared" si="105"/>
        <v>0</v>
      </c>
      <c r="U126" s="33">
        <f t="shared" si="105"/>
        <v>0</v>
      </c>
      <c r="V126" s="33">
        <f t="shared" si="105"/>
        <v>0</v>
      </c>
      <c r="W126" s="33">
        <f t="shared" si="105"/>
        <v>0</v>
      </c>
      <c r="X126" s="33">
        <f t="shared" si="105"/>
        <v>0</v>
      </c>
      <c r="Y126" s="33">
        <f t="shared" si="105"/>
        <v>0</v>
      </c>
      <c r="Z126" s="33">
        <f t="shared" si="66"/>
        <v>43257.2</v>
      </c>
      <c r="AA126" s="33">
        <f t="shared" si="67"/>
        <v>90004.1</v>
      </c>
      <c r="AB126" s="33">
        <f t="shared" si="68"/>
        <v>88628.800000000003</v>
      </c>
      <c r="AC126" s="33">
        <f t="shared" ref="AC126" si="106">AC127+AC130+AC135+AC138+AC141</f>
        <v>0</v>
      </c>
      <c r="AD126" s="18"/>
    </row>
    <row r="127" spans="1:30" ht="63" x14ac:dyDescent="0.25">
      <c r="A127" s="31">
        <v>903</v>
      </c>
      <c r="B127" s="31" t="s">
        <v>83</v>
      </c>
      <c r="C127" s="31" t="s">
        <v>84</v>
      </c>
      <c r="D127" s="31" t="s">
        <v>85</v>
      </c>
      <c r="E127" s="31"/>
      <c r="F127" s="32" t="s">
        <v>45</v>
      </c>
      <c r="G127" s="22">
        <f>G128</f>
        <v>57649.4</v>
      </c>
      <c r="H127" s="22">
        <f t="shared" ref="H127:AC128" si="107">H128</f>
        <v>82218.100000000006</v>
      </c>
      <c r="I127" s="22">
        <f t="shared" si="107"/>
        <v>82218.100000000006</v>
      </c>
      <c r="J127" s="22">
        <f t="shared" si="107"/>
        <v>-27000</v>
      </c>
      <c r="K127" s="22">
        <f t="shared" si="107"/>
        <v>0</v>
      </c>
      <c r="L127" s="22">
        <f t="shared" si="107"/>
        <v>0</v>
      </c>
      <c r="M127" s="22">
        <f t="shared" si="65"/>
        <v>30649.4</v>
      </c>
      <c r="N127" s="22">
        <f t="shared" si="65"/>
        <v>82218.100000000006</v>
      </c>
      <c r="O127" s="22">
        <f t="shared" si="65"/>
        <v>82218.100000000006</v>
      </c>
      <c r="P127" s="33">
        <f t="shared" si="107"/>
        <v>0</v>
      </c>
      <c r="Q127" s="33">
        <f t="shared" si="107"/>
        <v>0</v>
      </c>
      <c r="R127" s="33">
        <f t="shared" si="107"/>
        <v>0</v>
      </c>
      <c r="S127" s="33">
        <f t="shared" si="107"/>
        <v>0</v>
      </c>
      <c r="T127" s="33">
        <f t="shared" si="107"/>
        <v>0</v>
      </c>
      <c r="U127" s="33">
        <f t="shared" si="107"/>
        <v>0</v>
      </c>
      <c r="V127" s="33">
        <f t="shared" si="107"/>
        <v>0</v>
      </c>
      <c r="W127" s="33">
        <f t="shared" si="107"/>
        <v>0</v>
      </c>
      <c r="X127" s="33">
        <f t="shared" si="107"/>
        <v>0</v>
      </c>
      <c r="Y127" s="33">
        <f t="shared" si="107"/>
        <v>0</v>
      </c>
      <c r="Z127" s="33">
        <f t="shared" si="66"/>
        <v>30649.4</v>
      </c>
      <c r="AA127" s="33">
        <f t="shared" si="67"/>
        <v>82218.100000000006</v>
      </c>
      <c r="AB127" s="33">
        <f t="shared" si="68"/>
        <v>82218.100000000006</v>
      </c>
      <c r="AC127" s="33">
        <f t="shared" si="107"/>
        <v>0</v>
      </c>
    </row>
    <row r="128" spans="1:30" ht="31.5" x14ac:dyDescent="0.25">
      <c r="A128" s="31">
        <v>903</v>
      </c>
      <c r="B128" s="31" t="s">
        <v>83</v>
      </c>
      <c r="C128" s="31" t="s">
        <v>84</v>
      </c>
      <c r="D128" s="31" t="s">
        <v>85</v>
      </c>
      <c r="E128" s="31" t="s">
        <v>94</v>
      </c>
      <c r="F128" s="32" t="s">
        <v>388</v>
      </c>
      <c r="G128" s="22">
        <f>G129</f>
        <v>57649.4</v>
      </c>
      <c r="H128" s="22">
        <f t="shared" si="107"/>
        <v>82218.100000000006</v>
      </c>
      <c r="I128" s="22">
        <f t="shared" si="107"/>
        <v>82218.100000000006</v>
      </c>
      <c r="J128" s="22">
        <f t="shared" si="107"/>
        <v>-27000</v>
      </c>
      <c r="K128" s="22">
        <f t="shared" si="107"/>
        <v>0</v>
      </c>
      <c r="L128" s="22">
        <f t="shared" si="107"/>
        <v>0</v>
      </c>
      <c r="M128" s="22">
        <f t="shared" si="65"/>
        <v>30649.4</v>
      </c>
      <c r="N128" s="22">
        <f t="shared" si="65"/>
        <v>82218.100000000006</v>
      </c>
      <c r="O128" s="22">
        <f t="shared" si="65"/>
        <v>82218.100000000006</v>
      </c>
      <c r="P128" s="33">
        <f t="shared" si="107"/>
        <v>0</v>
      </c>
      <c r="Q128" s="33">
        <f t="shared" si="107"/>
        <v>0</v>
      </c>
      <c r="R128" s="33">
        <f t="shared" si="107"/>
        <v>0</v>
      </c>
      <c r="S128" s="33">
        <f t="shared" si="107"/>
        <v>0</v>
      </c>
      <c r="T128" s="33">
        <f t="shared" si="107"/>
        <v>0</v>
      </c>
      <c r="U128" s="33">
        <f t="shared" si="107"/>
        <v>0</v>
      </c>
      <c r="V128" s="33">
        <f t="shared" si="107"/>
        <v>0</v>
      </c>
      <c r="W128" s="33">
        <f t="shared" si="107"/>
        <v>0</v>
      </c>
      <c r="X128" s="33">
        <f t="shared" si="107"/>
        <v>0</v>
      </c>
      <c r="Y128" s="33">
        <f t="shared" si="107"/>
        <v>0</v>
      </c>
      <c r="Z128" s="33">
        <f t="shared" si="66"/>
        <v>30649.4</v>
      </c>
      <c r="AA128" s="33">
        <f t="shared" si="67"/>
        <v>82218.100000000006</v>
      </c>
      <c r="AB128" s="33">
        <f t="shared" si="68"/>
        <v>82218.100000000006</v>
      </c>
      <c r="AC128" s="33">
        <f t="shared" si="107"/>
        <v>0</v>
      </c>
    </row>
    <row r="129" spans="1:30" x14ac:dyDescent="0.25">
      <c r="A129" s="31">
        <v>903</v>
      </c>
      <c r="B129" s="31" t="s">
        <v>83</v>
      </c>
      <c r="C129" s="31" t="s">
        <v>84</v>
      </c>
      <c r="D129" s="31" t="s">
        <v>85</v>
      </c>
      <c r="E129" s="31">
        <v>610</v>
      </c>
      <c r="F129" s="32" t="s">
        <v>379</v>
      </c>
      <c r="G129" s="22">
        <v>57649.4</v>
      </c>
      <c r="H129" s="22">
        <v>82218.100000000006</v>
      </c>
      <c r="I129" s="22">
        <v>82218.100000000006</v>
      </c>
      <c r="J129" s="22">
        <v>-27000</v>
      </c>
      <c r="K129" s="22"/>
      <c r="L129" s="22"/>
      <c r="M129" s="22">
        <f t="shared" si="65"/>
        <v>30649.4</v>
      </c>
      <c r="N129" s="22">
        <f t="shared" si="65"/>
        <v>82218.100000000006</v>
      </c>
      <c r="O129" s="22">
        <f t="shared" si="65"/>
        <v>82218.100000000006</v>
      </c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>
        <f t="shared" si="66"/>
        <v>30649.4</v>
      </c>
      <c r="AA129" s="33">
        <f t="shared" si="67"/>
        <v>82218.100000000006</v>
      </c>
      <c r="AB129" s="33">
        <f t="shared" si="68"/>
        <v>82218.100000000006</v>
      </c>
      <c r="AC129" s="33"/>
    </row>
    <row r="130" spans="1:30" x14ac:dyDescent="0.25">
      <c r="A130" s="31">
        <v>903</v>
      </c>
      <c r="B130" s="31" t="s">
        <v>83</v>
      </c>
      <c r="C130" s="31" t="s">
        <v>84</v>
      </c>
      <c r="D130" s="31" t="s">
        <v>86</v>
      </c>
      <c r="E130" s="31"/>
      <c r="F130" s="32" t="s">
        <v>101</v>
      </c>
      <c r="G130" s="22">
        <f>G131+G133</f>
        <v>5184.2999999999993</v>
      </c>
      <c r="H130" s="22">
        <f t="shared" ref="H130:L130" si="108">H131+H133</f>
        <v>4324.3999999999996</v>
      </c>
      <c r="I130" s="22">
        <f t="shared" si="108"/>
        <v>4476.4999999999991</v>
      </c>
      <c r="J130" s="22">
        <f t="shared" si="108"/>
        <v>0</v>
      </c>
      <c r="K130" s="22">
        <f t="shared" si="108"/>
        <v>0</v>
      </c>
      <c r="L130" s="22">
        <f t="shared" si="108"/>
        <v>0</v>
      </c>
      <c r="M130" s="22">
        <f t="shared" si="65"/>
        <v>5184.2999999999993</v>
      </c>
      <c r="N130" s="22">
        <f t="shared" si="65"/>
        <v>4324.3999999999996</v>
      </c>
      <c r="O130" s="22">
        <f t="shared" si="65"/>
        <v>4476.4999999999991</v>
      </c>
      <c r="P130" s="33">
        <f t="shared" ref="P130:Y130" si="109">P131+P133</f>
        <v>0</v>
      </c>
      <c r="Q130" s="33">
        <f t="shared" si="109"/>
        <v>0</v>
      </c>
      <c r="R130" s="33">
        <f t="shared" si="109"/>
        <v>0</v>
      </c>
      <c r="S130" s="33">
        <f t="shared" si="109"/>
        <v>0</v>
      </c>
      <c r="T130" s="33">
        <f t="shared" si="109"/>
        <v>0</v>
      </c>
      <c r="U130" s="33">
        <f t="shared" si="109"/>
        <v>0</v>
      </c>
      <c r="V130" s="33">
        <f t="shared" si="109"/>
        <v>0</v>
      </c>
      <c r="W130" s="33">
        <f t="shared" si="109"/>
        <v>0</v>
      </c>
      <c r="X130" s="33">
        <f t="shared" si="109"/>
        <v>0</v>
      </c>
      <c r="Y130" s="33">
        <f t="shared" si="109"/>
        <v>0</v>
      </c>
      <c r="Z130" s="33">
        <f t="shared" si="66"/>
        <v>5184.2999999999993</v>
      </c>
      <c r="AA130" s="33">
        <f t="shared" si="67"/>
        <v>4324.3999999999996</v>
      </c>
      <c r="AB130" s="33">
        <f t="shared" si="68"/>
        <v>4476.4999999999991</v>
      </c>
      <c r="AC130" s="33">
        <f t="shared" ref="AC130" si="110">AC131+AC133</f>
        <v>0</v>
      </c>
    </row>
    <row r="131" spans="1:30" ht="31.5" x14ac:dyDescent="0.25">
      <c r="A131" s="31">
        <v>903</v>
      </c>
      <c r="B131" s="31" t="s">
        <v>83</v>
      </c>
      <c r="C131" s="31" t="s">
        <v>84</v>
      </c>
      <c r="D131" s="31" t="s">
        <v>86</v>
      </c>
      <c r="E131" s="31" t="s">
        <v>7</v>
      </c>
      <c r="F131" s="32" t="s">
        <v>385</v>
      </c>
      <c r="G131" s="22">
        <f>G132</f>
        <v>5174.2999999999993</v>
      </c>
      <c r="H131" s="22">
        <f t="shared" ref="H131:AC131" si="111">H132</f>
        <v>4314.3999999999996</v>
      </c>
      <c r="I131" s="22">
        <f t="shared" si="111"/>
        <v>4466.4999999999991</v>
      </c>
      <c r="J131" s="22">
        <f t="shared" si="111"/>
        <v>0</v>
      </c>
      <c r="K131" s="22">
        <f t="shared" si="111"/>
        <v>0</v>
      </c>
      <c r="L131" s="22">
        <f t="shared" si="111"/>
        <v>0</v>
      </c>
      <c r="M131" s="22">
        <f t="shared" si="65"/>
        <v>5174.2999999999993</v>
      </c>
      <c r="N131" s="22">
        <f t="shared" si="65"/>
        <v>4314.3999999999996</v>
      </c>
      <c r="O131" s="22">
        <f t="shared" si="65"/>
        <v>4466.4999999999991</v>
      </c>
      <c r="P131" s="33">
        <f t="shared" si="111"/>
        <v>0</v>
      </c>
      <c r="Q131" s="33">
        <f t="shared" si="111"/>
        <v>0</v>
      </c>
      <c r="R131" s="33">
        <f t="shared" si="111"/>
        <v>0</v>
      </c>
      <c r="S131" s="33">
        <f t="shared" si="111"/>
        <v>0</v>
      </c>
      <c r="T131" s="33">
        <f t="shared" si="111"/>
        <v>0</v>
      </c>
      <c r="U131" s="33">
        <f t="shared" si="111"/>
        <v>0</v>
      </c>
      <c r="V131" s="33">
        <f t="shared" si="111"/>
        <v>0</v>
      </c>
      <c r="W131" s="33">
        <f t="shared" si="111"/>
        <v>0</v>
      </c>
      <c r="X131" s="33">
        <f t="shared" si="111"/>
        <v>0</v>
      </c>
      <c r="Y131" s="33">
        <f t="shared" si="111"/>
        <v>0</v>
      </c>
      <c r="Z131" s="33">
        <f t="shared" si="66"/>
        <v>5174.2999999999993</v>
      </c>
      <c r="AA131" s="33">
        <f t="shared" si="67"/>
        <v>4314.3999999999996</v>
      </c>
      <c r="AB131" s="33">
        <f t="shared" si="68"/>
        <v>4466.4999999999991</v>
      </c>
      <c r="AC131" s="33">
        <f t="shared" si="111"/>
        <v>0</v>
      </c>
    </row>
    <row r="132" spans="1:30" ht="31.5" x14ac:dyDescent="0.25">
      <c r="A132" s="31">
        <v>903</v>
      </c>
      <c r="B132" s="31" t="s">
        <v>83</v>
      </c>
      <c r="C132" s="31" t="s">
        <v>84</v>
      </c>
      <c r="D132" s="31" t="s">
        <v>86</v>
      </c>
      <c r="E132" s="31">
        <v>240</v>
      </c>
      <c r="F132" s="32" t="s">
        <v>374</v>
      </c>
      <c r="G132" s="22">
        <v>5174.2999999999993</v>
      </c>
      <c r="H132" s="22">
        <v>4314.3999999999996</v>
      </c>
      <c r="I132" s="22">
        <v>4466.4999999999991</v>
      </c>
      <c r="J132" s="22"/>
      <c r="K132" s="22"/>
      <c r="L132" s="22"/>
      <c r="M132" s="22">
        <f t="shared" si="65"/>
        <v>5174.2999999999993</v>
      </c>
      <c r="N132" s="22">
        <f t="shared" si="65"/>
        <v>4314.3999999999996</v>
      </c>
      <c r="O132" s="22">
        <f t="shared" si="65"/>
        <v>4466.4999999999991</v>
      </c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>
        <f t="shared" si="66"/>
        <v>5174.2999999999993</v>
      </c>
      <c r="AA132" s="33">
        <f t="shared" si="67"/>
        <v>4314.3999999999996</v>
      </c>
      <c r="AB132" s="33">
        <f t="shared" si="68"/>
        <v>4466.4999999999991</v>
      </c>
      <c r="AC132" s="33"/>
    </row>
    <row r="133" spans="1:30" x14ac:dyDescent="0.25">
      <c r="A133" s="31">
        <v>903</v>
      </c>
      <c r="B133" s="31" t="s">
        <v>83</v>
      </c>
      <c r="C133" s="31" t="s">
        <v>84</v>
      </c>
      <c r="D133" s="31" t="s">
        <v>86</v>
      </c>
      <c r="E133" s="31" t="s">
        <v>8</v>
      </c>
      <c r="F133" s="32" t="s">
        <v>389</v>
      </c>
      <c r="G133" s="22">
        <f>G134</f>
        <v>10</v>
      </c>
      <c r="H133" s="22">
        <f t="shared" ref="H133:AC133" si="112">H134</f>
        <v>10</v>
      </c>
      <c r="I133" s="22">
        <f t="shared" si="112"/>
        <v>10</v>
      </c>
      <c r="J133" s="22">
        <f t="shared" si="112"/>
        <v>0</v>
      </c>
      <c r="K133" s="22">
        <f t="shared" si="112"/>
        <v>0</v>
      </c>
      <c r="L133" s="22">
        <f t="shared" si="112"/>
        <v>0</v>
      </c>
      <c r="M133" s="22">
        <f t="shared" si="65"/>
        <v>10</v>
      </c>
      <c r="N133" s="22">
        <f t="shared" si="65"/>
        <v>10</v>
      </c>
      <c r="O133" s="22">
        <f t="shared" si="65"/>
        <v>10</v>
      </c>
      <c r="P133" s="33">
        <f t="shared" si="112"/>
        <v>0</v>
      </c>
      <c r="Q133" s="33">
        <f t="shared" si="112"/>
        <v>0</v>
      </c>
      <c r="R133" s="33">
        <f t="shared" si="112"/>
        <v>0</v>
      </c>
      <c r="S133" s="33">
        <f t="shared" si="112"/>
        <v>0</v>
      </c>
      <c r="T133" s="33">
        <f t="shared" si="112"/>
        <v>0</v>
      </c>
      <c r="U133" s="33">
        <f t="shared" si="112"/>
        <v>0</v>
      </c>
      <c r="V133" s="33">
        <f t="shared" si="112"/>
        <v>0</v>
      </c>
      <c r="W133" s="33">
        <f t="shared" si="112"/>
        <v>0</v>
      </c>
      <c r="X133" s="33">
        <f t="shared" si="112"/>
        <v>0</v>
      </c>
      <c r="Y133" s="33">
        <f t="shared" si="112"/>
        <v>0</v>
      </c>
      <c r="Z133" s="33">
        <f t="shared" si="66"/>
        <v>10</v>
      </c>
      <c r="AA133" s="33">
        <f t="shared" si="67"/>
        <v>10</v>
      </c>
      <c r="AB133" s="33">
        <f t="shared" si="68"/>
        <v>10</v>
      </c>
      <c r="AC133" s="33">
        <f t="shared" si="112"/>
        <v>0</v>
      </c>
    </row>
    <row r="134" spans="1:30" x14ac:dyDescent="0.25">
      <c r="A134" s="31">
        <v>903</v>
      </c>
      <c r="B134" s="31" t="s">
        <v>83</v>
      </c>
      <c r="C134" s="31" t="s">
        <v>84</v>
      </c>
      <c r="D134" s="31" t="s">
        <v>86</v>
      </c>
      <c r="E134" s="31">
        <v>850</v>
      </c>
      <c r="F134" s="32" t="s">
        <v>383</v>
      </c>
      <c r="G134" s="22">
        <v>10</v>
      </c>
      <c r="H134" s="22">
        <v>10</v>
      </c>
      <c r="I134" s="22">
        <v>10</v>
      </c>
      <c r="J134" s="22"/>
      <c r="K134" s="22"/>
      <c r="L134" s="22"/>
      <c r="M134" s="22">
        <f t="shared" si="65"/>
        <v>10</v>
      </c>
      <c r="N134" s="22">
        <f t="shared" si="65"/>
        <v>10</v>
      </c>
      <c r="O134" s="22">
        <f t="shared" si="65"/>
        <v>10</v>
      </c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>
        <f t="shared" si="66"/>
        <v>10</v>
      </c>
      <c r="AA134" s="33">
        <f t="shared" si="67"/>
        <v>10</v>
      </c>
      <c r="AB134" s="33">
        <f t="shared" si="68"/>
        <v>10</v>
      </c>
      <c r="AC134" s="33"/>
    </row>
    <row r="135" spans="1:30" ht="31.5" hidden="1" x14ac:dyDescent="0.25">
      <c r="A135" s="31">
        <v>903</v>
      </c>
      <c r="B135" s="31" t="s">
        <v>83</v>
      </c>
      <c r="C135" s="31" t="s">
        <v>84</v>
      </c>
      <c r="D135" s="31" t="s">
        <v>87</v>
      </c>
      <c r="E135" s="31"/>
      <c r="F135" s="32" t="s">
        <v>102</v>
      </c>
      <c r="G135" s="22">
        <f>G136</f>
        <v>2328</v>
      </c>
      <c r="H135" s="22">
        <f t="shared" ref="H135:AC136" si="113">H136</f>
        <v>0</v>
      </c>
      <c r="I135" s="22">
        <f t="shared" si="113"/>
        <v>0</v>
      </c>
      <c r="J135" s="22">
        <f t="shared" si="113"/>
        <v>0</v>
      </c>
      <c r="K135" s="22">
        <f t="shared" si="113"/>
        <v>0</v>
      </c>
      <c r="L135" s="22">
        <f t="shared" si="113"/>
        <v>0</v>
      </c>
      <c r="M135" s="22">
        <f t="shared" si="65"/>
        <v>2328</v>
      </c>
      <c r="N135" s="22">
        <f t="shared" si="65"/>
        <v>0</v>
      </c>
      <c r="O135" s="22">
        <f t="shared" si="65"/>
        <v>0</v>
      </c>
      <c r="P135" s="33">
        <f t="shared" si="113"/>
        <v>0</v>
      </c>
      <c r="Q135" s="33">
        <f t="shared" si="113"/>
        <v>0</v>
      </c>
      <c r="R135" s="33">
        <f t="shared" si="113"/>
        <v>0</v>
      </c>
      <c r="S135" s="33">
        <f t="shared" si="113"/>
        <v>0</v>
      </c>
      <c r="T135" s="33">
        <f t="shared" si="113"/>
        <v>0</v>
      </c>
      <c r="U135" s="33">
        <f t="shared" si="113"/>
        <v>0</v>
      </c>
      <c r="V135" s="33">
        <f t="shared" si="113"/>
        <v>0</v>
      </c>
      <c r="W135" s="33">
        <f t="shared" si="113"/>
        <v>0</v>
      </c>
      <c r="X135" s="33">
        <f t="shared" si="113"/>
        <v>0</v>
      </c>
      <c r="Y135" s="33">
        <f t="shared" si="113"/>
        <v>0</v>
      </c>
      <c r="Z135" s="33">
        <f t="shared" si="66"/>
        <v>2328</v>
      </c>
      <c r="AA135" s="33">
        <f t="shared" si="67"/>
        <v>0</v>
      </c>
      <c r="AB135" s="33">
        <f t="shared" si="68"/>
        <v>0</v>
      </c>
      <c r="AC135" s="33">
        <f t="shared" si="113"/>
        <v>0</v>
      </c>
      <c r="AD135" s="4">
        <v>0</v>
      </c>
    </row>
    <row r="136" spans="1:30" ht="31.5" hidden="1" x14ac:dyDescent="0.25">
      <c r="A136" s="31">
        <v>903</v>
      </c>
      <c r="B136" s="31" t="s">
        <v>83</v>
      </c>
      <c r="C136" s="31" t="s">
        <v>84</v>
      </c>
      <c r="D136" s="31" t="s">
        <v>87</v>
      </c>
      <c r="E136" s="31" t="s">
        <v>7</v>
      </c>
      <c r="F136" s="32" t="s">
        <v>385</v>
      </c>
      <c r="G136" s="22">
        <f>G137</f>
        <v>2328</v>
      </c>
      <c r="H136" s="22">
        <f t="shared" si="113"/>
        <v>0</v>
      </c>
      <c r="I136" s="22">
        <f t="shared" si="113"/>
        <v>0</v>
      </c>
      <c r="J136" s="22">
        <f t="shared" si="113"/>
        <v>0</v>
      </c>
      <c r="K136" s="22">
        <f t="shared" si="113"/>
        <v>0</v>
      </c>
      <c r="L136" s="22">
        <f t="shared" si="113"/>
        <v>0</v>
      </c>
      <c r="M136" s="22">
        <f t="shared" si="65"/>
        <v>2328</v>
      </c>
      <c r="N136" s="22">
        <f t="shared" si="65"/>
        <v>0</v>
      </c>
      <c r="O136" s="22">
        <f t="shared" si="65"/>
        <v>0</v>
      </c>
      <c r="P136" s="33">
        <f t="shared" si="113"/>
        <v>0</v>
      </c>
      <c r="Q136" s="33">
        <f t="shared" si="113"/>
        <v>0</v>
      </c>
      <c r="R136" s="33">
        <f t="shared" si="113"/>
        <v>0</v>
      </c>
      <c r="S136" s="33">
        <f t="shared" si="113"/>
        <v>0</v>
      </c>
      <c r="T136" s="33">
        <f t="shared" si="113"/>
        <v>0</v>
      </c>
      <c r="U136" s="33">
        <f t="shared" si="113"/>
        <v>0</v>
      </c>
      <c r="V136" s="33">
        <f t="shared" si="113"/>
        <v>0</v>
      </c>
      <c r="W136" s="33">
        <f t="shared" si="113"/>
        <v>0</v>
      </c>
      <c r="X136" s="33">
        <f t="shared" si="113"/>
        <v>0</v>
      </c>
      <c r="Y136" s="33">
        <f t="shared" si="113"/>
        <v>0</v>
      </c>
      <c r="Z136" s="33">
        <f t="shared" si="66"/>
        <v>2328</v>
      </c>
      <c r="AA136" s="33">
        <f t="shared" si="67"/>
        <v>0</v>
      </c>
      <c r="AB136" s="33">
        <f t="shared" si="68"/>
        <v>0</v>
      </c>
      <c r="AC136" s="33">
        <f t="shared" si="113"/>
        <v>0</v>
      </c>
      <c r="AD136" s="4">
        <v>0</v>
      </c>
    </row>
    <row r="137" spans="1:30" ht="31.5" hidden="1" x14ac:dyDescent="0.25">
      <c r="A137" s="31">
        <v>903</v>
      </c>
      <c r="B137" s="31" t="s">
        <v>83</v>
      </c>
      <c r="C137" s="31" t="s">
        <v>84</v>
      </c>
      <c r="D137" s="31" t="s">
        <v>87</v>
      </c>
      <c r="E137" s="31">
        <v>240</v>
      </c>
      <c r="F137" s="32" t="s">
        <v>374</v>
      </c>
      <c r="G137" s="22">
        <v>2328</v>
      </c>
      <c r="H137" s="22">
        <v>0</v>
      </c>
      <c r="I137" s="22">
        <v>0</v>
      </c>
      <c r="J137" s="22"/>
      <c r="K137" s="22"/>
      <c r="L137" s="22"/>
      <c r="M137" s="22">
        <f t="shared" si="65"/>
        <v>2328</v>
      </c>
      <c r="N137" s="22">
        <f t="shared" si="65"/>
        <v>0</v>
      </c>
      <c r="O137" s="22">
        <f t="shared" si="65"/>
        <v>0</v>
      </c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>
        <f t="shared" si="66"/>
        <v>2328</v>
      </c>
      <c r="AA137" s="33">
        <f t="shared" si="67"/>
        <v>0</v>
      </c>
      <c r="AB137" s="33">
        <f t="shared" si="68"/>
        <v>0</v>
      </c>
      <c r="AC137" s="33"/>
      <c r="AD137" s="4">
        <v>0</v>
      </c>
    </row>
    <row r="138" spans="1:30" ht="63" hidden="1" x14ac:dyDescent="0.25">
      <c r="A138" s="31">
        <v>903</v>
      </c>
      <c r="B138" s="31" t="s">
        <v>83</v>
      </c>
      <c r="C138" s="31" t="s">
        <v>84</v>
      </c>
      <c r="D138" s="31" t="s">
        <v>88</v>
      </c>
      <c r="E138" s="31"/>
      <c r="F138" s="32" t="s">
        <v>103</v>
      </c>
      <c r="G138" s="22">
        <f>G139</f>
        <v>3224</v>
      </c>
      <c r="H138" s="22">
        <f t="shared" ref="H138:AC139" si="114">H139</f>
        <v>0</v>
      </c>
      <c r="I138" s="22">
        <f t="shared" si="114"/>
        <v>0</v>
      </c>
      <c r="J138" s="22">
        <f t="shared" si="114"/>
        <v>0</v>
      </c>
      <c r="K138" s="22">
        <f t="shared" si="114"/>
        <v>0</v>
      </c>
      <c r="L138" s="22">
        <f t="shared" si="114"/>
        <v>0</v>
      </c>
      <c r="M138" s="22">
        <f t="shared" si="65"/>
        <v>3224</v>
      </c>
      <c r="N138" s="22">
        <f t="shared" si="65"/>
        <v>0</v>
      </c>
      <c r="O138" s="22">
        <f t="shared" si="65"/>
        <v>0</v>
      </c>
      <c r="P138" s="33">
        <f t="shared" si="114"/>
        <v>0</v>
      </c>
      <c r="Q138" s="33">
        <f t="shared" si="114"/>
        <v>0</v>
      </c>
      <c r="R138" s="33">
        <f t="shared" si="114"/>
        <v>0</v>
      </c>
      <c r="S138" s="33">
        <f t="shared" si="114"/>
        <v>0</v>
      </c>
      <c r="T138" s="33">
        <f t="shared" si="114"/>
        <v>0</v>
      </c>
      <c r="U138" s="33">
        <f t="shared" si="114"/>
        <v>0</v>
      </c>
      <c r="V138" s="33">
        <f t="shared" si="114"/>
        <v>0</v>
      </c>
      <c r="W138" s="33">
        <f t="shared" si="114"/>
        <v>0</v>
      </c>
      <c r="X138" s="33">
        <f t="shared" si="114"/>
        <v>0</v>
      </c>
      <c r="Y138" s="33">
        <f t="shared" si="114"/>
        <v>0</v>
      </c>
      <c r="Z138" s="33">
        <f t="shared" si="66"/>
        <v>3224</v>
      </c>
      <c r="AA138" s="33">
        <f t="shared" si="67"/>
        <v>0</v>
      </c>
      <c r="AB138" s="33">
        <f t="shared" si="68"/>
        <v>0</v>
      </c>
      <c r="AC138" s="33">
        <f t="shared" si="114"/>
        <v>0</v>
      </c>
      <c r="AD138" s="4">
        <v>0</v>
      </c>
    </row>
    <row r="139" spans="1:30" ht="31.5" hidden="1" x14ac:dyDescent="0.25">
      <c r="A139" s="31">
        <v>903</v>
      </c>
      <c r="B139" s="31" t="s">
        <v>83</v>
      </c>
      <c r="C139" s="31" t="s">
        <v>84</v>
      </c>
      <c r="D139" s="31" t="s">
        <v>88</v>
      </c>
      <c r="E139" s="31" t="s">
        <v>7</v>
      </c>
      <c r="F139" s="32" t="s">
        <v>385</v>
      </c>
      <c r="G139" s="22">
        <f>G140</f>
        <v>3224</v>
      </c>
      <c r="H139" s="22">
        <f t="shared" si="114"/>
        <v>0</v>
      </c>
      <c r="I139" s="22">
        <f t="shared" si="114"/>
        <v>0</v>
      </c>
      <c r="J139" s="22">
        <f t="shared" si="114"/>
        <v>0</v>
      </c>
      <c r="K139" s="22">
        <f t="shared" si="114"/>
        <v>0</v>
      </c>
      <c r="L139" s="22">
        <f t="shared" si="114"/>
        <v>0</v>
      </c>
      <c r="M139" s="22">
        <f t="shared" si="65"/>
        <v>3224</v>
      </c>
      <c r="N139" s="22">
        <f t="shared" si="65"/>
        <v>0</v>
      </c>
      <c r="O139" s="22">
        <f t="shared" si="65"/>
        <v>0</v>
      </c>
      <c r="P139" s="33">
        <f t="shared" si="114"/>
        <v>0</v>
      </c>
      <c r="Q139" s="33">
        <f t="shared" si="114"/>
        <v>0</v>
      </c>
      <c r="R139" s="33">
        <f t="shared" si="114"/>
        <v>0</v>
      </c>
      <c r="S139" s="33">
        <f t="shared" si="114"/>
        <v>0</v>
      </c>
      <c r="T139" s="33">
        <f t="shared" si="114"/>
        <v>0</v>
      </c>
      <c r="U139" s="33">
        <f t="shared" si="114"/>
        <v>0</v>
      </c>
      <c r="V139" s="33">
        <f t="shared" si="114"/>
        <v>0</v>
      </c>
      <c r="W139" s="33">
        <f t="shared" si="114"/>
        <v>0</v>
      </c>
      <c r="X139" s="33">
        <f t="shared" si="114"/>
        <v>0</v>
      </c>
      <c r="Y139" s="33">
        <f t="shared" si="114"/>
        <v>0</v>
      </c>
      <c r="Z139" s="33">
        <f t="shared" si="66"/>
        <v>3224</v>
      </c>
      <c r="AA139" s="33">
        <f t="shared" si="67"/>
        <v>0</v>
      </c>
      <c r="AB139" s="33">
        <f t="shared" si="68"/>
        <v>0</v>
      </c>
      <c r="AC139" s="33">
        <f t="shared" si="114"/>
        <v>0</v>
      </c>
      <c r="AD139" s="4">
        <v>0</v>
      </c>
    </row>
    <row r="140" spans="1:30" ht="31.5" hidden="1" x14ac:dyDescent="0.25">
      <c r="A140" s="31">
        <v>903</v>
      </c>
      <c r="B140" s="31" t="s">
        <v>83</v>
      </c>
      <c r="C140" s="31" t="s">
        <v>84</v>
      </c>
      <c r="D140" s="31" t="s">
        <v>88</v>
      </c>
      <c r="E140" s="31">
        <v>240</v>
      </c>
      <c r="F140" s="32" t="s">
        <v>374</v>
      </c>
      <c r="G140" s="22">
        <v>3224</v>
      </c>
      <c r="H140" s="22">
        <v>0</v>
      </c>
      <c r="I140" s="22">
        <v>0</v>
      </c>
      <c r="J140" s="22"/>
      <c r="K140" s="22"/>
      <c r="L140" s="22"/>
      <c r="M140" s="22">
        <f t="shared" si="65"/>
        <v>3224</v>
      </c>
      <c r="N140" s="22">
        <f t="shared" si="65"/>
        <v>0</v>
      </c>
      <c r="O140" s="22">
        <f t="shared" si="65"/>
        <v>0</v>
      </c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>
        <f t="shared" si="66"/>
        <v>3224</v>
      </c>
      <c r="AA140" s="33">
        <f t="shared" si="67"/>
        <v>0</v>
      </c>
      <c r="AB140" s="33">
        <f t="shared" si="68"/>
        <v>0</v>
      </c>
      <c r="AC140" s="33"/>
      <c r="AD140" s="4">
        <v>0</v>
      </c>
    </row>
    <row r="141" spans="1:30" ht="31.5" x14ac:dyDescent="0.25">
      <c r="A141" s="31">
        <v>903</v>
      </c>
      <c r="B141" s="31" t="s">
        <v>83</v>
      </c>
      <c r="C141" s="31" t="s">
        <v>84</v>
      </c>
      <c r="D141" s="31" t="s">
        <v>89</v>
      </c>
      <c r="E141" s="31"/>
      <c r="F141" s="32" t="s">
        <v>104</v>
      </c>
      <c r="G141" s="22">
        <f>G142</f>
        <v>1871.5</v>
      </c>
      <c r="H141" s="22">
        <f t="shared" ref="H141:AC142" si="115">H142</f>
        <v>3461.6</v>
      </c>
      <c r="I141" s="22">
        <f t="shared" si="115"/>
        <v>1934.2</v>
      </c>
      <c r="J141" s="22">
        <f t="shared" si="115"/>
        <v>0</v>
      </c>
      <c r="K141" s="22">
        <f t="shared" si="115"/>
        <v>0</v>
      </c>
      <c r="L141" s="22">
        <f t="shared" si="115"/>
        <v>0</v>
      </c>
      <c r="M141" s="22">
        <f t="shared" si="65"/>
        <v>1871.5</v>
      </c>
      <c r="N141" s="22">
        <f t="shared" si="65"/>
        <v>3461.6</v>
      </c>
      <c r="O141" s="22">
        <f t="shared" si="65"/>
        <v>1934.2</v>
      </c>
      <c r="P141" s="33">
        <f t="shared" si="115"/>
        <v>0</v>
      </c>
      <c r="Q141" s="33">
        <f t="shared" si="115"/>
        <v>0</v>
      </c>
      <c r="R141" s="33">
        <f t="shared" si="115"/>
        <v>0</v>
      </c>
      <c r="S141" s="33">
        <f t="shared" si="115"/>
        <v>0</v>
      </c>
      <c r="T141" s="33">
        <f t="shared" si="115"/>
        <v>0</v>
      </c>
      <c r="U141" s="33">
        <f t="shared" si="115"/>
        <v>0</v>
      </c>
      <c r="V141" s="33">
        <f t="shared" si="115"/>
        <v>0</v>
      </c>
      <c r="W141" s="33">
        <f t="shared" si="115"/>
        <v>0</v>
      </c>
      <c r="X141" s="33">
        <f t="shared" si="115"/>
        <v>0</v>
      </c>
      <c r="Y141" s="33">
        <f t="shared" si="115"/>
        <v>0</v>
      </c>
      <c r="Z141" s="33">
        <f t="shared" si="66"/>
        <v>1871.5</v>
      </c>
      <c r="AA141" s="33">
        <f t="shared" si="67"/>
        <v>3461.6</v>
      </c>
      <c r="AB141" s="33">
        <f t="shared" si="68"/>
        <v>1934.2</v>
      </c>
      <c r="AC141" s="33">
        <f t="shared" si="115"/>
        <v>0</v>
      </c>
    </row>
    <row r="142" spans="1:30" ht="31.5" x14ac:dyDescent="0.25">
      <c r="A142" s="31">
        <v>903</v>
      </c>
      <c r="B142" s="31" t="s">
        <v>83</v>
      </c>
      <c r="C142" s="31" t="s">
        <v>84</v>
      </c>
      <c r="D142" s="31" t="s">
        <v>89</v>
      </c>
      <c r="E142" s="31" t="s">
        <v>7</v>
      </c>
      <c r="F142" s="32" t="s">
        <v>385</v>
      </c>
      <c r="G142" s="22">
        <f>G143</f>
        <v>1871.5</v>
      </c>
      <c r="H142" s="22">
        <f t="shared" si="115"/>
        <v>3461.6</v>
      </c>
      <c r="I142" s="22">
        <f t="shared" si="115"/>
        <v>1934.2</v>
      </c>
      <c r="J142" s="22">
        <f t="shared" si="115"/>
        <v>0</v>
      </c>
      <c r="K142" s="22">
        <f t="shared" si="115"/>
        <v>0</v>
      </c>
      <c r="L142" s="22">
        <f t="shared" si="115"/>
        <v>0</v>
      </c>
      <c r="M142" s="22">
        <f t="shared" si="65"/>
        <v>1871.5</v>
      </c>
      <c r="N142" s="22">
        <f t="shared" si="65"/>
        <v>3461.6</v>
      </c>
      <c r="O142" s="22">
        <f t="shared" si="65"/>
        <v>1934.2</v>
      </c>
      <c r="P142" s="33">
        <f t="shared" si="115"/>
        <v>0</v>
      </c>
      <c r="Q142" s="33">
        <f t="shared" si="115"/>
        <v>0</v>
      </c>
      <c r="R142" s="33">
        <f t="shared" si="115"/>
        <v>0</v>
      </c>
      <c r="S142" s="33">
        <f t="shared" si="115"/>
        <v>0</v>
      </c>
      <c r="T142" s="33">
        <f t="shared" si="115"/>
        <v>0</v>
      </c>
      <c r="U142" s="33">
        <f t="shared" si="115"/>
        <v>0</v>
      </c>
      <c r="V142" s="33">
        <f t="shared" si="115"/>
        <v>0</v>
      </c>
      <c r="W142" s="33">
        <f t="shared" si="115"/>
        <v>0</v>
      </c>
      <c r="X142" s="33">
        <f t="shared" si="115"/>
        <v>0</v>
      </c>
      <c r="Y142" s="33">
        <f t="shared" si="115"/>
        <v>0</v>
      </c>
      <c r="Z142" s="33">
        <f t="shared" si="66"/>
        <v>1871.5</v>
      </c>
      <c r="AA142" s="33">
        <f t="shared" si="67"/>
        <v>3461.6</v>
      </c>
      <c r="AB142" s="33">
        <f t="shared" si="68"/>
        <v>1934.2</v>
      </c>
      <c r="AC142" s="33">
        <f t="shared" si="115"/>
        <v>0</v>
      </c>
    </row>
    <row r="143" spans="1:30" ht="31.5" x14ac:dyDescent="0.25">
      <c r="A143" s="31">
        <v>903</v>
      </c>
      <c r="B143" s="31" t="s">
        <v>83</v>
      </c>
      <c r="C143" s="31" t="s">
        <v>84</v>
      </c>
      <c r="D143" s="31" t="s">
        <v>89</v>
      </c>
      <c r="E143" s="31">
        <v>240</v>
      </c>
      <c r="F143" s="32" t="s">
        <v>374</v>
      </c>
      <c r="G143" s="22">
        <v>1871.5</v>
      </c>
      <c r="H143" s="22">
        <v>3461.6</v>
      </c>
      <c r="I143" s="22">
        <v>1934.2</v>
      </c>
      <c r="J143" s="22"/>
      <c r="K143" s="22"/>
      <c r="L143" s="22"/>
      <c r="M143" s="22">
        <f t="shared" si="65"/>
        <v>1871.5</v>
      </c>
      <c r="N143" s="22">
        <f t="shared" si="65"/>
        <v>3461.6</v>
      </c>
      <c r="O143" s="22">
        <f t="shared" si="65"/>
        <v>1934.2</v>
      </c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>
        <f t="shared" si="66"/>
        <v>1871.5</v>
      </c>
      <c r="AA143" s="33">
        <f t="shared" si="67"/>
        <v>3461.6</v>
      </c>
      <c r="AB143" s="33">
        <f t="shared" si="68"/>
        <v>1934.2</v>
      </c>
      <c r="AC143" s="33"/>
    </row>
    <row r="144" spans="1:30" ht="31.5" x14ac:dyDescent="0.25">
      <c r="A144" s="31">
        <v>903</v>
      </c>
      <c r="B144" s="31" t="s">
        <v>83</v>
      </c>
      <c r="C144" s="31" t="s">
        <v>84</v>
      </c>
      <c r="D144" s="31" t="s">
        <v>95</v>
      </c>
      <c r="E144" s="31"/>
      <c r="F144" s="32" t="s">
        <v>105</v>
      </c>
      <c r="G144" s="22">
        <f>G145+G148</f>
        <v>36276.5</v>
      </c>
      <c r="H144" s="22">
        <f t="shared" ref="H144:L144" si="116">H145+H148</f>
        <v>33967.9</v>
      </c>
      <c r="I144" s="22">
        <f t="shared" si="116"/>
        <v>25684.5</v>
      </c>
      <c r="J144" s="22">
        <f t="shared" si="116"/>
        <v>0</v>
      </c>
      <c r="K144" s="22">
        <f t="shared" si="116"/>
        <v>0</v>
      </c>
      <c r="L144" s="22">
        <f t="shared" si="116"/>
        <v>0</v>
      </c>
      <c r="M144" s="22">
        <f t="shared" ref="M144:O219" si="117">G144+J144</f>
        <v>36276.5</v>
      </c>
      <c r="N144" s="22">
        <f t="shared" si="117"/>
        <v>33967.9</v>
      </c>
      <c r="O144" s="22">
        <f t="shared" si="117"/>
        <v>25684.5</v>
      </c>
      <c r="P144" s="33">
        <f t="shared" ref="P144:Y144" si="118">P145+P148</f>
        <v>0</v>
      </c>
      <c r="Q144" s="33">
        <f t="shared" si="118"/>
        <v>0</v>
      </c>
      <c r="R144" s="33">
        <f t="shared" si="118"/>
        <v>0</v>
      </c>
      <c r="S144" s="33">
        <f t="shared" si="118"/>
        <v>0</v>
      </c>
      <c r="T144" s="33">
        <f t="shared" si="118"/>
        <v>0</v>
      </c>
      <c r="U144" s="33">
        <f t="shared" si="118"/>
        <v>0</v>
      </c>
      <c r="V144" s="33">
        <f t="shared" si="118"/>
        <v>0</v>
      </c>
      <c r="W144" s="33">
        <f t="shared" si="118"/>
        <v>0</v>
      </c>
      <c r="X144" s="33">
        <f t="shared" si="118"/>
        <v>0</v>
      </c>
      <c r="Y144" s="33">
        <f t="shared" si="118"/>
        <v>0</v>
      </c>
      <c r="Z144" s="33">
        <f t="shared" ref="Z144:Z207" si="119">M144+P144+Q144+R144+S144</f>
        <v>36276.5</v>
      </c>
      <c r="AA144" s="33">
        <f t="shared" ref="AA144:AA207" si="120">N144+T144+U144+V144</f>
        <v>33967.9</v>
      </c>
      <c r="AB144" s="33">
        <f t="shared" ref="AB144:AB207" si="121">O144+W144+X144+Y144</f>
        <v>25684.5</v>
      </c>
      <c r="AC144" s="33">
        <f t="shared" ref="AC144" si="122">AC145+AC148</f>
        <v>0</v>
      </c>
      <c r="AD144" s="18"/>
    </row>
    <row r="145" spans="1:29" ht="31.5" x14ac:dyDescent="0.25">
      <c r="A145" s="31">
        <v>903</v>
      </c>
      <c r="B145" s="31" t="s">
        <v>83</v>
      </c>
      <c r="C145" s="31" t="s">
        <v>84</v>
      </c>
      <c r="D145" s="31" t="s">
        <v>90</v>
      </c>
      <c r="E145" s="31"/>
      <c r="F145" s="32" t="s">
        <v>106</v>
      </c>
      <c r="G145" s="22">
        <f>G146</f>
        <v>14817.8</v>
      </c>
      <c r="H145" s="22">
        <f t="shared" ref="H145:AC146" si="123">H146</f>
        <v>12509.2</v>
      </c>
      <c r="I145" s="22">
        <f t="shared" si="123"/>
        <v>11936.2</v>
      </c>
      <c r="J145" s="22">
        <f t="shared" si="123"/>
        <v>0</v>
      </c>
      <c r="K145" s="22">
        <f t="shared" si="123"/>
        <v>0</v>
      </c>
      <c r="L145" s="22">
        <f t="shared" si="123"/>
        <v>0</v>
      </c>
      <c r="M145" s="22">
        <f t="shared" si="117"/>
        <v>14817.8</v>
      </c>
      <c r="N145" s="22">
        <f t="shared" si="117"/>
        <v>12509.2</v>
      </c>
      <c r="O145" s="22">
        <f t="shared" si="117"/>
        <v>11936.2</v>
      </c>
      <c r="P145" s="33">
        <f t="shared" si="123"/>
        <v>0</v>
      </c>
      <c r="Q145" s="33">
        <f t="shared" si="123"/>
        <v>0</v>
      </c>
      <c r="R145" s="33">
        <f t="shared" si="123"/>
        <v>0</v>
      </c>
      <c r="S145" s="33">
        <f t="shared" si="123"/>
        <v>0</v>
      </c>
      <c r="T145" s="33">
        <f t="shared" si="123"/>
        <v>0</v>
      </c>
      <c r="U145" s="33">
        <f t="shared" si="123"/>
        <v>0</v>
      </c>
      <c r="V145" s="33">
        <f t="shared" si="123"/>
        <v>0</v>
      </c>
      <c r="W145" s="33">
        <f t="shared" si="123"/>
        <v>0</v>
      </c>
      <c r="X145" s="33">
        <f t="shared" si="123"/>
        <v>0</v>
      </c>
      <c r="Y145" s="33">
        <f t="shared" si="123"/>
        <v>0</v>
      </c>
      <c r="Z145" s="33">
        <f t="shared" si="119"/>
        <v>14817.8</v>
      </c>
      <c r="AA145" s="33">
        <f t="shared" si="120"/>
        <v>12509.2</v>
      </c>
      <c r="AB145" s="33">
        <f t="shared" si="121"/>
        <v>11936.2</v>
      </c>
      <c r="AC145" s="33">
        <f t="shared" si="123"/>
        <v>0</v>
      </c>
    </row>
    <row r="146" spans="1:29" ht="31.5" x14ac:dyDescent="0.25">
      <c r="A146" s="31">
        <v>903</v>
      </c>
      <c r="B146" s="31" t="s">
        <v>83</v>
      </c>
      <c r="C146" s="31" t="s">
        <v>84</v>
      </c>
      <c r="D146" s="31" t="s">
        <v>90</v>
      </c>
      <c r="E146" s="31" t="s">
        <v>7</v>
      </c>
      <c r="F146" s="32" t="s">
        <v>385</v>
      </c>
      <c r="G146" s="22">
        <f>G147</f>
        <v>14817.8</v>
      </c>
      <c r="H146" s="22">
        <f t="shared" si="123"/>
        <v>12509.2</v>
      </c>
      <c r="I146" s="22">
        <f t="shared" si="123"/>
        <v>11936.2</v>
      </c>
      <c r="J146" s="22">
        <f t="shared" si="123"/>
        <v>0</v>
      </c>
      <c r="K146" s="22">
        <f t="shared" si="123"/>
        <v>0</v>
      </c>
      <c r="L146" s="22">
        <f t="shared" si="123"/>
        <v>0</v>
      </c>
      <c r="M146" s="22">
        <f t="shared" si="117"/>
        <v>14817.8</v>
      </c>
      <c r="N146" s="22">
        <f t="shared" si="117"/>
        <v>12509.2</v>
      </c>
      <c r="O146" s="22">
        <f t="shared" si="117"/>
        <v>11936.2</v>
      </c>
      <c r="P146" s="33">
        <f t="shared" si="123"/>
        <v>0</v>
      </c>
      <c r="Q146" s="33">
        <f t="shared" si="123"/>
        <v>0</v>
      </c>
      <c r="R146" s="33">
        <f t="shared" si="123"/>
        <v>0</v>
      </c>
      <c r="S146" s="33">
        <f t="shared" si="123"/>
        <v>0</v>
      </c>
      <c r="T146" s="33">
        <f t="shared" si="123"/>
        <v>0</v>
      </c>
      <c r="U146" s="33">
        <f t="shared" si="123"/>
        <v>0</v>
      </c>
      <c r="V146" s="33">
        <f t="shared" si="123"/>
        <v>0</v>
      </c>
      <c r="W146" s="33">
        <f t="shared" si="123"/>
        <v>0</v>
      </c>
      <c r="X146" s="33">
        <f t="shared" si="123"/>
        <v>0</v>
      </c>
      <c r="Y146" s="33">
        <f t="shared" si="123"/>
        <v>0</v>
      </c>
      <c r="Z146" s="33">
        <f t="shared" si="119"/>
        <v>14817.8</v>
      </c>
      <c r="AA146" s="33">
        <f t="shared" si="120"/>
        <v>12509.2</v>
      </c>
      <c r="AB146" s="33">
        <f t="shared" si="121"/>
        <v>11936.2</v>
      </c>
      <c r="AC146" s="33">
        <f t="shared" si="123"/>
        <v>0</v>
      </c>
    </row>
    <row r="147" spans="1:29" ht="31.5" x14ac:dyDescent="0.25">
      <c r="A147" s="31">
        <v>903</v>
      </c>
      <c r="B147" s="31" t="s">
        <v>83</v>
      </c>
      <c r="C147" s="31" t="s">
        <v>84</v>
      </c>
      <c r="D147" s="31" t="s">
        <v>90</v>
      </c>
      <c r="E147" s="31">
        <v>240</v>
      </c>
      <c r="F147" s="32" t="s">
        <v>374</v>
      </c>
      <c r="G147" s="22">
        <v>14817.8</v>
      </c>
      <c r="H147" s="22">
        <v>12509.2</v>
      </c>
      <c r="I147" s="22">
        <v>11936.2</v>
      </c>
      <c r="J147" s="22"/>
      <c r="K147" s="22"/>
      <c r="L147" s="22"/>
      <c r="M147" s="22">
        <f t="shared" si="117"/>
        <v>14817.8</v>
      </c>
      <c r="N147" s="22">
        <f t="shared" si="117"/>
        <v>12509.2</v>
      </c>
      <c r="O147" s="22">
        <f t="shared" si="117"/>
        <v>11936.2</v>
      </c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>
        <f t="shared" si="119"/>
        <v>14817.8</v>
      </c>
      <c r="AA147" s="33">
        <f t="shared" si="120"/>
        <v>12509.2</v>
      </c>
      <c r="AB147" s="33">
        <f t="shared" si="121"/>
        <v>11936.2</v>
      </c>
      <c r="AC147" s="33"/>
    </row>
    <row r="148" spans="1:29" ht="47.25" x14ac:dyDescent="0.25">
      <c r="A148" s="31">
        <v>903</v>
      </c>
      <c r="B148" s="31" t="s">
        <v>83</v>
      </c>
      <c r="C148" s="31" t="s">
        <v>84</v>
      </c>
      <c r="D148" s="31" t="s">
        <v>91</v>
      </c>
      <c r="E148" s="31"/>
      <c r="F148" s="32" t="s">
        <v>812</v>
      </c>
      <c r="G148" s="22">
        <f>G149</f>
        <v>21458.7</v>
      </c>
      <c r="H148" s="22">
        <f t="shared" ref="H148:AC149" si="124">H149</f>
        <v>21458.7</v>
      </c>
      <c r="I148" s="22">
        <f t="shared" si="124"/>
        <v>13748.3</v>
      </c>
      <c r="J148" s="22">
        <f t="shared" si="124"/>
        <v>0</v>
      </c>
      <c r="K148" s="22">
        <f t="shared" si="124"/>
        <v>0</v>
      </c>
      <c r="L148" s="22">
        <f t="shared" si="124"/>
        <v>0</v>
      </c>
      <c r="M148" s="22">
        <f t="shared" si="117"/>
        <v>21458.7</v>
      </c>
      <c r="N148" s="22">
        <f t="shared" si="117"/>
        <v>21458.7</v>
      </c>
      <c r="O148" s="22">
        <f t="shared" si="117"/>
        <v>13748.3</v>
      </c>
      <c r="P148" s="33">
        <f t="shared" si="124"/>
        <v>0</v>
      </c>
      <c r="Q148" s="33">
        <f t="shared" si="124"/>
        <v>0</v>
      </c>
      <c r="R148" s="33">
        <f t="shared" si="124"/>
        <v>0</v>
      </c>
      <c r="S148" s="33">
        <f t="shared" si="124"/>
        <v>0</v>
      </c>
      <c r="T148" s="33">
        <f t="shared" si="124"/>
        <v>0</v>
      </c>
      <c r="U148" s="33">
        <f t="shared" si="124"/>
        <v>0</v>
      </c>
      <c r="V148" s="33">
        <f t="shared" si="124"/>
        <v>0</v>
      </c>
      <c r="W148" s="33">
        <f t="shared" si="124"/>
        <v>0</v>
      </c>
      <c r="X148" s="33">
        <f t="shared" si="124"/>
        <v>0</v>
      </c>
      <c r="Y148" s="33">
        <f t="shared" si="124"/>
        <v>0</v>
      </c>
      <c r="Z148" s="33">
        <f t="shared" si="119"/>
        <v>21458.7</v>
      </c>
      <c r="AA148" s="33">
        <f t="shared" si="120"/>
        <v>21458.7</v>
      </c>
      <c r="AB148" s="33">
        <f t="shared" si="121"/>
        <v>13748.3</v>
      </c>
      <c r="AC148" s="33">
        <f t="shared" si="124"/>
        <v>0</v>
      </c>
    </row>
    <row r="149" spans="1:29" ht="31.5" x14ac:dyDescent="0.25">
      <c r="A149" s="31">
        <v>903</v>
      </c>
      <c r="B149" s="31" t="s">
        <v>83</v>
      </c>
      <c r="C149" s="31" t="s">
        <v>84</v>
      </c>
      <c r="D149" s="31" t="s">
        <v>91</v>
      </c>
      <c r="E149" s="31" t="s">
        <v>7</v>
      </c>
      <c r="F149" s="32" t="s">
        <v>385</v>
      </c>
      <c r="G149" s="22">
        <f>G150</f>
        <v>21458.7</v>
      </c>
      <c r="H149" s="22">
        <f t="shared" si="124"/>
        <v>21458.7</v>
      </c>
      <c r="I149" s="22">
        <f t="shared" si="124"/>
        <v>13748.3</v>
      </c>
      <c r="J149" s="22">
        <f t="shared" si="124"/>
        <v>0</v>
      </c>
      <c r="K149" s="22">
        <f t="shared" si="124"/>
        <v>0</v>
      </c>
      <c r="L149" s="22">
        <f t="shared" si="124"/>
        <v>0</v>
      </c>
      <c r="M149" s="22">
        <f t="shared" si="117"/>
        <v>21458.7</v>
      </c>
      <c r="N149" s="22">
        <f t="shared" si="117"/>
        <v>21458.7</v>
      </c>
      <c r="O149" s="22">
        <f t="shared" si="117"/>
        <v>13748.3</v>
      </c>
      <c r="P149" s="33">
        <f t="shared" si="124"/>
        <v>0</v>
      </c>
      <c r="Q149" s="33">
        <f t="shared" si="124"/>
        <v>0</v>
      </c>
      <c r="R149" s="33">
        <f t="shared" si="124"/>
        <v>0</v>
      </c>
      <c r="S149" s="33">
        <f t="shared" si="124"/>
        <v>0</v>
      </c>
      <c r="T149" s="33">
        <f t="shared" si="124"/>
        <v>0</v>
      </c>
      <c r="U149" s="33">
        <f t="shared" si="124"/>
        <v>0</v>
      </c>
      <c r="V149" s="33">
        <f t="shared" si="124"/>
        <v>0</v>
      </c>
      <c r="W149" s="33">
        <f t="shared" si="124"/>
        <v>0</v>
      </c>
      <c r="X149" s="33">
        <f t="shared" si="124"/>
        <v>0</v>
      </c>
      <c r="Y149" s="33">
        <f t="shared" si="124"/>
        <v>0</v>
      </c>
      <c r="Z149" s="33">
        <f t="shared" si="119"/>
        <v>21458.7</v>
      </c>
      <c r="AA149" s="33">
        <f t="shared" si="120"/>
        <v>21458.7</v>
      </c>
      <c r="AB149" s="33">
        <f t="shared" si="121"/>
        <v>13748.3</v>
      </c>
      <c r="AC149" s="33">
        <f t="shared" si="124"/>
        <v>0</v>
      </c>
    </row>
    <row r="150" spans="1:29" ht="31.5" x14ac:dyDescent="0.25">
      <c r="A150" s="31">
        <v>903</v>
      </c>
      <c r="B150" s="31" t="s">
        <v>83</v>
      </c>
      <c r="C150" s="31" t="s">
        <v>84</v>
      </c>
      <c r="D150" s="31" t="s">
        <v>91</v>
      </c>
      <c r="E150" s="31">
        <v>240</v>
      </c>
      <c r="F150" s="32" t="s">
        <v>374</v>
      </c>
      <c r="G150" s="22">
        <v>21458.7</v>
      </c>
      <c r="H150" s="22">
        <v>21458.7</v>
      </c>
      <c r="I150" s="22">
        <v>13748.3</v>
      </c>
      <c r="J150" s="22"/>
      <c r="K150" s="22"/>
      <c r="L150" s="22"/>
      <c r="M150" s="22">
        <f t="shared" si="117"/>
        <v>21458.7</v>
      </c>
      <c r="N150" s="22">
        <f t="shared" si="117"/>
        <v>21458.7</v>
      </c>
      <c r="O150" s="22">
        <f t="shared" si="117"/>
        <v>13748.3</v>
      </c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>
        <f t="shared" si="119"/>
        <v>21458.7</v>
      </c>
      <c r="AA150" s="33">
        <f t="shared" si="120"/>
        <v>21458.7</v>
      </c>
      <c r="AB150" s="33">
        <f t="shared" si="121"/>
        <v>13748.3</v>
      </c>
      <c r="AC150" s="33"/>
    </row>
    <row r="151" spans="1:29" s="6" customFormat="1" ht="31.5" x14ac:dyDescent="0.25">
      <c r="A151" s="19" t="s">
        <v>924</v>
      </c>
      <c r="B151" s="19"/>
      <c r="C151" s="19"/>
      <c r="D151" s="19"/>
      <c r="E151" s="19"/>
      <c r="F151" s="20" t="s">
        <v>927</v>
      </c>
      <c r="G151" s="21"/>
      <c r="H151" s="21"/>
      <c r="I151" s="21"/>
      <c r="J151" s="21"/>
      <c r="K151" s="21"/>
      <c r="L151" s="21"/>
      <c r="M151" s="21">
        <f>M152</f>
        <v>0</v>
      </c>
      <c r="N151" s="21">
        <f t="shared" ref="N151:AC155" si="125">N152</f>
        <v>0</v>
      </c>
      <c r="O151" s="21">
        <f t="shared" si="125"/>
        <v>0</v>
      </c>
      <c r="P151" s="23">
        <f t="shared" si="125"/>
        <v>0</v>
      </c>
      <c r="Q151" s="23">
        <f t="shared" si="125"/>
        <v>0</v>
      </c>
      <c r="R151" s="23">
        <f t="shared" si="125"/>
        <v>32435.7</v>
      </c>
      <c r="S151" s="23">
        <f t="shared" si="125"/>
        <v>0</v>
      </c>
      <c r="T151" s="23">
        <f t="shared" si="125"/>
        <v>0</v>
      </c>
      <c r="U151" s="23">
        <f t="shared" si="125"/>
        <v>35435.699999999997</v>
      </c>
      <c r="V151" s="23">
        <f t="shared" si="125"/>
        <v>0</v>
      </c>
      <c r="W151" s="23">
        <f t="shared" si="125"/>
        <v>0</v>
      </c>
      <c r="X151" s="23">
        <f t="shared" si="125"/>
        <v>35435.699999999997</v>
      </c>
      <c r="Y151" s="23">
        <f t="shared" si="125"/>
        <v>0</v>
      </c>
      <c r="Z151" s="23">
        <f t="shared" si="119"/>
        <v>32435.7</v>
      </c>
      <c r="AA151" s="23">
        <f t="shared" si="120"/>
        <v>35435.699999999997</v>
      </c>
      <c r="AB151" s="23">
        <f t="shared" si="121"/>
        <v>35435.699999999997</v>
      </c>
      <c r="AC151" s="23">
        <f t="shared" si="125"/>
        <v>0</v>
      </c>
    </row>
    <row r="152" spans="1:29" s="6" customFormat="1" x14ac:dyDescent="0.25">
      <c r="A152" s="19" t="s">
        <v>924</v>
      </c>
      <c r="B152" s="19" t="s">
        <v>14</v>
      </c>
      <c r="C152" s="19"/>
      <c r="D152" s="19"/>
      <c r="E152" s="19"/>
      <c r="F152" s="20" t="s">
        <v>19</v>
      </c>
      <c r="G152" s="21"/>
      <c r="H152" s="21"/>
      <c r="I152" s="21"/>
      <c r="J152" s="21"/>
      <c r="K152" s="21"/>
      <c r="L152" s="21"/>
      <c r="M152" s="21">
        <f>M153</f>
        <v>0</v>
      </c>
      <c r="N152" s="21">
        <f t="shared" si="125"/>
        <v>0</v>
      </c>
      <c r="O152" s="21">
        <f t="shared" si="125"/>
        <v>0</v>
      </c>
      <c r="P152" s="23">
        <f t="shared" si="125"/>
        <v>0</v>
      </c>
      <c r="Q152" s="23">
        <f t="shared" si="125"/>
        <v>0</v>
      </c>
      <c r="R152" s="23">
        <f t="shared" si="125"/>
        <v>32435.7</v>
      </c>
      <c r="S152" s="23">
        <f t="shared" si="125"/>
        <v>0</v>
      </c>
      <c r="T152" s="23">
        <f t="shared" si="125"/>
        <v>0</v>
      </c>
      <c r="U152" s="23">
        <f t="shared" si="125"/>
        <v>35435.699999999997</v>
      </c>
      <c r="V152" s="23">
        <f t="shared" si="125"/>
        <v>0</v>
      </c>
      <c r="W152" s="23">
        <f t="shared" si="125"/>
        <v>0</v>
      </c>
      <c r="X152" s="23">
        <f t="shared" si="125"/>
        <v>35435.699999999997</v>
      </c>
      <c r="Y152" s="23">
        <f t="shared" si="125"/>
        <v>0</v>
      </c>
      <c r="Z152" s="23">
        <f t="shared" si="119"/>
        <v>32435.7</v>
      </c>
      <c r="AA152" s="23">
        <f t="shared" si="120"/>
        <v>35435.699999999997</v>
      </c>
      <c r="AB152" s="23">
        <f t="shared" si="121"/>
        <v>35435.699999999997</v>
      </c>
      <c r="AC152" s="23">
        <f t="shared" si="125"/>
        <v>0</v>
      </c>
    </row>
    <row r="153" spans="1:29" s="34" customFormat="1" x14ac:dyDescent="0.25">
      <c r="A153" s="25" t="s">
        <v>924</v>
      </c>
      <c r="B153" s="25" t="s">
        <v>14</v>
      </c>
      <c r="C153" s="25" t="s">
        <v>16</v>
      </c>
      <c r="D153" s="25"/>
      <c r="E153" s="25"/>
      <c r="F153" s="26" t="s">
        <v>20</v>
      </c>
      <c r="G153" s="27"/>
      <c r="H153" s="27"/>
      <c r="I153" s="27"/>
      <c r="J153" s="27"/>
      <c r="K153" s="27"/>
      <c r="L153" s="27"/>
      <c r="M153" s="27">
        <f>M154</f>
        <v>0</v>
      </c>
      <c r="N153" s="27">
        <f t="shared" si="125"/>
        <v>0</v>
      </c>
      <c r="O153" s="27">
        <f t="shared" si="125"/>
        <v>0</v>
      </c>
      <c r="P153" s="28">
        <f t="shared" si="125"/>
        <v>0</v>
      </c>
      <c r="Q153" s="28">
        <f t="shared" si="125"/>
        <v>0</v>
      </c>
      <c r="R153" s="28">
        <f t="shared" si="125"/>
        <v>32435.7</v>
      </c>
      <c r="S153" s="28">
        <f t="shared" si="125"/>
        <v>0</v>
      </c>
      <c r="T153" s="28">
        <f t="shared" si="125"/>
        <v>0</v>
      </c>
      <c r="U153" s="28">
        <f t="shared" si="125"/>
        <v>35435.699999999997</v>
      </c>
      <c r="V153" s="28">
        <f t="shared" si="125"/>
        <v>0</v>
      </c>
      <c r="W153" s="28">
        <f t="shared" si="125"/>
        <v>0</v>
      </c>
      <c r="X153" s="28">
        <f t="shared" si="125"/>
        <v>35435.699999999997</v>
      </c>
      <c r="Y153" s="28">
        <f t="shared" si="125"/>
        <v>0</v>
      </c>
      <c r="Z153" s="28">
        <f t="shared" si="119"/>
        <v>32435.7</v>
      </c>
      <c r="AA153" s="28">
        <f t="shared" si="120"/>
        <v>35435.699999999997</v>
      </c>
      <c r="AB153" s="28">
        <f t="shared" si="121"/>
        <v>35435.699999999997</v>
      </c>
      <c r="AC153" s="28">
        <f t="shared" si="125"/>
        <v>0</v>
      </c>
    </row>
    <row r="154" spans="1:29" ht="31.5" x14ac:dyDescent="0.25">
      <c r="A154" s="31" t="s">
        <v>924</v>
      </c>
      <c r="B154" s="31" t="s">
        <v>14</v>
      </c>
      <c r="C154" s="31" t="s">
        <v>16</v>
      </c>
      <c r="D154" s="31" t="s">
        <v>34</v>
      </c>
      <c r="E154" s="31"/>
      <c r="F154" s="32" t="s">
        <v>47</v>
      </c>
      <c r="G154" s="22"/>
      <c r="H154" s="22"/>
      <c r="I154" s="22"/>
      <c r="J154" s="22"/>
      <c r="K154" s="22"/>
      <c r="L154" s="22"/>
      <c r="M154" s="22">
        <f>M155</f>
        <v>0</v>
      </c>
      <c r="N154" s="22">
        <f t="shared" si="125"/>
        <v>0</v>
      </c>
      <c r="O154" s="22">
        <f t="shared" si="125"/>
        <v>0</v>
      </c>
      <c r="P154" s="33">
        <f t="shared" si="125"/>
        <v>0</v>
      </c>
      <c r="Q154" s="33">
        <f t="shared" si="125"/>
        <v>0</v>
      </c>
      <c r="R154" s="33">
        <f t="shared" si="125"/>
        <v>32435.7</v>
      </c>
      <c r="S154" s="33">
        <f t="shared" si="125"/>
        <v>0</v>
      </c>
      <c r="T154" s="33">
        <f t="shared" si="125"/>
        <v>0</v>
      </c>
      <c r="U154" s="33">
        <f t="shared" si="125"/>
        <v>35435.699999999997</v>
      </c>
      <c r="V154" s="33">
        <f t="shared" si="125"/>
        <v>0</v>
      </c>
      <c r="W154" s="33">
        <f t="shared" si="125"/>
        <v>0</v>
      </c>
      <c r="X154" s="33">
        <f t="shared" si="125"/>
        <v>35435.699999999997</v>
      </c>
      <c r="Y154" s="33">
        <f t="shared" si="125"/>
        <v>0</v>
      </c>
      <c r="Z154" s="33">
        <f t="shared" si="119"/>
        <v>32435.7</v>
      </c>
      <c r="AA154" s="33">
        <f t="shared" si="120"/>
        <v>35435.699999999997</v>
      </c>
      <c r="AB154" s="33">
        <f t="shared" si="121"/>
        <v>35435.699999999997</v>
      </c>
      <c r="AC154" s="33">
        <f t="shared" si="125"/>
        <v>0</v>
      </c>
    </row>
    <row r="155" spans="1:29" x14ac:dyDescent="0.25">
      <c r="A155" s="31" t="s">
        <v>924</v>
      </c>
      <c r="B155" s="31" t="s">
        <v>14</v>
      </c>
      <c r="C155" s="31" t="s">
        <v>16</v>
      </c>
      <c r="D155" s="31" t="s">
        <v>35</v>
      </c>
      <c r="E155" s="31"/>
      <c r="F155" s="32" t="s">
        <v>48</v>
      </c>
      <c r="G155" s="22"/>
      <c r="H155" s="22"/>
      <c r="I155" s="22"/>
      <c r="J155" s="22"/>
      <c r="K155" s="22"/>
      <c r="L155" s="22"/>
      <c r="M155" s="22">
        <f>M156</f>
        <v>0</v>
      </c>
      <c r="N155" s="22">
        <f t="shared" si="125"/>
        <v>0</v>
      </c>
      <c r="O155" s="22">
        <f t="shared" si="125"/>
        <v>0</v>
      </c>
      <c r="P155" s="33">
        <f t="shared" si="125"/>
        <v>0</v>
      </c>
      <c r="Q155" s="33">
        <f t="shared" si="125"/>
        <v>0</v>
      </c>
      <c r="R155" s="33">
        <f t="shared" si="125"/>
        <v>32435.7</v>
      </c>
      <c r="S155" s="33">
        <f t="shared" si="125"/>
        <v>0</v>
      </c>
      <c r="T155" s="33">
        <f t="shared" si="125"/>
        <v>0</v>
      </c>
      <c r="U155" s="33">
        <f t="shared" si="125"/>
        <v>35435.699999999997</v>
      </c>
      <c r="V155" s="33">
        <f t="shared" si="125"/>
        <v>0</v>
      </c>
      <c r="W155" s="33">
        <f t="shared" si="125"/>
        <v>0</v>
      </c>
      <c r="X155" s="33">
        <f t="shared" si="125"/>
        <v>35435.699999999997</v>
      </c>
      <c r="Y155" s="33">
        <f t="shared" si="125"/>
        <v>0</v>
      </c>
      <c r="Z155" s="33">
        <f t="shared" si="119"/>
        <v>32435.7</v>
      </c>
      <c r="AA155" s="33">
        <f t="shared" si="120"/>
        <v>35435.699999999997</v>
      </c>
      <c r="AB155" s="33">
        <f t="shared" si="121"/>
        <v>35435.699999999997</v>
      </c>
      <c r="AC155" s="33">
        <f t="shared" si="125"/>
        <v>0</v>
      </c>
    </row>
    <row r="156" spans="1:29" ht="31.5" x14ac:dyDescent="0.25">
      <c r="A156" s="31" t="s">
        <v>924</v>
      </c>
      <c r="B156" s="31" t="s">
        <v>14</v>
      </c>
      <c r="C156" s="31" t="s">
        <v>16</v>
      </c>
      <c r="D156" s="31" t="s">
        <v>925</v>
      </c>
      <c r="E156" s="31"/>
      <c r="F156" s="32" t="s">
        <v>930</v>
      </c>
      <c r="G156" s="22"/>
      <c r="H156" s="22"/>
      <c r="I156" s="22"/>
      <c r="J156" s="22"/>
      <c r="K156" s="22"/>
      <c r="L156" s="22"/>
      <c r="M156" s="22">
        <f>M157+M159+M161</f>
        <v>0</v>
      </c>
      <c r="N156" s="22">
        <f t="shared" ref="N156:AC156" si="126">N157+N159+N161</f>
        <v>0</v>
      </c>
      <c r="O156" s="22">
        <f t="shared" si="126"/>
        <v>0</v>
      </c>
      <c r="P156" s="33">
        <f t="shared" si="126"/>
        <v>0</v>
      </c>
      <c r="Q156" s="33">
        <f t="shared" si="126"/>
        <v>0</v>
      </c>
      <c r="R156" s="33">
        <f t="shared" si="126"/>
        <v>32435.7</v>
      </c>
      <c r="S156" s="33">
        <f t="shared" si="126"/>
        <v>0</v>
      </c>
      <c r="T156" s="33">
        <f t="shared" si="126"/>
        <v>0</v>
      </c>
      <c r="U156" s="33">
        <f t="shared" si="126"/>
        <v>35435.699999999997</v>
      </c>
      <c r="V156" s="33">
        <f t="shared" si="126"/>
        <v>0</v>
      </c>
      <c r="W156" s="33">
        <f t="shared" si="126"/>
        <v>0</v>
      </c>
      <c r="X156" s="33">
        <f t="shared" si="126"/>
        <v>35435.699999999997</v>
      </c>
      <c r="Y156" s="33">
        <f t="shared" si="126"/>
        <v>0</v>
      </c>
      <c r="Z156" s="33">
        <f t="shared" si="119"/>
        <v>32435.7</v>
      </c>
      <c r="AA156" s="33">
        <f t="shared" si="120"/>
        <v>35435.699999999997</v>
      </c>
      <c r="AB156" s="33">
        <f t="shared" si="121"/>
        <v>35435.699999999997</v>
      </c>
      <c r="AC156" s="33">
        <f t="shared" si="126"/>
        <v>0</v>
      </c>
    </row>
    <row r="157" spans="1:29" ht="78.75" x14ac:dyDescent="0.25">
      <c r="A157" s="31" t="s">
        <v>924</v>
      </c>
      <c r="B157" s="31" t="s">
        <v>14</v>
      </c>
      <c r="C157" s="31" t="s">
        <v>16</v>
      </c>
      <c r="D157" s="31" t="s">
        <v>925</v>
      </c>
      <c r="E157" s="31" t="s">
        <v>25</v>
      </c>
      <c r="F157" s="32" t="s">
        <v>384</v>
      </c>
      <c r="G157" s="22"/>
      <c r="H157" s="22"/>
      <c r="I157" s="22"/>
      <c r="J157" s="22"/>
      <c r="K157" s="22"/>
      <c r="L157" s="22"/>
      <c r="M157" s="22">
        <f>M158</f>
        <v>0</v>
      </c>
      <c r="N157" s="22">
        <f t="shared" ref="N157:AC157" si="127">N158</f>
        <v>0</v>
      </c>
      <c r="O157" s="22">
        <f t="shared" si="127"/>
        <v>0</v>
      </c>
      <c r="P157" s="33">
        <f t="shared" si="127"/>
        <v>0</v>
      </c>
      <c r="Q157" s="33">
        <f t="shared" si="127"/>
        <v>0</v>
      </c>
      <c r="R157" s="33">
        <f t="shared" si="127"/>
        <v>26051.95</v>
      </c>
      <c r="S157" s="33">
        <f t="shared" si="127"/>
        <v>0</v>
      </c>
      <c r="T157" s="33">
        <f t="shared" si="127"/>
        <v>0</v>
      </c>
      <c r="U157" s="33">
        <f t="shared" si="127"/>
        <v>26051.95</v>
      </c>
      <c r="V157" s="33">
        <f t="shared" si="127"/>
        <v>0</v>
      </c>
      <c r="W157" s="33">
        <f t="shared" si="127"/>
        <v>0</v>
      </c>
      <c r="X157" s="33">
        <f t="shared" si="127"/>
        <v>26051.95</v>
      </c>
      <c r="Y157" s="33">
        <f t="shared" si="127"/>
        <v>0</v>
      </c>
      <c r="Z157" s="33">
        <f t="shared" si="119"/>
        <v>26051.95</v>
      </c>
      <c r="AA157" s="33">
        <f t="shared" si="120"/>
        <v>26051.95</v>
      </c>
      <c r="AB157" s="33">
        <f t="shared" si="121"/>
        <v>26051.95</v>
      </c>
      <c r="AC157" s="33">
        <f t="shared" si="127"/>
        <v>0</v>
      </c>
    </row>
    <row r="158" spans="1:29" ht="31.5" x14ac:dyDescent="0.25">
      <c r="A158" s="31" t="s">
        <v>924</v>
      </c>
      <c r="B158" s="31" t="s">
        <v>14</v>
      </c>
      <c r="C158" s="31" t="s">
        <v>16</v>
      </c>
      <c r="D158" s="31" t="s">
        <v>925</v>
      </c>
      <c r="E158" s="31" t="s">
        <v>438</v>
      </c>
      <c r="F158" s="32" t="s">
        <v>373</v>
      </c>
      <c r="G158" s="22"/>
      <c r="H158" s="22"/>
      <c r="I158" s="22"/>
      <c r="J158" s="22"/>
      <c r="K158" s="22"/>
      <c r="L158" s="22"/>
      <c r="M158" s="22">
        <v>0</v>
      </c>
      <c r="N158" s="22">
        <v>0</v>
      </c>
      <c r="O158" s="22">
        <v>0</v>
      </c>
      <c r="P158" s="33"/>
      <c r="Q158" s="33"/>
      <c r="R158" s="33">
        <v>26051.95</v>
      </c>
      <c r="S158" s="33"/>
      <c r="T158" s="33"/>
      <c r="U158" s="33">
        <v>26051.95</v>
      </c>
      <c r="V158" s="33"/>
      <c r="W158" s="33"/>
      <c r="X158" s="33">
        <v>26051.95</v>
      </c>
      <c r="Y158" s="33"/>
      <c r="Z158" s="33">
        <f t="shared" si="119"/>
        <v>26051.95</v>
      </c>
      <c r="AA158" s="33">
        <f t="shared" si="120"/>
        <v>26051.95</v>
      </c>
      <c r="AB158" s="33">
        <f t="shared" si="121"/>
        <v>26051.95</v>
      </c>
      <c r="AC158" s="33"/>
    </row>
    <row r="159" spans="1:29" ht="31.5" x14ac:dyDescent="0.25">
      <c r="A159" s="31" t="s">
        <v>924</v>
      </c>
      <c r="B159" s="31" t="s">
        <v>14</v>
      </c>
      <c r="C159" s="31" t="s">
        <v>16</v>
      </c>
      <c r="D159" s="31" t="s">
        <v>925</v>
      </c>
      <c r="E159" s="31" t="s">
        <v>7</v>
      </c>
      <c r="F159" s="32" t="s">
        <v>385</v>
      </c>
      <c r="G159" s="22"/>
      <c r="H159" s="22"/>
      <c r="I159" s="22"/>
      <c r="J159" s="22"/>
      <c r="K159" s="22"/>
      <c r="L159" s="22"/>
      <c r="M159" s="22">
        <f>M160</f>
        <v>0</v>
      </c>
      <c r="N159" s="22">
        <f t="shared" ref="N159:AC159" si="128">N160</f>
        <v>0</v>
      </c>
      <c r="O159" s="22">
        <f t="shared" si="128"/>
        <v>0</v>
      </c>
      <c r="P159" s="33">
        <f t="shared" si="128"/>
        <v>0</v>
      </c>
      <c r="Q159" s="33">
        <f t="shared" si="128"/>
        <v>0</v>
      </c>
      <c r="R159" s="33">
        <f t="shared" si="128"/>
        <v>6333.75</v>
      </c>
      <c r="S159" s="33">
        <f t="shared" si="128"/>
        <v>0</v>
      </c>
      <c r="T159" s="33">
        <f t="shared" si="128"/>
        <v>0</v>
      </c>
      <c r="U159" s="33">
        <f t="shared" si="128"/>
        <v>9333.75</v>
      </c>
      <c r="V159" s="33">
        <f t="shared" si="128"/>
        <v>0</v>
      </c>
      <c r="W159" s="33">
        <f t="shared" si="128"/>
        <v>0</v>
      </c>
      <c r="X159" s="33">
        <f t="shared" si="128"/>
        <v>9333.75</v>
      </c>
      <c r="Y159" s="33">
        <f t="shared" si="128"/>
        <v>0</v>
      </c>
      <c r="Z159" s="33">
        <f t="shared" si="119"/>
        <v>6333.75</v>
      </c>
      <c r="AA159" s="33">
        <f t="shared" si="120"/>
        <v>9333.75</v>
      </c>
      <c r="AB159" s="33">
        <f t="shared" si="121"/>
        <v>9333.75</v>
      </c>
      <c r="AC159" s="33">
        <f t="shared" si="128"/>
        <v>0</v>
      </c>
    </row>
    <row r="160" spans="1:29" ht="31.5" x14ac:dyDescent="0.25">
      <c r="A160" s="31" t="s">
        <v>924</v>
      </c>
      <c r="B160" s="31" t="s">
        <v>14</v>
      </c>
      <c r="C160" s="31" t="s">
        <v>16</v>
      </c>
      <c r="D160" s="31" t="s">
        <v>925</v>
      </c>
      <c r="E160" s="31" t="s">
        <v>317</v>
      </c>
      <c r="F160" s="32" t="s">
        <v>374</v>
      </c>
      <c r="G160" s="22"/>
      <c r="H160" s="22"/>
      <c r="I160" s="22"/>
      <c r="J160" s="22"/>
      <c r="K160" s="22"/>
      <c r="L160" s="22"/>
      <c r="M160" s="22">
        <v>0</v>
      </c>
      <c r="N160" s="22">
        <v>0</v>
      </c>
      <c r="O160" s="22">
        <v>0</v>
      </c>
      <c r="P160" s="33"/>
      <c r="Q160" s="33"/>
      <c r="R160" s="33">
        <v>6333.75</v>
      </c>
      <c r="S160" s="33"/>
      <c r="T160" s="33"/>
      <c r="U160" s="33">
        <v>9333.75</v>
      </c>
      <c r="V160" s="33"/>
      <c r="W160" s="33"/>
      <c r="X160" s="33">
        <v>9333.75</v>
      </c>
      <c r="Y160" s="33"/>
      <c r="Z160" s="33">
        <f t="shared" si="119"/>
        <v>6333.75</v>
      </c>
      <c r="AA160" s="33">
        <f t="shared" si="120"/>
        <v>9333.75</v>
      </c>
      <c r="AB160" s="33">
        <f t="shared" si="121"/>
        <v>9333.75</v>
      </c>
      <c r="AC160" s="33"/>
    </row>
    <row r="161" spans="1:30" x14ac:dyDescent="0.25">
      <c r="A161" s="31" t="s">
        <v>924</v>
      </c>
      <c r="B161" s="31" t="s">
        <v>14</v>
      </c>
      <c r="C161" s="31" t="s">
        <v>16</v>
      </c>
      <c r="D161" s="31" t="s">
        <v>925</v>
      </c>
      <c r="E161" s="31" t="s">
        <v>8</v>
      </c>
      <c r="F161" s="32" t="s">
        <v>389</v>
      </c>
      <c r="G161" s="22"/>
      <c r="H161" s="22"/>
      <c r="I161" s="22"/>
      <c r="J161" s="22"/>
      <c r="K161" s="22"/>
      <c r="L161" s="22"/>
      <c r="M161" s="22">
        <f>M162</f>
        <v>0</v>
      </c>
      <c r="N161" s="22">
        <f t="shared" ref="N161:AC161" si="129">N162</f>
        <v>0</v>
      </c>
      <c r="O161" s="22">
        <f t="shared" si="129"/>
        <v>0</v>
      </c>
      <c r="P161" s="33">
        <f t="shared" si="129"/>
        <v>0</v>
      </c>
      <c r="Q161" s="33">
        <f t="shared" si="129"/>
        <v>0</v>
      </c>
      <c r="R161" s="33">
        <f t="shared" si="129"/>
        <v>50</v>
      </c>
      <c r="S161" s="33">
        <f t="shared" si="129"/>
        <v>0</v>
      </c>
      <c r="T161" s="33">
        <f t="shared" si="129"/>
        <v>0</v>
      </c>
      <c r="U161" s="33">
        <f t="shared" si="129"/>
        <v>50</v>
      </c>
      <c r="V161" s="33">
        <f t="shared" si="129"/>
        <v>0</v>
      </c>
      <c r="W161" s="33">
        <f t="shared" si="129"/>
        <v>0</v>
      </c>
      <c r="X161" s="33">
        <f t="shared" si="129"/>
        <v>50</v>
      </c>
      <c r="Y161" s="33">
        <f t="shared" si="129"/>
        <v>0</v>
      </c>
      <c r="Z161" s="33">
        <f t="shared" si="119"/>
        <v>50</v>
      </c>
      <c r="AA161" s="33">
        <f t="shared" si="120"/>
        <v>50</v>
      </c>
      <c r="AB161" s="33">
        <f t="shared" si="121"/>
        <v>50</v>
      </c>
      <c r="AC161" s="33">
        <f t="shared" si="129"/>
        <v>0</v>
      </c>
    </row>
    <row r="162" spans="1:30" x14ac:dyDescent="0.25">
      <c r="A162" s="31" t="s">
        <v>924</v>
      </c>
      <c r="B162" s="31" t="s">
        <v>14</v>
      </c>
      <c r="C162" s="31" t="s">
        <v>16</v>
      </c>
      <c r="D162" s="31" t="s">
        <v>925</v>
      </c>
      <c r="E162" s="31" t="s">
        <v>368</v>
      </c>
      <c r="F162" s="32" t="s">
        <v>383</v>
      </c>
      <c r="G162" s="22"/>
      <c r="H162" s="22"/>
      <c r="I162" s="22"/>
      <c r="J162" s="22"/>
      <c r="K162" s="22"/>
      <c r="L162" s="22"/>
      <c r="M162" s="22">
        <v>0</v>
      </c>
      <c r="N162" s="22">
        <v>0</v>
      </c>
      <c r="O162" s="22">
        <v>0</v>
      </c>
      <c r="P162" s="33"/>
      <c r="Q162" s="33"/>
      <c r="R162" s="33">
        <v>50</v>
      </c>
      <c r="S162" s="33"/>
      <c r="T162" s="33"/>
      <c r="U162" s="33">
        <v>50</v>
      </c>
      <c r="V162" s="33"/>
      <c r="W162" s="33"/>
      <c r="X162" s="33">
        <v>50</v>
      </c>
      <c r="Y162" s="33"/>
      <c r="Z162" s="33">
        <f t="shared" si="119"/>
        <v>50</v>
      </c>
      <c r="AA162" s="33">
        <f t="shared" si="120"/>
        <v>50</v>
      </c>
      <c r="AB162" s="33">
        <f t="shared" si="121"/>
        <v>50</v>
      </c>
      <c r="AC162" s="33"/>
    </row>
    <row r="163" spans="1:30" s="6" customFormat="1" ht="31.5" x14ac:dyDescent="0.25">
      <c r="A163" s="35" t="s">
        <v>107</v>
      </c>
      <c r="B163" s="19"/>
      <c r="C163" s="19"/>
      <c r="D163" s="19"/>
      <c r="E163" s="19"/>
      <c r="F163" s="20" t="s">
        <v>122</v>
      </c>
      <c r="G163" s="21">
        <f>G164+G181</f>
        <v>67753.399999999994</v>
      </c>
      <c r="H163" s="21">
        <f t="shared" ref="H163:L163" si="130">H164+H181</f>
        <v>67737.799999999988</v>
      </c>
      <c r="I163" s="21">
        <f t="shared" si="130"/>
        <v>68121.399999999994</v>
      </c>
      <c r="J163" s="21">
        <f t="shared" si="130"/>
        <v>0</v>
      </c>
      <c r="K163" s="21">
        <f t="shared" si="130"/>
        <v>0</v>
      </c>
      <c r="L163" s="21">
        <f t="shared" si="130"/>
        <v>0</v>
      </c>
      <c r="M163" s="22">
        <f t="shared" si="117"/>
        <v>67753.399999999994</v>
      </c>
      <c r="N163" s="22">
        <f t="shared" si="117"/>
        <v>67737.799999999988</v>
      </c>
      <c r="O163" s="22">
        <f t="shared" si="117"/>
        <v>68121.399999999994</v>
      </c>
      <c r="P163" s="23">
        <f t="shared" ref="P163:Y163" si="131">P164+P181</f>
        <v>0</v>
      </c>
      <c r="Q163" s="23">
        <f t="shared" si="131"/>
        <v>0</v>
      </c>
      <c r="R163" s="23">
        <f t="shared" si="131"/>
        <v>0</v>
      </c>
      <c r="S163" s="23">
        <f t="shared" si="131"/>
        <v>0</v>
      </c>
      <c r="T163" s="23">
        <f t="shared" si="131"/>
        <v>0</v>
      </c>
      <c r="U163" s="23">
        <f t="shared" si="131"/>
        <v>0</v>
      </c>
      <c r="V163" s="23">
        <f t="shared" si="131"/>
        <v>0</v>
      </c>
      <c r="W163" s="23">
        <f t="shared" si="131"/>
        <v>0</v>
      </c>
      <c r="X163" s="23">
        <f t="shared" si="131"/>
        <v>0</v>
      </c>
      <c r="Y163" s="23">
        <f t="shared" si="131"/>
        <v>0</v>
      </c>
      <c r="Z163" s="23">
        <f t="shared" si="119"/>
        <v>67753.399999999994</v>
      </c>
      <c r="AA163" s="23">
        <f t="shared" si="120"/>
        <v>67737.799999999988</v>
      </c>
      <c r="AB163" s="23">
        <f t="shared" si="121"/>
        <v>68121.399999999994</v>
      </c>
      <c r="AC163" s="23">
        <f t="shared" ref="AC163" si="132">AC164+AC181</f>
        <v>0</v>
      </c>
    </row>
    <row r="164" spans="1:30" s="6" customFormat="1" x14ac:dyDescent="0.25">
      <c r="A164" s="35" t="s">
        <v>107</v>
      </c>
      <c r="B164" s="35" t="s">
        <v>83</v>
      </c>
      <c r="C164" s="19"/>
      <c r="D164" s="19"/>
      <c r="E164" s="19"/>
      <c r="F164" s="20" t="s">
        <v>97</v>
      </c>
      <c r="G164" s="21">
        <f>G165</f>
        <v>34756.6</v>
      </c>
      <c r="H164" s="21">
        <f t="shared" ref="H164:AC166" si="133">H165</f>
        <v>34507.599999999999</v>
      </c>
      <c r="I164" s="21">
        <f t="shared" si="133"/>
        <v>34519.199999999997</v>
      </c>
      <c r="J164" s="21">
        <f t="shared" si="133"/>
        <v>0</v>
      </c>
      <c r="K164" s="21">
        <f t="shared" si="133"/>
        <v>0</v>
      </c>
      <c r="L164" s="21">
        <f t="shared" si="133"/>
        <v>0</v>
      </c>
      <c r="M164" s="22">
        <f t="shared" si="117"/>
        <v>34756.6</v>
      </c>
      <c r="N164" s="22">
        <f t="shared" si="117"/>
        <v>34507.599999999999</v>
      </c>
      <c r="O164" s="22">
        <f t="shared" si="117"/>
        <v>34519.199999999997</v>
      </c>
      <c r="P164" s="23">
        <f t="shared" si="133"/>
        <v>0</v>
      </c>
      <c r="Q164" s="23">
        <f t="shared" si="133"/>
        <v>0</v>
      </c>
      <c r="R164" s="23">
        <f t="shared" si="133"/>
        <v>0</v>
      </c>
      <c r="S164" s="23">
        <f t="shared" si="133"/>
        <v>0</v>
      </c>
      <c r="T164" s="23">
        <f t="shared" si="133"/>
        <v>0</v>
      </c>
      <c r="U164" s="23">
        <f t="shared" si="133"/>
        <v>0</v>
      </c>
      <c r="V164" s="23">
        <f t="shared" si="133"/>
        <v>0</v>
      </c>
      <c r="W164" s="23">
        <f t="shared" si="133"/>
        <v>0</v>
      </c>
      <c r="X164" s="23">
        <f t="shared" si="133"/>
        <v>0</v>
      </c>
      <c r="Y164" s="23">
        <f t="shared" si="133"/>
        <v>0</v>
      </c>
      <c r="Z164" s="23">
        <f t="shared" si="119"/>
        <v>34756.6</v>
      </c>
      <c r="AA164" s="23">
        <f t="shared" si="120"/>
        <v>34507.599999999999</v>
      </c>
      <c r="AB164" s="23">
        <f t="shared" si="121"/>
        <v>34519.199999999997</v>
      </c>
      <c r="AC164" s="23">
        <f t="shared" si="133"/>
        <v>0</v>
      </c>
    </row>
    <row r="165" spans="1:30" s="34" customFormat="1" x14ac:dyDescent="0.25">
      <c r="A165" s="36" t="s">
        <v>107</v>
      </c>
      <c r="B165" s="36" t="s">
        <v>83</v>
      </c>
      <c r="C165" s="36" t="s">
        <v>17</v>
      </c>
      <c r="D165" s="25"/>
      <c r="E165" s="25"/>
      <c r="F165" s="26" t="s">
        <v>123</v>
      </c>
      <c r="G165" s="27">
        <f>G166</f>
        <v>34756.6</v>
      </c>
      <c r="H165" s="27">
        <f t="shared" si="133"/>
        <v>34507.599999999999</v>
      </c>
      <c r="I165" s="27">
        <f t="shared" si="133"/>
        <v>34519.199999999997</v>
      </c>
      <c r="J165" s="27">
        <f t="shared" si="133"/>
        <v>0</v>
      </c>
      <c r="K165" s="27">
        <f t="shared" si="133"/>
        <v>0</v>
      </c>
      <c r="L165" s="27">
        <f t="shared" si="133"/>
        <v>0</v>
      </c>
      <c r="M165" s="22">
        <f t="shared" si="117"/>
        <v>34756.6</v>
      </c>
      <c r="N165" s="22">
        <f t="shared" si="117"/>
        <v>34507.599999999999</v>
      </c>
      <c r="O165" s="22">
        <f t="shared" si="117"/>
        <v>34519.199999999997</v>
      </c>
      <c r="P165" s="28">
        <f t="shared" si="133"/>
        <v>0</v>
      </c>
      <c r="Q165" s="28">
        <f t="shared" si="133"/>
        <v>0</v>
      </c>
      <c r="R165" s="28">
        <f t="shared" si="133"/>
        <v>0</v>
      </c>
      <c r="S165" s="28">
        <f t="shared" si="133"/>
        <v>0</v>
      </c>
      <c r="T165" s="28">
        <f t="shared" si="133"/>
        <v>0</v>
      </c>
      <c r="U165" s="28">
        <f t="shared" si="133"/>
        <v>0</v>
      </c>
      <c r="V165" s="28">
        <f t="shared" si="133"/>
        <v>0</v>
      </c>
      <c r="W165" s="28">
        <f t="shared" si="133"/>
        <v>0</v>
      </c>
      <c r="X165" s="28">
        <f t="shared" si="133"/>
        <v>0</v>
      </c>
      <c r="Y165" s="28">
        <f t="shared" si="133"/>
        <v>0</v>
      </c>
      <c r="Z165" s="28">
        <f t="shared" si="119"/>
        <v>34756.6</v>
      </c>
      <c r="AA165" s="28">
        <f t="shared" si="120"/>
        <v>34507.599999999999</v>
      </c>
      <c r="AB165" s="28">
        <f t="shared" si="121"/>
        <v>34519.199999999997</v>
      </c>
      <c r="AC165" s="28">
        <f t="shared" si="133"/>
        <v>0</v>
      </c>
    </row>
    <row r="166" spans="1:30" ht="31.5" x14ac:dyDescent="0.25">
      <c r="A166" s="30" t="s">
        <v>107</v>
      </c>
      <c r="B166" s="30" t="s">
        <v>83</v>
      </c>
      <c r="C166" s="30" t="s">
        <v>17</v>
      </c>
      <c r="D166" s="31" t="s">
        <v>118</v>
      </c>
      <c r="E166" s="31"/>
      <c r="F166" s="32" t="s">
        <v>127</v>
      </c>
      <c r="G166" s="22">
        <f>G167</f>
        <v>34756.6</v>
      </c>
      <c r="H166" s="22">
        <f t="shared" si="133"/>
        <v>34507.599999999999</v>
      </c>
      <c r="I166" s="22">
        <f t="shared" si="133"/>
        <v>34519.199999999997</v>
      </c>
      <c r="J166" s="22">
        <f t="shared" si="133"/>
        <v>0</v>
      </c>
      <c r="K166" s="22">
        <f t="shared" si="133"/>
        <v>0</v>
      </c>
      <c r="L166" s="22">
        <f t="shared" si="133"/>
        <v>0</v>
      </c>
      <c r="M166" s="22">
        <f t="shared" si="117"/>
        <v>34756.6</v>
      </c>
      <c r="N166" s="22">
        <f t="shared" si="117"/>
        <v>34507.599999999999</v>
      </c>
      <c r="O166" s="22">
        <f t="shared" si="117"/>
        <v>34519.199999999997</v>
      </c>
      <c r="P166" s="33">
        <f t="shared" si="133"/>
        <v>0</v>
      </c>
      <c r="Q166" s="33">
        <f t="shared" si="133"/>
        <v>0</v>
      </c>
      <c r="R166" s="33">
        <f t="shared" si="133"/>
        <v>0</v>
      </c>
      <c r="S166" s="33">
        <f t="shared" si="133"/>
        <v>0</v>
      </c>
      <c r="T166" s="33">
        <f t="shared" si="133"/>
        <v>0</v>
      </c>
      <c r="U166" s="33">
        <f t="shared" si="133"/>
        <v>0</v>
      </c>
      <c r="V166" s="33">
        <f t="shared" si="133"/>
        <v>0</v>
      </c>
      <c r="W166" s="33">
        <f t="shared" si="133"/>
        <v>0</v>
      </c>
      <c r="X166" s="33">
        <f t="shared" si="133"/>
        <v>0</v>
      </c>
      <c r="Y166" s="33">
        <f t="shared" si="133"/>
        <v>0</v>
      </c>
      <c r="Z166" s="33">
        <f t="shared" si="119"/>
        <v>34756.6</v>
      </c>
      <c r="AA166" s="33">
        <f t="shared" si="120"/>
        <v>34507.599999999999</v>
      </c>
      <c r="AB166" s="33">
        <f t="shared" si="121"/>
        <v>34519.199999999997</v>
      </c>
      <c r="AC166" s="33">
        <f t="shared" si="133"/>
        <v>0</v>
      </c>
      <c r="AD166" s="18"/>
    </row>
    <row r="167" spans="1:30" ht="47.25" x14ac:dyDescent="0.25">
      <c r="A167" s="30" t="s">
        <v>107</v>
      </c>
      <c r="B167" s="30" t="s">
        <v>83</v>
      </c>
      <c r="C167" s="30" t="s">
        <v>17</v>
      </c>
      <c r="D167" s="31" t="s">
        <v>119</v>
      </c>
      <c r="E167" s="31"/>
      <c r="F167" s="32" t="s">
        <v>128</v>
      </c>
      <c r="G167" s="22">
        <f>G168+G175+G178</f>
        <v>34756.6</v>
      </c>
      <c r="H167" s="22">
        <f t="shared" ref="H167:L167" si="134">H168+H175+H178</f>
        <v>34507.599999999999</v>
      </c>
      <c r="I167" s="22">
        <f t="shared" si="134"/>
        <v>34519.199999999997</v>
      </c>
      <c r="J167" s="22">
        <f t="shared" si="134"/>
        <v>0</v>
      </c>
      <c r="K167" s="22">
        <f t="shared" si="134"/>
        <v>0</v>
      </c>
      <c r="L167" s="22">
        <f t="shared" si="134"/>
        <v>0</v>
      </c>
      <c r="M167" s="22">
        <f t="shared" si="117"/>
        <v>34756.6</v>
      </c>
      <c r="N167" s="22">
        <f t="shared" si="117"/>
        <v>34507.599999999999</v>
      </c>
      <c r="O167" s="22">
        <f t="shared" si="117"/>
        <v>34519.199999999997</v>
      </c>
      <c r="P167" s="33">
        <f t="shared" ref="P167:Y167" si="135">P168+P175+P178</f>
        <v>0</v>
      </c>
      <c r="Q167" s="33">
        <f t="shared" si="135"/>
        <v>0</v>
      </c>
      <c r="R167" s="33">
        <f t="shared" si="135"/>
        <v>0</v>
      </c>
      <c r="S167" s="33">
        <f t="shared" si="135"/>
        <v>0</v>
      </c>
      <c r="T167" s="33">
        <f t="shared" si="135"/>
        <v>0</v>
      </c>
      <c r="U167" s="33">
        <f t="shared" si="135"/>
        <v>0</v>
      </c>
      <c r="V167" s="33">
        <f t="shared" si="135"/>
        <v>0</v>
      </c>
      <c r="W167" s="33">
        <f t="shared" si="135"/>
        <v>0</v>
      </c>
      <c r="X167" s="33">
        <f t="shared" si="135"/>
        <v>0</v>
      </c>
      <c r="Y167" s="33">
        <f t="shared" si="135"/>
        <v>0</v>
      </c>
      <c r="Z167" s="33">
        <f t="shared" si="119"/>
        <v>34756.6</v>
      </c>
      <c r="AA167" s="33">
        <f t="shared" si="120"/>
        <v>34507.599999999999</v>
      </c>
      <c r="AB167" s="33">
        <f t="shared" si="121"/>
        <v>34519.199999999997</v>
      </c>
      <c r="AC167" s="33">
        <f t="shared" ref="AC167" si="136">AC168+AC175+AC178</f>
        <v>0</v>
      </c>
      <c r="AD167" s="18"/>
    </row>
    <row r="168" spans="1:30" ht="63" x14ac:dyDescent="0.25">
      <c r="A168" s="30" t="s">
        <v>107</v>
      </c>
      <c r="B168" s="30" t="s">
        <v>83</v>
      </c>
      <c r="C168" s="30" t="s">
        <v>17</v>
      </c>
      <c r="D168" s="30" t="s">
        <v>110</v>
      </c>
      <c r="E168" s="31"/>
      <c r="F168" s="32" t="s">
        <v>45</v>
      </c>
      <c r="G168" s="22">
        <f>G169+G171+G173</f>
        <v>25723.5</v>
      </c>
      <c r="H168" s="22">
        <f t="shared" ref="H168:L168" si="137">H169+H171+H173</f>
        <v>26248.1</v>
      </c>
      <c r="I168" s="22">
        <f t="shared" si="137"/>
        <v>26248.1</v>
      </c>
      <c r="J168" s="22">
        <f t="shared" si="137"/>
        <v>0</v>
      </c>
      <c r="K168" s="22">
        <f t="shared" si="137"/>
        <v>0</v>
      </c>
      <c r="L168" s="22">
        <f t="shared" si="137"/>
        <v>0</v>
      </c>
      <c r="M168" s="22">
        <f t="shared" si="117"/>
        <v>25723.5</v>
      </c>
      <c r="N168" s="22">
        <f t="shared" si="117"/>
        <v>26248.1</v>
      </c>
      <c r="O168" s="22">
        <f t="shared" si="117"/>
        <v>26248.1</v>
      </c>
      <c r="P168" s="33">
        <f t="shared" ref="P168:Y168" si="138">P169+P171+P173</f>
        <v>0</v>
      </c>
      <c r="Q168" s="33">
        <f t="shared" si="138"/>
        <v>0</v>
      </c>
      <c r="R168" s="33">
        <f t="shared" si="138"/>
        <v>0</v>
      </c>
      <c r="S168" s="33">
        <f t="shared" si="138"/>
        <v>0</v>
      </c>
      <c r="T168" s="33">
        <f t="shared" si="138"/>
        <v>0</v>
      </c>
      <c r="U168" s="33">
        <f t="shared" si="138"/>
        <v>0</v>
      </c>
      <c r="V168" s="33">
        <f t="shared" si="138"/>
        <v>0</v>
      </c>
      <c r="W168" s="33">
        <f t="shared" si="138"/>
        <v>0</v>
      </c>
      <c r="X168" s="33">
        <f t="shared" si="138"/>
        <v>0</v>
      </c>
      <c r="Y168" s="33">
        <f t="shared" si="138"/>
        <v>0</v>
      </c>
      <c r="Z168" s="33">
        <f t="shared" si="119"/>
        <v>25723.5</v>
      </c>
      <c r="AA168" s="33">
        <f t="shared" si="120"/>
        <v>26248.1</v>
      </c>
      <c r="AB168" s="33">
        <f t="shared" si="121"/>
        <v>26248.1</v>
      </c>
      <c r="AC168" s="33">
        <f t="shared" ref="AC168" si="139">AC169+AC171+AC173</f>
        <v>0</v>
      </c>
    </row>
    <row r="169" spans="1:30" ht="78.75" x14ac:dyDescent="0.25">
      <c r="A169" s="30" t="s">
        <v>107</v>
      </c>
      <c r="B169" s="30" t="s">
        <v>83</v>
      </c>
      <c r="C169" s="30" t="s">
        <v>17</v>
      </c>
      <c r="D169" s="30" t="s">
        <v>110</v>
      </c>
      <c r="E169" s="31" t="s">
        <v>25</v>
      </c>
      <c r="F169" s="32" t="s">
        <v>384</v>
      </c>
      <c r="G169" s="22">
        <f>G170</f>
        <v>22832.9</v>
      </c>
      <c r="H169" s="22">
        <f t="shared" ref="H169:AC169" si="140">H170</f>
        <v>22832.9</v>
      </c>
      <c r="I169" s="22">
        <f t="shared" si="140"/>
        <v>22832.9</v>
      </c>
      <c r="J169" s="22">
        <f t="shared" si="140"/>
        <v>0</v>
      </c>
      <c r="K169" s="22">
        <f t="shared" si="140"/>
        <v>0</v>
      </c>
      <c r="L169" s="22">
        <f t="shared" si="140"/>
        <v>0</v>
      </c>
      <c r="M169" s="22">
        <f t="shared" si="117"/>
        <v>22832.9</v>
      </c>
      <c r="N169" s="22">
        <f t="shared" si="117"/>
        <v>22832.9</v>
      </c>
      <c r="O169" s="22">
        <f t="shared" si="117"/>
        <v>22832.9</v>
      </c>
      <c r="P169" s="33">
        <f t="shared" si="140"/>
        <v>0</v>
      </c>
      <c r="Q169" s="33">
        <f t="shared" si="140"/>
        <v>0</v>
      </c>
      <c r="R169" s="33">
        <f t="shared" si="140"/>
        <v>0</v>
      </c>
      <c r="S169" s="33">
        <f t="shared" si="140"/>
        <v>0</v>
      </c>
      <c r="T169" s="33">
        <f t="shared" si="140"/>
        <v>0</v>
      </c>
      <c r="U169" s="33">
        <f t="shared" si="140"/>
        <v>0</v>
      </c>
      <c r="V169" s="33">
        <f t="shared" si="140"/>
        <v>0</v>
      </c>
      <c r="W169" s="33">
        <f t="shared" si="140"/>
        <v>0</v>
      </c>
      <c r="X169" s="33">
        <f t="shared" si="140"/>
        <v>0</v>
      </c>
      <c r="Y169" s="33">
        <f t="shared" si="140"/>
        <v>0</v>
      </c>
      <c r="Z169" s="33">
        <f t="shared" si="119"/>
        <v>22832.9</v>
      </c>
      <c r="AA169" s="33">
        <f t="shared" si="120"/>
        <v>22832.9</v>
      </c>
      <c r="AB169" s="33">
        <f t="shared" si="121"/>
        <v>22832.9</v>
      </c>
      <c r="AC169" s="33">
        <f t="shared" si="140"/>
        <v>0</v>
      </c>
    </row>
    <row r="170" spans="1:30" x14ac:dyDescent="0.25">
      <c r="A170" s="30" t="s">
        <v>107</v>
      </c>
      <c r="B170" s="30" t="s">
        <v>83</v>
      </c>
      <c r="C170" s="30" t="s">
        <v>17</v>
      </c>
      <c r="D170" s="30" t="s">
        <v>110</v>
      </c>
      <c r="E170" s="30">
        <v>110</v>
      </c>
      <c r="F170" s="32" t="s">
        <v>372</v>
      </c>
      <c r="G170" s="22">
        <v>22832.9</v>
      </c>
      <c r="H170" s="22">
        <v>22832.9</v>
      </c>
      <c r="I170" s="22">
        <v>22832.9</v>
      </c>
      <c r="J170" s="22"/>
      <c r="K170" s="22"/>
      <c r="L170" s="22"/>
      <c r="M170" s="22">
        <f t="shared" si="117"/>
        <v>22832.9</v>
      </c>
      <c r="N170" s="22">
        <f t="shared" si="117"/>
        <v>22832.9</v>
      </c>
      <c r="O170" s="22">
        <f t="shared" si="117"/>
        <v>22832.9</v>
      </c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>
        <f t="shared" si="119"/>
        <v>22832.9</v>
      </c>
      <c r="AA170" s="33">
        <f t="shared" si="120"/>
        <v>22832.9</v>
      </c>
      <c r="AB170" s="33">
        <f t="shared" si="121"/>
        <v>22832.9</v>
      </c>
      <c r="AC170" s="33"/>
    </row>
    <row r="171" spans="1:30" ht="31.5" x14ac:dyDescent="0.25">
      <c r="A171" s="30" t="s">
        <v>107</v>
      </c>
      <c r="B171" s="30" t="s">
        <v>83</v>
      </c>
      <c r="C171" s="30" t="s">
        <v>17</v>
      </c>
      <c r="D171" s="30" t="s">
        <v>110</v>
      </c>
      <c r="E171" s="30" t="s">
        <v>7</v>
      </c>
      <c r="F171" s="32" t="s">
        <v>385</v>
      </c>
      <c r="G171" s="22">
        <f>G172</f>
        <v>2807.3</v>
      </c>
      <c r="H171" s="22">
        <f t="shared" ref="H171:AC171" si="141">H172</f>
        <v>3331.6</v>
      </c>
      <c r="I171" s="22">
        <f t="shared" si="141"/>
        <v>3331.6</v>
      </c>
      <c r="J171" s="22">
        <f t="shared" si="141"/>
        <v>0</v>
      </c>
      <c r="K171" s="22">
        <f t="shared" si="141"/>
        <v>0</v>
      </c>
      <c r="L171" s="22">
        <f t="shared" si="141"/>
        <v>0</v>
      </c>
      <c r="M171" s="22">
        <f t="shared" si="117"/>
        <v>2807.3</v>
      </c>
      <c r="N171" s="22">
        <f t="shared" si="117"/>
        <v>3331.6</v>
      </c>
      <c r="O171" s="22">
        <f t="shared" si="117"/>
        <v>3331.6</v>
      </c>
      <c r="P171" s="33">
        <f t="shared" si="141"/>
        <v>0</v>
      </c>
      <c r="Q171" s="33">
        <f t="shared" si="141"/>
        <v>0</v>
      </c>
      <c r="R171" s="33">
        <f t="shared" si="141"/>
        <v>0</v>
      </c>
      <c r="S171" s="33">
        <f t="shared" si="141"/>
        <v>0</v>
      </c>
      <c r="T171" s="33">
        <f t="shared" si="141"/>
        <v>0</v>
      </c>
      <c r="U171" s="33">
        <f t="shared" si="141"/>
        <v>0</v>
      </c>
      <c r="V171" s="33">
        <f t="shared" si="141"/>
        <v>0</v>
      </c>
      <c r="W171" s="33">
        <f t="shared" si="141"/>
        <v>0</v>
      </c>
      <c r="X171" s="33">
        <f t="shared" si="141"/>
        <v>0</v>
      </c>
      <c r="Y171" s="33">
        <f t="shared" si="141"/>
        <v>0</v>
      </c>
      <c r="Z171" s="33">
        <f t="shared" si="119"/>
        <v>2807.3</v>
      </c>
      <c r="AA171" s="33">
        <f t="shared" si="120"/>
        <v>3331.6</v>
      </c>
      <c r="AB171" s="33">
        <f t="shared" si="121"/>
        <v>3331.6</v>
      </c>
      <c r="AC171" s="33">
        <f t="shared" si="141"/>
        <v>0</v>
      </c>
    </row>
    <row r="172" spans="1:30" ht="31.5" x14ac:dyDescent="0.25">
      <c r="A172" s="30" t="s">
        <v>107</v>
      </c>
      <c r="B172" s="30" t="s">
        <v>83</v>
      </c>
      <c r="C172" s="30" t="s">
        <v>17</v>
      </c>
      <c r="D172" s="30" t="s">
        <v>110</v>
      </c>
      <c r="E172" s="30">
        <v>240</v>
      </c>
      <c r="F172" s="32" t="s">
        <v>374</v>
      </c>
      <c r="G172" s="22">
        <v>2807.3</v>
      </c>
      <c r="H172" s="22">
        <v>3331.6</v>
      </c>
      <c r="I172" s="22">
        <v>3331.6</v>
      </c>
      <c r="J172" s="22"/>
      <c r="K172" s="22"/>
      <c r="L172" s="22"/>
      <c r="M172" s="22">
        <f t="shared" si="117"/>
        <v>2807.3</v>
      </c>
      <c r="N172" s="22">
        <f t="shared" si="117"/>
        <v>3331.6</v>
      </c>
      <c r="O172" s="22">
        <f t="shared" si="117"/>
        <v>3331.6</v>
      </c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>
        <f t="shared" si="119"/>
        <v>2807.3</v>
      </c>
      <c r="AA172" s="33">
        <f t="shared" si="120"/>
        <v>3331.6</v>
      </c>
      <c r="AB172" s="33">
        <f t="shared" si="121"/>
        <v>3331.6</v>
      </c>
      <c r="AC172" s="33"/>
    </row>
    <row r="173" spans="1:30" x14ac:dyDescent="0.25">
      <c r="A173" s="30" t="s">
        <v>107</v>
      </c>
      <c r="B173" s="30" t="s">
        <v>83</v>
      </c>
      <c r="C173" s="30" t="s">
        <v>17</v>
      </c>
      <c r="D173" s="30" t="s">
        <v>110</v>
      </c>
      <c r="E173" s="30" t="s">
        <v>8</v>
      </c>
      <c r="F173" s="32" t="s">
        <v>389</v>
      </c>
      <c r="G173" s="22">
        <f>G174</f>
        <v>83.300000000000011</v>
      </c>
      <c r="H173" s="22">
        <f t="shared" ref="H173:AC173" si="142">H174</f>
        <v>83.6</v>
      </c>
      <c r="I173" s="22">
        <f t="shared" si="142"/>
        <v>83.6</v>
      </c>
      <c r="J173" s="22">
        <f t="shared" si="142"/>
        <v>0</v>
      </c>
      <c r="K173" s="22">
        <f t="shared" si="142"/>
        <v>0</v>
      </c>
      <c r="L173" s="22">
        <f t="shared" si="142"/>
        <v>0</v>
      </c>
      <c r="M173" s="22">
        <f t="shared" si="117"/>
        <v>83.300000000000011</v>
      </c>
      <c r="N173" s="22">
        <f t="shared" si="117"/>
        <v>83.6</v>
      </c>
      <c r="O173" s="22">
        <f t="shared" si="117"/>
        <v>83.6</v>
      </c>
      <c r="P173" s="33">
        <f t="shared" si="142"/>
        <v>0</v>
      </c>
      <c r="Q173" s="33">
        <f t="shared" si="142"/>
        <v>0</v>
      </c>
      <c r="R173" s="33">
        <f t="shared" si="142"/>
        <v>0</v>
      </c>
      <c r="S173" s="33">
        <f t="shared" si="142"/>
        <v>0</v>
      </c>
      <c r="T173" s="33">
        <f t="shared" si="142"/>
        <v>0</v>
      </c>
      <c r="U173" s="33">
        <f t="shared" si="142"/>
        <v>0</v>
      </c>
      <c r="V173" s="33">
        <f t="shared" si="142"/>
        <v>0</v>
      </c>
      <c r="W173" s="33">
        <f t="shared" si="142"/>
        <v>0</v>
      </c>
      <c r="X173" s="33">
        <f t="shared" si="142"/>
        <v>0</v>
      </c>
      <c r="Y173" s="33">
        <f t="shared" si="142"/>
        <v>0</v>
      </c>
      <c r="Z173" s="33">
        <f t="shared" si="119"/>
        <v>83.300000000000011</v>
      </c>
      <c r="AA173" s="33">
        <f t="shared" si="120"/>
        <v>83.6</v>
      </c>
      <c r="AB173" s="33">
        <f t="shared" si="121"/>
        <v>83.6</v>
      </c>
      <c r="AC173" s="33">
        <f t="shared" si="142"/>
        <v>0</v>
      </c>
    </row>
    <row r="174" spans="1:30" x14ac:dyDescent="0.25">
      <c r="A174" s="30" t="s">
        <v>107</v>
      </c>
      <c r="B174" s="30" t="s">
        <v>83</v>
      </c>
      <c r="C174" s="30" t="s">
        <v>17</v>
      </c>
      <c r="D174" s="30" t="s">
        <v>110</v>
      </c>
      <c r="E174" s="30">
        <v>850</v>
      </c>
      <c r="F174" s="32" t="s">
        <v>383</v>
      </c>
      <c r="G174" s="22">
        <v>83.300000000000011</v>
      </c>
      <c r="H174" s="22">
        <v>83.6</v>
      </c>
      <c r="I174" s="22">
        <v>83.6</v>
      </c>
      <c r="J174" s="22"/>
      <c r="K174" s="22"/>
      <c r="L174" s="22"/>
      <c r="M174" s="22">
        <f t="shared" si="117"/>
        <v>83.300000000000011</v>
      </c>
      <c r="N174" s="22">
        <f t="shared" si="117"/>
        <v>83.6</v>
      </c>
      <c r="O174" s="22">
        <f t="shared" si="117"/>
        <v>83.6</v>
      </c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>
        <f t="shared" si="119"/>
        <v>83.300000000000011</v>
      </c>
      <c r="AA174" s="33">
        <f t="shared" si="120"/>
        <v>83.6</v>
      </c>
      <c r="AB174" s="33">
        <f t="shared" si="121"/>
        <v>83.6</v>
      </c>
      <c r="AC174" s="33"/>
    </row>
    <row r="175" spans="1:30" ht="31.5" x14ac:dyDescent="0.25">
      <c r="A175" s="30" t="s">
        <v>107</v>
      </c>
      <c r="B175" s="30" t="s">
        <v>83</v>
      </c>
      <c r="C175" s="30" t="s">
        <v>17</v>
      </c>
      <c r="D175" s="30" t="s">
        <v>111</v>
      </c>
      <c r="E175" s="30"/>
      <c r="F175" s="32" t="s">
        <v>129</v>
      </c>
      <c r="G175" s="22">
        <f>G176</f>
        <v>8801.4</v>
      </c>
      <c r="H175" s="22">
        <f t="shared" ref="H175:AC176" si="143">H176</f>
        <v>7996.5</v>
      </c>
      <c r="I175" s="22">
        <f t="shared" si="143"/>
        <v>8008.1</v>
      </c>
      <c r="J175" s="22">
        <f t="shared" si="143"/>
        <v>0</v>
      </c>
      <c r="K175" s="22">
        <f t="shared" si="143"/>
        <v>0</v>
      </c>
      <c r="L175" s="22">
        <f t="shared" si="143"/>
        <v>0</v>
      </c>
      <c r="M175" s="22">
        <f t="shared" si="117"/>
        <v>8801.4</v>
      </c>
      <c r="N175" s="22">
        <f t="shared" si="117"/>
        <v>7996.5</v>
      </c>
      <c r="O175" s="22">
        <f t="shared" si="117"/>
        <v>8008.1</v>
      </c>
      <c r="P175" s="33">
        <f t="shared" si="143"/>
        <v>0</v>
      </c>
      <c r="Q175" s="33">
        <f t="shared" si="143"/>
        <v>0</v>
      </c>
      <c r="R175" s="33">
        <f t="shared" si="143"/>
        <v>0</v>
      </c>
      <c r="S175" s="33">
        <f t="shared" si="143"/>
        <v>0</v>
      </c>
      <c r="T175" s="33">
        <f t="shared" si="143"/>
        <v>0</v>
      </c>
      <c r="U175" s="33">
        <f t="shared" si="143"/>
        <v>0</v>
      </c>
      <c r="V175" s="33">
        <f t="shared" si="143"/>
        <v>0</v>
      </c>
      <c r="W175" s="33">
        <f t="shared" si="143"/>
        <v>0</v>
      </c>
      <c r="X175" s="33">
        <f t="shared" si="143"/>
        <v>0</v>
      </c>
      <c r="Y175" s="33">
        <f t="shared" si="143"/>
        <v>0</v>
      </c>
      <c r="Z175" s="33">
        <f t="shared" si="119"/>
        <v>8801.4</v>
      </c>
      <c r="AA175" s="33">
        <f t="shared" si="120"/>
        <v>7996.5</v>
      </c>
      <c r="AB175" s="33">
        <f t="shared" si="121"/>
        <v>8008.1</v>
      </c>
      <c r="AC175" s="33">
        <f t="shared" si="143"/>
        <v>0</v>
      </c>
    </row>
    <row r="176" spans="1:30" ht="31.5" x14ac:dyDescent="0.25">
      <c r="A176" s="30" t="s">
        <v>107</v>
      </c>
      <c r="B176" s="30" t="s">
        <v>83</v>
      </c>
      <c r="C176" s="30" t="s">
        <v>17</v>
      </c>
      <c r="D176" s="30" t="s">
        <v>111</v>
      </c>
      <c r="E176" s="30" t="s">
        <v>7</v>
      </c>
      <c r="F176" s="32" t="s">
        <v>385</v>
      </c>
      <c r="G176" s="22">
        <f>G177</f>
        <v>8801.4</v>
      </c>
      <c r="H176" s="22">
        <f t="shared" si="143"/>
        <v>7996.5</v>
      </c>
      <c r="I176" s="22">
        <f t="shared" si="143"/>
        <v>8008.1</v>
      </c>
      <c r="J176" s="22">
        <f t="shared" si="143"/>
        <v>0</v>
      </c>
      <c r="K176" s="22">
        <f t="shared" si="143"/>
        <v>0</v>
      </c>
      <c r="L176" s="22">
        <f t="shared" si="143"/>
        <v>0</v>
      </c>
      <c r="M176" s="22">
        <f t="shared" si="117"/>
        <v>8801.4</v>
      </c>
      <c r="N176" s="22">
        <f t="shared" si="117"/>
        <v>7996.5</v>
      </c>
      <c r="O176" s="22">
        <f t="shared" si="117"/>
        <v>8008.1</v>
      </c>
      <c r="P176" s="33">
        <f t="shared" si="143"/>
        <v>0</v>
      </c>
      <c r="Q176" s="33">
        <f t="shared" si="143"/>
        <v>0</v>
      </c>
      <c r="R176" s="33">
        <f t="shared" si="143"/>
        <v>0</v>
      </c>
      <c r="S176" s="33">
        <f t="shared" si="143"/>
        <v>0</v>
      </c>
      <c r="T176" s="33">
        <f t="shared" si="143"/>
        <v>0</v>
      </c>
      <c r="U176" s="33">
        <f t="shared" si="143"/>
        <v>0</v>
      </c>
      <c r="V176" s="33">
        <f t="shared" si="143"/>
        <v>0</v>
      </c>
      <c r="W176" s="33">
        <f t="shared" si="143"/>
        <v>0</v>
      </c>
      <c r="X176" s="33">
        <f t="shared" si="143"/>
        <v>0</v>
      </c>
      <c r="Y176" s="33">
        <f t="shared" si="143"/>
        <v>0</v>
      </c>
      <c r="Z176" s="33">
        <f t="shared" si="119"/>
        <v>8801.4</v>
      </c>
      <c r="AA176" s="33">
        <f t="shared" si="120"/>
        <v>7996.5</v>
      </c>
      <c r="AB176" s="33">
        <f t="shared" si="121"/>
        <v>8008.1</v>
      </c>
      <c r="AC176" s="33">
        <f t="shared" si="143"/>
        <v>0</v>
      </c>
    </row>
    <row r="177" spans="1:30" ht="31.5" x14ac:dyDescent="0.25">
      <c r="A177" s="30" t="s">
        <v>107</v>
      </c>
      <c r="B177" s="30" t="s">
        <v>83</v>
      </c>
      <c r="C177" s="30" t="s">
        <v>17</v>
      </c>
      <c r="D177" s="30" t="s">
        <v>111</v>
      </c>
      <c r="E177" s="30">
        <v>240</v>
      </c>
      <c r="F177" s="32" t="s">
        <v>374</v>
      </c>
      <c r="G177" s="22">
        <v>8801.4</v>
      </c>
      <c r="H177" s="22">
        <v>7996.5</v>
      </c>
      <c r="I177" s="22">
        <v>8008.1</v>
      </c>
      <c r="J177" s="22"/>
      <c r="K177" s="22"/>
      <c r="L177" s="22"/>
      <c r="M177" s="22">
        <f t="shared" si="117"/>
        <v>8801.4</v>
      </c>
      <c r="N177" s="22">
        <f t="shared" si="117"/>
        <v>7996.5</v>
      </c>
      <c r="O177" s="22">
        <f t="shared" si="117"/>
        <v>8008.1</v>
      </c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>
        <f t="shared" si="119"/>
        <v>8801.4</v>
      </c>
      <c r="AA177" s="33">
        <f t="shared" si="120"/>
        <v>7996.5</v>
      </c>
      <c r="AB177" s="33">
        <f t="shared" si="121"/>
        <v>8008.1</v>
      </c>
      <c r="AC177" s="33"/>
    </row>
    <row r="178" spans="1:30" ht="31.5" x14ac:dyDescent="0.25">
      <c r="A178" s="30" t="s">
        <v>107</v>
      </c>
      <c r="B178" s="30" t="s">
        <v>83</v>
      </c>
      <c r="C178" s="30" t="s">
        <v>17</v>
      </c>
      <c r="D178" s="30" t="s">
        <v>112</v>
      </c>
      <c r="E178" s="30"/>
      <c r="F178" s="32" t="s">
        <v>130</v>
      </c>
      <c r="G178" s="22">
        <f>G179</f>
        <v>231.7</v>
      </c>
      <c r="H178" s="22">
        <f t="shared" ref="H178:AC179" si="144">H179</f>
        <v>263</v>
      </c>
      <c r="I178" s="22">
        <f t="shared" si="144"/>
        <v>263</v>
      </c>
      <c r="J178" s="22">
        <f t="shared" si="144"/>
        <v>0</v>
      </c>
      <c r="K178" s="22">
        <f t="shared" si="144"/>
        <v>0</v>
      </c>
      <c r="L178" s="22">
        <f t="shared" si="144"/>
        <v>0</v>
      </c>
      <c r="M178" s="22">
        <f t="shared" si="117"/>
        <v>231.7</v>
      </c>
      <c r="N178" s="22">
        <f t="shared" si="117"/>
        <v>263</v>
      </c>
      <c r="O178" s="22">
        <f t="shared" si="117"/>
        <v>263</v>
      </c>
      <c r="P178" s="33">
        <f t="shared" si="144"/>
        <v>0</v>
      </c>
      <c r="Q178" s="33">
        <f t="shared" si="144"/>
        <v>0</v>
      </c>
      <c r="R178" s="33">
        <f t="shared" si="144"/>
        <v>0</v>
      </c>
      <c r="S178" s="33">
        <f t="shared" si="144"/>
        <v>0</v>
      </c>
      <c r="T178" s="33">
        <f t="shared" si="144"/>
        <v>0</v>
      </c>
      <c r="U178" s="33">
        <f t="shared" si="144"/>
        <v>0</v>
      </c>
      <c r="V178" s="33">
        <f t="shared" si="144"/>
        <v>0</v>
      </c>
      <c r="W178" s="33">
        <f t="shared" si="144"/>
        <v>0</v>
      </c>
      <c r="X178" s="33">
        <f t="shared" si="144"/>
        <v>0</v>
      </c>
      <c r="Y178" s="33">
        <f t="shared" si="144"/>
        <v>0</v>
      </c>
      <c r="Z178" s="33">
        <f t="shared" si="119"/>
        <v>231.7</v>
      </c>
      <c r="AA178" s="33">
        <f t="shared" si="120"/>
        <v>263</v>
      </c>
      <c r="AB178" s="33">
        <f t="shared" si="121"/>
        <v>263</v>
      </c>
      <c r="AC178" s="33">
        <f t="shared" si="144"/>
        <v>0</v>
      </c>
    </row>
    <row r="179" spans="1:30" ht="31.5" x14ac:dyDescent="0.25">
      <c r="A179" s="30" t="s">
        <v>107</v>
      </c>
      <c r="B179" s="30" t="s">
        <v>83</v>
      </c>
      <c r="C179" s="30" t="s">
        <v>17</v>
      </c>
      <c r="D179" s="30" t="s">
        <v>112</v>
      </c>
      <c r="E179" s="30" t="s">
        <v>7</v>
      </c>
      <c r="F179" s="32" t="s">
        <v>385</v>
      </c>
      <c r="G179" s="22">
        <f>G180</f>
        <v>231.7</v>
      </c>
      <c r="H179" s="22">
        <f t="shared" si="144"/>
        <v>263</v>
      </c>
      <c r="I179" s="22">
        <f t="shared" si="144"/>
        <v>263</v>
      </c>
      <c r="J179" s="22">
        <f t="shared" si="144"/>
        <v>0</v>
      </c>
      <c r="K179" s="22">
        <f t="shared" si="144"/>
        <v>0</v>
      </c>
      <c r="L179" s="22">
        <f t="shared" si="144"/>
        <v>0</v>
      </c>
      <c r="M179" s="22">
        <f t="shared" si="117"/>
        <v>231.7</v>
      </c>
      <c r="N179" s="22">
        <f t="shared" si="117"/>
        <v>263</v>
      </c>
      <c r="O179" s="22">
        <f t="shared" si="117"/>
        <v>263</v>
      </c>
      <c r="P179" s="33">
        <f t="shared" si="144"/>
        <v>0</v>
      </c>
      <c r="Q179" s="33">
        <f t="shared" si="144"/>
        <v>0</v>
      </c>
      <c r="R179" s="33">
        <f t="shared" si="144"/>
        <v>0</v>
      </c>
      <c r="S179" s="33">
        <f t="shared" si="144"/>
        <v>0</v>
      </c>
      <c r="T179" s="33">
        <f t="shared" si="144"/>
        <v>0</v>
      </c>
      <c r="U179" s="33">
        <f t="shared" si="144"/>
        <v>0</v>
      </c>
      <c r="V179" s="33">
        <f t="shared" si="144"/>
        <v>0</v>
      </c>
      <c r="W179" s="33">
        <f t="shared" si="144"/>
        <v>0</v>
      </c>
      <c r="X179" s="33">
        <f t="shared" si="144"/>
        <v>0</v>
      </c>
      <c r="Y179" s="33">
        <f t="shared" si="144"/>
        <v>0</v>
      </c>
      <c r="Z179" s="33">
        <f t="shared" si="119"/>
        <v>231.7</v>
      </c>
      <c r="AA179" s="33">
        <f t="shared" si="120"/>
        <v>263</v>
      </c>
      <c r="AB179" s="33">
        <f t="shared" si="121"/>
        <v>263</v>
      </c>
      <c r="AC179" s="33">
        <f t="shared" si="144"/>
        <v>0</v>
      </c>
    </row>
    <row r="180" spans="1:30" ht="31.5" x14ac:dyDescent="0.25">
      <c r="A180" s="30" t="s">
        <v>107</v>
      </c>
      <c r="B180" s="30" t="s">
        <v>83</v>
      </c>
      <c r="C180" s="30" t="s">
        <v>17</v>
      </c>
      <c r="D180" s="30" t="s">
        <v>112</v>
      </c>
      <c r="E180" s="30">
        <v>240</v>
      </c>
      <c r="F180" s="32" t="s">
        <v>374</v>
      </c>
      <c r="G180" s="22">
        <v>231.7</v>
      </c>
      <c r="H180" s="22">
        <v>263</v>
      </c>
      <c r="I180" s="22">
        <v>263</v>
      </c>
      <c r="J180" s="22"/>
      <c r="K180" s="22"/>
      <c r="L180" s="22"/>
      <c r="M180" s="22">
        <f t="shared" si="117"/>
        <v>231.7</v>
      </c>
      <c r="N180" s="22">
        <f t="shared" si="117"/>
        <v>263</v>
      </c>
      <c r="O180" s="22">
        <f t="shared" si="117"/>
        <v>263</v>
      </c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>
        <f t="shared" si="119"/>
        <v>231.7</v>
      </c>
      <c r="AA180" s="33">
        <f t="shared" si="120"/>
        <v>263</v>
      </c>
      <c r="AB180" s="33">
        <f t="shared" si="121"/>
        <v>263</v>
      </c>
      <c r="AC180" s="33"/>
    </row>
    <row r="181" spans="1:30" s="6" customFormat="1" x14ac:dyDescent="0.25">
      <c r="A181" s="35" t="s">
        <v>107</v>
      </c>
      <c r="B181" s="35" t="s">
        <v>59</v>
      </c>
      <c r="C181" s="35"/>
      <c r="D181" s="35"/>
      <c r="E181" s="35"/>
      <c r="F181" s="20" t="s">
        <v>124</v>
      </c>
      <c r="G181" s="21">
        <f>G182+G206</f>
        <v>32996.799999999996</v>
      </c>
      <c r="H181" s="21">
        <f t="shared" ref="H181:L181" si="145">H182+H206</f>
        <v>33230.199999999997</v>
      </c>
      <c r="I181" s="21">
        <f t="shared" si="145"/>
        <v>33602.199999999997</v>
      </c>
      <c r="J181" s="21">
        <f t="shared" si="145"/>
        <v>0</v>
      </c>
      <c r="K181" s="21">
        <f t="shared" si="145"/>
        <v>0</v>
      </c>
      <c r="L181" s="21">
        <f t="shared" si="145"/>
        <v>0</v>
      </c>
      <c r="M181" s="22">
        <f t="shared" si="117"/>
        <v>32996.799999999996</v>
      </c>
      <c r="N181" s="22">
        <f t="shared" si="117"/>
        <v>33230.199999999997</v>
      </c>
      <c r="O181" s="22">
        <f t="shared" si="117"/>
        <v>33602.199999999997</v>
      </c>
      <c r="P181" s="23">
        <f t="shared" ref="P181:Y181" si="146">P182+P206</f>
        <v>0</v>
      </c>
      <c r="Q181" s="23">
        <f t="shared" si="146"/>
        <v>0</v>
      </c>
      <c r="R181" s="23">
        <f t="shared" si="146"/>
        <v>0</v>
      </c>
      <c r="S181" s="23">
        <f t="shared" si="146"/>
        <v>0</v>
      </c>
      <c r="T181" s="23">
        <f t="shared" si="146"/>
        <v>0</v>
      </c>
      <c r="U181" s="23">
        <f t="shared" si="146"/>
        <v>0</v>
      </c>
      <c r="V181" s="23">
        <f t="shared" si="146"/>
        <v>0</v>
      </c>
      <c r="W181" s="23">
        <f t="shared" si="146"/>
        <v>0</v>
      </c>
      <c r="X181" s="23">
        <f t="shared" si="146"/>
        <v>0</v>
      </c>
      <c r="Y181" s="23">
        <f t="shared" si="146"/>
        <v>0</v>
      </c>
      <c r="Z181" s="23">
        <f t="shared" si="119"/>
        <v>32996.799999999996</v>
      </c>
      <c r="AA181" s="23">
        <f t="shared" si="120"/>
        <v>33230.199999999997</v>
      </c>
      <c r="AB181" s="23">
        <f t="shared" si="121"/>
        <v>33602.199999999997</v>
      </c>
      <c r="AC181" s="23">
        <f t="shared" ref="AC181" si="147">AC182+AC206</f>
        <v>0</v>
      </c>
    </row>
    <row r="182" spans="1:30" s="34" customFormat="1" ht="31.5" x14ac:dyDescent="0.25">
      <c r="A182" s="36" t="s">
        <v>107</v>
      </c>
      <c r="B182" s="36" t="s">
        <v>59</v>
      </c>
      <c r="C182" s="36" t="s">
        <v>108</v>
      </c>
      <c r="D182" s="36"/>
      <c r="E182" s="36"/>
      <c r="F182" s="26" t="s">
        <v>125</v>
      </c>
      <c r="G182" s="27">
        <f>G183+G194</f>
        <v>21094.199999999997</v>
      </c>
      <c r="H182" s="27">
        <f t="shared" ref="H182:L182" si="148">H183+H194</f>
        <v>21306</v>
      </c>
      <c r="I182" s="27">
        <f t="shared" si="148"/>
        <v>21678.400000000001</v>
      </c>
      <c r="J182" s="27">
        <f t="shared" si="148"/>
        <v>0</v>
      </c>
      <c r="K182" s="27">
        <f t="shared" si="148"/>
        <v>0</v>
      </c>
      <c r="L182" s="27">
        <f t="shared" si="148"/>
        <v>0</v>
      </c>
      <c r="M182" s="22">
        <f t="shared" si="117"/>
        <v>21094.199999999997</v>
      </c>
      <c r="N182" s="22">
        <f t="shared" si="117"/>
        <v>21306</v>
      </c>
      <c r="O182" s="22">
        <f t="shared" si="117"/>
        <v>21678.400000000001</v>
      </c>
      <c r="P182" s="28">
        <f t="shared" ref="P182:Y182" si="149">P183+P194</f>
        <v>0</v>
      </c>
      <c r="Q182" s="28">
        <f t="shared" si="149"/>
        <v>0</v>
      </c>
      <c r="R182" s="28">
        <f t="shared" si="149"/>
        <v>0</v>
      </c>
      <c r="S182" s="28">
        <f t="shared" si="149"/>
        <v>0</v>
      </c>
      <c r="T182" s="28">
        <f t="shared" si="149"/>
        <v>0</v>
      </c>
      <c r="U182" s="28">
        <f t="shared" si="149"/>
        <v>0</v>
      </c>
      <c r="V182" s="28">
        <f t="shared" si="149"/>
        <v>0</v>
      </c>
      <c r="W182" s="28">
        <f t="shared" si="149"/>
        <v>0</v>
      </c>
      <c r="X182" s="28">
        <f t="shared" si="149"/>
        <v>0</v>
      </c>
      <c r="Y182" s="28">
        <f t="shared" si="149"/>
        <v>0</v>
      </c>
      <c r="Z182" s="28">
        <f t="shared" si="119"/>
        <v>21094.199999999997</v>
      </c>
      <c r="AA182" s="28">
        <f t="shared" si="120"/>
        <v>21306</v>
      </c>
      <c r="AB182" s="28">
        <f t="shared" si="121"/>
        <v>21678.400000000001</v>
      </c>
      <c r="AC182" s="28">
        <f t="shared" ref="AC182" si="150">AC183+AC194</f>
        <v>0</v>
      </c>
    </row>
    <row r="183" spans="1:30" ht="31.5" x14ac:dyDescent="0.25">
      <c r="A183" s="30" t="s">
        <v>107</v>
      </c>
      <c r="B183" s="30" t="s">
        <v>59</v>
      </c>
      <c r="C183" s="30" t="s">
        <v>108</v>
      </c>
      <c r="D183" s="30" t="s">
        <v>118</v>
      </c>
      <c r="E183" s="30"/>
      <c r="F183" s="32" t="s">
        <v>127</v>
      </c>
      <c r="G183" s="22">
        <f>G184</f>
        <v>6263.7999999999993</v>
      </c>
      <c r="H183" s="22">
        <f t="shared" ref="H183:AC183" si="151">H184</f>
        <v>6367</v>
      </c>
      <c r="I183" s="22">
        <f t="shared" si="151"/>
        <v>6739.4</v>
      </c>
      <c r="J183" s="22">
        <f t="shared" si="151"/>
        <v>0</v>
      </c>
      <c r="K183" s="22">
        <f t="shared" si="151"/>
        <v>0</v>
      </c>
      <c r="L183" s="22">
        <f t="shared" si="151"/>
        <v>0</v>
      </c>
      <c r="M183" s="22">
        <f t="shared" si="117"/>
        <v>6263.7999999999993</v>
      </c>
      <c r="N183" s="22">
        <f t="shared" si="117"/>
        <v>6367</v>
      </c>
      <c r="O183" s="22">
        <f t="shared" si="117"/>
        <v>6739.4</v>
      </c>
      <c r="P183" s="33">
        <f t="shared" si="151"/>
        <v>0</v>
      </c>
      <c r="Q183" s="33">
        <f t="shared" si="151"/>
        <v>0</v>
      </c>
      <c r="R183" s="33">
        <f t="shared" si="151"/>
        <v>0</v>
      </c>
      <c r="S183" s="33">
        <f t="shared" si="151"/>
        <v>0</v>
      </c>
      <c r="T183" s="33">
        <f t="shared" si="151"/>
        <v>0</v>
      </c>
      <c r="U183" s="33">
        <f t="shared" si="151"/>
        <v>0</v>
      </c>
      <c r="V183" s="33">
        <f t="shared" si="151"/>
        <v>0</v>
      </c>
      <c r="W183" s="33">
        <f t="shared" si="151"/>
        <v>0</v>
      </c>
      <c r="X183" s="33">
        <f t="shared" si="151"/>
        <v>0</v>
      </c>
      <c r="Y183" s="33">
        <f t="shared" si="151"/>
        <v>0</v>
      </c>
      <c r="Z183" s="33">
        <f t="shared" si="119"/>
        <v>6263.7999999999993</v>
      </c>
      <c r="AA183" s="33">
        <f t="shared" si="120"/>
        <v>6367</v>
      </c>
      <c r="AB183" s="33">
        <f t="shared" si="121"/>
        <v>6739.4</v>
      </c>
      <c r="AC183" s="33">
        <f t="shared" si="151"/>
        <v>0</v>
      </c>
      <c r="AD183" s="18"/>
    </row>
    <row r="184" spans="1:30" ht="31.5" x14ac:dyDescent="0.25">
      <c r="A184" s="30" t="s">
        <v>107</v>
      </c>
      <c r="B184" s="30" t="s">
        <v>59</v>
      </c>
      <c r="C184" s="30" t="s">
        <v>108</v>
      </c>
      <c r="D184" s="30" t="s">
        <v>120</v>
      </c>
      <c r="E184" s="30"/>
      <c r="F184" s="32" t="s">
        <v>131</v>
      </c>
      <c r="G184" s="22">
        <f>G185+G188+G191</f>
        <v>6263.7999999999993</v>
      </c>
      <c r="H184" s="22">
        <f t="shared" ref="H184:L184" si="152">H185+H188+H191</f>
        <v>6367</v>
      </c>
      <c r="I184" s="22">
        <f t="shared" si="152"/>
        <v>6739.4</v>
      </c>
      <c r="J184" s="22">
        <f t="shared" si="152"/>
        <v>0</v>
      </c>
      <c r="K184" s="22">
        <f t="shared" si="152"/>
        <v>0</v>
      </c>
      <c r="L184" s="22">
        <f t="shared" si="152"/>
        <v>0</v>
      </c>
      <c r="M184" s="22">
        <f t="shared" si="117"/>
        <v>6263.7999999999993</v>
      </c>
      <c r="N184" s="22">
        <f t="shared" si="117"/>
        <v>6367</v>
      </c>
      <c r="O184" s="22">
        <f t="shared" si="117"/>
        <v>6739.4</v>
      </c>
      <c r="P184" s="33">
        <f t="shared" ref="P184:Y184" si="153">P185+P188+P191</f>
        <v>0</v>
      </c>
      <c r="Q184" s="33">
        <f t="shared" si="153"/>
        <v>0</v>
      </c>
      <c r="R184" s="33">
        <f t="shared" si="153"/>
        <v>0</v>
      </c>
      <c r="S184" s="33">
        <f t="shared" si="153"/>
        <v>0</v>
      </c>
      <c r="T184" s="33">
        <f t="shared" si="153"/>
        <v>0</v>
      </c>
      <c r="U184" s="33">
        <f t="shared" si="153"/>
        <v>0</v>
      </c>
      <c r="V184" s="33">
        <f t="shared" si="153"/>
        <v>0</v>
      </c>
      <c r="W184" s="33">
        <f t="shared" si="153"/>
        <v>0</v>
      </c>
      <c r="X184" s="33">
        <f t="shared" si="153"/>
        <v>0</v>
      </c>
      <c r="Y184" s="33">
        <f t="shared" si="153"/>
        <v>0</v>
      </c>
      <c r="Z184" s="33">
        <f t="shared" si="119"/>
        <v>6263.7999999999993</v>
      </c>
      <c r="AA184" s="33">
        <f t="shared" si="120"/>
        <v>6367</v>
      </c>
      <c r="AB184" s="33">
        <f t="shared" si="121"/>
        <v>6739.4</v>
      </c>
      <c r="AC184" s="33">
        <f t="shared" ref="AC184" si="154">AC185+AC188+AC191</f>
        <v>0</v>
      </c>
      <c r="AD184" s="18"/>
    </row>
    <row r="185" spans="1:30" ht="31.5" x14ac:dyDescent="0.25">
      <c r="A185" s="30" t="s">
        <v>107</v>
      </c>
      <c r="B185" s="30" t="s">
        <v>59</v>
      </c>
      <c r="C185" s="30" t="s">
        <v>108</v>
      </c>
      <c r="D185" s="30" t="s">
        <v>113</v>
      </c>
      <c r="E185" s="30"/>
      <c r="F185" s="32" t="s">
        <v>132</v>
      </c>
      <c r="G185" s="22">
        <f>G186</f>
        <v>2411.4</v>
      </c>
      <c r="H185" s="22">
        <f t="shared" ref="H185:AC186" si="155">H186</f>
        <v>2458.3000000000002</v>
      </c>
      <c r="I185" s="22">
        <f t="shared" si="155"/>
        <v>2482.6</v>
      </c>
      <c r="J185" s="22">
        <f t="shared" si="155"/>
        <v>0</v>
      </c>
      <c r="K185" s="22">
        <f t="shared" si="155"/>
        <v>0</v>
      </c>
      <c r="L185" s="22">
        <f t="shared" si="155"/>
        <v>0</v>
      </c>
      <c r="M185" s="22">
        <f t="shared" si="117"/>
        <v>2411.4</v>
      </c>
      <c r="N185" s="22">
        <f t="shared" si="117"/>
        <v>2458.3000000000002</v>
      </c>
      <c r="O185" s="22">
        <f t="shared" si="117"/>
        <v>2482.6</v>
      </c>
      <c r="P185" s="33">
        <f t="shared" si="155"/>
        <v>0</v>
      </c>
      <c r="Q185" s="33">
        <f t="shared" si="155"/>
        <v>0</v>
      </c>
      <c r="R185" s="33">
        <f t="shared" si="155"/>
        <v>0</v>
      </c>
      <c r="S185" s="33">
        <f t="shared" si="155"/>
        <v>0</v>
      </c>
      <c r="T185" s="33">
        <f t="shared" si="155"/>
        <v>0</v>
      </c>
      <c r="U185" s="33">
        <f t="shared" si="155"/>
        <v>0</v>
      </c>
      <c r="V185" s="33">
        <f t="shared" si="155"/>
        <v>0</v>
      </c>
      <c r="W185" s="33">
        <f t="shared" si="155"/>
        <v>0</v>
      </c>
      <c r="X185" s="33">
        <f t="shared" si="155"/>
        <v>0</v>
      </c>
      <c r="Y185" s="33">
        <f t="shared" si="155"/>
        <v>0</v>
      </c>
      <c r="Z185" s="33">
        <f t="shared" si="119"/>
        <v>2411.4</v>
      </c>
      <c r="AA185" s="33">
        <f t="shared" si="120"/>
        <v>2458.3000000000002</v>
      </c>
      <c r="AB185" s="33">
        <f t="shared" si="121"/>
        <v>2482.6</v>
      </c>
      <c r="AC185" s="33">
        <f t="shared" si="155"/>
        <v>0</v>
      </c>
    </row>
    <row r="186" spans="1:30" ht="31.5" x14ac:dyDescent="0.25">
      <c r="A186" s="30" t="s">
        <v>107</v>
      </c>
      <c r="B186" s="30" t="s">
        <v>59</v>
      </c>
      <c r="C186" s="30" t="s">
        <v>108</v>
      </c>
      <c r="D186" s="30" t="s">
        <v>113</v>
      </c>
      <c r="E186" s="30" t="s">
        <v>7</v>
      </c>
      <c r="F186" s="32" t="s">
        <v>385</v>
      </c>
      <c r="G186" s="22">
        <f>G187</f>
        <v>2411.4</v>
      </c>
      <c r="H186" s="22">
        <f t="shared" si="155"/>
        <v>2458.3000000000002</v>
      </c>
      <c r="I186" s="22">
        <f t="shared" si="155"/>
        <v>2482.6</v>
      </c>
      <c r="J186" s="22">
        <f t="shared" si="155"/>
        <v>0</v>
      </c>
      <c r="K186" s="22">
        <f t="shared" si="155"/>
        <v>0</v>
      </c>
      <c r="L186" s="22">
        <f t="shared" si="155"/>
        <v>0</v>
      </c>
      <c r="M186" s="22">
        <f t="shared" si="117"/>
        <v>2411.4</v>
      </c>
      <c r="N186" s="22">
        <f t="shared" si="117"/>
        <v>2458.3000000000002</v>
      </c>
      <c r="O186" s="22">
        <f t="shared" si="117"/>
        <v>2482.6</v>
      </c>
      <c r="P186" s="33">
        <f t="shared" si="155"/>
        <v>0</v>
      </c>
      <c r="Q186" s="33">
        <f t="shared" si="155"/>
        <v>0</v>
      </c>
      <c r="R186" s="33">
        <f t="shared" si="155"/>
        <v>0</v>
      </c>
      <c r="S186" s="33">
        <f t="shared" si="155"/>
        <v>0</v>
      </c>
      <c r="T186" s="33">
        <f t="shared" si="155"/>
        <v>0</v>
      </c>
      <c r="U186" s="33">
        <f t="shared" si="155"/>
        <v>0</v>
      </c>
      <c r="V186" s="33">
        <f t="shared" si="155"/>
        <v>0</v>
      </c>
      <c r="W186" s="33">
        <f t="shared" si="155"/>
        <v>0</v>
      </c>
      <c r="X186" s="33">
        <f t="shared" si="155"/>
        <v>0</v>
      </c>
      <c r="Y186" s="33">
        <f t="shared" si="155"/>
        <v>0</v>
      </c>
      <c r="Z186" s="33">
        <f t="shared" si="119"/>
        <v>2411.4</v>
      </c>
      <c r="AA186" s="33">
        <f t="shared" si="120"/>
        <v>2458.3000000000002</v>
      </c>
      <c r="AB186" s="33">
        <f t="shared" si="121"/>
        <v>2482.6</v>
      </c>
      <c r="AC186" s="33">
        <f t="shared" si="155"/>
        <v>0</v>
      </c>
    </row>
    <row r="187" spans="1:30" ht="31.5" x14ac:dyDescent="0.25">
      <c r="A187" s="30" t="s">
        <v>107</v>
      </c>
      <c r="B187" s="30" t="s">
        <v>59</v>
      </c>
      <c r="C187" s="30" t="s">
        <v>108</v>
      </c>
      <c r="D187" s="30" t="s">
        <v>113</v>
      </c>
      <c r="E187" s="30">
        <v>240</v>
      </c>
      <c r="F187" s="32" t="s">
        <v>374</v>
      </c>
      <c r="G187" s="22">
        <v>2411.4</v>
      </c>
      <c r="H187" s="22">
        <v>2458.3000000000002</v>
      </c>
      <c r="I187" s="22">
        <v>2482.6</v>
      </c>
      <c r="J187" s="22"/>
      <c r="K187" s="22"/>
      <c r="L187" s="22"/>
      <c r="M187" s="22">
        <f t="shared" si="117"/>
        <v>2411.4</v>
      </c>
      <c r="N187" s="22">
        <f t="shared" si="117"/>
        <v>2458.3000000000002</v>
      </c>
      <c r="O187" s="22">
        <f t="shared" si="117"/>
        <v>2482.6</v>
      </c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>
        <f t="shared" si="119"/>
        <v>2411.4</v>
      </c>
      <c r="AA187" s="33">
        <f t="shared" si="120"/>
        <v>2458.3000000000002</v>
      </c>
      <c r="AB187" s="33">
        <f t="shared" si="121"/>
        <v>2482.6</v>
      </c>
      <c r="AC187" s="33"/>
    </row>
    <row r="188" spans="1:30" ht="47.25" x14ac:dyDescent="0.25">
      <c r="A188" s="30" t="s">
        <v>107</v>
      </c>
      <c r="B188" s="30" t="s">
        <v>59</v>
      </c>
      <c r="C188" s="30" t="s">
        <v>108</v>
      </c>
      <c r="D188" s="30" t="s">
        <v>114</v>
      </c>
      <c r="E188" s="30"/>
      <c r="F188" s="32" t="s">
        <v>133</v>
      </c>
      <c r="G188" s="22">
        <f>G189</f>
        <v>2969</v>
      </c>
      <c r="H188" s="22">
        <f t="shared" ref="H188:AC189" si="156">H189</f>
        <v>2916.3</v>
      </c>
      <c r="I188" s="22">
        <f t="shared" si="156"/>
        <v>3007.9</v>
      </c>
      <c r="J188" s="22">
        <f t="shared" si="156"/>
        <v>0</v>
      </c>
      <c r="K188" s="22">
        <f t="shared" si="156"/>
        <v>0</v>
      </c>
      <c r="L188" s="22">
        <f t="shared" si="156"/>
        <v>0</v>
      </c>
      <c r="M188" s="22">
        <f t="shared" si="117"/>
        <v>2969</v>
      </c>
      <c r="N188" s="22">
        <f t="shared" si="117"/>
        <v>2916.3</v>
      </c>
      <c r="O188" s="22">
        <f t="shared" si="117"/>
        <v>3007.9</v>
      </c>
      <c r="P188" s="33">
        <f t="shared" si="156"/>
        <v>0</v>
      </c>
      <c r="Q188" s="33">
        <f t="shared" si="156"/>
        <v>0</v>
      </c>
      <c r="R188" s="33">
        <f t="shared" si="156"/>
        <v>0</v>
      </c>
      <c r="S188" s="33">
        <f t="shared" si="156"/>
        <v>0</v>
      </c>
      <c r="T188" s="33">
        <f t="shared" si="156"/>
        <v>0</v>
      </c>
      <c r="U188" s="33">
        <f t="shared" si="156"/>
        <v>0</v>
      </c>
      <c r="V188" s="33">
        <f t="shared" si="156"/>
        <v>0</v>
      </c>
      <c r="W188" s="33">
        <f t="shared" si="156"/>
        <v>0</v>
      </c>
      <c r="X188" s="33">
        <f t="shared" si="156"/>
        <v>0</v>
      </c>
      <c r="Y188" s="33">
        <f t="shared" si="156"/>
        <v>0</v>
      </c>
      <c r="Z188" s="33">
        <f t="shared" si="119"/>
        <v>2969</v>
      </c>
      <c r="AA188" s="33">
        <f t="shared" si="120"/>
        <v>2916.3</v>
      </c>
      <c r="AB188" s="33">
        <f t="shared" si="121"/>
        <v>3007.9</v>
      </c>
      <c r="AC188" s="33">
        <f t="shared" si="156"/>
        <v>0</v>
      </c>
    </row>
    <row r="189" spans="1:30" ht="31.5" x14ac:dyDescent="0.25">
      <c r="A189" s="30" t="s">
        <v>107</v>
      </c>
      <c r="B189" s="30" t="s">
        <v>59</v>
      </c>
      <c r="C189" s="30" t="s">
        <v>108</v>
      </c>
      <c r="D189" s="30" t="s">
        <v>114</v>
      </c>
      <c r="E189" s="30" t="s">
        <v>7</v>
      </c>
      <c r="F189" s="32" t="s">
        <v>385</v>
      </c>
      <c r="G189" s="22">
        <f>G190</f>
        <v>2969</v>
      </c>
      <c r="H189" s="22">
        <f t="shared" si="156"/>
        <v>2916.3</v>
      </c>
      <c r="I189" s="22">
        <f t="shared" si="156"/>
        <v>3007.9</v>
      </c>
      <c r="J189" s="22">
        <f t="shared" si="156"/>
        <v>0</v>
      </c>
      <c r="K189" s="22">
        <f t="shared" si="156"/>
        <v>0</v>
      </c>
      <c r="L189" s="22">
        <f t="shared" si="156"/>
        <v>0</v>
      </c>
      <c r="M189" s="22">
        <f t="shared" si="117"/>
        <v>2969</v>
      </c>
      <c r="N189" s="22">
        <f t="shared" si="117"/>
        <v>2916.3</v>
      </c>
      <c r="O189" s="22">
        <f t="shared" si="117"/>
        <v>3007.9</v>
      </c>
      <c r="P189" s="33">
        <f t="shared" si="156"/>
        <v>0</v>
      </c>
      <c r="Q189" s="33">
        <f t="shared" si="156"/>
        <v>0</v>
      </c>
      <c r="R189" s="33">
        <f t="shared" si="156"/>
        <v>0</v>
      </c>
      <c r="S189" s="33">
        <f t="shared" si="156"/>
        <v>0</v>
      </c>
      <c r="T189" s="33">
        <f t="shared" si="156"/>
        <v>0</v>
      </c>
      <c r="U189" s="33">
        <f t="shared" si="156"/>
        <v>0</v>
      </c>
      <c r="V189" s="33">
        <f t="shared" si="156"/>
        <v>0</v>
      </c>
      <c r="W189" s="33">
        <f t="shared" si="156"/>
        <v>0</v>
      </c>
      <c r="X189" s="33">
        <f t="shared" si="156"/>
        <v>0</v>
      </c>
      <c r="Y189" s="33">
        <f t="shared" si="156"/>
        <v>0</v>
      </c>
      <c r="Z189" s="33">
        <f t="shared" si="119"/>
        <v>2969</v>
      </c>
      <c r="AA189" s="33">
        <f t="shared" si="120"/>
        <v>2916.3</v>
      </c>
      <c r="AB189" s="33">
        <f t="shared" si="121"/>
        <v>3007.9</v>
      </c>
      <c r="AC189" s="33">
        <f t="shared" si="156"/>
        <v>0</v>
      </c>
    </row>
    <row r="190" spans="1:30" ht="31.5" x14ac:dyDescent="0.25">
      <c r="A190" s="30" t="s">
        <v>107</v>
      </c>
      <c r="B190" s="30" t="s">
        <v>59</v>
      </c>
      <c r="C190" s="30" t="s">
        <v>108</v>
      </c>
      <c r="D190" s="30" t="s">
        <v>114</v>
      </c>
      <c r="E190" s="30">
        <v>240</v>
      </c>
      <c r="F190" s="32" t="s">
        <v>374</v>
      </c>
      <c r="G190" s="22">
        <v>2969</v>
      </c>
      <c r="H190" s="22">
        <v>2916.3</v>
      </c>
      <c r="I190" s="22">
        <v>3007.9</v>
      </c>
      <c r="J190" s="22"/>
      <c r="K190" s="22"/>
      <c r="L190" s="22"/>
      <c r="M190" s="22">
        <f t="shared" si="117"/>
        <v>2969</v>
      </c>
      <c r="N190" s="22">
        <f t="shared" si="117"/>
        <v>2916.3</v>
      </c>
      <c r="O190" s="22">
        <f t="shared" si="117"/>
        <v>3007.9</v>
      </c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>
        <f t="shared" si="119"/>
        <v>2969</v>
      </c>
      <c r="AA190" s="33">
        <f t="shared" si="120"/>
        <v>2916.3</v>
      </c>
      <c r="AB190" s="33">
        <f t="shared" si="121"/>
        <v>3007.9</v>
      </c>
      <c r="AC190" s="33"/>
    </row>
    <row r="191" spans="1:30" ht="31.5" x14ac:dyDescent="0.25">
      <c r="A191" s="30" t="s">
        <v>107</v>
      </c>
      <c r="B191" s="30" t="s">
        <v>59</v>
      </c>
      <c r="C191" s="30" t="s">
        <v>108</v>
      </c>
      <c r="D191" s="30" t="s">
        <v>115</v>
      </c>
      <c r="E191" s="30"/>
      <c r="F191" s="32" t="s">
        <v>134</v>
      </c>
      <c r="G191" s="22">
        <f>G192</f>
        <v>883.4</v>
      </c>
      <c r="H191" s="22">
        <f t="shared" ref="H191:AC192" si="157">H192</f>
        <v>992.4</v>
      </c>
      <c r="I191" s="22">
        <f t="shared" si="157"/>
        <v>1248.9000000000001</v>
      </c>
      <c r="J191" s="22">
        <f t="shared" si="157"/>
        <v>0</v>
      </c>
      <c r="K191" s="22">
        <f t="shared" si="157"/>
        <v>0</v>
      </c>
      <c r="L191" s="22">
        <f t="shared" si="157"/>
        <v>0</v>
      </c>
      <c r="M191" s="22">
        <f t="shared" si="117"/>
        <v>883.4</v>
      </c>
      <c r="N191" s="22">
        <f t="shared" si="117"/>
        <v>992.4</v>
      </c>
      <c r="O191" s="22">
        <f t="shared" si="117"/>
        <v>1248.9000000000001</v>
      </c>
      <c r="P191" s="33">
        <f t="shared" si="157"/>
        <v>0</v>
      </c>
      <c r="Q191" s="33">
        <f t="shared" si="157"/>
        <v>0</v>
      </c>
      <c r="R191" s="33">
        <f t="shared" si="157"/>
        <v>0</v>
      </c>
      <c r="S191" s="33">
        <f t="shared" si="157"/>
        <v>0</v>
      </c>
      <c r="T191" s="33">
        <f t="shared" si="157"/>
        <v>0</v>
      </c>
      <c r="U191" s="33">
        <f t="shared" si="157"/>
        <v>0</v>
      </c>
      <c r="V191" s="33">
        <f t="shared" si="157"/>
        <v>0</v>
      </c>
      <c r="W191" s="33">
        <f t="shared" si="157"/>
        <v>0</v>
      </c>
      <c r="X191" s="33">
        <f t="shared" si="157"/>
        <v>0</v>
      </c>
      <c r="Y191" s="33">
        <f t="shared" si="157"/>
        <v>0</v>
      </c>
      <c r="Z191" s="33">
        <f t="shared" si="119"/>
        <v>883.4</v>
      </c>
      <c r="AA191" s="33">
        <f t="shared" si="120"/>
        <v>992.4</v>
      </c>
      <c r="AB191" s="33">
        <f t="shared" si="121"/>
        <v>1248.9000000000001</v>
      </c>
      <c r="AC191" s="33">
        <f t="shared" si="157"/>
        <v>0</v>
      </c>
    </row>
    <row r="192" spans="1:30" ht="31.5" x14ac:dyDescent="0.25">
      <c r="A192" s="30" t="s">
        <v>107</v>
      </c>
      <c r="B192" s="30" t="s">
        <v>59</v>
      </c>
      <c r="C192" s="30" t="s">
        <v>108</v>
      </c>
      <c r="D192" s="30" t="s">
        <v>115</v>
      </c>
      <c r="E192" s="30" t="s">
        <v>7</v>
      </c>
      <c r="F192" s="32" t="s">
        <v>385</v>
      </c>
      <c r="G192" s="22">
        <f>G193</f>
        <v>883.4</v>
      </c>
      <c r="H192" s="22">
        <f t="shared" si="157"/>
        <v>992.4</v>
      </c>
      <c r="I192" s="22">
        <f t="shared" si="157"/>
        <v>1248.9000000000001</v>
      </c>
      <c r="J192" s="22">
        <f t="shared" si="157"/>
        <v>0</v>
      </c>
      <c r="K192" s="22">
        <f t="shared" si="157"/>
        <v>0</v>
      </c>
      <c r="L192" s="22">
        <f t="shared" si="157"/>
        <v>0</v>
      </c>
      <c r="M192" s="22">
        <f t="shared" si="117"/>
        <v>883.4</v>
      </c>
      <c r="N192" s="22">
        <f t="shared" si="117"/>
        <v>992.4</v>
      </c>
      <c r="O192" s="22">
        <f t="shared" si="117"/>
        <v>1248.9000000000001</v>
      </c>
      <c r="P192" s="33">
        <f t="shared" si="157"/>
        <v>0</v>
      </c>
      <c r="Q192" s="33">
        <f t="shared" si="157"/>
        <v>0</v>
      </c>
      <c r="R192" s="33">
        <f t="shared" si="157"/>
        <v>0</v>
      </c>
      <c r="S192" s="33">
        <f t="shared" si="157"/>
        <v>0</v>
      </c>
      <c r="T192" s="33">
        <f t="shared" si="157"/>
        <v>0</v>
      </c>
      <c r="U192" s="33">
        <f t="shared" si="157"/>
        <v>0</v>
      </c>
      <c r="V192" s="33">
        <f t="shared" si="157"/>
        <v>0</v>
      </c>
      <c r="W192" s="33">
        <f t="shared" si="157"/>
        <v>0</v>
      </c>
      <c r="X192" s="33">
        <f t="shared" si="157"/>
        <v>0</v>
      </c>
      <c r="Y192" s="33">
        <f t="shared" si="157"/>
        <v>0</v>
      </c>
      <c r="Z192" s="33">
        <f t="shared" si="119"/>
        <v>883.4</v>
      </c>
      <c r="AA192" s="33">
        <f t="shared" si="120"/>
        <v>992.4</v>
      </c>
      <c r="AB192" s="33">
        <f t="shared" si="121"/>
        <v>1248.9000000000001</v>
      </c>
      <c r="AC192" s="33">
        <f t="shared" si="157"/>
        <v>0</v>
      </c>
    </row>
    <row r="193" spans="1:30" ht="31.5" x14ac:dyDescent="0.25">
      <c r="A193" s="30" t="s">
        <v>107</v>
      </c>
      <c r="B193" s="30" t="s">
        <v>59</v>
      </c>
      <c r="C193" s="30" t="s">
        <v>108</v>
      </c>
      <c r="D193" s="30" t="s">
        <v>115</v>
      </c>
      <c r="E193" s="30">
        <v>240</v>
      </c>
      <c r="F193" s="32" t="s">
        <v>374</v>
      </c>
      <c r="G193" s="22">
        <v>883.4</v>
      </c>
      <c r="H193" s="22">
        <v>992.4</v>
      </c>
      <c r="I193" s="22">
        <v>1248.9000000000001</v>
      </c>
      <c r="J193" s="22"/>
      <c r="K193" s="22"/>
      <c r="L193" s="22"/>
      <c r="M193" s="22">
        <f t="shared" si="117"/>
        <v>883.4</v>
      </c>
      <c r="N193" s="22">
        <f t="shared" si="117"/>
        <v>992.4</v>
      </c>
      <c r="O193" s="22">
        <f t="shared" si="117"/>
        <v>1248.9000000000001</v>
      </c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>
        <f t="shared" si="119"/>
        <v>883.4</v>
      </c>
      <c r="AA193" s="33">
        <f t="shared" si="120"/>
        <v>992.4</v>
      </c>
      <c r="AB193" s="33">
        <f t="shared" si="121"/>
        <v>1248.9000000000001</v>
      </c>
      <c r="AC193" s="33"/>
    </row>
    <row r="194" spans="1:30" ht="31.5" x14ac:dyDescent="0.25">
      <c r="A194" s="30" t="s">
        <v>107</v>
      </c>
      <c r="B194" s="30" t="s">
        <v>59</v>
      </c>
      <c r="C194" s="30" t="s">
        <v>108</v>
      </c>
      <c r="D194" s="30" t="s">
        <v>34</v>
      </c>
      <c r="E194" s="30"/>
      <c r="F194" s="32" t="s">
        <v>47</v>
      </c>
      <c r="G194" s="22">
        <f>G195</f>
        <v>14830.4</v>
      </c>
      <c r="H194" s="22">
        <f t="shared" ref="H194:AC194" si="158">H195</f>
        <v>14939.000000000002</v>
      </c>
      <c r="I194" s="22">
        <f t="shared" si="158"/>
        <v>14939</v>
      </c>
      <c r="J194" s="22">
        <f t="shared" si="158"/>
        <v>0</v>
      </c>
      <c r="K194" s="22">
        <f t="shared" si="158"/>
        <v>0</v>
      </c>
      <c r="L194" s="22">
        <f t="shared" si="158"/>
        <v>0</v>
      </c>
      <c r="M194" s="22">
        <f t="shared" si="117"/>
        <v>14830.4</v>
      </c>
      <c r="N194" s="22">
        <f t="shared" si="117"/>
        <v>14939.000000000002</v>
      </c>
      <c r="O194" s="22">
        <f t="shared" si="117"/>
        <v>14939</v>
      </c>
      <c r="P194" s="33">
        <f t="shared" si="158"/>
        <v>0</v>
      </c>
      <c r="Q194" s="33">
        <f t="shared" si="158"/>
        <v>0</v>
      </c>
      <c r="R194" s="33">
        <f t="shared" si="158"/>
        <v>0</v>
      </c>
      <c r="S194" s="33">
        <f t="shared" si="158"/>
        <v>0</v>
      </c>
      <c r="T194" s="33">
        <f t="shared" si="158"/>
        <v>0</v>
      </c>
      <c r="U194" s="33">
        <f t="shared" si="158"/>
        <v>0</v>
      </c>
      <c r="V194" s="33">
        <f t="shared" si="158"/>
        <v>0</v>
      </c>
      <c r="W194" s="33">
        <f t="shared" si="158"/>
        <v>0</v>
      </c>
      <c r="X194" s="33">
        <f t="shared" si="158"/>
        <v>0</v>
      </c>
      <c r="Y194" s="33">
        <f t="shared" si="158"/>
        <v>0</v>
      </c>
      <c r="Z194" s="33">
        <f t="shared" si="119"/>
        <v>14830.4</v>
      </c>
      <c r="AA194" s="33">
        <f t="shared" si="120"/>
        <v>14939.000000000002</v>
      </c>
      <c r="AB194" s="33">
        <f t="shared" si="121"/>
        <v>14939</v>
      </c>
      <c r="AC194" s="33">
        <f t="shared" si="158"/>
        <v>0</v>
      </c>
      <c r="AD194" s="18"/>
    </row>
    <row r="195" spans="1:30" ht="47.25" x14ac:dyDescent="0.25">
      <c r="A195" s="30" t="s">
        <v>107</v>
      </c>
      <c r="B195" s="30" t="s">
        <v>59</v>
      </c>
      <c r="C195" s="30" t="s">
        <v>108</v>
      </c>
      <c r="D195" s="30" t="s">
        <v>121</v>
      </c>
      <c r="E195" s="30"/>
      <c r="F195" s="32" t="s">
        <v>816</v>
      </c>
      <c r="G195" s="22">
        <f>G196+G203</f>
        <v>14830.4</v>
      </c>
      <c r="H195" s="22">
        <f t="shared" ref="H195:L195" si="159">H196+H203</f>
        <v>14939.000000000002</v>
      </c>
      <c r="I195" s="22">
        <f t="shared" si="159"/>
        <v>14939</v>
      </c>
      <c r="J195" s="22">
        <f t="shared" si="159"/>
        <v>0</v>
      </c>
      <c r="K195" s="22">
        <f t="shared" si="159"/>
        <v>0</v>
      </c>
      <c r="L195" s="22">
        <f t="shared" si="159"/>
        <v>0</v>
      </c>
      <c r="M195" s="22">
        <f t="shared" si="117"/>
        <v>14830.4</v>
      </c>
      <c r="N195" s="22">
        <f t="shared" si="117"/>
        <v>14939.000000000002</v>
      </c>
      <c r="O195" s="22">
        <f t="shared" si="117"/>
        <v>14939</v>
      </c>
      <c r="P195" s="33">
        <f t="shared" ref="P195:Y195" si="160">P196+P203</f>
        <v>0</v>
      </c>
      <c r="Q195" s="33">
        <f t="shared" si="160"/>
        <v>0</v>
      </c>
      <c r="R195" s="33">
        <f t="shared" si="160"/>
        <v>0</v>
      </c>
      <c r="S195" s="33">
        <f t="shared" si="160"/>
        <v>0</v>
      </c>
      <c r="T195" s="33">
        <f t="shared" si="160"/>
        <v>0</v>
      </c>
      <c r="U195" s="33">
        <f t="shared" si="160"/>
        <v>0</v>
      </c>
      <c r="V195" s="33">
        <f t="shared" si="160"/>
        <v>0</v>
      </c>
      <c r="W195" s="33">
        <f t="shared" si="160"/>
        <v>0</v>
      </c>
      <c r="X195" s="33">
        <f t="shared" si="160"/>
        <v>0</v>
      </c>
      <c r="Y195" s="33">
        <f t="shared" si="160"/>
        <v>0</v>
      </c>
      <c r="Z195" s="33">
        <f t="shared" si="119"/>
        <v>14830.4</v>
      </c>
      <c r="AA195" s="33">
        <f t="shared" si="120"/>
        <v>14939.000000000002</v>
      </c>
      <c r="AB195" s="33">
        <f t="shared" si="121"/>
        <v>14939</v>
      </c>
      <c r="AC195" s="33">
        <f t="shared" ref="AC195" si="161">AC196+AC203</f>
        <v>0</v>
      </c>
      <c r="AD195" s="18"/>
    </row>
    <row r="196" spans="1:30" ht="63" x14ac:dyDescent="0.25">
      <c r="A196" s="30" t="s">
        <v>107</v>
      </c>
      <c r="B196" s="30" t="s">
        <v>59</v>
      </c>
      <c r="C196" s="30" t="s">
        <v>108</v>
      </c>
      <c r="D196" s="30" t="s">
        <v>116</v>
      </c>
      <c r="E196" s="30"/>
      <c r="F196" s="32" t="s">
        <v>45</v>
      </c>
      <c r="G196" s="22">
        <f>G197+G199+G201</f>
        <v>14330.4</v>
      </c>
      <c r="H196" s="22">
        <f t="shared" ref="H196:L196" si="162">H197+H199+H201</f>
        <v>14439.000000000002</v>
      </c>
      <c r="I196" s="22">
        <f t="shared" si="162"/>
        <v>14439</v>
      </c>
      <c r="J196" s="22">
        <f t="shared" si="162"/>
        <v>0</v>
      </c>
      <c r="K196" s="22">
        <f t="shared" si="162"/>
        <v>0</v>
      </c>
      <c r="L196" s="22">
        <f t="shared" si="162"/>
        <v>0</v>
      </c>
      <c r="M196" s="22">
        <f t="shared" si="117"/>
        <v>14330.4</v>
      </c>
      <c r="N196" s="22">
        <f t="shared" si="117"/>
        <v>14439.000000000002</v>
      </c>
      <c r="O196" s="22">
        <f t="shared" si="117"/>
        <v>14439</v>
      </c>
      <c r="P196" s="33">
        <f t="shared" ref="P196:Y196" si="163">P197+P199+P201</f>
        <v>0</v>
      </c>
      <c r="Q196" s="33">
        <f t="shared" si="163"/>
        <v>0</v>
      </c>
      <c r="R196" s="33">
        <f t="shared" si="163"/>
        <v>0</v>
      </c>
      <c r="S196" s="33">
        <f t="shared" si="163"/>
        <v>0</v>
      </c>
      <c r="T196" s="33">
        <f t="shared" si="163"/>
        <v>0</v>
      </c>
      <c r="U196" s="33">
        <f t="shared" si="163"/>
        <v>0</v>
      </c>
      <c r="V196" s="33">
        <f t="shared" si="163"/>
        <v>0</v>
      </c>
      <c r="W196" s="33">
        <f t="shared" si="163"/>
        <v>0</v>
      </c>
      <c r="X196" s="33">
        <f t="shared" si="163"/>
        <v>0</v>
      </c>
      <c r="Y196" s="33">
        <f t="shared" si="163"/>
        <v>0</v>
      </c>
      <c r="Z196" s="33">
        <f t="shared" si="119"/>
        <v>14330.4</v>
      </c>
      <c r="AA196" s="33">
        <f t="shared" si="120"/>
        <v>14439.000000000002</v>
      </c>
      <c r="AB196" s="33">
        <f t="shared" si="121"/>
        <v>14439</v>
      </c>
      <c r="AC196" s="33">
        <f t="shared" ref="AC196" si="164">AC197+AC199+AC201</f>
        <v>0</v>
      </c>
    </row>
    <row r="197" spans="1:30" ht="78.75" x14ac:dyDescent="0.25">
      <c r="A197" s="30" t="s">
        <v>107</v>
      </c>
      <c r="B197" s="30" t="s">
        <v>59</v>
      </c>
      <c r="C197" s="30" t="s">
        <v>108</v>
      </c>
      <c r="D197" s="30" t="s">
        <v>116</v>
      </c>
      <c r="E197" s="30" t="s">
        <v>25</v>
      </c>
      <c r="F197" s="32" t="s">
        <v>384</v>
      </c>
      <c r="G197" s="22">
        <f>G198</f>
        <v>6886.7</v>
      </c>
      <c r="H197" s="22">
        <f t="shared" ref="H197:AC197" si="165">H198</f>
        <v>6886.7</v>
      </c>
      <c r="I197" s="22">
        <f t="shared" si="165"/>
        <v>6886.7</v>
      </c>
      <c r="J197" s="22">
        <f t="shared" si="165"/>
        <v>0</v>
      </c>
      <c r="K197" s="22">
        <f t="shared" si="165"/>
        <v>0</v>
      </c>
      <c r="L197" s="22">
        <f t="shared" si="165"/>
        <v>0</v>
      </c>
      <c r="M197" s="22">
        <f t="shared" si="117"/>
        <v>6886.7</v>
      </c>
      <c r="N197" s="22">
        <f t="shared" si="117"/>
        <v>6886.7</v>
      </c>
      <c r="O197" s="22">
        <f t="shared" si="117"/>
        <v>6886.7</v>
      </c>
      <c r="P197" s="33">
        <f t="shared" si="165"/>
        <v>0</v>
      </c>
      <c r="Q197" s="33">
        <f t="shared" si="165"/>
        <v>0</v>
      </c>
      <c r="R197" s="33">
        <f t="shared" si="165"/>
        <v>0</v>
      </c>
      <c r="S197" s="33">
        <f t="shared" si="165"/>
        <v>0</v>
      </c>
      <c r="T197" s="33">
        <f t="shared" si="165"/>
        <v>0</v>
      </c>
      <c r="U197" s="33">
        <f t="shared" si="165"/>
        <v>0</v>
      </c>
      <c r="V197" s="33">
        <f t="shared" si="165"/>
        <v>0</v>
      </c>
      <c r="W197" s="33">
        <f t="shared" si="165"/>
        <v>0</v>
      </c>
      <c r="X197" s="33">
        <f t="shared" si="165"/>
        <v>0</v>
      </c>
      <c r="Y197" s="33">
        <f t="shared" si="165"/>
        <v>0</v>
      </c>
      <c r="Z197" s="33">
        <f t="shared" si="119"/>
        <v>6886.7</v>
      </c>
      <c r="AA197" s="33">
        <f t="shared" si="120"/>
        <v>6886.7</v>
      </c>
      <c r="AB197" s="33">
        <f t="shared" si="121"/>
        <v>6886.7</v>
      </c>
      <c r="AC197" s="33">
        <f t="shared" si="165"/>
        <v>0</v>
      </c>
    </row>
    <row r="198" spans="1:30" x14ac:dyDescent="0.25">
      <c r="A198" s="30" t="s">
        <v>107</v>
      </c>
      <c r="B198" s="30" t="s">
        <v>59</v>
      </c>
      <c r="C198" s="30" t="s">
        <v>108</v>
      </c>
      <c r="D198" s="30" t="s">
        <v>116</v>
      </c>
      <c r="E198" s="30">
        <v>110</v>
      </c>
      <c r="F198" s="32" t="s">
        <v>372</v>
      </c>
      <c r="G198" s="22">
        <v>6886.7</v>
      </c>
      <c r="H198" s="22">
        <v>6886.7</v>
      </c>
      <c r="I198" s="22">
        <v>6886.7</v>
      </c>
      <c r="J198" s="22"/>
      <c r="K198" s="22"/>
      <c r="L198" s="22"/>
      <c r="M198" s="22">
        <f t="shared" si="117"/>
        <v>6886.7</v>
      </c>
      <c r="N198" s="22">
        <f t="shared" si="117"/>
        <v>6886.7</v>
      </c>
      <c r="O198" s="22">
        <f t="shared" si="117"/>
        <v>6886.7</v>
      </c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>
        <f t="shared" si="119"/>
        <v>6886.7</v>
      </c>
      <c r="AA198" s="33">
        <f t="shared" si="120"/>
        <v>6886.7</v>
      </c>
      <c r="AB198" s="33">
        <f t="shared" si="121"/>
        <v>6886.7</v>
      </c>
      <c r="AC198" s="33"/>
    </row>
    <row r="199" spans="1:30" ht="31.5" x14ac:dyDescent="0.25">
      <c r="A199" s="30" t="s">
        <v>107</v>
      </c>
      <c r="B199" s="30" t="s">
        <v>59</v>
      </c>
      <c r="C199" s="30" t="s">
        <v>108</v>
      </c>
      <c r="D199" s="30" t="s">
        <v>116</v>
      </c>
      <c r="E199" s="30" t="s">
        <v>7</v>
      </c>
      <c r="F199" s="32" t="s">
        <v>385</v>
      </c>
      <c r="G199" s="22">
        <f>G200</f>
        <v>6545.6</v>
      </c>
      <c r="H199" s="22">
        <f t="shared" ref="H199:AC199" si="166">H200</f>
        <v>6665.7000000000007</v>
      </c>
      <c r="I199" s="22">
        <f t="shared" si="166"/>
        <v>6670.1</v>
      </c>
      <c r="J199" s="22">
        <f t="shared" si="166"/>
        <v>0</v>
      </c>
      <c r="K199" s="22">
        <f t="shared" si="166"/>
        <v>0</v>
      </c>
      <c r="L199" s="22">
        <f t="shared" si="166"/>
        <v>0</v>
      </c>
      <c r="M199" s="22">
        <f t="shared" si="117"/>
        <v>6545.6</v>
      </c>
      <c r="N199" s="22">
        <f t="shared" si="117"/>
        <v>6665.7000000000007</v>
      </c>
      <c r="O199" s="22">
        <f t="shared" si="117"/>
        <v>6670.1</v>
      </c>
      <c r="P199" s="33">
        <f t="shared" si="166"/>
        <v>0</v>
      </c>
      <c r="Q199" s="33">
        <f t="shared" si="166"/>
        <v>0</v>
      </c>
      <c r="R199" s="33">
        <f t="shared" si="166"/>
        <v>0</v>
      </c>
      <c r="S199" s="33">
        <f t="shared" si="166"/>
        <v>0</v>
      </c>
      <c r="T199" s="33">
        <f t="shared" si="166"/>
        <v>0</v>
      </c>
      <c r="U199" s="33">
        <f t="shared" si="166"/>
        <v>0</v>
      </c>
      <c r="V199" s="33">
        <f t="shared" si="166"/>
        <v>0</v>
      </c>
      <c r="W199" s="33">
        <f t="shared" si="166"/>
        <v>0</v>
      </c>
      <c r="X199" s="33">
        <f t="shared" si="166"/>
        <v>0</v>
      </c>
      <c r="Y199" s="33">
        <f t="shared" si="166"/>
        <v>0</v>
      </c>
      <c r="Z199" s="33">
        <f t="shared" si="119"/>
        <v>6545.6</v>
      </c>
      <c r="AA199" s="33">
        <f t="shared" si="120"/>
        <v>6665.7000000000007</v>
      </c>
      <c r="AB199" s="33">
        <f t="shared" si="121"/>
        <v>6670.1</v>
      </c>
      <c r="AC199" s="33">
        <f t="shared" si="166"/>
        <v>0</v>
      </c>
    </row>
    <row r="200" spans="1:30" ht="31.5" x14ac:dyDescent="0.25">
      <c r="A200" s="30" t="s">
        <v>107</v>
      </c>
      <c r="B200" s="30" t="s">
        <v>59</v>
      </c>
      <c r="C200" s="30" t="s">
        <v>108</v>
      </c>
      <c r="D200" s="30" t="s">
        <v>116</v>
      </c>
      <c r="E200" s="30">
        <v>240</v>
      </c>
      <c r="F200" s="32" t="s">
        <v>374</v>
      </c>
      <c r="G200" s="22">
        <v>6545.6</v>
      </c>
      <c r="H200" s="22">
        <v>6665.7000000000007</v>
      </c>
      <c r="I200" s="22">
        <v>6670.1</v>
      </c>
      <c r="J200" s="22"/>
      <c r="K200" s="22"/>
      <c r="L200" s="22"/>
      <c r="M200" s="22">
        <f t="shared" si="117"/>
        <v>6545.6</v>
      </c>
      <c r="N200" s="22">
        <f t="shared" si="117"/>
        <v>6665.7000000000007</v>
      </c>
      <c r="O200" s="22">
        <f t="shared" si="117"/>
        <v>6670.1</v>
      </c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>
        <f t="shared" si="119"/>
        <v>6545.6</v>
      </c>
      <c r="AA200" s="33">
        <f t="shared" si="120"/>
        <v>6665.7000000000007</v>
      </c>
      <c r="AB200" s="33">
        <f t="shared" si="121"/>
        <v>6670.1</v>
      </c>
      <c r="AC200" s="33"/>
    </row>
    <row r="201" spans="1:30" x14ac:dyDescent="0.25">
      <c r="A201" s="30" t="s">
        <v>107</v>
      </c>
      <c r="B201" s="30" t="s">
        <v>59</v>
      </c>
      <c r="C201" s="30" t="s">
        <v>108</v>
      </c>
      <c r="D201" s="30" t="s">
        <v>116</v>
      </c>
      <c r="E201" s="30" t="s">
        <v>8</v>
      </c>
      <c r="F201" s="32" t="s">
        <v>389</v>
      </c>
      <c r="G201" s="22">
        <f>G202</f>
        <v>898.1</v>
      </c>
      <c r="H201" s="22">
        <f t="shared" ref="H201:AC201" si="167">H202</f>
        <v>886.6</v>
      </c>
      <c r="I201" s="22">
        <f t="shared" si="167"/>
        <v>882.2</v>
      </c>
      <c r="J201" s="22">
        <f t="shared" si="167"/>
        <v>0</v>
      </c>
      <c r="K201" s="22">
        <f t="shared" si="167"/>
        <v>0</v>
      </c>
      <c r="L201" s="22">
        <f t="shared" si="167"/>
        <v>0</v>
      </c>
      <c r="M201" s="22">
        <f t="shared" si="117"/>
        <v>898.1</v>
      </c>
      <c r="N201" s="22">
        <f t="shared" si="117"/>
        <v>886.6</v>
      </c>
      <c r="O201" s="22">
        <f t="shared" si="117"/>
        <v>882.2</v>
      </c>
      <c r="P201" s="33">
        <f t="shared" si="167"/>
        <v>0</v>
      </c>
      <c r="Q201" s="33">
        <f t="shared" si="167"/>
        <v>0</v>
      </c>
      <c r="R201" s="33">
        <f t="shared" si="167"/>
        <v>0</v>
      </c>
      <c r="S201" s="33">
        <f t="shared" si="167"/>
        <v>0</v>
      </c>
      <c r="T201" s="33">
        <f t="shared" si="167"/>
        <v>0</v>
      </c>
      <c r="U201" s="33">
        <f t="shared" si="167"/>
        <v>0</v>
      </c>
      <c r="V201" s="33">
        <f t="shared" si="167"/>
        <v>0</v>
      </c>
      <c r="W201" s="33">
        <f t="shared" si="167"/>
        <v>0</v>
      </c>
      <c r="X201" s="33">
        <f t="shared" si="167"/>
        <v>0</v>
      </c>
      <c r="Y201" s="33">
        <f t="shared" si="167"/>
        <v>0</v>
      </c>
      <c r="Z201" s="33">
        <f t="shared" si="119"/>
        <v>898.1</v>
      </c>
      <c r="AA201" s="33">
        <f t="shared" si="120"/>
        <v>886.6</v>
      </c>
      <c r="AB201" s="33">
        <f t="shared" si="121"/>
        <v>882.2</v>
      </c>
      <c r="AC201" s="33">
        <f t="shared" si="167"/>
        <v>0</v>
      </c>
    </row>
    <row r="202" spans="1:30" x14ac:dyDescent="0.25">
      <c r="A202" s="30" t="s">
        <v>107</v>
      </c>
      <c r="B202" s="30" t="s">
        <v>59</v>
      </c>
      <c r="C202" s="30" t="s">
        <v>108</v>
      </c>
      <c r="D202" s="30" t="s">
        <v>116</v>
      </c>
      <c r="E202" s="30">
        <v>850</v>
      </c>
      <c r="F202" s="32" t="s">
        <v>383</v>
      </c>
      <c r="G202" s="22">
        <v>898.1</v>
      </c>
      <c r="H202" s="22">
        <v>886.6</v>
      </c>
      <c r="I202" s="22">
        <v>882.2</v>
      </c>
      <c r="J202" s="22"/>
      <c r="K202" s="22"/>
      <c r="L202" s="22"/>
      <c r="M202" s="22">
        <f t="shared" si="117"/>
        <v>898.1</v>
      </c>
      <c r="N202" s="22">
        <f t="shared" si="117"/>
        <v>886.6</v>
      </c>
      <c r="O202" s="22">
        <f t="shared" si="117"/>
        <v>882.2</v>
      </c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>
        <f t="shared" si="119"/>
        <v>898.1</v>
      </c>
      <c r="AA202" s="33">
        <f t="shared" si="120"/>
        <v>886.6</v>
      </c>
      <c r="AB202" s="33">
        <f t="shared" si="121"/>
        <v>882.2</v>
      </c>
      <c r="AC202" s="33"/>
    </row>
    <row r="203" spans="1:30" ht="47.25" x14ac:dyDescent="0.25">
      <c r="A203" s="30" t="s">
        <v>107</v>
      </c>
      <c r="B203" s="30" t="s">
        <v>59</v>
      </c>
      <c r="C203" s="30" t="s">
        <v>108</v>
      </c>
      <c r="D203" s="30" t="s">
        <v>117</v>
      </c>
      <c r="E203" s="30"/>
      <c r="F203" s="32" t="s">
        <v>135</v>
      </c>
      <c r="G203" s="22">
        <f>G204</f>
        <v>500</v>
      </c>
      <c r="H203" s="22">
        <f t="shared" ref="H203:AC204" si="168">H204</f>
        <v>500</v>
      </c>
      <c r="I203" s="22">
        <f t="shared" si="168"/>
        <v>500</v>
      </c>
      <c r="J203" s="22">
        <f t="shared" si="168"/>
        <v>0</v>
      </c>
      <c r="K203" s="22">
        <f t="shared" si="168"/>
        <v>0</v>
      </c>
      <c r="L203" s="22">
        <f t="shared" si="168"/>
        <v>0</v>
      </c>
      <c r="M203" s="22">
        <f t="shared" si="117"/>
        <v>500</v>
      </c>
      <c r="N203" s="22">
        <f t="shared" si="117"/>
        <v>500</v>
      </c>
      <c r="O203" s="22">
        <f t="shared" si="117"/>
        <v>500</v>
      </c>
      <c r="P203" s="33">
        <f t="shared" si="168"/>
        <v>0</v>
      </c>
      <c r="Q203" s="33">
        <f t="shared" si="168"/>
        <v>0</v>
      </c>
      <c r="R203" s="33">
        <f t="shared" si="168"/>
        <v>0</v>
      </c>
      <c r="S203" s="33">
        <f t="shared" si="168"/>
        <v>0</v>
      </c>
      <c r="T203" s="33">
        <f t="shared" si="168"/>
        <v>0</v>
      </c>
      <c r="U203" s="33">
        <f t="shared" si="168"/>
        <v>0</v>
      </c>
      <c r="V203" s="33">
        <f t="shared" si="168"/>
        <v>0</v>
      </c>
      <c r="W203" s="33">
        <f t="shared" si="168"/>
        <v>0</v>
      </c>
      <c r="X203" s="33">
        <f t="shared" si="168"/>
        <v>0</v>
      </c>
      <c r="Y203" s="33">
        <f t="shared" si="168"/>
        <v>0</v>
      </c>
      <c r="Z203" s="33">
        <f t="shared" si="119"/>
        <v>500</v>
      </c>
      <c r="AA203" s="33">
        <f t="shared" si="120"/>
        <v>500</v>
      </c>
      <c r="AB203" s="33">
        <f t="shared" si="121"/>
        <v>500</v>
      </c>
      <c r="AC203" s="33">
        <f t="shared" si="168"/>
        <v>0</v>
      </c>
    </row>
    <row r="204" spans="1:30" ht="31.5" x14ac:dyDescent="0.25">
      <c r="A204" s="30" t="s">
        <v>107</v>
      </c>
      <c r="B204" s="30" t="s">
        <v>59</v>
      </c>
      <c r="C204" s="30" t="s">
        <v>108</v>
      </c>
      <c r="D204" s="30" t="s">
        <v>117</v>
      </c>
      <c r="E204" s="30" t="s">
        <v>7</v>
      </c>
      <c r="F204" s="32" t="s">
        <v>385</v>
      </c>
      <c r="G204" s="22">
        <f>G205</f>
        <v>500</v>
      </c>
      <c r="H204" s="22">
        <f t="shared" si="168"/>
        <v>500</v>
      </c>
      <c r="I204" s="22">
        <f t="shared" si="168"/>
        <v>500</v>
      </c>
      <c r="J204" s="22">
        <f t="shared" si="168"/>
        <v>0</v>
      </c>
      <c r="K204" s="22">
        <f t="shared" si="168"/>
        <v>0</v>
      </c>
      <c r="L204" s="22">
        <f t="shared" si="168"/>
        <v>0</v>
      </c>
      <c r="M204" s="22">
        <f t="shared" si="117"/>
        <v>500</v>
      </c>
      <c r="N204" s="22">
        <f t="shared" si="117"/>
        <v>500</v>
      </c>
      <c r="O204" s="22">
        <f t="shared" si="117"/>
        <v>500</v>
      </c>
      <c r="P204" s="33">
        <f t="shared" si="168"/>
        <v>0</v>
      </c>
      <c r="Q204" s="33">
        <f t="shared" si="168"/>
        <v>0</v>
      </c>
      <c r="R204" s="33">
        <f t="shared" si="168"/>
        <v>0</v>
      </c>
      <c r="S204" s="33">
        <f t="shared" si="168"/>
        <v>0</v>
      </c>
      <c r="T204" s="33">
        <f t="shared" si="168"/>
        <v>0</v>
      </c>
      <c r="U204" s="33">
        <f t="shared" si="168"/>
        <v>0</v>
      </c>
      <c r="V204" s="33">
        <f t="shared" si="168"/>
        <v>0</v>
      </c>
      <c r="W204" s="33">
        <f t="shared" si="168"/>
        <v>0</v>
      </c>
      <c r="X204" s="33">
        <f t="shared" si="168"/>
        <v>0</v>
      </c>
      <c r="Y204" s="33">
        <f t="shared" si="168"/>
        <v>0</v>
      </c>
      <c r="Z204" s="33">
        <f t="shared" si="119"/>
        <v>500</v>
      </c>
      <c r="AA204" s="33">
        <f t="shared" si="120"/>
        <v>500</v>
      </c>
      <c r="AB204" s="33">
        <f t="shared" si="121"/>
        <v>500</v>
      </c>
      <c r="AC204" s="33">
        <f t="shared" si="168"/>
        <v>0</v>
      </c>
    </row>
    <row r="205" spans="1:30" ht="31.5" x14ac:dyDescent="0.25">
      <c r="A205" s="30" t="s">
        <v>107</v>
      </c>
      <c r="B205" s="30" t="s">
        <v>59</v>
      </c>
      <c r="C205" s="30" t="s">
        <v>108</v>
      </c>
      <c r="D205" s="30" t="s">
        <v>117</v>
      </c>
      <c r="E205" s="30">
        <v>240</v>
      </c>
      <c r="F205" s="32" t="s">
        <v>374</v>
      </c>
      <c r="G205" s="22">
        <v>500</v>
      </c>
      <c r="H205" s="22">
        <v>500</v>
      </c>
      <c r="I205" s="22">
        <v>500</v>
      </c>
      <c r="J205" s="22"/>
      <c r="K205" s="22"/>
      <c r="L205" s="22"/>
      <c r="M205" s="22">
        <f t="shared" si="117"/>
        <v>500</v>
      </c>
      <c r="N205" s="22">
        <f t="shared" si="117"/>
        <v>500</v>
      </c>
      <c r="O205" s="22">
        <f t="shared" si="117"/>
        <v>500</v>
      </c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>
        <f t="shared" si="119"/>
        <v>500</v>
      </c>
      <c r="AA205" s="33">
        <f t="shared" si="120"/>
        <v>500</v>
      </c>
      <c r="AB205" s="33">
        <f t="shared" si="121"/>
        <v>500</v>
      </c>
      <c r="AC205" s="33"/>
    </row>
    <row r="206" spans="1:30" s="34" customFormat="1" x14ac:dyDescent="0.25">
      <c r="A206" s="36" t="s">
        <v>107</v>
      </c>
      <c r="B206" s="36" t="s">
        <v>59</v>
      </c>
      <c r="C206" s="36" t="s">
        <v>109</v>
      </c>
      <c r="D206" s="36"/>
      <c r="E206" s="36"/>
      <c r="F206" s="26" t="s">
        <v>126</v>
      </c>
      <c r="G206" s="27">
        <f>G207</f>
        <v>11902.599999999999</v>
      </c>
      <c r="H206" s="27">
        <f t="shared" ref="H206:AC207" si="169">H207</f>
        <v>11924.199999999999</v>
      </c>
      <c r="I206" s="27">
        <f t="shared" si="169"/>
        <v>11923.8</v>
      </c>
      <c r="J206" s="27">
        <f t="shared" si="169"/>
        <v>0</v>
      </c>
      <c r="K206" s="27">
        <f t="shared" si="169"/>
        <v>0</v>
      </c>
      <c r="L206" s="27">
        <f t="shared" si="169"/>
        <v>0</v>
      </c>
      <c r="M206" s="22">
        <f t="shared" si="117"/>
        <v>11902.599999999999</v>
      </c>
      <c r="N206" s="22">
        <f t="shared" si="117"/>
        <v>11924.199999999999</v>
      </c>
      <c r="O206" s="22">
        <f t="shared" si="117"/>
        <v>11923.8</v>
      </c>
      <c r="P206" s="28">
        <f t="shared" si="169"/>
        <v>0</v>
      </c>
      <c r="Q206" s="28">
        <f t="shared" si="169"/>
        <v>0</v>
      </c>
      <c r="R206" s="28">
        <f t="shared" si="169"/>
        <v>0</v>
      </c>
      <c r="S206" s="28">
        <f t="shared" si="169"/>
        <v>0</v>
      </c>
      <c r="T206" s="28">
        <f t="shared" si="169"/>
        <v>0</v>
      </c>
      <c r="U206" s="28">
        <f t="shared" si="169"/>
        <v>0</v>
      </c>
      <c r="V206" s="28">
        <f t="shared" si="169"/>
        <v>0</v>
      </c>
      <c r="W206" s="28">
        <f t="shared" si="169"/>
        <v>0</v>
      </c>
      <c r="X206" s="28">
        <f t="shared" si="169"/>
        <v>0</v>
      </c>
      <c r="Y206" s="28">
        <f t="shared" si="169"/>
        <v>0</v>
      </c>
      <c r="Z206" s="28">
        <f t="shared" si="119"/>
        <v>11902.599999999999</v>
      </c>
      <c r="AA206" s="28">
        <f t="shared" si="120"/>
        <v>11924.199999999999</v>
      </c>
      <c r="AB206" s="28">
        <f t="shared" si="121"/>
        <v>11923.8</v>
      </c>
      <c r="AC206" s="28">
        <f t="shared" si="169"/>
        <v>0</v>
      </c>
    </row>
    <row r="207" spans="1:30" ht="31.5" x14ac:dyDescent="0.25">
      <c r="A207" s="30" t="s">
        <v>107</v>
      </c>
      <c r="B207" s="30" t="s">
        <v>59</v>
      </c>
      <c r="C207" s="30" t="s">
        <v>109</v>
      </c>
      <c r="D207" s="30" t="s">
        <v>37</v>
      </c>
      <c r="E207" s="30"/>
      <c r="F207" s="32" t="s">
        <v>50</v>
      </c>
      <c r="G207" s="22">
        <f>G208</f>
        <v>11902.599999999999</v>
      </c>
      <c r="H207" s="22">
        <f t="shared" si="169"/>
        <v>11924.199999999999</v>
      </c>
      <c r="I207" s="22">
        <f t="shared" si="169"/>
        <v>11923.8</v>
      </c>
      <c r="J207" s="22">
        <f t="shared" si="169"/>
        <v>0</v>
      </c>
      <c r="K207" s="22">
        <f t="shared" si="169"/>
        <v>0</v>
      </c>
      <c r="L207" s="22">
        <f t="shared" si="169"/>
        <v>0</v>
      </c>
      <c r="M207" s="22">
        <f t="shared" si="117"/>
        <v>11902.599999999999</v>
      </c>
      <c r="N207" s="22">
        <f t="shared" si="117"/>
        <v>11924.199999999999</v>
      </c>
      <c r="O207" s="22">
        <f t="shared" si="117"/>
        <v>11923.8</v>
      </c>
      <c r="P207" s="33">
        <f t="shared" si="169"/>
        <v>0</v>
      </c>
      <c r="Q207" s="33">
        <f t="shared" si="169"/>
        <v>0</v>
      </c>
      <c r="R207" s="33">
        <f t="shared" si="169"/>
        <v>0</v>
      </c>
      <c r="S207" s="33">
        <f t="shared" si="169"/>
        <v>0</v>
      </c>
      <c r="T207" s="33">
        <f t="shared" si="169"/>
        <v>0</v>
      </c>
      <c r="U207" s="33">
        <f t="shared" si="169"/>
        <v>0</v>
      </c>
      <c r="V207" s="33">
        <f t="shared" si="169"/>
        <v>0</v>
      </c>
      <c r="W207" s="33">
        <f t="shared" si="169"/>
        <v>0</v>
      </c>
      <c r="X207" s="33">
        <f t="shared" si="169"/>
        <v>0</v>
      </c>
      <c r="Y207" s="33">
        <f t="shared" si="169"/>
        <v>0</v>
      </c>
      <c r="Z207" s="33">
        <f t="shared" si="119"/>
        <v>11902.599999999999</v>
      </c>
      <c r="AA207" s="33">
        <f t="shared" si="120"/>
        <v>11924.199999999999</v>
      </c>
      <c r="AB207" s="33">
        <f t="shared" si="121"/>
        <v>11923.8</v>
      </c>
      <c r="AC207" s="33">
        <f t="shared" si="169"/>
        <v>0</v>
      </c>
      <c r="AD207" s="18"/>
    </row>
    <row r="208" spans="1:30" ht="31.5" x14ac:dyDescent="0.25">
      <c r="A208" s="30" t="s">
        <v>107</v>
      </c>
      <c r="B208" s="30" t="s">
        <v>59</v>
      </c>
      <c r="C208" s="30" t="s">
        <v>109</v>
      </c>
      <c r="D208" s="30" t="s">
        <v>38</v>
      </c>
      <c r="E208" s="30"/>
      <c r="F208" s="32" t="s">
        <v>51</v>
      </c>
      <c r="G208" s="22">
        <f>G209+G212</f>
        <v>11902.599999999999</v>
      </c>
      <c r="H208" s="22">
        <f t="shared" ref="H208:L208" si="170">H209+H212</f>
        <v>11924.199999999999</v>
      </c>
      <c r="I208" s="22">
        <f t="shared" si="170"/>
        <v>11923.8</v>
      </c>
      <c r="J208" s="22">
        <f t="shared" si="170"/>
        <v>0</v>
      </c>
      <c r="K208" s="22">
        <f t="shared" si="170"/>
        <v>0</v>
      </c>
      <c r="L208" s="22">
        <f t="shared" si="170"/>
        <v>0</v>
      </c>
      <c r="M208" s="22">
        <f t="shared" si="117"/>
        <v>11902.599999999999</v>
      </c>
      <c r="N208" s="22">
        <f t="shared" si="117"/>
        <v>11924.199999999999</v>
      </c>
      <c r="O208" s="22">
        <f t="shared" si="117"/>
        <v>11923.8</v>
      </c>
      <c r="P208" s="33">
        <f t="shared" ref="P208:Y208" si="171">P209+P212</f>
        <v>0</v>
      </c>
      <c r="Q208" s="33">
        <f t="shared" si="171"/>
        <v>0</v>
      </c>
      <c r="R208" s="33">
        <f t="shared" si="171"/>
        <v>0</v>
      </c>
      <c r="S208" s="33">
        <f t="shared" si="171"/>
        <v>0</v>
      </c>
      <c r="T208" s="33">
        <f t="shared" si="171"/>
        <v>0</v>
      </c>
      <c r="U208" s="33">
        <f t="shared" si="171"/>
        <v>0</v>
      </c>
      <c r="V208" s="33">
        <f t="shared" si="171"/>
        <v>0</v>
      </c>
      <c r="W208" s="33">
        <f t="shared" si="171"/>
        <v>0</v>
      </c>
      <c r="X208" s="33">
        <f t="shared" si="171"/>
        <v>0</v>
      </c>
      <c r="Y208" s="33">
        <f t="shared" si="171"/>
        <v>0</v>
      </c>
      <c r="Z208" s="33">
        <f t="shared" ref="Z208:Z271" si="172">M208+P208+Q208+R208+S208</f>
        <v>11902.599999999999</v>
      </c>
      <c r="AA208" s="33">
        <f t="shared" ref="AA208:AA271" si="173">N208+T208+U208+V208</f>
        <v>11924.199999999999</v>
      </c>
      <c r="AB208" s="33">
        <f t="shared" ref="AB208:AB271" si="174">O208+W208+X208+Y208</f>
        <v>11923.8</v>
      </c>
      <c r="AC208" s="33">
        <f t="shared" ref="AC208" si="175">AC209+AC212</f>
        <v>0</v>
      </c>
      <c r="AD208" s="18"/>
    </row>
    <row r="209" spans="1:30" ht="47.25" x14ac:dyDescent="0.25">
      <c r="A209" s="30" t="s">
        <v>107</v>
      </c>
      <c r="B209" s="30" t="s">
        <v>59</v>
      </c>
      <c r="C209" s="30" t="s">
        <v>109</v>
      </c>
      <c r="D209" s="30" t="s">
        <v>39</v>
      </c>
      <c r="E209" s="30"/>
      <c r="F209" s="32" t="s">
        <v>52</v>
      </c>
      <c r="G209" s="22">
        <f>G210</f>
        <v>10955.3</v>
      </c>
      <c r="H209" s="22">
        <f t="shared" ref="H209:AC210" si="176">H210</f>
        <v>10955.3</v>
      </c>
      <c r="I209" s="22">
        <f t="shared" si="176"/>
        <v>10955.3</v>
      </c>
      <c r="J209" s="22">
        <f t="shared" si="176"/>
        <v>0</v>
      </c>
      <c r="K209" s="22">
        <f t="shared" si="176"/>
        <v>0</v>
      </c>
      <c r="L209" s="22">
        <f t="shared" si="176"/>
        <v>0</v>
      </c>
      <c r="M209" s="22">
        <f t="shared" si="117"/>
        <v>10955.3</v>
      </c>
      <c r="N209" s="22">
        <f t="shared" si="117"/>
        <v>10955.3</v>
      </c>
      <c r="O209" s="22">
        <f t="shared" si="117"/>
        <v>10955.3</v>
      </c>
      <c r="P209" s="33">
        <f t="shared" si="176"/>
        <v>0</v>
      </c>
      <c r="Q209" s="33">
        <f t="shared" si="176"/>
        <v>0</v>
      </c>
      <c r="R209" s="33">
        <f t="shared" si="176"/>
        <v>0</v>
      </c>
      <c r="S209" s="33">
        <f t="shared" si="176"/>
        <v>0</v>
      </c>
      <c r="T209" s="33">
        <f t="shared" si="176"/>
        <v>0</v>
      </c>
      <c r="U209" s="33">
        <f t="shared" si="176"/>
        <v>0</v>
      </c>
      <c r="V209" s="33">
        <f t="shared" si="176"/>
        <v>0</v>
      </c>
      <c r="W209" s="33">
        <f t="shared" si="176"/>
        <v>0</v>
      </c>
      <c r="X209" s="33">
        <f t="shared" si="176"/>
        <v>0</v>
      </c>
      <c r="Y209" s="33">
        <f t="shared" si="176"/>
        <v>0</v>
      </c>
      <c r="Z209" s="33">
        <f t="shared" si="172"/>
        <v>10955.3</v>
      </c>
      <c r="AA209" s="33">
        <f t="shared" si="173"/>
        <v>10955.3</v>
      </c>
      <c r="AB209" s="33">
        <f t="shared" si="174"/>
        <v>10955.3</v>
      </c>
      <c r="AC209" s="33">
        <f t="shared" si="176"/>
        <v>0</v>
      </c>
    </row>
    <row r="210" spans="1:30" ht="78.75" x14ac:dyDescent="0.25">
      <c r="A210" s="30" t="s">
        <v>107</v>
      </c>
      <c r="B210" s="30" t="s">
        <v>59</v>
      </c>
      <c r="C210" s="30" t="s">
        <v>109</v>
      </c>
      <c r="D210" s="30" t="s">
        <v>39</v>
      </c>
      <c r="E210" s="30" t="s">
        <v>25</v>
      </c>
      <c r="F210" s="32" t="s">
        <v>384</v>
      </c>
      <c r="G210" s="22">
        <f>G211</f>
        <v>10955.3</v>
      </c>
      <c r="H210" s="22">
        <f t="shared" si="176"/>
        <v>10955.3</v>
      </c>
      <c r="I210" s="22">
        <f t="shared" si="176"/>
        <v>10955.3</v>
      </c>
      <c r="J210" s="22">
        <f t="shared" si="176"/>
        <v>0</v>
      </c>
      <c r="K210" s="22">
        <f t="shared" si="176"/>
        <v>0</v>
      </c>
      <c r="L210" s="22">
        <f t="shared" si="176"/>
        <v>0</v>
      </c>
      <c r="M210" s="22">
        <f t="shared" si="117"/>
        <v>10955.3</v>
      </c>
      <c r="N210" s="22">
        <f t="shared" si="117"/>
        <v>10955.3</v>
      </c>
      <c r="O210" s="22">
        <f t="shared" si="117"/>
        <v>10955.3</v>
      </c>
      <c r="P210" s="33">
        <f t="shared" si="176"/>
        <v>0</v>
      </c>
      <c r="Q210" s="33">
        <f t="shared" si="176"/>
        <v>0</v>
      </c>
      <c r="R210" s="33">
        <f t="shared" si="176"/>
        <v>0</v>
      </c>
      <c r="S210" s="33">
        <f t="shared" si="176"/>
        <v>0</v>
      </c>
      <c r="T210" s="33">
        <f t="shared" si="176"/>
        <v>0</v>
      </c>
      <c r="U210" s="33">
        <f t="shared" si="176"/>
        <v>0</v>
      </c>
      <c r="V210" s="33">
        <f t="shared" si="176"/>
        <v>0</v>
      </c>
      <c r="W210" s="33">
        <f t="shared" si="176"/>
        <v>0</v>
      </c>
      <c r="X210" s="33">
        <f t="shared" si="176"/>
        <v>0</v>
      </c>
      <c r="Y210" s="33">
        <f t="shared" si="176"/>
        <v>0</v>
      </c>
      <c r="Z210" s="33">
        <f t="shared" si="172"/>
        <v>10955.3</v>
      </c>
      <c r="AA210" s="33">
        <f t="shared" si="173"/>
        <v>10955.3</v>
      </c>
      <c r="AB210" s="33">
        <f t="shared" si="174"/>
        <v>10955.3</v>
      </c>
      <c r="AC210" s="33">
        <f t="shared" si="176"/>
        <v>0</v>
      </c>
    </row>
    <row r="211" spans="1:30" ht="31.5" x14ac:dyDescent="0.25">
      <c r="A211" s="30" t="s">
        <v>107</v>
      </c>
      <c r="B211" s="30" t="s">
        <v>59</v>
      </c>
      <c r="C211" s="30" t="s">
        <v>109</v>
      </c>
      <c r="D211" s="30" t="s">
        <v>39</v>
      </c>
      <c r="E211" s="30">
        <v>120</v>
      </c>
      <c r="F211" s="32" t="s">
        <v>373</v>
      </c>
      <c r="G211" s="22">
        <v>10955.3</v>
      </c>
      <c r="H211" s="22">
        <v>10955.3</v>
      </c>
      <c r="I211" s="22">
        <v>10955.3</v>
      </c>
      <c r="J211" s="22"/>
      <c r="K211" s="22"/>
      <c r="L211" s="22"/>
      <c r="M211" s="22">
        <f t="shared" si="117"/>
        <v>10955.3</v>
      </c>
      <c r="N211" s="22">
        <f t="shared" si="117"/>
        <v>10955.3</v>
      </c>
      <c r="O211" s="22">
        <f t="shared" si="117"/>
        <v>10955.3</v>
      </c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>
        <f t="shared" si="172"/>
        <v>10955.3</v>
      </c>
      <c r="AA211" s="33">
        <f t="shared" si="173"/>
        <v>10955.3</v>
      </c>
      <c r="AB211" s="33">
        <f t="shared" si="174"/>
        <v>10955.3</v>
      </c>
      <c r="AC211" s="33"/>
    </row>
    <row r="212" spans="1:30" ht="47.25" x14ac:dyDescent="0.25">
      <c r="A212" s="30" t="s">
        <v>107</v>
      </c>
      <c r="B212" s="30" t="s">
        <v>59</v>
      </c>
      <c r="C212" s="30" t="s">
        <v>109</v>
      </c>
      <c r="D212" s="30" t="s">
        <v>40</v>
      </c>
      <c r="E212" s="30"/>
      <c r="F212" s="32" t="s">
        <v>53</v>
      </c>
      <c r="G212" s="22">
        <f>G213+G215+G217</f>
        <v>947.3</v>
      </c>
      <c r="H212" s="22">
        <f t="shared" ref="H212:L212" si="177">H213+H215+H217</f>
        <v>968.90000000000009</v>
      </c>
      <c r="I212" s="22">
        <f t="shared" si="177"/>
        <v>968.5</v>
      </c>
      <c r="J212" s="22">
        <f t="shared" si="177"/>
        <v>0</v>
      </c>
      <c r="K212" s="22">
        <f t="shared" si="177"/>
        <v>0</v>
      </c>
      <c r="L212" s="22">
        <f t="shared" si="177"/>
        <v>0</v>
      </c>
      <c r="M212" s="22">
        <f t="shared" si="117"/>
        <v>947.3</v>
      </c>
      <c r="N212" s="22">
        <f t="shared" si="117"/>
        <v>968.90000000000009</v>
      </c>
      <c r="O212" s="22">
        <f t="shared" si="117"/>
        <v>968.5</v>
      </c>
      <c r="P212" s="33">
        <f t="shared" ref="P212:Y212" si="178">P213+P215+P217</f>
        <v>0</v>
      </c>
      <c r="Q212" s="33">
        <f t="shared" si="178"/>
        <v>0</v>
      </c>
      <c r="R212" s="33">
        <f t="shared" si="178"/>
        <v>0</v>
      </c>
      <c r="S212" s="33">
        <f t="shared" si="178"/>
        <v>0</v>
      </c>
      <c r="T212" s="33">
        <f t="shared" si="178"/>
        <v>0</v>
      </c>
      <c r="U212" s="33">
        <f t="shared" si="178"/>
        <v>0</v>
      </c>
      <c r="V212" s="33">
        <f t="shared" si="178"/>
        <v>0</v>
      </c>
      <c r="W212" s="33">
        <f t="shared" si="178"/>
        <v>0</v>
      </c>
      <c r="X212" s="33">
        <f t="shared" si="178"/>
        <v>0</v>
      </c>
      <c r="Y212" s="33">
        <f t="shared" si="178"/>
        <v>0</v>
      </c>
      <c r="Z212" s="33">
        <f t="shared" si="172"/>
        <v>947.3</v>
      </c>
      <c r="AA212" s="33">
        <f t="shared" si="173"/>
        <v>968.90000000000009</v>
      </c>
      <c r="AB212" s="33">
        <f t="shared" si="174"/>
        <v>968.5</v>
      </c>
      <c r="AC212" s="33">
        <f t="shared" ref="AC212" si="179">AC213+AC215+AC217</f>
        <v>0</v>
      </c>
    </row>
    <row r="213" spans="1:30" ht="78.75" x14ac:dyDescent="0.25">
      <c r="A213" s="30" t="s">
        <v>107</v>
      </c>
      <c r="B213" s="30" t="s">
        <v>59</v>
      </c>
      <c r="C213" s="30" t="s">
        <v>109</v>
      </c>
      <c r="D213" s="30" t="s">
        <v>40</v>
      </c>
      <c r="E213" s="30" t="s">
        <v>25</v>
      </c>
      <c r="F213" s="32" t="s">
        <v>384</v>
      </c>
      <c r="G213" s="22">
        <f>G214</f>
        <v>2.5</v>
      </c>
      <c r="H213" s="22">
        <f t="shared" ref="H213:AC213" si="180">H214</f>
        <v>1.7</v>
      </c>
      <c r="I213" s="22">
        <f t="shared" si="180"/>
        <v>0.7</v>
      </c>
      <c r="J213" s="22">
        <f t="shared" si="180"/>
        <v>0</v>
      </c>
      <c r="K213" s="22">
        <f t="shared" si="180"/>
        <v>0</v>
      </c>
      <c r="L213" s="22">
        <f t="shared" si="180"/>
        <v>0</v>
      </c>
      <c r="M213" s="22">
        <f t="shared" si="117"/>
        <v>2.5</v>
      </c>
      <c r="N213" s="22">
        <f t="shared" si="117"/>
        <v>1.7</v>
      </c>
      <c r="O213" s="22">
        <f t="shared" si="117"/>
        <v>0.7</v>
      </c>
      <c r="P213" s="33">
        <f t="shared" si="180"/>
        <v>0</v>
      </c>
      <c r="Q213" s="33">
        <f t="shared" si="180"/>
        <v>0</v>
      </c>
      <c r="R213" s="33">
        <f t="shared" si="180"/>
        <v>0</v>
      </c>
      <c r="S213" s="33">
        <f t="shared" si="180"/>
        <v>0</v>
      </c>
      <c r="T213" s="33">
        <f t="shared" si="180"/>
        <v>0</v>
      </c>
      <c r="U213" s="33">
        <f t="shared" si="180"/>
        <v>0</v>
      </c>
      <c r="V213" s="33">
        <f t="shared" si="180"/>
        <v>0</v>
      </c>
      <c r="W213" s="33">
        <f t="shared" si="180"/>
        <v>0</v>
      </c>
      <c r="X213" s="33">
        <f t="shared" si="180"/>
        <v>0</v>
      </c>
      <c r="Y213" s="33">
        <f t="shared" si="180"/>
        <v>0</v>
      </c>
      <c r="Z213" s="33">
        <f t="shared" si="172"/>
        <v>2.5</v>
      </c>
      <c r="AA213" s="33">
        <f t="shared" si="173"/>
        <v>1.7</v>
      </c>
      <c r="AB213" s="33">
        <f t="shared" si="174"/>
        <v>0.7</v>
      </c>
      <c r="AC213" s="33">
        <f t="shared" si="180"/>
        <v>0</v>
      </c>
    </row>
    <row r="214" spans="1:30" ht="31.5" x14ac:dyDescent="0.25">
      <c r="A214" s="30" t="s">
        <v>107</v>
      </c>
      <c r="B214" s="30" t="s">
        <v>59</v>
      </c>
      <c r="C214" s="30" t="s">
        <v>109</v>
      </c>
      <c r="D214" s="30" t="s">
        <v>40</v>
      </c>
      <c r="E214" s="30">
        <v>120</v>
      </c>
      <c r="F214" s="32" t="s">
        <v>373</v>
      </c>
      <c r="G214" s="22">
        <v>2.5</v>
      </c>
      <c r="H214" s="22">
        <v>1.7</v>
      </c>
      <c r="I214" s="22">
        <v>0.7</v>
      </c>
      <c r="J214" s="22"/>
      <c r="K214" s="22"/>
      <c r="L214" s="22"/>
      <c r="M214" s="22">
        <f t="shared" si="117"/>
        <v>2.5</v>
      </c>
      <c r="N214" s="22">
        <f t="shared" si="117"/>
        <v>1.7</v>
      </c>
      <c r="O214" s="22">
        <f t="shared" si="117"/>
        <v>0.7</v>
      </c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>
        <f t="shared" si="172"/>
        <v>2.5</v>
      </c>
      <c r="AA214" s="33">
        <f t="shared" si="173"/>
        <v>1.7</v>
      </c>
      <c r="AB214" s="33">
        <f t="shared" si="174"/>
        <v>0.7</v>
      </c>
      <c r="AC214" s="33"/>
    </row>
    <row r="215" spans="1:30" ht="31.5" x14ac:dyDescent="0.25">
      <c r="A215" s="30" t="s">
        <v>107</v>
      </c>
      <c r="B215" s="30" t="s">
        <v>59</v>
      </c>
      <c r="C215" s="30" t="s">
        <v>109</v>
      </c>
      <c r="D215" s="30" t="s">
        <v>40</v>
      </c>
      <c r="E215" s="30" t="s">
        <v>7</v>
      </c>
      <c r="F215" s="32" t="s">
        <v>385</v>
      </c>
      <c r="G215" s="22">
        <f>G216</f>
        <v>943.09999999999991</v>
      </c>
      <c r="H215" s="22">
        <f t="shared" ref="H215:AC215" si="181">H216</f>
        <v>965.80000000000007</v>
      </c>
      <c r="I215" s="22">
        <f t="shared" si="181"/>
        <v>966.8</v>
      </c>
      <c r="J215" s="22">
        <f t="shared" si="181"/>
        <v>0</v>
      </c>
      <c r="K215" s="22">
        <f t="shared" si="181"/>
        <v>0</v>
      </c>
      <c r="L215" s="22">
        <f t="shared" si="181"/>
        <v>0</v>
      </c>
      <c r="M215" s="22">
        <f t="shared" si="117"/>
        <v>943.09999999999991</v>
      </c>
      <c r="N215" s="22">
        <f t="shared" si="117"/>
        <v>965.80000000000007</v>
      </c>
      <c r="O215" s="22">
        <f t="shared" si="117"/>
        <v>966.8</v>
      </c>
      <c r="P215" s="33">
        <f t="shared" si="181"/>
        <v>0</v>
      </c>
      <c r="Q215" s="33">
        <f t="shared" si="181"/>
        <v>0</v>
      </c>
      <c r="R215" s="33">
        <f t="shared" si="181"/>
        <v>0</v>
      </c>
      <c r="S215" s="33">
        <f t="shared" si="181"/>
        <v>0</v>
      </c>
      <c r="T215" s="33">
        <f t="shared" si="181"/>
        <v>0</v>
      </c>
      <c r="U215" s="33">
        <f t="shared" si="181"/>
        <v>0</v>
      </c>
      <c r="V215" s="33">
        <f t="shared" si="181"/>
        <v>0</v>
      </c>
      <c r="W215" s="33">
        <f t="shared" si="181"/>
        <v>0</v>
      </c>
      <c r="X215" s="33">
        <f t="shared" si="181"/>
        <v>0</v>
      </c>
      <c r="Y215" s="33">
        <f t="shared" si="181"/>
        <v>0</v>
      </c>
      <c r="Z215" s="33">
        <f t="shared" si="172"/>
        <v>943.09999999999991</v>
      </c>
      <c r="AA215" s="33">
        <f t="shared" si="173"/>
        <v>965.80000000000007</v>
      </c>
      <c r="AB215" s="33">
        <f t="shared" si="174"/>
        <v>966.8</v>
      </c>
      <c r="AC215" s="33">
        <f t="shared" si="181"/>
        <v>0</v>
      </c>
    </row>
    <row r="216" spans="1:30" ht="31.5" x14ac:dyDescent="0.25">
      <c r="A216" s="30" t="s">
        <v>107</v>
      </c>
      <c r="B216" s="30" t="s">
        <v>59</v>
      </c>
      <c r="C216" s="30" t="s">
        <v>109</v>
      </c>
      <c r="D216" s="30" t="s">
        <v>40</v>
      </c>
      <c r="E216" s="30">
        <v>240</v>
      </c>
      <c r="F216" s="32" t="s">
        <v>374</v>
      </c>
      <c r="G216" s="22">
        <v>943.09999999999991</v>
      </c>
      <c r="H216" s="22">
        <v>965.80000000000007</v>
      </c>
      <c r="I216" s="22">
        <v>966.8</v>
      </c>
      <c r="J216" s="22"/>
      <c r="K216" s="22"/>
      <c r="L216" s="22"/>
      <c r="M216" s="22">
        <f t="shared" si="117"/>
        <v>943.09999999999991</v>
      </c>
      <c r="N216" s="22">
        <f t="shared" si="117"/>
        <v>965.80000000000007</v>
      </c>
      <c r="O216" s="22">
        <f t="shared" si="117"/>
        <v>966.8</v>
      </c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>
        <f t="shared" si="172"/>
        <v>943.09999999999991</v>
      </c>
      <c r="AA216" s="33">
        <f t="shared" si="173"/>
        <v>965.80000000000007</v>
      </c>
      <c r="AB216" s="33">
        <f t="shared" si="174"/>
        <v>966.8</v>
      </c>
      <c r="AC216" s="33"/>
    </row>
    <row r="217" spans="1:30" x14ac:dyDescent="0.25">
      <c r="A217" s="30" t="s">
        <v>107</v>
      </c>
      <c r="B217" s="30" t="s">
        <v>59</v>
      </c>
      <c r="C217" s="30" t="s">
        <v>109</v>
      </c>
      <c r="D217" s="30" t="s">
        <v>40</v>
      </c>
      <c r="E217" s="30" t="s">
        <v>8</v>
      </c>
      <c r="F217" s="32" t="s">
        <v>389</v>
      </c>
      <c r="G217" s="22">
        <f>G218</f>
        <v>1.7000000000000002</v>
      </c>
      <c r="H217" s="22">
        <f t="shared" ref="H217:AC217" si="182">H218</f>
        <v>1.4</v>
      </c>
      <c r="I217" s="22">
        <f t="shared" si="182"/>
        <v>1</v>
      </c>
      <c r="J217" s="22">
        <f t="shared" si="182"/>
        <v>0</v>
      </c>
      <c r="K217" s="22">
        <f t="shared" si="182"/>
        <v>0</v>
      </c>
      <c r="L217" s="22">
        <f t="shared" si="182"/>
        <v>0</v>
      </c>
      <c r="M217" s="22">
        <f t="shared" si="117"/>
        <v>1.7000000000000002</v>
      </c>
      <c r="N217" s="22">
        <f t="shared" si="117"/>
        <v>1.4</v>
      </c>
      <c r="O217" s="22">
        <f t="shared" si="117"/>
        <v>1</v>
      </c>
      <c r="P217" s="33">
        <f t="shared" si="182"/>
        <v>0</v>
      </c>
      <c r="Q217" s="33">
        <f t="shared" si="182"/>
        <v>0</v>
      </c>
      <c r="R217" s="33">
        <f t="shared" si="182"/>
        <v>0</v>
      </c>
      <c r="S217" s="33">
        <f t="shared" si="182"/>
        <v>0</v>
      </c>
      <c r="T217" s="33">
        <f t="shared" si="182"/>
        <v>0</v>
      </c>
      <c r="U217" s="33">
        <f t="shared" si="182"/>
        <v>0</v>
      </c>
      <c r="V217" s="33">
        <f t="shared" si="182"/>
        <v>0</v>
      </c>
      <c r="W217" s="33">
        <f t="shared" si="182"/>
        <v>0</v>
      </c>
      <c r="X217" s="33">
        <f t="shared" si="182"/>
        <v>0</v>
      </c>
      <c r="Y217" s="33">
        <f t="shared" si="182"/>
        <v>0</v>
      </c>
      <c r="Z217" s="33">
        <f t="shared" si="172"/>
        <v>1.7000000000000002</v>
      </c>
      <c r="AA217" s="33">
        <f t="shared" si="173"/>
        <v>1.4</v>
      </c>
      <c r="AB217" s="33">
        <f t="shared" si="174"/>
        <v>1</v>
      </c>
      <c r="AC217" s="33">
        <f t="shared" si="182"/>
        <v>0</v>
      </c>
    </row>
    <row r="218" spans="1:30" x14ac:dyDescent="0.25">
      <c r="A218" s="30" t="s">
        <v>107</v>
      </c>
      <c r="B218" s="30" t="s">
        <v>59</v>
      </c>
      <c r="C218" s="30" t="s">
        <v>109</v>
      </c>
      <c r="D218" s="30" t="s">
        <v>40</v>
      </c>
      <c r="E218" s="30">
        <v>850</v>
      </c>
      <c r="F218" s="32" t="s">
        <v>383</v>
      </c>
      <c r="G218" s="22">
        <v>1.7000000000000002</v>
      </c>
      <c r="H218" s="22">
        <v>1.4</v>
      </c>
      <c r="I218" s="22">
        <v>1</v>
      </c>
      <c r="J218" s="22"/>
      <c r="K218" s="22"/>
      <c r="L218" s="22"/>
      <c r="M218" s="22">
        <f t="shared" si="117"/>
        <v>1.7000000000000002</v>
      </c>
      <c r="N218" s="22">
        <f t="shared" si="117"/>
        <v>1.4</v>
      </c>
      <c r="O218" s="22">
        <f t="shared" si="117"/>
        <v>1</v>
      </c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>
        <f t="shared" si="172"/>
        <v>1.7000000000000002</v>
      </c>
      <c r="AA218" s="33">
        <f t="shared" si="173"/>
        <v>1.4</v>
      </c>
      <c r="AB218" s="33">
        <f t="shared" si="174"/>
        <v>1</v>
      </c>
      <c r="AC218" s="33"/>
    </row>
    <row r="219" spans="1:30" s="6" customFormat="1" ht="31.5" x14ac:dyDescent="0.25">
      <c r="A219" s="19" t="s">
        <v>136</v>
      </c>
      <c r="B219" s="35"/>
      <c r="C219" s="35"/>
      <c r="D219" s="35"/>
      <c r="E219" s="35"/>
      <c r="F219" s="20" t="s">
        <v>153</v>
      </c>
      <c r="G219" s="21">
        <f>G220+G293</f>
        <v>793341.90999999992</v>
      </c>
      <c r="H219" s="21">
        <f t="shared" ref="H219:L219" si="183">H220+H293</f>
        <v>797893.5</v>
      </c>
      <c r="I219" s="21">
        <f t="shared" si="183"/>
        <v>801231.39999999991</v>
      </c>
      <c r="J219" s="21">
        <f t="shared" si="183"/>
        <v>12515.3</v>
      </c>
      <c r="K219" s="21">
        <f t="shared" si="183"/>
        <v>0</v>
      </c>
      <c r="L219" s="21">
        <f t="shared" si="183"/>
        <v>0</v>
      </c>
      <c r="M219" s="22">
        <f t="shared" si="117"/>
        <v>805857.21</v>
      </c>
      <c r="N219" s="22">
        <f t="shared" si="117"/>
        <v>797893.5</v>
      </c>
      <c r="O219" s="22">
        <f t="shared" si="117"/>
        <v>801231.39999999991</v>
      </c>
      <c r="P219" s="23">
        <f t="shared" ref="P219:Y219" si="184">P220+P293</f>
        <v>0</v>
      </c>
      <c r="Q219" s="23">
        <f t="shared" si="184"/>
        <v>25803.3</v>
      </c>
      <c r="R219" s="23">
        <f t="shared" si="184"/>
        <v>-59231.600000000006</v>
      </c>
      <c r="S219" s="23">
        <f t="shared" si="184"/>
        <v>0</v>
      </c>
      <c r="T219" s="23">
        <f t="shared" si="184"/>
        <v>0</v>
      </c>
      <c r="U219" s="23">
        <f t="shared" si="184"/>
        <v>-60866.399999999994</v>
      </c>
      <c r="V219" s="23">
        <f t="shared" si="184"/>
        <v>0</v>
      </c>
      <c r="W219" s="23">
        <f t="shared" si="184"/>
        <v>0</v>
      </c>
      <c r="X219" s="23">
        <f t="shared" si="184"/>
        <v>-62365.999999999993</v>
      </c>
      <c r="Y219" s="23">
        <f t="shared" si="184"/>
        <v>0</v>
      </c>
      <c r="Z219" s="23">
        <f t="shared" si="172"/>
        <v>772428.91</v>
      </c>
      <c r="AA219" s="23">
        <f t="shared" si="173"/>
        <v>737027.1</v>
      </c>
      <c r="AB219" s="23">
        <f t="shared" si="174"/>
        <v>738865.39999999991</v>
      </c>
      <c r="AC219" s="23">
        <f t="shared" ref="AC219" si="185">AC220+AC293</f>
        <v>0</v>
      </c>
    </row>
    <row r="220" spans="1:30" s="6" customFormat="1" x14ac:dyDescent="0.25">
      <c r="A220" s="19" t="s">
        <v>136</v>
      </c>
      <c r="B220" s="19" t="s">
        <v>137</v>
      </c>
      <c r="C220" s="35"/>
      <c r="D220" s="35"/>
      <c r="E220" s="35"/>
      <c r="F220" s="20" t="s">
        <v>154</v>
      </c>
      <c r="G220" s="21">
        <f>G221+G231+G246+G257+G263</f>
        <v>789226.29999999993</v>
      </c>
      <c r="H220" s="21">
        <f t="shared" ref="H220:L220" si="186">H221+H231+H246+H257+H263</f>
        <v>797625.1</v>
      </c>
      <c r="I220" s="21">
        <f t="shared" si="186"/>
        <v>800945.29999999993</v>
      </c>
      <c r="J220" s="21">
        <f t="shared" si="186"/>
        <v>12515.3</v>
      </c>
      <c r="K220" s="21">
        <f t="shared" si="186"/>
        <v>0</v>
      </c>
      <c r="L220" s="21">
        <f t="shared" si="186"/>
        <v>0</v>
      </c>
      <c r="M220" s="22">
        <f t="shared" ref="M220:O291" si="187">G220+J220</f>
        <v>801741.6</v>
      </c>
      <c r="N220" s="22">
        <f t="shared" si="187"/>
        <v>797625.1</v>
      </c>
      <c r="O220" s="22">
        <f t="shared" si="187"/>
        <v>800945.29999999993</v>
      </c>
      <c r="P220" s="23">
        <f t="shared" ref="P220:Y220" si="188">P221+P231+P246+P257+P263</f>
        <v>0</v>
      </c>
      <c r="Q220" s="23">
        <f t="shared" si="188"/>
        <v>25803.3</v>
      </c>
      <c r="R220" s="23">
        <f t="shared" si="188"/>
        <v>-59229.500000000007</v>
      </c>
      <c r="S220" s="23">
        <f t="shared" si="188"/>
        <v>0</v>
      </c>
      <c r="T220" s="23">
        <f t="shared" si="188"/>
        <v>0</v>
      </c>
      <c r="U220" s="23">
        <f t="shared" si="188"/>
        <v>-60863.299999999996</v>
      </c>
      <c r="V220" s="23">
        <f t="shared" si="188"/>
        <v>0</v>
      </c>
      <c r="W220" s="23">
        <f t="shared" si="188"/>
        <v>0</v>
      </c>
      <c r="X220" s="23">
        <f t="shared" si="188"/>
        <v>-62361.799999999996</v>
      </c>
      <c r="Y220" s="23">
        <f t="shared" si="188"/>
        <v>0</v>
      </c>
      <c r="Z220" s="23">
        <f t="shared" si="172"/>
        <v>768315.4</v>
      </c>
      <c r="AA220" s="23">
        <f t="shared" si="173"/>
        <v>736761.79999999993</v>
      </c>
      <c r="AB220" s="23">
        <f t="shared" si="174"/>
        <v>738583.49999999988</v>
      </c>
      <c r="AC220" s="23">
        <f t="shared" ref="AC220" si="189">AC221+AC231+AC246+AC257+AC263</f>
        <v>0</v>
      </c>
    </row>
    <row r="221" spans="1:30" s="34" customFormat="1" x14ac:dyDescent="0.25">
      <c r="A221" s="25" t="s">
        <v>136</v>
      </c>
      <c r="B221" s="25" t="s">
        <v>137</v>
      </c>
      <c r="C221" s="25" t="s">
        <v>14</v>
      </c>
      <c r="D221" s="36"/>
      <c r="E221" s="36"/>
      <c r="F221" s="26" t="s">
        <v>155</v>
      </c>
      <c r="G221" s="27">
        <f>G222</f>
        <v>198992.5</v>
      </c>
      <c r="H221" s="27">
        <f t="shared" ref="H221:AC222" si="190">H222</f>
        <v>201242.5</v>
      </c>
      <c r="I221" s="27">
        <f t="shared" si="190"/>
        <v>201972.69999999998</v>
      </c>
      <c r="J221" s="27">
        <f t="shared" si="190"/>
        <v>0</v>
      </c>
      <c r="K221" s="27">
        <f t="shared" si="190"/>
        <v>0</v>
      </c>
      <c r="L221" s="27">
        <f t="shared" si="190"/>
        <v>0</v>
      </c>
      <c r="M221" s="22">
        <f t="shared" si="187"/>
        <v>198992.5</v>
      </c>
      <c r="N221" s="22">
        <f t="shared" si="187"/>
        <v>201242.5</v>
      </c>
      <c r="O221" s="22">
        <f t="shared" si="187"/>
        <v>201972.69999999998</v>
      </c>
      <c r="P221" s="28">
        <f t="shared" si="190"/>
        <v>0</v>
      </c>
      <c r="Q221" s="28">
        <f t="shared" si="190"/>
        <v>0</v>
      </c>
      <c r="R221" s="28">
        <f t="shared" si="190"/>
        <v>-11675.909</v>
      </c>
      <c r="S221" s="28">
        <f t="shared" si="190"/>
        <v>0</v>
      </c>
      <c r="T221" s="28">
        <f t="shared" si="190"/>
        <v>0</v>
      </c>
      <c r="U221" s="28">
        <f t="shared" si="190"/>
        <v>-11762.526</v>
      </c>
      <c r="V221" s="28">
        <f t="shared" si="190"/>
        <v>0</v>
      </c>
      <c r="W221" s="28">
        <f t="shared" si="190"/>
        <v>0</v>
      </c>
      <c r="X221" s="28">
        <f t="shared" si="190"/>
        <v>-11756.483999999999</v>
      </c>
      <c r="Y221" s="28">
        <f t="shared" si="190"/>
        <v>0</v>
      </c>
      <c r="Z221" s="28">
        <f t="shared" si="172"/>
        <v>187316.59100000001</v>
      </c>
      <c r="AA221" s="28">
        <f t="shared" si="173"/>
        <v>189479.97399999999</v>
      </c>
      <c r="AB221" s="28">
        <f t="shared" si="174"/>
        <v>190216.21599999999</v>
      </c>
      <c r="AC221" s="28">
        <f t="shared" si="190"/>
        <v>0</v>
      </c>
    </row>
    <row r="222" spans="1:30" ht="31.5" x14ac:dyDescent="0.25">
      <c r="A222" s="31" t="s">
        <v>136</v>
      </c>
      <c r="B222" s="31" t="s">
        <v>137</v>
      </c>
      <c r="C222" s="31" t="s">
        <v>14</v>
      </c>
      <c r="D222" s="30" t="s">
        <v>34</v>
      </c>
      <c r="E222" s="30"/>
      <c r="F222" s="32" t="s">
        <v>47</v>
      </c>
      <c r="G222" s="22">
        <f>G223</f>
        <v>198992.5</v>
      </c>
      <c r="H222" s="22">
        <f t="shared" si="190"/>
        <v>201242.5</v>
      </c>
      <c r="I222" s="22">
        <f t="shared" si="190"/>
        <v>201972.69999999998</v>
      </c>
      <c r="J222" s="22">
        <f t="shared" si="190"/>
        <v>0</v>
      </c>
      <c r="K222" s="22">
        <f t="shared" si="190"/>
        <v>0</v>
      </c>
      <c r="L222" s="22">
        <f t="shared" si="190"/>
        <v>0</v>
      </c>
      <c r="M222" s="22">
        <f t="shared" si="187"/>
        <v>198992.5</v>
      </c>
      <c r="N222" s="22">
        <f t="shared" si="187"/>
        <v>201242.5</v>
      </c>
      <c r="O222" s="22">
        <f t="shared" si="187"/>
        <v>201972.69999999998</v>
      </c>
      <c r="P222" s="33">
        <f t="shared" si="190"/>
        <v>0</v>
      </c>
      <c r="Q222" s="33">
        <f t="shared" si="190"/>
        <v>0</v>
      </c>
      <c r="R222" s="33">
        <f t="shared" si="190"/>
        <v>-11675.909</v>
      </c>
      <c r="S222" s="33">
        <f t="shared" si="190"/>
        <v>0</v>
      </c>
      <c r="T222" s="33">
        <f t="shared" si="190"/>
        <v>0</v>
      </c>
      <c r="U222" s="33">
        <f t="shared" si="190"/>
        <v>-11762.526</v>
      </c>
      <c r="V222" s="33">
        <f t="shared" si="190"/>
        <v>0</v>
      </c>
      <c r="W222" s="33">
        <f t="shared" si="190"/>
        <v>0</v>
      </c>
      <c r="X222" s="33">
        <f t="shared" si="190"/>
        <v>-11756.483999999999</v>
      </c>
      <c r="Y222" s="33">
        <f t="shared" si="190"/>
        <v>0</v>
      </c>
      <c r="Z222" s="33">
        <f t="shared" si="172"/>
        <v>187316.59100000001</v>
      </c>
      <c r="AA222" s="33">
        <f t="shared" si="173"/>
        <v>189479.97399999999</v>
      </c>
      <c r="AB222" s="33">
        <f t="shared" si="174"/>
        <v>190216.21599999999</v>
      </c>
      <c r="AC222" s="33">
        <f t="shared" si="190"/>
        <v>0</v>
      </c>
      <c r="AD222" s="18"/>
    </row>
    <row r="223" spans="1:30" x14ac:dyDescent="0.25">
      <c r="A223" s="31" t="s">
        <v>136</v>
      </c>
      <c r="B223" s="31" t="s">
        <v>137</v>
      </c>
      <c r="C223" s="31" t="s">
        <v>14</v>
      </c>
      <c r="D223" s="30" t="s">
        <v>35</v>
      </c>
      <c r="E223" s="30"/>
      <c r="F223" s="32" t="s">
        <v>48</v>
      </c>
      <c r="G223" s="22">
        <f>G224+G228</f>
        <v>198992.5</v>
      </c>
      <c r="H223" s="22">
        <f t="shared" ref="H223:L223" si="191">H224+H228</f>
        <v>201242.5</v>
      </c>
      <c r="I223" s="22">
        <f t="shared" si="191"/>
        <v>201972.69999999998</v>
      </c>
      <c r="J223" s="22">
        <f t="shared" si="191"/>
        <v>0</v>
      </c>
      <c r="K223" s="22">
        <f t="shared" si="191"/>
        <v>0</v>
      </c>
      <c r="L223" s="22">
        <f t="shared" si="191"/>
        <v>0</v>
      </c>
      <c r="M223" s="22">
        <f t="shared" si="187"/>
        <v>198992.5</v>
      </c>
      <c r="N223" s="22">
        <f t="shared" si="187"/>
        <v>201242.5</v>
      </c>
      <c r="O223" s="22">
        <f t="shared" si="187"/>
        <v>201972.69999999998</v>
      </c>
      <c r="P223" s="33">
        <f t="shared" ref="P223:Y223" si="192">P224+P228</f>
        <v>0</v>
      </c>
      <c r="Q223" s="33">
        <f t="shared" si="192"/>
        <v>0</v>
      </c>
      <c r="R223" s="33">
        <f t="shared" si="192"/>
        <v>-11675.909</v>
      </c>
      <c r="S223" s="33">
        <f t="shared" si="192"/>
        <v>0</v>
      </c>
      <c r="T223" s="33">
        <f t="shared" si="192"/>
        <v>0</v>
      </c>
      <c r="U223" s="33">
        <f t="shared" si="192"/>
        <v>-11762.526</v>
      </c>
      <c r="V223" s="33">
        <f t="shared" si="192"/>
        <v>0</v>
      </c>
      <c r="W223" s="33">
        <f t="shared" si="192"/>
        <v>0</v>
      </c>
      <c r="X223" s="33">
        <f t="shared" si="192"/>
        <v>-11756.483999999999</v>
      </c>
      <c r="Y223" s="33">
        <f t="shared" si="192"/>
        <v>0</v>
      </c>
      <c r="Z223" s="33">
        <f t="shared" si="172"/>
        <v>187316.59100000001</v>
      </c>
      <c r="AA223" s="33">
        <f t="shared" si="173"/>
        <v>189479.97399999999</v>
      </c>
      <c r="AB223" s="33">
        <f t="shared" si="174"/>
        <v>190216.21599999999</v>
      </c>
      <c r="AC223" s="33">
        <f t="shared" ref="AC223" si="193">AC224+AC228</f>
        <v>0</v>
      </c>
      <c r="AD223" s="18"/>
    </row>
    <row r="224" spans="1:30" ht="47.25" x14ac:dyDescent="0.25">
      <c r="A224" s="31" t="s">
        <v>136</v>
      </c>
      <c r="B224" s="31" t="s">
        <v>137</v>
      </c>
      <c r="C224" s="31" t="s">
        <v>14</v>
      </c>
      <c r="D224" s="31" t="s">
        <v>140</v>
      </c>
      <c r="E224" s="30"/>
      <c r="F224" s="32" t="s">
        <v>164</v>
      </c>
      <c r="G224" s="22">
        <f>G225</f>
        <v>180481.5</v>
      </c>
      <c r="H224" s="22">
        <f t="shared" ref="H224:AC224" si="194">H225</f>
        <v>182658.7</v>
      </c>
      <c r="I224" s="22">
        <f t="shared" si="194"/>
        <v>183321.8</v>
      </c>
      <c r="J224" s="22">
        <f t="shared" si="194"/>
        <v>0</v>
      </c>
      <c r="K224" s="22">
        <f t="shared" si="194"/>
        <v>0</v>
      </c>
      <c r="L224" s="22">
        <f t="shared" si="194"/>
        <v>0</v>
      </c>
      <c r="M224" s="22">
        <f t="shared" si="187"/>
        <v>180481.5</v>
      </c>
      <c r="N224" s="22">
        <f t="shared" si="187"/>
        <v>182658.7</v>
      </c>
      <c r="O224" s="22">
        <f t="shared" si="187"/>
        <v>183321.8</v>
      </c>
      <c r="P224" s="33">
        <f t="shared" si="194"/>
        <v>0</v>
      </c>
      <c r="Q224" s="33">
        <f t="shared" si="194"/>
        <v>0</v>
      </c>
      <c r="R224" s="33">
        <f t="shared" si="194"/>
        <v>-10288.299999999999</v>
      </c>
      <c r="S224" s="33">
        <f t="shared" si="194"/>
        <v>0</v>
      </c>
      <c r="T224" s="33">
        <f t="shared" si="194"/>
        <v>0</v>
      </c>
      <c r="U224" s="33">
        <f t="shared" si="194"/>
        <v>-10412.4</v>
      </c>
      <c r="V224" s="33">
        <f t="shared" si="194"/>
        <v>0</v>
      </c>
      <c r="W224" s="33">
        <f t="shared" si="194"/>
        <v>0</v>
      </c>
      <c r="X224" s="33">
        <f t="shared" si="194"/>
        <v>-10450.299999999999</v>
      </c>
      <c r="Y224" s="33">
        <f t="shared" si="194"/>
        <v>0</v>
      </c>
      <c r="Z224" s="33">
        <f t="shared" si="172"/>
        <v>170193.2</v>
      </c>
      <c r="AA224" s="33">
        <f t="shared" si="173"/>
        <v>172246.30000000002</v>
      </c>
      <c r="AB224" s="33">
        <f t="shared" si="174"/>
        <v>172871.5</v>
      </c>
      <c r="AC224" s="33">
        <f t="shared" si="194"/>
        <v>0</v>
      </c>
    </row>
    <row r="225" spans="1:30" ht="31.5" x14ac:dyDescent="0.25">
      <c r="A225" s="31" t="s">
        <v>136</v>
      </c>
      <c r="B225" s="31" t="s">
        <v>137</v>
      </c>
      <c r="C225" s="31" t="s">
        <v>14</v>
      </c>
      <c r="D225" s="31" t="s">
        <v>140</v>
      </c>
      <c r="E225" s="30" t="s">
        <v>94</v>
      </c>
      <c r="F225" s="32" t="s">
        <v>388</v>
      </c>
      <c r="G225" s="22">
        <f>G226+G227</f>
        <v>180481.5</v>
      </c>
      <c r="H225" s="22">
        <f t="shared" ref="H225:L225" si="195">H226+H227</f>
        <v>182658.7</v>
      </c>
      <c r="I225" s="22">
        <f t="shared" si="195"/>
        <v>183321.8</v>
      </c>
      <c r="J225" s="22">
        <f t="shared" si="195"/>
        <v>0</v>
      </c>
      <c r="K225" s="22">
        <f t="shared" si="195"/>
        <v>0</v>
      </c>
      <c r="L225" s="22">
        <f t="shared" si="195"/>
        <v>0</v>
      </c>
      <c r="M225" s="22">
        <f t="shared" si="187"/>
        <v>180481.5</v>
      </c>
      <c r="N225" s="22">
        <f t="shared" si="187"/>
        <v>182658.7</v>
      </c>
      <c r="O225" s="22">
        <f t="shared" si="187"/>
        <v>183321.8</v>
      </c>
      <c r="P225" s="33">
        <f t="shared" ref="P225:Y225" si="196">P226+P227</f>
        <v>0</v>
      </c>
      <c r="Q225" s="33">
        <f t="shared" si="196"/>
        <v>0</v>
      </c>
      <c r="R225" s="33">
        <f t="shared" si="196"/>
        <v>-10288.299999999999</v>
      </c>
      <c r="S225" s="33">
        <f t="shared" si="196"/>
        <v>0</v>
      </c>
      <c r="T225" s="33">
        <f t="shared" si="196"/>
        <v>0</v>
      </c>
      <c r="U225" s="33">
        <f t="shared" si="196"/>
        <v>-10412.4</v>
      </c>
      <c r="V225" s="33">
        <f t="shared" si="196"/>
        <v>0</v>
      </c>
      <c r="W225" s="33">
        <f t="shared" si="196"/>
        <v>0</v>
      </c>
      <c r="X225" s="33">
        <f t="shared" si="196"/>
        <v>-10450.299999999999</v>
      </c>
      <c r="Y225" s="33">
        <f t="shared" si="196"/>
        <v>0</v>
      </c>
      <c r="Z225" s="33">
        <f t="shared" si="172"/>
        <v>170193.2</v>
      </c>
      <c r="AA225" s="33">
        <f t="shared" si="173"/>
        <v>172246.30000000002</v>
      </c>
      <c r="AB225" s="33">
        <f t="shared" si="174"/>
        <v>172871.5</v>
      </c>
      <c r="AC225" s="33">
        <f t="shared" ref="AC225" si="197">AC226+AC227</f>
        <v>0</v>
      </c>
    </row>
    <row r="226" spans="1:30" x14ac:dyDescent="0.25">
      <c r="A226" s="31" t="s">
        <v>136</v>
      </c>
      <c r="B226" s="31" t="s">
        <v>137</v>
      </c>
      <c r="C226" s="31" t="s">
        <v>14</v>
      </c>
      <c r="D226" s="31" t="s">
        <v>140</v>
      </c>
      <c r="E226" s="31">
        <v>610</v>
      </c>
      <c r="F226" s="32" t="s">
        <v>379</v>
      </c>
      <c r="G226" s="22">
        <v>47694.9</v>
      </c>
      <c r="H226" s="22">
        <v>48270.2</v>
      </c>
      <c r="I226" s="22">
        <v>48409.2</v>
      </c>
      <c r="J226" s="22"/>
      <c r="K226" s="22"/>
      <c r="L226" s="22"/>
      <c r="M226" s="22">
        <f t="shared" si="187"/>
        <v>47694.9</v>
      </c>
      <c r="N226" s="22">
        <f t="shared" si="187"/>
        <v>48270.2</v>
      </c>
      <c r="O226" s="22">
        <f t="shared" si="187"/>
        <v>48409.2</v>
      </c>
      <c r="P226" s="33"/>
      <c r="Q226" s="33"/>
      <c r="R226" s="33">
        <v>-2718.8</v>
      </c>
      <c r="S226" s="33"/>
      <c r="T226" s="33"/>
      <c r="U226" s="33">
        <v>-2751.6</v>
      </c>
      <c r="V226" s="33"/>
      <c r="W226" s="33"/>
      <c r="X226" s="33">
        <v>-2759.6</v>
      </c>
      <c r="Y226" s="33"/>
      <c r="Z226" s="33">
        <f t="shared" si="172"/>
        <v>44976.1</v>
      </c>
      <c r="AA226" s="33">
        <f t="shared" si="173"/>
        <v>45518.6</v>
      </c>
      <c r="AB226" s="33">
        <f t="shared" si="174"/>
        <v>45649.599999999999</v>
      </c>
      <c r="AC226" s="33"/>
    </row>
    <row r="227" spans="1:30" x14ac:dyDescent="0.25">
      <c r="A227" s="31" t="s">
        <v>136</v>
      </c>
      <c r="B227" s="31" t="s">
        <v>137</v>
      </c>
      <c r="C227" s="31" t="s">
        <v>14</v>
      </c>
      <c r="D227" s="31" t="s">
        <v>140</v>
      </c>
      <c r="E227" s="31">
        <v>620</v>
      </c>
      <c r="F227" s="32" t="s">
        <v>380</v>
      </c>
      <c r="G227" s="22">
        <v>132786.6</v>
      </c>
      <c r="H227" s="22">
        <v>134388.5</v>
      </c>
      <c r="I227" s="22">
        <v>134912.6</v>
      </c>
      <c r="J227" s="22"/>
      <c r="K227" s="22"/>
      <c r="L227" s="22"/>
      <c r="M227" s="22">
        <f t="shared" si="187"/>
        <v>132786.6</v>
      </c>
      <c r="N227" s="22">
        <f t="shared" si="187"/>
        <v>134388.5</v>
      </c>
      <c r="O227" s="22">
        <f t="shared" si="187"/>
        <v>134912.6</v>
      </c>
      <c r="P227" s="33"/>
      <c r="Q227" s="33"/>
      <c r="R227" s="33">
        <v>-7569.5</v>
      </c>
      <c r="S227" s="33"/>
      <c r="T227" s="33"/>
      <c r="U227" s="33">
        <v>-7660.8</v>
      </c>
      <c r="V227" s="33"/>
      <c r="W227" s="33"/>
      <c r="X227" s="33">
        <v>-7690.7</v>
      </c>
      <c r="Y227" s="33"/>
      <c r="Z227" s="33">
        <f t="shared" si="172"/>
        <v>125217.1</v>
      </c>
      <c r="AA227" s="33">
        <f t="shared" si="173"/>
        <v>126727.7</v>
      </c>
      <c r="AB227" s="33">
        <f t="shared" si="174"/>
        <v>127221.90000000001</v>
      </c>
      <c r="AC227" s="33"/>
    </row>
    <row r="228" spans="1:30" ht="47.25" x14ac:dyDescent="0.25">
      <c r="A228" s="31" t="s">
        <v>136</v>
      </c>
      <c r="B228" s="31" t="s">
        <v>137</v>
      </c>
      <c r="C228" s="31" t="s">
        <v>14</v>
      </c>
      <c r="D228" s="31" t="s">
        <v>142</v>
      </c>
      <c r="E228" s="31"/>
      <c r="F228" s="32" t="s">
        <v>165</v>
      </c>
      <c r="G228" s="22">
        <f>G229</f>
        <v>18511</v>
      </c>
      <c r="H228" s="22">
        <f t="shared" ref="H228:AC229" si="198">H229</f>
        <v>18583.8</v>
      </c>
      <c r="I228" s="22">
        <f t="shared" si="198"/>
        <v>18650.900000000001</v>
      </c>
      <c r="J228" s="22">
        <f t="shared" si="198"/>
        <v>0</v>
      </c>
      <c r="K228" s="22">
        <f t="shared" si="198"/>
        <v>0</v>
      </c>
      <c r="L228" s="22">
        <f t="shared" si="198"/>
        <v>0</v>
      </c>
      <c r="M228" s="22">
        <f t="shared" si="187"/>
        <v>18511</v>
      </c>
      <c r="N228" s="22">
        <f t="shared" si="187"/>
        <v>18583.8</v>
      </c>
      <c r="O228" s="22">
        <f t="shared" si="187"/>
        <v>18650.900000000001</v>
      </c>
      <c r="P228" s="33">
        <f t="shared" si="198"/>
        <v>0</v>
      </c>
      <c r="Q228" s="33">
        <f t="shared" si="198"/>
        <v>0</v>
      </c>
      <c r="R228" s="33">
        <f t="shared" si="198"/>
        <v>-1387.6089999999999</v>
      </c>
      <c r="S228" s="33">
        <f t="shared" si="198"/>
        <v>0</v>
      </c>
      <c r="T228" s="33">
        <f t="shared" si="198"/>
        <v>0</v>
      </c>
      <c r="U228" s="33">
        <f t="shared" si="198"/>
        <v>-1350.126</v>
      </c>
      <c r="V228" s="33">
        <f t="shared" si="198"/>
        <v>0</v>
      </c>
      <c r="W228" s="33">
        <f t="shared" si="198"/>
        <v>0</v>
      </c>
      <c r="X228" s="33">
        <f t="shared" si="198"/>
        <v>-1306.184</v>
      </c>
      <c r="Y228" s="33">
        <f t="shared" si="198"/>
        <v>0</v>
      </c>
      <c r="Z228" s="33">
        <f t="shared" si="172"/>
        <v>17123.391</v>
      </c>
      <c r="AA228" s="33">
        <f t="shared" si="173"/>
        <v>17233.673999999999</v>
      </c>
      <c r="AB228" s="33">
        <f t="shared" si="174"/>
        <v>17344.716</v>
      </c>
      <c r="AC228" s="33">
        <f t="shared" si="198"/>
        <v>0</v>
      </c>
    </row>
    <row r="229" spans="1:30" ht="31.5" x14ac:dyDescent="0.25">
      <c r="A229" s="31" t="s">
        <v>136</v>
      </c>
      <c r="B229" s="31" t="s">
        <v>137</v>
      </c>
      <c r="C229" s="31" t="s">
        <v>14</v>
      </c>
      <c r="D229" s="31" t="s">
        <v>142</v>
      </c>
      <c r="E229" s="31" t="s">
        <v>94</v>
      </c>
      <c r="F229" s="32" t="s">
        <v>388</v>
      </c>
      <c r="G229" s="22">
        <f>G230</f>
        <v>18511</v>
      </c>
      <c r="H229" s="22">
        <f t="shared" si="198"/>
        <v>18583.8</v>
      </c>
      <c r="I229" s="22">
        <f t="shared" si="198"/>
        <v>18650.900000000001</v>
      </c>
      <c r="J229" s="22">
        <f t="shared" si="198"/>
        <v>0</v>
      </c>
      <c r="K229" s="22">
        <f t="shared" si="198"/>
        <v>0</v>
      </c>
      <c r="L229" s="22">
        <f t="shared" si="198"/>
        <v>0</v>
      </c>
      <c r="M229" s="22">
        <f t="shared" si="187"/>
        <v>18511</v>
      </c>
      <c r="N229" s="22">
        <f t="shared" si="187"/>
        <v>18583.8</v>
      </c>
      <c r="O229" s="22">
        <f t="shared" si="187"/>
        <v>18650.900000000001</v>
      </c>
      <c r="P229" s="33">
        <f t="shared" si="198"/>
        <v>0</v>
      </c>
      <c r="Q229" s="33">
        <f t="shared" si="198"/>
        <v>0</v>
      </c>
      <c r="R229" s="33">
        <f t="shared" si="198"/>
        <v>-1387.6089999999999</v>
      </c>
      <c r="S229" s="33">
        <f t="shared" si="198"/>
        <v>0</v>
      </c>
      <c r="T229" s="33">
        <f t="shared" si="198"/>
        <v>0</v>
      </c>
      <c r="U229" s="33">
        <f t="shared" si="198"/>
        <v>-1350.126</v>
      </c>
      <c r="V229" s="33">
        <f t="shared" si="198"/>
        <v>0</v>
      </c>
      <c r="W229" s="33">
        <f t="shared" si="198"/>
        <v>0</v>
      </c>
      <c r="X229" s="33">
        <f t="shared" si="198"/>
        <v>-1306.184</v>
      </c>
      <c r="Y229" s="33">
        <f t="shared" si="198"/>
        <v>0</v>
      </c>
      <c r="Z229" s="33">
        <f t="shared" si="172"/>
        <v>17123.391</v>
      </c>
      <c r="AA229" s="33">
        <f t="shared" si="173"/>
        <v>17233.673999999999</v>
      </c>
      <c r="AB229" s="33">
        <f t="shared" si="174"/>
        <v>17344.716</v>
      </c>
      <c r="AC229" s="33">
        <f t="shared" si="198"/>
        <v>0</v>
      </c>
    </row>
    <row r="230" spans="1:30" x14ac:dyDescent="0.25">
      <c r="A230" s="31" t="s">
        <v>136</v>
      </c>
      <c r="B230" s="31" t="s">
        <v>137</v>
      </c>
      <c r="C230" s="31" t="s">
        <v>14</v>
      </c>
      <c r="D230" s="31" t="s">
        <v>142</v>
      </c>
      <c r="E230" s="31">
        <v>620</v>
      </c>
      <c r="F230" s="32" t="s">
        <v>380</v>
      </c>
      <c r="G230" s="22">
        <v>18511</v>
      </c>
      <c r="H230" s="22">
        <v>18583.8</v>
      </c>
      <c r="I230" s="22">
        <v>18650.900000000001</v>
      </c>
      <c r="J230" s="22"/>
      <c r="K230" s="22"/>
      <c r="L230" s="22"/>
      <c r="M230" s="22">
        <f t="shared" si="187"/>
        <v>18511</v>
      </c>
      <c r="N230" s="22">
        <f t="shared" si="187"/>
        <v>18583.8</v>
      </c>
      <c r="O230" s="22">
        <f t="shared" si="187"/>
        <v>18650.900000000001</v>
      </c>
      <c r="P230" s="33"/>
      <c r="Q230" s="33"/>
      <c r="R230" s="33">
        <v>-1387.6089999999999</v>
      </c>
      <c r="S230" s="33"/>
      <c r="T230" s="33"/>
      <c r="U230" s="33">
        <v>-1350.126</v>
      </c>
      <c r="V230" s="33"/>
      <c r="W230" s="33"/>
      <c r="X230" s="33">
        <v>-1306.184</v>
      </c>
      <c r="Y230" s="33"/>
      <c r="Z230" s="33">
        <f t="shared" si="172"/>
        <v>17123.391</v>
      </c>
      <c r="AA230" s="33">
        <f t="shared" si="173"/>
        <v>17233.673999999999</v>
      </c>
      <c r="AB230" s="33">
        <f t="shared" si="174"/>
        <v>17344.716</v>
      </c>
      <c r="AC230" s="33"/>
    </row>
    <row r="231" spans="1:30" s="34" customFormat="1" x14ac:dyDescent="0.25">
      <c r="A231" s="25" t="s">
        <v>136</v>
      </c>
      <c r="B231" s="25" t="s">
        <v>137</v>
      </c>
      <c r="C231" s="25" t="s">
        <v>139</v>
      </c>
      <c r="D231" s="25"/>
      <c r="E231" s="25"/>
      <c r="F231" s="26" t="s">
        <v>156</v>
      </c>
      <c r="G231" s="27">
        <f>G232</f>
        <v>252972.5</v>
      </c>
      <c r="H231" s="27">
        <f t="shared" ref="H231:AC242" si="199">H232</f>
        <v>256024.19999999998</v>
      </c>
      <c r="I231" s="27">
        <f t="shared" si="199"/>
        <v>257154.9</v>
      </c>
      <c r="J231" s="27">
        <f t="shared" si="199"/>
        <v>12515.3</v>
      </c>
      <c r="K231" s="27">
        <f t="shared" si="199"/>
        <v>0</v>
      </c>
      <c r="L231" s="27">
        <f t="shared" si="199"/>
        <v>0</v>
      </c>
      <c r="M231" s="22">
        <f t="shared" si="187"/>
        <v>265487.8</v>
      </c>
      <c r="N231" s="22">
        <f t="shared" si="187"/>
        <v>256024.19999999998</v>
      </c>
      <c r="O231" s="22">
        <f t="shared" si="187"/>
        <v>257154.9</v>
      </c>
      <c r="P231" s="28">
        <f t="shared" si="199"/>
        <v>0</v>
      </c>
      <c r="Q231" s="28">
        <f t="shared" si="199"/>
        <v>25803.3</v>
      </c>
      <c r="R231" s="28">
        <f t="shared" si="199"/>
        <v>-22186.91</v>
      </c>
      <c r="S231" s="28">
        <f t="shared" si="199"/>
        <v>0</v>
      </c>
      <c r="T231" s="28">
        <f t="shared" si="199"/>
        <v>0</v>
      </c>
      <c r="U231" s="28">
        <f t="shared" si="199"/>
        <v>-21423.87</v>
      </c>
      <c r="V231" s="28">
        <f t="shared" si="199"/>
        <v>0</v>
      </c>
      <c r="W231" s="28">
        <f t="shared" si="199"/>
        <v>0</v>
      </c>
      <c r="X231" s="28">
        <f t="shared" si="199"/>
        <v>-22090.859999999997</v>
      </c>
      <c r="Y231" s="28">
        <f t="shared" si="199"/>
        <v>0</v>
      </c>
      <c r="Z231" s="28">
        <f t="shared" si="172"/>
        <v>269104.19</v>
      </c>
      <c r="AA231" s="28">
        <f t="shared" si="173"/>
        <v>234600.33</v>
      </c>
      <c r="AB231" s="28">
        <f t="shared" si="174"/>
        <v>235064.04</v>
      </c>
      <c r="AC231" s="28">
        <f t="shared" si="199"/>
        <v>0</v>
      </c>
    </row>
    <row r="232" spans="1:30" ht="31.5" x14ac:dyDescent="0.25">
      <c r="A232" s="31" t="s">
        <v>136</v>
      </c>
      <c r="B232" s="31" t="s">
        <v>137</v>
      </c>
      <c r="C232" s="31" t="s">
        <v>139</v>
      </c>
      <c r="D232" s="31" t="s">
        <v>34</v>
      </c>
      <c r="E232" s="31"/>
      <c r="F232" s="32" t="s">
        <v>47</v>
      </c>
      <c r="G232" s="22">
        <f>G233</f>
        <v>252972.5</v>
      </c>
      <c r="H232" s="22">
        <f t="shared" si="199"/>
        <v>256024.19999999998</v>
      </c>
      <c r="I232" s="22">
        <f t="shared" si="199"/>
        <v>257154.9</v>
      </c>
      <c r="J232" s="22">
        <f t="shared" si="199"/>
        <v>12515.3</v>
      </c>
      <c r="K232" s="22">
        <f t="shared" si="199"/>
        <v>0</v>
      </c>
      <c r="L232" s="22">
        <f t="shared" si="199"/>
        <v>0</v>
      </c>
      <c r="M232" s="22">
        <f t="shared" si="187"/>
        <v>265487.8</v>
      </c>
      <c r="N232" s="22">
        <f t="shared" si="187"/>
        <v>256024.19999999998</v>
      </c>
      <c r="O232" s="22">
        <f t="shared" si="187"/>
        <v>257154.9</v>
      </c>
      <c r="P232" s="33">
        <f t="shared" si="199"/>
        <v>0</v>
      </c>
      <c r="Q232" s="33">
        <f t="shared" si="199"/>
        <v>25803.3</v>
      </c>
      <c r="R232" s="33">
        <f t="shared" si="199"/>
        <v>-22186.91</v>
      </c>
      <c r="S232" s="33">
        <f t="shared" si="199"/>
        <v>0</v>
      </c>
      <c r="T232" s="33">
        <f t="shared" si="199"/>
        <v>0</v>
      </c>
      <c r="U232" s="33">
        <f t="shared" si="199"/>
        <v>-21423.87</v>
      </c>
      <c r="V232" s="33">
        <f t="shared" si="199"/>
        <v>0</v>
      </c>
      <c r="W232" s="33">
        <f t="shared" si="199"/>
        <v>0</v>
      </c>
      <c r="X232" s="33">
        <f t="shared" si="199"/>
        <v>-22090.859999999997</v>
      </c>
      <c r="Y232" s="33">
        <f t="shared" si="199"/>
        <v>0</v>
      </c>
      <c r="Z232" s="33">
        <f t="shared" si="172"/>
        <v>269104.19</v>
      </c>
      <c r="AA232" s="33">
        <f t="shared" si="173"/>
        <v>234600.33</v>
      </c>
      <c r="AB232" s="33">
        <f t="shared" si="174"/>
        <v>235064.04</v>
      </c>
      <c r="AC232" s="33">
        <f t="shared" si="199"/>
        <v>0</v>
      </c>
      <c r="AD232" s="18"/>
    </row>
    <row r="233" spans="1:30" x14ac:dyDescent="0.25">
      <c r="A233" s="31" t="s">
        <v>136</v>
      </c>
      <c r="B233" s="31" t="s">
        <v>137</v>
      </c>
      <c r="C233" s="31" t="s">
        <v>139</v>
      </c>
      <c r="D233" s="31" t="s">
        <v>35</v>
      </c>
      <c r="E233" s="31"/>
      <c r="F233" s="32" t="s">
        <v>48</v>
      </c>
      <c r="G233" s="22">
        <f>G242</f>
        <v>252972.5</v>
      </c>
      <c r="H233" s="22">
        <f>H242</f>
        <v>256024.19999999998</v>
      </c>
      <c r="I233" s="22">
        <f>I242</f>
        <v>257154.9</v>
      </c>
      <c r="J233" s="22">
        <f>J242+J234</f>
        <v>12515.3</v>
      </c>
      <c r="K233" s="22">
        <f t="shared" ref="K233:L233" si="200">K242+K234</f>
        <v>0</v>
      </c>
      <c r="L233" s="22">
        <f t="shared" si="200"/>
        <v>0</v>
      </c>
      <c r="M233" s="22">
        <f t="shared" si="187"/>
        <v>265487.8</v>
      </c>
      <c r="N233" s="22">
        <f t="shared" si="187"/>
        <v>256024.19999999998</v>
      </c>
      <c r="O233" s="22">
        <f t="shared" si="187"/>
        <v>257154.9</v>
      </c>
      <c r="P233" s="33">
        <f>P242+P234+P237</f>
        <v>0</v>
      </c>
      <c r="Q233" s="33">
        <f t="shared" ref="Q233:AC233" si="201">Q242+Q234+Q237</f>
        <v>25803.3</v>
      </c>
      <c r="R233" s="33">
        <f t="shared" si="201"/>
        <v>-22186.91</v>
      </c>
      <c r="S233" s="33">
        <f t="shared" si="201"/>
        <v>0</v>
      </c>
      <c r="T233" s="33">
        <f t="shared" si="201"/>
        <v>0</v>
      </c>
      <c r="U233" s="33">
        <f t="shared" si="201"/>
        <v>-21423.87</v>
      </c>
      <c r="V233" s="33">
        <f t="shared" si="201"/>
        <v>0</v>
      </c>
      <c r="W233" s="33">
        <f t="shared" si="201"/>
        <v>0</v>
      </c>
      <c r="X233" s="33">
        <f t="shared" si="201"/>
        <v>-22090.859999999997</v>
      </c>
      <c r="Y233" s="33">
        <f t="shared" si="201"/>
        <v>0</v>
      </c>
      <c r="Z233" s="33">
        <f t="shared" si="172"/>
        <v>269104.19</v>
      </c>
      <c r="AA233" s="33">
        <f t="shared" si="173"/>
        <v>234600.33</v>
      </c>
      <c r="AB233" s="33">
        <f t="shared" si="174"/>
        <v>235064.04</v>
      </c>
      <c r="AC233" s="33">
        <f t="shared" si="201"/>
        <v>0</v>
      </c>
      <c r="AD233" s="18"/>
    </row>
    <row r="234" spans="1:30" ht="31.5" hidden="1" x14ac:dyDescent="0.25">
      <c r="A234" s="31" t="s">
        <v>136</v>
      </c>
      <c r="B234" s="31" t="s">
        <v>137</v>
      </c>
      <c r="C234" s="31" t="s">
        <v>139</v>
      </c>
      <c r="D234" s="31" t="s">
        <v>878</v>
      </c>
      <c r="E234" s="31"/>
      <c r="F234" s="32" t="s">
        <v>885</v>
      </c>
      <c r="G234" s="22">
        <f>G235</f>
        <v>0</v>
      </c>
      <c r="H234" s="22">
        <f t="shared" ref="H234:AC235" si="202">H235</f>
        <v>0</v>
      </c>
      <c r="I234" s="22">
        <f t="shared" si="202"/>
        <v>0</v>
      </c>
      <c r="J234" s="22">
        <f t="shared" si="202"/>
        <v>12515.3</v>
      </c>
      <c r="K234" s="22">
        <f t="shared" si="202"/>
        <v>0</v>
      </c>
      <c r="L234" s="22">
        <f t="shared" si="202"/>
        <v>0</v>
      </c>
      <c r="M234" s="22">
        <f t="shared" si="187"/>
        <v>12515.3</v>
      </c>
      <c r="N234" s="22">
        <f t="shared" si="187"/>
        <v>0</v>
      </c>
      <c r="O234" s="22">
        <f t="shared" si="187"/>
        <v>0</v>
      </c>
      <c r="P234" s="33">
        <f t="shared" si="202"/>
        <v>0</v>
      </c>
      <c r="Q234" s="33">
        <f t="shared" si="202"/>
        <v>0</v>
      </c>
      <c r="R234" s="33">
        <f t="shared" si="202"/>
        <v>0</v>
      </c>
      <c r="S234" s="33">
        <f t="shared" si="202"/>
        <v>0</v>
      </c>
      <c r="T234" s="33">
        <f t="shared" si="202"/>
        <v>0</v>
      </c>
      <c r="U234" s="33">
        <f t="shared" si="202"/>
        <v>0</v>
      </c>
      <c r="V234" s="33">
        <f t="shared" si="202"/>
        <v>0</v>
      </c>
      <c r="W234" s="33">
        <f t="shared" si="202"/>
        <v>0</v>
      </c>
      <c r="X234" s="33">
        <f t="shared" si="202"/>
        <v>0</v>
      </c>
      <c r="Y234" s="33">
        <f t="shared" si="202"/>
        <v>0</v>
      </c>
      <c r="Z234" s="33">
        <f t="shared" si="172"/>
        <v>12515.3</v>
      </c>
      <c r="AA234" s="33">
        <f t="shared" si="173"/>
        <v>0</v>
      </c>
      <c r="AB234" s="33">
        <f t="shared" si="174"/>
        <v>0</v>
      </c>
      <c r="AC234" s="33">
        <f t="shared" si="202"/>
        <v>0</v>
      </c>
      <c r="AD234" s="4">
        <v>0</v>
      </c>
    </row>
    <row r="235" spans="1:30" ht="47.25" hidden="1" x14ac:dyDescent="0.25">
      <c r="A235" s="31" t="s">
        <v>136</v>
      </c>
      <c r="B235" s="31" t="s">
        <v>137</v>
      </c>
      <c r="C235" s="31" t="s">
        <v>139</v>
      </c>
      <c r="D235" s="31" t="s">
        <v>878</v>
      </c>
      <c r="E235" s="31" t="s">
        <v>26</v>
      </c>
      <c r="F235" s="32" t="s">
        <v>387</v>
      </c>
      <c r="G235" s="22">
        <f>G236</f>
        <v>0</v>
      </c>
      <c r="H235" s="22">
        <f t="shared" si="202"/>
        <v>0</v>
      </c>
      <c r="I235" s="22">
        <f t="shared" si="202"/>
        <v>0</v>
      </c>
      <c r="J235" s="22">
        <f t="shared" si="202"/>
        <v>12515.3</v>
      </c>
      <c r="K235" s="22">
        <f t="shared" si="202"/>
        <v>0</v>
      </c>
      <c r="L235" s="22">
        <f t="shared" si="202"/>
        <v>0</v>
      </c>
      <c r="M235" s="22">
        <f t="shared" si="187"/>
        <v>12515.3</v>
      </c>
      <c r="N235" s="22">
        <f t="shared" si="187"/>
        <v>0</v>
      </c>
      <c r="O235" s="22">
        <f t="shared" si="187"/>
        <v>0</v>
      </c>
      <c r="P235" s="33">
        <f t="shared" si="202"/>
        <v>0</v>
      </c>
      <c r="Q235" s="33">
        <f t="shared" si="202"/>
        <v>0</v>
      </c>
      <c r="R235" s="33">
        <f t="shared" si="202"/>
        <v>0</v>
      </c>
      <c r="S235" s="33">
        <f t="shared" si="202"/>
        <v>0</v>
      </c>
      <c r="T235" s="33">
        <f t="shared" si="202"/>
        <v>0</v>
      </c>
      <c r="U235" s="33">
        <f t="shared" si="202"/>
        <v>0</v>
      </c>
      <c r="V235" s="33">
        <f t="shared" si="202"/>
        <v>0</v>
      </c>
      <c r="W235" s="33">
        <f t="shared" si="202"/>
        <v>0</v>
      </c>
      <c r="X235" s="33">
        <f t="shared" si="202"/>
        <v>0</v>
      </c>
      <c r="Y235" s="33">
        <f t="shared" si="202"/>
        <v>0</v>
      </c>
      <c r="Z235" s="33">
        <f t="shared" si="172"/>
        <v>12515.3</v>
      </c>
      <c r="AA235" s="33">
        <f t="shared" si="173"/>
        <v>0</v>
      </c>
      <c r="AB235" s="33">
        <f t="shared" si="174"/>
        <v>0</v>
      </c>
      <c r="AC235" s="33">
        <f t="shared" si="202"/>
        <v>0</v>
      </c>
      <c r="AD235" s="4">
        <v>0</v>
      </c>
    </row>
    <row r="236" spans="1:30" hidden="1" x14ac:dyDescent="0.25">
      <c r="A236" s="31" t="s">
        <v>136</v>
      </c>
      <c r="B236" s="31" t="s">
        <v>137</v>
      </c>
      <c r="C236" s="31" t="s">
        <v>139</v>
      </c>
      <c r="D236" s="31" t="s">
        <v>878</v>
      </c>
      <c r="E236" s="31" t="s">
        <v>559</v>
      </c>
      <c r="F236" s="32" t="s">
        <v>378</v>
      </c>
      <c r="G236" s="22">
        <v>0</v>
      </c>
      <c r="H236" s="22">
        <v>0</v>
      </c>
      <c r="I236" s="22">
        <v>0</v>
      </c>
      <c r="J236" s="22">
        <v>12515.3</v>
      </c>
      <c r="K236" s="22"/>
      <c r="L236" s="22"/>
      <c r="M236" s="22">
        <f t="shared" si="187"/>
        <v>12515.3</v>
      </c>
      <c r="N236" s="22">
        <f t="shared" si="187"/>
        <v>0</v>
      </c>
      <c r="O236" s="22">
        <f t="shared" si="187"/>
        <v>0</v>
      </c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>
        <f t="shared" si="172"/>
        <v>12515.3</v>
      </c>
      <c r="AA236" s="33">
        <f t="shared" si="173"/>
        <v>0</v>
      </c>
      <c r="AB236" s="33">
        <f t="shared" si="174"/>
        <v>0</v>
      </c>
      <c r="AC236" s="33"/>
      <c r="AD236" s="4">
        <v>0</v>
      </c>
    </row>
    <row r="237" spans="1:30" ht="47.25" hidden="1" x14ac:dyDescent="0.25">
      <c r="A237" s="31" t="s">
        <v>136</v>
      </c>
      <c r="B237" s="31" t="s">
        <v>137</v>
      </c>
      <c r="C237" s="31" t="s">
        <v>139</v>
      </c>
      <c r="D237" s="31" t="s">
        <v>914</v>
      </c>
      <c r="E237" s="31"/>
      <c r="F237" s="32" t="s">
        <v>920</v>
      </c>
      <c r="G237" s="22"/>
      <c r="H237" s="22"/>
      <c r="I237" s="22"/>
      <c r="J237" s="22"/>
      <c r="K237" s="22"/>
      <c r="L237" s="22"/>
      <c r="M237" s="22">
        <f>M238+M240</f>
        <v>0</v>
      </c>
      <c r="N237" s="22">
        <f t="shared" ref="N237:AC237" si="203">N238+N240</f>
        <v>0</v>
      </c>
      <c r="O237" s="22">
        <f t="shared" si="203"/>
        <v>0</v>
      </c>
      <c r="P237" s="33">
        <f t="shared" si="203"/>
        <v>0</v>
      </c>
      <c r="Q237" s="33">
        <f t="shared" si="203"/>
        <v>25803.3</v>
      </c>
      <c r="R237" s="33">
        <f t="shared" si="203"/>
        <v>0</v>
      </c>
      <c r="S237" s="33">
        <f t="shared" si="203"/>
        <v>0</v>
      </c>
      <c r="T237" s="33">
        <f t="shared" si="203"/>
        <v>0</v>
      </c>
      <c r="U237" s="33">
        <f t="shared" si="203"/>
        <v>0</v>
      </c>
      <c r="V237" s="33">
        <f t="shared" si="203"/>
        <v>0</v>
      </c>
      <c r="W237" s="33">
        <f t="shared" si="203"/>
        <v>0</v>
      </c>
      <c r="X237" s="33">
        <f t="shared" si="203"/>
        <v>0</v>
      </c>
      <c r="Y237" s="33">
        <f t="shared" si="203"/>
        <v>0</v>
      </c>
      <c r="Z237" s="33">
        <f t="shared" si="172"/>
        <v>25803.3</v>
      </c>
      <c r="AA237" s="33">
        <f t="shared" si="173"/>
        <v>0</v>
      </c>
      <c r="AB237" s="33">
        <f t="shared" si="174"/>
        <v>0</v>
      </c>
      <c r="AC237" s="33">
        <f t="shared" si="203"/>
        <v>0</v>
      </c>
      <c r="AD237" s="4">
        <v>0</v>
      </c>
    </row>
    <row r="238" spans="1:30" ht="47.25" hidden="1" x14ac:dyDescent="0.25">
      <c r="A238" s="31" t="s">
        <v>136</v>
      </c>
      <c r="B238" s="31" t="s">
        <v>137</v>
      </c>
      <c r="C238" s="31" t="s">
        <v>139</v>
      </c>
      <c r="D238" s="31" t="s">
        <v>914</v>
      </c>
      <c r="E238" s="31" t="s">
        <v>26</v>
      </c>
      <c r="F238" s="32" t="s">
        <v>387</v>
      </c>
      <c r="G238" s="22"/>
      <c r="H238" s="22"/>
      <c r="I238" s="22"/>
      <c r="J238" s="22"/>
      <c r="K238" s="22"/>
      <c r="L238" s="22"/>
      <c r="M238" s="22">
        <f>M239</f>
        <v>0</v>
      </c>
      <c r="N238" s="22">
        <f t="shared" ref="N238:AC238" si="204">N239</f>
        <v>0</v>
      </c>
      <c r="O238" s="22">
        <f t="shared" si="204"/>
        <v>0</v>
      </c>
      <c r="P238" s="33">
        <f t="shared" si="204"/>
        <v>0</v>
      </c>
      <c r="Q238" s="33">
        <f t="shared" si="204"/>
        <v>25590.473999999998</v>
      </c>
      <c r="R238" s="33">
        <f t="shared" si="204"/>
        <v>0</v>
      </c>
      <c r="S238" s="33">
        <f t="shared" si="204"/>
        <v>0</v>
      </c>
      <c r="T238" s="33">
        <f t="shared" si="204"/>
        <v>0</v>
      </c>
      <c r="U238" s="33">
        <f t="shared" si="204"/>
        <v>0</v>
      </c>
      <c r="V238" s="33">
        <f t="shared" si="204"/>
        <v>0</v>
      </c>
      <c r="W238" s="33">
        <f t="shared" si="204"/>
        <v>0</v>
      </c>
      <c r="X238" s="33">
        <f t="shared" si="204"/>
        <v>0</v>
      </c>
      <c r="Y238" s="33">
        <f t="shared" si="204"/>
        <v>0</v>
      </c>
      <c r="Z238" s="33">
        <f t="shared" si="172"/>
        <v>25590.473999999998</v>
      </c>
      <c r="AA238" s="33">
        <f t="shared" si="173"/>
        <v>0</v>
      </c>
      <c r="AB238" s="33">
        <f t="shared" si="174"/>
        <v>0</v>
      </c>
      <c r="AC238" s="33">
        <f t="shared" si="204"/>
        <v>0</v>
      </c>
      <c r="AD238" s="4">
        <v>0</v>
      </c>
    </row>
    <row r="239" spans="1:30" hidden="1" x14ac:dyDescent="0.25">
      <c r="A239" s="31" t="s">
        <v>136</v>
      </c>
      <c r="B239" s="31" t="s">
        <v>137</v>
      </c>
      <c r="C239" s="31" t="s">
        <v>139</v>
      </c>
      <c r="D239" s="31" t="s">
        <v>914</v>
      </c>
      <c r="E239" s="31" t="s">
        <v>559</v>
      </c>
      <c r="F239" s="32" t="s">
        <v>378</v>
      </c>
      <c r="G239" s="22"/>
      <c r="H239" s="22"/>
      <c r="I239" s="22"/>
      <c r="J239" s="22"/>
      <c r="K239" s="22"/>
      <c r="L239" s="22"/>
      <c r="M239" s="22">
        <v>0</v>
      </c>
      <c r="N239" s="22">
        <v>0</v>
      </c>
      <c r="O239" s="22">
        <v>0</v>
      </c>
      <c r="P239" s="33"/>
      <c r="Q239" s="33">
        <v>25590.473999999998</v>
      </c>
      <c r="R239" s="33"/>
      <c r="S239" s="33"/>
      <c r="T239" s="33"/>
      <c r="U239" s="33"/>
      <c r="V239" s="33"/>
      <c r="W239" s="33"/>
      <c r="X239" s="33"/>
      <c r="Y239" s="33"/>
      <c r="Z239" s="33">
        <f t="shared" si="172"/>
        <v>25590.473999999998</v>
      </c>
      <c r="AA239" s="33">
        <f t="shared" si="173"/>
        <v>0</v>
      </c>
      <c r="AB239" s="33">
        <f t="shared" si="174"/>
        <v>0</v>
      </c>
      <c r="AC239" s="33"/>
      <c r="AD239" s="4">
        <v>0</v>
      </c>
    </row>
    <row r="240" spans="1:30" hidden="1" x14ac:dyDescent="0.25">
      <c r="A240" s="31" t="s">
        <v>136</v>
      </c>
      <c r="B240" s="31" t="s">
        <v>137</v>
      </c>
      <c r="C240" s="31" t="s">
        <v>139</v>
      </c>
      <c r="D240" s="31" t="s">
        <v>914</v>
      </c>
      <c r="E240" s="31" t="s">
        <v>8</v>
      </c>
      <c r="F240" s="32" t="s">
        <v>389</v>
      </c>
      <c r="G240" s="22"/>
      <c r="H240" s="22"/>
      <c r="I240" s="22"/>
      <c r="J240" s="22"/>
      <c r="K240" s="22"/>
      <c r="L240" s="22"/>
      <c r="M240" s="22">
        <f>M241</f>
        <v>0</v>
      </c>
      <c r="N240" s="22">
        <f t="shared" ref="N240:AC240" si="205">N241</f>
        <v>0</v>
      </c>
      <c r="O240" s="22">
        <f t="shared" si="205"/>
        <v>0</v>
      </c>
      <c r="P240" s="33">
        <f t="shared" si="205"/>
        <v>0</v>
      </c>
      <c r="Q240" s="33">
        <f t="shared" si="205"/>
        <v>212.82599999999999</v>
      </c>
      <c r="R240" s="33">
        <f t="shared" si="205"/>
        <v>0</v>
      </c>
      <c r="S240" s="33">
        <f t="shared" si="205"/>
        <v>0</v>
      </c>
      <c r="T240" s="33">
        <f t="shared" si="205"/>
        <v>0</v>
      </c>
      <c r="U240" s="33">
        <f t="shared" si="205"/>
        <v>0</v>
      </c>
      <c r="V240" s="33">
        <f t="shared" si="205"/>
        <v>0</v>
      </c>
      <c r="W240" s="33">
        <f t="shared" si="205"/>
        <v>0</v>
      </c>
      <c r="X240" s="33">
        <f t="shared" si="205"/>
        <v>0</v>
      </c>
      <c r="Y240" s="33">
        <f t="shared" si="205"/>
        <v>0</v>
      </c>
      <c r="Z240" s="33">
        <f t="shared" si="172"/>
        <v>212.82599999999999</v>
      </c>
      <c r="AA240" s="33">
        <f t="shared" si="173"/>
        <v>0</v>
      </c>
      <c r="AB240" s="33">
        <f t="shared" si="174"/>
        <v>0</v>
      </c>
      <c r="AC240" s="33">
        <f t="shared" si="205"/>
        <v>0</v>
      </c>
      <c r="AD240" s="4">
        <v>0</v>
      </c>
    </row>
    <row r="241" spans="1:30" hidden="1" x14ac:dyDescent="0.25">
      <c r="A241" s="31" t="s">
        <v>136</v>
      </c>
      <c r="B241" s="31" t="s">
        <v>137</v>
      </c>
      <c r="C241" s="31" t="s">
        <v>139</v>
      </c>
      <c r="D241" s="31" t="s">
        <v>914</v>
      </c>
      <c r="E241" s="31" t="s">
        <v>368</v>
      </c>
      <c r="F241" s="32" t="s">
        <v>383</v>
      </c>
      <c r="G241" s="22"/>
      <c r="H241" s="22"/>
      <c r="I241" s="22"/>
      <c r="J241" s="22"/>
      <c r="K241" s="22"/>
      <c r="L241" s="22"/>
      <c r="M241" s="22">
        <v>0</v>
      </c>
      <c r="N241" s="22">
        <v>0</v>
      </c>
      <c r="O241" s="22">
        <v>0</v>
      </c>
      <c r="P241" s="33"/>
      <c r="Q241" s="33">
        <v>212.82599999999999</v>
      </c>
      <c r="R241" s="33"/>
      <c r="S241" s="33"/>
      <c r="T241" s="33"/>
      <c r="U241" s="33"/>
      <c r="V241" s="33"/>
      <c r="W241" s="33"/>
      <c r="X241" s="33"/>
      <c r="Y241" s="33"/>
      <c r="Z241" s="33">
        <f t="shared" si="172"/>
        <v>212.82599999999999</v>
      </c>
      <c r="AA241" s="33">
        <f t="shared" si="173"/>
        <v>0</v>
      </c>
      <c r="AB241" s="33">
        <f t="shared" si="174"/>
        <v>0</v>
      </c>
      <c r="AC241" s="33"/>
      <c r="AD241" s="4">
        <v>0</v>
      </c>
    </row>
    <row r="242" spans="1:30" ht="47.25" x14ac:dyDescent="0.25">
      <c r="A242" s="31" t="s">
        <v>136</v>
      </c>
      <c r="B242" s="31" t="s">
        <v>137</v>
      </c>
      <c r="C242" s="31" t="s">
        <v>139</v>
      </c>
      <c r="D242" s="31" t="s">
        <v>140</v>
      </c>
      <c r="E242" s="31"/>
      <c r="F242" s="32" t="s">
        <v>164</v>
      </c>
      <c r="G242" s="22">
        <f>G243</f>
        <v>252972.5</v>
      </c>
      <c r="H242" s="22">
        <f t="shared" si="199"/>
        <v>256024.19999999998</v>
      </c>
      <c r="I242" s="22">
        <f t="shared" si="199"/>
        <v>257154.9</v>
      </c>
      <c r="J242" s="22">
        <f t="shared" si="199"/>
        <v>0</v>
      </c>
      <c r="K242" s="22">
        <f t="shared" si="199"/>
        <v>0</v>
      </c>
      <c r="L242" s="22">
        <f t="shared" si="199"/>
        <v>0</v>
      </c>
      <c r="M242" s="22">
        <f t="shared" si="187"/>
        <v>252972.5</v>
      </c>
      <c r="N242" s="22">
        <f t="shared" si="187"/>
        <v>256024.19999999998</v>
      </c>
      <c r="O242" s="22">
        <f t="shared" si="187"/>
        <v>257154.9</v>
      </c>
      <c r="P242" s="33">
        <f t="shared" si="199"/>
        <v>0</v>
      </c>
      <c r="Q242" s="33">
        <f t="shared" si="199"/>
        <v>0</v>
      </c>
      <c r="R242" s="33">
        <f t="shared" si="199"/>
        <v>-22186.91</v>
      </c>
      <c r="S242" s="33">
        <f t="shared" si="199"/>
        <v>0</v>
      </c>
      <c r="T242" s="33">
        <f t="shared" si="199"/>
        <v>0</v>
      </c>
      <c r="U242" s="33">
        <f t="shared" si="199"/>
        <v>-21423.87</v>
      </c>
      <c r="V242" s="33">
        <f t="shared" si="199"/>
        <v>0</v>
      </c>
      <c r="W242" s="33">
        <f t="shared" si="199"/>
        <v>0</v>
      </c>
      <c r="X242" s="33">
        <f t="shared" si="199"/>
        <v>-22090.859999999997</v>
      </c>
      <c r="Y242" s="33">
        <f t="shared" si="199"/>
        <v>0</v>
      </c>
      <c r="Z242" s="33">
        <f t="shared" si="172"/>
        <v>230785.59</v>
      </c>
      <c r="AA242" s="33">
        <f t="shared" si="173"/>
        <v>234600.33</v>
      </c>
      <c r="AB242" s="33">
        <f t="shared" si="174"/>
        <v>235064.04</v>
      </c>
      <c r="AC242" s="33">
        <f t="shared" si="199"/>
        <v>0</v>
      </c>
    </row>
    <row r="243" spans="1:30" ht="31.5" x14ac:dyDescent="0.25">
      <c r="A243" s="31" t="s">
        <v>136</v>
      </c>
      <c r="B243" s="31" t="s">
        <v>137</v>
      </c>
      <c r="C243" s="31" t="s">
        <v>139</v>
      </c>
      <c r="D243" s="31" t="s">
        <v>140</v>
      </c>
      <c r="E243" s="31" t="s">
        <v>94</v>
      </c>
      <c r="F243" s="32" t="s">
        <v>388</v>
      </c>
      <c r="G243" s="22">
        <f>G244+G245</f>
        <v>252972.5</v>
      </c>
      <c r="H243" s="22">
        <f t="shared" ref="H243:L243" si="206">H244+H245</f>
        <v>256024.19999999998</v>
      </c>
      <c r="I243" s="22">
        <f t="shared" si="206"/>
        <v>257154.9</v>
      </c>
      <c r="J243" s="22">
        <f t="shared" si="206"/>
        <v>0</v>
      </c>
      <c r="K243" s="22">
        <f t="shared" si="206"/>
        <v>0</v>
      </c>
      <c r="L243" s="22">
        <f t="shared" si="206"/>
        <v>0</v>
      </c>
      <c r="M243" s="22">
        <f t="shared" si="187"/>
        <v>252972.5</v>
      </c>
      <c r="N243" s="22">
        <f t="shared" si="187"/>
        <v>256024.19999999998</v>
      </c>
      <c r="O243" s="22">
        <f t="shared" si="187"/>
        <v>257154.9</v>
      </c>
      <c r="P243" s="33">
        <f t="shared" ref="P243:Y243" si="207">P244+P245</f>
        <v>0</v>
      </c>
      <c r="Q243" s="33">
        <f t="shared" si="207"/>
        <v>0</v>
      </c>
      <c r="R243" s="33">
        <f t="shared" si="207"/>
        <v>-22186.91</v>
      </c>
      <c r="S243" s="33">
        <f t="shared" si="207"/>
        <v>0</v>
      </c>
      <c r="T243" s="33">
        <f t="shared" si="207"/>
        <v>0</v>
      </c>
      <c r="U243" s="33">
        <f t="shared" si="207"/>
        <v>-21423.87</v>
      </c>
      <c r="V243" s="33">
        <f t="shared" si="207"/>
        <v>0</v>
      </c>
      <c r="W243" s="33">
        <f t="shared" si="207"/>
        <v>0</v>
      </c>
      <c r="X243" s="33">
        <f t="shared" si="207"/>
        <v>-22090.859999999997</v>
      </c>
      <c r="Y243" s="33">
        <f t="shared" si="207"/>
        <v>0</v>
      </c>
      <c r="Z243" s="33">
        <f t="shared" si="172"/>
        <v>230785.59</v>
      </c>
      <c r="AA243" s="33">
        <f t="shared" si="173"/>
        <v>234600.33</v>
      </c>
      <c r="AB243" s="33">
        <f t="shared" si="174"/>
        <v>235064.04</v>
      </c>
      <c r="AC243" s="33">
        <f t="shared" ref="AC243" si="208">AC244+AC245</f>
        <v>0</v>
      </c>
    </row>
    <row r="244" spans="1:30" x14ac:dyDescent="0.25">
      <c r="A244" s="31" t="s">
        <v>136</v>
      </c>
      <c r="B244" s="31" t="s">
        <v>137</v>
      </c>
      <c r="C244" s="31" t="s">
        <v>139</v>
      </c>
      <c r="D244" s="31" t="s">
        <v>140</v>
      </c>
      <c r="E244" s="31">
        <v>610</v>
      </c>
      <c r="F244" s="32" t="s">
        <v>379</v>
      </c>
      <c r="G244" s="22">
        <v>205060.6</v>
      </c>
      <c r="H244" s="22">
        <v>207534.3</v>
      </c>
      <c r="I244" s="22">
        <v>208525.4</v>
      </c>
      <c r="J244" s="22"/>
      <c r="K244" s="22"/>
      <c r="L244" s="22"/>
      <c r="M244" s="22">
        <f t="shared" si="187"/>
        <v>205060.6</v>
      </c>
      <c r="N244" s="22">
        <f t="shared" si="187"/>
        <v>207534.3</v>
      </c>
      <c r="O244" s="22">
        <f t="shared" si="187"/>
        <v>208525.4</v>
      </c>
      <c r="P244" s="33"/>
      <c r="Q244" s="33"/>
      <c r="R244" s="33">
        <v>-19455.71</v>
      </c>
      <c r="S244" s="33"/>
      <c r="T244" s="33"/>
      <c r="U244" s="33">
        <v>-18659.669999999998</v>
      </c>
      <c r="V244" s="33"/>
      <c r="W244" s="33"/>
      <c r="X244" s="33">
        <v>-19318.759999999998</v>
      </c>
      <c r="Y244" s="33"/>
      <c r="Z244" s="33">
        <f t="shared" si="172"/>
        <v>185604.89</v>
      </c>
      <c r="AA244" s="33">
        <f t="shared" si="173"/>
        <v>188874.63</v>
      </c>
      <c r="AB244" s="33">
        <f t="shared" si="174"/>
        <v>189206.63999999998</v>
      </c>
      <c r="AC244" s="33"/>
    </row>
    <row r="245" spans="1:30" x14ac:dyDescent="0.25">
      <c r="A245" s="31" t="s">
        <v>136</v>
      </c>
      <c r="B245" s="31" t="s">
        <v>137</v>
      </c>
      <c r="C245" s="31" t="s">
        <v>139</v>
      </c>
      <c r="D245" s="31" t="s">
        <v>140</v>
      </c>
      <c r="E245" s="31">
        <v>620</v>
      </c>
      <c r="F245" s="32" t="s">
        <v>380</v>
      </c>
      <c r="G245" s="22">
        <v>47911.9</v>
      </c>
      <c r="H245" s="22">
        <v>48489.9</v>
      </c>
      <c r="I245" s="22">
        <v>48629.5</v>
      </c>
      <c r="J245" s="22"/>
      <c r="K245" s="22"/>
      <c r="L245" s="22"/>
      <c r="M245" s="22">
        <f t="shared" si="187"/>
        <v>47911.9</v>
      </c>
      <c r="N245" s="22">
        <f t="shared" si="187"/>
        <v>48489.9</v>
      </c>
      <c r="O245" s="22">
        <f t="shared" si="187"/>
        <v>48629.5</v>
      </c>
      <c r="P245" s="33"/>
      <c r="Q245" s="33"/>
      <c r="R245" s="33">
        <v>-2731.2</v>
      </c>
      <c r="S245" s="33"/>
      <c r="T245" s="33"/>
      <c r="U245" s="33">
        <v>-2764.2</v>
      </c>
      <c r="V245" s="33"/>
      <c r="W245" s="33"/>
      <c r="X245" s="33">
        <v>-2772.1</v>
      </c>
      <c r="Y245" s="33"/>
      <c r="Z245" s="33">
        <f t="shared" si="172"/>
        <v>45180.700000000004</v>
      </c>
      <c r="AA245" s="33">
        <f t="shared" si="173"/>
        <v>45725.700000000004</v>
      </c>
      <c r="AB245" s="33">
        <f t="shared" si="174"/>
        <v>45857.4</v>
      </c>
      <c r="AC245" s="33"/>
    </row>
    <row r="246" spans="1:30" s="34" customFormat="1" x14ac:dyDescent="0.25">
      <c r="A246" s="25" t="s">
        <v>136</v>
      </c>
      <c r="B246" s="25" t="s">
        <v>137</v>
      </c>
      <c r="C246" s="25" t="s">
        <v>83</v>
      </c>
      <c r="D246" s="25"/>
      <c r="E246" s="25"/>
      <c r="F246" s="26" t="s">
        <v>157</v>
      </c>
      <c r="G246" s="27">
        <f>G247+G252</f>
        <v>157319.69999999998</v>
      </c>
      <c r="H246" s="27">
        <f t="shared" ref="H246:L246" si="209">H247+H252</f>
        <v>159188.6</v>
      </c>
      <c r="I246" s="27">
        <f t="shared" si="209"/>
        <v>159646.6</v>
      </c>
      <c r="J246" s="27">
        <f t="shared" si="209"/>
        <v>0</v>
      </c>
      <c r="K246" s="27">
        <f t="shared" si="209"/>
        <v>0</v>
      </c>
      <c r="L246" s="27">
        <f t="shared" si="209"/>
        <v>0</v>
      </c>
      <c r="M246" s="22">
        <f t="shared" si="187"/>
        <v>157319.69999999998</v>
      </c>
      <c r="N246" s="22">
        <f t="shared" si="187"/>
        <v>159188.6</v>
      </c>
      <c r="O246" s="22">
        <f t="shared" si="187"/>
        <v>159646.6</v>
      </c>
      <c r="P246" s="28">
        <f t="shared" ref="P246:Y246" si="210">P247+P252</f>
        <v>0</v>
      </c>
      <c r="Q246" s="28">
        <f t="shared" si="210"/>
        <v>0</v>
      </c>
      <c r="R246" s="28">
        <f t="shared" si="210"/>
        <v>-9339.43</v>
      </c>
      <c r="S246" s="28">
        <f t="shared" si="210"/>
        <v>0</v>
      </c>
      <c r="T246" s="28">
        <f t="shared" si="210"/>
        <v>0</v>
      </c>
      <c r="U246" s="28">
        <f t="shared" si="210"/>
        <v>-11160.61</v>
      </c>
      <c r="V246" s="28">
        <f t="shared" si="210"/>
        <v>0</v>
      </c>
      <c r="W246" s="28">
        <f t="shared" si="210"/>
        <v>0</v>
      </c>
      <c r="X246" s="28">
        <f t="shared" si="210"/>
        <v>-11537.78</v>
      </c>
      <c r="Y246" s="28">
        <f t="shared" si="210"/>
        <v>0</v>
      </c>
      <c r="Z246" s="28">
        <f t="shared" si="172"/>
        <v>147980.26999999999</v>
      </c>
      <c r="AA246" s="28">
        <f t="shared" si="173"/>
        <v>148027.99</v>
      </c>
      <c r="AB246" s="28">
        <f t="shared" si="174"/>
        <v>148108.82</v>
      </c>
      <c r="AC246" s="28">
        <f t="shared" ref="AC246" si="211">AC247+AC252</f>
        <v>0</v>
      </c>
    </row>
    <row r="247" spans="1:30" ht="47.25" x14ac:dyDescent="0.25">
      <c r="A247" s="31" t="s">
        <v>136</v>
      </c>
      <c r="B247" s="31" t="s">
        <v>137</v>
      </c>
      <c r="C247" s="31" t="s">
        <v>83</v>
      </c>
      <c r="D247" s="31" t="s">
        <v>148</v>
      </c>
      <c r="E247" s="31"/>
      <c r="F247" s="32" t="s">
        <v>162</v>
      </c>
      <c r="G247" s="22">
        <f>G248</f>
        <v>117.4</v>
      </c>
      <c r="H247" s="22">
        <f t="shared" ref="H247:AC250" si="212">H248</f>
        <v>90</v>
      </c>
      <c r="I247" s="22">
        <f t="shared" si="212"/>
        <v>90</v>
      </c>
      <c r="J247" s="22">
        <f t="shared" si="212"/>
        <v>0</v>
      </c>
      <c r="K247" s="22">
        <f t="shared" si="212"/>
        <v>0</v>
      </c>
      <c r="L247" s="22">
        <f t="shared" si="212"/>
        <v>0</v>
      </c>
      <c r="M247" s="22">
        <f t="shared" si="187"/>
        <v>117.4</v>
      </c>
      <c r="N247" s="22">
        <f t="shared" si="187"/>
        <v>90</v>
      </c>
      <c r="O247" s="22">
        <f t="shared" si="187"/>
        <v>90</v>
      </c>
      <c r="P247" s="33">
        <f t="shared" si="212"/>
        <v>0</v>
      </c>
      <c r="Q247" s="33">
        <f t="shared" si="212"/>
        <v>0</v>
      </c>
      <c r="R247" s="33">
        <f t="shared" si="212"/>
        <v>0</v>
      </c>
      <c r="S247" s="33">
        <f t="shared" si="212"/>
        <v>0</v>
      </c>
      <c r="T247" s="33">
        <f t="shared" si="212"/>
        <v>0</v>
      </c>
      <c r="U247" s="33">
        <f t="shared" si="212"/>
        <v>0</v>
      </c>
      <c r="V247" s="33">
        <f t="shared" si="212"/>
        <v>0</v>
      </c>
      <c r="W247" s="33">
        <f t="shared" si="212"/>
        <v>0</v>
      </c>
      <c r="X247" s="33">
        <f t="shared" si="212"/>
        <v>0</v>
      </c>
      <c r="Y247" s="33">
        <f t="shared" si="212"/>
        <v>0</v>
      </c>
      <c r="Z247" s="33">
        <f t="shared" si="172"/>
        <v>117.4</v>
      </c>
      <c r="AA247" s="33">
        <f t="shared" si="173"/>
        <v>90</v>
      </c>
      <c r="AB247" s="33">
        <f t="shared" si="174"/>
        <v>90</v>
      </c>
      <c r="AC247" s="33">
        <f t="shared" si="212"/>
        <v>0</v>
      </c>
      <c r="AD247" s="18"/>
    </row>
    <row r="248" spans="1:30" ht="63" x14ac:dyDescent="0.25">
      <c r="A248" s="31" t="s">
        <v>136</v>
      </c>
      <c r="B248" s="31" t="s">
        <v>137</v>
      </c>
      <c r="C248" s="31" t="s">
        <v>83</v>
      </c>
      <c r="D248" s="31" t="s">
        <v>149</v>
      </c>
      <c r="E248" s="31"/>
      <c r="F248" s="32" t="s">
        <v>163</v>
      </c>
      <c r="G248" s="22">
        <f>G249</f>
        <v>117.4</v>
      </c>
      <c r="H248" s="22">
        <f t="shared" si="212"/>
        <v>90</v>
      </c>
      <c r="I248" s="22">
        <f t="shared" si="212"/>
        <v>90</v>
      </c>
      <c r="J248" s="22">
        <f t="shared" si="212"/>
        <v>0</v>
      </c>
      <c r="K248" s="22">
        <f t="shared" si="212"/>
        <v>0</v>
      </c>
      <c r="L248" s="22">
        <f t="shared" si="212"/>
        <v>0</v>
      </c>
      <c r="M248" s="22">
        <f t="shared" si="187"/>
        <v>117.4</v>
      </c>
      <c r="N248" s="22">
        <f t="shared" si="187"/>
        <v>90</v>
      </c>
      <c r="O248" s="22">
        <f t="shared" si="187"/>
        <v>90</v>
      </c>
      <c r="P248" s="33">
        <f t="shared" si="212"/>
        <v>0</v>
      </c>
      <c r="Q248" s="33">
        <f t="shared" si="212"/>
        <v>0</v>
      </c>
      <c r="R248" s="33">
        <f t="shared" si="212"/>
        <v>0</v>
      </c>
      <c r="S248" s="33">
        <f t="shared" si="212"/>
        <v>0</v>
      </c>
      <c r="T248" s="33">
        <f t="shared" si="212"/>
        <v>0</v>
      </c>
      <c r="U248" s="33">
        <f t="shared" si="212"/>
        <v>0</v>
      </c>
      <c r="V248" s="33">
        <f t="shared" si="212"/>
        <v>0</v>
      </c>
      <c r="W248" s="33">
        <f t="shared" si="212"/>
        <v>0</v>
      </c>
      <c r="X248" s="33">
        <f t="shared" si="212"/>
        <v>0</v>
      </c>
      <c r="Y248" s="33">
        <f t="shared" si="212"/>
        <v>0</v>
      </c>
      <c r="Z248" s="33">
        <f t="shared" si="172"/>
        <v>117.4</v>
      </c>
      <c r="AA248" s="33">
        <f t="shared" si="173"/>
        <v>90</v>
      </c>
      <c r="AB248" s="33">
        <f t="shared" si="174"/>
        <v>90</v>
      </c>
      <c r="AC248" s="33">
        <f t="shared" si="212"/>
        <v>0</v>
      </c>
      <c r="AD248" s="18"/>
    </row>
    <row r="249" spans="1:30" ht="94.5" x14ac:dyDescent="0.25">
      <c r="A249" s="31" t="s">
        <v>136</v>
      </c>
      <c r="B249" s="31" t="s">
        <v>137</v>
      </c>
      <c r="C249" s="31" t="s">
        <v>83</v>
      </c>
      <c r="D249" s="31" t="s">
        <v>143</v>
      </c>
      <c r="E249" s="31"/>
      <c r="F249" s="32" t="s">
        <v>873</v>
      </c>
      <c r="G249" s="22">
        <f>G250</f>
        <v>117.4</v>
      </c>
      <c r="H249" s="22">
        <f t="shared" si="212"/>
        <v>90</v>
      </c>
      <c r="I249" s="22">
        <f t="shared" si="212"/>
        <v>90</v>
      </c>
      <c r="J249" s="22">
        <f t="shared" si="212"/>
        <v>0</v>
      </c>
      <c r="K249" s="22">
        <f t="shared" si="212"/>
        <v>0</v>
      </c>
      <c r="L249" s="22">
        <f t="shared" si="212"/>
        <v>0</v>
      </c>
      <c r="M249" s="22">
        <f t="shared" si="187"/>
        <v>117.4</v>
      </c>
      <c r="N249" s="22">
        <f t="shared" si="187"/>
        <v>90</v>
      </c>
      <c r="O249" s="22">
        <f t="shared" si="187"/>
        <v>90</v>
      </c>
      <c r="P249" s="33">
        <f t="shared" si="212"/>
        <v>0</v>
      </c>
      <c r="Q249" s="33">
        <f t="shared" si="212"/>
        <v>0</v>
      </c>
      <c r="R249" s="33">
        <f t="shared" si="212"/>
        <v>0</v>
      </c>
      <c r="S249" s="33">
        <f t="shared" si="212"/>
        <v>0</v>
      </c>
      <c r="T249" s="33">
        <f t="shared" si="212"/>
        <v>0</v>
      </c>
      <c r="U249" s="33">
        <f t="shared" si="212"/>
        <v>0</v>
      </c>
      <c r="V249" s="33">
        <f t="shared" si="212"/>
        <v>0</v>
      </c>
      <c r="W249" s="33">
        <f t="shared" si="212"/>
        <v>0</v>
      </c>
      <c r="X249" s="33">
        <f t="shared" si="212"/>
        <v>0</v>
      </c>
      <c r="Y249" s="33">
        <f t="shared" si="212"/>
        <v>0</v>
      </c>
      <c r="Z249" s="33">
        <f t="shared" si="172"/>
        <v>117.4</v>
      </c>
      <c r="AA249" s="33">
        <f t="shared" si="173"/>
        <v>90</v>
      </c>
      <c r="AB249" s="33">
        <f t="shared" si="174"/>
        <v>90</v>
      </c>
      <c r="AC249" s="33">
        <f t="shared" si="212"/>
        <v>0</v>
      </c>
    </row>
    <row r="250" spans="1:30" ht="31.5" x14ac:dyDescent="0.25">
      <c r="A250" s="31" t="s">
        <v>136</v>
      </c>
      <c r="B250" s="31" t="s">
        <v>137</v>
      </c>
      <c r="C250" s="31" t="s">
        <v>83</v>
      </c>
      <c r="D250" s="31" t="s">
        <v>143</v>
      </c>
      <c r="E250" s="31" t="s">
        <v>94</v>
      </c>
      <c r="F250" s="32" t="s">
        <v>388</v>
      </c>
      <c r="G250" s="22">
        <f>G251</f>
        <v>117.4</v>
      </c>
      <c r="H250" s="22">
        <f t="shared" si="212"/>
        <v>90</v>
      </c>
      <c r="I250" s="22">
        <f t="shared" si="212"/>
        <v>90</v>
      </c>
      <c r="J250" s="22">
        <f t="shared" si="212"/>
        <v>0</v>
      </c>
      <c r="K250" s="22">
        <f t="shared" si="212"/>
        <v>0</v>
      </c>
      <c r="L250" s="22">
        <f t="shared" si="212"/>
        <v>0</v>
      </c>
      <c r="M250" s="22">
        <f t="shared" si="187"/>
        <v>117.4</v>
      </c>
      <c r="N250" s="22">
        <f t="shared" si="187"/>
        <v>90</v>
      </c>
      <c r="O250" s="22">
        <f t="shared" si="187"/>
        <v>90</v>
      </c>
      <c r="P250" s="33">
        <f t="shared" si="212"/>
        <v>0</v>
      </c>
      <c r="Q250" s="33">
        <f t="shared" si="212"/>
        <v>0</v>
      </c>
      <c r="R250" s="33">
        <f t="shared" si="212"/>
        <v>0</v>
      </c>
      <c r="S250" s="33">
        <f t="shared" si="212"/>
        <v>0</v>
      </c>
      <c r="T250" s="33">
        <f t="shared" si="212"/>
        <v>0</v>
      </c>
      <c r="U250" s="33">
        <f t="shared" si="212"/>
        <v>0</v>
      </c>
      <c r="V250" s="33">
        <f t="shared" si="212"/>
        <v>0</v>
      </c>
      <c r="W250" s="33">
        <f t="shared" si="212"/>
        <v>0</v>
      </c>
      <c r="X250" s="33">
        <f t="shared" si="212"/>
        <v>0</v>
      </c>
      <c r="Y250" s="33">
        <f t="shared" si="212"/>
        <v>0</v>
      </c>
      <c r="Z250" s="33">
        <f t="shared" si="172"/>
        <v>117.4</v>
      </c>
      <c r="AA250" s="33">
        <f t="shared" si="173"/>
        <v>90</v>
      </c>
      <c r="AB250" s="33">
        <f t="shared" si="174"/>
        <v>90</v>
      </c>
      <c r="AC250" s="33">
        <f t="shared" si="212"/>
        <v>0</v>
      </c>
    </row>
    <row r="251" spans="1:30" x14ac:dyDescent="0.25">
      <c r="A251" s="31" t="s">
        <v>136</v>
      </c>
      <c r="B251" s="31" t="s">
        <v>137</v>
      </c>
      <c r="C251" s="31" t="s">
        <v>83</v>
      </c>
      <c r="D251" s="31" t="s">
        <v>143</v>
      </c>
      <c r="E251" s="31">
        <v>610</v>
      </c>
      <c r="F251" s="32" t="s">
        <v>379</v>
      </c>
      <c r="G251" s="22">
        <v>117.4</v>
      </c>
      <c r="H251" s="22">
        <v>90</v>
      </c>
      <c r="I251" s="22">
        <v>90</v>
      </c>
      <c r="J251" s="22"/>
      <c r="K251" s="22"/>
      <c r="L251" s="22"/>
      <c r="M251" s="22">
        <f t="shared" si="187"/>
        <v>117.4</v>
      </c>
      <c r="N251" s="22">
        <f t="shared" si="187"/>
        <v>90</v>
      </c>
      <c r="O251" s="22">
        <f t="shared" si="187"/>
        <v>90</v>
      </c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>
        <f t="shared" si="172"/>
        <v>117.4</v>
      </c>
      <c r="AA251" s="33">
        <f t="shared" si="173"/>
        <v>90</v>
      </c>
      <c r="AB251" s="33">
        <f t="shared" si="174"/>
        <v>90</v>
      </c>
      <c r="AC251" s="33"/>
    </row>
    <row r="252" spans="1:30" ht="31.5" x14ac:dyDescent="0.25">
      <c r="A252" s="31" t="s">
        <v>136</v>
      </c>
      <c r="B252" s="31" t="s">
        <v>137</v>
      </c>
      <c r="C252" s="31" t="s">
        <v>83</v>
      </c>
      <c r="D252" s="31" t="s">
        <v>34</v>
      </c>
      <c r="E252" s="31"/>
      <c r="F252" s="32" t="s">
        <v>47</v>
      </c>
      <c r="G252" s="22">
        <f>G253</f>
        <v>157202.29999999999</v>
      </c>
      <c r="H252" s="22">
        <f t="shared" ref="H252:AC255" si="213">H253</f>
        <v>159098.6</v>
      </c>
      <c r="I252" s="22">
        <f t="shared" si="213"/>
        <v>159556.6</v>
      </c>
      <c r="J252" s="22">
        <f t="shared" si="213"/>
        <v>0</v>
      </c>
      <c r="K252" s="22">
        <f t="shared" si="213"/>
        <v>0</v>
      </c>
      <c r="L252" s="22">
        <f t="shared" si="213"/>
        <v>0</v>
      </c>
      <c r="M252" s="22">
        <f t="shared" si="187"/>
        <v>157202.29999999999</v>
      </c>
      <c r="N252" s="22">
        <f t="shared" si="187"/>
        <v>159098.6</v>
      </c>
      <c r="O252" s="22">
        <f t="shared" si="187"/>
        <v>159556.6</v>
      </c>
      <c r="P252" s="33">
        <f t="shared" si="213"/>
        <v>0</v>
      </c>
      <c r="Q252" s="33">
        <f t="shared" si="213"/>
        <v>0</v>
      </c>
      <c r="R252" s="33">
        <f t="shared" si="213"/>
        <v>-9339.43</v>
      </c>
      <c r="S252" s="33">
        <f t="shared" si="213"/>
        <v>0</v>
      </c>
      <c r="T252" s="33">
        <f t="shared" si="213"/>
        <v>0</v>
      </c>
      <c r="U252" s="33">
        <f t="shared" si="213"/>
        <v>-11160.61</v>
      </c>
      <c r="V252" s="33">
        <f t="shared" si="213"/>
        <v>0</v>
      </c>
      <c r="W252" s="33">
        <f t="shared" si="213"/>
        <v>0</v>
      </c>
      <c r="X252" s="33">
        <f t="shared" si="213"/>
        <v>-11537.78</v>
      </c>
      <c r="Y252" s="33">
        <f t="shared" si="213"/>
        <v>0</v>
      </c>
      <c r="Z252" s="33">
        <f t="shared" si="172"/>
        <v>147862.87</v>
      </c>
      <c r="AA252" s="33">
        <f t="shared" si="173"/>
        <v>147937.99</v>
      </c>
      <c r="AB252" s="33">
        <f t="shared" si="174"/>
        <v>148018.82</v>
      </c>
      <c r="AC252" s="33">
        <f t="shared" si="213"/>
        <v>0</v>
      </c>
      <c r="AD252" s="18"/>
    </row>
    <row r="253" spans="1:30" x14ac:dyDescent="0.25">
      <c r="A253" s="31" t="s">
        <v>136</v>
      </c>
      <c r="B253" s="31" t="s">
        <v>137</v>
      </c>
      <c r="C253" s="31" t="s">
        <v>83</v>
      </c>
      <c r="D253" s="31" t="s">
        <v>35</v>
      </c>
      <c r="E253" s="31"/>
      <c r="F253" s="32" t="s">
        <v>48</v>
      </c>
      <c r="G253" s="22">
        <f>G254</f>
        <v>157202.29999999999</v>
      </c>
      <c r="H253" s="22">
        <f t="shared" si="213"/>
        <v>159098.6</v>
      </c>
      <c r="I253" s="22">
        <f t="shared" si="213"/>
        <v>159556.6</v>
      </c>
      <c r="J253" s="22">
        <f t="shared" si="213"/>
        <v>0</v>
      </c>
      <c r="K253" s="22">
        <f t="shared" si="213"/>
        <v>0</v>
      </c>
      <c r="L253" s="22">
        <f t="shared" si="213"/>
        <v>0</v>
      </c>
      <c r="M253" s="22">
        <f t="shared" si="187"/>
        <v>157202.29999999999</v>
      </c>
      <c r="N253" s="22">
        <f t="shared" si="187"/>
        <v>159098.6</v>
      </c>
      <c r="O253" s="22">
        <f t="shared" si="187"/>
        <v>159556.6</v>
      </c>
      <c r="P253" s="33">
        <f t="shared" si="213"/>
        <v>0</v>
      </c>
      <c r="Q253" s="33">
        <f t="shared" si="213"/>
        <v>0</v>
      </c>
      <c r="R253" s="33">
        <f t="shared" si="213"/>
        <v>-9339.43</v>
      </c>
      <c r="S253" s="33">
        <f t="shared" si="213"/>
        <v>0</v>
      </c>
      <c r="T253" s="33">
        <f t="shared" si="213"/>
        <v>0</v>
      </c>
      <c r="U253" s="33">
        <f t="shared" si="213"/>
        <v>-11160.61</v>
      </c>
      <c r="V253" s="33">
        <f t="shared" si="213"/>
        <v>0</v>
      </c>
      <c r="W253" s="33">
        <f t="shared" si="213"/>
        <v>0</v>
      </c>
      <c r="X253" s="33">
        <f t="shared" si="213"/>
        <v>-11537.78</v>
      </c>
      <c r="Y253" s="33">
        <f t="shared" si="213"/>
        <v>0</v>
      </c>
      <c r="Z253" s="33">
        <f t="shared" si="172"/>
        <v>147862.87</v>
      </c>
      <c r="AA253" s="33">
        <f t="shared" si="173"/>
        <v>147937.99</v>
      </c>
      <c r="AB253" s="33">
        <f t="shared" si="174"/>
        <v>148018.82</v>
      </c>
      <c r="AC253" s="33">
        <f t="shared" si="213"/>
        <v>0</v>
      </c>
      <c r="AD253" s="18"/>
    </row>
    <row r="254" spans="1:30" ht="47.25" x14ac:dyDescent="0.25">
      <c r="A254" s="31" t="s">
        <v>136</v>
      </c>
      <c r="B254" s="31" t="s">
        <v>137</v>
      </c>
      <c r="C254" s="31" t="s">
        <v>83</v>
      </c>
      <c r="D254" s="31" t="s">
        <v>140</v>
      </c>
      <c r="E254" s="31"/>
      <c r="F254" s="32" t="s">
        <v>164</v>
      </c>
      <c r="G254" s="22">
        <f>G255</f>
        <v>157202.29999999999</v>
      </c>
      <c r="H254" s="22">
        <f t="shared" si="213"/>
        <v>159098.6</v>
      </c>
      <c r="I254" s="22">
        <f t="shared" si="213"/>
        <v>159556.6</v>
      </c>
      <c r="J254" s="22">
        <f t="shared" si="213"/>
        <v>0</v>
      </c>
      <c r="K254" s="22">
        <f t="shared" si="213"/>
        <v>0</v>
      </c>
      <c r="L254" s="22">
        <f t="shared" si="213"/>
        <v>0</v>
      </c>
      <c r="M254" s="22">
        <f t="shared" si="187"/>
        <v>157202.29999999999</v>
      </c>
      <c r="N254" s="22">
        <f t="shared" si="187"/>
        <v>159098.6</v>
      </c>
      <c r="O254" s="22">
        <f t="shared" si="187"/>
        <v>159556.6</v>
      </c>
      <c r="P254" s="33">
        <f t="shared" si="213"/>
        <v>0</v>
      </c>
      <c r="Q254" s="33">
        <f t="shared" si="213"/>
        <v>0</v>
      </c>
      <c r="R254" s="33">
        <f t="shared" si="213"/>
        <v>-9339.43</v>
      </c>
      <c r="S254" s="33">
        <f t="shared" si="213"/>
        <v>0</v>
      </c>
      <c r="T254" s="33">
        <f t="shared" si="213"/>
        <v>0</v>
      </c>
      <c r="U254" s="33">
        <f t="shared" si="213"/>
        <v>-11160.61</v>
      </c>
      <c r="V254" s="33">
        <f t="shared" si="213"/>
        <v>0</v>
      </c>
      <c r="W254" s="33">
        <f t="shared" si="213"/>
        <v>0</v>
      </c>
      <c r="X254" s="33">
        <f t="shared" si="213"/>
        <v>-11537.78</v>
      </c>
      <c r="Y254" s="33">
        <f t="shared" si="213"/>
        <v>0</v>
      </c>
      <c r="Z254" s="33">
        <f t="shared" si="172"/>
        <v>147862.87</v>
      </c>
      <c r="AA254" s="33">
        <f t="shared" si="173"/>
        <v>147937.99</v>
      </c>
      <c r="AB254" s="33">
        <f t="shared" si="174"/>
        <v>148018.82</v>
      </c>
      <c r="AC254" s="33">
        <f t="shared" si="213"/>
        <v>0</v>
      </c>
    </row>
    <row r="255" spans="1:30" ht="31.5" x14ac:dyDescent="0.25">
      <c r="A255" s="31" t="s">
        <v>136</v>
      </c>
      <c r="B255" s="31" t="s">
        <v>137</v>
      </c>
      <c r="C255" s="31" t="s">
        <v>83</v>
      </c>
      <c r="D255" s="31" t="s">
        <v>140</v>
      </c>
      <c r="E255" s="31" t="s">
        <v>94</v>
      </c>
      <c r="F255" s="32" t="s">
        <v>388</v>
      </c>
      <c r="G255" s="22">
        <f>G256</f>
        <v>157202.29999999999</v>
      </c>
      <c r="H255" s="22">
        <f t="shared" si="213"/>
        <v>159098.6</v>
      </c>
      <c r="I255" s="22">
        <f t="shared" si="213"/>
        <v>159556.6</v>
      </c>
      <c r="J255" s="22">
        <f t="shared" si="213"/>
        <v>0</v>
      </c>
      <c r="K255" s="22">
        <f t="shared" si="213"/>
        <v>0</v>
      </c>
      <c r="L255" s="22">
        <f t="shared" si="213"/>
        <v>0</v>
      </c>
      <c r="M255" s="22">
        <f t="shared" si="187"/>
        <v>157202.29999999999</v>
      </c>
      <c r="N255" s="22">
        <f t="shared" si="187"/>
        <v>159098.6</v>
      </c>
      <c r="O255" s="22">
        <f t="shared" si="187"/>
        <v>159556.6</v>
      </c>
      <c r="P255" s="33">
        <f t="shared" si="213"/>
        <v>0</v>
      </c>
      <c r="Q255" s="33">
        <f t="shared" si="213"/>
        <v>0</v>
      </c>
      <c r="R255" s="33">
        <f t="shared" si="213"/>
        <v>-9339.43</v>
      </c>
      <c r="S255" s="33">
        <f t="shared" si="213"/>
        <v>0</v>
      </c>
      <c r="T255" s="33">
        <f t="shared" si="213"/>
        <v>0</v>
      </c>
      <c r="U255" s="33">
        <f t="shared" si="213"/>
        <v>-11160.61</v>
      </c>
      <c r="V255" s="33">
        <f t="shared" si="213"/>
        <v>0</v>
      </c>
      <c r="W255" s="33">
        <f t="shared" si="213"/>
        <v>0</v>
      </c>
      <c r="X255" s="33">
        <f t="shared" si="213"/>
        <v>-11537.78</v>
      </c>
      <c r="Y255" s="33">
        <f t="shared" si="213"/>
        <v>0</v>
      </c>
      <c r="Z255" s="33">
        <f t="shared" si="172"/>
        <v>147862.87</v>
      </c>
      <c r="AA255" s="33">
        <f t="shared" si="173"/>
        <v>147937.99</v>
      </c>
      <c r="AB255" s="33">
        <f t="shared" si="174"/>
        <v>148018.82</v>
      </c>
      <c r="AC255" s="33">
        <f t="shared" si="213"/>
        <v>0</v>
      </c>
    </row>
    <row r="256" spans="1:30" x14ac:dyDescent="0.25">
      <c r="A256" s="31" t="s">
        <v>136</v>
      </c>
      <c r="B256" s="31" t="s">
        <v>137</v>
      </c>
      <c r="C256" s="31" t="s">
        <v>83</v>
      </c>
      <c r="D256" s="31" t="s">
        <v>140</v>
      </c>
      <c r="E256" s="31">
        <v>610</v>
      </c>
      <c r="F256" s="32" t="s">
        <v>379</v>
      </c>
      <c r="G256" s="22">
        <v>157202.29999999999</v>
      </c>
      <c r="H256" s="22">
        <v>159098.6</v>
      </c>
      <c r="I256" s="22">
        <v>159556.6</v>
      </c>
      <c r="J256" s="22"/>
      <c r="K256" s="22"/>
      <c r="L256" s="22"/>
      <c r="M256" s="22">
        <f t="shared" si="187"/>
        <v>157202.29999999999</v>
      </c>
      <c r="N256" s="22">
        <f t="shared" si="187"/>
        <v>159098.6</v>
      </c>
      <c r="O256" s="22">
        <f t="shared" si="187"/>
        <v>159556.6</v>
      </c>
      <c r="P256" s="33"/>
      <c r="Q256" s="33"/>
      <c r="R256" s="33">
        <v>-9339.43</v>
      </c>
      <c r="S256" s="33"/>
      <c r="T256" s="33"/>
      <c r="U256" s="33">
        <v>-11160.61</v>
      </c>
      <c r="V256" s="33"/>
      <c r="W256" s="33"/>
      <c r="X256" s="33">
        <v>-11537.78</v>
      </c>
      <c r="Y256" s="33"/>
      <c r="Z256" s="33">
        <f t="shared" si="172"/>
        <v>147862.87</v>
      </c>
      <c r="AA256" s="33">
        <f t="shared" si="173"/>
        <v>147937.99</v>
      </c>
      <c r="AB256" s="33">
        <f t="shared" si="174"/>
        <v>148018.82</v>
      </c>
      <c r="AC256" s="33"/>
    </row>
    <row r="257" spans="1:30" s="34" customFormat="1" x14ac:dyDescent="0.25">
      <c r="A257" s="25" t="s">
        <v>136</v>
      </c>
      <c r="B257" s="25" t="s">
        <v>137</v>
      </c>
      <c r="C257" s="25" t="s">
        <v>109</v>
      </c>
      <c r="D257" s="25"/>
      <c r="E257" s="25"/>
      <c r="F257" s="26" t="s">
        <v>158</v>
      </c>
      <c r="G257" s="27">
        <f>G258</f>
        <v>145171.4</v>
      </c>
      <c r="H257" s="27">
        <f t="shared" ref="H257:AC261" si="214">H258</f>
        <v>146055.5</v>
      </c>
      <c r="I257" s="27">
        <f t="shared" si="214"/>
        <v>146948.5</v>
      </c>
      <c r="J257" s="27">
        <f t="shared" si="214"/>
        <v>0</v>
      </c>
      <c r="K257" s="27">
        <f t="shared" si="214"/>
        <v>0</v>
      </c>
      <c r="L257" s="27">
        <f t="shared" si="214"/>
        <v>0</v>
      </c>
      <c r="M257" s="22">
        <f t="shared" si="187"/>
        <v>145171.4</v>
      </c>
      <c r="N257" s="22">
        <f t="shared" si="187"/>
        <v>146055.5</v>
      </c>
      <c r="O257" s="22">
        <f t="shared" si="187"/>
        <v>146948.5</v>
      </c>
      <c r="P257" s="28">
        <f t="shared" si="214"/>
        <v>0</v>
      </c>
      <c r="Q257" s="28">
        <f t="shared" si="214"/>
        <v>0</v>
      </c>
      <c r="R257" s="28">
        <f t="shared" si="214"/>
        <v>-12865.919</v>
      </c>
      <c r="S257" s="28">
        <f t="shared" si="214"/>
        <v>0</v>
      </c>
      <c r="T257" s="28">
        <f t="shared" si="214"/>
        <v>0</v>
      </c>
      <c r="U257" s="28">
        <f t="shared" si="214"/>
        <v>-13323.918</v>
      </c>
      <c r="V257" s="28">
        <f t="shared" si="214"/>
        <v>0</v>
      </c>
      <c r="W257" s="28">
        <f t="shared" si="214"/>
        <v>0</v>
      </c>
      <c r="X257" s="28">
        <f t="shared" si="214"/>
        <v>-13753.821</v>
      </c>
      <c r="Y257" s="28">
        <f t="shared" si="214"/>
        <v>0</v>
      </c>
      <c r="Z257" s="28">
        <f t="shared" si="172"/>
        <v>132305.481</v>
      </c>
      <c r="AA257" s="28">
        <f t="shared" si="173"/>
        <v>132731.58199999999</v>
      </c>
      <c r="AB257" s="28">
        <f t="shared" si="174"/>
        <v>133194.679</v>
      </c>
      <c r="AC257" s="28">
        <f t="shared" si="214"/>
        <v>0</v>
      </c>
    </row>
    <row r="258" spans="1:30" ht="31.5" x14ac:dyDescent="0.25">
      <c r="A258" s="31" t="s">
        <v>136</v>
      </c>
      <c r="B258" s="31" t="s">
        <v>137</v>
      </c>
      <c r="C258" s="31" t="s">
        <v>109</v>
      </c>
      <c r="D258" s="31" t="s">
        <v>34</v>
      </c>
      <c r="E258" s="31"/>
      <c r="F258" s="32" t="s">
        <v>47</v>
      </c>
      <c r="G258" s="22">
        <f>G259</f>
        <v>145171.4</v>
      </c>
      <c r="H258" s="22">
        <f t="shared" si="214"/>
        <v>146055.5</v>
      </c>
      <c r="I258" s="22">
        <f t="shared" si="214"/>
        <v>146948.5</v>
      </c>
      <c r="J258" s="22">
        <f t="shared" si="214"/>
        <v>0</v>
      </c>
      <c r="K258" s="22">
        <f t="shared" si="214"/>
        <v>0</v>
      </c>
      <c r="L258" s="22">
        <f t="shared" si="214"/>
        <v>0</v>
      </c>
      <c r="M258" s="22">
        <f t="shared" si="187"/>
        <v>145171.4</v>
      </c>
      <c r="N258" s="22">
        <f t="shared" si="187"/>
        <v>146055.5</v>
      </c>
      <c r="O258" s="22">
        <f t="shared" si="187"/>
        <v>146948.5</v>
      </c>
      <c r="P258" s="33">
        <f t="shared" si="214"/>
        <v>0</v>
      </c>
      <c r="Q258" s="33">
        <f t="shared" si="214"/>
        <v>0</v>
      </c>
      <c r="R258" s="33">
        <f t="shared" si="214"/>
        <v>-12865.919</v>
      </c>
      <c r="S258" s="33">
        <f t="shared" si="214"/>
        <v>0</v>
      </c>
      <c r="T258" s="33">
        <f t="shared" si="214"/>
        <v>0</v>
      </c>
      <c r="U258" s="33">
        <f t="shared" si="214"/>
        <v>-13323.918</v>
      </c>
      <c r="V258" s="33">
        <f t="shared" si="214"/>
        <v>0</v>
      </c>
      <c r="W258" s="33">
        <f t="shared" si="214"/>
        <v>0</v>
      </c>
      <c r="X258" s="33">
        <f t="shared" si="214"/>
        <v>-13753.821</v>
      </c>
      <c r="Y258" s="33">
        <f t="shared" si="214"/>
        <v>0</v>
      </c>
      <c r="Z258" s="33">
        <f t="shared" si="172"/>
        <v>132305.481</v>
      </c>
      <c r="AA258" s="33">
        <f t="shared" si="173"/>
        <v>132731.58199999999</v>
      </c>
      <c r="AB258" s="33">
        <f t="shared" si="174"/>
        <v>133194.679</v>
      </c>
      <c r="AC258" s="33">
        <f t="shared" si="214"/>
        <v>0</v>
      </c>
      <c r="AD258" s="18"/>
    </row>
    <row r="259" spans="1:30" x14ac:dyDescent="0.25">
      <c r="A259" s="31" t="s">
        <v>136</v>
      </c>
      <c r="B259" s="31" t="s">
        <v>137</v>
      </c>
      <c r="C259" s="31" t="s">
        <v>109</v>
      </c>
      <c r="D259" s="31" t="s">
        <v>35</v>
      </c>
      <c r="E259" s="31"/>
      <c r="F259" s="32" t="s">
        <v>48</v>
      </c>
      <c r="G259" s="22">
        <f>G260</f>
        <v>145171.4</v>
      </c>
      <c r="H259" s="22">
        <f t="shared" si="214"/>
        <v>146055.5</v>
      </c>
      <c r="I259" s="22">
        <f t="shared" si="214"/>
        <v>146948.5</v>
      </c>
      <c r="J259" s="22">
        <f t="shared" si="214"/>
        <v>0</v>
      </c>
      <c r="K259" s="22">
        <f t="shared" si="214"/>
        <v>0</v>
      </c>
      <c r="L259" s="22">
        <f t="shared" si="214"/>
        <v>0</v>
      </c>
      <c r="M259" s="22">
        <f t="shared" si="187"/>
        <v>145171.4</v>
      </c>
      <c r="N259" s="22">
        <f t="shared" si="187"/>
        <v>146055.5</v>
      </c>
      <c r="O259" s="22">
        <f t="shared" si="187"/>
        <v>146948.5</v>
      </c>
      <c r="P259" s="33">
        <f t="shared" si="214"/>
        <v>0</v>
      </c>
      <c r="Q259" s="33">
        <f t="shared" si="214"/>
        <v>0</v>
      </c>
      <c r="R259" s="33">
        <f t="shared" si="214"/>
        <v>-12865.919</v>
      </c>
      <c r="S259" s="33">
        <f t="shared" si="214"/>
        <v>0</v>
      </c>
      <c r="T259" s="33">
        <f t="shared" si="214"/>
        <v>0</v>
      </c>
      <c r="U259" s="33">
        <f t="shared" si="214"/>
        <v>-13323.918</v>
      </c>
      <c r="V259" s="33">
        <f t="shared" si="214"/>
        <v>0</v>
      </c>
      <c r="W259" s="33">
        <f t="shared" si="214"/>
        <v>0</v>
      </c>
      <c r="X259" s="33">
        <f t="shared" si="214"/>
        <v>-13753.821</v>
      </c>
      <c r="Y259" s="33">
        <f t="shared" si="214"/>
        <v>0</v>
      </c>
      <c r="Z259" s="33">
        <f t="shared" si="172"/>
        <v>132305.481</v>
      </c>
      <c r="AA259" s="33">
        <f t="shared" si="173"/>
        <v>132731.58199999999</v>
      </c>
      <c r="AB259" s="33">
        <f t="shared" si="174"/>
        <v>133194.679</v>
      </c>
      <c r="AC259" s="33">
        <f t="shared" si="214"/>
        <v>0</v>
      </c>
      <c r="AD259" s="18"/>
    </row>
    <row r="260" spans="1:30" ht="47.25" x14ac:dyDescent="0.25">
      <c r="A260" s="31" t="s">
        <v>136</v>
      </c>
      <c r="B260" s="31" t="s">
        <v>137</v>
      </c>
      <c r="C260" s="31" t="s">
        <v>109</v>
      </c>
      <c r="D260" s="31" t="s">
        <v>144</v>
      </c>
      <c r="E260" s="31"/>
      <c r="F260" s="32" t="s">
        <v>166</v>
      </c>
      <c r="G260" s="22">
        <f>G261</f>
        <v>145171.4</v>
      </c>
      <c r="H260" s="22">
        <f t="shared" si="214"/>
        <v>146055.5</v>
      </c>
      <c r="I260" s="22">
        <f t="shared" si="214"/>
        <v>146948.5</v>
      </c>
      <c r="J260" s="22">
        <f t="shared" si="214"/>
        <v>0</v>
      </c>
      <c r="K260" s="22">
        <f t="shared" si="214"/>
        <v>0</v>
      </c>
      <c r="L260" s="22">
        <f t="shared" si="214"/>
        <v>0</v>
      </c>
      <c r="M260" s="22">
        <f t="shared" si="187"/>
        <v>145171.4</v>
      </c>
      <c r="N260" s="22">
        <f t="shared" si="187"/>
        <v>146055.5</v>
      </c>
      <c r="O260" s="22">
        <f t="shared" si="187"/>
        <v>146948.5</v>
      </c>
      <c r="P260" s="33">
        <f t="shared" si="214"/>
        <v>0</v>
      </c>
      <c r="Q260" s="33">
        <f t="shared" si="214"/>
        <v>0</v>
      </c>
      <c r="R260" s="33">
        <f t="shared" si="214"/>
        <v>-12865.919</v>
      </c>
      <c r="S260" s="33">
        <f t="shared" si="214"/>
        <v>0</v>
      </c>
      <c r="T260" s="33">
        <f t="shared" si="214"/>
        <v>0</v>
      </c>
      <c r="U260" s="33">
        <f t="shared" si="214"/>
        <v>-13323.918</v>
      </c>
      <c r="V260" s="33">
        <f t="shared" si="214"/>
        <v>0</v>
      </c>
      <c r="W260" s="33">
        <f t="shared" si="214"/>
        <v>0</v>
      </c>
      <c r="X260" s="33">
        <f t="shared" si="214"/>
        <v>-13753.821</v>
      </c>
      <c r="Y260" s="33">
        <f t="shared" si="214"/>
        <v>0</v>
      </c>
      <c r="Z260" s="33">
        <f t="shared" si="172"/>
        <v>132305.481</v>
      </c>
      <c r="AA260" s="33">
        <f t="shared" si="173"/>
        <v>132731.58199999999</v>
      </c>
      <c r="AB260" s="33">
        <f t="shared" si="174"/>
        <v>133194.679</v>
      </c>
      <c r="AC260" s="33">
        <f t="shared" si="214"/>
        <v>0</v>
      </c>
    </row>
    <row r="261" spans="1:30" ht="31.5" x14ac:dyDescent="0.25">
      <c r="A261" s="31" t="s">
        <v>136</v>
      </c>
      <c r="B261" s="31" t="s">
        <v>137</v>
      </c>
      <c r="C261" s="31" t="s">
        <v>109</v>
      </c>
      <c r="D261" s="31" t="s">
        <v>144</v>
      </c>
      <c r="E261" s="31" t="s">
        <v>94</v>
      </c>
      <c r="F261" s="32" t="s">
        <v>388</v>
      </c>
      <c r="G261" s="22">
        <f>G262</f>
        <v>145171.4</v>
      </c>
      <c r="H261" s="22">
        <f t="shared" si="214"/>
        <v>146055.5</v>
      </c>
      <c r="I261" s="22">
        <f t="shared" si="214"/>
        <v>146948.5</v>
      </c>
      <c r="J261" s="22">
        <f t="shared" si="214"/>
        <v>0</v>
      </c>
      <c r="K261" s="22">
        <f t="shared" si="214"/>
        <v>0</v>
      </c>
      <c r="L261" s="22">
        <f t="shared" si="214"/>
        <v>0</v>
      </c>
      <c r="M261" s="22">
        <f t="shared" si="187"/>
        <v>145171.4</v>
      </c>
      <c r="N261" s="22">
        <f t="shared" si="187"/>
        <v>146055.5</v>
      </c>
      <c r="O261" s="22">
        <f t="shared" si="187"/>
        <v>146948.5</v>
      </c>
      <c r="P261" s="33">
        <f t="shared" si="214"/>
        <v>0</v>
      </c>
      <c r="Q261" s="33">
        <f t="shared" si="214"/>
        <v>0</v>
      </c>
      <c r="R261" s="33">
        <f t="shared" si="214"/>
        <v>-12865.919</v>
      </c>
      <c r="S261" s="33">
        <f t="shared" si="214"/>
        <v>0</v>
      </c>
      <c r="T261" s="33">
        <f t="shared" si="214"/>
        <v>0</v>
      </c>
      <c r="U261" s="33">
        <f t="shared" si="214"/>
        <v>-13323.918</v>
      </c>
      <c r="V261" s="33">
        <f t="shared" si="214"/>
        <v>0</v>
      </c>
      <c r="W261" s="33">
        <f t="shared" si="214"/>
        <v>0</v>
      </c>
      <c r="X261" s="33">
        <f t="shared" si="214"/>
        <v>-13753.821</v>
      </c>
      <c r="Y261" s="33">
        <f t="shared" si="214"/>
        <v>0</v>
      </c>
      <c r="Z261" s="33">
        <f t="shared" si="172"/>
        <v>132305.481</v>
      </c>
      <c r="AA261" s="33">
        <f t="shared" si="173"/>
        <v>132731.58199999999</v>
      </c>
      <c r="AB261" s="33">
        <f t="shared" si="174"/>
        <v>133194.679</v>
      </c>
      <c r="AC261" s="33">
        <f t="shared" si="214"/>
        <v>0</v>
      </c>
    </row>
    <row r="262" spans="1:30" x14ac:dyDescent="0.25">
      <c r="A262" s="31" t="s">
        <v>136</v>
      </c>
      <c r="B262" s="31" t="s">
        <v>137</v>
      </c>
      <c r="C262" s="31" t="s">
        <v>109</v>
      </c>
      <c r="D262" s="31" t="s">
        <v>144</v>
      </c>
      <c r="E262" s="31">
        <v>610</v>
      </c>
      <c r="F262" s="32" t="s">
        <v>379</v>
      </c>
      <c r="G262" s="22">
        <v>145171.4</v>
      </c>
      <c r="H262" s="22">
        <v>146055.5</v>
      </c>
      <c r="I262" s="22">
        <v>146948.5</v>
      </c>
      <c r="J262" s="22"/>
      <c r="K262" s="22"/>
      <c r="L262" s="22"/>
      <c r="M262" s="22">
        <f t="shared" si="187"/>
        <v>145171.4</v>
      </c>
      <c r="N262" s="22">
        <f t="shared" si="187"/>
        <v>146055.5</v>
      </c>
      <c r="O262" s="22">
        <f t="shared" si="187"/>
        <v>146948.5</v>
      </c>
      <c r="P262" s="33"/>
      <c r="Q262" s="33"/>
      <c r="R262" s="33">
        <v>-12865.919</v>
      </c>
      <c r="S262" s="33"/>
      <c r="T262" s="33"/>
      <c r="U262" s="33">
        <v>-13323.918</v>
      </c>
      <c r="V262" s="33"/>
      <c r="W262" s="33"/>
      <c r="X262" s="33">
        <v>-13753.821</v>
      </c>
      <c r="Y262" s="33"/>
      <c r="Z262" s="33">
        <f t="shared" si="172"/>
        <v>132305.481</v>
      </c>
      <c r="AA262" s="33">
        <f t="shared" si="173"/>
        <v>132731.58199999999</v>
      </c>
      <c r="AB262" s="33">
        <f t="shared" si="174"/>
        <v>133194.679</v>
      </c>
      <c r="AC262" s="33"/>
    </row>
    <row r="263" spans="1:30" s="34" customFormat="1" x14ac:dyDescent="0.25">
      <c r="A263" s="25" t="s">
        <v>136</v>
      </c>
      <c r="B263" s="25" t="s">
        <v>137</v>
      </c>
      <c r="C263" s="25" t="s">
        <v>137</v>
      </c>
      <c r="D263" s="25"/>
      <c r="E263" s="25"/>
      <c r="F263" s="26" t="s">
        <v>159</v>
      </c>
      <c r="G263" s="27">
        <f>G264</f>
        <v>34770.199999999997</v>
      </c>
      <c r="H263" s="27">
        <f t="shared" ref="H263:AC264" si="215">H264</f>
        <v>35114.300000000003</v>
      </c>
      <c r="I263" s="27">
        <f t="shared" si="215"/>
        <v>35222.6</v>
      </c>
      <c r="J263" s="27">
        <f t="shared" si="215"/>
        <v>0</v>
      </c>
      <c r="K263" s="27">
        <f t="shared" si="215"/>
        <v>0</v>
      </c>
      <c r="L263" s="27">
        <f t="shared" si="215"/>
        <v>0</v>
      </c>
      <c r="M263" s="22">
        <f t="shared" si="187"/>
        <v>34770.199999999997</v>
      </c>
      <c r="N263" s="22">
        <f t="shared" si="187"/>
        <v>35114.300000000003</v>
      </c>
      <c r="O263" s="22">
        <f t="shared" si="187"/>
        <v>35222.6</v>
      </c>
      <c r="P263" s="28">
        <f t="shared" si="215"/>
        <v>0</v>
      </c>
      <c r="Q263" s="28">
        <f t="shared" si="215"/>
        <v>0</v>
      </c>
      <c r="R263" s="28">
        <f t="shared" si="215"/>
        <v>-3161.3319999999994</v>
      </c>
      <c r="S263" s="28">
        <f t="shared" si="215"/>
        <v>0</v>
      </c>
      <c r="T263" s="28">
        <f t="shared" si="215"/>
        <v>0</v>
      </c>
      <c r="U263" s="28">
        <f t="shared" si="215"/>
        <v>-3192.3759999999997</v>
      </c>
      <c r="V263" s="28">
        <f t="shared" si="215"/>
        <v>0</v>
      </c>
      <c r="W263" s="28">
        <f t="shared" si="215"/>
        <v>0</v>
      </c>
      <c r="X263" s="28">
        <f t="shared" si="215"/>
        <v>-3222.855</v>
      </c>
      <c r="Y263" s="28">
        <f t="shared" si="215"/>
        <v>0</v>
      </c>
      <c r="Z263" s="28">
        <f t="shared" si="172"/>
        <v>31608.867999999999</v>
      </c>
      <c r="AA263" s="28">
        <f t="shared" si="173"/>
        <v>31921.924000000003</v>
      </c>
      <c r="AB263" s="28">
        <f t="shared" si="174"/>
        <v>31999.744999999999</v>
      </c>
      <c r="AC263" s="28">
        <f t="shared" si="215"/>
        <v>0</v>
      </c>
    </row>
    <row r="264" spans="1:30" ht="31.5" x14ac:dyDescent="0.25">
      <c r="A264" s="31" t="s">
        <v>136</v>
      </c>
      <c r="B264" s="31" t="s">
        <v>137</v>
      </c>
      <c r="C264" s="31" t="s">
        <v>137</v>
      </c>
      <c r="D264" s="31" t="s">
        <v>34</v>
      </c>
      <c r="E264" s="31"/>
      <c r="F264" s="32" t="s">
        <v>47</v>
      </c>
      <c r="G264" s="22">
        <f>G265</f>
        <v>34770.199999999997</v>
      </c>
      <c r="H264" s="22">
        <f t="shared" si="215"/>
        <v>35114.300000000003</v>
      </c>
      <c r="I264" s="22">
        <f t="shared" si="215"/>
        <v>35222.6</v>
      </c>
      <c r="J264" s="22">
        <f t="shared" si="215"/>
        <v>0</v>
      </c>
      <c r="K264" s="22">
        <f t="shared" si="215"/>
        <v>0</v>
      </c>
      <c r="L264" s="22">
        <f t="shared" si="215"/>
        <v>0</v>
      </c>
      <c r="M264" s="22">
        <f t="shared" si="187"/>
        <v>34770.199999999997</v>
      </c>
      <c r="N264" s="22">
        <f t="shared" si="187"/>
        <v>35114.300000000003</v>
      </c>
      <c r="O264" s="22">
        <f t="shared" si="187"/>
        <v>35222.6</v>
      </c>
      <c r="P264" s="33">
        <f t="shared" si="215"/>
        <v>0</v>
      </c>
      <c r="Q264" s="33">
        <f t="shared" si="215"/>
        <v>0</v>
      </c>
      <c r="R264" s="33">
        <f t="shared" si="215"/>
        <v>-3161.3319999999994</v>
      </c>
      <c r="S264" s="33">
        <f t="shared" si="215"/>
        <v>0</v>
      </c>
      <c r="T264" s="33">
        <f t="shared" si="215"/>
        <v>0</v>
      </c>
      <c r="U264" s="33">
        <f t="shared" si="215"/>
        <v>-3192.3759999999997</v>
      </c>
      <c r="V264" s="33">
        <f t="shared" si="215"/>
        <v>0</v>
      </c>
      <c r="W264" s="33">
        <f t="shared" si="215"/>
        <v>0</v>
      </c>
      <c r="X264" s="33">
        <f t="shared" si="215"/>
        <v>-3222.855</v>
      </c>
      <c r="Y264" s="33">
        <f t="shared" si="215"/>
        <v>0</v>
      </c>
      <c r="Z264" s="33">
        <f t="shared" si="172"/>
        <v>31608.867999999999</v>
      </c>
      <c r="AA264" s="33">
        <f t="shared" si="173"/>
        <v>31921.924000000003</v>
      </c>
      <c r="AB264" s="33">
        <f t="shared" si="174"/>
        <v>31999.744999999999</v>
      </c>
      <c r="AC264" s="33">
        <f t="shared" si="215"/>
        <v>0</v>
      </c>
      <c r="AD264" s="18"/>
    </row>
    <row r="265" spans="1:30" x14ac:dyDescent="0.25">
      <c r="A265" s="31" t="s">
        <v>136</v>
      </c>
      <c r="B265" s="31" t="s">
        <v>137</v>
      </c>
      <c r="C265" s="31" t="s">
        <v>137</v>
      </c>
      <c r="D265" s="31" t="s">
        <v>35</v>
      </c>
      <c r="E265" s="31"/>
      <c r="F265" s="32" t="s">
        <v>48</v>
      </c>
      <c r="G265" s="22">
        <f>G266+G276+G279+G286</f>
        <v>34770.199999999997</v>
      </c>
      <c r="H265" s="22">
        <f t="shared" ref="H265:L265" si="216">H266+H276+H279+H286</f>
        <v>35114.300000000003</v>
      </c>
      <c r="I265" s="22">
        <f t="shared" si="216"/>
        <v>35222.6</v>
      </c>
      <c r="J265" s="22">
        <f t="shared" si="216"/>
        <v>0</v>
      </c>
      <c r="K265" s="22">
        <f t="shared" si="216"/>
        <v>0</v>
      </c>
      <c r="L265" s="22">
        <f t="shared" si="216"/>
        <v>0</v>
      </c>
      <c r="M265" s="22">
        <f t="shared" si="187"/>
        <v>34770.199999999997</v>
      </c>
      <c r="N265" s="22">
        <f t="shared" si="187"/>
        <v>35114.300000000003</v>
      </c>
      <c r="O265" s="22">
        <f t="shared" si="187"/>
        <v>35222.6</v>
      </c>
      <c r="P265" s="33">
        <f t="shared" ref="P265:Y265" si="217">P266+P276+P279+P286</f>
        <v>0</v>
      </c>
      <c r="Q265" s="33">
        <f t="shared" si="217"/>
        <v>0</v>
      </c>
      <c r="R265" s="33">
        <f t="shared" si="217"/>
        <v>-3161.3319999999994</v>
      </c>
      <c r="S265" s="33">
        <f t="shared" si="217"/>
        <v>0</v>
      </c>
      <c r="T265" s="33">
        <f t="shared" si="217"/>
        <v>0</v>
      </c>
      <c r="U265" s="33">
        <f t="shared" si="217"/>
        <v>-3192.3759999999997</v>
      </c>
      <c r="V265" s="33">
        <f t="shared" si="217"/>
        <v>0</v>
      </c>
      <c r="W265" s="33">
        <f t="shared" si="217"/>
        <v>0</v>
      </c>
      <c r="X265" s="33">
        <f t="shared" si="217"/>
        <v>-3222.855</v>
      </c>
      <c r="Y265" s="33">
        <f t="shared" si="217"/>
        <v>0</v>
      </c>
      <c r="Z265" s="33">
        <f t="shared" si="172"/>
        <v>31608.867999999999</v>
      </c>
      <c r="AA265" s="33">
        <f t="shared" si="173"/>
        <v>31921.924000000003</v>
      </c>
      <c r="AB265" s="33">
        <f t="shared" si="174"/>
        <v>31999.744999999999</v>
      </c>
      <c r="AC265" s="33">
        <f t="shared" ref="AC265" si="218">AC266+AC276+AC279+AC286</f>
        <v>0</v>
      </c>
      <c r="AD265" s="18"/>
    </row>
    <row r="266" spans="1:30" ht="47.25" x14ac:dyDescent="0.25">
      <c r="A266" s="31" t="s">
        <v>136</v>
      </c>
      <c r="B266" s="31" t="s">
        <v>137</v>
      </c>
      <c r="C266" s="31" t="s">
        <v>137</v>
      </c>
      <c r="D266" s="31" t="s">
        <v>140</v>
      </c>
      <c r="E266" s="31"/>
      <c r="F266" s="32" t="s">
        <v>164</v>
      </c>
      <c r="G266" s="22">
        <f>G267+G270+G272+G274</f>
        <v>26936.3</v>
      </c>
      <c r="H266" s="22">
        <f t="shared" ref="H266:L266" si="219">H267+H270+H272+H274</f>
        <v>27261.200000000004</v>
      </c>
      <c r="I266" s="22">
        <f t="shared" si="219"/>
        <v>27350.2</v>
      </c>
      <c r="J266" s="22">
        <f t="shared" si="219"/>
        <v>0</v>
      </c>
      <c r="K266" s="22">
        <f t="shared" si="219"/>
        <v>0</v>
      </c>
      <c r="L266" s="22">
        <f t="shared" si="219"/>
        <v>0</v>
      </c>
      <c r="M266" s="22">
        <f t="shared" si="187"/>
        <v>26936.3</v>
      </c>
      <c r="N266" s="22">
        <f t="shared" si="187"/>
        <v>27261.200000000004</v>
      </c>
      <c r="O266" s="22">
        <f t="shared" si="187"/>
        <v>27350.2</v>
      </c>
      <c r="P266" s="33">
        <f t="shared" ref="P266:Y266" si="220">P267+P270+P272+P274</f>
        <v>0</v>
      </c>
      <c r="Q266" s="33">
        <f t="shared" si="220"/>
        <v>0</v>
      </c>
      <c r="R266" s="33">
        <f t="shared" si="220"/>
        <v>-3161.3599999999997</v>
      </c>
      <c r="S266" s="33">
        <f t="shared" si="220"/>
        <v>0</v>
      </c>
      <c r="T266" s="33">
        <f t="shared" si="220"/>
        <v>0</v>
      </c>
      <c r="U266" s="33">
        <f t="shared" si="220"/>
        <v>-3192.3199999999997</v>
      </c>
      <c r="V266" s="33">
        <f t="shared" si="220"/>
        <v>0</v>
      </c>
      <c r="W266" s="33">
        <f t="shared" si="220"/>
        <v>0</v>
      </c>
      <c r="X266" s="33">
        <f t="shared" si="220"/>
        <v>-3222.66</v>
      </c>
      <c r="Y266" s="33">
        <f t="shared" si="220"/>
        <v>0</v>
      </c>
      <c r="Z266" s="33">
        <f t="shared" si="172"/>
        <v>23774.94</v>
      </c>
      <c r="AA266" s="33">
        <f t="shared" si="173"/>
        <v>24068.880000000005</v>
      </c>
      <c r="AB266" s="33">
        <f t="shared" si="174"/>
        <v>24127.54</v>
      </c>
      <c r="AC266" s="33">
        <f t="shared" ref="AC266" si="221">AC267+AC270+AC272+AC274</f>
        <v>0</v>
      </c>
    </row>
    <row r="267" spans="1:30" ht="78.75" x14ac:dyDescent="0.25">
      <c r="A267" s="31" t="s">
        <v>136</v>
      </c>
      <c r="B267" s="31" t="s">
        <v>137</v>
      </c>
      <c r="C267" s="31" t="s">
        <v>137</v>
      </c>
      <c r="D267" s="31" t="s">
        <v>140</v>
      </c>
      <c r="E267" s="31" t="s">
        <v>25</v>
      </c>
      <c r="F267" s="32" t="s">
        <v>384</v>
      </c>
      <c r="G267" s="22">
        <f>G268+G269</f>
        <v>18326.3</v>
      </c>
      <c r="H267" s="22">
        <f t="shared" ref="H267:L267" si="222">H268+H269</f>
        <v>18340.800000000003</v>
      </c>
      <c r="I267" s="22">
        <f t="shared" si="222"/>
        <v>18335.900000000001</v>
      </c>
      <c r="J267" s="22">
        <f t="shared" si="222"/>
        <v>0</v>
      </c>
      <c r="K267" s="22">
        <f t="shared" si="222"/>
        <v>0</v>
      </c>
      <c r="L267" s="22">
        <f t="shared" si="222"/>
        <v>0</v>
      </c>
      <c r="M267" s="22">
        <f t="shared" si="187"/>
        <v>18326.3</v>
      </c>
      <c r="N267" s="22">
        <f t="shared" si="187"/>
        <v>18340.800000000003</v>
      </c>
      <c r="O267" s="22">
        <f t="shared" si="187"/>
        <v>18335.900000000001</v>
      </c>
      <c r="P267" s="33">
        <f t="shared" ref="P267:Y267" si="223">P268+P269</f>
        <v>0</v>
      </c>
      <c r="Q267" s="33">
        <f t="shared" si="223"/>
        <v>0</v>
      </c>
      <c r="R267" s="33">
        <f t="shared" si="223"/>
        <v>-4184.4939999999997</v>
      </c>
      <c r="S267" s="33">
        <f t="shared" si="223"/>
        <v>0</v>
      </c>
      <c r="T267" s="33">
        <f t="shared" si="223"/>
        <v>0</v>
      </c>
      <c r="U267" s="33">
        <f t="shared" si="223"/>
        <v>-1030.848</v>
      </c>
      <c r="V267" s="33">
        <f t="shared" si="223"/>
        <v>0</v>
      </c>
      <c r="W267" s="33">
        <f t="shared" si="223"/>
        <v>0</v>
      </c>
      <c r="X267" s="33">
        <f t="shared" si="223"/>
        <v>-1025.9480000000001</v>
      </c>
      <c r="Y267" s="33">
        <f t="shared" si="223"/>
        <v>0</v>
      </c>
      <c r="Z267" s="33">
        <f t="shared" si="172"/>
        <v>14141.806</v>
      </c>
      <c r="AA267" s="33">
        <f t="shared" si="173"/>
        <v>17309.952000000005</v>
      </c>
      <c r="AB267" s="33">
        <f t="shared" si="174"/>
        <v>17309.952000000001</v>
      </c>
      <c r="AC267" s="33">
        <f t="shared" ref="AC267" si="224">AC268+AC269</f>
        <v>0</v>
      </c>
    </row>
    <row r="268" spans="1:30" x14ac:dyDescent="0.25">
      <c r="A268" s="31" t="s">
        <v>136</v>
      </c>
      <c r="B268" s="31" t="s">
        <v>137</v>
      </c>
      <c r="C268" s="31" t="s">
        <v>137</v>
      </c>
      <c r="D268" s="31" t="s">
        <v>140</v>
      </c>
      <c r="E268" s="31">
        <v>110</v>
      </c>
      <c r="F268" s="32" t="s">
        <v>372</v>
      </c>
      <c r="G268" s="22">
        <v>7240</v>
      </c>
      <c r="H268" s="22">
        <v>7240</v>
      </c>
      <c r="I268" s="22">
        <v>7240</v>
      </c>
      <c r="J268" s="22"/>
      <c r="K268" s="22"/>
      <c r="L268" s="22"/>
      <c r="M268" s="22">
        <f t="shared" si="187"/>
        <v>7240</v>
      </c>
      <c r="N268" s="22">
        <f t="shared" si="187"/>
        <v>7240</v>
      </c>
      <c r="O268" s="22">
        <f t="shared" si="187"/>
        <v>7240</v>
      </c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>
        <f t="shared" si="172"/>
        <v>7240</v>
      </c>
      <c r="AA268" s="33">
        <f t="shared" si="173"/>
        <v>7240</v>
      </c>
      <c r="AB268" s="33">
        <f t="shared" si="174"/>
        <v>7240</v>
      </c>
      <c r="AC268" s="33"/>
    </row>
    <row r="269" spans="1:30" ht="31.5" x14ac:dyDescent="0.25">
      <c r="A269" s="31" t="s">
        <v>136</v>
      </c>
      <c r="B269" s="31" t="s">
        <v>137</v>
      </c>
      <c r="C269" s="31" t="s">
        <v>137</v>
      </c>
      <c r="D269" s="31" t="s">
        <v>140</v>
      </c>
      <c r="E269" s="31">
        <v>120</v>
      </c>
      <c r="F269" s="32" t="s">
        <v>373</v>
      </c>
      <c r="G269" s="22">
        <v>11086.3</v>
      </c>
      <c r="H269" s="22">
        <v>11100.800000000001</v>
      </c>
      <c r="I269" s="22">
        <v>11095.9</v>
      </c>
      <c r="J269" s="22"/>
      <c r="K269" s="22"/>
      <c r="L269" s="22"/>
      <c r="M269" s="22">
        <f t="shared" si="187"/>
        <v>11086.3</v>
      </c>
      <c r="N269" s="22">
        <f t="shared" si="187"/>
        <v>11100.800000000001</v>
      </c>
      <c r="O269" s="22">
        <f t="shared" si="187"/>
        <v>11095.9</v>
      </c>
      <c r="P269" s="33"/>
      <c r="Q269" s="33"/>
      <c r="R269" s="33">
        <v>-4184.4939999999997</v>
      </c>
      <c r="S269" s="33"/>
      <c r="T269" s="33"/>
      <c r="U269" s="33">
        <v>-1030.848</v>
      </c>
      <c r="V269" s="33"/>
      <c r="W269" s="33"/>
      <c r="X269" s="33">
        <v>-1025.9480000000001</v>
      </c>
      <c r="Y269" s="33"/>
      <c r="Z269" s="33">
        <f t="shared" si="172"/>
        <v>6901.8059999999996</v>
      </c>
      <c r="AA269" s="33">
        <f t="shared" si="173"/>
        <v>10069.952000000001</v>
      </c>
      <c r="AB269" s="33">
        <f t="shared" si="174"/>
        <v>10069.951999999999</v>
      </c>
      <c r="AC269" s="33"/>
    </row>
    <row r="270" spans="1:30" ht="31.5" x14ac:dyDescent="0.25">
      <c r="A270" s="31" t="s">
        <v>136</v>
      </c>
      <c r="B270" s="31" t="s">
        <v>137</v>
      </c>
      <c r="C270" s="31" t="s">
        <v>137</v>
      </c>
      <c r="D270" s="31" t="s">
        <v>140</v>
      </c>
      <c r="E270" s="31" t="s">
        <v>7</v>
      </c>
      <c r="F270" s="32" t="s">
        <v>385</v>
      </c>
      <c r="G270" s="22">
        <f>G271</f>
        <v>3075.3</v>
      </c>
      <c r="H270" s="22">
        <f t="shared" ref="H270:AC270" si="225">H271</f>
        <v>3319.5</v>
      </c>
      <c r="I270" s="22">
        <f t="shared" si="225"/>
        <v>3397.5</v>
      </c>
      <c r="J270" s="22">
        <f t="shared" si="225"/>
        <v>0</v>
      </c>
      <c r="K270" s="22">
        <f t="shared" si="225"/>
        <v>0</v>
      </c>
      <c r="L270" s="22">
        <f t="shared" si="225"/>
        <v>0</v>
      </c>
      <c r="M270" s="22">
        <f t="shared" si="187"/>
        <v>3075.3</v>
      </c>
      <c r="N270" s="22">
        <f t="shared" si="187"/>
        <v>3319.5</v>
      </c>
      <c r="O270" s="22">
        <f t="shared" si="187"/>
        <v>3397.5</v>
      </c>
      <c r="P270" s="33">
        <f t="shared" si="225"/>
        <v>0</v>
      </c>
      <c r="Q270" s="33">
        <f t="shared" si="225"/>
        <v>0</v>
      </c>
      <c r="R270" s="33">
        <f t="shared" si="225"/>
        <v>3023.134</v>
      </c>
      <c r="S270" s="33">
        <f t="shared" si="225"/>
        <v>0</v>
      </c>
      <c r="T270" s="33">
        <f t="shared" si="225"/>
        <v>0</v>
      </c>
      <c r="U270" s="33">
        <f t="shared" si="225"/>
        <v>-161.47200000000001</v>
      </c>
      <c r="V270" s="33">
        <f t="shared" si="225"/>
        <v>0</v>
      </c>
      <c r="W270" s="33">
        <f t="shared" si="225"/>
        <v>0</v>
      </c>
      <c r="X270" s="33">
        <f t="shared" si="225"/>
        <v>-196.71199999999999</v>
      </c>
      <c r="Y270" s="33">
        <f t="shared" si="225"/>
        <v>0</v>
      </c>
      <c r="Z270" s="33">
        <f t="shared" si="172"/>
        <v>6098.4340000000002</v>
      </c>
      <c r="AA270" s="33">
        <f t="shared" si="173"/>
        <v>3158.0279999999998</v>
      </c>
      <c r="AB270" s="33">
        <f t="shared" si="174"/>
        <v>3200.788</v>
      </c>
      <c r="AC270" s="33">
        <f t="shared" si="225"/>
        <v>0</v>
      </c>
    </row>
    <row r="271" spans="1:30" ht="31.5" x14ac:dyDescent="0.25">
      <c r="A271" s="31" t="s">
        <v>136</v>
      </c>
      <c r="B271" s="31" t="s">
        <v>137</v>
      </c>
      <c r="C271" s="31" t="s">
        <v>137</v>
      </c>
      <c r="D271" s="31" t="s">
        <v>140</v>
      </c>
      <c r="E271" s="31">
        <v>240</v>
      </c>
      <c r="F271" s="32" t="s">
        <v>374</v>
      </c>
      <c r="G271" s="22">
        <v>3075.3</v>
      </c>
      <c r="H271" s="22">
        <v>3319.5</v>
      </c>
      <c r="I271" s="22">
        <v>3397.5</v>
      </c>
      <c r="J271" s="22"/>
      <c r="K271" s="22"/>
      <c r="L271" s="22"/>
      <c r="M271" s="22">
        <f t="shared" si="187"/>
        <v>3075.3</v>
      </c>
      <c r="N271" s="22">
        <f t="shared" si="187"/>
        <v>3319.5</v>
      </c>
      <c r="O271" s="22">
        <f t="shared" si="187"/>
        <v>3397.5</v>
      </c>
      <c r="P271" s="33"/>
      <c r="Q271" s="33"/>
      <c r="R271" s="33">
        <v>3023.134</v>
      </c>
      <c r="S271" s="33"/>
      <c r="T271" s="33"/>
      <c r="U271" s="33">
        <v>-161.47200000000001</v>
      </c>
      <c r="V271" s="33"/>
      <c r="W271" s="33"/>
      <c r="X271" s="33">
        <v>-196.71199999999999</v>
      </c>
      <c r="Y271" s="33"/>
      <c r="Z271" s="33">
        <f t="shared" si="172"/>
        <v>6098.4340000000002</v>
      </c>
      <c r="AA271" s="33">
        <f t="shared" si="173"/>
        <v>3158.0279999999998</v>
      </c>
      <c r="AB271" s="33">
        <f t="shared" si="174"/>
        <v>3200.788</v>
      </c>
      <c r="AC271" s="33"/>
    </row>
    <row r="272" spans="1:30" ht="31.5" x14ac:dyDescent="0.25">
      <c r="A272" s="31" t="s">
        <v>136</v>
      </c>
      <c r="B272" s="31" t="s">
        <v>137</v>
      </c>
      <c r="C272" s="31" t="s">
        <v>137</v>
      </c>
      <c r="D272" s="31" t="s">
        <v>140</v>
      </c>
      <c r="E272" s="31" t="s">
        <v>94</v>
      </c>
      <c r="F272" s="32" t="s">
        <v>388</v>
      </c>
      <c r="G272" s="22">
        <f>G273</f>
        <v>5485.7</v>
      </c>
      <c r="H272" s="22">
        <f t="shared" ref="H272:AC272" si="226">H273</f>
        <v>5551.9</v>
      </c>
      <c r="I272" s="22">
        <f t="shared" si="226"/>
        <v>5567.8</v>
      </c>
      <c r="J272" s="22">
        <f t="shared" si="226"/>
        <v>0</v>
      </c>
      <c r="K272" s="22">
        <f t="shared" si="226"/>
        <v>0</v>
      </c>
      <c r="L272" s="22">
        <f t="shared" si="226"/>
        <v>0</v>
      </c>
      <c r="M272" s="22">
        <f t="shared" si="187"/>
        <v>5485.7</v>
      </c>
      <c r="N272" s="22">
        <f t="shared" si="187"/>
        <v>5551.9</v>
      </c>
      <c r="O272" s="22">
        <f t="shared" si="187"/>
        <v>5567.8</v>
      </c>
      <c r="P272" s="33">
        <f t="shared" si="226"/>
        <v>0</v>
      </c>
      <c r="Q272" s="33">
        <f t="shared" si="226"/>
        <v>0</v>
      </c>
      <c r="R272" s="33">
        <f t="shared" si="226"/>
        <v>-2000</v>
      </c>
      <c r="S272" s="33">
        <f t="shared" si="226"/>
        <v>0</v>
      </c>
      <c r="T272" s="33">
        <f t="shared" si="226"/>
        <v>0</v>
      </c>
      <c r="U272" s="33">
        <f t="shared" si="226"/>
        <v>-2000</v>
      </c>
      <c r="V272" s="33">
        <f t="shared" si="226"/>
        <v>0</v>
      </c>
      <c r="W272" s="33">
        <f t="shared" si="226"/>
        <v>0</v>
      </c>
      <c r="X272" s="33">
        <f t="shared" si="226"/>
        <v>-2000</v>
      </c>
      <c r="Y272" s="33">
        <f t="shared" si="226"/>
        <v>0</v>
      </c>
      <c r="Z272" s="33">
        <f t="shared" ref="Z272:Z335" si="227">M272+P272+Q272+R272+S272</f>
        <v>3485.7</v>
      </c>
      <c r="AA272" s="33">
        <f t="shared" ref="AA272:AA335" si="228">N272+T272+U272+V272</f>
        <v>3551.8999999999996</v>
      </c>
      <c r="AB272" s="33">
        <f t="shared" ref="AB272:AB335" si="229">O272+W272+X272+Y272</f>
        <v>3567.8</v>
      </c>
      <c r="AC272" s="33">
        <f t="shared" si="226"/>
        <v>0</v>
      </c>
    </row>
    <row r="273" spans="1:29" x14ac:dyDescent="0.25">
      <c r="A273" s="31" t="s">
        <v>136</v>
      </c>
      <c r="B273" s="31" t="s">
        <v>137</v>
      </c>
      <c r="C273" s="31" t="s">
        <v>137</v>
      </c>
      <c r="D273" s="31" t="s">
        <v>140</v>
      </c>
      <c r="E273" s="31">
        <v>610</v>
      </c>
      <c r="F273" s="32" t="s">
        <v>379</v>
      </c>
      <c r="G273" s="22">
        <v>5485.7</v>
      </c>
      <c r="H273" s="22">
        <v>5551.9</v>
      </c>
      <c r="I273" s="22">
        <v>5567.8</v>
      </c>
      <c r="J273" s="22"/>
      <c r="K273" s="22"/>
      <c r="L273" s="22"/>
      <c r="M273" s="22">
        <f t="shared" si="187"/>
        <v>5485.7</v>
      </c>
      <c r="N273" s="22">
        <f t="shared" si="187"/>
        <v>5551.9</v>
      </c>
      <c r="O273" s="22">
        <f t="shared" si="187"/>
        <v>5567.8</v>
      </c>
      <c r="P273" s="33"/>
      <c r="Q273" s="33"/>
      <c r="R273" s="33">
        <v>-2000</v>
      </c>
      <c r="S273" s="33"/>
      <c r="T273" s="33"/>
      <c r="U273" s="33">
        <v>-2000</v>
      </c>
      <c r="V273" s="33"/>
      <c r="W273" s="33"/>
      <c r="X273" s="33">
        <v>-2000</v>
      </c>
      <c r="Y273" s="33"/>
      <c r="Z273" s="33">
        <f t="shared" si="227"/>
        <v>3485.7</v>
      </c>
      <c r="AA273" s="33">
        <f t="shared" si="228"/>
        <v>3551.8999999999996</v>
      </c>
      <c r="AB273" s="33">
        <f t="shared" si="229"/>
        <v>3567.8</v>
      </c>
      <c r="AC273" s="33"/>
    </row>
    <row r="274" spans="1:29" x14ac:dyDescent="0.25">
      <c r="A274" s="31" t="s">
        <v>136</v>
      </c>
      <c r="B274" s="31" t="s">
        <v>137</v>
      </c>
      <c r="C274" s="31" t="s">
        <v>137</v>
      </c>
      <c r="D274" s="31" t="s">
        <v>140</v>
      </c>
      <c r="E274" s="31" t="s">
        <v>8</v>
      </c>
      <c r="F274" s="32" t="s">
        <v>389</v>
      </c>
      <c r="G274" s="22">
        <f>G275</f>
        <v>49</v>
      </c>
      <c r="H274" s="22">
        <f t="shared" ref="H274:AC274" si="230">H275</f>
        <v>49</v>
      </c>
      <c r="I274" s="22">
        <f t="shared" si="230"/>
        <v>49</v>
      </c>
      <c r="J274" s="22">
        <f t="shared" si="230"/>
        <v>0</v>
      </c>
      <c r="K274" s="22">
        <f t="shared" si="230"/>
        <v>0</v>
      </c>
      <c r="L274" s="22">
        <f t="shared" si="230"/>
        <v>0</v>
      </c>
      <c r="M274" s="22">
        <f t="shared" si="187"/>
        <v>49</v>
      </c>
      <c r="N274" s="22">
        <f t="shared" si="187"/>
        <v>49</v>
      </c>
      <c r="O274" s="22">
        <f t="shared" si="187"/>
        <v>49</v>
      </c>
      <c r="P274" s="33">
        <f t="shared" si="230"/>
        <v>0</v>
      </c>
      <c r="Q274" s="33">
        <f t="shared" si="230"/>
        <v>0</v>
      </c>
      <c r="R274" s="33">
        <f t="shared" si="230"/>
        <v>0</v>
      </c>
      <c r="S274" s="33">
        <f t="shared" si="230"/>
        <v>0</v>
      </c>
      <c r="T274" s="33">
        <f t="shared" si="230"/>
        <v>0</v>
      </c>
      <c r="U274" s="33">
        <f t="shared" si="230"/>
        <v>0</v>
      </c>
      <c r="V274" s="33">
        <f t="shared" si="230"/>
        <v>0</v>
      </c>
      <c r="W274" s="33">
        <f t="shared" si="230"/>
        <v>0</v>
      </c>
      <c r="X274" s="33">
        <f t="shared" si="230"/>
        <v>0</v>
      </c>
      <c r="Y274" s="33">
        <f t="shared" si="230"/>
        <v>0</v>
      </c>
      <c r="Z274" s="33">
        <f t="shared" si="227"/>
        <v>49</v>
      </c>
      <c r="AA274" s="33">
        <f t="shared" si="228"/>
        <v>49</v>
      </c>
      <c r="AB274" s="33">
        <f t="shared" si="229"/>
        <v>49</v>
      </c>
      <c r="AC274" s="33">
        <f t="shared" si="230"/>
        <v>0</v>
      </c>
    </row>
    <row r="275" spans="1:29" x14ac:dyDescent="0.25">
      <c r="A275" s="31" t="s">
        <v>136</v>
      </c>
      <c r="B275" s="31" t="s">
        <v>137</v>
      </c>
      <c r="C275" s="31" t="s">
        <v>137</v>
      </c>
      <c r="D275" s="31" t="s">
        <v>140</v>
      </c>
      <c r="E275" s="31">
        <v>850</v>
      </c>
      <c r="F275" s="32" t="s">
        <v>383</v>
      </c>
      <c r="G275" s="22">
        <v>49</v>
      </c>
      <c r="H275" s="22">
        <v>49</v>
      </c>
      <c r="I275" s="22">
        <v>49</v>
      </c>
      <c r="J275" s="22"/>
      <c r="K275" s="22"/>
      <c r="L275" s="22"/>
      <c r="M275" s="22">
        <f t="shared" si="187"/>
        <v>49</v>
      </c>
      <c r="N275" s="22">
        <f t="shared" si="187"/>
        <v>49</v>
      </c>
      <c r="O275" s="22">
        <f t="shared" si="187"/>
        <v>49</v>
      </c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>
        <f t="shared" si="227"/>
        <v>49</v>
      </c>
      <c r="AA275" s="33">
        <f t="shared" si="228"/>
        <v>49</v>
      </c>
      <c r="AB275" s="33">
        <f t="shared" si="229"/>
        <v>49</v>
      </c>
      <c r="AC275" s="33"/>
    </row>
    <row r="276" spans="1:29" ht="110.25" x14ac:dyDescent="0.25">
      <c r="A276" s="31" t="s">
        <v>136</v>
      </c>
      <c r="B276" s="31" t="s">
        <v>137</v>
      </c>
      <c r="C276" s="31" t="s">
        <v>137</v>
      </c>
      <c r="D276" s="31" t="s">
        <v>141</v>
      </c>
      <c r="E276" s="31"/>
      <c r="F276" s="32" t="s">
        <v>167</v>
      </c>
      <c r="G276" s="22">
        <f>G277</f>
        <v>4560.3</v>
      </c>
      <c r="H276" s="22">
        <f t="shared" ref="H276:AC277" si="231">H277</f>
        <v>4560.3</v>
      </c>
      <c r="I276" s="22">
        <f t="shared" si="231"/>
        <v>4560.3</v>
      </c>
      <c r="J276" s="22">
        <f t="shared" si="231"/>
        <v>0</v>
      </c>
      <c r="K276" s="22">
        <f t="shared" si="231"/>
        <v>0</v>
      </c>
      <c r="L276" s="22">
        <f t="shared" si="231"/>
        <v>0</v>
      </c>
      <c r="M276" s="22">
        <f t="shared" si="187"/>
        <v>4560.3</v>
      </c>
      <c r="N276" s="22">
        <f t="shared" si="187"/>
        <v>4560.3</v>
      </c>
      <c r="O276" s="22">
        <f t="shared" si="187"/>
        <v>4560.3</v>
      </c>
      <c r="P276" s="33">
        <f t="shared" si="231"/>
        <v>0</v>
      </c>
      <c r="Q276" s="33">
        <f t="shared" si="231"/>
        <v>0</v>
      </c>
      <c r="R276" s="33">
        <f t="shared" si="231"/>
        <v>0</v>
      </c>
      <c r="S276" s="33">
        <f t="shared" si="231"/>
        <v>0</v>
      </c>
      <c r="T276" s="33">
        <f t="shared" si="231"/>
        <v>0</v>
      </c>
      <c r="U276" s="33">
        <f t="shared" si="231"/>
        <v>0</v>
      </c>
      <c r="V276" s="33">
        <f t="shared" si="231"/>
        <v>0</v>
      </c>
      <c r="W276" s="33">
        <f t="shared" si="231"/>
        <v>0</v>
      </c>
      <c r="X276" s="33">
        <f t="shared" si="231"/>
        <v>0</v>
      </c>
      <c r="Y276" s="33">
        <f t="shared" si="231"/>
        <v>0</v>
      </c>
      <c r="Z276" s="33">
        <f t="shared" si="227"/>
        <v>4560.3</v>
      </c>
      <c r="AA276" s="33">
        <f t="shared" si="228"/>
        <v>4560.3</v>
      </c>
      <c r="AB276" s="33">
        <f t="shared" si="229"/>
        <v>4560.3</v>
      </c>
      <c r="AC276" s="33">
        <f t="shared" si="231"/>
        <v>0</v>
      </c>
    </row>
    <row r="277" spans="1:29" x14ac:dyDescent="0.25">
      <c r="A277" s="31" t="s">
        <v>136</v>
      </c>
      <c r="B277" s="31" t="s">
        <v>137</v>
      </c>
      <c r="C277" s="31" t="s">
        <v>137</v>
      </c>
      <c r="D277" s="31" t="s">
        <v>141</v>
      </c>
      <c r="E277" s="31" t="s">
        <v>150</v>
      </c>
      <c r="F277" s="32" t="s">
        <v>386</v>
      </c>
      <c r="G277" s="22">
        <f>G278</f>
        <v>4560.3</v>
      </c>
      <c r="H277" s="22">
        <f t="shared" si="231"/>
        <v>4560.3</v>
      </c>
      <c r="I277" s="22">
        <f t="shared" si="231"/>
        <v>4560.3</v>
      </c>
      <c r="J277" s="22">
        <f t="shared" si="231"/>
        <v>0</v>
      </c>
      <c r="K277" s="22">
        <f t="shared" si="231"/>
        <v>0</v>
      </c>
      <c r="L277" s="22">
        <f t="shared" si="231"/>
        <v>0</v>
      </c>
      <c r="M277" s="22">
        <f t="shared" si="187"/>
        <v>4560.3</v>
      </c>
      <c r="N277" s="22">
        <f t="shared" si="187"/>
        <v>4560.3</v>
      </c>
      <c r="O277" s="22">
        <f t="shared" si="187"/>
        <v>4560.3</v>
      </c>
      <c r="P277" s="33">
        <f t="shared" si="231"/>
        <v>0</v>
      </c>
      <c r="Q277" s="33">
        <f t="shared" si="231"/>
        <v>0</v>
      </c>
      <c r="R277" s="33">
        <f t="shared" si="231"/>
        <v>0</v>
      </c>
      <c r="S277" s="33">
        <f t="shared" si="231"/>
        <v>0</v>
      </c>
      <c r="T277" s="33">
        <f t="shared" si="231"/>
        <v>0</v>
      </c>
      <c r="U277" s="33">
        <f t="shared" si="231"/>
        <v>0</v>
      </c>
      <c r="V277" s="33">
        <f t="shared" si="231"/>
        <v>0</v>
      </c>
      <c r="W277" s="33">
        <f t="shared" si="231"/>
        <v>0</v>
      </c>
      <c r="X277" s="33">
        <f t="shared" si="231"/>
        <v>0</v>
      </c>
      <c r="Y277" s="33">
        <f t="shared" si="231"/>
        <v>0</v>
      </c>
      <c r="Z277" s="33">
        <f t="shared" si="227"/>
        <v>4560.3</v>
      </c>
      <c r="AA277" s="33">
        <f t="shared" si="228"/>
        <v>4560.3</v>
      </c>
      <c r="AB277" s="33">
        <f t="shared" si="229"/>
        <v>4560.3</v>
      </c>
      <c r="AC277" s="33">
        <f t="shared" si="231"/>
        <v>0</v>
      </c>
    </row>
    <row r="278" spans="1:29" ht="31.5" x14ac:dyDescent="0.25">
      <c r="A278" s="31" t="s">
        <v>136</v>
      </c>
      <c r="B278" s="31" t="s">
        <v>137</v>
      </c>
      <c r="C278" s="31" t="s">
        <v>137</v>
      </c>
      <c r="D278" s="31" t="s">
        <v>141</v>
      </c>
      <c r="E278" s="31">
        <v>320</v>
      </c>
      <c r="F278" s="32" t="s">
        <v>375</v>
      </c>
      <c r="G278" s="22">
        <v>4560.3</v>
      </c>
      <c r="H278" s="22">
        <v>4560.3</v>
      </c>
      <c r="I278" s="22">
        <v>4560.3</v>
      </c>
      <c r="J278" s="22"/>
      <c r="K278" s="22"/>
      <c r="L278" s="22"/>
      <c r="M278" s="22">
        <f t="shared" si="187"/>
        <v>4560.3</v>
      </c>
      <c r="N278" s="22">
        <f t="shared" si="187"/>
        <v>4560.3</v>
      </c>
      <c r="O278" s="22">
        <f t="shared" si="187"/>
        <v>4560.3</v>
      </c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>
        <f t="shared" si="227"/>
        <v>4560.3</v>
      </c>
      <c r="AA278" s="33">
        <f t="shared" si="228"/>
        <v>4560.3</v>
      </c>
      <c r="AB278" s="33">
        <f t="shared" si="229"/>
        <v>4560.3</v>
      </c>
      <c r="AC278" s="33"/>
    </row>
    <row r="279" spans="1:29" ht="47.25" x14ac:dyDescent="0.25">
      <c r="A279" s="31" t="s">
        <v>136</v>
      </c>
      <c r="B279" s="31" t="s">
        <v>137</v>
      </c>
      <c r="C279" s="31" t="s">
        <v>137</v>
      </c>
      <c r="D279" s="31" t="s">
        <v>144</v>
      </c>
      <c r="E279" s="31"/>
      <c r="F279" s="32" t="s">
        <v>166</v>
      </c>
      <c r="G279" s="22">
        <f>G280+G282+G284</f>
        <v>2903.3999999999996</v>
      </c>
      <c r="H279" s="22">
        <f t="shared" ref="H279:L279" si="232">H280+H282+H284</f>
        <v>2921.1</v>
      </c>
      <c r="I279" s="22">
        <f t="shared" si="232"/>
        <v>2939</v>
      </c>
      <c r="J279" s="22">
        <f t="shared" si="232"/>
        <v>0</v>
      </c>
      <c r="K279" s="22">
        <f t="shared" si="232"/>
        <v>0</v>
      </c>
      <c r="L279" s="22">
        <f t="shared" si="232"/>
        <v>0</v>
      </c>
      <c r="M279" s="22">
        <f t="shared" si="187"/>
        <v>2903.3999999999996</v>
      </c>
      <c r="N279" s="22">
        <f t="shared" si="187"/>
        <v>2921.1</v>
      </c>
      <c r="O279" s="22">
        <f t="shared" si="187"/>
        <v>2939</v>
      </c>
      <c r="P279" s="33">
        <f t="shared" ref="P279:Y279" si="233">P280+P282+P284</f>
        <v>0</v>
      </c>
      <c r="Q279" s="33">
        <f t="shared" si="233"/>
        <v>0</v>
      </c>
      <c r="R279" s="33">
        <f t="shared" si="233"/>
        <v>1.9000000000005457E-2</v>
      </c>
      <c r="S279" s="33">
        <f t="shared" si="233"/>
        <v>0</v>
      </c>
      <c r="T279" s="33">
        <f t="shared" si="233"/>
        <v>0</v>
      </c>
      <c r="U279" s="33">
        <f t="shared" si="233"/>
        <v>1.8000000000000682E-2</v>
      </c>
      <c r="V279" s="33">
        <f t="shared" si="233"/>
        <v>0</v>
      </c>
      <c r="W279" s="33">
        <f t="shared" si="233"/>
        <v>0</v>
      </c>
      <c r="X279" s="33">
        <f t="shared" si="233"/>
        <v>-7.9000000000000625E-2</v>
      </c>
      <c r="Y279" s="33">
        <f t="shared" si="233"/>
        <v>0</v>
      </c>
      <c r="Z279" s="33">
        <f t="shared" si="227"/>
        <v>2903.4189999999999</v>
      </c>
      <c r="AA279" s="33">
        <f t="shared" si="228"/>
        <v>2921.1179999999999</v>
      </c>
      <c r="AB279" s="33">
        <f t="shared" si="229"/>
        <v>2938.9209999999998</v>
      </c>
      <c r="AC279" s="33">
        <f t="shared" ref="AC279" si="234">AC280+AC282+AC284</f>
        <v>0</v>
      </c>
    </row>
    <row r="280" spans="1:29" ht="78.75" x14ac:dyDescent="0.25">
      <c r="A280" s="31" t="s">
        <v>136</v>
      </c>
      <c r="B280" s="31" t="s">
        <v>137</v>
      </c>
      <c r="C280" s="31" t="s">
        <v>137</v>
      </c>
      <c r="D280" s="31" t="s">
        <v>144</v>
      </c>
      <c r="E280" s="31" t="s">
        <v>25</v>
      </c>
      <c r="F280" s="32" t="s">
        <v>384</v>
      </c>
      <c r="G280" s="22">
        <f>G281</f>
        <v>2658</v>
      </c>
      <c r="H280" s="22">
        <f t="shared" ref="H280:AC280" si="235">H281</f>
        <v>2645.9</v>
      </c>
      <c r="I280" s="22">
        <f t="shared" si="235"/>
        <v>2651</v>
      </c>
      <c r="J280" s="22">
        <f t="shared" si="235"/>
        <v>0</v>
      </c>
      <c r="K280" s="22">
        <f t="shared" si="235"/>
        <v>0</v>
      </c>
      <c r="L280" s="22">
        <f t="shared" si="235"/>
        <v>0</v>
      </c>
      <c r="M280" s="22">
        <f t="shared" si="187"/>
        <v>2658</v>
      </c>
      <c r="N280" s="22">
        <f t="shared" si="187"/>
        <v>2645.9</v>
      </c>
      <c r="O280" s="22">
        <f t="shared" si="187"/>
        <v>2651</v>
      </c>
      <c r="P280" s="33">
        <f t="shared" si="235"/>
        <v>0</v>
      </c>
      <c r="Q280" s="33">
        <f t="shared" si="235"/>
        <v>0</v>
      </c>
      <c r="R280" s="33">
        <f t="shared" si="235"/>
        <v>-998.06700000000001</v>
      </c>
      <c r="S280" s="33">
        <f t="shared" si="235"/>
        <v>0</v>
      </c>
      <c r="T280" s="33">
        <f t="shared" si="235"/>
        <v>0</v>
      </c>
      <c r="U280" s="33">
        <f t="shared" si="235"/>
        <v>46.911999999999999</v>
      </c>
      <c r="V280" s="33">
        <f t="shared" si="235"/>
        <v>0</v>
      </c>
      <c r="W280" s="33">
        <f t="shared" si="235"/>
        <v>0</v>
      </c>
      <c r="X280" s="33">
        <f t="shared" si="235"/>
        <v>41.811999999999998</v>
      </c>
      <c r="Y280" s="33">
        <f t="shared" si="235"/>
        <v>0</v>
      </c>
      <c r="Z280" s="33">
        <f t="shared" si="227"/>
        <v>1659.933</v>
      </c>
      <c r="AA280" s="33">
        <f t="shared" si="228"/>
        <v>2692.8119999999999</v>
      </c>
      <c r="AB280" s="33">
        <f t="shared" si="229"/>
        <v>2692.8119999999999</v>
      </c>
      <c r="AC280" s="33">
        <f t="shared" si="235"/>
        <v>0</v>
      </c>
    </row>
    <row r="281" spans="1:29" ht="31.5" x14ac:dyDescent="0.25">
      <c r="A281" s="31" t="s">
        <v>136</v>
      </c>
      <c r="B281" s="31" t="s">
        <v>137</v>
      </c>
      <c r="C281" s="31" t="s">
        <v>137</v>
      </c>
      <c r="D281" s="31" t="s">
        <v>144</v>
      </c>
      <c r="E281" s="31">
        <v>120</v>
      </c>
      <c r="F281" s="32" t="s">
        <v>373</v>
      </c>
      <c r="G281" s="22">
        <v>2658</v>
      </c>
      <c r="H281" s="22">
        <v>2645.9</v>
      </c>
      <c r="I281" s="22">
        <v>2651</v>
      </c>
      <c r="J281" s="22"/>
      <c r="K281" s="22"/>
      <c r="L281" s="22"/>
      <c r="M281" s="22">
        <f t="shared" si="187"/>
        <v>2658</v>
      </c>
      <c r="N281" s="22">
        <f t="shared" si="187"/>
        <v>2645.9</v>
      </c>
      <c r="O281" s="22">
        <f t="shared" si="187"/>
        <v>2651</v>
      </c>
      <c r="P281" s="33"/>
      <c r="Q281" s="33"/>
      <c r="R281" s="33">
        <v>-998.06700000000001</v>
      </c>
      <c r="S281" s="33"/>
      <c r="T281" s="33"/>
      <c r="U281" s="33">
        <v>46.911999999999999</v>
      </c>
      <c r="V281" s="33"/>
      <c r="W281" s="33"/>
      <c r="X281" s="33">
        <v>41.811999999999998</v>
      </c>
      <c r="Y281" s="33"/>
      <c r="Z281" s="33">
        <f t="shared" si="227"/>
        <v>1659.933</v>
      </c>
      <c r="AA281" s="33">
        <f t="shared" si="228"/>
        <v>2692.8119999999999</v>
      </c>
      <c r="AB281" s="33">
        <f t="shared" si="229"/>
        <v>2692.8119999999999</v>
      </c>
      <c r="AC281" s="33"/>
    </row>
    <row r="282" spans="1:29" ht="31.5" x14ac:dyDescent="0.25">
      <c r="A282" s="31" t="s">
        <v>136</v>
      </c>
      <c r="B282" s="31" t="s">
        <v>137</v>
      </c>
      <c r="C282" s="31" t="s">
        <v>137</v>
      </c>
      <c r="D282" s="31" t="s">
        <v>144</v>
      </c>
      <c r="E282" s="31" t="s">
        <v>7</v>
      </c>
      <c r="F282" s="32" t="s">
        <v>385</v>
      </c>
      <c r="G282" s="22">
        <f>G283</f>
        <v>244.2</v>
      </c>
      <c r="H282" s="22">
        <f t="shared" ref="H282:AC282" si="236">H283</f>
        <v>274</v>
      </c>
      <c r="I282" s="22">
        <f t="shared" si="236"/>
        <v>286.79999999999995</v>
      </c>
      <c r="J282" s="22">
        <f t="shared" si="236"/>
        <v>0</v>
      </c>
      <c r="K282" s="22">
        <f t="shared" si="236"/>
        <v>0</v>
      </c>
      <c r="L282" s="22">
        <f t="shared" si="236"/>
        <v>0</v>
      </c>
      <c r="M282" s="22">
        <f t="shared" si="187"/>
        <v>244.2</v>
      </c>
      <c r="N282" s="22">
        <f t="shared" si="187"/>
        <v>274</v>
      </c>
      <c r="O282" s="22">
        <f t="shared" si="187"/>
        <v>286.79999999999995</v>
      </c>
      <c r="P282" s="33">
        <f t="shared" si="236"/>
        <v>0</v>
      </c>
      <c r="Q282" s="33">
        <f t="shared" si="236"/>
        <v>0</v>
      </c>
      <c r="R282" s="33">
        <f t="shared" si="236"/>
        <v>998.08600000000001</v>
      </c>
      <c r="S282" s="33">
        <f t="shared" si="236"/>
        <v>0</v>
      </c>
      <c r="T282" s="33">
        <f t="shared" si="236"/>
        <v>0</v>
      </c>
      <c r="U282" s="33">
        <f t="shared" si="236"/>
        <v>-46.893999999999998</v>
      </c>
      <c r="V282" s="33">
        <f t="shared" si="236"/>
        <v>0</v>
      </c>
      <c r="W282" s="33">
        <f t="shared" si="236"/>
        <v>0</v>
      </c>
      <c r="X282" s="33">
        <f t="shared" si="236"/>
        <v>-41.890999999999998</v>
      </c>
      <c r="Y282" s="33">
        <f t="shared" si="236"/>
        <v>0</v>
      </c>
      <c r="Z282" s="33">
        <f t="shared" si="227"/>
        <v>1242.2860000000001</v>
      </c>
      <c r="AA282" s="33">
        <f t="shared" si="228"/>
        <v>227.10599999999999</v>
      </c>
      <c r="AB282" s="33">
        <f t="shared" si="229"/>
        <v>244.90899999999996</v>
      </c>
      <c r="AC282" s="33">
        <f t="shared" si="236"/>
        <v>0</v>
      </c>
    </row>
    <row r="283" spans="1:29" ht="31.5" x14ac:dyDescent="0.25">
      <c r="A283" s="31" t="s">
        <v>136</v>
      </c>
      <c r="B283" s="31" t="s">
        <v>137</v>
      </c>
      <c r="C283" s="31" t="s">
        <v>137</v>
      </c>
      <c r="D283" s="31" t="s">
        <v>144</v>
      </c>
      <c r="E283" s="31">
        <v>240</v>
      </c>
      <c r="F283" s="32" t="s">
        <v>374</v>
      </c>
      <c r="G283" s="22">
        <v>244.2</v>
      </c>
      <c r="H283" s="22">
        <v>274</v>
      </c>
      <c r="I283" s="22">
        <v>286.79999999999995</v>
      </c>
      <c r="J283" s="22"/>
      <c r="K283" s="22"/>
      <c r="L283" s="22"/>
      <c r="M283" s="22">
        <f t="shared" si="187"/>
        <v>244.2</v>
      </c>
      <c r="N283" s="22">
        <f t="shared" si="187"/>
        <v>274</v>
      </c>
      <c r="O283" s="22">
        <f t="shared" si="187"/>
        <v>286.79999999999995</v>
      </c>
      <c r="P283" s="33"/>
      <c r="Q283" s="33"/>
      <c r="R283" s="33">
        <v>998.08600000000001</v>
      </c>
      <c r="S283" s="33"/>
      <c r="T283" s="33"/>
      <c r="U283" s="33">
        <v>-46.893999999999998</v>
      </c>
      <c r="V283" s="33"/>
      <c r="W283" s="33"/>
      <c r="X283" s="33">
        <v>-41.890999999999998</v>
      </c>
      <c r="Y283" s="33"/>
      <c r="Z283" s="33">
        <f t="shared" si="227"/>
        <v>1242.2860000000001</v>
      </c>
      <c r="AA283" s="33">
        <f t="shared" si="228"/>
        <v>227.10599999999999</v>
      </c>
      <c r="AB283" s="33">
        <f t="shared" si="229"/>
        <v>244.90899999999996</v>
      </c>
      <c r="AC283" s="33"/>
    </row>
    <row r="284" spans="1:29" x14ac:dyDescent="0.25">
      <c r="A284" s="31" t="s">
        <v>136</v>
      </c>
      <c r="B284" s="31" t="s">
        <v>137</v>
      </c>
      <c r="C284" s="31" t="s">
        <v>137</v>
      </c>
      <c r="D284" s="31" t="s">
        <v>144</v>
      </c>
      <c r="E284" s="31" t="s">
        <v>8</v>
      </c>
      <c r="F284" s="32" t="s">
        <v>389</v>
      </c>
      <c r="G284" s="22">
        <f>G285</f>
        <v>1.2</v>
      </c>
      <c r="H284" s="22">
        <f t="shared" ref="H284:AC284" si="237">H285</f>
        <v>1.2</v>
      </c>
      <c r="I284" s="22">
        <f t="shared" si="237"/>
        <v>1.2</v>
      </c>
      <c r="J284" s="22">
        <f t="shared" si="237"/>
        <v>0</v>
      </c>
      <c r="K284" s="22">
        <f t="shared" si="237"/>
        <v>0</v>
      </c>
      <c r="L284" s="22">
        <f t="shared" si="237"/>
        <v>0</v>
      </c>
      <c r="M284" s="22">
        <f t="shared" si="187"/>
        <v>1.2</v>
      </c>
      <c r="N284" s="22">
        <f t="shared" si="187"/>
        <v>1.2</v>
      </c>
      <c r="O284" s="22">
        <f t="shared" si="187"/>
        <v>1.2</v>
      </c>
      <c r="P284" s="33">
        <f t="shared" si="237"/>
        <v>0</v>
      </c>
      <c r="Q284" s="33">
        <f t="shared" si="237"/>
        <v>0</v>
      </c>
      <c r="R284" s="33">
        <f t="shared" si="237"/>
        <v>0</v>
      </c>
      <c r="S284" s="33">
        <f t="shared" si="237"/>
        <v>0</v>
      </c>
      <c r="T284" s="33">
        <f t="shared" si="237"/>
        <v>0</v>
      </c>
      <c r="U284" s="33">
        <f t="shared" si="237"/>
        <v>0</v>
      </c>
      <c r="V284" s="33">
        <f t="shared" si="237"/>
        <v>0</v>
      </c>
      <c r="W284" s="33">
        <f t="shared" si="237"/>
        <v>0</v>
      </c>
      <c r="X284" s="33">
        <f t="shared" si="237"/>
        <v>0</v>
      </c>
      <c r="Y284" s="33">
        <f t="shared" si="237"/>
        <v>0</v>
      </c>
      <c r="Z284" s="33">
        <f t="shared" si="227"/>
        <v>1.2</v>
      </c>
      <c r="AA284" s="33">
        <f t="shared" si="228"/>
        <v>1.2</v>
      </c>
      <c r="AB284" s="33">
        <f t="shared" si="229"/>
        <v>1.2</v>
      </c>
      <c r="AC284" s="33">
        <f t="shared" si="237"/>
        <v>0</v>
      </c>
    </row>
    <row r="285" spans="1:29" x14ac:dyDescent="0.25">
      <c r="A285" s="31" t="s">
        <v>136</v>
      </c>
      <c r="B285" s="31" t="s">
        <v>137</v>
      </c>
      <c r="C285" s="31" t="s">
        <v>137</v>
      </c>
      <c r="D285" s="31" t="s">
        <v>144</v>
      </c>
      <c r="E285" s="31">
        <v>850</v>
      </c>
      <c r="F285" s="32" t="s">
        <v>383</v>
      </c>
      <c r="G285" s="22">
        <v>1.2</v>
      </c>
      <c r="H285" s="22">
        <v>1.2</v>
      </c>
      <c r="I285" s="22">
        <v>1.2</v>
      </c>
      <c r="J285" s="22"/>
      <c r="K285" s="22"/>
      <c r="L285" s="22"/>
      <c r="M285" s="22">
        <f t="shared" si="187"/>
        <v>1.2</v>
      </c>
      <c r="N285" s="22">
        <f t="shared" si="187"/>
        <v>1.2</v>
      </c>
      <c r="O285" s="22">
        <f t="shared" si="187"/>
        <v>1.2</v>
      </c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>
        <f t="shared" si="227"/>
        <v>1.2</v>
      </c>
      <c r="AA285" s="33">
        <f t="shared" si="228"/>
        <v>1.2</v>
      </c>
      <c r="AB285" s="33">
        <f t="shared" si="229"/>
        <v>1.2</v>
      </c>
      <c r="AC285" s="33"/>
    </row>
    <row r="286" spans="1:29" ht="47.25" x14ac:dyDescent="0.25">
      <c r="A286" s="31" t="s">
        <v>136</v>
      </c>
      <c r="B286" s="31" t="s">
        <v>137</v>
      </c>
      <c r="C286" s="31" t="s">
        <v>137</v>
      </c>
      <c r="D286" s="31" t="s">
        <v>142</v>
      </c>
      <c r="E286" s="31"/>
      <c r="F286" s="32" t="s">
        <v>165</v>
      </c>
      <c r="G286" s="22">
        <f>G287+G289+G291</f>
        <v>370.2</v>
      </c>
      <c r="H286" s="22">
        <f t="shared" ref="H286:L286" si="238">H287+H289+H291</f>
        <v>371.70000000000005</v>
      </c>
      <c r="I286" s="22">
        <f t="shared" si="238"/>
        <v>373.1</v>
      </c>
      <c r="J286" s="22">
        <f t="shared" si="238"/>
        <v>0</v>
      </c>
      <c r="K286" s="22">
        <f t="shared" si="238"/>
        <v>0</v>
      </c>
      <c r="L286" s="22">
        <f t="shared" si="238"/>
        <v>0</v>
      </c>
      <c r="M286" s="22">
        <f t="shared" si="187"/>
        <v>370.2</v>
      </c>
      <c r="N286" s="22">
        <f t="shared" si="187"/>
        <v>371.70000000000005</v>
      </c>
      <c r="O286" s="22">
        <f t="shared" si="187"/>
        <v>373.1</v>
      </c>
      <c r="P286" s="33">
        <f t="shared" ref="P286:Y286" si="239">P287+P289+P291</f>
        <v>0</v>
      </c>
      <c r="Q286" s="33">
        <f t="shared" si="239"/>
        <v>0</v>
      </c>
      <c r="R286" s="33">
        <f t="shared" si="239"/>
        <v>8.9999999999861302E-3</v>
      </c>
      <c r="S286" s="33">
        <f t="shared" si="239"/>
        <v>0</v>
      </c>
      <c r="T286" s="33">
        <f t="shared" si="239"/>
        <v>0</v>
      </c>
      <c r="U286" s="33">
        <f t="shared" si="239"/>
        <v>-7.4000000000000732E-2</v>
      </c>
      <c r="V286" s="33">
        <f t="shared" si="239"/>
        <v>0</v>
      </c>
      <c r="W286" s="33">
        <f t="shared" si="239"/>
        <v>0</v>
      </c>
      <c r="X286" s="33">
        <f t="shared" si="239"/>
        <v>-0.11599999999999966</v>
      </c>
      <c r="Y286" s="33">
        <f t="shared" si="239"/>
        <v>0</v>
      </c>
      <c r="Z286" s="33">
        <f t="shared" si="227"/>
        <v>370.20899999999995</v>
      </c>
      <c r="AA286" s="33">
        <f t="shared" si="228"/>
        <v>371.62600000000003</v>
      </c>
      <c r="AB286" s="33">
        <f t="shared" si="229"/>
        <v>372.98400000000004</v>
      </c>
      <c r="AC286" s="33">
        <f t="shared" ref="AC286" si="240">AC287+AC289+AC291</f>
        <v>0</v>
      </c>
    </row>
    <row r="287" spans="1:29" ht="78.75" x14ac:dyDescent="0.25">
      <c r="A287" s="31" t="s">
        <v>136</v>
      </c>
      <c r="B287" s="31" t="s">
        <v>137</v>
      </c>
      <c r="C287" s="31" t="s">
        <v>137</v>
      </c>
      <c r="D287" s="31" t="s">
        <v>142</v>
      </c>
      <c r="E287" s="31" t="s">
        <v>25</v>
      </c>
      <c r="F287" s="32" t="s">
        <v>384</v>
      </c>
      <c r="G287" s="22">
        <f>G288</f>
        <v>338.9</v>
      </c>
      <c r="H287" s="22">
        <f t="shared" ref="H287:AC287" si="241">H288</f>
        <v>336.6</v>
      </c>
      <c r="I287" s="22">
        <f t="shared" si="241"/>
        <v>336.5</v>
      </c>
      <c r="J287" s="22">
        <f t="shared" si="241"/>
        <v>0</v>
      </c>
      <c r="K287" s="22">
        <f t="shared" si="241"/>
        <v>0</v>
      </c>
      <c r="L287" s="22">
        <f t="shared" si="241"/>
        <v>0</v>
      </c>
      <c r="M287" s="22">
        <f t="shared" si="187"/>
        <v>338.9</v>
      </c>
      <c r="N287" s="22">
        <f t="shared" si="187"/>
        <v>336.6</v>
      </c>
      <c r="O287" s="22">
        <f t="shared" si="187"/>
        <v>336.5</v>
      </c>
      <c r="P287" s="33">
        <f t="shared" si="241"/>
        <v>0</v>
      </c>
      <c r="Q287" s="33">
        <f t="shared" si="241"/>
        <v>0</v>
      </c>
      <c r="R287" s="33">
        <f t="shared" si="241"/>
        <v>-164.149</v>
      </c>
      <c r="S287" s="33">
        <f t="shared" si="241"/>
        <v>0</v>
      </c>
      <c r="T287" s="33">
        <f t="shared" si="241"/>
        <v>0</v>
      </c>
      <c r="U287" s="33">
        <f t="shared" si="241"/>
        <v>6.7539999999999996</v>
      </c>
      <c r="V287" s="33">
        <f t="shared" si="241"/>
        <v>0</v>
      </c>
      <c r="W287" s="33">
        <f t="shared" si="241"/>
        <v>0</v>
      </c>
      <c r="X287" s="33">
        <f t="shared" si="241"/>
        <v>6.8540000000000001</v>
      </c>
      <c r="Y287" s="33">
        <f t="shared" si="241"/>
        <v>0</v>
      </c>
      <c r="Z287" s="33">
        <f t="shared" si="227"/>
        <v>174.75099999999998</v>
      </c>
      <c r="AA287" s="33">
        <f t="shared" si="228"/>
        <v>343.35400000000004</v>
      </c>
      <c r="AB287" s="33">
        <f t="shared" si="229"/>
        <v>343.35399999999998</v>
      </c>
      <c r="AC287" s="33">
        <f t="shared" si="241"/>
        <v>0</v>
      </c>
    </row>
    <row r="288" spans="1:29" ht="31.5" x14ac:dyDescent="0.25">
      <c r="A288" s="31" t="s">
        <v>136</v>
      </c>
      <c r="B288" s="31" t="s">
        <v>137</v>
      </c>
      <c r="C288" s="31" t="s">
        <v>137</v>
      </c>
      <c r="D288" s="31" t="s">
        <v>142</v>
      </c>
      <c r="E288" s="31">
        <v>120</v>
      </c>
      <c r="F288" s="32" t="s">
        <v>373</v>
      </c>
      <c r="G288" s="22">
        <v>338.9</v>
      </c>
      <c r="H288" s="22">
        <v>336.6</v>
      </c>
      <c r="I288" s="22">
        <v>336.5</v>
      </c>
      <c r="J288" s="22"/>
      <c r="K288" s="22"/>
      <c r="L288" s="22"/>
      <c r="M288" s="22">
        <f t="shared" si="187"/>
        <v>338.9</v>
      </c>
      <c r="N288" s="22">
        <f t="shared" si="187"/>
        <v>336.6</v>
      </c>
      <c r="O288" s="22">
        <f t="shared" si="187"/>
        <v>336.5</v>
      </c>
      <c r="P288" s="33"/>
      <c r="Q288" s="33"/>
      <c r="R288" s="33">
        <v>-164.149</v>
      </c>
      <c r="S288" s="33"/>
      <c r="T288" s="33"/>
      <c r="U288" s="33">
        <v>6.7539999999999996</v>
      </c>
      <c r="V288" s="33"/>
      <c r="W288" s="33"/>
      <c r="X288" s="33">
        <v>6.8540000000000001</v>
      </c>
      <c r="Y288" s="33"/>
      <c r="Z288" s="33">
        <f t="shared" si="227"/>
        <v>174.75099999999998</v>
      </c>
      <c r="AA288" s="33">
        <f t="shared" si="228"/>
        <v>343.35400000000004</v>
      </c>
      <c r="AB288" s="33">
        <f t="shared" si="229"/>
        <v>343.35399999999998</v>
      </c>
      <c r="AC288" s="33"/>
    </row>
    <row r="289" spans="1:30" ht="31.5" x14ac:dyDescent="0.25">
      <c r="A289" s="31" t="s">
        <v>136</v>
      </c>
      <c r="B289" s="31" t="s">
        <v>137</v>
      </c>
      <c r="C289" s="31" t="s">
        <v>137</v>
      </c>
      <c r="D289" s="31" t="s">
        <v>142</v>
      </c>
      <c r="E289" s="31" t="s">
        <v>7</v>
      </c>
      <c r="F289" s="32" t="s">
        <v>385</v>
      </c>
      <c r="G289" s="22">
        <f>G290</f>
        <v>31.1</v>
      </c>
      <c r="H289" s="22">
        <f t="shared" ref="H289:AC289" si="242">H290</f>
        <v>35</v>
      </c>
      <c r="I289" s="22">
        <f t="shared" si="242"/>
        <v>36.5</v>
      </c>
      <c r="J289" s="22">
        <f t="shared" si="242"/>
        <v>0</v>
      </c>
      <c r="K289" s="22">
        <f t="shared" si="242"/>
        <v>0</v>
      </c>
      <c r="L289" s="22">
        <f t="shared" si="242"/>
        <v>0</v>
      </c>
      <c r="M289" s="22">
        <f t="shared" si="187"/>
        <v>31.1</v>
      </c>
      <c r="N289" s="22">
        <f t="shared" si="187"/>
        <v>35</v>
      </c>
      <c r="O289" s="22">
        <f t="shared" si="187"/>
        <v>36.5</v>
      </c>
      <c r="P289" s="33">
        <f t="shared" si="242"/>
        <v>0</v>
      </c>
      <c r="Q289" s="33">
        <f t="shared" si="242"/>
        <v>0</v>
      </c>
      <c r="R289" s="33">
        <f t="shared" si="242"/>
        <v>164.15799999999999</v>
      </c>
      <c r="S289" s="33">
        <f t="shared" si="242"/>
        <v>0</v>
      </c>
      <c r="T289" s="33">
        <f t="shared" si="242"/>
        <v>0</v>
      </c>
      <c r="U289" s="33">
        <f t="shared" si="242"/>
        <v>-6.8280000000000003</v>
      </c>
      <c r="V289" s="33">
        <f t="shared" si="242"/>
        <v>0</v>
      </c>
      <c r="W289" s="33">
        <f t="shared" si="242"/>
        <v>0</v>
      </c>
      <c r="X289" s="33">
        <f t="shared" si="242"/>
        <v>-6.97</v>
      </c>
      <c r="Y289" s="33">
        <f t="shared" si="242"/>
        <v>0</v>
      </c>
      <c r="Z289" s="33">
        <f t="shared" si="227"/>
        <v>195.25799999999998</v>
      </c>
      <c r="AA289" s="33">
        <f t="shared" si="228"/>
        <v>28.172000000000001</v>
      </c>
      <c r="AB289" s="33">
        <f t="shared" si="229"/>
        <v>29.53</v>
      </c>
      <c r="AC289" s="33">
        <f t="shared" si="242"/>
        <v>0</v>
      </c>
    </row>
    <row r="290" spans="1:30" ht="31.5" x14ac:dyDescent="0.25">
      <c r="A290" s="31" t="s">
        <v>136</v>
      </c>
      <c r="B290" s="31" t="s">
        <v>137</v>
      </c>
      <c r="C290" s="31" t="s">
        <v>137</v>
      </c>
      <c r="D290" s="31" t="s">
        <v>142</v>
      </c>
      <c r="E290" s="31">
        <v>240</v>
      </c>
      <c r="F290" s="32" t="s">
        <v>374</v>
      </c>
      <c r="G290" s="22">
        <v>31.1</v>
      </c>
      <c r="H290" s="22">
        <v>35</v>
      </c>
      <c r="I290" s="22">
        <v>36.5</v>
      </c>
      <c r="J290" s="22"/>
      <c r="K290" s="22"/>
      <c r="L290" s="22"/>
      <c r="M290" s="22">
        <f t="shared" si="187"/>
        <v>31.1</v>
      </c>
      <c r="N290" s="22">
        <f t="shared" si="187"/>
        <v>35</v>
      </c>
      <c r="O290" s="22">
        <f t="shared" si="187"/>
        <v>36.5</v>
      </c>
      <c r="P290" s="33"/>
      <c r="Q290" s="33"/>
      <c r="R290" s="33">
        <v>164.15799999999999</v>
      </c>
      <c r="S290" s="33"/>
      <c r="T290" s="33"/>
      <c r="U290" s="33">
        <v>-6.8280000000000003</v>
      </c>
      <c r="V290" s="33"/>
      <c r="W290" s="33"/>
      <c r="X290" s="33">
        <v>-6.97</v>
      </c>
      <c r="Y290" s="33"/>
      <c r="Z290" s="33">
        <f t="shared" si="227"/>
        <v>195.25799999999998</v>
      </c>
      <c r="AA290" s="33">
        <f t="shared" si="228"/>
        <v>28.172000000000001</v>
      </c>
      <c r="AB290" s="33">
        <f t="shared" si="229"/>
        <v>29.53</v>
      </c>
      <c r="AC290" s="33"/>
    </row>
    <row r="291" spans="1:30" x14ac:dyDescent="0.25">
      <c r="A291" s="31" t="s">
        <v>136</v>
      </c>
      <c r="B291" s="31" t="s">
        <v>137</v>
      </c>
      <c r="C291" s="31" t="s">
        <v>137</v>
      </c>
      <c r="D291" s="31" t="s">
        <v>142</v>
      </c>
      <c r="E291" s="31" t="s">
        <v>8</v>
      </c>
      <c r="F291" s="32" t="s">
        <v>389</v>
      </c>
      <c r="G291" s="22">
        <f>G292</f>
        <v>0.2</v>
      </c>
      <c r="H291" s="22">
        <f t="shared" ref="H291:AC291" si="243">H292</f>
        <v>0.1</v>
      </c>
      <c r="I291" s="22">
        <f t="shared" si="243"/>
        <v>0.1</v>
      </c>
      <c r="J291" s="22">
        <f t="shared" si="243"/>
        <v>0</v>
      </c>
      <c r="K291" s="22">
        <f t="shared" si="243"/>
        <v>0</v>
      </c>
      <c r="L291" s="22">
        <f t="shared" si="243"/>
        <v>0</v>
      </c>
      <c r="M291" s="22">
        <f t="shared" si="187"/>
        <v>0.2</v>
      </c>
      <c r="N291" s="22">
        <f t="shared" si="187"/>
        <v>0.1</v>
      </c>
      <c r="O291" s="22">
        <f t="shared" si="187"/>
        <v>0.1</v>
      </c>
      <c r="P291" s="33">
        <f t="shared" si="243"/>
        <v>0</v>
      </c>
      <c r="Q291" s="33">
        <f t="shared" si="243"/>
        <v>0</v>
      </c>
      <c r="R291" s="33">
        <f t="shared" si="243"/>
        <v>0</v>
      </c>
      <c r="S291" s="33">
        <f t="shared" si="243"/>
        <v>0</v>
      </c>
      <c r="T291" s="33">
        <f t="shared" si="243"/>
        <v>0</v>
      </c>
      <c r="U291" s="33">
        <f t="shared" si="243"/>
        <v>0</v>
      </c>
      <c r="V291" s="33">
        <f t="shared" si="243"/>
        <v>0</v>
      </c>
      <c r="W291" s="33">
        <f t="shared" si="243"/>
        <v>0</v>
      </c>
      <c r="X291" s="33">
        <f t="shared" si="243"/>
        <v>0</v>
      </c>
      <c r="Y291" s="33">
        <f t="shared" si="243"/>
        <v>0</v>
      </c>
      <c r="Z291" s="33">
        <f t="shared" si="227"/>
        <v>0.2</v>
      </c>
      <c r="AA291" s="33">
        <f t="shared" si="228"/>
        <v>0.1</v>
      </c>
      <c r="AB291" s="33">
        <f t="shared" si="229"/>
        <v>0.1</v>
      </c>
      <c r="AC291" s="33">
        <f t="shared" si="243"/>
        <v>0</v>
      </c>
    </row>
    <row r="292" spans="1:30" x14ac:dyDescent="0.25">
      <c r="A292" s="31" t="s">
        <v>136</v>
      </c>
      <c r="B292" s="31" t="s">
        <v>137</v>
      </c>
      <c r="C292" s="31" t="s">
        <v>137</v>
      </c>
      <c r="D292" s="31" t="s">
        <v>142</v>
      </c>
      <c r="E292" s="31">
        <v>850</v>
      </c>
      <c r="F292" s="32" t="s">
        <v>383</v>
      </c>
      <c r="G292" s="22">
        <v>0.2</v>
      </c>
      <c r="H292" s="22">
        <v>0.1</v>
      </c>
      <c r="I292" s="22">
        <v>0.1</v>
      </c>
      <c r="J292" s="22"/>
      <c r="K292" s="22"/>
      <c r="L292" s="22"/>
      <c r="M292" s="22">
        <f t="shared" ref="M292:O360" si="244">G292+J292</f>
        <v>0.2</v>
      </c>
      <c r="N292" s="22">
        <f t="shared" si="244"/>
        <v>0.1</v>
      </c>
      <c r="O292" s="22">
        <f t="shared" si="244"/>
        <v>0.1</v>
      </c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>
        <f t="shared" si="227"/>
        <v>0.2</v>
      </c>
      <c r="AA292" s="33">
        <f t="shared" si="228"/>
        <v>0.1</v>
      </c>
      <c r="AB292" s="33">
        <f t="shared" si="229"/>
        <v>0.1</v>
      </c>
      <c r="AC292" s="33"/>
    </row>
    <row r="293" spans="1:30" s="6" customFormat="1" x14ac:dyDescent="0.25">
      <c r="A293" s="19" t="s">
        <v>136</v>
      </c>
      <c r="B293" s="19" t="s">
        <v>138</v>
      </c>
      <c r="C293" s="19"/>
      <c r="D293" s="19"/>
      <c r="E293" s="19"/>
      <c r="F293" s="20" t="s">
        <v>160</v>
      </c>
      <c r="G293" s="21">
        <f>G294</f>
        <v>4115.6100000000006</v>
      </c>
      <c r="H293" s="21">
        <f t="shared" ref="H293:AC293" si="245">H294</f>
        <v>268.39999999999998</v>
      </c>
      <c r="I293" s="21">
        <f t="shared" si="245"/>
        <v>286.10000000000002</v>
      </c>
      <c r="J293" s="21">
        <f t="shared" si="245"/>
        <v>0</v>
      </c>
      <c r="K293" s="21">
        <f t="shared" si="245"/>
        <v>0</v>
      </c>
      <c r="L293" s="21">
        <f t="shared" si="245"/>
        <v>0</v>
      </c>
      <c r="M293" s="22">
        <f t="shared" si="244"/>
        <v>4115.6100000000006</v>
      </c>
      <c r="N293" s="22">
        <f t="shared" si="244"/>
        <v>268.39999999999998</v>
      </c>
      <c r="O293" s="22">
        <f t="shared" si="244"/>
        <v>286.10000000000002</v>
      </c>
      <c r="P293" s="23">
        <f t="shared" si="245"/>
        <v>0</v>
      </c>
      <c r="Q293" s="23">
        <f t="shared" si="245"/>
        <v>0</v>
      </c>
      <c r="R293" s="23">
        <f t="shared" si="245"/>
        <v>-2.1</v>
      </c>
      <c r="S293" s="23">
        <f t="shared" si="245"/>
        <v>0</v>
      </c>
      <c r="T293" s="23">
        <f t="shared" si="245"/>
        <v>0</v>
      </c>
      <c r="U293" s="23">
        <f t="shared" si="245"/>
        <v>-3.1</v>
      </c>
      <c r="V293" s="23">
        <f t="shared" si="245"/>
        <v>0</v>
      </c>
      <c r="W293" s="23">
        <f t="shared" si="245"/>
        <v>0</v>
      </c>
      <c r="X293" s="23">
        <f t="shared" si="245"/>
        <v>-4.2</v>
      </c>
      <c r="Y293" s="23">
        <f t="shared" si="245"/>
        <v>0</v>
      </c>
      <c r="Z293" s="23">
        <f t="shared" si="227"/>
        <v>4113.51</v>
      </c>
      <c r="AA293" s="23">
        <f t="shared" si="228"/>
        <v>265.29999999999995</v>
      </c>
      <c r="AB293" s="23">
        <f t="shared" si="229"/>
        <v>281.90000000000003</v>
      </c>
      <c r="AC293" s="23">
        <f t="shared" si="245"/>
        <v>0</v>
      </c>
    </row>
    <row r="294" spans="1:30" s="34" customFormat="1" x14ac:dyDescent="0.25">
      <c r="A294" s="25" t="s">
        <v>136</v>
      </c>
      <c r="B294" s="25" t="s">
        <v>138</v>
      </c>
      <c r="C294" s="25" t="s">
        <v>108</v>
      </c>
      <c r="D294" s="25"/>
      <c r="E294" s="25"/>
      <c r="F294" s="26" t="s">
        <v>161</v>
      </c>
      <c r="G294" s="27">
        <f>G295+G305</f>
        <v>4115.6100000000006</v>
      </c>
      <c r="H294" s="27">
        <f t="shared" ref="H294:L294" si="246">H295+H305</f>
        <v>268.39999999999998</v>
      </c>
      <c r="I294" s="27">
        <f t="shared" si="246"/>
        <v>286.10000000000002</v>
      </c>
      <c r="J294" s="27">
        <f t="shared" si="246"/>
        <v>0</v>
      </c>
      <c r="K294" s="27">
        <f t="shared" si="246"/>
        <v>0</v>
      </c>
      <c r="L294" s="27">
        <f t="shared" si="246"/>
        <v>0</v>
      </c>
      <c r="M294" s="22">
        <f t="shared" si="244"/>
        <v>4115.6100000000006</v>
      </c>
      <c r="N294" s="22">
        <f t="shared" si="244"/>
        <v>268.39999999999998</v>
      </c>
      <c r="O294" s="22">
        <f t="shared" si="244"/>
        <v>286.10000000000002</v>
      </c>
      <c r="P294" s="28">
        <f t="shared" ref="P294:Y294" si="247">P295+P305</f>
        <v>0</v>
      </c>
      <c r="Q294" s="28">
        <f t="shared" si="247"/>
        <v>0</v>
      </c>
      <c r="R294" s="28">
        <f t="shared" si="247"/>
        <v>-2.1</v>
      </c>
      <c r="S294" s="28">
        <f t="shared" si="247"/>
        <v>0</v>
      </c>
      <c r="T294" s="28">
        <f t="shared" si="247"/>
        <v>0</v>
      </c>
      <c r="U294" s="28">
        <f t="shared" si="247"/>
        <v>-3.1</v>
      </c>
      <c r="V294" s="28">
        <f t="shared" si="247"/>
        <v>0</v>
      </c>
      <c r="W294" s="28">
        <f t="shared" si="247"/>
        <v>0</v>
      </c>
      <c r="X294" s="28">
        <f t="shared" si="247"/>
        <v>-4.2</v>
      </c>
      <c r="Y294" s="28">
        <f t="shared" si="247"/>
        <v>0</v>
      </c>
      <c r="Z294" s="28">
        <f t="shared" si="227"/>
        <v>4113.51</v>
      </c>
      <c r="AA294" s="28">
        <f t="shared" si="228"/>
        <v>265.29999999999995</v>
      </c>
      <c r="AB294" s="28">
        <f t="shared" si="229"/>
        <v>281.90000000000003</v>
      </c>
      <c r="AC294" s="28">
        <f t="shared" ref="AC294" si="248">AC295+AC305</f>
        <v>0</v>
      </c>
    </row>
    <row r="295" spans="1:30" ht="31.5" hidden="1" x14ac:dyDescent="0.25">
      <c r="A295" s="31" t="s">
        <v>136</v>
      </c>
      <c r="B295" s="31" t="s">
        <v>138</v>
      </c>
      <c r="C295" s="31" t="s">
        <v>108</v>
      </c>
      <c r="D295" s="31" t="s">
        <v>151</v>
      </c>
      <c r="E295" s="31"/>
      <c r="F295" s="32" t="s">
        <v>168</v>
      </c>
      <c r="G295" s="22">
        <f>G296</f>
        <v>3862.01</v>
      </c>
      <c r="H295" s="22">
        <f t="shared" ref="H295:AC295" si="249">H296</f>
        <v>0</v>
      </c>
      <c r="I295" s="22">
        <f t="shared" si="249"/>
        <v>0</v>
      </c>
      <c r="J295" s="22">
        <f t="shared" si="249"/>
        <v>0</v>
      </c>
      <c r="K295" s="22">
        <f t="shared" si="249"/>
        <v>0</v>
      </c>
      <c r="L295" s="22">
        <f t="shared" si="249"/>
        <v>0</v>
      </c>
      <c r="M295" s="22">
        <f t="shared" si="244"/>
        <v>3862.01</v>
      </c>
      <c r="N295" s="22">
        <f t="shared" si="244"/>
        <v>0</v>
      </c>
      <c r="O295" s="22">
        <f t="shared" si="244"/>
        <v>0</v>
      </c>
      <c r="P295" s="33">
        <f t="shared" si="249"/>
        <v>0</v>
      </c>
      <c r="Q295" s="33">
        <f t="shared" si="249"/>
        <v>0</v>
      </c>
      <c r="R295" s="33">
        <f t="shared" si="249"/>
        <v>0</v>
      </c>
      <c r="S295" s="33">
        <f t="shared" si="249"/>
        <v>0</v>
      </c>
      <c r="T295" s="33">
        <f t="shared" si="249"/>
        <v>0</v>
      </c>
      <c r="U295" s="33">
        <f t="shared" si="249"/>
        <v>0</v>
      </c>
      <c r="V295" s="33">
        <f t="shared" si="249"/>
        <v>0</v>
      </c>
      <c r="W295" s="33">
        <f t="shared" si="249"/>
        <v>0</v>
      </c>
      <c r="X295" s="33">
        <f t="shared" si="249"/>
        <v>0</v>
      </c>
      <c r="Y295" s="33">
        <f t="shared" si="249"/>
        <v>0</v>
      </c>
      <c r="Z295" s="33">
        <f t="shared" si="227"/>
        <v>3862.01</v>
      </c>
      <c r="AA295" s="33">
        <f t="shared" si="228"/>
        <v>0</v>
      </c>
      <c r="AB295" s="33">
        <f t="shared" si="229"/>
        <v>0</v>
      </c>
      <c r="AC295" s="33">
        <f t="shared" si="249"/>
        <v>0</v>
      </c>
      <c r="AD295" s="4">
        <v>0</v>
      </c>
    </row>
    <row r="296" spans="1:30" ht="31.5" hidden="1" x14ac:dyDescent="0.25">
      <c r="A296" s="31" t="s">
        <v>136</v>
      </c>
      <c r="B296" s="31" t="s">
        <v>138</v>
      </c>
      <c r="C296" s="31" t="s">
        <v>108</v>
      </c>
      <c r="D296" s="31" t="s">
        <v>152</v>
      </c>
      <c r="E296" s="31"/>
      <c r="F296" s="32" t="s">
        <v>169</v>
      </c>
      <c r="G296" s="22">
        <f>G297+G301</f>
        <v>3862.01</v>
      </c>
      <c r="H296" s="22">
        <f t="shared" ref="H296:L296" si="250">H297+H301</f>
        <v>0</v>
      </c>
      <c r="I296" s="22">
        <f t="shared" si="250"/>
        <v>0</v>
      </c>
      <c r="J296" s="22">
        <f t="shared" si="250"/>
        <v>0</v>
      </c>
      <c r="K296" s="22">
        <f t="shared" si="250"/>
        <v>0</v>
      </c>
      <c r="L296" s="22">
        <f t="shared" si="250"/>
        <v>0</v>
      </c>
      <c r="M296" s="22">
        <f t="shared" si="244"/>
        <v>3862.01</v>
      </c>
      <c r="N296" s="22">
        <f t="shared" si="244"/>
        <v>0</v>
      </c>
      <c r="O296" s="22">
        <f t="shared" si="244"/>
        <v>0</v>
      </c>
      <c r="P296" s="33">
        <f t="shared" ref="P296:Y296" si="251">P297+P301</f>
        <v>0</v>
      </c>
      <c r="Q296" s="33">
        <f t="shared" si="251"/>
        <v>0</v>
      </c>
      <c r="R296" s="33">
        <f t="shared" si="251"/>
        <v>0</v>
      </c>
      <c r="S296" s="33">
        <f t="shared" si="251"/>
        <v>0</v>
      </c>
      <c r="T296" s="33">
        <f t="shared" si="251"/>
        <v>0</v>
      </c>
      <c r="U296" s="33">
        <f t="shared" si="251"/>
        <v>0</v>
      </c>
      <c r="V296" s="33">
        <f t="shared" si="251"/>
        <v>0</v>
      </c>
      <c r="W296" s="33">
        <f t="shared" si="251"/>
        <v>0</v>
      </c>
      <c r="X296" s="33">
        <f t="shared" si="251"/>
        <v>0</v>
      </c>
      <c r="Y296" s="33">
        <f t="shared" si="251"/>
        <v>0</v>
      </c>
      <c r="Z296" s="33">
        <f t="shared" si="227"/>
        <v>3862.01</v>
      </c>
      <c r="AA296" s="33">
        <f t="shared" si="228"/>
        <v>0</v>
      </c>
      <c r="AB296" s="33">
        <f t="shared" si="229"/>
        <v>0</v>
      </c>
      <c r="AC296" s="33">
        <f t="shared" ref="AC296" si="252">AC297+AC301</f>
        <v>0</v>
      </c>
      <c r="AD296" s="4">
        <v>0</v>
      </c>
    </row>
    <row r="297" spans="1:30" ht="47.25" hidden="1" x14ac:dyDescent="0.25">
      <c r="A297" s="31" t="s">
        <v>136</v>
      </c>
      <c r="B297" s="31" t="s">
        <v>138</v>
      </c>
      <c r="C297" s="31" t="s">
        <v>108</v>
      </c>
      <c r="D297" s="31" t="s">
        <v>145</v>
      </c>
      <c r="E297" s="31"/>
      <c r="F297" s="32" t="s">
        <v>170</v>
      </c>
      <c r="G297" s="22">
        <f>G298</f>
        <v>1287.3300000000002</v>
      </c>
      <c r="H297" s="22">
        <f t="shared" ref="H297:AC297" si="253">H298</f>
        <v>0</v>
      </c>
      <c r="I297" s="22">
        <f t="shared" si="253"/>
        <v>0</v>
      </c>
      <c r="J297" s="22">
        <f t="shared" si="253"/>
        <v>0</v>
      </c>
      <c r="K297" s="22">
        <f t="shared" si="253"/>
        <v>0</v>
      </c>
      <c r="L297" s="22">
        <f t="shared" si="253"/>
        <v>0</v>
      </c>
      <c r="M297" s="22">
        <f t="shared" si="244"/>
        <v>1287.3300000000002</v>
      </c>
      <c r="N297" s="22">
        <f t="shared" si="244"/>
        <v>0</v>
      </c>
      <c r="O297" s="22">
        <f t="shared" si="244"/>
        <v>0</v>
      </c>
      <c r="P297" s="33">
        <f t="shared" si="253"/>
        <v>0</v>
      </c>
      <c r="Q297" s="33">
        <f t="shared" si="253"/>
        <v>0</v>
      </c>
      <c r="R297" s="33">
        <f t="shared" si="253"/>
        <v>0</v>
      </c>
      <c r="S297" s="33">
        <f t="shared" si="253"/>
        <v>0</v>
      </c>
      <c r="T297" s="33">
        <f t="shared" si="253"/>
        <v>0</v>
      </c>
      <c r="U297" s="33">
        <f t="shared" si="253"/>
        <v>0</v>
      </c>
      <c r="V297" s="33">
        <f t="shared" si="253"/>
        <v>0</v>
      </c>
      <c r="W297" s="33">
        <f t="shared" si="253"/>
        <v>0</v>
      </c>
      <c r="X297" s="33">
        <f t="shared" si="253"/>
        <v>0</v>
      </c>
      <c r="Y297" s="33">
        <f t="shared" si="253"/>
        <v>0</v>
      </c>
      <c r="Z297" s="33">
        <f t="shared" si="227"/>
        <v>1287.3300000000002</v>
      </c>
      <c r="AA297" s="33">
        <f t="shared" si="228"/>
        <v>0</v>
      </c>
      <c r="AB297" s="33">
        <f t="shared" si="229"/>
        <v>0</v>
      </c>
      <c r="AC297" s="33">
        <f t="shared" si="253"/>
        <v>0</v>
      </c>
      <c r="AD297" s="4">
        <v>0</v>
      </c>
    </row>
    <row r="298" spans="1:30" ht="31.5" hidden="1" x14ac:dyDescent="0.25">
      <c r="A298" s="31" t="s">
        <v>136</v>
      </c>
      <c r="B298" s="31" t="s">
        <v>138</v>
      </c>
      <c r="C298" s="31" t="s">
        <v>108</v>
      </c>
      <c r="D298" s="31" t="s">
        <v>145</v>
      </c>
      <c r="E298" s="31" t="s">
        <v>94</v>
      </c>
      <c r="F298" s="32" t="s">
        <v>388</v>
      </c>
      <c r="G298" s="22">
        <f>G299+G300</f>
        <v>1287.3300000000002</v>
      </c>
      <c r="H298" s="22">
        <f t="shared" ref="H298:L298" si="254">H299+H300</f>
        <v>0</v>
      </c>
      <c r="I298" s="22">
        <f t="shared" si="254"/>
        <v>0</v>
      </c>
      <c r="J298" s="22">
        <f t="shared" si="254"/>
        <v>0</v>
      </c>
      <c r="K298" s="22">
        <f t="shared" si="254"/>
        <v>0</v>
      </c>
      <c r="L298" s="22">
        <f t="shared" si="254"/>
        <v>0</v>
      </c>
      <c r="M298" s="22">
        <f t="shared" si="244"/>
        <v>1287.3300000000002</v>
      </c>
      <c r="N298" s="22">
        <f t="shared" si="244"/>
        <v>0</v>
      </c>
      <c r="O298" s="22">
        <f t="shared" si="244"/>
        <v>0</v>
      </c>
      <c r="P298" s="33">
        <f t="shared" ref="P298:Y298" si="255">P299+P300</f>
        <v>0</v>
      </c>
      <c r="Q298" s="33">
        <f t="shared" si="255"/>
        <v>0</v>
      </c>
      <c r="R298" s="33">
        <f t="shared" si="255"/>
        <v>0</v>
      </c>
      <c r="S298" s="33">
        <f t="shared" si="255"/>
        <v>0</v>
      </c>
      <c r="T298" s="33">
        <f t="shared" si="255"/>
        <v>0</v>
      </c>
      <c r="U298" s="33">
        <f t="shared" si="255"/>
        <v>0</v>
      </c>
      <c r="V298" s="33">
        <f t="shared" si="255"/>
        <v>0</v>
      </c>
      <c r="W298" s="33">
        <f t="shared" si="255"/>
        <v>0</v>
      </c>
      <c r="X298" s="33">
        <f t="shared" si="255"/>
        <v>0</v>
      </c>
      <c r="Y298" s="33">
        <f t="shared" si="255"/>
        <v>0</v>
      </c>
      <c r="Z298" s="33">
        <f t="shared" si="227"/>
        <v>1287.3300000000002</v>
      </c>
      <c r="AA298" s="33">
        <f t="shared" si="228"/>
        <v>0</v>
      </c>
      <c r="AB298" s="33">
        <f t="shared" si="229"/>
        <v>0</v>
      </c>
      <c r="AC298" s="33">
        <f t="shared" ref="AC298" si="256">AC299+AC300</f>
        <v>0</v>
      </c>
      <c r="AD298" s="4">
        <v>0</v>
      </c>
    </row>
    <row r="299" spans="1:30" hidden="1" x14ac:dyDescent="0.25">
      <c r="A299" s="31" t="s">
        <v>136</v>
      </c>
      <c r="B299" s="31" t="s">
        <v>138</v>
      </c>
      <c r="C299" s="31" t="s">
        <v>108</v>
      </c>
      <c r="D299" s="31" t="s">
        <v>145</v>
      </c>
      <c r="E299" s="31">
        <v>610</v>
      </c>
      <c r="F299" s="32" t="s">
        <v>379</v>
      </c>
      <c r="G299" s="22">
        <v>1242.2</v>
      </c>
      <c r="H299" s="22">
        <v>0</v>
      </c>
      <c r="I299" s="22">
        <v>0</v>
      </c>
      <c r="J299" s="22"/>
      <c r="K299" s="22"/>
      <c r="L299" s="22"/>
      <c r="M299" s="22">
        <f t="shared" si="244"/>
        <v>1242.2</v>
      </c>
      <c r="N299" s="22">
        <f t="shared" si="244"/>
        <v>0</v>
      </c>
      <c r="O299" s="22">
        <f t="shared" si="244"/>
        <v>0</v>
      </c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>
        <f t="shared" si="227"/>
        <v>1242.2</v>
      </c>
      <c r="AA299" s="33">
        <f t="shared" si="228"/>
        <v>0</v>
      </c>
      <c r="AB299" s="33">
        <f t="shared" si="229"/>
        <v>0</v>
      </c>
      <c r="AC299" s="33"/>
      <c r="AD299" s="4">
        <v>0</v>
      </c>
    </row>
    <row r="300" spans="1:30" hidden="1" x14ac:dyDescent="0.25">
      <c r="A300" s="31" t="s">
        <v>136</v>
      </c>
      <c r="B300" s="31" t="s">
        <v>138</v>
      </c>
      <c r="C300" s="31" t="s">
        <v>108</v>
      </c>
      <c r="D300" s="31" t="s">
        <v>145</v>
      </c>
      <c r="E300" s="31">
        <v>620</v>
      </c>
      <c r="F300" s="32" t="s">
        <v>380</v>
      </c>
      <c r="G300" s="22">
        <v>45.13</v>
      </c>
      <c r="H300" s="22">
        <v>0</v>
      </c>
      <c r="I300" s="22">
        <v>0</v>
      </c>
      <c r="J300" s="22"/>
      <c r="K300" s="22"/>
      <c r="L300" s="22"/>
      <c r="M300" s="22">
        <f t="shared" si="244"/>
        <v>45.13</v>
      </c>
      <c r="N300" s="22">
        <f t="shared" si="244"/>
        <v>0</v>
      </c>
      <c r="O300" s="22">
        <f t="shared" si="244"/>
        <v>0</v>
      </c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>
        <f t="shared" si="227"/>
        <v>45.13</v>
      </c>
      <c r="AA300" s="33">
        <f t="shared" si="228"/>
        <v>0</v>
      </c>
      <c r="AB300" s="33">
        <f t="shared" si="229"/>
        <v>0</v>
      </c>
      <c r="AC300" s="33"/>
      <c r="AD300" s="4">
        <v>0</v>
      </c>
    </row>
    <row r="301" spans="1:30" ht="47.25" hidden="1" x14ac:dyDescent="0.25">
      <c r="A301" s="31" t="s">
        <v>136</v>
      </c>
      <c r="B301" s="31" t="s">
        <v>138</v>
      </c>
      <c r="C301" s="31" t="s">
        <v>108</v>
      </c>
      <c r="D301" s="31" t="s">
        <v>146</v>
      </c>
      <c r="E301" s="31"/>
      <c r="F301" s="32" t="s">
        <v>171</v>
      </c>
      <c r="G301" s="22">
        <f>G302</f>
        <v>2574.6800000000003</v>
      </c>
      <c r="H301" s="22">
        <f t="shared" ref="H301:AC301" si="257">H302</f>
        <v>0</v>
      </c>
      <c r="I301" s="22">
        <f t="shared" si="257"/>
        <v>0</v>
      </c>
      <c r="J301" s="22">
        <f t="shared" si="257"/>
        <v>0</v>
      </c>
      <c r="K301" s="22">
        <f t="shared" si="257"/>
        <v>0</v>
      </c>
      <c r="L301" s="22">
        <f t="shared" si="257"/>
        <v>0</v>
      </c>
      <c r="M301" s="22">
        <f t="shared" si="244"/>
        <v>2574.6800000000003</v>
      </c>
      <c r="N301" s="22">
        <f t="shared" si="244"/>
        <v>0</v>
      </c>
      <c r="O301" s="22">
        <f t="shared" si="244"/>
        <v>0</v>
      </c>
      <c r="P301" s="33">
        <f t="shared" si="257"/>
        <v>0</v>
      </c>
      <c r="Q301" s="33">
        <f t="shared" si="257"/>
        <v>0</v>
      </c>
      <c r="R301" s="33">
        <f t="shared" si="257"/>
        <v>0</v>
      </c>
      <c r="S301" s="33">
        <f t="shared" si="257"/>
        <v>0</v>
      </c>
      <c r="T301" s="33">
        <f t="shared" si="257"/>
        <v>0</v>
      </c>
      <c r="U301" s="33">
        <f t="shared" si="257"/>
        <v>0</v>
      </c>
      <c r="V301" s="33">
        <f t="shared" si="257"/>
        <v>0</v>
      </c>
      <c r="W301" s="33">
        <f t="shared" si="257"/>
        <v>0</v>
      </c>
      <c r="X301" s="33">
        <f t="shared" si="257"/>
        <v>0</v>
      </c>
      <c r="Y301" s="33">
        <f t="shared" si="257"/>
        <v>0</v>
      </c>
      <c r="Z301" s="33">
        <f t="shared" si="227"/>
        <v>2574.6800000000003</v>
      </c>
      <c r="AA301" s="33">
        <f t="shared" si="228"/>
        <v>0</v>
      </c>
      <c r="AB301" s="33">
        <f t="shared" si="229"/>
        <v>0</v>
      </c>
      <c r="AC301" s="33">
        <f t="shared" si="257"/>
        <v>0</v>
      </c>
      <c r="AD301" s="4">
        <v>0</v>
      </c>
    </row>
    <row r="302" spans="1:30" ht="31.5" hidden="1" x14ac:dyDescent="0.25">
      <c r="A302" s="31" t="s">
        <v>136</v>
      </c>
      <c r="B302" s="31" t="s">
        <v>138</v>
      </c>
      <c r="C302" s="31" t="s">
        <v>108</v>
      </c>
      <c r="D302" s="31" t="s">
        <v>146</v>
      </c>
      <c r="E302" s="31" t="s">
        <v>94</v>
      </c>
      <c r="F302" s="32" t="s">
        <v>388</v>
      </c>
      <c r="G302" s="22">
        <f>G303+G304</f>
        <v>2574.6800000000003</v>
      </c>
      <c r="H302" s="22">
        <f t="shared" ref="H302:L302" si="258">H303+H304</f>
        <v>0</v>
      </c>
      <c r="I302" s="22">
        <f t="shared" si="258"/>
        <v>0</v>
      </c>
      <c r="J302" s="22">
        <f t="shared" si="258"/>
        <v>0</v>
      </c>
      <c r="K302" s="22">
        <f t="shared" si="258"/>
        <v>0</v>
      </c>
      <c r="L302" s="22">
        <f t="shared" si="258"/>
        <v>0</v>
      </c>
      <c r="M302" s="22">
        <f t="shared" si="244"/>
        <v>2574.6800000000003</v>
      </c>
      <c r="N302" s="22">
        <f t="shared" si="244"/>
        <v>0</v>
      </c>
      <c r="O302" s="22">
        <f t="shared" si="244"/>
        <v>0</v>
      </c>
      <c r="P302" s="33">
        <f t="shared" ref="P302:Y302" si="259">P303+P304</f>
        <v>0</v>
      </c>
      <c r="Q302" s="33">
        <f t="shared" si="259"/>
        <v>0</v>
      </c>
      <c r="R302" s="33">
        <f t="shared" si="259"/>
        <v>0</v>
      </c>
      <c r="S302" s="33">
        <f t="shared" si="259"/>
        <v>0</v>
      </c>
      <c r="T302" s="33">
        <f t="shared" si="259"/>
        <v>0</v>
      </c>
      <c r="U302" s="33">
        <f t="shared" si="259"/>
        <v>0</v>
      </c>
      <c r="V302" s="33">
        <f t="shared" si="259"/>
        <v>0</v>
      </c>
      <c r="W302" s="33">
        <f t="shared" si="259"/>
        <v>0</v>
      </c>
      <c r="X302" s="33">
        <f t="shared" si="259"/>
        <v>0</v>
      </c>
      <c r="Y302" s="33">
        <f t="shared" si="259"/>
        <v>0</v>
      </c>
      <c r="Z302" s="33">
        <f t="shared" si="227"/>
        <v>2574.6800000000003</v>
      </c>
      <c r="AA302" s="33">
        <f t="shared" si="228"/>
        <v>0</v>
      </c>
      <c r="AB302" s="33">
        <f t="shared" si="229"/>
        <v>0</v>
      </c>
      <c r="AC302" s="33">
        <f t="shared" ref="AC302" si="260">AC303+AC304</f>
        <v>0</v>
      </c>
      <c r="AD302" s="4">
        <v>0</v>
      </c>
    </row>
    <row r="303" spans="1:30" hidden="1" x14ac:dyDescent="0.25">
      <c r="A303" s="31" t="s">
        <v>136</v>
      </c>
      <c r="B303" s="31" t="s">
        <v>138</v>
      </c>
      <c r="C303" s="31" t="s">
        <v>108</v>
      </c>
      <c r="D303" s="31" t="s">
        <v>146</v>
      </c>
      <c r="E303" s="31">
        <v>610</v>
      </c>
      <c r="F303" s="32" t="s">
        <v>379</v>
      </c>
      <c r="G303" s="22">
        <v>2484.4</v>
      </c>
      <c r="H303" s="22">
        <v>0</v>
      </c>
      <c r="I303" s="22">
        <v>0</v>
      </c>
      <c r="J303" s="22"/>
      <c r="K303" s="22"/>
      <c r="L303" s="22"/>
      <c r="M303" s="22">
        <f t="shared" si="244"/>
        <v>2484.4</v>
      </c>
      <c r="N303" s="22">
        <f t="shared" si="244"/>
        <v>0</v>
      </c>
      <c r="O303" s="22">
        <f t="shared" si="244"/>
        <v>0</v>
      </c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>
        <f t="shared" si="227"/>
        <v>2484.4</v>
      </c>
      <c r="AA303" s="33">
        <f t="shared" si="228"/>
        <v>0</v>
      </c>
      <c r="AB303" s="33">
        <f t="shared" si="229"/>
        <v>0</v>
      </c>
      <c r="AC303" s="33"/>
      <c r="AD303" s="4">
        <v>0</v>
      </c>
    </row>
    <row r="304" spans="1:30" hidden="1" x14ac:dyDescent="0.25">
      <c r="A304" s="31" t="s">
        <v>136</v>
      </c>
      <c r="B304" s="31" t="s">
        <v>138</v>
      </c>
      <c r="C304" s="31" t="s">
        <v>108</v>
      </c>
      <c r="D304" s="31" t="s">
        <v>146</v>
      </c>
      <c r="E304" s="31">
        <v>620</v>
      </c>
      <c r="F304" s="32" t="s">
        <v>380</v>
      </c>
      <c r="G304" s="22">
        <v>90.28</v>
      </c>
      <c r="H304" s="22">
        <v>0</v>
      </c>
      <c r="I304" s="22">
        <v>0</v>
      </c>
      <c r="J304" s="22"/>
      <c r="K304" s="22"/>
      <c r="L304" s="22"/>
      <c r="M304" s="22">
        <f t="shared" si="244"/>
        <v>90.28</v>
      </c>
      <c r="N304" s="22">
        <f t="shared" si="244"/>
        <v>0</v>
      </c>
      <c r="O304" s="22">
        <f t="shared" si="244"/>
        <v>0</v>
      </c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>
        <f t="shared" si="227"/>
        <v>90.28</v>
      </c>
      <c r="AA304" s="33">
        <f t="shared" si="228"/>
        <v>0</v>
      </c>
      <c r="AB304" s="33">
        <f t="shared" si="229"/>
        <v>0</v>
      </c>
      <c r="AC304" s="33"/>
      <c r="AD304" s="4">
        <v>0</v>
      </c>
    </row>
    <row r="305" spans="1:30" ht="31.5" x14ac:dyDescent="0.25">
      <c r="A305" s="31" t="s">
        <v>136</v>
      </c>
      <c r="B305" s="31" t="s">
        <v>138</v>
      </c>
      <c r="C305" s="31" t="s">
        <v>108</v>
      </c>
      <c r="D305" s="31" t="s">
        <v>34</v>
      </c>
      <c r="E305" s="31"/>
      <c r="F305" s="32" t="s">
        <v>47</v>
      </c>
      <c r="G305" s="22">
        <f>G306</f>
        <v>253.6</v>
      </c>
      <c r="H305" s="22">
        <f t="shared" ref="H305:AC308" si="261">H306</f>
        <v>268.39999999999998</v>
      </c>
      <c r="I305" s="22">
        <f t="shared" si="261"/>
        <v>286.10000000000002</v>
      </c>
      <c r="J305" s="22">
        <f t="shared" si="261"/>
        <v>0</v>
      </c>
      <c r="K305" s="22">
        <f t="shared" si="261"/>
        <v>0</v>
      </c>
      <c r="L305" s="22">
        <f t="shared" si="261"/>
        <v>0</v>
      </c>
      <c r="M305" s="22">
        <f t="shared" si="244"/>
        <v>253.6</v>
      </c>
      <c r="N305" s="22">
        <f t="shared" si="244"/>
        <v>268.39999999999998</v>
      </c>
      <c r="O305" s="22">
        <f t="shared" si="244"/>
        <v>286.10000000000002</v>
      </c>
      <c r="P305" s="33">
        <f t="shared" si="261"/>
        <v>0</v>
      </c>
      <c r="Q305" s="33">
        <f t="shared" si="261"/>
        <v>0</v>
      </c>
      <c r="R305" s="33">
        <f t="shared" si="261"/>
        <v>-2.1</v>
      </c>
      <c r="S305" s="33">
        <f t="shared" si="261"/>
        <v>0</v>
      </c>
      <c r="T305" s="33">
        <f t="shared" si="261"/>
        <v>0</v>
      </c>
      <c r="U305" s="33">
        <f t="shared" si="261"/>
        <v>-3.1</v>
      </c>
      <c r="V305" s="33">
        <f t="shared" si="261"/>
        <v>0</v>
      </c>
      <c r="W305" s="33">
        <f t="shared" si="261"/>
        <v>0</v>
      </c>
      <c r="X305" s="33">
        <f t="shared" si="261"/>
        <v>-4.2</v>
      </c>
      <c r="Y305" s="33">
        <f t="shared" si="261"/>
        <v>0</v>
      </c>
      <c r="Z305" s="33">
        <f t="shared" si="227"/>
        <v>251.5</v>
      </c>
      <c r="AA305" s="33">
        <f t="shared" si="228"/>
        <v>265.29999999999995</v>
      </c>
      <c r="AB305" s="33">
        <f t="shared" si="229"/>
        <v>281.90000000000003</v>
      </c>
      <c r="AC305" s="33">
        <f t="shared" si="261"/>
        <v>0</v>
      </c>
      <c r="AD305" s="18"/>
    </row>
    <row r="306" spans="1:30" x14ac:dyDescent="0.25">
      <c r="A306" s="31" t="s">
        <v>136</v>
      </c>
      <c r="B306" s="31" t="s">
        <v>138</v>
      </c>
      <c r="C306" s="31" t="s">
        <v>108</v>
      </c>
      <c r="D306" s="31" t="s">
        <v>35</v>
      </c>
      <c r="E306" s="31"/>
      <c r="F306" s="32" t="s">
        <v>48</v>
      </c>
      <c r="G306" s="22">
        <f>G307</f>
        <v>253.6</v>
      </c>
      <c r="H306" s="22">
        <f t="shared" si="261"/>
        <v>268.39999999999998</v>
      </c>
      <c r="I306" s="22">
        <f t="shared" si="261"/>
        <v>286.10000000000002</v>
      </c>
      <c r="J306" s="22">
        <f t="shared" si="261"/>
        <v>0</v>
      </c>
      <c r="K306" s="22">
        <f t="shared" si="261"/>
        <v>0</v>
      </c>
      <c r="L306" s="22">
        <f t="shared" si="261"/>
        <v>0</v>
      </c>
      <c r="M306" s="22">
        <f t="shared" si="244"/>
        <v>253.6</v>
      </c>
      <c r="N306" s="22">
        <f t="shared" si="244"/>
        <v>268.39999999999998</v>
      </c>
      <c r="O306" s="22">
        <f t="shared" si="244"/>
        <v>286.10000000000002</v>
      </c>
      <c r="P306" s="33">
        <f t="shared" si="261"/>
        <v>0</v>
      </c>
      <c r="Q306" s="33">
        <f t="shared" si="261"/>
        <v>0</v>
      </c>
      <c r="R306" s="33">
        <f t="shared" si="261"/>
        <v>-2.1</v>
      </c>
      <c r="S306" s="33">
        <f t="shared" si="261"/>
        <v>0</v>
      </c>
      <c r="T306" s="33">
        <f t="shared" si="261"/>
        <v>0</v>
      </c>
      <c r="U306" s="33">
        <f t="shared" si="261"/>
        <v>-3.1</v>
      </c>
      <c r="V306" s="33">
        <f t="shared" si="261"/>
        <v>0</v>
      </c>
      <c r="W306" s="33">
        <f t="shared" si="261"/>
        <v>0</v>
      </c>
      <c r="X306" s="33">
        <f t="shared" si="261"/>
        <v>-4.2</v>
      </c>
      <c r="Y306" s="33">
        <f t="shared" si="261"/>
        <v>0</v>
      </c>
      <c r="Z306" s="33">
        <f t="shared" si="227"/>
        <v>251.5</v>
      </c>
      <c r="AA306" s="33">
        <f t="shared" si="228"/>
        <v>265.29999999999995</v>
      </c>
      <c r="AB306" s="33">
        <f t="shared" si="229"/>
        <v>281.90000000000003</v>
      </c>
      <c r="AC306" s="33">
        <f t="shared" si="261"/>
        <v>0</v>
      </c>
      <c r="AD306" s="18"/>
    </row>
    <row r="307" spans="1:30" ht="81" customHeight="1" x14ac:dyDescent="0.25">
      <c r="A307" s="31" t="s">
        <v>136</v>
      </c>
      <c r="B307" s="31" t="s">
        <v>138</v>
      </c>
      <c r="C307" s="31" t="s">
        <v>108</v>
      </c>
      <c r="D307" s="31" t="s">
        <v>147</v>
      </c>
      <c r="E307" s="31"/>
      <c r="F307" s="32" t="s">
        <v>820</v>
      </c>
      <c r="G307" s="22">
        <f>G308</f>
        <v>253.6</v>
      </c>
      <c r="H307" s="22">
        <f t="shared" si="261"/>
        <v>268.39999999999998</v>
      </c>
      <c r="I307" s="22">
        <f t="shared" si="261"/>
        <v>286.10000000000002</v>
      </c>
      <c r="J307" s="22">
        <f t="shared" si="261"/>
        <v>0</v>
      </c>
      <c r="K307" s="22">
        <f t="shared" si="261"/>
        <v>0</v>
      </c>
      <c r="L307" s="22">
        <f t="shared" si="261"/>
        <v>0</v>
      </c>
      <c r="M307" s="22">
        <f t="shared" si="244"/>
        <v>253.6</v>
      </c>
      <c r="N307" s="22">
        <f t="shared" si="244"/>
        <v>268.39999999999998</v>
      </c>
      <c r="O307" s="22">
        <f t="shared" si="244"/>
        <v>286.10000000000002</v>
      </c>
      <c r="P307" s="33">
        <f t="shared" si="261"/>
        <v>0</v>
      </c>
      <c r="Q307" s="33">
        <f t="shared" si="261"/>
        <v>0</v>
      </c>
      <c r="R307" s="33">
        <f t="shared" si="261"/>
        <v>-2.1</v>
      </c>
      <c r="S307" s="33">
        <f t="shared" si="261"/>
        <v>0</v>
      </c>
      <c r="T307" s="33">
        <f t="shared" si="261"/>
        <v>0</v>
      </c>
      <c r="U307" s="33">
        <f t="shared" si="261"/>
        <v>-3.1</v>
      </c>
      <c r="V307" s="33">
        <f t="shared" si="261"/>
        <v>0</v>
      </c>
      <c r="W307" s="33">
        <f t="shared" si="261"/>
        <v>0</v>
      </c>
      <c r="X307" s="33">
        <f t="shared" si="261"/>
        <v>-4.2</v>
      </c>
      <c r="Y307" s="33">
        <f t="shared" si="261"/>
        <v>0</v>
      </c>
      <c r="Z307" s="33">
        <f t="shared" si="227"/>
        <v>251.5</v>
      </c>
      <c r="AA307" s="33">
        <f t="shared" si="228"/>
        <v>265.29999999999995</v>
      </c>
      <c r="AB307" s="33">
        <f t="shared" si="229"/>
        <v>281.90000000000003</v>
      </c>
      <c r="AC307" s="33">
        <f t="shared" si="261"/>
        <v>0</v>
      </c>
    </row>
    <row r="308" spans="1:30" ht="31.5" x14ac:dyDescent="0.25">
      <c r="A308" s="31" t="s">
        <v>136</v>
      </c>
      <c r="B308" s="31" t="s">
        <v>138</v>
      </c>
      <c r="C308" s="31" t="s">
        <v>108</v>
      </c>
      <c r="D308" s="31" t="s">
        <v>147</v>
      </c>
      <c r="E308" s="31" t="s">
        <v>94</v>
      </c>
      <c r="F308" s="32" t="s">
        <v>388</v>
      </c>
      <c r="G308" s="22">
        <f>G309</f>
        <v>253.6</v>
      </c>
      <c r="H308" s="22">
        <f t="shared" si="261"/>
        <v>268.39999999999998</v>
      </c>
      <c r="I308" s="22">
        <f t="shared" si="261"/>
        <v>286.10000000000002</v>
      </c>
      <c r="J308" s="22">
        <f t="shared" si="261"/>
        <v>0</v>
      </c>
      <c r="K308" s="22">
        <f t="shared" si="261"/>
        <v>0</v>
      </c>
      <c r="L308" s="22">
        <f t="shared" si="261"/>
        <v>0</v>
      </c>
      <c r="M308" s="22">
        <f t="shared" si="244"/>
        <v>253.6</v>
      </c>
      <c r="N308" s="22">
        <f t="shared" si="244"/>
        <v>268.39999999999998</v>
      </c>
      <c r="O308" s="22">
        <f t="shared" si="244"/>
        <v>286.10000000000002</v>
      </c>
      <c r="P308" s="33">
        <f t="shared" si="261"/>
        <v>0</v>
      </c>
      <c r="Q308" s="33">
        <f t="shared" si="261"/>
        <v>0</v>
      </c>
      <c r="R308" s="33">
        <f t="shared" si="261"/>
        <v>-2.1</v>
      </c>
      <c r="S308" s="33">
        <f t="shared" si="261"/>
        <v>0</v>
      </c>
      <c r="T308" s="33">
        <f t="shared" si="261"/>
        <v>0</v>
      </c>
      <c r="U308" s="33">
        <f t="shared" si="261"/>
        <v>-3.1</v>
      </c>
      <c r="V308" s="33">
        <f t="shared" si="261"/>
        <v>0</v>
      </c>
      <c r="W308" s="33">
        <f t="shared" si="261"/>
        <v>0</v>
      </c>
      <c r="X308" s="33">
        <f t="shared" si="261"/>
        <v>-4.2</v>
      </c>
      <c r="Y308" s="33">
        <f t="shared" si="261"/>
        <v>0</v>
      </c>
      <c r="Z308" s="33">
        <f t="shared" si="227"/>
        <v>251.5</v>
      </c>
      <c r="AA308" s="33">
        <f t="shared" si="228"/>
        <v>265.29999999999995</v>
      </c>
      <c r="AB308" s="33">
        <f t="shared" si="229"/>
        <v>281.90000000000003</v>
      </c>
      <c r="AC308" s="33">
        <f t="shared" si="261"/>
        <v>0</v>
      </c>
    </row>
    <row r="309" spans="1:30" x14ac:dyDescent="0.25">
      <c r="A309" s="31" t="s">
        <v>136</v>
      </c>
      <c r="B309" s="31" t="s">
        <v>138</v>
      </c>
      <c r="C309" s="31" t="s">
        <v>108</v>
      </c>
      <c r="D309" s="31" t="s">
        <v>147</v>
      </c>
      <c r="E309" s="31">
        <v>610</v>
      </c>
      <c r="F309" s="32" t="s">
        <v>379</v>
      </c>
      <c r="G309" s="22">
        <v>253.6</v>
      </c>
      <c r="H309" s="22">
        <v>268.39999999999998</v>
      </c>
      <c r="I309" s="22">
        <v>286.10000000000002</v>
      </c>
      <c r="J309" s="22"/>
      <c r="K309" s="22"/>
      <c r="L309" s="22"/>
      <c r="M309" s="22">
        <f t="shared" si="244"/>
        <v>253.6</v>
      </c>
      <c r="N309" s="22">
        <f t="shared" si="244"/>
        <v>268.39999999999998</v>
      </c>
      <c r="O309" s="22">
        <f t="shared" si="244"/>
        <v>286.10000000000002</v>
      </c>
      <c r="P309" s="33"/>
      <c r="Q309" s="33"/>
      <c r="R309" s="33">
        <v>-2.1</v>
      </c>
      <c r="S309" s="33"/>
      <c r="T309" s="33"/>
      <c r="U309" s="33">
        <v>-3.1</v>
      </c>
      <c r="V309" s="33"/>
      <c r="W309" s="33"/>
      <c r="X309" s="33">
        <v>-4.2</v>
      </c>
      <c r="Y309" s="33"/>
      <c r="Z309" s="33">
        <f t="shared" si="227"/>
        <v>251.5</v>
      </c>
      <c r="AA309" s="33">
        <f t="shared" si="228"/>
        <v>265.29999999999995</v>
      </c>
      <c r="AB309" s="33">
        <f t="shared" si="229"/>
        <v>281.90000000000003</v>
      </c>
      <c r="AC309" s="33"/>
    </row>
    <row r="310" spans="1:30" s="6" customFormat="1" ht="31.5" x14ac:dyDescent="0.25">
      <c r="A310" s="19">
        <v>924</v>
      </c>
      <c r="B310" s="19"/>
      <c r="C310" s="19"/>
      <c r="D310" s="19"/>
      <c r="E310" s="19"/>
      <c r="F310" s="20" t="s">
        <v>821</v>
      </c>
      <c r="G310" s="21">
        <f>G311+G381+G446</f>
        <v>1119393.77</v>
      </c>
      <c r="H310" s="21">
        <f t="shared" ref="H310:L310" si="262">H311+H381+H446</f>
        <v>1204916.5</v>
      </c>
      <c r="I310" s="21">
        <f t="shared" si="262"/>
        <v>1113977.2</v>
      </c>
      <c r="J310" s="21">
        <f t="shared" si="262"/>
        <v>-51963.7</v>
      </c>
      <c r="K310" s="21">
        <f t="shared" si="262"/>
        <v>21629.199999999997</v>
      </c>
      <c r="L310" s="21">
        <f t="shared" si="262"/>
        <v>108525.40000000001</v>
      </c>
      <c r="M310" s="22">
        <f t="shared" si="244"/>
        <v>1067430.07</v>
      </c>
      <c r="N310" s="22">
        <f t="shared" si="244"/>
        <v>1226545.7</v>
      </c>
      <c r="O310" s="22">
        <f t="shared" si="244"/>
        <v>1222502.5999999999</v>
      </c>
      <c r="P310" s="23">
        <f t="shared" ref="P310:Y310" si="263">P311+P381+P446</f>
        <v>0</v>
      </c>
      <c r="Q310" s="23">
        <f t="shared" si="263"/>
        <v>0</v>
      </c>
      <c r="R310" s="23">
        <f t="shared" si="263"/>
        <v>1240</v>
      </c>
      <c r="S310" s="23">
        <f t="shared" si="263"/>
        <v>0</v>
      </c>
      <c r="T310" s="23">
        <f t="shared" si="263"/>
        <v>0</v>
      </c>
      <c r="U310" s="23">
        <f t="shared" si="263"/>
        <v>1240</v>
      </c>
      <c r="V310" s="23">
        <f t="shared" si="263"/>
        <v>0</v>
      </c>
      <c r="W310" s="23">
        <f t="shared" si="263"/>
        <v>0</v>
      </c>
      <c r="X310" s="23">
        <f t="shared" si="263"/>
        <v>0</v>
      </c>
      <c r="Y310" s="23">
        <f t="shared" si="263"/>
        <v>0</v>
      </c>
      <c r="Z310" s="23">
        <f t="shared" si="227"/>
        <v>1068670.07</v>
      </c>
      <c r="AA310" s="23">
        <f t="shared" si="228"/>
        <v>1227785.7</v>
      </c>
      <c r="AB310" s="23">
        <f t="shared" si="229"/>
        <v>1222502.5999999999</v>
      </c>
      <c r="AC310" s="23">
        <f t="shared" ref="AC310" si="264">AC311+AC381+AC446</f>
        <v>0</v>
      </c>
    </row>
    <row r="311" spans="1:30" s="6" customFormat="1" x14ac:dyDescent="0.25">
      <c r="A311" s="19">
        <v>924</v>
      </c>
      <c r="B311" s="19" t="s">
        <v>17</v>
      </c>
      <c r="C311" s="19"/>
      <c r="D311" s="19"/>
      <c r="E311" s="19"/>
      <c r="F311" s="20" t="s">
        <v>54</v>
      </c>
      <c r="G311" s="21">
        <f>G312+G322+G356</f>
        <v>291011.10000000003</v>
      </c>
      <c r="H311" s="21">
        <f t="shared" ref="H311:L311" si="265">H312+H322+H356</f>
        <v>296514.90000000002</v>
      </c>
      <c r="I311" s="21">
        <f t="shared" si="265"/>
        <v>298912.5</v>
      </c>
      <c r="J311" s="21">
        <f t="shared" si="265"/>
        <v>-16530.8</v>
      </c>
      <c r="K311" s="21">
        <f t="shared" si="265"/>
        <v>12079.6</v>
      </c>
      <c r="L311" s="21">
        <f t="shared" si="265"/>
        <v>25705</v>
      </c>
      <c r="M311" s="22">
        <f t="shared" si="244"/>
        <v>274480.30000000005</v>
      </c>
      <c r="N311" s="22">
        <f t="shared" si="244"/>
        <v>308594.5</v>
      </c>
      <c r="O311" s="22">
        <f t="shared" si="244"/>
        <v>324617.5</v>
      </c>
      <c r="P311" s="23">
        <f t="shared" ref="P311:Y311" si="266">P312+P322+P356</f>
        <v>0</v>
      </c>
      <c r="Q311" s="23">
        <f t="shared" si="266"/>
        <v>0</v>
      </c>
      <c r="R311" s="23">
        <f t="shared" si="266"/>
        <v>1240</v>
      </c>
      <c r="S311" s="23">
        <f t="shared" si="266"/>
        <v>0</v>
      </c>
      <c r="T311" s="23">
        <f t="shared" si="266"/>
        <v>0</v>
      </c>
      <c r="U311" s="23">
        <f t="shared" si="266"/>
        <v>1240</v>
      </c>
      <c r="V311" s="23">
        <f t="shared" si="266"/>
        <v>0</v>
      </c>
      <c r="W311" s="23">
        <f t="shared" si="266"/>
        <v>0</v>
      </c>
      <c r="X311" s="23">
        <f t="shared" si="266"/>
        <v>0</v>
      </c>
      <c r="Y311" s="23">
        <f t="shared" si="266"/>
        <v>0</v>
      </c>
      <c r="Z311" s="23">
        <f t="shared" si="227"/>
        <v>275720.30000000005</v>
      </c>
      <c r="AA311" s="23">
        <f t="shared" si="228"/>
        <v>309834.5</v>
      </c>
      <c r="AB311" s="23">
        <f t="shared" si="229"/>
        <v>324617.5</v>
      </c>
      <c r="AC311" s="23">
        <f t="shared" ref="AC311" si="267">AC312+AC322+AC356</f>
        <v>0</v>
      </c>
    </row>
    <row r="312" spans="1:30" s="34" customFormat="1" x14ac:dyDescent="0.25">
      <c r="A312" s="25">
        <v>924</v>
      </c>
      <c r="B312" s="25" t="s">
        <v>17</v>
      </c>
      <c r="C312" s="25" t="s">
        <v>139</v>
      </c>
      <c r="D312" s="25"/>
      <c r="E312" s="25"/>
      <c r="F312" s="26" t="s">
        <v>207</v>
      </c>
      <c r="G312" s="27">
        <f>G313</f>
        <v>275351.40000000002</v>
      </c>
      <c r="H312" s="27">
        <f t="shared" ref="H312:AC312" si="268">H313</f>
        <v>273349.90000000002</v>
      </c>
      <c r="I312" s="27">
        <f t="shared" si="268"/>
        <v>279144</v>
      </c>
      <c r="J312" s="27">
        <f t="shared" si="268"/>
        <v>-16530.8</v>
      </c>
      <c r="K312" s="27">
        <f t="shared" si="268"/>
        <v>12079.6</v>
      </c>
      <c r="L312" s="27">
        <f t="shared" si="268"/>
        <v>25705</v>
      </c>
      <c r="M312" s="22">
        <f t="shared" si="244"/>
        <v>258820.60000000003</v>
      </c>
      <c r="N312" s="22">
        <f t="shared" si="244"/>
        <v>285429.5</v>
      </c>
      <c r="O312" s="22">
        <f t="shared" si="244"/>
        <v>304849</v>
      </c>
      <c r="P312" s="28">
        <f t="shared" si="268"/>
        <v>0</v>
      </c>
      <c r="Q312" s="28">
        <f t="shared" si="268"/>
        <v>0</v>
      </c>
      <c r="R312" s="28">
        <f t="shared" si="268"/>
        <v>0</v>
      </c>
      <c r="S312" s="28">
        <f t="shared" si="268"/>
        <v>0</v>
      </c>
      <c r="T312" s="28">
        <f t="shared" si="268"/>
        <v>0</v>
      </c>
      <c r="U312" s="28">
        <f t="shared" si="268"/>
        <v>0</v>
      </c>
      <c r="V312" s="28">
        <f t="shared" si="268"/>
        <v>0</v>
      </c>
      <c r="W312" s="28">
        <f t="shared" si="268"/>
        <v>0</v>
      </c>
      <c r="X312" s="28">
        <f t="shared" si="268"/>
        <v>0</v>
      </c>
      <c r="Y312" s="28">
        <f t="shared" si="268"/>
        <v>0</v>
      </c>
      <c r="Z312" s="28">
        <f t="shared" si="227"/>
        <v>258820.60000000003</v>
      </c>
      <c r="AA312" s="28">
        <f t="shared" si="228"/>
        <v>285429.5</v>
      </c>
      <c r="AB312" s="28">
        <f t="shared" si="229"/>
        <v>304849</v>
      </c>
      <c r="AC312" s="28">
        <f t="shared" si="268"/>
        <v>0</v>
      </c>
    </row>
    <row r="313" spans="1:30" x14ac:dyDescent="0.25">
      <c r="A313" s="31">
        <v>924</v>
      </c>
      <c r="B313" s="31" t="s">
        <v>17</v>
      </c>
      <c r="C313" s="31" t="s">
        <v>139</v>
      </c>
      <c r="D313" s="31" t="s">
        <v>191</v>
      </c>
      <c r="E313" s="31"/>
      <c r="F313" s="32" t="s">
        <v>214</v>
      </c>
      <c r="G313" s="22">
        <f>G314+G318</f>
        <v>275351.40000000002</v>
      </c>
      <c r="H313" s="22">
        <f t="shared" ref="H313:L313" si="269">H314+H318</f>
        <v>273349.90000000002</v>
      </c>
      <c r="I313" s="22">
        <f t="shared" si="269"/>
        <v>279144</v>
      </c>
      <c r="J313" s="22">
        <f t="shared" si="269"/>
        <v>-16530.8</v>
      </c>
      <c r="K313" s="22">
        <f t="shared" si="269"/>
        <v>12079.6</v>
      </c>
      <c r="L313" s="22">
        <f t="shared" si="269"/>
        <v>25705</v>
      </c>
      <c r="M313" s="22">
        <f t="shared" si="244"/>
        <v>258820.60000000003</v>
      </c>
      <c r="N313" s="22">
        <f t="shared" si="244"/>
        <v>285429.5</v>
      </c>
      <c r="O313" s="22">
        <f t="shared" si="244"/>
        <v>304849</v>
      </c>
      <c r="P313" s="33">
        <f t="shared" ref="P313:Y313" si="270">P314+P318</f>
        <v>0</v>
      </c>
      <c r="Q313" s="33">
        <f t="shared" si="270"/>
        <v>0</v>
      </c>
      <c r="R313" s="33">
        <f t="shared" si="270"/>
        <v>0</v>
      </c>
      <c r="S313" s="33">
        <f t="shared" si="270"/>
        <v>0</v>
      </c>
      <c r="T313" s="33">
        <f t="shared" si="270"/>
        <v>0</v>
      </c>
      <c r="U313" s="33">
        <f t="shared" si="270"/>
        <v>0</v>
      </c>
      <c r="V313" s="33">
        <f t="shared" si="270"/>
        <v>0</v>
      </c>
      <c r="W313" s="33">
        <f t="shared" si="270"/>
        <v>0</v>
      </c>
      <c r="X313" s="33">
        <f t="shared" si="270"/>
        <v>0</v>
      </c>
      <c r="Y313" s="33">
        <f t="shared" si="270"/>
        <v>0</v>
      </c>
      <c r="Z313" s="33">
        <f t="shared" si="227"/>
        <v>258820.60000000003</v>
      </c>
      <c r="AA313" s="33">
        <f t="shared" si="228"/>
        <v>285429.5</v>
      </c>
      <c r="AB313" s="33">
        <f t="shared" si="229"/>
        <v>304849</v>
      </c>
      <c r="AC313" s="33">
        <f t="shared" ref="AC313" si="271">AC314+AC318</f>
        <v>0</v>
      </c>
      <c r="AD313" s="18"/>
    </row>
    <row r="314" spans="1:30" ht="63" x14ac:dyDescent="0.25">
      <c r="A314" s="31">
        <v>924</v>
      </c>
      <c r="B314" s="31" t="s">
        <v>17</v>
      </c>
      <c r="C314" s="31" t="s">
        <v>139</v>
      </c>
      <c r="D314" s="31" t="s">
        <v>192</v>
      </c>
      <c r="E314" s="31"/>
      <c r="F314" s="32" t="s">
        <v>215</v>
      </c>
      <c r="G314" s="22">
        <f>G315</f>
        <v>9996</v>
      </c>
      <c r="H314" s="22">
        <f t="shared" ref="H314:AC316" si="272">H315</f>
        <v>13639.2</v>
      </c>
      <c r="I314" s="22">
        <f t="shared" si="272"/>
        <v>2195</v>
      </c>
      <c r="J314" s="22">
        <f t="shared" si="272"/>
        <v>0</v>
      </c>
      <c r="K314" s="22">
        <f t="shared" si="272"/>
        <v>0</v>
      </c>
      <c r="L314" s="22">
        <f t="shared" si="272"/>
        <v>0</v>
      </c>
      <c r="M314" s="22">
        <f t="shared" si="244"/>
        <v>9996</v>
      </c>
      <c r="N314" s="22">
        <f t="shared" si="244"/>
        <v>13639.2</v>
      </c>
      <c r="O314" s="22">
        <f t="shared" si="244"/>
        <v>2195</v>
      </c>
      <c r="P314" s="33">
        <f t="shared" si="272"/>
        <v>0</v>
      </c>
      <c r="Q314" s="33">
        <f t="shared" si="272"/>
        <v>0</v>
      </c>
      <c r="R314" s="33">
        <f t="shared" si="272"/>
        <v>0</v>
      </c>
      <c r="S314" s="33">
        <f t="shared" si="272"/>
        <v>0</v>
      </c>
      <c r="T314" s="33">
        <f t="shared" si="272"/>
        <v>0</v>
      </c>
      <c r="U314" s="33">
        <f t="shared" si="272"/>
        <v>0</v>
      </c>
      <c r="V314" s="33">
        <f t="shared" si="272"/>
        <v>0</v>
      </c>
      <c r="W314" s="33">
        <f t="shared" si="272"/>
        <v>0</v>
      </c>
      <c r="X314" s="33">
        <f t="shared" si="272"/>
        <v>0</v>
      </c>
      <c r="Y314" s="33">
        <f t="shared" si="272"/>
        <v>0</v>
      </c>
      <c r="Z314" s="33">
        <f t="shared" si="227"/>
        <v>9996</v>
      </c>
      <c r="AA314" s="33">
        <f t="shared" si="228"/>
        <v>13639.2</v>
      </c>
      <c r="AB314" s="33">
        <f t="shared" si="229"/>
        <v>2195</v>
      </c>
      <c r="AC314" s="33">
        <f t="shared" si="272"/>
        <v>0</v>
      </c>
      <c r="AD314" s="18"/>
    </row>
    <row r="315" spans="1:30" ht="63" x14ac:dyDescent="0.25">
      <c r="A315" s="31">
        <v>924</v>
      </c>
      <c r="B315" s="31" t="s">
        <v>17</v>
      </c>
      <c r="C315" s="31" t="s">
        <v>139</v>
      </c>
      <c r="D315" s="31" t="s">
        <v>172</v>
      </c>
      <c r="E315" s="31"/>
      <c r="F315" s="32" t="s">
        <v>216</v>
      </c>
      <c r="G315" s="22">
        <f>G316</f>
        <v>9996</v>
      </c>
      <c r="H315" s="22">
        <f t="shared" si="272"/>
        <v>13639.2</v>
      </c>
      <c r="I315" s="22">
        <f t="shared" si="272"/>
        <v>2195</v>
      </c>
      <c r="J315" s="22">
        <f t="shared" si="272"/>
        <v>0</v>
      </c>
      <c r="K315" s="22">
        <f t="shared" si="272"/>
        <v>0</v>
      </c>
      <c r="L315" s="22">
        <f t="shared" si="272"/>
        <v>0</v>
      </c>
      <c r="M315" s="22">
        <f t="shared" si="244"/>
        <v>9996</v>
      </c>
      <c r="N315" s="22">
        <f t="shared" si="244"/>
        <v>13639.2</v>
      </c>
      <c r="O315" s="22">
        <f t="shared" si="244"/>
        <v>2195</v>
      </c>
      <c r="P315" s="33">
        <f t="shared" si="272"/>
        <v>0</v>
      </c>
      <c r="Q315" s="33">
        <f t="shared" si="272"/>
        <v>0</v>
      </c>
      <c r="R315" s="33">
        <f t="shared" si="272"/>
        <v>0</v>
      </c>
      <c r="S315" s="33">
        <f t="shared" si="272"/>
        <v>0</v>
      </c>
      <c r="T315" s="33">
        <f t="shared" si="272"/>
        <v>0</v>
      </c>
      <c r="U315" s="33">
        <f t="shared" si="272"/>
        <v>0</v>
      </c>
      <c r="V315" s="33">
        <f t="shared" si="272"/>
        <v>0</v>
      </c>
      <c r="W315" s="33">
        <f t="shared" si="272"/>
        <v>0</v>
      </c>
      <c r="X315" s="33">
        <f t="shared" si="272"/>
        <v>0</v>
      </c>
      <c r="Y315" s="33">
        <f t="shared" si="272"/>
        <v>0</v>
      </c>
      <c r="Z315" s="33">
        <f t="shared" si="227"/>
        <v>9996</v>
      </c>
      <c r="AA315" s="33">
        <f t="shared" si="228"/>
        <v>13639.2</v>
      </c>
      <c r="AB315" s="33">
        <f t="shared" si="229"/>
        <v>2195</v>
      </c>
      <c r="AC315" s="33">
        <f t="shared" si="272"/>
        <v>0</v>
      </c>
    </row>
    <row r="316" spans="1:30" ht="31.5" x14ac:dyDescent="0.25">
      <c r="A316" s="31">
        <v>924</v>
      </c>
      <c r="B316" s="31" t="s">
        <v>17</v>
      </c>
      <c r="C316" s="31" t="s">
        <v>139</v>
      </c>
      <c r="D316" s="31" t="s">
        <v>172</v>
      </c>
      <c r="E316" s="31" t="s">
        <v>94</v>
      </c>
      <c r="F316" s="32" t="s">
        <v>388</v>
      </c>
      <c r="G316" s="22">
        <f>G317</f>
        <v>9996</v>
      </c>
      <c r="H316" s="22">
        <f t="shared" si="272"/>
        <v>13639.2</v>
      </c>
      <c r="I316" s="22">
        <f t="shared" si="272"/>
        <v>2195</v>
      </c>
      <c r="J316" s="22">
        <f t="shared" si="272"/>
        <v>0</v>
      </c>
      <c r="K316" s="22">
        <f t="shared" si="272"/>
        <v>0</v>
      </c>
      <c r="L316" s="22">
        <f t="shared" si="272"/>
        <v>0</v>
      </c>
      <c r="M316" s="22">
        <f t="shared" si="244"/>
        <v>9996</v>
      </c>
      <c r="N316" s="22">
        <f t="shared" si="244"/>
        <v>13639.2</v>
      </c>
      <c r="O316" s="22">
        <f t="shared" si="244"/>
        <v>2195</v>
      </c>
      <c r="P316" s="33">
        <f t="shared" si="272"/>
        <v>0</v>
      </c>
      <c r="Q316" s="33">
        <f t="shared" si="272"/>
        <v>0</v>
      </c>
      <c r="R316" s="33">
        <f t="shared" si="272"/>
        <v>0</v>
      </c>
      <c r="S316" s="33">
        <f t="shared" si="272"/>
        <v>0</v>
      </c>
      <c r="T316" s="33">
        <f t="shared" si="272"/>
        <v>0</v>
      </c>
      <c r="U316" s="33">
        <f t="shared" si="272"/>
        <v>0</v>
      </c>
      <c r="V316" s="33">
        <f t="shared" si="272"/>
        <v>0</v>
      </c>
      <c r="W316" s="33">
        <f t="shared" si="272"/>
        <v>0</v>
      </c>
      <c r="X316" s="33">
        <f t="shared" si="272"/>
        <v>0</v>
      </c>
      <c r="Y316" s="33">
        <f t="shared" si="272"/>
        <v>0</v>
      </c>
      <c r="Z316" s="33">
        <f t="shared" si="227"/>
        <v>9996</v>
      </c>
      <c r="AA316" s="33">
        <f t="shared" si="228"/>
        <v>13639.2</v>
      </c>
      <c r="AB316" s="33">
        <f t="shared" si="229"/>
        <v>2195</v>
      </c>
      <c r="AC316" s="33">
        <f t="shared" si="272"/>
        <v>0</v>
      </c>
    </row>
    <row r="317" spans="1:30" x14ac:dyDescent="0.25">
      <c r="A317" s="31">
        <v>924</v>
      </c>
      <c r="B317" s="31" t="s">
        <v>17</v>
      </c>
      <c r="C317" s="31" t="s">
        <v>139</v>
      </c>
      <c r="D317" s="31" t="s">
        <v>172</v>
      </c>
      <c r="E317" s="31">
        <v>620</v>
      </c>
      <c r="F317" s="32" t="s">
        <v>380</v>
      </c>
      <c r="G317" s="22">
        <v>9996</v>
      </c>
      <c r="H317" s="22">
        <v>13639.2</v>
      </c>
      <c r="I317" s="22">
        <v>2195</v>
      </c>
      <c r="J317" s="22"/>
      <c r="K317" s="22"/>
      <c r="L317" s="22"/>
      <c r="M317" s="22">
        <f t="shared" si="244"/>
        <v>9996</v>
      </c>
      <c r="N317" s="22">
        <f t="shared" si="244"/>
        <v>13639.2</v>
      </c>
      <c r="O317" s="22">
        <f t="shared" si="244"/>
        <v>2195</v>
      </c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>
        <f t="shared" si="227"/>
        <v>9996</v>
      </c>
      <c r="AA317" s="33">
        <f t="shared" si="228"/>
        <v>13639.2</v>
      </c>
      <c r="AB317" s="33">
        <f t="shared" si="229"/>
        <v>2195</v>
      </c>
      <c r="AC317" s="33"/>
    </row>
    <row r="318" spans="1:30" x14ac:dyDescent="0.25">
      <c r="A318" s="31">
        <v>924</v>
      </c>
      <c r="B318" s="31" t="s">
        <v>17</v>
      </c>
      <c r="C318" s="31" t="s">
        <v>139</v>
      </c>
      <c r="D318" s="31" t="s">
        <v>193</v>
      </c>
      <c r="E318" s="31"/>
      <c r="F318" s="32" t="s">
        <v>217</v>
      </c>
      <c r="G318" s="22">
        <f>G319</f>
        <v>265355.40000000002</v>
      </c>
      <c r="H318" s="22">
        <f t="shared" ref="H318:AC320" si="273">H319</f>
        <v>259710.7</v>
      </c>
      <c r="I318" s="22">
        <f t="shared" si="273"/>
        <v>276949</v>
      </c>
      <c r="J318" s="22">
        <f t="shared" si="273"/>
        <v>-16530.8</v>
      </c>
      <c r="K318" s="22">
        <f t="shared" si="273"/>
        <v>12079.6</v>
      </c>
      <c r="L318" s="22">
        <f t="shared" si="273"/>
        <v>25705</v>
      </c>
      <c r="M318" s="22">
        <f t="shared" si="244"/>
        <v>248824.60000000003</v>
      </c>
      <c r="N318" s="22">
        <f t="shared" si="244"/>
        <v>271790.3</v>
      </c>
      <c r="O318" s="22">
        <f t="shared" si="244"/>
        <v>302654</v>
      </c>
      <c r="P318" s="33">
        <f t="shared" si="273"/>
        <v>0</v>
      </c>
      <c r="Q318" s="33">
        <f t="shared" si="273"/>
        <v>0</v>
      </c>
      <c r="R318" s="33">
        <f t="shared" si="273"/>
        <v>0</v>
      </c>
      <c r="S318" s="33">
        <f t="shared" si="273"/>
        <v>0</v>
      </c>
      <c r="T318" s="33">
        <f t="shared" si="273"/>
        <v>0</v>
      </c>
      <c r="U318" s="33">
        <f t="shared" si="273"/>
        <v>0</v>
      </c>
      <c r="V318" s="33">
        <f t="shared" si="273"/>
        <v>0</v>
      </c>
      <c r="W318" s="33">
        <f t="shared" si="273"/>
        <v>0</v>
      </c>
      <c r="X318" s="33">
        <f t="shared" si="273"/>
        <v>0</v>
      </c>
      <c r="Y318" s="33">
        <f t="shared" si="273"/>
        <v>0</v>
      </c>
      <c r="Z318" s="33">
        <f t="shared" si="227"/>
        <v>248824.60000000003</v>
      </c>
      <c r="AA318" s="33">
        <f t="shared" si="228"/>
        <v>271790.3</v>
      </c>
      <c r="AB318" s="33">
        <f t="shared" si="229"/>
        <v>302654</v>
      </c>
      <c r="AC318" s="33">
        <f t="shared" si="273"/>
        <v>0</v>
      </c>
      <c r="AD318" s="18"/>
    </row>
    <row r="319" spans="1:30" ht="63" x14ac:dyDescent="0.25">
      <c r="A319" s="31">
        <v>924</v>
      </c>
      <c r="B319" s="31" t="s">
        <v>17</v>
      </c>
      <c r="C319" s="31" t="s">
        <v>139</v>
      </c>
      <c r="D319" s="31" t="s">
        <v>173</v>
      </c>
      <c r="E319" s="31"/>
      <c r="F319" s="32" t="s">
        <v>45</v>
      </c>
      <c r="G319" s="22">
        <f>G320</f>
        <v>265355.40000000002</v>
      </c>
      <c r="H319" s="22">
        <f t="shared" si="273"/>
        <v>259710.7</v>
      </c>
      <c r="I319" s="22">
        <f t="shared" si="273"/>
        <v>276949</v>
      </c>
      <c r="J319" s="22">
        <f t="shared" si="273"/>
        <v>-16530.8</v>
      </c>
      <c r="K319" s="22">
        <f t="shared" si="273"/>
        <v>12079.6</v>
      </c>
      <c r="L319" s="22">
        <f t="shared" si="273"/>
        <v>25705</v>
      </c>
      <c r="M319" s="22">
        <f t="shared" si="244"/>
        <v>248824.60000000003</v>
      </c>
      <c r="N319" s="22">
        <f t="shared" si="244"/>
        <v>271790.3</v>
      </c>
      <c r="O319" s="22">
        <f t="shared" si="244"/>
        <v>302654</v>
      </c>
      <c r="P319" s="33">
        <f t="shared" si="273"/>
        <v>0</v>
      </c>
      <c r="Q319" s="33">
        <f t="shared" si="273"/>
        <v>0</v>
      </c>
      <c r="R319" s="33">
        <f t="shared" si="273"/>
        <v>0</v>
      </c>
      <c r="S319" s="33">
        <f t="shared" si="273"/>
        <v>0</v>
      </c>
      <c r="T319" s="33">
        <f t="shared" si="273"/>
        <v>0</v>
      </c>
      <c r="U319" s="33">
        <f t="shared" si="273"/>
        <v>0</v>
      </c>
      <c r="V319" s="33">
        <f t="shared" si="273"/>
        <v>0</v>
      </c>
      <c r="W319" s="33">
        <f t="shared" si="273"/>
        <v>0</v>
      </c>
      <c r="X319" s="33">
        <f t="shared" si="273"/>
        <v>0</v>
      </c>
      <c r="Y319" s="33">
        <f t="shared" si="273"/>
        <v>0</v>
      </c>
      <c r="Z319" s="33">
        <f t="shared" si="227"/>
        <v>248824.60000000003</v>
      </c>
      <c r="AA319" s="33">
        <f t="shared" si="228"/>
        <v>271790.3</v>
      </c>
      <c r="AB319" s="33">
        <f t="shared" si="229"/>
        <v>302654</v>
      </c>
      <c r="AC319" s="33">
        <f t="shared" si="273"/>
        <v>0</v>
      </c>
    </row>
    <row r="320" spans="1:30" ht="31.5" x14ac:dyDescent="0.25">
      <c r="A320" s="31">
        <v>924</v>
      </c>
      <c r="B320" s="31" t="s">
        <v>17</v>
      </c>
      <c r="C320" s="31" t="s">
        <v>139</v>
      </c>
      <c r="D320" s="31" t="s">
        <v>173</v>
      </c>
      <c r="E320" s="31" t="s">
        <v>94</v>
      </c>
      <c r="F320" s="32" t="s">
        <v>388</v>
      </c>
      <c r="G320" s="22">
        <f>G321</f>
        <v>265355.40000000002</v>
      </c>
      <c r="H320" s="22">
        <f t="shared" si="273"/>
        <v>259710.7</v>
      </c>
      <c r="I320" s="22">
        <f t="shared" si="273"/>
        <v>276949</v>
      </c>
      <c r="J320" s="22">
        <f t="shared" si="273"/>
        <v>-16530.8</v>
      </c>
      <c r="K320" s="22">
        <f t="shared" si="273"/>
        <v>12079.6</v>
      </c>
      <c r="L320" s="22">
        <f t="shared" si="273"/>
        <v>25705</v>
      </c>
      <c r="M320" s="22">
        <f t="shared" si="244"/>
        <v>248824.60000000003</v>
      </c>
      <c r="N320" s="22">
        <f t="shared" si="244"/>
        <v>271790.3</v>
      </c>
      <c r="O320" s="22">
        <f t="shared" si="244"/>
        <v>302654</v>
      </c>
      <c r="P320" s="33">
        <f t="shared" si="273"/>
        <v>0</v>
      </c>
      <c r="Q320" s="33">
        <f t="shared" si="273"/>
        <v>0</v>
      </c>
      <c r="R320" s="33">
        <f t="shared" si="273"/>
        <v>0</v>
      </c>
      <c r="S320" s="33">
        <f t="shared" si="273"/>
        <v>0</v>
      </c>
      <c r="T320" s="33">
        <f t="shared" si="273"/>
        <v>0</v>
      </c>
      <c r="U320" s="33">
        <f t="shared" si="273"/>
        <v>0</v>
      </c>
      <c r="V320" s="33">
        <f t="shared" si="273"/>
        <v>0</v>
      </c>
      <c r="W320" s="33">
        <f t="shared" si="273"/>
        <v>0</v>
      </c>
      <c r="X320" s="33">
        <f t="shared" si="273"/>
        <v>0</v>
      </c>
      <c r="Y320" s="33">
        <f t="shared" si="273"/>
        <v>0</v>
      </c>
      <c r="Z320" s="33">
        <f t="shared" si="227"/>
        <v>248824.60000000003</v>
      </c>
      <c r="AA320" s="33">
        <f t="shared" si="228"/>
        <v>271790.3</v>
      </c>
      <c r="AB320" s="33">
        <f t="shared" si="229"/>
        <v>302654</v>
      </c>
      <c r="AC320" s="33">
        <f t="shared" si="273"/>
        <v>0</v>
      </c>
    </row>
    <row r="321" spans="1:30" x14ac:dyDescent="0.25">
      <c r="A321" s="31">
        <v>924</v>
      </c>
      <c r="B321" s="31" t="s">
        <v>17</v>
      </c>
      <c r="C321" s="31" t="s">
        <v>139</v>
      </c>
      <c r="D321" s="31" t="s">
        <v>173</v>
      </c>
      <c r="E321" s="31">
        <v>620</v>
      </c>
      <c r="F321" s="32" t="s">
        <v>380</v>
      </c>
      <c r="G321" s="22">
        <v>265355.40000000002</v>
      </c>
      <c r="H321" s="22">
        <v>259710.7</v>
      </c>
      <c r="I321" s="22">
        <v>276949</v>
      </c>
      <c r="J321" s="22">
        <v>-16530.8</v>
      </c>
      <c r="K321" s="22">
        <v>12079.6</v>
      </c>
      <c r="L321" s="22">
        <v>25705</v>
      </c>
      <c r="M321" s="22">
        <f t="shared" si="244"/>
        <v>248824.60000000003</v>
      </c>
      <c r="N321" s="22">
        <f t="shared" si="244"/>
        <v>271790.3</v>
      </c>
      <c r="O321" s="22">
        <f t="shared" si="244"/>
        <v>302654</v>
      </c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>
        <f t="shared" si="227"/>
        <v>248824.60000000003</v>
      </c>
      <c r="AA321" s="33">
        <f t="shared" si="228"/>
        <v>271790.3</v>
      </c>
      <c r="AB321" s="33">
        <f t="shared" si="229"/>
        <v>302654</v>
      </c>
      <c r="AC321" s="33"/>
    </row>
    <row r="322" spans="1:30" s="34" customFormat="1" x14ac:dyDescent="0.25">
      <c r="A322" s="25">
        <v>924</v>
      </c>
      <c r="B322" s="25" t="s">
        <v>17</v>
      </c>
      <c r="C322" s="25" t="s">
        <v>17</v>
      </c>
      <c r="D322" s="25"/>
      <c r="E322" s="25"/>
      <c r="F322" s="26" t="s">
        <v>208</v>
      </c>
      <c r="G322" s="27">
        <f>G323+G328+G333+G351</f>
        <v>11723.3</v>
      </c>
      <c r="H322" s="27">
        <f t="shared" ref="H322:L322" si="274">H323+H328+H333+H351</f>
        <v>18510.599999999999</v>
      </c>
      <c r="I322" s="27">
        <f t="shared" si="274"/>
        <v>15391.1</v>
      </c>
      <c r="J322" s="27">
        <f t="shared" si="274"/>
        <v>0</v>
      </c>
      <c r="K322" s="27">
        <f t="shared" si="274"/>
        <v>0</v>
      </c>
      <c r="L322" s="27">
        <f t="shared" si="274"/>
        <v>0</v>
      </c>
      <c r="M322" s="22">
        <f t="shared" si="244"/>
        <v>11723.3</v>
      </c>
      <c r="N322" s="22">
        <f t="shared" si="244"/>
        <v>18510.599999999999</v>
      </c>
      <c r="O322" s="22">
        <f t="shared" si="244"/>
        <v>15391.1</v>
      </c>
      <c r="P322" s="28">
        <f t="shared" ref="P322:Y322" si="275">P323+P328+P333+P351</f>
        <v>0</v>
      </c>
      <c r="Q322" s="28">
        <f t="shared" si="275"/>
        <v>0</v>
      </c>
      <c r="R322" s="28">
        <f t="shared" si="275"/>
        <v>1240</v>
      </c>
      <c r="S322" s="28">
        <f t="shared" si="275"/>
        <v>0</v>
      </c>
      <c r="T322" s="28">
        <f t="shared" si="275"/>
        <v>0</v>
      </c>
      <c r="U322" s="28">
        <f t="shared" si="275"/>
        <v>1240</v>
      </c>
      <c r="V322" s="28">
        <f t="shared" si="275"/>
        <v>0</v>
      </c>
      <c r="W322" s="28">
        <f t="shared" si="275"/>
        <v>0</v>
      </c>
      <c r="X322" s="28">
        <f t="shared" si="275"/>
        <v>0</v>
      </c>
      <c r="Y322" s="28">
        <f t="shared" si="275"/>
        <v>0</v>
      </c>
      <c r="Z322" s="28">
        <f t="shared" si="227"/>
        <v>12963.3</v>
      </c>
      <c r="AA322" s="28">
        <f t="shared" si="228"/>
        <v>19750.599999999999</v>
      </c>
      <c r="AB322" s="28">
        <f t="shared" si="229"/>
        <v>15391.1</v>
      </c>
      <c r="AC322" s="28">
        <f t="shared" ref="AC322" si="276">AC323+AC328+AC333+AC351</f>
        <v>0</v>
      </c>
    </row>
    <row r="323" spans="1:30" ht="31.5" x14ac:dyDescent="0.25">
      <c r="A323" s="31">
        <v>924</v>
      </c>
      <c r="B323" s="31" t="s">
        <v>17</v>
      </c>
      <c r="C323" s="31" t="s">
        <v>17</v>
      </c>
      <c r="D323" s="31" t="s">
        <v>151</v>
      </c>
      <c r="E323" s="31"/>
      <c r="F323" s="32" t="s">
        <v>168</v>
      </c>
      <c r="G323" s="22">
        <f>G324</f>
        <v>0</v>
      </c>
      <c r="H323" s="22">
        <f t="shared" ref="H323:AC326" si="277">H324</f>
        <v>574.5</v>
      </c>
      <c r="I323" s="22">
        <f t="shared" si="277"/>
        <v>0</v>
      </c>
      <c r="J323" s="22">
        <f t="shared" si="277"/>
        <v>0</v>
      </c>
      <c r="K323" s="22">
        <f t="shared" si="277"/>
        <v>0</v>
      </c>
      <c r="L323" s="22">
        <f t="shared" si="277"/>
        <v>0</v>
      </c>
      <c r="M323" s="22">
        <f t="shared" si="244"/>
        <v>0</v>
      </c>
      <c r="N323" s="22">
        <f t="shared" si="244"/>
        <v>574.5</v>
      </c>
      <c r="O323" s="22">
        <f t="shared" si="244"/>
        <v>0</v>
      </c>
      <c r="P323" s="33">
        <f t="shared" si="277"/>
        <v>0</v>
      </c>
      <c r="Q323" s="33">
        <f t="shared" si="277"/>
        <v>0</v>
      </c>
      <c r="R323" s="33">
        <f t="shared" si="277"/>
        <v>0</v>
      </c>
      <c r="S323" s="33">
        <f t="shared" si="277"/>
        <v>0</v>
      </c>
      <c r="T323" s="33">
        <f t="shared" si="277"/>
        <v>0</v>
      </c>
      <c r="U323" s="33">
        <f t="shared" si="277"/>
        <v>0</v>
      </c>
      <c r="V323" s="33">
        <f t="shared" si="277"/>
        <v>0</v>
      </c>
      <c r="W323" s="33">
        <f t="shared" si="277"/>
        <v>0</v>
      </c>
      <c r="X323" s="33">
        <f t="shared" si="277"/>
        <v>0</v>
      </c>
      <c r="Y323" s="33">
        <f t="shared" si="277"/>
        <v>0</v>
      </c>
      <c r="Z323" s="33">
        <f t="shared" si="227"/>
        <v>0</v>
      </c>
      <c r="AA323" s="33">
        <f t="shared" si="228"/>
        <v>574.5</v>
      </c>
      <c r="AB323" s="33">
        <f t="shared" si="229"/>
        <v>0</v>
      </c>
      <c r="AC323" s="33">
        <f t="shared" si="277"/>
        <v>0</v>
      </c>
      <c r="AD323" s="18"/>
    </row>
    <row r="324" spans="1:30" x14ac:dyDescent="0.25">
      <c r="A324" s="31">
        <v>924</v>
      </c>
      <c r="B324" s="31" t="s">
        <v>17</v>
      </c>
      <c r="C324" s="31" t="s">
        <v>17</v>
      </c>
      <c r="D324" s="31" t="s">
        <v>194</v>
      </c>
      <c r="E324" s="31"/>
      <c r="F324" s="32" t="s">
        <v>218</v>
      </c>
      <c r="G324" s="22">
        <f>G325</f>
        <v>0</v>
      </c>
      <c r="H324" s="22">
        <f t="shared" si="277"/>
        <v>574.5</v>
      </c>
      <c r="I324" s="22">
        <f t="shared" si="277"/>
        <v>0</v>
      </c>
      <c r="J324" s="22">
        <f t="shared" si="277"/>
        <v>0</v>
      </c>
      <c r="K324" s="22">
        <f t="shared" si="277"/>
        <v>0</v>
      </c>
      <c r="L324" s="22">
        <f t="shared" si="277"/>
        <v>0</v>
      </c>
      <c r="M324" s="22">
        <f t="shared" si="244"/>
        <v>0</v>
      </c>
      <c r="N324" s="22">
        <f t="shared" si="244"/>
        <v>574.5</v>
      </c>
      <c r="O324" s="22">
        <f t="shared" si="244"/>
        <v>0</v>
      </c>
      <c r="P324" s="33">
        <f t="shared" si="277"/>
        <v>0</v>
      </c>
      <c r="Q324" s="33">
        <f t="shared" si="277"/>
        <v>0</v>
      </c>
      <c r="R324" s="33">
        <f t="shared" si="277"/>
        <v>0</v>
      </c>
      <c r="S324" s="33">
        <f t="shared" si="277"/>
        <v>0</v>
      </c>
      <c r="T324" s="33">
        <f t="shared" si="277"/>
        <v>0</v>
      </c>
      <c r="U324" s="33">
        <f t="shared" si="277"/>
        <v>0</v>
      </c>
      <c r="V324" s="33">
        <f t="shared" si="277"/>
        <v>0</v>
      </c>
      <c r="W324" s="33">
        <f t="shared" si="277"/>
        <v>0</v>
      </c>
      <c r="X324" s="33">
        <f t="shared" si="277"/>
        <v>0</v>
      </c>
      <c r="Y324" s="33">
        <f t="shared" si="277"/>
        <v>0</v>
      </c>
      <c r="Z324" s="33">
        <f t="shared" si="227"/>
        <v>0</v>
      </c>
      <c r="AA324" s="33">
        <f t="shared" si="228"/>
        <v>574.5</v>
      </c>
      <c r="AB324" s="33">
        <f t="shared" si="229"/>
        <v>0</v>
      </c>
      <c r="AC324" s="33">
        <f t="shared" si="277"/>
        <v>0</v>
      </c>
      <c r="AD324" s="18"/>
    </row>
    <row r="325" spans="1:30" ht="31.5" x14ac:dyDescent="0.25">
      <c r="A325" s="31">
        <v>924</v>
      </c>
      <c r="B325" s="31" t="s">
        <v>17</v>
      </c>
      <c r="C325" s="31" t="s">
        <v>17</v>
      </c>
      <c r="D325" s="31" t="s">
        <v>174</v>
      </c>
      <c r="E325" s="31"/>
      <c r="F325" s="32" t="s">
        <v>219</v>
      </c>
      <c r="G325" s="22">
        <f>G326</f>
        <v>0</v>
      </c>
      <c r="H325" s="22">
        <f t="shared" si="277"/>
        <v>574.5</v>
      </c>
      <c r="I325" s="22">
        <f t="shared" si="277"/>
        <v>0</v>
      </c>
      <c r="J325" s="22">
        <f t="shared" si="277"/>
        <v>0</v>
      </c>
      <c r="K325" s="22">
        <f t="shared" si="277"/>
        <v>0</v>
      </c>
      <c r="L325" s="22">
        <f t="shared" si="277"/>
        <v>0</v>
      </c>
      <c r="M325" s="22">
        <f t="shared" si="244"/>
        <v>0</v>
      </c>
      <c r="N325" s="22">
        <f t="shared" si="244"/>
        <v>574.5</v>
      </c>
      <c r="O325" s="22">
        <f t="shared" si="244"/>
        <v>0</v>
      </c>
      <c r="P325" s="33">
        <f t="shared" si="277"/>
        <v>0</v>
      </c>
      <c r="Q325" s="33">
        <f t="shared" si="277"/>
        <v>0</v>
      </c>
      <c r="R325" s="33">
        <f t="shared" si="277"/>
        <v>0</v>
      </c>
      <c r="S325" s="33">
        <f t="shared" si="277"/>
        <v>0</v>
      </c>
      <c r="T325" s="33">
        <f t="shared" si="277"/>
        <v>0</v>
      </c>
      <c r="U325" s="33">
        <f t="shared" si="277"/>
        <v>0</v>
      </c>
      <c r="V325" s="33">
        <f t="shared" si="277"/>
        <v>0</v>
      </c>
      <c r="W325" s="33">
        <f t="shared" si="277"/>
        <v>0</v>
      </c>
      <c r="X325" s="33">
        <f t="shared" si="277"/>
        <v>0</v>
      </c>
      <c r="Y325" s="33">
        <f t="shared" si="277"/>
        <v>0</v>
      </c>
      <c r="Z325" s="33">
        <f t="shared" si="227"/>
        <v>0</v>
      </c>
      <c r="AA325" s="33">
        <f t="shared" si="228"/>
        <v>574.5</v>
      </c>
      <c r="AB325" s="33">
        <f t="shared" si="229"/>
        <v>0</v>
      </c>
      <c r="AC325" s="33">
        <f t="shared" si="277"/>
        <v>0</v>
      </c>
    </row>
    <row r="326" spans="1:30" ht="31.5" x14ac:dyDescent="0.25">
      <c r="A326" s="31">
        <v>924</v>
      </c>
      <c r="B326" s="31" t="s">
        <v>17</v>
      </c>
      <c r="C326" s="31" t="s">
        <v>17</v>
      </c>
      <c r="D326" s="31" t="s">
        <v>174</v>
      </c>
      <c r="E326" s="31" t="s">
        <v>94</v>
      </c>
      <c r="F326" s="32" t="s">
        <v>388</v>
      </c>
      <c r="G326" s="22">
        <f>G327</f>
        <v>0</v>
      </c>
      <c r="H326" s="22">
        <f t="shared" si="277"/>
        <v>574.5</v>
      </c>
      <c r="I326" s="22">
        <f t="shared" si="277"/>
        <v>0</v>
      </c>
      <c r="J326" s="22">
        <f t="shared" si="277"/>
        <v>0</v>
      </c>
      <c r="K326" s="22">
        <f t="shared" si="277"/>
        <v>0</v>
      </c>
      <c r="L326" s="22">
        <f t="shared" si="277"/>
        <v>0</v>
      </c>
      <c r="M326" s="22">
        <f t="shared" si="244"/>
        <v>0</v>
      </c>
      <c r="N326" s="22">
        <f t="shared" si="244"/>
        <v>574.5</v>
      </c>
      <c r="O326" s="22">
        <f t="shared" si="244"/>
        <v>0</v>
      </c>
      <c r="P326" s="33">
        <f t="shared" si="277"/>
        <v>0</v>
      </c>
      <c r="Q326" s="33">
        <f t="shared" si="277"/>
        <v>0</v>
      </c>
      <c r="R326" s="33">
        <f t="shared" si="277"/>
        <v>0</v>
      </c>
      <c r="S326" s="33">
        <f t="shared" si="277"/>
        <v>0</v>
      </c>
      <c r="T326" s="33">
        <f t="shared" si="277"/>
        <v>0</v>
      </c>
      <c r="U326" s="33">
        <f t="shared" si="277"/>
        <v>0</v>
      </c>
      <c r="V326" s="33">
        <f t="shared" si="277"/>
        <v>0</v>
      </c>
      <c r="W326" s="33">
        <f t="shared" si="277"/>
        <v>0</v>
      </c>
      <c r="X326" s="33">
        <f t="shared" si="277"/>
        <v>0</v>
      </c>
      <c r="Y326" s="33">
        <f t="shared" si="277"/>
        <v>0</v>
      </c>
      <c r="Z326" s="33">
        <f t="shared" si="227"/>
        <v>0</v>
      </c>
      <c r="AA326" s="33">
        <f t="shared" si="228"/>
        <v>574.5</v>
      </c>
      <c r="AB326" s="33">
        <f t="shared" si="229"/>
        <v>0</v>
      </c>
      <c r="AC326" s="33">
        <f t="shared" si="277"/>
        <v>0</v>
      </c>
    </row>
    <row r="327" spans="1:30" x14ac:dyDescent="0.25">
      <c r="A327" s="31">
        <v>924</v>
      </c>
      <c r="B327" s="31" t="s">
        <v>17</v>
      </c>
      <c r="C327" s="31" t="s">
        <v>17</v>
      </c>
      <c r="D327" s="31" t="s">
        <v>174</v>
      </c>
      <c r="E327" s="31">
        <v>620</v>
      </c>
      <c r="F327" s="32" t="s">
        <v>380</v>
      </c>
      <c r="G327" s="22">
        <v>0</v>
      </c>
      <c r="H327" s="22">
        <v>574.5</v>
      </c>
      <c r="I327" s="22">
        <v>0</v>
      </c>
      <c r="J327" s="22"/>
      <c r="K327" s="22"/>
      <c r="L327" s="22"/>
      <c r="M327" s="22">
        <f t="shared" si="244"/>
        <v>0</v>
      </c>
      <c r="N327" s="22">
        <f t="shared" si="244"/>
        <v>574.5</v>
      </c>
      <c r="O327" s="22">
        <f t="shared" si="244"/>
        <v>0</v>
      </c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>
        <f t="shared" si="227"/>
        <v>0</v>
      </c>
      <c r="AA327" s="33">
        <f t="shared" si="228"/>
        <v>574.5</v>
      </c>
      <c r="AB327" s="33">
        <f t="shared" si="229"/>
        <v>0</v>
      </c>
      <c r="AC327" s="33"/>
    </row>
    <row r="328" spans="1:30" x14ac:dyDescent="0.25">
      <c r="A328" s="31">
        <v>924</v>
      </c>
      <c r="B328" s="31" t="s">
        <v>17</v>
      </c>
      <c r="C328" s="31" t="s">
        <v>17</v>
      </c>
      <c r="D328" s="31" t="s">
        <v>191</v>
      </c>
      <c r="E328" s="31"/>
      <c r="F328" s="32" t="s">
        <v>214</v>
      </c>
      <c r="G328" s="22">
        <f>G329</f>
        <v>409</v>
      </c>
      <c r="H328" s="22">
        <f t="shared" ref="H328:AC331" si="278">H329</f>
        <v>6528</v>
      </c>
      <c r="I328" s="22">
        <f t="shared" si="278"/>
        <v>3983</v>
      </c>
      <c r="J328" s="22">
        <f t="shared" si="278"/>
        <v>0</v>
      </c>
      <c r="K328" s="22">
        <f t="shared" si="278"/>
        <v>0</v>
      </c>
      <c r="L328" s="22">
        <f t="shared" si="278"/>
        <v>0</v>
      </c>
      <c r="M328" s="22">
        <f t="shared" si="244"/>
        <v>409</v>
      </c>
      <c r="N328" s="22">
        <f t="shared" si="244"/>
        <v>6528</v>
      </c>
      <c r="O328" s="22">
        <f t="shared" si="244"/>
        <v>3983</v>
      </c>
      <c r="P328" s="33">
        <f t="shared" si="278"/>
        <v>0</v>
      </c>
      <c r="Q328" s="33">
        <f t="shared" si="278"/>
        <v>0</v>
      </c>
      <c r="R328" s="33">
        <f t="shared" si="278"/>
        <v>0</v>
      </c>
      <c r="S328" s="33">
        <f t="shared" si="278"/>
        <v>0</v>
      </c>
      <c r="T328" s="33">
        <f t="shared" si="278"/>
        <v>0</v>
      </c>
      <c r="U328" s="33">
        <f t="shared" si="278"/>
        <v>0</v>
      </c>
      <c r="V328" s="33">
        <f t="shared" si="278"/>
        <v>0</v>
      </c>
      <c r="W328" s="33">
        <f t="shared" si="278"/>
        <v>0</v>
      </c>
      <c r="X328" s="33">
        <f t="shared" si="278"/>
        <v>0</v>
      </c>
      <c r="Y328" s="33">
        <f t="shared" si="278"/>
        <v>0</v>
      </c>
      <c r="Z328" s="33">
        <f t="shared" si="227"/>
        <v>409</v>
      </c>
      <c r="AA328" s="33">
        <f t="shared" si="228"/>
        <v>6528</v>
      </c>
      <c r="AB328" s="33">
        <f t="shared" si="229"/>
        <v>3983</v>
      </c>
      <c r="AC328" s="33">
        <f t="shared" si="278"/>
        <v>0</v>
      </c>
      <c r="AD328" s="18"/>
    </row>
    <row r="329" spans="1:30" ht="63" x14ac:dyDescent="0.25">
      <c r="A329" s="31">
        <v>924</v>
      </c>
      <c r="B329" s="31" t="s">
        <v>17</v>
      </c>
      <c r="C329" s="31" t="s">
        <v>17</v>
      </c>
      <c r="D329" s="31" t="s">
        <v>192</v>
      </c>
      <c r="E329" s="31"/>
      <c r="F329" s="32" t="s">
        <v>215</v>
      </c>
      <c r="G329" s="22">
        <f>G330</f>
        <v>409</v>
      </c>
      <c r="H329" s="22">
        <f t="shared" si="278"/>
        <v>6528</v>
      </c>
      <c r="I329" s="22">
        <f t="shared" si="278"/>
        <v>3983</v>
      </c>
      <c r="J329" s="22">
        <f t="shared" si="278"/>
        <v>0</v>
      </c>
      <c r="K329" s="22">
        <f t="shared" si="278"/>
        <v>0</v>
      </c>
      <c r="L329" s="22">
        <f t="shared" si="278"/>
        <v>0</v>
      </c>
      <c r="M329" s="22">
        <f t="shared" si="244"/>
        <v>409</v>
      </c>
      <c r="N329" s="22">
        <f t="shared" si="244"/>
        <v>6528</v>
      </c>
      <c r="O329" s="22">
        <f t="shared" si="244"/>
        <v>3983</v>
      </c>
      <c r="P329" s="33">
        <f t="shared" si="278"/>
        <v>0</v>
      </c>
      <c r="Q329" s="33">
        <f t="shared" si="278"/>
        <v>0</v>
      </c>
      <c r="R329" s="33">
        <f t="shared" si="278"/>
        <v>0</v>
      </c>
      <c r="S329" s="33">
        <f t="shared" si="278"/>
        <v>0</v>
      </c>
      <c r="T329" s="33">
        <f t="shared" si="278"/>
        <v>0</v>
      </c>
      <c r="U329" s="33">
        <f t="shared" si="278"/>
        <v>0</v>
      </c>
      <c r="V329" s="33">
        <f t="shared" si="278"/>
        <v>0</v>
      </c>
      <c r="W329" s="33">
        <f t="shared" si="278"/>
        <v>0</v>
      </c>
      <c r="X329" s="33">
        <f t="shared" si="278"/>
        <v>0</v>
      </c>
      <c r="Y329" s="33">
        <f t="shared" si="278"/>
        <v>0</v>
      </c>
      <c r="Z329" s="33">
        <f t="shared" si="227"/>
        <v>409</v>
      </c>
      <c r="AA329" s="33">
        <f t="shared" si="228"/>
        <v>6528</v>
      </c>
      <c r="AB329" s="33">
        <f t="shared" si="229"/>
        <v>3983</v>
      </c>
      <c r="AC329" s="33">
        <f t="shared" si="278"/>
        <v>0</v>
      </c>
      <c r="AD329" s="18"/>
    </row>
    <row r="330" spans="1:30" ht="63" x14ac:dyDescent="0.25">
      <c r="A330" s="31">
        <v>924</v>
      </c>
      <c r="B330" s="31" t="s">
        <v>17</v>
      </c>
      <c r="C330" s="31" t="s">
        <v>17</v>
      </c>
      <c r="D330" s="31" t="s">
        <v>172</v>
      </c>
      <c r="E330" s="31"/>
      <c r="F330" s="32" t="s">
        <v>216</v>
      </c>
      <c r="G330" s="22">
        <f>G331</f>
        <v>409</v>
      </c>
      <c r="H330" s="22">
        <f t="shared" si="278"/>
        <v>6528</v>
      </c>
      <c r="I330" s="22">
        <f t="shared" si="278"/>
        <v>3983</v>
      </c>
      <c r="J330" s="22">
        <f t="shared" si="278"/>
        <v>0</v>
      </c>
      <c r="K330" s="22">
        <f t="shared" si="278"/>
        <v>0</v>
      </c>
      <c r="L330" s="22">
        <f t="shared" si="278"/>
        <v>0</v>
      </c>
      <c r="M330" s="22">
        <f t="shared" si="244"/>
        <v>409</v>
      </c>
      <c r="N330" s="22">
        <f t="shared" si="244"/>
        <v>6528</v>
      </c>
      <c r="O330" s="22">
        <f t="shared" si="244"/>
        <v>3983</v>
      </c>
      <c r="P330" s="33">
        <f t="shared" si="278"/>
        <v>0</v>
      </c>
      <c r="Q330" s="33">
        <f t="shared" si="278"/>
        <v>0</v>
      </c>
      <c r="R330" s="33">
        <f t="shared" si="278"/>
        <v>0</v>
      </c>
      <c r="S330" s="33">
        <f t="shared" si="278"/>
        <v>0</v>
      </c>
      <c r="T330" s="33">
        <f t="shared" si="278"/>
        <v>0</v>
      </c>
      <c r="U330" s="33">
        <f t="shared" si="278"/>
        <v>0</v>
      </c>
      <c r="V330" s="33">
        <f t="shared" si="278"/>
        <v>0</v>
      </c>
      <c r="W330" s="33">
        <f t="shared" si="278"/>
        <v>0</v>
      </c>
      <c r="X330" s="33">
        <f t="shared" si="278"/>
        <v>0</v>
      </c>
      <c r="Y330" s="33">
        <f t="shared" si="278"/>
        <v>0</v>
      </c>
      <c r="Z330" s="33">
        <f t="shared" si="227"/>
        <v>409</v>
      </c>
      <c r="AA330" s="33">
        <f t="shared" si="228"/>
        <v>6528</v>
      </c>
      <c r="AB330" s="33">
        <f t="shared" si="229"/>
        <v>3983</v>
      </c>
      <c r="AC330" s="33">
        <f t="shared" si="278"/>
        <v>0</v>
      </c>
    </row>
    <row r="331" spans="1:30" ht="31.5" x14ac:dyDescent="0.25">
      <c r="A331" s="31">
        <v>924</v>
      </c>
      <c r="B331" s="31" t="s">
        <v>17</v>
      </c>
      <c r="C331" s="31" t="s">
        <v>17</v>
      </c>
      <c r="D331" s="31" t="s">
        <v>172</v>
      </c>
      <c r="E331" s="31" t="s">
        <v>94</v>
      </c>
      <c r="F331" s="32" t="s">
        <v>388</v>
      </c>
      <c r="G331" s="22">
        <f>G332</f>
        <v>409</v>
      </c>
      <c r="H331" s="22">
        <f t="shared" si="278"/>
        <v>6528</v>
      </c>
      <c r="I331" s="22">
        <f t="shared" si="278"/>
        <v>3983</v>
      </c>
      <c r="J331" s="22">
        <f t="shared" si="278"/>
        <v>0</v>
      </c>
      <c r="K331" s="22">
        <f t="shared" si="278"/>
        <v>0</v>
      </c>
      <c r="L331" s="22">
        <f t="shared" si="278"/>
        <v>0</v>
      </c>
      <c r="M331" s="22">
        <f t="shared" si="244"/>
        <v>409</v>
      </c>
      <c r="N331" s="22">
        <f t="shared" si="244"/>
        <v>6528</v>
      </c>
      <c r="O331" s="22">
        <f t="shared" si="244"/>
        <v>3983</v>
      </c>
      <c r="P331" s="33">
        <f t="shared" si="278"/>
        <v>0</v>
      </c>
      <c r="Q331" s="33">
        <f t="shared" si="278"/>
        <v>0</v>
      </c>
      <c r="R331" s="33">
        <f t="shared" si="278"/>
        <v>0</v>
      </c>
      <c r="S331" s="33">
        <f t="shared" si="278"/>
        <v>0</v>
      </c>
      <c r="T331" s="33">
        <f t="shared" si="278"/>
        <v>0</v>
      </c>
      <c r="U331" s="33">
        <f t="shared" si="278"/>
        <v>0</v>
      </c>
      <c r="V331" s="33">
        <f t="shared" si="278"/>
        <v>0</v>
      </c>
      <c r="W331" s="33">
        <f t="shared" si="278"/>
        <v>0</v>
      </c>
      <c r="X331" s="33">
        <f t="shared" si="278"/>
        <v>0</v>
      </c>
      <c r="Y331" s="33">
        <f t="shared" si="278"/>
        <v>0</v>
      </c>
      <c r="Z331" s="33">
        <f t="shared" si="227"/>
        <v>409</v>
      </c>
      <c r="AA331" s="33">
        <f t="shared" si="228"/>
        <v>6528</v>
      </c>
      <c r="AB331" s="33">
        <f t="shared" si="229"/>
        <v>3983</v>
      </c>
      <c r="AC331" s="33">
        <f t="shared" si="278"/>
        <v>0</v>
      </c>
    </row>
    <row r="332" spans="1:30" x14ac:dyDescent="0.25">
      <c r="A332" s="31">
        <v>924</v>
      </c>
      <c r="B332" s="31" t="s">
        <v>17</v>
      </c>
      <c r="C332" s="31" t="s">
        <v>17</v>
      </c>
      <c r="D332" s="31" t="s">
        <v>172</v>
      </c>
      <c r="E332" s="31">
        <v>620</v>
      </c>
      <c r="F332" s="32" t="s">
        <v>380</v>
      </c>
      <c r="G332" s="22">
        <v>409</v>
      </c>
      <c r="H332" s="22">
        <v>6528</v>
      </c>
      <c r="I332" s="22">
        <v>3983</v>
      </c>
      <c r="J332" s="22"/>
      <c r="K332" s="22"/>
      <c r="L332" s="22"/>
      <c r="M332" s="22">
        <f t="shared" si="244"/>
        <v>409</v>
      </c>
      <c r="N332" s="22">
        <f t="shared" si="244"/>
        <v>6528</v>
      </c>
      <c r="O332" s="22">
        <f t="shared" si="244"/>
        <v>3983</v>
      </c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>
        <f t="shared" si="227"/>
        <v>409</v>
      </c>
      <c r="AA332" s="33">
        <f t="shared" si="228"/>
        <v>6528</v>
      </c>
      <c r="AB332" s="33">
        <f t="shared" si="229"/>
        <v>3983</v>
      </c>
      <c r="AC332" s="33"/>
    </row>
    <row r="333" spans="1:30" x14ac:dyDescent="0.25">
      <c r="A333" s="31">
        <v>924</v>
      </c>
      <c r="B333" s="31" t="s">
        <v>17</v>
      </c>
      <c r="C333" s="31" t="s">
        <v>17</v>
      </c>
      <c r="D333" s="31" t="s">
        <v>195</v>
      </c>
      <c r="E333" s="31"/>
      <c r="F333" s="32" t="s">
        <v>220</v>
      </c>
      <c r="G333" s="22">
        <f>G334</f>
        <v>10913.099999999999</v>
      </c>
      <c r="H333" s="22">
        <f t="shared" ref="H333:AC333" si="279">H334</f>
        <v>10999.6</v>
      </c>
      <c r="I333" s="22">
        <f t="shared" si="279"/>
        <v>10999.6</v>
      </c>
      <c r="J333" s="22">
        <f t="shared" si="279"/>
        <v>0</v>
      </c>
      <c r="K333" s="22">
        <f t="shared" si="279"/>
        <v>0</v>
      </c>
      <c r="L333" s="22">
        <f t="shared" si="279"/>
        <v>0</v>
      </c>
      <c r="M333" s="22">
        <f t="shared" si="244"/>
        <v>10913.099999999999</v>
      </c>
      <c r="N333" s="22">
        <f t="shared" si="244"/>
        <v>10999.6</v>
      </c>
      <c r="O333" s="22">
        <f t="shared" si="244"/>
        <v>10999.6</v>
      </c>
      <c r="P333" s="33">
        <f t="shared" si="279"/>
        <v>0</v>
      </c>
      <c r="Q333" s="33">
        <f t="shared" si="279"/>
        <v>0</v>
      </c>
      <c r="R333" s="33">
        <f t="shared" si="279"/>
        <v>1240</v>
      </c>
      <c r="S333" s="33">
        <f t="shared" si="279"/>
        <v>0</v>
      </c>
      <c r="T333" s="33">
        <f t="shared" si="279"/>
        <v>0</v>
      </c>
      <c r="U333" s="33">
        <f t="shared" si="279"/>
        <v>1240</v>
      </c>
      <c r="V333" s="33">
        <f t="shared" si="279"/>
        <v>0</v>
      </c>
      <c r="W333" s="33">
        <f t="shared" si="279"/>
        <v>0</v>
      </c>
      <c r="X333" s="33">
        <f t="shared" si="279"/>
        <v>0</v>
      </c>
      <c r="Y333" s="33">
        <f t="shared" si="279"/>
        <v>0</v>
      </c>
      <c r="Z333" s="33">
        <f t="shared" si="227"/>
        <v>12153.099999999999</v>
      </c>
      <c r="AA333" s="33">
        <f t="shared" si="228"/>
        <v>12239.6</v>
      </c>
      <c r="AB333" s="33">
        <f t="shared" si="229"/>
        <v>10999.6</v>
      </c>
      <c r="AC333" s="33">
        <f t="shared" si="279"/>
        <v>0</v>
      </c>
      <c r="AD333" s="18"/>
    </row>
    <row r="334" spans="1:30" ht="31.5" x14ac:dyDescent="0.25">
      <c r="A334" s="31">
        <v>924</v>
      </c>
      <c r="B334" s="31" t="s">
        <v>17</v>
      </c>
      <c r="C334" s="31" t="s">
        <v>17</v>
      </c>
      <c r="D334" s="31" t="s">
        <v>196</v>
      </c>
      <c r="E334" s="31"/>
      <c r="F334" s="32" t="s">
        <v>221</v>
      </c>
      <c r="G334" s="22">
        <f>G335+G338+G348</f>
        <v>10913.099999999999</v>
      </c>
      <c r="H334" s="22">
        <f t="shared" ref="H334:L334" si="280">H335+H338+H348</f>
        <v>10999.6</v>
      </c>
      <c r="I334" s="22">
        <f t="shared" si="280"/>
        <v>10999.6</v>
      </c>
      <c r="J334" s="22">
        <f t="shared" si="280"/>
        <v>0</v>
      </c>
      <c r="K334" s="22">
        <f t="shared" si="280"/>
        <v>0</v>
      </c>
      <c r="L334" s="22">
        <f t="shared" si="280"/>
        <v>0</v>
      </c>
      <c r="M334" s="22">
        <f t="shared" si="244"/>
        <v>10913.099999999999</v>
      </c>
      <c r="N334" s="22">
        <f t="shared" si="244"/>
        <v>10999.6</v>
      </c>
      <c r="O334" s="22">
        <f t="shared" si="244"/>
        <v>10999.6</v>
      </c>
      <c r="P334" s="33">
        <f>P335+P338+P348+P343</f>
        <v>0</v>
      </c>
      <c r="Q334" s="33">
        <f t="shared" ref="Q334:AC334" si="281">Q335+Q338+Q348+Q343</f>
        <v>0</v>
      </c>
      <c r="R334" s="33">
        <f t="shared" si="281"/>
        <v>1240</v>
      </c>
      <c r="S334" s="33">
        <f t="shared" si="281"/>
        <v>0</v>
      </c>
      <c r="T334" s="33">
        <f t="shared" si="281"/>
        <v>0</v>
      </c>
      <c r="U334" s="33">
        <f t="shared" si="281"/>
        <v>1240</v>
      </c>
      <c r="V334" s="33">
        <f t="shared" si="281"/>
        <v>0</v>
      </c>
      <c r="W334" s="33">
        <f t="shared" si="281"/>
        <v>0</v>
      </c>
      <c r="X334" s="33">
        <f t="shared" si="281"/>
        <v>0</v>
      </c>
      <c r="Y334" s="33">
        <f t="shared" si="281"/>
        <v>0</v>
      </c>
      <c r="Z334" s="33">
        <f t="shared" si="227"/>
        <v>12153.099999999999</v>
      </c>
      <c r="AA334" s="33">
        <f t="shared" si="228"/>
        <v>12239.6</v>
      </c>
      <c r="AB334" s="33">
        <f t="shared" si="229"/>
        <v>10999.6</v>
      </c>
      <c r="AC334" s="33">
        <f t="shared" si="281"/>
        <v>0</v>
      </c>
      <c r="AD334" s="18"/>
    </row>
    <row r="335" spans="1:30" ht="63" x14ac:dyDescent="0.25">
      <c r="A335" s="31">
        <v>924</v>
      </c>
      <c r="B335" s="31" t="s">
        <v>17</v>
      </c>
      <c r="C335" s="31" t="s">
        <v>17</v>
      </c>
      <c r="D335" s="31" t="s">
        <v>175</v>
      </c>
      <c r="E335" s="31"/>
      <c r="F335" s="32" t="s">
        <v>45</v>
      </c>
      <c r="G335" s="22">
        <f>G336</f>
        <v>6945</v>
      </c>
      <c r="H335" s="22">
        <f t="shared" ref="H335:AC336" si="282">H336</f>
        <v>7031.6</v>
      </c>
      <c r="I335" s="22">
        <f t="shared" si="282"/>
        <v>7031.6</v>
      </c>
      <c r="J335" s="22">
        <f t="shared" si="282"/>
        <v>0</v>
      </c>
      <c r="K335" s="22">
        <f t="shared" si="282"/>
        <v>0</v>
      </c>
      <c r="L335" s="22">
        <f t="shared" si="282"/>
        <v>0</v>
      </c>
      <c r="M335" s="22">
        <f t="shared" si="244"/>
        <v>6945</v>
      </c>
      <c r="N335" s="22">
        <f t="shared" si="244"/>
        <v>7031.6</v>
      </c>
      <c r="O335" s="22">
        <f t="shared" si="244"/>
        <v>7031.6</v>
      </c>
      <c r="P335" s="33">
        <f t="shared" si="282"/>
        <v>0</v>
      </c>
      <c r="Q335" s="33">
        <f t="shared" si="282"/>
        <v>0</v>
      </c>
      <c r="R335" s="33">
        <f t="shared" si="282"/>
        <v>0</v>
      </c>
      <c r="S335" s="33">
        <f t="shared" si="282"/>
        <v>0</v>
      </c>
      <c r="T335" s="33">
        <f t="shared" si="282"/>
        <v>0</v>
      </c>
      <c r="U335" s="33">
        <f t="shared" si="282"/>
        <v>0</v>
      </c>
      <c r="V335" s="33">
        <f t="shared" si="282"/>
        <v>0</v>
      </c>
      <c r="W335" s="33">
        <f t="shared" si="282"/>
        <v>0</v>
      </c>
      <c r="X335" s="33">
        <f t="shared" si="282"/>
        <v>0</v>
      </c>
      <c r="Y335" s="33">
        <f t="shared" si="282"/>
        <v>0</v>
      </c>
      <c r="Z335" s="33">
        <f t="shared" si="227"/>
        <v>6945</v>
      </c>
      <c r="AA335" s="33">
        <f t="shared" si="228"/>
        <v>7031.6</v>
      </c>
      <c r="AB335" s="33">
        <f t="shared" si="229"/>
        <v>7031.6</v>
      </c>
      <c r="AC335" s="33">
        <f t="shared" si="282"/>
        <v>0</v>
      </c>
    </row>
    <row r="336" spans="1:30" ht="31.5" x14ac:dyDescent="0.25">
      <c r="A336" s="31">
        <v>924</v>
      </c>
      <c r="B336" s="31" t="s">
        <v>17</v>
      </c>
      <c r="C336" s="31" t="s">
        <v>17</v>
      </c>
      <c r="D336" s="31" t="s">
        <v>175</v>
      </c>
      <c r="E336" s="31" t="s">
        <v>94</v>
      </c>
      <c r="F336" s="32" t="s">
        <v>388</v>
      </c>
      <c r="G336" s="22">
        <f>G337</f>
        <v>6945</v>
      </c>
      <c r="H336" s="22">
        <f t="shared" si="282"/>
        <v>7031.6</v>
      </c>
      <c r="I336" s="22">
        <f t="shared" si="282"/>
        <v>7031.6</v>
      </c>
      <c r="J336" s="22">
        <f t="shared" si="282"/>
        <v>0</v>
      </c>
      <c r="K336" s="22">
        <f t="shared" si="282"/>
        <v>0</v>
      </c>
      <c r="L336" s="22">
        <f t="shared" si="282"/>
        <v>0</v>
      </c>
      <c r="M336" s="22">
        <f t="shared" si="244"/>
        <v>6945</v>
      </c>
      <c r="N336" s="22">
        <f t="shared" si="244"/>
        <v>7031.6</v>
      </c>
      <c r="O336" s="22">
        <f t="shared" si="244"/>
        <v>7031.6</v>
      </c>
      <c r="P336" s="33">
        <f t="shared" si="282"/>
        <v>0</v>
      </c>
      <c r="Q336" s="33">
        <f t="shared" si="282"/>
        <v>0</v>
      </c>
      <c r="R336" s="33">
        <f t="shared" si="282"/>
        <v>0</v>
      </c>
      <c r="S336" s="33">
        <f t="shared" si="282"/>
        <v>0</v>
      </c>
      <c r="T336" s="33">
        <f t="shared" si="282"/>
        <v>0</v>
      </c>
      <c r="U336" s="33">
        <f t="shared" si="282"/>
        <v>0</v>
      </c>
      <c r="V336" s="33">
        <f t="shared" si="282"/>
        <v>0</v>
      </c>
      <c r="W336" s="33">
        <f t="shared" si="282"/>
        <v>0</v>
      </c>
      <c r="X336" s="33">
        <f t="shared" si="282"/>
        <v>0</v>
      </c>
      <c r="Y336" s="33">
        <f t="shared" si="282"/>
        <v>0</v>
      </c>
      <c r="Z336" s="33">
        <f t="shared" ref="Z336:Z399" si="283">M336+P336+Q336+R336+S336</f>
        <v>6945</v>
      </c>
      <c r="AA336" s="33">
        <f t="shared" ref="AA336:AA399" si="284">N336+T336+U336+V336</f>
        <v>7031.6</v>
      </c>
      <c r="AB336" s="33">
        <f t="shared" ref="AB336:AB399" si="285">O336+W336+X336+Y336</f>
        <v>7031.6</v>
      </c>
      <c r="AC336" s="33">
        <f t="shared" si="282"/>
        <v>0</v>
      </c>
    </row>
    <row r="337" spans="1:30" x14ac:dyDescent="0.25">
      <c r="A337" s="31">
        <v>924</v>
      </c>
      <c r="B337" s="31" t="s">
        <v>17</v>
      </c>
      <c r="C337" s="31" t="s">
        <v>17</v>
      </c>
      <c r="D337" s="31" t="s">
        <v>175</v>
      </c>
      <c r="E337" s="31">
        <v>620</v>
      </c>
      <c r="F337" s="32" t="s">
        <v>380</v>
      </c>
      <c r="G337" s="22">
        <v>6945</v>
      </c>
      <c r="H337" s="22">
        <v>7031.6</v>
      </c>
      <c r="I337" s="22">
        <v>7031.6</v>
      </c>
      <c r="J337" s="22"/>
      <c r="K337" s="22"/>
      <c r="L337" s="22"/>
      <c r="M337" s="22">
        <f t="shared" si="244"/>
        <v>6945</v>
      </c>
      <c r="N337" s="22">
        <f t="shared" si="244"/>
        <v>7031.6</v>
      </c>
      <c r="O337" s="22">
        <f t="shared" si="244"/>
        <v>7031.6</v>
      </c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>
        <f t="shared" si="283"/>
        <v>6945</v>
      </c>
      <c r="AA337" s="33">
        <f t="shared" si="284"/>
        <v>7031.6</v>
      </c>
      <c r="AB337" s="33">
        <f t="shared" si="285"/>
        <v>7031.6</v>
      </c>
      <c r="AC337" s="33"/>
    </row>
    <row r="338" spans="1:30" x14ac:dyDescent="0.25">
      <c r="A338" s="31">
        <v>924</v>
      </c>
      <c r="B338" s="31" t="s">
        <v>17</v>
      </c>
      <c r="C338" s="31" t="s">
        <v>17</v>
      </c>
      <c r="D338" s="31" t="s">
        <v>176</v>
      </c>
      <c r="E338" s="31"/>
      <c r="F338" s="32" t="s">
        <v>222</v>
      </c>
      <c r="G338" s="22">
        <f>G339+G341</f>
        <v>1740.4</v>
      </c>
      <c r="H338" s="22">
        <f t="shared" ref="H338:L338" si="286">H339+H341</f>
        <v>1713.1</v>
      </c>
      <c r="I338" s="22">
        <f t="shared" si="286"/>
        <v>1713.1</v>
      </c>
      <c r="J338" s="22">
        <f t="shared" si="286"/>
        <v>0</v>
      </c>
      <c r="K338" s="22">
        <f t="shared" si="286"/>
        <v>0</v>
      </c>
      <c r="L338" s="22">
        <f t="shared" si="286"/>
        <v>0</v>
      </c>
      <c r="M338" s="22">
        <f t="shared" si="244"/>
        <v>1740.4</v>
      </c>
      <c r="N338" s="22">
        <f t="shared" si="244"/>
        <v>1713.1</v>
      </c>
      <c r="O338" s="22">
        <f t="shared" si="244"/>
        <v>1713.1</v>
      </c>
      <c r="P338" s="33">
        <f t="shared" ref="P338:Y338" si="287">P339+P341</f>
        <v>0</v>
      </c>
      <c r="Q338" s="33">
        <f t="shared" si="287"/>
        <v>0</v>
      </c>
      <c r="R338" s="33">
        <f t="shared" si="287"/>
        <v>0</v>
      </c>
      <c r="S338" s="33">
        <f t="shared" si="287"/>
        <v>0</v>
      </c>
      <c r="T338" s="33">
        <f t="shared" si="287"/>
        <v>0</v>
      </c>
      <c r="U338" s="33">
        <f t="shared" si="287"/>
        <v>0</v>
      </c>
      <c r="V338" s="33">
        <f t="shared" si="287"/>
        <v>0</v>
      </c>
      <c r="W338" s="33">
        <f t="shared" si="287"/>
        <v>0</v>
      </c>
      <c r="X338" s="33">
        <f t="shared" si="287"/>
        <v>0</v>
      </c>
      <c r="Y338" s="33">
        <f t="shared" si="287"/>
        <v>0</v>
      </c>
      <c r="Z338" s="33">
        <f t="shared" si="283"/>
        <v>1740.4</v>
      </c>
      <c r="AA338" s="33">
        <f t="shared" si="284"/>
        <v>1713.1</v>
      </c>
      <c r="AB338" s="33">
        <f t="shared" si="285"/>
        <v>1713.1</v>
      </c>
      <c r="AC338" s="33">
        <f t="shared" ref="AC338" si="288">AC339+AC341</f>
        <v>0</v>
      </c>
    </row>
    <row r="339" spans="1:30" ht="31.5" x14ac:dyDescent="0.25">
      <c r="A339" s="31">
        <v>924</v>
      </c>
      <c r="B339" s="31" t="s">
        <v>17</v>
      </c>
      <c r="C339" s="31" t="s">
        <v>17</v>
      </c>
      <c r="D339" s="31" t="s">
        <v>176</v>
      </c>
      <c r="E339" s="31" t="s">
        <v>7</v>
      </c>
      <c r="F339" s="32" t="s">
        <v>385</v>
      </c>
      <c r="G339" s="22">
        <f>G340</f>
        <v>1340.4</v>
      </c>
      <c r="H339" s="22">
        <f t="shared" ref="H339:AC339" si="289">H340</f>
        <v>1313.1</v>
      </c>
      <c r="I339" s="22">
        <f t="shared" si="289"/>
        <v>1313.1</v>
      </c>
      <c r="J339" s="22">
        <f t="shared" si="289"/>
        <v>0</v>
      </c>
      <c r="K339" s="22">
        <f t="shared" si="289"/>
        <v>0</v>
      </c>
      <c r="L339" s="22">
        <f t="shared" si="289"/>
        <v>0</v>
      </c>
      <c r="M339" s="22">
        <f t="shared" si="244"/>
        <v>1340.4</v>
      </c>
      <c r="N339" s="22">
        <f t="shared" si="244"/>
        <v>1313.1</v>
      </c>
      <c r="O339" s="22">
        <f t="shared" si="244"/>
        <v>1313.1</v>
      </c>
      <c r="P339" s="33">
        <f t="shared" si="289"/>
        <v>0</v>
      </c>
      <c r="Q339" s="33">
        <f t="shared" si="289"/>
        <v>0</v>
      </c>
      <c r="R339" s="33">
        <f t="shared" si="289"/>
        <v>0</v>
      </c>
      <c r="S339" s="33">
        <f t="shared" si="289"/>
        <v>0</v>
      </c>
      <c r="T339" s="33">
        <f t="shared" si="289"/>
        <v>0</v>
      </c>
      <c r="U339" s="33">
        <f t="shared" si="289"/>
        <v>0</v>
      </c>
      <c r="V339" s="33">
        <f t="shared" si="289"/>
        <v>0</v>
      </c>
      <c r="W339" s="33">
        <f t="shared" si="289"/>
        <v>0</v>
      </c>
      <c r="X339" s="33">
        <f t="shared" si="289"/>
        <v>0</v>
      </c>
      <c r="Y339" s="33">
        <f t="shared" si="289"/>
        <v>0</v>
      </c>
      <c r="Z339" s="33">
        <f t="shared" si="283"/>
        <v>1340.4</v>
      </c>
      <c r="AA339" s="33">
        <f t="shared" si="284"/>
        <v>1313.1</v>
      </c>
      <c r="AB339" s="33">
        <f t="shared" si="285"/>
        <v>1313.1</v>
      </c>
      <c r="AC339" s="33">
        <f t="shared" si="289"/>
        <v>0</v>
      </c>
    </row>
    <row r="340" spans="1:30" ht="31.5" x14ac:dyDescent="0.25">
      <c r="A340" s="31">
        <v>924</v>
      </c>
      <c r="B340" s="31" t="s">
        <v>17</v>
      </c>
      <c r="C340" s="31" t="s">
        <v>17</v>
      </c>
      <c r="D340" s="31" t="s">
        <v>176</v>
      </c>
      <c r="E340" s="31">
        <v>240</v>
      </c>
      <c r="F340" s="32" t="s">
        <v>374</v>
      </c>
      <c r="G340" s="22">
        <v>1340.4</v>
      </c>
      <c r="H340" s="22">
        <v>1313.1</v>
      </c>
      <c r="I340" s="22">
        <v>1313.1</v>
      </c>
      <c r="J340" s="22"/>
      <c r="K340" s="22"/>
      <c r="L340" s="22"/>
      <c r="M340" s="22">
        <f t="shared" si="244"/>
        <v>1340.4</v>
      </c>
      <c r="N340" s="22">
        <f t="shared" si="244"/>
        <v>1313.1</v>
      </c>
      <c r="O340" s="22">
        <f t="shared" si="244"/>
        <v>1313.1</v>
      </c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>
        <f t="shared" si="283"/>
        <v>1340.4</v>
      </c>
      <c r="AA340" s="33">
        <f t="shared" si="284"/>
        <v>1313.1</v>
      </c>
      <c r="AB340" s="33">
        <f t="shared" si="285"/>
        <v>1313.1</v>
      </c>
      <c r="AC340" s="33"/>
    </row>
    <row r="341" spans="1:30" x14ac:dyDescent="0.25">
      <c r="A341" s="31">
        <v>924</v>
      </c>
      <c r="B341" s="31" t="s">
        <v>17</v>
      </c>
      <c r="C341" s="31" t="s">
        <v>17</v>
      </c>
      <c r="D341" s="31" t="s">
        <v>176</v>
      </c>
      <c r="E341" s="31" t="s">
        <v>150</v>
      </c>
      <c r="F341" s="32" t="s">
        <v>386</v>
      </c>
      <c r="G341" s="22">
        <f>G342</f>
        <v>400</v>
      </c>
      <c r="H341" s="22">
        <f t="shared" ref="H341:AC341" si="290">H342</f>
        <v>400</v>
      </c>
      <c r="I341" s="22">
        <f t="shared" si="290"/>
        <v>400</v>
      </c>
      <c r="J341" s="22">
        <f t="shared" si="290"/>
        <v>0</v>
      </c>
      <c r="K341" s="22">
        <f t="shared" si="290"/>
        <v>0</v>
      </c>
      <c r="L341" s="22">
        <f t="shared" si="290"/>
        <v>0</v>
      </c>
      <c r="M341" s="22">
        <f t="shared" si="244"/>
        <v>400</v>
      </c>
      <c r="N341" s="22">
        <f t="shared" si="244"/>
        <v>400</v>
      </c>
      <c r="O341" s="22">
        <f t="shared" si="244"/>
        <v>400</v>
      </c>
      <c r="P341" s="33">
        <f t="shared" si="290"/>
        <v>0</v>
      </c>
      <c r="Q341" s="33">
        <f t="shared" si="290"/>
        <v>0</v>
      </c>
      <c r="R341" s="33">
        <f t="shared" si="290"/>
        <v>0</v>
      </c>
      <c r="S341" s="33">
        <f t="shared" si="290"/>
        <v>0</v>
      </c>
      <c r="T341" s="33">
        <f t="shared" si="290"/>
        <v>0</v>
      </c>
      <c r="U341" s="33">
        <f t="shared" si="290"/>
        <v>0</v>
      </c>
      <c r="V341" s="33">
        <f t="shared" si="290"/>
        <v>0</v>
      </c>
      <c r="W341" s="33">
        <f t="shared" si="290"/>
        <v>0</v>
      </c>
      <c r="X341" s="33">
        <f t="shared" si="290"/>
        <v>0</v>
      </c>
      <c r="Y341" s="33">
        <f t="shared" si="290"/>
        <v>0</v>
      </c>
      <c r="Z341" s="33">
        <f t="shared" si="283"/>
        <v>400</v>
      </c>
      <c r="AA341" s="33">
        <f t="shared" si="284"/>
        <v>400</v>
      </c>
      <c r="AB341" s="33">
        <f t="shared" si="285"/>
        <v>400</v>
      </c>
      <c r="AC341" s="33">
        <f t="shared" si="290"/>
        <v>0</v>
      </c>
    </row>
    <row r="342" spans="1:30" x14ac:dyDescent="0.25">
      <c r="A342" s="31">
        <v>924</v>
      </c>
      <c r="B342" s="31" t="s">
        <v>17</v>
      </c>
      <c r="C342" s="31" t="s">
        <v>17</v>
      </c>
      <c r="D342" s="31" t="s">
        <v>176</v>
      </c>
      <c r="E342" s="31">
        <v>350</v>
      </c>
      <c r="F342" s="32" t="s">
        <v>377</v>
      </c>
      <c r="G342" s="22">
        <v>400</v>
      </c>
      <c r="H342" s="22">
        <v>400</v>
      </c>
      <c r="I342" s="22">
        <v>400</v>
      </c>
      <c r="J342" s="22"/>
      <c r="K342" s="22"/>
      <c r="L342" s="22"/>
      <c r="M342" s="22">
        <f t="shared" si="244"/>
        <v>400</v>
      </c>
      <c r="N342" s="22">
        <f t="shared" si="244"/>
        <v>400</v>
      </c>
      <c r="O342" s="22">
        <f t="shared" si="244"/>
        <v>400</v>
      </c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>
        <f t="shared" si="283"/>
        <v>400</v>
      </c>
      <c r="AA342" s="33">
        <f t="shared" si="284"/>
        <v>400</v>
      </c>
      <c r="AB342" s="33">
        <f t="shared" si="285"/>
        <v>400</v>
      </c>
      <c r="AC342" s="33"/>
    </row>
    <row r="343" spans="1:30" ht="63" x14ac:dyDescent="0.25">
      <c r="A343" s="31">
        <v>924</v>
      </c>
      <c r="B343" s="31" t="s">
        <v>17</v>
      </c>
      <c r="C343" s="31" t="s">
        <v>17</v>
      </c>
      <c r="D343" s="31" t="s">
        <v>923</v>
      </c>
      <c r="E343" s="31"/>
      <c r="F343" s="32" t="s">
        <v>942</v>
      </c>
      <c r="G343" s="22"/>
      <c r="H343" s="22"/>
      <c r="I343" s="22"/>
      <c r="J343" s="22"/>
      <c r="K343" s="22"/>
      <c r="L343" s="22"/>
      <c r="M343" s="22">
        <f>M344+M346</f>
        <v>0</v>
      </c>
      <c r="N343" s="22">
        <f t="shared" ref="N343:AC343" si="291">N344+N346</f>
        <v>0</v>
      </c>
      <c r="O343" s="22">
        <f t="shared" si="291"/>
        <v>0</v>
      </c>
      <c r="P343" s="33">
        <f t="shared" si="291"/>
        <v>0</v>
      </c>
      <c r="Q343" s="33">
        <f t="shared" si="291"/>
        <v>0</v>
      </c>
      <c r="R343" s="33">
        <f t="shared" si="291"/>
        <v>1240</v>
      </c>
      <c r="S343" s="33">
        <f t="shared" si="291"/>
        <v>0</v>
      </c>
      <c r="T343" s="33">
        <f t="shared" si="291"/>
        <v>0</v>
      </c>
      <c r="U343" s="33">
        <f t="shared" si="291"/>
        <v>1240</v>
      </c>
      <c r="V343" s="33">
        <f t="shared" si="291"/>
        <v>0</v>
      </c>
      <c r="W343" s="33">
        <f t="shared" si="291"/>
        <v>0</v>
      </c>
      <c r="X343" s="33">
        <f t="shared" si="291"/>
        <v>0</v>
      </c>
      <c r="Y343" s="33">
        <f t="shared" si="291"/>
        <v>0</v>
      </c>
      <c r="Z343" s="33">
        <f t="shared" si="283"/>
        <v>1240</v>
      </c>
      <c r="AA343" s="33">
        <f t="shared" si="284"/>
        <v>1240</v>
      </c>
      <c r="AB343" s="33">
        <f t="shared" si="285"/>
        <v>0</v>
      </c>
      <c r="AC343" s="33">
        <f t="shared" si="291"/>
        <v>0</v>
      </c>
    </row>
    <row r="344" spans="1:30" ht="31.5" x14ac:dyDescent="0.25">
      <c r="A344" s="31">
        <v>924</v>
      </c>
      <c r="B344" s="31" t="s">
        <v>17</v>
      </c>
      <c r="C344" s="31" t="s">
        <v>17</v>
      </c>
      <c r="D344" s="31" t="s">
        <v>923</v>
      </c>
      <c r="E344" s="31" t="s">
        <v>7</v>
      </c>
      <c r="F344" s="32" t="s">
        <v>385</v>
      </c>
      <c r="G344" s="22"/>
      <c r="H344" s="22"/>
      <c r="I344" s="22"/>
      <c r="J344" s="22"/>
      <c r="K344" s="22"/>
      <c r="L344" s="22"/>
      <c r="M344" s="22">
        <f>M345</f>
        <v>0</v>
      </c>
      <c r="N344" s="22">
        <f t="shared" ref="N344:AC344" si="292">N345</f>
        <v>0</v>
      </c>
      <c r="O344" s="22">
        <f t="shared" si="292"/>
        <v>0</v>
      </c>
      <c r="P344" s="33">
        <f t="shared" si="292"/>
        <v>0</v>
      </c>
      <c r="Q344" s="33">
        <f t="shared" si="292"/>
        <v>0</v>
      </c>
      <c r="R344" s="33">
        <f t="shared" si="292"/>
        <v>740</v>
      </c>
      <c r="S344" s="33">
        <f t="shared" si="292"/>
        <v>0</v>
      </c>
      <c r="T344" s="33">
        <f t="shared" si="292"/>
        <v>0</v>
      </c>
      <c r="U344" s="33">
        <f t="shared" si="292"/>
        <v>740</v>
      </c>
      <c r="V344" s="33">
        <f t="shared" si="292"/>
        <v>0</v>
      </c>
      <c r="W344" s="33">
        <f t="shared" si="292"/>
        <v>0</v>
      </c>
      <c r="X344" s="33">
        <f t="shared" si="292"/>
        <v>0</v>
      </c>
      <c r="Y344" s="33">
        <f t="shared" si="292"/>
        <v>0</v>
      </c>
      <c r="Z344" s="33">
        <f t="shared" si="283"/>
        <v>740</v>
      </c>
      <c r="AA344" s="33">
        <f t="shared" si="284"/>
        <v>740</v>
      </c>
      <c r="AB344" s="33">
        <f t="shared" si="285"/>
        <v>0</v>
      </c>
      <c r="AC344" s="33">
        <f t="shared" si="292"/>
        <v>0</v>
      </c>
    </row>
    <row r="345" spans="1:30" ht="31.5" x14ac:dyDescent="0.25">
      <c r="A345" s="31">
        <v>924</v>
      </c>
      <c r="B345" s="31" t="s">
        <v>17</v>
      </c>
      <c r="C345" s="31" t="s">
        <v>17</v>
      </c>
      <c r="D345" s="31" t="s">
        <v>923</v>
      </c>
      <c r="E345" s="31" t="s">
        <v>317</v>
      </c>
      <c r="F345" s="32" t="s">
        <v>374</v>
      </c>
      <c r="G345" s="22"/>
      <c r="H345" s="22"/>
      <c r="I345" s="22"/>
      <c r="J345" s="22"/>
      <c r="K345" s="22"/>
      <c r="L345" s="22"/>
      <c r="M345" s="22">
        <v>0</v>
      </c>
      <c r="N345" s="22">
        <v>0</v>
      </c>
      <c r="O345" s="22">
        <v>0</v>
      </c>
      <c r="P345" s="33"/>
      <c r="Q345" s="33"/>
      <c r="R345" s="33">
        <v>740</v>
      </c>
      <c r="S345" s="33"/>
      <c r="T345" s="33"/>
      <c r="U345" s="33">
        <v>740</v>
      </c>
      <c r="V345" s="33"/>
      <c r="W345" s="33"/>
      <c r="X345" s="33"/>
      <c r="Y345" s="33"/>
      <c r="Z345" s="33">
        <f t="shared" si="283"/>
        <v>740</v>
      </c>
      <c r="AA345" s="33">
        <f t="shared" si="284"/>
        <v>740</v>
      </c>
      <c r="AB345" s="33">
        <f t="shared" si="285"/>
        <v>0</v>
      </c>
      <c r="AC345" s="33"/>
    </row>
    <row r="346" spans="1:30" ht="31.5" x14ac:dyDescent="0.25">
      <c r="A346" s="31">
        <v>924</v>
      </c>
      <c r="B346" s="31" t="s">
        <v>17</v>
      </c>
      <c r="C346" s="31" t="s">
        <v>17</v>
      </c>
      <c r="D346" s="31" t="s">
        <v>923</v>
      </c>
      <c r="E346" s="31" t="s">
        <v>94</v>
      </c>
      <c r="F346" s="32" t="s">
        <v>388</v>
      </c>
      <c r="G346" s="22"/>
      <c r="H346" s="22"/>
      <c r="I346" s="22"/>
      <c r="J346" s="22"/>
      <c r="K346" s="22"/>
      <c r="L346" s="22"/>
      <c r="M346" s="22">
        <f>M347</f>
        <v>0</v>
      </c>
      <c r="N346" s="22">
        <f t="shared" ref="N346:AC346" si="293">N347</f>
        <v>0</v>
      </c>
      <c r="O346" s="22">
        <f t="shared" si="293"/>
        <v>0</v>
      </c>
      <c r="P346" s="33">
        <f t="shared" si="293"/>
        <v>0</v>
      </c>
      <c r="Q346" s="33">
        <f t="shared" si="293"/>
        <v>0</v>
      </c>
      <c r="R346" s="33">
        <f t="shared" si="293"/>
        <v>500</v>
      </c>
      <c r="S346" s="33">
        <f t="shared" si="293"/>
        <v>0</v>
      </c>
      <c r="T346" s="33">
        <f t="shared" si="293"/>
        <v>0</v>
      </c>
      <c r="U346" s="33">
        <f t="shared" si="293"/>
        <v>500</v>
      </c>
      <c r="V346" s="33">
        <f t="shared" si="293"/>
        <v>0</v>
      </c>
      <c r="W346" s="33">
        <f t="shared" si="293"/>
        <v>0</v>
      </c>
      <c r="X346" s="33">
        <f t="shared" si="293"/>
        <v>0</v>
      </c>
      <c r="Y346" s="33">
        <f t="shared" si="293"/>
        <v>0</v>
      </c>
      <c r="Z346" s="33">
        <f t="shared" si="283"/>
        <v>500</v>
      </c>
      <c r="AA346" s="33">
        <f t="shared" si="284"/>
        <v>500</v>
      </c>
      <c r="AB346" s="33">
        <f t="shared" si="285"/>
        <v>0</v>
      </c>
      <c r="AC346" s="33">
        <f t="shared" si="293"/>
        <v>0</v>
      </c>
    </row>
    <row r="347" spans="1:30" ht="47.25" x14ac:dyDescent="0.25">
      <c r="A347" s="31">
        <v>924</v>
      </c>
      <c r="B347" s="31" t="s">
        <v>17</v>
      </c>
      <c r="C347" s="31" t="s">
        <v>17</v>
      </c>
      <c r="D347" s="31" t="s">
        <v>923</v>
      </c>
      <c r="E347" s="31" t="s">
        <v>371</v>
      </c>
      <c r="F347" s="32" t="s">
        <v>381</v>
      </c>
      <c r="G347" s="22"/>
      <c r="H347" s="22"/>
      <c r="I347" s="22"/>
      <c r="J347" s="22"/>
      <c r="K347" s="22"/>
      <c r="L347" s="22"/>
      <c r="M347" s="22">
        <v>0</v>
      </c>
      <c r="N347" s="22">
        <v>0</v>
      </c>
      <c r="O347" s="22">
        <v>0</v>
      </c>
      <c r="P347" s="33"/>
      <c r="Q347" s="33"/>
      <c r="R347" s="33">
        <v>500</v>
      </c>
      <c r="S347" s="33"/>
      <c r="T347" s="33"/>
      <c r="U347" s="33">
        <v>500</v>
      </c>
      <c r="V347" s="33"/>
      <c r="W347" s="33"/>
      <c r="X347" s="33"/>
      <c r="Y347" s="33"/>
      <c r="Z347" s="33">
        <f t="shared" si="283"/>
        <v>500</v>
      </c>
      <c r="AA347" s="33">
        <f t="shared" si="284"/>
        <v>500</v>
      </c>
      <c r="AB347" s="33">
        <f t="shared" si="285"/>
        <v>0</v>
      </c>
      <c r="AC347" s="33"/>
    </row>
    <row r="348" spans="1:30" ht="63" x14ac:dyDescent="0.25">
      <c r="A348" s="31">
        <v>924</v>
      </c>
      <c r="B348" s="31" t="s">
        <v>17</v>
      </c>
      <c r="C348" s="31" t="s">
        <v>17</v>
      </c>
      <c r="D348" s="31" t="s">
        <v>177</v>
      </c>
      <c r="E348" s="31"/>
      <c r="F348" s="32" t="s">
        <v>223</v>
      </c>
      <c r="G348" s="22">
        <f>G349</f>
        <v>2227.6999999999998</v>
      </c>
      <c r="H348" s="22">
        <f t="shared" ref="H348:AC349" si="294">H349</f>
        <v>2254.9</v>
      </c>
      <c r="I348" s="22">
        <f t="shared" si="294"/>
        <v>2254.9</v>
      </c>
      <c r="J348" s="22">
        <f t="shared" si="294"/>
        <v>0</v>
      </c>
      <c r="K348" s="22">
        <f t="shared" si="294"/>
        <v>0</v>
      </c>
      <c r="L348" s="22">
        <f t="shared" si="294"/>
        <v>0</v>
      </c>
      <c r="M348" s="22">
        <f t="shared" si="244"/>
        <v>2227.6999999999998</v>
      </c>
      <c r="N348" s="22">
        <f t="shared" si="244"/>
        <v>2254.9</v>
      </c>
      <c r="O348" s="22">
        <f t="shared" si="244"/>
        <v>2254.9</v>
      </c>
      <c r="P348" s="33">
        <f t="shared" si="294"/>
        <v>0</v>
      </c>
      <c r="Q348" s="33">
        <f t="shared" si="294"/>
        <v>0</v>
      </c>
      <c r="R348" s="33">
        <f t="shared" si="294"/>
        <v>0</v>
      </c>
      <c r="S348" s="33">
        <f t="shared" si="294"/>
        <v>0</v>
      </c>
      <c r="T348" s="33">
        <f t="shared" si="294"/>
        <v>0</v>
      </c>
      <c r="U348" s="33">
        <f t="shared" si="294"/>
        <v>0</v>
      </c>
      <c r="V348" s="33">
        <f t="shared" si="294"/>
        <v>0</v>
      </c>
      <c r="W348" s="33">
        <f t="shared" si="294"/>
        <v>0</v>
      </c>
      <c r="X348" s="33">
        <f t="shared" si="294"/>
        <v>0</v>
      </c>
      <c r="Y348" s="33">
        <f t="shared" si="294"/>
        <v>0</v>
      </c>
      <c r="Z348" s="33">
        <f t="shared" si="283"/>
        <v>2227.6999999999998</v>
      </c>
      <c r="AA348" s="33">
        <f t="shared" si="284"/>
        <v>2254.9</v>
      </c>
      <c r="AB348" s="33">
        <f t="shared" si="285"/>
        <v>2254.9</v>
      </c>
      <c r="AC348" s="33">
        <f t="shared" si="294"/>
        <v>0</v>
      </c>
    </row>
    <row r="349" spans="1:30" ht="31.5" x14ac:dyDescent="0.25">
      <c r="A349" s="31">
        <v>924</v>
      </c>
      <c r="B349" s="31" t="s">
        <v>17</v>
      </c>
      <c r="C349" s="31" t="s">
        <v>17</v>
      </c>
      <c r="D349" s="31" t="s">
        <v>177</v>
      </c>
      <c r="E349" s="31" t="s">
        <v>94</v>
      </c>
      <c r="F349" s="32" t="s">
        <v>388</v>
      </c>
      <c r="G349" s="22">
        <f>G350</f>
        <v>2227.6999999999998</v>
      </c>
      <c r="H349" s="22">
        <f t="shared" si="294"/>
        <v>2254.9</v>
      </c>
      <c r="I349" s="22">
        <f t="shared" si="294"/>
        <v>2254.9</v>
      </c>
      <c r="J349" s="22">
        <f t="shared" si="294"/>
        <v>0</v>
      </c>
      <c r="K349" s="22">
        <f t="shared" si="294"/>
        <v>0</v>
      </c>
      <c r="L349" s="22">
        <f t="shared" si="294"/>
        <v>0</v>
      </c>
      <c r="M349" s="22">
        <f t="shared" si="244"/>
        <v>2227.6999999999998</v>
      </c>
      <c r="N349" s="22">
        <f t="shared" si="244"/>
        <v>2254.9</v>
      </c>
      <c r="O349" s="22">
        <f t="shared" si="244"/>
        <v>2254.9</v>
      </c>
      <c r="P349" s="33">
        <f t="shared" si="294"/>
        <v>0</v>
      </c>
      <c r="Q349" s="33">
        <f t="shared" si="294"/>
        <v>0</v>
      </c>
      <c r="R349" s="33">
        <f t="shared" si="294"/>
        <v>0</v>
      </c>
      <c r="S349" s="33">
        <f t="shared" si="294"/>
        <v>0</v>
      </c>
      <c r="T349" s="33">
        <f t="shared" si="294"/>
        <v>0</v>
      </c>
      <c r="U349" s="33">
        <f t="shared" si="294"/>
        <v>0</v>
      </c>
      <c r="V349" s="33">
        <f t="shared" si="294"/>
        <v>0</v>
      </c>
      <c r="W349" s="33">
        <f t="shared" si="294"/>
        <v>0</v>
      </c>
      <c r="X349" s="33">
        <f t="shared" si="294"/>
        <v>0</v>
      </c>
      <c r="Y349" s="33">
        <f t="shared" si="294"/>
        <v>0</v>
      </c>
      <c r="Z349" s="33">
        <f t="shared" si="283"/>
        <v>2227.6999999999998</v>
      </c>
      <c r="AA349" s="33">
        <f t="shared" si="284"/>
        <v>2254.9</v>
      </c>
      <c r="AB349" s="33">
        <f t="shared" si="285"/>
        <v>2254.9</v>
      </c>
      <c r="AC349" s="33">
        <f t="shared" si="294"/>
        <v>0</v>
      </c>
    </row>
    <row r="350" spans="1:30" ht="47.25" x14ac:dyDescent="0.25">
      <c r="A350" s="31">
        <v>924</v>
      </c>
      <c r="B350" s="31" t="s">
        <v>17</v>
      </c>
      <c r="C350" s="31" t="s">
        <v>17</v>
      </c>
      <c r="D350" s="31" t="s">
        <v>177</v>
      </c>
      <c r="E350" s="31">
        <v>630</v>
      </c>
      <c r="F350" s="32" t="s">
        <v>381</v>
      </c>
      <c r="G350" s="22">
        <v>2227.6999999999998</v>
      </c>
      <c r="H350" s="22">
        <v>2254.9</v>
      </c>
      <c r="I350" s="22">
        <v>2254.9</v>
      </c>
      <c r="J350" s="22"/>
      <c r="K350" s="22"/>
      <c r="L350" s="22"/>
      <c r="M350" s="22">
        <f t="shared" si="244"/>
        <v>2227.6999999999998</v>
      </c>
      <c r="N350" s="22">
        <f t="shared" si="244"/>
        <v>2254.9</v>
      </c>
      <c r="O350" s="22">
        <f t="shared" si="244"/>
        <v>2254.9</v>
      </c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>
        <f t="shared" si="283"/>
        <v>2227.6999999999998</v>
      </c>
      <c r="AA350" s="33">
        <f t="shared" si="284"/>
        <v>2254.9</v>
      </c>
      <c r="AB350" s="33">
        <f t="shared" si="285"/>
        <v>2254.9</v>
      </c>
      <c r="AC350" s="33"/>
    </row>
    <row r="351" spans="1:30" ht="31.5" x14ac:dyDescent="0.25">
      <c r="A351" s="31">
        <v>924</v>
      </c>
      <c r="B351" s="31" t="s">
        <v>17</v>
      </c>
      <c r="C351" s="31" t="s">
        <v>17</v>
      </c>
      <c r="D351" s="31" t="s">
        <v>197</v>
      </c>
      <c r="E351" s="31"/>
      <c r="F351" s="32" t="s">
        <v>225</v>
      </c>
      <c r="G351" s="22">
        <f>G352</f>
        <v>401.2</v>
      </c>
      <c r="H351" s="22">
        <f t="shared" ref="H351:AC354" si="295">H352</f>
        <v>408.5</v>
      </c>
      <c r="I351" s="22">
        <f t="shared" si="295"/>
        <v>408.5</v>
      </c>
      <c r="J351" s="22">
        <f t="shared" si="295"/>
        <v>0</v>
      </c>
      <c r="K351" s="22">
        <f t="shared" si="295"/>
        <v>0</v>
      </c>
      <c r="L351" s="22">
        <f t="shared" si="295"/>
        <v>0</v>
      </c>
      <c r="M351" s="22">
        <f t="shared" si="244"/>
        <v>401.2</v>
      </c>
      <c r="N351" s="22">
        <f t="shared" si="244"/>
        <v>408.5</v>
      </c>
      <c r="O351" s="22">
        <f t="shared" si="244"/>
        <v>408.5</v>
      </c>
      <c r="P351" s="33">
        <f t="shared" si="295"/>
        <v>0</v>
      </c>
      <c r="Q351" s="33">
        <f t="shared" si="295"/>
        <v>0</v>
      </c>
      <c r="R351" s="33">
        <f t="shared" si="295"/>
        <v>0</v>
      </c>
      <c r="S351" s="33">
        <f t="shared" si="295"/>
        <v>0</v>
      </c>
      <c r="T351" s="33">
        <f t="shared" si="295"/>
        <v>0</v>
      </c>
      <c r="U351" s="33">
        <f t="shared" si="295"/>
        <v>0</v>
      </c>
      <c r="V351" s="33">
        <f t="shared" si="295"/>
        <v>0</v>
      </c>
      <c r="W351" s="33">
        <f t="shared" si="295"/>
        <v>0</v>
      </c>
      <c r="X351" s="33">
        <f t="shared" si="295"/>
        <v>0</v>
      </c>
      <c r="Y351" s="33">
        <f t="shared" si="295"/>
        <v>0</v>
      </c>
      <c r="Z351" s="33">
        <f t="shared" si="283"/>
        <v>401.2</v>
      </c>
      <c r="AA351" s="33">
        <f t="shared" si="284"/>
        <v>408.5</v>
      </c>
      <c r="AB351" s="33">
        <f t="shared" si="285"/>
        <v>408.5</v>
      </c>
      <c r="AC351" s="33">
        <f t="shared" si="295"/>
        <v>0</v>
      </c>
      <c r="AD351" s="18"/>
    </row>
    <row r="352" spans="1:30" ht="31.5" x14ac:dyDescent="0.25">
      <c r="A352" s="31">
        <v>924</v>
      </c>
      <c r="B352" s="31" t="s">
        <v>17</v>
      </c>
      <c r="C352" s="31" t="s">
        <v>17</v>
      </c>
      <c r="D352" s="31" t="s">
        <v>198</v>
      </c>
      <c r="E352" s="31"/>
      <c r="F352" s="32" t="s">
        <v>226</v>
      </c>
      <c r="G352" s="22">
        <f>G353</f>
        <v>401.2</v>
      </c>
      <c r="H352" s="22">
        <f t="shared" si="295"/>
        <v>408.5</v>
      </c>
      <c r="I352" s="22">
        <f t="shared" si="295"/>
        <v>408.5</v>
      </c>
      <c r="J352" s="22">
        <f t="shared" si="295"/>
        <v>0</v>
      </c>
      <c r="K352" s="22">
        <f t="shared" si="295"/>
        <v>0</v>
      </c>
      <c r="L352" s="22">
        <f t="shared" si="295"/>
        <v>0</v>
      </c>
      <c r="M352" s="22">
        <f t="shared" si="244"/>
        <v>401.2</v>
      </c>
      <c r="N352" s="22">
        <f t="shared" si="244"/>
        <v>408.5</v>
      </c>
      <c r="O352" s="22">
        <f t="shared" si="244"/>
        <v>408.5</v>
      </c>
      <c r="P352" s="33">
        <f t="shared" si="295"/>
        <v>0</v>
      </c>
      <c r="Q352" s="33">
        <f t="shared" si="295"/>
        <v>0</v>
      </c>
      <c r="R352" s="33">
        <f t="shared" si="295"/>
        <v>0</v>
      </c>
      <c r="S352" s="33">
        <f t="shared" si="295"/>
        <v>0</v>
      </c>
      <c r="T352" s="33">
        <f t="shared" si="295"/>
        <v>0</v>
      </c>
      <c r="U352" s="33">
        <f t="shared" si="295"/>
        <v>0</v>
      </c>
      <c r="V352" s="33">
        <f t="shared" si="295"/>
        <v>0</v>
      </c>
      <c r="W352" s="33">
        <f t="shared" si="295"/>
        <v>0</v>
      </c>
      <c r="X352" s="33">
        <f t="shared" si="295"/>
        <v>0</v>
      </c>
      <c r="Y352" s="33">
        <f t="shared" si="295"/>
        <v>0</v>
      </c>
      <c r="Z352" s="33">
        <f t="shared" si="283"/>
        <v>401.2</v>
      </c>
      <c r="AA352" s="33">
        <f t="shared" si="284"/>
        <v>408.5</v>
      </c>
      <c r="AB352" s="33">
        <f t="shared" si="285"/>
        <v>408.5</v>
      </c>
      <c r="AC352" s="33">
        <f t="shared" si="295"/>
        <v>0</v>
      </c>
      <c r="AD352" s="18"/>
    </row>
    <row r="353" spans="1:30" ht="63" x14ac:dyDescent="0.25">
      <c r="A353" s="31">
        <v>924</v>
      </c>
      <c r="B353" s="31" t="s">
        <v>17</v>
      </c>
      <c r="C353" s="31" t="s">
        <v>17</v>
      </c>
      <c r="D353" s="31" t="s">
        <v>178</v>
      </c>
      <c r="E353" s="31"/>
      <c r="F353" s="32" t="s">
        <v>45</v>
      </c>
      <c r="G353" s="22">
        <f>G354</f>
        <v>401.2</v>
      </c>
      <c r="H353" s="22">
        <f t="shared" si="295"/>
        <v>408.5</v>
      </c>
      <c r="I353" s="22">
        <f t="shared" si="295"/>
        <v>408.5</v>
      </c>
      <c r="J353" s="22">
        <f t="shared" si="295"/>
        <v>0</v>
      </c>
      <c r="K353" s="22">
        <f t="shared" si="295"/>
        <v>0</v>
      </c>
      <c r="L353" s="22">
        <f t="shared" si="295"/>
        <v>0</v>
      </c>
      <c r="M353" s="22">
        <f t="shared" si="244"/>
        <v>401.2</v>
      </c>
      <c r="N353" s="22">
        <f t="shared" si="244"/>
        <v>408.5</v>
      </c>
      <c r="O353" s="22">
        <f t="shared" si="244"/>
        <v>408.5</v>
      </c>
      <c r="P353" s="33">
        <f t="shared" si="295"/>
        <v>0</v>
      </c>
      <c r="Q353" s="33">
        <f t="shared" si="295"/>
        <v>0</v>
      </c>
      <c r="R353" s="33">
        <f t="shared" si="295"/>
        <v>0</v>
      </c>
      <c r="S353" s="33">
        <f t="shared" si="295"/>
        <v>0</v>
      </c>
      <c r="T353" s="33">
        <f t="shared" si="295"/>
        <v>0</v>
      </c>
      <c r="U353" s="33">
        <f t="shared" si="295"/>
        <v>0</v>
      </c>
      <c r="V353" s="33">
        <f t="shared" si="295"/>
        <v>0</v>
      </c>
      <c r="W353" s="33">
        <f t="shared" si="295"/>
        <v>0</v>
      </c>
      <c r="X353" s="33">
        <f t="shared" si="295"/>
        <v>0</v>
      </c>
      <c r="Y353" s="33">
        <f t="shared" si="295"/>
        <v>0</v>
      </c>
      <c r="Z353" s="33">
        <f t="shared" si="283"/>
        <v>401.2</v>
      </c>
      <c r="AA353" s="33">
        <f t="shared" si="284"/>
        <v>408.5</v>
      </c>
      <c r="AB353" s="33">
        <f t="shared" si="285"/>
        <v>408.5</v>
      </c>
      <c r="AC353" s="33">
        <f t="shared" si="295"/>
        <v>0</v>
      </c>
    </row>
    <row r="354" spans="1:30" ht="31.5" x14ac:dyDescent="0.25">
      <c r="A354" s="31">
        <v>924</v>
      </c>
      <c r="B354" s="31" t="s">
        <v>17</v>
      </c>
      <c r="C354" s="31" t="s">
        <v>17</v>
      </c>
      <c r="D354" s="31" t="s">
        <v>178</v>
      </c>
      <c r="E354" s="31" t="s">
        <v>94</v>
      </c>
      <c r="F354" s="32" t="s">
        <v>388</v>
      </c>
      <c r="G354" s="22">
        <f>G355</f>
        <v>401.2</v>
      </c>
      <c r="H354" s="22">
        <f t="shared" si="295"/>
        <v>408.5</v>
      </c>
      <c r="I354" s="22">
        <f t="shared" si="295"/>
        <v>408.5</v>
      </c>
      <c r="J354" s="22">
        <f t="shared" si="295"/>
        <v>0</v>
      </c>
      <c r="K354" s="22">
        <f t="shared" si="295"/>
        <v>0</v>
      </c>
      <c r="L354" s="22">
        <f t="shared" si="295"/>
        <v>0</v>
      </c>
      <c r="M354" s="22">
        <f t="shared" si="244"/>
        <v>401.2</v>
      </c>
      <c r="N354" s="22">
        <f t="shared" si="244"/>
        <v>408.5</v>
      </c>
      <c r="O354" s="22">
        <f t="shared" si="244"/>
        <v>408.5</v>
      </c>
      <c r="P354" s="33">
        <f t="shared" si="295"/>
        <v>0</v>
      </c>
      <c r="Q354" s="33">
        <f t="shared" si="295"/>
        <v>0</v>
      </c>
      <c r="R354" s="33">
        <f t="shared" si="295"/>
        <v>0</v>
      </c>
      <c r="S354" s="33">
        <f t="shared" si="295"/>
        <v>0</v>
      </c>
      <c r="T354" s="33">
        <f t="shared" si="295"/>
        <v>0</v>
      </c>
      <c r="U354" s="33">
        <f t="shared" si="295"/>
        <v>0</v>
      </c>
      <c r="V354" s="33">
        <f t="shared" si="295"/>
        <v>0</v>
      </c>
      <c r="W354" s="33">
        <f t="shared" si="295"/>
        <v>0</v>
      </c>
      <c r="X354" s="33">
        <f t="shared" si="295"/>
        <v>0</v>
      </c>
      <c r="Y354" s="33">
        <f t="shared" si="295"/>
        <v>0</v>
      </c>
      <c r="Z354" s="33">
        <f t="shared" si="283"/>
        <v>401.2</v>
      </c>
      <c r="AA354" s="33">
        <f t="shared" si="284"/>
        <v>408.5</v>
      </c>
      <c r="AB354" s="33">
        <f t="shared" si="285"/>
        <v>408.5</v>
      </c>
      <c r="AC354" s="33">
        <f t="shared" si="295"/>
        <v>0</v>
      </c>
    </row>
    <row r="355" spans="1:30" x14ac:dyDescent="0.25">
      <c r="A355" s="31">
        <v>924</v>
      </c>
      <c r="B355" s="31" t="s">
        <v>17</v>
      </c>
      <c r="C355" s="31" t="s">
        <v>17</v>
      </c>
      <c r="D355" s="31" t="s">
        <v>178</v>
      </c>
      <c r="E355" s="31">
        <v>620</v>
      </c>
      <c r="F355" s="32" t="s">
        <v>380</v>
      </c>
      <c r="G355" s="22">
        <v>401.2</v>
      </c>
      <c r="H355" s="22">
        <v>408.5</v>
      </c>
      <c r="I355" s="22">
        <v>408.5</v>
      </c>
      <c r="J355" s="22"/>
      <c r="K355" s="22"/>
      <c r="L355" s="22"/>
      <c r="M355" s="22">
        <f t="shared" si="244"/>
        <v>401.2</v>
      </c>
      <c r="N355" s="22">
        <f t="shared" si="244"/>
        <v>408.5</v>
      </c>
      <c r="O355" s="22">
        <f t="shared" si="244"/>
        <v>408.5</v>
      </c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>
        <f t="shared" si="283"/>
        <v>401.2</v>
      </c>
      <c r="AA355" s="33">
        <f t="shared" si="284"/>
        <v>408.5</v>
      </c>
      <c r="AB355" s="33">
        <f t="shared" si="285"/>
        <v>408.5</v>
      </c>
      <c r="AC355" s="33"/>
    </row>
    <row r="356" spans="1:30" s="34" customFormat="1" x14ac:dyDescent="0.25">
      <c r="A356" s="25">
        <v>924</v>
      </c>
      <c r="B356" s="25" t="s">
        <v>17</v>
      </c>
      <c r="C356" s="25" t="s">
        <v>137</v>
      </c>
      <c r="D356" s="25"/>
      <c r="E356" s="25"/>
      <c r="F356" s="26" t="s">
        <v>209</v>
      </c>
      <c r="G356" s="27">
        <f>G357+G367+G376</f>
        <v>3936.4</v>
      </c>
      <c r="H356" s="27">
        <f t="shared" ref="H356:L356" si="296">H357+H367+H376</f>
        <v>4654.3999999999996</v>
      </c>
      <c r="I356" s="27">
        <f t="shared" si="296"/>
        <v>4377.3999999999996</v>
      </c>
      <c r="J356" s="27">
        <f t="shared" si="296"/>
        <v>0</v>
      </c>
      <c r="K356" s="27">
        <f t="shared" si="296"/>
        <v>0</v>
      </c>
      <c r="L356" s="27">
        <f t="shared" si="296"/>
        <v>0</v>
      </c>
      <c r="M356" s="22">
        <f t="shared" si="244"/>
        <v>3936.4</v>
      </c>
      <c r="N356" s="22">
        <f t="shared" si="244"/>
        <v>4654.3999999999996</v>
      </c>
      <c r="O356" s="22">
        <f t="shared" si="244"/>
        <v>4377.3999999999996</v>
      </c>
      <c r="P356" s="28">
        <f t="shared" ref="P356:Y356" si="297">P357+P367+P376</f>
        <v>0</v>
      </c>
      <c r="Q356" s="28">
        <f t="shared" si="297"/>
        <v>0</v>
      </c>
      <c r="R356" s="28">
        <f t="shared" si="297"/>
        <v>0</v>
      </c>
      <c r="S356" s="28">
        <f t="shared" si="297"/>
        <v>0</v>
      </c>
      <c r="T356" s="28">
        <f t="shared" si="297"/>
        <v>0</v>
      </c>
      <c r="U356" s="28">
        <f t="shared" si="297"/>
        <v>0</v>
      </c>
      <c r="V356" s="28">
        <f t="shared" si="297"/>
        <v>0</v>
      </c>
      <c r="W356" s="28">
        <f t="shared" si="297"/>
        <v>0</v>
      </c>
      <c r="X356" s="28">
        <f t="shared" si="297"/>
        <v>0</v>
      </c>
      <c r="Y356" s="28">
        <f t="shared" si="297"/>
        <v>0</v>
      </c>
      <c r="Z356" s="28">
        <f t="shared" si="283"/>
        <v>3936.4</v>
      </c>
      <c r="AA356" s="28">
        <f t="shared" si="284"/>
        <v>4654.3999999999996</v>
      </c>
      <c r="AB356" s="28">
        <f t="shared" si="285"/>
        <v>4377.3999999999996</v>
      </c>
      <c r="AC356" s="28">
        <f t="shared" ref="AC356" si="298">AC357+AC367+AC376</f>
        <v>0</v>
      </c>
    </row>
    <row r="357" spans="1:30" x14ac:dyDescent="0.25">
      <c r="A357" s="31">
        <v>924</v>
      </c>
      <c r="B357" s="31" t="s">
        <v>17</v>
      </c>
      <c r="C357" s="31" t="s">
        <v>137</v>
      </c>
      <c r="D357" s="31" t="s">
        <v>191</v>
      </c>
      <c r="E357" s="31"/>
      <c r="F357" s="32" t="s">
        <v>214</v>
      </c>
      <c r="G357" s="22">
        <f>G358</f>
        <v>2067</v>
      </c>
      <c r="H357" s="22">
        <f t="shared" ref="H357:AC357" si="299">H358</f>
        <v>2815</v>
      </c>
      <c r="I357" s="22">
        <f t="shared" si="299"/>
        <v>2538</v>
      </c>
      <c r="J357" s="22">
        <f t="shared" si="299"/>
        <v>0</v>
      </c>
      <c r="K357" s="22">
        <f t="shared" si="299"/>
        <v>0</v>
      </c>
      <c r="L357" s="22">
        <f t="shared" si="299"/>
        <v>0</v>
      </c>
      <c r="M357" s="22">
        <f t="shared" si="244"/>
        <v>2067</v>
      </c>
      <c r="N357" s="22">
        <f t="shared" si="244"/>
        <v>2815</v>
      </c>
      <c r="O357" s="22">
        <f t="shared" si="244"/>
        <v>2538</v>
      </c>
      <c r="P357" s="33">
        <f t="shared" si="299"/>
        <v>0</v>
      </c>
      <c r="Q357" s="33">
        <f t="shared" si="299"/>
        <v>0</v>
      </c>
      <c r="R357" s="33">
        <f t="shared" si="299"/>
        <v>0</v>
      </c>
      <c r="S357" s="33">
        <f t="shared" si="299"/>
        <v>0</v>
      </c>
      <c r="T357" s="33">
        <f t="shared" si="299"/>
        <v>0</v>
      </c>
      <c r="U357" s="33">
        <f t="shared" si="299"/>
        <v>0</v>
      </c>
      <c r="V357" s="33">
        <f t="shared" si="299"/>
        <v>0</v>
      </c>
      <c r="W357" s="33">
        <f t="shared" si="299"/>
        <v>0</v>
      </c>
      <c r="X357" s="33">
        <f t="shared" si="299"/>
        <v>0</v>
      </c>
      <c r="Y357" s="33">
        <f t="shared" si="299"/>
        <v>0</v>
      </c>
      <c r="Z357" s="33">
        <f t="shared" si="283"/>
        <v>2067</v>
      </c>
      <c r="AA357" s="33">
        <f t="shared" si="284"/>
        <v>2815</v>
      </c>
      <c r="AB357" s="33">
        <f t="shared" si="285"/>
        <v>2538</v>
      </c>
      <c r="AC357" s="33">
        <f t="shared" si="299"/>
        <v>0</v>
      </c>
      <c r="AD357" s="18"/>
    </row>
    <row r="358" spans="1:30" x14ac:dyDescent="0.25">
      <c r="A358" s="31">
        <v>924</v>
      </c>
      <c r="B358" s="31" t="s">
        <v>17</v>
      </c>
      <c r="C358" s="31" t="s">
        <v>137</v>
      </c>
      <c r="D358" s="31" t="s">
        <v>193</v>
      </c>
      <c r="E358" s="31"/>
      <c r="F358" s="32" t="s">
        <v>217</v>
      </c>
      <c r="G358" s="22">
        <f>G359+G364</f>
        <v>2067</v>
      </c>
      <c r="H358" s="22">
        <f t="shared" ref="H358:L358" si="300">H359+H364</f>
        <v>2815</v>
      </c>
      <c r="I358" s="22">
        <f t="shared" si="300"/>
        <v>2538</v>
      </c>
      <c r="J358" s="22">
        <f t="shared" si="300"/>
        <v>0</v>
      </c>
      <c r="K358" s="22">
        <f t="shared" si="300"/>
        <v>0</v>
      </c>
      <c r="L358" s="22">
        <f t="shared" si="300"/>
        <v>0</v>
      </c>
      <c r="M358" s="22">
        <f t="shared" si="244"/>
        <v>2067</v>
      </c>
      <c r="N358" s="22">
        <f t="shared" si="244"/>
        <v>2815</v>
      </c>
      <c r="O358" s="22">
        <f t="shared" si="244"/>
        <v>2538</v>
      </c>
      <c r="P358" s="33">
        <f t="shared" ref="P358:Y358" si="301">P359+P364</f>
        <v>0</v>
      </c>
      <c r="Q358" s="33">
        <f t="shared" si="301"/>
        <v>0</v>
      </c>
      <c r="R358" s="33">
        <f t="shared" si="301"/>
        <v>0</v>
      </c>
      <c r="S358" s="33">
        <f t="shared" si="301"/>
        <v>0</v>
      </c>
      <c r="T358" s="33">
        <f t="shared" si="301"/>
        <v>0</v>
      </c>
      <c r="U358" s="33">
        <f t="shared" si="301"/>
        <v>0</v>
      </c>
      <c r="V358" s="33">
        <f t="shared" si="301"/>
        <v>0</v>
      </c>
      <c r="W358" s="33">
        <f t="shared" si="301"/>
        <v>0</v>
      </c>
      <c r="X358" s="33">
        <f t="shared" si="301"/>
        <v>0</v>
      </c>
      <c r="Y358" s="33">
        <f t="shared" si="301"/>
        <v>0</v>
      </c>
      <c r="Z358" s="33">
        <f t="shared" si="283"/>
        <v>2067</v>
      </c>
      <c r="AA358" s="33">
        <f t="shared" si="284"/>
        <v>2815</v>
      </c>
      <c r="AB358" s="33">
        <f t="shared" si="285"/>
        <v>2538</v>
      </c>
      <c r="AC358" s="33">
        <f t="shared" ref="AC358" si="302">AC359+AC364</f>
        <v>0</v>
      </c>
      <c r="AD358" s="18"/>
    </row>
    <row r="359" spans="1:30" ht="63" x14ac:dyDescent="0.25">
      <c r="A359" s="31">
        <v>924</v>
      </c>
      <c r="B359" s="31" t="s">
        <v>17</v>
      </c>
      <c r="C359" s="31" t="s">
        <v>137</v>
      </c>
      <c r="D359" s="31" t="s">
        <v>179</v>
      </c>
      <c r="E359" s="31"/>
      <c r="F359" s="32" t="s">
        <v>224</v>
      </c>
      <c r="G359" s="22">
        <f>G360+G362</f>
        <v>1587</v>
      </c>
      <c r="H359" s="22">
        <f t="shared" ref="H359:L359" si="303">H360+H362</f>
        <v>2335</v>
      </c>
      <c r="I359" s="22">
        <f t="shared" si="303"/>
        <v>2058</v>
      </c>
      <c r="J359" s="22">
        <f t="shared" si="303"/>
        <v>0</v>
      </c>
      <c r="K359" s="22">
        <f t="shared" si="303"/>
        <v>0</v>
      </c>
      <c r="L359" s="22">
        <f t="shared" si="303"/>
        <v>0</v>
      </c>
      <c r="M359" s="22">
        <f t="shared" si="244"/>
        <v>1587</v>
      </c>
      <c r="N359" s="22">
        <f t="shared" si="244"/>
        <v>2335</v>
      </c>
      <c r="O359" s="22">
        <f t="shared" si="244"/>
        <v>2058</v>
      </c>
      <c r="P359" s="33">
        <f t="shared" ref="P359:Y359" si="304">P360+P362</f>
        <v>0</v>
      </c>
      <c r="Q359" s="33">
        <f t="shared" si="304"/>
        <v>0</v>
      </c>
      <c r="R359" s="33">
        <f t="shared" si="304"/>
        <v>0</v>
      </c>
      <c r="S359" s="33">
        <f t="shared" si="304"/>
        <v>0</v>
      </c>
      <c r="T359" s="33">
        <f t="shared" si="304"/>
        <v>0</v>
      </c>
      <c r="U359" s="33">
        <f t="shared" si="304"/>
        <v>0</v>
      </c>
      <c r="V359" s="33">
        <f t="shared" si="304"/>
        <v>0</v>
      </c>
      <c r="W359" s="33">
        <f t="shared" si="304"/>
        <v>0</v>
      </c>
      <c r="X359" s="33">
        <f t="shared" si="304"/>
        <v>0</v>
      </c>
      <c r="Y359" s="33">
        <f t="shared" si="304"/>
        <v>0</v>
      </c>
      <c r="Z359" s="33">
        <f t="shared" si="283"/>
        <v>1587</v>
      </c>
      <c r="AA359" s="33">
        <f t="shared" si="284"/>
        <v>2335</v>
      </c>
      <c r="AB359" s="33">
        <f t="shared" si="285"/>
        <v>2058</v>
      </c>
      <c r="AC359" s="33">
        <f t="shared" ref="AC359" si="305">AC360+AC362</f>
        <v>0</v>
      </c>
    </row>
    <row r="360" spans="1:30" ht="31.5" x14ac:dyDescent="0.25">
      <c r="A360" s="31">
        <v>924</v>
      </c>
      <c r="B360" s="31" t="s">
        <v>17</v>
      </c>
      <c r="C360" s="31" t="s">
        <v>137</v>
      </c>
      <c r="D360" s="31" t="s">
        <v>179</v>
      </c>
      <c r="E360" s="31" t="s">
        <v>7</v>
      </c>
      <c r="F360" s="32" t="s">
        <v>385</v>
      </c>
      <c r="G360" s="22">
        <f>G361</f>
        <v>220</v>
      </c>
      <c r="H360" s="22">
        <f t="shared" ref="H360:AC360" si="306">H361</f>
        <v>225</v>
      </c>
      <c r="I360" s="22">
        <f t="shared" si="306"/>
        <v>225</v>
      </c>
      <c r="J360" s="22">
        <f t="shared" si="306"/>
        <v>0</v>
      </c>
      <c r="K360" s="22">
        <f t="shared" si="306"/>
        <v>0</v>
      </c>
      <c r="L360" s="22">
        <f t="shared" si="306"/>
        <v>0</v>
      </c>
      <c r="M360" s="22">
        <f t="shared" si="244"/>
        <v>220</v>
      </c>
      <c r="N360" s="22">
        <f t="shared" si="244"/>
        <v>225</v>
      </c>
      <c r="O360" s="22">
        <f t="shared" si="244"/>
        <v>225</v>
      </c>
      <c r="P360" s="33">
        <f t="shared" si="306"/>
        <v>0</v>
      </c>
      <c r="Q360" s="33">
        <f t="shared" si="306"/>
        <v>0</v>
      </c>
      <c r="R360" s="33">
        <f t="shared" si="306"/>
        <v>0</v>
      </c>
      <c r="S360" s="33">
        <f t="shared" si="306"/>
        <v>0</v>
      </c>
      <c r="T360" s="33">
        <f t="shared" si="306"/>
        <v>0</v>
      </c>
      <c r="U360" s="33">
        <f t="shared" si="306"/>
        <v>0</v>
      </c>
      <c r="V360" s="33">
        <f t="shared" si="306"/>
        <v>0</v>
      </c>
      <c r="W360" s="33">
        <f t="shared" si="306"/>
        <v>0</v>
      </c>
      <c r="X360" s="33">
        <f t="shared" si="306"/>
        <v>0</v>
      </c>
      <c r="Y360" s="33">
        <f t="shared" si="306"/>
        <v>0</v>
      </c>
      <c r="Z360" s="33">
        <f t="shared" si="283"/>
        <v>220</v>
      </c>
      <c r="AA360" s="33">
        <f t="shared" si="284"/>
        <v>225</v>
      </c>
      <c r="AB360" s="33">
        <f t="shared" si="285"/>
        <v>225</v>
      </c>
      <c r="AC360" s="33">
        <f t="shared" si="306"/>
        <v>0</v>
      </c>
    </row>
    <row r="361" spans="1:30" ht="31.5" x14ac:dyDescent="0.25">
      <c r="A361" s="31">
        <v>924</v>
      </c>
      <c r="B361" s="31" t="s">
        <v>17</v>
      </c>
      <c r="C361" s="31" t="s">
        <v>137</v>
      </c>
      <c r="D361" s="31" t="s">
        <v>179</v>
      </c>
      <c r="E361" s="31">
        <v>240</v>
      </c>
      <c r="F361" s="32" t="s">
        <v>374</v>
      </c>
      <c r="G361" s="22">
        <v>220</v>
      </c>
      <c r="H361" s="22">
        <v>225</v>
      </c>
      <c r="I361" s="22">
        <v>225</v>
      </c>
      <c r="J361" s="22"/>
      <c r="K361" s="22"/>
      <c r="L361" s="22"/>
      <c r="M361" s="22">
        <f t="shared" ref="M361:O424" si="307">G361+J361</f>
        <v>220</v>
      </c>
      <c r="N361" s="22">
        <f t="shared" si="307"/>
        <v>225</v>
      </c>
      <c r="O361" s="22">
        <f t="shared" si="307"/>
        <v>225</v>
      </c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>
        <f t="shared" si="283"/>
        <v>220</v>
      </c>
      <c r="AA361" s="33">
        <f t="shared" si="284"/>
        <v>225</v>
      </c>
      <c r="AB361" s="33">
        <f t="shared" si="285"/>
        <v>225</v>
      </c>
      <c r="AC361" s="33"/>
    </row>
    <row r="362" spans="1:30" ht="31.5" x14ac:dyDescent="0.25">
      <c r="A362" s="31">
        <v>924</v>
      </c>
      <c r="B362" s="31" t="s">
        <v>17</v>
      </c>
      <c r="C362" s="31" t="s">
        <v>137</v>
      </c>
      <c r="D362" s="31" t="s">
        <v>179</v>
      </c>
      <c r="E362" s="31" t="s">
        <v>94</v>
      </c>
      <c r="F362" s="32" t="s">
        <v>388</v>
      </c>
      <c r="G362" s="22">
        <f>G363</f>
        <v>1367</v>
      </c>
      <c r="H362" s="22">
        <f t="shared" ref="H362:AC362" si="308">H363</f>
        <v>2110</v>
      </c>
      <c r="I362" s="22">
        <f t="shared" si="308"/>
        <v>1833</v>
      </c>
      <c r="J362" s="22">
        <f t="shared" si="308"/>
        <v>0</v>
      </c>
      <c r="K362" s="22">
        <f t="shared" si="308"/>
        <v>0</v>
      </c>
      <c r="L362" s="22">
        <f t="shared" si="308"/>
        <v>0</v>
      </c>
      <c r="M362" s="22">
        <f t="shared" si="307"/>
        <v>1367</v>
      </c>
      <c r="N362" s="22">
        <f t="shared" si="307"/>
        <v>2110</v>
      </c>
      <c r="O362" s="22">
        <f t="shared" si="307"/>
        <v>1833</v>
      </c>
      <c r="P362" s="33">
        <f t="shared" si="308"/>
        <v>0</v>
      </c>
      <c r="Q362" s="33">
        <f t="shared" si="308"/>
        <v>0</v>
      </c>
      <c r="R362" s="33">
        <f t="shared" si="308"/>
        <v>0</v>
      </c>
      <c r="S362" s="33">
        <f t="shared" si="308"/>
        <v>0</v>
      </c>
      <c r="T362" s="33">
        <f t="shared" si="308"/>
        <v>0</v>
      </c>
      <c r="U362" s="33">
        <f t="shared" si="308"/>
        <v>0</v>
      </c>
      <c r="V362" s="33">
        <f t="shared" si="308"/>
        <v>0</v>
      </c>
      <c r="W362" s="33">
        <f t="shared" si="308"/>
        <v>0</v>
      </c>
      <c r="X362" s="33">
        <f t="shared" si="308"/>
        <v>0</v>
      </c>
      <c r="Y362" s="33">
        <f t="shared" si="308"/>
        <v>0</v>
      </c>
      <c r="Z362" s="33">
        <f t="shared" si="283"/>
        <v>1367</v>
      </c>
      <c r="AA362" s="33">
        <f t="shared" si="284"/>
        <v>2110</v>
      </c>
      <c r="AB362" s="33">
        <f t="shared" si="285"/>
        <v>1833</v>
      </c>
      <c r="AC362" s="33">
        <f t="shared" si="308"/>
        <v>0</v>
      </c>
    </row>
    <row r="363" spans="1:30" x14ac:dyDescent="0.25">
      <c r="A363" s="31">
        <v>924</v>
      </c>
      <c r="B363" s="31" t="s">
        <v>17</v>
      </c>
      <c r="C363" s="31" t="s">
        <v>137</v>
      </c>
      <c r="D363" s="31" t="s">
        <v>179</v>
      </c>
      <c r="E363" s="31">
        <v>620</v>
      </c>
      <c r="F363" s="32" t="s">
        <v>380</v>
      </c>
      <c r="G363" s="22">
        <v>1367</v>
      </c>
      <c r="H363" s="22">
        <v>2110</v>
      </c>
      <c r="I363" s="22">
        <v>1833</v>
      </c>
      <c r="J363" s="22"/>
      <c r="K363" s="22"/>
      <c r="L363" s="22"/>
      <c r="M363" s="22">
        <f t="shared" si="307"/>
        <v>1367</v>
      </c>
      <c r="N363" s="22">
        <f t="shared" si="307"/>
        <v>2110</v>
      </c>
      <c r="O363" s="22">
        <f t="shared" si="307"/>
        <v>1833</v>
      </c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>
        <f t="shared" si="283"/>
        <v>1367</v>
      </c>
      <c r="AA363" s="33">
        <f t="shared" si="284"/>
        <v>2110</v>
      </c>
      <c r="AB363" s="33">
        <f t="shared" si="285"/>
        <v>1833</v>
      </c>
      <c r="AC363" s="33"/>
    </row>
    <row r="364" spans="1:30" ht="47.25" x14ac:dyDescent="0.25">
      <c r="A364" s="31">
        <v>924</v>
      </c>
      <c r="B364" s="31" t="s">
        <v>17</v>
      </c>
      <c r="C364" s="31" t="s">
        <v>137</v>
      </c>
      <c r="D364" s="31" t="s">
        <v>180</v>
      </c>
      <c r="E364" s="31"/>
      <c r="F364" s="32" t="s">
        <v>227</v>
      </c>
      <c r="G364" s="22">
        <f>G365</f>
        <v>480</v>
      </c>
      <c r="H364" s="22">
        <f t="shared" ref="H364:AC365" si="309">H365</f>
        <v>480</v>
      </c>
      <c r="I364" s="22">
        <f t="shared" si="309"/>
        <v>480</v>
      </c>
      <c r="J364" s="22">
        <f t="shared" si="309"/>
        <v>0</v>
      </c>
      <c r="K364" s="22">
        <f t="shared" si="309"/>
        <v>0</v>
      </c>
      <c r="L364" s="22">
        <f t="shared" si="309"/>
        <v>0</v>
      </c>
      <c r="M364" s="22">
        <f t="shared" si="307"/>
        <v>480</v>
      </c>
      <c r="N364" s="22">
        <f t="shared" si="307"/>
        <v>480</v>
      </c>
      <c r="O364" s="22">
        <f t="shared" si="307"/>
        <v>480</v>
      </c>
      <c r="P364" s="33">
        <f t="shared" si="309"/>
        <v>0</v>
      </c>
      <c r="Q364" s="33">
        <f t="shared" si="309"/>
        <v>0</v>
      </c>
      <c r="R364" s="33">
        <f t="shared" si="309"/>
        <v>0</v>
      </c>
      <c r="S364" s="33">
        <f t="shared" si="309"/>
        <v>0</v>
      </c>
      <c r="T364" s="33">
        <f t="shared" si="309"/>
        <v>0</v>
      </c>
      <c r="U364" s="33">
        <f t="shared" si="309"/>
        <v>0</v>
      </c>
      <c r="V364" s="33">
        <f t="shared" si="309"/>
        <v>0</v>
      </c>
      <c r="W364" s="33">
        <f t="shared" si="309"/>
        <v>0</v>
      </c>
      <c r="X364" s="33">
        <f t="shared" si="309"/>
        <v>0</v>
      </c>
      <c r="Y364" s="33">
        <f t="shared" si="309"/>
        <v>0</v>
      </c>
      <c r="Z364" s="33">
        <f t="shared" si="283"/>
        <v>480</v>
      </c>
      <c r="AA364" s="33">
        <f t="shared" si="284"/>
        <v>480</v>
      </c>
      <c r="AB364" s="33">
        <f t="shared" si="285"/>
        <v>480</v>
      </c>
      <c r="AC364" s="33">
        <f t="shared" si="309"/>
        <v>0</v>
      </c>
    </row>
    <row r="365" spans="1:30" x14ac:dyDescent="0.25">
      <c r="A365" s="31">
        <v>924</v>
      </c>
      <c r="B365" s="31" t="s">
        <v>17</v>
      </c>
      <c r="C365" s="31" t="s">
        <v>137</v>
      </c>
      <c r="D365" s="31" t="s">
        <v>180</v>
      </c>
      <c r="E365" s="31" t="s">
        <v>150</v>
      </c>
      <c r="F365" s="32" t="s">
        <v>386</v>
      </c>
      <c r="G365" s="22">
        <f>G366</f>
        <v>480</v>
      </c>
      <c r="H365" s="22">
        <f t="shared" si="309"/>
        <v>480</v>
      </c>
      <c r="I365" s="22">
        <f t="shared" si="309"/>
        <v>480</v>
      </c>
      <c r="J365" s="22">
        <f t="shared" si="309"/>
        <v>0</v>
      </c>
      <c r="K365" s="22">
        <f t="shared" si="309"/>
        <v>0</v>
      </c>
      <c r="L365" s="22">
        <f t="shared" si="309"/>
        <v>0</v>
      </c>
      <c r="M365" s="22">
        <f t="shared" si="307"/>
        <v>480</v>
      </c>
      <c r="N365" s="22">
        <f t="shared" si="307"/>
        <v>480</v>
      </c>
      <c r="O365" s="22">
        <f t="shared" si="307"/>
        <v>480</v>
      </c>
      <c r="P365" s="33">
        <f t="shared" si="309"/>
        <v>0</v>
      </c>
      <c r="Q365" s="33">
        <f t="shared" si="309"/>
        <v>0</v>
      </c>
      <c r="R365" s="33">
        <f t="shared" si="309"/>
        <v>0</v>
      </c>
      <c r="S365" s="33">
        <f t="shared" si="309"/>
        <v>0</v>
      </c>
      <c r="T365" s="33">
        <f t="shared" si="309"/>
        <v>0</v>
      </c>
      <c r="U365" s="33">
        <f t="shared" si="309"/>
        <v>0</v>
      </c>
      <c r="V365" s="33">
        <f t="shared" si="309"/>
        <v>0</v>
      </c>
      <c r="W365" s="33">
        <f t="shared" si="309"/>
        <v>0</v>
      </c>
      <c r="X365" s="33">
        <f t="shared" si="309"/>
        <v>0</v>
      </c>
      <c r="Y365" s="33">
        <f t="shared" si="309"/>
        <v>0</v>
      </c>
      <c r="Z365" s="33">
        <f t="shared" si="283"/>
        <v>480</v>
      </c>
      <c r="AA365" s="33">
        <f t="shared" si="284"/>
        <v>480</v>
      </c>
      <c r="AB365" s="33">
        <f t="shared" si="285"/>
        <v>480</v>
      </c>
      <c r="AC365" s="33">
        <f t="shared" si="309"/>
        <v>0</v>
      </c>
    </row>
    <row r="366" spans="1:30" x14ac:dyDescent="0.25">
      <c r="A366" s="31">
        <v>924</v>
      </c>
      <c r="B366" s="31" t="s">
        <v>17</v>
      </c>
      <c r="C366" s="31" t="s">
        <v>137</v>
      </c>
      <c r="D366" s="31" t="s">
        <v>180</v>
      </c>
      <c r="E366" s="31">
        <v>340</v>
      </c>
      <c r="F366" s="32" t="s">
        <v>376</v>
      </c>
      <c r="G366" s="22">
        <v>480</v>
      </c>
      <c r="H366" s="22">
        <v>480</v>
      </c>
      <c r="I366" s="22">
        <v>480</v>
      </c>
      <c r="J366" s="22"/>
      <c r="K366" s="22"/>
      <c r="L366" s="22"/>
      <c r="M366" s="22">
        <f t="shared" si="307"/>
        <v>480</v>
      </c>
      <c r="N366" s="22">
        <f t="shared" si="307"/>
        <v>480</v>
      </c>
      <c r="O366" s="22">
        <f t="shared" si="307"/>
        <v>480</v>
      </c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>
        <f t="shared" si="283"/>
        <v>480</v>
      </c>
      <c r="AA366" s="33">
        <f t="shared" si="284"/>
        <v>480</v>
      </c>
      <c r="AB366" s="33">
        <f t="shared" si="285"/>
        <v>480</v>
      </c>
      <c r="AC366" s="33"/>
    </row>
    <row r="367" spans="1:30" ht="31.5" x14ac:dyDescent="0.25">
      <c r="A367" s="31">
        <v>924</v>
      </c>
      <c r="B367" s="31" t="s">
        <v>17</v>
      </c>
      <c r="C367" s="31" t="s">
        <v>137</v>
      </c>
      <c r="D367" s="31" t="s">
        <v>199</v>
      </c>
      <c r="E367" s="31"/>
      <c r="F367" s="32" t="s">
        <v>837</v>
      </c>
      <c r="G367" s="22">
        <f>G368+G372</f>
        <v>1839.4</v>
      </c>
      <c r="H367" s="22">
        <f t="shared" ref="H367:L367" si="310">H368+H372</f>
        <v>1839.4</v>
      </c>
      <c r="I367" s="22">
        <f t="shared" si="310"/>
        <v>1839.4</v>
      </c>
      <c r="J367" s="22">
        <f t="shared" si="310"/>
        <v>0</v>
      </c>
      <c r="K367" s="22">
        <f t="shared" si="310"/>
        <v>0</v>
      </c>
      <c r="L367" s="22">
        <f t="shared" si="310"/>
        <v>0</v>
      </c>
      <c r="M367" s="22">
        <f t="shared" si="307"/>
        <v>1839.4</v>
      </c>
      <c r="N367" s="22">
        <f t="shared" si="307"/>
        <v>1839.4</v>
      </c>
      <c r="O367" s="22">
        <f t="shared" si="307"/>
        <v>1839.4</v>
      </c>
      <c r="P367" s="33">
        <f t="shared" ref="P367:Y367" si="311">P368+P372</f>
        <v>0</v>
      </c>
      <c r="Q367" s="33">
        <f t="shared" si="311"/>
        <v>0</v>
      </c>
      <c r="R367" s="33">
        <f t="shared" si="311"/>
        <v>0</v>
      </c>
      <c r="S367" s="33">
        <f t="shared" si="311"/>
        <v>0</v>
      </c>
      <c r="T367" s="33">
        <f t="shared" si="311"/>
        <v>0</v>
      </c>
      <c r="U367" s="33">
        <f t="shared" si="311"/>
        <v>0</v>
      </c>
      <c r="V367" s="33">
        <f t="shared" si="311"/>
        <v>0</v>
      </c>
      <c r="W367" s="33">
        <f t="shared" si="311"/>
        <v>0</v>
      </c>
      <c r="X367" s="33">
        <f t="shared" si="311"/>
        <v>0</v>
      </c>
      <c r="Y367" s="33">
        <f t="shared" si="311"/>
        <v>0</v>
      </c>
      <c r="Z367" s="33">
        <f t="shared" si="283"/>
        <v>1839.4</v>
      </c>
      <c r="AA367" s="33">
        <f t="shared" si="284"/>
        <v>1839.4</v>
      </c>
      <c r="AB367" s="33">
        <f t="shared" si="285"/>
        <v>1839.4</v>
      </c>
      <c r="AC367" s="33">
        <f t="shared" ref="AC367" si="312">AC368+AC372</f>
        <v>0</v>
      </c>
      <c r="AD367" s="18"/>
    </row>
    <row r="368" spans="1:30" ht="47.25" x14ac:dyDescent="0.25">
      <c r="A368" s="31">
        <v>924</v>
      </c>
      <c r="B368" s="31" t="s">
        <v>17</v>
      </c>
      <c r="C368" s="31" t="s">
        <v>137</v>
      </c>
      <c r="D368" s="31" t="s">
        <v>200</v>
      </c>
      <c r="E368" s="31"/>
      <c r="F368" s="32" t="s">
        <v>838</v>
      </c>
      <c r="G368" s="22">
        <f>G369</f>
        <v>1476.4</v>
      </c>
      <c r="H368" s="22">
        <f t="shared" ref="H368:AC370" si="313">H369</f>
        <v>1476.4</v>
      </c>
      <c r="I368" s="22">
        <f t="shared" si="313"/>
        <v>1476.4</v>
      </c>
      <c r="J368" s="22">
        <f t="shared" si="313"/>
        <v>0</v>
      </c>
      <c r="K368" s="22">
        <f t="shared" si="313"/>
        <v>0</v>
      </c>
      <c r="L368" s="22">
        <f t="shared" si="313"/>
        <v>0</v>
      </c>
      <c r="M368" s="22">
        <f t="shared" si="307"/>
        <v>1476.4</v>
      </c>
      <c r="N368" s="22">
        <f t="shared" si="307"/>
        <v>1476.4</v>
      </c>
      <c r="O368" s="22">
        <f t="shared" si="307"/>
        <v>1476.4</v>
      </c>
      <c r="P368" s="33">
        <f t="shared" si="313"/>
        <v>0</v>
      </c>
      <c r="Q368" s="33">
        <f t="shared" si="313"/>
        <v>0</v>
      </c>
      <c r="R368" s="33">
        <f t="shared" si="313"/>
        <v>0</v>
      </c>
      <c r="S368" s="33">
        <f t="shared" si="313"/>
        <v>0</v>
      </c>
      <c r="T368" s="33">
        <f t="shared" si="313"/>
        <v>0</v>
      </c>
      <c r="U368" s="33">
        <f t="shared" si="313"/>
        <v>0</v>
      </c>
      <c r="V368" s="33">
        <f t="shared" si="313"/>
        <v>0</v>
      </c>
      <c r="W368" s="33">
        <f t="shared" si="313"/>
        <v>0</v>
      </c>
      <c r="X368" s="33">
        <f t="shared" si="313"/>
        <v>0</v>
      </c>
      <c r="Y368" s="33">
        <f t="shared" si="313"/>
        <v>0</v>
      </c>
      <c r="Z368" s="33">
        <f t="shared" si="283"/>
        <v>1476.4</v>
      </c>
      <c r="AA368" s="33">
        <f t="shared" si="284"/>
        <v>1476.4</v>
      </c>
      <c r="AB368" s="33">
        <f t="shared" si="285"/>
        <v>1476.4</v>
      </c>
      <c r="AC368" s="33">
        <f t="shared" si="313"/>
        <v>0</v>
      </c>
      <c r="AD368" s="18"/>
    </row>
    <row r="369" spans="1:30" ht="31.5" x14ac:dyDescent="0.25">
      <c r="A369" s="31">
        <v>924</v>
      </c>
      <c r="B369" s="31" t="s">
        <v>17</v>
      </c>
      <c r="C369" s="31" t="s">
        <v>137</v>
      </c>
      <c r="D369" s="31" t="s">
        <v>181</v>
      </c>
      <c r="E369" s="31"/>
      <c r="F369" s="32" t="s">
        <v>839</v>
      </c>
      <c r="G369" s="22">
        <f>G370</f>
        <v>1476.4</v>
      </c>
      <c r="H369" s="22">
        <f t="shared" si="313"/>
        <v>1476.4</v>
      </c>
      <c r="I369" s="22">
        <f t="shared" si="313"/>
        <v>1476.4</v>
      </c>
      <c r="J369" s="22">
        <f t="shared" si="313"/>
        <v>0</v>
      </c>
      <c r="K369" s="22">
        <f t="shared" si="313"/>
        <v>0</v>
      </c>
      <c r="L369" s="22">
        <f t="shared" si="313"/>
        <v>0</v>
      </c>
      <c r="M369" s="22">
        <f t="shared" si="307"/>
        <v>1476.4</v>
      </c>
      <c r="N369" s="22">
        <f t="shared" si="307"/>
        <v>1476.4</v>
      </c>
      <c r="O369" s="22">
        <f t="shared" si="307"/>
        <v>1476.4</v>
      </c>
      <c r="P369" s="33">
        <f t="shared" si="313"/>
        <v>0</v>
      </c>
      <c r="Q369" s="33">
        <f t="shared" si="313"/>
        <v>0</v>
      </c>
      <c r="R369" s="33">
        <f t="shared" si="313"/>
        <v>0</v>
      </c>
      <c r="S369" s="33">
        <f t="shared" si="313"/>
        <v>0</v>
      </c>
      <c r="T369" s="33">
        <f t="shared" si="313"/>
        <v>0</v>
      </c>
      <c r="U369" s="33">
        <f t="shared" si="313"/>
        <v>0</v>
      </c>
      <c r="V369" s="33">
        <f t="shared" si="313"/>
        <v>0</v>
      </c>
      <c r="W369" s="33">
        <f t="shared" si="313"/>
        <v>0</v>
      </c>
      <c r="X369" s="33">
        <f t="shared" si="313"/>
        <v>0</v>
      </c>
      <c r="Y369" s="33">
        <f t="shared" si="313"/>
        <v>0</v>
      </c>
      <c r="Z369" s="33">
        <f t="shared" si="283"/>
        <v>1476.4</v>
      </c>
      <c r="AA369" s="33">
        <f t="shared" si="284"/>
        <v>1476.4</v>
      </c>
      <c r="AB369" s="33">
        <f t="shared" si="285"/>
        <v>1476.4</v>
      </c>
      <c r="AC369" s="33">
        <f t="shared" si="313"/>
        <v>0</v>
      </c>
    </row>
    <row r="370" spans="1:30" ht="31.5" x14ac:dyDescent="0.25">
      <c r="A370" s="31">
        <v>924</v>
      </c>
      <c r="B370" s="31" t="s">
        <v>17</v>
      </c>
      <c r="C370" s="31" t="s">
        <v>137</v>
      </c>
      <c r="D370" s="31" t="s">
        <v>181</v>
      </c>
      <c r="E370" s="31" t="s">
        <v>94</v>
      </c>
      <c r="F370" s="32" t="s">
        <v>388</v>
      </c>
      <c r="G370" s="22">
        <f>G371</f>
        <v>1476.4</v>
      </c>
      <c r="H370" s="22">
        <f t="shared" si="313"/>
        <v>1476.4</v>
      </c>
      <c r="I370" s="22">
        <f t="shared" si="313"/>
        <v>1476.4</v>
      </c>
      <c r="J370" s="22">
        <f t="shared" si="313"/>
        <v>0</v>
      </c>
      <c r="K370" s="22">
        <f t="shared" si="313"/>
        <v>0</v>
      </c>
      <c r="L370" s="22">
        <f t="shared" si="313"/>
        <v>0</v>
      </c>
      <c r="M370" s="22">
        <f t="shared" si="307"/>
        <v>1476.4</v>
      </c>
      <c r="N370" s="22">
        <f t="shared" si="307"/>
        <v>1476.4</v>
      </c>
      <c r="O370" s="22">
        <f t="shared" si="307"/>
        <v>1476.4</v>
      </c>
      <c r="P370" s="33">
        <f t="shared" si="313"/>
        <v>0</v>
      </c>
      <c r="Q370" s="33">
        <f t="shared" si="313"/>
        <v>0</v>
      </c>
      <c r="R370" s="33">
        <f t="shared" si="313"/>
        <v>0</v>
      </c>
      <c r="S370" s="33">
        <f t="shared" si="313"/>
        <v>0</v>
      </c>
      <c r="T370" s="33">
        <f t="shared" si="313"/>
        <v>0</v>
      </c>
      <c r="U370" s="33">
        <f t="shared" si="313"/>
        <v>0</v>
      </c>
      <c r="V370" s="33">
        <f t="shared" si="313"/>
        <v>0</v>
      </c>
      <c r="W370" s="33">
        <f t="shared" si="313"/>
        <v>0</v>
      </c>
      <c r="X370" s="33">
        <f t="shared" si="313"/>
        <v>0</v>
      </c>
      <c r="Y370" s="33">
        <f t="shared" si="313"/>
        <v>0</v>
      </c>
      <c r="Z370" s="33">
        <f t="shared" si="283"/>
        <v>1476.4</v>
      </c>
      <c r="AA370" s="33">
        <f t="shared" si="284"/>
        <v>1476.4</v>
      </c>
      <c r="AB370" s="33">
        <f t="shared" si="285"/>
        <v>1476.4</v>
      </c>
      <c r="AC370" s="33">
        <f t="shared" si="313"/>
        <v>0</v>
      </c>
    </row>
    <row r="371" spans="1:30" ht="47.25" x14ac:dyDescent="0.25">
      <c r="A371" s="31">
        <v>924</v>
      </c>
      <c r="B371" s="31" t="s">
        <v>17</v>
      </c>
      <c r="C371" s="31" t="s">
        <v>137</v>
      </c>
      <c r="D371" s="31" t="s">
        <v>181</v>
      </c>
      <c r="E371" s="31">
        <v>630</v>
      </c>
      <c r="F371" s="32" t="s">
        <v>381</v>
      </c>
      <c r="G371" s="22">
        <v>1476.4</v>
      </c>
      <c r="H371" s="22">
        <v>1476.4</v>
      </c>
      <c r="I371" s="22">
        <v>1476.4</v>
      </c>
      <c r="J371" s="22"/>
      <c r="K371" s="22"/>
      <c r="L371" s="22"/>
      <c r="M371" s="22">
        <f t="shared" si="307"/>
        <v>1476.4</v>
      </c>
      <c r="N371" s="22">
        <f t="shared" si="307"/>
        <v>1476.4</v>
      </c>
      <c r="O371" s="22">
        <f t="shared" si="307"/>
        <v>1476.4</v>
      </c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>
        <f t="shared" si="283"/>
        <v>1476.4</v>
      </c>
      <c r="AA371" s="33">
        <f t="shared" si="284"/>
        <v>1476.4</v>
      </c>
      <c r="AB371" s="33">
        <f t="shared" si="285"/>
        <v>1476.4</v>
      </c>
      <c r="AC371" s="33"/>
    </row>
    <row r="372" spans="1:30" ht="47.25" x14ac:dyDescent="0.25">
      <c r="A372" s="31">
        <v>924</v>
      </c>
      <c r="B372" s="31" t="s">
        <v>17</v>
      </c>
      <c r="C372" s="31" t="s">
        <v>137</v>
      </c>
      <c r="D372" s="31" t="s">
        <v>201</v>
      </c>
      <c r="E372" s="31"/>
      <c r="F372" s="32" t="s">
        <v>228</v>
      </c>
      <c r="G372" s="22">
        <f>G373</f>
        <v>363</v>
      </c>
      <c r="H372" s="22">
        <f t="shared" ref="H372:AC374" si="314">H373</f>
        <v>363</v>
      </c>
      <c r="I372" s="22">
        <f t="shared" si="314"/>
        <v>363</v>
      </c>
      <c r="J372" s="22">
        <f t="shared" si="314"/>
        <v>0</v>
      </c>
      <c r="K372" s="22">
        <f t="shared" si="314"/>
        <v>0</v>
      </c>
      <c r="L372" s="22">
        <f t="shared" si="314"/>
        <v>0</v>
      </c>
      <c r="M372" s="22">
        <f t="shared" si="307"/>
        <v>363</v>
      </c>
      <c r="N372" s="22">
        <f t="shared" si="307"/>
        <v>363</v>
      </c>
      <c r="O372" s="22">
        <f t="shared" si="307"/>
        <v>363</v>
      </c>
      <c r="P372" s="33">
        <f t="shared" si="314"/>
        <v>0</v>
      </c>
      <c r="Q372" s="33">
        <f t="shared" si="314"/>
        <v>0</v>
      </c>
      <c r="R372" s="33">
        <f t="shared" si="314"/>
        <v>0</v>
      </c>
      <c r="S372" s="33">
        <f t="shared" si="314"/>
        <v>0</v>
      </c>
      <c r="T372" s="33">
        <f t="shared" si="314"/>
        <v>0</v>
      </c>
      <c r="U372" s="33">
        <f t="shared" si="314"/>
        <v>0</v>
      </c>
      <c r="V372" s="33">
        <f t="shared" si="314"/>
        <v>0</v>
      </c>
      <c r="W372" s="33">
        <f t="shared" si="314"/>
        <v>0</v>
      </c>
      <c r="X372" s="33">
        <f t="shared" si="314"/>
        <v>0</v>
      </c>
      <c r="Y372" s="33">
        <f t="shared" si="314"/>
        <v>0</v>
      </c>
      <c r="Z372" s="33">
        <f t="shared" si="283"/>
        <v>363</v>
      </c>
      <c r="AA372" s="33">
        <f t="shared" si="284"/>
        <v>363</v>
      </c>
      <c r="AB372" s="33">
        <f t="shared" si="285"/>
        <v>363</v>
      </c>
      <c r="AC372" s="33">
        <f t="shared" si="314"/>
        <v>0</v>
      </c>
      <c r="AD372" s="18"/>
    </row>
    <row r="373" spans="1:30" ht="31.5" x14ac:dyDescent="0.25">
      <c r="A373" s="31">
        <v>924</v>
      </c>
      <c r="B373" s="31" t="s">
        <v>17</v>
      </c>
      <c r="C373" s="31" t="s">
        <v>137</v>
      </c>
      <c r="D373" s="31" t="s">
        <v>182</v>
      </c>
      <c r="E373" s="31"/>
      <c r="F373" s="32" t="s">
        <v>229</v>
      </c>
      <c r="G373" s="22">
        <f>G374</f>
        <v>363</v>
      </c>
      <c r="H373" s="22">
        <f t="shared" si="314"/>
        <v>363</v>
      </c>
      <c r="I373" s="22">
        <f t="shared" si="314"/>
        <v>363</v>
      </c>
      <c r="J373" s="22">
        <f t="shared" si="314"/>
        <v>0</v>
      </c>
      <c r="K373" s="22">
        <f t="shared" si="314"/>
        <v>0</v>
      </c>
      <c r="L373" s="22">
        <f t="shared" si="314"/>
        <v>0</v>
      </c>
      <c r="M373" s="22">
        <f t="shared" si="307"/>
        <v>363</v>
      </c>
      <c r="N373" s="22">
        <f t="shared" si="307"/>
        <v>363</v>
      </c>
      <c r="O373" s="22">
        <f t="shared" si="307"/>
        <v>363</v>
      </c>
      <c r="P373" s="33">
        <f t="shared" si="314"/>
        <v>0</v>
      </c>
      <c r="Q373" s="33">
        <f t="shared" si="314"/>
        <v>0</v>
      </c>
      <c r="R373" s="33">
        <f t="shared" si="314"/>
        <v>0</v>
      </c>
      <c r="S373" s="33">
        <f t="shared" si="314"/>
        <v>0</v>
      </c>
      <c r="T373" s="33">
        <f t="shared" si="314"/>
        <v>0</v>
      </c>
      <c r="U373" s="33">
        <f t="shared" si="314"/>
        <v>0</v>
      </c>
      <c r="V373" s="33">
        <f t="shared" si="314"/>
        <v>0</v>
      </c>
      <c r="W373" s="33">
        <f t="shared" si="314"/>
        <v>0</v>
      </c>
      <c r="X373" s="33">
        <f t="shared" si="314"/>
        <v>0</v>
      </c>
      <c r="Y373" s="33">
        <f t="shared" si="314"/>
        <v>0</v>
      </c>
      <c r="Z373" s="33">
        <f t="shared" si="283"/>
        <v>363</v>
      </c>
      <c r="AA373" s="33">
        <f t="shared" si="284"/>
        <v>363</v>
      </c>
      <c r="AB373" s="33">
        <f t="shared" si="285"/>
        <v>363</v>
      </c>
      <c r="AC373" s="33">
        <f t="shared" si="314"/>
        <v>0</v>
      </c>
    </row>
    <row r="374" spans="1:30" ht="31.5" x14ac:dyDescent="0.25">
      <c r="A374" s="31">
        <v>924</v>
      </c>
      <c r="B374" s="31" t="s">
        <v>17</v>
      </c>
      <c r="C374" s="31" t="s">
        <v>137</v>
      </c>
      <c r="D374" s="31" t="s">
        <v>182</v>
      </c>
      <c r="E374" s="31" t="s">
        <v>94</v>
      </c>
      <c r="F374" s="32" t="s">
        <v>388</v>
      </c>
      <c r="G374" s="22">
        <f>G375</f>
        <v>363</v>
      </c>
      <c r="H374" s="22">
        <f t="shared" si="314"/>
        <v>363</v>
      </c>
      <c r="I374" s="22">
        <f t="shared" si="314"/>
        <v>363</v>
      </c>
      <c r="J374" s="22">
        <f t="shared" si="314"/>
        <v>0</v>
      </c>
      <c r="K374" s="22">
        <f t="shared" si="314"/>
        <v>0</v>
      </c>
      <c r="L374" s="22">
        <f t="shared" si="314"/>
        <v>0</v>
      </c>
      <c r="M374" s="22">
        <f t="shared" si="307"/>
        <v>363</v>
      </c>
      <c r="N374" s="22">
        <f t="shared" si="307"/>
        <v>363</v>
      </c>
      <c r="O374" s="22">
        <f t="shared" si="307"/>
        <v>363</v>
      </c>
      <c r="P374" s="33">
        <f t="shared" si="314"/>
        <v>0</v>
      </c>
      <c r="Q374" s="33">
        <f t="shared" si="314"/>
        <v>0</v>
      </c>
      <c r="R374" s="33">
        <f t="shared" si="314"/>
        <v>0</v>
      </c>
      <c r="S374" s="33">
        <f t="shared" si="314"/>
        <v>0</v>
      </c>
      <c r="T374" s="33">
        <f t="shared" si="314"/>
        <v>0</v>
      </c>
      <c r="U374" s="33">
        <f t="shared" si="314"/>
        <v>0</v>
      </c>
      <c r="V374" s="33">
        <f t="shared" si="314"/>
        <v>0</v>
      </c>
      <c r="W374" s="33">
        <f t="shared" si="314"/>
        <v>0</v>
      </c>
      <c r="X374" s="33">
        <f t="shared" si="314"/>
        <v>0</v>
      </c>
      <c r="Y374" s="33">
        <f t="shared" si="314"/>
        <v>0</v>
      </c>
      <c r="Z374" s="33">
        <f t="shared" si="283"/>
        <v>363</v>
      </c>
      <c r="AA374" s="33">
        <f t="shared" si="284"/>
        <v>363</v>
      </c>
      <c r="AB374" s="33">
        <f t="shared" si="285"/>
        <v>363</v>
      </c>
      <c r="AC374" s="33">
        <f t="shared" si="314"/>
        <v>0</v>
      </c>
    </row>
    <row r="375" spans="1:30" x14ac:dyDescent="0.25">
      <c r="A375" s="31">
        <v>924</v>
      </c>
      <c r="B375" s="31" t="s">
        <v>17</v>
      </c>
      <c r="C375" s="31" t="s">
        <v>137</v>
      </c>
      <c r="D375" s="31" t="s">
        <v>182</v>
      </c>
      <c r="E375" s="31">
        <v>620</v>
      </c>
      <c r="F375" s="32" t="s">
        <v>380</v>
      </c>
      <c r="G375" s="22">
        <v>363</v>
      </c>
      <c r="H375" s="22">
        <v>363</v>
      </c>
      <c r="I375" s="22">
        <v>363</v>
      </c>
      <c r="J375" s="22"/>
      <c r="K375" s="22"/>
      <c r="L375" s="22"/>
      <c r="M375" s="22">
        <f t="shared" si="307"/>
        <v>363</v>
      </c>
      <c r="N375" s="22">
        <f t="shared" si="307"/>
        <v>363</v>
      </c>
      <c r="O375" s="22">
        <f t="shared" si="307"/>
        <v>363</v>
      </c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>
        <f t="shared" si="283"/>
        <v>363</v>
      </c>
      <c r="AA375" s="33">
        <f t="shared" si="284"/>
        <v>363</v>
      </c>
      <c r="AB375" s="33">
        <f t="shared" si="285"/>
        <v>363</v>
      </c>
      <c r="AC375" s="33"/>
    </row>
    <row r="376" spans="1:30" ht="31.5" hidden="1" x14ac:dyDescent="0.25">
      <c r="A376" s="31">
        <v>924</v>
      </c>
      <c r="B376" s="31" t="s">
        <v>17</v>
      </c>
      <c r="C376" s="31" t="s">
        <v>137</v>
      </c>
      <c r="D376" s="31" t="s">
        <v>34</v>
      </c>
      <c r="E376" s="31"/>
      <c r="F376" s="32" t="s">
        <v>47</v>
      </c>
      <c r="G376" s="22">
        <f>G377</f>
        <v>30</v>
      </c>
      <c r="H376" s="22">
        <f t="shared" ref="H376:AC379" si="315">H377</f>
        <v>0</v>
      </c>
      <c r="I376" s="22">
        <f t="shared" si="315"/>
        <v>0</v>
      </c>
      <c r="J376" s="22">
        <f t="shared" si="315"/>
        <v>0</v>
      </c>
      <c r="K376" s="22">
        <f t="shared" si="315"/>
        <v>0</v>
      </c>
      <c r="L376" s="22">
        <f t="shared" si="315"/>
        <v>0</v>
      </c>
      <c r="M376" s="22">
        <f t="shared" si="307"/>
        <v>30</v>
      </c>
      <c r="N376" s="22">
        <f t="shared" si="307"/>
        <v>0</v>
      </c>
      <c r="O376" s="22">
        <f t="shared" si="307"/>
        <v>0</v>
      </c>
      <c r="P376" s="33">
        <f t="shared" si="315"/>
        <v>0</v>
      </c>
      <c r="Q376" s="33">
        <f t="shared" si="315"/>
        <v>0</v>
      </c>
      <c r="R376" s="33">
        <f t="shared" si="315"/>
        <v>0</v>
      </c>
      <c r="S376" s="33">
        <f t="shared" si="315"/>
        <v>0</v>
      </c>
      <c r="T376" s="33">
        <f t="shared" si="315"/>
        <v>0</v>
      </c>
      <c r="U376" s="33">
        <f t="shared" si="315"/>
        <v>0</v>
      </c>
      <c r="V376" s="33">
        <f t="shared" si="315"/>
        <v>0</v>
      </c>
      <c r="W376" s="33">
        <f t="shared" si="315"/>
        <v>0</v>
      </c>
      <c r="X376" s="33">
        <f t="shared" si="315"/>
        <v>0</v>
      </c>
      <c r="Y376" s="33">
        <f t="shared" si="315"/>
        <v>0</v>
      </c>
      <c r="Z376" s="33">
        <f t="shared" si="283"/>
        <v>30</v>
      </c>
      <c r="AA376" s="33">
        <f t="shared" si="284"/>
        <v>0</v>
      </c>
      <c r="AB376" s="33">
        <f t="shared" si="285"/>
        <v>0</v>
      </c>
      <c r="AC376" s="33">
        <f t="shared" si="315"/>
        <v>0</v>
      </c>
      <c r="AD376" s="4">
        <v>0</v>
      </c>
    </row>
    <row r="377" spans="1:30" ht="31.5" hidden="1" x14ac:dyDescent="0.25">
      <c r="A377" s="31">
        <v>924</v>
      </c>
      <c r="B377" s="31" t="s">
        <v>17</v>
      </c>
      <c r="C377" s="31" t="s">
        <v>137</v>
      </c>
      <c r="D377" s="31" t="s">
        <v>68</v>
      </c>
      <c r="E377" s="31"/>
      <c r="F377" s="32" t="s">
        <v>81</v>
      </c>
      <c r="G377" s="22">
        <f>G378</f>
        <v>30</v>
      </c>
      <c r="H377" s="22">
        <f t="shared" si="315"/>
        <v>0</v>
      </c>
      <c r="I377" s="22">
        <f t="shared" si="315"/>
        <v>0</v>
      </c>
      <c r="J377" s="22">
        <f t="shared" si="315"/>
        <v>0</v>
      </c>
      <c r="K377" s="22">
        <f t="shared" si="315"/>
        <v>0</v>
      </c>
      <c r="L377" s="22">
        <f t="shared" si="315"/>
        <v>0</v>
      </c>
      <c r="M377" s="22">
        <f t="shared" si="307"/>
        <v>30</v>
      </c>
      <c r="N377" s="22">
        <f t="shared" si="307"/>
        <v>0</v>
      </c>
      <c r="O377" s="22">
        <f t="shared" si="307"/>
        <v>0</v>
      </c>
      <c r="P377" s="33">
        <f t="shared" si="315"/>
        <v>0</v>
      </c>
      <c r="Q377" s="33">
        <f t="shared" si="315"/>
        <v>0</v>
      </c>
      <c r="R377" s="33">
        <f t="shared" si="315"/>
        <v>0</v>
      </c>
      <c r="S377" s="33">
        <f t="shared" si="315"/>
        <v>0</v>
      </c>
      <c r="T377" s="33">
        <f t="shared" si="315"/>
        <v>0</v>
      </c>
      <c r="U377" s="33">
        <f t="shared" si="315"/>
        <v>0</v>
      </c>
      <c r="V377" s="33">
        <f t="shared" si="315"/>
        <v>0</v>
      </c>
      <c r="W377" s="33">
        <f t="shared" si="315"/>
        <v>0</v>
      </c>
      <c r="X377" s="33">
        <f t="shared" si="315"/>
        <v>0</v>
      </c>
      <c r="Y377" s="33">
        <f t="shared" si="315"/>
        <v>0</v>
      </c>
      <c r="Z377" s="33">
        <f t="shared" si="283"/>
        <v>30</v>
      </c>
      <c r="AA377" s="33">
        <f t="shared" si="284"/>
        <v>0</v>
      </c>
      <c r="AB377" s="33">
        <f t="shared" si="285"/>
        <v>0</v>
      </c>
      <c r="AC377" s="33">
        <f t="shared" si="315"/>
        <v>0</v>
      </c>
      <c r="AD377" s="4">
        <v>0</v>
      </c>
    </row>
    <row r="378" spans="1:30" ht="47.25" hidden="1" x14ac:dyDescent="0.25">
      <c r="A378" s="31">
        <v>924</v>
      </c>
      <c r="B378" s="31" t="s">
        <v>17</v>
      </c>
      <c r="C378" s="31" t="s">
        <v>137</v>
      </c>
      <c r="D378" s="31" t="s">
        <v>62</v>
      </c>
      <c r="E378" s="31"/>
      <c r="F378" s="32" t="s">
        <v>82</v>
      </c>
      <c r="G378" s="22">
        <f>G379</f>
        <v>30</v>
      </c>
      <c r="H378" s="22">
        <f t="shared" si="315"/>
        <v>0</v>
      </c>
      <c r="I378" s="22">
        <f t="shared" si="315"/>
        <v>0</v>
      </c>
      <c r="J378" s="22">
        <f t="shared" si="315"/>
        <v>0</v>
      </c>
      <c r="K378" s="22">
        <f t="shared" si="315"/>
        <v>0</v>
      </c>
      <c r="L378" s="22">
        <f t="shared" si="315"/>
        <v>0</v>
      </c>
      <c r="M378" s="22">
        <f t="shared" si="307"/>
        <v>30</v>
      </c>
      <c r="N378" s="22">
        <f t="shared" si="307"/>
        <v>0</v>
      </c>
      <c r="O378" s="22">
        <f t="shared" si="307"/>
        <v>0</v>
      </c>
      <c r="P378" s="33">
        <f t="shared" si="315"/>
        <v>0</v>
      </c>
      <c r="Q378" s="33">
        <f t="shared" si="315"/>
        <v>0</v>
      </c>
      <c r="R378" s="33">
        <f t="shared" si="315"/>
        <v>0</v>
      </c>
      <c r="S378" s="33">
        <f t="shared" si="315"/>
        <v>0</v>
      </c>
      <c r="T378" s="33">
        <f t="shared" si="315"/>
        <v>0</v>
      </c>
      <c r="U378" s="33">
        <f t="shared" si="315"/>
        <v>0</v>
      </c>
      <c r="V378" s="33">
        <f t="shared" si="315"/>
        <v>0</v>
      </c>
      <c r="W378" s="33">
        <f t="shared" si="315"/>
        <v>0</v>
      </c>
      <c r="X378" s="33">
        <f t="shared" si="315"/>
        <v>0</v>
      </c>
      <c r="Y378" s="33">
        <f t="shared" si="315"/>
        <v>0</v>
      </c>
      <c r="Z378" s="33">
        <f t="shared" si="283"/>
        <v>30</v>
      </c>
      <c r="AA378" s="33">
        <f t="shared" si="284"/>
        <v>0</v>
      </c>
      <c r="AB378" s="33">
        <f t="shared" si="285"/>
        <v>0</v>
      </c>
      <c r="AC378" s="33">
        <f t="shared" si="315"/>
        <v>0</v>
      </c>
      <c r="AD378" s="4">
        <v>0</v>
      </c>
    </row>
    <row r="379" spans="1:30" ht="31.5" hidden="1" x14ac:dyDescent="0.25">
      <c r="A379" s="31">
        <v>924</v>
      </c>
      <c r="B379" s="31" t="s">
        <v>17</v>
      </c>
      <c r="C379" s="31" t="s">
        <v>137</v>
      </c>
      <c r="D379" s="31" t="s">
        <v>62</v>
      </c>
      <c r="E379" s="31" t="s">
        <v>94</v>
      </c>
      <c r="F379" s="32" t="s">
        <v>388</v>
      </c>
      <c r="G379" s="22">
        <f>G380</f>
        <v>30</v>
      </c>
      <c r="H379" s="22">
        <f t="shared" si="315"/>
        <v>0</v>
      </c>
      <c r="I379" s="22">
        <f t="shared" si="315"/>
        <v>0</v>
      </c>
      <c r="J379" s="22">
        <f t="shared" si="315"/>
        <v>0</v>
      </c>
      <c r="K379" s="22">
        <f t="shared" si="315"/>
        <v>0</v>
      </c>
      <c r="L379" s="22">
        <f t="shared" si="315"/>
        <v>0</v>
      </c>
      <c r="M379" s="22">
        <f t="shared" si="307"/>
        <v>30</v>
      </c>
      <c r="N379" s="22">
        <f t="shared" si="307"/>
        <v>0</v>
      </c>
      <c r="O379" s="22">
        <f t="shared" si="307"/>
        <v>0</v>
      </c>
      <c r="P379" s="33">
        <f t="shared" si="315"/>
        <v>0</v>
      </c>
      <c r="Q379" s="33">
        <f t="shared" si="315"/>
        <v>0</v>
      </c>
      <c r="R379" s="33">
        <f t="shared" si="315"/>
        <v>0</v>
      </c>
      <c r="S379" s="33">
        <f t="shared" si="315"/>
        <v>0</v>
      </c>
      <c r="T379" s="33">
        <f t="shared" si="315"/>
        <v>0</v>
      </c>
      <c r="U379" s="33">
        <f t="shared" si="315"/>
        <v>0</v>
      </c>
      <c r="V379" s="33">
        <f t="shared" si="315"/>
        <v>0</v>
      </c>
      <c r="W379" s="33">
        <f t="shared" si="315"/>
        <v>0</v>
      </c>
      <c r="X379" s="33">
        <f t="shared" si="315"/>
        <v>0</v>
      </c>
      <c r="Y379" s="33">
        <f t="shared" si="315"/>
        <v>0</v>
      </c>
      <c r="Z379" s="33">
        <f t="shared" si="283"/>
        <v>30</v>
      </c>
      <c r="AA379" s="33">
        <f t="shared" si="284"/>
        <v>0</v>
      </c>
      <c r="AB379" s="33">
        <f t="shared" si="285"/>
        <v>0</v>
      </c>
      <c r="AC379" s="33">
        <f t="shared" si="315"/>
        <v>0</v>
      </c>
      <c r="AD379" s="4">
        <v>0</v>
      </c>
    </row>
    <row r="380" spans="1:30" hidden="1" x14ac:dyDescent="0.25">
      <c r="A380" s="31">
        <v>924</v>
      </c>
      <c r="B380" s="31" t="s">
        <v>17</v>
      </c>
      <c r="C380" s="31" t="s">
        <v>137</v>
      </c>
      <c r="D380" s="31" t="s">
        <v>62</v>
      </c>
      <c r="E380" s="31">
        <v>620</v>
      </c>
      <c r="F380" s="32" t="s">
        <v>380</v>
      </c>
      <c r="G380" s="22">
        <v>30</v>
      </c>
      <c r="H380" s="22">
        <v>0</v>
      </c>
      <c r="I380" s="22">
        <v>0</v>
      </c>
      <c r="J380" s="22"/>
      <c r="K380" s="22"/>
      <c r="L380" s="22"/>
      <c r="M380" s="22">
        <f t="shared" si="307"/>
        <v>30</v>
      </c>
      <c r="N380" s="22">
        <f t="shared" si="307"/>
        <v>0</v>
      </c>
      <c r="O380" s="22">
        <f t="shared" si="307"/>
        <v>0</v>
      </c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>
        <f t="shared" si="283"/>
        <v>30</v>
      </c>
      <c r="AA380" s="33">
        <f t="shared" si="284"/>
        <v>0</v>
      </c>
      <c r="AB380" s="33">
        <f t="shared" si="285"/>
        <v>0</v>
      </c>
      <c r="AC380" s="33"/>
      <c r="AD380" s="4">
        <v>0</v>
      </c>
    </row>
    <row r="381" spans="1:30" s="6" customFormat="1" x14ac:dyDescent="0.25">
      <c r="A381" s="19">
        <v>924</v>
      </c>
      <c r="B381" s="19" t="s">
        <v>183</v>
      </c>
      <c r="C381" s="19"/>
      <c r="D381" s="19"/>
      <c r="E381" s="19"/>
      <c r="F381" s="20" t="s">
        <v>210</v>
      </c>
      <c r="G381" s="21">
        <f>G382+G433</f>
        <v>822786.5</v>
      </c>
      <c r="H381" s="21">
        <f t="shared" ref="H381:L381" si="316">H382+H433</f>
        <v>903796.20000000007</v>
      </c>
      <c r="I381" s="21">
        <f t="shared" si="316"/>
        <v>810487.00000000012</v>
      </c>
      <c r="J381" s="21">
        <f t="shared" si="316"/>
        <v>-35414.200000000004</v>
      </c>
      <c r="K381" s="21">
        <f t="shared" si="316"/>
        <v>9559</v>
      </c>
      <c r="L381" s="21">
        <f t="shared" si="316"/>
        <v>82829.8</v>
      </c>
      <c r="M381" s="22">
        <f t="shared" si="307"/>
        <v>787372.3</v>
      </c>
      <c r="N381" s="22">
        <f t="shared" si="307"/>
        <v>913355.20000000007</v>
      </c>
      <c r="O381" s="22">
        <f t="shared" si="307"/>
        <v>893316.80000000016</v>
      </c>
      <c r="P381" s="23">
        <f t="shared" ref="P381:Y381" si="317">P382+P433</f>
        <v>0</v>
      </c>
      <c r="Q381" s="23">
        <f t="shared" si="317"/>
        <v>0</v>
      </c>
      <c r="R381" s="23">
        <f t="shared" si="317"/>
        <v>0</v>
      </c>
      <c r="S381" s="23">
        <f t="shared" si="317"/>
        <v>0</v>
      </c>
      <c r="T381" s="23">
        <f t="shared" si="317"/>
        <v>0</v>
      </c>
      <c r="U381" s="23">
        <f t="shared" si="317"/>
        <v>0</v>
      </c>
      <c r="V381" s="23">
        <f t="shared" si="317"/>
        <v>0</v>
      </c>
      <c r="W381" s="23">
        <f t="shared" si="317"/>
        <v>0</v>
      </c>
      <c r="X381" s="23">
        <f t="shared" si="317"/>
        <v>0</v>
      </c>
      <c r="Y381" s="23">
        <f t="shared" si="317"/>
        <v>0</v>
      </c>
      <c r="Z381" s="23">
        <f t="shared" si="283"/>
        <v>787372.3</v>
      </c>
      <c r="AA381" s="23">
        <f t="shared" si="284"/>
        <v>913355.20000000007</v>
      </c>
      <c r="AB381" s="23">
        <f t="shared" si="285"/>
        <v>893316.80000000016</v>
      </c>
      <c r="AC381" s="23">
        <f t="shared" ref="AC381" si="318">AC382+AC433</f>
        <v>0</v>
      </c>
    </row>
    <row r="382" spans="1:30" s="34" customFormat="1" x14ac:dyDescent="0.25">
      <c r="A382" s="25">
        <v>924</v>
      </c>
      <c r="B382" s="25" t="s">
        <v>183</v>
      </c>
      <c r="C382" s="25" t="s">
        <v>14</v>
      </c>
      <c r="D382" s="25"/>
      <c r="E382" s="25"/>
      <c r="F382" s="26" t="s">
        <v>211</v>
      </c>
      <c r="G382" s="27">
        <f>G383+G393+G427</f>
        <v>806356.6</v>
      </c>
      <c r="H382" s="27">
        <f t="shared" ref="H382:L382" si="319">H383+H393+H427</f>
        <v>887337.8</v>
      </c>
      <c r="I382" s="27">
        <f t="shared" si="319"/>
        <v>794030.20000000007</v>
      </c>
      <c r="J382" s="27">
        <f t="shared" si="319"/>
        <v>-35414.200000000004</v>
      </c>
      <c r="K382" s="27">
        <f t="shared" si="319"/>
        <v>9559</v>
      </c>
      <c r="L382" s="27">
        <f t="shared" si="319"/>
        <v>82829.8</v>
      </c>
      <c r="M382" s="22">
        <f t="shared" si="307"/>
        <v>770942.4</v>
      </c>
      <c r="N382" s="22">
        <f t="shared" si="307"/>
        <v>896896.8</v>
      </c>
      <c r="O382" s="22">
        <f t="shared" si="307"/>
        <v>876860.00000000012</v>
      </c>
      <c r="P382" s="28">
        <f t="shared" ref="P382:Y382" si="320">P383+P393+P427</f>
        <v>0</v>
      </c>
      <c r="Q382" s="28">
        <f t="shared" si="320"/>
        <v>0</v>
      </c>
      <c r="R382" s="28">
        <f t="shared" si="320"/>
        <v>0</v>
      </c>
      <c r="S382" s="28">
        <f t="shared" si="320"/>
        <v>0</v>
      </c>
      <c r="T382" s="28">
        <f t="shared" si="320"/>
        <v>0</v>
      </c>
      <c r="U382" s="28">
        <f t="shared" si="320"/>
        <v>0</v>
      </c>
      <c r="V382" s="28">
        <f t="shared" si="320"/>
        <v>0</v>
      </c>
      <c r="W382" s="28">
        <f t="shared" si="320"/>
        <v>0</v>
      </c>
      <c r="X382" s="28">
        <f t="shared" si="320"/>
        <v>0</v>
      </c>
      <c r="Y382" s="28">
        <f t="shared" si="320"/>
        <v>0</v>
      </c>
      <c r="Z382" s="28">
        <f t="shared" si="283"/>
        <v>770942.4</v>
      </c>
      <c r="AA382" s="28">
        <f t="shared" si="284"/>
        <v>896896.8</v>
      </c>
      <c r="AB382" s="28">
        <f t="shared" si="285"/>
        <v>876860.00000000012</v>
      </c>
      <c r="AC382" s="28">
        <f t="shared" ref="AC382" si="321">AC383+AC393+AC427</f>
        <v>0</v>
      </c>
    </row>
    <row r="383" spans="1:30" ht="31.5" x14ac:dyDescent="0.25">
      <c r="A383" s="31">
        <v>924</v>
      </c>
      <c r="B383" s="31" t="s">
        <v>183</v>
      </c>
      <c r="C383" s="31" t="s">
        <v>14</v>
      </c>
      <c r="D383" s="31" t="s">
        <v>151</v>
      </c>
      <c r="E383" s="31"/>
      <c r="F383" s="32" t="s">
        <v>168</v>
      </c>
      <c r="G383" s="22">
        <f>G384+G388</f>
        <v>1118</v>
      </c>
      <c r="H383" s="22">
        <f t="shared" ref="H383:L383" si="322">H384+H388</f>
        <v>4365.3999999999996</v>
      </c>
      <c r="I383" s="22">
        <f t="shared" si="322"/>
        <v>1118</v>
      </c>
      <c r="J383" s="22">
        <f t="shared" si="322"/>
        <v>0</v>
      </c>
      <c r="K383" s="22">
        <f t="shared" si="322"/>
        <v>0</v>
      </c>
      <c r="L383" s="22">
        <f t="shared" si="322"/>
        <v>0</v>
      </c>
      <c r="M383" s="22">
        <f t="shared" si="307"/>
        <v>1118</v>
      </c>
      <c r="N383" s="22">
        <f t="shared" si="307"/>
        <v>4365.3999999999996</v>
      </c>
      <c r="O383" s="22">
        <f t="shared" si="307"/>
        <v>1118</v>
      </c>
      <c r="P383" s="33">
        <f t="shared" ref="P383:Y383" si="323">P384+P388</f>
        <v>0</v>
      </c>
      <c r="Q383" s="33">
        <f t="shared" si="323"/>
        <v>0</v>
      </c>
      <c r="R383" s="33">
        <f t="shared" si="323"/>
        <v>0</v>
      </c>
      <c r="S383" s="33">
        <f t="shared" si="323"/>
        <v>0</v>
      </c>
      <c r="T383" s="33">
        <f t="shared" si="323"/>
        <v>0</v>
      </c>
      <c r="U383" s="33">
        <f t="shared" si="323"/>
        <v>0</v>
      </c>
      <c r="V383" s="33">
        <f t="shared" si="323"/>
        <v>0</v>
      </c>
      <c r="W383" s="33">
        <f t="shared" si="323"/>
        <v>0</v>
      </c>
      <c r="X383" s="33">
        <f t="shared" si="323"/>
        <v>0</v>
      </c>
      <c r="Y383" s="33">
        <f t="shared" si="323"/>
        <v>0</v>
      </c>
      <c r="Z383" s="33">
        <f t="shared" si="283"/>
        <v>1118</v>
      </c>
      <c r="AA383" s="33">
        <f t="shared" si="284"/>
        <v>4365.3999999999996</v>
      </c>
      <c r="AB383" s="33">
        <f t="shared" si="285"/>
        <v>1118</v>
      </c>
      <c r="AC383" s="33">
        <f t="shared" ref="AC383" si="324">AC384+AC388</f>
        <v>0</v>
      </c>
      <c r="AD383" s="18"/>
    </row>
    <row r="384" spans="1:30" ht="31.5" x14ac:dyDescent="0.25">
      <c r="A384" s="31">
        <v>924</v>
      </c>
      <c r="B384" s="31" t="s">
        <v>183</v>
      </c>
      <c r="C384" s="31" t="s">
        <v>14</v>
      </c>
      <c r="D384" s="31" t="s">
        <v>152</v>
      </c>
      <c r="E384" s="31"/>
      <c r="F384" s="32" t="s">
        <v>169</v>
      </c>
      <c r="G384" s="22">
        <f>G385</f>
        <v>1118</v>
      </c>
      <c r="H384" s="22">
        <f t="shared" ref="H384:AC386" si="325">H385</f>
        <v>1118</v>
      </c>
      <c r="I384" s="22">
        <f t="shared" si="325"/>
        <v>1118</v>
      </c>
      <c r="J384" s="22">
        <f t="shared" si="325"/>
        <v>0</v>
      </c>
      <c r="K384" s="22">
        <f t="shared" si="325"/>
        <v>0</v>
      </c>
      <c r="L384" s="22">
        <f t="shared" si="325"/>
        <v>0</v>
      </c>
      <c r="M384" s="22">
        <f t="shared" si="307"/>
        <v>1118</v>
      </c>
      <c r="N384" s="22">
        <f t="shared" si="307"/>
        <v>1118</v>
      </c>
      <c r="O384" s="22">
        <f t="shared" si="307"/>
        <v>1118</v>
      </c>
      <c r="P384" s="33">
        <f t="shared" si="325"/>
        <v>0</v>
      </c>
      <c r="Q384" s="33">
        <f t="shared" si="325"/>
        <v>0</v>
      </c>
      <c r="R384" s="33">
        <f t="shared" si="325"/>
        <v>0</v>
      </c>
      <c r="S384" s="33">
        <f t="shared" si="325"/>
        <v>0</v>
      </c>
      <c r="T384" s="33">
        <f t="shared" si="325"/>
        <v>0</v>
      </c>
      <c r="U384" s="33">
        <f t="shared" si="325"/>
        <v>0</v>
      </c>
      <c r="V384" s="33">
        <f t="shared" si="325"/>
        <v>0</v>
      </c>
      <c r="W384" s="33">
        <f t="shared" si="325"/>
        <v>0</v>
      </c>
      <c r="X384" s="33">
        <f t="shared" si="325"/>
        <v>0</v>
      </c>
      <c r="Y384" s="33">
        <f t="shared" si="325"/>
        <v>0</v>
      </c>
      <c r="Z384" s="33">
        <f t="shared" si="283"/>
        <v>1118</v>
      </c>
      <c r="AA384" s="33">
        <f t="shared" si="284"/>
        <v>1118</v>
      </c>
      <c r="AB384" s="33">
        <f t="shared" si="285"/>
        <v>1118</v>
      </c>
      <c r="AC384" s="33">
        <f t="shared" si="325"/>
        <v>0</v>
      </c>
      <c r="AD384" s="18"/>
    </row>
    <row r="385" spans="1:30" x14ac:dyDescent="0.25">
      <c r="A385" s="31">
        <v>924</v>
      </c>
      <c r="B385" s="31" t="s">
        <v>183</v>
      </c>
      <c r="C385" s="31" t="s">
        <v>14</v>
      </c>
      <c r="D385" s="31" t="s">
        <v>184</v>
      </c>
      <c r="E385" s="31"/>
      <c r="F385" s="32" t="s">
        <v>230</v>
      </c>
      <c r="G385" s="22">
        <f>G386</f>
        <v>1118</v>
      </c>
      <c r="H385" s="22">
        <f t="shared" si="325"/>
        <v>1118</v>
      </c>
      <c r="I385" s="22">
        <f t="shared" si="325"/>
        <v>1118</v>
      </c>
      <c r="J385" s="22">
        <f t="shared" si="325"/>
        <v>0</v>
      </c>
      <c r="K385" s="22">
        <f t="shared" si="325"/>
        <v>0</v>
      </c>
      <c r="L385" s="22">
        <f t="shared" si="325"/>
        <v>0</v>
      </c>
      <c r="M385" s="22">
        <f t="shared" si="307"/>
        <v>1118</v>
      </c>
      <c r="N385" s="22">
        <f t="shared" si="307"/>
        <v>1118</v>
      </c>
      <c r="O385" s="22">
        <f t="shared" si="307"/>
        <v>1118</v>
      </c>
      <c r="P385" s="33">
        <f t="shared" si="325"/>
        <v>0</v>
      </c>
      <c r="Q385" s="33">
        <f t="shared" si="325"/>
        <v>0</v>
      </c>
      <c r="R385" s="33">
        <f t="shared" si="325"/>
        <v>0</v>
      </c>
      <c r="S385" s="33">
        <f t="shared" si="325"/>
        <v>0</v>
      </c>
      <c r="T385" s="33">
        <f t="shared" si="325"/>
        <v>0</v>
      </c>
      <c r="U385" s="33">
        <f t="shared" si="325"/>
        <v>0</v>
      </c>
      <c r="V385" s="33">
        <f t="shared" si="325"/>
        <v>0</v>
      </c>
      <c r="W385" s="33">
        <f t="shared" si="325"/>
        <v>0</v>
      </c>
      <c r="X385" s="33">
        <f t="shared" si="325"/>
        <v>0</v>
      </c>
      <c r="Y385" s="33">
        <f t="shared" si="325"/>
        <v>0</v>
      </c>
      <c r="Z385" s="33">
        <f t="shared" si="283"/>
        <v>1118</v>
      </c>
      <c r="AA385" s="33">
        <f t="shared" si="284"/>
        <v>1118</v>
      </c>
      <c r="AB385" s="33">
        <f t="shared" si="285"/>
        <v>1118</v>
      </c>
      <c r="AC385" s="33">
        <f t="shared" si="325"/>
        <v>0</v>
      </c>
    </row>
    <row r="386" spans="1:30" ht="31.5" x14ac:dyDescent="0.25">
      <c r="A386" s="31">
        <v>924</v>
      </c>
      <c r="B386" s="31" t="s">
        <v>183</v>
      </c>
      <c r="C386" s="31" t="s">
        <v>14</v>
      </c>
      <c r="D386" s="31" t="s">
        <v>184</v>
      </c>
      <c r="E386" s="31" t="s">
        <v>94</v>
      </c>
      <c r="F386" s="32" t="s">
        <v>388</v>
      </c>
      <c r="G386" s="22">
        <f>G387</f>
        <v>1118</v>
      </c>
      <c r="H386" s="22">
        <f t="shared" si="325"/>
        <v>1118</v>
      </c>
      <c r="I386" s="22">
        <f t="shared" si="325"/>
        <v>1118</v>
      </c>
      <c r="J386" s="22">
        <f t="shared" si="325"/>
        <v>0</v>
      </c>
      <c r="K386" s="22">
        <f t="shared" si="325"/>
        <v>0</v>
      </c>
      <c r="L386" s="22">
        <f t="shared" si="325"/>
        <v>0</v>
      </c>
      <c r="M386" s="22">
        <f t="shared" si="307"/>
        <v>1118</v>
      </c>
      <c r="N386" s="22">
        <f t="shared" si="307"/>
        <v>1118</v>
      </c>
      <c r="O386" s="22">
        <f t="shared" si="307"/>
        <v>1118</v>
      </c>
      <c r="P386" s="33">
        <f t="shared" si="325"/>
        <v>0</v>
      </c>
      <c r="Q386" s="33">
        <f t="shared" si="325"/>
        <v>0</v>
      </c>
      <c r="R386" s="33">
        <f t="shared" si="325"/>
        <v>0</v>
      </c>
      <c r="S386" s="33">
        <f t="shared" si="325"/>
        <v>0</v>
      </c>
      <c r="T386" s="33">
        <f t="shared" si="325"/>
        <v>0</v>
      </c>
      <c r="U386" s="33">
        <f t="shared" si="325"/>
        <v>0</v>
      </c>
      <c r="V386" s="33">
        <f t="shared" si="325"/>
        <v>0</v>
      </c>
      <c r="W386" s="33">
        <f t="shared" si="325"/>
        <v>0</v>
      </c>
      <c r="X386" s="33">
        <f t="shared" si="325"/>
        <v>0</v>
      </c>
      <c r="Y386" s="33">
        <f t="shared" si="325"/>
        <v>0</v>
      </c>
      <c r="Z386" s="33">
        <f t="shared" si="283"/>
        <v>1118</v>
      </c>
      <c r="AA386" s="33">
        <f t="shared" si="284"/>
        <v>1118</v>
      </c>
      <c r="AB386" s="33">
        <f t="shared" si="285"/>
        <v>1118</v>
      </c>
      <c r="AC386" s="33">
        <f t="shared" si="325"/>
        <v>0</v>
      </c>
    </row>
    <row r="387" spans="1:30" x14ac:dyDescent="0.25">
      <c r="A387" s="31">
        <v>924</v>
      </c>
      <c r="B387" s="31" t="s">
        <v>183</v>
      </c>
      <c r="C387" s="31" t="s">
        <v>14</v>
      </c>
      <c r="D387" s="31" t="s">
        <v>184</v>
      </c>
      <c r="E387" s="31">
        <v>620</v>
      </c>
      <c r="F387" s="32" t="s">
        <v>380</v>
      </c>
      <c r="G387" s="22">
        <v>1118</v>
      </c>
      <c r="H387" s="22">
        <v>1118</v>
      </c>
      <c r="I387" s="22">
        <v>1118</v>
      </c>
      <c r="J387" s="22"/>
      <c r="K387" s="22"/>
      <c r="L387" s="22"/>
      <c r="M387" s="22">
        <f t="shared" si="307"/>
        <v>1118</v>
      </c>
      <c r="N387" s="22">
        <f t="shared" si="307"/>
        <v>1118</v>
      </c>
      <c r="O387" s="22">
        <f t="shared" si="307"/>
        <v>1118</v>
      </c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>
        <f t="shared" si="283"/>
        <v>1118</v>
      </c>
      <c r="AA387" s="33">
        <f t="shared" si="284"/>
        <v>1118</v>
      </c>
      <c r="AB387" s="33">
        <f t="shared" si="285"/>
        <v>1118</v>
      </c>
      <c r="AC387" s="33"/>
    </row>
    <row r="388" spans="1:30" x14ac:dyDescent="0.25">
      <c r="A388" s="31">
        <v>924</v>
      </c>
      <c r="B388" s="31" t="s">
        <v>183</v>
      </c>
      <c r="C388" s="31" t="s">
        <v>14</v>
      </c>
      <c r="D388" s="31" t="s">
        <v>194</v>
      </c>
      <c r="E388" s="31"/>
      <c r="F388" s="32" t="s">
        <v>218</v>
      </c>
      <c r="G388" s="22">
        <f>G389</f>
        <v>0</v>
      </c>
      <c r="H388" s="22">
        <f t="shared" ref="H388:AC389" si="326">H389</f>
        <v>3247.4</v>
      </c>
      <c r="I388" s="22">
        <f t="shared" si="326"/>
        <v>0</v>
      </c>
      <c r="J388" s="22">
        <f t="shared" si="326"/>
        <v>0</v>
      </c>
      <c r="K388" s="22">
        <f t="shared" si="326"/>
        <v>0</v>
      </c>
      <c r="L388" s="22">
        <f t="shared" si="326"/>
        <v>0</v>
      </c>
      <c r="M388" s="22">
        <f t="shared" si="307"/>
        <v>0</v>
      </c>
      <c r="N388" s="22">
        <f t="shared" si="307"/>
        <v>3247.4</v>
      </c>
      <c r="O388" s="22">
        <f t="shared" si="307"/>
        <v>0</v>
      </c>
      <c r="P388" s="33">
        <f t="shared" si="326"/>
        <v>0</v>
      </c>
      <c r="Q388" s="33">
        <f t="shared" si="326"/>
        <v>0</v>
      </c>
      <c r="R388" s="33">
        <f t="shared" si="326"/>
        <v>0</v>
      </c>
      <c r="S388" s="33">
        <f t="shared" si="326"/>
        <v>0</v>
      </c>
      <c r="T388" s="33">
        <f t="shared" si="326"/>
        <v>0</v>
      </c>
      <c r="U388" s="33">
        <f t="shared" si="326"/>
        <v>0</v>
      </c>
      <c r="V388" s="33">
        <f t="shared" si="326"/>
        <v>0</v>
      </c>
      <c r="W388" s="33">
        <f t="shared" si="326"/>
        <v>0</v>
      </c>
      <c r="X388" s="33">
        <f t="shared" si="326"/>
        <v>0</v>
      </c>
      <c r="Y388" s="33">
        <f t="shared" si="326"/>
        <v>0</v>
      </c>
      <c r="Z388" s="33">
        <f t="shared" si="283"/>
        <v>0</v>
      </c>
      <c r="AA388" s="33">
        <f t="shared" si="284"/>
        <v>3247.4</v>
      </c>
      <c r="AB388" s="33">
        <f t="shared" si="285"/>
        <v>0</v>
      </c>
      <c r="AC388" s="33">
        <f t="shared" si="326"/>
        <v>0</v>
      </c>
      <c r="AD388" s="18"/>
    </row>
    <row r="389" spans="1:30" ht="31.5" x14ac:dyDescent="0.25">
      <c r="A389" s="31">
        <v>924</v>
      </c>
      <c r="B389" s="31" t="s">
        <v>183</v>
      </c>
      <c r="C389" s="31" t="s">
        <v>14</v>
      </c>
      <c r="D389" s="31" t="s">
        <v>174</v>
      </c>
      <c r="E389" s="31"/>
      <c r="F389" s="32" t="s">
        <v>219</v>
      </c>
      <c r="G389" s="22">
        <f>G390</f>
        <v>0</v>
      </c>
      <c r="H389" s="22">
        <f t="shared" si="326"/>
        <v>3247.4</v>
      </c>
      <c r="I389" s="22">
        <f t="shared" si="326"/>
        <v>0</v>
      </c>
      <c r="J389" s="22">
        <f t="shared" si="326"/>
        <v>0</v>
      </c>
      <c r="K389" s="22">
        <f t="shared" si="326"/>
        <v>0</v>
      </c>
      <c r="L389" s="22">
        <f t="shared" si="326"/>
        <v>0</v>
      </c>
      <c r="M389" s="22">
        <f t="shared" si="307"/>
        <v>0</v>
      </c>
      <c r="N389" s="22">
        <f t="shared" si="307"/>
        <v>3247.4</v>
      </c>
      <c r="O389" s="22">
        <f t="shared" si="307"/>
        <v>0</v>
      </c>
      <c r="P389" s="33">
        <f t="shared" si="326"/>
        <v>0</v>
      </c>
      <c r="Q389" s="33">
        <f t="shared" si="326"/>
        <v>0</v>
      </c>
      <c r="R389" s="33">
        <f t="shared" si="326"/>
        <v>0</v>
      </c>
      <c r="S389" s="33">
        <f t="shared" si="326"/>
        <v>0</v>
      </c>
      <c r="T389" s="33">
        <f t="shared" si="326"/>
        <v>0</v>
      </c>
      <c r="U389" s="33">
        <f t="shared" si="326"/>
        <v>0</v>
      </c>
      <c r="V389" s="33">
        <f t="shared" si="326"/>
        <v>0</v>
      </c>
      <c r="W389" s="33">
        <f t="shared" si="326"/>
        <v>0</v>
      </c>
      <c r="X389" s="33">
        <f t="shared" si="326"/>
        <v>0</v>
      </c>
      <c r="Y389" s="33">
        <f t="shared" si="326"/>
        <v>0</v>
      </c>
      <c r="Z389" s="33">
        <f t="shared" si="283"/>
        <v>0</v>
      </c>
      <c r="AA389" s="33">
        <f t="shared" si="284"/>
        <v>3247.4</v>
      </c>
      <c r="AB389" s="33">
        <f t="shared" si="285"/>
        <v>0</v>
      </c>
      <c r="AC389" s="33">
        <f t="shared" si="326"/>
        <v>0</v>
      </c>
    </row>
    <row r="390" spans="1:30" ht="31.5" x14ac:dyDescent="0.25">
      <c r="A390" s="31">
        <v>924</v>
      </c>
      <c r="B390" s="31" t="s">
        <v>183</v>
      </c>
      <c r="C390" s="31" t="s">
        <v>14</v>
      </c>
      <c r="D390" s="31" t="s">
        <v>174</v>
      </c>
      <c r="E390" s="31" t="s">
        <v>94</v>
      </c>
      <c r="F390" s="32" t="s">
        <v>388</v>
      </c>
      <c r="G390" s="22">
        <f>G391+G392</f>
        <v>0</v>
      </c>
      <c r="H390" s="22">
        <f t="shared" ref="H390:L390" si="327">H391+H392</f>
        <v>3247.4</v>
      </c>
      <c r="I390" s="22">
        <f t="shared" si="327"/>
        <v>0</v>
      </c>
      <c r="J390" s="22">
        <f t="shared" si="327"/>
        <v>0</v>
      </c>
      <c r="K390" s="22">
        <f t="shared" si="327"/>
        <v>0</v>
      </c>
      <c r="L390" s="22">
        <f t="shared" si="327"/>
        <v>0</v>
      </c>
      <c r="M390" s="22">
        <f t="shared" si="307"/>
        <v>0</v>
      </c>
      <c r="N390" s="22">
        <f t="shared" si="307"/>
        <v>3247.4</v>
      </c>
      <c r="O390" s="22">
        <f t="shared" si="307"/>
        <v>0</v>
      </c>
      <c r="P390" s="33">
        <f t="shared" ref="P390:Y390" si="328">P391+P392</f>
        <v>0</v>
      </c>
      <c r="Q390" s="33">
        <f t="shared" si="328"/>
        <v>0</v>
      </c>
      <c r="R390" s="33">
        <f t="shared" si="328"/>
        <v>0</v>
      </c>
      <c r="S390" s="33">
        <f t="shared" si="328"/>
        <v>0</v>
      </c>
      <c r="T390" s="33">
        <f t="shared" si="328"/>
        <v>0</v>
      </c>
      <c r="U390" s="33">
        <f t="shared" si="328"/>
        <v>0</v>
      </c>
      <c r="V390" s="33">
        <f t="shared" si="328"/>
        <v>0</v>
      </c>
      <c r="W390" s="33">
        <f t="shared" si="328"/>
        <v>0</v>
      </c>
      <c r="X390" s="33">
        <f t="shared" si="328"/>
        <v>0</v>
      </c>
      <c r="Y390" s="33">
        <f t="shared" si="328"/>
        <v>0</v>
      </c>
      <c r="Z390" s="33">
        <f t="shared" si="283"/>
        <v>0</v>
      </c>
      <c r="AA390" s="33">
        <f t="shared" si="284"/>
        <v>3247.4</v>
      </c>
      <c r="AB390" s="33">
        <f t="shared" si="285"/>
        <v>0</v>
      </c>
      <c r="AC390" s="33">
        <f t="shared" ref="AC390" si="329">AC391+AC392</f>
        <v>0</v>
      </c>
    </row>
    <row r="391" spans="1:30" x14ac:dyDescent="0.25">
      <c r="A391" s="31">
        <v>924</v>
      </c>
      <c r="B391" s="31" t="s">
        <v>183</v>
      </c>
      <c r="C391" s="31" t="s">
        <v>14</v>
      </c>
      <c r="D391" s="31" t="s">
        <v>174</v>
      </c>
      <c r="E391" s="31">
        <v>610</v>
      </c>
      <c r="F391" s="32" t="s">
        <v>379</v>
      </c>
      <c r="G391" s="22">
        <v>0</v>
      </c>
      <c r="H391" s="22">
        <v>1880.7</v>
      </c>
      <c r="I391" s="22">
        <v>0</v>
      </c>
      <c r="J391" s="22"/>
      <c r="K391" s="22"/>
      <c r="L391" s="22"/>
      <c r="M391" s="22">
        <f t="shared" si="307"/>
        <v>0</v>
      </c>
      <c r="N391" s="22">
        <f t="shared" si="307"/>
        <v>1880.7</v>
      </c>
      <c r="O391" s="22">
        <f t="shared" si="307"/>
        <v>0</v>
      </c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>
        <f t="shared" si="283"/>
        <v>0</v>
      </c>
      <c r="AA391" s="33">
        <f t="shared" si="284"/>
        <v>1880.7</v>
      </c>
      <c r="AB391" s="33">
        <f t="shared" si="285"/>
        <v>0</v>
      </c>
      <c r="AC391" s="33"/>
    </row>
    <row r="392" spans="1:30" x14ac:dyDescent="0.25">
      <c r="A392" s="31">
        <v>924</v>
      </c>
      <c r="B392" s="31" t="s">
        <v>183</v>
      </c>
      <c r="C392" s="31" t="s">
        <v>14</v>
      </c>
      <c r="D392" s="31" t="s">
        <v>174</v>
      </c>
      <c r="E392" s="31">
        <v>620</v>
      </c>
      <c r="F392" s="32" t="s">
        <v>380</v>
      </c>
      <c r="G392" s="22">
        <v>0</v>
      </c>
      <c r="H392" s="22">
        <v>1366.7</v>
      </c>
      <c r="I392" s="22">
        <v>0</v>
      </c>
      <c r="J392" s="22"/>
      <c r="K392" s="22"/>
      <c r="L392" s="22"/>
      <c r="M392" s="22">
        <f t="shared" si="307"/>
        <v>0</v>
      </c>
      <c r="N392" s="22">
        <f t="shared" si="307"/>
        <v>1366.7</v>
      </c>
      <c r="O392" s="22">
        <f t="shared" si="307"/>
        <v>0</v>
      </c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>
        <f t="shared" si="283"/>
        <v>0</v>
      </c>
      <c r="AA392" s="33">
        <f t="shared" si="284"/>
        <v>1366.7</v>
      </c>
      <c r="AB392" s="33">
        <f t="shared" si="285"/>
        <v>0</v>
      </c>
      <c r="AC392" s="33"/>
    </row>
    <row r="393" spans="1:30" x14ac:dyDescent="0.25">
      <c r="A393" s="31">
        <v>924</v>
      </c>
      <c r="B393" s="31" t="s">
        <v>183</v>
      </c>
      <c r="C393" s="31" t="s">
        <v>14</v>
      </c>
      <c r="D393" s="31" t="s">
        <v>191</v>
      </c>
      <c r="E393" s="31"/>
      <c r="F393" s="32" t="s">
        <v>214</v>
      </c>
      <c r="G393" s="22">
        <f>G394+G404+G409+G414+G419+G423</f>
        <v>804862.6</v>
      </c>
      <c r="H393" s="22">
        <f t="shared" ref="H393:L393" si="330">H394+H404+H409+H414+H419+H423</f>
        <v>882972.4</v>
      </c>
      <c r="I393" s="22">
        <f t="shared" si="330"/>
        <v>792912.20000000007</v>
      </c>
      <c r="J393" s="22">
        <f t="shared" si="330"/>
        <v>-35414.200000000004</v>
      </c>
      <c r="K393" s="22">
        <f t="shared" si="330"/>
        <v>9559</v>
      </c>
      <c r="L393" s="22">
        <f t="shared" si="330"/>
        <v>82829.8</v>
      </c>
      <c r="M393" s="22">
        <f t="shared" si="307"/>
        <v>769448.4</v>
      </c>
      <c r="N393" s="22">
        <f t="shared" si="307"/>
        <v>892531.4</v>
      </c>
      <c r="O393" s="22">
        <f t="shared" si="307"/>
        <v>875742.00000000012</v>
      </c>
      <c r="P393" s="33">
        <f t="shared" ref="P393:Y393" si="331">P394+P404+P409+P414+P419+P423</f>
        <v>0</v>
      </c>
      <c r="Q393" s="33">
        <f t="shared" si="331"/>
        <v>0</v>
      </c>
      <c r="R393" s="33">
        <f t="shared" si="331"/>
        <v>0</v>
      </c>
      <c r="S393" s="33">
        <f t="shared" si="331"/>
        <v>0</v>
      </c>
      <c r="T393" s="33">
        <f t="shared" si="331"/>
        <v>0</v>
      </c>
      <c r="U393" s="33">
        <f t="shared" si="331"/>
        <v>0</v>
      </c>
      <c r="V393" s="33">
        <f t="shared" si="331"/>
        <v>0</v>
      </c>
      <c r="W393" s="33">
        <f t="shared" si="331"/>
        <v>0</v>
      </c>
      <c r="X393" s="33">
        <f t="shared" si="331"/>
        <v>0</v>
      </c>
      <c r="Y393" s="33">
        <f t="shared" si="331"/>
        <v>0</v>
      </c>
      <c r="Z393" s="33">
        <f t="shared" si="283"/>
        <v>769448.4</v>
      </c>
      <c r="AA393" s="33">
        <f t="shared" si="284"/>
        <v>892531.4</v>
      </c>
      <c r="AB393" s="33">
        <f t="shared" si="285"/>
        <v>875742.00000000012</v>
      </c>
      <c r="AC393" s="33">
        <f t="shared" ref="AC393" si="332">AC394+AC404+AC409+AC414+AC419+AC423</f>
        <v>0</v>
      </c>
      <c r="AD393" s="18"/>
    </row>
    <row r="394" spans="1:30" ht="31.5" x14ac:dyDescent="0.25">
      <c r="A394" s="31">
        <v>924</v>
      </c>
      <c r="B394" s="31" t="s">
        <v>183</v>
      </c>
      <c r="C394" s="31" t="s">
        <v>14</v>
      </c>
      <c r="D394" s="31" t="s">
        <v>202</v>
      </c>
      <c r="E394" s="31"/>
      <c r="F394" s="32" t="s">
        <v>231</v>
      </c>
      <c r="G394" s="22">
        <f>G395</f>
        <v>92008</v>
      </c>
      <c r="H394" s="22">
        <f t="shared" ref="H394:AC394" si="333">H395</f>
        <v>110284.4</v>
      </c>
      <c r="I394" s="22">
        <f t="shared" si="333"/>
        <v>52160.5</v>
      </c>
      <c r="J394" s="22">
        <f t="shared" si="333"/>
        <v>10000</v>
      </c>
      <c r="K394" s="22">
        <f t="shared" si="333"/>
        <v>10000</v>
      </c>
      <c r="L394" s="22">
        <f t="shared" si="333"/>
        <v>30675</v>
      </c>
      <c r="M394" s="22">
        <f t="shared" si="307"/>
        <v>102008</v>
      </c>
      <c r="N394" s="22">
        <f t="shared" si="307"/>
        <v>120284.4</v>
      </c>
      <c r="O394" s="22">
        <f t="shared" si="307"/>
        <v>82835.5</v>
      </c>
      <c r="P394" s="33">
        <f t="shared" si="333"/>
        <v>0</v>
      </c>
      <c r="Q394" s="33">
        <f t="shared" si="333"/>
        <v>0</v>
      </c>
      <c r="R394" s="33">
        <f t="shared" si="333"/>
        <v>0</v>
      </c>
      <c r="S394" s="33">
        <f t="shared" si="333"/>
        <v>0</v>
      </c>
      <c r="T394" s="33">
        <f t="shared" si="333"/>
        <v>0</v>
      </c>
      <c r="U394" s="33">
        <f t="shared" si="333"/>
        <v>0</v>
      </c>
      <c r="V394" s="33">
        <f t="shared" si="333"/>
        <v>0</v>
      </c>
      <c r="W394" s="33">
        <f t="shared" si="333"/>
        <v>0</v>
      </c>
      <c r="X394" s="33">
        <f t="shared" si="333"/>
        <v>0</v>
      </c>
      <c r="Y394" s="33">
        <f t="shared" si="333"/>
        <v>0</v>
      </c>
      <c r="Z394" s="33">
        <f t="shared" si="283"/>
        <v>102008</v>
      </c>
      <c r="AA394" s="33">
        <f t="shared" si="284"/>
        <v>120284.4</v>
      </c>
      <c r="AB394" s="33">
        <f t="shared" si="285"/>
        <v>82835.5</v>
      </c>
      <c r="AC394" s="33">
        <f t="shared" si="333"/>
        <v>0</v>
      </c>
      <c r="AD394" s="18"/>
    </row>
    <row r="395" spans="1:30" x14ac:dyDescent="0.25">
      <c r="A395" s="31">
        <v>924</v>
      </c>
      <c r="B395" s="31" t="s">
        <v>183</v>
      </c>
      <c r="C395" s="31" t="s">
        <v>14</v>
      </c>
      <c r="D395" s="31" t="s">
        <v>185</v>
      </c>
      <c r="E395" s="31"/>
      <c r="F395" s="32" t="s">
        <v>232</v>
      </c>
      <c r="G395" s="22">
        <f>G396+G398+G402</f>
        <v>92008</v>
      </c>
      <c r="H395" s="22">
        <f t="shared" ref="H395:L395" si="334">H396+H398+H402</f>
        <v>110284.4</v>
      </c>
      <c r="I395" s="22">
        <f t="shared" si="334"/>
        <v>52160.5</v>
      </c>
      <c r="J395" s="22">
        <f t="shared" si="334"/>
        <v>10000</v>
      </c>
      <c r="K395" s="22">
        <f t="shared" si="334"/>
        <v>10000</v>
      </c>
      <c r="L395" s="22">
        <f t="shared" si="334"/>
        <v>30675</v>
      </c>
      <c r="M395" s="22">
        <f t="shared" si="307"/>
        <v>102008</v>
      </c>
      <c r="N395" s="22">
        <f t="shared" si="307"/>
        <v>120284.4</v>
      </c>
      <c r="O395" s="22">
        <f t="shared" si="307"/>
        <v>82835.5</v>
      </c>
      <c r="P395" s="33">
        <f t="shared" ref="P395:Y395" si="335">P396+P398+P402</f>
        <v>0</v>
      </c>
      <c r="Q395" s="33">
        <f t="shared" si="335"/>
        <v>0</v>
      </c>
      <c r="R395" s="33">
        <f t="shared" si="335"/>
        <v>0</v>
      </c>
      <c r="S395" s="33">
        <f t="shared" si="335"/>
        <v>0</v>
      </c>
      <c r="T395" s="33">
        <f t="shared" si="335"/>
        <v>0</v>
      </c>
      <c r="U395" s="33">
        <f t="shared" si="335"/>
        <v>0</v>
      </c>
      <c r="V395" s="33">
        <f t="shared" si="335"/>
        <v>0</v>
      </c>
      <c r="W395" s="33">
        <f t="shared" si="335"/>
        <v>0</v>
      </c>
      <c r="X395" s="33">
        <f t="shared" si="335"/>
        <v>0</v>
      </c>
      <c r="Y395" s="33">
        <f t="shared" si="335"/>
        <v>0</v>
      </c>
      <c r="Z395" s="33">
        <f t="shared" si="283"/>
        <v>102008</v>
      </c>
      <c r="AA395" s="33">
        <f t="shared" si="284"/>
        <v>120284.4</v>
      </c>
      <c r="AB395" s="33">
        <f t="shared" si="285"/>
        <v>82835.5</v>
      </c>
      <c r="AC395" s="33">
        <f t="shared" ref="AC395" si="336">AC396+AC398+AC402</f>
        <v>0</v>
      </c>
    </row>
    <row r="396" spans="1:30" ht="31.5" x14ac:dyDescent="0.25">
      <c r="A396" s="31">
        <v>924</v>
      </c>
      <c r="B396" s="31" t="s">
        <v>183</v>
      </c>
      <c r="C396" s="31" t="s">
        <v>14</v>
      </c>
      <c r="D396" s="31" t="s">
        <v>185</v>
      </c>
      <c r="E396" s="31" t="s">
        <v>7</v>
      </c>
      <c r="F396" s="32" t="s">
        <v>385</v>
      </c>
      <c r="G396" s="22">
        <f>G397</f>
        <v>11460</v>
      </c>
      <c r="H396" s="22">
        <f t="shared" ref="H396:AC396" si="337">H397</f>
        <v>12835.400000000001</v>
      </c>
      <c r="I396" s="22">
        <f t="shared" si="337"/>
        <v>12577.5</v>
      </c>
      <c r="J396" s="22">
        <f t="shared" si="337"/>
        <v>0</v>
      </c>
      <c r="K396" s="22">
        <f t="shared" si="337"/>
        <v>0</v>
      </c>
      <c r="L396" s="22">
        <f t="shared" si="337"/>
        <v>0</v>
      </c>
      <c r="M396" s="22">
        <f t="shared" si="307"/>
        <v>11460</v>
      </c>
      <c r="N396" s="22">
        <f t="shared" si="307"/>
        <v>12835.400000000001</v>
      </c>
      <c r="O396" s="22">
        <f t="shared" si="307"/>
        <v>12577.5</v>
      </c>
      <c r="P396" s="33">
        <f t="shared" si="337"/>
        <v>0</v>
      </c>
      <c r="Q396" s="33">
        <f t="shared" si="337"/>
        <v>0</v>
      </c>
      <c r="R396" s="33">
        <f t="shared" si="337"/>
        <v>0</v>
      </c>
      <c r="S396" s="33">
        <f t="shared" si="337"/>
        <v>0</v>
      </c>
      <c r="T396" s="33">
        <f t="shared" si="337"/>
        <v>0</v>
      </c>
      <c r="U396" s="33">
        <f t="shared" si="337"/>
        <v>0</v>
      </c>
      <c r="V396" s="33">
        <f t="shared" si="337"/>
        <v>0</v>
      </c>
      <c r="W396" s="33">
        <f t="shared" si="337"/>
        <v>0</v>
      </c>
      <c r="X396" s="33">
        <f t="shared" si="337"/>
        <v>0</v>
      </c>
      <c r="Y396" s="33">
        <f t="shared" si="337"/>
        <v>0</v>
      </c>
      <c r="Z396" s="33">
        <f t="shared" si="283"/>
        <v>11460</v>
      </c>
      <c r="AA396" s="33">
        <f t="shared" si="284"/>
        <v>12835.400000000001</v>
      </c>
      <c r="AB396" s="33">
        <f t="shared" si="285"/>
        <v>12577.5</v>
      </c>
      <c r="AC396" s="33">
        <f t="shared" si="337"/>
        <v>0</v>
      </c>
    </row>
    <row r="397" spans="1:30" ht="31.5" x14ac:dyDescent="0.25">
      <c r="A397" s="31">
        <v>924</v>
      </c>
      <c r="B397" s="31" t="s">
        <v>183</v>
      </c>
      <c r="C397" s="31" t="s">
        <v>14</v>
      </c>
      <c r="D397" s="31" t="s">
        <v>185</v>
      </c>
      <c r="E397" s="31">
        <v>240</v>
      </c>
      <c r="F397" s="32" t="s">
        <v>374</v>
      </c>
      <c r="G397" s="22">
        <v>11460</v>
      </c>
      <c r="H397" s="22">
        <v>12835.400000000001</v>
      </c>
      <c r="I397" s="22">
        <v>12577.5</v>
      </c>
      <c r="J397" s="22"/>
      <c r="K397" s="22"/>
      <c r="L397" s="22"/>
      <c r="M397" s="22">
        <f t="shared" si="307"/>
        <v>11460</v>
      </c>
      <c r="N397" s="22">
        <f t="shared" si="307"/>
        <v>12835.400000000001</v>
      </c>
      <c r="O397" s="22">
        <f t="shared" si="307"/>
        <v>12577.5</v>
      </c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>
        <f t="shared" si="283"/>
        <v>11460</v>
      </c>
      <c r="AA397" s="33">
        <f t="shared" si="284"/>
        <v>12835.400000000001</v>
      </c>
      <c r="AB397" s="33">
        <f t="shared" si="285"/>
        <v>12577.5</v>
      </c>
      <c r="AC397" s="33"/>
    </row>
    <row r="398" spans="1:30" ht="31.5" x14ac:dyDescent="0.25">
      <c r="A398" s="31">
        <v>924</v>
      </c>
      <c r="B398" s="31" t="s">
        <v>183</v>
      </c>
      <c r="C398" s="31" t="s">
        <v>14</v>
      </c>
      <c r="D398" s="31" t="s">
        <v>185</v>
      </c>
      <c r="E398" s="31" t="s">
        <v>94</v>
      </c>
      <c r="F398" s="32" t="s">
        <v>388</v>
      </c>
      <c r="G398" s="22">
        <f>G399+G400+G401</f>
        <v>80498</v>
      </c>
      <c r="H398" s="22">
        <f t="shared" ref="H398:L398" si="338">H399+H400+H401</f>
        <v>97419</v>
      </c>
      <c r="I398" s="22">
        <f t="shared" si="338"/>
        <v>39573</v>
      </c>
      <c r="J398" s="22">
        <f t="shared" si="338"/>
        <v>10000</v>
      </c>
      <c r="K398" s="22">
        <f t="shared" si="338"/>
        <v>10000</v>
      </c>
      <c r="L398" s="22">
        <f t="shared" si="338"/>
        <v>30675</v>
      </c>
      <c r="M398" s="22">
        <f t="shared" si="307"/>
        <v>90498</v>
      </c>
      <c r="N398" s="22">
        <f t="shared" si="307"/>
        <v>107419</v>
      </c>
      <c r="O398" s="22">
        <f t="shared" si="307"/>
        <v>70248</v>
      </c>
      <c r="P398" s="33">
        <f t="shared" ref="P398:Y398" si="339">P399+P400+P401</f>
        <v>0</v>
      </c>
      <c r="Q398" s="33">
        <f t="shared" si="339"/>
        <v>0</v>
      </c>
      <c r="R398" s="33">
        <f t="shared" si="339"/>
        <v>0</v>
      </c>
      <c r="S398" s="33">
        <f t="shared" si="339"/>
        <v>0</v>
      </c>
      <c r="T398" s="33">
        <f t="shared" si="339"/>
        <v>0</v>
      </c>
      <c r="U398" s="33">
        <f t="shared" si="339"/>
        <v>0</v>
      </c>
      <c r="V398" s="33">
        <f t="shared" si="339"/>
        <v>0</v>
      </c>
      <c r="W398" s="33">
        <f t="shared" si="339"/>
        <v>0</v>
      </c>
      <c r="X398" s="33">
        <f t="shared" si="339"/>
        <v>0</v>
      </c>
      <c r="Y398" s="33">
        <f t="shared" si="339"/>
        <v>0</v>
      </c>
      <c r="Z398" s="33">
        <f t="shared" si="283"/>
        <v>90498</v>
      </c>
      <c r="AA398" s="33">
        <f t="shared" si="284"/>
        <v>107419</v>
      </c>
      <c r="AB398" s="33">
        <f t="shared" si="285"/>
        <v>70248</v>
      </c>
      <c r="AC398" s="33">
        <f t="shared" ref="AC398" si="340">AC399+AC400+AC401</f>
        <v>0</v>
      </c>
    </row>
    <row r="399" spans="1:30" x14ac:dyDescent="0.25">
      <c r="A399" s="31">
        <v>924</v>
      </c>
      <c r="B399" s="31" t="s">
        <v>183</v>
      </c>
      <c r="C399" s="31" t="s">
        <v>14</v>
      </c>
      <c r="D399" s="31" t="s">
        <v>185</v>
      </c>
      <c r="E399" s="31">
        <v>610</v>
      </c>
      <c r="F399" s="32" t="s">
        <v>379</v>
      </c>
      <c r="G399" s="22">
        <v>780</v>
      </c>
      <c r="H399" s="22">
        <v>780</v>
      </c>
      <c r="I399" s="22">
        <v>780</v>
      </c>
      <c r="J399" s="22"/>
      <c r="K399" s="22"/>
      <c r="L399" s="22"/>
      <c r="M399" s="22">
        <f t="shared" si="307"/>
        <v>780</v>
      </c>
      <c r="N399" s="22">
        <f t="shared" si="307"/>
        <v>780</v>
      </c>
      <c r="O399" s="22">
        <f t="shared" si="307"/>
        <v>780</v>
      </c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>
        <f t="shared" si="283"/>
        <v>780</v>
      </c>
      <c r="AA399" s="33">
        <f t="shared" si="284"/>
        <v>780</v>
      </c>
      <c r="AB399" s="33">
        <f t="shared" si="285"/>
        <v>780</v>
      </c>
      <c r="AC399" s="33"/>
    </row>
    <row r="400" spans="1:30" x14ac:dyDescent="0.25">
      <c r="A400" s="31">
        <v>924</v>
      </c>
      <c r="B400" s="31" t="s">
        <v>183</v>
      </c>
      <c r="C400" s="31" t="s">
        <v>14</v>
      </c>
      <c r="D400" s="31" t="s">
        <v>185</v>
      </c>
      <c r="E400" s="31">
        <v>620</v>
      </c>
      <c r="F400" s="32" t="s">
        <v>380</v>
      </c>
      <c r="G400" s="22">
        <v>77718</v>
      </c>
      <c r="H400" s="22">
        <v>94639</v>
      </c>
      <c r="I400" s="22">
        <v>36793</v>
      </c>
      <c r="J400" s="22">
        <v>10000</v>
      </c>
      <c r="K400" s="22">
        <v>10000</v>
      </c>
      <c r="L400" s="22">
        <v>30675</v>
      </c>
      <c r="M400" s="22">
        <f t="shared" si="307"/>
        <v>87718</v>
      </c>
      <c r="N400" s="22">
        <f t="shared" si="307"/>
        <v>104639</v>
      </c>
      <c r="O400" s="22">
        <f t="shared" si="307"/>
        <v>67468</v>
      </c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>
        <f t="shared" ref="Z400:Z463" si="341">M400+P400+Q400+R400+S400</f>
        <v>87718</v>
      </c>
      <c r="AA400" s="33">
        <f t="shared" ref="AA400:AA463" si="342">N400+T400+U400+V400</f>
        <v>104639</v>
      </c>
      <c r="AB400" s="33">
        <f t="shared" ref="AB400:AB463" si="343">O400+W400+X400+Y400</f>
        <v>67468</v>
      </c>
      <c r="AC400" s="33"/>
    </row>
    <row r="401" spans="1:30" ht="47.25" x14ac:dyDescent="0.25">
      <c r="A401" s="31">
        <v>924</v>
      </c>
      <c r="B401" s="31" t="s">
        <v>183</v>
      </c>
      <c r="C401" s="31" t="s">
        <v>14</v>
      </c>
      <c r="D401" s="31" t="s">
        <v>185</v>
      </c>
      <c r="E401" s="31">
        <v>630</v>
      </c>
      <c r="F401" s="32" t="s">
        <v>381</v>
      </c>
      <c r="G401" s="22">
        <v>2000</v>
      </c>
      <c r="H401" s="22">
        <v>2000</v>
      </c>
      <c r="I401" s="22">
        <v>2000</v>
      </c>
      <c r="J401" s="22"/>
      <c r="K401" s="22"/>
      <c r="L401" s="22"/>
      <c r="M401" s="22">
        <f t="shared" si="307"/>
        <v>2000</v>
      </c>
      <c r="N401" s="22">
        <f t="shared" si="307"/>
        <v>2000</v>
      </c>
      <c r="O401" s="22">
        <f t="shared" si="307"/>
        <v>2000</v>
      </c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>
        <f t="shared" si="341"/>
        <v>2000</v>
      </c>
      <c r="AA401" s="33">
        <f t="shared" si="342"/>
        <v>2000</v>
      </c>
      <c r="AB401" s="33">
        <f t="shared" si="343"/>
        <v>2000</v>
      </c>
      <c r="AC401" s="33"/>
    </row>
    <row r="402" spans="1:30" x14ac:dyDescent="0.25">
      <c r="A402" s="31">
        <v>924</v>
      </c>
      <c r="B402" s="31" t="s">
        <v>183</v>
      </c>
      <c r="C402" s="31" t="s">
        <v>14</v>
      </c>
      <c r="D402" s="31" t="s">
        <v>185</v>
      </c>
      <c r="E402" s="31" t="s">
        <v>8</v>
      </c>
      <c r="F402" s="32" t="s">
        <v>389</v>
      </c>
      <c r="G402" s="22">
        <f>G403</f>
        <v>50</v>
      </c>
      <c r="H402" s="22">
        <f t="shared" ref="H402:AC402" si="344">H403</f>
        <v>30</v>
      </c>
      <c r="I402" s="22">
        <f t="shared" si="344"/>
        <v>10</v>
      </c>
      <c r="J402" s="22">
        <f t="shared" si="344"/>
        <v>0</v>
      </c>
      <c r="K402" s="22">
        <f t="shared" si="344"/>
        <v>0</v>
      </c>
      <c r="L402" s="22">
        <f t="shared" si="344"/>
        <v>0</v>
      </c>
      <c r="M402" s="22">
        <f t="shared" si="307"/>
        <v>50</v>
      </c>
      <c r="N402" s="22">
        <f t="shared" si="307"/>
        <v>30</v>
      </c>
      <c r="O402" s="22">
        <f t="shared" si="307"/>
        <v>10</v>
      </c>
      <c r="P402" s="33">
        <f t="shared" si="344"/>
        <v>0</v>
      </c>
      <c r="Q402" s="33">
        <f t="shared" si="344"/>
        <v>0</v>
      </c>
      <c r="R402" s="33">
        <f t="shared" si="344"/>
        <v>0</v>
      </c>
      <c r="S402" s="33">
        <f t="shared" si="344"/>
        <v>0</v>
      </c>
      <c r="T402" s="33">
        <f t="shared" si="344"/>
        <v>0</v>
      </c>
      <c r="U402" s="33">
        <f t="shared" si="344"/>
        <v>0</v>
      </c>
      <c r="V402" s="33">
        <f t="shared" si="344"/>
        <v>0</v>
      </c>
      <c r="W402" s="33">
        <f t="shared" si="344"/>
        <v>0</v>
      </c>
      <c r="X402" s="33">
        <f t="shared" si="344"/>
        <v>0</v>
      </c>
      <c r="Y402" s="33">
        <f t="shared" si="344"/>
        <v>0</v>
      </c>
      <c r="Z402" s="33">
        <f t="shared" si="341"/>
        <v>50</v>
      </c>
      <c r="AA402" s="33">
        <f t="shared" si="342"/>
        <v>30</v>
      </c>
      <c r="AB402" s="33">
        <f t="shared" si="343"/>
        <v>10</v>
      </c>
      <c r="AC402" s="33">
        <f t="shared" si="344"/>
        <v>0</v>
      </c>
    </row>
    <row r="403" spans="1:30" x14ac:dyDescent="0.25">
      <c r="A403" s="31">
        <v>924</v>
      </c>
      <c r="B403" s="31" t="s">
        <v>183</v>
      </c>
      <c r="C403" s="31" t="s">
        <v>14</v>
      </c>
      <c r="D403" s="31" t="s">
        <v>185</v>
      </c>
      <c r="E403" s="31">
        <v>850</v>
      </c>
      <c r="F403" s="32" t="s">
        <v>383</v>
      </c>
      <c r="G403" s="22">
        <v>50</v>
      </c>
      <c r="H403" s="22">
        <v>30</v>
      </c>
      <c r="I403" s="22">
        <v>10</v>
      </c>
      <c r="J403" s="22"/>
      <c r="K403" s="22"/>
      <c r="L403" s="22"/>
      <c r="M403" s="22">
        <f t="shared" si="307"/>
        <v>50</v>
      </c>
      <c r="N403" s="22">
        <f t="shared" si="307"/>
        <v>30</v>
      </c>
      <c r="O403" s="22">
        <f t="shared" si="307"/>
        <v>10</v>
      </c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>
        <f t="shared" si="341"/>
        <v>50</v>
      </c>
      <c r="AA403" s="33">
        <f t="shared" si="342"/>
        <v>30</v>
      </c>
      <c r="AB403" s="33">
        <f t="shared" si="343"/>
        <v>10</v>
      </c>
      <c r="AC403" s="33"/>
    </row>
    <row r="404" spans="1:30" ht="47.25" x14ac:dyDescent="0.25">
      <c r="A404" s="31">
        <v>924</v>
      </c>
      <c r="B404" s="31" t="s">
        <v>183</v>
      </c>
      <c r="C404" s="31" t="s">
        <v>14</v>
      </c>
      <c r="D404" s="31" t="s">
        <v>203</v>
      </c>
      <c r="E404" s="31"/>
      <c r="F404" s="32" t="s">
        <v>233</v>
      </c>
      <c r="G404" s="22">
        <f>G405</f>
        <v>181001.09999999998</v>
      </c>
      <c r="H404" s="22">
        <f t="shared" ref="H404:AC405" si="345">H405</f>
        <v>174399.30000000002</v>
      </c>
      <c r="I404" s="22">
        <f t="shared" si="345"/>
        <v>187349.40000000002</v>
      </c>
      <c r="J404" s="22">
        <f t="shared" si="345"/>
        <v>-15003.1</v>
      </c>
      <c r="K404" s="22">
        <f t="shared" si="345"/>
        <v>-171.9</v>
      </c>
      <c r="L404" s="22">
        <f t="shared" si="345"/>
        <v>20324.5</v>
      </c>
      <c r="M404" s="22">
        <f t="shared" si="307"/>
        <v>165997.99999999997</v>
      </c>
      <c r="N404" s="22">
        <f t="shared" si="307"/>
        <v>174227.40000000002</v>
      </c>
      <c r="O404" s="22">
        <f t="shared" si="307"/>
        <v>207673.90000000002</v>
      </c>
      <c r="P404" s="33">
        <f t="shared" si="345"/>
        <v>0</v>
      </c>
      <c r="Q404" s="33">
        <f t="shared" si="345"/>
        <v>0</v>
      </c>
      <c r="R404" s="33">
        <f t="shared" si="345"/>
        <v>0</v>
      </c>
      <c r="S404" s="33">
        <f t="shared" si="345"/>
        <v>0</v>
      </c>
      <c r="T404" s="33">
        <f t="shared" si="345"/>
        <v>0</v>
      </c>
      <c r="U404" s="33">
        <f t="shared" si="345"/>
        <v>0</v>
      </c>
      <c r="V404" s="33">
        <f t="shared" si="345"/>
        <v>0</v>
      </c>
      <c r="W404" s="33">
        <f t="shared" si="345"/>
        <v>0</v>
      </c>
      <c r="X404" s="33">
        <f t="shared" si="345"/>
        <v>0</v>
      </c>
      <c r="Y404" s="33">
        <f t="shared" si="345"/>
        <v>0</v>
      </c>
      <c r="Z404" s="33">
        <f t="shared" si="341"/>
        <v>165997.99999999997</v>
      </c>
      <c r="AA404" s="33">
        <f t="shared" si="342"/>
        <v>174227.40000000002</v>
      </c>
      <c r="AB404" s="33">
        <f t="shared" si="343"/>
        <v>207673.90000000002</v>
      </c>
      <c r="AC404" s="33">
        <f t="shared" si="345"/>
        <v>0</v>
      </c>
      <c r="AD404" s="18"/>
    </row>
    <row r="405" spans="1:30" ht="63" x14ac:dyDescent="0.25">
      <c r="A405" s="31">
        <v>924</v>
      </c>
      <c r="B405" s="31" t="s">
        <v>183</v>
      </c>
      <c r="C405" s="31" t="s">
        <v>14</v>
      </c>
      <c r="D405" s="31" t="s">
        <v>186</v>
      </c>
      <c r="E405" s="31"/>
      <c r="F405" s="32" t="s">
        <v>45</v>
      </c>
      <c r="G405" s="22">
        <f>G406</f>
        <v>181001.09999999998</v>
      </c>
      <c r="H405" s="22">
        <f t="shared" si="345"/>
        <v>174399.30000000002</v>
      </c>
      <c r="I405" s="22">
        <f t="shared" si="345"/>
        <v>187349.40000000002</v>
      </c>
      <c r="J405" s="22">
        <f t="shared" si="345"/>
        <v>-15003.1</v>
      </c>
      <c r="K405" s="22">
        <f t="shared" si="345"/>
        <v>-171.9</v>
      </c>
      <c r="L405" s="22">
        <f t="shared" si="345"/>
        <v>20324.5</v>
      </c>
      <c r="M405" s="22">
        <f t="shared" si="307"/>
        <v>165997.99999999997</v>
      </c>
      <c r="N405" s="22">
        <f t="shared" si="307"/>
        <v>174227.40000000002</v>
      </c>
      <c r="O405" s="22">
        <f t="shared" si="307"/>
        <v>207673.90000000002</v>
      </c>
      <c r="P405" s="33">
        <f t="shared" si="345"/>
        <v>0</v>
      </c>
      <c r="Q405" s="33">
        <f t="shared" si="345"/>
        <v>0</v>
      </c>
      <c r="R405" s="33">
        <f t="shared" si="345"/>
        <v>0</v>
      </c>
      <c r="S405" s="33">
        <f t="shared" si="345"/>
        <v>0</v>
      </c>
      <c r="T405" s="33">
        <f t="shared" si="345"/>
        <v>0</v>
      </c>
      <c r="U405" s="33">
        <f t="shared" si="345"/>
        <v>0</v>
      </c>
      <c r="V405" s="33">
        <f t="shared" si="345"/>
        <v>0</v>
      </c>
      <c r="W405" s="33">
        <f t="shared" si="345"/>
        <v>0</v>
      </c>
      <c r="X405" s="33">
        <f t="shared" si="345"/>
        <v>0</v>
      </c>
      <c r="Y405" s="33">
        <f t="shared" si="345"/>
        <v>0</v>
      </c>
      <c r="Z405" s="33">
        <f t="shared" si="341"/>
        <v>165997.99999999997</v>
      </c>
      <c r="AA405" s="33">
        <f t="shared" si="342"/>
        <v>174227.40000000002</v>
      </c>
      <c r="AB405" s="33">
        <f t="shared" si="343"/>
        <v>207673.90000000002</v>
      </c>
      <c r="AC405" s="33">
        <f t="shared" si="345"/>
        <v>0</v>
      </c>
    </row>
    <row r="406" spans="1:30" ht="31.5" x14ac:dyDescent="0.25">
      <c r="A406" s="31">
        <v>924</v>
      </c>
      <c r="B406" s="31" t="s">
        <v>183</v>
      </c>
      <c r="C406" s="31" t="s">
        <v>14</v>
      </c>
      <c r="D406" s="31" t="s">
        <v>186</v>
      </c>
      <c r="E406" s="31" t="s">
        <v>94</v>
      </c>
      <c r="F406" s="32" t="s">
        <v>388</v>
      </c>
      <c r="G406" s="22">
        <f>G407+G408</f>
        <v>181001.09999999998</v>
      </c>
      <c r="H406" s="22">
        <f t="shared" ref="H406:L406" si="346">H407+H408</f>
        <v>174399.30000000002</v>
      </c>
      <c r="I406" s="22">
        <f t="shared" si="346"/>
        <v>187349.40000000002</v>
      </c>
      <c r="J406" s="22">
        <f t="shared" si="346"/>
        <v>-15003.1</v>
      </c>
      <c r="K406" s="22">
        <f t="shared" si="346"/>
        <v>-171.9</v>
      </c>
      <c r="L406" s="22">
        <f t="shared" si="346"/>
        <v>20324.5</v>
      </c>
      <c r="M406" s="22">
        <f t="shared" si="307"/>
        <v>165997.99999999997</v>
      </c>
      <c r="N406" s="22">
        <f t="shared" si="307"/>
        <v>174227.40000000002</v>
      </c>
      <c r="O406" s="22">
        <f t="shared" si="307"/>
        <v>207673.90000000002</v>
      </c>
      <c r="P406" s="33">
        <f t="shared" ref="P406:Y406" si="347">P407+P408</f>
        <v>0</v>
      </c>
      <c r="Q406" s="33">
        <f t="shared" si="347"/>
        <v>0</v>
      </c>
      <c r="R406" s="33">
        <f t="shared" si="347"/>
        <v>0</v>
      </c>
      <c r="S406" s="33">
        <f t="shared" si="347"/>
        <v>0</v>
      </c>
      <c r="T406" s="33">
        <f t="shared" si="347"/>
        <v>0</v>
      </c>
      <c r="U406" s="33">
        <f t="shared" si="347"/>
        <v>0</v>
      </c>
      <c r="V406" s="33">
        <f t="shared" si="347"/>
        <v>0</v>
      </c>
      <c r="W406" s="33">
        <f t="shared" si="347"/>
        <v>0</v>
      </c>
      <c r="X406" s="33">
        <f t="shared" si="347"/>
        <v>0</v>
      </c>
      <c r="Y406" s="33">
        <f t="shared" si="347"/>
        <v>0</v>
      </c>
      <c r="Z406" s="33">
        <f t="shared" si="341"/>
        <v>165997.99999999997</v>
      </c>
      <c r="AA406" s="33">
        <f t="shared" si="342"/>
        <v>174227.40000000002</v>
      </c>
      <c r="AB406" s="33">
        <f t="shared" si="343"/>
        <v>207673.90000000002</v>
      </c>
      <c r="AC406" s="33">
        <f t="shared" ref="AC406" si="348">AC407+AC408</f>
        <v>0</v>
      </c>
    </row>
    <row r="407" spans="1:30" x14ac:dyDescent="0.25">
      <c r="A407" s="31">
        <v>924</v>
      </c>
      <c r="B407" s="31" t="s">
        <v>183</v>
      </c>
      <c r="C407" s="31" t="s">
        <v>14</v>
      </c>
      <c r="D407" s="31" t="s">
        <v>186</v>
      </c>
      <c r="E407" s="31">
        <v>610</v>
      </c>
      <c r="F407" s="32" t="s">
        <v>379</v>
      </c>
      <c r="G407" s="22">
        <v>43511.4</v>
      </c>
      <c r="H407" s="22">
        <v>41612.5</v>
      </c>
      <c r="I407" s="22">
        <v>45164.5</v>
      </c>
      <c r="J407" s="22">
        <f>1000-5817.1</f>
        <v>-4817.1000000000004</v>
      </c>
      <c r="K407" s="22">
        <v>-47.6</v>
      </c>
      <c r="L407" s="22">
        <v>5629.2</v>
      </c>
      <c r="M407" s="22">
        <f t="shared" si="307"/>
        <v>38694.300000000003</v>
      </c>
      <c r="N407" s="22">
        <f t="shared" si="307"/>
        <v>41564.9</v>
      </c>
      <c r="O407" s="22">
        <f t="shared" si="307"/>
        <v>50793.7</v>
      </c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>
        <f t="shared" si="341"/>
        <v>38694.300000000003</v>
      </c>
      <c r="AA407" s="33">
        <f t="shared" si="342"/>
        <v>41564.9</v>
      </c>
      <c r="AB407" s="33">
        <f t="shared" si="343"/>
        <v>50793.7</v>
      </c>
      <c r="AC407" s="33"/>
    </row>
    <row r="408" spans="1:30" x14ac:dyDescent="0.25">
      <c r="A408" s="31">
        <v>924</v>
      </c>
      <c r="B408" s="31" t="s">
        <v>183</v>
      </c>
      <c r="C408" s="31" t="s">
        <v>14</v>
      </c>
      <c r="D408" s="31" t="s">
        <v>186</v>
      </c>
      <c r="E408" s="31">
        <v>620</v>
      </c>
      <c r="F408" s="32" t="s">
        <v>380</v>
      </c>
      <c r="G408" s="22">
        <v>137489.69999999998</v>
      </c>
      <c r="H408" s="22">
        <v>132786.80000000002</v>
      </c>
      <c r="I408" s="22">
        <v>142184.90000000002</v>
      </c>
      <c r="J408" s="22">
        <f>5000-15186</f>
        <v>-10186</v>
      </c>
      <c r="K408" s="22">
        <v>-124.3</v>
      </c>
      <c r="L408" s="22">
        <v>14695.3</v>
      </c>
      <c r="M408" s="22">
        <f t="shared" si="307"/>
        <v>127303.69999999998</v>
      </c>
      <c r="N408" s="22">
        <f t="shared" si="307"/>
        <v>132662.50000000003</v>
      </c>
      <c r="O408" s="22">
        <f t="shared" si="307"/>
        <v>156880.20000000001</v>
      </c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>
        <f t="shared" si="341"/>
        <v>127303.69999999998</v>
      </c>
      <c r="AA408" s="33">
        <f t="shared" si="342"/>
        <v>132662.50000000003</v>
      </c>
      <c r="AB408" s="33">
        <f t="shared" si="343"/>
        <v>156880.20000000001</v>
      </c>
      <c r="AC408" s="33"/>
    </row>
    <row r="409" spans="1:30" ht="47.25" x14ac:dyDescent="0.25">
      <c r="A409" s="31">
        <v>924</v>
      </c>
      <c r="B409" s="31" t="s">
        <v>183</v>
      </c>
      <c r="C409" s="31" t="s">
        <v>14</v>
      </c>
      <c r="D409" s="31" t="s">
        <v>204</v>
      </c>
      <c r="E409" s="31"/>
      <c r="F409" s="32" t="s">
        <v>234</v>
      </c>
      <c r="G409" s="22">
        <f>G410</f>
        <v>379783.1</v>
      </c>
      <c r="H409" s="22">
        <f t="shared" ref="H409:AC410" si="349">H410</f>
        <v>373136.2</v>
      </c>
      <c r="I409" s="22">
        <f t="shared" si="349"/>
        <v>385883.7</v>
      </c>
      <c r="J409" s="22">
        <f t="shared" si="349"/>
        <v>-20872.3</v>
      </c>
      <c r="K409" s="22">
        <f t="shared" si="349"/>
        <v>-170.7</v>
      </c>
      <c r="L409" s="22">
        <f t="shared" si="349"/>
        <v>20197.899999999998</v>
      </c>
      <c r="M409" s="22">
        <f t="shared" si="307"/>
        <v>358910.8</v>
      </c>
      <c r="N409" s="22">
        <f t="shared" si="307"/>
        <v>372965.5</v>
      </c>
      <c r="O409" s="22">
        <f t="shared" si="307"/>
        <v>406081.60000000003</v>
      </c>
      <c r="P409" s="33">
        <f t="shared" si="349"/>
        <v>0</v>
      </c>
      <c r="Q409" s="33">
        <f t="shared" si="349"/>
        <v>0</v>
      </c>
      <c r="R409" s="33">
        <f t="shared" si="349"/>
        <v>0</v>
      </c>
      <c r="S409" s="33">
        <f t="shared" si="349"/>
        <v>0</v>
      </c>
      <c r="T409" s="33">
        <f t="shared" si="349"/>
        <v>0</v>
      </c>
      <c r="U409" s="33">
        <f t="shared" si="349"/>
        <v>0</v>
      </c>
      <c r="V409" s="33">
        <f t="shared" si="349"/>
        <v>0</v>
      </c>
      <c r="W409" s="33">
        <f t="shared" si="349"/>
        <v>0</v>
      </c>
      <c r="X409" s="33">
        <f t="shared" si="349"/>
        <v>0</v>
      </c>
      <c r="Y409" s="33">
        <f t="shared" si="349"/>
        <v>0</v>
      </c>
      <c r="Z409" s="33">
        <f t="shared" si="341"/>
        <v>358910.8</v>
      </c>
      <c r="AA409" s="33">
        <f t="shared" si="342"/>
        <v>372965.5</v>
      </c>
      <c r="AB409" s="33">
        <f t="shared" si="343"/>
        <v>406081.60000000003</v>
      </c>
      <c r="AC409" s="33">
        <f t="shared" si="349"/>
        <v>0</v>
      </c>
      <c r="AD409" s="18"/>
    </row>
    <row r="410" spans="1:30" ht="63" x14ac:dyDescent="0.25">
      <c r="A410" s="31">
        <v>924</v>
      </c>
      <c r="B410" s="31" t="s">
        <v>183</v>
      </c>
      <c r="C410" s="31" t="s">
        <v>14</v>
      </c>
      <c r="D410" s="31" t="s">
        <v>187</v>
      </c>
      <c r="E410" s="31"/>
      <c r="F410" s="32" t="s">
        <v>45</v>
      </c>
      <c r="G410" s="22">
        <f>G411</f>
        <v>379783.1</v>
      </c>
      <c r="H410" s="22">
        <f t="shared" si="349"/>
        <v>373136.2</v>
      </c>
      <c r="I410" s="22">
        <f t="shared" si="349"/>
        <v>385883.7</v>
      </c>
      <c r="J410" s="22">
        <f t="shared" si="349"/>
        <v>-20872.3</v>
      </c>
      <c r="K410" s="22">
        <f t="shared" si="349"/>
        <v>-170.7</v>
      </c>
      <c r="L410" s="22">
        <f t="shared" si="349"/>
        <v>20197.899999999998</v>
      </c>
      <c r="M410" s="22">
        <f t="shared" si="307"/>
        <v>358910.8</v>
      </c>
      <c r="N410" s="22">
        <f t="shared" si="307"/>
        <v>372965.5</v>
      </c>
      <c r="O410" s="22">
        <f t="shared" si="307"/>
        <v>406081.60000000003</v>
      </c>
      <c r="P410" s="33">
        <f t="shared" si="349"/>
        <v>0</v>
      </c>
      <c r="Q410" s="33">
        <f t="shared" si="349"/>
        <v>0</v>
      </c>
      <c r="R410" s="33">
        <f t="shared" si="349"/>
        <v>0</v>
      </c>
      <c r="S410" s="33">
        <f t="shared" si="349"/>
        <v>0</v>
      </c>
      <c r="T410" s="33">
        <f t="shared" si="349"/>
        <v>0</v>
      </c>
      <c r="U410" s="33">
        <f t="shared" si="349"/>
        <v>0</v>
      </c>
      <c r="V410" s="33">
        <f t="shared" si="349"/>
        <v>0</v>
      </c>
      <c r="W410" s="33">
        <f t="shared" si="349"/>
        <v>0</v>
      </c>
      <c r="X410" s="33">
        <f t="shared" si="349"/>
        <v>0</v>
      </c>
      <c r="Y410" s="33">
        <f t="shared" si="349"/>
        <v>0</v>
      </c>
      <c r="Z410" s="33">
        <f t="shared" si="341"/>
        <v>358910.8</v>
      </c>
      <c r="AA410" s="33">
        <f t="shared" si="342"/>
        <v>372965.5</v>
      </c>
      <c r="AB410" s="33">
        <f t="shared" si="343"/>
        <v>406081.60000000003</v>
      </c>
      <c r="AC410" s="33">
        <f t="shared" si="349"/>
        <v>0</v>
      </c>
    </row>
    <row r="411" spans="1:30" ht="31.5" x14ac:dyDescent="0.25">
      <c r="A411" s="31">
        <v>924</v>
      </c>
      <c r="B411" s="31" t="s">
        <v>183</v>
      </c>
      <c r="C411" s="31" t="s">
        <v>14</v>
      </c>
      <c r="D411" s="31" t="s">
        <v>187</v>
      </c>
      <c r="E411" s="31" t="s">
        <v>94</v>
      </c>
      <c r="F411" s="32" t="s">
        <v>388</v>
      </c>
      <c r="G411" s="22">
        <f>G412+G413</f>
        <v>379783.1</v>
      </c>
      <c r="H411" s="22">
        <f t="shared" ref="H411:L411" si="350">H412+H413</f>
        <v>373136.2</v>
      </c>
      <c r="I411" s="22">
        <f t="shared" si="350"/>
        <v>385883.7</v>
      </c>
      <c r="J411" s="22">
        <f t="shared" si="350"/>
        <v>-20872.3</v>
      </c>
      <c r="K411" s="22">
        <f t="shared" si="350"/>
        <v>-170.7</v>
      </c>
      <c r="L411" s="22">
        <f t="shared" si="350"/>
        <v>20197.899999999998</v>
      </c>
      <c r="M411" s="22">
        <f t="shared" si="307"/>
        <v>358910.8</v>
      </c>
      <c r="N411" s="22">
        <f t="shared" si="307"/>
        <v>372965.5</v>
      </c>
      <c r="O411" s="22">
        <f t="shared" si="307"/>
        <v>406081.60000000003</v>
      </c>
      <c r="P411" s="33">
        <f t="shared" ref="P411:Y411" si="351">P412+P413</f>
        <v>0</v>
      </c>
      <c r="Q411" s="33">
        <f t="shared" si="351"/>
        <v>0</v>
      </c>
      <c r="R411" s="33">
        <f t="shared" si="351"/>
        <v>0</v>
      </c>
      <c r="S411" s="33">
        <f t="shared" si="351"/>
        <v>0</v>
      </c>
      <c r="T411" s="33">
        <f t="shared" si="351"/>
        <v>0</v>
      </c>
      <c r="U411" s="33">
        <f t="shared" si="351"/>
        <v>0</v>
      </c>
      <c r="V411" s="33">
        <f t="shared" si="351"/>
        <v>0</v>
      </c>
      <c r="W411" s="33">
        <f t="shared" si="351"/>
        <v>0</v>
      </c>
      <c r="X411" s="33">
        <f t="shared" si="351"/>
        <v>0</v>
      </c>
      <c r="Y411" s="33">
        <f t="shared" si="351"/>
        <v>0</v>
      </c>
      <c r="Z411" s="33">
        <f t="shared" si="341"/>
        <v>358910.8</v>
      </c>
      <c r="AA411" s="33">
        <f t="shared" si="342"/>
        <v>372965.5</v>
      </c>
      <c r="AB411" s="33">
        <f t="shared" si="343"/>
        <v>406081.60000000003</v>
      </c>
      <c r="AC411" s="33">
        <f t="shared" ref="AC411" si="352">AC412+AC413</f>
        <v>0</v>
      </c>
    </row>
    <row r="412" spans="1:30" x14ac:dyDescent="0.25">
      <c r="A412" s="31">
        <v>924</v>
      </c>
      <c r="B412" s="31" t="s">
        <v>183</v>
      </c>
      <c r="C412" s="31" t="s">
        <v>14</v>
      </c>
      <c r="D412" s="31" t="s">
        <v>187</v>
      </c>
      <c r="E412" s="31">
        <v>610</v>
      </c>
      <c r="F412" s="32" t="s">
        <v>379</v>
      </c>
      <c r="G412" s="22">
        <v>10516.1</v>
      </c>
      <c r="H412" s="22">
        <v>10121.5</v>
      </c>
      <c r="I412" s="22">
        <v>10849.5</v>
      </c>
      <c r="J412" s="22">
        <v>-1189.2</v>
      </c>
      <c r="K412" s="22">
        <v>-9.6999999999999993</v>
      </c>
      <c r="L412" s="22">
        <v>1150.8</v>
      </c>
      <c r="M412" s="22">
        <f t="shared" si="307"/>
        <v>9326.9</v>
      </c>
      <c r="N412" s="22">
        <f t="shared" si="307"/>
        <v>10111.799999999999</v>
      </c>
      <c r="O412" s="22">
        <f t="shared" si="307"/>
        <v>12000.3</v>
      </c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>
        <f t="shared" si="341"/>
        <v>9326.9</v>
      </c>
      <c r="AA412" s="33">
        <f t="shared" si="342"/>
        <v>10111.799999999999</v>
      </c>
      <c r="AB412" s="33">
        <f t="shared" si="343"/>
        <v>12000.3</v>
      </c>
      <c r="AC412" s="33"/>
    </row>
    <row r="413" spans="1:30" x14ac:dyDescent="0.25">
      <c r="A413" s="31">
        <v>924</v>
      </c>
      <c r="B413" s="31" t="s">
        <v>183</v>
      </c>
      <c r="C413" s="31" t="s">
        <v>14</v>
      </c>
      <c r="D413" s="31" t="s">
        <v>187</v>
      </c>
      <c r="E413" s="31">
        <v>620</v>
      </c>
      <c r="F413" s="32" t="s">
        <v>380</v>
      </c>
      <c r="G413" s="22">
        <v>369267</v>
      </c>
      <c r="H413" s="22">
        <v>363014.7</v>
      </c>
      <c r="I413" s="22">
        <v>375034.2</v>
      </c>
      <c r="J413" s="22">
        <v>-19683.099999999999</v>
      </c>
      <c r="K413" s="22">
        <v>-161</v>
      </c>
      <c r="L413" s="22">
        <v>19047.099999999999</v>
      </c>
      <c r="M413" s="22">
        <f t="shared" si="307"/>
        <v>349583.9</v>
      </c>
      <c r="N413" s="22">
        <f t="shared" si="307"/>
        <v>362853.7</v>
      </c>
      <c r="O413" s="22">
        <f t="shared" si="307"/>
        <v>394081.3</v>
      </c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>
        <f t="shared" si="341"/>
        <v>349583.9</v>
      </c>
      <c r="AA413" s="33">
        <f t="shared" si="342"/>
        <v>362853.7</v>
      </c>
      <c r="AB413" s="33">
        <f t="shared" si="343"/>
        <v>394081.3</v>
      </c>
      <c r="AC413" s="33"/>
    </row>
    <row r="414" spans="1:30" ht="63" x14ac:dyDescent="0.25">
      <c r="A414" s="31">
        <v>924</v>
      </c>
      <c r="B414" s="31" t="s">
        <v>183</v>
      </c>
      <c r="C414" s="31" t="s">
        <v>14</v>
      </c>
      <c r="D414" s="31" t="s">
        <v>192</v>
      </c>
      <c r="E414" s="31"/>
      <c r="F414" s="32" t="s">
        <v>215</v>
      </c>
      <c r="G414" s="22">
        <f>G415</f>
        <v>30245.5</v>
      </c>
      <c r="H414" s="22">
        <f t="shared" ref="H414:AC415" si="353">H415</f>
        <v>58152.2</v>
      </c>
      <c r="I414" s="22">
        <f t="shared" si="353"/>
        <v>43822</v>
      </c>
      <c r="J414" s="22">
        <f t="shared" si="353"/>
        <v>0</v>
      </c>
      <c r="K414" s="22">
        <f t="shared" si="353"/>
        <v>0</v>
      </c>
      <c r="L414" s="22">
        <f t="shared" si="353"/>
        <v>0</v>
      </c>
      <c r="M414" s="22">
        <f t="shared" si="307"/>
        <v>30245.5</v>
      </c>
      <c r="N414" s="22">
        <f t="shared" si="307"/>
        <v>58152.2</v>
      </c>
      <c r="O414" s="22">
        <f t="shared" si="307"/>
        <v>43822</v>
      </c>
      <c r="P414" s="33">
        <f t="shared" si="353"/>
        <v>0</v>
      </c>
      <c r="Q414" s="33">
        <f t="shared" si="353"/>
        <v>0</v>
      </c>
      <c r="R414" s="33">
        <f t="shared" si="353"/>
        <v>0</v>
      </c>
      <c r="S414" s="33">
        <f t="shared" si="353"/>
        <v>0</v>
      </c>
      <c r="T414" s="33">
        <f t="shared" si="353"/>
        <v>0</v>
      </c>
      <c r="U414" s="33">
        <f t="shared" si="353"/>
        <v>0</v>
      </c>
      <c r="V414" s="33">
        <f t="shared" si="353"/>
        <v>0</v>
      </c>
      <c r="W414" s="33">
        <f t="shared" si="353"/>
        <v>0</v>
      </c>
      <c r="X414" s="33">
        <f t="shared" si="353"/>
        <v>0</v>
      </c>
      <c r="Y414" s="33">
        <f t="shared" si="353"/>
        <v>0</v>
      </c>
      <c r="Z414" s="33">
        <f t="shared" si="341"/>
        <v>30245.5</v>
      </c>
      <c r="AA414" s="33">
        <f t="shared" si="342"/>
        <v>58152.2</v>
      </c>
      <c r="AB414" s="33">
        <f t="shared" si="343"/>
        <v>43822</v>
      </c>
      <c r="AC414" s="33">
        <f t="shared" si="353"/>
        <v>0</v>
      </c>
      <c r="AD414" s="18"/>
    </row>
    <row r="415" spans="1:30" ht="63" x14ac:dyDescent="0.25">
      <c r="A415" s="31">
        <v>924</v>
      </c>
      <c r="B415" s="31" t="s">
        <v>183</v>
      </c>
      <c r="C415" s="31" t="s">
        <v>14</v>
      </c>
      <c r="D415" s="31" t="s">
        <v>172</v>
      </c>
      <c r="E415" s="31"/>
      <c r="F415" s="32" t="s">
        <v>216</v>
      </c>
      <c r="G415" s="22">
        <f>G416</f>
        <v>30245.5</v>
      </c>
      <c r="H415" s="22">
        <f t="shared" si="353"/>
        <v>58152.2</v>
      </c>
      <c r="I415" s="22">
        <f t="shared" si="353"/>
        <v>43822</v>
      </c>
      <c r="J415" s="22">
        <f t="shared" si="353"/>
        <v>0</v>
      </c>
      <c r="K415" s="22">
        <f t="shared" si="353"/>
        <v>0</v>
      </c>
      <c r="L415" s="22">
        <f t="shared" si="353"/>
        <v>0</v>
      </c>
      <c r="M415" s="22">
        <f t="shared" si="307"/>
        <v>30245.5</v>
      </c>
      <c r="N415" s="22">
        <f t="shared" si="307"/>
        <v>58152.2</v>
      </c>
      <c r="O415" s="22">
        <f t="shared" si="307"/>
        <v>43822</v>
      </c>
      <c r="P415" s="33">
        <f t="shared" si="353"/>
        <v>0</v>
      </c>
      <c r="Q415" s="33">
        <f t="shared" si="353"/>
        <v>0</v>
      </c>
      <c r="R415" s="33">
        <f t="shared" si="353"/>
        <v>0</v>
      </c>
      <c r="S415" s="33">
        <f t="shared" si="353"/>
        <v>0</v>
      </c>
      <c r="T415" s="33">
        <f t="shared" si="353"/>
        <v>0</v>
      </c>
      <c r="U415" s="33">
        <f t="shared" si="353"/>
        <v>0</v>
      </c>
      <c r="V415" s="33">
        <f t="shared" si="353"/>
        <v>0</v>
      </c>
      <c r="W415" s="33">
        <f t="shared" si="353"/>
        <v>0</v>
      </c>
      <c r="X415" s="33">
        <f t="shared" si="353"/>
        <v>0</v>
      </c>
      <c r="Y415" s="33">
        <f t="shared" si="353"/>
        <v>0</v>
      </c>
      <c r="Z415" s="33">
        <f t="shared" si="341"/>
        <v>30245.5</v>
      </c>
      <c r="AA415" s="33">
        <f t="shared" si="342"/>
        <v>58152.2</v>
      </c>
      <c r="AB415" s="33">
        <f t="shared" si="343"/>
        <v>43822</v>
      </c>
      <c r="AC415" s="33">
        <f t="shared" si="353"/>
        <v>0</v>
      </c>
    </row>
    <row r="416" spans="1:30" ht="31.5" x14ac:dyDescent="0.25">
      <c r="A416" s="31">
        <v>924</v>
      </c>
      <c r="B416" s="31" t="s">
        <v>183</v>
      </c>
      <c r="C416" s="31" t="s">
        <v>14</v>
      </c>
      <c r="D416" s="31" t="s">
        <v>172</v>
      </c>
      <c r="E416" s="31" t="s">
        <v>94</v>
      </c>
      <c r="F416" s="32" t="s">
        <v>388</v>
      </c>
      <c r="G416" s="22">
        <f>G417+G418</f>
        <v>30245.5</v>
      </c>
      <c r="H416" s="22">
        <f t="shared" ref="H416:L416" si="354">H417+H418</f>
        <v>58152.2</v>
      </c>
      <c r="I416" s="22">
        <f t="shared" si="354"/>
        <v>43822</v>
      </c>
      <c r="J416" s="22">
        <f t="shared" si="354"/>
        <v>0</v>
      </c>
      <c r="K416" s="22">
        <f t="shared" si="354"/>
        <v>0</v>
      </c>
      <c r="L416" s="22">
        <f t="shared" si="354"/>
        <v>0</v>
      </c>
      <c r="M416" s="22">
        <f t="shared" si="307"/>
        <v>30245.5</v>
      </c>
      <c r="N416" s="22">
        <f t="shared" si="307"/>
        <v>58152.2</v>
      </c>
      <c r="O416" s="22">
        <f t="shared" si="307"/>
        <v>43822</v>
      </c>
      <c r="P416" s="33">
        <f t="shared" ref="P416:Y416" si="355">P417+P418</f>
        <v>0</v>
      </c>
      <c r="Q416" s="33">
        <f t="shared" si="355"/>
        <v>0</v>
      </c>
      <c r="R416" s="33">
        <f t="shared" si="355"/>
        <v>0</v>
      </c>
      <c r="S416" s="33">
        <f t="shared" si="355"/>
        <v>0</v>
      </c>
      <c r="T416" s="33">
        <f t="shared" si="355"/>
        <v>0</v>
      </c>
      <c r="U416" s="33">
        <f t="shared" si="355"/>
        <v>0</v>
      </c>
      <c r="V416" s="33">
        <f t="shared" si="355"/>
        <v>0</v>
      </c>
      <c r="W416" s="33">
        <f t="shared" si="355"/>
        <v>0</v>
      </c>
      <c r="X416" s="33">
        <f t="shared" si="355"/>
        <v>0</v>
      </c>
      <c r="Y416" s="33">
        <f t="shared" si="355"/>
        <v>0</v>
      </c>
      <c r="Z416" s="33">
        <f t="shared" si="341"/>
        <v>30245.5</v>
      </c>
      <c r="AA416" s="33">
        <f t="shared" si="342"/>
        <v>58152.2</v>
      </c>
      <c r="AB416" s="33">
        <f t="shared" si="343"/>
        <v>43822</v>
      </c>
      <c r="AC416" s="33">
        <f t="shared" ref="AC416" si="356">AC417+AC418</f>
        <v>0</v>
      </c>
    </row>
    <row r="417" spans="1:30" x14ac:dyDescent="0.25">
      <c r="A417" s="31">
        <v>924</v>
      </c>
      <c r="B417" s="31" t="s">
        <v>183</v>
      </c>
      <c r="C417" s="31" t="s">
        <v>14</v>
      </c>
      <c r="D417" s="31" t="s">
        <v>172</v>
      </c>
      <c r="E417" s="31">
        <v>610</v>
      </c>
      <c r="F417" s="32" t="s">
        <v>379</v>
      </c>
      <c r="G417" s="22">
        <v>1810</v>
      </c>
      <c r="H417" s="22">
        <v>2000</v>
      </c>
      <c r="I417" s="22">
        <v>3221</v>
      </c>
      <c r="J417" s="22"/>
      <c r="K417" s="22"/>
      <c r="L417" s="22"/>
      <c r="M417" s="22">
        <f t="shared" si="307"/>
        <v>1810</v>
      </c>
      <c r="N417" s="22">
        <f t="shared" si="307"/>
        <v>2000</v>
      </c>
      <c r="O417" s="22">
        <f t="shared" si="307"/>
        <v>3221</v>
      </c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>
        <f t="shared" si="341"/>
        <v>1810</v>
      </c>
      <c r="AA417" s="33">
        <f t="shared" si="342"/>
        <v>2000</v>
      </c>
      <c r="AB417" s="33">
        <f t="shared" si="343"/>
        <v>3221</v>
      </c>
      <c r="AC417" s="33"/>
    </row>
    <row r="418" spans="1:30" x14ac:dyDescent="0.25">
      <c r="A418" s="31">
        <v>924</v>
      </c>
      <c r="B418" s="31" t="s">
        <v>183</v>
      </c>
      <c r="C418" s="31" t="s">
        <v>14</v>
      </c>
      <c r="D418" s="31" t="s">
        <v>172</v>
      </c>
      <c r="E418" s="31">
        <v>620</v>
      </c>
      <c r="F418" s="32" t="s">
        <v>380</v>
      </c>
      <c r="G418" s="22">
        <v>28435.5</v>
      </c>
      <c r="H418" s="22">
        <v>56152.2</v>
      </c>
      <c r="I418" s="22">
        <v>40601</v>
      </c>
      <c r="J418" s="22"/>
      <c r="K418" s="22"/>
      <c r="L418" s="22"/>
      <c r="M418" s="22">
        <f t="shared" si="307"/>
        <v>28435.5</v>
      </c>
      <c r="N418" s="22">
        <f t="shared" si="307"/>
        <v>56152.2</v>
      </c>
      <c r="O418" s="22">
        <f t="shared" si="307"/>
        <v>40601</v>
      </c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>
        <f t="shared" si="341"/>
        <v>28435.5</v>
      </c>
      <c r="AA418" s="33">
        <f t="shared" si="342"/>
        <v>56152.2</v>
      </c>
      <c r="AB418" s="33">
        <f t="shared" si="343"/>
        <v>40601</v>
      </c>
      <c r="AC418" s="33"/>
    </row>
    <row r="419" spans="1:30" ht="31.5" x14ac:dyDescent="0.25">
      <c r="A419" s="31">
        <v>924</v>
      </c>
      <c r="B419" s="31" t="s">
        <v>183</v>
      </c>
      <c r="C419" s="31" t="s">
        <v>14</v>
      </c>
      <c r="D419" s="31" t="s">
        <v>205</v>
      </c>
      <c r="E419" s="31"/>
      <c r="F419" s="32" t="s">
        <v>235</v>
      </c>
      <c r="G419" s="22">
        <f>G420</f>
        <v>118192.3</v>
      </c>
      <c r="H419" s="22">
        <f t="shared" ref="H419:AC421" si="357">H420</f>
        <v>114212.9</v>
      </c>
      <c r="I419" s="22">
        <f t="shared" si="357"/>
        <v>121515.9</v>
      </c>
      <c r="J419" s="22">
        <f t="shared" si="357"/>
        <v>-11925.4</v>
      </c>
      <c r="K419" s="22">
        <f t="shared" si="357"/>
        <v>-97.6</v>
      </c>
      <c r="L419" s="22">
        <f t="shared" si="357"/>
        <v>11540.1</v>
      </c>
      <c r="M419" s="22">
        <f t="shared" si="307"/>
        <v>106266.90000000001</v>
      </c>
      <c r="N419" s="22">
        <f t="shared" si="307"/>
        <v>114115.29999999999</v>
      </c>
      <c r="O419" s="22">
        <f t="shared" si="307"/>
        <v>133056</v>
      </c>
      <c r="P419" s="33">
        <f t="shared" si="357"/>
        <v>0</v>
      </c>
      <c r="Q419" s="33">
        <f t="shared" si="357"/>
        <v>0</v>
      </c>
      <c r="R419" s="33">
        <f t="shared" si="357"/>
        <v>0</v>
      </c>
      <c r="S419" s="33">
        <f t="shared" si="357"/>
        <v>0</v>
      </c>
      <c r="T419" s="33">
        <f t="shared" si="357"/>
        <v>0</v>
      </c>
      <c r="U419" s="33">
        <f t="shared" si="357"/>
        <v>0</v>
      </c>
      <c r="V419" s="33">
        <f t="shared" si="357"/>
        <v>0</v>
      </c>
      <c r="W419" s="33">
        <f t="shared" si="357"/>
        <v>0</v>
      </c>
      <c r="X419" s="33">
        <f t="shared" si="357"/>
        <v>0</v>
      </c>
      <c r="Y419" s="33">
        <f t="shared" si="357"/>
        <v>0</v>
      </c>
      <c r="Z419" s="33">
        <f t="shared" si="341"/>
        <v>106266.90000000001</v>
      </c>
      <c r="AA419" s="33">
        <f t="shared" si="342"/>
        <v>114115.29999999999</v>
      </c>
      <c r="AB419" s="33">
        <f t="shared" si="343"/>
        <v>133056</v>
      </c>
      <c r="AC419" s="33">
        <f t="shared" si="357"/>
        <v>0</v>
      </c>
      <c r="AD419" s="18"/>
    </row>
    <row r="420" spans="1:30" ht="63" x14ac:dyDescent="0.25">
      <c r="A420" s="31">
        <v>924</v>
      </c>
      <c r="B420" s="31" t="s">
        <v>183</v>
      </c>
      <c r="C420" s="31" t="s">
        <v>14</v>
      </c>
      <c r="D420" s="31" t="s">
        <v>188</v>
      </c>
      <c r="E420" s="31"/>
      <c r="F420" s="32" t="s">
        <v>45</v>
      </c>
      <c r="G420" s="22">
        <f>G421</f>
        <v>118192.3</v>
      </c>
      <c r="H420" s="22">
        <f t="shared" si="357"/>
        <v>114212.9</v>
      </c>
      <c r="I420" s="22">
        <f t="shared" si="357"/>
        <v>121515.9</v>
      </c>
      <c r="J420" s="22">
        <f t="shared" si="357"/>
        <v>-11925.4</v>
      </c>
      <c r="K420" s="22">
        <f t="shared" si="357"/>
        <v>-97.6</v>
      </c>
      <c r="L420" s="22">
        <f t="shared" si="357"/>
        <v>11540.1</v>
      </c>
      <c r="M420" s="22">
        <f t="shared" si="307"/>
        <v>106266.90000000001</v>
      </c>
      <c r="N420" s="22">
        <f t="shared" si="307"/>
        <v>114115.29999999999</v>
      </c>
      <c r="O420" s="22">
        <f t="shared" si="307"/>
        <v>133056</v>
      </c>
      <c r="P420" s="33">
        <f t="shared" si="357"/>
        <v>0</v>
      </c>
      <c r="Q420" s="33">
        <f t="shared" si="357"/>
        <v>0</v>
      </c>
      <c r="R420" s="33">
        <f t="shared" si="357"/>
        <v>0</v>
      </c>
      <c r="S420" s="33">
        <f t="shared" si="357"/>
        <v>0</v>
      </c>
      <c r="T420" s="33">
        <f t="shared" si="357"/>
        <v>0</v>
      </c>
      <c r="U420" s="33">
        <f t="shared" si="357"/>
        <v>0</v>
      </c>
      <c r="V420" s="33">
        <f t="shared" si="357"/>
        <v>0</v>
      </c>
      <c r="W420" s="33">
        <f t="shared" si="357"/>
        <v>0</v>
      </c>
      <c r="X420" s="33">
        <f t="shared" si="357"/>
        <v>0</v>
      </c>
      <c r="Y420" s="33">
        <f t="shared" si="357"/>
        <v>0</v>
      </c>
      <c r="Z420" s="33">
        <f t="shared" si="341"/>
        <v>106266.90000000001</v>
      </c>
      <c r="AA420" s="33">
        <f t="shared" si="342"/>
        <v>114115.29999999999</v>
      </c>
      <c r="AB420" s="33">
        <f t="shared" si="343"/>
        <v>133056</v>
      </c>
      <c r="AC420" s="33">
        <f t="shared" si="357"/>
        <v>0</v>
      </c>
    </row>
    <row r="421" spans="1:30" ht="31.5" x14ac:dyDescent="0.25">
      <c r="A421" s="31">
        <v>924</v>
      </c>
      <c r="B421" s="31" t="s">
        <v>183</v>
      </c>
      <c r="C421" s="31" t="s">
        <v>14</v>
      </c>
      <c r="D421" s="31" t="s">
        <v>188</v>
      </c>
      <c r="E421" s="31" t="s">
        <v>94</v>
      </c>
      <c r="F421" s="32" t="s">
        <v>388</v>
      </c>
      <c r="G421" s="22">
        <f>G422</f>
        <v>118192.3</v>
      </c>
      <c r="H421" s="22">
        <f t="shared" si="357"/>
        <v>114212.9</v>
      </c>
      <c r="I421" s="22">
        <f t="shared" si="357"/>
        <v>121515.9</v>
      </c>
      <c r="J421" s="22">
        <f t="shared" si="357"/>
        <v>-11925.4</v>
      </c>
      <c r="K421" s="22">
        <f t="shared" si="357"/>
        <v>-97.6</v>
      </c>
      <c r="L421" s="22">
        <f t="shared" si="357"/>
        <v>11540.1</v>
      </c>
      <c r="M421" s="22">
        <f t="shared" si="307"/>
        <v>106266.90000000001</v>
      </c>
      <c r="N421" s="22">
        <f t="shared" si="307"/>
        <v>114115.29999999999</v>
      </c>
      <c r="O421" s="22">
        <f t="shared" si="307"/>
        <v>133056</v>
      </c>
      <c r="P421" s="33">
        <f t="shared" si="357"/>
        <v>0</v>
      </c>
      <c r="Q421" s="33">
        <f t="shared" si="357"/>
        <v>0</v>
      </c>
      <c r="R421" s="33">
        <f t="shared" si="357"/>
        <v>0</v>
      </c>
      <c r="S421" s="33">
        <f t="shared" si="357"/>
        <v>0</v>
      </c>
      <c r="T421" s="33">
        <f t="shared" si="357"/>
        <v>0</v>
      </c>
      <c r="U421" s="33">
        <f t="shared" si="357"/>
        <v>0</v>
      </c>
      <c r="V421" s="33">
        <f t="shared" si="357"/>
        <v>0</v>
      </c>
      <c r="W421" s="33">
        <f t="shared" si="357"/>
        <v>0</v>
      </c>
      <c r="X421" s="33">
        <f t="shared" si="357"/>
        <v>0</v>
      </c>
      <c r="Y421" s="33">
        <f t="shared" si="357"/>
        <v>0</v>
      </c>
      <c r="Z421" s="33">
        <f t="shared" si="341"/>
        <v>106266.90000000001</v>
      </c>
      <c r="AA421" s="33">
        <f t="shared" si="342"/>
        <v>114115.29999999999</v>
      </c>
      <c r="AB421" s="33">
        <f t="shared" si="343"/>
        <v>133056</v>
      </c>
      <c r="AC421" s="33">
        <f t="shared" si="357"/>
        <v>0</v>
      </c>
    </row>
    <row r="422" spans="1:30" x14ac:dyDescent="0.25">
      <c r="A422" s="31">
        <v>924</v>
      </c>
      <c r="B422" s="31" t="s">
        <v>183</v>
      </c>
      <c r="C422" s="31" t="s">
        <v>14</v>
      </c>
      <c r="D422" s="31" t="s">
        <v>188</v>
      </c>
      <c r="E422" s="31">
        <v>610</v>
      </c>
      <c r="F422" s="32" t="s">
        <v>379</v>
      </c>
      <c r="G422" s="22">
        <v>118192.3</v>
      </c>
      <c r="H422" s="22">
        <v>114212.9</v>
      </c>
      <c r="I422" s="22">
        <v>121515.9</v>
      </c>
      <c r="J422" s="22">
        <v>-11925.4</v>
      </c>
      <c r="K422" s="22">
        <v>-97.6</v>
      </c>
      <c r="L422" s="22">
        <v>11540.1</v>
      </c>
      <c r="M422" s="22">
        <f t="shared" si="307"/>
        <v>106266.90000000001</v>
      </c>
      <c r="N422" s="22">
        <f t="shared" si="307"/>
        <v>114115.29999999999</v>
      </c>
      <c r="O422" s="22">
        <f t="shared" si="307"/>
        <v>133056</v>
      </c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>
        <f t="shared" si="341"/>
        <v>106266.90000000001</v>
      </c>
      <c r="AA422" s="33">
        <f t="shared" si="342"/>
        <v>114115.29999999999</v>
      </c>
      <c r="AB422" s="33">
        <f t="shared" si="343"/>
        <v>133056</v>
      </c>
      <c r="AC422" s="33"/>
    </row>
    <row r="423" spans="1:30" ht="78.75" x14ac:dyDescent="0.25">
      <c r="A423" s="31">
        <v>924</v>
      </c>
      <c r="B423" s="31" t="s">
        <v>183</v>
      </c>
      <c r="C423" s="31" t="s">
        <v>14</v>
      </c>
      <c r="D423" s="31" t="s">
        <v>206</v>
      </c>
      <c r="E423" s="31"/>
      <c r="F423" s="32" t="s">
        <v>236</v>
      </c>
      <c r="G423" s="22">
        <f>G424</f>
        <v>3632.6</v>
      </c>
      <c r="H423" s="22">
        <f t="shared" ref="H423:AC425" si="358">H424</f>
        <v>52787.4</v>
      </c>
      <c r="I423" s="22">
        <f t="shared" si="358"/>
        <v>2180.6999999999998</v>
      </c>
      <c r="J423" s="22">
        <f t="shared" si="358"/>
        <v>2386.6</v>
      </c>
      <c r="K423" s="22">
        <f t="shared" si="358"/>
        <v>-0.8</v>
      </c>
      <c r="L423" s="22">
        <f t="shared" si="358"/>
        <v>92.3</v>
      </c>
      <c r="M423" s="22">
        <f t="shared" si="307"/>
        <v>6019.2</v>
      </c>
      <c r="N423" s="22">
        <f t="shared" si="307"/>
        <v>52786.6</v>
      </c>
      <c r="O423" s="22">
        <f t="shared" si="307"/>
        <v>2273</v>
      </c>
      <c r="P423" s="33">
        <f t="shared" si="358"/>
        <v>0</v>
      </c>
      <c r="Q423" s="33">
        <f t="shared" si="358"/>
        <v>0</v>
      </c>
      <c r="R423" s="33">
        <f t="shared" si="358"/>
        <v>0</v>
      </c>
      <c r="S423" s="33">
        <f t="shared" si="358"/>
        <v>0</v>
      </c>
      <c r="T423" s="33">
        <f t="shared" si="358"/>
        <v>0</v>
      </c>
      <c r="U423" s="33">
        <f t="shared" si="358"/>
        <v>0</v>
      </c>
      <c r="V423" s="33">
        <f t="shared" si="358"/>
        <v>0</v>
      </c>
      <c r="W423" s="33">
        <f t="shared" si="358"/>
        <v>0</v>
      </c>
      <c r="X423" s="33">
        <f t="shared" si="358"/>
        <v>0</v>
      </c>
      <c r="Y423" s="33">
        <f t="shared" si="358"/>
        <v>0</v>
      </c>
      <c r="Z423" s="33">
        <f t="shared" si="341"/>
        <v>6019.2</v>
      </c>
      <c r="AA423" s="33">
        <f t="shared" si="342"/>
        <v>52786.6</v>
      </c>
      <c r="AB423" s="33">
        <f t="shared" si="343"/>
        <v>2273</v>
      </c>
      <c r="AC423" s="33">
        <f t="shared" si="358"/>
        <v>0</v>
      </c>
      <c r="AD423" s="18"/>
    </row>
    <row r="424" spans="1:30" ht="63" x14ac:dyDescent="0.25">
      <c r="A424" s="31">
        <v>924</v>
      </c>
      <c r="B424" s="31" t="s">
        <v>183</v>
      </c>
      <c r="C424" s="31" t="s">
        <v>14</v>
      </c>
      <c r="D424" s="31" t="s">
        <v>189</v>
      </c>
      <c r="E424" s="31"/>
      <c r="F424" s="32" t="s">
        <v>45</v>
      </c>
      <c r="G424" s="22">
        <f>G425</f>
        <v>3632.6</v>
      </c>
      <c r="H424" s="22">
        <f t="shared" si="358"/>
        <v>52787.4</v>
      </c>
      <c r="I424" s="22">
        <f t="shared" si="358"/>
        <v>2180.6999999999998</v>
      </c>
      <c r="J424" s="22">
        <f t="shared" si="358"/>
        <v>2386.6</v>
      </c>
      <c r="K424" s="22">
        <f t="shared" si="358"/>
        <v>-0.8</v>
      </c>
      <c r="L424" s="22">
        <f t="shared" si="358"/>
        <v>92.3</v>
      </c>
      <c r="M424" s="22">
        <f t="shared" si="307"/>
        <v>6019.2</v>
      </c>
      <c r="N424" s="22">
        <f t="shared" si="307"/>
        <v>52786.6</v>
      </c>
      <c r="O424" s="22">
        <f t="shared" si="307"/>
        <v>2273</v>
      </c>
      <c r="P424" s="33">
        <f t="shared" si="358"/>
        <v>0</v>
      </c>
      <c r="Q424" s="33">
        <f t="shared" si="358"/>
        <v>0</v>
      </c>
      <c r="R424" s="33">
        <f t="shared" si="358"/>
        <v>0</v>
      </c>
      <c r="S424" s="33">
        <f t="shared" si="358"/>
        <v>0</v>
      </c>
      <c r="T424" s="33">
        <f t="shared" si="358"/>
        <v>0</v>
      </c>
      <c r="U424" s="33">
        <f t="shared" si="358"/>
        <v>0</v>
      </c>
      <c r="V424" s="33">
        <f t="shared" si="358"/>
        <v>0</v>
      </c>
      <c r="W424" s="33">
        <f t="shared" si="358"/>
        <v>0</v>
      </c>
      <c r="X424" s="33">
        <f t="shared" si="358"/>
        <v>0</v>
      </c>
      <c r="Y424" s="33">
        <f t="shared" si="358"/>
        <v>0</v>
      </c>
      <c r="Z424" s="33">
        <f t="shared" si="341"/>
        <v>6019.2</v>
      </c>
      <c r="AA424" s="33">
        <f t="shared" si="342"/>
        <v>52786.6</v>
      </c>
      <c r="AB424" s="33">
        <f t="shared" si="343"/>
        <v>2273</v>
      </c>
      <c r="AC424" s="33">
        <f t="shared" si="358"/>
        <v>0</v>
      </c>
    </row>
    <row r="425" spans="1:30" ht="31.5" x14ac:dyDescent="0.25">
      <c r="A425" s="31">
        <v>924</v>
      </c>
      <c r="B425" s="31" t="s">
        <v>183</v>
      </c>
      <c r="C425" s="31" t="s">
        <v>14</v>
      </c>
      <c r="D425" s="31" t="s">
        <v>189</v>
      </c>
      <c r="E425" s="31" t="s">
        <v>94</v>
      </c>
      <c r="F425" s="32" t="s">
        <v>388</v>
      </c>
      <c r="G425" s="22">
        <f>G426</f>
        <v>3632.6</v>
      </c>
      <c r="H425" s="22">
        <f t="shared" si="358"/>
        <v>52787.4</v>
      </c>
      <c r="I425" s="22">
        <f t="shared" si="358"/>
        <v>2180.6999999999998</v>
      </c>
      <c r="J425" s="22">
        <f t="shared" si="358"/>
        <v>2386.6</v>
      </c>
      <c r="K425" s="22">
        <f t="shared" si="358"/>
        <v>-0.8</v>
      </c>
      <c r="L425" s="22">
        <f t="shared" si="358"/>
        <v>92.3</v>
      </c>
      <c r="M425" s="22">
        <f t="shared" ref="M425:O488" si="359">G425+J425</f>
        <v>6019.2</v>
      </c>
      <c r="N425" s="22">
        <f t="shared" si="359"/>
        <v>52786.6</v>
      </c>
      <c r="O425" s="22">
        <f t="shared" si="359"/>
        <v>2273</v>
      </c>
      <c r="P425" s="33">
        <f t="shared" si="358"/>
        <v>0</v>
      </c>
      <c r="Q425" s="33">
        <f t="shared" si="358"/>
        <v>0</v>
      </c>
      <c r="R425" s="33">
        <f t="shared" si="358"/>
        <v>0</v>
      </c>
      <c r="S425" s="33">
        <f t="shared" si="358"/>
        <v>0</v>
      </c>
      <c r="T425" s="33">
        <f t="shared" si="358"/>
        <v>0</v>
      </c>
      <c r="U425" s="33">
        <f t="shared" si="358"/>
        <v>0</v>
      </c>
      <c r="V425" s="33">
        <f t="shared" si="358"/>
        <v>0</v>
      </c>
      <c r="W425" s="33">
        <f t="shared" si="358"/>
        <v>0</v>
      </c>
      <c r="X425" s="33">
        <f t="shared" si="358"/>
        <v>0</v>
      </c>
      <c r="Y425" s="33">
        <f t="shared" si="358"/>
        <v>0</v>
      </c>
      <c r="Z425" s="33">
        <f t="shared" si="341"/>
        <v>6019.2</v>
      </c>
      <c r="AA425" s="33">
        <f t="shared" si="342"/>
        <v>52786.6</v>
      </c>
      <c r="AB425" s="33">
        <f t="shared" si="343"/>
        <v>2273</v>
      </c>
      <c r="AC425" s="33">
        <f t="shared" si="358"/>
        <v>0</v>
      </c>
    </row>
    <row r="426" spans="1:30" x14ac:dyDescent="0.25">
      <c r="A426" s="31">
        <v>924</v>
      </c>
      <c r="B426" s="31" t="s">
        <v>183</v>
      </c>
      <c r="C426" s="31" t="s">
        <v>14</v>
      </c>
      <c r="D426" s="31" t="s">
        <v>189</v>
      </c>
      <c r="E426" s="31">
        <v>620</v>
      </c>
      <c r="F426" s="32" t="s">
        <v>380</v>
      </c>
      <c r="G426" s="22">
        <v>3632.6</v>
      </c>
      <c r="H426" s="22">
        <v>52787.4</v>
      </c>
      <c r="I426" s="22">
        <v>2180.6999999999998</v>
      </c>
      <c r="J426" s="22">
        <f>2482-95.4</f>
        <v>2386.6</v>
      </c>
      <c r="K426" s="22">
        <v>-0.8</v>
      </c>
      <c r="L426" s="22">
        <v>92.3</v>
      </c>
      <c r="M426" s="22">
        <f t="shared" si="359"/>
        <v>6019.2</v>
      </c>
      <c r="N426" s="22">
        <f t="shared" si="359"/>
        <v>52786.6</v>
      </c>
      <c r="O426" s="22">
        <f t="shared" si="359"/>
        <v>2273</v>
      </c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>
        <f t="shared" si="341"/>
        <v>6019.2</v>
      </c>
      <c r="AA426" s="33">
        <f t="shared" si="342"/>
        <v>52786.6</v>
      </c>
      <c r="AB426" s="33">
        <f t="shared" si="343"/>
        <v>2273</v>
      </c>
      <c r="AC426" s="33"/>
    </row>
    <row r="427" spans="1:30" ht="31.5" hidden="1" x14ac:dyDescent="0.25">
      <c r="A427" s="31">
        <v>924</v>
      </c>
      <c r="B427" s="31" t="s">
        <v>183</v>
      </c>
      <c r="C427" s="31" t="s">
        <v>14</v>
      </c>
      <c r="D427" s="31" t="s">
        <v>34</v>
      </c>
      <c r="E427" s="31"/>
      <c r="F427" s="32" t="s">
        <v>47</v>
      </c>
      <c r="G427" s="22">
        <f>G428</f>
        <v>376</v>
      </c>
      <c r="H427" s="22">
        <f t="shared" ref="H427:AC429" si="360">H428</f>
        <v>0</v>
      </c>
      <c r="I427" s="22">
        <f t="shared" si="360"/>
        <v>0</v>
      </c>
      <c r="J427" s="22">
        <f t="shared" si="360"/>
        <v>0</v>
      </c>
      <c r="K427" s="22">
        <f t="shared" si="360"/>
        <v>0</v>
      </c>
      <c r="L427" s="22">
        <f t="shared" si="360"/>
        <v>0</v>
      </c>
      <c r="M427" s="22">
        <f t="shared" si="359"/>
        <v>376</v>
      </c>
      <c r="N427" s="22">
        <f t="shared" si="359"/>
        <v>0</v>
      </c>
      <c r="O427" s="22">
        <f t="shared" si="359"/>
        <v>0</v>
      </c>
      <c r="P427" s="33">
        <f t="shared" si="360"/>
        <v>0</v>
      </c>
      <c r="Q427" s="33">
        <f t="shared" si="360"/>
        <v>0</v>
      </c>
      <c r="R427" s="33">
        <f t="shared" si="360"/>
        <v>0</v>
      </c>
      <c r="S427" s="33">
        <f t="shared" si="360"/>
        <v>0</v>
      </c>
      <c r="T427" s="33">
        <f t="shared" si="360"/>
        <v>0</v>
      </c>
      <c r="U427" s="33">
        <f t="shared" si="360"/>
        <v>0</v>
      </c>
      <c r="V427" s="33">
        <f t="shared" si="360"/>
        <v>0</v>
      </c>
      <c r="W427" s="33">
        <f t="shared" si="360"/>
        <v>0</v>
      </c>
      <c r="X427" s="33">
        <f t="shared" si="360"/>
        <v>0</v>
      </c>
      <c r="Y427" s="33">
        <f t="shared" si="360"/>
        <v>0</v>
      </c>
      <c r="Z427" s="33">
        <f t="shared" si="341"/>
        <v>376</v>
      </c>
      <c r="AA427" s="33">
        <f t="shared" si="342"/>
        <v>0</v>
      </c>
      <c r="AB427" s="33">
        <f t="shared" si="343"/>
        <v>0</v>
      </c>
      <c r="AC427" s="33">
        <f t="shared" si="360"/>
        <v>0</v>
      </c>
      <c r="AD427" s="4">
        <v>0</v>
      </c>
    </row>
    <row r="428" spans="1:30" ht="31.5" hidden="1" x14ac:dyDescent="0.25">
      <c r="A428" s="31">
        <v>924</v>
      </c>
      <c r="B428" s="31" t="s">
        <v>183</v>
      </c>
      <c r="C428" s="31" t="s">
        <v>14</v>
      </c>
      <c r="D428" s="31" t="s">
        <v>68</v>
      </c>
      <c r="E428" s="31"/>
      <c r="F428" s="32" t="s">
        <v>81</v>
      </c>
      <c r="G428" s="22">
        <f>G429</f>
        <v>376</v>
      </c>
      <c r="H428" s="22">
        <f t="shared" si="360"/>
        <v>0</v>
      </c>
      <c r="I428" s="22">
        <f t="shared" si="360"/>
        <v>0</v>
      </c>
      <c r="J428" s="22">
        <f t="shared" si="360"/>
        <v>0</v>
      </c>
      <c r="K428" s="22">
        <f t="shared" si="360"/>
        <v>0</v>
      </c>
      <c r="L428" s="22">
        <f t="shared" si="360"/>
        <v>0</v>
      </c>
      <c r="M428" s="22">
        <f t="shared" si="359"/>
        <v>376</v>
      </c>
      <c r="N428" s="22">
        <f t="shared" si="359"/>
        <v>0</v>
      </c>
      <c r="O428" s="22">
        <f t="shared" si="359"/>
        <v>0</v>
      </c>
      <c r="P428" s="33">
        <f t="shared" si="360"/>
        <v>0</v>
      </c>
      <c r="Q428" s="33">
        <f t="shared" si="360"/>
        <v>0</v>
      </c>
      <c r="R428" s="33">
        <f t="shared" si="360"/>
        <v>0</v>
      </c>
      <c r="S428" s="33">
        <f t="shared" si="360"/>
        <v>0</v>
      </c>
      <c r="T428" s="33">
        <f t="shared" si="360"/>
        <v>0</v>
      </c>
      <c r="U428" s="33">
        <f t="shared" si="360"/>
        <v>0</v>
      </c>
      <c r="V428" s="33">
        <f t="shared" si="360"/>
        <v>0</v>
      </c>
      <c r="W428" s="33">
        <f t="shared" si="360"/>
        <v>0</v>
      </c>
      <c r="X428" s="33">
        <f t="shared" si="360"/>
        <v>0</v>
      </c>
      <c r="Y428" s="33">
        <f t="shared" si="360"/>
        <v>0</v>
      </c>
      <c r="Z428" s="33">
        <f t="shared" si="341"/>
        <v>376</v>
      </c>
      <c r="AA428" s="33">
        <f t="shared" si="342"/>
        <v>0</v>
      </c>
      <c r="AB428" s="33">
        <f t="shared" si="343"/>
        <v>0</v>
      </c>
      <c r="AC428" s="33">
        <f t="shared" si="360"/>
        <v>0</v>
      </c>
      <c r="AD428" s="4">
        <v>0</v>
      </c>
    </row>
    <row r="429" spans="1:30" ht="47.25" hidden="1" x14ac:dyDescent="0.25">
      <c r="A429" s="31">
        <v>924</v>
      </c>
      <c r="B429" s="31" t="s">
        <v>183</v>
      </c>
      <c r="C429" s="31" t="s">
        <v>14</v>
      </c>
      <c r="D429" s="31" t="s">
        <v>62</v>
      </c>
      <c r="E429" s="31"/>
      <c r="F429" s="32" t="s">
        <v>82</v>
      </c>
      <c r="G429" s="22">
        <f>G430</f>
        <v>376</v>
      </c>
      <c r="H429" s="22">
        <f t="shared" si="360"/>
        <v>0</v>
      </c>
      <c r="I429" s="22">
        <f t="shared" si="360"/>
        <v>0</v>
      </c>
      <c r="J429" s="22">
        <f t="shared" si="360"/>
        <v>0</v>
      </c>
      <c r="K429" s="22">
        <f t="shared" si="360"/>
        <v>0</v>
      </c>
      <c r="L429" s="22">
        <f t="shared" si="360"/>
        <v>0</v>
      </c>
      <c r="M429" s="22">
        <f t="shared" si="359"/>
        <v>376</v>
      </c>
      <c r="N429" s="22">
        <f t="shared" si="359"/>
        <v>0</v>
      </c>
      <c r="O429" s="22">
        <f t="shared" si="359"/>
        <v>0</v>
      </c>
      <c r="P429" s="33">
        <f t="shared" si="360"/>
        <v>0</v>
      </c>
      <c r="Q429" s="33">
        <f t="shared" si="360"/>
        <v>0</v>
      </c>
      <c r="R429" s="33">
        <f t="shared" si="360"/>
        <v>0</v>
      </c>
      <c r="S429" s="33">
        <f t="shared" si="360"/>
        <v>0</v>
      </c>
      <c r="T429" s="33">
        <f t="shared" si="360"/>
        <v>0</v>
      </c>
      <c r="U429" s="33">
        <f t="shared" si="360"/>
        <v>0</v>
      </c>
      <c r="V429" s="33">
        <f t="shared" si="360"/>
        <v>0</v>
      </c>
      <c r="W429" s="33">
        <f t="shared" si="360"/>
        <v>0</v>
      </c>
      <c r="X429" s="33">
        <f t="shared" si="360"/>
        <v>0</v>
      </c>
      <c r="Y429" s="33">
        <f t="shared" si="360"/>
        <v>0</v>
      </c>
      <c r="Z429" s="33">
        <f t="shared" si="341"/>
        <v>376</v>
      </c>
      <c r="AA429" s="33">
        <f t="shared" si="342"/>
        <v>0</v>
      </c>
      <c r="AB429" s="33">
        <f t="shared" si="343"/>
        <v>0</v>
      </c>
      <c r="AC429" s="33">
        <f t="shared" si="360"/>
        <v>0</v>
      </c>
      <c r="AD429" s="4">
        <v>0</v>
      </c>
    </row>
    <row r="430" spans="1:30" ht="31.5" hidden="1" x14ac:dyDescent="0.25">
      <c r="A430" s="31">
        <v>924</v>
      </c>
      <c r="B430" s="31" t="s">
        <v>183</v>
      </c>
      <c r="C430" s="31" t="s">
        <v>14</v>
      </c>
      <c r="D430" s="31" t="s">
        <v>62</v>
      </c>
      <c r="E430" s="31" t="s">
        <v>94</v>
      </c>
      <c r="F430" s="32" t="s">
        <v>388</v>
      </c>
      <c r="G430" s="22">
        <f>G431+G432</f>
        <v>376</v>
      </c>
      <c r="H430" s="22">
        <f t="shared" ref="H430:L430" si="361">H431+H432</f>
        <v>0</v>
      </c>
      <c r="I430" s="22">
        <f t="shared" si="361"/>
        <v>0</v>
      </c>
      <c r="J430" s="22">
        <f t="shared" si="361"/>
        <v>0</v>
      </c>
      <c r="K430" s="22">
        <f t="shared" si="361"/>
        <v>0</v>
      </c>
      <c r="L430" s="22">
        <f t="shared" si="361"/>
        <v>0</v>
      </c>
      <c r="M430" s="22">
        <f t="shared" si="359"/>
        <v>376</v>
      </c>
      <c r="N430" s="22">
        <f t="shared" si="359"/>
        <v>0</v>
      </c>
      <c r="O430" s="22">
        <f t="shared" si="359"/>
        <v>0</v>
      </c>
      <c r="P430" s="33">
        <f t="shared" ref="P430:Y430" si="362">P431+P432</f>
        <v>0</v>
      </c>
      <c r="Q430" s="33">
        <f t="shared" si="362"/>
        <v>0</v>
      </c>
      <c r="R430" s="33">
        <f t="shared" si="362"/>
        <v>0</v>
      </c>
      <c r="S430" s="33">
        <f t="shared" si="362"/>
        <v>0</v>
      </c>
      <c r="T430" s="33">
        <f t="shared" si="362"/>
        <v>0</v>
      </c>
      <c r="U430" s="33">
        <f t="shared" si="362"/>
        <v>0</v>
      </c>
      <c r="V430" s="33">
        <f t="shared" si="362"/>
        <v>0</v>
      </c>
      <c r="W430" s="33">
        <f t="shared" si="362"/>
        <v>0</v>
      </c>
      <c r="X430" s="33">
        <f t="shared" si="362"/>
        <v>0</v>
      </c>
      <c r="Y430" s="33">
        <f t="shared" si="362"/>
        <v>0</v>
      </c>
      <c r="Z430" s="33">
        <f t="shared" si="341"/>
        <v>376</v>
      </c>
      <c r="AA430" s="33">
        <f t="shared" si="342"/>
        <v>0</v>
      </c>
      <c r="AB430" s="33">
        <f t="shared" si="343"/>
        <v>0</v>
      </c>
      <c r="AC430" s="33">
        <f t="shared" ref="AC430" si="363">AC431+AC432</f>
        <v>0</v>
      </c>
      <c r="AD430" s="4">
        <v>0</v>
      </c>
    </row>
    <row r="431" spans="1:30" hidden="1" x14ac:dyDescent="0.25">
      <c r="A431" s="31">
        <v>924</v>
      </c>
      <c r="B431" s="31" t="s">
        <v>183</v>
      </c>
      <c r="C431" s="31" t="s">
        <v>14</v>
      </c>
      <c r="D431" s="31" t="s">
        <v>62</v>
      </c>
      <c r="E431" s="31">
        <v>610</v>
      </c>
      <c r="F431" s="32" t="s">
        <v>379</v>
      </c>
      <c r="G431" s="22">
        <v>170</v>
      </c>
      <c r="H431" s="22">
        <v>0</v>
      </c>
      <c r="I431" s="22">
        <v>0</v>
      </c>
      <c r="J431" s="22"/>
      <c r="K431" s="22"/>
      <c r="L431" s="22"/>
      <c r="M431" s="22">
        <f t="shared" si="359"/>
        <v>170</v>
      </c>
      <c r="N431" s="22">
        <f t="shared" si="359"/>
        <v>0</v>
      </c>
      <c r="O431" s="22">
        <f t="shared" si="359"/>
        <v>0</v>
      </c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>
        <f t="shared" si="341"/>
        <v>170</v>
      </c>
      <c r="AA431" s="33">
        <f t="shared" si="342"/>
        <v>0</v>
      </c>
      <c r="AB431" s="33">
        <f t="shared" si="343"/>
        <v>0</v>
      </c>
      <c r="AC431" s="33"/>
      <c r="AD431" s="4">
        <v>0</v>
      </c>
    </row>
    <row r="432" spans="1:30" hidden="1" x14ac:dyDescent="0.25">
      <c r="A432" s="31">
        <v>924</v>
      </c>
      <c r="B432" s="31" t="s">
        <v>183</v>
      </c>
      <c r="C432" s="31" t="s">
        <v>14</v>
      </c>
      <c r="D432" s="31" t="s">
        <v>62</v>
      </c>
      <c r="E432" s="31">
        <v>620</v>
      </c>
      <c r="F432" s="32" t="s">
        <v>380</v>
      </c>
      <c r="G432" s="22">
        <v>206</v>
      </c>
      <c r="H432" s="22">
        <v>0</v>
      </c>
      <c r="I432" s="22">
        <v>0</v>
      </c>
      <c r="J432" s="22"/>
      <c r="K432" s="22"/>
      <c r="L432" s="22"/>
      <c r="M432" s="22">
        <f t="shared" si="359"/>
        <v>206</v>
      </c>
      <c r="N432" s="22">
        <f t="shared" si="359"/>
        <v>0</v>
      </c>
      <c r="O432" s="22">
        <f t="shared" si="359"/>
        <v>0</v>
      </c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>
        <f t="shared" si="341"/>
        <v>206</v>
      </c>
      <c r="AA432" s="33">
        <f t="shared" si="342"/>
        <v>0</v>
      </c>
      <c r="AB432" s="33">
        <f t="shared" si="343"/>
        <v>0</v>
      </c>
      <c r="AC432" s="33"/>
      <c r="AD432" s="4">
        <v>0</v>
      </c>
    </row>
    <row r="433" spans="1:30" s="34" customFormat="1" x14ac:dyDescent="0.25">
      <c r="A433" s="25">
        <v>924</v>
      </c>
      <c r="B433" s="25" t="s">
        <v>183</v>
      </c>
      <c r="C433" s="25" t="s">
        <v>83</v>
      </c>
      <c r="D433" s="25"/>
      <c r="E433" s="25"/>
      <c r="F433" s="26" t="s">
        <v>212</v>
      </c>
      <c r="G433" s="27">
        <f>G434</f>
        <v>16429.899999999998</v>
      </c>
      <c r="H433" s="27">
        <f t="shared" ref="H433:AC434" si="364">H434</f>
        <v>16458.399999999998</v>
      </c>
      <c r="I433" s="27">
        <f t="shared" si="364"/>
        <v>16456.8</v>
      </c>
      <c r="J433" s="27">
        <f t="shared" si="364"/>
        <v>0</v>
      </c>
      <c r="K433" s="27">
        <f t="shared" si="364"/>
        <v>0</v>
      </c>
      <c r="L433" s="27">
        <f t="shared" si="364"/>
        <v>0</v>
      </c>
      <c r="M433" s="22">
        <f t="shared" si="359"/>
        <v>16429.899999999998</v>
      </c>
      <c r="N433" s="22">
        <f t="shared" si="359"/>
        <v>16458.399999999998</v>
      </c>
      <c r="O433" s="22">
        <f t="shared" si="359"/>
        <v>16456.8</v>
      </c>
      <c r="P433" s="28">
        <f t="shared" si="364"/>
        <v>0</v>
      </c>
      <c r="Q433" s="28">
        <f t="shared" si="364"/>
        <v>0</v>
      </c>
      <c r="R433" s="28">
        <f t="shared" si="364"/>
        <v>0</v>
      </c>
      <c r="S433" s="28">
        <f t="shared" si="364"/>
        <v>0</v>
      </c>
      <c r="T433" s="28">
        <f t="shared" si="364"/>
        <v>0</v>
      </c>
      <c r="U433" s="28">
        <f t="shared" si="364"/>
        <v>0</v>
      </c>
      <c r="V433" s="28">
        <f t="shared" si="364"/>
        <v>0</v>
      </c>
      <c r="W433" s="28">
        <f t="shared" si="364"/>
        <v>0</v>
      </c>
      <c r="X433" s="28">
        <f t="shared" si="364"/>
        <v>0</v>
      </c>
      <c r="Y433" s="28">
        <f t="shared" si="364"/>
        <v>0</v>
      </c>
      <c r="Z433" s="28">
        <f t="shared" si="341"/>
        <v>16429.899999999998</v>
      </c>
      <c r="AA433" s="28">
        <f t="shared" si="342"/>
        <v>16458.399999999998</v>
      </c>
      <c r="AB433" s="28">
        <f t="shared" si="343"/>
        <v>16456.8</v>
      </c>
      <c r="AC433" s="28">
        <f t="shared" si="364"/>
        <v>0</v>
      </c>
    </row>
    <row r="434" spans="1:30" ht="31.5" x14ac:dyDescent="0.25">
      <c r="A434" s="31">
        <v>924</v>
      </c>
      <c r="B434" s="31" t="s">
        <v>183</v>
      </c>
      <c r="C434" s="31" t="s">
        <v>83</v>
      </c>
      <c r="D434" s="31" t="s">
        <v>37</v>
      </c>
      <c r="E434" s="31"/>
      <c r="F434" s="32" t="s">
        <v>50</v>
      </c>
      <c r="G434" s="22">
        <f>G435</f>
        <v>16429.899999999998</v>
      </c>
      <c r="H434" s="22">
        <f t="shared" si="364"/>
        <v>16458.399999999998</v>
      </c>
      <c r="I434" s="22">
        <f t="shared" si="364"/>
        <v>16456.8</v>
      </c>
      <c r="J434" s="22">
        <f t="shared" si="364"/>
        <v>0</v>
      </c>
      <c r="K434" s="22">
        <f t="shared" si="364"/>
        <v>0</v>
      </c>
      <c r="L434" s="22">
        <f t="shared" si="364"/>
        <v>0</v>
      </c>
      <c r="M434" s="22">
        <f t="shared" si="359"/>
        <v>16429.899999999998</v>
      </c>
      <c r="N434" s="22">
        <f t="shared" si="359"/>
        <v>16458.399999999998</v>
      </c>
      <c r="O434" s="22">
        <f t="shared" si="359"/>
        <v>16456.8</v>
      </c>
      <c r="P434" s="33">
        <f t="shared" si="364"/>
        <v>0</v>
      </c>
      <c r="Q434" s="33">
        <f t="shared" si="364"/>
        <v>0</v>
      </c>
      <c r="R434" s="33">
        <f t="shared" si="364"/>
        <v>0</v>
      </c>
      <c r="S434" s="33">
        <f t="shared" si="364"/>
        <v>0</v>
      </c>
      <c r="T434" s="33">
        <f t="shared" si="364"/>
        <v>0</v>
      </c>
      <c r="U434" s="33">
        <f t="shared" si="364"/>
        <v>0</v>
      </c>
      <c r="V434" s="33">
        <f t="shared" si="364"/>
        <v>0</v>
      </c>
      <c r="W434" s="33">
        <f t="shared" si="364"/>
        <v>0</v>
      </c>
      <c r="X434" s="33">
        <f t="shared" si="364"/>
        <v>0</v>
      </c>
      <c r="Y434" s="33">
        <f t="shared" si="364"/>
        <v>0</v>
      </c>
      <c r="Z434" s="33">
        <f t="shared" si="341"/>
        <v>16429.899999999998</v>
      </c>
      <c r="AA434" s="33">
        <f t="shared" si="342"/>
        <v>16458.399999999998</v>
      </c>
      <c r="AB434" s="33">
        <f t="shared" si="343"/>
        <v>16456.8</v>
      </c>
      <c r="AC434" s="33">
        <f t="shared" si="364"/>
        <v>0</v>
      </c>
      <c r="AD434" s="18"/>
    </row>
    <row r="435" spans="1:30" ht="31.5" x14ac:dyDescent="0.25">
      <c r="A435" s="31">
        <v>924</v>
      </c>
      <c r="B435" s="31" t="s">
        <v>183</v>
      </c>
      <c r="C435" s="31" t="s">
        <v>83</v>
      </c>
      <c r="D435" s="31" t="s">
        <v>38</v>
      </c>
      <c r="E435" s="31"/>
      <c r="F435" s="32" t="s">
        <v>51</v>
      </c>
      <c r="G435" s="22">
        <f>G436+G439</f>
        <v>16429.899999999998</v>
      </c>
      <c r="H435" s="22">
        <f t="shared" ref="H435:L435" si="365">H436+H439</f>
        <v>16458.399999999998</v>
      </c>
      <c r="I435" s="22">
        <f t="shared" si="365"/>
        <v>16456.8</v>
      </c>
      <c r="J435" s="22">
        <f t="shared" si="365"/>
        <v>0</v>
      </c>
      <c r="K435" s="22">
        <f t="shared" si="365"/>
        <v>0</v>
      </c>
      <c r="L435" s="22">
        <f t="shared" si="365"/>
        <v>0</v>
      </c>
      <c r="M435" s="22">
        <f t="shared" si="359"/>
        <v>16429.899999999998</v>
      </c>
      <c r="N435" s="22">
        <f t="shared" si="359"/>
        <v>16458.399999999998</v>
      </c>
      <c r="O435" s="22">
        <f t="shared" si="359"/>
        <v>16456.8</v>
      </c>
      <c r="P435" s="33">
        <f t="shared" ref="P435:Y435" si="366">P436+P439</f>
        <v>0</v>
      </c>
      <c r="Q435" s="33">
        <f t="shared" si="366"/>
        <v>0</v>
      </c>
      <c r="R435" s="33">
        <f t="shared" si="366"/>
        <v>0</v>
      </c>
      <c r="S435" s="33">
        <f t="shared" si="366"/>
        <v>0</v>
      </c>
      <c r="T435" s="33">
        <f t="shared" si="366"/>
        <v>0</v>
      </c>
      <c r="U435" s="33">
        <f t="shared" si="366"/>
        <v>0</v>
      </c>
      <c r="V435" s="33">
        <f t="shared" si="366"/>
        <v>0</v>
      </c>
      <c r="W435" s="33">
        <f t="shared" si="366"/>
        <v>0</v>
      </c>
      <c r="X435" s="33">
        <f t="shared" si="366"/>
        <v>0</v>
      </c>
      <c r="Y435" s="33">
        <f t="shared" si="366"/>
        <v>0</v>
      </c>
      <c r="Z435" s="33">
        <f t="shared" si="341"/>
        <v>16429.899999999998</v>
      </c>
      <c r="AA435" s="33">
        <f t="shared" si="342"/>
        <v>16458.399999999998</v>
      </c>
      <c r="AB435" s="33">
        <f t="shared" si="343"/>
        <v>16456.8</v>
      </c>
      <c r="AC435" s="33">
        <f t="shared" ref="AC435" si="367">AC436+AC439</f>
        <v>0</v>
      </c>
      <c r="AD435" s="18"/>
    </row>
    <row r="436" spans="1:30" ht="47.25" x14ac:dyDescent="0.25">
      <c r="A436" s="31">
        <v>924</v>
      </c>
      <c r="B436" s="31" t="s">
        <v>183</v>
      </c>
      <c r="C436" s="31" t="s">
        <v>83</v>
      </c>
      <c r="D436" s="31" t="s">
        <v>39</v>
      </c>
      <c r="E436" s="31"/>
      <c r="F436" s="32" t="s">
        <v>52</v>
      </c>
      <c r="G436" s="22">
        <f>G437</f>
        <v>15131.3</v>
      </c>
      <c r="H436" s="22">
        <f t="shared" ref="H436:AC437" si="368">H437</f>
        <v>15131.3</v>
      </c>
      <c r="I436" s="22">
        <f t="shared" si="368"/>
        <v>15131.3</v>
      </c>
      <c r="J436" s="22">
        <f t="shared" si="368"/>
        <v>0</v>
      </c>
      <c r="K436" s="22">
        <f t="shared" si="368"/>
        <v>0</v>
      </c>
      <c r="L436" s="22">
        <f t="shared" si="368"/>
        <v>0</v>
      </c>
      <c r="M436" s="22">
        <f t="shared" si="359"/>
        <v>15131.3</v>
      </c>
      <c r="N436" s="22">
        <f t="shared" si="359"/>
        <v>15131.3</v>
      </c>
      <c r="O436" s="22">
        <f t="shared" si="359"/>
        <v>15131.3</v>
      </c>
      <c r="P436" s="33">
        <f t="shared" si="368"/>
        <v>0</v>
      </c>
      <c r="Q436" s="33">
        <f t="shared" si="368"/>
        <v>0</v>
      </c>
      <c r="R436" s="33">
        <f t="shared" si="368"/>
        <v>0</v>
      </c>
      <c r="S436" s="33">
        <f t="shared" si="368"/>
        <v>0</v>
      </c>
      <c r="T436" s="33">
        <f t="shared" si="368"/>
        <v>0</v>
      </c>
      <c r="U436" s="33">
        <f t="shared" si="368"/>
        <v>0</v>
      </c>
      <c r="V436" s="33">
        <f t="shared" si="368"/>
        <v>0</v>
      </c>
      <c r="W436" s="33">
        <f t="shared" si="368"/>
        <v>0</v>
      </c>
      <c r="X436" s="33">
        <f t="shared" si="368"/>
        <v>0</v>
      </c>
      <c r="Y436" s="33">
        <f t="shared" si="368"/>
        <v>0</v>
      </c>
      <c r="Z436" s="33">
        <f t="shared" si="341"/>
        <v>15131.3</v>
      </c>
      <c r="AA436" s="33">
        <f t="shared" si="342"/>
        <v>15131.3</v>
      </c>
      <c r="AB436" s="33">
        <f t="shared" si="343"/>
        <v>15131.3</v>
      </c>
      <c r="AC436" s="33">
        <f t="shared" si="368"/>
        <v>0</v>
      </c>
    </row>
    <row r="437" spans="1:30" ht="78.75" x14ac:dyDescent="0.25">
      <c r="A437" s="31">
        <v>924</v>
      </c>
      <c r="B437" s="31" t="s">
        <v>183</v>
      </c>
      <c r="C437" s="31" t="s">
        <v>83</v>
      </c>
      <c r="D437" s="31" t="s">
        <v>39</v>
      </c>
      <c r="E437" s="31" t="s">
        <v>25</v>
      </c>
      <c r="F437" s="32" t="s">
        <v>384</v>
      </c>
      <c r="G437" s="22">
        <f>G438</f>
        <v>15131.3</v>
      </c>
      <c r="H437" s="22">
        <f t="shared" si="368"/>
        <v>15131.3</v>
      </c>
      <c r="I437" s="22">
        <f t="shared" si="368"/>
        <v>15131.3</v>
      </c>
      <c r="J437" s="22">
        <f t="shared" si="368"/>
        <v>0</v>
      </c>
      <c r="K437" s="22">
        <f t="shared" si="368"/>
        <v>0</v>
      </c>
      <c r="L437" s="22">
        <f t="shared" si="368"/>
        <v>0</v>
      </c>
      <c r="M437" s="22">
        <f t="shared" si="359"/>
        <v>15131.3</v>
      </c>
      <c r="N437" s="22">
        <f t="shared" si="359"/>
        <v>15131.3</v>
      </c>
      <c r="O437" s="22">
        <f t="shared" si="359"/>
        <v>15131.3</v>
      </c>
      <c r="P437" s="33">
        <f t="shared" si="368"/>
        <v>0</v>
      </c>
      <c r="Q437" s="33">
        <f t="shared" si="368"/>
        <v>0</v>
      </c>
      <c r="R437" s="33">
        <f t="shared" si="368"/>
        <v>0</v>
      </c>
      <c r="S437" s="33">
        <f t="shared" si="368"/>
        <v>0</v>
      </c>
      <c r="T437" s="33">
        <f t="shared" si="368"/>
        <v>0</v>
      </c>
      <c r="U437" s="33">
        <f t="shared" si="368"/>
        <v>0</v>
      </c>
      <c r="V437" s="33">
        <f t="shared" si="368"/>
        <v>0</v>
      </c>
      <c r="W437" s="33">
        <f t="shared" si="368"/>
        <v>0</v>
      </c>
      <c r="X437" s="33">
        <f t="shared" si="368"/>
        <v>0</v>
      </c>
      <c r="Y437" s="33">
        <f t="shared" si="368"/>
        <v>0</v>
      </c>
      <c r="Z437" s="33">
        <f t="shared" si="341"/>
        <v>15131.3</v>
      </c>
      <c r="AA437" s="33">
        <f t="shared" si="342"/>
        <v>15131.3</v>
      </c>
      <c r="AB437" s="33">
        <f t="shared" si="343"/>
        <v>15131.3</v>
      </c>
      <c r="AC437" s="33">
        <f t="shared" si="368"/>
        <v>0</v>
      </c>
    </row>
    <row r="438" spans="1:30" ht="31.5" x14ac:dyDescent="0.25">
      <c r="A438" s="31">
        <v>924</v>
      </c>
      <c r="B438" s="31" t="s">
        <v>183</v>
      </c>
      <c r="C438" s="31" t="s">
        <v>83</v>
      </c>
      <c r="D438" s="31" t="s">
        <v>39</v>
      </c>
      <c r="E438" s="31">
        <v>120</v>
      </c>
      <c r="F438" s="32" t="s">
        <v>373</v>
      </c>
      <c r="G438" s="22">
        <v>15131.3</v>
      </c>
      <c r="H438" s="22">
        <v>15131.3</v>
      </c>
      <c r="I438" s="22">
        <v>15131.3</v>
      </c>
      <c r="J438" s="22"/>
      <c r="K438" s="22"/>
      <c r="L438" s="22"/>
      <c r="M438" s="22">
        <f t="shared" si="359"/>
        <v>15131.3</v>
      </c>
      <c r="N438" s="22">
        <f t="shared" si="359"/>
        <v>15131.3</v>
      </c>
      <c r="O438" s="22">
        <f t="shared" si="359"/>
        <v>15131.3</v>
      </c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>
        <f t="shared" si="341"/>
        <v>15131.3</v>
      </c>
      <c r="AA438" s="33">
        <f t="shared" si="342"/>
        <v>15131.3</v>
      </c>
      <c r="AB438" s="33">
        <f t="shared" si="343"/>
        <v>15131.3</v>
      </c>
      <c r="AC438" s="33"/>
    </row>
    <row r="439" spans="1:30" ht="47.25" x14ac:dyDescent="0.25">
      <c r="A439" s="31">
        <v>924</v>
      </c>
      <c r="B439" s="31" t="s">
        <v>183</v>
      </c>
      <c r="C439" s="31" t="s">
        <v>83</v>
      </c>
      <c r="D439" s="31" t="s">
        <v>40</v>
      </c>
      <c r="E439" s="31"/>
      <c r="F439" s="32" t="s">
        <v>53</v>
      </c>
      <c r="G439" s="22">
        <f>G440+G442+G444</f>
        <v>1298.5999999999999</v>
      </c>
      <c r="H439" s="22">
        <f t="shared" ref="H439:L439" si="369">H440+H442+H444</f>
        <v>1327.1</v>
      </c>
      <c r="I439" s="22">
        <f t="shared" si="369"/>
        <v>1325.5</v>
      </c>
      <c r="J439" s="22">
        <f t="shared" si="369"/>
        <v>0</v>
      </c>
      <c r="K439" s="22">
        <f t="shared" si="369"/>
        <v>0</v>
      </c>
      <c r="L439" s="22">
        <f t="shared" si="369"/>
        <v>0</v>
      </c>
      <c r="M439" s="22">
        <f t="shared" si="359"/>
        <v>1298.5999999999999</v>
      </c>
      <c r="N439" s="22">
        <f t="shared" si="359"/>
        <v>1327.1</v>
      </c>
      <c r="O439" s="22">
        <f t="shared" si="359"/>
        <v>1325.5</v>
      </c>
      <c r="P439" s="33">
        <f t="shared" ref="P439:Y439" si="370">P440+P442+P444</f>
        <v>0</v>
      </c>
      <c r="Q439" s="33">
        <f t="shared" si="370"/>
        <v>0</v>
      </c>
      <c r="R439" s="33">
        <f t="shared" si="370"/>
        <v>0</v>
      </c>
      <c r="S439" s="33">
        <f t="shared" si="370"/>
        <v>0</v>
      </c>
      <c r="T439" s="33">
        <f t="shared" si="370"/>
        <v>0</v>
      </c>
      <c r="U439" s="33">
        <f t="shared" si="370"/>
        <v>0</v>
      </c>
      <c r="V439" s="33">
        <f t="shared" si="370"/>
        <v>0</v>
      </c>
      <c r="W439" s="33">
        <f t="shared" si="370"/>
        <v>0</v>
      </c>
      <c r="X439" s="33">
        <f t="shared" si="370"/>
        <v>0</v>
      </c>
      <c r="Y439" s="33">
        <f t="shared" si="370"/>
        <v>0</v>
      </c>
      <c r="Z439" s="33">
        <f t="shared" si="341"/>
        <v>1298.5999999999999</v>
      </c>
      <c r="AA439" s="33">
        <f t="shared" si="342"/>
        <v>1327.1</v>
      </c>
      <c r="AB439" s="33">
        <f t="shared" si="343"/>
        <v>1325.5</v>
      </c>
      <c r="AC439" s="33">
        <f t="shared" ref="AC439" si="371">AC440+AC442+AC444</f>
        <v>0</v>
      </c>
    </row>
    <row r="440" spans="1:30" ht="78.75" x14ac:dyDescent="0.25">
      <c r="A440" s="31">
        <v>924</v>
      </c>
      <c r="B440" s="31" t="s">
        <v>183</v>
      </c>
      <c r="C440" s="31" t="s">
        <v>83</v>
      </c>
      <c r="D440" s="31" t="s">
        <v>40</v>
      </c>
      <c r="E440" s="31" t="s">
        <v>25</v>
      </c>
      <c r="F440" s="32" t="s">
        <v>384</v>
      </c>
      <c r="G440" s="22">
        <f>G441</f>
        <v>6.8</v>
      </c>
      <c r="H440" s="22">
        <f t="shared" ref="H440:AC440" si="372">H441</f>
        <v>6.8</v>
      </c>
      <c r="I440" s="22">
        <f t="shared" si="372"/>
        <v>6.8</v>
      </c>
      <c r="J440" s="22">
        <f t="shared" si="372"/>
        <v>0</v>
      </c>
      <c r="K440" s="22">
        <f t="shared" si="372"/>
        <v>0</v>
      </c>
      <c r="L440" s="22">
        <f t="shared" si="372"/>
        <v>0</v>
      </c>
      <c r="M440" s="22">
        <f t="shared" si="359"/>
        <v>6.8</v>
      </c>
      <c r="N440" s="22">
        <f t="shared" si="359"/>
        <v>6.8</v>
      </c>
      <c r="O440" s="22">
        <f t="shared" si="359"/>
        <v>6.8</v>
      </c>
      <c r="P440" s="33">
        <f t="shared" si="372"/>
        <v>0</v>
      </c>
      <c r="Q440" s="33">
        <f t="shared" si="372"/>
        <v>0</v>
      </c>
      <c r="R440" s="33">
        <f t="shared" si="372"/>
        <v>0</v>
      </c>
      <c r="S440" s="33">
        <f t="shared" si="372"/>
        <v>0</v>
      </c>
      <c r="T440" s="33">
        <f t="shared" si="372"/>
        <v>0</v>
      </c>
      <c r="U440" s="33">
        <f t="shared" si="372"/>
        <v>0</v>
      </c>
      <c r="V440" s="33">
        <f t="shared" si="372"/>
        <v>0</v>
      </c>
      <c r="W440" s="33">
        <f t="shared" si="372"/>
        <v>0</v>
      </c>
      <c r="X440" s="33">
        <f t="shared" si="372"/>
        <v>0</v>
      </c>
      <c r="Y440" s="33">
        <f t="shared" si="372"/>
        <v>0</v>
      </c>
      <c r="Z440" s="33">
        <f t="shared" si="341"/>
        <v>6.8</v>
      </c>
      <c r="AA440" s="33">
        <f t="shared" si="342"/>
        <v>6.8</v>
      </c>
      <c r="AB440" s="33">
        <f t="shared" si="343"/>
        <v>6.8</v>
      </c>
      <c r="AC440" s="33">
        <f t="shared" si="372"/>
        <v>0</v>
      </c>
    </row>
    <row r="441" spans="1:30" ht="31.5" x14ac:dyDescent="0.25">
      <c r="A441" s="31">
        <v>924</v>
      </c>
      <c r="B441" s="31" t="s">
        <v>183</v>
      </c>
      <c r="C441" s="31" t="s">
        <v>83</v>
      </c>
      <c r="D441" s="31" t="s">
        <v>40</v>
      </c>
      <c r="E441" s="31">
        <v>120</v>
      </c>
      <c r="F441" s="32" t="s">
        <v>373</v>
      </c>
      <c r="G441" s="22">
        <v>6.8</v>
      </c>
      <c r="H441" s="22">
        <v>6.8</v>
      </c>
      <c r="I441" s="22">
        <v>6.8</v>
      </c>
      <c r="J441" s="22"/>
      <c r="K441" s="22"/>
      <c r="L441" s="22"/>
      <c r="M441" s="22">
        <f t="shared" si="359"/>
        <v>6.8</v>
      </c>
      <c r="N441" s="22">
        <f t="shared" si="359"/>
        <v>6.8</v>
      </c>
      <c r="O441" s="22">
        <f t="shared" si="359"/>
        <v>6.8</v>
      </c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>
        <f t="shared" si="341"/>
        <v>6.8</v>
      </c>
      <c r="AA441" s="33">
        <f t="shared" si="342"/>
        <v>6.8</v>
      </c>
      <c r="AB441" s="33">
        <f t="shared" si="343"/>
        <v>6.8</v>
      </c>
      <c r="AC441" s="33"/>
    </row>
    <row r="442" spans="1:30" ht="31.5" x14ac:dyDescent="0.25">
      <c r="A442" s="31">
        <v>924</v>
      </c>
      <c r="B442" s="31" t="s">
        <v>183</v>
      </c>
      <c r="C442" s="31" t="s">
        <v>83</v>
      </c>
      <c r="D442" s="31" t="s">
        <v>40</v>
      </c>
      <c r="E442" s="31" t="s">
        <v>7</v>
      </c>
      <c r="F442" s="32" t="s">
        <v>385</v>
      </c>
      <c r="G442" s="22">
        <f>G443</f>
        <v>1283.2</v>
      </c>
      <c r="H442" s="22">
        <f t="shared" ref="H442:AC442" si="373">H443</f>
        <v>1313.2</v>
      </c>
      <c r="I442" s="22">
        <f t="shared" si="373"/>
        <v>1313.2</v>
      </c>
      <c r="J442" s="22">
        <f t="shared" si="373"/>
        <v>0</v>
      </c>
      <c r="K442" s="22">
        <f t="shared" si="373"/>
        <v>0</v>
      </c>
      <c r="L442" s="22">
        <f t="shared" si="373"/>
        <v>0</v>
      </c>
      <c r="M442" s="22">
        <f t="shared" si="359"/>
        <v>1283.2</v>
      </c>
      <c r="N442" s="22">
        <f t="shared" si="359"/>
        <v>1313.2</v>
      </c>
      <c r="O442" s="22">
        <f t="shared" si="359"/>
        <v>1313.2</v>
      </c>
      <c r="P442" s="33">
        <f t="shared" si="373"/>
        <v>0</v>
      </c>
      <c r="Q442" s="33">
        <f t="shared" si="373"/>
        <v>0</v>
      </c>
      <c r="R442" s="33">
        <f t="shared" si="373"/>
        <v>0</v>
      </c>
      <c r="S442" s="33">
        <f t="shared" si="373"/>
        <v>0</v>
      </c>
      <c r="T442" s="33">
        <f t="shared" si="373"/>
        <v>0</v>
      </c>
      <c r="U442" s="33">
        <f t="shared" si="373"/>
        <v>0</v>
      </c>
      <c r="V442" s="33">
        <f t="shared" si="373"/>
        <v>0</v>
      </c>
      <c r="W442" s="33">
        <f t="shared" si="373"/>
        <v>0</v>
      </c>
      <c r="X442" s="33">
        <f t="shared" si="373"/>
        <v>0</v>
      </c>
      <c r="Y442" s="33">
        <f t="shared" si="373"/>
        <v>0</v>
      </c>
      <c r="Z442" s="33">
        <f t="shared" si="341"/>
        <v>1283.2</v>
      </c>
      <c r="AA442" s="33">
        <f t="shared" si="342"/>
        <v>1313.2</v>
      </c>
      <c r="AB442" s="33">
        <f t="shared" si="343"/>
        <v>1313.2</v>
      </c>
      <c r="AC442" s="33">
        <f t="shared" si="373"/>
        <v>0</v>
      </c>
    </row>
    <row r="443" spans="1:30" ht="31.5" x14ac:dyDescent="0.25">
      <c r="A443" s="31">
        <v>924</v>
      </c>
      <c r="B443" s="31" t="s">
        <v>183</v>
      </c>
      <c r="C443" s="31" t="s">
        <v>83</v>
      </c>
      <c r="D443" s="31" t="s">
        <v>40</v>
      </c>
      <c r="E443" s="31">
        <v>240</v>
      </c>
      <c r="F443" s="32" t="s">
        <v>374</v>
      </c>
      <c r="G443" s="22">
        <v>1283.2</v>
      </c>
      <c r="H443" s="22">
        <v>1313.2</v>
      </c>
      <c r="I443" s="22">
        <v>1313.2</v>
      </c>
      <c r="J443" s="22"/>
      <c r="K443" s="22"/>
      <c r="L443" s="22"/>
      <c r="M443" s="22">
        <f t="shared" si="359"/>
        <v>1283.2</v>
      </c>
      <c r="N443" s="22">
        <f t="shared" si="359"/>
        <v>1313.2</v>
      </c>
      <c r="O443" s="22">
        <f t="shared" si="359"/>
        <v>1313.2</v>
      </c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>
        <f t="shared" si="341"/>
        <v>1283.2</v>
      </c>
      <c r="AA443" s="33">
        <f t="shared" si="342"/>
        <v>1313.2</v>
      </c>
      <c r="AB443" s="33">
        <f t="shared" si="343"/>
        <v>1313.2</v>
      </c>
      <c r="AC443" s="33"/>
    </row>
    <row r="444" spans="1:30" x14ac:dyDescent="0.25">
      <c r="A444" s="31">
        <v>924</v>
      </c>
      <c r="B444" s="31" t="s">
        <v>183</v>
      </c>
      <c r="C444" s="31" t="s">
        <v>83</v>
      </c>
      <c r="D444" s="31" t="s">
        <v>40</v>
      </c>
      <c r="E444" s="31" t="s">
        <v>8</v>
      </c>
      <c r="F444" s="32" t="s">
        <v>389</v>
      </c>
      <c r="G444" s="22">
        <f>G445</f>
        <v>8.6</v>
      </c>
      <c r="H444" s="22">
        <f t="shared" ref="H444:AC444" si="374">H445</f>
        <v>7.1</v>
      </c>
      <c r="I444" s="22">
        <f t="shared" si="374"/>
        <v>5.5</v>
      </c>
      <c r="J444" s="22">
        <f t="shared" si="374"/>
        <v>0</v>
      </c>
      <c r="K444" s="22">
        <f t="shared" si="374"/>
        <v>0</v>
      </c>
      <c r="L444" s="22">
        <f t="shared" si="374"/>
        <v>0</v>
      </c>
      <c r="M444" s="22">
        <f t="shared" si="359"/>
        <v>8.6</v>
      </c>
      <c r="N444" s="22">
        <f t="shared" si="359"/>
        <v>7.1</v>
      </c>
      <c r="O444" s="22">
        <f t="shared" si="359"/>
        <v>5.5</v>
      </c>
      <c r="P444" s="33">
        <f t="shared" si="374"/>
        <v>0</v>
      </c>
      <c r="Q444" s="33">
        <f t="shared" si="374"/>
        <v>0</v>
      </c>
      <c r="R444" s="33">
        <f t="shared" si="374"/>
        <v>0</v>
      </c>
      <c r="S444" s="33">
        <f t="shared" si="374"/>
        <v>0</v>
      </c>
      <c r="T444" s="33">
        <f t="shared" si="374"/>
        <v>0</v>
      </c>
      <c r="U444" s="33">
        <f t="shared" si="374"/>
        <v>0</v>
      </c>
      <c r="V444" s="33">
        <f t="shared" si="374"/>
        <v>0</v>
      </c>
      <c r="W444" s="33">
        <f t="shared" si="374"/>
        <v>0</v>
      </c>
      <c r="X444" s="33">
        <f t="shared" si="374"/>
        <v>0</v>
      </c>
      <c r="Y444" s="33">
        <f t="shared" si="374"/>
        <v>0</v>
      </c>
      <c r="Z444" s="33">
        <f t="shared" si="341"/>
        <v>8.6</v>
      </c>
      <c r="AA444" s="33">
        <f t="shared" si="342"/>
        <v>7.1</v>
      </c>
      <c r="AB444" s="33">
        <f t="shared" si="343"/>
        <v>5.5</v>
      </c>
      <c r="AC444" s="33">
        <f t="shared" si="374"/>
        <v>0</v>
      </c>
    </row>
    <row r="445" spans="1:30" x14ac:dyDescent="0.25">
      <c r="A445" s="31">
        <v>924</v>
      </c>
      <c r="B445" s="31" t="s">
        <v>183</v>
      </c>
      <c r="C445" s="31" t="s">
        <v>83</v>
      </c>
      <c r="D445" s="31" t="s">
        <v>40</v>
      </c>
      <c r="E445" s="31">
        <v>850</v>
      </c>
      <c r="F445" s="32" t="s">
        <v>383</v>
      </c>
      <c r="G445" s="22">
        <v>8.6</v>
      </c>
      <c r="H445" s="22">
        <v>7.1</v>
      </c>
      <c r="I445" s="22">
        <v>5.5</v>
      </c>
      <c r="J445" s="22"/>
      <c r="K445" s="22"/>
      <c r="L445" s="22"/>
      <c r="M445" s="22">
        <f t="shared" si="359"/>
        <v>8.6</v>
      </c>
      <c r="N445" s="22">
        <f t="shared" si="359"/>
        <v>7.1</v>
      </c>
      <c r="O445" s="22">
        <f t="shared" si="359"/>
        <v>5.5</v>
      </c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>
        <f t="shared" si="341"/>
        <v>8.6</v>
      </c>
      <c r="AA445" s="33">
        <f t="shared" si="342"/>
        <v>7.1</v>
      </c>
      <c r="AB445" s="33">
        <f t="shared" si="343"/>
        <v>5.5</v>
      </c>
      <c r="AC445" s="33"/>
    </row>
    <row r="446" spans="1:30" s="6" customFormat="1" x14ac:dyDescent="0.25">
      <c r="A446" s="19">
        <v>924</v>
      </c>
      <c r="B446" s="19" t="s">
        <v>138</v>
      </c>
      <c r="C446" s="19"/>
      <c r="D446" s="19"/>
      <c r="E446" s="19"/>
      <c r="F446" s="20" t="s">
        <v>160</v>
      </c>
      <c r="G446" s="21">
        <f>G447+G458</f>
        <v>5596.17</v>
      </c>
      <c r="H446" s="21">
        <f t="shared" ref="H446:L446" si="375">H447+H458</f>
        <v>4605.3999999999996</v>
      </c>
      <c r="I446" s="21">
        <f t="shared" si="375"/>
        <v>4577.7</v>
      </c>
      <c r="J446" s="21">
        <f t="shared" si="375"/>
        <v>-18.7</v>
      </c>
      <c r="K446" s="21">
        <f t="shared" si="375"/>
        <v>-9.4</v>
      </c>
      <c r="L446" s="21">
        <f t="shared" si="375"/>
        <v>-9.4</v>
      </c>
      <c r="M446" s="22">
        <f t="shared" si="359"/>
        <v>5577.47</v>
      </c>
      <c r="N446" s="22">
        <f t="shared" si="359"/>
        <v>4596</v>
      </c>
      <c r="O446" s="22">
        <f t="shared" si="359"/>
        <v>4568.3</v>
      </c>
      <c r="P446" s="23">
        <f t="shared" ref="P446:Y446" si="376">P447+P458</f>
        <v>0</v>
      </c>
      <c r="Q446" s="23">
        <f t="shared" si="376"/>
        <v>0</v>
      </c>
      <c r="R446" s="23">
        <f t="shared" si="376"/>
        <v>0</v>
      </c>
      <c r="S446" s="23">
        <f t="shared" si="376"/>
        <v>0</v>
      </c>
      <c r="T446" s="23">
        <f t="shared" si="376"/>
        <v>0</v>
      </c>
      <c r="U446" s="23">
        <f t="shared" si="376"/>
        <v>0</v>
      </c>
      <c r="V446" s="23">
        <f t="shared" si="376"/>
        <v>0</v>
      </c>
      <c r="W446" s="23">
        <f t="shared" si="376"/>
        <v>0</v>
      </c>
      <c r="X446" s="23">
        <f t="shared" si="376"/>
        <v>0</v>
      </c>
      <c r="Y446" s="23">
        <f t="shared" si="376"/>
        <v>0</v>
      </c>
      <c r="Z446" s="23">
        <f t="shared" si="341"/>
        <v>5577.47</v>
      </c>
      <c r="AA446" s="23">
        <f t="shared" si="342"/>
        <v>4596</v>
      </c>
      <c r="AB446" s="23">
        <f t="shared" si="343"/>
        <v>4568.3</v>
      </c>
      <c r="AC446" s="23">
        <f t="shared" ref="AC446" si="377">AC447+AC458</f>
        <v>0</v>
      </c>
    </row>
    <row r="447" spans="1:30" s="34" customFormat="1" hidden="1" x14ac:dyDescent="0.25">
      <c r="A447" s="25">
        <v>924</v>
      </c>
      <c r="B447" s="25" t="s">
        <v>138</v>
      </c>
      <c r="C447" s="25" t="s">
        <v>108</v>
      </c>
      <c r="D447" s="25"/>
      <c r="E447" s="25"/>
      <c r="F447" s="26" t="s">
        <v>161</v>
      </c>
      <c r="G447" s="27">
        <f>G448</f>
        <v>894.17000000000007</v>
      </c>
      <c r="H447" s="27">
        <f t="shared" ref="H447:AC448" si="378">H448</f>
        <v>0</v>
      </c>
      <c r="I447" s="27">
        <f t="shared" si="378"/>
        <v>0</v>
      </c>
      <c r="J447" s="27">
        <f t="shared" si="378"/>
        <v>0</v>
      </c>
      <c r="K447" s="27">
        <f t="shared" si="378"/>
        <v>0</v>
      </c>
      <c r="L447" s="27">
        <f t="shared" si="378"/>
        <v>0</v>
      </c>
      <c r="M447" s="22">
        <f t="shared" si="359"/>
        <v>894.17000000000007</v>
      </c>
      <c r="N447" s="22">
        <f t="shared" si="359"/>
        <v>0</v>
      </c>
      <c r="O447" s="22">
        <f t="shared" si="359"/>
        <v>0</v>
      </c>
      <c r="P447" s="28">
        <f t="shared" si="378"/>
        <v>0</v>
      </c>
      <c r="Q447" s="28">
        <f t="shared" si="378"/>
        <v>0</v>
      </c>
      <c r="R447" s="28">
        <f t="shared" si="378"/>
        <v>0</v>
      </c>
      <c r="S447" s="28">
        <f t="shared" si="378"/>
        <v>0</v>
      </c>
      <c r="T447" s="28">
        <f t="shared" si="378"/>
        <v>0</v>
      </c>
      <c r="U447" s="28">
        <f t="shared" si="378"/>
        <v>0</v>
      </c>
      <c r="V447" s="28">
        <f t="shared" si="378"/>
        <v>0</v>
      </c>
      <c r="W447" s="28">
        <f t="shared" si="378"/>
        <v>0</v>
      </c>
      <c r="X447" s="28">
        <f t="shared" si="378"/>
        <v>0</v>
      </c>
      <c r="Y447" s="28">
        <f t="shared" si="378"/>
        <v>0</v>
      </c>
      <c r="Z447" s="28">
        <f t="shared" si="341"/>
        <v>894.17000000000007</v>
      </c>
      <c r="AA447" s="28">
        <f t="shared" si="342"/>
        <v>0</v>
      </c>
      <c r="AB447" s="28">
        <f t="shared" si="343"/>
        <v>0</v>
      </c>
      <c r="AC447" s="28">
        <f t="shared" si="378"/>
        <v>0</v>
      </c>
      <c r="AD447" s="4">
        <v>0</v>
      </c>
    </row>
    <row r="448" spans="1:30" ht="31.5" hidden="1" x14ac:dyDescent="0.25">
      <c r="A448" s="31">
        <v>924</v>
      </c>
      <c r="B448" s="31" t="s">
        <v>138</v>
      </c>
      <c r="C448" s="31" t="s">
        <v>108</v>
      </c>
      <c r="D448" s="31" t="s">
        <v>151</v>
      </c>
      <c r="E448" s="31"/>
      <c r="F448" s="32" t="s">
        <v>168</v>
      </c>
      <c r="G448" s="22">
        <f>G449</f>
        <v>894.17000000000007</v>
      </c>
      <c r="H448" s="22">
        <f t="shared" si="378"/>
        <v>0</v>
      </c>
      <c r="I448" s="22">
        <f t="shared" si="378"/>
        <v>0</v>
      </c>
      <c r="J448" s="22">
        <f t="shared" si="378"/>
        <v>0</v>
      </c>
      <c r="K448" s="22">
        <f t="shared" si="378"/>
        <v>0</v>
      </c>
      <c r="L448" s="22">
        <f t="shared" si="378"/>
        <v>0</v>
      </c>
      <c r="M448" s="22">
        <f t="shared" si="359"/>
        <v>894.17000000000007</v>
      </c>
      <c r="N448" s="22">
        <f t="shared" si="359"/>
        <v>0</v>
      </c>
      <c r="O448" s="22">
        <f t="shared" si="359"/>
        <v>0</v>
      </c>
      <c r="P448" s="33">
        <f t="shared" si="378"/>
        <v>0</v>
      </c>
      <c r="Q448" s="33">
        <f t="shared" si="378"/>
        <v>0</v>
      </c>
      <c r="R448" s="33">
        <f t="shared" si="378"/>
        <v>0</v>
      </c>
      <c r="S448" s="33">
        <f t="shared" si="378"/>
        <v>0</v>
      </c>
      <c r="T448" s="33">
        <f t="shared" si="378"/>
        <v>0</v>
      </c>
      <c r="U448" s="33">
        <f t="shared" si="378"/>
        <v>0</v>
      </c>
      <c r="V448" s="33">
        <f t="shared" si="378"/>
        <v>0</v>
      </c>
      <c r="W448" s="33">
        <f t="shared" si="378"/>
        <v>0</v>
      </c>
      <c r="X448" s="33">
        <f t="shared" si="378"/>
        <v>0</v>
      </c>
      <c r="Y448" s="33">
        <f t="shared" si="378"/>
        <v>0</v>
      </c>
      <c r="Z448" s="33">
        <f t="shared" si="341"/>
        <v>894.17000000000007</v>
      </c>
      <c r="AA448" s="33">
        <f t="shared" si="342"/>
        <v>0</v>
      </c>
      <c r="AB448" s="33">
        <f t="shared" si="343"/>
        <v>0</v>
      </c>
      <c r="AC448" s="33">
        <f t="shared" si="378"/>
        <v>0</v>
      </c>
      <c r="AD448" s="4">
        <v>0</v>
      </c>
    </row>
    <row r="449" spans="1:30" ht="31.5" hidden="1" x14ac:dyDescent="0.25">
      <c r="A449" s="31">
        <v>924</v>
      </c>
      <c r="B449" s="31" t="s">
        <v>138</v>
      </c>
      <c r="C449" s="31" t="s">
        <v>108</v>
      </c>
      <c r="D449" s="31" t="s">
        <v>152</v>
      </c>
      <c r="E449" s="31"/>
      <c r="F449" s="32" t="s">
        <v>169</v>
      </c>
      <c r="G449" s="22">
        <f>G450+G454</f>
        <v>894.17000000000007</v>
      </c>
      <c r="H449" s="22">
        <f t="shared" ref="H449:L449" si="379">H450+H454</f>
        <v>0</v>
      </c>
      <c r="I449" s="22">
        <f t="shared" si="379"/>
        <v>0</v>
      </c>
      <c r="J449" s="22">
        <f t="shared" si="379"/>
        <v>0</v>
      </c>
      <c r="K449" s="22">
        <f t="shared" si="379"/>
        <v>0</v>
      </c>
      <c r="L449" s="22">
        <f t="shared" si="379"/>
        <v>0</v>
      </c>
      <c r="M449" s="22">
        <f t="shared" si="359"/>
        <v>894.17000000000007</v>
      </c>
      <c r="N449" s="22">
        <f t="shared" si="359"/>
        <v>0</v>
      </c>
      <c r="O449" s="22">
        <f t="shared" si="359"/>
        <v>0</v>
      </c>
      <c r="P449" s="33">
        <f t="shared" ref="P449:Y449" si="380">P450+P454</f>
        <v>0</v>
      </c>
      <c r="Q449" s="33">
        <f t="shared" si="380"/>
        <v>0</v>
      </c>
      <c r="R449" s="33">
        <f t="shared" si="380"/>
        <v>0</v>
      </c>
      <c r="S449" s="33">
        <f t="shared" si="380"/>
        <v>0</v>
      </c>
      <c r="T449" s="33">
        <f t="shared" si="380"/>
        <v>0</v>
      </c>
      <c r="U449" s="33">
        <f t="shared" si="380"/>
        <v>0</v>
      </c>
      <c r="V449" s="33">
        <f t="shared" si="380"/>
        <v>0</v>
      </c>
      <c r="W449" s="33">
        <f t="shared" si="380"/>
        <v>0</v>
      </c>
      <c r="X449" s="33">
        <f t="shared" si="380"/>
        <v>0</v>
      </c>
      <c r="Y449" s="33">
        <f t="shared" si="380"/>
        <v>0</v>
      </c>
      <c r="Z449" s="33">
        <f t="shared" si="341"/>
        <v>894.17000000000007</v>
      </c>
      <c r="AA449" s="33">
        <f t="shared" si="342"/>
        <v>0</v>
      </c>
      <c r="AB449" s="33">
        <f t="shared" si="343"/>
        <v>0</v>
      </c>
      <c r="AC449" s="33">
        <f t="shared" ref="AC449" si="381">AC450+AC454</f>
        <v>0</v>
      </c>
      <c r="AD449" s="4">
        <v>0</v>
      </c>
    </row>
    <row r="450" spans="1:30" ht="47.25" hidden="1" x14ac:dyDescent="0.25">
      <c r="A450" s="31">
        <v>924</v>
      </c>
      <c r="B450" s="31" t="s">
        <v>138</v>
      </c>
      <c r="C450" s="31" t="s">
        <v>108</v>
      </c>
      <c r="D450" s="31" t="s">
        <v>145</v>
      </c>
      <c r="E450" s="31"/>
      <c r="F450" s="32" t="s">
        <v>170</v>
      </c>
      <c r="G450" s="22">
        <f>G451</f>
        <v>298.06</v>
      </c>
      <c r="H450" s="22">
        <f t="shared" ref="H450:AC450" si="382">H451</f>
        <v>0</v>
      </c>
      <c r="I450" s="22">
        <f t="shared" si="382"/>
        <v>0</v>
      </c>
      <c r="J450" s="22">
        <f t="shared" si="382"/>
        <v>0</v>
      </c>
      <c r="K450" s="22">
        <f t="shared" si="382"/>
        <v>0</v>
      </c>
      <c r="L450" s="22">
        <f t="shared" si="382"/>
        <v>0</v>
      </c>
      <c r="M450" s="22">
        <f t="shared" si="359"/>
        <v>298.06</v>
      </c>
      <c r="N450" s="22">
        <f t="shared" si="359"/>
        <v>0</v>
      </c>
      <c r="O450" s="22">
        <f t="shared" si="359"/>
        <v>0</v>
      </c>
      <c r="P450" s="33">
        <f t="shared" si="382"/>
        <v>0</v>
      </c>
      <c r="Q450" s="33">
        <f t="shared" si="382"/>
        <v>0</v>
      </c>
      <c r="R450" s="33">
        <f t="shared" si="382"/>
        <v>0</v>
      </c>
      <c r="S450" s="33">
        <f t="shared" si="382"/>
        <v>0</v>
      </c>
      <c r="T450" s="33">
        <f t="shared" si="382"/>
        <v>0</v>
      </c>
      <c r="U450" s="33">
        <f t="shared" si="382"/>
        <v>0</v>
      </c>
      <c r="V450" s="33">
        <f t="shared" si="382"/>
        <v>0</v>
      </c>
      <c r="W450" s="33">
        <f t="shared" si="382"/>
        <v>0</v>
      </c>
      <c r="X450" s="33">
        <f t="shared" si="382"/>
        <v>0</v>
      </c>
      <c r="Y450" s="33">
        <f t="shared" si="382"/>
        <v>0</v>
      </c>
      <c r="Z450" s="33">
        <f t="shared" si="341"/>
        <v>298.06</v>
      </c>
      <c r="AA450" s="33">
        <f t="shared" si="342"/>
        <v>0</v>
      </c>
      <c r="AB450" s="33">
        <f t="shared" si="343"/>
        <v>0</v>
      </c>
      <c r="AC450" s="33">
        <f t="shared" si="382"/>
        <v>0</v>
      </c>
      <c r="AD450" s="4">
        <v>0</v>
      </c>
    </row>
    <row r="451" spans="1:30" ht="31.5" hidden="1" x14ac:dyDescent="0.25">
      <c r="A451" s="31">
        <v>924</v>
      </c>
      <c r="B451" s="31" t="s">
        <v>138</v>
      </c>
      <c r="C451" s="31" t="s">
        <v>108</v>
      </c>
      <c r="D451" s="31" t="s">
        <v>145</v>
      </c>
      <c r="E451" s="31" t="s">
        <v>94</v>
      </c>
      <c r="F451" s="32" t="s">
        <v>388</v>
      </c>
      <c r="G451" s="22">
        <f>G452+G453</f>
        <v>298.06</v>
      </c>
      <c r="H451" s="22">
        <f t="shared" ref="H451:L451" si="383">H452+H453</f>
        <v>0</v>
      </c>
      <c r="I451" s="22">
        <f t="shared" si="383"/>
        <v>0</v>
      </c>
      <c r="J451" s="22">
        <f t="shared" si="383"/>
        <v>0</v>
      </c>
      <c r="K451" s="22">
        <f t="shared" si="383"/>
        <v>0</v>
      </c>
      <c r="L451" s="22">
        <f t="shared" si="383"/>
        <v>0</v>
      </c>
      <c r="M451" s="22">
        <f t="shared" si="359"/>
        <v>298.06</v>
      </c>
      <c r="N451" s="22">
        <f t="shared" si="359"/>
        <v>0</v>
      </c>
      <c r="O451" s="22">
        <f t="shared" si="359"/>
        <v>0</v>
      </c>
      <c r="P451" s="33">
        <f t="shared" ref="P451:Y451" si="384">P452+P453</f>
        <v>0</v>
      </c>
      <c r="Q451" s="33">
        <f t="shared" si="384"/>
        <v>0</v>
      </c>
      <c r="R451" s="33">
        <f t="shared" si="384"/>
        <v>0</v>
      </c>
      <c r="S451" s="33">
        <f t="shared" si="384"/>
        <v>0</v>
      </c>
      <c r="T451" s="33">
        <f t="shared" si="384"/>
        <v>0</v>
      </c>
      <c r="U451" s="33">
        <f t="shared" si="384"/>
        <v>0</v>
      </c>
      <c r="V451" s="33">
        <f t="shared" si="384"/>
        <v>0</v>
      </c>
      <c r="W451" s="33">
        <f t="shared" si="384"/>
        <v>0</v>
      </c>
      <c r="X451" s="33">
        <f t="shared" si="384"/>
        <v>0</v>
      </c>
      <c r="Y451" s="33">
        <f t="shared" si="384"/>
        <v>0</v>
      </c>
      <c r="Z451" s="33">
        <f t="shared" si="341"/>
        <v>298.06</v>
      </c>
      <c r="AA451" s="33">
        <f t="shared" si="342"/>
        <v>0</v>
      </c>
      <c r="AB451" s="33">
        <f t="shared" si="343"/>
        <v>0</v>
      </c>
      <c r="AC451" s="33">
        <f t="shared" ref="AC451" si="385">AC452+AC453</f>
        <v>0</v>
      </c>
      <c r="AD451" s="4">
        <v>0</v>
      </c>
    </row>
    <row r="452" spans="1:30" hidden="1" x14ac:dyDescent="0.25">
      <c r="A452" s="31">
        <v>924</v>
      </c>
      <c r="B452" s="31" t="s">
        <v>138</v>
      </c>
      <c r="C452" s="31" t="s">
        <v>108</v>
      </c>
      <c r="D452" s="31" t="s">
        <v>145</v>
      </c>
      <c r="E452" s="31">
        <v>610</v>
      </c>
      <c r="F452" s="32" t="s">
        <v>379</v>
      </c>
      <c r="G452" s="22">
        <v>45.14</v>
      </c>
      <c r="H452" s="22">
        <v>0</v>
      </c>
      <c r="I452" s="22">
        <v>0</v>
      </c>
      <c r="J452" s="22"/>
      <c r="K452" s="22"/>
      <c r="L452" s="22"/>
      <c r="M452" s="22">
        <f t="shared" si="359"/>
        <v>45.14</v>
      </c>
      <c r="N452" s="22">
        <f t="shared" si="359"/>
        <v>0</v>
      </c>
      <c r="O452" s="22">
        <f t="shared" si="359"/>
        <v>0</v>
      </c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>
        <f t="shared" si="341"/>
        <v>45.14</v>
      </c>
      <c r="AA452" s="33">
        <f t="shared" si="342"/>
        <v>0</v>
      </c>
      <c r="AB452" s="33">
        <f t="shared" si="343"/>
        <v>0</v>
      </c>
      <c r="AC452" s="33"/>
      <c r="AD452" s="4">
        <v>0</v>
      </c>
    </row>
    <row r="453" spans="1:30" hidden="1" x14ac:dyDescent="0.25">
      <c r="A453" s="31">
        <v>924</v>
      </c>
      <c r="B453" s="31" t="s">
        <v>138</v>
      </c>
      <c r="C453" s="31" t="s">
        <v>108</v>
      </c>
      <c r="D453" s="31" t="s">
        <v>145</v>
      </c>
      <c r="E453" s="31">
        <v>620</v>
      </c>
      <c r="F453" s="32" t="s">
        <v>380</v>
      </c>
      <c r="G453" s="22">
        <v>252.92</v>
      </c>
      <c r="H453" s="22">
        <v>0</v>
      </c>
      <c r="I453" s="22">
        <v>0</v>
      </c>
      <c r="J453" s="22"/>
      <c r="K453" s="22"/>
      <c r="L453" s="22"/>
      <c r="M453" s="22">
        <f t="shared" si="359"/>
        <v>252.92</v>
      </c>
      <c r="N453" s="22">
        <f t="shared" si="359"/>
        <v>0</v>
      </c>
      <c r="O453" s="22">
        <f t="shared" si="359"/>
        <v>0</v>
      </c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>
        <f t="shared" si="341"/>
        <v>252.92</v>
      </c>
      <c r="AA453" s="33">
        <f t="shared" si="342"/>
        <v>0</v>
      </c>
      <c r="AB453" s="33">
        <f t="shared" si="343"/>
        <v>0</v>
      </c>
      <c r="AC453" s="33"/>
      <c r="AD453" s="4">
        <v>0</v>
      </c>
    </row>
    <row r="454" spans="1:30" ht="47.25" hidden="1" x14ac:dyDescent="0.25">
      <c r="A454" s="31">
        <v>924</v>
      </c>
      <c r="B454" s="31" t="s">
        <v>138</v>
      </c>
      <c r="C454" s="31" t="s">
        <v>108</v>
      </c>
      <c r="D454" s="31" t="s">
        <v>146</v>
      </c>
      <c r="E454" s="31"/>
      <c r="F454" s="32" t="s">
        <v>171</v>
      </c>
      <c r="G454" s="22">
        <f>G455</f>
        <v>596.11</v>
      </c>
      <c r="H454" s="22">
        <f t="shared" ref="H454:AC454" si="386">H455</f>
        <v>0</v>
      </c>
      <c r="I454" s="22">
        <f t="shared" si="386"/>
        <v>0</v>
      </c>
      <c r="J454" s="22">
        <f t="shared" si="386"/>
        <v>0</v>
      </c>
      <c r="K454" s="22">
        <f t="shared" si="386"/>
        <v>0</v>
      </c>
      <c r="L454" s="22">
        <f t="shared" si="386"/>
        <v>0</v>
      </c>
      <c r="M454" s="22">
        <f t="shared" si="359"/>
        <v>596.11</v>
      </c>
      <c r="N454" s="22">
        <f t="shared" si="359"/>
        <v>0</v>
      </c>
      <c r="O454" s="22">
        <f t="shared" si="359"/>
        <v>0</v>
      </c>
      <c r="P454" s="33">
        <f t="shared" si="386"/>
        <v>0</v>
      </c>
      <c r="Q454" s="33">
        <f t="shared" si="386"/>
        <v>0</v>
      </c>
      <c r="R454" s="33">
        <f t="shared" si="386"/>
        <v>0</v>
      </c>
      <c r="S454" s="33">
        <f t="shared" si="386"/>
        <v>0</v>
      </c>
      <c r="T454" s="33">
        <f t="shared" si="386"/>
        <v>0</v>
      </c>
      <c r="U454" s="33">
        <f t="shared" si="386"/>
        <v>0</v>
      </c>
      <c r="V454" s="33">
        <f t="shared" si="386"/>
        <v>0</v>
      </c>
      <c r="W454" s="33">
        <f t="shared" si="386"/>
        <v>0</v>
      </c>
      <c r="X454" s="33">
        <f t="shared" si="386"/>
        <v>0</v>
      </c>
      <c r="Y454" s="33">
        <f t="shared" si="386"/>
        <v>0</v>
      </c>
      <c r="Z454" s="33">
        <f t="shared" si="341"/>
        <v>596.11</v>
      </c>
      <c r="AA454" s="33">
        <f t="shared" si="342"/>
        <v>0</v>
      </c>
      <c r="AB454" s="33">
        <f t="shared" si="343"/>
        <v>0</v>
      </c>
      <c r="AC454" s="33">
        <f t="shared" si="386"/>
        <v>0</v>
      </c>
      <c r="AD454" s="4">
        <v>0</v>
      </c>
    </row>
    <row r="455" spans="1:30" ht="31.5" hidden="1" x14ac:dyDescent="0.25">
      <c r="A455" s="31">
        <v>924</v>
      </c>
      <c r="B455" s="31" t="s">
        <v>138</v>
      </c>
      <c r="C455" s="31" t="s">
        <v>108</v>
      </c>
      <c r="D455" s="31" t="s">
        <v>146</v>
      </c>
      <c r="E455" s="31" t="s">
        <v>94</v>
      </c>
      <c r="F455" s="32" t="s">
        <v>388</v>
      </c>
      <c r="G455" s="22">
        <f>G456+G457</f>
        <v>596.11</v>
      </c>
      <c r="H455" s="22">
        <f t="shared" ref="H455:L455" si="387">H456+H457</f>
        <v>0</v>
      </c>
      <c r="I455" s="22">
        <f t="shared" si="387"/>
        <v>0</v>
      </c>
      <c r="J455" s="22">
        <f t="shared" si="387"/>
        <v>0</v>
      </c>
      <c r="K455" s="22">
        <f t="shared" si="387"/>
        <v>0</v>
      </c>
      <c r="L455" s="22">
        <f t="shared" si="387"/>
        <v>0</v>
      </c>
      <c r="M455" s="22">
        <f t="shared" si="359"/>
        <v>596.11</v>
      </c>
      <c r="N455" s="22">
        <f t="shared" si="359"/>
        <v>0</v>
      </c>
      <c r="O455" s="22">
        <f t="shared" si="359"/>
        <v>0</v>
      </c>
      <c r="P455" s="33">
        <f t="shared" ref="P455:Y455" si="388">P456+P457</f>
        <v>0</v>
      </c>
      <c r="Q455" s="33">
        <f t="shared" si="388"/>
        <v>0</v>
      </c>
      <c r="R455" s="33">
        <f t="shared" si="388"/>
        <v>0</v>
      </c>
      <c r="S455" s="33">
        <f t="shared" si="388"/>
        <v>0</v>
      </c>
      <c r="T455" s="33">
        <f t="shared" si="388"/>
        <v>0</v>
      </c>
      <c r="U455" s="33">
        <f t="shared" si="388"/>
        <v>0</v>
      </c>
      <c r="V455" s="33">
        <f t="shared" si="388"/>
        <v>0</v>
      </c>
      <c r="W455" s="33">
        <f t="shared" si="388"/>
        <v>0</v>
      </c>
      <c r="X455" s="33">
        <f t="shared" si="388"/>
        <v>0</v>
      </c>
      <c r="Y455" s="33">
        <f t="shared" si="388"/>
        <v>0</v>
      </c>
      <c r="Z455" s="33">
        <f t="shared" si="341"/>
        <v>596.11</v>
      </c>
      <c r="AA455" s="33">
        <f t="shared" si="342"/>
        <v>0</v>
      </c>
      <c r="AB455" s="33">
        <f t="shared" si="343"/>
        <v>0</v>
      </c>
      <c r="AC455" s="33">
        <f t="shared" ref="AC455" si="389">AC456+AC457</f>
        <v>0</v>
      </c>
      <c r="AD455" s="4">
        <v>0</v>
      </c>
    </row>
    <row r="456" spans="1:30" hidden="1" x14ac:dyDescent="0.25">
      <c r="A456" s="31">
        <v>924</v>
      </c>
      <c r="B456" s="31" t="s">
        <v>138</v>
      </c>
      <c r="C456" s="31" t="s">
        <v>108</v>
      </c>
      <c r="D456" s="31" t="s">
        <v>146</v>
      </c>
      <c r="E456" s="31">
        <v>610</v>
      </c>
      <c r="F456" s="32" t="s">
        <v>379</v>
      </c>
      <c r="G456" s="22">
        <v>90.28</v>
      </c>
      <c r="H456" s="22">
        <v>0</v>
      </c>
      <c r="I456" s="22">
        <v>0</v>
      </c>
      <c r="J456" s="22"/>
      <c r="K456" s="22"/>
      <c r="L456" s="22"/>
      <c r="M456" s="22">
        <f t="shared" si="359"/>
        <v>90.28</v>
      </c>
      <c r="N456" s="22">
        <f t="shared" si="359"/>
        <v>0</v>
      </c>
      <c r="O456" s="22">
        <f t="shared" si="359"/>
        <v>0</v>
      </c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>
        <f t="shared" si="341"/>
        <v>90.28</v>
      </c>
      <c r="AA456" s="33">
        <f t="shared" si="342"/>
        <v>0</v>
      </c>
      <c r="AB456" s="33">
        <f t="shared" si="343"/>
        <v>0</v>
      </c>
      <c r="AC456" s="33"/>
      <c r="AD456" s="4">
        <v>0</v>
      </c>
    </row>
    <row r="457" spans="1:30" hidden="1" x14ac:dyDescent="0.25">
      <c r="A457" s="31">
        <v>924</v>
      </c>
      <c r="B457" s="31" t="s">
        <v>138</v>
      </c>
      <c r="C457" s="31" t="s">
        <v>108</v>
      </c>
      <c r="D457" s="31" t="s">
        <v>146</v>
      </c>
      <c r="E457" s="31">
        <v>620</v>
      </c>
      <c r="F457" s="32" t="s">
        <v>380</v>
      </c>
      <c r="G457" s="22">
        <v>505.83</v>
      </c>
      <c r="H457" s="22">
        <v>0</v>
      </c>
      <c r="I457" s="22">
        <v>0</v>
      </c>
      <c r="J457" s="22"/>
      <c r="K457" s="22"/>
      <c r="L457" s="22"/>
      <c r="M457" s="22">
        <f t="shared" si="359"/>
        <v>505.83</v>
      </c>
      <c r="N457" s="22">
        <f t="shared" si="359"/>
        <v>0</v>
      </c>
      <c r="O457" s="22">
        <f t="shared" si="359"/>
        <v>0</v>
      </c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>
        <f t="shared" si="341"/>
        <v>505.83</v>
      </c>
      <c r="AA457" s="33">
        <f t="shared" si="342"/>
        <v>0</v>
      </c>
      <c r="AB457" s="33">
        <f t="shared" si="343"/>
        <v>0</v>
      </c>
      <c r="AC457" s="33"/>
      <c r="AD457" s="4">
        <v>0</v>
      </c>
    </row>
    <row r="458" spans="1:30" s="34" customFormat="1" x14ac:dyDescent="0.25">
      <c r="A458" s="25">
        <v>924</v>
      </c>
      <c r="B458" s="25" t="s">
        <v>138</v>
      </c>
      <c r="C458" s="25" t="s">
        <v>59</v>
      </c>
      <c r="D458" s="25"/>
      <c r="E458" s="25"/>
      <c r="F458" s="26" t="s">
        <v>213</v>
      </c>
      <c r="G458" s="27">
        <f>G459</f>
        <v>4702</v>
      </c>
      <c r="H458" s="27">
        <f t="shared" ref="H458:AC462" si="390">H459</f>
        <v>4605.3999999999996</v>
      </c>
      <c r="I458" s="27">
        <f t="shared" si="390"/>
        <v>4577.7</v>
      </c>
      <c r="J458" s="27">
        <f t="shared" si="390"/>
        <v>-18.7</v>
      </c>
      <c r="K458" s="27">
        <f t="shared" si="390"/>
        <v>-9.4</v>
      </c>
      <c r="L458" s="27">
        <f t="shared" si="390"/>
        <v>-9.4</v>
      </c>
      <c r="M458" s="22">
        <f t="shared" si="359"/>
        <v>4683.3</v>
      </c>
      <c r="N458" s="22">
        <f t="shared" si="359"/>
        <v>4596</v>
      </c>
      <c r="O458" s="22">
        <f t="shared" si="359"/>
        <v>4568.3</v>
      </c>
      <c r="P458" s="28">
        <f t="shared" si="390"/>
        <v>0</v>
      </c>
      <c r="Q458" s="28">
        <f t="shared" si="390"/>
        <v>0</v>
      </c>
      <c r="R458" s="28">
        <f t="shared" si="390"/>
        <v>0</v>
      </c>
      <c r="S458" s="28">
        <f t="shared" si="390"/>
        <v>0</v>
      </c>
      <c r="T458" s="28">
        <f t="shared" si="390"/>
        <v>0</v>
      </c>
      <c r="U458" s="28">
        <f t="shared" si="390"/>
        <v>0</v>
      </c>
      <c r="V458" s="28">
        <f t="shared" si="390"/>
        <v>0</v>
      </c>
      <c r="W458" s="28">
        <f t="shared" si="390"/>
        <v>0</v>
      </c>
      <c r="X458" s="28">
        <f t="shared" si="390"/>
        <v>0</v>
      </c>
      <c r="Y458" s="28">
        <f t="shared" si="390"/>
        <v>0</v>
      </c>
      <c r="Z458" s="28">
        <f t="shared" si="341"/>
        <v>4683.3</v>
      </c>
      <c r="AA458" s="28">
        <f t="shared" si="342"/>
        <v>4596</v>
      </c>
      <c r="AB458" s="28">
        <f t="shared" si="343"/>
        <v>4568.3</v>
      </c>
      <c r="AC458" s="28">
        <f t="shared" si="390"/>
        <v>0</v>
      </c>
    </row>
    <row r="459" spans="1:30" x14ac:dyDescent="0.25">
      <c r="A459" s="31">
        <v>924</v>
      </c>
      <c r="B459" s="31" t="s">
        <v>138</v>
      </c>
      <c r="C459" s="31" t="s">
        <v>59</v>
      </c>
      <c r="D459" s="31" t="s">
        <v>191</v>
      </c>
      <c r="E459" s="31"/>
      <c r="F459" s="32" t="s">
        <v>214</v>
      </c>
      <c r="G459" s="22">
        <f>G460</f>
        <v>4702</v>
      </c>
      <c r="H459" s="22">
        <f t="shared" si="390"/>
        <v>4605.3999999999996</v>
      </c>
      <c r="I459" s="22">
        <f t="shared" si="390"/>
        <v>4577.7</v>
      </c>
      <c r="J459" s="22">
        <f t="shared" si="390"/>
        <v>-18.7</v>
      </c>
      <c r="K459" s="22">
        <f t="shared" si="390"/>
        <v>-9.4</v>
      </c>
      <c r="L459" s="22">
        <f t="shared" si="390"/>
        <v>-9.4</v>
      </c>
      <c r="M459" s="22">
        <f t="shared" si="359"/>
        <v>4683.3</v>
      </c>
      <c r="N459" s="22">
        <f t="shared" si="359"/>
        <v>4596</v>
      </c>
      <c r="O459" s="22">
        <f t="shared" si="359"/>
        <v>4568.3</v>
      </c>
      <c r="P459" s="33">
        <f t="shared" si="390"/>
        <v>0</v>
      </c>
      <c r="Q459" s="33">
        <f t="shared" si="390"/>
        <v>0</v>
      </c>
      <c r="R459" s="33">
        <f t="shared" si="390"/>
        <v>0</v>
      </c>
      <c r="S459" s="33">
        <f t="shared" si="390"/>
        <v>0</v>
      </c>
      <c r="T459" s="33">
        <f t="shared" si="390"/>
        <v>0</v>
      </c>
      <c r="U459" s="33">
        <f t="shared" si="390"/>
        <v>0</v>
      </c>
      <c r="V459" s="33">
        <f t="shared" si="390"/>
        <v>0</v>
      </c>
      <c r="W459" s="33">
        <f t="shared" si="390"/>
        <v>0</v>
      </c>
      <c r="X459" s="33">
        <f t="shared" si="390"/>
        <v>0</v>
      </c>
      <c r="Y459" s="33">
        <f t="shared" si="390"/>
        <v>0</v>
      </c>
      <c r="Z459" s="33">
        <f t="shared" si="341"/>
        <v>4683.3</v>
      </c>
      <c r="AA459" s="33">
        <f t="shared" si="342"/>
        <v>4596</v>
      </c>
      <c r="AB459" s="33">
        <f t="shared" si="343"/>
        <v>4568.3</v>
      </c>
      <c r="AC459" s="33">
        <f t="shared" si="390"/>
        <v>0</v>
      </c>
      <c r="AD459" s="18"/>
    </row>
    <row r="460" spans="1:30" x14ac:dyDescent="0.25">
      <c r="A460" s="31">
        <v>924</v>
      </c>
      <c r="B460" s="31" t="s">
        <v>138</v>
      </c>
      <c r="C460" s="31" t="s">
        <v>59</v>
      </c>
      <c r="D460" s="31" t="s">
        <v>193</v>
      </c>
      <c r="E460" s="31"/>
      <c r="F460" s="32" t="s">
        <v>217</v>
      </c>
      <c r="G460" s="22">
        <f>G461</f>
        <v>4702</v>
      </c>
      <c r="H460" s="22">
        <f t="shared" si="390"/>
        <v>4605.3999999999996</v>
      </c>
      <c r="I460" s="22">
        <f t="shared" si="390"/>
        <v>4577.7</v>
      </c>
      <c r="J460" s="22">
        <f t="shared" si="390"/>
        <v>-18.7</v>
      </c>
      <c r="K460" s="22">
        <f t="shared" si="390"/>
        <v>-9.4</v>
      </c>
      <c r="L460" s="22">
        <f t="shared" si="390"/>
        <v>-9.4</v>
      </c>
      <c r="M460" s="22">
        <f t="shared" si="359"/>
        <v>4683.3</v>
      </c>
      <c r="N460" s="22">
        <f t="shared" si="359"/>
        <v>4596</v>
      </c>
      <c r="O460" s="22">
        <f t="shared" si="359"/>
        <v>4568.3</v>
      </c>
      <c r="P460" s="33">
        <f t="shared" si="390"/>
        <v>0</v>
      </c>
      <c r="Q460" s="33">
        <f t="shared" si="390"/>
        <v>0</v>
      </c>
      <c r="R460" s="33">
        <f t="shared" si="390"/>
        <v>0</v>
      </c>
      <c r="S460" s="33">
        <f t="shared" si="390"/>
        <v>0</v>
      </c>
      <c r="T460" s="33">
        <f t="shared" si="390"/>
        <v>0</v>
      </c>
      <c r="U460" s="33">
        <f t="shared" si="390"/>
        <v>0</v>
      </c>
      <c r="V460" s="33">
        <f t="shared" si="390"/>
        <v>0</v>
      </c>
      <c r="W460" s="33">
        <f t="shared" si="390"/>
        <v>0</v>
      </c>
      <c r="X460" s="33">
        <f t="shared" si="390"/>
        <v>0</v>
      </c>
      <c r="Y460" s="33">
        <f t="shared" si="390"/>
        <v>0</v>
      </c>
      <c r="Z460" s="33">
        <f t="shared" si="341"/>
        <v>4683.3</v>
      </c>
      <c r="AA460" s="33">
        <f t="shared" si="342"/>
        <v>4596</v>
      </c>
      <c r="AB460" s="33">
        <f t="shared" si="343"/>
        <v>4568.3</v>
      </c>
      <c r="AC460" s="33">
        <f t="shared" si="390"/>
        <v>0</v>
      </c>
      <c r="AD460" s="18"/>
    </row>
    <row r="461" spans="1:30" ht="31.5" x14ac:dyDescent="0.25">
      <c r="A461" s="31">
        <v>924</v>
      </c>
      <c r="B461" s="31" t="s">
        <v>138</v>
      </c>
      <c r="C461" s="31" t="s">
        <v>59</v>
      </c>
      <c r="D461" s="31" t="s">
        <v>190</v>
      </c>
      <c r="E461" s="31"/>
      <c r="F461" s="32" t="s">
        <v>237</v>
      </c>
      <c r="G461" s="22">
        <f>G462</f>
        <v>4702</v>
      </c>
      <c r="H461" s="22">
        <f t="shared" si="390"/>
        <v>4605.3999999999996</v>
      </c>
      <c r="I461" s="22">
        <f t="shared" si="390"/>
        <v>4577.7</v>
      </c>
      <c r="J461" s="22">
        <f t="shared" si="390"/>
        <v>-18.7</v>
      </c>
      <c r="K461" s="22">
        <f t="shared" si="390"/>
        <v>-9.4</v>
      </c>
      <c r="L461" s="22">
        <f t="shared" si="390"/>
        <v>-9.4</v>
      </c>
      <c r="M461" s="22">
        <f t="shared" si="359"/>
        <v>4683.3</v>
      </c>
      <c r="N461" s="22">
        <f t="shared" si="359"/>
        <v>4596</v>
      </c>
      <c r="O461" s="22">
        <f t="shared" si="359"/>
        <v>4568.3</v>
      </c>
      <c r="P461" s="33">
        <f t="shared" si="390"/>
        <v>0</v>
      </c>
      <c r="Q461" s="33">
        <f t="shared" si="390"/>
        <v>0</v>
      </c>
      <c r="R461" s="33">
        <f t="shared" si="390"/>
        <v>0</v>
      </c>
      <c r="S461" s="33">
        <f t="shared" si="390"/>
        <v>0</v>
      </c>
      <c r="T461" s="33">
        <f t="shared" si="390"/>
        <v>0</v>
      </c>
      <c r="U461" s="33">
        <f t="shared" si="390"/>
        <v>0</v>
      </c>
      <c r="V461" s="33">
        <f t="shared" si="390"/>
        <v>0</v>
      </c>
      <c r="W461" s="33">
        <f t="shared" si="390"/>
        <v>0</v>
      </c>
      <c r="X461" s="33">
        <f t="shared" si="390"/>
        <v>0</v>
      </c>
      <c r="Y461" s="33">
        <f t="shared" si="390"/>
        <v>0</v>
      </c>
      <c r="Z461" s="33">
        <f t="shared" si="341"/>
        <v>4683.3</v>
      </c>
      <c r="AA461" s="33">
        <f t="shared" si="342"/>
        <v>4596</v>
      </c>
      <c r="AB461" s="33">
        <f t="shared" si="343"/>
        <v>4568.3</v>
      </c>
      <c r="AC461" s="33">
        <f t="shared" si="390"/>
        <v>0</v>
      </c>
    </row>
    <row r="462" spans="1:30" ht="31.5" x14ac:dyDescent="0.25">
      <c r="A462" s="31">
        <v>924</v>
      </c>
      <c r="B462" s="31" t="s">
        <v>138</v>
      </c>
      <c r="C462" s="31" t="s">
        <v>59</v>
      </c>
      <c r="D462" s="31" t="s">
        <v>190</v>
      </c>
      <c r="E462" s="31" t="s">
        <v>94</v>
      </c>
      <c r="F462" s="32" t="s">
        <v>388</v>
      </c>
      <c r="G462" s="22">
        <f>G463</f>
        <v>4702</v>
      </c>
      <c r="H462" s="22">
        <f t="shared" si="390"/>
        <v>4605.3999999999996</v>
      </c>
      <c r="I462" s="22">
        <f t="shared" si="390"/>
        <v>4577.7</v>
      </c>
      <c r="J462" s="22">
        <f t="shared" si="390"/>
        <v>-18.7</v>
      </c>
      <c r="K462" s="22">
        <f t="shared" si="390"/>
        <v>-9.4</v>
      </c>
      <c r="L462" s="22">
        <f t="shared" si="390"/>
        <v>-9.4</v>
      </c>
      <c r="M462" s="22">
        <f t="shared" si="359"/>
        <v>4683.3</v>
      </c>
      <c r="N462" s="22">
        <f t="shared" si="359"/>
        <v>4596</v>
      </c>
      <c r="O462" s="22">
        <f t="shared" si="359"/>
        <v>4568.3</v>
      </c>
      <c r="P462" s="33">
        <f t="shared" si="390"/>
        <v>0</v>
      </c>
      <c r="Q462" s="33">
        <f t="shared" si="390"/>
        <v>0</v>
      </c>
      <c r="R462" s="33">
        <f t="shared" si="390"/>
        <v>0</v>
      </c>
      <c r="S462" s="33">
        <f t="shared" si="390"/>
        <v>0</v>
      </c>
      <c r="T462" s="33">
        <f t="shared" si="390"/>
        <v>0</v>
      </c>
      <c r="U462" s="33">
        <f t="shared" si="390"/>
        <v>0</v>
      </c>
      <c r="V462" s="33">
        <f t="shared" si="390"/>
        <v>0</v>
      </c>
      <c r="W462" s="33">
        <f t="shared" si="390"/>
        <v>0</v>
      </c>
      <c r="X462" s="33">
        <f t="shared" si="390"/>
        <v>0</v>
      </c>
      <c r="Y462" s="33">
        <f t="shared" si="390"/>
        <v>0</v>
      </c>
      <c r="Z462" s="33">
        <f t="shared" si="341"/>
        <v>4683.3</v>
      </c>
      <c r="AA462" s="33">
        <f t="shared" si="342"/>
        <v>4596</v>
      </c>
      <c r="AB462" s="33">
        <f t="shared" si="343"/>
        <v>4568.3</v>
      </c>
      <c r="AC462" s="33">
        <f t="shared" si="390"/>
        <v>0</v>
      </c>
    </row>
    <row r="463" spans="1:30" x14ac:dyDescent="0.25">
      <c r="A463" s="31">
        <v>924</v>
      </c>
      <c r="B463" s="31" t="s">
        <v>138</v>
      </c>
      <c r="C463" s="31" t="s">
        <v>59</v>
      </c>
      <c r="D463" s="31" t="s">
        <v>190</v>
      </c>
      <c r="E463" s="31">
        <v>620</v>
      </c>
      <c r="F463" s="32" t="s">
        <v>380</v>
      </c>
      <c r="G463" s="22">
        <v>4702</v>
      </c>
      <c r="H463" s="22">
        <v>4605.3999999999996</v>
      </c>
      <c r="I463" s="22">
        <v>4577.7</v>
      </c>
      <c r="J463" s="22">
        <v>-18.7</v>
      </c>
      <c r="K463" s="22">
        <v>-9.4</v>
      </c>
      <c r="L463" s="22">
        <v>-9.4</v>
      </c>
      <c r="M463" s="22">
        <f t="shared" si="359"/>
        <v>4683.3</v>
      </c>
      <c r="N463" s="22">
        <f t="shared" si="359"/>
        <v>4596</v>
      </c>
      <c r="O463" s="22">
        <f t="shared" si="359"/>
        <v>4568.3</v>
      </c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>
        <f t="shared" si="341"/>
        <v>4683.3</v>
      </c>
      <c r="AA463" s="33">
        <f t="shared" si="342"/>
        <v>4596</v>
      </c>
      <c r="AB463" s="33">
        <f t="shared" si="343"/>
        <v>4568.3</v>
      </c>
      <c r="AC463" s="33"/>
    </row>
    <row r="464" spans="1:30" s="6" customFormat="1" ht="31.5" x14ac:dyDescent="0.25">
      <c r="A464" s="35">
        <v>930</v>
      </c>
      <c r="B464" s="19"/>
      <c r="C464" s="19"/>
      <c r="D464" s="19"/>
      <c r="E464" s="19"/>
      <c r="F464" s="20" t="s">
        <v>822</v>
      </c>
      <c r="G464" s="21">
        <f>G465+G673</f>
        <v>10306839.449999999</v>
      </c>
      <c r="H464" s="21">
        <f>H465+H673</f>
        <v>10964646.199999997</v>
      </c>
      <c r="I464" s="21">
        <f>I465+I673</f>
        <v>11043609.399999999</v>
      </c>
      <c r="J464" s="21">
        <f t="shared" ref="J464:L464" si="391">J465+J673</f>
        <v>7447.5000000000018</v>
      </c>
      <c r="K464" s="21">
        <f t="shared" si="391"/>
        <v>143725.70000000001</v>
      </c>
      <c r="L464" s="21">
        <f t="shared" si="391"/>
        <v>54652.400000000009</v>
      </c>
      <c r="M464" s="22">
        <f t="shared" si="359"/>
        <v>10314286.949999999</v>
      </c>
      <c r="N464" s="22">
        <f t="shared" si="359"/>
        <v>11108371.899999997</v>
      </c>
      <c r="O464" s="22">
        <f t="shared" si="359"/>
        <v>11098261.799999999</v>
      </c>
      <c r="P464" s="23">
        <f t="shared" ref="P464:AC464" si="392">P465+P673</f>
        <v>0</v>
      </c>
      <c r="Q464" s="23">
        <f t="shared" si="392"/>
        <v>0</v>
      </c>
      <c r="R464" s="23">
        <f t="shared" si="392"/>
        <v>-112852.8</v>
      </c>
      <c r="S464" s="23">
        <f t="shared" si="392"/>
        <v>0</v>
      </c>
      <c r="T464" s="23">
        <f t="shared" si="392"/>
        <v>0</v>
      </c>
      <c r="U464" s="23">
        <f t="shared" si="392"/>
        <v>-116128.29999999999</v>
      </c>
      <c r="V464" s="23">
        <f t="shared" si="392"/>
        <v>0</v>
      </c>
      <c r="W464" s="23">
        <f t="shared" si="392"/>
        <v>0</v>
      </c>
      <c r="X464" s="23">
        <f t="shared" si="392"/>
        <v>-116946.9</v>
      </c>
      <c r="Y464" s="23">
        <f t="shared" si="392"/>
        <v>0</v>
      </c>
      <c r="Z464" s="23">
        <f t="shared" ref="Z464:Z527" si="393">M464+P464+Q464+R464+S464</f>
        <v>10201434.149999999</v>
      </c>
      <c r="AA464" s="23">
        <f t="shared" ref="AA464:AA527" si="394">N464+T464+U464+V464</f>
        <v>10992243.599999996</v>
      </c>
      <c r="AB464" s="23">
        <f t="shared" ref="AB464:AB527" si="395">O464+W464+X464+Y464</f>
        <v>10981314.899999999</v>
      </c>
      <c r="AC464" s="23">
        <f t="shared" si="392"/>
        <v>0</v>
      </c>
    </row>
    <row r="465" spans="1:30" s="6" customFormat="1" x14ac:dyDescent="0.25">
      <c r="A465" s="35">
        <v>930</v>
      </c>
      <c r="B465" s="19" t="s">
        <v>17</v>
      </c>
      <c r="C465" s="19"/>
      <c r="D465" s="19"/>
      <c r="E465" s="19"/>
      <c r="F465" s="20" t="s">
        <v>54</v>
      </c>
      <c r="G465" s="21">
        <f>G466+G502+G595+G602</f>
        <v>10033864.299999999</v>
      </c>
      <c r="H465" s="21">
        <f>H466+H502+H595+H602</f>
        <v>10693613.699999997</v>
      </c>
      <c r="I465" s="21">
        <f>I466+I502+I595+I602</f>
        <v>10764060.399999999</v>
      </c>
      <c r="J465" s="21">
        <f t="shared" ref="J465:L465" si="396">J466+J502+J595+J602</f>
        <v>9730.9000000000015</v>
      </c>
      <c r="K465" s="21">
        <f t="shared" si="396"/>
        <v>146271.70000000001</v>
      </c>
      <c r="L465" s="21">
        <f t="shared" si="396"/>
        <v>57386.500000000007</v>
      </c>
      <c r="M465" s="22">
        <f t="shared" si="359"/>
        <v>10043595.199999999</v>
      </c>
      <c r="N465" s="22">
        <f t="shared" si="359"/>
        <v>10839885.399999997</v>
      </c>
      <c r="O465" s="22">
        <f t="shared" si="359"/>
        <v>10821446.899999999</v>
      </c>
      <c r="P465" s="23">
        <f t="shared" ref="P465:AC465" si="397">P466+P502+P595+P602</f>
        <v>0</v>
      </c>
      <c r="Q465" s="23">
        <f t="shared" si="397"/>
        <v>0</v>
      </c>
      <c r="R465" s="23">
        <f t="shared" si="397"/>
        <v>-112703.1</v>
      </c>
      <c r="S465" s="23">
        <f t="shared" si="397"/>
        <v>0</v>
      </c>
      <c r="T465" s="23">
        <f t="shared" si="397"/>
        <v>0</v>
      </c>
      <c r="U465" s="23">
        <f t="shared" si="397"/>
        <v>-115685.09999999999</v>
      </c>
      <c r="V465" s="23">
        <f t="shared" si="397"/>
        <v>0</v>
      </c>
      <c r="W465" s="23">
        <f t="shared" si="397"/>
        <v>0</v>
      </c>
      <c r="X465" s="23">
        <f t="shared" si="397"/>
        <v>-116081.2</v>
      </c>
      <c r="Y465" s="23">
        <f t="shared" si="397"/>
        <v>0</v>
      </c>
      <c r="Z465" s="23">
        <f t="shared" si="393"/>
        <v>9930892.0999999996</v>
      </c>
      <c r="AA465" s="23">
        <f t="shared" si="394"/>
        <v>10724200.299999997</v>
      </c>
      <c r="AB465" s="23">
        <f t="shared" si="395"/>
        <v>10705365.699999999</v>
      </c>
      <c r="AC465" s="23">
        <f t="shared" si="397"/>
        <v>0</v>
      </c>
    </row>
    <row r="466" spans="1:30" s="34" customFormat="1" x14ac:dyDescent="0.25">
      <c r="A466" s="36">
        <v>930</v>
      </c>
      <c r="B466" s="25" t="s">
        <v>17</v>
      </c>
      <c r="C466" s="25" t="s">
        <v>14</v>
      </c>
      <c r="D466" s="25"/>
      <c r="E466" s="25"/>
      <c r="F466" s="26" t="s">
        <v>55</v>
      </c>
      <c r="G466" s="27">
        <f>G467+G496</f>
        <v>3803656.8</v>
      </c>
      <c r="H466" s="27">
        <f t="shared" ref="H466:L466" si="398">H467+H496</f>
        <v>4163471.0000000005</v>
      </c>
      <c r="I466" s="27">
        <f t="shared" si="398"/>
        <v>3957101.2</v>
      </c>
      <c r="J466" s="27">
        <f t="shared" si="398"/>
        <v>0</v>
      </c>
      <c r="K466" s="27">
        <f t="shared" si="398"/>
        <v>0</v>
      </c>
      <c r="L466" s="27">
        <f t="shared" si="398"/>
        <v>0</v>
      </c>
      <c r="M466" s="22">
        <f t="shared" si="359"/>
        <v>3803656.8</v>
      </c>
      <c r="N466" s="22">
        <f t="shared" si="359"/>
        <v>4163471.0000000005</v>
      </c>
      <c r="O466" s="22">
        <f t="shared" si="359"/>
        <v>3957101.2</v>
      </c>
      <c r="P466" s="28">
        <f t="shared" ref="P466:Y466" si="399">P467+P496</f>
        <v>0</v>
      </c>
      <c r="Q466" s="28">
        <f t="shared" si="399"/>
        <v>0</v>
      </c>
      <c r="R466" s="28">
        <f t="shared" si="399"/>
        <v>-38630.199999999997</v>
      </c>
      <c r="S466" s="28">
        <f t="shared" si="399"/>
        <v>0</v>
      </c>
      <c r="T466" s="28">
        <f t="shared" si="399"/>
        <v>0</v>
      </c>
      <c r="U466" s="28">
        <f t="shared" si="399"/>
        <v>-38630.199999999997</v>
      </c>
      <c r="V466" s="28">
        <f t="shared" si="399"/>
        <v>0</v>
      </c>
      <c r="W466" s="28">
        <f t="shared" si="399"/>
        <v>0</v>
      </c>
      <c r="X466" s="28">
        <f t="shared" si="399"/>
        <v>-38630.199999999997</v>
      </c>
      <c r="Y466" s="28">
        <f t="shared" si="399"/>
        <v>0</v>
      </c>
      <c r="Z466" s="28">
        <f t="shared" si="393"/>
        <v>3765026.5999999996</v>
      </c>
      <c r="AA466" s="28">
        <f t="shared" si="394"/>
        <v>4124840.8000000003</v>
      </c>
      <c r="AB466" s="28">
        <f t="shared" si="395"/>
        <v>3918471</v>
      </c>
      <c r="AC466" s="28">
        <f t="shared" ref="AC466" si="400">AC467+AC496</f>
        <v>0</v>
      </c>
    </row>
    <row r="467" spans="1:30" ht="31.5" x14ac:dyDescent="0.25">
      <c r="A467" s="30">
        <v>930</v>
      </c>
      <c r="B467" s="31" t="s">
        <v>17</v>
      </c>
      <c r="C467" s="31" t="s">
        <v>14</v>
      </c>
      <c r="D467" s="31" t="s">
        <v>41</v>
      </c>
      <c r="E467" s="31"/>
      <c r="F467" s="32" t="s">
        <v>56</v>
      </c>
      <c r="G467" s="22">
        <f>G468+G491</f>
        <v>3803656.8</v>
      </c>
      <c r="H467" s="22">
        <f t="shared" ref="H467:L467" si="401">H468+H491</f>
        <v>4160640.9000000004</v>
      </c>
      <c r="I467" s="22">
        <f t="shared" si="401"/>
        <v>3954053.4000000004</v>
      </c>
      <c r="J467" s="22">
        <f t="shared" si="401"/>
        <v>0</v>
      </c>
      <c r="K467" s="22">
        <f t="shared" si="401"/>
        <v>0</v>
      </c>
      <c r="L467" s="22">
        <f t="shared" si="401"/>
        <v>0</v>
      </c>
      <c r="M467" s="22">
        <f t="shared" si="359"/>
        <v>3803656.8</v>
      </c>
      <c r="N467" s="22">
        <f t="shared" si="359"/>
        <v>4160640.9000000004</v>
      </c>
      <c r="O467" s="22">
        <f t="shared" si="359"/>
        <v>3954053.4000000004</v>
      </c>
      <c r="P467" s="33">
        <f t="shared" ref="P467:Y467" si="402">P468+P491</f>
        <v>0</v>
      </c>
      <c r="Q467" s="33">
        <f t="shared" si="402"/>
        <v>0</v>
      </c>
      <c r="R467" s="33">
        <f t="shared" si="402"/>
        <v>-38630.199999999997</v>
      </c>
      <c r="S467" s="33">
        <f t="shared" si="402"/>
        <v>0</v>
      </c>
      <c r="T467" s="33">
        <f t="shared" si="402"/>
        <v>0</v>
      </c>
      <c r="U467" s="33">
        <f t="shared" si="402"/>
        <v>-38630.199999999997</v>
      </c>
      <c r="V467" s="33">
        <f t="shared" si="402"/>
        <v>0</v>
      </c>
      <c r="W467" s="33">
        <f t="shared" si="402"/>
        <v>0</v>
      </c>
      <c r="X467" s="33">
        <f t="shared" si="402"/>
        <v>-38630.199999999997</v>
      </c>
      <c r="Y467" s="33">
        <f t="shared" si="402"/>
        <v>0</v>
      </c>
      <c r="Z467" s="33">
        <f t="shared" si="393"/>
        <v>3765026.5999999996</v>
      </c>
      <c r="AA467" s="33">
        <f t="shared" si="394"/>
        <v>4122010.7</v>
      </c>
      <c r="AB467" s="33">
        <f t="shared" si="395"/>
        <v>3915423.2</v>
      </c>
      <c r="AC467" s="33">
        <f t="shared" ref="AC467" si="403">AC468+AC491</f>
        <v>0</v>
      </c>
      <c r="AD467" s="18"/>
    </row>
    <row r="468" spans="1:30" ht="47.25" x14ac:dyDescent="0.25">
      <c r="A468" s="30">
        <v>930</v>
      </c>
      <c r="B468" s="31" t="s">
        <v>17</v>
      </c>
      <c r="C468" s="31" t="s">
        <v>14</v>
      </c>
      <c r="D468" s="31" t="s">
        <v>42</v>
      </c>
      <c r="E468" s="31"/>
      <c r="F468" s="32" t="s">
        <v>57</v>
      </c>
      <c r="G468" s="22">
        <f>G469+G473+G476+G480+G484+G488</f>
        <v>3680203.3</v>
      </c>
      <c r="H468" s="22">
        <f t="shared" ref="H468:L468" si="404">H469+H473+H476+H480+H484+H488</f>
        <v>3938677.0000000005</v>
      </c>
      <c r="I468" s="22">
        <f t="shared" si="404"/>
        <v>3553053.4000000004</v>
      </c>
      <c r="J468" s="22">
        <f t="shared" si="404"/>
        <v>0</v>
      </c>
      <c r="K468" s="22">
        <f t="shared" si="404"/>
        <v>0</v>
      </c>
      <c r="L468" s="22">
        <f t="shared" si="404"/>
        <v>0</v>
      </c>
      <c r="M468" s="22">
        <f t="shared" si="359"/>
        <v>3680203.3</v>
      </c>
      <c r="N468" s="22">
        <f t="shared" si="359"/>
        <v>3938677.0000000005</v>
      </c>
      <c r="O468" s="22">
        <f t="shared" si="359"/>
        <v>3553053.4000000004</v>
      </c>
      <c r="P468" s="33">
        <f t="shared" ref="P468:Y468" si="405">P469+P473+P476+P480+P484+P488</f>
        <v>0</v>
      </c>
      <c r="Q468" s="33">
        <f t="shared" si="405"/>
        <v>0</v>
      </c>
      <c r="R468" s="33">
        <f t="shared" si="405"/>
        <v>-38630.199999999997</v>
      </c>
      <c r="S468" s="33">
        <f t="shared" si="405"/>
        <v>0</v>
      </c>
      <c r="T468" s="33">
        <f t="shared" si="405"/>
        <v>0</v>
      </c>
      <c r="U468" s="33">
        <f t="shared" si="405"/>
        <v>-38630.199999999997</v>
      </c>
      <c r="V468" s="33">
        <f t="shared" si="405"/>
        <v>0</v>
      </c>
      <c r="W468" s="33">
        <f t="shared" si="405"/>
        <v>0</v>
      </c>
      <c r="X468" s="33">
        <f t="shared" si="405"/>
        <v>-38630.199999999997</v>
      </c>
      <c r="Y468" s="33">
        <f t="shared" si="405"/>
        <v>0</v>
      </c>
      <c r="Z468" s="33">
        <f t="shared" si="393"/>
        <v>3641573.0999999996</v>
      </c>
      <c r="AA468" s="33">
        <f t="shared" si="394"/>
        <v>3900046.8000000003</v>
      </c>
      <c r="AB468" s="33">
        <f t="shared" si="395"/>
        <v>3514423.2</v>
      </c>
      <c r="AC468" s="33">
        <f t="shared" ref="AC468" si="406">AC469+AC473+AC476+AC480+AC484+AC488</f>
        <v>0</v>
      </c>
      <c r="AD468" s="18"/>
    </row>
    <row r="469" spans="1:30" ht="63" x14ac:dyDescent="0.25">
      <c r="A469" s="30">
        <v>930</v>
      </c>
      <c r="B469" s="31" t="s">
        <v>17</v>
      </c>
      <c r="C469" s="31" t="s">
        <v>14</v>
      </c>
      <c r="D469" s="30" t="s">
        <v>240</v>
      </c>
      <c r="E469" s="31"/>
      <c r="F469" s="32" t="s">
        <v>45</v>
      </c>
      <c r="G469" s="22">
        <f>G470</f>
        <v>971686.9</v>
      </c>
      <c r="H469" s="22">
        <f t="shared" ref="H469:AC469" si="407">H470</f>
        <v>996708.8</v>
      </c>
      <c r="I469" s="22">
        <f t="shared" si="407"/>
        <v>1022646.7000000001</v>
      </c>
      <c r="J469" s="22">
        <f t="shared" si="407"/>
        <v>0</v>
      </c>
      <c r="K469" s="22">
        <f t="shared" si="407"/>
        <v>0</v>
      </c>
      <c r="L469" s="22">
        <f t="shared" si="407"/>
        <v>0</v>
      </c>
      <c r="M469" s="22">
        <f t="shared" si="359"/>
        <v>971686.9</v>
      </c>
      <c r="N469" s="22">
        <f t="shared" si="359"/>
        <v>996708.8</v>
      </c>
      <c r="O469" s="22">
        <f t="shared" si="359"/>
        <v>1022646.7000000001</v>
      </c>
      <c r="P469" s="33">
        <f t="shared" si="407"/>
        <v>0</v>
      </c>
      <c r="Q469" s="33">
        <f t="shared" si="407"/>
        <v>0</v>
      </c>
      <c r="R469" s="33">
        <f t="shared" si="407"/>
        <v>0</v>
      </c>
      <c r="S469" s="33">
        <f t="shared" si="407"/>
        <v>0</v>
      </c>
      <c r="T469" s="33">
        <f t="shared" si="407"/>
        <v>0</v>
      </c>
      <c r="U469" s="33">
        <f t="shared" si="407"/>
        <v>0</v>
      </c>
      <c r="V469" s="33">
        <f t="shared" si="407"/>
        <v>0</v>
      </c>
      <c r="W469" s="33">
        <f t="shared" si="407"/>
        <v>0</v>
      </c>
      <c r="X469" s="33">
        <f t="shared" si="407"/>
        <v>0</v>
      </c>
      <c r="Y469" s="33">
        <f t="shared" si="407"/>
        <v>0</v>
      </c>
      <c r="Z469" s="33">
        <f t="shared" si="393"/>
        <v>971686.9</v>
      </c>
      <c r="AA469" s="33">
        <f t="shared" si="394"/>
        <v>996708.8</v>
      </c>
      <c r="AB469" s="33">
        <f t="shared" si="395"/>
        <v>1022646.7000000001</v>
      </c>
      <c r="AC469" s="33">
        <f t="shared" si="407"/>
        <v>0</v>
      </c>
    </row>
    <row r="470" spans="1:30" ht="31.5" x14ac:dyDescent="0.25">
      <c r="A470" s="30">
        <v>930</v>
      </c>
      <c r="B470" s="31" t="s">
        <v>17</v>
      </c>
      <c r="C470" s="31" t="s">
        <v>14</v>
      </c>
      <c r="D470" s="30" t="s">
        <v>240</v>
      </c>
      <c r="E470" s="31" t="s">
        <v>94</v>
      </c>
      <c r="F470" s="32" t="s">
        <v>388</v>
      </c>
      <c r="G470" s="22">
        <f>G471+G472</f>
        <v>971686.9</v>
      </c>
      <c r="H470" s="22">
        <f t="shared" ref="H470:L470" si="408">H471+H472</f>
        <v>996708.8</v>
      </c>
      <c r="I470" s="22">
        <f t="shared" si="408"/>
        <v>1022646.7000000001</v>
      </c>
      <c r="J470" s="22">
        <f t="shared" si="408"/>
        <v>0</v>
      </c>
      <c r="K470" s="22">
        <f t="shared" si="408"/>
        <v>0</v>
      </c>
      <c r="L470" s="22">
        <f t="shared" si="408"/>
        <v>0</v>
      </c>
      <c r="M470" s="22">
        <f t="shared" si="359"/>
        <v>971686.9</v>
      </c>
      <c r="N470" s="22">
        <f t="shared" si="359"/>
        <v>996708.8</v>
      </c>
      <c r="O470" s="22">
        <f t="shared" si="359"/>
        <v>1022646.7000000001</v>
      </c>
      <c r="P470" s="33">
        <f t="shared" ref="P470:Y470" si="409">P471+P472</f>
        <v>0</v>
      </c>
      <c r="Q470" s="33">
        <f t="shared" si="409"/>
        <v>0</v>
      </c>
      <c r="R470" s="33">
        <f t="shared" si="409"/>
        <v>0</v>
      </c>
      <c r="S470" s="33">
        <f t="shared" si="409"/>
        <v>0</v>
      </c>
      <c r="T470" s="33">
        <f t="shared" si="409"/>
        <v>0</v>
      </c>
      <c r="U470" s="33">
        <f t="shared" si="409"/>
        <v>0</v>
      </c>
      <c r="V470" s="33">
        <f t="shared" si="409"/>
        <v>0</v>
      </c>
      <c r="W470" s="33">
        <f t="shared" si="409"/>
        <v>0</v>
      </c>
      <c r="X470" s="33">
        <f t="shared" si="409"/>
        <v>0</v>
      </c>
      <c r="Y470" s="33">
        <f t="shared" si="409"/>
        <v>0</v>
      </c>
      <c r="Z470" s="33">
        <f t="shared" si="393"/>
        <v>971686.9</v>
      </c>
      <c r="AA470" s="33">
        <f t="shared" si="394"/>
        <v>996708.8</v>
      </c>
      <c r="AB470" s="33">
        <f t="shared" si="395"/>
        <v>1022646.7000000001</v>
      </c>
      <c r="AC470" s="33">
        <f t="shared" ref="AC470" si="410">AC471+AC472</f>
        <v>0</v>
      </c>
    </row>
    <row r="471" spans="1:30" x14ac:dyDescent="0.25">
      <c r="A471" s="30">
        <v>930</v>
      </c>
      <c r="B471" s="31" t="s">
        <v>17</v>
      </c>
      <c r="C471" s="31" t="s">
        <v>14</v>
      </c>
      <c r="D471" s="30" t="s">
        <v>240</v>
      </c>
      <c r="E471" s="30">
        <v>610</v>
      </c>
      <c r="F471" s="32" t="s">
        <v>379</v>
      </c>
      <c r="G471" s="22">
        <v>254452.4</v>
      </c>
      <c r="H471" s="22">
        <v>255370.9</v>
      </c>
      <c r="I471" s="22">
        <v>277930</v>
      </c>
      <c r="J471" s="22"/>
      <c r="K471" s="22"/>
      <c r="L471" s="22"/>
      <c r="M471" s="22">
        <f t="shared" si="359"/>
        <v>254452.4</v>
      </c>
      <c r="N471" s="22">
        <f t="shared" si="359"/>
        <v>255370.9</v>
      </c>
      <c r="O471" s="22">
        <f t="shared" si="359"/>
        <v>277930</v>
      </c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>
        <f t="shared" si="393"/>
        <v>254452.4</v>
      </c>
      <c r="AA471" s="33">
        <f t="shared" si="394"/>
        <v>255370.9</v>
      </c>
      <c r="AB471" s="33">
        <f t="shared" si="395"/>
        <v>277930</v>
      </c>
      <c r="AC471" s="33"/>
    </row>
    <row r="472" spans="1:30" x14ac:dyDescent="0.25">
      <c r="A472" s="30">
        <v>930</v>
      </c>
      <c r="B472" s="31" t="s">
        <v>17</v>
      </c>
      <c r="C472" s="31" t="s">
        <v>14</v>
      </c>
      <c r="D472" s="30" t="s">
        <v>240</v>
      </c>
      <c r="E472" s="30">
        <v>620</v>
      </c>
      <c r="F472" s="32" t="s">
        <v>380</v>
      </c>
      <c r="G472" s="22">
        <v>717234.5</v>
      </c>
      <c r="H472" s="22">
        <v>741337.9</v>
      </c>
      <c r="I472" s="22">
        <v>744716.70000000007</v>
      </c>
      <c r="J472" s="22"/>
      <c r="K472" s="22"/>
      <c r="L472" s="22"/>
      <c r="M472" s="22">
        <f t="shared" si="359"/>
        <v>717234.5</v>
      </c>
      <c r="N472" s="22">
        <f t="shared" si="359"/>
        <v>741337.9</v>
      </c>
      <c r="O472" s="22">
        <f t="shared" si="359"/>
        <v>744716.70000000007</v>
      </c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>
        <f t="shared" si="393"/>
        <v>717234.5</v>
      </c>
      <c r="AA472" s="33">
        <f t="shared" si="394"/>
        <v>741337.9</v>
      </c>
      <c r="AB472" s="33">
        <f t="shared" si="395"/>
        <v>744716.70000000007</v>
      </c>
      <c r="AC472" s="33"/>
    </row>
    <row r="473" spans="1:30" ht="63" x14ac:dyDescent="0.25">
      <c r="A473" s="30">
        <v>930</v>
      </c>
      <c r="B473" s="31" t="s">
        <v>17</v>
      </c>
      <c r="C473" s="31" t="s">
        <v>14</v>
      </c>
      <c r="D473" s="30" t="s">
        <v>241</v>
      </c>
      <c r="E473" s="30"/>
      <c r="F473" s="32" t="s">
        <v>284</v>
      </c>
      <c r="G473" s="22">
        <f>G474</f>
        <v>177200</v>
      </c>
      <c r="H473" s="22">
        <f t="shared" ref="H473:AC474" si="411">H474</f>
        <v>410000</v>
      </c>
      <c r="I473" s="22">
        <f t="shared" si="411"/>
        <v>0</v>
      </c>
      <c r="J473" s="22">
        <f t="shared" si="411"/>
        <v>0</v>
      </c>
      <c r="K473" s="22">
        <f t="shared" si="411"/>
        <v>0</v>
      </c>
      <c r="L473" s="22">
        <f t="shared" si="411"/>
        <v>0</v>
      </c>
      <c r="M473" s="22">
        <f t="shared" si="359"/>
        <v>177200</v>
      </c>
      <c r="N473" s="22">
        <f t="shared" si="359"/>
        <v>410000</v>
      </c>
      <c r="O473" s="22">
        <f t="shared" si="359"/>
        <v>0</v>
      </c>
      <c r="P473" s="33">
        <f t="shared" si="411"/>
        <v>0</v>
      </c>
      <c r="Q473" s="33">
        <f t="shared" si="411"/>
        <v>0</v>
      </c>
      <c r="R473" s="33">
        <f t="shared" si="411"/>
        <v>0</v>
      </c>
      <c r="S473" s="33">
        <f t="shared" si="411"/>
        <v>0</v>
      </c>
      <c r="T473" s="33">
        <f t="shared" si="411"/>
        <v>0</v>
      </c>
      <c r="U473" s="33">
        <f t="shared" si="411"/>
        <v>0</v>
      </c>
      <c r="V473" s="33">
        <f t="shared" si="411"/>
        <v>0</v>
      </c>
      <c r="W473" s="33">
        <f t="shared" si="411"/>
        <v>0</v>
      </c>
      <c r="X473" s="33">
        <f t="shared" si="411"/>
        <v>0</v>
      </c>
      <c r="Y473" s="33">
        <f t="shared" si="411"/>
        <v>0</v>
      </c>
      <c r="Z473" s="33">
        <f t="shared" si="393"/>
        <v>177200</v>
      </c>
      <c r="AA473" s="33">
        <f t="shared" si="394"/>
        <v>410000</v>
      </c>
      <c r="AB473" s="33">
        <f t="shared" si="395"/>
        <v>0</v>
      </c>
      <c r="AC473" s="33">
        <f t="shared" si="411"/>
        <v>0</v>
      </c>
    </row>
    <row r="474" spans="1:30" ht="31.5" x14ac:dyDescent="0.25">
      <c r="A474" s="30">
        <v>930</v>
      </c>
      <c r="B474" s="31" t="s">
        <v>17</v>
      </c>
      <c r="C474" s="31" t="s">
        <v>14</v>
      </c>
      <c r="D474" s="30" t="s">
        <v>241</v>
      </c>
      <c r="E474" s="30" t="s">
        <v>94</v>
      </c>
      <c r="F474" s="32" t="s">
        <v>388</v>
      </c>
      <c r="G474" s="22">
        <f>G475</f>
        <v>177200</v>
      </c>
      <c r="H474" s="22">
        <f t="shared" si="411"/>
        <v>410000</v>
      </c>
      <c r="I474" s="22">
        <f t="shared" si="411"/>
        <v>0</v>
      </c>
      <c r="J474" s="22">
        <f t="shared" si="411"/>
        <v>0</v>
      </c>
      <c r="K474" s="22">
        <f t="shared" si="411"/>
        <v>0</v>
      </c>
      <c r="L474" s="22">
        <f t="shared" si="411"/>
        <v>0</v>
      </c>
      <c r="M474" s="22">
        <f t="shared" si="359"/>
        <v>177200</v>
      </c>
      <c r="N474" s="22">
        <f t="shared" si="359"/>
        <v>410000</v>
      </c>
      <c r="O474" s="22">
        <f t="shared" si="359"/>
        <v>0</v>
      </c>
      <c r="P474" s="33">
        <f t="shared" si="411"/>
        <v>0</v>
      </c>
      <c r="Q474" s="33">
        <f t="shared" si="411"/>
        <v>0</v>
      </c>
      <c r="R474" s="33">
        <f t="shared" si="411"/>
        <v>0</v>
      </c>
      <c r="S474" s="33">
        <f t="shared" si="411"/>
        <v>0</v>
      </c>
      <c r="T474" s="33">
        <f t="shared" si="411"/>
        <v>0</v>
      </c>
      <c r="U474" s="33">
        <f t="shared" si="411"/>
        <v>0</v>
      </c>
      <c r="V474" s="33">
        <f t="shared" si="411"/>
        <v>0</v>
      </c>
      <c r="W474" s="33">
        <f t="shared" si="411"/>
        <v>0</v>
      </c>
      <c r="X474" s="33">
        <f t="shared" si="411"/>
        <v>0</v>
      </c>
      <c r="Y474" s="33">
        <f t="shared" si="411"/>
        <v>0</v>
      </c>
      <c r="Z474" s="33">
        <f t="shared" si="393"/>
        <v>177200</v>
      </c>
      <c r="AA474" s="33">
        <f t="shared" si="394"/>
        <v>410000</v>
      </c>
      <c r="AB474" s="33">
        <f t="shared" si="395"/>
        <v>0</v>
      </c>
      <c r="AC474" s="33">
        <f t="shared" si="411"/>
        <v>0</v>
      </c>
    </row>
    <row r="475" spans="1:30" x14ac:dyDescent="0.25">
      <c r="A475" s="30">
        <v>930</v>
      </c>
      <c r="B475" s="31" t="s">
        <v>17</v>
      </c>
      <c r="C475" s="31" t="s">
        <v>14</v>
      </c>
      <c r="D475" s="30" t="s">
        <v>241</v>
      </c>
      <c r="E475" s="30">
        <v>620</v>
      </c>
      <c r="F475" s="32" t="s">
        <v>380</v>
      </c>
      <c r="G475" s="22">
        <v>177200</v>
      </c>
      <c r="H475" s="22">
        <v>410000</v>
      </c>
      <c r="I475" s="22">
        <v>0</v>
      </c>
      <c r="J475" s="22"/>
      <c r="K475" s="22"/>
      <c r="L475" s="22"/>
      <c r="M475" s="22">
        <f t="shared" si="359"/>
        <v>177200</v>
      </c>
      <c r="N475" s="22">
        <f t="shared" si="359"/>
        <v>410000</v>
      </c>
      <c r="O475" s="22">
        <f t="shared" si="359"/>
        <v>0</v>
      </c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>
        <f t="shared" si="393"/>
        <v>177200</v>
      </c>
      <c r="AA475" s="33">
        <f t="shared" si="394"/>
        <v>410000</v>
      </c>
      <c r="AB475" s="33">
        <f t="shared" si="395"/>
        <v>0</v>
      </c>
      <c r="AC475" s="33"/>
    </row>
    <row r="476" spans="1:30" ht="47.25" x14ac:dyDescent="0.25">
      <c r="A476" s="30">
        <v>930</v>
      </c>
      <c r="B476" s="31" t="s">
        <v>17</v>
      </c>
      <c r="C476" s="31" t="s">
        <v>14</v>
      </c>
      <c r="D476" s="30" t="s">
        <v>239</v>
      </c>
      <c r="E476" s="30"/>
      <c r="F476" s="32" t="s">
        <v>285</v>
      </c>
      <c r="G476" s="22">
        <f>G477</f>
        <v>4866.5999999999995</v>
      </c>
      <c r="H476" s="22">
        <f t="shared" ref="H476:AC476" si="412">H477</f>
        <v>4866.5999999999995</v>
      </c>
      <c r="I476" s="22">
        <f t="shared" si="412"/>
        <v>4866.5999999999995</v>
      </c>
      <c r="J476" s="22">
        <f t="shared" si="412"/>
        <v>0</v>
      </c>
      <c r="K476" s="22">
        <f t="shared" si="412"/>
        <v>0</v>
      </c>
      <c r="L476" s="22">
        <f t="shared" si="412"/>
        <v>0</v>
      </c>
      <c r="M476" s="22">
        <f t="shared" si="359"/>
        <v>4866.5999999999995</v>
      </c>
      <c r="N476" s="22">
        <f t="shared" si="359"/>
        <v>4866.5999999999995</v>
      </c>
      <c r="O476" s="22">
        <f t="shared" si="359"/>
        <v>4866.5999999999995</v>
      </c>
      <c r="P476" s="33">
        <f t="shared" si="412"/>
        <v>0</v>
      </c>
      <c r="Q476" s="33">
        <f t="shared" si="412"/>
        <v>0</v>
      </c>
      <c r="R476" s="33">
        <f t="shared" si="412"/>
        <v>0</v>
      </c>
      <c r="S476" s="33">
        <f t="shared" si="412"/>
        <v>0</v>
      </c>
      <c r="T476" s="33">
        <f t="shared" si="412"/>
        <v>0</v>
      </c>
      <c r="U476" s="33">
        <f t="shared" si="412"/>
        <v>0</v>
      </c>
      <c r="V476" s="33">
        <f t="shared" si="412"/>
        <v>0</v>
      </c>
      <c r="W476" s="33">
        <f t="shared" si="412"/>
        <v>0</v>
      </c>
      <c r="X476" s="33">
        <f t="shared" si="412"/>
        <v>0</v>
      </c>
      <c r="Y476" s="33">
        <f t="shared" si="412"/>
        <v>0</v>
      </c>
      <c r="Z476" s="33">
        <f t="shared" si="393"/>
        <v>4866.5999999999995</v>
      </c>
      <c r="AA476" s="33">
        <f t="shared" si="394"/>
        <v>4866.5999999999995</v>
      </c>
      <c r="AB476" s="33">
        <f t="shared" si="395"/>
        <v>4866.5999999999995</v>
      </c>
      <c r="AC476" s="33">
        <f t="shared" si="412"/>
        <v>0</v>
      </c>
    </row>
    <row r="477" spans="1:30" ht="31.5" x14ac:dyDescent="0.25">
      <c r="A477" s="30">
        <v>930</v>
      </c>
      <c r="B477" s="31" t="s">
        <v>17</v>
      </c>
      <c r="C477" s="31" t="s">
        <v>14</v>
      </c>
      <c r="D477" s="30" t="s">
        <v>239</v>
      </c>
      <c r="E477" s="30" t="s">
        <v>94</v>
      </c>
      <c r="F477" s="32" t="s">
        <v>388</v>
      </c>
      <c r="G477" s="22">
        <f>G478+G479</f>
        <v>4866.5999999999995</v>
      </c>
      <c r="H477" s="22">
        <f t="shared" ref="H477:L477" si="413">H478+H479</f>
        <v>4866.5999999999995</v>
      </c>
      <c r="I477" s="22">
        <f t="shared" si="413"/>
        <v>4866.5999999999995</v>
      </c>
      <c r="J477" s="22">
        <f t="shared" si="413"/>
        <v>0</v>
      </c>
      <c r="K477" s="22">
        <f t="shared" si="413"/>
        <v>0</v>
      </c>
      <c r="L477" s="22">
        <f t="shared" si="413"/>
        <v>0</v>
      </c>
      <c r="M477" s="22">
        <f t="shared" si="359"/>
        <v>4866.5999999999995</v>
      </c>
      <c r="N477" s="22">
        <f t="shared" si="359"/>
        <v>4866.5999999999995</v>
      </c>
      <c r="O477" s="22">
        <f t="shared" si="359"/>
        <v>4866.5999999999995</v>
      </c>
      <c r="P477" s="33">
        <f t="shared" ref="P477:Y477" si="414">P478+P479</f>
        <v>0</v>
      </c>
      <c r="Q477" s="33">
        <f t="shared" si="414"/>
        <v>0</v>
      </c>
      <c r="R477" s="33">
        <f t="shared" si="414"/>
        <v>0</v>
      </c>
      <c r="S477" s="33">
        <f t="shared" si="414"/>
        <v>0</v>
      </c>
      <c r="T477" s="33">
        <f t="shared" si="414"/>
        <v>0</v>
      </c>
      <c r="U477" s="33">
        <f t="shared" si="414"/>
        <v>0</v>
      </c>
      <c r="V477" s="33">
        <f t="shared" si="414"/>
        <v>0</v>
      </c>
      <c r="W477" s="33">
        <f t="shared" si="414"/>
        <v>0</v>
      </c>
      <c r="X477" s="33">
        <f t="shared" si="414"/>
        <v>0</v>
      </c>
      <c r="Y477" s="33">
        <f t="shared" si="414"/>
        <v>0</v>
      </c>
      <c r="Z477" s="33">
        <f t="shared" si="393"/>
        <v>4866.5999999999995</v>
      </c>
      <c r="AA477" s="33">
        <f t="shared" si="394"/>
        <v>4866.5999999999995</v>
      </c>
      <c r="AB477" s="33">
        <f t="shared" si="395"/>
        <v>4866.5999999999995</v>
      </c>
      <c r="AC477" s="33">
        <f t="shared" ref="AC477" si="415">AC478+AC479</f>
        <v>0</v>
      </c>
    </row>
    <row r="478" spans="1:30" x14ac:dyDescent="0.25">
      <c r="A478" s="30">
        <v>930</v>
      </c>
      <c r="B478" s="31" t="s">
        <v>17</v>
      </c>
      <c r="C478" s="31" t="s">
        <v>14</v>
      </c>
      <c r="D478" s="30" t="s">
        <v>239</v>
      </c>
      <c r="E478" s="30">
        <v>610</v>
      </c>
      <c r="F478" s="32" t="s">
        <v>379</v>
      </c>
      <c r="G478" s="22">
        <v>846.4</v>
      </c>
      <c r="H478" s="22">
        <v>846.4</v>
      </c>
      <c r="I478" s="22">
        <v>846.4</v>
      </c>
      <c r="J478" s="22"/>
      <c r="K478" s="22"/>
      <c r="L478" s="22"/>
      <c r="M478" s="22">
        <f t="shared" si="359"/>
        <v>846.4</v>
      </c>
      <c r="N478" s="22">
        <f t="shared" si="359"/>
        <v>846.4</v>
      </c>
      <c r="O478" s="22">
        <f t="shared" si="359"/>
        <v>846.4</v>
      </c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>
        <f t="shared" si="393"/>
        <v>846.4</v>
      </c>
      <c r="AA478" s="33">
        <f t="shared" si="394"/>
        <v>846.4</v>
      </c>
      <c r="AB478" s="33">
        <f t="shared" si="395"/>
        <v>846.4</v>
      </c>
      <c r="AC478" s="33"/>
    </row>
    <row r="479" spans="1:30" x14ac:dyDescent="0.25">
      <c r="A479" s="30">
        <v>930</v>
      </c>
      <c r="B479" s="31" t="s">
        <v>17</v>
      </c>
      <c r="C479" s="31" t="s">
        <v>14</v>
      </c>
      <c r="D479" s="30" t="s">
        <v>239</v>
      </c>
      <c r="E479" s="30">
        <v>620</v>
      </c>
      <c r="F479" s="32" t="s">
        <v>380</v>
      </c>
      <c r="G479" s="22">
        <v>4020.2</v>
      </c>
      <c r="H479" s="22">
        <v>4020.2</v>
      </c>
      <c r="I479" s="22">
        <v>4020.2</v>
      </c>
      <c r="J479" s="22"/>
      <c r="K479" s="22"/>
      <c r="L479" s="22"/>
      <c r="M479" s="22">
        <f t="shared" si="359"/>
        <v>4020.2</v>
      </c>
      <c r="N479" s="22">
        <f t="shared" si="359"/>
        <v>4020.2</v>
      </c>
      <c r="O479" s="22">
        <f t="shared" si="359"/>
        <v>4020.2</v>
      </c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>
        <f t="shared" si="393"/>
        <v>4020.2</v>
      </c>
      <c r="AA479" s="33">
        <f t="shared" si="394"/>
        <v>4020.2</v>
      </c>
      <c r="AB479" s="33">
        <f t="shared" si="395"/>
        <v>4020.2</v>
      </c>
      <c r="AC479" s="33"/>
    </row>
    <row r="480" spans="1:30" ht="47.25" x14ac:dyDescent="0.25">
      <c r="A480" s="30">
        <v>930</v>
      </c>
      <c r="B480" s="31" t="s">
        <v>17</v>
      </c>
      <c r="C480" s="31" t="s">
        <v>14</v>
      </c>
      <c r="D480" s="30" t="s">
        <v>238</v>
      </c>
      <c r="E480" s="30"/>
      <c r="F480" s="32" t="s">
        <v>286</v>
      </c>
      <c r="G480" s="22">
        <f>G481</f>
        <v>46103.8</v>
      </c>
      <c r="H480" s="22">
        <f t="shared" ref="H480:AC480" si="416">H481</f>
        <v>46103.8</v>
      </c>
      <c r="I480" s="22">
        <f t="shared" si="416"/>
        <v>46103.8</v>
      </c>
      <c r="J480" s="22">
        <f t="shared" si="416"/>
        <v>0</v>
      </c>
      <c r="K480" s="22">
        <f t="shared" si="416"/>
        <v>0</v>
      </c>
      <c r="L480" s="22">
        <f t="shared" si="416"/>
        <v>0</v>
      </c>
      <c r="M480" s="22">
        <f t="shared" si="359"/>
        <v>46103.8</v>
      </c>
      <c r="N480" s="22">
        <f t="shared" si="359"/>
        <v>46103.8</v>
      </c>
      <c r="O480" s="22">
        <f t="shared" si="359"/>
        <v>46103.8</v>
      </c>
      <c r="P480" s="33">
        <f t="shared" si="416"/>
        <v>0</v>
      </c>
      <c r="Q480" s="33">
        <f t="shared" si="416"/>
        <v>0</v>
      </c>
      <c r="R480" s="33">
        <f t="shared" si="416"/>
        <v>0</v>
      </c>
      <c r="S480" s="33">
        <f t="shared" si="416"/>
        <v>0</v>
      </c>
      <c r="T480" s="33">
        <f t="shared" si="416"/>
        <v>0</v>
      </c>
      <c r="U480" s="33">
        <f t="shared" si="416"/>
        <v>0</v>
      </c>
      <c r="V480" s="33">
        <f t="shared" si="416"/>
        <v>0</v>
      </c>
      <c r="W480" s="33">
        <f t="shared" si="416"/>
        <v>0</v>
      </c>
      <c r="X480" s="33">
        <f t="shared" si="416"/>
        <v>0</v>
      </c>
      <c r="Y480" s="33">
        <f t="shared" si="416"/>
        <v>0</v>
      </c>
      <c r="Z480" s="33">
        <f t="shared" si="393"/>
        <v>46103.8</v>
      </c>
      <c r="AA480" s="33">
        <f t="shared" si="394"/>
        <v>46103.8</v>
      </c>
      <c r="AB480" s="33">
        <f t="shared" si="395"/>
        <v>46103.8</v>
      </c>
      <c r="AC480" s="33">
        <f t="shared" si="416"/>
        <v>0</v>
      </c>
    </row>
    <row r="481" spans="1:30" ht="31.5" x14ac:dyDescent="0.25">
      <c r="A481" s="30">
        <v>930</v>
      </c>
      <c r="B481" s="31" t="s">
        <v>17</v>
      </c>
      <c r="C481" s="31" t="s">
        <v>14</v>
      </c>
      <c r="D481" s="30" t="s">
        <v>238</v>
      </c>
      <c r="E481" s="30" t="s">
        <v>94</v>
      </c>
      <c r="F481" s="32" t="s">
        <v>388</v>
      </c>
      <c r="G481" s="22">
        <f>G482+G483</f>
        <v>46103.8</v>
      </c>
      <c r="H481" s="22">
        <f t="shared" ref="H481:L481" si="417">H482+H483</f>
        <v>46103.8</v>
      </c>
      <c r="I481" s="22">
        <f t="shared" si="417"/>
        <v>46103.8</v>
      </c>
      <c r="J481" s="22">
        <f t="shared" si="417"/>
        <v>0</v>
      </c>
      <c r="K481" s="22">
        <f t="shared" si="417"/>
        <v>0</v>
      </c>
      <c r="L481" s="22">
        <f t="shared" si="417"/>
        <v>0</v>
      </c>
      <c r="M481" s="22">
        <f t="shared" si="359"/>
        <v>46103.8</v>
      </c>
      <c r="N481" s="22">
        <f t="shared" si="359"/>
        <v>46103.8</v>
      </c>
      <c r="O481" s="22">
        <f t="shared" si="359"/>
        <v>46103.8</v>
      </c>
      <c r="P481" s="33">
        <f t="shared" ref="P481:Y481" si="418">P482+P483</f>
        <v>0</v>
      </c>
      <c r="Q481" s="33">
        <f t="shared" si="418"/>
        <v>0</v>
      </c>
      <c r="R481" s="33">
        <f t="shared" si="418"/>
        <v>0</v>
      </c>
      <c r="S481" s="33">
        <f t="shared" si="418"/>
        <v>0</v>
      </c>
      <c r="T481" s="33">
        <f t="shared" si="418"/>
        <v>0</v>
      </c>
      <c r="U481" s="33">
        <f t="shared" si="418"/>
        <v>0</v>
      </c>
      <c r="V481" s="33">
        <f t="shared" si="418"/>
        <v>0</v>
      </c>
      <c r="W481" s="33">
        <f t="shared" si="418"/>
        <v>0</v>
      </c>
      <c r="X481" s="33">
        <f t="shared" si="418"/>
        <v>0</v>
      </c>
      <c r="Y481" s="33">
        <f t="shared" si="418"/>
        <v>0</v>
      </c>
      <c r="Z481" s="33">
        <f t="shared" si="393"/>
        <v>46103.8</v>
      </c>
      <c r="AA481" s="33">
        <f t="shared" si="394"/>
        <v>46103.8</v>
      </c>
      <c r="AB481" s="33">
        <f t="shared" si="395"/>
        <v>46103.8</v>
      </c>
      <c r="AC481" s="33">
        <f t="shared" ref="AC481" si="419">AC482+AC483</f>
        <v>0</v>
      </c>
    </row>
    <row r="482" spans="1:30" x14ac:dyDescent="0.25">
      <c r="A482" s="30">
        <v>930</v>
      </c>
      <c r="B482" s="31" t="s">
        <v>17</v>
      </c>
      <c r="C482" s="31" t="s">
        <v>14</v>
      </c>
      <c r="D482" s="30" t="s">
        <v>238</v>
      </c>
      <c r="E482" s="30">
        <v>610</v>
      </c>
      <c r="F482" s="32" t="s">
        <v>379</v>
      </c>
      <c r="G482" s="22">
        <v>10221.4</v>
      </c>
      <c r="H482" s="22">
        <v>10221.4</v>
      </c>
      <c r="I482" s="22">
        <v>10221.4</v>
      </c>
      <c r="J482" s="22"/>
      <c r="K482" s="22"/>
      <c r="L482" s="22"/>
      <c r="M482" s="22">
        <f t="shared" si="359"/>
        <v>10221.4</v>
      </c>
      <c r="N482" s="22">
        <f t="shared" si="359"/>
        <v>10221.4</v>
      </c>
      <c r="O482" s="22">
        <f t="shared" si="359"/>
        <v>10221.4</v>
      </c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>
        <f t="shared" si="393"/>
        <v>10221.4</v>
      </c>
      <c r="AA482" s="33">
        <f t="shared" si="394"/>
        <v>10221.4</v>
      </c>
      <c r="AB482" s="33">
        <f t="shared" si="395"/>
        <v>10221.4</v>
      </c>
      <c r="AC482" s="33"/>
    </row>
    <row r="483" spans="1:30" x14ac:dyDescent="0.25">
      <c r="A483" s="30">
        <v>930</v>
      </c>
      <c r="B483" s="31" t="s">
        <v>17</v>
      </c>
      <c r="C483" s="31" t="s">
        <v>14</v>
      </c>
      <c r="D483" s="30" t="s">
        <v>238</v>
      </c>
      <c r="E483" s="30">
        <v>620</v>
      </c>
      <c r="F483" s="32" t="s">
        <v>380</v>
      </c>
      <c r="G483" s="22">
        <v>35882.400000000001</v>
      </c>
      <c r="H483" s="22">
        <v>35882.400000000001</v>
      </c>
      <c r="I483" s="22">
        <v>35882.400000000001</v>
      </c>
      <c r="J483" s="22"/>
      <c r="K483" s="22"/>
      <c r="L483" s="22"/>
      <c r="M483" s="22">
        <f t="shared" si="359"/>
        <v>35882.400000000001</v>
      </c>
      <c r="N483" s="22">
        <f t="shared" si="359"/>
        <v>35882.400000000001</v>
      </c>
      <c r="O483" s="22">
        <f t="shared" si="359"/>
        <v>35882.400000000001</v>
      </c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>
        <f t="shared" si="393"/>
        <v>35882.400000000001</v>
      </c>
      <c r="AA483" s="33">
        <f t="shared" si="394"/>
        <v>35882.400000000001</v>
      </c>
      <c r="AB483" s="33">
        <f t="shared" si="395"/>
        <v>35882.400000000001</v>
      </c>
      <c r="AC483" s="33"/>
    </row>
    <row r="484" spans="1:30" ht="78.75" x14ac:dyDescent="0.25">
      <c r="A484" s="30">
        <v>930</v>
      </c>
      <c r="B484" s="31" t="s">
        <v>17</v>
      </c>
      <c r="C484" s="31" t="s">
        <v>14</v>
      </c>
      <c r="D484" s="30" t="s">
        <v>243</v>
      </c>
      <c r="E484" s="30"/>
      <c r="F484" s="32" t="s">
        <v>823</v>
      </c>
      <c r="G484" s="22">
        <f>G485</f>
        <v>2461353.7000000002</v>
      </c>
      <c r="H484" s="22">
        <f t="shared" ref="H484:AC484" si="420">H485</f>
        <v>2461353.7000000002</v>
      </c>
      <c r="I484" s="22">
        <f t="shared" si="420"/>
        <v>2461353.7000000002</v>
      </c>
      <c r="J484" s="22">
        <f t="shared" si="420"/>
        <v>0</v>
      </c>
      <c r="K484" s="22">
        <f t="shared" si="420"/>
        <v>0</v>
      </c>
      <c r="L484" s="22">
        <f t="shared" si="420"/>
        <v>0</v>
      </c>
      <c r="M484" s="22">
        <f t="shared" si="359"/>
        <v>2461353.7000000002</v>
      </c>
      <c r="N484" s="22">
        <f t="shared" si="359"/>
        <v>2461353.7000000002</v>
      </c>
      <c r="O484" s="22">
        <f t="shared" si="359"/>
        <v>2461353.7000000002</v>
      </c>
      <c r="P484" s="33">
        <f t="shared" si="420"/>
        <v>0</v>
      </c>
      <c r="Q484" s="33">
        <f t="shared" si="420"/>
        <v>0</v>
      </c>
      <c r="R484" s="33">
        <f t="shared" si="420"/>
        <v>-38630.199999999997</v>
      </c>
      <c r="S484" s="33">
        <f t="shared" si="420"/>
        <v>0</v>
      </c>
      <c r="T484" s="33">
        <f t="shared" si="420"/>
        <v>0</v>
      </c>
      <c r="U484" s="33">
        <f t="shared" si="420"/>
        <v>-38630.199999999997</v>
      </c>
      <c r="V484" s="33">
        <f t="shared" si="420"/>
        <v>0</v>
      </c>
      <c r="W484" s="33">
        <f t="shared" si="420"/>
        <v>0</v>
      </c>
      <c r="X484" s="33">
        <f t="shared" si="420"/>
        <v>-38630.199999999997</v>
      </c>
      <c r="Y484" s="33">
        <f t="shared" si="420"/>
        <v>0</v>
      </c>
      <c r="Z484" s="33">
        <f t="shared" si="393"/>
        <v>2422723.5</v>
      </c>
      <c r="AA484" s="33">
        <f t="shared" si="394"/>
        <v>2422723.5</v>
      </c>
      <c r="AB484" s="33">
        <f t="shared" si="395"/>
        <v>2422723.5</v>
      </c>
      <c r="AC484" s="33">
        <f t="shared" si="420"/>
        <v>0</v>
      </c>
    </row>
    <row r="485" spans="1:30" ht="31.5" x14ac:dyDescent="0.25">
      <c r="A485" s="30">
        <v>930</v>
      </c>
      <c r="B485" s="31" t="s">
        <v>17</v>
      </c>
      <c r="C485" s="31" t="s">
        <v>14</v>
      </c>
      <c r="D485" s="30" t="s">
        <v>243</v>
      </c>
      <c r="E485" s="30" t="s">
        <v>94</v>
      </c>
      <c r="F485" s="32" t="s">
        <v>388</v>
      </c>
      <c r="G485" s="22">
        <f>G486+G487</f>
        <v>2461353.7000000002</v>
      </c>
      <c r="H485" s="22">
        <f t="shared" ref="H485:L485" si="421">H486+H487</f>
        <v>2461353.7000000002</v>
      </c>
      <c r="I485" s="22">
        <f t="shared" si="421"/>
        <v>2461353.7000000002</v>
      </c>
      <c r="J485" s="22">
        <f t="shared" si="421"/>
        <v>0</v>
      </c>
      <c r="K485" s="22">
        <f t="shared" si="421"/>
        <v>0</v>
      </c>
      <c r="L485" s="22">
        <f t="shared" si="421"/>
        <v>0</v>
      </c>
      <c r="M485" s="22">
        <f t="shared" si="359"/>
        <v>2461353.7000000002</v>
      </c>
      <c r="N485" s="22">
        <f t="shared" si="359"/>
        <v>2461353.7000000002</v>
      </c>
      <c r="O485" s="22">
        <f t="shared" si="359"/>
        <v>2461353.7000000002</v>
      </c>
      <c r="P485" s="33">
        <f t="shared" ref="P485:Y485" si="422">P486+P487</f>
        <v>0</v>
      </c>
      <c r="Q485" s="33">
        <f t="shared" si="422"/>
        <v>0</v>
      </c>
      <c r="R485" s="33">
        <f t="shared" si="422"/>
        <v>-38630.199999999997</v>
      </c>
      <c r="S485" s="33">
        <f t="shared" si="422"/>
        <v>0</v>
      </c>
      <c r="T485" s="33">
        <f t="shared" si="422"/>
        <v>0</v>
      </c>
      <c r="U485" s="33">
        <f t="shared" si="422"/>
        <v>-38630.199999999997</v>
      </c>
      <c r="V485" s="33">
        <f t="shared" si="422"/>
        <v>0</v>
      </c>
      <c r="W485" s="33">
        <f t="shared" si="422"/>
        <v>0</v>
      </c>
      <c r="X485" s="33">
        <f t="shared" si="422"/>
        <v>-38630.199999999997</v>
      </c>
      <c r="Y485" s="33">
        <f t="shared" si="422"/>
        <v>0</v>
      </c>
      <c r="Z485" s="33">
        <f t="shared" si="393"/>
        <v>2422723.5</v>
      </c>
      <c r="AA485" s="33">
        <f t="shared" si="394"/>
        <v>2422723.5</v>
      </c>
      <c r="AB485" s="33">
        <f t="shared" si="395"/>
        <v>2422723.5</v>
      </c>
      <c r="AC485" s="33">
        <f t="shared" ref="AC485" si="423">AC486+AC487</f>
        <v>0</v>
      </c>
    </row>
    <row r="486" spans="1:30" x14ac:dyDescent="0.25">
      <c r="A486" s="30">
        <v>930</v>
      </c>
      <c r="B486" s="31" t="s">
        <v>17</v>
      </c>
      <c r="C486" s="31" t="s">
        <v>14</v>
      </c>
      <c r="D486" s="30" t="s">
        <v>243</v>
      </c>
      <c r="E486" s="30">
        <v>610</v>
      </c>
      <c r="F486" s="32" t="s">
        <v>379</v>
      </c>
      <c r="G486" s="22">
        <v>607896.80000000005</v>
      </c>
      <c r="H486" s="22">
        <v>607896.80000000005</v>
      </c>
      <c r="I486" s="22">
        <v>607896.80000000005</v>
      </c>
      <c r="J486" s="22"/>
      <c r="K486" s="22"/>
      <c r="L486" s="22"/>
      <c r="M486" s="22">
        <f t="shared" si="359"/>
        <v>607896.80000000005</v>
      </c>
      <c r="N486" s="22">
        <f t="shared" si="359"/>
        <v>607896.80000000005</v>
      </c>
      <c r="O486" s="22">
        <f t="shared" si="359"/>
        <v>607896.80000000005</v>
      </c>
      <c r="P486" s="33"/>
      <c r="Q486" s="33"/>
      <c r="R486" s="33">
        <v>-38630.199999999997</v>
      </c>
      <c r="S486" s="33"/>
      <c r="T486" s="33"/>
      <c r="U486" s="33">
        <v>-38630.199999999997</v>
      </c>
      <c r="V486" s="33"/>
      <c r="W486" s="33"/>
      <c r="X486" s="33">
        <v>-38630.199999999997</v>
      </c>
      <c r="Y486" s="33"/>
      <c r="Z486" s="33">
        <f t="shared" si="393"/>
        <v>569266.60000000009</v>
      </c>
      <c r="AA486" s="33">
        <f t="shared" si="394"/>
        <v>569266.60000000009</v>
      </c>
      <c r="AB486" s="33">
        <f t="shared" si="395"/>
        <v>569266.60000000009</v>
      </c>
      <c r="AC486" s="33"/>
    </row>
    <row r="487" spans="1:30" x14ac:dyDescent="0.25">
      <c r="A487" s="30">
        <v>930</v>
      </c>
      <c r="B487" s="31" t="s">
        <v>17</v>
      </c>
      <c r="C487" s="31" t="s">
        <v>14</v>
      </c>
      <c r="D487" s="30" t="s">
        <v>243</v>
      </c>
      <c r="E487" s="30">
        <v>620</v>
      </c>
      <c r="F487" s="32" t="s">
        <v>380</v>
      </c>
      <c r="G487" s="22">
        <v>1853456.9</v>
      </c>
      <c r="H487" s="22">
        <v>1853456.9</v>
      </c>
      <c r="I487" s="22">
        <v>1853456.9</v>
      </c>
      <c r="J487" s="22"/>
      <c r="K487" s="22"/>
      <c r="L487" s="22"/>
      <c r="M487" s="22">
        <f t="shared" si="359"/>
        <v>1853456.9</v>
      </c>
      <c r="N487" s="22">
        <f t="shared" si="359"/>
        <v>1853456.9</v>
      </c>
      <c r="O487" s="22">
        <f t="shared" si="359"/>
        <v>1853456.9</v>
      </c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>
        <f t="shared" si="393"/>
        <v>1853456.9</v>
      </c>
      <c r="AA487" s="33">
        <f t="shared" si="394"/>
        <v>1853456.9</v>
      </c>
      <c r="AB487" s="33">
        <f t="shared" si="395"/>
        <v>1853456.9</v>
      </c>
      <c r="AC487" s="33"/>
    </row>
    <row r="488" spans="1:30" ht="47.25" x14ac:dyDescent="0.25">
      <c r="A488" s="30">
        <v>930</v>
      </c>
      <c r="B488" s="31" t="s">
        <v>17</v>
      </c>
      <c r="C488" s="31" t="s">
        <v>14</v>
      </c>
      <c r="D488" s="30" t="s">
        <v>244</v>
      </c>
      <c r="E488" s="30"/>
      <c r="F488" s="32" t="s">
        <v>287</v>
      </c>
      <c r="G488" s="22">
        <f>G489</f>
        <v>18992.3</v>
      </c>
      <c r="H488" s="22">
        <f t="shared" ref="H488:AC489" si="424">H489</f>
        <v>19644.099999999999</v>
      </c>
      <c r="I488" s="22">
        <f t="shared" si="424"/>
        <v>18082.599999999999</v>
      </c>
      <c r="J488" s="22">
        <f t="shared" si="424"/>
        <v>0</v>
      </c>
      <c r="K488" s="22">
        <f t="shared" si="424"/>
        <v>0</v>
      </c>
      <c r="L488" s="22">
        <f t="shared" si="424"/>
        <v>0</v>
      </c>
      <c r="M488" s="22">
        <f t="shared" si="359"/>
        <v>18992.3</v>
      </c>
      <c r="N488" s="22">
        <f t="shared" si="359"/>
        <v>19644.099999999999</v>
      </c>
      <c r="O488" s="22">
        <f t="shared" si="359"/>
        <v>18082.599999999999</v>
      </c>
      <c r="P488" s="33">
        <f t="shared" si="424"/>
        <v>0</v>
      </c>
      <c r="Q488" s="33">
        <f t="shared" si="424"/>
        <v>0</v>
      </c>
      <c r="R488" s="33">
        <f t="shared" si="424"/>
        <v>0</v>
      </c>
      <c r="S488" s="33">
        <f t="shared" si="424"/>
        <v>0</v>
      </c>
      <c r="T488" s="33">
        <f t="shared" si="424"/>
        <v>0</v>
      </c>
      <c r="U488" s="33">
        <f t="shared" si="424"/>
        <v>0</v>
      </c>
      <c r="V488" s="33">
        <f t="shared" si="424"/>
        <v>0</v>
      </c>
      <c r="W488" s="33">
        <f t="shared" si="424"/>
        <v>0</v>
      </c>
      <c r="X488" s="33">
        <f t="shared" si="424"/>
        <v>0</v>
      </c>
      <c r="Y488" s="33">
        <f t="shared" si="424"/>
        <v>0</v>
      </c>
      <c r="Z488" s="33">
        <f t="shared" si="393"/>
        <v>18992.3</v>
      </c>
      <c r="AA488" s="33">
        <f t="shared" si="394"/>
        <v>19644.099999999999</v>
      </c>
      <c r="AB488" s="33">
        <f t="shared" si="395"/>
        <v>18082.599999999999</v>
      </c>
      <c r="AC488" s="33">
        <f t="shared" si="424"/>
        <v>0</v>
      </c>
    </row>
    <row r="489" spans="1:30" ht="31.5" x14ac:dyDescent="0.25">
      <c r="A489" s="30">
        <v>930</v>
      </c>
      <c r="B489" s="31" t="s">
        <v>17</v>
      </c>
      <c r="C489" s="31" t="s">
        <v>14</v>
      </c>
      <c r="D489" s="30" t="s">
        <v>244</v>
      </c>
      <c r="E489" s="30" t="s">
        <v>94</v>
      </c>
      <c r="F489" s="32" t="s">
        <v>388</v>
      </c>
      <c r="G489" s="22">
        <f>G490</f>
        <v>18992.3</v>
      </c>
      <c r="H489" s="22">
        <f t="shared" si="424"/>
        <v>19644.099999999999</v>
      </c>
      <c r="I489" s="22">
        <f t="shared" si="424"/>
        <v>18082.599999999999</v>
      </c>
      <c r="J489" s="22">
        <f t="shared" si="424"/>
        <v>0</v>
      </c>
      <c r="K489" s="22">
        <f t="shared" si="424"/>
        <v>0</v>
      </c>
      <c r="L489" s="22">
        <f t="shared" si="424"/>
        <v>0</v>
      </c>
      <c r="M489" s="22">
        <f t="shared" ref="M489:O558" si="425">G489+J489</f>
        <v>18992.3</v>
      </c>
      <c r="N489" s="22">
        <f t="shared" si="425"/>
        <v>19644.099999999999</v>
      </c>
      <c r="O489" s="22">
        <f t="shared" si="425"/>
        <v>18082.599999999999</v>
      </c>
      <c r="P489" s="33">
        <f t="shared" si="424"/>
        <v>0</v>
      </c>
      <c r="Q489" s="33">
        <f t="shared" si="424"/>
        <v>0</v>
      </c>
      <c r="R489" s="33">
        <f t="shared" si="424"/>
        <v>0</v>
      </c>
      <c r="S489" s="33">
        <f t="shared" si="424"/>
        <v>0</v>
      </c>
      <c r="T489" s="33">
        <f t="shared" si="424"/>
        <v>0</v>
      </c>
      <c r="U489" s="33">
        <f t="shared" si="424"/>
        <v>0</v>
      </c>
      <c r="V489" s="33">
        <f t="shared" si="424"/>
        <v>0</v>
      </c>
      <c r="W489" s="33">
        <f t="shared" si="424"/>
        <v>0</v>
      </c>
      <c r="X489" s="33">
        <f t="shared" si="424"/>
        <v>0</v>
      </c>
      <c r="Y489" s="33">
        <f t="shared" si="424"/>
        <v>0</v>
      </c>
      <c r="Z489" s="33">
        <f t="shared" si="393"/>
        <v>18992.3</v>
      </c>
      <c r="AA489" s="33">
        <f t="shared" si="394"/>
        <v>19644.099999999999</v>
      </c>
      <c r="AB489" s="33">
        <f t="shared" si="395"/>
        <v>18082.599999999999</v>
      </c>
      <c r="AC489" s="33">
        <f t="shared" si="424"/>
        <v>0</v>
      </c>
    </row>
    <row r="490" spans="1:30" ht="47.25" x14ac:dyDescent="0.25">
      <c r="A490" s="30">
        <v>930</v>
      </c>
      <c r="B490" s="31" t="s">
        <v>17</v>
      </c>
      <c r="C490" s="31" t="s">
        <v>14</v>
      </c>
      <c r="D490" s="30" t="s">
        <v>244</v>
      </c>
      <c r="E490" s="30">
        <v>630</v>
      </c>
      <c r="F490" s="32" t="s">
        <v>381</v>
      </c>
      <c r="G490" s="22">
        <v>18992.3</v>
      </c>
      <c r="H490" s="22">
        <v>19644.099999999999</v>
      </c>
      <c r="I490" s="22">
        <v>18082.599999999999</v>
      </c>
      <c r="J490" s="22"/>
      <c r="K490" s="22"/>
      <c r="L490" s="22"/>
      <c r="M490" s="22">
        <f t="shared" si="425"/>
        <v>18992.3</v>
      </c>
      <c r="N490" s="22">
        <f t="shared" si="425"/>
        <v>19644.099999999999</v>
      </c>
      <c r="O490" s="22">
        <f t="shared" si="425"/>
        <v>18082.599999999999</v>
      </c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>
        <f t="shared" si="393"/>
        <v>18992.3</v>
      </c>
      <c r="AA490" s="33">
        <f t="shared" si="394"/>
        <v>19644.099999999999</v>
      </c>
      <c r="AB490" s="33">
        <f t="shared" si="395"/>
        <v>18082.599999999999</v>
      </c>
      <c r="AC490" s="33"/>
    </row>
    <row r="491" spans="1:30" ht="47.25" x14ac:dyDescent="0.25">
      <c r="A491" s="30">
        <v>930</v>
      </c>
      <c r="B491" s="31" t="s">
        <v>17</v>
      </c>
      <c r="C491" s="31" t="s">
        <v>14</v>
      </c>
      <c r="D491" s="30" t="s">
        <v>277</v>
      </c>
      <c r="E491" s="30"/>
      <c r="F491" s="32" t="s">
        <v>308</v>
      </c>
      <c r="G491" s="22">
        <f>G492</f>
        <v>123453.5</v>
      </c>
      <c r="H491" s="22">
        <f t="shared" ref="H491:AC492" si="426">H492</f>
        <v>221963.90000000002</v>
      </c>
      <c r="I491" s="22">
        <f t="shared" si="426"/>
        <v>401000</v>
      </c>
      <c r="J491" s="22">
        <f t="shared" si="426"/>
        <v>0</v>
      </c>
      <c r="K491" s="22">
        <f t="shared" si="426"/>
        <v>0</v>
      </c>
      <c r="L491" s="22">
        <f t="shared" si="426"/>
        <v>0</v>
      </c>
      <c r="M491" s="22">
        <f t="shared" si="425"/>
        <v>123453.5</v>
      </c>
      <c r="N491" s="22">
        <f t="shared" si="425"/>
        <v>221963.90000000002</v>
      </c>
      <c r="O491" s="22">
        <f t="shared" si="425"/>
        <v>401000</v>
      </c>
      <c r="P491" s="33">
        <f t="shared" si="426"/>
        <v>0</v>
      </c>
      <c r="Q491" s="33">
        <f t="shared" si="426"/>
        <v>0</v>
      </c>
      <c r="R491" s="33">
        <f t="shared" si="426"/>
        <v>0</v>
      </c>
      <c r="S491" s="33">
        <f t="shared" si="426"/>
        <v>0</v>
      </c>
      <c r="T491" s="33">
        <f t="shared" si="426"/>
        <v>0</v>
      </c>
      <c r="U491" s="33">
        <f t="shared" si="426"/>
        <v>0</v>
      </c>
      <c r="V491" s="33">
        <f t="shared" si="426"/>
        <v>0</v>
      </c>
      <c r="W491" s="33">
        <f t="shared" si="426"/>
        <v>0</v>
      </c>
      <c r="X491" s="33">
        <f t="shared" si="426"/>
        <v>0</v>
      </c>
      <c r="Y491" s="33">
        <f t="shared" si="426"/>
        <v>0</v>
      </c>
      <c r="Z491" s="33">
        <f t="shared" si="393"/>
        <v>123453.5</v>
      </c>
      <c r="AA491" s="33">
        <f t="shared" si="394"/>
        <v>221963.90000000002</v>
      </c>
      <c r="AB491" s="33">
        <f t="shared" si="395"/>
        <v>401000</v>
      </c>
      <c r="AC491" s="33">
        <f t="shared" si="426"/>
        <v>0</v>
      </c>
      <c r="AD491" s="18"/>
    </row>
    <row r="492" spans="1:30" ht="47.25" x14ac:dyDescent="0.25">
      <c r="A492" s="30">
        <v>930</v>
      </c>
      <c r="B492" s="31" t="s">
        <v>17</v>
      </c>
      <c r="C492" s="31" t="s">
        <v>14</v>
      </c>
      <c r="D492" s="30" t="s">
        <v>242</v>
      </c>
      <c r="E492" s="30"/>
      <c r="F492" s="32" t="s">
        <v>309</v>
      </c>
      <c r="G492" s="22">
        <f>G493</f>
        <v>123453.5</v>
      </c>
      <c r="H492" s="22">
        <f t="shared" si="426"/>
        <v>221963.90000000002</v>
      </c>
      <c r="I492" s="22">
        <f t="shared" si="426"/>
        <v>401000</v>
      </c>
      <c r="J492" s="22">
        <f t="shared" si="426"/>
        <v>0</v>
      </c>
      <c r="K492" s="22">
        <f t="shared" si="426"/>
        <v>0</v>
      </c>
      <c r="L492" s="22">
        <f t="shared" si="426"/>
        <v>0</v>
      </c>
      <c r="M492" s="22">
        <f t="shared" si="425"/>
        <v>123453.5</v>
      </c>
      <c r="N492" s="22">
        <f t="shared" si="425"/>
        <v>221963.90000000002</v>
      </c>
      <c r="O492" s="22">
        <f t="shared" si="425"/>
        <v>401000</v>
      </c>
      <c r="P492" s="33">
        <f t="shared" si="426"/>
        <v>0</v>
      </c>
      <c r="Q492" s="33">
        <f t="shared" si="426"/>
        <v>0</v>
      </c>
      <c r="R492" s="33">
        <f t="shared" si="426"/>
        <v>0</v>
      </c>
      <c r="S492" s="33">
        <f t="shared" si="426"/>
        <v>0</v>
      </c>
      <c r="T492" s="33">
        <f t="shared" si="426"/>
        <v>0</v>
      </c>
      <c r="U492" s="33">
        <f t="shared" si="426"/>
        <v>0</v>
      </c>
      <c r="V492" s="33">
        <f t="shared" si="426"/>
        <v>0</v>
      </c>
      <c r="W492" s="33">
        <f t="shared" si="426"/>
        <v>0</v>
      </c>
      <c r="X492" s="33">
        <f t="shared" si="426"/>
        <v>0</v>
      </c>
      <c r="Y492" s="33">
        <f t="shared" si="426"/>
        <v>0</v>
      </c>
      <c r="Z492" s="33">
        <f t="shared" si="393"/>
        <v>123453.5</v>
      </c>
      <c r="AA492" s="33">
        <f t="shared" si="394"/>
        <v>221963.90000000002</v>
      </c>
      <c r="AB492" s="33">
        <f t="shared" si="395"/>
        <v>401000</v>
      </c>
      <c r="AC492" s="33">
        <f t="shared" si="426"/>
        <v>0</v>
      </c>
    </row>
    <row r="493" spans="1:30" ht="31.5" x14ac:dyDescent="0.25">
      <c r="A493" s="30">
        <v>930</v>
      </c>
      <c r="B493" s="31" t="s">
        <v>17</v>
      </c>
      <c r="C493" s="31" t="s">
        <v>14</v>
      </c>
      <c r="D493" s="30" t="s">
        <v>242</v>
      </c>
      <c r="E493" s="30" t="s">
        <v>94</v>
      </c>
      <c r="F493" s="32" t="s">
        <v>388</v>
      </c>
      <c r="G493" s="22">
        <f>G494+G495</f>
        <v>123453.5</v>
      </c>
      <c r="H493" s="22">
        <f t="shared" ref="H493:L493" si="427">H494+H495</f>
        <v>221963.90000000002</v>
      </c>
      <c r="I493" s="22">
        <f t="shared" si="427"/>
        <v>401000</v>
      </c>
      <c r="J493" s="22">
        <f t="shared" si="427"/>
        <v>0</v>
      </c>
      <c r="K493" s="22">
        <f t="shared" si="427"/>
        <v>0</v>
      </c>
      <c r="L493" s="22">
        <f t="shared" si="427"/>
        <v>0</v>
      </c>
      <c r="M493" s="22">
        <f t="shared" si="425"/>
        <v>123453.5</v>
      </c>
      <c r="N493" s="22">
        <f t="shared" si="425"/>
        <v>221963.90000000002</v>
      </c>
      <c r="O493" s="22">
        <f t="shared" si="425"/>
        <v>401000</v>
      </c>
      <c r="P493" s="33">
        <f t="shared" ref="P493:Y493" si="428">P494+P495</f>
        <v>0</v>
      </c>
      <c r="Q493" s="33">
        <f t="shared" si="428"/>
        <v>0</v>
      </c>
      <c r="R493" s="33">
        <f t="shared" si="428"/>
        <v>0</v>
      </c>
      <c r="S493" s="33">
        <f t="shared" si="428"/>
        <v>0</v>
      </c>
      <c r="T493" s="33">
        <f t="shared" si="428"/>
        <v>0</v>
      </c>
      <c r="U493" s="33">
        <f t="shared" si="428"/>
        <v>0</v>
      </c>
      <c r="V493" s="33">
        <f t="shared" si="428"/>
        <v>0</v>
      </c>
      <c r="W493" s="33">
        <f t="shared" si="428"/>
        <v>0</v>
      </c>
      <c r="X493" s="33">
        <f t="shared" si="428"/>
        <v>0</v>
      </c>
      <c r="Y493" s="33">
        <f t="shared" si="428"/>
        <v>0</v>
      </c>
      <c r="Z493" s="33">
        <f t="shared" si="393"/>
        <v>123453.5</v>
      </c>
      <c r="AA493" s="33">
        <f t="shared" si="394"/>
        <v>221963.90000000002</v>
      </c>
      <c r="AB493" s="33">
        <f t="shared" si="395"/>
        <v>401000</v>
      </c>
      <c r="AC493" s="33">
        <f t="shared" ref="AC493" si="429">AC494+AC495</f>
        <v>0</v>
      </c>
    </row>
    <row r="494" spans="1:30" x14ac:dyDescent="0.25">
      <c r="A494" s="30">
        <v>930</v>
      </c>
      <c r="B494" s="31" t="s">
        <v>17</v>
      </c>
      <c r="C494" s="31" t="s">
        <v>14</v>
      </c>
      <c r="D494" s="30" t="s">
        <v>242</v>
      </c>
      <c r="E494" s="30">
        <v>610</v>
      </c>
      <c r="F494" s="32" t="s">
        <v>379</v>
      </c>
      <c r="G494" s="22">
        <v>38289.1</v>
      </c>
      <c r="H494" s="22">
        <v>67349.2</v>
      </c>
      <c r="I494" s="22">
        <v>153493.1</v>
      </c>
      <c r="J494" s="22"/>
      <c r="K494" s="22"/>
      <c r="L494" s="22"/>
      <c r="M494" s="22">
        <f t="shared" si="425"/>
        <v>38289.1</v>
      </c>
      <c r="N494" s="22">
        <f t="shared" si="425"/>
        <v>67349.2</v>
      </c>
      <c r="O494" s="22">
        <f t="shared" si="425"/>
        <v>153493.1</v>
      </c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>
        <f t="shared" si="393"/>
        <v>38289.1</v>
      </c>
      <c r="AA494" s="33">
        <f t="shared" si="394"/>
        <v>67349.2</v>
      </c>
      <c r="AB494" s="33">
        <f t="shared" si="395"/>
        <v>153493.1</v>
      </c>
      <c r="AC494" s="33"/>
    </row>
    <row r="495" spans="1:30" x14ac:dyDescent="0.25">
      <c r="A495" s="30">
        <v>930</v>
      </c>
      <c r="B495" s="31" t="s">
        <v>17</v>
      </c>
      <c r="C495" s="31" t="s">
        <v>14</v>
      </c>
      <c r="D495" s="30" t="s">
        <v>242</v>
      </c>
      <c r="E495" s="30">
        <v>620</v>
      </c>
      <c r="F495" s="32" t="s">
        <v>380</v>
      </c>
      <c r="G495" s="22">
        <v>85164.4</v>
      </c>
      <c r="H495" s="22">
        <v>154614.70000000001</v>
      </c>
      <c r="I495" s="22">
        <v>247506.9</v>
      </c>
      <c r="J495" s="22"/>
      <c r="K495" s="22"/>
      <c r="L495" s="22"/>
      <c r="M495" s="22">
        <f t="shared" si="425"/>
        <v>85164.4</v>
      </c>
      <c r="N495" s="22">
        <f t="shared" si="425"/>
        <v>154614.70000000001</v>
      </c>
      <c r="O495" s="22">
        <f t="shared" si="425"/>
        <v>247506.9</v>
      </c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>
        <f t="shared" si="393"/>
        <v>85164.4</v>
      </c>
      <c r="AA495" s="33">
        <f t="shared" si="394"/>
        <v>154614.70000000001</v>
      </c>
      <c r="AB495" s="33">
        <f t="shared" si="395"/>
        <v>247506.9</v>
      </c>
      <c r="AC495" s="33"/>
    </row>
    <row r="496" spans="1:30" ht="31.5" x14ac:dyDescent="0.25">
      <c r="A496" s="30">
        <v>930</v>
      </c>
      <c r="B496" s="31" t="s">
        <v>17</v>
      </c>
      <c r="C496" s="31" t="s">
        <v>14</v>
      </c>
      <c r="D496" s="30" t="s">
        <v>151</v>
      </c>
      <c r="E496" s="30"/>
      <c r="F496" s="32" t="s">
        <v>168</v>
      </c>
      <c r="G496" s="22">
        <f>G497</f>
        <v>0</v>
      </c>
      <c r="H496" s="22">
        <f t="shared" ref="H496:AC498" si="430">H497</f>
        <v>2830.1</v>
      </c>
      <c r="I496" s="22">
        <f t="shared" si="430"/>
        <v>3047.8</v>
      </c>
      <c r="J496" s="22">
        <f t="shared" si="430"/>
        <v>0</v>
      </c>
      <c r="K496" s="22">
        <f t="shared" si="430"/>
        <v>0</v>
      </c>
      <c r="L496" s="22">
        <f t="shared" si="430"/>
        <v>0</v>
      </c>
      <c r="M496" s="22">
        <f t="shared" si="425"/>
        <v>0</v>
      </c>
      <c r="N496" s="22">
        <f t="shared" si="425"/>
        <v>2830.1</v>
      </c>
      <c r="O496" s="22">
        <f t="shared" si="425"/>
        <v>3047.8</v>
      </c>
      <c r="P496" s="33">
        <f t="shared" si="430"/>
        <v>0</v>
      </c>
      <c r="Q496" s="33">
        <f t="shared" si="430"/>
        <v>0</v>
      </c>
      <c r="R496" s="33">
        <f t="shared" si="430"/>
        <v>0</v>
      </c>
      <c r="S496" s="33">
        <f t="shared" si="430"/>
        <v>0</v>
      </c>
      <c r="T496" s="33">
        <f t="shared" si="430"/>
        <v>0</v>
      </c>
      <c r="U496" s="33">
        <f t="shared" si="430"/>
        <v>0</v>
      </c>
      <c r="V496" s="33">
        <f t="shared" si="430"/>
        <v>0</v>
      </c>
      <c r="W496" s="33">
        <f t="shared" si="430"/>
        <v>0</v>
      </c>
      <c r="X496" s="33">
        <f t="shared" si="430"/>
        <v>0</v>
      </c>
      <c r="Y496" s="33">
        <f t="shared" si="430"/>
        <v>0</v>
      </c>
      <c r="Z496" s="33">
        <f t="shared" si="393"/>
        <v>0</v>
      </c>
      <c r="AA496" s="33">
        <f t="shared" si="394"/>
        <v>2830.1</v>
      </c>
      <c r="AB496" s="33">
        <f t="shared" si="395"/>
        <v>3047.8</v>
      </c>
      <c r="AC496" s="33">
        <f t="shared" si="430"/>
        <v>0</v>
      </c>
      <c r="AD496" s="18"/>
    </row>
    <row r="497" spans="1:30" x14ac:dyDescent="0.25">
      <c r="A497" s="30">
        <v>930</v>
      </c>
      <c r="B497" s="31" t="s">
        <v>17</v>
      </c>
      <c r="C497" s="31" t="s">
        <v>14</v>
      </c>
      <c r="D497" s="30" t="s">
        <v>194</v>
      </c>
      <c r="E497" s="30"/>
      <c r="F497" s="32" t="s">
        <v>218</v>
      </c>
      <c r="G497" s="22">
        <f>G498</f>
        <v>0</v>
      </c>
      <c r="H497" s="22">
        <f t="shared" si="430"/>
        <v>2830.1</v>
      </c>
      <c r="I497" s="22">
        <f t="shared" si="430"/>
        <v>3047.8</v>
      </c>
      <c r="J497" s="22">
        <f t="shared" si="430"/>
        <v>0</v>
      </c>
      <c r="K497" s="22">
        <f t="shared" si="430"/>
        <v>0</v>
      </c>
      <c r="L497" s="22">
        <f t="shared" si="430"/>
        <v>0</v>
      </c>
      <c r="M497" s="22">
        <f t="shared" si="425"/>
        <v>0</v>
      </c>
      <c r="N497" s="22">
        <f t="shared" si="425"/>
        <v>2830.1</v>
      </c>
      <c r="O497" s="22">
        <f t="shared" si="425"/>
        <v>3047.8</v>
      </c>
      <c r="P497" s="33">
        <f t="shared" si="430"/>
        <v>0</v>
      </c>
      <c r="Q497" s="33">
        <f t="shared" si="430"/>
        <v>0</v>
      </c>
      <c r="R497" s="33">
        <f t="shared" si="430"/>
        <v>0</v>
      </c>
      <c r="S497" s="33">
        <f t="shared" si="430"/>
        <v>0</v>
      </c>
      <c r="T497" s="33">
        <f t="shared" si="430"/>
        <v>0</v>
      </c>
      <c r="U497" s="33">
        <f t="shared" si="430"/>
        <v>0</v>
      </c>
      <c r="V497" s="33">
        <f t="shared" si="430"/>
        <v>0</v>
      </c>
      <c r="W497" s="33">
        <f t="shared" si="430"/>
        <v>0</v>
      </c>
      <c r="X497" s="33">
        <f t="shared" si="430"/>
        <v>0</v>
      </c>
      <c r="Y497" s="33">
        <f t="shared" si="430"/>
        <v>0</v>
      </c>
      <c r="Z497" s="33">
        <f t="shared" si="393"/>
        <v>0</v>
      </c>
      <c r="AA497" s="33">
        <f t="shared" si="394"/>
        <v>2830.1</v>
      </c>
      <c r="AB497" s="33">
        <f t="shared" si="395"/>
        <v>3047.8</v>
      </c>
      <c r="AC497" s="33">
        <f t="shared" si="430"/>
        <v>0</v>
      </c>
      <c r="AD497" s="18"/>
    </row>
    <row r="498" spans="1:30" ht="31.5" x14ac:dyDescent="0.25">
      <c r="A498" s="30">
        <v>930</v>
      </c>
      <c r="B498" s="31" t="s">
        <v>17</v>
      </c>
      <c r="C498" s="31" t="s">
        <v>14</v>
      </c>
      <c r="D498" s="30" t="s">
        <v>174</v>
      </c>
      <c r="E498" s="30"/>
      <c r="F498" s="32" t="s">
        <v>219</v>
      </c>
      <c r="G498" s="22">
        <f>G499</f>
        <v>0</v>
      </c>
      <c r="H498" s="22">
        <f t="shared" si="430"/>
        <v>2830.1</v>
      </c>
      <c r="I498" s="22">
        <f t="shared" si="430"/>
        <v>3047.8</v>
      </c>
      <c r="J498" s="22">
        <f t="shared" si="430"/>
        <v>0</v>
      </c>
      <c r="K498" s="22">
        <f t="shared" si="430"/>
        <v>0</v>
      </c>
      <c r="L498" s="22">
        <f t="shared" si="430"/>
        <v>0</v>
      </c>
      <c r="M498" s="22">
        <f t="shared" si="425"/>
        <v>0</v>
      </c>
      <c r="N498" s="22">
        <f t="shared" si="425"/>
        <v>2830.1</v>
      </c>
      <c r="O498" s="22">
        <f t="shared" si="425"/>
        <v>3047.8</v>
      </c>
      <c r="P498" s="33">
        <f t="shared" si="430"/>
        <v>0</v>
      </c>
      <c r="Q498" s="33">
        <f t="shared" si="430"/>
        <v>0</v>
      </c>
      <c r="R498" s="33">
        <f t="shared" si="430"/>
        <v>0</v>
      </c>
      <c r="S498" s="33">
        <f t="shared" si="430"/>
        <v>0</v>
      </c>
      <c r="T498" s="33">
        <f t="shared" si="430"/>
        <v>0</v>
      </c>
      <c r="U498" s="33">
        <f t="shared" si="430"/>
        <v>0</v>
      </c>
      <c r="V498" s="33">
        <f t="shared" si="430"/>
        <v>0</v>
      </c>
      <c r="W498" s="33">
        <f t="shared" si="430"/>
        <v>0</v>
      </c>
      <c r="X498" s="33">
        <f t="shared" si="430"/>
        <v>0</v>
      </c>
      <c r="Y498" s="33">
        <f t="shared" si="430"/>
        <v>0</v>
      </c>
      <c r="Z498" s="33">
        <f t="shared" si="393"/>
        <v>0</v>
      </c>
      <c r="AA498" s="33">
        <f t="shared" si="394"/>
        <v>2830.1</v>
      </c>
      <c r="AB498" s="33">
        <f t="shared" si="395"/>
        <v>3047.8</v>
      </c>
      <c r="AC498" s="33">
        <f t="shared" si="430"/>
        <v>0</v>
      </c>
    </row>
    <row r="499" spans="1:30" ht="31.5" x14ac:dyDescent="0.25">
      <c r="A499" s="30">
        <v>930</v>
      </c>
      <c r="B499" s="31" t="s">
        <v>17</v>
      </c>
      <c r="C499" s="31" t="s">
        <v>14</v>
      </c>
      <c r="D499" s="30" t="s">
        <v>174</v>
      </c>
      <c r="E499" s="30" t="s">
        <v>94</v>
      </c>
      <c r="F499" s="32" t="s">
        <v>388</v>
      </c>
      <c r="G499" s="22">
        <f>G500+G501</f>
        <v>0</v>
      </c>
      <c r="H499" s="22">
        <f t="shared" ref="H499:L499" si="431">H500+H501</f>
        <v>2830.1</v>
      </c>
      <c r="I499" s="22">
        <f t="shared" si="431"/>
        <v>3047.8</v>
      </c>
      <c r="J499" s="22">
        <f t="shared" si="431"/>
        <v>0</v>
      </c>
      <c r="K499" s="22">
        <f t="shared" si="431"/>
        <v>0</v>
      </c>
      <c r="L499" s="22">
        <f t="shared" si="431"/>
        <v>0</v>
      </c>
      <c r="M499" s="22">
        <f t="shared" si="425"/>
        <v>0</v>
      </c>
      <c r="N499" s="22">
        <f t="shared" si="425"/>
        <v>2830.1</v>
      </c>
      <c r="O499" s="22">
        <f t="shared" si="425"/>
        <v>3047.8</v>
      </c>
      <c r="P499" s="33">
        <f t="shared" ref="P499:Y499" si="432">P500+P501</f>
        <v>0</v>
      </c>
      <c r="Q499" s="33">
        <f t="shared" si="432"/>
        <v>0</v>
      </c>
      <c r="R499" s="33">
        <f t="shared" si="432"/>
        <v>0</v>
      </c>
      <c r="S499" s="33">
        <f t="shared" si="432"/>
        <v>0</v>
      </c>
      <c r="T499" s="33">
        <f t="shared" si="432"/>
        <v>0</v>
      </c>
      <c r="U499" s="33">
        <f t="shared" si="432"/>
        <v>0</v>
      </c>
      <c r="V499" s="33">
        <f t="shared" si="432"/>
        <v>0</v>
      </c>
      <c r="W499" s="33">
        <f t="shared" si="432"/>
        <v>0</v>
      </c>
      <c r="X499" s="33">
        <f t="shared" si="432"/>
        <v>0</v>
      </c>
      <c r="Y499" s="33">
        <f t="shared" si="432"/>
        <v>0</v>
      </c>
      <c r="Z499" s="33">
        <f t="shared" si="393"/>
        <v>0</v>
      </c>
      <c r="AA499" s="33">
        <f t="shared" si="394"/>
        <v>2830.1</v>
      </c>
      <c r="AB499" s="33">
        <f t="shared" si="395"/>
        <v>3047.8</v>
      </c>
      <c r="AC499" s="33">
        <f t="shared" ref="AC499" si="433">AC500+AC501</f>
        <v>0</v>
      </c>
    </row>
    <row r="500" spans="1:30" x14ac:dyDescent="0.25">
      <c r="A500" s="30">
        <v>930</v>
      </c>
      <c r="B500" s="31" t="s">
        <v>17</v>
      </c>
      <c r="C500" s="31" t="s">
        <v>14</v>
      </c>
      <c r="D500" s="30" t="s">
        <v>174</v>
      </c>
      <c r="E500" s="30">
        <v>610</v>
      </c>
      <c r="F500" s="32" t="s">
        <v>379</v>
      </c>
      <c r="G500" s="22">
        <v>0</v>
      </c>
      <c r="H500" s="22">
        <v>0</v>
      </c>
      <c r="I500" s="22">
        <v>1088.5</v>
      </c>
      <c r="J500" s="22"/>
      <c r="K500" s="22"/>
      <c r="L500" s="22"/>
      <c r="M500" s="22">
        <f t="shared" si="425"/>
        <v>0</v>
      </c>
      <c r="N500" s="22">
        <f t="shared" si="425"/>
        <v>0</v>
      </c>
      <c r="O500" s="22">
        <f t="shared" si="425"/>
        <v>1088.5</v>
      </c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>
        <f t="shared" si="393"/>
        <v>0</v>
      </c>
      <c r="AA500" s="33">
        <f t="shared" si="394"/>
        <v>0</v>
      </c>
      <c r="AB500" s="33">
        <f t="shared" si="395"/>
        <v>1088.5</v>
      </c>
      <c r="AC500" s="33"/>
    </row>
    <row r="501" spans="1:30" x14ac:dyDescent="0.25">
      <c r="A501" s="30">
        <v>930</v>
      </c>
      <c r="B501" s="31" t="s">
        <v>17</v>
      </c>
      <c r="C501" s="31" t="s">
        <v>14</v>
      </c>
      <c r="D501" s="30" t="s">
        <v>174</v>
      </c>
      <c r="E501" s="30">
        <v>620</v>
      </c>
      <c r="F501" s="32" t="s">
        <v>380</v>
      </c>
      <c r="G501" s="22">
        <v>0</v>
      </c>
      <c r="H501" s="22">
        <v>2830.1</v>
      </c>
      <c r="I501" s="22">
        <v>1959.3</v>
      </c>
      <c r="J501" s="22"/>
      <c r="K501" s="22"/>
      <c r="L501" s="22"/>
      <c r="M501" s="22">
        <f t="shared" si="425"/>
        <v>0</v>
      </c>
      <c r="N501" s="22">
        <f t="shared" si="425"/>
        <v>2830.1</v>
      </c>
      <c r="O501" s="22">
        <f t="shared" si="425"/>
        <v>1959.3</v>
      </c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>
        <f t="shared" si="393"/>
        <v>0</v>
      </c>
      <c r="AA501" s="33">
        <f t="shared" si="394"/>
        <v>2830.1</v>
      </c>
      <c r="AB501" s="33">
        <f t="shared" si="395"/>
        <v>1959.3</v>
      </c>
      <c r="AC501" s="33"/>
    </row>
    <row r="502" spans="1:30" s="34" customFormat="1" x14ac:dyDescent="0.25">
      <c r="A502" s="36">
        <v>930</v>
      </c>
      <c r="B502" s="25" t="s">
        <v>17</v>
      </c>
      <c r="C502" s="36" t="s">
        <v>139</v>
      </c>
      <c r="D502" s="36"/>
      <c r="E502" s="36"/>
      <c r="F502" s="26" t="s">
        <v>207</v>
      </c>
      <c r="G502" s="27">
        <f>G503+G579+G585+G590</f>
        <v>5989263.2999999998</v>
      </c>
      <c r="H502" s="27">
        <f t="shared" ref="H502:L502" si="434">H503+H579+H585+H590</f>
        <v>6302475.2999999989</v>
      </c>
      <c r="I502" s="27">
        <f t="shared" si="434"/>
        <v>6580785.7999999998</v>
      </c>
      <c r="J502" s="27">
        <f t="shared" si="434"/>
        <v>6895.4000000000015</v>
      </c>
      <c r="K502" s="27">
        <f t="shared" si="434"/>
        <v>143476.5</v>
      </c>
      <c r="L502" s="27">
        <f t="shared" si="434"/>
        <v>53565.500000000007</v>
      </c>
      <c r="M502" s="22">
        <f t="shared" si="425"/>
        <v>5996158.7000000002</v>
      </c>
      <c r="N502" s="22">
        <f t="shared" si="425"/>
        <v>6445951.7999999989</v>
      </c>
      <c r="O502" s="22">
        <f t="shared" si="425"/>
        <v>6634351.2999999998</v>
      </c>
      <c r="P502" s="28">
        <f t="shared" ref="P502:Y502" si="435">P503+P579+P585+P590</f>
        <v>0</v>
      </c>
      <c r="Q502" s="28">
        <f t="shared" si="435"/>
        <v>0</v>
      </c>
      <c r="R502" s="28">
        <f t="shared" si="435"/>
        <v>-74072.900000000009</v>
      </c>
      <c r="S502" s="28">
        <f t="shared" si="435"/>
        <v>0</v>
      </c>
      <c r="T502" s="28">
        <f t="shared" si="435"/>
        <v>0</v>
      </c>
      <c r="U502" s="28">
        <f t="shared" si="435"/>
        <v>-77054.899999999994</v>
      </c>
      <c r="V502" s="28">
        <f t="shared" si="435"/>
        <v>0</v>
      </c>
      <c r="W502" s="28">
        <f t="shared" si="435"/>
        <v>0</v>
      </c>
      <c r="X502" s="28">
        <f t="shared" si="435"/>
        <v>-77451</v>
      </c>
      <c r="Y502" s="28">
        <f t="shared" si="435"/>
        <v>0</v>
      </c>
      <c r="Z502" s="28">
        <f t="shared" si="393"/>
        <v>5922085.7999999998</v>
      </c>
      <c r="AA502" s="28">
        <f t="shared" si="394"/>
        <v>6368896.8999999985</v>
      </c>
      <c r="AB502" s="28">
        <f t="shared" si="395"/>
        <v>6556900.2999999998</v>
      </c>
      <c r="AC502" s="28">
        <f t="shared" ref="AC502" si="436">AC503+AC579+AC585+AC590</f>
        <v>0</v>
      </c>
    </row>
    <row r="503" spans="1:30" ht="31.5" x14ac:dyDescent="0.25">
      <c r="A503" s="30">
        <v>930</v>
      </c>
      <c r="B503" s="31" t="s">
        <v>17</v>
      </c>
      <c r="C503" s="30" t="s">
        <v>139</v>
      </c>
      <c r="D503" s="30" t="s">
        <v>41</v>
      </c>
      <c r="E503" s="30"/>
      <c r="F503" s="32" t="s">
        <v>56</v>
      </c>
      <c r="G503" s="22">
        <f>G504+G508+G564+G574</f>
        <v>5979680.7999999998</v>
      </c>
      <c r="H503" s="22">
        <f t="shared" ref="H503:L503" si="437">H504+H508+H564+H574</f>
        <v>6293080.3999999985</v>
      </c>
      <c r="I503" s="22">
        <f t="shared" si="437"/>
        <v>6571325.3999999994</v>
      </c>
      <c r="J503" s="22">
        <f t="shared" si="437"/>
        <v>6703.5000000000018</v>
      </c>
      <c r="K503" s="22">
        <f t="shared" si="437"/>
        <v>143284.6</v>
      </c>
      <c r="L503" s="22">
        <f t="shared" si="437"/>
        <v>53373.600000000006</v>
      </c>
      <c r="M503" s="22">
        <f t="shared" si="425"/>
        <v>5986384.2999999998</v>
      </c>
      <c r="N503" s="22">
        <f t="shared" si="425"/>
        <v>6436364.9999999981</v>
      </c>
      <c r="O503" s="22">
        <f t="shared" si="425"/>
        <v>6624698.9999999991</v>
      </c>
      <c r="P503" s="33">
        <f t="shared" ref="P503:Y503" si="438">P504+P508+P564+P574</f>
        <v>0</v>
      </c>
      <c r="Q503" s="33">
        <f t="shared" si="438"/>
        <v>0</v>
      </c>
      <c r="R503" s="33">
        <f t="shared" si="438"/>
        <v>-74072.900000000009</v>
      </c>
      <c r="S503" s="33">
        <f t="shared" si="438"/>
        <v>0</v>
      </c>
      <c r="T503" s="33">
        <f t="shared" si="438"/>
        <v>0</v>
      </c>
      <c r="U503" s="33">
        <f t="shared" si="438"/>
        <v>-77054.899999999994</v>
      </c>
      <c r="V503" s="33">
        <f t="shared" si="438"/>
        <v>0</v>
      </c>
      <c r="W503" s="33">
        <f t="shared" si="438"/>
        <v>0</v>
      </c>
      <c r="X503" s="33">
        <f t="shared" si="438"/>
        <v>-77451</v>
      </c>
      <c r="Y503" s="33">
        <f t="shared" si="438"/>
        <v>0</v>
      </c>
      <c r="Z503" s="33">
        <f t="shared" si="393"/>
        <v>5912311.3999999994</v>
      </c>
      <c r="AA503" s="33">
        <f t="shared" si="394"/>
        <v>6359310.0999999978</v>
      </c>
      <c r="AB503" s="33">
        <f t="shared" si="395"/>
        <v>6547247.9999999991</v>
      </c>
      <c r="AC503" s="33">
        <f t="shared" ref="AC503" si="439">AC504+AC508+AC564+AC574</f>
        <v>0</v>
      </c>
      <c r="AD503" s="18"/>
    </row>
    <row r="504" spans="1:30" ht="47.25" x14ac:dyDescent="0.25">
      <c r="A504" s="30">
        <v>930</v>
      </c>
      <c r="B504" s="31" t="s">
        <v>17</v>
      </c>
      <c r="C504" s="30" t="s">
        <v>139</v>
      </c>
      <c r="D504" s="30" t="s">
        <v>42</v>
      </c>
      <c r="E504" s="30"/>
      <c r="F504" s="32" t="s">
        <v>57</v>
      </c>
      <c r="G504" s="22">
        <f>G505</f>
        <v>5187.2</v>
      </c>
      <c r="H504" s="22">
        <f t="shared" ref="H504:AC506" si="440">H505</f>
        <v>4992.6000000000004</v>
      </c>
      <c r="I504" s="22">
        <f t="shared" si="440"/>
        <v>5041.1000000000004</v>
      </c>
      <c r="J504" s="22">
        <f t="shared" si="440"/>
        <v>0</v>
      </c>
      <c r="K504" s="22">
        <f t="shared" si="440"/>
        <v>0</v>
      </c>
      <c r="L504" s="22">
        <f t="shared" si="440"/>
        <v>0</v>
      </c>
      <c r="M504" s="22">
        <f t="shared" si="425"/>
        <v>5187.2</v>
      </c>
      <c r="N504" s="22">
        <f t="shared" si="425"/>
        <v>4992.6000000000004</v>
      </c>
      <c r="O504" s="22">
        <f t="shared" si="425"/>
        <v>5041.1000000000004</v>
      </c>
      <c r="P504" s="33">
        <f t="shared" si="440"/>
        <v>0</v>
      </c>
      <c r="Q504" s="33">
        <f t="shared" si="440"/>
        <v>0</v>
      </c>
      <c r="R504" s="33">
        <f t="shared" si="440"/>
        <v>0</v>
      </c>
      <c r="S504" s="33">
        <f t="shared" si="440"/>
        <v>0</v>
      </c>
      <c r="T504" s="33">
        <f t="shared" si="440"/>
        <v>0</v>
      </c>
      <c r="U504" s="33">
        <f t="shared" si="440"/>
        <v>0</v>
      </c>
      <c r="V504" s="33">
        <f t="shared" si="440"/>
        <v>0</v>
      </c>
      <c r="W504" s="33">
        <f t="shared" si="440"/>
        <v>0</v>
      </c>
      <c r="X504" s="33">
        <f t="shared" si="440"/>
        <v>0</v>
      </c>
      <c r="Y504" s="33">
        <f t="shared" si="440"/>
        <v>0</v>
      </c>
      <c r="Z504" s="33">
        <f t="shared" si="393"/>
        <v>5187.2</v>
      </c>
      <c r="AA504" s="33">
        <f t="shared" si="394"/>
        <v>4992.6000000000004</v>
      </c>
      <c r="AB504" s="33">
        <f t="shared" si="395"/>
        <v>5041.1000000000004</v>
      </c>
      <c r="AC504" s="33">
        <f t="shared" si="440"/>
        <v>0</v>
      </c>
      <c r="AD504" s="18"/>
    </row>
    <row r="505" spans="1:30" ht="47.25" x14ac:dyDescent="0.25">
      <c r="A505" s="30">
        <v>930</v>
      </c>
      <c r="B505" s="31" t="s">
        <v>17</v>
      </c>
      <c r="C505" s="30" t="s">
        <v>139</v>
      </c>
      <c r="D505" s="30" t="s">
        <v>244</v>
      </c>
      <c r="E505" s="30"/>
      <c r="F505" s="32" t="s">
        <v>287</v>
      </c>
      <c r="G505" s="22">
        <f>G506</f>
        <v>5187.2</v>
      </c>
      <c r="H505" s="22">
        <f t="shared" si="440"/>
        <v>4992.6000000000004</v>
      </c>
      <c r="I505" s="22">
        <f t="shared" si="440"/>
        <v>5041.1000000000004</v>
      </c>
      <c r="J505" s="22">
        <f t="shared" si="440"/>
        <v>0</v>
      </c>
      <c r="K505" s="22">
        <f t="shared" si="440"/>
        <v>0</v>
      </c>
      <c r="L505" s="22">
        <f t="shared" si="440"/>
        <v>0</v>
      </c>
      <c r="M505" s="22">
        <f t="shared" si="425"/>
        <v>5187.2</v>
      </c>
      <c r="N505" s="22">
        <f t="shared" si="425"/>
        <v>4992.6000000000004</v>
      </c>
      <c r="O505" s="22">
        <f t="shared" si="425"/>
        <v>5041.1000000000004</v>
      </c>
      <c r="P505" s="33">
        <f t="shared" si="440"/>
        <v>0</v>
      </c>
      <c r="Q505" s="33">
        <f t="shared" si="440"/>
        <v>0</v>
      </c>
      <c r="R505" s="33">
        <f t="shared" si="440"/>
        <v>0</v>
      </c>
      <c r="S505" s="33">
        <f t="shared" si="440"/>
        <v>0</v>
      </c>
      <c r="T505" s="33">
        <f t="shared" si="440"/>
        <v>0</v>
      </c>
      <c r="U505" s="33">
        <f t="shared" si="440"/>
        <v>0</v>
      </c>
      <c r="V505" s="33">
        <f t="shared" si="440"/>
        <v>0</v>
      </c>
      <c r="W505" s="33">
        <f t="shared" si="440"/>
        <v>0</v>
      </c>
      <c r="X505" s="33">
        <f t="shared" si="440"/>
        <v>0</v>
      </c>
      <c r="Y505" s="33">
        <f t="shared" si="440"/>
        <v>0</v>
      </c>
      <c r="Z505" s="33">
        <f t="shared" si="393"/>
        <v>5187.2</v>
      </c>
      <c r="AA505" s="33">
        <f t="shared" si="394"/>
        <v>4992.6000000000004</v>
      </c>
      <c r="AB505" s="33">
        <f t="shared" si="395"/>
        <v>5041.1000000000004</v>
      </c>
      <c r="AC505" s="33">
        <f t="shared" si="440"/>
        <v>0</v>
      </c>
    </row>
    <row r="506" spans="1:30" ht="31.5" x14ac:dyDescent="0.25">
      <c r="A506" s="30">
        <v>930</v>
      </c>
      <c r="B506" s="31" t="s">
        <v>17</v>
      </c>
      <c r="C506" s="30" t="s">
        <v>139</v>
      </c>
      <c r="D506" s="30" t="s">
        <v>244</v>
      </c>
      <c r="E506" s="30" t="s">
        <v>94</v>
      </c>
      <c r="F506" s="32" t="s">
        <v>388</v>
      </c>
      <c r="G506" s="22">
        <f>G507</f>
        <v>5187.2</v>
      </c>
      <c r="H506" s="22">
        <f t="shared" si="440"/>
        <v>4992.6000000000004</v>
      </c>
      <c r="I506" s="22">
        <f t="shared" si="440"/>
        <v>5041.1000000000004</v>
      </c>
      <c r="J506" s="22">
        <f t="shared" si="440"/>
        <v>0</v>
      </c>
      <c r="K506" s="22">
        <f t="shared" si="440"/>
        <v>0</v>
      </c>
      <c r="L506" s="22">
        <f t="shared" si="440"/>
        <v>0</v>
      </c>
      <c r="M506" s="22">
        <f t="shared" si="425"/>
        <v>5187.2</v>
      </c>
      <c r="N506" s="22">
        <f t="shared" si="425"/>
        <v>4992.6000000000004</v>
      </c>
      <c r="O506" s="22">
        <f t="shared" si="425"/>
        <v>5041.1000000000004</v>
      </c>
      <c r="P506" s="33">
        <f t="shared" si="440"/>
        <v>0</v>
      </c>
      <c r="Q506" s="33">
        <f t="shared" si="440"/>
        <v>0</v>
      </c>
      <c r="R506" s="33">
        <f t="shared" si="440"/>
        <v>0</v>
      </c>
      <c r="S506" s="33">
        <f t="shared" si="440"/>
        <v>0</v>
      </c>
      <c r="T506" s="33">
        <f t="shared" si="440"/>
        <v>0</v>
      </c>
      <c r="U506" s="33">
        <f t="shared" si="440"/>
        <v>0</v>
      </c>
      <c r="V506" s="33">
        <f t="shared" si="440"/>
        <v>0</v>
      </c>
      <c r="W506" s="33">
        <f t="shared" si="440"/>
        <v>0</v>
      </c>
      <c r="X506" s="33">
        <f t="shared" si="440"/>
        <v>0</v>
      </c>
      <c r="Y506" s="33">
        <f t="shared" si="440"/>
        <v>0</v>
      </c>
      <c r="Z506" s="33">
        <f t="shared" si="393"/>
        <v>5187.2</v>
      </c>
      <c r="AA506" s="33">
        <f t="shared" si="394"/>
        <v>4992.6000000000004</v>
      </c>
      <c r="AB506" s="33">
        <f t="shared" si="395"/>
        <v>5041.1000000000004</v>
      </c>
      <c r="AC506" s="33">
        <f t="shared" si="440"/>
        <v>0</v>
      </c>
    </row>
    <row r="507" spans="1:30" ht="47.25" x14ac:dyDescent="0.25">
      <c r="A507" s="30">
        <v>930</v>
      </c>
      <c r="B507" s="31" t="s">
        <v>17</v>
      </c>
      <c r="C507" s="30" t="s">
        <v>139</v>
      </c>
      <c r="D507" s="30" t="s">
        <v>244</v>
      </c>
      <c r="E507" s="30">
        <v>630</v>
      </c>
      <c r="F507" s="32" t="s">
        <v>381</v>
      </c>
      <c r="G507" s="22">
        <v>5187.2</v>
      </c>
      <c r="H507" s="22">
        <v>4992.6000000000004</v>
      </c>
      <c r="I507" s="22">
        <v>5041.1000000000004</v>
      </c>
      <c r="J507" s="22"/>
      <c r="K507" s="22"/>
      <c r="L507" s="22"/>
      <c r="M507" s="22">
        <f t="shared" si="425"/>
        <v>5187.2</v>
      </c>
      <c r="N507" s="22">
        <f t="shared" si="425"/>
        <v>4992.6000000000004</v>
      </c>
      <c r="O507" s="22">
        <f t="shared" si="425"/>
        <v>5041.1000000000004</v>
      </c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>
        <f t="shared" si="393"/>
        <v>5187.2</v>
      </c>
      <c r="AA507" s="33">
        <f t="shared" si="394"/>
        <v>4992.6000000000004</v>
      </c>
      <c r="AB507" s="33">
        <f t="shared" si="395"/>
        <v>5041.1000000000004</v>
      </c>
      <c r="AC507" s="33"/>
    </row>
    <row r="508" spans="1:30" ht="63" x14ac:dyDescent="0.25">
      <c r="A508" s="30">
        <v>930</v>
      </c>
      <c r="B508" s="31" t="s">
        <v>17</v>
      </c>
      <c r="C508" s="30" t="s">
        <v>139</v>
      </c>
      <c r="D508" s="30" t="s">
        <v>278</v>
      </c>
      <c r="E508" s="30"/>
      <c r="F508" s="32" t="s">
        <v>289</v>
      </c>
      <c r="G508" s="22">
        <f>G509+G513+G516+G519+G522+G525+G534+G537+G541+G544+G548+G552+G555+G558+G561+G528+G531</f>
        <v>5236510.5</v>
      </c>
      <c r="H508" s="22">
        <f t="shared" ref="H508:L508" si="441">H509+H513+H516+H519+H522+H525+H534+H537+H541+H544+H548+H552+H555+H558+H561+H528+H531</f>
        <v>5494254.4999999991</v>
      </c>
      <c r="I508" s="22">
        <f t="shared" si="441"/>
        <v>5978464.0999999996</v>
      </c>
      <c r="J508" s="22">
        <f t="shared" si="441"/>
        <v>-7515.2999999999993</v>
      </c>
      <c r="K508" s="22">
        <f t="shared" si="441"/>
        <v>112515.3</v>
      </c>
      <c r="L508" s="22">
        <f t="shared" si="441"/>
        <v>0</v>
      </c>
      <c r="M508" s="22">
        <f t="shared" si="425"/>
        <v>5228995.2</v>
      </c>
      <c r="N508" s="22">
        <f t="shared" si="425"/>
        <v>5606769.7999999989</v>
      </c>
      <c r="O508" s="22">
        <f t="shared" si="425"/>
        <v>5978464.0999999996</v>
      </c>
      <c r="P508" s="33">
        <f t="shared" ref="P508:Y508" si="442">P509+P513+P516+P519+P522+P525+P534+P537+P541+P544+P548+P552+P555+P558+P561+P528+P531</f>
        <v>0</v>
      </c>
      <c r="Q508" s="33">
        <f t="shared" si="442"/>
        <v>0</v>
      </c>
      <c r="R508" s="33">
        <f t="shared" si="442"/>
        <v>-74072.900000000009</v>
      </c>
      <c r="S508" s="33">
        <f t="shared" si="442"/>
        <v>0</v>
      </c>
      <c r="T508" s="33">
        <f t="shared" si="442"/>
        <v>0</v>
      </c>
      <c r="U508" s="33">
        <f t="shared" si="442"/>
        <v>-77054.899999999994</v>
      </c>
      <c r="V508" s="33">
        <f t="shared" si="442"/>
        <v>0</v>
      </c>
      <c r="W508" s="33">
        <f t="shared" si="442"/>
        <v>0</v>
      </c>
      <c r="X508" s="33">
        <f t="shared" si="442"/>
        <v>-77451</v>
      </c>
      <c r="Y508" s="33">
        <f t="shared" si="442"/>
        <v>0</v>
      </c>
      <c r="Z508" s="33">
        <f t="shared" si="393"/>
        <v>5154922.3</v>
      </c>
      <c r="AA508" s="33">
        <f t="shared" si="394"/>
        <v>5529714.8999999985</v>
      </c>
      <c r="AB508" s="33">
        <f t="shared" si="395"/>
        <v>5901013.0999999996</v>
      </c>
      <c r="AC508" s="33">
        <f t="shared" ref="AC508" si="443">AC509+AC513+AC516+AC519+AC522+AC525+AC534+AC537+AC541+AC544+AC548+AC552+AC555+AC558+AC561+AC528+AC531</f>
        <v>0</v>
      </c>
      <c r="AD508" s="18"/>
    </row>
    <row r="509" spans="1:30" ht="63" x14ac:dyDescent="0.25">
      <c r="A509" s="30">
        <v>930</v>
      </c>
      <c r="B509" s="31" t="s">
        <v>17</v>
      </c>
      <c r="C509" s="30" t="s">
        <v>139</v>
      </c>
      <c r="D509" s="30" t="s">
        <v>245</v>
      </c>
      <c r="E509" s="30"/>
      <c r="F509" s="32" t="s">
        <v>45</v>
      </c>
      <c r="G509" s="22">
        <f>G510</f>
        <v>996274.29999999993</v>
      </c>
      <c r="H509" s="22">
        <f t="shared" ref="H509:AC509" si="444">H510</f>
        <v>1014711.2</v>
      </c>
      <c r="I509" s="22">
        <f t="shared" si="444"/>
        <v>1028961.3</v>
      </c>
      <c r="J509" s="22">
        <f t="shared" si="444"/>
        <v>0</v>
      </c>
      <c r="K509" s="22">
        <f t="shared" si="444"/>
        <v>0</v>
      </c>
      <c r="L509" s="22">
        <f t="shared" si="444"/>
        <v>0</v>
      </c>
      <c r="M509" s="22">
        <f t="shared" si="425"/>
        <v>996274.29999999993</v>
      </c>
      <c r="N509" s="22">
        <f t="shared" si="425"/>
        <v>1014711.2</v>
      </c>
      <c r="O509" s="22">
        <f t="shared" si="425"/>
        <v>1028961.3</v>
      </c>
      <c r="P509" s="33">
        <f t="shared" si="444"/>
        <v>0</v>
      </c>
      <c r="Q509" s="33">
        <f t="shared" si="444"/>
        <v>0</v>
      </c>
      <c r="R509" s="33">
        <f t="shared" si="444"/>
        <v>0</v>
      </c>
      <c r="S509" s="33">
        <f t="shared" si="444"/>
        <v>0</v>
      </c>
      <c r="T509" s="33">
        <f t="shared" si="444"/>
        <v>0</v>
      </c>
      <c r="U509" s="33">
        <f t="shared" si="444"/>
        <v>0</v>
      </c>
      <c r="V509" s="33">
        <f t="shared" si="444"/>
        <v>0</v>
      </c>
      <c r="W509" s="33">
        <f t="shared" si="444"/>
        <v>0</v>
      </c>
      <c r="X509" s="33">
        <f t="shared" si="444"/>
        <v>0</v>
      </c>
      <c r="Y509" s="33">
        <f t="shared" si="444"/>
        <v>0</v>
      </c>
      <c r="Z509" s="33">
        <f t="shared" si="393"/>
        <v>996274.29999999993</v>
      </c>
      <c r="AA509" s="33">
        <f t="shared" si="394"/>
        <v>1014711.2</v>
      </c>
      <c r="AB509" s="33">
        <f t="shared" si="395"/>
        <v>1028961.3</v>
      </c>
      <c r="AC509" s="33">
        <f t="shared" si="444"/>
        <v>0</v>
      </c>
    </row>
    <row r="510" spans="1:30" ht="31.5" x14ac:dyDescent="0.25">
      <c r="A510" s="30">
        <v>930</v>
      </c>
      <c r="B510" s="31" t="s">
        <v>17</v>
      </c>
      <c r="C510" s="30" t="s">
        <v>139</v>
      </c>
      <c r="D510" s="30" t="s">
        <v>245</v>
      </c>
      <c r="E510" s="30" t="s">
        <v>94</v>
      </c>
      <c r="F510" s="32" t="s">
        <v>388</v>
      </c>
      <c r="G510" s="22">
        <f>G511+G512</f>
        <v>996274.29999999993</v>
      </c>
      <c r="H510" s="22">
        <f t="shared" ref="H510:L510" si="445">H511+H512</f>
        <v>1014711.2</v>
      </c>
      <c r="I510" s="22">
        <f t="shared" si="445"/>
        <v>1028961.3</v>
      </c>
      <c r="J510" s="22">
        <f t="shared" si="445"/>
        <v>0</v>
      </c>
      <c r="K510" s="22">
        <f t="shared" si="445"/>
        <v>0</v>
      </c>
      <c r="L510" s="22">
        <f t="shared" si="445"/>
        <v>0</v>
      </c>
      <c r="M510" s="22">
        <f t="shared" si="425"/>
        <v>996274.29999999993</v>
      </c>
      <c r="N510" s="22">
        <f t="shared" si="425"/>
        <v>1014711.2</v>
      </c>
      <c r="O510" s="22">
        <f t="shared" si="425"/>
        <v>1028961.3</v>
      </c>
      <c r="P510" s="33">
        <f t="shared" ref="P510:Y510" si="446">P511+P512</f>
        <v>0</v>
      </c>
      <c r="Q510" s="33">
        <f t="shared" si="446"/>
        <v>0</v>
      </c>
      <c r="R510" s="33">
        <f t="shared" si="446"/>
        <v>0</v>
      </c>
      <c r="S510" s="33">
        <f t="shared" si="446"/>
        <v>0</v>
      </c>
      <c r="T510" s="33">
        <f t="shared" si="446"/>
        <v>0</v>
      </c>
      <c r="U510" s="33">
        <f t="shared" si="446"/>
        <v>0</v>
      </c>
      <c r="V510" s="33">
        <f t="shared" si="446"/>
        <v>0</v>
      </c>
      <c r="W510" s="33">
        <f t="shared" si="446"/>
        <v>0</v>
      </c>
      <c r="X510" s="33">
        <f t="shared" si="446"/>
        <v>0</v>
      </c>
      <c r="Y510" s="33">
        <f t="shared" si="446"/>
        <v>0</v>
      </c>
      <c r="Z510" s="33">
        <f t="shared" si="393"/>
        <v>996274.29999999993</v>
      </c>
      <c r="AA510" s="33">
        <f t="shared" si="394"/>
        <v>1014711.2</v>
      </c>
      <c r="AB510" s="33">
        <f t="shared" si="395"/>
        <v>1028961.3</v>
      </c>
      <c r="AC510" s="33">
        <f t="shared" ref="AC510" si="447">AC511+AC512</f>
        <v>0</v>
      </c>
    </row>
    <row r="511" spans="1:30" x14ac:dyDescent="0.25">
      <c r="A511" s="30">
        <v>930</v>
      </c>
      <c r="B511" s="31" t="s">
        <v>17</v>
      </c>
      <c r="C511" s="30" t="s">
        <v>139</v>
      </c>
      <c r="D511" s="30" t="s">
        <v>245</v>
      </c>
      <c r="E511" s="30">
        <v>610</v>
      </c>
      <c r="F511" s="32" t="s">
        <v>379</v>
      </c>
      <c r="G511" s="22">
        <v>148346</v>
      </c>
      <c r="H511" s="22">
        <v>150876.6</v>
      </c>
      <c r="I511" s="22">
        <v>152996.4</v>
      </c>
      <c r="J511" s="22"/>
      <c r="K511" s="22"/>
      <c r="L511" s="22"/>
      <c r="M511" s="22">
        <f t="shared" si="425"/>
        <v>148346</v>
      </c>
      <c r="N511" s="22">
        <f t="shared" si="425"/>
        <v>150876.6</v>
      </c>
      <c r="O511" s="22">
        <f t="shared" si="425"/>
        <v>152996.4</v>
      </c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>
        <f t="shared" si="393"/>
        <v>148346</v>
      </c>
      <c r="AA511" s="33">
        <f t="shared" si="394"/>
        <v>150876.6</v>
      </c>
      <c r="AB511" s="33">
        <f t="shared" si="395"/>
        <v>152996.4</v>
      </c>
      <c r="AC511" s="33"/>
    </row>
    <row r="512" spans="1:30" x14ac:dyDescent="0.25">
      <c r="A512" s="30">
        <v>930</v>
      </c>
      <c r="B512" s="31" t="s">
        <v>17</v>
      </c>
      <c r="C512" s="30" t="s">
        <v>139</v>
      </c>
      <c r="D512" s="30" t="s">
        <v>245</v>
      </c>
      <c r="E512" s="30">
        <v>620</v>
      </c>
      <c r="F512" s="32" t="s">
        <v>380</v>
      </c>
      <c r="G512" s="22">
        <v>847928.29999999993</v>
      </c>
      <c r="H512" s="22">
        <v>863834.6</v>
      </c>
      <c r="I512" s="22">
        <v>875964.9</v>
      </c>
      <c r="J512" s="22"/>
      <c r="K512" s="22"/>
      <c r="L512" s="22"/>
      <c r="M512" s="22">
        <f t="shared" si="425"/>
        <v>847928.29999999993</v>
      </c>
      <c r="N512" s="22">
        <f t="shared" si="425"/>
        <v>863834.6</v>
      </c>
      <c r="O512" s="22">
        <f t="shared" si="425"/>
        <v>875964.9</v>
      </c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>
        <f t="shared" si="393"/>
        <v>847928.29999999993</v>
      </c>
      <c r="AA512" s="33">
        <f t="shared" si="394"/>
        <v>863834.6</v>
      </c>
      <c r="AB512" s="33">
        <f t="shared" si="395"/>
        <v>875964.9</v>
      </c>
      <c r="AC512" s="33"/>
    </row>
    <row r="513" spans="1:29" ht="31.5" x14ac:dyDescent="0.25">
      <c r="A513" s="30">
        <v>930</v>
      </c>
      <c r="B513" s="31" t="s">
        <v>17</v>
      </c>
      <c r="C513" s="30" t="s">
        <v>139</v>
      </c>
      <c r="D513" s="30" t="s">
        <v>246</v>
      </c>
      <c r="E513" s="30"/>
      <c r="F513" s="32" t="s">
        <v>290</v>
      </c>
      <c r="G513" s="22">
        <f>G514</f>
        <v>40000</v>
      </c>
      <c r="H513" s="22">
        <f t="shared" ref="H513:AC514" si="448">H514</f>
        <v>33153.199999999997</v>
      </c>
      <c r="I513" s="22">
        <f t="shared" si="448"/>
        <v>0</v>
      </c>
      <c r="J513" s="22">
        <f t="shared" si="448"/>
        <v>0</v>
      </c>
      <c r="K513" s="22">
        <f t="shared" si="448"/>
        <v>0</v>
      </c>
      <c r="L513" s="22">
        <f t="shared" si="448"/>
        <v>0</v>
      </c>
      <c r="M513" s="22">
        <f t="shared" si="425"/>
        <v>40000</v>
      </c>
      <c r="N513" s="22">
        <f t="shared" si="425"/>
        <v>33153.199999999997</v>
      </c>
      <c r="O513" s="22">
        <f t="shared" si="425"/>
        <v>0</v>
      </c>
      <c r="P513" s="33">
        <f t="shared" si="448"/>
        <v>0</v>
      </c>
      <c r="Q513" s="33">
        <f t="shared" si="448"/>
        <v>0</v>
      </c>
      <c r="R513" s="33">
        <f t="shared" si="448"/>
        <v>0</v>
      </c>
      <c r="S513" s="33">
        <f t="shared" si="448"/>
        <v>0</v>
      </c>
      <c r="T513" s="33">
        <f t="shared" si="448"/>
        <v>0</v>
      </c>
      <c r="U513" s="33">
        <f t="shared" si="448"/>
        <v>0</v>
      </c>
      <c r="V513" s="33">
        <f t="shared" si="448"/>
        <v>0</v>
      </c>
      <c r="W513" s="33">
        <f t="shared" si="448"/>
        <v>0</v>
      </c>
      <c r="X513" s="33">
        <f t="shared" si="448"/>
        <v>0</v>
      </c>
      <c r="Y513" s="33">
        <f t="shared" si="448"/>
        <v>0</v>
      </c>
      <c r="Z513" s="33">
        <f t="shared" si="393"/>
        <v>40000</v>
      </c>
      <c r="AA513" s="33">
        <f t="shared" si="394"/>
        <v>33153.199999999997</v>
      </c>
      <c r="AB513" s="33">
        <f t="shared" si="395"/>
        <v>0</v>
      </c>
      <c r="AC513" s="33">
        <f t="shared" si="448"/>
        <v>0</v>
      </c>
    </row>
    <row r="514" spans="1:29" ht="47.25" x14ac:dyDescent="0.25">
      <c r="A514" s="30">
        <v>930</v>
      </c>
      <c r="B514" s="31" t="s">
        <v>17</v>
      </c>
      <c r="C514" s="30" t="s">
        <v>139</v>
      </c>
      <c r="D514" s="30" t="s">
        <v>246</v>
      </c>
      <c r="E514" s="30" t="s">
        <v>26</v>
      </c>
      <c r="F514" s="32" t="s">
        <v>387</v>
      </c>
      <c r="G514" s="22">
        <f>G515</f>
        <v>40000</v>
      </c>
      <c r="H514" s="22">
        <f t="shared" si="448"/>
        <v>33153.199999999997</v>
      </c>
      <c r="I514" s="22">
        <f t="shared" si="448"/>
        <v>0</v>
      </c>
      <c r="J514" s="22">
        <f t="shared" si="448"/>
        <v>0</v>
      </c>
      <c r="K514" s="22">
        <f t="shared" si="448"/>
        <v>0</v>
      </c>
      <c r="L514" s="22">
        <f t="shared" si="448"/>
        <v>0</v>
      </c>
      <c r="M514" s="22">
        <f t="shared" si="425"/>
        <v>40000</v>
      </c>
      <c r="N514" s="22">
        <f t="shared" si="425"/>
        <v>33153.199999999997</v>
      </c>
      <c r="O514" s="22">
        <f t="shared" si="425"/>
        <v>0</v>
      </c>
      <c r="P514" s="33">
        <f t="shared" si="448"/>
        <v>0</v>
      </c>
      <c r="Q514" s="33">
        <f t="shared" si="448"/>
        <v>0</v>
      </c>
      <c r="R514" s="33">
        <f t="shared" si="448"/>
        <v>0</v>
      </c>
      <c r="S514" s="33">
        <f t="shared" si="448"/>
        <v>0</v>
      </c>
      <c r="T514" s="33">
        <f t="shared" si="448"/>
        <v>0</v>
      </c>
      <c r="U514" s="33">
        <f t="shared" si="448"/>
        <v>0</v>
      </c>
      <c r="V514" s="33">
        <f t="shared" si="448"/>
        <v>0</v>
      </c>
      <c r="W514" s="33">
        <f t="shared" si="448"/>
        <v>0</v>
      </c>
      <c r="X514" s="33">
        <f t="shared" si="448"/>
        <v>0</v>
      </c>
      <c r="Y514" s="33">
        <f t="shared" si="448"/>
        <v>0</v>
      </c>
      <c r="Z514" s="33">
        <f t="shared" si="393"/>
        <v>40000</v>
      </c>
      <c r="AA514" s="33">
        <f t="shared" si="394"/>
        <v>33153.199999999997</v>
      </c>
      <c r="AB514" s="33">
        <f t="shared" si="395"/>
        <v>0</v>
      </c>
      <c r="AC514" s="33">
        <f t="shared" si="448"/>
        <v>0</v>
      </c>
    </row>
    <row r="515" spans="1:29" x14ac:dyDescent="0.25">
      <c r="A515" s="30">
        <v>930</v>
      </c>
      <c r="B515" s="31" t="s">
        <v>17</v>
      </c>
      <c r="C515" s="30" t="s">
        <v>139</v>
      </c>
      <c r="D515" s="30" t="s">
        <v>246</v>
      </c>
      <c r="E515" s="30">
        <v>410</v>
      </c>
      <c r="F515" s="32" t="s">
        <v>378</v>
      </c>
      <c r="G515" s="22">
        <v>40000</v>
      </c>
      <c r="H515" s="22">
        <v>33153.199999999997</v>
      </c>
      <c r="I515" s="22">
        <v>0</v>
      </c>
      <c r="J515" s="22"/>
      <c r="K515" s="22"/>
      <c r="L515" s="22"/>
      <c r="M515" s="22">
        <f t="shared" si="425"/>
        <v>40000</v>
      </c>
      <c r="N515" s="22">
        <f t="shared" si="425"/>
        <v>33153.199999999997</v>
      </c>
      <c r="O515" s="22">
        <f t="shared" si="425"/>
        <v>0</v>
      </c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>
        <f t="shared" si="393"/>
        <v>40000</v>
      </c>
      <c r="AA515" s="33">
        <f t="shared" si="394"/>
        <v>33153.199999999997</v>
      </c>
      <c r="AB515" s="33">
        <f t="shared" si="395"/>
        <v>0</v>
      </c>
      <c r="AC515" s="33"/>
    </row>
    <row r="516" spans="1:29" ht="31.5" x14ac:dyDescent="0.25">
      <c r="A516" s="30">
        <v>930</v>
      </c>
      <c r="B516" s="31" t="s">
        <v>17</v>
      </c>
      <c r="C516" s="30" t="s">
        <v>139</v>
      </c>
      <c r="D516" s="30" t="s">
        <v>247</v>
      </c>
      <c r="E516" s="30"/>
      <c r="F516" s="32" t="s">
        <v>291</v>
      </c>
      <c r="G516" s="22">
        <f>G517</f>
        <v>0</v>
      </c>
      <c r="H516" s="22">
        <f t="shared" ref="H516:AC517" si="449">H517</f>
        <v>90000</v>
      </c>
      <c r="I516" s="22">
        <f t="shared" si="449"/>
        <v>250000</v>
      </c>
      <c r="J516" s="22">
        <f t="shared" si="449"/>
        <v>0</v>
      </c>
      <c r="K516" s="22">
        <f t="shared" si="449"/>
        <v>0</v>
      </c>
      <c r="L516" s="22">
        <f t="shared" si="449"/>
        <v>0</v>
      </c>
      <c r="M516" s="22">
        <f t="shared" si="425"/>
        <v>0</v>
      </c>
      <c r="N516" s="22">
        <f t="shared" si="425"/>
        <v>90000</v>
      </c>
      <c r="O516" s="22">
        <f t="shared" si="425"/>
        <v>250000</v>
      </c>
      <c r="P516" s="33">
        <f t="shared" si="449"/>
        <v>0</v>
      </c>
      <c r="Q516" s="33">
        <f t="shared" si="449"/>
        <v>0</v>
      </c>
      <c r="R516" s="33">
        <f t="shared" si="449"/>
        <v>0</v>
      </c>
      <c r="S516" s="33">
        <f t="shared" si="449"/>
        <v>0</v>
      </c>
      <c r="T516" s="33">
        <f t="shared" si="449"/>
        <v>0</v>
      </c>
      <c r="U516" s="33">
        <f t="shared" si="449"/>
        <v>0</v>
      </c>
      <c r="V516" s="33">
        <f t="shared" si="449"/>
        <v>0</v>
      </c>
      <c r="W516" s="33">
        <f t="shared" si="449"/>
        <v>0</v>
      </c>
      <c r="X516" s="33">
        <f t="shared" si="449"/>
        <v>0</v>
      </c>
      <c r="Y516" s="33">
        <f t="shared" si="449"/>
        <v>0</v>
      </c>
      <c r="Z516" s="33">
        <f t="shared" si="393"/>
        <v>0</v>
      </c>
      <c r="AA516" s="33">
        <f t="shared" si="394"/>
        <v>90000</v>
      </c>
      <c r="AB516" s="33">
        <f t="shared" si="395"/>
        <v>250000</v>
      </c>
      <c r="AC516" s="33">
        <f t="shared" si="449"/>
        <v>0</v>
      </c>
    </row>
    <row r="517" spans="1:29" ht="47.25" x14ac:dyDescent="0.25">
      <c r="A517" s="30">
        <v>930</v>
      </c>
      <c r="B517" s="31" t="s">
        <v>17</v>
      </c>
      <c r="C517" s="30" t="s">
        <v>139</v>
      </c>
      <c r="D517" s="30" t="s">
        <v>247</v>
      </c>
      <c r="E517" s="30" t="s">
        <v>26</v>
      </c>
      <c r="F517" s="32" t="s">
        <v>387</v>
      </c>
      <c r="G517" s="22">
        <f>G518</f>
        <v>0</v>
      </c>
      <c r="H517" s="22">
        <f t="shared" si="449"/>
        <v>90000</v>
      </c>
      <c r="I517" s="22">
        <f t="shared" si="449"/>
        <v>250000</v>
      </c>
      <c r="J517" s="22">
        <f t="shared" si="449"/>
        <v>0</v>
      </c>
      <c r="K517" s="22">
        <f t="shared" si="449"/>
        <v>0</v>
      </c>
      <c r="L517" s="22">
        <f t="shared" si="449"/>
        <v>0</v>
      </c>
      <c r="M517" s="22">
        <f t="shared" si="425"/>
        <v>0</v>
      </c>
      <c r="N517" s="22">
        <f t="shared" si="425"/>
        <v>90000</v>
      </c>
      <c r="O517" s="22">
        <f t="shared" si="425"/>
        <v>250000</v>
      </c>
      <c r="P517" s="33">
        <f t="shared" si="449"/>
        <v>0</v>
      </c>
      <c r="Q517" s="33">
        <f t="shared" si="449"/>
        <v>0</v>
      </c>
      <c r="R517" s="33">
        <f t="shared" si="449"/>
        <v>0</v>
      </c>
      <c r="S517" s="33">
        <f t="shared" si="449"/>
        <v>0</v>
      </c>
      <c r="T517" s="33">
        <f t="shared" si="449"/>
        <v>0</v>
      </c>
      <c r="U517" s="33">
        <f t="shared" si="449"/>
        <v>0</v>
      </c>
      <c r="V517" s="33">
        <f t="shared" si="449"/>
        <v>0</v>
      </c>
      <c r="W517" s="33">
        <f t="shared" si="449"/>
        <v>0</v>
      </c>
      <c r="X517" s="33">
        <f t="shared" si="449"/>
        <v>0</v>
      </c>
      <c r="Y517" s="33">
        <f t="shared" si="449"/>
        <v>0</v>
      </c>
      <c r="Z517" s="33">
        <f t="shared" si="393"/>
        <v>0</v>
      </c>
      <c r="AA517" s="33">
        <f t="shared" si="394"/>
        <v>90000</v>
      </c>
      <c r="AB517" s="33">
        <f t="shared" si="395"/>
        <v>250000</v>
      </c>
      <c r="AC517" s="33">
        <f t="shared" si="449"/>
        <v>0</v>
      </c>
    </row>
    <row r="518" spans="1:29" x14ac:dyDescent="0.25">
      <c r="A518" s="30">
        <v>930</v>
      </c>
      <c r="B518" s="31" t="s">
        <v>17</v>
      </c>
      <c r="C518" s="30" t="s">
        <v>139</v>
      </c>
      <c r="D518" s="30" t="s">
        <v>247</v>
      </c>
      <c r="E518" s="30">
        <v>410</v>
      </c>
      <c r="F518" s="32" t="s">
        <v>378</v>
      </c>
      <c r="G518" s="22">
        <v>0</v>
      </c>
      <c r="H518" s="22">
        <v>90000</v>
      </c>
      <c r="I518" s="22">
        <v>250000</v>
      </c>
      <c r="J518" s="22"/>
      <c r="K518" s="22"/>
      <c r="L518" s="22"/>
      <c r="M518" s="22">
        <f t="shared" si="425"/>
        <v>0</v>
      </c>
      <c r="N518" s="22">
        <f t="shared" si="425"/>
        <v>90000</v>
      </c>
      <c r="O518" s="22">
        <f t="shared" si="425"/>
        <v>250000</v>
      </c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>
        <f t="shared" si="393"/>
        <v>0</v>
      </c>
      <c r="AA518" s="33">
        <f t="shared" si="394"/>
        <v>90000</v>
      </c>
      <c r="AB518" s="33">
        <f t="shared" si="395"/>
        <v>250000</v>
      </c>
      <c r="AC518" s="33"/>
    </row>
    <row r="519" spans="1:29" x14ac:dyDescent="0.25">
      <c r="A519" s="30">
        <v>930</v>
      </c>
      <c r="B519" s="31" t="s">
        <v>17</v>
      </c>
      <c r="C519" s="30" t="s">
        <v>139</v>
      </c>
      <c r="D519" s="30" t="s">
        <v>248</v>
      </c>
      <c r="E519" s="30"/>
      <c r="F519" s="32" t="s">
        <v>292</v>
      </c>
      <c r="G519" s="22">
        <f>G520</f>
        <v>0</v>
      </c>
      <c r="H519" s="22">
        <f t="shared" ref="H519:AC520" si="450">H520</f>
        <v>75000</v>
      </c>
      <c r="I519" s="22">
        <f t="shared" si="450"/>
        <v>157000</v>
      </c>
      <c r="J519" s="22">
        <f t="shared" si="450"/>
        <v>0</v>
      </c>
      <c r="K519" s="22">
        <f t="shared" si="450"/>
        <v>0</v>
      </c>
      <c r="L519" s="22">
        <f t="shared" si="450"/>
        <v>0</v>
      </c>
      <c r="M519" s="22">
        <f t="shared" si="425"/>
        <v>0</v>
      </c>
      <c r="N519" s="22">
        <f t="shared" si="425"/>
        <v>75000</v>
      </c>
      <c r="O519" s="22">
        <f t="shared" si="425"/>
        <v>157000</v>
      </c>
      <c r="P519" s="33">
        <f t="shared" si="450"/>
        <v>0</v>
      </c>
      <c r="Q519" s="33">
        <f t="shared" si="450"/>
        <v>0</v>
      </c>
      <c r="R519" s="33">
        <f t="shared" si="450"/>
        <v>0</v>
      </c>
      <c r="S519" s="33">
        <f t="shared" si="450"/>
        <v>0</v>
      </c>
      <c r="T519" s="33">
        <f t="shared" si="450"/>
        <v>0</v>
      </c>
      <c r="U519" s="33">
        <f t="shared" si="450"/>
        <v>0</v>
      </c>
      <c r="V519" s="33">
        <f t="shared" si="450"/>
        <v>0</v>
      </c>
      <c r="W519" s="33">
        <f t="shared" si="450"/>
        <v>0</v>
      </c>
      <c r="X519" s="33">
        <f t="shared" si="450"/>
        <v>0</v>
      </c>
      <c r="Y519" s="33">
        <f t="shared" si="450"/>
        <v>0</v>
      </c>
      <c r="Z519" s="33">
        <f t="shared" si="393"/>
        <v>0</v>
      </c>
      <c r="AA519" s="33">
        <f t="shared" si="394"/>
        <v>75000</v>
      </c>
      <c r="AB519" s="33">
        <f t="shared" si="395"/>
        <v>157000</v>
      </c>
      <c r="AC519" s="33">
        <f t="shared" si="450"/>
        <v>0</v>
      </c>
    </row>
    <row r="520" spans="1:29" ht="47.25" x14ac:dyDescent="0.25">
      <c r="A520" s="30">
        <v>930</v>
      </c>
      <c r="B520" s="31" t="s">
        <v>17</v>
      </c>
      <c r="C520" s="30" t="s">
        <v>139</v>
      </c>
      <c r="D520" s="30" t="s">
        <v>248</v>
      </c>
      <c r="E520" s="30" t="s">
        <v>26</v>
      </c>
      <c r="F520" s="32" t="s">
        <v>387</v>
      </c>
      <c r="G520" s="22">
        <f>G521</f>
        <v>0</v>
      </c>
      <c r="H520" s="22">
        <f t="shared" si="450"/>
        <v>75000</v>
      </c>
      <c r="I520" s="22">
        <f t="shared" si="450"/>
        <v>157000</v>
      </c>
      <c r="J520" s="22">
        <f t="shared" si="450"/>
        <v>0</v>
      </c>
      <c r="K520" s="22">
        <f t="shared" si="450"/>
        <v>0</v>
      </c>
      <c r="L520" s="22">
        <f t="shared" si="450"/>
        <v>0</v>
      </c>
      <c r="M520" s="22">
        <f t="shared" si="425"/>
        <v>0</v>
      </c>
      <c r="N520" s="22">
        <f t="shared" si="425"/>
        <v>75000</v>
      </c>
      <c r="O520" s="22">
        <f t="shared" si="425"/>
        <v>157000</v>
      </c>
      <c r="P520" s="33">
        <f t="shared" si="450"/>
        <v>0</v>
      </c>
      <c r="Q520" s="33">
        <f t="shared" si="450"/>
        <v>0</v>
      </c>
      <c r="R520" s="33">
        <f t="shared" si="450"/>
        <v>0</v>
      </c>
      <c r="S520" s="33">
        <f t="shared" si="450"/>
        <v>0</v>
      </c>
      <c r="T520" s="33">
        <f t="shared" si="450"/>
        <v>0</v>
      </c>
      <c r="U520" s="33">
        <f t="shared" si="450"/>
        <v>0</v>
      </c>
      <c r="V520" s="33">
        <f t="shared" si="450"/>
        <v>0</v>
      </c>
      <c r="W520" s="33">
        <f t="shared" si="450"/>
        <v>0</v>
      </c>
      <c r="X520" s="33">
        <f t="shared" si="450"/>
        <v>0</v>
      </c>
      <c r="Y520" s="33">
        <f t="shared" si="450"/>
        <v>0</v>
      </c>
      <c r="Z520" s="33">
        <f t="shared" si="393"/>
        <v>0</v>
      </c>
      <c r="AA520" s="33">
        <f t="shared" si="394"/>
        <v>75000</v>
      </c>
      <c r="AB520" s="33">
        <f t="shared" si="395"/>
        <v>157000</v>
      </c>
      <c r="AC520" s="33">
        <f t="shared" si="450"/>
        <v>0</v>
      </c>
    </row>
    <row r="521" spans="1:29" x14ac:dyDescent="0.25">
      <c r="A521" s="30">
        <v>930</v>
      </c>
      <c r="B521" s="31" t="s">
        <v>17</v>
      </c>
      <c r="C521" s="30" t="s">
        <v>139</v>
      </c>
      <c r="D521" s="30" t="s">
        <v>248</v>
      </c>
      <c r="E521" s="30">
        <v>410</v>
      </c>
      <c r="F521" s="32" t="s">
        <v>378</v>
      </c>
      <c r="G521" s="22">
        <v>0</v>
      </c>
      <c r="H521" s="22">
        <v>75000</v>
      </c>
      <c r="I521" s="22">
        <v>157000</v>
      </c>
      <c r="J521" s="22"/>
      <c r="K521" s="22"/>
      <c r="L521" s="22"/>
      <c r="M521" s="22">
        <f t="shared" si="425"/>
        <v>0</v>
      </c>
      <c r="N521" s="22">
        <f t="shared" si="425"/>
        <v>75000</v>
      </c>
      <c r="O521" s="22">
        <f t="shared" si="425"/>
        <v>157000</v>
      </c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>
        <f t="shared" si="393"/>
        <v>0</v>
      </c>
      <c r="AA521" s="33">
        <f t="shared" si="394"/>
        <v>75000</v>
      </c>
      <c r="AB521" s="33">
        <f t="shared" si="395"/>
        <v>157000</v>
      </c>
      <c r="AC521" s="33"/>
    </row>
    <row r="522" spans="1:29" ht="31.5" x14ac:dyDescent="0.25">
      <c r="A522" s="30">
        <v>930</v>
      </c>
      <c r="B522" s="31" t="s">
        <v>17</v>
      </c>
      <c r="C522" s="30" t="s">
        <v>139</v>
      </c>
      <c r="D522" s="30" t="s">
        <v>249</v>
      </c>
      <c r="E522" s="30"/>
      <c r="F522" s="32" t="s">
        <v>293</v>
      </c>
      <c r="G522" s="22">
        <f>G523</f>
        <v>0</v>
      </c>
      <c r="H522" s="22">
        <f t="shared" ref="H522:AC523" si="451">H523</f>
        <v>72000</v>
      </c>
      <c r="I522" s="22">
        <f t="shared" si="451"/>
        <v>160000</v>
      </c>
      <c r="J522" s="22">
        <f t="shared" si="451"/>
        <v>0</v>
      </c>
      <c r="K522" s="22">
        <f t="shared" si="451"/>
        <v>0</v>
      </c>
      <c r="L522" s="22">
        <f t="shared" si="451"/>
        <v>0</v>
      </c>
      <c r="M522" s="22">
        <f t="shared" si="425"/>
        <v>0</v>
      </c>
      <c r="N522" s="22">
        <f t="shared" si="425"/>
        <v>72000</v>
      </c>
      <c r="O522" s="22">
        <f t="shared" si="425"/>
        <v>160000</v>
      </c>
      <c r="P522" s="33">
        <f t="shared" si="451"/>
        <v>0</v>
      </c>
      <c r="Q522" s="33">
        <f t="shared" si="451"/>
        <v>0</v>
      </c>
      <c r="R522" s="33">
        <f t="shared" si="451"/>
        <v>0</v>
      </c>
      <c r="S522" s="33">
        <f t="shared" si="451"/>
        <v>0</v>
      </c>
      <c r="T522" s="33">
        <f t="shared" si="451"/>
        <v>0</v>
      </c>
      <c r="U522" s="33">
        <f t="shared" si="451"/>
        <v>0</v>
      </c>
      <c r="V522" s="33">
        <f t="shared" si="451"/>
        <v>0</v>
      </c>
      <c r="W522" s="33">
        <f t="shared" si="451"/>
        <v>0</v>
      </c>
      <c r="X522" s="33">
        <f t="shared" si="451"/>
        <v>0</v>
      </c>
      <c r="Y522" s="33">
        <f t="shared" si="451"/>
        <v>0</v>
      </c>
      <c r="Z522" s="33">
        <f t="shared" si="393"/>
        <v>0</v>
      </c>
      <c r="AA522" s="33">
        <f t="shared" si="394"/>
        <v>72000</v>
      </c>
      <c r="AB522" s="33">
        <f t="shared" si="395"/>
        <v>160000</v>
      </c>
      <c r="AC522" s="33">
        <f t="shared" si="451"/>
        <v>0</v>
      </c>
    </row>
    <row r="523" spans="1:29" ht="47.25" x14ac:dyDescent="0.25">
      <c r="A523" s="30">
        <v>930</v>
      </c>
      <c r="B523" s="31" t="s">
        <v>17</v>
      </c>
      <c r="C523" s="30" t="s">
        <v>139</v>
      </c>
      <c r="D523" s="30" t="s">
        <v>249</v>
      </c>
      <c r="E523" s="30" t="s">
        <v>26</v>
      </c>
      <c r="F523" s="32" t="s">
        <v>387</v>
      </c>
      <c r="G523" s="22">
        <f>G524</f>
        <v>0</v>
      </c>
      <c r="H523" s="22">
        <f t="shared" si="451"/>
        <v>72000</v>
      </c>
      <c r="I523" s="22">
        <f t="shared" si="451"/>
        <v>160000</v>
      </c>
      <c r="J523" s="22">
        <f t="shared" si="451"/>
        <v>0</v>
      </c>
      <c r="K523" s="22">
        <f t="shared" si="451"/>
        <v>0</v>
      </c>
      <c r="L523" s="22">
        <f t="shared" si="451"/>
        <v>0</v>
      </c>
      <c r="M523" s="22">
        <f t="shared" si="425"/>
        <v>0</v>
      </c>
      <c r="N523" s="22">
        <f t="shared" si="425"/>
        <v>72000</v>
      </c>
      <c r="O523" s="22">
        <f t="shared" si="425"/>
        <v>160000</v>
      </c>
      <c r="P523" s="33">
        <f t="shared" si="451"/>
        <v>0</v>
      </c>
      <c r="Q523" s="33">
        <f t="shared" si="451"/>
        <v>0</v>
      </c>
      <c r="R523" s="33">
        <f t="shared" si="451"/>
        <v>0</v>
      </c>
      <c r="S523" s="33">
        <f t="shared" si="451"/>
        <v>0</v>
      </c>
      <c r="T523" s="33">
        <f t="shared" si="451"/>
        <v>0</v>
      </c>
      <c r="U523" s="33">
        <f t="shared" si="451"/>
        <v>0</v>
      </c>
      <c r="V523" s="33">
        <f t="shared" si="451"/>
        <v>0</v>
      </c>
      <c r="W523" s="33">
        <f t="shared" si="451"/>
        <v>0</v>
      </c>
      <c r="X523" s="33">
        <f t="shared" si="451"/>
        <v>0</v>
      </c>
      <c r="Y523" s="33">
        <f t="shared" si="451"/>
        <v>0</v>
      </c>
      <c r="Z523" s="33">
        <f t="shared" si="393"/>
        <v>0</v>
      </c>
      <c r="AA523" s="33">
        <f t="shared" si="394"/>
        <v>72000</v>
      </c>
      <c r="AB523" s="33">
        <f t="shared" si="395"/>
        <v>160000</v>
      </c>
      <c r="AC523" s="33">
        <f t="shared" si="451"/>
        <v>0</v>
      </c>
    </row>
    <row r="524" spans="1:29" x14ac:dyDescent="0.25">
      <c r="A524" s="30">
        <v>930</v>
      </c>
      <c r="B524" s="31" t="s">
        <v>17</v>
      </c>
      <c r="C524" s="30" t="s">
        <v>139</v>
      </c>
      <c r="D524" s="30" t="s">
        <v>249</v>
      </c>
      <c r="E524" s="30">
        <v>410</v>
      </c>
      <c r="F524" s="32" t="s">
        <v>378</v>
      </c>
      <c r="G524" s="22">
        <v>0</v>
      </c>
      <c r="H524" s="22">
        <v>72000</v>
      </c>
      <c r="I524" s="22">
        <v>160000</v>
      </c>
      <c r="J524" s="22"/>
      <c r="K524" s="22"/>
      <c r="L524" s="22"/>
      <c r="M524" s="22">
        <f t="shared" si="425"/>
        <v>0</v>
      </c>
      <c r="N524" s="22">
        <f t="shared" si="425"/>
        <v>72000</v>
      </c>
      <c r="O524" s="22">
        <f t="shared" si="425"/>
        <v>160000</v>
      </c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>
        <f t="shared" si="393"/>
        <v>0</v>
      </c>
      <c r="AA524" s="33">
        <f t="shared" si="394"/>
        <v>72000</v>
      </c>
      <c r="AB524" s="33">
        <f t="shared" si="395"/>
        <v>160000</v>
      </c>
      <c r="AC524" s="33"/>
    </row>
    <row r="525" spans="1:29" x14ac:dyDescent="0.25">
      <c r="A525" s="30">
        <v>930</v>
      </c>
      <c r="B525" s="31" t="s">
        <v>17</v>
      </c>
      <c r="C525" s="30" t="s">
        <v>139</v>
      </c>
      <c r="D525" s="30" t="s">
        <v>250</v>
      </c>
      <c r="E525" s="30"/>
      <c r="F525" s="32" t="s">
        <v>294</v>
      </c>
      <c r="G525" s="22">
        <f>G526</f>
        <v>0</v>
      </c>
      <c r="H525" s="22">
        <f t="shared" ref="H525:AC526" si="452">H526</f>
        <v>100000</v>
      </c>
      <c r="I525" s="22">
        <f t="shared" si="452"/>
        <v>200000</v>
      </c>
      <c r="J525" s="22">
        <f t="shared" si="452"/>
        <v>0</v>
      </c>
      <c r="K525" s="22">
        <f t="shared" si="452"/>
        <v>0</v>
      </c>
      <c r="L525" s="22">
        <f t="shared" si="452"/>
        <v>0</v>
      </c>
      <c r="M525" s="22">
        <f t="shared" si="425"/>
        <v>0</v>
      </c>
      <c r="N525" s="22">
        <f t="shared" si="425"/>
        <v>100000</v>
      </c>
      <c r="O525" s="22">
        <f t="shared" si="425"/>
        <v>200000</v>
      </c>
      <c r="P525" s="33">
        <f t="shared" si="452"/>
        <v>0</v>
      </c>
      <c r="Q525" s="33">
        <f t="shared" si="452"/>
        <v>0</v>
      </c>
      <c r="R525" s="33">
        <f t="shared" si="452"/>
        <v>0</v>
      </c>
      <c r="S525" s="33">
        <f t="shared" si="452"/>
        <v>0</v>
      </c>
      <c r="T525" s="33">
        <f t="shared" si="452"/>
        <v>0</v>
      </c>
      <c r="U525" s="33">
        <f t="shared" si="452"/>
        <v>0</v>
      </c>
      <c r="V525" s="33">
        <f t="shared" si="452"/>
        <v>0</v>
      </c>
      <c r="W525" s="33">
        <f t="shared" si="452"/>
        <v>0</v>
      </c>
      <c r="X525" s="33">
        <f t="shared" si="452"/>
        <v>0</v>
      </c>
      <c r="Y525" s="33">
        <f t="shared" si="452"/>
        <v>0</v>
      </c>
      <c r="Z525" s="33">
        <f t="shared" si="393"/>
        <v>0</v>
      </c>
      <c r="AA525" s="33">
        <f t="shared" si="394"/>
        <v>100000</v>
      </c>
      <c r="AB525" s="33">
        <f t="shared" si="395"/>
        <v>200000</v>
      </c>
      <c r="AC525" s="33">
        <f t="shared" si="452"/>
        <v>0</v>
      </c>
    </row>
    <row r="526" spans="1:29" ht="47.25" x14ac:dyDescent="0.25">
      <c r="A526" s="30">
        <v>930</v>
      </c>
      <c r="B526" s="31" t="s">
        <v>17</v>
      </c>
      <c r="C526" s="30" t="s">
        <v>139</v>
      </c>
      <c r="D526" s="30" t="s">
        <v>250</v>
      </c>
      <c r="E526" s="30" t="s">
        <v>26</v>
      </c>
      <c r="F526" s="32" t="s">
        <v>387</v>
      </c>
      <c r="G526" s="22">
        <f>G527</f>
        <v>0</v>
      </c>
      <c r="H526" s="22">
        <f t="shared" si="452"/>
        <v>100000</v>
      </c>
      <c r="I526" s="22">
        <f t="shared" si="452"/>
        <v>200000</v>
      </c>
      <c r="J526" s="22">
        <f t="shared" si="452"/>
        <v>0</v>
      </c>
      <c r="K526" s="22">
        <f t="shared" si="452"/>
        <v>0</v>
      </c>
      <c r="L526" s="22">
        <f t="shared" si="452"/>
        <v>0</v>
      </c>
      <c r="M526" s="22">
        <f t="shared" si="425"/>
        <v>0</v>
      </c>
      <c r="N526" s="22">
        <f t="shared" si="425"/>
        <v>100000</v>
      </c>
      <c r="O526" s="22">
        <f t="shared" si="425"/>
        <v>200000</v>
      </c>
      <c r="P526" s="33">
        <f t="shared" si="452"/>
        <v>0</v>
      </c>
      <c r="Q526" s="33">
        <f t="shared" si="452"/>
        <v>0</v>
      </c>
      <c r="R526" s="33">
        <f t="shared" si="452"/>
        <v>0</v>
      </c>
      <c r="S526" s="33">
        <f t="shared" si="452"/>
        <v>0</v>
      </c>
      <c r="T526" s="33">
        <f t="shared" si="452"/>
        <v>0</v>
      </c>
      <c r="U526" s="33">
        <f t="shared" si="452"/>
        <v>0</v>
      </c>
      <c r="V526" s="33">
        <f t="shared" si="452"/>
        <v>0</v>
      </c>
      <c r="W526" s="33">
        <f t="shared" si="452"/>
        <v>0</v>
      </c>
      <c r="X526" s="33">
        <f t="shared" si="452"/>
        <v>0</v>
      </c>
      <c r="Y526" s="33">
        <f t="shared" si="452"/>
        <v>0</v>
      </c>
      <c r="Z526" s="33">
        <f t="shared" si="393"/>
        <v>0</v>
      </c>
      <c r="AA526" s="33">
        <f t="shared" si="394"/>
        <v>100000</v>
      </c>
      <c r="AB526" s="33">
        <f t="shared" si="395"/>
        <v>200000</v>
      </c>
      <c r="AC526" s="33">
        <f t="shared" si="452"/>
        <v>0</v>
      </c>
    </row>
    <row r="527" spans="1:29" x14ac:dyDescent="0.25">
      <c r="A527" s="30">
        <v>930</v>
      </c>
      <c r="B527" s="31" t="s">
        <v>17</v>
      </c>
      <c r="C527" s="30" t="s">
        <v>139</v>
      </c>
      <c r="D527" s="30" t="s">
        <v>250</v>
      </c>
      <c r="E527" s="30">
        <v>410</v>
      </c>
      <c r="F527" s="32" t="s">
        <v>378</v>
      </c>
      <c r="G527" s="22">
        <v>0</v>
      </c>
      <c r="H527" s="22">
        <v>100000</v>
      </c>
      <c r="I527" s="22">
        <v>200000</v>
      </c>
      <c r="J527" s="22"/>
      <c r="K527" s="22"/>
      <c r="L527" s="22"/>
      <c r="M527" s="22">
        <f t="shared" si="425"/>
        <v>0</v>
      </c>
      <c r="N527" s="22">
        <f t="shared" si="425"/>
        <v>100000</v>
      </c>
      <c r="O527" s="22">
        <f t="shared" si="425"/>
        <v>200000</v>
      </c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>
        <f t="shared" si="393"/>
        <v>0</v>
      </c>
      <c r="AA527" s="33">
        <f t="shared" si="394"/>
        <v>100000</v>
      </c>
      <c r="AB527" s="33">
        <f t="shared" si="395"/>
        <v>200000</v>
      </c>
      <c r="AC527" s="33"/>
    </row>
    <row r="528" spans="1:29" ht="47.25" x14ac:dyDescent="0.25">
      <c r="A528" s="30">
        <v>930</v>
      </c>
      <c r="B528" s="31" t="s">
        <v>17</v>
      </c>
      <c r="C528" s="30" t="s">
        <v>139</v>
      </c>
      <c r="D528" s="30" t="s">
        <v>889</v>
      </c>
      <c r="E528" s="30"/>
      <c r="F528" s="32" t="s">
        <v>893</v>
      </c>
      <c r="G528" s="22">
        <f>G529</f>
        <v>0</v>
      </c>
      <c r="H528" s="22">
        <f t="shared" ref="H528:L529" si="453">H529</f>
        <v>0</v>
      </c>
      <c r="I528" s="22">
        <f t="shared" si="453"/>
        <v>0</v>
      </c>
      <c r="J528" s="22">
        <f t="shared" si="453"/>
        <v>2500</v>
      </c>
      <c r="K528" s="22">
        <f t="shared" si="453"/>
        <v>50000</v>
      </c>
      <c r="L528" s="22">
        <f t="shared" si="453"/>
        <v>0</v>
      </c>
      <c r="M528" s="22">
        <f t="shared" si="425"/>
        <v>2500</v>
      </c>
      <c r="N528" s="22">
        <f t="shared" si="425"/>
        <v>50000</v>
      </c>
      <c r="O528" s="22">
        <f t="shared" si="425"/>
        <v>0</v>
      </c>
      <c r="P528" s="33">
        <f t="shared" ref="P528:Y529" si="454">P529</f>
        <v>0</v>
      </c>
      <c r="Q528" s="33">
        <f t="shared" si="454"/>
        <v>0</v>
      </c>
      <c r="R528" s="33">
        <f t="shared" si="454"/>
        <v>0</v>
      </c>
      <c r="S528" s="33">
        <f t="shared" si="454"/>
        <v>0</v>
      </c>
      <c r="T528" s="33">
        <f t="shared" si="454"/>
        <v>0</v>
      </c>
      <c r="U528" s="33">
        <f t="shared" si="454"/>
        <v>0</v>
      </c>
      <c r="V528" s="33">
        <f t="shared" si="454"/>
        <v>0</v>
      </c>
      <c r="W528" s="33">
        <f t="shared" si="454"/>
        <v>0</v>
      </c>
      <c r="X528" s="33">
        <f t="shared" si="454"/>
        <v>0</v>
      </c>
      <c r="Y528" s="33">
        <f t="shared" si="454"/>
        <v>0</v>
      </c>
      <c r="Z528" s="33">
        <f t="shared" ref="Z528:Z591" si="455">M528+P528+Q528+R528+S528</f>
        <v>2500</v>
      </c>
      <c r="AA528" s="33">
        <f t="shared" ref="AA528:AA591" si="456">N528+T528+U528+V528</f>
        <v>50000</v>
      </c>
      <c r="AB528" s="33">
        <f t="shared" ref="AB528:AB591" si="457">O528+W528+X528+Y528</f>
        <v>0</v>
      </c>
      <c r="AC528" s="33">
        <f t="shared" ref="AC528:AC529" si="458">AC529</f>
        <v>0</v>
      </c>
    </row>
    <row r="529" spans="1:29" ht="47.25" x14ac:dyDescent="0.25">
      <c r="A529" s="30">
        <v>930</v>
      </c>
      <c r="B529" s="31" t="s">
        <v>17</v>
      </c>
      <c r="C529" s="30" t="s">
        <v>139</v>
      </c>
      <c r="D529" s="30" t="s">
        <v>889</v>
      </c>
      <c r="E529" s="30" t="s">
        <v>26</v>
      </c>
      <c r="F529" s="32" t="s">
        <v>387</v>
      </c>
      <c r="G529" s="22">
        <f>G530</f>
        <v>0</v>
      </c>
      <c r="H529" s="22">
        <f t="shared" si="453"/>
        <v>0</v>
      </c>
      <c r="I529" s="22">
        <f t="shared" si="453"/>
        <v>0</v>
      </c>
      <c r="J529" s="22">
        <f t="shared" si="453"/>
        <v>2500</v>
      </c>
      <c r="K529" s="22">
        <f t="shared" si="453"/>
        <v>50000</v>
      </c>
      <c r="L529" s="22">
        <f t="shared" si="453"/>
        <v>0</v>
      </c>
      <c r="M529" s="22">
        <f t="shared" si="425"/>
        <v>2500</v>
      </c>
      <c r="N529" s="22">
        <f t="shared" si="425"/>
        <v>50000</v>
      </c>
      <c r="O529" s="22">
        <f t="shared" si="425"/>
        <v>0</v>
      </c>
      <c r="P529" s="33">
        <f t="shared" si="454"/>
        <v>0</v>
      </c>
      <c r="Q529" s="33">
        <f t="shared" si="454"/>
        <v>0</v>
      </c>
      <c r="R529" s="33">
        <f t="shared" si="454"/>
        <v>0</v>
      </c>
      <c r="S529" s="33">
        <f t="shared" si="454"/>
        <v>0</v>
      </c>
      <c r="T529" s="33">
        <f t="shared" si="454"/>
        <v>0</v>
      </c>
      <c r="U529" s="33">
        <f t="shared" si="454"/>
        <v>0</v>
      </c>
      <c r="V529" s="33">
        <f t="shared" si="454"/>
        <v>0</v>
      </c>
      <c r="W529" s="33">
        <f t="shared" si="454"/>
        <v>0</v>
      </c>
      <c r="X529" s="33">
        <f t="shared" si="454"/>
        <v>0</v>
      </c>
      <c r="Y529" s="33">
        <f t="shared" si="454"/>
        <v>0</v>
      </c>
      <c r="Z529" s="33">
        <f t="shared" si="455"/>
        <v>2500</v>
      </c>
      <c r="AA529" s="33">
        <f t="shared" si="456"/>
        <v>50000</v>
      </c>
      <c r="AB529" s="33">
        <f t="shared" si="457"/>
        <v>0</v>
      </c>
      <c r="AC529" s="33">
        <f t="shared" si="458"/>
        <v>0</v>
      </c>
    </row>
    <row r="530" spans="1:29" x14ac:dyDescent="0.25">
      <c r="A530" s="30">
        <v>930</v>
      </c>
      <c r="B530" s="31" t="s">
        <v>17</v>
      </c>
      <c r="C530" s="30" t="s">
        <v>139</v>
      </c>
      <c r="D530" s="30" t="s">
        <v>889</v>
      </c>
      <c r="E530" s="30" t="s">
        <v>559</v>
      </c>
      <c r="F530" s="32" t="s">
        <v>378</v>
      </c>
      <c r="G530" s="22">
        <v>0</v>
      </c>
      <c r="H530" s="22">
        <v>0</v>
      </c>
      <c r="I530" s="22">
        <v>0</v>
      </c>
      <c r="J530" s="22">
        <v>2500</v>
      </c>
      <c r="K530" s="22">
        <v>50000</v>
      </c>
      <c r="L530" s="22"/>
      <c r="M530" s="22">
        <f t="shared" si="425"/>
        <v>2500</v>
      </c>
      <c r="N530" s="22">
        <f t="shared" si="425"/>
        <v>50000</v>
      </c>
      <c r="O530" s="22">
        <f t="shared" si="425"/>
        <v>0</v>
      </c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>
        <f t="shared" si="455"/>
        <v>2500</v>
      </c>
      <c r="AA530" s="33">
        <f t="shared" si="456"/>
        <v>50000</v>
      </c>
      <c r="AB530" s="33">
        <f t="shared" si="457"/>
        <v>0</v>
      </c>
      <c r="AC530" s="33"/>
    </row>
    <row r="531" spans="1:29" ht="31.5" x14ac:dyDescent="0.25">
      <c r="A531" s="30">
        <v>930</v>
      </c>
      <c r="B531" s="31" t="s">
        <v>17</v>
      </c>
      <c r="C531" s="30" t="s">
        <v>139</v>
      </c>
      <c r="D531" s="30" t="s">
        <v>890</v>
      </c>
      <c r="E531" s="30"/>
      <c r="F531" s="32" t="s">
        <v>895</v>
      </c>
      <c r="G531" s="22">
        <f>G532</f>
        <v>0</v>
      </c>
      <c r="H531" s="22">
        <f t="shared" ref="H531:L532" si="459">H532</f>
        <v>0</v>
      </c>
      <c r="I531" s="22">
        <f t="shared" si="459"/>
        <v>0</v>
      </c>
      <c r="J531" s="22">
        <f t="shared" si="459"/>
        <v>2500</v>
      </c>
      <c r="K531" s="22">
        <f t="shared" si="459"/>
        <v>50000</v>
      </c>
      <c r="L531" s="22">
        <f t="shared" si="459"/>
        <v>0</v>
      </c>
      <c r="M531" s="22">
        <f t="shared" si="425"/>
        <v>2500</v>
      </c>
      <c r="N531" s="22">
        <f t="shared" si="425"/>
        <v>50000</v>
      </c>
      <c r="O531" s="22">
        <f t="shared" si="425"/>
        <v>0</v>
      </c>
      <c r="P531" s="33">
        <f t="shared" ref="P531:Y532" si="460">P532</f>
        <v>0</v>
      </c>
      <c r="Q531" s="33">
        <f t="shared" si="460"/>
        <v>0</v>
      </c>
      <c r="R531" s="33">
        <f t="shared" si="460"/>
        <v>0</v>
      </c>
      <c r="S531" s="33">
        <f t="shared" si="460"/>
        <v>0</v>
      </c>
      <c r="T531" s="33">
        <f t="shared" si="460"/>
        <v>0</v>
      </c>
      <c r="U531" s="33">
        <f t="shared" si="460"/>
        <v>0</v>
      </c>
      <c r="V531" s="33">
        <f t="shared" si="460"/>
        <v>0</v>
      </c>
      <c r="W531" s="33">
        <f t="shared" si="460"/>
        <v>0</v>
      </c>
      <c r="X531" s="33">
        <f t="shared" si="460"/>
        <v>0</v>
      </c>
      <c r="Y531" s="33">
        <f t="shared" si="460"/>
        <v>0</v>
      </c>
      <c r="Z531" s="33">
        <f t="shared" si="455"/>
        <v>2500</v>
      </c>
      <c r="AA531" s="33">
        <f t="shared" si="456"/>
        <v>50000</v>
      </c>
      <c r="AB531" s="33">
        <f t="shared" si="457"/>
        <v>0</v>
      </c>
      <c r="AC531" s="33">
        <f t="shared" ref="AC531:AC532" si="461">AC532</f>
        <v>0</v>
      </c>
    </row>
    <row r="532" spans="1:29" ht="47.25" x14ac:dyDescent="0.25">
      <c r="A532" s="30">
        <v>930</v>
      </c>
      <c r="B532" s="31" t="s">
        <v>17</v>
      </c>
      <c r="C532" s="30" t="s">
        <v>139</v>
      </c>
      <c r="D532" s="30" t="s">
        <v>890</v>
      </c>
      <c r="E532" s="30" t="s">
        <v>26</v>
      </c>
      <c r="F532" s="32" t="s">
        <v>387</v>
      </c>
      <c r="G532" s="22">
        <f>G533</f>
        <v>0</v>
      </c>
      <c r="H532" s="22">
        <f t="shared" si="459"/>
        <v>0</v>
      </c>
      <c r="I532" s="22">
        <f t="shared" si="459"/>
        <v>0</v>
      </c>
      <c r="J532" s="22">
        <f t="shared" si="459"/>
        <v>2500</v>
      </c>
      <c r="K532" s="22">
        <f t="shared" si="459"/>
        <v>50000</v>
      </c>
      <c r="L532" s="22">
        <f t="shared" si="459"/>
        <v>0</v>
      </c>
      <c r="M532" s="22">
        <f t="shared" si="425"/>
        <v>2500</v>
      </c>
      <c r="N532" s="22">
        <f t="shared" si="425"/>
        <v>50000</v>
      </c>
      <c r="O532" s="22">
        <f t="shared" si="425"/>
        <v>0</v>
      </c>
      <c r="P532" s="33">
        <f t="shared" si="460"/>
        <v>0</v>
      </c>
      <c r="Q532" s="33">
        <f t="shared" si="460"/>
        <v>0</v>
      </c>
      <c r="R532" s="33">
        <f t="shared" si="460"/>
        <v>0</v>
      </c>
      <c r="S532" s="33">
        <f t="shared" si="460"/>
        <v>0</v>
      </c>
      <c r="T532" s="33">
        <f t="shared" si="460"/>
        <v>0</v>
      </c>
      <c r="U532" s="33">
        <f t="shared" si="460"/>
        <v>0</v>
      </c>
      <c r="V532" s="33">
        <f t="shared" si="460"/>
        <v>0</v>
      </c>
      <c r="W532" s="33">
        <f t="shared" si="460"/>
        <v>0</v>
      </c>
      <c r="X532" s="33">
        <f t="shared" si="460"/>
        <v>0</v>
      </c>
      <c r="Y532" s="33">
        <f t="shared" si="460"/>
        <v>0</v>
      </c>
      <c r="Z532" s="33">
        <f t="shared" si="455"/>
        <v>2500</v>
      </c>
      <c r="AA532" s="33">
        <f t="shared" si="456"/>
        <v>50000</v>
      </c>
      <c r="AB532" s="33">
        <f t="shared" si="457"/>
        <v>0</v>
      </c>
      <c r="AC532" s="33">
        <f t="shared" si="461"/>
        <v>0</v>
      </c>
    </row>
    <row r="533" spans="1:29" x14ac:dyDescent="0.25">
      <c r="A533" s="30">
        <v>930</v>
      </c>
      <c r="B533" s="31" t="s">
        <v>17</v>
      </c>
      <c r="C533" s="30" t="s">
        <v>139</v>
      </c>
      <c r="D533" s="30" t="s">
        <v>890</v>
      </c>
      <c r="E533" s="30" t="s">
        <v>559</v>
      </c>
      <c r="F533" s="32" t="s">
        <v>378</v>
      </c>
      <c r="G533" s="22">
        <v>0</v>
      </c>
      <c r="H533" s="22">
        <v>0</v>
      </c>
      <c r="I533" s="22">
        <v>0</v>
      </c>
      <c r="J533" s="22">
        <v>2500</v>
      </c>
      <c r="K533" s="22">
        <v>50000</v>
      </c>
      <c r="L533" s="22"/>
      <c r="M533" s="22">
        <f t="shared" si="425"/>
        <v>2500</v>
      </c>
      <c r="N533" s="22">
        <f t="shared" si="425"/>
        <v>50000</v>
      </c>
      <c r="O533" s="22">
        <f t="shared" si="425"/>
        <v>0</v>
      </c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>
        <f t="shared" si="455"/>
        <v>2500</v>
      </c>
      <c r="AA533" s="33">
        <f t="shared" si="456"/>
        <v>50000</v>
      </c>
      <c r="AB533" s="33">
        <f t="shared" si="457"/>
        <v>0</v>
      </c>
      <c r="AC533" s="33"/>
    </row>
    <row r="534" spans="1:29" ht="31.5" x14ac:dyDescent="0.25">
      <c r="A534" s="30">
        <v>930</v>
      </c>
      <c r="B534" s="31" t="s">
        <v>17</v>
      </c>
      <c r="C534" s="30" t="s">
        <v>139</v>
      </c>
      <c r="D534" s="30" t="s">
        <v>251</v>
      </c>
      <c r="E534" s="30"/>
      <c r="F534" s="32" t="s">
        <v>295</v>
      </c>
      <c r="G534" s="22">
        <f>G535</f>
        <v>223995.8</v>
      </c>
      <c r="H534" s="22">
        <f t="shared" ref="H534:AC535" si="462">H535</f>
        <v>5006.6000000000004</v>
      </c>
      <c r="I534" s="22">
        <f t="shared" si="462"/>
        <v>0</v>
      </c>
      <c r="J534" s="22">
        <f t="shared" si="462"/>
        <v>-12515.3</v>
      </c>
      <c r="K534" s="22">
        <f t="shared" si="462"/>
        <v>12515.3</v>
      </c>
      <c r="L534" s="22">
        <f t="shared" si="462"/>
        <v>0</v>
      </c>
      <c r="M534" s="22">
        <f t="shared" si="425"/>
        <v>211480.5</v>
      </c>
      <c r="N534" s="22">
        <f t="shared" si="425"/>
        <v>17521.900000000001</v>
      </c>
      <c r="O534" s="22">
        <f t="shared" si="425"/>
        <v>0</v>
      </c>
      <c r="P534" s="33">
        <f t="shared" si="462"/>
        <v>0</v>
      </c>
      <c r="Q534" s="33">
        <f t="shared" si="462"/>
        <v>0</v>
      </c>
      <c r="R534" s="33">
        <f t="shared" si="462"/>
        <v>0</v>
      </c>
      <c r="S534" s="33">
        <f t="shared" si="462"/>
        <v>0</v>
      </c>
      <c r="T534" s="33">
        <f t="shared" si="462"/>
        <v>0</v>
      </c>
      <c r="U534" s="33">
        <f t="shared" si="462"/>
        <v>0</v>
      </c>
      <c r="V534" s="33">
        <f t="shared" si="462"/>
        <v>0</v>
      </c>
      <c r="W534" s="33">
        <f t="shared" si="462"/>
        <v>0</v>
      </c>
      <c r="X534" s="33">
        <f t="shared" si="462"/>
        <v>0</v>
      </c>
      <c r="Y534" s="33">
        <f t="shared" si="462"/>
        <v>0</v>
      </c>
      <c r="Z534" s="33">
        <f t="shared" si="455"/>
        <v>211480.5</v>
      </c>
      <c r="AA534" s="33">
        <f t="shared" si="456"/>
        <v>17521.900000000001</v>
      </c>
      <c r="AB534" s="33">
        <f t="shared" si="457"/>
        <v>0</v>
      </c>
      <c r="AC534" s="33">
        <f t="shared" si="462"/>
        <v>0</v>
      </c>
    </row>
    <row r="535" spans="1:29" ht="47.25" x14ac:dyDescent="0.25">
      <c r="A535" s="30">
        <v>930</v>
      </c>
      <c r="B535" s="31" t="s">
        <v>17</v>
      </c>
      <c r="C535" s="30" t="s">
        <v>139</v>
      </c>
      <c r="D535" s="30" t="s">
        <v>251</v>
      </c>
      <c r="E535" s="30" t="s">
        <v>26</v>
      </c>
      <c r="F535" s="32" t="s">
        <v>387</v>
      </c>
      <c r="G535" s="22">
        <f>G536</f>
        <v>223995.8</v>
      </c>
      <c r="H535" s="22">
        <f t="shared" si="462"/>
        <v>5006.6000000000004</v>
      </c>
      <c r="I535" s="22">
        <f t="shared" si="462"/>
        <v>0</v>
      </c>
      <c r="J535" s="22">
        <f t="shared" si="462"/>
        <v>-12515.3</v>
      </c>
      <c r="K535" s="22">
        <f t="shared" si="462"/>
        <v>12515.3</v>
      </c>
      <c r="L535" s="22">
        <f t="shared" si="462"/>
        <v>0</v>
      </c>
      <c r="M535" s="22">
        <f t="shared" si="425"/>
        <v>211480.5</v>
      </c>
      <c r="N535" s="22">
        <f t="shared" si="425"/>
        <v>17521.900000000001</v>
      </c>
      <c r="O535" s="22">
        <f t="shared" si="425"/>
        <v>0</v>
      </c>
      <c r="P535" s="33">
        <f t="shared" si="462"/>
        <v>0</v>
      </c>
      <c r="Q535" s="33">
        <f t="shared" si="462"/>
        <v>0</v>
      </c>
      <c r="R535" s="33">
        <f t="shared" si="462"/>
        <v>0</v>
      </c>
      <c r="S535" s="33">
        <f t="shared" si="462"/>
        <v>0</v>
      </c>
      <c r="T535" s="33">
        <f t="shared" si="462"/>
        <v>0</v>
      </c>
      <c r="U535" s="33">
        <f t="shared" si="462"/>
        <v>0</v>
      </c>
      <c r="V535" s="33">
        <f t="shared" si="462"/>
        <v>0</v>
      </c>
      <c r="W535" s="33">
        <f t="shared" si="462"/>
        <v>0</v>
      </c>
      <c r="X535" s="33">
        <f t="shared" si="462"/>
        <v>0</v>
      </c>
      <c r="Y535" s="33">
        <f t="shared" si="462"/>
        <v>0</v>
      </c>
      <c r="Z535" s="33">
        <f t="shared" si="455"/>
        <v>211480.5</v>
      </c>
      <c r="AA535" s="33">
        <f t="shared" si="456"/>
        <v>17521.900000000001</v>
      </c>
      <c r="AB535" s="33">
        <f t="shared" si="457"/>
        <v>0</v>
      </c>
      <c r="AC535" s="33">
        <f t="shared" si="462"/>
        <v>0</v>
      </c>
    </row>
    <row r="536" spans="1:29" x14ac:dyDescent="0.25">
      <c r="A536" s="30">
        <v>930</v>
      </c>
      <c r="B536" s="31" t="s">
        <v>17</v>
      </c>
      <c r="C536" s="30" t="s">
        <v>139</v>
      </c>
      <c r="D536" s="30" t="s">
        <v>251</v>
      </c>
      <c r="E536" s="30">
        <v>410</v>
      </c>
      <c r="F536" s="32" t="s">
        <v>378</v>
      </c>
      <c r="G536" s="22">
        <v>223995.8</v>
      </c>
      <c r="H536" s="22">
        <v>5006.6000000000004</v>
      </c>
      <c r="I536" s="22">
        <v>0</v>
      </c>
      <c r="J536" s="22">
        <v>-12515.3</v>
      </c>
      <c r="K536" s="22">
        <v>12515.3</v>
      </c>
      <c r="L536" s="22"/>
      <c r="M536" s="22">
        <f t="shared" si="425"/>
        <v>211480.5</v>
      </c>
      <c r="N536" s="22">
        <f t="shared" si="425"/>
        <v>17521.900000000001</v>
      </c>
      <c r="O536" s="22">
        <f t="shared" si="425"/>
        <v>0</v>
      </c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>
        <f t="shared" si="455"/>
        <v>211480.5</v>
      </c>
      <c r="AA536" s="33">
        <f t="shared" si="456"/>
        <v>17521.900000000001</v>
      </c>
      <c r="AB536" s="33">
        <f t="shared" si="457"/>
        <v>0</v>
      </c>
      <c r="AC536" s="33"/>
    </row>
    <row r="537" spans="1:29" ht="78.75" x14ac:dyDescent="0.25">
      <c r="A537" s="30">
        <v>930</v>
      </c>
      <c r="B537" s="31" t="s">
        <v>17</v>
      </c>
      <c r="C537" s="30" t="s">
        <v>139</v>
      </c>
      <c r="D537" s="30" t="s">
        <v>252</v>
      </c>
      <c r="E537" s="30"/>
      <c r="F537" s="32" t="s">
        <v>296</v>
      </c>
      <c r="G537" s="22">
        <f>G538</f>
        <v>3296173.4</v>
      </c>
      <c r="H537" s="22">
        <f t="shared" ref="H537:AC537" si="463">H538</f>
        <v>3392805.1</v>
      </c>
      <c r="I537" s="22">
        <f t="shared" si="463"/>
        <v>3457400.7</v>
      </c>
      <c r="J537" s="22">
        <f t="shared" si="463"/>
        <v>0</v>
      </c>
      <c r="K537" s="22">
        <f t="shared" si="463"/>
        <v>0</v>
      </c>
      <c r="L537" s="22">
        <f t="shared" si="463"/>
        <v>0</v>
      </c>
      <c r="M537" s="22">
        <f t="shared" si="425"/>
        <v>3296173.4</v>
      </c>
      <c r="N537" s="22">
        <f t="shared" si="425"/>
        <v>3392805.1</v>
      </c>
      <c r="O537" s="22">
        <f t="shared" si="425"/>
        <v>3457400.7</v>
      </c>
      <c r="P537" s="33">
        <f t="shared" si="463"/>
        <v>0</v>
      </c>
      <c r="Q537" s="33">
        <f t="shared" si="463"/>
        <v>0</v>
      </c>
      <c r="R537" s="33">
        <f t="shared" si="463"/>
        <v>-66116.100000000006</v>
      </c>
      <c r="S537" s="33">
        <f t="shared" si="463"/>
        <v>0</v>
      </c>
      <c r="T537" s="33">
        <f t="shared" si="463"/>
        <v>0</v>
      </c>
      <c r="U537" s="33">
        <f t="shared" si="463"/>
        <v>-67300.7</v>
      </c>
      <c r="V537" s="33">
        <f t="shared" si="463"/>
        <v>0</v>
      </c>
      <c r="W537" s="33">
        <f t="shared" si="463"/>
        <v>0</v>
      </c>
      <c r="X537" s="33">
        <f t="shared" si="463"/>
        <v>-66401.600000000006</v>
      </c>
      <c r="Y537" s="33">
        <f t="shared" si="463"/>
        <v>0</v>
      </c>
      <c r="Z537" s="33">
        <f t="shared" si="455"/>
        <v>3230057.3</v>
      </c>
      <c r="AA537" s="33">
        <f t="shared" si="456"/>
        <v>3325504.4</v>
      </c>
      <c r="AB537" s="33">
        <f t="shared" si="457"/>
        <v>3390999.1</v>
      </c>
      <c r="AC537" s="33">
        <f t="shared" si="463"/>
        <v>0</v>
      </c>
    </row>
    <row r="538" spans="1:29" ht="31.5" x14ac:dyDescent="0.25">
      <c r="A538" s="30">
        <v>930</v>
      </c>
      <c r="B538" s="31" t="s">
        <v>17</v>
      </c>
      <c r="C538" s="30" t="s">
        <v>139</v>
      </c>
      <c r="D538" s="30" t="s">
        <v>252</v>
      </c>
      <c r="E538" s="30" t="s">
        <v>94</v>
      </c>
      <c r="F538" s="32" t="s">
        <v>388</v>
      </c>
      <c r="G538" s="22">
        <f>G539+G540</f>
        <v>3296173.4</v>
      </c>
      <c r="H538" s="22">
        <f t="shared" ref="H538:L538" si="464">H539+H540</f>
        <v>3392805.1</v>
      </c>
      <c r="I538" s="22">
        <f t="shared" si="464"/>
        <v>3457400.7</v>
      </c>
      <c r="J538" s="22">
        <f t="shared" si="464"/>
        <v>0</v>
      </c>
      <c r="K538" s="22">
        <f t="shared" si="464"/>
        <v>0</v>
      </c>
      <c r="L538" s="22">
        <f t="shared" si="464"/>
        <v>0</v>
      </c>
      <c r="M538" s="22">
        <f t="shared" si="425"/>
        <v>3296173.4</v>
      </c>
      <c r="N538" s="22">
        <f t="shared" si="425"/>
        <v>3392805.1</v>
      </c>
      <c r="O538" s="22">
        <f t="shared" si="425"/>
        <v>3457400.7</v>
      </c>
      <c r="P538" s="33">
        <f t="shared" ref="P538:Y538" si="465">P539+P540</f>
        <v>0</v>
      </c>
      <c r="Q538" s="33">
        <f t="shared" si="465"/>
        <v>0</v>
      </c>
      <c r="R538" s="33">
        <f t="shared" si="465"/>
        <v>-66116.100000000006</v>
      </c>
      <c r="S538" s="33">
        <f t="shared" si="465"/>
        <v>0</v>
      </c>
      <c r="T538" s="33">
        <f t="shared" si="465"/>
        <v>0</v>
      </c>
      <c r="U538" s="33">
        <f t="shared" si="465"/>
        <v>-67300.7</v>
      </c>
      <c r="V538" s="33">
        <f t="shared" si="465"/>
        <v>0</v>
      </c>
      <c r="W538" s="33">
        <f t="shared" si="465"/>
        <v>0</v>
      </c>
      <c r="X538" s="33">
        <f t="shared" si="465"/>
        <v>-66401.600000000006</v>
      </c>
      <c r="Y538" s="33">
        <f t="shared" si="465"/>
        <v>0</v>
      </c>
      <c r="Z538" s="33">
        <f t="shared" si="455"/>
        <v>3230057.3</v>
      </c>
      <c r="AA538" s="33">
        <f t="shared" si="456"/>
        <v>3325504.4</v>
      </c>
      <c r="AB538" s="33">
        <f t="shared" si="457"/>
        <v>3390999.1</v>
      </c>
      <c r="AC538" s="33">
        <f t="shared" ref="AC538" si="466">AC539+AC540</f>
        <v>0</v>
      </c>
    </row>
    <row r="539" spans="1:29" x14ac:dyDescent="0.25">
      <c r="A539" s="30">
        <v>930</v>
      </c>
      <c r="B539" s="31" t="s">
        <v>17</v>
      </c>
      <c r="C539" s="30" t="s">
        <v>139</v>
      </c>
      <c r="D539" s="30" t="s">
        <v>252</v>
      </c>
      <c r="E539" s="30">
        <v>610</v>
      </c>
      <c r="F539" s="32" t="s">
        <v>379</v>
      </c>
      <c r="G539" s="22">
        <v>422800</v>
      </c>
      <c r="H539" s="22">
        <v>407136.6</v>
      </c>
      <c r="I539" s="22">
        <v>414888</v>
      </c>
      <c r="J539" s="22"/>
      <c r="K539" s="22"/>
      <c r="L539" s="22"/>
      <c r="M539" s="22">
        <f t="shared" si="425"/>
        <v>422800</v>
      </c>
      <c r="N539" s="22">
        <f t="shared" si="425"/>
        <v>407136.6</v>
      </c>
      <c r="O539" s="22">
        <f t="shared" si="425"/>
        <v>414888</v>
      </c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>
        <f t="shared" si="455"/>
        <v>422800</v>
      </c>
      <c r="AA539" s="33">
        <f t="shared" si="456"/>
        <v>407136.6</v>
      </c>
      <c r="AB539" s="33">
        <f t="shared" si="457"/>
        <v>414888</v>
      </c>
      <c r="AC539" s="33"/>
    </row>
    <row r="540" spans="1:29" x14ac:dyDescent="0.25">
      <c r="A540" s="30">
        <v>930</v>
      </c>
      <c r="B540" s="31" t="s">
        <v>17</v>
      </c>
      <c r="C540" s="30" t="s">
        <v>139</v>
      </c>
      <c r="D540" s="30" t="s">
        <v>252</v>
      </c>
      <c r="E540" s="30">
        <v>620</v>
      </c>
      <c r="F540" s="32" t="s">
        <v>380</v>
      </c>
      <c r="G540" s="22">
        <v>2873373.4</v>
      </c>
      <c r="H540" s="22">
        <v>2985668.5</v>
      </c>
      <c r="I540" s="22">
        <v>3042512.7</v>
      </c>
      <c r="J540" s="22"/>
      <c r="K540" s="22"/>
      <c r="L540" s="22"/>
      <c r="M540" s="22">
        <f t="shared" si="425"/>
        <v>2873373.4</v>
      </c>
      <c r="N540" s="22">
        <f t="shared" si="425"/>
        <v>2985668.5</v>
      </c>
      <c r="O540" s="22">
        <f t="shared" si="425"/>
        <v>3042512.7</v>
      </c>
      <c r="P540" s="33"/>
      <c r="Q540" s="33"/>
      <c r="R540" s="33">
        <v>-66116.100000000006</v>
      </c>
      <c r="S540" s="33"/>
      <c r="T540" s="33"/>
      <c r="U540" s="33">
        <v>-67300.7</v>
      </c>
      <c r="V540" s="33"/>
      <c r="W540" s="33"/>
      <c r="X540" s="33">
        <v>-66401.600000000006</v>
      </c>
      <c r="Y540" s="33"/>
      <c r="Z540" s="33">
        <f t="shared" si="455"/>
        <v>2807257.3</v>
      </c>
      <c r="AA540" s="33">
        <f t="shared" si="456"/>
        <v>2918367.8</v>
      </c>
      <c r="AB540" s="33">
        <f t="shared" si="457"/>
        <v>2976111.1</v>
      </c>
      <c r="AC540" s="33"/>
    </row>
    <row r="541" spans="1:29" ht="141.75" x14ac:dyDescent="0.25">
      <c r="A541" s="30">
        <v>930</v>
      </c>
      <c r="B541" s="31" t="s">
        <v>17</v>
      </c>
      <c r="C541" s="30" t="s">
        <v>139</v>
      </c>
      <c r="D541" s="30" t="s">
        <v>253</v>
      </c>
      <c r="E541" s="30"/>
      <c r="F541" s="32" t="s">
        <v>297</v>
      </c>
      <c r="G541" s="22">
        <f>G542</f>
        <v>387669</v>
      </c>
      <c r="H541" s="22">
        <f t="shared" ref="H541:AC542" si="467">H542</f>
        <v>390559.1</v>
      </c>
      <c r="I541" s="22">
        <f t="shared" si="467"/>
        <v>393283.9</v>
      </c>
      <c r="J541" s="22">
        <f t="shared" si="467"/>
        <v>0</v>
      </c>
      <c r="K541" s="22">
        <f t="shared" si="467"/>
        <v>0</v>
      </c>
      <c r="L541" s="22">
        <f t="shared" si="467"/>
        <v>0</v>
      </c>
      <c r="M541" s="22">
        <f t="shared" si="425"/>
        <v>387669</v>
      </c>
      <c r="N541" s="22">
        <f t="shared" si="425"/>
        <v>390559.1</v>
      </c>
      <c r="O541" s="22">
        <f t="shared" si="425"/>
        <v>393283.9</v>
      </c>
      <c r="P541" s="33">
        <f t="shared" si="467"/>
        <v>0</v>
      </c>
      <c r="Q541" s="33">
        <f t="shared" si="467"/>
        <v>0</v>
      </c>
      <c r="R541" s="33">
        <f t="shared" si="467"/>
        <v>-7956.8</v>
      </c>
      <c r="S541" s="33">
        <f t="shared" si="467"/>
        <v>0</v>
      </c>
      <c r="T541" s="33">
        <f t="shared" si="467"/>
        <v>0</v>
      </c>
      <c r="U541" s="33">
        <f t="shared" si="467"/>
        <v>-9754.2000000000007</v>
      </c>
      <c r="V541" s="33">
        <f t="shared" si="467"/>
        <v>0</v>
      </c>
      <c r="W541" s="33">
        <f t="shared" si="467"/>
        <v>0</v>
      </c>
      <c r="X541" s="33">
        <f t="shared" si="467"/>
        <v>-11049.4</v>
      </c>
      <c r="Y541" s="33">
        <f t="shared" si="467"/>
        <v>0</v>
      </c>
      <c r="Z541" s="33">
        <f t="shared" si="455"/>
        <v>379712.2</v>
      </c>
      <c r="AA541" s="33">
        <f t="shared" si="456"/>
        <v>380804.89999999997</v>
      </c>
      <c r="AB541" s="33">
        <f t="shared" si="457"/>
        <v>382234.5</v>
      </c>
      <c r="AC541" s="33">
        <f t="shared" si="467"/>
        <v>0</v>
      </c>
    </row>
    <row r="542" spans="1:29" ht="31.5" x14ac:dyDescent="0.25">
      <c r="A542" s="30">
        <v>930</v>
      </c>
      <c r="B542" s="31" t="s">
        <v>17</v>
      </c>
      <c r="C542" s="30" t="s">
        <v>139</v>
      </c>
      <c r="D542" s="30" t="s">
        <v>253</v>
      </c>
      <c r="E542" s="30" t="s">
        <v>94</v>
      </c>
      <c r="F542" s="32" t="s">
        <v>388</v>
      </c>
      <c r="G542" s="22">
        <f>G543</f>
        <v>387669</v>
      </c>
      <c r="H542" s="22">
        <f t="shared" si="467"/>
        <v>390559.1</v>
      </c>
      <c r="I542" s="22">
        <f t="shared" si="467"/>
        <v>393283.9</v>
      </c>
      <c r="J542" s="22">
        <f t="shared" si="467"/>
        <v>0</v>
      </c>
      <c r="K542" s="22">
        <f t="shared" si="467"/>
        <v>0</v>
      </c>
      <c r="L542" s="22">
        <f t="shared" si="467"/>
        <v>0</v>
      </c>
      <c r="M542" s="22">
        <f t="shared" si="425"/>
        <v>387669</v>
      </c>
      <c r="N542" s="22">
        <f t="shared" si="425"/>
        <v>390559.1</v>
      </c>
      <c r="O542" s="22">
        <f t="shared" si="425"/>
        <v>393283.9</v>
      </c>
      <c r="P542" s="33">
        <f t="shared" si="467"/>
        <v>0</v>
      </c>
      <c r="Q542" s="33">
        <f t="shared" si="467"/>
        <v>0</v>
      </c>
      <c r="R542" s="33">
        <f t="shared" si="467"/>
        <v>-7956.8</v>
      </c>
      <c r="S542" s="33">
        <f t="shared" si="467"/>
        <v>0</v>
      </c>
      <c r="T542" s="33">
        <f t="shared" si="467"/>
        <v>0</v>
      </c>
      <c r="U542" s="33">
        <f t="shared" si="467"/>
        <v>-9754.2000000000007</v>
      </c>
      <c r="V542" s="33">
        <f t="shared" si="467"/>
        <v>0</v>
      </c>
      <c r="W542" s="33">
        <f t="shared" si="467"/>
        <v>0</v>
      </c>
      <c r="X542" s="33">
        <f t="shared" si="467"/>
        <v>-11049.4</v>
      </c>
      <c r="Y542" s="33">
        <f t="shared" si="467"/>
        <v>0</v>
      </c>
      <c r="Z542" s="33">
        <f t="shared" si="455"/>
        <v>379712.2</v>
      </c>
      <c r="AA542" s="33">
        <f t="shared" si="456"/>
        <v>380804.89999999997</v>
      </c>
      <c r="AB542" s="33">
        <f t="shared" si="457"/>
        <v>382234.5</v>
      </c>
      <c r="AC542" s="33">
        <f t="shared" si="467"/>
        <v>0</v>
      </c>
    </row>
    <row r="543" spans="1:29" x14ac:dyDescent="0.25">
      <c r="A543" s="30">
        <v>930</v>
      </c>
      <c r="B543" s="31" t="s">
        <v>17</v>
      </c>
      <c r="C543" s="30" t="s">
        <v>139</v>
      </c>
      <c r="D543" s="30" t="s">
        <v>253</v>
      </c>
      <c r="E543" s="30">
        <v>610</v>
      </c>
      <c r="F543" s="32" t="s">
        <v>379</v>
      </c>
      <c r="G543" s="22">
        <v>387669</v>
      </c>
      <c r="H543" s="22">
        <v>390559.1</v>
      </c>
      <c r="I543" s="22">
        <v>393283.9</v>
      </c>
      <c r="J543" s="22"/>
      <c r="K543" s="22"/>
      <c r="L543" s="22"/>
      <c r="M543" s="22">
        <f t="shared" si="425"/>
        <v>387669</v>
      </c>
      <c r="N543" s="22">
        <f t="shared" si="425"/>
        <v>390559.1</v>
      </c>
      <c r="O543" s="22">
        <f t="shared" si="425"/>
        <v>393283.9</v>
      </c>
      <c r="P543" s="33"/>
      <c r="Q543" s="33"/>
      <c r="R543" s="33">
        <v>-7956.8</v>
      </c>
      <c r="S543" s="33"/>
      <c r="T543" s="33"/>
      <c r="U543" s="33">
        <v>-9754.2000000000007</v>
      </c>
      <c r="V543" s="33"/>
      <c r="W543" s="33"/>
      <c r="X543" s="33">
        <v>-11049.4</v>
      </c>
      <c r="Y543" s="33"/>
      <c r="Z543" s="33">
        <f t="shared" si="455"/>
        <v>379712.2</v>
      </c>
      <c r="AA543" s="33">
        <f t="shared" si="456"/>
        <v>380804.89999999997</v>
      </c>
      <c r="AB543" s="33">
        <f t="shared" si="457"/>
        <v>382234.5</v>
      </c>
      <c r="AC543" s="33"/>
    </row>
    <row r="544" spans="1:29" ht="47.25" x14ac:dyDescent="0.25">
      <c r="A544" s="30">
        <v>930</v>
      </c>
      <c r="B544" s="31" t="s">
        <v>17</v>
      </c>
      <c r="C544" s="30" t="s">
        <v>139</v>
      </c>
      <c r="D544" s="30" t="s">
        <v>254</v>
      </c>
      <c r="E544" s="30"/>
      <c r="F544" s="32" t="s">
        <v>299</v>
      </c>
      <c r="G544" s="22">
        <f>G545</f>
        <v>120998.1</v>
      </c>
      <c r="H544" s="22">
        <f t="shared" ref="H544:AC544" si="468">H545</f>
        <v>120998.1</v>
      </c>
      <c r="I544" s="22">
        <f t="shared" si="468"/>
        <v>120998.1</v>
      </c>
      <c r="J544" s="22">
        <f t="shared" si="468"/>
        <v>0</v>
      </c>
      <c r="K544" s="22">
        <f t="shared" si="468"/>
        <v>0</v>
      </c>
      <c r="L544" s="22">
        <f t="shared" si="468"/>
        <v>0</v>
      </c>
      <c r="M544" s="22">
        <f t="shared" si="425"/>
        <v>120998.1</v>
      </c>
      <c r="N544" s="22">
        <f t="shared" si="425"/>
        <v>120998.1</v>
      </c>
      <c r="O544" s="22">
        <f t="shared" si="425"/>
        <v>120998.1</v>
      </c>
      <c r="P544" s="33">
        <f t="shared" si="468"/>
        <v>0</v>
      </c>
      <c r="Q544" s="33">
        <f t="shared" si="468"/>
        <v>0</v>
      </c>
      <c r="R544" s="33">
        <f t="shared" si="468"/>
        <v>0</v>
      </c>
      <c r="S544" s="33">
        <f t="shared" si="468"/>
        <v>0</v>
      </c>
      <c r="T544" s="33">
        <f t="shared" si="468"/>
        <v>0</v>
      </c>
      <c r="U544" s="33">
        <f t="shared" si="468"/>
        <v>0</v>
      </c>
      <c r="V544" s="33">
        <f t="shared" si="468"/>
        <v>0</v>
      </c>
      <c r="W544" s="33">
        <f t="shared" si="468"/>
        <v>0</v>
      </c>
      <c r="X544" s="33">
        <f t="shared" si="468"/>
        <v>0</v>
      </c>
      <c r="Y544" s="33">
        <f t="shared" si="468"/>
        <v>0</v>
      </c>
      <c r="Z544" s="33">
        <f t="shared" si="455"/>
        <v>120998.1</v>
      </c>
      <c r="AA544" s="33">
        <f t="shared" si="456"/>
        <v>120998.1</v>
      </c>
      <c r="AB544" s="33">
        <f t="shared" si="457"/>
        <v>120998.1</v>
      </c>
      <c r="AC544" s="33">
        <f t="shared" si="468"/>
        <v>0</v>
      </c>
    </row>
    <row r="545" spans="1:30" ht="31.5" x14ac:dyDescent="0.25">
      <c r="A545" s="30">
        <v>930</v>
      </c>
      <c r="B545" s="31" t="s">
        <v>17</v>
      </c>
      <c r="C545" s="30" t="s">
        <v>139</v>
      </c>
      <c r="D545" s="30" t="s">
        <v>254</v>
      </c>
      <c r="E545" s="30" t="s">
        <v>94</v>
      </c>
      <c r="F545" s="32" t="s">
        <v>388</v>
      </c>
      <c r="G545" s="22">
        <f>G546+G547</f>
        <v>120998.1</v>
      </c>
      <c r="H545" s="22">
        <f t="shared" ref="H545:L545" si="469">H546+H547</f>
        <v>120998.1</v>
      </c>
      <c r="I545" s="22">
        <f t="shared" si="469"/>
        <v>120998.1</v>
      </c>
      <c r="J545" s="22">
        <f t="shared" si="469"/>
        <v>0</v>
      </c>
      <c r="K545" s="22">
        <f t="shared" si="469"/>
        <v>0</v>
      </c>
      <c r="L545" s="22">
        <f t="shared" si="469"/>
        <v>0</v>
      </c>
      <c r="M545" s="22">
        <f t="shared" si="425"/>
        <v>120998.1</v>
      </c>
      <c r="N545" s="22">
        <f t="shared" si="425"/>
        <v>120998.1</v>
      </c>
      <c r="O545" s="22">
        <f t="shared" si="425"/>
        <v>120998.1</v>
      </c>
      <c r="P545" s="33">
        <f t="shared" ref="P545:Y545" si="470">P546+P547</f>
        <v>0</v>
      </c>
      <c r="Q545" s="33">
        <f t="shared" si="470"/>
        <v>0</v>
      </c>
      <c r="R545" s="33">
        <f t="shared" si="470"/>
        <v>0</v>
      </c>
      <c r="S545" s="33">
        <f t="shared" si="470"/>
        <v>0</v>
      </c>
      <c r="T545" s="33">
        <f t="shared" si="470"/>
        <v>0</v>
      </c>
      <c r="U545" s="33">
        <f t="shared" si="470"/>
        <v>0</v>
      </c>
      <c r="V545" s="33">
        <f t="shared" si="470"/>
        <v>0</v>
      </c>
      <c r="W545" s="33">
        <f t="shared" si="470"/>
        <v>0</v>
      </c>
      <c r="X545" s="33">
        <f t="shared" si="470"/>
        <v>0</v>
      </c>
      <c r="Y545" s="33">
        <f t="shared" si="470"/>
        <v>0</v>
      </c>
      <c r="Z545" s="33">
        <f t="shared" si="455"/>
        <v>120998.1</v>
      </c>
      <c r="AA545" s="33">
        <f t="shared" si="456"/>
        <v>120998.1</v>
      </c>
      <c r="AB545" s="33">
        <f t="shared" si="457"/>
        <v>120998.1</v>
      </c>
      <c r="AC545" s="33">
        <f t="shared" ref="AC545" si="471">AC546+AC547</f>
        <v>0</v>
      </c>
    </row>
    <row r="546" spans="1:30" x14ac:dyDescent="0.25">
      <c r="A546" s="30">
        <v>930</v>
      </c>
      <c r="B546" s="31" t="s">
        <v>17</v>
      </c>
      <c r="C546" s="30" t="s">
        <v>139</v>
      </c>
      <c r="D546" s="30" t="s">
        <v>254</v>
      </c>
      <c r="E546" s="30">
        <v>610</v>
      </c>
      <c r="F546" s="32" t="s">
        <v>379</v>
      </c>
      <c r="G546" s="22">
        <v>20000</v>
      </c>
      <c r="H546" s="22">
        <v>20000</v>
      </c>
      <c r="I546" s="22">
        <v>20000</v>
      </c>
      <c r="J546" s="22"/>
      <c r="K546" s="22"/>
      <c r="L546" s="22"/>
      <c r="M546" s="22">
        <f t="shared" si="425"/>
        <v>20000</v>
      </c>
      <c r="N546" s="22">
        <f t="shared" si="425"/>
        <v>20000</v>
      </c>
      <c r="O546" s="22">
        <f t="shared" si="425"/>
        <v>20000</v>
      </c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>
        <f t="shared" si="455"/>
        <v>20000</v>
      </c>
      <c r="AA546" s="33">
        <f t="shared" si="456"/>
        <v>20000</v>
      </c>
      <c r="AB546" s="33">
        <f t="shared" si="457"/>
        <v>20000</v>
      </c>
      <c r="AC546" s="33"/>
    </row>
    <row r="547" spans="1:30" x14ac:dyDescent="0.25">
      <c r="A547" s="30">
        <v>930</v>
      </c>
      <c r="B547" s="31" t="s">
        <v>17</v>
      </c>
      <c r="C547" s="30" t="s">
        <v>139</v>
      </c>
      <c r="D547" s="30" t="s">
        <v>254</v>
      </c>
      <c r="E547" s="30">
        <v>620</v>
      </c>
      <c r="F547" s="32" t="s">
        <v>380</v>
      </c>
      <c r="G547" s="22">
        <v>100998.1</v>
      </c>
      <c r="H547" s="22">
        <v>100998.1</v>
      </c>
      <c r="I547" s="22">
        <v>100998.1</v>
      </c>
      <c r="J547" s="22"/>
      <c r="K547" s="22"/>
      <c r="L547" s="22"/>
      <c r="M547" s="22">
        <f t="shared" si="425"/>
        <v>100998.1</v>
      </c>
      <c r="N547" s="22">
        <f t="shared" si="425"/>
        <v>100998.1</v>
      </c>
      <c r="O547" s="22">
        <f t="shared" si="425"/>
        <v>100998.1</v>
      </c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>
        <f t="shared" si="455"/>
        <v>100998.1</v>
      </c>
      <c r="AA547" s="33">
        <f t="shared" si="456"/>
        <v>100998.1</v>
      </c>
      <c r="AB547" s="33">
        <f t="shared" si="457"/>
        <v>100998.1</v>
      </c>
      <c r="AC547" s="33"/>
    </row>
    <row r="548" spans="1:30" ht="47.25" x14ac:dyDescent="0.25">
      <c r="A548" s="30">
        <v>930</v>
      </c>
      <c r="B548" s="31" t="s">
        <v>17</v>
      </c>
      <c r="C548" s="30" t="s">
        <v>139</v>
      </c>
      <c r="D548" s="30" t="s">
        <v>255</v>
      </c>
      <c r="E548" s="30"/>
      <c r="F548" s="32" t="s">
        <v>286</v>
      </c>
      <c r="G548" s="22">
        <f>G549</f>
        <v>152483.20000000001</v>
      </c>
      <c r="H548" s="22">
        <f t="shared" ref="H548:AC548" si="472">H549</f>
        <v>181204</v>
      </c>
      <c r="I548" s="22">
        <f t="shared" si="472"/>
        <v>191858.80000000002</v>
      </c>
      <c r="J548" s="22">
        <f t="shared" si="472"/>
        <v>0</v>
      </c>
      <c r="K548" s="22">
        <f t="shared" si="472"/>
        <v>0</v>
      </c>
      <c r="L548" s="22">
        <f t="shared" si="472"/>
        <v>0</v>
      </c>
      <c r="M548" s="22">
        <f t="shared" si="425"/>
        <v>152483.20000000001</v>
      </c>
      <c r="N548" s="22">
        <f t="shared" si="425"/>
        <v>181204</v>
      </c>
      <c r="O548" s="22">
        <f t="shared" si="425"/>
        <v>191858.80000000002</v>
      </c>
      <c r="P548" s="33">
        <f t="shared" si="472"/>
        <v>0</v>
      </c>
      <c r="Q548" s="33">
        <f t="shared" si="472"/>
        <v>0</v>
      </c>
      <c r="R548" s="33">
        <f t="shared" si="472"/>
        <v>0</v>
      </c>
      <c r="S548" s="33">
        <f t="shared" si="472"/>
        <v>0</v>
      </c>
      <c r="T548" s="33">
        <f t="shared" si="472"/>
        <v>0</v>
      </c>
      <c r="U548" s="33">
        <f t="shared" si="472"/>
        <v>0</v>
      </c>
      <c r="V548" s="33">
        <f t="shared" si="472"/>
        <v>0</v>
      </c>
      <c r="W548" s="33">
        <f t="shared" si="472"/>
        <v>0</v>
      </c>
      <c r="X548" s="33">
        <f t="shared" si="472"/>
        <v>0</v>
      </c>
      <c r="Y548" s="33">
        <f t="shared" si="472"/>
        <v>0</v>
      </c>
      <c r="Z548" s="33">
        <f t="shared" si="455"/>
        <v>152483.20000000001</v>
      </c>
      <c r="AA548" s="33">
        <f t="shared" si="456"/>
        <v>181204</v>
      </c>
      <c r="AB548" s="33">
        <f t="shared" si="457"/>
        <v>191858.80000000002</v>
      </c>
      <c r="AC548" s="33">
        <f t="shared" si="472"/>
        <v>0</v>
      </c>
    </row>
    <row r="549" spans="1:30" ht="31.5" x14ac:dyDescent="0.25">
      <c r="A549" s="30">
        <v>930</v>
      </c>
      <c r="B549" s="31" t="s">
        <v>17</v>
      </c>
      <c r="C549" s="30" t="s">
        <v>139</v>
      </c>
      <c r="D549" s="30" t="s">
        <v>255</v>
      </c>
      <c r="E549" s="30" t="s">
        <v>94</v>
      </c>
      <c r="F549" s="32" t="s">
        <v>388</v>
      </c>
      <c r="G549" s="22">
        <f>G550+G551</f>
        <v>152483.20000000001</v>
      </c>
      <c r="H549" s="22">
        <f t="shared" ref="H549:L549" si="473">H550+H551</f>
        <v>181204</v>
      </c>
      <c r="I549" s="22">
        <f t="shared" si="473"/>
        <v>191858.80000000002</v>
      </c>
      <c r="J549" s="22">
        <f t="shared" si="473"/>
        <v>0</v>
      </c>
      <c r="K549" s="22">
        <f t="shared" si="473"/>
        <v>0</v>
      </c>
      <c r="L549" s="22">
        <f t="shared" si="473"/>
        <v>0</v>
      </c>
      <c r="M549" s="22">
        <f t="shared" si="425"/>
        <v>152483.20000000001</v>
      </c>
      <c r="N549" s="22">
        <f t="shared" si="425"/>
        <v>181204</v>
      </c>
      <c r="O549" s="22">
        <f t="shared" si="425"/>
        <v>191858.80000000002</v>
      </c>
      <c r="P549" s="33">
        <f t="shared" ref="P549:Y549" si="474">P550+P551</f>
        <v>0</v>
      </c>
      <c r="Q549" s="33">
        <f t="shared" si="474"/>
        <v>0</v>
      </c>
      <c r="R549" s="33">
        <f t="shared" si="474"/>
        <v>0</v>
      </c>
      <c r="S549" s="33">
        <f t="shared" si="474"/>
        <v>0</v>
      </c>
      <c r="T549" s="33">
        <f t="shared" si="474"/>
        <v>0</v>
      </c>
      <c r="U549" s="33">
        <f t="shared" si="474"/>
        <v>0</v>
      </c>
      <c r="V549" s="33">
        <f t="shared" si="474"/>
        <v>0</v>
      </c>
      <c r="W549" s="33">
        <f t="shared" si="474"/>
        <v>0</v>
      </c>
      <c r="X549" s="33">
        <f t="shared" si="474"/>
        <v>0</v>
      </c>
      <c r="Y549" s="33">
        <f t="shared" si="474"/>
        <v>0</v>
      </c>
      <c r="Z549" s="33">
        <f t="shared" si="455"/>
        <v>152483.20000000001</v>
      </c>
      <c r="AA549" s="33">
        <f t="shared" si="456"/>
        <v>181204</v>
      </c>
      <c r="AB549" s="33">
        <f t="shared" si="457"/>
        <v>191858.80000000002</v>
      </c>
      <c r="AC549" s="33">
        <f t="shared" ref="AC549" si="475">AC550+AC551</f>
        <v>0</v>
      </c>
    </row>
    <row r="550" spans="1:30" x14ac:dyDescent="0.25">
      <c r="A550" s="30">
        <v>930</v>
      </c>
      <c r="B550" s="31" t="s">
        <v>17</v>
      </c>
      <c r="C550" s="30" t="s">
        <v>139</v>
      </c>
      <c r="D550" s="30" t="s">
        <v>255</v>
      </c>
      <c r="E550" s="30">
        <v>610</v>
      </c>
      <c r="F550" s="32" t="s">
        <v>379</v>
      </c>
      <c r="G550" s="22">
        <v>34432.199999999997</v>
      </c>
      <c r="H550" s="22">
        <v>33253.199999999997</v>
      </c>
      <c r="I550" s="22">
        <v>30253.200000000001</v>
      </c>
      <c r="J550" s="22"/>
      <c r="K550" s="22"/>
      <c r="L550" s="22"/>
      <c r="M550" s="22">
        <f t="shared" si="425"/>
        <v>34432.199999999997</v>
      </c>
      <c r="N550" s="22">
        <f t="shared" si="425"/>
        <v>33253.199999999997</v>
      </c>
      <c r="O550" s="22">
        <f t="shared" si="425"/>
        <v>30253.200000000001</v>
      </c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>
        <f t="shared" si="455"/>
        <v>34432.199999999997</v>
      </c>
      <c r="AA550" s="33">
        <f t="shared" si="456"/>
        <v>33253.199999999997</v>
      </c>
      <c r="AB550" s="33">
        <f t="shared" si="457"/>
        <v>30253.200000000001</v>
      </c>
      <c r="AC550" s="33"/>
    </row>
    <row r="551" spans="1:30" x14ac:dyDescent="0.25">
      <c r="A551" s="30">
        <v>930</v>
      </c>
      <c r="B551" s="31" t="s">
        <v>17</v>
      </c>
      <c r="C551" s="30" t="s">
        <v>139</v>
      </c>
      <c r="D551" s="30" t="s">
        <v>255</v>
      </c>
      <c r="E551" s="30">
        <v>620</v>
      </c>
      <c r="F551" s="32" t="s">
        <v>380</v>
      </c>
      <c r="G551" s="22">
        <v>118051</v>
      </c>
      <c r="H551" s="22">
        <v>147950.79999999999</v>
      </c>
      <c r="I551" s="22">
        <v>161605.6</v>
      </c>
      <c r="J551" s="22"/>
      <c r="K551" s="22"/>
      <c r="L551" s="22"/>
      <c r="M551" s="22">
        <f t="shared" si="425"/>
        <v>118051</v>
      </c>
      <c r="N551" s="22">
        <f t="shared" si="425"/>
        <v>147950.79999999999</v>
      </c>
      <c r="O551" s="22">
        <f t="shared" si="425"/>
        <v>161605.6</v>
      </c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>
        <f t="shared" si="455"/>
        <v>118051</v>
      </c>
      <c r="AA551" s="33">
        <f t="shared" si="456"/>
        <v>147950.79999999999</v>
      </c>
      <c r="AB551" s="33">
        <f t="shared" si="457"/>
        <v>161605.6</v>
      </c>
      <c r="AC551" s="33"/>
    </row>
    <row r="552" spans="1:30" ht="31.5" x14ac:dyDescent="0.25">
      <c r="A552" s="30">
        <v>930</v>
      </c>
      <c r="B552" s="31" t="s">
        <v>17</v>
      </c>
      <c r="C552" s="30" t="s">
        <v>139</v>
      </c>
      <c r="D552" s="30" t="s">
        <v>256</v>
      </c>
      <c r="E552" s="30"/>
      <c r="F552" s="32" t="s">
        <v>302</v>
      </c>
      <c r="G552" s="22">
        <f>G553</f>
        <v>4569.8</v>
      </c>
      <c r="H552" s="22">
        <f t="shared" ref="H552:AC553" si="476">H553</f>
        <v>5149.8999999999996</v>
      </c>
      <c r="I552" s="22">
        <f t="shared" si="476"/>
        <v>5294</v>
      </c>
      <c r="J552" s="22">
        <f t="shared" si="476"/>
        <v>0</v>
      </c>
      <c r="K552" s="22">
        <f t="shared" si="476"/>
        <v>0</v>
      </c>
      <c r="L552" s="22">
        <f t="shared" si="476"/>
        <v>0</v>
      </c>
      <c r="M552" s="22">
        <f t="shared" si="425"/>
        <v>4569.8</v>
      </c>
      <c r="N552" s="22">
        <f t="shared" si="425"/>
        <v>5149.8999999999996</v>
      </c>
      <c r="O552" s="22">
        <f t="shared" si="425"/>
        <v>5294</v>
      </c>
      <c r="P552" s="33">
        <f t="shared" si="476"/>
        <v>0</v>
      </c>
      <c r="Q552" s="33">
        <f t="shared" si="476"/>
        <v>0</v>
      </c>
      <c r="R552" s="33">
        <f t="shared" si="476"/>
        <v>0</v>
      </c>
      <c r="S552" s="33">
        <f t="shared" si="476"/>
        <v>0</v>
      </c>
      <c r="T552" s="33">
        <f t="shared" si="476"/>
        <v>0</v>
      </c>
      <c r="U552" s="33">
        <f t="shared" si="476"/>
        <v>0</v>
      </c>
      <c r="V552" s="33">
        <f t="shared" si="476"/>
        <v>0</v>
      </c>
      <c r="W552" s="33">
        <f t="shared" si="476"/>
        <v>0</v>
      </c>
      <c r="X552" s="33">
        <f t="shared" si="476"/>
        <v>0</v>
      </c>
      <c r="Y552" s="33">
        <f t="shared" si="476"/>
        <v>0</v>
      </c>
      <c r="Z552" s="33">
        <f t="shared" si="455"/>
        <v>4569.8</v>
      </c>
      <c r="AA552" s="33">
        <f t="shared" si="456"/>
        <v>5149.8999999999996</v>
      </c>
      <c r="AB552" s="33">
        <f t="shared" si="457"/>
        <v>5294</v>
      </c>
      <c r="AC552" s="33">
        <f t="shared" si="476"/>
        <v>0</v>
      </c>
    </row>
    <row r="553" spans="1:30" ht="31.5" x14ac:dyDescent="0.25">
      <c r="A553" s="30">
        <v>930</v>
      </c>
      <c r="B553" s="31" t="s">
        <v>17</v>
      </c>
      <c r="C553" s="30" t="s">
        <v>139</v>
      </c>
      <c r="D553" s="30" t="s">
        <v>256</v>
      </c>
      <c r="E553" s="30" t="s">
        <v>94</v>
      </c>
      <c r="F553" s="32" t="s">
        <v>388</v>
      </c>
      <c r="G553" s="22">
        <f>G554</f>
        <v>4569.8</v>
      </c>
      <c r="H553" s="22">
        <f t="shared" si="476"/>
        <v>5149.8999999999996</v>
      </c>
      <c r="I553" s="22">
        <f t="shared" si="476"/>
        <v>5294</v>
      </c>
      <c r="J553" s="22">
        <f t="shared" si="476"/>
        <v>0</v>
      </c>
      <c r="K553" s="22">
        <f t="shared" si="476"/>
        <v>0</v>
      </c>
      <c r="L553" s="22">
        <f t="shared" si="476"/>
        <v>0</v>
      </c>
      <c r="M553" s="22">
        <f t="shared" si="425"/>
        <v>4569.8</v>
      </c>
      <c r="N553" s="22">
        <f t="shared" si="425"/>
        <v>5149.8999999999996</v>
      </c>
      <c r="O553" s="22">
        <f t="shared" si="425"/>
        <v>5294</v>
      </c>
      <c r="P553" s="33">
        <f t="shared" si="476"/>
        <v>0</v>
      </c>
      <c r="Q553" s="33">
        <f t="shared" si="476"/>
        <v>0</v>
      </c>
      <c r="R553" s="33">
        <f t="shared" si="476"/>
        <v>0</v>
      </c>
      <c r="S553" s="33">
        <f t="shared" si="476"/>
        <v>0</v>
      </c>
      <c r="T553" s="33">
        <f t="shared" si="476"/>
        <v>0</v>
      </c>
      <c r="U553" s="33">
        <f t="shared" si="476"/>
        <v>0</v>
      </c>
      <c r="V553" s="33">
        <f t="shared" si="476"/>
        <v>0</v>
      </c>
      <c r="W553" s="33">
        <f t="shared" si="476"/>
        <v>0</v>
      </c>
      <c r="X553" s="33">
        <f t="shared" si="476"/>
        <v>0</v>
      </c>
      <c r="Y553" s="33">
        <f t="shared" si="476"/>
        <v>0</v>
      </c>
      <c r="Z553" s="33">
        <f t="shared" si="455"/>
        <v>4569.8</v>
      </c>
      <c r="AA553" s="33">
        <f t="shared" si="456"/>
        <v>5149.8999999999996</v>
      </c>
      <c r="AB553" s="33">
        <f t="shared" si="457"/>
        <v>5294</v>
      </c>
      <c r="AC553" s="33">
        <f t="shared" si="476"/>
        <v>0</v>
      </c>
    </row>
    <row r="554" spans="1:30" ht="47.25" x14ac:dyDescent="0.25">
      <c r="A554" s="30">
        <v>930</v>
      </c>
      <c r="B554" s="31" t="s">
        <v>17</v>
      </c>
      <c r="C554" s="30" t="s">
        <v>139</v>
      </c>
      <c r="D554" s="30" t="s">
        <v>256</v>
      </c>
      <c r="E554" s="30">
        <v>630</v>
      </c>
      <c r="F554" s="32" t="s">
        <v>381</v>
      </c>
      <c r="G554" s="22">
        <v>4569.8</v>
      </c>
      <c r="H554" s="22">
        <v>5149.8999999999996</v>
      </c>
      <c r="I554" s="22">
        <v>5294</v>
      </c>
      <c r="J554" s="22"/>
      <c r="K554" s="22"/>
      <c r="L554" s="22"/>
      <c r="M554" s="22">
        <f t="shared" si="425"/>
        <v>4569.8</v>
      </c>
      <c r="N554" s="22">
        <f t="shared" si="425"/>
        <v>5149.8999999999996</v>
      </c>
      <c r="O554" s="22">
        <f t="shared" si="425"/>
        <v>5294</v>
      </c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>
        <f t="shared" si="455"/>
        <v>4569.8</v>
      </c>
      <c r="AA554" s="33">
        <f t="shared" si="456"/>
        <v>5149.8999999999996</v>
      </c>
      <c r="AB554" s="33">
        <f t="shared" si="457"/>
        <v>5294</v>
      </c>
      <c r="AC554" s="33"/>
    </row>
    <row r="555" spans="1:30" ht="78.75" x14ac:dyDescent="0.25">
      <c r="A555" s="30">
        <v>930</v>
      </c>
      <c r="B555" s="31" t="s">
        <v>17</v>
      </c>
      <c r="C555" s="30" t="s">
        <v>139</v>
      </c>
      <c r="D555" s="30" t="s">
        <v>257</v>
      </c>
      <c r="E555" s="30"/>
      <c r="F555" s="32" t="s">
        <v>303</v>
      </c>
      <c r="G555" s="22">
        <f>G556</f>
        <v>1275.3</v>
      </c>
      <c r="H555" s="22">
        <f t="shared" ref="H555:AC556" si="477">H556</f>
        <v>1275.3</v>
      </c>
      <c r="I555" s="22">
        <f t="shared" si="477"/>
        <v>1275.3</v>
      </c>
      <c r="J555" s="22">
        <f t="shared" si="477"/>
        <v>0</v>
      </c>
      <c r="K555" s="22">
        <f t="shared" si="477"/>
        <v>0</v>
      </c>
      <c r="L555" s="22">
        <f t="shared" si="477"/>
        <v>0</v>
      </c>
      <c r="M555" s="22">
        <f t="shared" si="425"/>
        <v>1275.3</v>
      </c>
      <c r="N555" s="22">
        <f t="shared" si="425"/>
        <v>1275.3</v>
      </c>
      <c r="O555" s="22">
        <f t="shared" si="425"/>
        <v>1275.3</v>
      </c>
      <c r="P555" s="33">
        <f t="shared" si="477"/>
        <v>0</v>
      </c>
      <c r="Q555" s="33">
        <f t="shared" si="477"/>
        <v>0</v>
      </c>
      <c r="R555" s="33">
        <f t="shared" si="477"/>
        <v>0</v>
      </c>
      <c r="S555" s="33">
        <f t="shared" si="477"/>
        <v>0</v>
      </c>
      <c r="T555" s="33">
        <f t="shared" si="477"/>
        <v>0</v>
      </c>
      <c r="U555" s="33">
        <f t="shared" si="477"/>
        <v>0</v>
      </c>
      <c r="V555" s="33">
        <f t="shared" si="477"/>
        <v>0</v>
      </c>
      <c r="W555" s="33">
        <f t="shared" si="477"/>
        <v>0</v>
      </c>
      <c r="X555" s="33">
        <f t="shared" si="477"/>
        <v>0</v>
      </c>
      <c r="Y555" s="33">
        <f t="shared" si="477"/>
        <v>0</v>
      </c>
      <c r="Z555" s="33">
        <f t="shared" si="455"/>
        <v>1275.3</v>
      </c>
      <c r="AA555" s="33">
        <f t="shared" si="456"/>
        <v>1275.3</v>
      </c>
      <c r="AB555" s="33">
        <f t="shared" si="457"/>
        <v>1275.3</v>
      </c>
      <c r="AC555" s="33">
        <f t="shared" si="477"/>
        <v>0</v>
      </c>
    </row>
    <row r="556" spans="1:30" ht="31.5" x14ac:dyDescent="0.25">
      <c r="A556" s="30">
        <v>930</v>
      </c>
      <c r="B556" s="31" t="s">
        <v>17</v>
      </c>
      <c r="C556" s="30" t="s">
        <v>139</v>
      </c>
      <c r="D556" s="30" t="s">
        <v>257</v>
      </c>
      <c r="E556" s="30" t="s">
        <v>94</v>
      </c>
      <c r="F556" s="32" t="s">
        <v>388</v>
      </c>
      <c r="G556" s="22">
        <f>G557</f>
        <v>1275.3</v>
      </c>
      <c r="H556" s="22">
        <f t="shared" si="477"/>
        <v>1275.3</v>
      </c>
      <c r="I556" s="22">
        <f t="shared" si="477"/>
        <v>1275.3</v>
      </c>
      <c r="J556" s="22">
        <f t="shared" si="477"/>
        <v>0</v>
      </c>
      <c r="K556" s="22">
        <f t="shared" si="477"/>
        <v>0</v>
      </c>
      <c r="L556" s="22">
        <f t="shared" si="477"/>
        <v>0</v>
      </c>
      <c r="M556" s="22">
        <f t="shared" si="425"/>
        <v>1275.3</v>
      </c>
      <c r="N556" s="22">
        <f t="shared" si="425"/>
        <v>1275.3</v>
      </c>
      <c r="O556" s="22">
        <f t="shared" si="425"/>
        <v>1275.3</v>
      </c>
      <c r="P556" s="33">
        <f t="shared" si="477"/>
        <v>0</v>
      </c>
      <c r="Q556" s="33">
        <f t="shared" si="477"/>
        <v>0</v>
      </c>
      <c r="R556" s="33">
        <f t="shared" si="477"/>
        <v>0</v>
      </c>
      <c r="S556" s="33">
        <f t="shared" si="477"/>
        <v>0</v>
      </c>
      <c r="T556" s="33">
        <f t="shared" si="477"/>
        <v>0</v>
      </c>
      <c r="U556" s="33">
        <f t="shared" si="477"/>
        <v>0</v>
      </c>
      <c r="V556" s="33">
        <f t="shared" si="477"/>
        <v>0</v>
      </c>
      <c r="W556" s="33">
        <f t="shared" si="477"/>
        <v>0</v>
      </c>
      <c r="X556" s="33">
        <f t="shared" si="477"/>
        <v>0</v>
      </c>
      <c r="Y556" s="33">
        <f t="shared" si="477"/>
        <v>0</v>
      </c>
      <c r="Z556" s="33">
        <f t="shared" si="455"/>
        <v>1275.3</v>
      </c>
      <c r="AA556" s="33">
        <f t="shared" si="456"/>
        <v>1275.3</v>
      </c>
      <c r="AB556" s="33">
        <f t="shared" si="457"/>
        <v>1275.3</v>
      </c>
      <c r="AC556" s="33">
        <f t="shared" si="477"/>
        <v>0</v>
      </c>
    </row>
    <row r="557" spans="1:30" x14ac:dyDescent="0.25">
      <c r="A557" s="30">
        <v>930</v>
      </c>
      <c r="B557" s="31" t="s">
        <v>17</v>
      </c>
      <c r="C557" s="30" t="s">
        <v>139</v>
      </c>
      <c r="D557" s="30" t="s">
        <v>257</v>
      </c>
      <c r="E557" s="30">
        <v>620</v>
      </c>
      <c r="F557" s="32" t="s">
        <v>380</v>
      </c>
      <c r="G557" s="22">
        <v>1275.3</v>
      </c>
      <c r="H557" s="22">
        <v>1275.3</v>
      </c>
      <c r="I557" s="22">
        <v>1275.3</v>
      </c>
      <c r="J557" s="22"/>
      <c r="K557" s="22"/>
      <c r="L557" s="22"/>
      <c r="M557" s="22">
        <f t="shared" si="425"/>
        <v>1275.3</v>
      </c>
      <c r="N557" s="22">
        <f t="shared" si="425"/>
        <v>1275.3</v>
      </c>
      <c r="O557" s="22">
        <f t="shared" si="425"/>
        <v>1275.3</v>
      </c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>
        <f t="shared" si="455"/>
        <v>1275.3</v>
      </c>
      <c r="AA557" s="33">
        <f t="shared" si="456"/>
        <v>1275.3</v>
      </c>
      <c r="AB557" s="33">
        <f t="shared" si="457"/>
        <v>1275.3</v>
      </c>
      <c r="AC557" s="33"/>
    </row>
    <row r="558" spans="1:30" ht="63" hidden="1" x14ac:dyDescent="0.25">
      <c r="A558" s="30">
        <v>930</v>
      </c>
      <c r="B558" s="31" t="s">
        <v>17</v>
      </c>
      <c r="C558" s="30" t="s">
        <v>139</v>
      </c>
      <c r="D558" s="30" t="s">
        <v>258</v>
      </c>
      <c r="E558" s="30"/>
      <c r="F558" s="32" t="s">
        <v>304</v>
      </c>
      <c r="G558" s="22">
        <f>G559</f>
        <v>898.9</v>
      </c>
      <c r="H558" s="22">
        <f t="shared" ref="H558:AC559" si="478">H559</f>
        <v>0</v>
      </c>
      <c r="I558" s="22">
        <f t="shared" si="478"/>
        <v>0</v>
      </c>
      <c r="J558" s="22">
        <f t="shared" si="478"/>
        <v>0</v>
      </c>
      <c r="K558" s="22">
        <f t="shared" si="478"/>
        <v>0</v>
      </c>
      <c r="L558" s="22">
        <f t="shared" si="478"/>
        <v>0</v>
      </c>
      <c r="M558" s="22">
        <f t="shared" si="425"/>
        <v>898.9</v>
      </c>
      <c r="N558" s="22">
        <f t="shared" si="425"/>
        <v>0</v>
      </c>
      <c r="O558" s="22">
        <f t="shared" si="425"/>
        <v>0</v>
      </c>
      <c r="P558" s="33">
        <f t="shared" si="478"/>
        <v>0</v>
      </c>
      <c r="Q558" s="33">
        <f t="shared" si="478"/>
        <v>0</v>
      </c>
      <c r="R558" s="33">
        <f t="shared" si="478"/>
        <v>0</v>
      </c>
      <c r="S558" s="33">
        <f t="shared" si="478"/>
        <v>0</v>
      </c>
      <c r="T558" s="33">
        <f t="shared" si="478"/>
        <v>0</v>
      </c>
      <c r="U558" s="33">
        <f t="shared" si="478"/>
        <v>0</v>
      </c>
      <c r="V558" s="33">
        <f t="shared" si="478"/>
        <v>0</v>
      </c>
      <c r="W558" s="33">
        <f t="shared" si="478"/>
        <v>0</v>
      </c>
      <c r="X558" s="33">
        <f t="shared" si="478"/>
        <v>0</v>
      </c>
      <c r="Y558" s="33">
        <f t="shared" si="478"/>
        <v>0</v>
      </c>
      <c r="Z558" s="33">
        <f t="shared" si="455"/>
        <v>898.9</v>
      </c>
      <c r="AA558" s="33">
        <f t="shared" si="456"/>
        <v>0</v>
      </c>
      <c r="AB558" s="33">
        <f t="shared" si="457"/>
        <v>0</v>
      </c>
      <c r="AC558" s="33">
        <f t="shared" si="478"/>
        <v>0</v>
      </c>
      <c r="AD558" s="4">
        <v>0</v>
      </c>
    </row>
    <row r="559" spans="1:30" ht="31.5" hidden="1" x14ac:dyDescent="0.25">
      <c r="A559" s="30">
        <v>930</v>
      </c>
      <c r="B559" s="31" t="s">
        <v>17</v>
      </c>
      <c r="C559" s="30" t="s">
        <v>139</v>
      </c>
      <c r="D559" s="30" t="s">
        <v>258</v>
      </c>
      <c r="E559" s="30" t="s">
        <v>94</v>
      </c>
      <c r="F559" s="32" t="s">
        <v>388</v>
      </c>
      <c r="G559" s="22">
        <f>G560</f>
        <v>898.9</v>
      </c>
      <c r="H559" s="22">
        <f t="shared" si="478"/>
        <v>0</v>
      </c>
      <c r="I559" s="22">
        <f t="shared" si="478"/>
        <v>0</v>
      </c>
      <c r="J559" s="22">
        <f t="shared" si="478"/>
        <v>0</v>
      </c>
      <c r="K559" s="22">
        <f t="shared" si="478"/>
        <v>0</v>
      </c>
      <c r="L559" s="22">
        <f t="shared" si="478"/>
        <v>0</v>
      </c>
      <c r="M559" s="22">
        <f t="shared" ref="M559:O627" si="479">G559+J559</f>
        <v>898.9</v>
      </c>
      <c r="N559" s="22">
        <f t="shared" si="479"/>
        <v>0</v>
      </c>
      <c r="O559" s="22">
        <f t="shared" si="479"/>
        <v>0</v>
      </c>
      <c r="P559" s="33">
        <f t="shared" si="478"/>
        <v>0</v>
      </c>
      <c r="Q559" s="33">
        <f t="shared" si="478"/>
        <v>0</v>
      </c>
      <c r="R559" s="33">
        <f t="shared" si="478"/>
        <v>0</v>
      </c>
      <c r="S559" s="33">
        <f t="shared" si="478"/>
        <v>0</v>
      </c>
      <c r="T559" s="33">
        <f t="shared" si="478"/>
        <v>0</v>
      </c>
      <c r="U559" s="33">
        <f t="shared" si="478"/>
        <v>0</v>
      </c>
      <c r="V559" s="33">
        <f t="shared" si="478"/>
        <v>0</v>
      </c>
      <c r="W559" s="33">
        <f t="shared" si="478"/>
        <v>0</v>
      </c>
      <c r="X559" s="33">
        <f t="shared" si="478"/>
        <v>0</v>
      </c>
      <c r="Y559" s="33">
        <f t="shared" si="478"/>
        <v>0</v>
      </c>
      <c r="Z559" s="33">
        <f t="shared" si="455"/>
        <v>898.9</v>
      </c>
      <c r="AA559" s="33">
        <f t="shared" si="456"/>
        <v>0</v>
      </c>
      <c r="AB559" s="33">
        <f t="shared" si="457"/>
        <v>0</v>
      </c>
      <c r="AC559" s="33">
        <f t="shared" si="478"/>
        <v>0</v>
      </c>
      <c r="AD559" s="4">
        <v>0</v>
      </c>
    </row>
    <row r="560" spans="1:30" hidden="1" x14ac:dyDescent="0.25">
      <c r="A560" s="30">
        <v>930</v>
      </c>
      <c r="B560" s="31" t="s">
        <v>17</v>
      </c>
      <c r="C560" s="30" t="s">
        <v>139</v>
      </c>
      <c r="D560" s="30" t="s">
        <v>258</v>
      </c>
      <c r="E560" s="30">
        <v>620</v>
      </c>
      <c r="F560" s="32" t="s">
        <v>380</v>
      </c>
      <c r="G560" s="22">
        <v>898.9</v>
      </c>
      <c r="H560" s="22">
        <v>0</v>
      </c>
      <c r="I560" s="22">
        <v>0</v>
      </c>
      <c r="J560" s="22"/>
      <c r="K560" s="22"/>
      <c r="L560" s="22"/>
      <c r="M560" s="22">
        <f t="shared" si="479"/>
        <v>898.9</v>
      </c>
      <c r="N560" s="22">
        <f t="shared" si="479"/>
        <v>0</v>
      </c>
      <c r="O560" s="22">
        <f t="shared" si="479"/>
        <v>0</v>
      </c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>
        <f t="shared" si="455"/>
        <v>898.9</v>
      </c>
      <c r="AA560" s="33">
        <f t="shared" si="456"/>
        <v>0</v>
      </c>
      <c r="AB560" s="33">
        <f t="shared" si="457"/>
        <v>0</v>
      </c>
      <c r="AC560" s="33"/>
      <c r="AD560" s="4">
        <v>0</v>
      </c>
    </row>
    <row r="561" spans="1:30" ht="31.5" x14ac:dyDescent="0.25">
      <c r="A561" s="30">
        <v>930</v>
      </c>
      <c r="B561" s="31" t="s">
        <v>17</v>
      </c>
      <c r="C561" s="30" t="s">
        <v>139</v>
      </c>
      <c r="D561" s="30" t="s">
        <v>259</v>
      </c>
      <c r="E561" s="30"/>
      <c r="F561" s="32" t="s">
        <v>305</v>
      </c>
      <c r="G561" s="22">
        <f>G562</f>
        <v>12172.7</v>
      </c>
      <c r="H561" s="22">
        <f t="shared" ref="H561:AC562" si="480">H562</f>
        <v>12392</v>
      </c>
      <c r="I561" s="22">
        <f t="shared" si="480"/>
        <v>12392</v>
      </c>
      <c r="J561" s="22">
        <f t="shared" si="480"/>
        <v>0</v>
      </c>
      <c r="K561" s="22">
        <f t="shared" si="480"/>
        <v>0</v>
      </c>
      <c r="L561" s="22">
        <f t="shared" si="480"/>
        <v>0</v>
      </c>
      <c r="M561" s="22">
        <f t="shared" si="479"/>
        <v>12172.7</v>
      </c>
      <c r="N561" s="22">
        <f t="shared" si="479"/>
        <v>12392</v>
      </c>
      <c r="O561" s="22">
        <f t="shared" si="479"/>
        <v>12392</v>
      </c>
      <c r="P561" s="33">
        <f t="shared" si="480"/>
        <v>0</v>
      </c>
      <c r="Q561" s="33">
        <f t="shared" si="480"/>
        <v>0</v>
      </c>
      <c r="R561" s="33">
        <f t="shared" si="480"/>
        <v>0</v>
      </c>
      <c r="S561" s="33">
        <f t="shared" si="480"/>
        <v>0</v>
      </c>
      <c r="T561" s="33">
        <f t="shared" si="480"/>
        <v>0</v>
      </c>
      <c r="U561" s="33">
        <f t="shared" si="480"/>
        <v>0</v>
      </c>
      <c r="V561" s="33">
        <f t="shared" si="480"/>
        <v>0</v>
      </c>
      <c r="W561" s="33">
        <f t="shared" si="480"/>
        <v>0</v>
      </c>
      <c r="X561" s="33">
        <f t="shared" si="480"/>
        <v>0</v>
      </c>
      <c r="Y561" s="33">
        <f t="shared" si="480"/>
        <v>0</v>
      </c>
      <c r="Z561" s="33">
        <f t="shared" si="455"/>
        <v>12172.7</v>
      </c>
      <c r="AA561" s="33">
        <f t="shared" si="456"/>
        <v>12392</v>
      </c>
      <c r="AB561" s="33">
        <f t="shared" si="457"/>
        <v>12392</v>
      </c>
      <c r="AC561" s="33">
        <f t="shared" si="480"/>
        <v>0</v>
      </c>
    </row>
    <row r="562" spans="1:30" ht="31.5" x14ac:dyDescent="0.25">
      <c r="A562" s="30">
        <v>930</v>
      </c>
      <c r="B562" s="31" t="s">
        <v>17</v>
      </c>
      <c r="C562" s="30" t="s">
        <v>139</v>
      </c>
      <c r="D562" s="30" t="s">
        <v>259</v>
      </c>
      <c r="E562" s="30" t="s">
        <v>94</v>
      </c>
      <c r="F562" s="32" t="s">
        <v>388</v>
      </c>
      <c r="G562" s="22">
        <f>G563</f>
        <v>12172.7</v>
      </c>
      <c r="H562" s="22">
        <f t="shared" si="480"/>
        <v>12392</v>
      </c>
      <c r="I562" s="22">
        <f t="shared" si="480"/>
        <v>12392</v>
      </c>
      <c r="J562" s="22">
        <f t="shared" si="480"/>
        <v>0</v>
      </c>
      <c r="K562" s="22">
        <f t="shared" si="480"/>
        <v>0</v>
      </c>
      <c r="L562" s="22">
        <f t="shared" si="480"/>
        <v>0</v>
      </c>
      <c r="M562" s="22">
        <f t="shared" si="479"/>
        <v>12172.7</v>
      </c>
      <c r="N562" s="22">
        <f t="shared" si="479"/>
        <v>12392</v>
      </c>
      <c r="O562" s="22">
        <f t="shared" si="479"/>
        <v>12392</v>
      </c>
      <c r="P562" s="33">
        <f t="shared" si="480"/>
        <v>0</v>
      </c>
      <c r="Q562" s="33">
        <f t="shared" si="480"/>
        <v>0</v>
      </c>
      <c r="R562" s="33">
        <f t="shared" si="480"/>
        <v>0</v>
      </c>
      <c r="S562" s="33">
        <f t="shared" si="480"/>
        <v>0</v>
      </c>
      <c r="T562" s="33">
        <f t="shared" si="480"/>
        <v>0</v>
      </c>
      <c r="U562" s="33">
        <f t="shared" si="480"/>
        <v>0</v>
      </c>
      <c r="V562" s="33">
        <f t="shared" si="480"/>
        <v>0</v>
      </c>
      <c r="W562" s="33">
        <f t="shared" si="480"/>
        <v>0</v>
      </c>
      <c r="X562" s="33">
        <f t="shared" si="480"/>
        <v>0</v>
      </c>
      <c r="Y562" s="33">
        <f t="shared" si="480"/>
        <v>0</v>
      </c>
      <c r="Z562" s="33">
        <f t="shared" si="455"/>
        <v>12172.7</v>
      </c>
      <c r="AA562" s="33">
        <f t="shared" si="456"/>
        <v>12392</v>
      </c>
      <c r="AB562" s="33">
        <f t="shared" si="457"/>
        <v>12392</v>
      </c>
      <c r="AC562" s="33">
        <f t="shared" si="480"/>
        <v>0</v>
      </c>
    </row>
    <row r="563" spans="1:30" x14ac:dyDescent="0.25">
      <c r="A563" s="30">
        <v>930</v>
      </c>
      <c r="B563" s="31" t="s">
        <v>17</v>
      </c>
      <c r="C563" s="30" t="s">
        <v>139</v>
      </c>
      <c r="D563" s="30" t="s">
        <v>259</v>
      </c>
      <c r="E563" s="30">
        <v>620</v>
      </c>
      <c r="F563" s="32" t="s">
        <v>380</v>
      </c>
      <c r="G563" s="22">
        <v>12172.7</v>
      </c>
      <c r="H563" s="22">
        <v>12392</v>
      </c>
      <c r="I563" s="22">
        <v>12392</v>
      </c>
      <c r="J563" s="22"/>
      <c r="K563" s="22"/>
      <c r="L563" s="22"/>
      <c r="M563" s="22">
        <f t="shared" si="479"/>
        <v>12172.7</v>
      </c>
      <c r="N563" s="22">
        <f t="shared" si="479"/>
        <v>12392</v>
      </c>
      <c r="O563" s="22">
        <f t="shared" si="479"/>
        <v>12392</v>
      </c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>
        <f t="shared" si="455"/>
        <v>12172.7</v>
      </c>
      <c r="AA563" s="33">
        <f t="shared" si="456"/>
        <v>12392</v>
      </c>
      <c r="AB563" s="33">
        <f t="shared" si="457"/>
        <v>12392</v>
      </c>
      <c r="AC563" s="33"/>
    </row>
    <row r="564" spans="1:30" ht="47.25" x14ac:dyDescent="0.25">
      <c r="A564" s="30">
        <v>930</v>
      </c>
      <c r="B564" s="31" t="s">
        <v>17</v>
      </c>
      <c r="C564" s="30" t="s">
        <v>139</v>
      </c>
      <c r="D564" s="30" t="s">
        <v>279</v>
      </c>
      <c r="E564" s="30"/>
      <c r="F564" s="32" t="s">
        <v>307</v>
      </c>
      <c r="G564" s="22">
        <f>G565</f>
        <v>535278.1</v>
      </c>
      <c r="H564" s="22">
        <f t="shared" ref="H564:AC564" si="481">H565</f>
        <v>565831.1</v>
      </c>
      <c r="I564" s="22">
        <f t="shared" si="481"/>
        <v>587820.20000000007</v>
      </c>
      <c r="J564" s="22">
        <f t="shared" si="481"/>
        <v>14218.800000000001</v>
      </c>
      <c r="K564" s="22">
        <f t="shared" si="481"/>
        <v>30769.300000000003</v>
      </c>
      <c r="L564" s="22">
        <f t="shared" si="481"/>
        <v>53373.600000000006</v>
      </c>
      <c r="M564" s="22">
        <f t="shared" si="479"/>
        <v>549496.9</v>
      </c>
      <c r="N564" s="22">
        <f t="shared" si="479"/>
        <v>596600.4</v>
      </c>
      <c r="O564" s="22">
        <f t="shared" si="479"/>
        <v>641193.80000000005</v>
      </c>
      <c r="P564" s="33">
        <f t="shared" si="481"/>
        <v>0</v>
      </c>
      <c r="Q564" s="33">
        <f t="shared" si="481"/>
        <v>0</v>
      </c>
      <c r="R564" s="33">
        <f t="shared" si="481"/>
        <v>0</v>
      </c>
      <c r="S564" s="33">
        <f t="shared" si="481"/>
        <v>0</v>
      </c>
      <c r="T564" s="33">
        <f t="shared" si="481"/>
        <v>0</v>
      </c>
      <c r="U564" s="33">
        <f t="shared" si="481"/>
        <v>0</v>
      </c>
      <c r="V564" s="33">
        <f t="shared" si="481"/>
        <v>0</v>
      </c>
      <c r="W564" s="33">
        <f t="shared" si="481"/>
        <v>0</v>
      </c>
      <c r="X564" s="33">
        <f t="shared" si="481"/>
        <v>0</v>
      </c>
      <c r="Y564" s="33">
        <f t="shared" si="481"/>
        <v>0</v>
      </c>
      <c r="Z564" s="33">
        <f t="shared" si="455"/>
        <v>549496.9</v>
      </c>
      <c r="AA564" s="33">
        <f t="shared" si="456"/>
        <v>596600.4</v>
      </c>
      <c r="AB564" s="33">
        <f t="shared" si="457"/>
        <v>641193.80000000005</v>
      </c>
      <c r="AC564" s="33">
        <f t="shared" si="481"/>
        <v>0</v>
      </c>
      <c r="AD564" s="18"/>
    </row>
    <row r="565" spans="1:30" ht="63" x14ac:dyDescent="0.25">
      <c r="A565" s="30">
        <v>930</v>
      </c>
      <c r="B565" s="31" t="s">
        <v>17</v>
      </c>
      <c r="C565" s="30" t="s">
        <v>139</v>
      </c>
      <c r="D565" s="30" t="s">
        <v>260</v>
      </c>
      <c r="E565" s="30"/>
      <c r="F565" s="32" t="s">
        <v>45</v>
      </c>
      <c r="G565" s="22">
        <f>G566+G568+G570+G572</f>
        <v>535278.1</v>
      </c>
      <c r="H565" s="22">
        <f t="shared" ref="H565:L565" si="482">H566+H568+H570+H572</f>
        <v>565831.1</v>
      </c>
      <c r="I565" s="22">
        <f t="shared" si="482"/>
        <v>587820.20000000007</v>
      </c>
      <c r="J565" s="22">
        <f t="shared" si="482"/>
        <v>14218.800000000001</v>
      </c>
      <c r="K565" s="22">
        <f t="shared" si="482"/>
        <v>30769.300000000003</v>
      </c>
      <c r="L565" s="22">
        <f t="shared" si="482"/>
        <v>53373.600000000006</v>
      </c>
      <c r="M565" s="22">
        <f t="shared" si="479"/>
        <v>549496.9</v>
      </c>
      <c r="N565" s="22">
        <f t="shared" si="479"/>
        <v>596600.4</v>
      </c>
      <c r="O565" s="22">
        <f t="shared" si="479"/>
        <v>641193.80000000005</v>
      </c>
      <c r="P565" s="33">
        <f t="shared" ref="P565:Y565" si="483">P566+P568+P570+P572</f>
        <v>0</v>
      </c>
      <c r="Q565" s="33">
        <f t="shared" si="483"/>
        <v>0</v>
      </c>
      <c r="R565" s="33">
        <f t="shared" si="483"/>
        <v>0</v>
      </c>
      <c r="S565" s="33">
        <f t="shared" si="483"/>
        <v>0</v>
      </c>
      <c r="T565" s="33">
        <f t="shared" si="483"/>
        <v>0</v>
      </c>
      <c r="U565" s="33">
        <f t="shared" si="483"/>
        <v>0</v>
      </c>
      <c r="V565" s="33">
        <f t="shared" si="483"/>
        <v>0</v>
      </c>
      <c r="W565" s="33">
        <f t="shared" si="483"/>
        <v>0</v>
      </c>
      <c r="X565" s="33">
        <f t="shared" si="483"/>
        <v>0</v>
      </c>
      <c r="Y565" s="33">
        <f t="shared" si="483"/>
        <v>0</v>
      </c>
      <c r="Z565" s="33">
        <f t="shared" si="455"/>
        <v>549496.9</v>
      </c>
      <c r="AA565" s="33">
        <f t="shared" si="456"/>
        <v>596600.4</v>
      </c>
      <c r="AB565" s="33">
        <f t="shared" si="457"/>
        <v>641193.80000000005</v>
      </c>
      <c r="AC565" s="33">
        <f t="shared" ref="AC565" si="484">AC566+AC568+AC570+AC572</f>
        <v>0</v>
      </c>
    </row>
    <row r="566" spans="1:30" ht="78.75" x14ac:dyDescent="0.25">
      <c r="A566" s="30">
        <v>930</v>
      </c>
      <c r="B566" s="31" t="s">
        <v>17</v>
      </c>
      <c r="C566" s="30" t="s">
        <v>139</v>
      </c>
      <c r="D566" s="30" t="s">
        <v>260</v>
      </c>
      <c r="E566" s="30" t="s">
        <v>25</v>
      </c>
      <c r="F566" s="32" t="s">
        <v>384</v>
      </c>
      <c r="G566" s="22">
        <f>G567</f>
        <v>10936.1</v>
      </c>
      <c r="H566" s="22">
        <f t="shared" ref="H566:AC566" si="485">H567</f>
        <v>11118.5</v>
      </c>
      <c r="I566" s="22">
        <f t="shared" si="485"/>
        <v>11715.4</v>
      </c>
      <c r="J566" s="22">
        <f t="shared" si="485"/>
        <v>47.6</v>
      </c>
      <c r="K566" s="22">
        <f t="shared" si="485"/>
        <v>63.9</v>
      </c>
      <c r="L566" s="22">
        <f t="shared" si="485"/>
        <v>-138.19999999999999</v>
      </c>
      <c r="M566" s="22">
        <f t="shared" si="479"/>
        <v>10983.7</v>
      </c>
      <c r="N566" s="22">
        <f t="shared" si="479"/>
        <v>11182.4</v>
      </c>
      <c r="O566" s="22">
        <f t="shared" si="479"/>
        <v>11577.199999999999</v>
      </c>
      <c r="P566" s="33">
        <f t="shared" si="485"/>
        <v>0</v>
      </c>
      <c r="Q566" s="33">
        <f t="shared" si="485"/>
        <v>0</v>
      </c>
      <c r="R566" s="33">
        <f t="shared" si="485"/>
        <v>0</v>
      </c>
      <c r="S566" s="33">
        <f t="shared" si="485"/>
        <v>0</v>
      </c>
      <c r="T566" s="33">
        <f t="shared" si="485"/>
        <v>0</v>
      </c>
      <c r="U566" s="33">
        <f t="shared" si="485"/>
        <v>0</v>
      </c>
      <c r="V566" s="33">
        <f t="shared" si="485"/>
        <v>0</v>
      </c>
      <c r="W566" s="33">
        <f t="shared" si="485"/>
        <v>0</v>
      </c>
      <c r="X566" s="33">
        <f t="shared" si="485"/>
        <v>0</v>
      </c>
      <c r="Y566" s="33">
        <f t="shared" si="485"/>
        <v>0</v>
      </c>
      <c r="Z566" s="33">
        <f t="shared" si="455"/>
        <v>10983.7</v>
      </c>
      <c r="AA566" s="33">
        <f t="shared" si="456"/>
        <v>11182.4</v>
      </c>
      <c r="AB566" s="33">
        <f t="shared" si="457"/>
        <v>11577.199999999999</v>
      </c>
      <c r="AC566" s="33">
        <f t="shared" si="485"/>
        <v>0</v>
      </c>
    </row>
    <row r="567" spans="1:30" x14ac:dyDescent="0.25">
      <c r="A567" s="30">
        <v>930</v>
      </c>
      <c r="B567" s="31" t="s">
        <v>17</v>
      </c>
      <c r="C567" s="30" t="s">
        <v>139</v>
      </c>
      <c r="D567" s="30" t="s">
        <v>260</v>
      </c>
      <c r="E567" s="30">
        <v>110</v>
      </c>
      <c r="F567" s="32" t="s">
        <v>372</v>
      </c>
      <c r="G567" s="22">
        <v>10936.1</v>
      </c>
      <c r="H567" s="22">
        <v>11118.5</v>
      </c>
      <c r="I567" s="22">
        <v>11715.4</v>
      </c>
      <c r="J567" s="22">
        <v>47.6</v>
      </c>
      <c r="K567" s="22">
        <v>63.9</v>
      </c>
      <c r="L567" s="22">
        <v>-138.19999999999999</v>
      </c>
      <c r="M567" s="22">
        <f t="shared" si="479"/>
        <v>10983.7</v>
      </c>
      <c r="N567" s="22">
        <f t="shared" si="479"/>
        <v>11182.4</v>
      </c>
      <c r="O567" s="22">
        <f t="shared" si="479"/>
        <v>11577.199999999999</v>
      </c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>
        <f t="shared" si="455"/>
        <v>10983.7</v>
      </c>
      <c r="AA567" s="33">
        <f t="shared" si="456"/>
        <v>11182.4</v>
      </c>
      <c r="AB567" s="33">
        <f t="shared" si="457"/>
        <v>11577.199999999999</v>
      </c>
      <c r="AC567" s="33"/>
    </row>
    <row r="568" spans="1:30" ht="31.5" x14ac:dyDescent="0.25">
      <c r="A568" s="30">
        <v>930</v>
      </c>
      <c r="B568" s="31" t="s">
        <v>17</v>
      </c>
      <c r="C568" s="30" t="s">
        <v>139</v>
      </c>
      <c r="D568" s="30" t="s">
        <v>260</v>
      </c>
      <c r="E568" s="30" t="s">
        <v>7</v>
      </c>
      <c r="F568" s="32" t="s">
        <v>385</v>
      </c>
      <c r="G568" s="22">
        <f>G569</f>
        <v>3344.7999999999997</v>
      </c>
      <c r="H568" s="22">
        <f t="shared" ref="H568:AC568" si="486">H569</f>
        <v>3384.4999999999995</v>
      </c>
      <c r="I568" s="22">
        <f t="shared" si="486"/>
        <v>3384.4999999999995</v>
      </c>
      <c r="J568" s="22">
        <f t="shared" si="486"/>
        <v>0</v>
      </c>
      <c r="K568" s="22">
        <f t="shared" si="486"/>
        <v>0</v>
      </c>
      <c r="L568" s="22">
        <f t="shared" si="486"/>
        <v>0</v>
      </c>
      <c r="M568" s="22">
        <f t="shared" si="479"/>
        <v>3344.7999999999997</v>
      </c>
      <c r="N568" s="22">
        <f t="shared" si="479"/>
        <v>3384.4999999999995</v>
      </c>
      <c r="O568" s="22">
        <f t="shared" si="479"/>
        <v>3384.4999999999995</v>
      </c>
      <c r="P568" s="33">
        <f t="shared" si="486"/>
        <v>0</v>
      </c>
      <c r="Q568" s="33">
        <f t="shared" si="486"/>
        <v>0</v>
      </c>
      <c r="R568" s="33">
        <f t="shared" si="486"/>
        <v>0</v>
      </c>
      <c r="S568" s="33">
        <f t="shared" si="486"/>
        <v>0</v>
      </c>
      <c r="T568" s="33">
        <f t="shared" si="486"/>
        <v>0</v>
      </c>
      <c r="U568" s="33">
        <f t="shared" si="486"/>
        <v>0</v>
      </c>
      <c r="V568" s="33">
        <f t="shared" si="486"/>
        <v>0</v>
      </c>
      <c r="W568" s="33">
        <f t="shared" si="486"/>
        <v>0</v>
      </c>
      <c r="X568" s="33">
        <f t="shared" si="486"/>
        <v>0</v>
      </c>
      <c r="Y568" s="33">
        <f t="shared" si="486"/>
        <v>0</v>
      </c>
      <c r="Z568" s="33">
        <f t="shared" si="455"/>
        <v>3344.7999999999997</v>
      </c>
      <c r="AA568" s="33">
        <f t="shared" si="456"/>
        <v>3384.4999999999995</v>
      </c>
      <c r="AB568" s="33">
        <f t="shared" si="457"/>
        <v>3384.4999999999995</v>
      </c>
      <c r="AC568" s="33">
        <f t="shared" si="486"/>
        <v>0</v>
      </c>
    </row>
    <row r="569" spans="1:30" ht="31.5" x14ac:dyDescent="0.25">
      <c r="A569" s="30">
        <v>930</v>
      </c>
      <c r="B569" s="31" t="s">
        <v>17</v>
      </c>
      <c r="C569" s="30" t="s">
        <v>139</v>
      </c>
      <c r="D569" s="30" t="s">
        <v>260</v>
      </c>
      <c r="E569" s="30">
        <v>240</v>
      </c>
      <c r="F569" s="32" t="s">
        <v>374</v>
      </c>
      <c r="G569" s="22">
        <v>3344.7999999999997</v>
      </c>
      <c r="H569" s="22">
        <v>3384.4999999999995</v>
      </c>
      <c r="I569" s="22">
        <v>3384.4999999999995</v>
      </c>
      <c r="J569" s="22"/>
      <c r="K569" s="22"/>
      <c r="L569" s="22"/>
      <c r="M569" s="22">
        <f t="shared" si="479"/>
        <v>3344.7999999999997</v>
      </c>
      <c r="N569" s="22">
        <f t="shared" si="479"/>
        <v>3384.4999999999995</v>
      </c>
      <c r="O569" s="22">
        <f t="shared" si="479"/>
        <v>3384.4999999999995</v>
      </c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>
        <f t="shared" si="455"/>
        <v>3344.7999999999997</v>
      </c>
      <c r="AA569" s="33">
        <f t="shared" si="456"/>
        <v>3384.4999999999995</v>
      </c>
      <c r="AB569" s="33">
        <f t="shared" si="457"/>
        <v>3384.4999999999995</v>
      </c>
      <c r="AC569" s="33"/>
    </row>
    <row r="570" spans="1:30" ht="31.5" x14ac:dyDescent="0.25">
      <c r="A570" s="30">
        <v>930</v>
      </c>
      <c r="B570" s="31" t="s">
        <v>17</v>
      </c>
      <c r="C570" s="30" t="s">
        <v>139</v>
      </c>
      <c r="D570" s="30" t="s">
        <v>260</v>
      </c>
      <c r="E570" s="30" t="s">
        <v>94</v>
      </c>
      <c r="F570" s="32" t="s">
        <v>388</v>
      </c>
      <c r="G570" s="22">
        <f>G571</f>
        <v>519937.8</v>
      </c>
      <c r="H570" s="22">
        <f t="shared" ref="H570:AC570" si="487">H571</f>
        <v>550268.69999999995</v>
      </c>
      <c r="I570" s="22">
        <f t="shared" si="487"/>
        <v>571660.9</v>
      </c>
      <c r="J570" s="22">
        <f t="shared" si="487"/>
        <v>15040.1</v>
      </c>
      <c r="K570" s="22">
        <f t="shared" si="487"/>
        <v>31574.300000000003</v>
      </c>
      <c r="L570" s="22">
        <f t="shared" si="487"/>
        <v>54380.700000000004</v>
      </c>
      <c r="M570" s="22">
        <f t="shared" si="479"/>
        <v>534977.9</v>
      </c>
      <c r="N570" s="22">
        <f t="shared" si="479"/>
        <v>581843</v>
      </c>
      <c r="O570" s="22">
        <f t="shared" si="479"/>
        <v>626041.59999999998</v>
      </c>
      <c r="P570" s="33">
        <f t="shared" si="487"/>
        <v>0</v>
      </c>
      <c r="Q570" s="33">
        <f t="shared" si="487"/>
        <v>0</v>
      </c>
      <c r="R570" s="33">
        <f t="shared" si="487"/>
        <v>0</v>
      </c>
      <c r="S570" s="33">
        <f t="shared" si="487"/>
        <v>0</v>
      </c>
      <c r="T570" s="33">
        <f t="shared" si="487"/>
        <v>0</v>
      </c>
      <c r="U570" s="33">
        <f t="shared" si="487"/>
        <v>0</v>
      </c>
      <c r="V570" s="33">
        <f t="shared" si="487"/>
        <v>0</v>
      </c>
      <c r="W570" s="33">
        <f t="shared" si="487"/>
        <v>0</v>
      </c>
      <c r="X570" s="33">
        <f t="shared" si="487"/>
        <v>0</v>
      </c>
      <c r="Y570" s="33">
        <f t="shared" si="487"/>
        <v>0</v>
      </c>
      <c r="Z570" s="33">
        <f t="shared" si="455"/>
        <v>534977.9</v>
      </c>
      <c r="AA570" s="33">
        <f t="shared" si="456"/>
        <v>581843</v>
      </c>
      <c r="AB570" s="33">
        <f t="shared" si="457"/>
        <v>626041.59999999998</v>
      </c>
      <c r="AC570" s="33">
        <f t="shared" si="487"/>
        <v>0</v>
      </c>
    </row>
    <row r="571" spans="1:30" x14ac:dyDescent="0.25">
      <c r="A571" s="30">
        <v>930</v>
      </c>
      <c r="B571" s="31" t="s">
        <v>17</v>
      </c>
      <c r="C571" s="30" t="s">
        <v>139</v>
      </c>
      <c r="D571" s="30" t="s">
        <v>260</v>
      </c>
      <c r="E571" s="30">
        <v>620</v>
      </c>
      <c r="F571" s="32" t="s">
        <v>380</v>
      </c>
      <c r="G571" s="22">
        <v>519937.8</v>
      </c>
      <c r="H571" s="22">
        <v>550268.69999999995</v>
      </c>
      <c r="I571" s="22">
        <v>571660.9</v>
      </c>
      <c r="J571" s="22">
        <f>-5748.1+20788.2</f>
        <v>15040.1</v>
      </c>
      <c r="K571" s="22">
        <f>-5748.1+37322.4</f>
        <v>31574.300000000003</v>
      </c>
      <c r="L571" s="22">
        <f>-5748.1+60128.8</f>
        <v>54380.700000000004</v>
      </c>
      <c r="M571" s="22">
        <f t="shared" si="479"/>
        <v>534977.9</v>
      </c>
      <c r="N571" s="22">
        <f t="shared" si="479"/>
        <v>581843</v>
      </c>
      <c r="O571" s="22">
        <f t="shared" si="479"/>
        <v>626041.59999999998</v>
      </c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>
        <f t="shared" si="455"/>
        <v>534977.9</v>
      </c>
      <c r="AA571" s="33">
        <f t="shared" si="456"/>
        <v>581843</v>
      </c>
      <c r="AB571" s="33">
        <f t="shared" si="457"/>
        <v>626041.59999999998</v>
      </c>
      <c r="AC571" s="33"/>
    </row>
    <row r="572" spans="1:30" x14ac:dyDescent="0.25">
      <c r="A572" s="30">
        <v>930</v>
      </c>
      <c r="B572" s="31" t="s">
        <v>17</v>
      </c>
      <c r="C572" s="30" t="s">
        <v>139</v>
      </c>
      <c r="D572" s="30" t="s">
        <v>260</v>
      </c>
      <c r="E572" s="30" t="s">
        <v>8</v>
      </c>
      <c r="F572" s="32" t="s">
        <v>389</v>
      </c>
      <c r="G572" s="22">
        <f>G573</f>
        <v>1059.4000000000001</v>
      </c>
      <c r="H572" s="22">
        <f t="shared" ref="H572:AC572" si="488">H573</f>
        <v>1059.4000000000001</v>
      </c>
      <c r="I572" s="22">
        <f t="shared" si="488"/>
        <v>1059.4000000000001</v>
      </c>
      <c r="J572" s="22">
        <f t="shared" si="488"/>
        <v>-868.9</v>
      </c>
      <c r="K572" s="22">
        <f t="shared" si="488"/>
        <v>-868.9</v>
      </c>
      <c r="L572" s="22">
        <f t="shared" si="488"/>
        <v>-868.9</v>
      </c>
      <c r="M572" s="22">
        <f t="shared" si="479"/>
        <v>190.50000000000011</v>
      </c>
      <c r="N572" s="22">
        <f t="shared" si="479"/>
        <v>190.50000000000011</v>
      </c>
      <c r="O572" s="22">
        <f t="shared" si="479"/>
        <v>190.50000000000011</v>
      </c>
      <c r="P572" s="33">
        <f t="shared" si="488"/>
        <v>0</v>
      </c>
      <c r="Q572" s="33">
        <f t="shared" si="488"/>
        <v>0</v>
      </c>
      <c r="R572" s="33">
        <f t="shared" si="488"/>
        <v>0</v>
      </c>
      <c r="S572" s="33">
        <f t="shared" si="488"/>
        <v>0</v>
      </c>
      <c r="T572" s="33">
        <f t="shared" si="488"/>
        <v>0</v>
      </c>
      <c r="U572" s="33">
        <f t="shared" si="488"/>
        <v>0</v>
      </c>
      <c r="V572" s="33">
        <f t="shared" si="488"/>
        <v>0</v>
      </c>
      <c r="W572" s="33">
        <f t="shared" si="488"/>
        <v>0</v>
      </c>
      <c r="X572" s="33">
        <f t="shared" si="488"/>
        <v>0</v>
      </c>
      <c r="Y572" s="33">
        <f t="shared" si="488"/>
        <v>0</v>
      </c>
      <c r="Z572" s="33">
        <f t="shared" si="455"/>
        <v>190.50000000000011</v>
      </c>
      <c r="AA572" s="33">
        <f t="shared" si="456"/>
        <v>190.50000000000011</v>
      </c>
      <c r="AB572" s="33">
        <f t="shared" si="457"/>
        <v>190.50000000000011</v>
      </c>
      <c r="AC572" s="33">
        <f t="shared" si="488"/>
        <v>0</v>
      </c>
    </row>
    <row r="573" spans="1:30" x14ac:dyDescent="0.25">
      <c r="A573" s="30">
        <v>930</v>
      </c>
      <c r="B573" s="31" t="s">
        <v>17</v>
      </c>
      <c r="C573" s="30" t="s">
        <v>139</v>
      </c>
      <c r="D573" s="30" t="s">
        <v>260</v>
      </c>
      <c r="E573" s="30">
        <v>850</v>
      </c>
      <c r="F573" s="32" t="s">
        <v>383</v>
      </c>
      <c r="G573" s="22">
        <v>1059.4000000000001</v>
      </c>
      <c r="H573" s="22">
        <v>1059.4000000000001</v>
      </c>
      <c r="I573" s="22">
        <v>1059.4000000000001</v>
      </c>
      <c r="J573" s="22">
        <v>-868.9</v>
      </c>
      <c r="K573" s="22">
        <v>-868.9</v>
      </c>
      <c r="L573" s="22">
        <v>-868.9</v>
      </c>
      <c r="M573" s="22">
        <f t="shared" si="479"/>
        <v>190.50000000000011</v>
      </c>
      <c r="N573" s="22">
        <f t="shared" si="479"/>
        <v>190.50000000000011</v>
      </c>
      <c r="O573" s="22">
        <f t="shared" si="479"/>
        <v>190.50000000000011</v>
      </c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>
        <f t="shared" si="455"/>
        <v>190.50000000000011</v>
      </c>
      <c r="AA573" s="33">
        <f t="shared" si="456"/>
        <v>190.50000000000011</v>
      </c>
      <c r="AB573" s="33">
        <f t="shared" si="457"/>
        <v>190.50000000000011</v>
      </c>
      <c r="AC573" s="33"/>
    </row>
    <row r="574" spans="1:30" ht="47.25" x14ac:dyDescent="0.25">
      <c r="A574" s="30">
        <v>930</v>
      </c>
      <c r="B574" s="31" t="s">
        <v>17</v>
      </c>
      <c r="C574" s="30" t="s">
        <v>139</v>
      </c>
      <c r="D574" s="30" t="s">
        <v>277</v>
      </c>
      <c r="E574" s="30"/>
      <c r="F574" s="32" t="s">
        <v>308</v>
      </c>
      <c r="G574" s="22">
        <f>G575</f>
        <v>202705</v>
      </c>
      <c r="H574" s="22">
        <f t="shared" ref="H574:AC575" si="489">H575</f>
        <v>228002.2</v>
      </c>
      <c r="I574" s="22">
        <f t="shared" si="489"/>
        <v>0</v>
      </c>
      <c r="J574" s="22">
        <f t="shared" si="489"/>
        <v>0</v>
      </c>
      <c r="K574" s="22">
        <f t="shared" si="489"/>
        <v>0</v>
      </c>
      <c r="L574" s="22">
        <f t="shared" si="489"/>
        <v>0</v>
      </c>
      <c r="M574" s="22">
        <f t="shared" si="479"/>
        <v>202705</v>
      </c>
      <c r="N574" s="22">
        <f t="shared" si="479"/>
        <v>228002.2</v>
      </c>
      <c r="O574" s="22">
        <f t="shared" si="479"/>
        <v>0</v>
      </c>
      <c r="P574" s="33">
        <f t="shared" si="489"/>
        <v>0</v>
      </c>
      <c r="Q574" s="33">
        <f t="shared" si="489"/>
        <v>0</v>
      </c>
      <c r="R574" s="33">
        <f t="shared" si="489"/>
        <v>0</v>
      </c>
      <c r="S574" s="33">
        <f t="shared" si="489"/>
        <v>0</v>
      </c>
      <c r="T574" s="33">
        <f t="shared" si="489"/>
        <v>0</v>
      </c>
      <c r="U574" s="33">
        <f t="shared" si="489"/>
        <v>0</v>
      </c>
      <c r="V574" s="33">
        <f t="shared" si="489"/>
        <v>0</v>
      </c>
      <c r="W574" s="33">
        <f t="shared" si="489"/>
        <v>0</v>
      </c>
      <c r="X574" s="33">
        <f t="shared" si="489"/>
        <v>0</v>
      </c>
      <c r="Y574" s="33">
        <f t="shared" si="489"/>
        <v>0</v>
      </c>
      <c r="Z574" s="33">
        <f t="shared" si="455"/>
        <v>202705</v>
      </c>
      <c r="AA574" s="33">
        <f t="shared" si="456"/>
        <v>228002.2</v>
      </c>
      <c r="AB574" s="33">
        <f t="shared" si="457"/>
        <v>0</v>
      </c>
      <c r="AC574" s="33">
        <f t="shared" si="489"/>
        <v>0</v>
      </c>
      <c r="AD574" s="18"/>
    </row>
    <row r="575" spans="1:30" ht="47.25" x14ac:dyDescent="0.25">
      <c r="A575" s="30">
        <v>930</v>
      </c>
      <c r="B575" s="31" t="s">
        <v>17</v>
      </c>
      <c r="C575" s="30" t="s">
        <v>139</v>
      </c>
      <c r="D575" s="30" t="s">
        <v>242</v>
      </c>
      <c r="E575" s="30"/>
      <c r="F575" s="32" t="s">
        <v>309</v>
      </c>
      <c r="G575" s="22">
        <f>G576</f>
        <v>202705</v>
      </c>
      <c r="H575" s="22">
        <f t="shared" si="489"/>
        <v>228002.2</v>
      </c>
      <c r="I575" s="22">
        <f t="shared" si="489"/>
        <v>0</v>
      </c>
      <c r="J575" s="22">
        <f t="shared" si="489"/>
        <v>0</v>
      </c>
      <c r="K575" s="22">
        <f t="shared" si="489"/>
        <v>0</v>
      </c>
      <c r="L575" s="22">
        <f t="shared" si="489"/>
        <v>0</v>
      </c>
      <c r="M575" s="22">
        <f t="shared" si="479"/>
        <v>202705</v>
      </c>
      <c r="N575" s="22">
        <f t="shared" si="479"/>
        <v>228002.2</v>
      </c>
      <c r="O575" s="22">
        <f t="shared" si="479"/>
        <v>0</v>
      </c>
      <c r="P575" s="33">
        <f t="shared" si="489"/>
        <v>0</v>
      </c>
      <c r="Q575" s="33">
        <f t="shared" si="489"/>
        <v>0</v>
      </c>
      <c r="R575" s="33">
        <f t="shared" si="489"/>
        <v>0</v>
      </c>
      <c r="S575" s="33">
        <f t="shared" si="489"/>
        <v>0</v>
      </c>
      <c r="T575" s="33">
        <f t="shared" si="489"/>
        <v>0</v>
      </c>
      <c r="U575" s="33">
        <f t="shared" si="489"/>
        <v>0</v>
      </c>
      <c r="V575" s="33">
        <f t="shared" si="489"/>
        <v>0</v>
      </c>
      <c r="W575" s="33">
        <f t="shared" si="489"/>
        <v>0</v>
      </c>
      <c r="X575" s="33">
        <f t="shared" si="489"/>
        <v>0</v>
      </c>
      <c r="Y575" s="33">
        <f t="shared" si="489"/>
        <v>0</v>
      </c>
      <c r="Z575" s="33">
        <f t="shared" si="455"/>
        <v>202705</v>
      </c>
      <c r="AA575" s="33">
        <f t="shared" si="456"/>
        <v>228002.2</v>
      </c>
      <c r="AB575" s="33">
        <f t="shared" si="457"/>
        <v>0</v>
      </c>
      <c r="AC575" s="33">
        <f t="shared" si="489"/>
        <v>0</v>
      </c>
      <c r="AD575" s="18"/>
    </row>
    <row r="576" spans="1:30" ht="31.5" x14ac:dyDescent="0.25">
      <c r="A576" s="30">
        <v>930</v>
      </c>
      <c r="B576" s="31" t="s">
        <v>17</v>
      </c>
      <c r="C576" s="30" t="s">
        <v>139</v>
      </c>
      <c r="D576" s="30" t="s">
        <v>242</v>
      </c>
      <c r="E576" s="30" t="s">
        <v>94</v>
      </c>
      <c r="F576" s="32" t="s">
        <v>388</v>
      </c>
      <c r="G576" s="22">
        <f>G577+G578</f>
        <v>202705</v>
      </c>
      <c r="H576" s="22">
        <f t="shared" ref="H576:L576" si="490">H577+H578</f>
        <v>228002.2</v>
      </c>
      <c r="I576" s="22">
        <f t="shared" si="490"/>
        <v>0</v>
      </c>
      <c r="J576" s="22">
        <f t="shared" si="490"/>
        <v>0</v>
      </c>
      <c r="K576" s="22">
        <f t="shared" si="490"/>
        <v>0</v>
      </c>
      <c r="L576" s="22">
        <f t="shared" si="490"/>
        <v>0</v>
      </c>
      <c r="M576" s="22">
        <f t="shared" si="479"/>
        <v>202705</v>
      </c>
      <c r="N576" s="22">
        <f t="shared" si="479"/>
        <v>228002.2</v>
      </c>
      <c r="O576" s="22">
        <f t="shared" si="479"/>
        <v>0</v>
      </c>
      <c r="P576" s="33">
        <f t="shared" ref="P576:Y576" si="491">P577+P578</f>
        <v>0</v>
      </c>
      <c r="Q576" s="33">
        <f t="shared" si="491"/>
        <v>0</v>
      </c>
      <c r="R576" s="33">
        <f t="shared" si="491"/>
        <v>0</v>
      </c>
      <c r="S576" s="33">
        <f t="shared" si="491"/>
        <v>0</v>
      </c>
      <c r="T576" s="33">
        <f t="shared" si="491"/>
        <v>0</v>
      </c>
      <c r="U576" s="33">
        <f t="shared" si="491"/>
        <v>0</v>
      </c>
      <c r="V576" s="33">
        <f t="shared" si="491"/>
        <v>0</v>
      </c>
      <c r="W576" s="33">
        <f t="shared" si="491"/>
        <v>0</v>
      </c>
      <c r="X576" s="33">
        <f t="shared" si="491"/>
        <v>0</v>
      </c>
      <c r="Y576" s="33">
        <f t="shared" si="491"/>
        <v>0</v>
      </c>
      <c r="Z576" s="33">
        <f t="shared" si="455"/>
        <v>202705</v>
      </c>
      <c r="AA576" s="33">
        <f t="shared" si="456"/>
        <v>228002.2</v>
      </c>
      <c r="AB576" s="33">
        <f t="shared" si="457"/>
        <v>0</v>
      </c>
      <c r="AC576" s="33">
        <f t="shared" ref="AC576" si="492">AC577+AC578</f>
        <v>0</v>
      </c>
      <c r="AD576" s="18"/>
    </row>
    <row r="577" spans="1:30" x14ac:dyDescent="0.25">
      <c r="A577" s="30">
        <v>930</v>
      </c>
      <c r="B577" s="31" t="s">
        <v>17</v>
      </c>
      <c r="C577" s="30" t="s">
        <v>139</v>
      </c>
      <c r="D577" s="30" t="s">
        <v>242</v>
      </c>
      <c r="E577" s="30">
        <v>610</v>
      </c>
      <c r="F577" s="32" t="s">
        <v>379</v>
      </c>
      <c r="G577" s="22">
        <v>24000</v>
      </c>
      <c r="H577" s="22">
        <v>30000</v>
      </c>
      <c r="I577" s="22">
        <v>0</v>
      </c>
      <c r="J577" s="22"/>
      <c r="K577" s="22"/>
      <c r="L577" s="22"/>
      <c r="M577" s="22">
        <f t="shared" si="479"/>
        <v>24000</v>
      </c>
      <c r="N577" s="22">
        <f t="shared" si="479"/>
        <v>30000</v>
      </c>
      <c r="O577" s="22">
        <f t="shared" si="479"/>
        <v>0</v>
      </c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>
        <f t="shared" si="455"/>
        <v>24000</v>
      </c>
      <c r="AA577" s="33">
        <f t="shared" si="456"/>
        <v>30000</v>
      </c>
      <c r="AB577" s="33">
        <f t="shared" si="457"/>
        <v>0</v>
      </c>
      <c r="AC577" s="33"/>
    </row>
    <row r="578" spans="1:30" x14ac:dyDescent="0.25">
      <c r="A578" s="30">
        <v>930</v>
      </c>
      <c r="B578" s="31" t="s">
        <v>17</v>
      </c>
      <c r="C578" s="30" t="s">
        <v>139</v>
      </c>
      <c r="D578" s="30" t="s">
        <v>242</v>
      </c>
      <c r="E578" s="30">
        <v>620</v>
      </c>
      <c r="F578" s="32" t="s">
        <v>380</v>
      </c>
      <c r="G578" s="22">
        <v>178705</v>
      </c>
      <c r="H578" s="22">
        <v>198002.2</v>
      </c>
      <c r="I578" s="22">
        <v>0</v>
      </c>
      <c r="J578" s="22"/>
      <c r="K578" s="22"/>
      <c r="L578" s="22"/>
      <c r="M578" s="22">
        <f t="shared" si="479"/>
        <v>178705</v>
      </c>
      <c r="N578" s="22">
        <f t="shared" si="479"/>
        <v>198002.2</v>
      </c>
      <c r="O578" s="22">
        <f t="shared" si="479"/>
        <v>0</v>
      </c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>
        <f t="shared" si="455"/>
        <v>178705</v>
      </c>
      <c r="AA578" s="33">
        <f t="shared" si="456"/>
        <v>198002.2</v>
      </c>
      <c r="AB578" s="33">
        <f t="shared" si="457"/>
        <v>0</v>
      </c>
      <c r="AC578" s="33"/>
    </row>
    <row r="579" spans="1:30" ht="31.5" x14ac:dyDescent="0.25">
      <c r="A579" s="30">
        <v>930</v>
      </c>
      <c r="B579" s="31" t="s">
        <v>17</v>
      </c>
      <c r="C579" s="30" t="s">
        <v>139</v>
      </c>
      <c r="D579" s="30" t="s">
        <v>151</v>
      </c>
      <c r="E579" s="30"/>
      <c r="F579" s="32" t="s">
        <v>168</v>
      </c>
      <c r="G579" s="22">
        <f>G580</f>
        <v>4571.7</v>
      </c>
      <c r="H579" s="22">
        <f t="shared" ref="H579:AC581" si="493">H580</f>
        <v>4354</v>
      </c>
      <c r="I579" s="22">
        <f t="shared" si="493"/>
        <v>4354</v>
      </c>
      <c r="J579" s="22">
        <f t="shared" si="493"/>
        <v>0</v>
      </c>
      <c r="K579" s="22">
        <f t="shared" si="493"/>
        <v>0</v>
      </c>
      <c r="L579" s="22">
        <f t="shared" si="493"/>
        <v>0</v>
      </c>
      <c r="M579" s="22">
        <f t="shared" si="479"/>
        <v>4571.7</v>
      </c>
      <c r="N579" s="22">
        <f t="shared" si="479"/>
        <v>4354</v>
      </c>
      <c r="O579" s="22">
        <f t="shared" si="479"/>
        <v>4354</v>
      </c>
      <c r="P579" s="33">
        <f t="shared" si="493"/>
        <v>0</v>
      </c>
      <c r="Q579" s="33">
        <f t="shared" si="493"/>
        <v>0</v>
      </c>
      <c r="R579" s="33">
        <f t="shared" si="493"/>
        <v>0</v>
      </c>
      <c r="S579" s="33">
        <f t="shared" si="493"/>
        <v>0</v>
      </c>
      <c r="T579" s="33">
        <f t="shared" si="493"/>
        <v>0</v>
      </c>
      <c r="U579" s="33">
        <f t="shared" si="493"/>
        <v>0</v>
      </c>
      <c r="V579" s="33">
        <f t="shared" si="493"/>
        <v>0</v>
      </c>
      <c r="W579" s="33">
        <f t="shared" si="493"/>
        <v>0</v>
      </c>
      <c r="X579" s="33">
        <f t="shared" si="493"/>
        <v>0</v>
      </c>
      <c r="Y579" s="33">
        <f t="shared" si="493"/>
        <v>0</v>
      </c>
      <c r="Z579" s="33">
        <f t="shared" si="455"/>
        <v>4571.7</v>
      </c>
      <c r="AA579" s="33">
        <f t="shared" si="456"/>
        <v>4354</v>
      </c>
      <c r="AB579" s="33">
        <f t="shared" si="457"/>
        <v>4354</v>
      </c>
      <c r="AC579" s="33">
        <f t="shared" si="493"/>
        <v>0</v>
      </c>
      <c r="AD579" s="18"/>
    </row>
    <row r="580" spans="1:30" x14ac:dyDescent="0.25">
      <c r="A580" s="30">
        <v>930</v>
      </c>
      <c r="B580" s="31" t="s">
        <v>17</v>
      </c>
      <c r="C580" s="30" t="s">
        <v>139</v>
      </c>
      <c r="D580" s="30" t="s">
        <v>194</v>
      </c>
      <c r="E580" s="30"/>
      <c r="F580" s="32" t="s">
        <v>218</v>
      </c>
      <c r="G580" s="22">
        <f>G581</f>
        <v>4571.7</v>
      </c>
      <c r="H580" s="22">
        <f t="shared" si="493"/>
        <v>4354</v>
      </c>
      <c r="I580" s="22">
        <f t="shared" si="493"/>
        <v>4354</v>
      </c>
      <c r="J580" s="22">
        <f t="shared" si="493"/>
        <v>0</v>
      </c>
      <c r="K580" s="22">
        <f t="shared" si="493"/>
        <v>0</v>
      </c>
      <c r="L580" s="22">
        <f t="shared" si="493"/>
        <v>0</v>
      </c>
      <c r="M580" s="22">
        <f t="shared" si="479"/>
        <v>4571.7</v>
      </c>
      <c r="N580" s="22">
        <f t="shared" si="479"/>
        <v>4354</v>
      </c>
      <c r="O580" s="22">
        <f t="shared" si="479"/>
        <v>4354</v>
      </c>
      <c r="P580" s="33">
        <f t="shared" si="493"/>
        <v>0</v>
      </c>
      <c r="Q580" s="33">
        <f t="shared" si="493"/>
        <v>0</v>
      </c>
      <c r="R580" s="33">
        <f t="shared" si="493"/>
        <v>0</v>
      </c>
      <c r="S580" s="33">
        <f t="shared" si="493"/>
        <v>0</v>
      </c>
      <c r="T580" s="33">
        <f t="shared" si="493"/>
        <v>0</v>
      </c>
      <c r="U580" s="33">
        <f t="shared" si="493"/>
        <v>0</v>
      </c>
      <c r="V580" s="33">
        <f t="shared" si="493"/>
        <v>0</v>
      </c>
      <c r="W580" s="33">
        <f t="shared" si="493"/>
        <v>0</v>
      </c>
      <c r="X580" s="33">
        <f t="shared" si="493"/>
        <v>0</v>
      </c>
      <c r="Y580" s="33">
        <f t="shared" si="493"/>
        <v>0</v>
      </c>
      <c r="Z580" s="33">
        <f t="shared" si="455"/>
        <v>4571.7</v>
      </c>
      <c r="AA580" s="33">
        <f t="shared" si="456"/>
        <v>4354</v>
      </c>
      <c r="AB580" s="33">
        <f t="shared" si="457"/>
        <v>4354</v>
      </c>
      <c r="AC580" s="33">
        <f t="shared" si="493"/>
        <v>0</v>
      </c>
      <c r="AD580" s="18"/>
    </row>
    <row r="581" spans="1:30" ht="31.5" x14ac:dyDescent="0.25">
      <c r="A581" s="30">
        <v>930</v>
      </c>
      <c r="B581" s="31" t="s">
        <v>17</v>
      </c>
      <c r="C581" s="30" t="s">
        <v>139</v>
      </c>
      <c r="D581" s="30" t="s">
        <v>174</v>
      </c>
      <c r="E581" s="30"/>
      <c r="F581" s="32" t="s">
        <v>219</v>
      </c>
      <c r="G581" s="22">
        <f>G582</f>
        <v>4571.7</v>
      </c>
      <c r="H581" s="22">
        <f t="shared" si="493"/>
        <v>4354</v>
      </c>
      <c r="I581" s="22">
        <f t="shared" si="493"/>
        <v>4354</v>
      </c>
      <c r="J581" s="22">
        <f t="shared" si="493"/>
        <v>0</v>
      </c>
      <c r="K581" s="22">
        <f t="shared" si="493"/>
        <v>0</v>
      </c>
      <c r="L581" s="22">
        <f t="shared" si="493"/>
        <v>0</v>
      </c>
      <c r="M581" s="22">
        <f t="shared" si="479"/>
        <v>4571.7</v>
      </c>
      <c r="N581" s="22">
        <f t="shared" si="479"/>
        <v>4354</v>
      </c>
      <c r="O581" s="22">
        <f t="shared" si="479"/>
        <v>4354</v>
      </c>
      <c r="P581" s="33">
        <f t="shared" si="493"/>
        <v>0</v>
      </c>
      <c r="Q581" s="33">
        <f t="shared" si="493"/>
        <v>0</v>
      </c>
      <c r="R581" s="33">
        <f t="shared" si="493"/>
        <v>0</v>
      </c>
      <c r="S581" s="33">
        <f t="shared" si="493"/>
        <v>0</v>
      </c>
      <c r="T581" s="33">
        <f t="shared" si="493"/>
        <v>0</v>
      </c>
      <c r="U581" s="33">
        <f t="shared" si="493"/>
        <v>0</v>
      </c>
      <c r="V581" s="33">
        <f t="shared" si="493"/>
        <v>0</v>
      </c>
      <c r="W581" s="33">
        <f t="shared" si="493"/>
        <v>0</v>
      </c>
      <c r="X581" s="33">
        <f t="shared" si="493"/>
        <v>0</v>
      </c>
      <c r="Y581" s="33">
        <f t="shared" si="493"/>
        <v>0</v>
      </c>
      <c r="Z581" s="33">
        <f t="shared" si="455"/>
        <v>4571.7</v>
      </c>
      <c r="AA581" s="33">
        <f t="shared" si="456"/>
        <v>4354</v>
      </c>
      <c r="AB581" s="33">
        <f t="shared" si="457"/>
        <v>4354</v>
      </c>
      <c r="AC581" s="33">
        <f t="shared" si="493"/>
        <v>0</v>
      </c>
    </row>
    <row r="582" spans="1:30" ht="31.5" x14ac:dyDescent="0.25">
      <c r="A582" s="30">
        <v>930</v>
      </c>
      <c r="B582" s="31" t="s">
        <v>17</v>
      </c>
      <c r="C582" s="30" t="s">
        <v>139</v>
      </c>
      <c r="D582" s="30" t="s">
        <v>174</v>
      </c>
      <c r="E582" s="30" t="s">
        <v>94</v>
      </c>
      <c r="F582" s="32" t="s">
        <v>388</v>
      </c>
      <c r="G582" s="22">
        <f>G583+G584</f>
        <v>4571.7</v>
      </c>
      <c r="H582" s="22">
        <f t="shared" ref="H582:L582" si="494">H583+H584</f>
        <v>4354</v>
      </c>
      <c r="I582" s="22">
        <f t="shared" si="494"/>
        <v>4354</v>
      </c>
      <c r="J582" s="22">
        <f t="shared" si="494"/>
        <v>0</v>
      </c>
      <c r="K582" s="22">
        <f t="shared" si="494"/>
        <v>0</v>
      </c>
      <c r="L582" s="22">
        <f t="shared" si="494"/>
        <v>0</v>
      </c>
      <c r="M582" s="22">
        <f t="shared" si="479"/>
        <v>4571.7</v>
      </c>
      <c r="N582" s="22">
        <f t="shared" si="479"/>
        <v>4354</v>
      </c>
      <c r="O582" s="22">
        <f t="shared" si="479"/>
        <v>4354</v>
      </c>
      <c r="P582" s="33">
        <f t="shared" ref="P582:Y582" si="495">P583+P584</f>
        <v>0</v>
      </c>
      <c r="Q582" s="33">
        <f t="shared" si="495"/>
        <v>0</v>
      </c>
      <c r="R582" s="33">
        <f t="shared" si="495"/>
        <v>0</v>
      </c>
      <c r="S582" s="33">
        <f t="shared" si="495"/>
        <v>0</v>
      </c>
      <c r="T582" s="33">
        <f t="shared" si="495"/>
        <v>0</v>
      </c>
      <c r="U582" s="33">
        <f t="shared" si="495"/>
        <v>0</v>
      </c>
      <c r="V582" s="33">
        <f t="shared" si="495"/>
        <v>0</v>
      </c>
      <c r="W582" s="33">
        <f t="shared" si="495"/>
        <v>0</v>
      </c>
      <c r="X582" s="33">
        <f t="shared" si="495"/>
        <v>0</v>
      </c>
      <c r="Y582" s="33">
        <f t="shared" si="495"/>
        <v>0</v>
      </c>
      <c r="Z582" s="33">
        <f t="shared" si="455"/>
        <v>4571.7</v>
      </c>
      <c r="AA582" s="33">
        <f t="shared" si="456"/>
        <v>4354</v>
      </c>
      <c r="AB582" s="33">
        <f t="shared" si="457"/>
        <v>4354</v>
      </c>
      <c r="AC582" s="33">
        <f t="shared" ref="AC582" si="496">AC583+AC584</f>
        <v>0</v>
      </c>
    </row>
    <row r="583" spans="1:30" x14ac:dyDescent="0.25">
      <c r="A583" s="30">
        <v>930</v>
      </c>
      <c r="B583" s="31" t="s">
        <v>17</v>
      </c>
      <c r="C583" s="30" t="s">
        <v>139</v>
      </c>
      <c r="D583" s="30" t="s">
        <v>174</v>
      </c>
      <c r="E583" s="30">
        <v>610</v>
      </c>
      <c r="F583" s="32" t="s">
        <v>379</v>
      </c>
      <c r="G583" s="22">
        <v>1741.6</v>
      </c>
      <c r="H583" s="22">
        <v>1306.2</v>
      </c>
      <c r="I583" s="22">
        <v>1741.6</v>
      </c>
      <c r="J583" s="22"/>
      <c r="K583" s="22"/>
      <c r="L583" s="22"/>
      <c r="M583" s="22">
        <f t="shared" si="479"/>
        <v>1741.6</v>
      </c>
      <c r="N583" s="22">
        <f t="shared" si="479"/>
        <v>1306.2</v>
      </c>
      <c r="O583" s="22">
        <f t="shared" si="479"/>
        <v>1741.6</v>
      </c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>
        <f t="shared" si="455"/>
        <v>1741.6</v>
      </c>
      <c r="AA583" s="33">
        <f t="shared" si="456"/>
        <v>1306.2</v>
      </c>
      <c r="AB583" s="33">
        <f t="shared" si="457"/>
        <v>1741.6</v>
      </c>
      <c r="AC583" s="33"/>
    </row>
    <row r="584" spans="1:30" x14ac:dyDescent="0.25">
      <c r="A584" s="30">
        <v>930</v>
      </c>
      <c r="B584" s="31" t="s">
        <v>17</v>
      </c>
      <c r="C584" s="30" t="s">
        <v>139</v>
      </c>
      <c r="D584" s="30" t="s">
        <v>174</v>
      </c>
      <c r="E584" s="30">
        <v>620</v>
      </c>
      <c r="F584" s="32" t="s">
        <v>380</v>
      </c>
      <c r="G584" s="22">
        <v>2830.1</v>
      </c>
      <c r="H584" s="22">
        <v>3047.8</v>
      </c>
      <c r="I584" s="22">
        <v>2612.4</v>
      </c>
      <c r="J584" s="22"/>
      <c r="K584" s="22"/>
      <c r="L584" s="22"/>
      <c r="M584" s="22">
        <f t="shared" si="479"/>
        <v>2830.1</v>
      </c>
      <c r="N584" s="22">
        <f t="shared" si="479"/>
        <v>3047.8</v>
      </c>
      <c r="O584" s="22">
        <f t="shared" si="479"/>
        <v>2612.4</v>
      </c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>
        <f t="shared" si="455"/>
        <v>2830.1</v>
      </c>
      <c r="AA584" s="33">
        <f t="shared" si="456"/>
        <v>3047.8</v>
      </c>
      <c r="AB584" s="33">
        <f t="shared" si="457"/>
        <v>2612.4</v>
      </c>
      <c r="AC584" s="33"/>
    </row>
    <row r="585" spans="1:30" ht="31.5" x14ac:dyDescent="0.25">
      <c r="A585" s="30">
        <v>930</v>
      </c>
      <c r="B585" s="31" t="s">
        <v>17</v>
      </c>
      <c r="C585" s="30" t="s">
        <v>139</v>
      </c>
      <c r="D585" s="30" t="s">
        <v>280</v>
      </c>
      <c r="E585" s="30"/>
      <c r="F585" s="32" t="s">
        <v>313</v>
      </c>
      <c r="G585" s="22">
        <f>G586</f>
        <v>5010.8</v>
      </c>
      <c r="H585" s="22">
        <f t="shared" ref="H585:AC588" si="497">H586</f>
        <v>5040.8999999999996</v>
      </c>
      <c r="I585" s="22">
        <f t="shared" si="497"/>
        <v>5106.3999999999996</v>
      </c>
      <c r="J585" s="22">
        <f t="shared" si="497"/>
        <v>-150.1</v>
      </c>
      <c r="K585" s="22">
        <f t="shared" si="497"/>
        <v>-150.1</v>
      </c>
      <c r="L585" s="22">
        <f t="shared" si="497"/>
        <v>-150.1</v>
      </c>
      <c r="M585" s="22">
        <f t="shared" si="479"/>
        <v>4860.7</v>
      </c>
      <c r="N585" s="22">
        <f t="shared" si="479"/>
        <v>4890.7999999999993</v>
      </c>
      <c r="O585" s="22">
        <f t="shared" si="479"/>
        <v>4956.2999999999993</v>
      </c>
      <c r="P585" s="33">
        <f t="shared" si="497"/>
        <v>0</v>
      </c>
      <c r="Q585" s="33">
        <f t="shared" si="497"/>
        <v>0</v>
      </c>
      <c r="R585" s="33">
        <f t="shared" si="497"/>
        <v>0</v>
      </c>
      <c r="S585" s="33">
        <f t="shared" si="497"/>
        <v>0</v>
      </c>
      <c r="T585" s="33">
        <f t="shared" si="497"/>
        <v>0</v>
      </c>
      <c r="U585" s="33">
        <f t="shared" si="497"/>
        <v>0</v>
      </c>
      <c r="V585" s="33">
        <f t="shared" si="497"/>
        <v>0</v>
      </c>
      <c r="W585" s="33">
        <f t="shared" si="497"/>
        <v>0</v>
      </c>
      <c r="X585" s="33">
        <f t="shared" si="497"/>
        <v>0</v>
      </c>
      <c r="Y585" s="33">
        <f t="shared" si="497"/>
        <v>0</v>
      </c>
      <c r="Z585" s="33">
        <f t="shared" si="455"/>
        <v>4860.7</v>
      </c>
      <c r="AA585" s="33">
        <f t="shared" si="456"/>
        <v>4890.7999999999993</v>
      </c>
      <c r="AB585" s="33">
        <f t="shared" si="457"/>
        <v>4956.2999999999993</v>
      </c>
      <c r="AC585" s="33">
        <f t="shared" si="497"/>
        <v>0</v>
      </c>
      <c r="AD585" s="18"/>
    </row>
    <row r="586" spans="1:30" ht="47.25" x14ac:dyDescent="0.25">
      <c r="A586" s="30">
        <v>930</v>
      </c>
      <c r="B586" s="31" t="s">
        <v>17</v>
      </c>
      <c r="C586" s="30" t="s">
        <v>139</v>
      </c>
      <c r="D586" s="30" t="s">
        <v>281</v>
      </c>
      <c r="E586" s="30"/>
      <c r="F586" s="32" t="s">
        <v>314</v>
      </c>
      <c r="G586" s="22">
        <f>G587</f>
        <v>5010.8</v>
      </c>
      <c r="H586" s="22">
        <f t="shared" si="497"/>
        <v>5040.8999999999996</v>
      </c>
      <c r="I586" s="22">
        <f t="shared" si="497"/>
        <v>5106.3999999999996</v>
      </c>
      <c r="J586" s="22">
        <f t="shared" si="497"/>
        <v>-150.1</v>
      </c>
      <c r="K586" s="22">
        <f t="shared" si="497"/>
        <v>-150.1</v>
      </c>
      <c r="L586" s="22">
        <f t="shared" si="497"/>
        <v>-150.1</v>
      </c>
      <c r="M586" s="22">
        <f t="shared" si="479"/>
        <v>4860.7</v>
      </c>
      <c r="N586" s="22">
        <f t="shared" si="479"/>
        <v>4890.7999999999993</v>
      </c>
      <c r="O586" s="22">
        <f t="shared" si="479"/>
        <v>4956.2999999999993</v>
      </c>
      <c r="P586" s="33">
        <f t="shared" si="497"/>
        <v>0</v>
      </c>
      <c r="Q586" s="33">
        <f t="shared" si="497"/>
        <v>0</v>
      </c>
      <c r="R586" s="33">
        <f t="shared" si="497"/>
        <v>0</v>
      </c>
      <c r="S586" s="33">
        <f t="shared" si="497"/>
        <v>0</v>
      </c>
      <c r="T586" s="33">
        <f t="shared" si="497"/>
        <v>0</v>
      </c>
      <c r="U586" s="33">
        <f t="shared" si="497"/>
        <v>0</v>
      </c>
      <c r="V586" s="33">
        <f t="shared" si="497"/>
        <v>0</v>
      </c>
      <c r="W586" s="33">
        <f t="shared" si="497"/>
        <v>0</v>
      </c>
      <c r="X586" s="33">
        <f t="shared" si="497"/>
        <v>0</v>
      </c>
      <c r="Y586" s="33">
        <f t="shared" si="497"/>
        <v>0</v>
      </c>
      <c r="Z586" s="33">
        <f t="shared" si="455"/>
        <v>4860.7</v>
      </c>
      <c r="AA586" s="33">
        <f t="shared" si="456"/>
        <v>4890.7999999999993</v>
      </c>
      <c r="AB586" s="33">
        <f t="shared" si="457"/>
        <v>4956.2999999999993</v>
      </c>
      <c r="AC586" s="33">
        <f t="shared" si="497"/>
        <v>0</v>
      </c>
      <c r="AD586" s="18"/>
    </row>
    <row r="587" spans="1:30" ht="63" x14ac:dyDescent="0.25">
      <c r="A587" s="30">
        <v>930</v>
      </c>
      <c r="B587" s="31" t="s">
        <v>17</v>
      </c>
      <c r="C587" s="30" t="s">
        <v>139</v>
      </c>
      <c r="D587" s="30" t="s">
        <v>261</v>
      </c>
      <c r="E587" s="30"/>
      <c r="F587" s="32" t="s">
        <v>45</v>
      </c>
      <c r="G587" s="22">
        <f>G588</f>
        <v>5010.8</v>
      </c>
      <c r="H587" s="22">
        <f t="shared" si="497"/>
        <v>5040.8999999999996</v>
      </c>
      <c r="I587" s="22">
        <f t="shared" si="497"/>
        <v>5106.3999999999996</v>
      </c>
      <c r="J587" s="22">
        <f t="shared" si="497"/>
        <v>-150.1</v>
      </c>
      <c r="K587" s="22">
        <f t="shared" si="497"/>
        <v>-150.1</v>
      </c>
      <c r="L587" s="22">
        <f t="shared" si="497"/>
        <v>-150.1</v>
      </c>
      <c r="M587" s="22">
        <f t="shared" si="479"/>
        <v>4860.7</v>
      </c>
      <c r="N587" s="22">
        <f t="shared" si="479"/>
        <v>4890.7999999999993</v>
      </c>
      <c r="O587" s="22">
        <f t="shared" si="479"/>
        <v>4956.2999999999993</v>
      </c>
      <c r="P587" s="33">
        <f t="shared" si="497"/>
        <v>0</v>
      </c>
      <c r="Q587" s="33">
        <f t="shared" si="497"/>
        <v>0</v>
      </c>
      <c r="R587" s="33">
        <f t="shared" si="497"/>
        <v>0</v>
      </c>
      <c r="S587" s="33">
        <f t="shared" si="497"/>
        <v>0</v>
      </c>
      <c r="T587" s="33">
        <f t="shared" si="497"/>
        <v>0</v>
      </c>
      <c r="U587" s="33">
        <f t="shared" si="497"/>
        <v>0</v>
      </c>
      <c r="V587" s="33">
        <f t="shared" si="497"/>
        <v>0</v>
      </c>
      <c r="W587" s="33">
        <f t="shared" si="497"/>
        <v>0</v>
      </c>
      <c r="X587" s="33">
        <f t="shared" si="497"/>
        <v>0</v>
      </c>
      <c r="Y587" s="33">
        <f t="shared" si="497"/>
        <v>0</v>
      </c>
      <c r="Z587" s="33">
        <f t="shared" si="455"/>
        <v>4860.7</v>
      </c>
      <c r="AA587" s="33">
        <f t="shared" si="456"/>
        <v>4890.7999999999993</v>
      </c>
      <c r="AB587" s="33">
        <f t="shared" si="457"/>
        <v>4956.2999999999993</v>
      </c>
      <c r="AC587" s="33">
        <f t="shared" si="497"/>
        <v>0</v>
      </c>
    </row>
    <row r="588" spans="1:30" ht="31.5" x14ac:dyDescent="0.25">
      <c r="A588" s="30">
        <v>930</v>
      </c>
      <c r="B588" s="31" t="s">
        <v>17</v>
      </c>
      <c r="C588" s="30" t="s">
        <v>139</v>
      </c>
      <c r="D588" s="30" t="s">
        <v>261</v>
      </c>
      <c r="E588" s="30" t="s">
        <v>94</v>
      </c>
      <c r="F588" s="32" t="s">
        <v>388</v>
      </c>
      <c r="G588" s="22">
        <f>G589</f>
        <v>5010.8</v>
      </c>
      <c r="H588" s="22">
        <f t="shared" si="497"/>
        <v>5040.8999999999996</v>
      </c>
      <c r="I588" s="22">
        <f t="shared" si="497"/>
        <v>5106.3999999999996</v>
      </c>
      <c r="J588" s="22">
        <f t="shared" si="497"/>
        <v>-150.1</v>
      </c>
      <c r="K588" s="22">
        <f t="shared" si="497"/>
        <v>-150.1</v>
      </c>
      <c r="L588" s="22">
        <f t="shared" si="497"/>
        <v>-150.1</v>
      </c>
      <c r="M588" s="22">
        <f t="shared" si="479"/>
        <v>4860.7</v>
      </c>
      <c r="N588" s="22">
        <f t="shared" si="479"/>
        <v>4890.7999999999993</v>
      </c>
      <c r="O588" s="22">
        <f t="shared" si="479"/>
        <v>4956.2999999999993</v>
      </c>
      <c r="P588" s="33">
        <f t="shared" si="497"/>
        <v>0</v>
      </c>
      <c r="Q588" s="33">
        <f t="shared" si="497"/>
        <v>0</v>
      </c>
      <c r="R588" s="33">
        <f t="shared" si="497"/>
        <v>0</v>
      </c>
      <c r="S588" s="33">
        <f t="shared" si="497"/>
        <v>0</v>
      </c>
      <c r="T588" s="33">
        <f t="shared" si="497"/>
        <v>0</v>
      </c>
      <c r="U588" s="33">
        <f t="shared" si="497"/>
        <v>0</v>
      </c>
      <c r="V588" s="33">
        <f t="shared" si="497"/>
        <v>0</v>
      </c>
      <c r="W588" s="33">
        <f t="shared" si="497"/>
        <v>0</v>
      </c>
      <c r="X588" s="33">
        <f t="shared" si="497"/>
        <v>0</v>
      </c>
      <c r="Y588" s="33">
        <f t="shared" si="497"/>
        <v>0</v>
      </c>
      <c r="Z588" s="33">
        <f t="shared" si="455"/>
        <v>4860.7</v>
      </c>
      <c r="AA588" s="33">
        <f t="shared" si="456"/>
        <v>4890.7999999999993</v>
      </c>
      <c r="AB588" s="33">
        <f t="shared" si="457"/>
        <v>4956.2999999999993</v>
      </c>
      <c r="AC588" s="33">
        <f t="shared" si="497"/>
        <v>0</v>
      </c>
    </row>
    <row r="589" spans="1:30" x14ac:dyDescent="0.25">
      <c r="A589" s="30">
        <v>930</v>
      </c>
      <c r="B589" s="31" t="s">
        <v>17</v>
      </c>
      <c r="C589" s="30" t="s">
        <v>139</v>
      </c>
      <c r="D589" s="30" t="s">
        <v>261</v>
      </c>
      <c r="E589" s="30">
        <v>620</v>
      </c>
      <c r="F589" s="32" t="s">
        <v>380</v>
      </c>
      <c r="G589" s="22">
        <v>5010.8</v>
      </c>
      <c r="H589" s="22">
        <v>5040.8999999999996</v>
      </c>
      <c r="I589" s="22">
        <v>5106.3999999999996</v>
      </c>
      <c r="J589" s="22">
        <v>-150.1</v>
      </c>
      <c r="K589" s="22">
        <v>-150.1</v>
      </c>
      <c r="L589" s="22">
        <v>-150.1</v>
      </c>
      <c r="M589" s="22">
        <f t="shared" si="479"/>
        <v>4860.7</v>
      </c>
      <c r="N589" s="22">
        <f t="shared" si="479"/>
        <v>4890.7999999999993</v>
      </c>
      <c r="O589" s="22">
        <f t="shared" si="479"/>
        <v>4956.2999999999993</v>
      </c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>
        <f t="shared" si="455"/>
        <v>4860.7</v>
      </c>
      <c r="AA589" s="33">
        <f t="shared" si="456"/>
        <v>4890.7999999999993</v>
      </c>
      <c r="AB589" s="33">
        <f t="shared" si="457"/>
        <v>4956.2999999999993</v>
      </c>
      <c r="AC589" s="33"/>
    </row>
    <row r="590" spans="1:30" ht="31.5" x14ac:dyDescent="0.25">
      <c r="A590" s="30">
        <v>930</v>
      </c>
      <c r="B590" s="31" t="s">
        <v>17</v>
      </c>
      <c r="C590" s="30" t="s">
        <v>139</v>
      </c>
      <c r="D590" s="30" t="s">
        <v>197</v>
      </c>
      <c r="E590" s="30"/>
      <c r="F590" s="32" t="s">
        <v>225</v>
      </c>
      <c r="G590" s="22">
        <f>G591</f>
        <v>0</v>
      </c>
      <c r="H590" s="22">
        <f t="shared" ref="H590:L593" si="498">H591</f>
        <v>0</v>
      </c>
      <c r="I590" s="22">
        <f t="shared" si="498"/>
        <v>0</v>
      </c>
      <c r="J590" s="22">
        <f t="shared" si="498"/>
        <v>342</v>
      </c>
      <c r="K590" s="22">
        <f t="shared" si="498"/>
        <v>342</v>
      </c>
      <c r="L590" s="22">
        <f t="shared" si="498"/>
        <v>342</v>
      </c>
      <c r="M590" s="22">
        <f t="shared" si="479"/>
        <v>342</v>
      </c>
      <c r="N590" s="22">
        <f t="shared" si="479"/>
        <v>342</v>
      </c>
      <c r="O590" s="22">
        <f t="shared" si="479"/>
        <v>342</v>
      </c>
      <c r="P590" s="33">
        <f t="shared" ref="P590:Y593" si="499">P591</f>
        <v>0</v>
      </c>
      <c r="Q590" s="33">
        <f t="shared" si="499"/>
        <v>0</v>
      </c>
      <c r="R590" s="33">
        <f t="shared" si="499"/>
        <v>0</v>
      </c>
      <c r="S590" s="33">
        <f t="shared" si="499"/>
        <v>0</v>
      </c>
      <c r="T590" s="33">
        <f t="shared" si="499"/>
        <v>0</v>
      </c>
      <c r="U590" s="33">
        <f t="shared" si="499"/>
        <v>0</v>
      </c>
      <c r="V590" s="33">
        <f t="shared" si="499"/>
        <v>0</v>
      </c>
      <c r="W590" s="33">
        <f t="shared" si="499"/>
        <v>0</v>
      </c>
      <c r="X590" s="33">
        <f t="shared" si="499"/>
        <v>0</v>
      </c>
      <c r="Y590" s="33">
        <f t="shared" si="499"/>
        <v>0</v>
      </c>
      <c r="Z590" s="33">
        <f t="shared" si="455"/>
        <v>342</v>
      </c>
      <c r="AA590" s="33">
        <f t="shared" si="456"/>
        <v>342</v>
      </c>
      <c r="AB590" s="33">
        <f t="shared" si="457"/>
        <v>342</v>
      </c>
      <c r="AC590" s="33">
        <f t="shared" ref="AC590:AC593" si="500">AC591</f>
        <v>0</v>
      </c>
    </row>
    <row r="591" spans="1:30" ht="31.5" x14ac:dyDescent="0.25">
      <c r="A591" s="30">
        <v>930</v>
      </c>
      <c r="B591" s="31" t="s">
        <v>17</v>
      </c>
      <c r="C591" s="30" t="s">
        <v>139</v>
      </c>
      <c r="D591" s="30" t="s">
        <v>282</v>
      </c>
      <c r="E591" s="30"/>
      <c r="F591" s="32" t="s">
        <v>864</v>
      </c>
      <c r="G591" s="22">
        <f>G592</f>
        <v>0</v>
      </c>
      <c r="H591" s="22">
        <f t="shared" si="498"/>
        <v>0</v>
      </c>
      <c r="I591" s="22">
        <f t="shared" si="498"/>
        <v>0</v>
      </c>
      <c r="J591" s="22">
        <f t="shared" si="498"/>
        <v>342</v>
      </c>
      <c r="K591" s="22">
        <f t="shared" si="498"/>
        <v>342</v>
      </c>
      <c r="L591" s="22">
        <f t="shared" si="498"/>
        <v>342</v>
      </c>
      <c r="M591" s="22">
        <f t="shared" si="479"/>
        <v>342</v>
      </c>
      <c r="N591" s="22">
        <f t="shared" si="479"/>
        <v>342</v>
      </c>
      <c r="O591" s="22">
        <f t="shared" si="479"/>
        <v>342</v>
      </c>
      <c r="P591" s="33">
        <f t="shared" si="499"/>
        <v>0</v>
      </c>
      <c r="Q591" s="33">
        <f t="shared" si="499"/>
        <v>0</v>
      </c>
      <c r="R591" s="33">
        <f t="shared" si="499"/>
        <v>0</v>
      </c>
      <c r="S591" s="33">
        <f t="shared" si="499"/>
        <v>0</v>
      </c>
      <c r="T591" s="33">
        <f t="shared" si="499"/>
        <v>0</v>
      </c>
      <c r="U591" s="33">
        <f t="shared" si="499"/>
        <v>0</v>
      </c>
      <c r="V591" s="33">
        <f t="shared" si="499"/>
        <v>0</v>
      </c>
      <c r="W591" s="33">
        <f t="shared" si="499"/>
        <v>0</v>
      </c>
      <c r="X591" s="33">
        <f t="shared" si="499"/>
        <v>0</v>
      </c>
      <c r="Y591" s="33">
        <f t="shared" si="499"/>
        <v>0</v>
      </c>
      <c r="Z591" s="33">
        <f t="shared" si="455"/>
        <v>342</v>
      </c>
      <c r="AA591" s="33">
        <f t="shared" si="456"/>
        <v>342</v>
      </c>
      <c r="AB591" s="33">
        <f t="shared" si="457"/>
        <v>342</v>
      </c>
      <c r="AC591" s="33">
        <f t="shared" si="500"/>
        <v>0</v>
      </c>
    </row>
    <row r="592" spans="1:30" ht="31.5" x14ac:dyDescent="0.25">
      <c r="A592" s="30">
        <v>930</v>
      </c>
      <c r="B592" s="31" t="s">
        <v>17</v>
      </c>
      <c r="C592" s="30" t="s">
        <v>139</v>
      </c>
      <c r="D592" s="30" t="s">
        <v>573</v>
      </c>
      <c r="E592" s="30"/>
      <c r="F592" s="32" t="s">
        <v>679</v>
      </c>
      <c r="G592" s="22">
        <f>G593</f>
        <v>0</v>
      </c>
      <c r="H592" s="22">
        <f t="shared" si="498"/>
        <v>0</v>
      </c>
      <c r="I592" s="22">
        <f t="shared" si="498"/>
        <v>0</v>
      </c>
      <c r="J592" s="22">
        <f t="shared" si="498"/>
        <v>342</v>
      </c>
      <c r="K592" s="22">
        <f t="shared" si="498"/>
        <v>342</v>
      </c>
      <c r="L592" s="22">
        <f t="shared" si="498"/>
        <v>342</v>
      </c>
      <c r="M592" s="22">
        <f t="shared" si="479"/>
        <v>342</v>
      </c>
      <c r="N592" s="22">
        <f t="shared" si="479"/>
        <v>342</v>
      </c>
      <c r="O592" s="22">
        <f t="shared" si="479"/>
        <v>342</v>
      </c>
      <c r="P592" s="33">
        <f t="shared" si="499"/>
        <v>0</v>
      </c>
      <c r="Q592" s="33">
        <f t="shared" si="499"/>
        <v>0</v>
      </c>
      <c r="R592" s="33">
        <f t="shared" si="499"/>
        <v>0</v>
      </c>
      <c r="S592" s="33">
        <f t="shared" si="499"/>
        <v>0</v>
      </c>
      <c r="T592" s="33">
        <f t="shared" si="499"/>
        <v>0</v>
      </c>
      <c r="U592" s="33">
        <f t="shared" si="499"/>
        <v>0</v>
      </c>
      <c r="V592" s="33">
        <f t="shared" si="499"/>
        <v>0</v>
      </c>
      <c r="W592" s="33">
        <f t="shared" si="499"/>
        <v>0</v>
      </c>
      <c r="X592" s="33">
        <f t="shared" si="499"/>
        <v>0</v>
      </c>
      <c r="Y592" s="33">
        <f t="shared" si="499"/>
        <v>0</v>
      </c>
      <c r="Z592" s="33">
        <f t="shared" ref="Z592:Z655" si="501">M592+P592+Q592+R592+S592</f>
        <v>342</v>
      </c>
      <c r="AA592" s="33">
        <f t="shared" ref="AA592:AA655" si="502">N592+T592+U592+V592</f>
        <v>342</v>
      </c>
      <c r="AB592" s="33">
        <f t="shared" ref="AB592:AB655" si="503">O592+W592+X592+Y592</f>
        <v>342</v>
      </c>
      <c r="AC592" s="33">
        <f t="shared" si="500"/>
        <v>0</v>
      </c>
    </row>
    <row r="593" spans="1:30" ht="31.5" x14ac:dyDescent="0.25">
      <c r="A593" s="30">
        <v>930</v>
      </c>
      <c r="B593" s="31" t="s">
        <v>17</v>
      </c>
      <c r="C593" s="30" t="s">
        <v>139</v>
      </c>
      <c r="D593" s="30" t="s">
        <v>573</v>
      </c>
      <c r="E593" s="30" t="s">
        <v>94</v>
      </c>
      <c r="F593" s="32" t="s">
        <v>388</v>
      </c>
      <c r="G593" s="22">
        <f>G594</f>
        <v>0</v>
      </c>
      <c r="H593" s="22">
        <f t="shared" si="498"/>
        <v>0</v>
      </c>
      <c r="I593" s="22">
        <f t="shared" si="498"/>
        <v>0</v>
      </c>
      <c r="J593" s="22">
        <f t="shared" si="498"/>
        <v>342</v>
      </c>
      <c r="K593" s="22">
        <f t="shared" si="498"/>
        <v>342</v>
      </c>
      <c r="L593" s="22">
        <f t="shared" si="498"/>
        <v>342</v>
      </c>
      <c r="M593" s="22">
        <f t="shared" si="479"/>
        <v>342</v>
      </c>
      <c r="N593" s="22">
        <f t="shared" si="479"/>
        <v>342</v>
      </c>
      <c r="O593" s="22">
        <f t="shared" si="479"/>
        <v>342</v>
      </c>
      <c r="P593" s="33">
        <f t="shared" si="499"/>
        <v>0</v>
      </c>
      <c r="Q593" s="33">
        <f t="shared" si="499"/>
        <v>0</v>
      </c>
      <c r="R593" s="33">
        <f t="shared" si="499"/>
        <v>0</v>
      </c>
      <c r="S593" s="33">
        <f t="shared" si="499"/>
        <v>0</v>
      </c>
      <c r="T593" s="33">
        <f t="shared" si="499"/>
        <v>0</v>
      </c>
      <c r="U593" s="33">
        <f t="shared" si="499"/>
        <v>0</v>
      </c>
      <c r="V593" s="33">
        <f t="shared" si="499"/>
        <v>0</v>
      </c>
      <c r="W593" s="33">
        <f t="shared" si="499"/>
        <v>0</v>
      </c>
      <c r="X593" s="33">
        <f t="shared" si="499"/>
        <v>0</v>
      </c>
      <c r="Y593" s="33">
        <f t="shared" si="499"/>
        <v>0</v>
      </c>
      <c r="Z593" s="33">
        <f t="shared" si="501"/>
        <v>342</v>
      </c>
      <c r="AA593" s="33">
        <f t="shared" si="502"/>
        <v>342</v>
      </c>
      <c r="AB593" s="33">
        <f t="shared" si="503"/>
        <v>342</v>
      </c>
      <c r="AC593" s="33">
        <f t="shared" si="500"/>
        <v>0</v>
      </c>
    </row>
    <row r="594" spans="1:30" x14ac:dyDescent="0.25">
      <c r="A594" s="30">
        <v>930</v>
      </c>
      <c r="B594" s="31" t="s">
        <v>17</v>
      </c>
      <c r="C594" s="30" t="s">
        <v>139</v>
      </c>
      <c r="D594" s="30" t="s">
        <v>573</v>
      </c>
      <c r="E594" s="30" t="s">
        <v>892</v>
      </c>
      <c r="F594" s="32" t="s">
        <v>380</v>
      </c>
      <c r="G594" s="22">
        <v>0</v>
      </c>
      <c r="H594" s="22">
        <v>0</v>
      </c>
      <c r="I594" s="22">
        <v>0</v>
      </c>
      <c r="J594" s="22">
        <v>342</v>
      </c>
      <c r="K594" s="22">
        <v>342</v>
      </c>
      <c r="L594" s="22">
        <v>342</v>
      </c>
      <c r="M594" s="22">
        <f t="shared" si="479"/>
        <v>342</v>
      </c>
      <c r="N594" s="22">
        <f t="shared" si="479"/>
        <v>342</v>
      </c>
      <c r="O594" s="22">
        <f t="shared" si="479"/>
        <v>342</v>
      </c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>
        <f t="shared" si="501"/>
        <v>342</v>
      </c>
      <c r="AA594" s="33">
        <f t="shared" si="502"/>
        <v>342</v>
      </c>
      <c r="AB594" s="33">
        <f t="shared" si="503"/>
        <v>342</v>
      </c>
      <c r="AC594" s="33"/>
    </row>
    <row r="595" spans="1:30" s="34" customFormat="1" x14ac:dyDescent="0.25">
      <c r="A595" s="36">
        <v>930</v>
      </c>
      <c r="B595" s="25" t="s">
        <v>17</v>
      </c>
      <c r="C595" s="36" t="s">
        <v>17</v>
      </c>
      <c r="D595" s="36"/>
      <c r="E595" s="36"/>
      <c r="F595" s="26" t="s">
        <v>208</v>
      </c>
      <c r="G595" s="27">
        <f>G596</f>
        <v>38823.699999999997</v>
      </c>
      <c r="H595" s="27">
        <f t="shared" ref="H595:AC598" si="504">H596</f>
        <v>39530.199999999997</v>
      </c>
      <c r="I595" s="27">
        <f t="shared" si="504"/>
        <v>39530.199999999997</v>
      </c>
      <c r="J595" s="27">
        <f t="shared" si="504"/>
        <v>0</v>
      </c>
      <c r="K595" s="27">
        <f t="shared" si="504"/>
        <v>0</v>
      </c>
      <c r="L595" s="27">
        <f t="shared" si="504"/>
        <v>0</v>
      </c>
      <c r="M595" s="22">
        <f t="shared" si="479"/>
        <v>38823.699999999997</v>
      </c>
      <c r="N595" s="22">
        <f t="shared" si="479"/>
        <v>39530.199999999997</v>
      </c>
      <c r="O595" s="22">
        <f t="shared" si="479"/>
        <v>39530.199999999997</v>
      </c>
      <c r="P595" s="28">
        <f t="shared" si="504"/>
        <v>0</v>
      </c>
      <c r="Q595" s="28">
        <f t="shared" si="504"/>
        <v>0</v>
      </c>
      <c r="R595" s="28">
        <f t="shared" si="504"/>
        <v>0</v>
      </c>
      <c r="S595" s="28">
        <f t="shared" si="504"/>
        <v>0</v>
      </c>
      <c r="T595" s="28">
        <f t="shared" si="504"/>
        <v>0</v>
      </c>
      <c r="U595" s="28">
        <f t="shared" si="504"/>
        <v>0</v>
      </c>
      <c r="V595" s="28">
        <f t="shared" si="504"/>
        <v>0</v>
      </c>
      <c r="W595" s="28">
        <f t="shared" si="504"/>
        <v>0</v>
      </c>
      <c r="X595" s="28">
        <f t="shared" si="504"/>
        <v>0</v>
      </c>
      <c r="Y595" s="28">
        <f t="shared" si="504"/>
        <v>0</v>
      </c>
      <c r="Z595" s="28">
        <f t="shared" si="501"/>
        <v>38823.699999999997</v>
      </c>
      <c r="AA595" s="28">
        <f t="shared" si="502"/>
        <v>39530.199999999997</v>
      </c>
      <c r="AB595" s="28">
        <f t="shared" si="503"/>
        <v>39530.199999999997</v>
      </c>
      <c r="AC595" s="28">
        <f t="shared" si="504"/>
        <v>0</v>
      </c>
    </row>
    <row r="596" spans="1:30" ht="31.5" x14ac:dyDescent="0.25">
      <c r="A596" s="30">
        <v>930</v>
      </c>
      <c r="B596" s="31" t="s">
        <v>17</v>
      </c>
      <c r="C596" s="30" t="s">
        <v>17</v>
      </c>
      <c r="D596" s="30" t="s">
        <v>197</v>
      </c>
      <c r="E596" s="30"/>
      <c r="F596" s="32" t="s">
        <v>225</v>
      </c>
      <c r="G596" s="22">
        <f>G597</f>
        <v>38823.699999999997</v>
      </c>
      <c r="H596" s="22">
        <f t="shared" si="504"/>
        <v>39530.199999999997</v>
      </c>
      <c r="I596" s="22">
        <f t="shared" si="504"/>
        <v>39530.199999999997</v>
      </c>
      <c r="J596" s="22">
        <f t="shared" si="504"/>
        <v>0</v>
      </c>
      <c r="K596" s="22">
        <f t="shared" si="504"/>
        <v>0</v>
      </c>
      <c r="L596" s="22">
        <f t="shared" si="504"/>
        <v>0</v>
      </c>
      <c r="M596" s="22">
        <f t="shared" si="479"/>
        <v>38823.699999999997</v>
      </c>
      <c r="N596" s="22">
        <f t="shared" si="479"/>
        <v>39530.199999999997</v>
      </c>
      <c r="O596" s="22">
        <f t="shared" si="479"/>
        <v>39530.199999999997</v>
      </c>
      <c r="P596" s="33">
        <f t="shared" si="504"/>
        <v>0</v>
      </c>
      <c r="Q596" s="33">
        <f t="shared" si="504"/>
        <v>0</v>
      </c>
      <c r="R596" s="33">
        <f t="shared" si="504"/>
        <v>0</v>
      </c>
      <c r="S596" s="33">
        <f t="shared" si="504"/>
        <v>0</v>
      </c>
      <c r="T596" s="33">
        <f t="shared" si="504"/>
        <v>0</v>
      </c>
      <c r="U596" s="33">
        <f t="shared" si="504"/>
        <v>0</v>
      </c>
      <c r="V596" s="33">
        <f t="shared" si="504"/>
        <v>0</v>
      </c>
      <c r="W596" s="33">
        <f t="shared" si="504"/>
        <v>0</v>
      </c>
      <c r="X596" s="33">
        <f t="shared" si="504"/>
        <v>0</v>
      </c>
      <c r="Y596" s="33">
        <f t="shared" si="504"/>
        <v>0</v>
      </c>
      <c r="Z596" s="33">
        <f t="shared" si="501"/>
        <v>38823.699999999997</v>
      </c>
      <c r="AA596" s="33">
        <f t="shared" si="502"/>
        <v>39530.199999999997</v>
      </c>
      <c r="AB596" s="33">
        <f t="shared" si="503"/>
        <v>39530.199999999997</v>
      </c>
      <c r="AC596" s="33">
        <f t="shared" si="504"/>
        <v>0</v>
      </c>
      <c r="AD596" s="18"/>
    </row>
    <row r="597" spans="1:30" ht="31.5" x14ac:dyDescent="0.25">
      <c r="A597" s="30">
        <v>930</v>
      </c>
      <c r="B597" s="31" t="s">
        <v>17</v>
      </c>
      <c r="C597" s="30" t="s">
        <v>17</v>
      </c>
      <c r="D597" s="30" t="s">
        <v>198</v>
      </c>
      <c r="E597" s="30"/>
      <c r="F597" s="32" t="s">
        <v>226</v>
      </c>
      <c r="G597" s="22">
        <f>G598</f>
        <v>38823.699999999997</v>
      </c>
      <c r="H597" s="22">
        <f t="shared" si="504"/>
        <v>39530.199999999997</v>
      </c>
      <c r="I597" s="22">
        <f t="shared" si="504"/>
        <v>39530.199999999997</v>
      </c>
      <c r="J597" s="22">
        <f t="shared" si="504"/>
        <v>0</v>
      </c>
      <c r="K597" s="22">
        <f t="shared" si="504"/>
        <v>0</v>
      </c>
      <c r="L597" s="22">
        <f t="shared" si="504"/>
        <v>0</v>
      </c>
      <c r="M597" s="22">
        <f t="shared" si="479"/>
        <v>38823.699999999997</v>
      </c>
      <c r="N597" s="22">
        <f t="shared" si="479"/>
        <v>39530.199999999997</v>
      </c>
      <c r="O597" s="22">
        <f t="shared" si="479"/>
        <v>39530.199999999997</v>
      </c>
      <c r="P597" s="33">
        <f t="shared" si="504"/>
        <v>0</v>
      </c>
      <c r="Q597" s="33">
        <f t="shared" si="504"/>
        <v>0</v>
      </c>
      <c r="R597" s="33">
        <f t="shared" si="504"/>
        <v>0</v>
      </c>
      <c r="S597" s="33">
        <f t="shared" si="504"/>
        <v>0</v>
      </c>
      <c r="T597" s="33">
        <f t="shared" si="504"/>
        <v>0</v>
      </c>
      <c r="U597" s="33">
        <f t="shared" si="504"/>
        <v>0</v>
      </c>
      <c r="V597" s="33">
        <f t="shared" si="504"/>
        <v>0</v>
      </c>
      <c r="W597" s="33">
        <f t="shared" si="504"/>
        <v>0</v>
      </c>
      <c r="X597" s="33">
        <f t="shared" si="504"/>
        <v>0</v>
      </c>
      <c r="Y597" s="33">
        <f t="shared" si="504"/>
        <v>0</v>
      </c>
      <c r="Z597" s="33">
        <f t="shared" si="501"/>
        <v>38823.699999999997</v>
      </c>
      <c r="AA597" s="33">
        <f t="shared" si="502"/>
        <v>39530.199999999997</v>
      </c>
      <c r="AB597" s="33">
        <f t="shared" si="503"/>
        <v>39530.199999999997</v>
      </c>
      <c r="AC597" s="33">
        <f t="shared" si="504"/>
        <v>0</v>
      </c>
      <c r="AD597" s="18"/>
    </row>
    <row r="598" spans="1:30" ht="63" x14ac:dyDescent="0.25">
      <c r="A598" s="30">
        <v>930</v>
      </c>
      <c r="B598" s="31" t="s">
        <v>17</v>
      </c>
      <c r="C598" s="30" t="s">
        <v>17</v>
      </c>
      <c r="D598" s="30" t="s">
        <v>178</v>
      </c>
      <c r="E598" s="30"/>
      <c r="F598" s="32" t="s">
        <v>45</v>
      </c>
      <c r="G598" s="22">
        <f>G599</f>
        <v>38823.699999999997</v>
      </c>
      <c r="H598" s="22">
        <f t="shared" si="504"/>
        <v>39530.199999999997</v>
      </c>
      <c r="I598" s="22">
        <f t="shared" si="504"/>
        <v>39530.199999999997</v>
      </c>
      <c r="J598" s="22">
        <f t="shared" si="504"/>
        <v>0</v>
      </c>
      <c r="K598" s="22">
        <f t="shared" si="504"/>
        <v>0</v>
      </c>
      <c r="L598" s="22">
        <f t="shared" si="504"/>
        <v>0</v>
      </c>
      <c r="M598" s="22">
        <f t="shared" si="479"/>
        <v>38823.699999999997</v>
      </c>
      <c r="N598" s="22">
        <f t="shared" si="479"/>
        <v>39530.199999999997</v>
      </c>
      <c r="O598" s="22">
        <f t="shared" si="479"/>
        <v>39530.199999999997</v>
      </c>
      <c r="P598" s="33">
        <f t="shared" si="504"/>
        <v>0</v>
      </c>
      <c r="Q598" s="33">
        <f t="shared" si="504"/>
        <v>0</v>
      </c>
      <c r="R598" s="33">
        <f t="shared" si="504"/>
        <v>0</v>
      </c>
      <c r="S598" s="33">
        <f t="shared" si="504"/>
        <v>0</v>
      </c>
      <c r="T598" s="33">
        <f t="shared" si="504"/>
        <v>0</v>
      </c>
      <c r="U598" s="33">
        <f t="shared" si="504"/>
        <v>0</v>
      </c>
      <c r="V598" s="33">
        <f t="shared" si="504"/>
        <v>0</v>
      </c>
      <c r="W598" s="33">
        <f t="shared" si="504"/>
        <v>0</v>
      </c>
      <c r="X598" s="33">
        <f t="shared" si="504"/>
        <v>0</v>
      </c>
      <c r="Y598" s="33">
        <f t="shared" si="504"/>
        <v>0</v>
      </c>
      <c r="Z598" s="33">
        <f t="shared" si="501"/>
        <v>38823.699999999997</v>
      </c>
      <c r="AA598" s="33">
        <f t="shared" si="502"/>
        <v>39530.199999999997</v>
      </c>
      <c r="AB598" s="33">
        <f t="shared" si="503"/>
        <v>39530.199999999997</v>
      </c>
      <c r="AC598" s="33">
        <f t="shared" si="504"/>
        <v>0</v>
      </c>
    </row>
    <row r="599" spans="1:30" ht="31.5" x14ac:dyDescent="0.25">
      <c r="A599" s="30">
        <v>930</v>
      </c>
      <c r="B599" s="31" t="s">
        <v>17</v>
      </c>
      <c r="C599" s="30" t="s">
        <v>17</v>
      </c>
      <c r="D599" s="30" t="s">
        <v>178</v>
      </c>
      <c r="E599" s="30" t="s">
        <v>94</v>
      </c>
      <c r="F599" s="32" t="s">
        <v>388</v>
      </c>
      <c r="G599" s="22">
        <f>G600+G601</f>
        <v>38823.699999999997</v>
      </c>
      <c r="H599" s="22">
        <f t="shared" ref="H599:L599" si="505">H600+H601</f>
        <v>39530.199999999997</v>
      </c>
      <c r="I599" s="22">
        <f t="shared" si="505"/>
        <v>39530.199999999997</v>
      </c>
      <c r="J599" s="22">
        <f t="shared" si="505"/>
        <v>0</v>
      </c>
      <c r="K599" s="22">
        <f t="shared" si="505"/>
        <v>0</v>
      </c>
      <c r="L599" s="22">
        <f t="shared" si="505"/>
        <v>0</v>
      </c>
      <c r="M599" s="22">
        <f t="shared" si="479"/>
        <v>38823.699999999997</v>
      </c>
      <c r="N599" s="22">
        <f t="shared" si="479"/>
        <v>39530.199999999997</v>
      </c>
      <c r="O599" s="22">
        <f t="shared" si="479"/>
        <v>39530.199999999997</v>
      </c>
      <c r="P599" s="33">
        <f t="shared" ref="P599:Y599" si="506">P600+P601</f>
        <v>0</v>
      </c>
      <c r="Q599" s="33">
        <f t="shared" si="506"/>
        <v>0</v>
      </c>
      <c r="R599" s="33">
        <f t="shared" si="506"/>
        <v>0</v>
      </c>
      <c r="S599" s="33">
        <f t="shared" si="506"/>
        <v>0</v>
      </c>
      <c r="T599" s="33">
        <f t="shared" si="506"/>
        <v>0</v>
      </c>
      <c r="U599" s="33">
        <f t="shared" si="506"/>
        <v>0</v>
      </c>
      <c r="V599" s="33">
        <f t="shared" si="506"/>
        <v>0</v>
      </c>
      <c r="W599" s="33">
        <f t="shared" si="506"/>
        <v>0</v>
      </c>
      <c r="X599" s="33">
        <f t="shared" si="506"/>
        <v>0</v>
      </c>
      <c r="Y599" s="33">
        <f t="shared" si="506"/>
        <v>0</v>
      </c>
      <c r="Z599" s="33">
        <f t="shared" si="501"/>
        <v>38823.699999999997</v>
      </c>
      <c r="AA599" s="33">
        <f t="shared" si="502"/>
        <v>39530.199999999997</v>
      </c>
      <c r="AB599" s="33">
        <f t="shared" si="503"/>
        <v>39530.199999999997</v>
      </c>
      <c r="AC599" s="33">
        <f t="shared" ref="AC599" si="507">AC600+AC601</f>
        <v>0</v>
      </c>
    </row>
    <row r="600" spans="1:30" x14ac:dyDescent="0.25">
      <c r="A600" s="30">
        <v>930</v>
      </c>
      <c r="B600" s="31" t="s">
        <v>17</v>
      </c>
      <c r="C600" s="30" t="s">
        <v>17</v>
      </c>
      <c r="D600" s="30" t="s">
        <v>178</v>
      </c>
      <c r="E600" s="30">
        <v>610</v>
      </c>
      <c r="F600" s="32" t="s">
        <v>379</v>
      </c>
      <c r="G600" s="22">
        <v>7874</v>
      </c>
      <c r="H600" s="22">
        <v>8017.2</v>
      </c>
      <c r="I600" s="22">
        <v>8017.2</v>
      </c>
      <c r="J600" s="22"/>
      <c r="K600" s="22"/>
      <c r="L600" s="22"/>
      <c r="M600" s="22">
        <f t="shared" si="479"/>
        <v>7874</v>
      </c>
      <c r="N600" s="22">
        <f t="shared" si="479"/>
        <v>8017.2</v>
      </c>
      <c r="O600" s="22">
        <f t="shared" si="479"/>
        <v>8017.2</v>
      </c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>
        <f t="shared" si="501"/>
        <v>7874</v>
      </c>
      <c r="AA600" s="33">
        <f t="shared" si="502"/>
        <v>8017.2</v>
      </c>
      <c r="AB600" s="33">
        <f t="shared" si="503"/>
        <v>8017.2</v>
      </c>
      <c r="AC600" s="33"/>
    </row>
    <row r="601" spans="1:30" x14ac:dyDescent="0.25">
      <c r="A601" s="30">
        <v>930</v>
      </c>
      <c r="B601" s="31" t="s">
        <v>17</v>
      </c>
      <c r="C601" s="30" t="s">
        <v>17</v>
      </c>
      <c r="D601" s="30" t="s">
        <v>178</v>
      </c>
      <c r="E601" s="30">
        <v>620</v>
      </c>
      <c r="F601" s="32" t="s">
        <v>380</v>
      </c>
      <c r="G601" s="22">
        <v>30949.7</v>
      </c>
      <c r="H601" s="22">
        <v>31513</v>
      </c>
      <c r="I601" s="22">
        <v>31513</v>
      </c>
      <c r="J601" s="22"/>
      <c r="K601" s="22"/>
      <c r="L601" s="22"/>
      <c r="M601" s="22">
        <f t="shared" si="479"/>
        <v>30949.7</v>
      </c>
      <c r="N601" s="22">
        <f t="shared" si="479"/>
        <v>31513</v>
      </c>
      <c r="O601" s="22">
        <f t="shared" si="479"/>
        <v>31513</v>
      </c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>
        <f t="shared" si="501"/>
        <v>30949.7</v>
      </c>
      <c r="AA601" s="33">
        <f t="shared" si="502"/>
        <v>31513</v>
      </c>
      <c r="AB601" s="33">
        <f t="shared" si="503"/>
        <v>31513</v>
      </c>
      <c r="AC601" s="33"/>
    </row>
    <row r="602" spans="1:30" s="34" customFormat="1" x14ac:dyDescent="0.25">
      <c r="A602" s="36">
        <v>930</v>
      </c>
      <c r="B602" s="25" t="s">
        <v>17</v>
      </c>
      <c r="C602" s="36" t="s">
        <v>137</v>
      </c>
      <c r="D602" s="36"/>
      <c r="E602" s="36"/>
      <c r="F602" s="26" t="s">
        <v>209</v>
      </c>
      <c r="G602" s="27">
        <f>G603+G628+G633+G638+G651+G661</f>
        <v>202120.49999999997</v>
      </c>
      <c r="H602" s="27">
        <f t="shared" ref="H602:L602" si="508">H603+H628+H633+H638+H651+H661</f>
        <v>188137.2</v>
      </c>
      <c r="I602" s="27">
        <f t="shared" si="508"/>
        <v>186643.20000000001</v>
      </c>
      <c r="J602" s="27">
        <f t="shared" si="508"/>
        <v>2835.5000000000005</v>
      </c>
      <c r="K602" s="27">
        <f t="shared" si="508"/>
        <v>2795.2000000000003</v>
      </c>
      <c r="L602" s="27">
        <f t="shared" si="508"/>
        <v>3821</v>
      </c>
      <c r="M602" s="22">
        <f t="shared" si="479"/>
        <v>204955.99999999997</v>
      </c>
      <c r="N602" s="22">
        <f t="shared" si="479"/>
        <v>190932.40000000002</v>
      </c>
      <c r="O602" s="22">
        <f t="shared" si="479"/>
        <v>190464.2</v>
      </c>
      <c r="P602" s="28">
        <f t="shared" ref="P602:Y602" si="509">P603+P628+P633+P638+P651+P661</f>
        <v>0</v>
      </c>
      <c r="Q602" s="28">
        <f t="shared" si="509"/>
        <v>0</v>
      </c>
      <c r="R602" s="28">
        <f t="shared" si="509"/>
        <v>0</v>
      </c>
      <c r="S602" s="28">
        <f t="shared" si="509"/>
        <v>0</v>
      </c>
      <c r="T602" s="28">
        <f t="shared" si="509"/>
        <v>0</v>
      </c>
      <c r="U602" s="28">
        <f t="shared" si="509"/>
        <v>0</v>
      </c>
      <c r="V602" s="28">
        <f t="shared" si="509"/>
        <v>0</v>
      </c>
      <c r="W602" s="28">
        <f t="shared" si="509"/>
        <v>0</v>
      </c>
      <c r="X602" s="28">
        <f t="shared" si="509"/>
        <v>0</v>
      </c>
      <c r="Y602" s="28">
        <f t="shared" si="509"/>
        <v>0</v>
      </c>
      <c r="Z602" s="28">
        <f t="shared" si="501"/>
        <v>204955.99999999997</v>
      </c>
      <c r="AA602" s="28">
        <f t="shared" si="502"/>
        <v>190932.40000000002</v>
      </c>
      <c r="AB602" s="28">
        <f t="shared" si="503"/>
        <v>190464.2</v>
      </c>
      <c r="AC602" s="28">
        <f t="shared" ref="AC602" si="510">AC603+AC628+AC633+AC638+AC651+AC661</f>
        <v>0</v>
      </c>
    </row>
    <row r="603" spans="1:30" ht="31.5" x14ac:dyDescent="0.25">
      <c r="A603" s="30">
        <v>930</v>
      </c>
      <c r="B603" s="31" t="s">
        <v>17</v>
      </c>
      <c r="C603" s="30" t="s">
        <v>137</v>
      </c>
      <c r="D603" s="30" t="s">
        <v>41</v>
      </c>
      <c r="E603" s="30"/>
      <c r="F603" s="32" t="s">
        <v>56</v>
      </c>
      <c r="G603" s="22">
        <f>G604+G608</f>
        <v>107561.59999999999</v>
      </c>
      <c r="H603" s="22">
        <f t="shared" ref="H603:L603" si="511">H604+H608</f>
        <v>100507.2</v>
      </c>
      <c r="I603" s="22">
        <f t="shared" si="511"/>
        <v>99013.2</v>
      </c>
      <c r="J603" s="22">
        <f t="shared" si="511"/>
        <v>2835.5000000000005</v>
      </c>
      <c r="K603" s="22">
        <f t="shared" si="511"/>
        <v>2795.2000000000003</v>
      </c>
      <c r="L603" s="22">
        <f t="shared" si="511"/>
        <v>3821</v>
      </c>
      <c r="M603" s="22">
        <f t="shared" si="479"/>
        <v>110397.09999999999</v>
      </c>
      <c r="N603" s="22">
        <f t="shared" si="479"/>
        <v>103302.39999999999</v>
      </c>
      <c r="O603" s="22">
        <f t="shared" si="479"/>
        <v>102834.2</v>
      </c>
      <c r="P603" s="33">
        <f t="shared" ref="P603:Y603" si="512">P604+P608</f>
        <v>0</v>
      </c>
      <c r="Q603" s="33">
        <f t="shared" si="512"/>
        <v>0</v>
      </c>
      <c r="R603" s="33">
        <f t="shared" si="512"/>
        <v>0</v>
      </c>
      <c r="S603" s="33">
        <f t="shared" si="512"/>
        <v>0</v>
      </c>
      <c r="T603" s="33">
        <f t="shared" si="512"/>
        <v>0</v>
      </c>
      <c r="U603" s="33">
        <f t="shared" si="512"/>
        <v>0</v>
      </c>
      <c r="V603" s="33">
        <f t="shared" si="512"/>
        <v>0</v>
      </c>
      <c r="W603" s="33">
        <f t="shared" si="512"/>
        <v>0</v>
      </c>
      <c r="X603" s="33">
        <f t="shared" si="512"/>
        <v>0</v>
      </c>
      <c r="Y603" s="33">
        <f t="shared" si="512"/>
        <v>0</v>
      </c>
      <c r="Z603" s="33">
        <f t="shared" si="501"/>
        <v>110397.09999999999</v>
      </c>
      <c r="AA603" s="33">
        <f t="shared" si="502"/>
        <v>103302.39999999999</v>
      </c>
      <c r="AB603" s="33">
        <f t="shared" si="503"/>
        <v>102834.2</v>
      </c>
      <c r="AC603" s="33">
        <f t="shared" ref="AC603" si="513">AC604+AC608</f>
        <v>0</v>
      </c>
      <c r="AD603" s="18"/>
    </row>
    <row r="604" spans="1:30" ht="47.25" x14ac:dyDescent="0.25">
      <c r="A604" s="30">
        <v>930</v>
      </c>
      <c r="B604" s="31" t="s">
        <v>17</v>
      </c>
      <c r="C604" s="30" t="s">
        <v>137</v>
      </c>
      <c r="D604" s="30" t="s">
        <v>42</v>
      </c>
      <c r="E604" s="30"/>
      <c r="F604" s="32" t="s">
        <v>57</v>
      </c>
      <c r="G604" s="22">
        <f>G605</f>
        <v>4180.8</v>
      </c>
      <c r="H604" s="22">
        <f t="shared" ref="H604:AC606" si="514">H605</f>
        <v>2090.3999999999996</v>
      </c>
      <c r="I604" s="22">
        <f t="shared" si="514"/>
        <v>0</v>
      </c>
      <c r="J604" s="22">
        <f t="shared" si="514"/>
        <v>-1622.1</v>
      </c>
      <c r="K604" s="22">
        <f t="shared" si="514"/>
        <v>-1622.1</v>
      </c>
      <c r="L604" s="22">
        <f t="shared" si="514"/>
        <v>0</v>
      </c>
      <c r="M604" s="22">
        <f t="shared" si="479"/>
        <v>2558.7000000000003</v>
      </c>
      <c r="N604" s="22">
        <f t="shared" si="479"/>
        <v>468.29999999999973</v>
      </c>
      <c r="O604" s="22">
        <f t="shared" si="479"/>
        <v>0</v>
      </c>
      <c r="P604" s="33">
        <f t="shared" si="514"/>
        <v>0</v>
      </c>
      <c r="Q604" s="33">
        <f t="shared" si="514"/>
        <v>0</v>
      </c>
      <c r="R604" s="33">
        <f t="shared" si="514"/>
        <v>0</v>
      </c>
      <c r="S604" s="33">
        <f t="shared" si="514"/>
        <v>0</v>
      </c>
      <c r="T604" s="33">
        <f t="shared" si="514"/>
        <v>0</v>
      </c>
      <c r="U604" s="33">
        <f t="shared" si="514"/>
        <v>0</v>
      </c>
      <c r="V604" s="33">
        <f t="shared" si="514"/>
        <v>0</v>
      </c>
      <c r="W604" s="33">
        <f t="shared" si="514"/>
        <v>0</v>
      </c>
      <c r="X604" s="33">
        <f t="shared" si="514"/>
        <v>0</v>
      </c>
      <c r="Y604" s="33">
        <f t="shared" si="514"/>
        <v>0</v>
      </c>
      <c r="Z604" s="33">
        <f t="shared" si="501"/>
        <v>2558.7000000000003</v>
      </c>
      <c r="AA604" s="33">
        <f t="shared" si="502"/>
        <v>468.29999999999973</v>
      </c>
      <c r="AB604" s="33">
        <f t="shared" si="503"/>
        <v>0</v>
      </c>
      <c r="AC604" s="33">
        <f t="shared" si="514"/>
        <v>0</v>
      </c>
      <c r="AD604" s="18"/>
    </row>
    <row r="605" spans="1:30" ht="31.5" x14ac:dyDescent="0.25">
      <c r="A605" s="30">
        <v>930</v>
      </c>
      <c r="B605" s="31" t="s">
        <v>17</v>
      </c>
      <c r="C605" s="30" t="s">
        <v>137</v>
      </c>
      <c r="D605" s="30" t="s">
        <v>263</v>
      </c>
      <c r="E605" s="30"/>
      <c r="F605" s="32" t="s">
        <v>288</v>
      </c>
      <c r="G605" s="22">
        <f>G606</f>
        <v>4180.8</v>
      </c>
      <c r="H605" s="22">
        <f t="shared" si="514"/>
        <v>2090.3999999999996</v>
      </c>
      <c r="I605" s="22">
        <f t="shared" si="514"/>
        <v>0</v>
      </c>
      <c r="J605" s="22">
        <f t="shared" si="514"/>
        <v>-1622.1</v>
      </c>
      <c r="K605" s="22">
        <f t="shared" si="514"/>
        <v>-1622.1</v>
      </c>
      <c r="L605" s="22">
        <f t="shared" si="514"/>
        <v>0</v>
      </c>
      <c r="M605" s="22">
        <f t="shared" si="479"/>
        <v>2558.7000000000003</v>
      </c>
      <c r="N605" s="22">
        <f t="shared" si="479"/>
        <v>468.29999999999973</v>
      </c>
      <c r="O605" s="22">
        <f t="shared" si="479"/>
        <v>0</v>
      </c>
      <c r="P605" s="33">
        <f t="shared" si="514"/>
        <v>0</v>
      </c>
      <c r="Q605" s="33">
        <f t="shared" si="514"/>
        <v>0</v>
      </c>
      <c r="R605" s="33">
        <f t="shared" si="514"/>
        <v>0</v>
      </c>
      <c r="S605" s="33">
        <f t="shared" si="514"/>
        <v>0</v>
      </c>
      <c r="T605" s="33">
        <f t="shared" si="514"/>
        <v>0</v>
      </c>
      <c r="U605" s="33">
        <f t="shared" si="514"/>
        <v>0</v>
      </c>
      <c r="V605" s="33">
        <f t="shared" si="514"/>
        <v>0</v>
      </c>
      <c r="W605" s="33">
        <f t="shared" si="514"/>
        <v>0</v>
      </c>
      <c r="X605" s="33">
        <f t="shared" si="514"/>
        <v>0</v>
      </c>
      <c r="Y605" s="33">
        <f t="shared" si="514"/>
        <v>0</v>
      </c>
      <c r="Z605" s="33">
        <f t="shared" si="501"/>
        <v>2558.7000000000003</v>
      </c>
      <c r="AA605" s="33">
        <f t="shared" si="502"/>
        <v>468.29999999999973</v>
      </c>
      <c r="AB605" s="33">
        <f t="shared" si="503"/>
        <v>0</v>
      </c>
      <c r="AC605" s="33">
        <f t="shared" si="514"/>
        <v>0</v>
      </c>
    </row>
    <row r="606" spans="1:30" ht="31.5" x14ac:dyDescent="0.25">
      <c r="A606" s="30">
        <v>930</v>
      </c>
      <c r="B606" s="31" t="s">
        <v>17</v>
      </c>
      <c r="C606" s="30" t="s">
        <v>137</v>
      </c>
      <c r="D606" s="30" t="s">
        <v>263</v>
      </c>
      <c r="E606" s="30" t="s">
        <v>7</v>
      </c>
      <c r="F606" s="32" t="s">
        <v>385</v>
      </c>
      <c r="G606" s="22">
        <f>G607</f>
        <v>4180.8</v>
      </c>
      <c r="H606" s="22">
        <f t="shared" si="514"/>
        <v>2090.3999999999996</v>
      </c>
      <c r="I606" s="22">
        <f t="shared" si="514"/>
        <v>0</v>
      </c>
      <c r="J606" s="22">
        <f t="shared" si="514"/>
        <v>-1622.1</v>
      </c>
      <c r="K606" s="22">
        <f t="shared" si="514"/>
        <v>-1622.1</v>
      </c>
      <c r="L606" s="22">
        <f t="shared" si="514"/>
        <v>0</v>
      </c>
      <c r="M606" s="22">
        <f t="shared" si="479"/>
        <v>2558.7000000000003</v>
      </c>
      <c r="N606" s="22">
        <f t="shared" si="479"/>
        <v>468.29999999999973</v>
      </c>
      <c r="O606" s="22">
        <f t="shared" si="479"/>
        <v>0</v>
      </c>
      <c r="P606" s="33">
        <f t="shared" si="514"/>
        <v>0</v>
      </c>
      <c r="Q606" s="33">
        <f t="shared" si="514"/>
        <v>0</v>
      </c>
      <c r="R606" s="33">
        <f t="shared" si="514"/>
        <v>0</v>
      </c>
      <c r="S606" s="33">
        <f t="shared" si="514"/>
        <v>0</v>
      </c>
      <c r="T606" s="33">
        <f t="shared" si="514"/>
        <v>0</v>
      </c>
      <c r="U606" s="33">
        <f t="shared" si="514"/>
        <v>0</v>
      </c>
      <c r="V606" s="33">
        <f t="shared" si="514"/>
        <v>0</v>
      </c>
      <c r="W606" s="33">
        <f t="shared" si="514"/>
        <v>0</v>
      </c>
      <c r="X606" s="33">
        <f t="shared" si="514"/>
        <v>0</v>
      </c>
      <c r="Y606" s="33">
        <f t="shared" si="514"/>
        <v>0</v>
      </c>
      <c r="Z606" s="33">
        <f t="shared" si="501"/>
        <v>2558.7000000000003</v>
      </c>
      <c r="AA606" s="33">
        <f t="shared" si="502"/>
        <v>468.29999999999973</v>
      </c>
      <c r="AB606" s="33">
        <f t="shared" si="503"/>
        <v>0</v>
      </c>
      <c r="AC606" s="33">
        <f t="shared" si="514"/>
        <v>0</v>
      </c>
    </row>
    <row r="607" spans="1:30" ht="31.5" x14ac:dyDescent="0.25">
      <c r="A607" s="30">
        <v>930</v>
      </c>
      <c r="B607" s="31" t="s">
        <v>17</v>
      </c>
      <c r="C607" s="30" t="s">
        <v>137</v>
      </c>
      <c r="D607" s="30" t="s">
        <v>263</v>
      </c>
      <c r="E607" s="30">
        <v>240</v>
      </c>
      <c r="F607" s="32" t="s">
        <v>374</v>
      </c>
      <c r="G607" s="22">
        <v>4180.8</v>
      </c>
      <c r="H607" s="22">
        <v>2090.3999999999996</v>
      </c>
      <c r="I607" s="22">
        <v>0</v>
      </c>
      <c r="J607" s="22">
        <v>-1622.1</v>
      </c>
      <c r="K607" s="22">
        <v>-1622.1</v>
      </c>
      <c r="L607" s="22"/>
      <c r="M607" s="22">
        <f t="shared" si="479"/>
        <v>2558.7000000000003</v>
      </c>
      <c r="N607" s="22">
        <f t="shared" si="479"/>
        <v>468.29999999999973</v>
      </c>
      <c r="O607" s="22">
        <f t="shared" si="479"/>
        <v>0</v>
      </c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>
        <f t="shared" si="501"/>
        <v>2558.7000000000003</v>
      </c>
      <c r="AA607" s="33">
        <f t="shared" si="502"/>
        <v>468.29999999999973</v>
      </c>
      <c r="AB607" s="33">
        <f t="shared" si="503"/>
        <v>0</v>
      </c>
      <c r="AC607" s="33"/>
    </row>
    <row r="608" spans="1:30" ht="47.25" x14ac:dyDescent="0.25">
      <c r="A608" s="30">
        <v>930</v>
      </c>
      <c r="B608" s="31" t="s">
        <v>17</v>
      </c>
      <c r="C608" s="30" t="s">
        <v>137</v>
      </c>
      <c r="D608" s="30" t="s">
        <v>277</v>
      </c>
      <c r="E608" s="30"/>
      <c r="F608" s="32" t="s">
        <v>308</v>
      </c>
      <c r="G608" s="22">
        <f>G609+G619+G625</f>
        <v>103380.79999999999</v>
      </c>
      <c r="H608" s="22">
        <f t="shared" ref="H608:L608" si="515">H609+H619+H625</f>
        <v>98416.8</v>
      </c>
      <c r="I608" s="22">
        <f t="shared" si="515"/>
        <v>99013.2</v>
      </c>
      <c r="J608" s="22">
        <f t="shared" si="515"/>
        <v>4457.6000000000004</v>
      </c>
      <c r="K608" s="22">
        <f t="shared" si="515"/>
        <v>4417.3</v>
      </c>
      <c r="L608" s="22">
        <f t="shared" si="515"/>
        <v>3821</v>
      </c>
      <c r="M608" s="22">
        <f t="shared" si="479"/>
        <v>107838.39999999999</v>
      </c>
      <c r="N608" s="22">
        <f t="shared" si="479"/>
        <v>102834.1</v>
      </c>
      <c r="O608" s="22">
        <f t="shared" si="479"/>
        <v>102834.2</v>
      </c>
      <c r="P608" s="33">
        <f t="shared" ref="P608:Y608" si="516">P609+P619+P625</f>
        <v>0</v>
      </c>
      <c r="Q608" s="33">
        <f t="shared" si="516"/>
        <v>0</v>
      </c>
      <c r="R608" s="33">
        <f t="shared" si="516"/>
        <v>0</v>
      </c>
      <c r="S608" s="33">
        <f t="shared" si="516"/>
        <v>0</v>
      </c>
      <c r="T608" s="33">
        <f t="shared" si="516"/>
        <v>0</v>
      </c>
      <c r="U608" s="33">
        <f t="shared" si="516"/>
        <v>0</v>
      </c>
      <c r="V608" s="33">
        <f t="shared" si="516"/>
        <v>0</v>
      </c>
      <c r="W608" s="33">
        <f t="shared" si="516"/>
        <v>0</v>
      </c>
      <c r="X608" s="33">
        <f t="shared" si="516"/>
        <v>0</v>
      </c>
      <c r="Y608" s="33">
        <f t="shared" si="516"/>
        <v>0</v>
      </c>
      <c r="Z608" s="33">
        <f t="shared" si="501"/>
        <v>107838.39999999999</v>
      </c>
      <c r="AA608" s="33">
        <f t="shared" si="502"/>
        <v>102834.1</v>
      </c>
      <c r="AB608" s="33">
        <f t="shared" si="503"/>
        <v>102834.2</v>
      </c>
      <c r="AC608" s="33">
        <f t="shared" ref="AC608" si="517">AC609+AC619+AC625</f>
        <v>0</v>
      </c>
      <c r="AD608" s="18"/>
    </row>
    <row r="609" spans="1:30" ht="63" x14ac:dyDescent="0.25">
      <c r="A609" s="30">
        <v>930</v>
      </c>
      <c r="B609" s="31" t="s">
        <v>17</v>
      </c>
      <c r="C609" s="30" t="s">
        <v>137</v>
      </c>
      <c r="D609" s="30" t="s">
        <v>265</v>
      </c>
      <c r="E609" s="30"/>
      <c r="F609" s="32" t="s">
        <v>45</v>
      </c>
      <c r="G609" s="22">
        <f>G610+G612+G614+G617</f>
        <v>89881.099999999991</v>
      </c>
      <c r="H609" s="22">
        <f t="shared" ref="H609:L609" si="518">H610+H612+H614+H617</f>
        <v>85061.1</v>
      </c>
      <c r="I609" s="22">
        <f t="shared" si="518"/>
        <v>85657.5</v>
      </c>
      <c r="J609" s="22">
        <f t="shared" si="518"/>
        <v>4457.6000000000004</v>
      </c>
      <c r="K609" s="22">
        <f t="shared" si="518"/>
        <v>4417.3</v>
      </c>
      <c r="L609" s="22">
        <f t="shared" si="518"/>
        <v>3821</v>
      </c>
      <c r="M609" s="22">
        <f t="shared" si="479"/>
        <v>94338.7</v>
      </c>
      <c r="N609" s="22">
        <f t="shared" si="479"/>
        <v>89478.400000000009</v>
      </c>
      <c r="O609" s="22">
        <f t="shared" si="479"/>
        <v>89478.5</v>
      </c>
      <c r="P609" s="33">
        <f t="shared" ref="P609:Y609" si="519">P610+P612+P614+P617</f>
        <v>0</v>
      </c>
      <c r="Q609" s="33">
        <f t="shared" si="519"/>
        <v>0</v>
      </c>
      <c r="R609" s="33">
        <f t="shared" si="519"/>
        <v>0</v>
      </c>
      <c r="S609" s="33">
        <f t="shared" si="519"/>
        <v>0</v>
      </c>
      <c r="T609" s="33">
        <f t="shared" si="519"/>
        <v>0</v>
      </c>
      <c r="U609" s="33">
        <f t="shared" si="519"/>
        <v>0</v>
      </c>
      <c r="V609" s="33">
        <f t="shared" si="519"/>
        <v>0</v>
      </c>
      <c r="W609" s="33">
        <f t="shared" si="519"/>
        <v>0</v>
      </c>
      <c r="X609" s="33">
        <f t="shared" si="519"/>
        <v>0</v>
      </c>
      <c r="Y609" s="33">
        <f t="shared" si="519"/>
        <v>0</v>
      </c>
      <c r="Z609" s="33">
        <f t="shared" si="501"/>
        <v>94338.7</v>
      </c>
      <c r="AA609" s="33">
        <f t="shared" si="502"/>
        <v>89478.400000000009</v>
      </c>
      <c r="AB609" s="33">
        <f t="shared" si="503"/>
        <v>89478.5</v>
      </c>
      <c r="AC609" s="33">
        <f t="shared" ref="AC609" si="520">AC610+AC612+AC614+AC617</f>
        <v>0</v>
      </c>
    </row>
    <row r="610" spans="1:30" ht="78.75" x14ac:dyDescent="0.25">
      <c r="A610" s="30">
        <v>930</v>
      </c>
      <c r="B610" s="31" t="s">
        <v>17</v>
      </c>
      <c r="C610" s="30" t="s">
        <v>137</v>
      </c>
      <c r="D610" s="30" t="s">
        <v>265</v>
      </c>
      <c r="E610" s="30" t="s">
        <v>25</v>
      </c>
      <c r="F610" s="32" t="s">
        <v>384</v>
      </c>
      <c r="G610" s="22">
        <f>G611</f>
        <v>25889.699999999997</v>
      </c>
      <c r="H610" s="22">
        <f t="shared" ref="H610:AC610" si="521">H611</f>
        <v>25904</v>
      </c>
      <c r="I610" s="22">
        <f t="shared" si="521"/>
        <v>26093.499999999996</v>
      </c>
      <c r="J610" s="22">
        <f t="shared" si="521"/>
        <v>1760.2</v>
      </c>
      <c r="K610" s="22">
        <f t="shared" si="521"/>
        <v>1747.3</v>
      </c>
      <c r="L610" s="22">
        <f t="shared" si="521"/>
        <v>1558</v>
      </c>
      <c r="M610" s="22">
        <f t="shared" si="479"/>
        <v>27649.899999999998</v>
      </c>
      <c r="N610" s="22">
        <f t="shared" si="479"/>
        <v>27651.3</v>
      </c>
      <c r="O610" s="22">
        <f t="shared" si="479"/>
        <v>27651.499999999996</v>
      </c>
      <c r="P610" s="33">
        <f t="shared" si="521"/>
        <v>0</v>
      </c>
      <c r="Q610" s="33">
        <f t="shared" si="521"/>
        <v>0</v>
      </c>
      <c r="R610" s="33">
        <f t="shared" si="521"/>
        <v>0</v>
      </c>
      <c r="S610" s="33">
        <f t="shared" si="521"/>
        <v>0</v>
      </c>
      <c r="T610" s="33">
        <f t="shared" si="521"/>
        <v>0</v>
      </c>
      <c r="U610" s="33">
        <f t="shared" si="521"/>
        <v>0</v>
      </c>
      <c r="V610" s="33">
        <f t="shared" si="521"/>
        <v>0</v>
      </c>
      <c r="W610" s="33">
        <f t="shared" si="521"/>
        <v>0</v>
      </c>
      <c r="X610" s="33">
        <f t="shared" si="521"/>
        <v>0</v>
      </c>
      <c r="Y610" s="33">
        <f t="shared" si="521"/>
        <v>0</v>
      </c>
      <c r="Z610" s="33">
        <f t="shared" si="501"/>
        <v>27649.899999999998</v>
      </c>
      <c r="AA610" s="33">
        <f t="shared" si="502"/>
        <v>27651.3</v>
      </c>
      <c r="AB610" s="33">
        <f t="shared" si="503"/>
        <v>27651.499999999996</v>
      </c>
      <c r="AC610" s="33">
        <f t="shared" si="521"/>
        <v>0</v>
      </c>
    </row>
    <row r="611" spans="1:30" x14ac:dyDescent="0.25">
      <c r="A611" s="30">
        <v>930</v>
      </c>
      <c r="B611" s="31" t="s">
        <v>17</v>
      </c>
      <c r="C611" s="30" t="s">
        <v>137</v>
      </c>
      <c r="D611" s="30" t="s">
        <v>265</v>
      </c>
      <c r="E611" s="30">
        <v>110</v>
      </c>
      <c r="F611" s="32" t="s">
        <v>372</v>
      </c>
      <c r="G611" s="22">
        <v>25889.699999999997</v>
      </c>
      <c r="H611" s="22">
        <v>25904</v>
      </c>
      <c r="I611" s="22">
        <v>26093.499999999996</v>
      </c>
      <c r="J611" s="22">
        <v>1760.2</v>
      </c>
      <c r="K611" s="22">
        <v>1747.3</v>
      </c>
      <c r="L611" s="22">
        <v>1558</v>
      </c>
      <c r="M611" s="22">
        <f t="shared" si="479"/>
        <v>27649.899999999998</v>
      </c>
      <c r="N611" s="22">
        <f t="shared" si="479"/>
        <v>27651.3</v>
      </c>
      <c r="O611" s="22">
        <f t="shared" si="479"/>
        <v>27651.499999999996</v>
      </c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>
        <f t="shared" si="501"/>
        <v>27649.899999999998</v>
      </c>
      <c r="AA611" s="33">
        <f t="shared" si="502"/>
        <v>27651.3</v>
      </c>
      <c r="AB611" s="33">
        <f t="shared" si="503"/>
        <v>27651.499999999996</v>
      </c>
      <c r="AC611" s="33"/>
    </row>
    <row r="612" spans="1:30" ht="31.5" x14ac:dyDescent="0.25">
      <c r="A612" s="30">
        <v>930</v>
      </c>
      <c r="B612" s="31" t="s">
        <v>17</v>
      </c>
      <c r="C612" s="30" t="s">
        <v>137</v>
      </c>
      <c r="D612" s="30" t="s">
        <v>265</v>
      </c>
      <c r="E612" s="30" t="s">
        <v>7</v>
      </c>
      <c r="F612" s="32" t="s">
        <v>385</v>
      </c>
      <c r="G612" s="22">
        <f>G613</f>
        <v>4352.5000000000009</v>
      </c>
      <c r="H612" s="22">
        <f t="shared" ref="H612:AC612" si="522">H613</f>
        <v>4416.4999999999991</v>
      </c>
      <c r="I612" s="22">
        <f t="shared" si="522"/>
        <v>4416.4999999999991</v>
      </c>
      <c r="J612" s="22">
        <f t="shared" si="522"/>
        <v>0</v>
      </c>
      <c r="K612" s="22">
        <f t="shared" si="522"/>
        <v>0</v>
      </c>
      <c r="L612" s="22">
        <f t="shared" si="522"/>
        <v>0</v>
      </c>
      <c r="M612" s="22">
        <f t="shared" si="479"/>
        <v>4352.5000000000009</v>
      </c>
      <c r="N612" s="22">
        <f t="shared" si="479"/>
        <v>4416.4999999999991</v>
      </c>
      <c r="O612" s="22">
        <f t="shared" si="479"/>
        <v>4416.4999999999991</v>
      </c>
      <c r="P612" s="33">
        <f t="shared" si="522"/>
        <v>0</v>
      </c>
      <c r="Q612" s="33">
        <f t="shared" si="522"/>
        <v>0</v>
      </c>
      <c r="R612" s="33">
        <f t="shared" si="522"/>
        <v>0</v>
      </c>
      <c r="S612" s="33">
        <f t="shared" si="522"/>
        <v>0</v>
      </c>
      <c r="T612" s="33">
        <f t="shared" si="522"/>
        <v>0</v>
      </c>
      <c r="U612" s="33">
        <f t="shared" si="522"/>
        <v>0</v>
      </c>
      <c r="V612" s="33">
        <f t="shared" si="522"/>
        <v>0</v>
      </c>
      <c r="W612" s="33">
        <f t="shared" si="522"/>
        <v>0</v>
      </c>
      <c r="X612" s="33">
        <f t="shared" si="522"/>
        <v>0</v>
      </c>
      <c r="Y612" s="33">
        <f t="shared" si="522"/>
        <v>0</v>
      </c>
      <c r="Z612" s="33">
        <f t="shared" si="501"/>
        <v>4352.5000000000009</v>
      </c>
      <c r="AA612" s="33">
        <f t="shared" si="502"/>
        <v>4416.4999999999991</v>
      </c>
      <c r="AB612" s="33">
        <f t="shared" si="503"/>
        <v>4416.4999999999991</v>
      </c>
      <c r="AC612" s="33">
        <f t="shared" si="522"/>
        <v>0</v>
      </c>
    </row>
    <row r="613" spans="1:30" ht="31.5" x14ac:dyDescent="0.25">
      <c r="A613" s="30">
        <v>930</v>
      </c>
      <c r="B613" s="31" t="s">
        <v>17</v>
      </c>
      <c r="C613" s="30" t="s">
        <v>137</v>
      </c>
      <c r="D613" s="30" t="s">
        <v>265</v>
      </c>
      <c r="E613" s="30">
        <v>240</v>
      </c>
      <c r="F613" s="32" t="s">
        <v>374</v>
      </c>
      <c r="G613" s="22">
        <v>4352.5000000000009</v>
      </c>
      <c r="H613" s="22">
        <v>4416.4999999999991</v>
      </c>
      <c r="I613" s="22">
        <v>4416.4999999999991</v>
      </c>
      <c r="J613" s="22"/>
      <c r="K613" s="22"/>
      <c r="L613" s="22"/>
      <c r="M613" s="22">
        <f t="shared" si="479"/>
        <v>4352.5000000000009</v>
      </c>
      <c r="N613" s="22">
        <f t="shared" si="479"/>
        <v>4416.4999999999991</v>
      </c>
      <c r="O613" s="22">
        <f t="shared" si="479"/>
        <v>4416.4999999999991</v>
      </c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>
        <f t="shared" si="501"/>
        <v>4352.5000000000009</v>
      </c>
      <c r="AA613" s="33">
        <f t="shared" si="502"/>
        <v>4416.4999999999991</v>
      </c>
      <c r="AB613" s="33">
        <f t="shared" si="503"/>
        <v>4416.4999999999991</v>
      </c>
      <c r="AC613" s="33"/>
    </row>
    <row r="614" spans="1:30" ht="31.5" x14ac:dyDescent="0.25">
      <c r="A614" s="30">
        <v>930</v>
      </c>
      <c r="B614" s="31" t="s">
        <v>17</v>
      </c>
      <c r="C614" s="30" t="s">
        <v>137</v>
      </c>
      <c r="D614" s="30" t="s">
        <v>265</v>
      </c>
      <c r="E614" s="30" t="s">
        <v>94</v>
      </c>
      <c r="F614" s="32" t="s">
        <v>388</v>
      </c>
      <c r="G614" s="22">
        <f>G615+G616</f>
        <v>59461.5</v>
      </c>
      <c r="H614" s="22">
        <f t="shared" ref="H614:L614" si="523">H615+H616</f>
        <v>54561.5</v>
      </c>
      <c r="I614" s="22">
        <f t="shared" si="523"/>
        <v>54968.4</v>
      </c>
      <c r="J614" s="22">
        <f t="shared" si="523"/>
        <v>2697.4</v>
      </c>
      <c r="K614" s="22">
        <f t="shared" si="523"/>
        <v>2670</v>
      </c>
      <c r="L614" s="22">
        <f t="shared" si="523"/>
        <v>2263</v>
      </c>
      <c r="M614" s="22">
        <f t="shared" si="479"/>
        <v>62158.9</v>
      </c>
      <c r="N614" s="22">
        <f t="shared" si="479"/>
        <v>57231.5</v>
      </c>
      <c r="O614" s="22">
        <f t="shared" si="479"/>
        <v>57231.4</v>
      </c>
      <c r="P614" s="33">
        <f t="shared" ref="P614:Y614" si="524">P615+P616</f>
        <v>0</v>
      </c>
      <c r="Q614" s="33">
        <f t="shared" si="524"/>
        <v>0</v>
      </c>
      <c r="R614" s="33">
        <f t="shared" si="524"/>
        <v>0</v>
      </c>
      <c r="S614" s="33">
        <f t="shared" si="524"/>
        <v>0</v>
      </c>
      <c r="T614" s="33">
        <f t="shared" si="524"/>
        <v>0</v>
      </c>
      <c r="U614" s="33">
        <f t="shared" si="524"/>
        <v>0</v>
      </c>
      <c r="V614" s="33">
        <f t="shared" si="524"/>
        <v>0</v>
      </c>
      <c r="W614" s="33">
        <f t="shared" si="524"/>
        <v>0</v>
      </c>
      <c r="X614" s="33">
        <f t="shared" si="524"/>
        <v>0</v>
      </c>
      <c r="Y614" s="33">
        <f t="shared" si="524"/>
        <v>0</v>
      </c>
      <c r="Z614" s="33">
        <f t="shared" si="501"/>
        <v>62158.9</v>
      </c>
      <c r="AA614" s="33">
        <f t="shared" si="502"/>
        <v>57231.5</v>
      </c>
      <c r="AB614" s="33">
        <f t="shared" si="503"/>
        <v>57231.4</v>
      </c>
      <c r="AC614" s="33">
        <f t="shared" ref="AC614" si="525">AC615+AC616</f>
        <v>0</v>
      </c>
    </row>
    <row r="615" spans="1:30" x14ac:dyDescent="0.25">
      <c r="A615" s="30">
        <v>930</v>
      </c>
      <c r="B615" s="31" t="s">
        <v>17</v>
      </c>
      <c r="C615" s="30" t="s">
        <v>137</v>
      </c>
      <c r="D615" s="30" t="s">
        <v>265</v>
      </c>
      <c r="E615" s="30">
        <v>610</v>
      </c>
      <c r="F615" s="32" t="s">
        <v>379</v>
      </c>
      <c r="G615" s="22">
        <v>31765.9</v>
      </c>
      <c r="H615" s="22">
        <v>31846.799999999999</v>
      </c>
      <c r="I615" s="22">
        <v>32123.9</v>
      </c>
      <c r="J615" s="22">
        <v>1670.9</v>
      </c>
      <c r="K615" s="22">
        <v>1652.2</v>
      </c>
      <c r="L615" s="22">
        <v>1375.1</v>
      </c>
      <c r="M615" s="22">
        <f t="shared" si="479"/>
        <v>33436.800000000003</v>
      </c>
      <c r="N615" s="22">
        <f t="shared" si="479"/>
        <v>33499</v>
      </c>
      <c r="O615" s="22">
        <f t="shared" si="479"/>
        <v>33499</v>
      </c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>
        <f t="shared" si="501"/>
        <v>33436.800000000003</v>
      </c>
      <c r="AA615" s="33">
        <f t="shared" si="502"/>
        <v>33499</v>
      </c>
      <c r="AB615" s="33">
        <f t="shared" si="503"/>
        <v>33499</v>
      </c>
      <c r="AC615" s="33"/>
    </row>
    <row r="616" spans="1:30" x14ac:dyDescent="0.25">
      <c r="A616" s="30">
        <v>930</v>
      </c>
      <c r="B616" s="31" t="s">
        <v>17</v>
      </c>
      <c r="C616" s="30" t="s">
        <v>137</v>
      </c>
      <c r="D616" s="30" t="s">
        <v>265</v>
      </c>
      <c r="E616" s="30">
        <v>620</v>
      </c>
      <c r="F616" s="32" t="s">
        <v>380</v>
      </c>
      <c r="G616" s="22">
        <v>27695.599999999999</v>
      </c>
      <c r="H616" s="22">
        <v>22714.7</v>
      </c>
      <c r="I616" s="22">
        <v>22844.5</v>
      </c>
      <c r="J616" s="22">
        <v>1026.5</v>
      </c>
      <c r="K616" s="22">
        <v>1017.8</v>
      </c>
      <c r="L616" s="22">
        <v>887.9</v>
      </c>
      <c r="M616" s="22">
        <f t="shared" si="479"/>
        <v>28722.1</v>
      </c>
      <c r="N616" s="22">
        <f t="shared" si="479"/>
        <v>23732.5</v>
      </c>
      <c r="O616" s="22">
        <f t="shared" si="479"/>
        <v>23732.400000000001</v>
      </c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>
        <f t="shared" si="501"/>
        <v>28722.1</v>
      </c>
      <c r="AA616" s="33">
        <f t="shared" si="502"/>
        <v>23732.5</v>
      </c>
      <c r="AB616" s="33">
        <f t="shared" si="503"/>
        <v>23732.400000000001</v>
      </c>
      <c r="AC616" s="33"/>
    </row>
    <row r="617" spans="1:30" x14ac:dyDescent="0.25">
      <c r="A617" s="30">
        <v>930</v>
      </c>
      <c r="B617" s="31" t="s">
        <v>17</v>
      </c>
      <c r="C617" s="30" t="s">
        <v>137</v>
      </c>
      <c r="D617" s="30" t="s">
        <v>265</v>
      </c>
      <c r="E617" s="30" t="s">
        <v>8</v>
      </c>
      <c r="F617" s="32" t="s">
        <v>389</v>
      </c>
      <c r="G617" s="22">
        <f>G618</f>
        <v>177.4</v>
      </c>
      <c r="H617" s="22">
        <f t="shared" ref="H617:AC617" si="526">H618</f>
        <v>179.10000000000002</v>
      </c>
      <c r="I617" s="22">
        <f t="shared" si="526"/>
        <v>179.10000000000002</v>
      </c>
      <c r="J617" s="22">
        <f t="shared" si="526"/>
        <v>0</v>
      </c>
      <c r="K617" s="22">
        <f t="shared" si="526"/>
        <v>0</v>
      </c>
      <c r="L617" s="22">
        <f t="shared" si="526"/>
        <v>0</v>
      </c>
      <c r="M617" s="22">
        <f t="shared" si="479"/>
        <v>177.4</v>
      </c>
      <c r="N617" s="22">
        <f t="shared" si="479"/>
        <v>179.10000000000002</v>
      </c>
      <c r="O617" s="22">
        <f t="shared" si="479"/>
        <v>179.10000000000002</v>
      </c>
      <c r="P617" s="33">
        <f t="shared" si="526"/>
        <v>0</v>
      </c>
      <c r="Q617" s="33">
        <f t="shared" si="526"/>
        <v>0</v>
      </c>
      <c r="R617" s="33">
        <f t="shared" si="526"/>
        <v>0</v>
      </c>
      <c r="S617" s="33">
        <f t="shared" si="526"/>
        <v>0</v>
      </c>
      <c r="T617" s="33">
        <f t="shared" si="526"/>
        <v>0</v>
      </c>
      <c r="U617" s="33">
        <f t="shared" si="526"/>
        <v>0</v>
      </c>
      <c r="V617" s="33">
        <f t="shared" si="526"/>
        <v>0</v>
      </c>
      <c r="W617" s="33">
        <f t="shared" si="526"/>
        <v>0</v>
      </c>
      <c r="X617" s="33">
        <f t="shared" si="526"/>
        <v>0</v>
      </c>
      <c r="Y617" s="33">
        <f t="shared" si="526"/>
        <v>0</v>
      </c>
      <c r="Z617" s="33">
        <f t="shared" si="501"/>
        <v>177.4</v>
      </c>
      <c r="AA617" s="33">
        <f t="shared" si="502"/>
        <v>179.10000000000002</v>
      </c>
      <c r="AB617" s="33">
        <f t="shared" si="503"/>
        <v>179.10000000000002</v>
      </c>
      <c r="AC617" s="33">
        <f t="shared" si="526"/>
        <v>0</v>
      </c>
    </row>
    <row r="618" spans="1:30" x14ac:dyDescent="0.25">
      <c r="A618" s="30">
        <v>930</v>
      </c>
      <c r="B618" s="31" t="s">
        <v>17</v>
      </c>
      <c r="C618" s="30" t="s">
        <v>137</v>
      </c>
      <c r="D618" s="30" t="s">
        <v>265</v>
      </c>
      <c r="E618" s="30">
        <v>850</v>
      </c>
      <c r="F618" s="32" t="s">
        <v>383</v>
      </c>
      <c r="G618" s="22">
        <v>177.4</v>
      </c>
      <c r="H618" s="22">
        <v>179.10000000000002</v>
      </c>
      <c r="I618" s="22">
        <v>179.10000000000002</v>
      </c>
      <c r="J618" s="22"/>
      <c r="K618" s="22"/>
      <c r="L618" s="22"/>
      <c r="M618" s="22">
        <f t="shared" si="479"/>
        <v>177.4</v>
      </c>
      <c r="N618" s="22">
        <f t="shared" si="479"/>
        <v>179.10000000000002</v>
      </c>
      <c r="O618" s="22">
        <f t="shared" si="479"/>
        <v>179.10000000000002</v>
      </c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>
        <f t="shared" si="501"/>
        <v>177.4</v>
      </c>
      <c r="AA618" s="33">
        <f t="shared" si="502"/>
        <v>179.10000000000002</v>
      </c>
      <c r="AB618" s="33">
        <f t="shared" si="503"/>
        <v>179.10000000000002</v>
      </c>
      <c r="AC618" s="33"/>
    </row>
    <row r="619" spans="1:30" x14ac:dyDescent="0.25">
      <c r="A619" s="30">
        <v>930</v>
      </c>
      <c r="B619" s="31" t="s">
        <v>17</v>
      </c>
      <c r="C619" s="30" t="s">
        <v>137</v>
      </c>
      <c r="D619" s="30" t="s">
        <v>262</v>
      </c>
      <c r="E619" s="30"/>
      <c r="F619" s="32" t="s">
        <v>310</v>
      </c>
      <c r="G619" s="22">
        <f>G620+G622</f>
        <v>1499.6999999999998</v>
      </c>
      <c r="H619" s="22">
        <f t="shared" ref="H619:L619" si="527">H620+H622</f>
        <v>1355.6999999999998</v>
      </c>
      <c r="I619" s="22">
        <f t="shared" si="527"/>
        <v>1355.6999999999998</v>
      </c>
      <c r="J619" s="22">
        <f t="shared" si="527"/>
        <v>0</v>
      </c>
      <c r="K619" s="22">
        <f t="shared" si="527"/>
        <v>0</v>
      </c>
      <c r="L619" s="22">
        <f t="shared" si="527"/>
        <v>0</v>
      </c>
      <c r="M619" s="22">
        <f t="shared" si="479"/>
        <v>1499.6999999999998</v>
      </c>
      <c r="N619" s="22">
        <f t="shared" si="479"/>
        <v>1355.6999999999998</v>
      </c>
      <c r="O619" s="22">
        <f t="shared" si="479"/>
        <v>1355.6999999999998</v>
      </c>
      <c r="P619" s="33">
        <f t="shared" ref="P619:Y619" si="528">P620+P622</f>
        <v>0</v>
      </c>
      <c r="Q619" s="33">
        <f t="shared" si="528"/>
        <v>0</v>
      </c>
      <c r="R619" s="33">
        <f t="shared" si="528"/>
        <v>0</v>
      </c>
      <c r="S619" s="33">
        <f t="shared" si="528"/>
        <v>0</v>
      </c>
      <c r="T619" s="33">
        <f t="shared" si="528"/>
        <v>0</v>
      </c>
      <c r="U619" s="33">
        <f t="shared" si="528"/>
        <v>0</v>
      </c>
      <c r="V619" s="33">
        <f t="shared" si="528"/>
        <v>0</v>
      </c>
      <c r="W619" s="33">
        <f t="shared" si="528"/>
        <v>0</v>
      </c>
      <c r="X619" s="33">
        <f t="shared" si="528"/>
        <v>0</v>
      </c>
      <c r="Y619" s="33">
        <f t="shared" si="528"/>
        <v>0</v>
      </c>
      <c r="Z619" s="33">
        <f t="shared" si="501"/>
        <v>1499.6999999999998</v>
      </c>
      <c r="AA619" s="33">
        <f t="shared" si="502"/>
        <v>1355.6999999999998</v>
      </c>
      <c r="AB619" s="33">
        <f t="shared" si="503"/>
        <v>1355.6999999999998</v>
      </c>
      <c r="AC619" s="33">
        <f t="shared" ref="AC619" si="529">AC620+AC622</f>
        <v>0</v>
      </c>
    </row>
    <row r="620" spans="1:30" ht="31.5" x14ac:dyDescent="0.25">
      <c r="A620" s="30">
        <v>930</v>
      </c>
      <c r="B620" s="31" t="s">
        <v>17</v>
      </c>
      <c r="C620" s="30" t="s">
        <v>137</v>
      </c>
      <c r="D620" s="30" t="s">
        <v>262</v>
      </c>
      <c r="E620" s="30" t="s">
        <v>7</v>
      </c>
      <c r="F620" s="32" t="s">
        <v>385</v>
      </c>
      <c r="G620" s="22">
        <f>G621</f>
        <v>1355.6999999999998</v>
      </c>
      <c r="H620" s="22">
        <f t="shared" ref="H620:AC620" si="530">H621</f>
        <v>1355.6999999999998</v>
      </c>
      <c r="I620" s="22">
        <f t="shared" si="530"/>
        <v>1355.6999999999998</v>
      </c>
      <c r="J620" s="22">
        <f t="shared" si="530"/>
        <v>0</v>
      </c>
      <c r="K620" s="22">
        <f t="shared" si="530"/>
        <v>0</v>
      </c>
      <c r="L620" s="22">
        <f t="shared" si="530"/>
        <v>0</v>
      </c>
      <c r="M620" s="22">
        <f t="shared" si="479"/>
        <v>1355.6999999999998</v>
      </c>
      <c r="N620" s="22">
        <f t="shared" si="479"/>
        <v>1355.6999999999998</v>
      </c>
      <c r="O620" s="22">
        <f t="shared" si="479"/>
        <v>1355.6999999999998</v>
      </c>
      <c r="P620" s="33">
        <f t="shared" si="530"/>
        <v>0</v>
      </c>
      <c r="Q620" s="33">
        <f t="shared" si="530"/>
        <v>0</v>
      </c>
      <c r="R620" s="33">
        <f t="shared" si="530"/>
        <v>0</v>
      </c>
      <c r="S620" s="33">
        <f t="shared" si="530"/>
        <v>0</v>
      </c>
      <c r="T620" s="33">
        <f t="shared" si="530"/>
        <v>0</v>
      </c>
      <c r="U620" s="33">
        <f t="shared" si="530"/>
        <v>0</v>
      </c>
      <c r="V620" s="33">
        <f t="shared" si="530"/>
        <v>0</v>
      </c>
      <c r="W620" s="33">
        <f t="shared" si="530"/>
        <v>0</v>
      </c>
      <c r="X620" s="33">
        <f t="shared" si="530"/>
        <v>0</v>
      </c>
      <c r="Y620" s="33">
        <f t="shared" si="530"/>
        <v>0</v>
      </c>
      <c r="Z620" s="33">
        <f t="shared" si="501"/>
        <v>1355.6999999999998</v>
      </c>
      <c r="AA620" s="33">
        <f t="shared" si="502"/>
        <v>1355.6999999999998</v>
      </c>
      <c r="AB620" s="33">
        <f t="shared" si="503"/>
        <v>1355.6999999999998</v>
      </c>
      <c r="AC620" s="33">
        <f t="shared" si="530"/>
        <v>0</v>
      </c>
    </row>
    <row r="621" spans="1:30" ht="31.5" x14ac:dyDescent="0.25">
      <c r="A621" s="30">
        <v>930</v>
      </c>
      <c r="B621" s="31" t="s">
        <v>17</v>
      </c>
      <c r="C621" s="30" t="s">
        <v>137</v>
      </c>
      <c r="D621" s="30" t="s">
        <v>262</v>
      </c>
      <c r="E621" s="30">
        <v>240</v>
      </c>
      <c r="F621" s="32" t="s">
        <v>374</v>
      </c>
      <c r="G621" s="22">
        <v>1355.6999999999998</v>
      </c>
      <c r="H621" s="22">
        <v>1355.6999999999998</v>
      </c>
      <c r="I621" s="22">
        <v>1355.6999999999998</v>
      </c>
      <c r="J621" s="22"/>
      <c r="K621" s="22"/>
      <c r="L621" s="22"/>
      <c r="M621" s="22">
        <f t="shared" si="479"/>
        <v>1355.6999999999998</v>
      </c>
      <c r="N621" s="22">
        <f t="shared" si="479"/>
        <v>1355.6999999999998</v>
      </c>
      <c r="O621" s="22">
        <f t="shared" si="479"/>
        <v>1355.6999999999998</v>
      </c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>
        <f t="shared" si="501"/>
        <v>1355.6999999999998</v>
      </c>
      <c r="AA621" s="33">
        <f t="shared" si="502"/>
        <v>1355.6999999999998</v>
      </c>
      <c r="AB621" s="33">
        <f t="shared" si="503"/>
        <v>1355.6999999999998</v>
      </c>
      <c r="AC621" s="33"/>
    </row>
    <row r="622" spans="1:30" ht="31.5" hidden="1" x14ac:dyDescent="0.25">
      <c r="A622" s="30">
        <v>930</v>
      </c>
      <c r="B622" s="31" t="s">
        <v>17</v>
      </c>
      <c r="C622" s="30" t="s">
        <v>137</v>
      </c>
      <c r="D622" s="30" t="s">
        <v>262</v>
      </c>
      <c r="E622" s="30" t="s">
        <v>94</v>
      </c>
      <c r="F622" s="32" t="s">
        <v>388</v>
      </c>
      <c r="G622" s="22">
        <f>G623+G624</f>
        <v>144</v>
      </c>
      <c r="H622" s="22">
        <f t="shared" ref="H622:L622" si="531">H623+H624</f>
        <v>0</v>
      </c>
      <c r="I622" s="22">
        <f t="shared" si="531"/>
        <v>0</v>
      </c>
      <c r="J622" s="22">
        <f t="shared" si="531"/>
        <v>0</v>
      </c>
      <c r="K622" s="22">
        <f t="shared" si="531"/>
        <v>0</v>
      </c>
      <c r="L622" s="22">
        <f t="shared" si="531"/>
        <v>0</v>
      </c>
      <c r="M622" s="22">
        <f t="shared" si="479"/>
        <v>144</v>
      </c>
      <c r="N622" s="22">
        <f t="shared" si="479"/>
        <v>0</v>
      </c>
      <c r="O622" s="22">
        <f t="shared" si="479"/>
        <v>0</v>
      </c>
      <c r="P622" s="33">
        <f t="shared" ref="P622:Y622" si="532">P623+P624</f>
        <v>0</v>
      </c>
      <c r="Q622" s="33">
        <f t="shared" si="532"/>
        <v>0</v>
      </c>
      <c r="R622" s="33">
        <f t="shared" si="532"/>
        <v>0</v>
      </c>
      <c r="S622" s="33">
        <f t="shared" si="532"/>
        <v>0</v>
      </c>
      <c r="T622" s="33">
        <f t="shared" si="532"/>
        <v>0</v>
      </c>
      <c r="U622" s="33">
        <f t="shared" si="532"/>
        <v>0</v>
      </c>
      <c r="V622" s="33">
        <f t="shared" si="532"/>
        <v>0</v>
      </c>
      <c r="W622" s="33">
        <f t="shared" si="532"/>
        <v>0</v>
      </c>
      <c r="X622" s="33">
        <f t="shared" si="532"/>
        <v>0</v>
      </c>
      <c r="Y622" s="33">
        <f t="shared" si="532"/>
        <v>0</v>
      </c>
      <c r="Z622" s="33">
        <f t="shared" si="501"/>
        <v>144</v>
      </c>
      <c r="AA622" s="33">
        <f t="shared" si="502"/>
        <v>0</v>
      </c>
      <c r="AB622" s="33">
        <f t="shared" si="503"/>
        <v>0</v>
      </c>
      <c r="AC622" s="33">
        <f t="shared" ref="AC622" si="533">AC623+AC624</f>
        <v>0</v>
      </c>
      <c r="AD622" s="4">
        <v>0</v>
      </c>
    </row>
    <row r="623" spans="1:30" hidden="1" x14ac:dyDescent="0.25">
      <c r="A623" s="30">
        <v>930</v>
      </c>
      <c r="B623" s="31" t="s">
        <v>17</v>
      </c>
      <c r="C623" s="30" t="s">
        <v>137</v>
      </c>
      <c r="D623" s="30" t="s">
        <v>262</v>
      </c>
      <c r="E623" s="30">
        <v>610</v>
      </c>
      <c r="F623" s="32" t="s">
        <v>379</v>
      </c>
      <c r="G623" s="22">
        <v>38.4</v>
      </c>
      <c r="H623" s="22">
        <v>0</v>
      </c>
      <c r="I623" s="22">
        <v>0</v>
      </c>
      <c r="J623" s="22"/>
      <c r="K623" s="22"/>
      <c r="L623" s="22"/>
      <c r="M623" s="22">
        <f t="shared" si="479"/>
        <v>38.4</v>
      </c>
      <c r="N623" s="22">
        <f t="shared" si="479"/>
        <v>0</v>
      </c>
      <c r="O623" s="22">
        <f t="shared" si="479"/>
        <v>0</v>
      </c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>
        <f t="shared" si="501"/>
        <v>38.4</v>
      </c>
      <c r="AA623" s="33">
        <f t="shared" si="502"/>
        <v>0</v>
      </c>
      <c r="AB623" s="33">
        <f t="shared" si="503"/>
        <v>0</v>
      </c>
      <c r="AC623" s="33"/>
      <c r="AD623" s="4">
        <v>0</v>
      </c>
    </row>
    <row r="624" spans="1:30" hidden="1" x14ac:dyDescent="0.25">
      <c r="A624" s="30">
        <v>930</v>
      </c>
      <c r="B624" s="31" t="s">
        <v>17</v>
      </c>
      <c r="C624" s="30" t="s">
        <v>137</v>
      </c>
      <c r="D624" s="30" t="s">
        <v>262</v>
      </c>
      <c r="E624" s="30">
        <v>620</v>
      </c>
      <c r="F624" s="32" t="s">
        <v>380</v>
      </c>
      <c r="G624" s="22">
        <v>105.6</v>
      </c>
      <c r="H624" s="22">
        <v>0</v>
      </c>
      <c r="I624" s="22">
        <v>0</v>
      </c>
      <c r="J624" s="22"/>
      <c r="K624" s="22"/>
      <c r="L624" s="22"/>
      <c r="M624" s="22">
        <f t="shared" si="479"/>
        <v>105.6</v>
      </c>
      <c r="N624" s="22">
        <f t="shared" si="479"/>
        <v>0</v>
      </c>
      <c r="O624" s="22">
        <f t="shared" si="479"/>
        <v>0</v>
      </c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>
        <f t="shared" si="501"/>
        <v>105.6</v>
      </c>
      <c r="AA624" s="33">
        <f t="shared" si="502"/>
        <v>0</v>
      </c>
      <c r="AB624" s="33">
        <f t="shared" si="503"/>
        <v>0</v>
      </c>
      <c r="AC624" s="33"/>
      <c r="AD624" s="4">
        <v>0</v>
      </c>
    </row>
    <row r="625" spans="1:30" ht="31.5" x14ac:dyDescent="0.25">
      <c r="A625" s="30">
        <v>930</v>
      </c>
      <c r="B625" s="31" t="s">
        <v>17</v>
      </c>
      <c r="C625" s="30" t="s">
        <v>137</v>
      </c>
      <c r="D625" s="30" t="s">
        <v>266</v>
      </c>
      <c r="E625" s="30"/>
      <c r="F625" s="32" t="s">
        <v>311</v>
      </c>
      <c r="G625" s="22">
        <f>G626</f>
        <v>12000</v>
      </c>
      <c r="H625" s="22">
        <f t="shared" ref="H625:AC626" si="534">H626</f>
        <v>12000</v>
      </c>
      <c r="I625" s="22">
        <f t="shared" si="534"/>
        <v>12000</v>
      </c>
      <c r="J625" s="22">
        <f t="shared" si="534"/>
        <v>0</v>
      </c>
      <c r="K625" s="22">
        <f t="shared" si="534"/>
        <v>0</v>
      </c>
      <c r="L625" s="22">
        <f t="shared" si="534"/>
        <v>0</v>
      </c>
      <c r="M625" s="22">
        <f t="shared" si="479"/>
        <v>12000</v>
      </c>
      <c r="N625" s="22">
        <f t="shared" si="479"/>
        <v>12000</v>
      </c>
      <c r="O625" s="22">
        <f t="shared" si="479"/>
        <v>12000</v>
      </c>
      <c r="P625" s="33">
        <f t="shared" si="534"/>
        <v>0</v>
      </c>
      <c r="Q625" s="33">
        <f t="shared" si="534"/>
        <v>0</v>
      </c>
      <c r="R625" s="33">
        <f t="shared" si="534"/>
        <v>0</v>
      </c>
      <c r="S625" s="33">
        <f t="shared" si="534"/>
        <v>0</v>
      </c>
      <c r="T625" s="33">
        <f t="shared" si="534"/>
        <v>0</v>
      </c>
      <c r="U625" s="33">
        <f t="shared" si="534"/>
        <v>0</v>
      </c>
      <c r="V625" s="33">
        <f t="shared" si="534"/>
        <v>0</v>
      </c>
      <c r="W625" s="33">
        <f t="shared" si="534"/>
        <v>0</v>
      </c>
      <c r="X625" s="33">
        <f t="shared" si="534"/>
        <v>0</v>
      </c>
      <c r="Y625" s="33">
        <f t="shared" si="534"/>
        <v>0</v>
      </c>
      <c r="Z625" s="33">
        <f t="shared" si="501"/>
        <v>12000</v>
      </c>
      <c r="AA625" s="33">
        <f t="shared" si="502"/>
        <v>12000</v>
      </c>
      <c r="AB625" s="33">
        <f t="shared" si="503"/>
        <v>12000</v>
      </c>
      <c r="AC625" s="33">
        <f t="shared" si="534"/>
        <v>0</v>
      </c>
    </row>
    <row r="626" spans="1:30" ht="31.5" x14ac:dyDescent="0.25">
      <c r="A626" s="30">
        <v>930</v>
      </c>
      <c r="B626" s="31" t="s">
        <v>17</v>
      </c>
      <c r="C626" s="30" t="s">
        <v>137</v>
      </c>
      <c r="D626" s="30" t="s">
        <v>266</v>
      </c>
      <c r="E626" s="30" t="s">
        <v>94</v>
      </c>
      <c r="F626" s="32" t="s">
        <v>388</v>
      </c>
      <c r="G626" s="22">
        <f>G627</f>
        <v>12000</v>
      </c>
      <c r="H626" s="22">
        <f t="shared" si="534"/>
        <v>12000</v>
      </c>
      <c r="I626" s="22">
        <f t="shared" si="534"/>
        <v>12000</v>
      </c>
      <c r="J626" s="22">
        <f t="shared" si="534"/>
        <v>0</v>
      </c>
      <c r="K626" s="22">
        <f t="shared" si="534"/>
        <v>0</v>
      </c>
      <c r="L626" s="22">
        <f t="shared" si="534"/>
        <v>0</v>
      </c>
      <c r="M626" s="22">
        <f t="shared" si="479"/>
        <v>12000</v>
      </c>
      <c r="N626" s="22">
        <f t="shared" si="479"/>
        <v>12000</v>
      </c>
      <c r="O626" s="22">
        <f t="shared" si="479"/>
        <v>12000</v>
      </c>
      <c r="P626" s="33">
        <f t="shared" si="534"/>
        <v>0</v>
      </c>
      <c r="Q626" s="33">
        <f t="shared" si="534"/>
        <v>0</v>
      </c>
      <c r="R626" s="33">
        <f t="shared" si="534"/>
        <v>0</v>
      </c>
      <c r="S626" s="33">
        <f t="shared" si="534"/>
        <v>0</v>
      </c>
      <c r="T626" s="33">
        <f t="shared" si="534"/>
        <v>0</v>
      </c>
      <c r="U626" s="33">
        <f t="shared" si="534"/>
        <v>0</v>
      </c>
      <c r="V626" s="33">
        <f t="shared" si="534"/>
        <v>0</v>
      </c>
      <c r="W626" s="33">
        <f t="shared" si="534"/>
        <v>0</v>
      </c>
      <c r="X626" s="33">
        <f t="shared" si="534"/>
        <v>0</v>
      </c>
      <c r="Y626" s="33">
        <f t="shared" si="534"/>
        <v>0</v>
      </c>
      <c r="Z626" s="33">
        <f t="shared" si="501"/>
        <v>12000</v>
      </c>
      <c r="AA626" s="33">
        <f t="shared" si="502"/>
        <v>12000</v>
      </c>
      <c r="AB626" s="33">
        <f t="shared" si="503"/>
        <v>12000</v>
      </c>
      <c r="AC626" s="33">
        <f t="shared" si="534"/>
        <v>0</v>
      </c>
    </row>
    <row r="627" spans="1:30" x14ac:dyDescent="0.25">
      <c r="A627" s="30">
        <v>930</v>
      </c>
      <c r="B627" s="31" t="s">
        <v>17</v>
      </c>
      <c r="C627" s="30" t="s">
        <v>137</v>
      </c>
      <c r="D627" s="30" t="s">
        <v>266</v>
      </c>
      <c r="E627" s="30">
        <v>620</v>
      </c>
      <c r="F627" s="32" t="s">
        <v>380</v>
      </c>
      <c r="G627" s="22">
        <v>12000</v>
      </c>
      <c r="H627" s="22">
        <v>12000</v>
      </c>
      <c r="I627" s="22">
        <v>12000</v>
      </c>
      <c r="J627" s="22"/>
      <c r="K627" s="22"/>
      <c r="L627" s="22"/>
      <c r="M627" s="22">
        <f t="shared" si="479"/>
        <v>12000</v>
      </c>
      <c r="N627" s="22">
        <f t="shared" si="479"/>
        <v>12000</v>
      </c>
      <c r="O627" s="22">
        <f t="shared" si="479"/>
        <v>12000</v>
      </c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>
        <f t="shared" si="501"/>
        <v>12000</v>
      </c>
      <c r="AA627" s="33">
        <f t="shared" si="502"/>
        <v>12000</v>
      </c>
      <c r="AB627" s="33">
        <f t="shared" si="503"/>
        <v>12000</v>
      </c>
      <c r="AC627" s="33"/>
    </row>
    <row r="628" spans="1:30" ht="31.5" hidden="1" x14ac:dyDescent="0.25">
      <c r="A628" s="30">
        <v>930</v>
      </c>
      <c r="B628" s="31" t="s">
        <v>17</v>
      </c>
      <c r="C628" s="30" t="s">
        <v>137</v>
      </c>
      <c r="D628" s="30" t="s">
        <v>280</v>
      </c>
      <c r="E628" s="30"/>
      <c r="F628" s="32" t="s">
        <v>313</v>
      </c>
      <c r="G628" s="22">
        <f>G629</f>
        <v>1831</v>
      </c>
      <c r="H628" s="22">
        <f t="shared" ref="H628:AC631" si="535">H629</f>
        <v>0</v>
      </c>
      <c r="I628" s="22">
        <f t="shared" si="535"/>
        <v>0</v>
      </c>
      <c r="J628" s="22">
        <f t="shared" si="535"/>
        <v>0</v>
      </c>
      <c r="K628" s="22">
        <f t="shared" si="535"/>
        <v>0</v>
      </c>
      <c r="L628" s="22">
        <f t="shared" si="535"/>
        <v>0</v>
      </c>
      <c r="M628" s="22">
        <f t="shared" ref="M628:O691" si="536">G628+J628</f>
        <v>1831</v>
      </c>
      <c r="N628" s="22">
        <f t="shared" si="536"/>
        <v>0</v>
      </c>
      <c r="O628" s="22">
        <f t="shared" si="536"/>
        <v>0</v>
      </c>
      <c r="P628" s="33">
        <f t="shared" si="535"/>
        <v>0</v>
      </c>
      <c r="Q628" s="33">
        <f t="shared" si="535"/>
        <v>0</v>
      </c>
      <c r="R628" s="33">
        <f t="shared" si="535"/>
        <v>0</v>
      </c>
      <c r="S628" s="33">
        <f t="shared" si="535"/>
        <v>0</v>
      </c>
      <c r="T628" s="33">
        <f t="shared" si="535"/>
        <v>0</v>
      </c>
      <c r="U628" s="33">
        <f t="shared" si="535"/>
        <v>0</v>
      </c>
      <c r="V628" s="33">
        <f t="shared" si="535"/>
        <v>0</v>
      </c>
      <c r="W628" s="33">
        <f t="shared" si="535"/>
        <v>0</v>
      </c>
      <c r="X628" s="33">
        <f t="shared" si="535"/>
        <v>0</v>
      </c>
      <c r="Y628" s="33">
        <f t="shared" si="535"/>
        <v>0</v>
      </c>
      <c r="Z628" s="33">
        <f t="shared" si="501"/>
        <v>1831</v>
      </c>
      <c r="AA628" s="33">
        <f t="shared" si="502"/>
        <v>0</v>
      </c>
      <c r="AB628" s="33">
        <f t="shared" si="503"/>
        <v>0</v>
      </c>
      <c r="AC628" s="33">
        <f t="shared" si="535"/>
        <v>0</v>
      </c>
      <c r="AD628" s="4">
        <v>0</v>
      </c>
    </row>
    <row r="629" spans="1:30" ht="47.25" hidden="1" x14ac:dyDescent="0.25">
      <c r="A629" s="30">
        <v>930</v>
      </c>
      <c r="B629" s="31" t="s">
        <v>17</v>
      </c>
      <c r="C629" s="30" t="s">
        <v>137</v>
      </c>
      <c r="D629" s="30" t="s">
        <v>281</v>
      </c>
      <c r="E629" s="30"/>
      <c r="F629" s="32" t="s">
        <v>314</v>
      </c>
      <c r="G629" s="22">
        <f>G630</f>
        <v>1831</v>
      </c>
      <c r="H629" s="22">
        <f t="shared" si="535"/>
        <v>0</v>
      </c>
      <c r="I629" s="22">
        <f t="shared" si="535"/>
        <v>0</v>
      </c>
      <c r="J629" s="22">
        <f t="shared" si="535"/>
        <v>0</v>
      </c>
      <c r="K629" s="22">
        <f t="shared" si="535"/>
        <v>0</v>
      </c>
      <c r="L629" s="22">
        <f t="shared" si="535"/>
        <v>0</v>
      </c>
      <c r="M629" s="22">
        <f t="shared" si="536"/>
        <v>1831</v>
      </c>
      <c r="N629" s="22">
        <f t="shared" si="536"/>
        <v>0</v>
      </c>
      <c r="O629" s="22">
        <f t="shared" si="536"/>
        <v>0</v>
      </c>
      <c r="P629" s="33">
        <f t="shared" si="535"/>
        <v>0</v>
      </c>
      <c r="Q629" s="33">
        <f t="shared" si="535"/>
        <v>0</v>
      </c>
      <c r="R629" s="33">
        <f t="shared" si="535"/>
        <v>0</v>
      </c>
      <c r="S629" s="33">
        <f t="shared" si="535"/>
        <v>0</v>
      </c>
      <c r="T629" s="33">
        <f t="shared" si="535"/>
        <v>0</v>
      </c>
      <c r="U629" s="33">
        <f t="shared" si="535"/>
        <v>0</v>
      </c>
      <c r="V629" s="33">
        <f t="shared" si="535"/>
        <v>0</v>
      </c>
      <c r="W629" s="33">
        <f t="shared" si="535"/>
        <v>0</v>
      </c>
      <c r="X629" s="33">
        <f t="shared" si="535"/>
        <v>0</v>
      </c>
      <c r="Y629" s="33">
        <f t="shared" si="535"/>
        <v>0</v>
      </c>
      <c r="Z629" s="33">
        <f t="shared" si="501"/>
        <v>1831</v>
      </c>
      <c r="AA629" s="33">
        <f t="shared" si="502"/>
        <v>0</v>
      </c>
      <c r="AB629" s="33">
        <f t="shared" si="503"/>
        <v>0</v>
      </c>
      <c r="AC629" s="33">
        <f t="shared" si="535"/>
        <v>0</v>
      </c>
      <c r="AD629" s="4">
        <v>0</v>
      </c>
    </row>
    <row r="630" spans="1:30" ht="63" hidden="1" x14ac:dyDescent="0.25">
      <c r="A630" s="30">
        <v>930</v>
      </c>
      <c r="B630" s="31" t="s">
        <v>17</v>
      </c>
      <c r="C630" s="30" t="s">
        <v>137</v>
      </c>
      <c r="D630" s="30" t="s">
        <v>261</v>
      </c>
      <c r="E630" s="30"/>
      <c r="F630" s="32" t="s">
        <v>45</v>
      </c>
      <c r="G630" s="22">
        <f>G631</f>
        <v>1831</v>
      </c>
      <c r="H630" s="22">
        <f t="shared" si="535"/>
        <v>0</v>
      </c>
      <c r="I630" s="22">
        <f t="shared" si="535"/>
        <v>0</v>
      </c>
      <c r="J630" s="22">
        <f t="shared" si="535"/>
        <v>0</v>
      </c>
      <c r="K630" s="22">
        <f t="shared" si="535"/>
        <v>0</v>
      </c>
      <c r="L630" s="22">
        <f t="shared" si="535"/>
        <v>0</v>
      </c>
      <c r="M630" s="22">
        <f t="shared" si="536"/>
        <v>1831</v>
      </c>
      <c r="N630" s="22">
        <f t="shared" si="536"/>
        <v>0</v>
      </c>
      <c r="O630" s="22">
        <f t="shared" si="536"/>
        <v>0</v>
      </c>
      <c r="P630" s="33">
        <f t="shared" si="535"/>
        <v>0</v>
      </c>
      <c r="Q630" s="33">
        <f t="shared" si="535"/>
        <v>0</v>
      </c>
      <c r="R630" s="33">
        <f t="shared" si="535"/>
        <v>0</v>
      </c>
      <c r="S630" s="33">
        <f t="shared" si="535"/>
        <v>0</v>
      </c>
      <c r="T630" s="33">
        <f t="shared" si="535"/>
        <v>0</v>
      </c>
      <c r="U630" s="33">
        <f t="shared" si="535"/>
        <v>0</v>
      </c>
      <c r="V630" s="33">
        <f t="shared" si="535"/>
        <v>0</v>
      </c>
      <c r="W630" s="33">
        <f t="shared" si="535"/>
        <v>0</v>
      </c>
      <c r="X630" s="33">
        <f t="shared" si="535"/>
        <v>0</v>
      </c>
      <c r="Y630" s="33">
        <f t="shared" si="535"/>
        <v>0</v>
      </c>
      <c r="Z630" s="33">
        <f t="shared" si="501"/>
        <v>1831</v>
      </c>
      <c r="AA630" s="33">
        <f t="shared" si="502"/>
        <v>0</v>
      </c>
      <c r="AB630" s="33">
        <f t="shared" si="503"/>
        <v>0</v>
      </c>
      <c r="AC630" s="33">
        <f t="shared" si="535"/>
        <v>0</v>
      </c>
      <c r="AD630" s="4">
        <v>0</v>
      </c>
    </row>
    <row r="631" spans="1:30" ht="31.5" hidden="1" x14ac:dyDescent="0.25">
      <c r="A631" s="30">
        <v>930</v>
      </c>
      <c r="B631" s="31" t="s">
        <v>17</v>
      </c>
      <c r="C631" s="30" t="s">
        <v>137</v>
      </c>
      <c r="D631" s="30" t="s">
        <v>261</v>
      </c>
      <c r="E631" s="30" t="s">
        <v>7</v>
      </c>
      <c r="F631" s="32" t="s">
        <v>385</v>
      </c>
      <c r="G631" s="22">
        <f>G632</f>
        <v>1831</v>
      </c>
      <c r="H631" s="22">
        <f t="shared" si="535"/>
        <v>0</v>
      </c>
      <c r="I631" s="22">
        <f t="shared" si="535"/>
        <v>0</v>
      </c>
      <c r="J631" s="22">
        <f t="shared" si="535"/>
        <v>0</v>
      </c>
      <c r="K631" s="22">
        <f t="shared" si="535"/>
        <v>0</v>
      </c>
      <c r="L631" s="22">
        <f t="shared" si="535"/>
        <v>0</v>
      </c>
      <c r="M631" s="22">
        <f t="shared" si="536"/>
        <v>1831</v>
      </c>
      <c r="N631" s="22">
        <f t="shared" si="536"/>
        <v>0</v>
      </c>
      <c r="O631" s="22">
        <f t="shared" si="536"/>
        <v>0</v>
      </c>
      <c r="P631" s="33">
        <f t="shared" si="535"/>
        <v>0</v>
      </c>
      <c r="Q631" s="33">
        <f t="shared" si="535"/>
        <v>0</v>
      </c>
      <c r="R631" s="33">
        <f t="shared" si="535"/>
        <v>0</v>
      </c>
      <c r="S631" s="33">
        <f t="shared" si="535"/>
        <v>0</v>
      </c>
      <c r="T631" s="33">
        <f t="shared" si="535"/>
        <v>0</v>
      </c>
      <c r="U631" s="33">
        <f t="shared" si="535"/>
        <v>0</v>
      </c>
      <c r="V631" s="33">
        <f t="shared" si="535"/>
        <v>0</v>
      </c>
      <c r="W631" s="33">
        <f t="shared" si="535"/>
        <v>0</v>
      </c>
      <c r="X631" s="33">
        <f t="shared" si="535"/>
        <v>0</v>
      </c>
      <c r="Y631" s="33">
        <f t="shared" si="535"/>
        <v>0</v>
      </c>
      <c r="Z631" s="33">
        <f t="shared" si="501"/>
        <v>1831</v>
      </c>
      <c r="AA631" s="33">
        <f t="shared" si="502"/>
        <v>0</v>
      </c>
      <c r="AB631" s="33">
        <f t="shared" si="503"/>
        <v>0</v>
      </c>
      <c r="AC631" s="33">
        <f t="shared" si="535"/>
        <v>0</v>
      </c>
      <c r="AD631" s="4">
        <v>0</v>
      </c>
    </row>
    <row r="632" spans="1:30" ht="31.5" hidden="1" x14ac:dyDescent="0.25">
      <c r="A632" s="30">
        <v>930</v>
      </c>
      <c r="B632" s="31" t="s">
        <v>17</v>
      </c>
      <c r="C632" s="30" t="s">
        <v>137</v>
      </c>
      <c r="D632" s="30" t="s">
        <v>261</v>
      </c>
      <c r="E632" s="30">
        <v>240</v>
      </c>
      <c r="F632" s="32" t="s">
        <v>374</v>
      </c>
      <c r="G632" s="22">
        <v>1831</v>
      </c>
      <c r="H632" s="22">
        <v>0</v>
      </c>
      <c r="I632" s="22">
        <v>0</v>
      </c>
      <c r="J632" s="22"/>
      <c r="K632" s="22"/>
      <c r="L632" s="22"/>
      <c r="M632" s="22">
        <f t="shared" si="536"/>
        <v>1831</v>
      </c>
      <c r="N632" s="22">
        <f t="shared" si="536"/>
        <v>0</v>
      </c>
      <c r="O632" s="22">
        <f t="shared" si="536"/>
        <v>0</v>
      </c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>
        <f t="shared" si="501"/>
        <v>1831</v>
      </c>
      <c r="AA632" s="33">
        <f t="shared" si="502"/>
        <v>0</v>
      </c>
      <c r="AB632" s="33">
        <f t="shared" si="503"/>
        <v>0</v>
      </c>
      <c r="AC632" s="33"/>
      <c r="AD632" s="4">
        <v>0</v>
      </c>
    </row>
    <row r="633" spans="1:30" ht="31.5" x14ac:dyDescent="0.25">
      <c r="A633" s="30">
        <v>930</v>
      </c>
      <c r="B633" s="31" t="s">
        <v>17</v>
      </c>
      <c r="C633" s="30" t="s">
        <v>137</v>
      </c>
      <c r="D633" s="30" t="s">
        <v>197</v>
      </c>
      <c r="E633" s="30"/>
      <c r="F633" s="32" t="s">
        <v>225</v>
      </c>
      <c r="G633" s="22">
        <f>G634</f>
        <v>2705.9</v>
      </c>
      <c r="H633" s="22">
        <f t="shared" ref="H633:AC636" si="537">H634</f>
        <v>2724.6000000000004</v>
      </c>
      <c r="I633" s="22">
        <f t="shared" si="537"/>
        <v>2724.6000000000004</v>
      </c>
      <c r="J633" s="22">
        <f t="shared" si="537"/>
        <v>0</v>
      </c>
      <c r="K633" s="22">
        <f t="shared" si="537"/>
        <v>0</v>
      </c>
      <c r="L633" s="22">
        <f t="shared" si="537"/>
        <v>0</v>
      </c>
      <c r="M633" s="22">
        <f t="shared" si="536"/>
        <v>2705.9</v>
      </c>
      <c r="N633" s="22">
        <f t="shared" si="536"/>
        <v>2724.6000000000004</v>
      </c>
      <c r="O633" s="22">
        <f t="shared" si="536"/>
        <v>2724.6000000000004</v>
      </c>
      <c r="P633" s="33">
        <f t="shared" si="537"/>
        <v>0</v>
      </c>
      <c r="Q633" s="33">
        <f t="shared" si="537"/>
        <v>0</v>
      </c>
      <c r="R633" s="33">
        <f t="shared" si="537"/>
        <v>0</v>
      </c>
      <c r="S633" s="33">
        <f t="shared" si="537"/>
        <v>0</v>
      </c>
      <c r="T633" s="33">
        <f t="shared" si="537"/>
        <v>0</v>
      </c>
      <c r="U633" s="33">
        <f t="shared" si="537"/>
        <v>0</v>
      </c>
      <c r="V633" s="33">
        <f t="shared" si="537"/>
        <v>0</v>
      </c>
      <c r="W633" s="33">
        <f t="shared" si="537"/>
        <v>0</v>
      </c>
      <c r="X633" s="33">
        <f t="shared" si="537"/>
        <v>0</v>
      </c>
      <c r="Y633" s="33">
        <f t="shared" si="537"/>
        <v>0</v>
      </c>
      <c r="Z633" s="33">
        <f t="shared" si="501"/>
        <v>2705.9</v>
      </c>
      <c r="AA633" s="33">
        <f t="shared" si="502"/>
        <v>2724.6000000000004</v>
      </c>
      <c r="AB633" s="33">
        <f t="shared" si="503"/>
        <v>2724.6000000000004</v>
      </c>
      <c r="AC633" s="33">
        <f t="shared" si="537"/>
        <v>0</v>
      </c>
      <c r="AD633" s="18"/>
    </row>
    <row r="634" spans="1:30" ht="31.5" x14ac:dyDescent="0.25">
      <c r="A634" s="30">
        <v>930</v>
      </c>
      <c r="B634" s="31" t="s">
        <v>17</v>
      </c>
      <c r="C634" s="30" t="s">
        <v>137</v>
      </c>
      <c r="D634" s="30" t="s">
        <v>282</v>
      </c>
      <c r="E634" s="30"/>
      <c r="F634" s="32" t="s">
        <v>864</v>
      </c>
      <c r="G634" s="22">
        <f>G635</f>
        <v>2705.9</v>
      </c>
      <c r="H634" s="22">
        <f t="shared" si="537"/>
        <v>2724.6000000000004</v>
      </c>
      <c r="I634" s="22">
        <f t="shared" si="537"/>
        <v>2724.6000000000004</v>
      </c>
      <c r="J634" s="22">
        <f t="shared" si="537"/>
        <v>0</v>
      </c>
      <c r="K634" s="22">
        <f t="shared" si="537"/>
        <v>0</v>
      </c>
      <c r="L634" s="22">
        <f t="shared" si="537"/>
        <v>0</v>
      </c>
      <c r="M634" s="22">
        <f t="shared" si="536"/>
        <v>2705.9</v>
      </c>
      <c r="N634" s="22">
        <f t="shared" si="536"/>
        <v>2724.6000000000004</v>
      </c>
      <c r="O634" s="22">
        <f t="shared" si="536"/>
        <v>2724.6000000000004</v>
      </c>
      <c r="P634" s="33">
        <f t="shared" si="537"/>
        <v>0</v>
      </c>
      <c r="Q634" s="33">
        <f t="shared" si="537"/>
        <v>0</v>
      </c>
      <c r="R634" s="33">
        <f t="shared" si="537"/>
        <v>0</v>
      </c>
      <c r="S634" s="33">
        <f t="shared" si="537"/>
        <v>0</v>
      </c>
      <c r="T634" s="33">
        <f t="shared" si="537"/>
        <v>0</v>
      </c>
      <c r="U634" s="33">
        <f t="shared" si="537"/>
        <v>0</v>
      </c>
      <c r="V634" s="33">
        <f t="shared" si="537"/>
        <v>0</v>
      </c>
      <c r="W634" s="33">
        <f t="shared" si="537"/>
        <v>0</v>
      </c>
      <c r="X634" s="33">
        <f t="shared" si="537"/>
        <v>0</v>
      </c>
      <c r="Y634" s="33">
        <f t="shared" si="537"/>
        <v>0</v>
      </c>
      <c r="Z634" s="33">
        <f t="shared" si="501"/>
        <v>2705.9</v>
      </c>
      <c r="AA634" s="33">
        <f t="shared" si="502"/>
        <v>2724.6000000000004</v>
      </c>
      <c r="AB634" s="33">
        <f t="shared" si="503"/>
        <v>2724.6000000000004</v>
      </c>
      <c r="AC634" s="33">
        <f t="shared" si="537"/>
        <v>0</v>
      </c>
      <c r="AD634" s="18"/>
    </row>
    <row r="635" spans="1:30" ht="63" x14ac:dyDescent="0.25">
      <c r="A635" s="30">
        <v>930</v>
      </c>
      <c r="B635" s="31" t="s">
        <v>17</v>
      </c>
      <c r="C635" s="30" t="s">
        <v>137</v>
      </c>
      <c r="D635" s="30" t="s">
        <v>267</v>
      </c>
      <c r="E635" s="30"/>
      <c r="F635" s="32" t="s">
        <v>45</v>
      </c>
      <c r="G635" s="22">
        <f>G636</f>
        <v>2705.9</v>
      </c>
      <c r="H635" s="22">
        <f t="shared" si="537"/>
        <v>2724.6000000000004</v>
      </c>
      <c r="I635" s="22">
        <f t="shared" si="537"/>
        <v>2724.6000000000004</v>
      </c>
      <c r="J635" s="22">
        <f t="shared" si="537"/>
        <v>0</v>
      </c>
      <c r="K635" s="22">
        <f t="shared" si="537"/>
        <v>0</v>
      </c>
      <c r="L635" s="22">
        <f t="shared" si="537"/>
        <v>0</v>
      </c>
      <c r="M635" s="22">
        <f t="shared" si="536"/>
        <v>2705.9</v>
      </c>
      <c r="N635" s="22">
        <f t="shared" si="536"/>
        <v>2724.6000000000004</v>
      </c>
      <c r="O635" s="22">
        <f t="shared" si="536"/>
        <v>2724.6000000000004</v>
      </c>
      <c r="P635" s="33">
        <f t="shared" si="537"/>
        <v>0</v>
      </c>
      <c r="Q635" s="33">
        <f t="shared" si="537"/>
        <v>0</v>
      </c>
      <c r="R635" s="33">
        <f t="shared" si="537"/>
        <v>0</v>
      </c>
      <c r="S635" s="33">
        <f t="shared" si="537"/>
        <v>0</v>
      </c>
      <c r="T635" s="33">
        <f t="shared" si="537"/>
        <v>0</v>
      </c>
      <c r="U635" s="33">
        <f t="shared" si="537"/>
        <v>0</v>
      </c>
      <c r="V635" s="33">
        <f t="shared" si="537"/>
        <v>0</v>
      </c>
      <c r="W635" s="33">
        <f t="shared" si="537"/>
        <v>0</v>
      </c>
      <c r="X635" s="33">
        <f t="shared" si="537"/>
        <v>0</v>
      </c>
      <c r="Y635" s="33">
        <f t="shared" si="537"/>
        <v>0</v>
      </c>
      <c r="Z635" s="33">
        <f t="shared" si="501"/>
        <v>2705.9</v>
      </c>
      <c r="AA635" s="33">
        <f t="shared" si="502"/>
        <v>2724.6000000000004</v>
      </c>
      <c r="AB635" s="33">
        <f t="shared" si="503"/>
        <v>2724.6000000000004</v>
      </c>
      <c r="AC635" s="33">
        <f t="shared" si="537"/>
        <v>0</v>
      </c>
    </row>
    <row r="636" spans="1:30" ht="31.5" x14ac:dyDescent="0.25">
      <c r="A636" s="30">
        <v>930</v>
      </c>
      <c r="B636" s="31" t="s">
        <v>17</v>
      </c>
      <c r="C636" s="30" t="s">
        <v>137</v>
      </c>
      <c r="D636" s="30" t="s">
        <v>267</v>
      </c>
      <c r="E636" s="30" t="s">
        <v>94</v>
      </c>
      <c r="F636" s="32" t="s">
        <v>388</v>
      </c>
      <c r="G636" s="22">
        <f>G637</f>
        <v>2705.9</v>
      </c>
      <c r="H636" s="22">
        <f t="shared" si="537"/>
        <v>2724.6000000000004</v>
      </c>
      <c r="I636" s="22">
        <f t="shared" si="537"/>
        <v>2724.6000000000004</v>
      </c>
      <c r="J636" s="22">
        <f t="shared" si="537"/>
        <v>0</v>
      </c>
      <c r="K636" s="22">
        <f t="shared" si="537"/>
        <v>0</v>
      </c>
      <c r="L636" s="22">
        <f t="shared" si="537"/>
        <v>0</v>
      </c>
      <c r="M636" s="22">
        <f t="shared" si="536"/>
        <v>2705.9</v>
      </c>
      <c r="N636" s="22">
        <f t="shared" si="536"/>
        <v>2724.6000000000004</v>
      </c>
      <c r="O636" s="22">
        <f t="shared" si="536"/>
        <v>2724.6000000000004</v>
      </c>
      <c r="P636" s="33">
        <f t="shared" si="537"/>
        <v>0</v>
      </c>
      <c r="Q636" s="33">
        <f t="shared" si="537"/>
        <v>0</v>
      </c>
      <c r="R636" s="33">
        <f t="shared" si="537"/>
        <v>0</v>
      </c>
      <c r="S636" s="33">
        <f t="shared" si="537"/>
        <v>0</v>
      </c>
      <c r="T636" s="33">
        <f t="shared" si="537"/>
        <v>0</v>
      </c>
      <c r="U636" s="33">
        <f t="shared" si="537"/>
        <v>0</v>
      </c>
      <c r="V636" s="33">
        <f t="shared" si="537"/>
        <v>0</v>
      </c>
      <c r="W636" s="33">
        <f t="shared" si="537"/>
        <v>0</v>
      </c>
      <c r="X636" s="33">
        <f t="shared" si="537"/>
        <v>0</v>
      </c>
      <c r="Y636" s="33">
        <f t="shared" si="537"/>
        <v>0</v>
      </c>
      <c r="Z636" s="33">
        <f t="shared" si="501"/>
        <v>2705.9</v>
      </c>
      <c r="AA636" s="33">
        <f t="shared" si="502"/>
        <v>2724.6000000000004</v>
      </c>
      <c r="AB636" s="33">
        <f t="shared" si="503"/>
        <v>2724.6000000000004</v>
      </c>
      <c r="AC636" s="33">
        <f t="shared" si="537"/>
        <v>0</v>
      </c>
    </row>
    <row r="637" spans="1:30" x14ac:dyDescent="0.25">
      <c r="A637" s="30">
        <v>930</v>
      </c>
      <c r="B637" s="31" t="s">
        <v>17</v>
      </c>
      <c r="C637" s="30" t="s">
        <v>137</v>
      </c>
      <c r="D637" s="30" t="s">
        <v>267</v>
      </c>
      <c r="E637" s="30">
        <v>610</v>
      </c>
      <c r="F637" s="32" t="s">
        <v>379</v>
      </c>
      <c r="G637" s="22">
        <v>2705.9</v>
      </c>
      <c r="H637" s="22">
        <v>2724.6000000000004</v>
      </c>
      <c r="I637" s="22">
        <v>2724.6000000000004</v>
      </c>
      <c r="J637" s="22"/>
      <c r="K637" s="22"/>
      <c r="L637" s="22"/>
      <c r="M637" s="22">
        <f t="shared" si="536"/>
        <v>2705.9</v>
      </c>
      <c r="N637" s="22">
        <f t="shared" si="536"/>
        <v>2724.6000000000004</v>
      </c>
      <c r="O637" s="22">
        <f t="shared" si="536"/>
        <v>2724.6000000000004</v>
      </c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>
        <f t="shared" si="501"/>
        <v>2705.9</v>
      </c>
      <c r="AA637" s="33">
        <f t="shared" si="502"/>
        <v>2724.6000000000004</v>
      </c>
      <c r="AB637" s="33">
        <f t="shared" si="503"/>
        <v>2724.6000000000004</v>
      </c>
      <c r="AC637" s="33"/>
    </row>
    <row r="638" spans="1:30" ht="31.5" x14ac:dyDescent="0.25">
      <c r="A638" s="30">
        <v>930</v>
      </c>
      <c r="B638" s="31" t="s">
        <v>17</v>
      </c>
      <c r="C638" s="30" t="s">
        <v>137</v>
      </c>
      <c r="D638" s="30" t="s">
        <v>199</v>
      </c>
      <c r="E638" s="30"/>
      <c r="F638" s="32" t="s">
        <v>837</v>
      </c>
      <c r="G638" s="22">
        <f>G639+G646</f>
        <v>3057.4</v>
      </c>
      <c r="H638" s="22">
        <f t="shared" ref="H638:L638" si="538">H639+H646</f>
        <v>3057.5</v>
      </c>
      <c r="I638" s="22">
        <f t="shared" si="538"/>
        <v>3057.5</v>
      </c>
      <c r="J638" s="22">
        <f t="shared" si="538"/>
        <v>0</v>
      </c>
      <c r="K638" s="22">
        <f t="shared" si="538"/>
        <v>0</v>
      </c>
      <c r="L638" s="22">
        <f t="shared" si="538"/>
        <v>0</v>
      </c>
      <c r="M638" s="22">
        <f t="shared" si="536"/>
        <v>3057.4</v>
      </c>
      <c r="N638" s="22">
        <f t="shared" si="536"/>
        <v>3057.5</v>
      </c>
      <c r="O638" s="22">
        <f t="shared" si="536"/>
        <v>3057.5</v>
      </c>
      <c r="P638" s="33">
        <f t="shared" ref="P638:Y638" si="539">P639+P646</f>
        <v>0</v>
      </c>
      <c r="Q638" s="33">
        <f t="shared" si="539"/>
        <v>0</v>
      </c>
      <c r="R638" s="33">
        <f t="shared" si="539"/>
        <v>0</v>
      </c>
      <c r="S638" s="33">
        <f t="shared" si="539"/>
        <v>0</v>
      </c>
      <c r="T638" s="33">
        <f t="shared" si="539"/>
        <v>0</v>
      </c>
      <c r="U638" s="33">
        <f t="shared" si="539"/>
        <v>0</v>
      </c>
      <c r="V638" s="33">
        <f t="shared" si="539"/>
        <v>0</v>
      </c>
      <c r="W638" s="33">
        <f t="shared" si="539"/>
        <v>0</v>
      </c>
      <c r="X638" s="33">
        <f t="shared" si="539"/>
        <v>0</v>
      </c>
      <c r="Y638" s="33">
        <f t="shared" si="539"/>
        <v>0</v>
      </c>
      <c r="Z638" s="33">
        <f t="shared" si="501"/>
        <v>3057.4</v>
      </c>
      <c r="AA638" s="33">
        <f t="shared" si="502"/>
        <v>3057.5</v>
      </c>
      <c r="AB638" s="33">
        <f t="shared" si="503"/>
        <v>3057.5</v>
      </c>
      <c r="AC638" s="33">
        <f t="shared" ref="AC638" si="540">AC639+AC646</f>
        <v>0</v>
      </c>
      <c r="AD638" s="18"/>
    </row>
    <row r="639" spans="1:30" ht="47.25" x14ac:dyDescent="0.25">
      <c r="A639" s="30">
        <v>930</v>
      </c>
      <c r="B639" s="31" t="s">
        <v>17</v>
      </c>
      <c r="C639" s="30" t="s">
        <v>137</v>
      </c>
      <c r="D639" s="30" t="s">
        <v>200</v>
      </c>
      <c r="E639" s="30"/>
      <c r="F639" s="32" t="s">
        <v>838</v>
      </c>
      <c r="G639" s="22">
        <f>G640</f>
        <v>1050</v>
      </c>
      <c r="H639" s="22">
        <f t="shared" ref="H639:AC639" si="541">H640</f>
        <v>1050</v>
      </c>
      <c r="I639" s="22">
        <f t="shared" si="541"/>
        <v>1050</v>
      </c>
      <c r="J639" s="22">
        <f t="shared" si="541"/>
        <v>0</v>
      </c>
      <c r="K639" s="22">
        <f t="shared" si="541"/>
        <v>0</v>
      </c>
      <c r="L639" s="22">
        <f t="shared" si="541"/>
        <v>0</v>
      </c>
      <c r="M639" s="22">
        <f t="shared" si="536"/>
        <v>1050</v>
      </c>
      <c r="N639" s="22">
        <f t="shared" si="536"/>
        <v>1050</v>
      </c>
      <c r="O639" s="22">
        <f t="shared" si="536"/>
        <v>1050</v>
      </c>
      <c r="P639" s="33">
        <f t="shared" si="541"/>
        <v>0</v>
      </c>
      <c r="Q639" s="33">
        <f t="shared" si="541"/>
        <v>0</v>
      </c>
      <c r="R639" s="33">
        <f t="shared" si="541"/>
        <v>0</v>
      </c>
      <c r="S639" s="33">
        <f t="shared" si="541"/>
        <v>0</v>
      </c>
      <c r="T639" s="33">
        <f t="shared" si="541"/>
        <v>0</v>
      </c>
      <c r="U639" s="33">
        <f t="shared" si="541"/>
        <v>0</v>
      </c>
      <c r="V639" s="33">
        <f t="shared" si="541"/>
        <v>0</v>
      </c>
      <c r="W639" s="33">
        <f t="shared" si="541"/>
        <v>0</v>
      </c>
      <c r="X639" s="33">
        <f t="shared" si="541"/>
        <v>0</v>
      </c>
      <c r="Y639" s="33">
        <f t="shared" si="541"/>
        <v>0</v>
      </c>
      <c r="Z639" s="33">
        <f t="shared" si="501"/>
        <v>1050</v>
      </c>
      <c r="AA639" s="33">
        <f t="shared" si="502"/>
        <v>1050</v>
      </c>
      <c r="AB639" s="33">
        <f t="shared" si="503"/>
        <v>1050</v>
      </c>
      <c r="AC639" s="33">
        <f t="shared" si="541"/>
        <v>0</v>
      </c>
      <c r="AD639" s="18"/>
    </row>
    <row r="640" spans="1:30" ht="31.5" x14ac:dyDescent="0.25">
      <c r="A640" s="30">
        <v>930</v>
      </c>
      <c r="B640" s="31" t="s">
        <v>17</v>
      </c>
      <c r="C640" s="30" t="s">
        <v>137</v>
      </c>
      <c r="D640" s="30" t="s">
        <v>181</v>
      </c>
      <c r="E640" s="30"/>
      <c r="F640" s="32" t="s">
        <v>839</v>
      </c>
      <c r="G640" s="22">
        <f>G641+G643</f>
        <v>1050</v>
      </c>
      <c r="H640" s="22">
        <f t="shared" ref="H640:L640" si="542">H641+H643</f>
        <v>1050</v>
      </c>
      <c r="I640" s="22">
        <f t="shared" si="542"/>
        <v>1050</v>
      </c>
      <c r="J640" s="22">
        <f t="shared" si="542"/>
        <v>0</v>
      </c>
      <c r="K640" s="22">
        <f t="shared" si="542"/>
        <v>0</v>
      </c>
      <c r="L640" s="22">
        <f t="shared" si="542"/>
        <v>0</v>
      </c>
      <c r="M640" s="22">
        <f t="shared" si="536"/>
        <v>1050</v>
      </c>
      <c r="N640" s="22">
        <f t="shared" si="536"/>
        <v>1050</v>
      </c>
      <c r="O640" s="22">
        <f t="shared" si="536"/>
        <v>1050</v>
      </c>
      <c r="P640" s="33">
        <f t="shared" ref="P640:Y640" si="543">P641+P643</f>
        <v>0</v>
      </c>
      <c r="Q640" s="33">
        <f t="shared" si="543"/>
        <v>0</v>
      </c>
      <c r="R640" s="33">
        <f t="shared" si="543"/>
        <v>0</v>
      </c>
      <c r="S640" s="33">
        <f t="shared" si="543"/>
        <v>0</v>
      </c>
      <c r="T640" s="33">
        <f t="shared" si="543"/>
        <v>0</v>
      </c>
      <c r="U640" s="33">
        <f t="shared" si="543"/>
        <v>0</v>
      </c>
      <c r="V640" s="33">
        <f t="shared" si="543"/>
        <v>0</v>
      </c>
      <c r="W640" s="33">
        <f t="shared" si="543"/>
        <v>0</v>
      </c>
      <c r="X640" s="33">
        <f t="shared" si="543"/>
        <v>0</v>
      </c>
      <c r="Y640" s="33">
        <f t="shared" si="543"/>
        <v>0</v>
      </c>
      <c r="Z640" s="33">
        <f t="shared" si="501"/>
        <v>1050</v>
      </c>
      <c r="AA640" s="33">
        <f t="shared" si="502"/>
        <v>1050</v>
      </c>
      <c r="AB640" s="33">
        <f t="shared" si="503"/>
        <v>1050</v>
      </c>
      <c r="AC640" s="33">
        <f t="shared" ref="AC640" si="544">AC641+AC643</f>
        <v>0</v>
      </c>
    </row>
    <row r="641" spans="1:30" ht="31.5" x14ac:dyDescent="0.25">
      <c r="A641" s="30">
        <v>930</v>
      </c>
      <c r="B641" s="31" t="s">
        <v>17</v>
      </c>
      <c r="C641" s="30" t="s">
        <v>137</v>
      </c>
      <c r="D641" s="30" t="s">
        <v>181</v>
      </c>
      <c r="E641" s="30" t="s">
        <v>7</v>
      </c>
      <c r="F641" s="32" t="s">
        <v>385</v>
      </c>
      <c r="G641" s="22">
        <f>G642</f>
        <v>140</v>
      </c>
      <c r="H641" s="22">
        <f t="shared" ref="H641:AC641" si="545">H642</f>
        <v>140</v>
      </c>
      <c r="I641" s="22">
        <f t="shared" si="545"/>
        <v>140</v>
      </c>
      <c r="J641" s="22">
        <f t="shared" si="545"/>
        <v>0</v>
      </c>
      <c r="K641" s="22">
        <f t="shared" si="545"/>
        <v>0</v>
      </c>
      <c r="L641" s="22">
        <f t="shared" si="545"/>
        <v>0</v>
      </c>
      <c r="M641" s="22">
        <f t="shared" si="536"/>
        <v>140</v>
      </c>
      <c r="N641" s="22">
        <f t="shared" si="536"/>
        <v>140</v>
      </c>
      <c r="O641" s="22">
        <f t="shared" si="536"/>
        <v>140</v>
      </c>
      <c r="P641" s="33">
        <f t="shared" si="545"/>
        <v>0</v>
      </c>
      <c r="Q641" s="33">
        <f t="shared" si="545"/>
        <v>0</v>
      </c>
      <c r="R641" s="33">
        <f t="shared" si="545"/>
        <v>0</v>
      </c>
      <c r="S641" s="33">
        <f t="shared" si="545"/>
        <v>0</v>
      </c>
      <c r="T641" s="33">
        <f t="shared" si="545"/>
        <v>0</v>
      </c>
      <c r="U641" s="33">
        <f t="shared" si="545"/>
        <v>0</v>
      </c>
      <c r="V641" s="33">
        <f t="shared" si="545"/>
        <v>0</v>
      </c>
      <c r="W641" s="33">
        <f t="shared" si="545"/>
        <v>0</v>
      </c>
      <c r="X641" s="33">
        <f t="shared" si="545"/>
        <v>0</v>
      </c>
      <c r="Y641" s="33">
        <f t="shared" si="545"/>
        <v>0</v>
      </c>
      <c r="Z641" s="33">
        <f t="shared" si="501"/>
        <v>140</v>
      </c>
      <c r="AA641" s="33">
        <f t="shared" si="502"/>
        <v>140</v>
      </c>
      <c r="AB641" s="33">
        <f t="shared" si="503"/>
        <v>140</v>
      </c>
      <c r="AC641" s="33">
        <f t="shared" si="545"/>
        <v>0</v>
      </c>
    </row>
    <row r="642" spans="1:30" ht="31.5" x14ac:dyDescent="0.25">
      <c r="A642" s="30">
        <v>930</v>
      </c>
      <c r="B642" s="31" t="s">
        <v>17</v>
      </c>
      <c r="C642" s="30" t="s">
        <v>137</v>
      </c>
      <c r="D642" s="30" t="s">
        <v>181</v>
      </c>
      <c r="E642" s="30">
        <v>240</v>
      </c>
      <c r="F642" s="32" t="s">
        <v>374</v>
      </c>
      <c r="G642" s="22">
        <v>140</v>
      </c>
      <c r="H642" s="22">
        <v>140</v>
      </c>
      <c r="I642" s="22">
        <v>140</v>
      </c>
      <c r="J642" s="22"/>
      <c r="K642" s="22"/>
      <c r="L642" s="22"/>
      <c r="M642" s="22">
        <f t="shared" si="536"/>
        <v>140</v>
      </c>
      <c r="N642" s="22">
        <f t="shared" si="536"/>
        <v>140</v>
      </c>
      <c r="O642" s="22">
        <f t="shared" si="536"/>
        <v>140</v>
      </c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>
        <f t="shared" si="501"/>
        <v>140</v>
      </c>
      <c r="AA642" s="33">
        <f t="shared" si="502"/>
        <v>140</v>
      </c>
      <c r="AB642" s="33">
        <f t="shared" si="503"/>
        <v>140</v>
      </c>
      <c r="AC642" s="33"/>
    </row>
    <row r="643" spans="1:30" ht="31.5" x14ac:dyDescent="0.25">
      <c r="A643" s="30">
        <v>930</v>
      </c>
      <c r="B643" s="31" t="s">
        <v>17</v>
      </c>
      <c r="C643" s="30" t="s">
        <v>137</v>
      </c>
      <c r="D643" s="30" t="s">
        <v>181</v>
      </c>
      <c r="E643" s="30" t="s">
        <v>94</v>
      </c>
      <c r="F643" s="32" t="s">
        <v>388</v>
      </c>
      <c r="G643" s="22">
        <f>G644+G645</f>
        <v>910</v>
      </c>
      <c r="H643" s="22">
        <f t="shared" ref="H643:L643" si="546">H644+H645</f>
        <v>910</v>
      </c>
      <c r="I643" s="22">
        <f t="shared" si="546"/>
        <v>910</v>
      </c>
      <c r="J643" s="22">
        <f t="shared" si="546"/>
        <v>0</v>
      </c>
      <c r="K643" s="22">
        <f t="shared" si="546"/>
        <v>0</v>
      </c>
      <c r="L643" s="22">
        <f t="shared" si="546"/>
        <v>0</v>
      </c>
      <c r="M643" s="22">
        <f t="shared" si="536"/>
        <v>910</v>
      </c>
      <c r="N643" s="22">
        <f t="shared" si="536"/>
        <v>910</v>
      </c>
      <c r="O643" s="22">
        <f t="shared" si="536"/>
        <v>910</v>
      </c>
      <c r="P643" s="33">
        <f t="shared" ref="P643:Y643" si="547">P644+P645</f>
        <v>0</v>
      </c>
      <c r="Q643" s="33">
        <f t="shared" si="547"/>
        <v>0</v>
      </c>
      <c r="R643" s="33">
        <f t="shared" si="547"/>
        <v>0</v>
      </c>
      <c r="S643" s="33">
        <f t="shared" si="547"/>
        <v>0</v>
      </c>
      <c r="T643" s="33">
        <f t="shared" si="547"/>
        <v>0</v>
      </c>
      <c r="U643" s="33">
        <f t="shared" si="547"/>
        <v>0</v>
      </c>
      <c r="V643" s="33">
        <f t="shared" si="547"/>
        <v>0</v>
      </c>
      <c r="W643" s="33">
        <f t="shared" si="547"/>
        <v>0</v>
      </c>
      <c r="X643" s="33">
        <f t="shared" si="547"/>
        <v>0</v>
      </c>
      <c r="Y643" s="33">
        <f t="shared" si="547"/>
        <v>0</v>
      </c>
      <c r="Z643" s="33">
        <f t="shared" si="501"/>
        <v>910</v>
      </c>
      <c r="AA643" s="33">
        <f t="shared" si="502"/>
        <v>910</v>
      </c>
      <c r="AB643" s="33">
        <f t="shared" si="503"/>
        <v>910</v>
      </c>
      <c r="AC643" s="33">
        <f t="shared" ref="AC643" si="548">AC644+AC645</f>
        <v>0</v>
      </c>
    </row>
    <row r="644" spans="1:30" x14ac:dyDescent="0.25">
      <c r="A644" s="30">
        <v>930</v>
      </c>
      <c r="B644" s="31" t="s">
        <v>17</v>
      </c>
      <c r="C644" s="30" t="s">
        <v>137</v>
      </c>
      <c r="D644" s="30" t="s">
        <v>181</v>
      </c>
      <c r="E644" s="30">
        <v>610</v>
      </c>
      <c r="F644" s="32" t="s">
        <v>379</v>
      </c>
      <c r="G644" s="22">
        <v>750</v>
      </c>
      <c r="H644" s="22">
        <v>750</v>
      </c>
      <c r="I644" s="22">
        <v>750</v>
      </c>
      <c r="J644" s="22"/>
      <c r="K644" s="22"/>
      <c r="L644" s="22"/>
      <c r="M644" s="22">
        <f t="shared" si="536"/>
        <v>750</v>
      </c>
      <c r="N644" s="22">
        <f t="shared" si="536"/>
        <v>750</v>
      </c>
      <c r="O644" s="22">
        <f t="shared" si="536"/>
        <v>750</v>
      </c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>
        <f t="shared" si="501"/>
        <v>750</v>
      </c>
      <c r="AA644" s="33">
        <f t="shared" si="502"/>
        <v>750</v>
      </c>
      <c r="AB644" s="33">
        <f t="shared" si="503"/>
        <v>750</v>
      </c>
      <c r="AC644" s="33"/>
    </row>
    <row r="645" spans="1:30" x14ac:dyDescent="0.25">
      <c r="A645" s="30">
        <v>930</v>
      </c>
      <c r="B645" s="31" t="s">
        <v>17</v>
      </c>
      <c r="C645" s="30" t="s">
        <v>137</v>
      </c>
      <c r="D645" s="30" t="s">
        <v>181</v>
      </c>
      <c r="E645" s="30">
        <v>620</v>
      </c>
      <c r="F645" s="32" t="s">
        <v>380</v>
      </c>
      <c r="G645" s="22">
        <v>160</v>
      </c>
      <c r="H645" s="22">
        <v>160</v>
      </c>
      <c r="I645" s="22">
        <v>160</v>
      </c>
      <c r="J645" s="22"/>
      <c r="K645" s="22"/>
      <c r="L645" s="22"/>
      <c r="M645" s="22">
        <f t="shared" si="536"/>
        <v>160</v>
      </c>
      <c r="N645" s="22">
        <f t="shared" si="536"/>
        <v>160</v>
      </c>
      <c r="O645" s="22">
        <f t="shared" si="536"/>
        <v>160</v>
      </c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>
        <f t="shared" si="501"/>
        <v>160</v>
      </c>
      <c r="AA645" s="33">
        <f t="shared" si="502"/>
        <v>160</v>
      </c>
      <c r="AB645" s="33">
        <f t="shared" si="503"/>
        <v>160</v>
      </c>
      <c r="AC645" s="33"/>
    </row>
    <row r="646" spans="1:30" ht="47.25" x14ac:dyDescent="0.25">
      <c r="A646" s="30">
        <v>930</v>
      </c>
      <c r="B646" s="31" t="s">
        <v>17</v>
      </c>
      <c r="C646" s="30" t="s">
        <v>137</v>
      </c>
      <c r="D646" s="30" t="s">
        <v>201</v>
      </c>
      <c r="E646" s="30"/>
      <c r="F646" s="32" t="s">
        <v>228</v>
      </c>
      <c r="G646" s="22">
        <f>G647</f>
        <v>2007.4</v>
      </c>
      <c r="H646" s="22">
        <f t="shared" ref="H646:AC647" si="549">H647</f>
        <v>2007.5</v>
      </c>
      <c r="I646" s="22">
        <f t="shared" si="549"/>
        <v>2007.5</v>
      </c>
      <c r="J646" s="22">
        <f t="shared" si="549"/>
        <v>0</v>
      </c>
      <c r="K646" s="22">
        <f t="shared" si="549"/>
        <v>0</v>
      </c>
      <c r="L646" s="22">
        <f t="shared" si="549"/>
        <v>0</v>
      </c>
      <c r="M646" s="22">
        <f t="shared" si="536"/>
        <v>2007.4</v>
      </c>
      <c r="N646" s="22">
        <f t="shared" si="536"/>
        <v>2007.5</v>
      </c>
      <c r="O646" s="22">
        <f t="shared" si="536"/>
        <v>2007.5</v>
      </c>
      <c r="P646" s="33">
        <f t="shared" si="549"/>
        <v>0</v>
      </c>
      <c r="Q646" s="33">
        <f t="shared" si="549"/>
        <v>0</v>
      </c>
      <c r="R646" s="33">
        <f t="shared" si="549"/>
        <v>0</v>
      </c>
      <c r="S646" s="33">
        <f t="shared" si="549"/>
        <v>0</v>
      </c>
      <c r="T646" s="33">
        <f t="shared" si="549"/>
        <v>0</v>
      </c>
      <c r="U646" s="33">
        <f t="shared" si="549"/>
        <v>0</v>
      </c>
      <c r="V646" s="33">
        <f t="shared" si="549"/>
        <v>0</v>
      </c>
      <c r="W646" s="33">
        <f t="shared" si="549"/>
        <v>0</v>
      </c>
      <c r="X646" s="33">
        <f t="shared" si="549"/>
        <v>0</v>
      </c>
      <c r="Y646" s="33">
        <f t="shared" si="549"/>
        <v>0</v>
      </c>
      <c r="Z646" s="33">
        <f t="shared" si="501"/>
        <v>2007.4</v>
      </c>
      <c r="AA646" s="33">
        <f t="shared" si="502"/>
        <v>2007.5</v>
      </c>
      <c r="AB646" s="33">
        <f t="shared" si="503"/>
        <v>2007.5</v>
      </c>
      <c r="AC646" s="33">
        <f t="shared" si="549"/>
        <v>0</v>
      </c>
      <c r="AD646" s="18"/>
    </row>
    <row r="647" spans="1:30" ht="31.5" x14ac:dyDescent="0.25">
      <c r="A647" s="30">
        <v>930</v>
      </c>
      <c r="B647" s="31" t="s">
        <v>17</v>
      </c>
      <c r="C647" s="30" t="s">
        <v>137</v>
      </c>
      <c r="D647" s="30" t="s">
        <v>182</v>
      </c>
      <c r="E647" s="30"/>
      <c r="F647" s="32" t="s">
        <v>229</v>
      </c>
      <c r="G647" s="22">
        <f>G648</f>
        <v>2007.4</v>
      </c>
      <c r="H647" s="22">
        <f t="shared" si="549"/>
        <v>2007.5</v>
      </c>
      <c r="I647" s="22">
        <f t="shared" si="549"/>
        <v>2007.5</v>
      </c>
      <c r="J647" s="22">
        <f t="shared" si="549"/>
        <v>0</v>
      </c>
      <c r="K647" s="22">
        <f t="shared" si="549"/>
        <v>0</v>
      </c>
      <c r="L647" s="22">
        <f t="shared" si="549"/>
        <v>0</v>
      </c>
      <c r="M647" s="22">
        <f t="shared" si="536"/>
        <v>2007.4</v>
      </c>
      <c r="N647" s="22">
        <f t="shared" si="536"/>
        <v>2007.5</v>
      </c>
      <c r="O647" s="22">
        <f t="shared" si="536"/>
        <v>2007.5</v>
      </c>
      <c r="P647" s="33">
        <f t="shared" si="549"/>
        <v>0</v>
      </c>
      <c r="Q647" s="33">
        <f t="shared" si="549"/>
        <v>0</v>
      </c>
      <c r="R647" s="33">
        <f t="shared" si="549"/>
        <v>0</v>
      </c>
      <c r="S647" s="33">
        <f t="shared" si="549"/>
        <v>0</v>
      </c>
      <c r="T647" s="33">
        <f t="shared" si="549"/>
        <v>0</v>
      </c>
      <c r="U647" s="33">
        <f t="shared" si="549"/>
        <v>0</v>
      </c>
      <c r="V647" s="33">
        <f t="shared" si="549"/>
        <v>0</v>
      </c>
      <c r="W647" s="33">
        <f t="shared" si="549"/>
        <v>0</v>
      </c>
      <c r="X647" s="33">
        <f t="shared" si="549"/>
        <v>0</v>
      </c>
      <c r="Y647" s="33">
        <f t="shared" si="549"/>
        <v>0</v>
      </c>
      <c r="Z647" s="33">
        <f t="shared" si="501"/>
        <v>2007.4</v>
      </c>
      <c r="AA647" s="33">
        <f t="shared" si="502"/>
        <v>2007.5</v>
      </c>
      <c r="AB647" s="33">
        <f t="shared" si="503"/>
        <v>2007.5</v>
      </c>
      <c r="AC647" s="33">
        <f t="shared" si="549"/>
        <v>0</v>
      </c>
    </row>
    <row r="648" spans="1:30" ht="31.5" x14ac:dyDescent="0.25">
      <c r="A648" s="30">
        <v>930</v>
      </c>
      <c r="B648" s="31" t="s">
        <v>17</v>
      </c>
      <c r="C648" s="30" t="s">
        <v>137</v>
      </c>
      <c r="D648" s="30" t="s">
        <v>182</v>
      </c>
      <c r="E648" s="30" t="s">
        <v>94</v>
      </c>
      <c r="F648" s="32" t="s">
        <v>388</v>
      </c>
      <c r="G648" s="22">
        <f>G649+G650</f>
        <v>2007.4</v>
      </c>
      <c r="H648" s="22">
        <f t="shared" ref="H648:L648" si="550">H649+H650</f>
        <v>2007.5</v>
      </c>
      <c r="I648" s="22">
        <f t="shared" si="550"/>
        <v>2007.5</v>
      </c>
      <c r="J648" s="22">
        <f t="shared" si="550"/>
        <v>0</v>
      </c>
      <c r="K648" s="22">
        <f t="shared" si="550"/>
        <v>0</v>
      </c>
      <c r="L648" s="22">
        <f t="shared" si="550"/>
        <v>0</v>
      </c>
      <c r="M648" s="22">
        <f t="shared" si="536"/>
        <v>2007.4</v>
      </c>
      <c r="N648" s="22">
        <f t="shared" si="536"/>
        <v>2007.5</v>
      </c>
      <c r="O648" s="22">
        <f t="shared" si="536"/>
        <v>2007.5</v>
      </c>
      <c r="P648" s="33">
        <f t="shared" ref="P648:Y648" si="551">P649+P650</f>
        <v>0</v>
      </c>
      <c r="Q648" s="33">
        <f t="shared" si="551"/>
        <v>0</v>
      </c>
      <c r="R648" s="33">
        <f t="shared" si="551"/>
        <v>0</v>
      </c>
      <c r="S648" s="33">
        <f t="shared" si="551"/>
        <v>0</v>
      </c>
      <c r="T648" s="33">
        <f t="shared" si="551"/>
        <v>0</v>
      </c>
      <c r="U648" s="33">
        <f t="shared" si="551"/>
        <v>0</v>
      </c>
      <c r="V648" s="33">
        <f t="shared" si="551"/>
        <v>0</v>
      </c>
      <c r="W648" s="33">
        <f t="shared" si="551"/>
        <v>0</v>
      </c>
      <c r="X648" s="33">
        <f t="shared" si="551"/>
        <v>0</v>
      </c>
      <c r="Y648" s="33">
        <f t="shared" si="551"/>
        <v>0</v>
      </c>
      <c r="Z648" s="33">
        <f t="shared" si="501"/>
        <v>2007.4</v>
      </c>
      <c r="AA648" s="33">
        <f t="shared" si="502"/>
        <v>2007.5</v>
      </c>
      <c r="AB648" s="33">
        <f t="shared" si="503"/>
        <v>2007.5</v>
      </c>
      <c r="AC648" s="33">
        <f t="shared" ref="AC648" si="552">AC649+AC650</f>
        <v>0</v>
      </c>
    </row>
    <row r="649" spans="1:30" x14ac:dyDescent="0.25">
      <c r="A649" s="30">
        <v>930</v>
      </c>
      <c r="B649" s="31" t="s">
        <v>17</v>
      </c>
      <c r="C649" s="30" t="s">
        <v>137</v>
      </c>
      <c r="D649" s="30" t="s">
        <v>182</v>
      </c>
      <c r="E649" s="30">
        <v>610</v>
      </c>
      <c r="F649" s="32" t="s">
        <v>379</v>
      </c>
      <c r="G649" s="22">
        <v>330</v>
      </c>
      <c r="H649" s="22">
        <v>330</v>
      </c>
      <c r="I649" s="22">
        <v>330</v>
      </c>
      <c r="J649" s="22"/>
      <c r="K649" s="22"/>
      <c r="L649" s="22"/>
      <c r="M649" s="22">
        <f t="shared" si="536"/>
        <v>330</v>
      </c>
      <c r="N649" s="22">
        <f t="shared" si="536"/>
        <v>330</v>
      </c>
      <c r="O649" s="22">
        <f t="shared" si="536"/>
        <v>330</v>
      </c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>
        <f t="shared" si="501"/>
        <v>330</v>
      </c>
      <c r="AA649" s="33">
        <f t="shared" si="502"/>
        <v>330</v>
      </c>
      <c r="AB649" s="33">
        <f t="shared" si="503"/>
        <v>330</v>
      </c>
      <c r="AC649" s="33"/>
    </row>
    <row r="650" spans="1:30" x14ac:dyDescent="0.25">
      <c r="A650" s="30">
        <v>930</v>
      </c>
      <c r="B650" s="31" t="s">
        <v>17</v>
      </c>
      <c r="C650" s="30" t="s">
        <v>137</v>
      </c>
      <c r="D650" s="30" t="s">
        <v>182</v>
      </c>
      <c r="E650" s="30">
        <v>620</v>
      </c>
      <c r="F650" s="32" t="s">
        <v>380</v>
      </c>
      <c r="G650" s="22">
        <v>1677.4</v>
      </c>
      <c r="H650" s="22">
        <v>1677.5</v>
      </c>
      <c r="I650" s="22">
        <v>1677.5</v>
      </c>
      <c r="J650" s="22"/>
      <c r="K650" s="22"/>
      <c r="L650" s="22"/>
      <c r="M650" s="22">
        <f t="shared" si="536"/>
        <v>1677.4</v>
      </c>
      <c r="N650" s="22">
        <f t="shared" si="536"/>
        <v>1677.5</v>
      </c>
      <c r="O650" s="22">
        <f t="shared" si="536"/>
        <v>1677.5</v>
      </c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>
        <f t="shared" si="501"/>
        <v>1677.4</v>
      </c>
      <c r="AA650" s="33">
        <f t="shared" si="502"/>
        <v>1677.5</v>
      </c>
      <c r="AB650" s="33">
        <f t="shared" si="503"/>
        <v>1677.5</v>
      </c>
      <c r="AC650" s="33"/>
    </row>
    <row r="651" spans="1:30" ht="31.5" hidden="1" x14ac:dyDescent="0.25">
      <c r="A651" s="30">
        <v>930</v>
      </c>
      <c r="B651" s="31" t="s">
        <v>17</v>
      </c>
      <c r="C651" s="30" t="s">
        <v>137</v>
      </c>
      <c r="D651" s="30" t="s">
        <v>34</v>
      </c>
      <c r="E651" s="30"/>
      <c r="F651" s="32" t="s">
        <v>47</v>
      </c>
      <c r="G651" s="22">
        <f>G652</f>
        <v>5269</v>
      </c>
      <c r="H651" s="22">
        <f t="shared" ref="H651:AC651" si="553">H652</f>
        <v>0</v>
      </c>
      <c r="I651" s="22">
        <f t="shared" si="553"/>
        <v>0</v>
      </c>
      <c r="J651" s="22">
        <f t="shared" si="553"/>
        <v>0</v>
      </c>
      <c r="K651" s="22">
        <f t="shared" si="553"/>
        <v>0</v>
      </c>
      <c r="L651" s="22">
        <f t="shared" si="553"/>
        <v>0</v>
      </c>
      <c r="M651" s="22">
        <f t="shared" si="536"/>
        <v>5269</v>
      </c>
      <c r="N651" s="22">
        <f t="shared" si="536"/>
        <v>0</v>
      </c>
      <c r="O651" s="22">
        <f t="shared" si="536"/>
        <v>0</v>
      </c>
      <c r="P651" s="33">
        <f t="shared" si="553"/>
        <v>0</v>
      </c>
      <c r="Q651" s="33">
        <f t="shared" si="553"/>
        <v>0</v>
      </c>
      <c r="R651" s="33">
        <f t="shared" si="553"/>
        <v>0</v>
      </c>
      <c r="S651" s="33">
        <f t="shared" si="553"/>
        <v>0</v>
      </c>
      <c r="T651" s="33">
        <f t="shared" si="553"/>
        <v>0</v>
      </c>
      <c r="U651" s="33">
        <f t="shared" si="553"/>
        <v>0</v>
      </c>
      <c r="V651" s="33">
        <f t="shared" si="553"/>
        <v>0</v>
      </c>
      <c r="W651" s="33">
        <f t="shared" si="553"/>
        <v>0</v>
      </c>
      <c r="X651" s="33">
        <f t="shared" si="553"/>
        <v>0</v>
      </c>
      <c r="Y651" s="33">
        <f t="shared" si="553"/>
        <v>0</v>
      </c>
      <c r="Z651" s="33">
        <f t="shared" si="501"/>
        <v>5269</v>
      </c>
      <c r="AA651" s="33">
        <f t="shared" si="502"/>
        <v>0</v>
      </c>
      <c r="AB651" s="33">
        <f t="shared" si="503"/>
        <v>0</v>
      </c>
      <c r="AC651" s="33">
        <f t="shared" si="553"/>
        <v>0</v>
      </c>
      <c r="AD651" s="4">
        <v>0</v>
      </c>
    </row>
    <row r="652" spans="1:30" ht="31.5" hidden="1" x14ac:dyDescent="0.25">
      <c r="A652" s="30">
        <v>930</v>
      </c>
      <c r="B652" s="31" t="s">
        <v>17</v>
      </c>
      <c r="C652" s="30" t="s">
        <v>137</v>
      </c>
      <c r="D652" s="30" t="s">
        <v>68</v>
      </c>
      <c r="E652" s="30"/>
      <c r="F652" s="32" t="s">
        <v>81</v>
      </c>
      <c r="G652" s="22">
        <f>G653+G657</f>
        <v>5269</v>
      </c>
      <c r="H652" s="22">
        <f t="shared" ref="H652:L652" si="554">H653+H657</f>
        <v>0</v>
      </c>
      <c r="I652" s="22">
        <f t="shared" si="554"/>
        <v>0</v>
      </c>
      <c r="J652" s="22">
        <f t="shared" si="554"/>
        <v>0</v>
      </c>
      <c r="K652" s="22">
        <f t="shared" si="554"/>
        <v>0</v>
      </c>
      <c r="L652" s="22">
        <f t="shared" si="554"/>
        <v>0</v>
      </c>
      <c r="M652" s="22">
        <f t="shared" si="536"/>
        <v>5269</v>
      </c>
      <c r="N652" s="22">
        <f t="shared" si="536"/>
        <v>0</v>
      </c>
      <c r="O652" s="22">
        <f t="shared" si="536"/>
        <v>0</v>
      </c>
      <c r="P652" s="33">
        <f t="shared" ref="P652:Y652" si="555">P653+P657</f>
        <v>0</v>
      </c>
      <c r="Q652" s="33">
        <f t="shared" si="555"/>
        <v>0</v>
      </c>
      <c r="R652" s="33">
        <f t="shared" si="555"/>
        <v>0</v>
      </c>
      <c r="S652" s="33">
        <f t="shared" si="555"/>
        <v>0</v>
      </c>
      <c r="T652" s="33">
        <f t="shared" si="555"/>
        <v>0</v>
      </c>
      <c r="U652" s="33">
        <f t="shared" si="555"/>
        <v>0</v>
      </c>
      <c r="V652" s="33">
        <f t="shared" si="555"/>
        <v>0</v>
      </c>
      <c r="W652" s="33">
        <f t="shared" si="555"/>
        <v>0</v>
      </c>
      <c r="X652" s="33">
        <f t="shared" si="555"/>
        <v>0</v>
      </c>
      <c r="Y652" s="33">
        <f t="shared" si="555"/>
        <v>0</v>
      </c>
      <c r="Z652" s="33">
        <f t="shared" si="501"/>
        <v>5269</v>
      </c>
      <c r="AA652" s="33">
        <f t="shared" si="502"/>
        <v>0</v>
      </c>
      <c r="AB652" s="33">
        <f t="shared" si="503"/>
        <v>0</v>
      </c>
      <c r="AC652" s="33">
        <f t="shared" ref="AC652" si="556">AC653+AC657</f>
        <v>0</v>
      </c>
      <c r="AD652" s="4">
        <v>0</v>
      </c>
    </row>
    <row r="653" spans="1:30" ht="63" hidden="1" x14ac:dyDescent="0.25">
      <c r="A653" s="30">
        <v>930</v>
      </c>
      <c r="B653" s="31" t="s">
        <v>17</v>
      </c>
      <c r="C653" s="30" t="s">
        <v>137</v>
      </c>
      <c r="D653" s="30" t="s">
        <v>264</v>
      </c>
      <c r="E653" s="30"/>
      <c r="F653" s="32" t="s">
        <v>315</v>
      </c>
      <c r="G653" s="22">
        <f>G654</f>
        <v>2949</v>
      </c>
      <c r="H653" s="22">
        <f t="shared" ref="H653:AC653" si="557">H654</f>
        <v>0</v>
      </c>
      <c r="I653" s="22">
        <f t="shared" si="557"/>
        <v>0</v>
      </c>
      <c r="J653" s="22">
        <f t="shared" si="557"/>
        <v>0</v>
      </c>
      <c r="K653" s="22">
        <f t="shared" si="557"/>
        <v>0</v>
      </c>
      <c r="L653" s="22">
        <f t="shared" si="557"/>
        <v>0</v>
      </c>
      <c r="M653" s="22">
        <f t="shared" si="536"/>
        <v>2949</v>
      </c>
      <c r="N653" s="22">
        <f t="shared" si="536"/>
        <v>0</v>
      </c>
      <c r="O653" s="22">
        <f t="shared" si="536"/>
        <v>0</v>
      </c>
      <c r="P653" s="33">
        <f t="shared" si="557"/>
        <v>0</v>
      </c>
      <c r="Q653" s="33">
        <f t="shared" si="557"/>
        <v>0</v>
      </c>
      <c r="R653" s="33">
        <f t="shared" si="557"/>
        <v>0</v>
      </c>
      <c r="S653" s="33">
        <f t="shared" si="557"/>
        <v>0</v>
      </c>
      <c r="T653" s="33">
        <f t="shared" si="557"/>
        <v>0</v>
      </c>
      <c r="U653" s="33">
        <f t="shared" si="557"/>
        <v>0</v>
      </c>
      <c r="V653" s="33">
        <f t="shared" si="557"/>
        <v>0</v>
      </c>
      <c r="W653" s="33">
        <f t="shared" si="557"/>
        <v>0</v>
      </c>
      <c r="X653" s="33">
        <f t="shared" si="557"/>
        <v>0</v>
      </c>
      <c r="Y653" s="33">
        <f t="shared" si="557"/>
        <v>0</v>
      </c>
      <c r="Z653" s="33">
        <f t="shared" si="501"/>
        <v>2949</v>
      </c>
      <c r="AA653" s="33">
        <f t="shared" si="502"/>
        <v>0</v>
      </c>
      <c r="AB653" s="33">
        <f t="shared" si="503"/>
        <v>0</v>
      </c>
      <c r="AC653" s="33">
        <f t="shared" si="557"/>
        <v>0</v>
      </c>
      <c r="AD653" s="4">
        <v>0</v>
      </c>
    </row>
    <row r="654" spans="1:30" ht="31.5" hidden="1" x14ac:dyDescent="0.25">
      <c r="A654" s="30">
        <v>930</v>
      </c>
      <c r="B654" s="31" t="s">
        <v>17</v>
      </c>
      <c r="C654" s="30" t="s">
        <v>137</v>
      </c>
      <c r="D654" s="30" t="s">
        <v>264</v>
      </c>
      <c r="E654" s="30" t="s">
        <v>94</v>
      </c>
      <c r="F654" s="32" t="s">
        <v>388</v>
      </c>
      <c r="G654" s="22">
        <f>G655+G656</f>
        <v>2949</v>
      </c>
      <c r="H654" s="22">
        <f t="shared" ref="H654:L654" si="558">H655+H656</f>
        <v>0</v>
      </c>
      <c r="I654" s="22">
        <f t="shared" si="558"/>
        <v>0</v>
      </c>
      <c r="J654" s="22">
        <f t="shared" si="558"/>
        <v>0</v>
      </c>
      <c r="K654" s="22">
        <f t="shared" si="558"/>
        <v>0</v>
      </c>
      <c r="L654" s="22">
        <f t="shared" si="558"/>
        <v>0</v>
      </c>
      <c r="M654" s="22">
        <f t="shared" si="536"/>
        <v>2949</v>
      </c>
      <c r="N654" s="22">
        <f t="shared" si="536"/>
        <v>0</v>
      </c>
      <c r="O654" s="22">
        <f t="shared" si="536"/>
        <v>0</v>
      </c>
      <c r="P654" s="33">
        <f t="shared" ref="P654:Y654" si="559">P655+P656</f>
        <v>0</v>
      </c>
      <c r="Q654" s="33">
        <f t="shared" si="559"/>
        <v>0</v>
      </c>
      <c r="R654" s="33">
        <f t="shared" si="559"/>
        <v>0</v>
      </c>
      <c r="S654" s="33">
        <f t="shared" si="559"/>
        <v>0</v>
      </c>
      <c r="T654" s="33">
        <f t="shared" si="559"/>
        <v>0</v>
      </c>
      <c r="U654" s="33">
        <f t="shared" si="559"/>
        <v>0</v>
      </c>
      <c r="V654" s="33">
        <f t="shared" si="559"/>
        <v>0</v>
      </c>
      <c r="W654" s="33">
        <f t="shared" si="559"/>
        <v>0</v>
      </c>
      <c r="X654" s="33">
        <f t="shared" si="559"/>
        <v>0</v>
      </c>
      <c r="Y654" s="33">
        <f t="shared" si="559"/>
        <v>0</v>
      </c>
      <c r="Z654" s="33">
        <f t="shared" si="501"/>
        <v>2949</v>
      </c>
      <c r="AA654" s="33">
        <f t="shared" si="502"/>
        <v>0</v>
      </c>
      <c r="AB654" s="33">
        <f t="shared" si="503"/>
        <v>0</v>
      </c>
      <c r="AC654" s="33">
        <f t="shared" ref="AC654" si="560">AC655+AC656</f>
        <v>0</v>
      </c>
      <c r="AD654" s="4">
        <v>0</v>
      </c>
    </row>
    <row r="655" spans="1:30" hidden="1" x14ac:dyDescent="0.25">
      <c r="A655" s="30">
        <v>930</v>
      </c>
      <c r="B655" s="31" t="s">
        <v>17</v>
      </c>
      <c r="C655" s="30" t="s">
        <v>137</v>
      </c>
      <c r="D655" s="30" t="s">
        <v>264</v>
      </c>
      <c r="E655" s="30">
        <v>610</v>
      </c>
      <c r="F655" s="32" t="s">
        <v>379</v>
      </c>
      <c r="G655" s="22">
        <v>240</v>
      </c>
      <c r="H655" s="22">
        <v>0</v>
      </c>
      <c r="I655" s="22">
        <v>0</v>
      </c>
      <c r="J655" s="22"/>
      <c r="K655" s="22"/>
      <c r="L655" s="22"/>
      <c r="M655" s="22">
        <f t="shared" si="536"/>
        <v>240</v>
      </c>
      <c r="N655" s="22">
        <f t="shared" si="536"/>
        <v>0</v>
      </c>
      <c r="O655" s="22">
        <f t="shared" si="536"/>
        <v>0</v>
      </c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>
        <f t="shared" si="501"/>
        <v>240</v>
      </c>
      <c r="AA655" s="33">
        <f t="shared" si="502"/>
        <v>0</v>
      </c>
      <c r="AB655" s="33">
        <f t="shared" si="503"/>
        <v>0</v>
      </c>
      <c r="AC655" s="33"/>
      <c r="AD655" s="4">
        <v>0</v>
      </c>
    </row>
    <row r="656" spans="1:30" hidden="1" x14ac:dyDescent="0.25">
      <c r="A656" s="30">
        <v>930</v>
      </c>
      <c r="B656" s="31" t="s">
        <v>17</v>
      </c>
      <c r="C656" s="30" t="s">
        <v>137</v>
      </c>
      <c r="D656" s="30" t="s">
        <v>264</v>
      </c>
      <c r="E656" s="30">
        <v>620</v>
      </c>
      <c r="F656" s="32" t="s">
        <v>380</v>
      </c>
      <c r="G656" s="22">
        <v>2709</v>
      </c>
      <c r="H656" s="22">
        <v>0</v>
      </c>
      <c r="I656" s="22">
        <v>0</v>
      </c>
      <c r="J656" s="22"/>
      <c r="K656" s="22"/>
      <c r="L656" s="22"/>
      <c r="M656" s="22">
        <f t="shared" si="536"/>
        <v>2709</v>
      </c>
      <c r="N656" s="22">
        <f t="shared" si="536"/>
        <v>0</v>
      </c>
      <c r="O656" s="22">
        <f t="shared" si="536"/>
        <v>0</v>
      </c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>
        <f t="shared" ref="Z656:Z719" si="561">M656+P656+Q656+R656+S656</f>
        <v>2709</v>
      </c>
      <c r="AA656" s="33">
        <f t="shared" ref="AA656:AA719" si="562">N656+T656+U656+V656</f>
        <v>0</v>
      </c>
      <c r="AB656" s="33">
        <f t="shared" ref="AB656:AB719" si="563">O656+W656+X656+Y656</f>
        <v>0</v>
      </c>
      <c r="AC656" s="33"/>
      <c r="AD656" s="4">
        <v>0</v>
      </c>
    </row>
    <row r="657" spans="1:30" ht="47.25" hidden="1" x14ac:dyDescent="0.25">
      <c r="A657" s="30">
        <v>930</v>
      </c>
      <c r="B657" s="31" t="s">
        <v>17</v>
      </c>
      <c r="C657" s="30" t="s">
        <v>137</v>
      </c>
      <c r="D657" s="30" t="s">
        <v>62</v>
      </c>
      <c r="E657" s="30"/>
      <c r="F657" s="32" t="s">
        <v>82</v>
      </c>
      <c r="G657" s="22">
        <f>G658</f>
        <v>2320</v>
      </c>
      <c r="H657" s="22">
        <f t="shared" ref="H657:AC657" si="564">H658</f>
        <v>0</v>
      </c>
      <c r="I657" s="22">
        <f t="shared" si="564"/>
        <v>0</v>
      </c>
      <c r="J657" s="22">
        <f t="shared" si="564"/>
        <v>0</v>
      </c>
      <c r="K657" s="22">
        <f t="shared" si="564"/>
        <v>0</v>
      </c>
      <c r="L657" s="22">
        <f t="shared" si="564"/>
        <v>0</v>
      </c>
      <c r="M657" s="22">
        <f t="shared" si="536"/>
        <v>2320</v>
      </c>
      <c r="N657" s="22">
        <f t="shared" si="536"/>
        <v>0</v>
      </c>
      <c r="O657" s="22">
        <f t="shared" si="536"/>
        <v>0</v>
      </c>
      <c r="P657" s="33">
        <f t="shared" si="564"/>
        <v>0</v>
      </c>
      <c r="Q657" s="33">
        <f t="shared" si="564"/>
        <v>0</v>
      </c>
      <c r="R657" s="33">
        <f t="shared" si="564"/>
        <v>0</v>
      </c>
      <c r="S657" s="33">
        <f t="shared" si="564"/>
        <v>0</v>
      </c>
      <c r="T657" s="33">
        <f t="shared" si="564"/>
        <v>0</v>
      </c>
      <c r="U657" s="33">
        <f t="shared" si="564"/>
        <v>0</v>
      </c>
      <c r="V657" s="33">
        <f t="shared" si="564"/>
        <v>0</v>
      </c>
      <c r="W657" s="33">
        <f t="shared" si="564"/>
        <v>0</v>
      </c>
      <c r="X657" s="33">
        <f t="shared" si="564"/>
        <v>0</v>
      </c>
      <c r="Y657" s="33">
        <f t="shared" si="564"/>
        <v>0</v>
      </c>
      <c r="Z657" s="33">
        <f t="shared" si="561"/>
        <v>2320</v>
      </c>
      <c r="AA657" s="33">
        <f t="shared" si="562"/>
        <v>0</v>
      </c>
      <c r="AB657" s="33">
        <f t="shared" si="563"/>
        <v>0</v>
      </c>
      <c r="AC657" s="33">
        <f t="shared" si="564"/>
        <v>0</v>
      </c>
      <c r="AD657" s="4">
        <v>0</v>
      </c>
    </row>
    <row r="658" spans="1:30" ht="31.5" hidden="1" x14ac:dyDescent="0.25">
      <c r="A658" s="30">
        <v>930</v>
      </c>
      <c r="B658" s="31" t="s">
        <v>17</v>
      </c>
      <c r="C658" s="30" t="s">
        <v>137</v>
      </c>
      <c r="D658" s="30" t="s">
        <v>62</v>
      </c>
      <c r="E658" s="30" t="s">
        <v>94</v>
      </c>
      <c r="F658" s="32" t="s">
        <v>388</v>
      </c>
      <c r="G658" s="22">
        <f>G659+G660</f>
        <v>2320</v>
      </c>
      <c r="H658" s="22">
        <f t="shared" ref="H658:L658" si="565">H659+H660</f>
        <v>0</v>
      </c>
      <c r="I658" s="22">
        <f t="shared" si="565"/>
        <v>0</v>
      </c>
      <c r="J658" s="22">
        <f t="shared" si="565"/>
        <v>0</v>
      </c>
      <c r="K658" s="22">
        <f t="shared" si="565"/>
        <v>0</v>
      </c>
      <c r="L658" s="22">
        <f t="shared" si="565"/>
        <v>0</v>
      </c>
      <c r="M658" s="22">
        <f t="shared" si="536"/>
        <v>2320</v>
      </c>
      <c r="N658" s="22">
        <f t="shared" si="536"/>
        <v>0</v>
      </c>
      <c r="O658" s="22">
        <f t="shared" si="536"/>
        <v>0</v>
      </c>
      <c r="P658" s="33">
        <f t="shared" ref="P658:Y658" si="566">P659+P660</f>
        <v>0</v>
      </c>
      <c r="Q658" s="33">
        <f t="shared" si="566"/>
        <v>0</v>
      </c>
      <c r="R658" s="33">
        <f t="shared" si="566"/>
        <v>0</v>
      </c>
      <c r="S658" s="33">
        <f t="shared" si="566"/>
        <v>0</v>
      </c>
      <c r="T658" s="33">
        <f t="shared" si="566"/>
        <v>0</v>
      </c>
      <c r="U658" s="33">
        <f t="shared" si="566"/>
        <v>0</v>
      </c>
      <c r="V658" s="33">
        <f t="shared" si="566"/>
        <v>0</v>
      </c>
      <c r="W658" s="33">
        <f t="shared" si="566"/>
        <v>0</v>
      </c>
      <c r="X658" s="33">
        <f t="shared" si="566"/>
        <v>0</v>
      </c>
      <c r="Y658" s="33">
        <f t="shared" si="566"/>
        <v>0</v>
      </c>
      <c r="Z658" s="33">
        <f t="shared" si="561"/>
        <v>2320</v>
      </c>
      <c r="AA658" s="33">
        <f t="shared" si="562"/>
        <v>0</v>
      </c>
      <c r="AB658" s="33">
        <f t="shared" si="563"/>
        <v>0</v>
      </c>
      <c r="AC658" s="33">
        <f t="shared" ref="AC658" si="567">AC659+AC660</f>
        <v>0</v>
      </c>
      <c r="AD658" s="4">
        <v>0</v>
      </c>
    </row>
    <row r="659" spans="1:30" hidden="1" x14ac:dyDescent="0.25">
      <c r="A659" s="30">
        <v>930</v>
      </c>
      <c r="B659" s="31" t="s">
        <v>17</v>
      </c>
      <c r="C659" s="30" t="s">
        <v>137</v>
      </c>
      <c r="D659" s="30" t="s">
        <v>62</v>
      </c>
      <c r="E659" s="30">
        <v>610</v>
      </c>
      <c r="F659" s="32" t="s">
        <v>379</v>
      </c>
      <c r="G659" s="22">
        <v>5</v>
      </c>
      <c r="H659" s="22">
        <v>0</v>
      </c>
      <c r="I659" s="22">
        <v>0</v>
      </c>
      <c r="J659" s="22"/>
      <c r="K659" s="22"/>
      <c r="L659" s="22"/>
      <c r="M659" s="22">
        <f t="shared" si="536"/>
        <v>5</v>
      </c>
      <c r="N659" s="22">
        <f t="shared" si="536"/>
        <v>0</v>
      </c>
      <c r="O659" s="22">
        <f t="shared" si="536"/>
        <v>0</v>
      </c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>
        <f t="shared" si="561"/>
        <v>5</v>
      </c>
      <c r="AA659" s="33">
        <f t="shared" si="562"/>
        <v>0</v>
      </c>
      <c r="AB659" s="33">
        <f t="shared" si="563"/>
        <v>0</v>
      </c>
      <c r="AC659" s="33"/>
      <c r="AD659" s="4">
        <v>0</v>
      </c>
    </row>
    <row r="660" spans="1:30" hidden="1" x14ac:dyDescent="0.25">
      <c r="A660" s="30">
        <v>930</v>
      </c>
      <c r="B660" s="31" t="s">
        <v>17</v>
      </c>
      <c r="C660" s="30" t="s">
        <v>137</v>
      </c>
      <c r="D660" s="30" t="s">
        <v>62</v>
      </c>
      <c r="E660" s="30">
        <v>620</v>
      </c>
      <c r="F660" s="32" t="s">
        <v>380</v>
      </c>
      <c r="G660" s="22">
        <v>2315</v>
      </c>
      <c r="H660" s="22">
        <v>0</v>
      </c>
      <c r="I660" s="22">
        <v>0</v>
      </c>
      <c r="J660" s="22"/>
      <c r="K660" s="22"/>
      <c r="L660" s="22"/>
      <c r="M660" s="22">
        <f t="shared" si="536"/>
        <v>2315</v>
      </c>
      <c r="N660" s="22">
        <f t="shared" si="536"/>
        <v>0</v>
      </c>
      <c r="O660" s="22">
        <f t="shared" si="536"/>
        <v>0</v>
      </c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>
        <f t="shared" si="561"/>
        <v>2315</v>
      </c>
      <c r="AA660" s="33">
        <f t="shared" si="562"/>
        <v>0</v>
      </c>
      <c r="AB660" s="33">
        <f t="shared" si="563"/>
        <v>0</v>
      </c>
      <c r="AC660" s="33"/>
      <c r="AD660" s="4">
        <v>0</v>
      </c>
    </row>
    <row r="661" spans="1:30" ht="31.5" x14ac:dyDescent="0.25">
      <c r="A661" s="30">
        <v>930</v>
      </c>
      <c r="B661" s="31" t="s">
        <v>17</v>
      </c>
      <c r="C661" s="30" t="s">
        <v>137</v>
      </c>
      <c r="D661" s="30" t="s">
        <v>37</v>
      </c>
      <c r="E661" s="30"/>
      <c r="F661" s="32" t="s">
        <v>50</v>
      </c>
      <c r="G661" s="22">
        <f>G662</f>
        <v>81695.599999999991</v>
      </c>
      <c r="H661" s="22">
        <f t="shared" ref="H661:AC661" si="568">H662</f>
        <v>81847.899999999994</v>
      </c>
      <c r="I661" s="22">
        <f t="shared" si="568"/>
        <v>81847.899999999994</v>
      </c>
      <c r="J661" s="22">
        <f t="shared" si="568"/>
        <v>0</v>
      </c>
      <c r="K661" s="22">
        <f t="shared" si="568"/>
        <v>0</v>
      </c>
      <c r="L661" s="22">
        <f t="shared" si="568"/>
        <v>0</v>
      </c>
      <c r="M661" s="22">
        <f t="shared" si="536"/>
        <v>81695.599999999991</v>
      </c>
      <c r="N661" s="22">
        <f t="shared" si="536"/>
        <v>81847.899999999994</v>
      </c>
      <c r="O661" s="22">
        <f t="shared" si="536"/>
        <v>81847.899999999994</v>
      </c>
      <c r="P661" s="33">
        <f t="shared" si="568"/>
        <v>0</v>
      </c>
      <c r="Q661" s="33">
        <f t="shared" si="568"/>
        <v>0</v>
      </c>
      <c r="R661" s="33">
        <f t="shared" si="568"/>
        <v>0</v>
      </c>
      <c r="S661" s="33">
        <f t="shared" si="568"/>
        <v>0</v>
      </c>
      <c r="T661" s="33">
        <f t="shared" si="568"/>
        <v>0</v>
      </c>
      <c r="U661" s="33">
        <f t="shared" si="568"/>
        <v>0</v>
      </c>
      <c r="V661" s="33">
        <f t="shared" si="568"/>
        <v>0</v>
      </c>
      <c r="W661" s="33">
        <f t="shared" si="568"/>
        <v>0</v>
      </c>
      <c r="X661" s="33">
        <f t="shared" si="568"/>
        <v>0</v>
      </c>
      <c r="Y661" s="33">
        <f t="shared" si="568"/>
        <v>0</v>
      </c>
      <c r="Z661" s="33">
        <f t="shared" si="561"/>
        <v>81695.599999999991</v>
      </c>
      <c r="AA661" s="33">
        <f t="shared" si="562"/>
        <v>81847.899999999994</v>
      </c>
      <c r="AB661" s="33">
        <f t="shared" si="563"/>
        <v>81847.899999999994</v>
      </c>
      <c r="AC661" s="33">
        <f t="shared" si="568"/>
        <v>0</v>
      </c>
      <c r="AD661" s="18"/>
    </row>
    <row r="662" spans="1:30" ht="31.5" x14ac:dyDescent="0.25">
      <c r="A662" s="30">
        <v>930</v>
      </c>
      <c r="B662" s="31" t="s">
        <v>17</v>
      </c>
      <c r="C662" s="30" t="s">
        <v>137</v>
      </c>
      <c r="D662" s="30" t="s">
        <v>38</v>
      </c>
      <c r="E662" s="30"/>
      <c r="F662" s="32" t="s">
        <v>51</v>
      </c>
      <c r="G662" s="22">
        <f>G663+G666</f>
        <v>81695.599999999991</v>
      </c>
      <c r="H662" s="22">
        <f t="shared" ref="H662:L662" si="569">H663+H666</f>
        <v>81847.899999999994</v>
      </c>
      <c r="I662" s="22">
        <f t="shared" si="569"/>
        <v>81847.899999999994</v>
      </c>
      <c r="J662" s="22">
        <f t="shared" si="569"/>
        <v>0</v>
      </c>
      <c r="K662" s="22">
        <f t="shared" si="569"/>
        <v>0</v>
      </c>
      <c r="L662" s="22">
        <f t="shared" si="569"/>
        <v>0</v>
      </c>
      <c r="M662" s="22">
        <f t="shared" si="536"/>
        <v>81695.599999999991</v>
      </c>
      <c r="N662" s="22">
        <f t="shared" si="536"/>
        <v>81847.899999999994</v>
      </c>
      <c r="O662" s="22">
        <f t="shared" si="536"/>
        <v>81847.899999999994</v>
      </c>
      <c r="P662" s="33">
        <f t="shared" ref="P662:Y662" si="570">P663+P666</f>
        <v>0</v>
      </c>
      <c r="Q662" s="33">
        <f t="shared" si="570"/>
        <v>0</v>
      </c>
      <c r="R662" s="33">
        <f t="shared" si="570"/>
        <v>0</v>
      </c>
      <c r="S662" s="33">
        <f t="shared" si="570"/>
        <v>0</v>
      </c>
      <c r="T662" s="33">
        <f t="shared" si="570"/>
        <v>0</v>
      </c>
      <c r="U662" s="33">
        <f t="shared" si="570"/>
        <v>0</v>
      </c>
      <c r="V662" s="33">
        <f t="shared" si="570"/>
        <v>0</v>
      </c>
      <c r="W662" s="33">
        <f t="shared" si="570"/>
        <v>0</v>
      </c>
      <c r="X662" s="33">
        <f t="shared" si="570"/>
        <v>0</v>
      </c>
      <c r="Y662" s="33">
        <f t="shared" si="570"/>
        <v>0</v>
      </c>
      <c r="Z662" s="33">
        <f t="shared" si="561"/>
        <v>81695.599999999991</v>
      </c>
      <c r="AA662" s="33">
        <f t="shared" si="562"/>
        <v>81847.899999999994</v>
      </c>
      <c r="AB662" s="33">
        <f t="shared" si="563"/>
        <v>81847.899999999994</v>
      </c>
      <c r="AC662" s="33">
        <f t="shared" ref="AC662" si="571">AC663+AC666</f>
        <v>0</v>
      </c>
      <c r="AD662" s="18"/>
    </row>
    <row r="663" spans="1:30" ht="47.25" x14ac:dyDescent="0.25">
      <c r="A663" s="30">
        <v>930</v>
      </c>
      <c r="B663" s="31" t="s">
        <v>17</v>
      </c>
      <c r="C663" s="30" t="s">
        <v>137</v>
      </c>
      <c r="D663" s="30" t="s">
        <v>39</v>
      </c>
      <c r="E663" s="30"/>
      <c r="F663" s="32" t="s">
        <v>52</v>
      </c>
      <c r="G663" s="22">
        <f>G664</f>
        <v>74455.899999999994</v>
      </c>
      <c r="H663" s="22">
        <f t="shared" ref="H663:AC664" si="572">H664</f>
        <v>74455.899999999994</v>
      </c>
      <c r="I663" s="22">
        <f t="shared" si="572"/>
        <v>74455.899999999994</v>
      </c>
      <c r="J663" s="22">
        <f t="shared" si="572"/>
        <v>0</v>
      </c>
      <c r="K663" s="22">
        <f t="shared" si="572"/>
        <v>0</v>
      </c>
      <c r="L663" s="22">
        <f t="shared" si="572"/>
        <v>0</v>
      </c>
      <c r="M663" s="22">
        <f t="shared" si="536"/>
        <v>74455.899999999994</v>
      </c>
      <c r="N663" s="22">
        <f t="shared" si="536"/>
        <v>74455.899999999994</v>
      </c>
      <c r="O663" s="22">
        <f t="shared" si="536"/>
        <v>74455.899999999994</v>
      </c>
      <c r="P663" s="33">
        <f t="shared" si="572"/>
        <v>0</v>
      </c>
      <c r="Q663" s="33">
        <f t="shared" si="572"/>
        <v>0</v>
      </c>
      <c r="R663" s="33">
        <f t="shared" si="572"/>
        <v>0</v>
      </c>
      <c r="S663" s="33">
        <f t="shared" si="572"/>
        <v>0</v>
      </c>
      <c r="T663" s="33">
        <f t="shared" si="572"/>
        <v>0</v>
      </c>
      <c r="U663" s="33">
        <f t="shared" si="572"/>
        <v>0</v>
      </c>
      <c r="V663" s="33">
        <f t="shared" si="572"/>
        <v>0</v>
      </c>
      <c r="W663" s="33">
        <f t="shared" si="572"/>
        <v>0</v>
      </c>
      <c r="X663" s="33">
        <f t="shared" si="572"/>
        <v>0</v>
      </c>
      <c r="Y663" s="33">
        <f t="shared" si="572"/>
        <v>0</v>
      </c>
      <c r="Z663" s="33">
        <f t="shared" si="561"/>
        <v>74455.899999999994</v>
      </c>
      <c r="AA663" s="33">
        <f t="shared" si="562"/>
        <v>74455.899999999994</v>
      </c>
      <c r="AB663" s="33">
        <f t="shared" si="563"/>
        <v>74455.899999999994</v>
      </c>
      <c r="AC663" s="33">
        <f t="shared" si="572"/>
        <v>0</v>
      </c>
    </row>
    <row r="664" spans="1:30" ht="78.75" x14ac:dyDescent="0.25">
      <c r="A664" s="30">
        <v>930</v>
      </c>
      <c r="B664" s="31" t="s">
        <v>17</v>
      </c>
      <c r="C664" s="30" t="s">
        <v>137</v>
      </c>
      <c r="D664" s="30" t="s">
        <v>39</v>
      </c>
      <c r="E664" s="30" t="s">
        <v>25</v>
      </c>
      <c r="F664" s="32" t="s">
        <v>384</v>
      </c>
      <c r="G664" s="22">
        <f>G665</f>
        <v>74455.899999999994</v>
      </c>
      <c r="H664" s="22">
        <f t="shared" si="572"/>
        <v>74455.899999999994</v>
      </c>
      <c r="I664" s="22">
        <f t="shared" si="572"/>
        <v>74455.899999999994</v>
      </c>
      <c r="J664" s="22">
        <f t="shared" si="572"/>
        <v>0</v>
      </c>
      <c r="K664" s="22">
        <f t="shared" si="572"/>
        <v>0</v>
      </c>
      <c r="L664" s="22">
        <f t="shared" si="572"/>
        <v>0</v>
      </c>
      <c r="M664" s="22">
        <f t="shared" si="536"/>
        <v>74455.899999999994</v>
      </c>
      <c r="N664" s="22">
        <f t="shared" si="536"/>
        <v>74455.899999999994</v>
      </c>
      <c r="O664" s="22">
        <f t="shared" si="536"/>
        <v>74455.899999999994</v>
      </c>
      <c r="P664" s="33">
        <f t="shared" si="572"/>
        <v>0</v>
      </c>
      <c r="Q664" s="33">
        <f t="shared" si="572"/>
        <v>0</v>
      </c>
      <c r="R664" s="33">
        <f t="shared" si="572"/>
        <v>0</v>
      </c>
      <c r="S664" s="33">
        <f t="shared" si="572"/>
        <v>0</v>
      </c>
      <c r="T664" s="33">
        <f t="shared" si="572"/>
        <v>0</v>
      </c>
      <c r="U664" s="33">
        <f t="shared" si="572"/>
        <v>0</v>
      </c>
      <c r="V664" s="33">
        <f t="shared" si="572"/>
        <v>0</v>
      </c>
      <c r="W664" s="33">
        <f t="shared" si="572"/>
        <v>0</v>
      </c>
      <c r="X664" s="33">
        <f t="shared" si="572"/>
        <v>0</v>
      </c>
      <c r="Y664" s="33">
        <f t="shared" si="572"/>
        <v>0</v>
      </c>
      <c r="Z664" s="33">
        <f t="shared" si="561"/>
        <v>74455.899999999994</v>
      </c>
      <c r="AA664" s="33">
        <f t="shared" si="562"/>
        <v>74455.899999999994</v>
      </c>
      <c r="AB664" s="33">
        <f t="shared" si="563"/>
        <v>74455.899999999994</v>
      </c>
      <c r="AC664" s="33">
        <f t="shared" si="572"/>
        <v>0</v>
      </c>
    </row>
    <row r="665" spans="1:30" ht="31.5" x14ac:dyDescent="0.25">
      <c r="A665" s="30">
        <v>930</v>
      </c>
      <c r="B665" s="31" t="s">
        <v>17</v>
      </c>
      <c r="C665" s="30" t="s">
        <v>137</v>
      </c>
      <c r="D665" s="30" t="s">
        <v>39</v>
      </c>
      <c r="E665" s="30">
        <v>120</v>
      </c>
      <c r="F665" s="32" t="s">
        <v>373</v>
      </c>
      <c r="G665" s="22">
        <v>74455.899999999994</v>
      </c>
      <c r="H665" s="22">
        <v>74455.899999999994</v>
      </c>
      <c r="I665" s="22">
        <v>74455.899999999994</v>
      </c>
      <c r="J665" s="22"/>
      <c r="K665" s="22"/>
      <c r="L665" s="22"/>
      <c r="M665" s="22">
        <f t="shared" si="536"/>
        <v>74455.899999999994</v>
      </c>
      <c r="N665" s="22">
        <f t="shared" si="536"/>
        <v>74455.899999999994</v>
      </c>
      <c r="O665" s="22">
        <f t="shared" si="536"/>
        <v>74455.899999999994</v>
      </c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>
        <f t="shared" si="561"/>
        <v>74455.899999999994</v>
      </c>
      <c r="AA665" s="33">
        <f t="shared" si="562"/>
        <v>74455.899999999994</v>
      </c>
      <c r="AB665" s="33">
        <f t="shared" si="563"/>
        <v>74455.899999999994</v>
      </c>
      <c r="AC665" s="33"/>
    </row>
    <row r="666" spans="1:30" ht="47.25" x14ac:dyDescent="0.25">
      <c r="A666" s="30">
        <v>930</v>
      </c>
      <c r="B666" s="31" t="s">
        <v>17</v>
      </c>
      <c r="C666" s="30" t="s">
        <v>137</v>
      </c>
      <c r="D666" s="30" t="s">
        <v>40</v>
      </c>
      <c r="E666" s="30"/>
      <c r="F666" s="32" t="s">
        <v>53</v>
      </c>
      <c r="G666" s="22">
        <f>G667+G669+G671</f>
        <v>7239.7</v>
      </c>
      <c r="H666" s="22">
        <f t="shared" ref="H666:L666" si="573">H667+H669+H671</f>
        <v>7392</v>
      </c>
      <c r="I666" s="22">
        <f t="shared" si="573"/>
        <v>7392</v>
      </c>
      <c r="J666" s="22">
        <f t="shared" si="573"/>
        <v>0</v>
      </c>
      <c r="K666" s="22">
        <f t="shared" si="573"/>
        <v>0</v>
      </c>
      <c r="L666" s="22">
        <f t="shared" si="573"/>
        <v>0</v>
      </c>
      <c r="M666" s="22">
        <f t="shared" si="536"/>
        <v>7239.7</v>
      </c>
      <c r="N666" s="22">
        <f t="shared" si="536"/>
        <v>7392</v>
      </c>
      <c r="O666" s="22">
        <f t="shared" si="536"/>
        <v>7392</v>
      </c>
      <c r="P666" s="33">
        <f t="shared" ref="P666:Y666" si="574">P667+P669+P671</f>
        <v>0</v>
      </c>
      <c r="Q666" s="33">
        <f t="shared" si="574"/>
        <v>0</v>
      </c>
      <c r="R666" s="33">
        <f t="shared" si="574"/>
        <v>0</v>
      </c>
      <c r="S666" s="33">
        <f t="shared" si="574"/>
        <v>0</v>
      </c>
      <c r="T666" s="33">
        <f t="shared" si="574"/>
        <v>0</v>
      </c>
      <c r="U666" s="33">
        <f t="shared" si="574"/>
        <v>0</v>
      </c>
      <c r="V666" s="33">
        <f t="shared" si="574"/>
        <v>0</v>
      </c>
      <c r="W666" s="33">
        <f t="shared" si="574"/>
        <v>0</v>
      </c>
      <c r="X666" s="33">
        <f t="shared" si="574"/>
        <v>0</v>
      </c>
      <c r="Y666" s="33">
        <f t="shared" si="574"/>
        <v>0</v>
      </c>
      <c r="Z666" s="33">
        <f t="shared" si="561"/>
        <v>7239.7</v>
      </c>
      <c r="AA666" s="33">
        <f t="shared" si="562"/>
        <v>7392</v>
      </c>
      <c r="AB666" s="33">
        <f t="shared" si="563"/>
        <v>7392</v>
      </c>
      <c r="AC666" s="33">
        <f t="shared" ref="AC666" si="575">AC667+AC669+AC671</f>
        <v>0</v>
      </c>
    </row>
    <row r="667" spans="1:30" ht="78.75" x14ac:dyDescent="0.25">
      <c r="A667" s="30">
        <v>930</v>
      </c>
      <c r="B667" s="31" t="s">
        <v>17</v>
      </c>
      <c r="C667" s="30" t="s">
        <v>137</v>
      </c>
      <c r="D667" s="30" t="s">
        <v>40</v>
      </c>
      <c r="E667" s="30" t="s">
        <v>25</v>
      </c>
      <c r="F667" s="32" t="s">
        <v>384</v>
      </c>
      <c r="G667" s="22">
        <f>G668</f>
        <v>653.9</v>
      </c>
      <c r="H667" s="22">
        <f t="shared" ref="H667:AC667" si="576">H668</f>
        <v>667</v>
      </c>
      <c r="I667" s="22">
        <f t="shared" si="576"/>
        <v>667</v>
      </c>
      <c r="J667" s="22">
        <f t="shared" si="576"/>
        <v>0</v>
      </c>
      <c r="K667" s="22">
        <f t="shared" si="576"/>
        <v>0</v>
      </c>
      <c r="L667" s="22">
        <f t="shared" si="576"/>
        <v>0</v>
      </c>
      <c r="M667" s="22">
        <f t="shared" si="536"/>
        <v>653.9</v>
      </c>
      <c r="N667" s="22">
        <f t="shared" si="536"/>
        <v>667</v>
      </c>
      <c r="O667" s="22">
        <f t="shared" si="536"/>
        <v>667</v>
      </c>
      <c r="P667" s="33">
        <f t="shared" si="576"/>
        <v>0</v>
      </c>
      <c r="Q667" s="33">
        <f t="shared" si="576"/>
        <v>0</v>
      </c>
      <c r="R667" s="33">
        <f t="shared" si="576"/>
        <v>0</v>
      </c>
      <c r="S667" s="33">
        <f t="shared" si="576"/>
        <v>0</v>
      </c>
      <c r="T667" s="33">
        <f t="shared" si="576"/>
        <v>0</v>
      </c>
      <c r="U667" s="33">
        <f t="shared" si="576"/>
        <v>0</v>
      </c>
      <c r="V667" s="33">
        <f t="shared" si="576"/>
        <v>0</v>
      </c>
      <c r="W667" s="33">
        <f t="shared" si="576"/>
        <v>0</v>
      </c>
      <c r="X667" s="33">
        <f t="shared" si="576"/>
        <v>0</v>
      </c>
      <c r="Y667" s="33">
        <f t="shared" si="576"/>
        <v>0</v>
      </c>
      <c r="Z667" s="33">
        <f t="shared" si="561"/>
        <v>653.9</v>
      </c>
      <c r="AA667" s="33">
        <f t="shared" si="562"/>
        <v>667</v>
      </c>
      <c r="AB667" s="33">
        <f t="shared" si="563"/>
        <v>667</v>
      </c>
      <c r="AC667" s="33">
        <f t="shared" si="576"/>
        <v>0</v>
      </c>
    </row>
    <row r="668" spans="1:30" ht="31.5" x14ac:dyDescent="0.25">
      <c r="A668" s="30">
        <v>930</v>
      </c>
      <c r="B668" s="31" t="s">
        <v>17</v>
      </c>
      <c r="C668" s="30" t="s">
        <v>137</v>
      </c>
      <c r="D668" s="30" t="s">
        <v>40</v>
      </c>
      <c r="E668" s="30">
        <v>120</v>
      </c>
      <c r="F668" s="32" t="s">
        <v>373</v>
      </c>
      <c r="G668" s="22">
        <v>653.9</v>
      </c>
      <c r="H668" s="22">
        <v>667</v>
      </c>
      <c r="I668" s="22">
        <v>667</v>
      </c>
      <c r="J668" s="22"/>
      <c r="K668" s="22"/>
      <c r="L668" s="22"/>
      <c r="M668" s="22">
        <f t="shared" si="536"/>
        <v>653.9</v>
      </c>
      <c r="N668" s="22">
        <f t="shared" si="536"/>
        <v>667</v>
      </c>
      <c r="O668" s="22">
        <f t="shared" si="536"/>
        <v>667</v>
      </c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>
        <f t="shared" si="561"/>
        <v>653.9</v>
      </c>
      <c r="AA668" s="33">
        <f t="shared" si="562"/>
        <v>667</v>
      </c>
      <c r="AB668" s="33">
        <f t="shared" si="563"/>
        <v>667</v>
      </c>
      <c r="AC668" s="33"/>
    </row>
    <row r="669" spans="1:30" ht="31.5" x14ac:dyDescent="0.25">
      <c r="A669" s="30">
        <v>930</v>
      </c>
      <c r="B669" s="31" t="s">
        <v>17</v>
      </c>
      <c r="C669" s="30" t="s">
        <v>137</v>
      </c>
      <c r="D669" s="30" t="s">
        <v>40</v>
      </c>
      <c r="E669" s="30" t="s">
        <v>7</v>
      </c>
      <c r="F669" s="32" t="s">
        <v>385</v>
      </c>
      <c r="G669" s="22">
        <f>G670</f>
        <v>6565.1</v>
      </c>
      <c r="H669" s="22">
        <f t="shared" ref="H669:AC669" si="577">H670</f>
        <v>6719.9</v>
      </c>
      <c r="I669" s="22">
        <f t="shared" si="577"/>
        <v>6719.9</v>
      </c>
      <c r="J669" s="22">
        <f t="shared" si="577"/>
        <v>0</v>
      </c>
      <c r="K669" s="22">
        <f t="shared" si="577"/>
        <v>0</v>
      </c>
      <c r="L669" s="22">
        <f t="shared" si="577"/>
        <v>0</v>
      </c>
      <c r="M669" s="22">
        <f t="shared" si="536"/>
        <v>6565.1</v>
      </c>
      <c r="N669" s="22">
        <f t="shared" si="536"/>
        <v>6719.9</v>
      </c>
      <c r="O669" s="22">
        <f t="shared" si="536"/>
        <v>6719.9</v>
      </c>
      <c r="P669" s="33">
        <f t="shared" si="577"/>
        <v>0</v>
      </c>
      <c r="Q669" s="33">
        <f t="shared" si="577"/>
        <v>0</v>
      </c>
      <c r="R669" s="33">
        <f t="shared" si="577"/>
        <v>0</v>
      </c>
      <c r="S669" s="33">
        <f t="shared" si="577"/>
        <v>0</v>
      </c>
      <c r="T669" s="33">
        <f t="shared" si="577"/>
        <v>0</v>
      </c>
      <c r="U669" s="33">
        <f t="shared" si="577"/>
        <v>0</v>
      </c>
      <c r="V669" s="33">
        <f t="shared" si="577"/>
        <v>0</v>
      </c>
      <c r="W669" s="33">
        <f t="shared" si="577"/>
        <v>0</v>
      </c>
      <c r="X669" s="33">
        <f t="shared" si="577"/>
        <v>0</v>
      </c>
      <c r="Y669" s="33">
        <f t="shared" si="577"/>
        <v>0</v>
      </c>
      <c r="Z669" s="33">
        <f t="shared" si="561"/>
        <v>6565.1</v>
      </c>
      <c r="AA669" s="33">
        <f t="shared" si="562"/>
        <v>6719.9</v>
      </c>
      <c r="AB669" s="33">
        <f t="shared" si="563"/>
        <v>6719.9</v>
      </c>
      <c r="AC669" s="33">
        <f t="shared" si="577"/>
        <v>0</v>
      </c>
    </row>
    <row r="670" spans="1:30" ht="31.5" x14ac:dyDescent="0.25">
      <c r="A670" s="30">
        <v>930</v>
      </c>
      <c r="B670" s="31" t="s">
        <v>17</v>
      </c>
      <c r="C670" s="30" t="s">
        <v>137</v>
      </c>
      <c r="D670" s="30" t="s">
        <v>40</v>
      </c>
      <c r="E670" s="30">
        <v>240</v>
      </c>
      <c r="F670" s="32" t="s">
        <v>374</v>
      </c>
      <c r="G670" s="22">
        <v>6565.1</v>
      </c>
      <c r="H670" s="22">
        <v>6719.9</v>
      </c>
      <c r="I670" s="22">
        <v>6719.9</v>
      </c>
      <c r="J670" s="22"/>
      <c r="K670" s="22"/>
      <c r="L670" s="22"/>
      <c r="M670" s="22">
        <f t="shared" si="536"/>
        <v>6565.1</v>
      </c>
      <c r="N670" s="22">
        <f t="shared" si="536"/>
        <v>6719.9</v>
      </c>
      <c r="O670" s="22">
        <f t="shared" si="536"/>
        <v>6719.9</v>
      </c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>
        <f t="shared" si="561"/>
        <v>6565.1</v>
      </c>
      <c r="AA670" s="33">
        <f t="shared" si="562"/>
        <v>6719.9</v>
      </c>
      <c r="AB670" s="33">
        <f t="shared" si="563"/>
        <v>6719.9</v>
      </c>
      <c r="AC670" s="33"/>
    </row>
    <row r="671" spans="1:30" x14ac:dyDescent="0.25">
      <c r="A671" s="30">
        <v>930</v>
      </c>
      <c r="B671" s="31" t="s">
        <v>17</v>
      </c>
      <c r="C671" s="30" t="s">
        <v>137</v>
      </c>
      <c r="D671" s="30" t="s">
        <v>40</v>
      </c>
      <c r="E671" s="30" t="s">
        <v>8</v>
      </c>
      <c r="F671" s="32" t="s">
        <v>389</v>
      </c>
      <c r="G671" s="22">
        <f>G672</f>
        <v>20.7</v>
      </c>
      <c r="H671" s="22">
        <f t="shared" ref="H671:AC671" si="578">H672</f>
        <v>5.0999999999999996</v>
      </c>
      <c r="I671" s="22">
        <f t="shared" si="578"/>
        <v>5.0999999999999996</v>
      </c>
      <c r="J671" s="22">
        <f t="shared" si="578"/>
        <v>0</v>
      </c>
      <c r="K671" s="22">
        <f t="shared" si="578"/>
        <v>0</v>
      </c>
      <c r="L671" s="22">
        <f t="shared" si="578"/>
        <v>0</v>
      </c>
      <c r="M671" s="22">
        <f t="shared" si="536"/>
        <v>20.7</v>
      </c>
      <c r="N671" s="22">
        <f t="shared" si="536"/>
        <v>5.0999999999999996</v>
      </c>
      <c r="O671" s="22">
        <f t="shared" si="536"/>
        <v>5.0999999999999996</v>
      </c>
      <c r="P671" s="33">
        <f t="shared" si="578"/>
        <v>0</v>
      </c>
      <c r="Q671" s="33">
        <f t="shared" si="578"/>
        <v>0</v>
      </c>
      <c r="R671" s="33">
        <f t="shared" si="578"/>
        <v>0</v>
      </c>
      <c r="S671" s="33">
        <f t="shared" si="578"/>
        <v>0</v>
      </c>
      <c r="T671" s="33">
        <f t="shared" si="578"/>
        <v>0</v>
      </c>
      <c r="U671" s="33">
        <f t="shared" si="578"/>
        <v>0</v>
      </c>
      <c r="V671" s="33">
        <f t="shared" si="578"/>
        <v>0</v>
      </c>
      <c r="W671" s="33">
        <f t="shared" si="578"/>
        <v>0</v>
      </c>
      <c r="X671" s="33">
        <f t="shared" si="578"/>
        <v>0</v>
      </c>
      <c r="Y671" s="33">
        <f t="shared" si="578"/>
        <v>0</v>
      </c>
      <c r="Z671" s="33">
        <f t="shared" si="561"/>
        <v>20.7</v>
      </c>
      <c r="AA671" s="33">
        <f t="shared" si="562"/>
        <v>5.0999999999999996</v>
      </c>
      <c r="AB671" s="33">
        <f t="shared" si="563"/>
        <v>5.0999999999999996</v>
      </c>
      <c r="AC671" s="33">
        <f t="shared" si="578"/>
        <v>0</v>
      </c>
    </row>
    <row r="672" spans="1:30" x14ac:dyDescent="0.25">
      <c r="A672" s="30">
        <v>930</v>
      </c>
      <c r="B672" s="31" t="s">
        <v>17</v>
      </c>
      <c r="C672" s="30" t="s">
        <v>137</v>
      </c>
      <c r="D672" s="30" t="s">
        <v>40</v>
      </c>
      <c r="E672" s="30">
        <v>850</v>
      </c>
      <c r="F672" s="32" t="s">
        <v>383</v>
      </c>
      <c r="G672" s="22">
        <v>20.7</v>
      </c>
      <c r="H672" s="22">
        <v>5.0999999999999996</v>
      </c>
      <c r="I672" s="22">
        <v>5.0999999999999996</v>
      </c>
      <c r="J672" s="22"/>
      <c r="K672" s="22"/>
      <c r="L672" s="22"/>
      <c r="M672" s="22">
        <f t="shared" si="536"/>
        <v>20.7</v>
      </c>
      <c r="N672" s="22">
        <f t="shared" si="536"/>
        <v>5.0999999999999996</v>
      </c>
      <c r="O672" s="22">
        <f t="shared" si="536"/>
        <v>5.0999999999999996</v>
      </c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>
        <f t="shared" si="561"/>
        <v>20.7</v>
      </c>
      <c r="AA672" s="33">
        <f t="shared" si="562"/>
        <v>5.0999999999999996</v>
      </c>
      <c r="AB672" s="33">
        <f t="shared" si="563"/>
        <v>5.0999999999999996</v>
      </c>
      <c r="AC672" s="33"/>
    </row>
    <row r="673" spans="1:30" s="6" customFormat="1" x14ac:dyDescent="0.25">
      <c r="A673" s="35">
        <v>930</v>
      </c>
      <c r="B673" s="35" t="s">
        <v>138</v>
      </c>
      <c r="C673" s="35"/>
      <c r="D673" s="35"/>
      <c r="E673" s="35"/>
      <c r="F673" s="20" t="s">
        <v>160</v>
      </c>
      <c r="G673" s="21">
        <f>G674+G722+G730</f>
        <v>272975.15000000002</v>
      </c>
      <c r="H673" s="21">
        <f t="shared" ref="H673:L673" si="579">H674+H722+H730</f>
        <v>271032.5</v>
      </c>
      <c r="I673" s="21">
        <f t="shared" si="579"/>
        <v>279549</v>
      </c>
      <c r="J673" s="21">
        <f t="shared" si="579"/>
        <v>-2283.4</v>
      </c>
      <c r="K673" s="21">
        <f t="shared" si="579"/>
        <v>-2546</v>
      </c>
      <c r="L673" s="21">
        <f t="shared" si="579"/>
        <v>-2734.1</v>
      </c>
      <c r="M673" s="22">
        <f t="shared" si="536"/>
        <v>270691.75</v>
      </c>
      <c r="N673" s="22">
        <f t="shared" si="536"/>
        <v>268486.5</v>
      </c>
      <c r="O673" s="22">
        <f t="shared" si="536"/>
        <v>276814.90000000002</v>
      </c>
      <c r="P673" s="23">
        <f t="shared" ref="P673:Y673" si="580">P674+P722+P730</f>
        <v>0</v>
      </c>
      <c r="Q673" s="23">
        <f t="shared" si="580"/>
        <v>0</v>
      </c>
      <c r="R673" s="23">
        <f t="shared" si="580"/>
        <v>-149.69999999999999</v>
      </c>
      <c r="S673" s="23">
        <f t="shared" si="580"/>
        <v>0</v>
      </c>
      <c r="T673" s="23">
        <f t="shared" si="580"/>
        <v>0</v>
      </c>
      <c r="U673" s="23">
        <f t="shared" si="580"/>
        <v>-443.20000000000005</v>
      </c>
      <c r="V673" s="23">
        <f t="shared" si="580"/>
        <v>0</v>
      </c>
      <c r="W673" s="23">
        <f t="shared" si="580"/>
        <v>0</v>
      </c>
      <c r="X673" s="23">
        <f t="shared" si="580"/>
        <v>-865.7</v>
      </c>
      <c r="Y673" s="23">
        <f t="shared" si="580"/>
        <v>0</v>
      </c>
      <c r="Z673" s="23">
        <f t="shared" si="561"/>
        <v>270542.05</v>
      </c>
      <c r="AA673" s="23">
        <f t="shared" si="562"/>
        <v>268043.3</v>
      </c>
      <c r="AB673" s="23">
        <f t="shared" si="563"/>
        <v>275949.2</v>
      </c>
      <c r="AC673" s="23">
        <f t="shared" ref="AC673" si="581">AC674+AC722+AC730</f>
        <v>0</v>
      </c>
    </row>
    <row r="674" spans="1:30" s="34" customFormat="1" x14ac:dyDescent="0.25">
      <c r="A674" s="36">
        <v>930</v>
      </c>
      <c r="B674" s="36" t="s">
        <v>138</v>
      </c>
      <c r="C674" s="36" t="s">
        <v>108</v>
      </c>
      <c r="D674" s="36"/>
      <c r="E674" s="36"/>
      <c r="F674" s="26" t="s">
        <v>161</v>
      </c>
      <c r="G674" s="27">
        <f>G675+G708</f>
        <v>117734.95</v>
      </c>
      <c r="H674" s="27">
        <f t="shared" ref="H674:L674" si="582">H675+H708</f>
        <v>113327.1</v>
      </c>
      <c r="I674" s="27">
        <f t="shared" si="582"/>
        <v>120636</v>
      </c>
      <c r="J674" s="27">
        <f t="shared" si="582"/>
        <v>0</v>
      </c>
      <c r="K674" s="27">
        <f t="shared" si="582"/>
        <v>0</v>
      </c>
      <c r="L674" s="27">
        <f t="shared" si="582"/>
        <v>0</v>
      </c>
      <c r="M674" s="22">
        <f t="shared" si="536"/>
        <v>117734.95</v>
      </c>
      <c r="N674" s="22">
        <f t="shared" si="536"/>
        <v>113327.1</v>
      </c>
      <c r="O674" s="22">
        <f t="shared" si="536"/>
        <v>120636</v>
      </c>
      <c r="P674" s="28">
        <f t="shared" ref="P674:Y674" si="583">P675+P708</f>
        <v>0</v>
      </c>
      <c r="Q674" s="28">
        <f t="shared" si="583"/>
        <v>0</v>
      </c>
      <c r="R674" s="28">
        <f t="shared" si="583"/>
        <v>-149.69999999999999</v>
      </c>
      <c r="S674" s="28">
        <f t="shared" si="583"/>
        <v>0</v>
      </c>
      <c r="T674" s="28">
        <f t="shared" si="583"/>
        <v>0</v>
      </c>
      <c r="U674" s="28">
        <f t="shared" si="583"/>
        <v>-443.20000000000005</v>
      </c>
      <c r="V674" s="28">
        <f t="shared" si="583"/>
        <v>0</v>
      </c>
      <c r="W674" s="28">
        <f t="shared" si="583"/>
        <v>0</v>
      </c>
      <c r="X674" s="28">
        <f t="shared" si="583"/>
        <v>-865.7</v>
      </c>
      <c r="Y674" s="28">
        <f t="shared" si="583"/>
        <v>0</v>
      </c>
      <c r="Z674" s="28">
        <f t="shared" si="561"/>
        <v>117585.25</v>
      </c>
      <c r="AA674" s="28">
        <f t="shared" si="562"/>
        <v>112883.90000000001</v>
      </c>
      <c r="AB674" s="28">
        <f t="shared" si="563"/>
        <v>119770.3</v>
      </c>
      <c r="AC674" s="28">
        <f t="shared" ref="AC674" si="584">AC675+AC708</f>
        <v>0</v>
      </c>
    </row>
    <row r="675" spans="1:30" ht="31.5" x14ac:dyDescent="0.25">
      <c r="A675" s="30">
        <v>930</v>
      </c>
      <c r="B675" s="30" t="s">
        <v>138</v>
      </c>
      <c r="C675" s="30" t="s">
        <v>108</v>
      </c>
      <c r="D675" s="30" t="s">
        <v>41</v>
      </c>
      <c r="E675" s="30"/>
      <c r="F675" s="32" t="s">
        <v>56</v>
      </c>
      <c r="G675" s="22">
        <f>G676+G681+G702</f>
        <v>110808.9</v>
      </c>
      <c r="H675" s="22">
        <f t="shared" ref="H675:L675" si="585">H676+H681+H702</f>
        <v>113327.1</v>
      </c>
      <c r="I675" s="22">
        <f t="shared" si="585"/>
        <v>120636</v>
      </c>
      <c r="J675" s="22">
        <f t="shared" si="585"/>
        <v>0</v>
      </c>
      <c r="K675" s="22">
        <f t="shared" si="585"/>
        <v>0</v>
      </c>
      <c r="L675" s="22">
        <f t="shared" si="585"/>
        <v>0</v>
      </c>
      <c r="M675" s="22">
        <f t="shared" si="536"/>
        <v>110808.9</v>
      </c>
      <c r="N675" s="22">
        <f t="shared" si="536"/>
        <v>113327.1</v>
      </c>
      <c r="O675" s="22">
        <f t="shared" si="536"/>
        <v>120636</v>
      </c>
      <c r="P675" s="33">
        <f t="shared" ref="P675:Y675" si="586">P676+P681+P702</f>
        <v>0</v>
      </c>
      <c r="Q675" s="33">
        <f t="shared" si="586"/>
        <v>0</v>
      </c>
      <c r="R675" s="33">
        <f t="shared" si="586"/>
        <v>-149.69999999999999</v>
      </c>
      <c r="S675" s="33">
        <f t="shared" si="586"/>
        <v>0</v>
      </c>
      <c r="T675" s="33">
        <f t="shared" si="586"/>
        <v>0</v>
      </c>
      <c r="U675" s="33">
        <f t="shared" si="586"/>
        <v>-443.20000000000005</v>
      </c>
      <c r="V675" s="33">
        <f t="shared" si="586"/>
        <v>0</v>
      </c>
      <c r="W675" s="33">
        <f t="shared" si="586"/>
        <v>0</v>
      </c>
      <c r="X675" s="33">
        <f t="shared" si="586"/>
        <v>-865.7</v>
      </c>
      <c r="Y675" s="33">
        <f t="shared" si="586"/>
        <v>0</v>
      </c>
      <c r="Z675" s="33">
        <f t="shared" si="561"/>
        <v>110659.2</v>
      </c>
      <c r="AA675" s="33">
        <f t="shared" si="562"/>
        <v>112883.90000000001</v>
      </c>
      <c r="AB675" s="33">
        <f t="shared" si="563"/>
        <v>119770.3</v>
      </c>
      <c r="AC675" s="33">
        <f t="shared" ref="AC675" si="587">AC676+AC681+AC702</f>
        <v>0</v>
      </c>
      <c r="AD675" s="18"/>
    </row>
    <row r="676" spans="1:30" ht="47.25" x14ac:dyDescent="0.25">
      <c r="A676" s="30">
        <v>930</v>
      </c>
      <c r="B676" s="30" t="s">
        <v>138</v>
      </c>
      <c r="C676" s="30" t="s">
        <v>108</v>
      </c>
      <c r="D676" s="30" t="s">
        <v>42</v>
      </c>
      <c r="E676" s="30"/>
      <c r="F676" s="32" t="s">
        <v>57</v>
      </c>
      <c r="G676" s="22">
        <f>G677</f>
        <v>1750</v>
      </c>
      <c r="H676" s="22">
        <f t="shared" ref="H676:AC677" si="588">H677</f>
        <v>1750</v>
      </c>
      <c r="I676" s="22">
        <f t="shared" si="588"/>
        <v>1750</v>
      </c>
      <c r="J676" s="22">
        <f t="shared" si="588"/>
        <v>0</v>
      </c>
      <c r="K676" s="22">
        <f t="shared" si="588"/>
        <v>0</v>
      </c>
      <c r="L676" s="22">
        <f t="shared" si="588"/>
        <v>0</v>
      </c>
      <c r="M676" s="22">
        <f t="shared" si="536"/>
        <v>1750</v>
      </c>
      <c r="N676" s="22">
        <f t="shared" si="536"/>
        <v>1750</v>
      </c>
      <c r="O676" s="22">
        <f t="shared" si="536"/>
        <v>1750</v>
      </c>
      <c r="P676" s="33">
        <f t="shared" si="588"/>
        <v>0</v>
      </c>
      <c r="Q676" s="33">
        <f t="shared" si="588"/>
        <v>0</v>
      </c>
      <c r="R676" s="33">
        <f t="shared" si="588"/>
        <v>0</v>
      </c>
      <c r="S676" s="33">
        <f t="shared" si="588"/>
        <v>0</v>
      </c>
      <c r="T676" s="33">
        <f t="shared" si="588"/>
        <v>0</v>
      </c>
      <c r="U676" s="33">
        <f t="shared" si="588"/>
        <v>0</v>
      </c>
      <c r="V676" s="33">
        <f t="shared" si="588"/>
        <v>0</v>
      </c>
      <c r="W676" s="33">
        <f t="shared" si="588"/>
        <v>0</v>
      </c>
      <c r="X676" s="33">
        <f t="shared" si="588"/>
        <v>0</v>
      </c>
      <c r="Y676" s="33">
        <f t="shared" si="588"/>
        <v>0</v>
      </c>
      <c r="Z676" s="33">
        <f t="shared" si="561"/>
        <v>1750</v>
      </c>
      <c r="AA676" s="33">
        <f t="shared" si="562"/>
        <v>1750</v>
      </c>
      <c r="AB676" s="33">
        <f t="shared" si="563"/>
        <v>1750</v>
      </c>
      <c r="AC676" s="33">
        <f t="shared" si="588"/>
        <v>0</v>
      </c>
      <c r="AD676" s="18"/>
    </row>
    <row r="677" spans="1:30" ht="47.25" x14ac:dyDescent="0.25">
      <c r="A677" s="30">
        <v>930</v>
      </c>
      <c r="B677" s="30" t="s">
        <v>138</v>
      </c>
      <c r="C677" s="30" t="s">
        <v>108</v>
      </c>
      <c r="D677" s="30" t="s">
        <v>238</v>
      </c>
      <c r="E677" s="30"/>
      <c r="F677" s="32" t="s">
        <v>286</v>
      </c>
      <c r="G677" s="22">
        <f>G678</f>
        <v>1750</v>
      </c>
      <c r="H677" s="22">
        <f t="shared" si="588"/>
        <v>1750</v>
      </c>
      <c r="I677" s="22">
        <f t="shared" si="588"/>
        <v>1750</v>
      </c>
      <c r="J677" s="22">
        <f t="shared" si="588"/>
        <v>0</v>
      </c>
      <c r="K677" s="22">
        <f t="shared" si="588"/>
        <v>0</v>
      </c>
      <c r="L677" s="22">
        <f t="shared" si="588"/>
        <v>0</v>
      </c>
      <c r="M677" s="22">
        <f t="shared" si="536"/>
        <v>1750</v>
      </c>
      <c r="N677" s="22">
        <f t="shared" si="536"/>
        <v>1750</v>
      </c>
      <c r="O677" s="22">
        <f t="shared" si="536"/>
        <v>1750</v>
      </c>
      <c r="P677" s="33">
        <f t="shared" si="588"/>
        <v>0</v>
      </c>
      <c r="Q677" s="33">
        <f t="shared" si="588"/>
        <v>0</v>
      </c>
      <c r="R677" s="33">
        <f t="shared" si="588"/>
        <v>0</v>
      </c>
      <c r="S677" s="33">
        <f t="shared" si="588"/>
        <v>0</v>
      </c>
      <c r="T677" s="33">
        <f t="shared" si="588"/>
        <v>0</v>
      </c>
      <c r="U677" s="33">
        <f t="shared" si="588"/>
        <v>0</v>
      </c>
      <c r="V677" s="33">
        <f t="shared" si="588"/>
        <v>0</v>
      </c>
      <c r="W677" s="33">
        <f t="shared" si="588"/>
        <v>0</v>
      </c>
      <c r="X677" s="33">
        <f t="shared" si="588"/>
        <v>0</v>
      </c>
      <c r="Y677" s="33">
        <f t="shared" si="588"/>
        <v>0</v>
      </c>
      <c r="Z677" s="33">
        <f t="shared" si="561"/>
        <v>1750</v>
      </c>
      <c r="AA677" s="33">
        <f t="shared" si="562"/>
        <v>1750</v>
      </c>
      <c r="AB677" s="33">
        <f t="shared" si="563"/>
        <v>1750</v>
      </c>
      <c r="AC677" s="33">
        <f t="shared" si="588"/>
        <v>0</v>
      </c>
    </row>
    <row r="678" spans="1:30" ht="31.5" x14ac:dyDescent="0.25">
      <c r="A678" s="30">
        <v>930</v>
      </c>
      <c r="B678" s="30" t="s">
        <v>138</v>
      </c>
      <c r="C678" s="30" t="s">
        <v>108</v>
      </c>
      <c r="D678" s="30" t="s">
        <v>238</v>
      </c>
      <c r="E678" s="30" t="s">
        <v>94</v>
      </c>
      <c r="F678" s="32" t="s">
        <v>388</v>
      </c>
      <c r="G678" s="22">
        <f>G679+G680</f>
        <v>1750</v>
      </c>
      <c r="H678" s="22">
        <f t="shared" ref="H678:L678" si="589">H679+H680</f>
        <v>1750</v>
      </c>
      <c r="I678" s="22">
        <f t="shared" si="589"/>
        <v>1750</v>
      </c>
      <c r="J678" s="22">
        <f t="shared" si="589"/>
        <v>0</v>
      </c>
      <c r="K678" s="22">
        <f t="shared" si="589"/>
        <v>0</v>
      </c>
      <c r="L678" s="22">
        <f t="shared" si="589"/>
        <v>0</v>
      </c>
      <c r="M678" s="22">
        <f t="shared" si="536"/>
        <v>1750</v>
      </c>
      <c r="N678" s="22">
        <f t="shared" si="536"/>
        <v>1750</v>
      </c>
      <c r="O678" s="22">
        <f t="shared" si="536"/>
        <v>1750</v>
      </c>
      <c r="P678" s="33">
        <f t="shared" ref="P678:Y678" si="590">P679+P680</f>
        <v>0</v>
      </c>
      <c r="Q678" s="33">
        <f t="shared" si="590"/>
        <v>0</v>
      </c>
      <c r="R678" s="33">
        <f t="shared" si="590"/>
        <v>0</v>
      </c>
      <c r="S678" s="33">
        <f t="shared" si="590"/>
        <v>0</v>
      </c>
      <c r="T678" s="33">
        <f t="shared" si="590"/>
        <v>0</v>
      </c>
      <c r="U678" s="33">
        <f t="shared" si="590"/>
        <v>0</v>
      </c>
      <c r="V678" s="33">
        <f t="shared" si="590"/>
        <v>0</v>
      </c>
      <c r="W678" s="33">
        <f t="shared" si="590"/>
        <v>0</v>
      </c>
      <c r="X678" s="33">
        <f t="shared" si="590"/>
        <v>0</v>
      </c>
      <c r="Y678" s="33">
        <f t="shared" si="590"/>
        <v>0</v>
      </c>
      <c r="Z678" s="33">
        <f t="shared" si="561"/>
        <v>1750</v>
      </c>
      <c r="AA678" s="33">
        <f t="shared" si="562"/>
        <v>1750</v>
      </c>
      <c r="AB678" s="33">
        <f t="shared" si="563"/>
        <v>1750</v>
      </c>
      <c r="AC678" s="33">
        <f t="shared" ref="AC678" si="591">AC679+AC680</f>
        <v>0</v>
      </c>
    </row>
    <row r="679" spans="1:30" x14ac:dyDescent="0.25">
      <c r="A679" s="30">
        <v>930</v>
      </c>
      <c r="B679" s="30" t="s">
        <v>138</v>
      </c>
      <c r="C679" s="30" t="s">
        <v>108</v>
      </c>
      <c r="D679" s="30" t="s">
        <v>238</v>
      </c>
      <c r="E679" s="30">
        <v>610</v>
      </c>
      <c r="F679" s="32" t="s">
        <v>379</v>
      </c>
      <c r="G679" s="22">
        <v>800</v>
      </c>
      <c r="H679" s="22">
        <v>800</v>
      </c>
      <c r="I679" s="22">
        <v>800</v>
      </c>
      <c r="J679" s="22"/>
      <c r="K679" s="22"/>
      <c r="L679" s="22"/>
      <c r="M679" s="22">
        <f t="shared" si="536"/>
        <v>800</v>
      </c>
      <c r="N679" s="22">
        <f t="shared" si="536"/>
        <v>800</v>
      </c>
      <c r="O679" s="22">
        <f t="shared" si="536"/>
        <v>800</v>
      </c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>
        <f t="shared" si="561"/>
        <v>800</v>
      </c>
      <c r="AA679" s="33">
        <f t="shared" si="562"/>
        <v>800</v>
      </c>
      <c r="AB679" s="33">
        <f t="shared" si="563"/>
        <v>800</v>
      </c>
      <c r="AC679" s="33"/>
    </row>
    <row r="680" spans="1:30" x14ac:dyDescent="0.25">
      <c r="A680" s="30">
        <v>930</v>
      </c>
      <c r="B680" s="30" t="s">
        <v>138</v>
      </c>
      <c r="C680" s="30" t="s">
        <v>108</v>
      </c>
      <c r="D680" s="30" t="s">
        <v>238</v>
      </c>
      <c r="E680" s="30">
        <v>620</v>
      </c>
      <c r="F680" s="32" t="s">
        <v>380</v>
      </c>
      <c r="G680" s="22">
        <v>950</v>
      </c>
      <c r="H680" s="22">
        <v>950</v>
      </c>
      <c r="I680" s="22">
        <v>950</v>
      </c>
      <c r="J680" s="22"/>
      <c r="K680" s="22"/>
      <c r="L680" s="22"/>
      <c r="M680" s="22">
        <f t="shared" si="536"/>
        <v>950</v>
      </c>
      <c r="N680" s="22">
        <f t="shared" si="536"/>
        <v>950</v>
      </c>
      <c r="O680" s="22">
        <f t="shared" si="536"/>
        <v>950</v>
      </c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>
        <f t="shared" si="561"/>
        <v>950</v>
      </c>
      <c r="AA680" s="33">
        <f t="shared" si="562"/>
        <v>950</v>
      </c>
      <c r="AB680" s="33">
        <f t="shared" si="563"/>
        <v>950</v>
      </c>
      <c r="AC680" s="33"/>
    </row>
    <row r="681" spans="1:30" ht="63" x14ac:dyDescent="0.25">
      <c r="A681" s="30">
        <v>930</v>
      </c>
      <c r="B681" s="30" t="s">
        <v>138</v>
      </c>
      <c r="C681" s="30" t="s">
        <v>108</v>
      </c>
      <c r="D681" s="30" t="s">
        <v>278</v>
      </c>
      <c r="E681" s="30"/>
      <c r="F681" s="32" t="s">
        <v>289</v>
      </c>
      <c r="G681" s="22">
        <f>G682+G687+G691+G694+G698</f>
        <v>101474.4</v>
      </c>
      <c r="H681" s="22">
        <f t="shared" ref="H681:L681" si="592">H682+H687+H691+H694+H698</f>
        <v>103992.6</v>
      </c>
      <c r="I681" s="22">
        <f t="shared" si="592"/>
        <v>111301.5</v>
      </c>
      <c r="J681" s="22">
        <f t="shared" si="592"/>
        <v>0</v>
      </c>
      <c r="K681" s="22">
        <f t="shared" si="592"/>
        <v>0</v>
      </c>
      <c r="L681" s="22">
        <f t="shared" si="592"/>
        <v>0</v>
      </c>
      <c r="M681" s="22">
        <f t="shared" si="536"/>
        <v>101474.4</v>
      </c>
      <c r="N681" s="22">
        <f t="shared" si="536"/>
        <v>103992.6</v>
      </c>
      <c r="O681" s="22">
        <f t="shared" si="536"/>
        <v>111301.5</v>
      </c>
      <c r="P681" s="33">
        <f t="shared" ref="P681:Y681" si="593">P682+P687+P691+P694+P698</f>
        <v>0</v>
      </c>
      <c r="Q681" s="33">
        <f t="shared" si="593"/>
        <v>0</v>
      </c>
      <c r="R681" s="33">
        <f t="shared" si="593"/>
        <v>-149.69999999999999</v>
      </c>
      <c r="S681" s="33">
        <f t="shared" si="593"/>
        <v>0</v>
      </c>
      <c r="T681" s="33">
        <f t="shared" si="593"/>
        <v>0</v>
      </c>
      <c r="U681" s="33">
        <f t="shared" si="593"/>
        <v>-443.20000000000005</v>
      </c>
      <c r="V681" s="33">
        <f t="shared" si="593"/>
        <v>0</v>
      </c>
      <c r="W681" s="33">
        <f t="shared" si="593"/>
        <v>0</v>
      </c>
      <c r="X681" s="33">
        <f t="shared" si="593"/>
        <v>-865.7</v>
      </c>
      <c r="Y681" s="33">
        <f t="shared" si="593"/>
        <v>0</v>
      </c>
      <c r="Z681" s="33">
        <f t="shared" si="561"/>
        <v>101324.7</v>
      </c>
      <c r="AA681" s="33">
        <f t="shared" si="562"/>
        <v>103549.40000000001</v>
      </c>
      <c r="AB681" s="33">
        <f t="shared" si="563"/>
        <v>110435.8</v>
      </c>
      <c r="AC681" s="33">
        <f t="shared" ref="AC681" si="594">AC682+AC687+AC691+AC694+AC698</f>
        <v>0</v>
      </c>
      <c r="AD681" s="18"/>
    </row>
    <row r="682" spans="1:30" ht="31.5" x14ac:dyDescent="0.25">
      <c r="A682" s="30">
        <v>930</v>
      </c>
      <c r="B682" s="30" t="s">
        <v>138</v>
      </c>
      <c r="C682" s="30" t="s">
        <v>108</v>
      </c>
      <c r="D682" s="30" t="s">
        <v>269</v>
      </c>
      <c r="E682" s="30"/>
      <c r="F682" s="32" t="s">
        <v>298</v>
      </c>
      <c r="G682" s="22">
        <f>G683</f>
        <v>24892.9</v>
      </c>
      <c r="H682" s="22">
        <f t="shared" ref="H682:AC682" si="595">H683</f>
        <v>25401</v>
      </c>
      <c r="I682" s="22">
        <f t="shared" si="595"/>
        <v>27520.2</v>
      </c>
      <c r="J682" s="22">
        <f t="shared" si="595"/>
        <v>0</v>
      </c>
      <c r="K682" s="22">
        <f t="shared" si="595"/>
        <v>0</v>
      </c>
      <c r="L682" s="22">
        <f t="shared" si="595"/>
        <v>0</v>
      </c>
      <c r="M682" s="22">
        <f t="shared" si="536"/>
        <v>24892.9</v>
      </c>
      <c r="N682" s="22">
        <f t="shared" si="536"/>
        <v>25401</v>
      </c>
      <c r="O682" s="22">
        <f t="shared" si="536"/>
        <v>27520.2</v>
      </c>
      <c r="P682" s="33">
        <f t="shared" si="595"/>
        <v>0</v>
      </c>
      <c r="Q682" s="33">
        <f t="shared" si="595"/>
        <v>0</v>
      </c>
      <c r="R682" s="33">
        <f t="shared" si="595"/>
        <v>0</v>
      </c>
      <c r="S682" s="33">
        <f t="shared" si="595"/>
        <v>0</v>
      </c>
      <c r="T682" s="33">
        <f t="shared" si="595"/>
        <v>0</v>
      </c>
      <c r="U682" s="33">
        <f t="shared" si="595"/>
        <v>-42.5</v>
      </c>
      <c r="V682" s="33">
        <f t="shared" si="595"/>
        <v>0</v>
      </c>
      <c r="W682" s="33">
        <f t="shared" si="595"/>
        <v>0</v>
      </c>
      <c r="X682" s="33">
        <f t="shared" si="595"/>
        <v>-175.2</v>
      </c>
      <c r="Y682" s="33">
        <f t="shared" si="595"/>
        <v>0</v>
      </c>
      <c r="Z682" s="33">
        <f t="shared" si="561"/>
        <v>24892.9</v>
      </c>
      <c r="AA682" s="33">
        <f t="shared" si="562"/>
        <v>25358.5</v>
      </c>
      <c r="AB682" s="33">
        <f t="shared" si="563"/>
        <v>27345</v>
      </c>
      <c r="AC682" s="33">
        <f t="shared" si="595"/>
        <v>0</v>
      </c>
    </row>
    <row r="683" spans="1:30" ht="31.5" x14ac:dyDescent="0.25">
      <c r="A683" s="30">
        <v>930</v>
      </c>
      <c r="B683" s="30" t="s">
        <v>138</v>
      </c>
      <c r="C683" s="30" t="s">
        <v>108</v>
      </c>
      <c r="D683" s="30" t="s">
        <v>269</v>
      </c>
      <c r="E683" s="30" t="s">
        <v>94</v>
      </c>
      <c r="F683" s="32" t="s">
        <v>388</v>
      </c>
      <c r="G683" s="22">
        <f>G684+G685+G686</f>
        <v>24892.9</v>
      </c>
      <c r="H683" s="22">
        <f t="shared" ref="H683:L683" si="596">H684+H685+H686</f>
        <v>25401</v>
      </c>
      <c r="I683" s="22">
        <f t="shared" si="596"/>
        <v>27520.2</v>
      </c>
      <c r="J683" s="22">
        <f t="shared" si="596"/>
        <v>0</v>
      </c>
      <c r="K683" s="22">
        <f t="shared" si="596"/>
        <v>0</v>
      </c>
      <c r="L683" s="22">
        <f t="shared" si="596"/>
        <v>0</v>
      </c>
      <c r="M683" s="22">
        <f t="shared" si="536"/>
        <v>24892.9</v>
      </c>
      <c r="N683" s="22">
        <f t="shared" si="536"/>
        <v>25401</v>
      </c>
      <c r="O683" s="22">
        <f t="shared" si="536"/>
        <v>27520.2</v>
      </c>
      <c r="P683" s="33">
        <f t="shared" ref="P683:Y683" si="597">P684+P685+P686</f>
        <v>0</v>
      </c>
      <c r="Q683" s="33">
        <f t="shared" si="597"/>
        <v>0</v>
      </c>
      <c r="R683" s="33">
        <f t="shared" si="597"/>
        <v>0</v>
      </c>
      <c r="S683" s="33">
        <f t="shared" si="597"/>
        <v>0</v>
      </c>
      <c r="T683" s="33">
        <f t="shared" si="597"/>
        <v>0</v>
      </c>
      <c r="U683" s="33">
        <f t="shared" si="597"/>
        <v>-42.5</v>
      </c>
      <c r="V683" s="33">
        <f t="shared" si="597"/>
        <v>0</v>
      </c>
      <c r="W683" s="33">
        <f t="shared" si="597"/>
        <v>0</v>
      </c>
      <c r="X683" s="33">
        <f t="shared" si="597"/>
        <v>-175.2</v>
      </c>
      <c r="Y683" s="33">
        <f t="shared" si="597"/>
        <v>0</v>
      </c>
      <c r="Z683" s="33">
        <f t="shared" si="561"/>
        <v>24892.9</v>
      </c>
      <c r="AA683" s="33">
        <f t="shared" si="562"/>
        <v>25358.5</v>
      </c>
      <c r="AB683" s="33">
        <f t="shared" si="563"/>
        <v>27345</v>
      </c>
      <c r="AC683" s="33">
        <f t="shared" ref="AC683" si="598">AC684+AC685+AC686</f>
        <v>0</v>
      </c>
    </row>
    <row r="684" spans="1:30" x14ac:dyDescent="0.25">
      <c r="A684" s="30">
        <v>930</v>
      </c>
      <c r="B684" s="30" t="s">
        <v>138</v>
      </c>
      <c r="C684" s="30" t="s">
        <v>108</v>
      </c>
      <c r="D684" s="30" t="s">
        <v>269</v>
      </c>
      <c r="E684" s="30">
        <v>610</v>
      </c>
      <c r="F684" s="32" t="s">
        <v>379</v>
      </c>
      <c r="G684" s="22">
        <v>4851.1000000000004</v>
      </c>
      <c r="H684" s="22">
        <v>4952.2</v>
      </c>
      <c r="I684" s="22">
        <v>5374.9</v>
      </c>
      <c r="J684" s="22"/>
      <c r="K684" s="22"/>
      <c r="L684" s="22"/>
      <c r="M684" s="22">
        <f t="shared" si="536"/>
        <v>4851.1000000000004</v>
      </c>
      <c r="N684" s="22">
        <f t="shared" si="536"/>
        <v>4952.2</v>
      </c>
      <c r="O684" s="22">
        <f t="shared" si="536"/>
        <v>5374.9</v>
      </c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>
        <f t="shared" si="561"/>
        <v>4851.1000000000004</v>
      </c>
      <c r="AA684" s="33">
        <f t="shared" si="562"/>
        <v>4952.2</v>
      </c>
      <c r="AB684" s="33">
        <f t="shared" si="563"/>
        <v>5374.9</v>
      </c>
      <c r="AC684" s="33"/>
    </row>
    <row r="685" spans="1:30" x14ac:dyDescent="0.25">
      <c r="A685" s="30">
        <v>930</v>
      </c>
      <c r="B685" s="30" t="s">
        <v>138</v>
      </c>
      <c r="C685" s="30" t="s">
        <v>108</v>
      </c>
      <c r="D685" s="30" t="s">
        <v>269</v>
      </c>
      <c r="E685" s="30">
        <v>620</v>
      </c>
      <c r="F685" s="32" t="s">
        <v>380</v>
      </c>
      <c r="G685" s="22">
        <v>19914.400000000001</v>
      </c>
      <c r="H685" s="22">
        <v>20320.8</v>
      </c>
      <c r="I685" s="22">
        <v>22016.1</v>
      </c>
      <c r="J685" s="22"/>
      <c r="K685" s="22"/>
      <c r="L685" s="22"/>
      <c r="M685" s="22">
        <f t="shared" si="536"/>
        <v>19914.400000000001</v>
      </c>
      <c r="N685" s="22">
        <f t="shared" si="536"/>
        <v>20320.8</v>
      </c>
      <c r="O685" s="22">
        <f t="shared" si="536"/>
        <v>22016.1</v>
      </c>
      <c r="P685" s="33"/>
      <c r="Q685" s="33"/>
      <c r="R685" s="33"/>
      <c r="S685" s="33"/>
      <c r="T685" s="33"/>
      <c r="U685" s="33">
        <v>-42.5</v>
      </c>
      <c r="V685" s="33"/>
      <c r="W685" s="33"/>
      <c r="X685" s="33">
        <v>-175.2</v>
      </c>
      <c r="Y685" s="33"/>
      <c r="Z685" s="33">
        <f t="shared" si="561"/>
        <v>19914.400000000001</v>
      </c>
      <c r="AA685" s="33">
        <f t="shared" si="562"/>
        <v>20278.3</v>
      </c>
      <c r="AB685" s="33">
        <f t="shared" si="563"/>
        <v>21840.899999999998</v>
      </c>
      <c r="AC685" s="33"/>
    </row>
    <row r="686" spans="1:30" ht="47.25" x14ac:dyDescent="0.25">
      <c r="A686" s="30">
        <v>930</v>
      </c>
      <c r="B686" s="30" t="s">
        <v>138</v>
      </c>
      <c r="C686" s="30" t="s">
        <v>108</v>
      </c>
      <c r="D686" s="30" t="s">
        <v>269</v>
      </c>
      <c r="E686" s="30">
        <v>630</v>
      </c>
      <c r="F686" s="32" t="s">
        <v>381</v>
      </c>
      <c r="G686" s="22">
        <v>127.4</v>
      </c>
      <c r="H686" s="22">
        <v>128</v>
      </c>
      <c r="I686" s="22">
        <v>129.19999999999999</v>
      </c>
      <c r="J686" s="22"/>
      <c r="K686" s="22"/>
      <c r="L686" s="22"/>
      <c r="M686" s="22">
        <f t="shared" si="536"/>
        <v>127.4</v>
      </c>
      <c r="N686" s="22">
        <f t="shared" si="536"/>
        <v>128</v>
      </c>
      <c r="O686" s="22">
        <f t="shared" si="536"/>
        <v>129.19999999999999</v>
      </c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>
        <f t="shared" si="561"/>
        <v>127.4</v>
      </c>
      <c r="AA686" s="33">
        <f t="shared" si="562"/>
        <v>128</v>
      </c>
      <c r="AB686" s="33">
        <f t="shared" si="563"/>
        <v>129.19999999999999</v>
      </c>
      <c r="AC686" s="33"/>
    </row>
    <row r="687" spans="1:30" ht="47.25" x14ac:dyDescent="0.25">
      <c r="A687" s="30">
        <v>930</v>
      </c>
      <c r="B687" s="30" t="s">
        <v>138</v>
      </c>
      <c r="C687" s="30" t="s">
        <v>108</v>
      </c>
      <c r="D687" s="30" t="s">
        <v>255</v>
      </c>
      <c r="E687" s="30"/>
      <c r="F687" s="32" t="s">
        <v>286</v>
      </c>
      <c r="G687" s="22">
        <f>G688</f>
        <v>6730</v>
      </c>
      <c r="H687" s="22">
        <f t="shared" ref="H687:AC687" si="599">H688</f>
        <v>4380</v>
      </c>
      <c r="I687" s="22">
        <f t="shared" si="599"/>
        <v>4930</v>
      </c>
      <c r="J687" s="22">
        <f t="shared" si="599"/>
        <v>0</v>
      </c>
      <c r="K687" s="22">
        <f t="shared" si="599"/>
        <v>0</v>
      </c>
      <c r="L687" s="22">
        <f t="shared" si="599"/>
        <v>0</v>
      </c>
      <c r="M687" s="22">
        <f t="shared" si="536"/>
        <v>6730</v>
      </c>
      <c r="N687" s="22">
        <f t="shared" si="536"/>
        <v>4380</v>
      </c>
      <c r="O687" s="22">
        <f t="shared" si="536"/>
        <v>4930</v>
      </c>
      <c r="P687" s="33">
        <f t="shared" si="599"/>
        <v>0</v>
      </c>
      <c r="Q687" s="33">
        <f t="shared" si="599"/>
        <v>0</v>
      </c>
      <c r="R687" s="33">
        <f t="shared" si="599"/>
        <v>0</v>
      </c>
      <c r="S687" s="33">
        <f t="shared" si="599"/>
        <v>0</v>
      </c>
      <c r="T687" s="33">
        <f t="shared" si="599"/>
        <v>0</v>
      </c>
      <c r="U687" s="33">
        <f t="shared" si="599"/>
        <v>0</v>
      </c>
      <c r="V687" s="33">
        <f t="shared" si="599"/>
        <v>0</v>
      </c>
      <c r="W687" s="33">
        <f t="shared" si="599"/>
        <v>0</v>
      </c>
      <c r="X687" s="33">
        <f t="shared" si="599"/>
        <v>0</v>
      </c>
      <c r="Y687" s="33">
        <f t="shared" si="599"/>
        <v>0</v>
      </c>
      <c r="Z687" s="33">
        <f t="shared" si="561"/>
        <v>6730</v>
      </c>
      <c r="AA687" s="33">
        <f t="shared" si="562"/>
        <v>4380</v>
      </c>
      <c r="AB687" s="33">
        <f t="shared" si="563"/>
        <v>4930</v>
      </c>
      <c r="AC687" s="33">
        <f t="shared" si="599"/>
        <v>0</v>
      </c>
    </row>
    <row r="688" spans="1:30" ht="31.5" x14ac:dyDescent="0.25">
      <c r="A688" s="30">
        <v>930</v>
      </c>
      <c r="B688" s="30" t="s">
        <v>138</v>
      </c>
      <c r="C688" s="30" t="s">
        <v>108</v>
      </c>
      <c r="D688" s="30" t="s">
        <v>255</v>
      </c>
      <c r="E688" s="30" t="s">
        <v>94</v>
      </c>
      <c r="F688" s="32" t="s">
        <v>388</v>
      </c>
      <c r="G688" s="22">
        <f>G689+G690</f>
        <v>6730</v>
      </c>
      <c r="H688" s="22">
        <f t="shared" ref="H688:L688" si="600">H689+H690</f>
        <v>4380</v>
      </c>
      <c r="I688" s="22">
        <f t="shared" si="600"/>
        <v>4930</v>
      </c>
      <c r="J688" s="22">
        <f t="shared" si="600"/>
        <v>0</v>
      </c>
      <c r="K688" s="22">
        <f t="shared" si="600"/>
        <v>0</v>
      </c>
      <c r="L688" s="22">
        <f t="shared" si="600"/>
        <v>0</v>
      </c>
      <c r="M688" s="22">
        <f t="shared" si="536"/>
        <v>6730</v>
      </c>
      <c r="N688" s="22">
        <f t="shared" si="536"/>
        <v>4380</v>
      </c>
      <c r="O688" s="22">
        <f t="shared" si="536"/>
        <v>4930</v>
      </c>
      <c r="P688" s="33">
        <f t="shared" ref="P688:Y688" si="601">P689+P690</f>
        <v>0</v>
      </c>
      <c r="Q688" s="33">
        <f t="shared" si="601"/>
        <v>0</v>
      </c>
      <c r="R688" s="33">
        <f t="shared" si="601"/>
        <v>0</v>
      </c>
      <c r="S688" s="33">
        <f t="shared" si="601"/>
        <v>0</v>
      </c>
      <c r="T688" s="33">
        <f t="shared" si="601"/>
        <v>0</v>
      </c>
      <c r="U688" s="33">
        <f t="shared" si="601"/>
        <v>0</v>
      </c>
      <c r="V688" s="33">
        <f t="shared" si="601"/>
        <v>0</v>
      </c>
      <c r="W688" s="33">
        <f t="shared" si="601"/>
        <v>0</v>
      </c>
      <c r="X688" s="33">
        <f t="shared" si="601"/>
        <v>0</v>
      </c>
      <c r="Y688" s="33">
        <f t="shared" si="601"/>
        <v>0</v>
      </c>
      <c r="Z688" s="33">
        <f t="shared" si="561"/>
        <v>6730</v>
      </c>
      <c r="AA688" s="33">
        <f t="shared" si="562"/>
        <v>4380</v>
      </c>
      <c r="AB688" s="33">
        <f t="shared" si="563"/>
        <v>4930</v>
      </c>
      <c r="AC688" s="33">
        <f t="shared" ref="AC688" si="602">AC689+AC690</f>
        <v>0</v>
      </c>
    </row>
    <row r="689" spans="1:30" x14ac:dyDescent="0.25">
      <c r="A689" s="30">
        <v>930</v>
      </c>
      <c r="B689" s="30" t="s">
        <v>138</v>
      </c>
      <c r="C689" s="30" t="s">
        <v>108</v>
      </c>
      <c r="D689" s="30" t="s">
        <v>255</v>
      </c>
      <c r="E689" s="30">
        <v>610</v>
      </c>
      <c r="F689" s="32" t="s">
        <v>379</v>
      </c>
      <c r="G689" s="22">
        <v>1130</v>
      </c>
      <c r="H689" s="22">
        <v>980</v>
      </c>
      <c r="I689" s="22">
        <v>930</v>
      </c>
      <c r="J689" s="22"/>
      <c r="K689" s="22"/>
      <c r="L689" s="22"/>
      <c r="M689" s="22">
        <f t="shared" si="536"/>
        <v>1130</v>
      </c>
      <c r="N689" s="22">
        <f t="shared" si="536"/>
        <v>980</v>
      </c>
      <c r="O689" s="22">
        <f t="shared" si="536"/>
        <v>930</v>
      </c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>
        <f t="shared" si="561"/>
        <v>1130</v>
      </c>
      <c r="AA689" s="33">
        <f t="shared" si="562"/>
        <v>980</v>
      </c>
      <c r="AB689" s="33">
        <f t="shared" si="563"/>
        <v>930</v>
      </c>
      <c r="AC689" s="33"/>
    </row>
    <row r="690" spans="1:30" x14ac:dyDescent="0.25">
      <c r="A690" s="30">
        <v>930</v>
      </c>
      <c r="B690" s="30" t="s">
        <v>138</v>
      </c>
      <c r="C690" s="30" t="s">
        <v>108</v>
      </c>
      <c r="D690" s="30" t="s">
        <v>255</v>
      </c>
      <c r="E690" s="30">
        <v>620</v>
      </c>
      <c r="F690" s="32" t="s">
        <v>380</v>
      </c>
      <c r="G690" s="22">
        <v>5600</v>
      </c>
      <c r="H690" s="22">
        <v>3400</v>
      </c>
      <c r="I690" s="22">
        <v>4000</v>
      </c>
      <c r="J690" s="22"/>
      <c r="K690" s="22"/>
      <c r="L690" s="22"/>
      <c r="M690" s="22">
        <f t="shared" si="536"/>
        <v>5600</v>
      </c>
      <c r="N690" s="22">
        <f t="shared" si="536"/>
        <v>3400</v>
      </c>
      <c r="O690" s="22">
        <f t="shared" si="536"/>
        <v>4000</v>
      </c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>
        <f t="shared" si="561"/>
        <v>5600</v>
      </c>
      <c r="AA690" s="33">
        <f t="shared" si="562"/>
        <v>3400</v>
      </c>
      <c r="AB690" s="33">
        <f t="shared" si="563"/>
        <v>4000</v>
      </c>
      <c r="AC690" s="33"/>
    </row>
    <row r="691" spans="1:30" ht="94.5" x14ac:dyDescent="0.25">
      <c r="A691" s="30">
        <v>930</v>
      </c>
      <c r="B691" s="30" t="s">
        <v>138</v>
      </c>
      <c r="C691" s="30" t="s">
        <v>108</v>
      </c>
      <c r="D691" s="30" t="s">
        <v>270</v>
      </c>
      <c r="E691" s="30"/>
      <c r="F691" s="32" t="s">
        <v>824</v>
      </c>
      <c r="G691" s="22">
        <f>G692</f>
        <v>1333.5</v>
      </c>
      <c r="H691" s="22">
        <f t="shared" ref="H691:AC692" si="603">H692</f>
        <v>1410.8</v>
      </c>
      <c r="I691" s="22">
        <f t="shared" si="603"/>
        <v>1503.9</v>
      </c>
      <c r="J691" s="22">
        <f t="shared" si="603"/>
        <v>0</v>
      </c>
      <c r="K691" s="22">
        <f t="shared" si="603"/>
        <v>0</v>
      </c>
      <c r="L691" s="22">
        <f t="shared" si="603"/>
        <v>0</v>
      </c>
      <c r="M691" s="22">
        <f t="shared" si="536"/>
        <v>1333.5</v>
      </c>
      <c r="N691" s="22">
        <f t="shared" si="536"/>
        <v>1410.8</v>
      </c>
      <c r="O691" s="22">
        <f t="shared" si="536"/>
        <v>1503.9</v>
      </c>
      <c r="P691" s="33">
        <f t="shared" si="603"/>
        <v>0</v>
      </c>
      <c r="Q691" s="33">
        <f t="shared" si="603"/>
        <v>0</v>
      </c>
      <c r="R691" s="33">
        <f t="shared" si="603"/>
        <v>-11.1</v>
      </c>
      <c r="S691" s="33">
        <f t="shared" si="603"/>
        <v>0</v>
      </c>
      <c r="T691" s="33">
        <f t="shared" si="603"/>
        <v>0</v>
      </c>
      <c r="U691" s="33">
        <f t="shared" si="603"/>
        <v>-15.7</v>
      </c>
      <c r="V691" s="33">
        <f t="shared" si="603"/>
        <v>0</v>
      </c>
      <c r="W691" s="33">
        <f t="shared" si="603"/>
        <v>0</v>
      </c>
      <c r="X691" s="33">
        <f t="shared" si="603"/>
        <v>-22.5</v>
      </c>
      <c r="Y691" s="33">
        <f t="shared" si="603"/>
        <v>0</v>
      </c>
      <c r="Z691" s="33">
        <f t="shared" si="561"/>
        <v>1322.4</v>
      </c>
      <c r="AA691" s="33">
        <f t="shared" si="562"/>
        <v>1395.1</v>
      </c>
      <c r="AB691" s="33">
        <f t="shared" si="563"/>
        <v>1481.4</v>
      </c>
      <c r="AC691" s="33">
        <f t="shared" si="603"/>
        <v>0</v>
      </c>
    </row>
    <row r="692" spans="1:30" ht="31.5" x14ac:dyDescent="0.25">
      <c r="A692" s="30">
        <v>930</v>
      </c>
      <c r="B692" s="30" t="s">
        <v>138</v>
      </c>
      <c r="C692" s="30" t="s">
        <v>108</v>
      </c>
      <c r="D692" s="30" t="s">
        <v>270</v>
      </c>
      <c r="E692" s="30" t="s">
        <v>94</v>
      </c>
      <c r="F692" s="32" t="s">
        <v>388</v>
      </c>
      <c r="G692" s="22">
        <f>G693</f>
        <v>1333.5</v>
      </c>
      <c r="H692" s="22">
        <f t="shared" si="603"/>
        <v>1410.8</v>
      </c>
      <c r="I692" s="22">
        <f t="shared" si="603"/>
        <v>1503.9</v>
      </c>
      <c r="J692" s="22">
        <f t="shared" si="603"/>
        <v>0</v>
      </c>
      <c r="K692" s="22">
        <f t="shared" si="603"/>
        <v>0</v>
      </c>
      <c r="L692" s="22">
        <f t="shared" si="603"/>
        <v>0</v>
      </c>
      <c r="M692" s="22">
        <f t="shared" ref="M692:O755" si="604">G692+J692</f>
        <v>1333.5</v>
      </c>
      <c r="N692" s="22">
        <f t="shared" si="604"/>
        <v>1410.8</v>
      </c>
      <c r="O692" s="22">
        <f t="shared" si="604"/>
        <v>1503.9</v>
      </c>
      <c r="P692" s="33">
        <f t="shared" si="603"/>
        <v>0</v>
      </c>
      <c r="Q692" s="33">
        <f t="shared" si="603"/>
        <v>0</v>
      </c>
      <c r="R692" s="33">
        <f t="shared" si="603"/>
        <v>-11.1</v>
      </c>
      <c r="S692" s="33">
        <f t="shared" si="603"/>
        <v>0</v>
      </c>
      <c r="T692" s="33">
        <f t="shared" si="603"/>
        <v>0</v>
      </c>
      <c r="U692" s="33">
        <f t="shared" si="603"/>
        <v>-15.7</v>
      </c>
      <c r="V692" s="33">
        <f t="shared" si="603"/>
        <v>0</v>
      </c>
      <c r="W692" s="33">
        <f t="shared" si="603"/>
        <v>0</v>
      </c>
      <c r="X692" s="33">
        <f t="shared" si="603"/>
        <v>-22.5</v>
      </c>
      <c r="Y692" s="33">
        <f t="shared" si="603"/>
        <v>0</v>
      </c>
      <c r="Z692" s="33">
        <f t="shared" si="561"/>
        <v>1322.4</v>
      </c>
      <c r="AA692" s="33">
        <f t="shared" si="562"/>
        <v>1395.1</v>
      </c>
      <c r="AB692" s="33">
        <f t="shared" si="563"/>
        <v>1481.4</v>
      </c>
      <c r="AC692" s="33">
        <f t="shared" si="603"/>
        <v>0</v>
      </c>
    </row>
    <row r="693" spans="1:30" x14ac:dyDescent="0.25">
      <c r="A693" s="30">
        <v>930</v>
      </c>
      <c r="B693" s="30" t="s">
        <v>138</v>
      </c>
      <c r="C693" s="30" t="s">
        <v>108</v>
      </c>
      <c r="D693" s="30" t="s">
        <v>270</v>
      </c>
      <c r="E693" s="30">
        <v>620</v>
      </c>
      <c r="F693" s="32" t="s">
        <v>380</v>
      </c>
      <c r="G693" s="22">
        <v>1333.5</v>
      </c>
      <c r="H693" s="22">
        <v>1410.8</v>
      </c>
      <c r="I693" s="22">
        <v>1503.9</v>
      </c>
      <c r="J693" s="22"/>
      <c r="K693" s="22"/>
      <c r="L693" s="22"/>
      <c r="M693" s="22">
        <f t="shared" si="604"/>
        <v>1333.5</v>
      </c>
      <c r="N693" s="22">
        <f t="shared" si="604"/>
        <v>1410.8</v>
      </c>
      <c r="O693" s="22">
        <f t="shared" si="604"/>
        <v>1503.9</v>
      </c>
      <c r="P693" s="33"/>
      <c r="Q693" s="33"/>
      <c r="R693" s="33">
        <v>-11.1</v>
      </c>
      <c r="S693" s="33"/>
      <c r="T693" s="33"/>
      <c r="U693" s="33">
        <v>-15.7</v>
      </c>
      <c r="V693" s="33"/>
      <c r="W693" s="33"/>
      <c r="X693" s="33">
        <v>-22.5</v>
      </c>
      <c r="Y693" s="33"/>
      <c r="Z693" s="33">
        <f t="shared" si="561"/>
        <v>1322.4</v>
      </c>
      <c r="AA693" s="33">
        <f t="shared" si="562"/>
        <v>1395.1</v>
      </c>
      <c r="AB693" s="33">
        <f t="shared" si="563"/>
        <v>1481.4</v>
      </c>
      <c r="AC693" s="33"/>
    </row>
    <row r="694" spans="1:30" ht="31.5" x14ac:dyDescent="0.25">
      <c r="A694" s="30">
        <v>930</v>
      </c>
      <c r="B694" s="30" t="s">
        <v>138</v>
      </c>
      <c r="C694" s="30" t="s">
        <v>108</v>
      </c>
      <c r="D694" s="30" t="s">
        <v>271</v>
      </c>
      <c r="E694" s="30"/>
      <c r="F694" s="32" t="s">
        <v>300</v>
      </c>
      <c r="G694" s="22">
        <f>G695</f>
        <v>25556.6</v>
      </c>
      <c r="H694" s="22">
        <f t="shared" ref="H694:AC694" si="605">H695</f>
        <v>27137.4</v>
      </c>
      <c r="I694" s="22">
        <f t="shared" si="605"/>
        <v>28846.6</v>
      </c>
      <c r="J694" s="22">
        <f t="shared" si="605"/>
        <v>0</v>
      </c>
      <c r="K694" s="22">
        <f t="shared" si="605"/>
        <v>0</v>
      </c>
      <c r="L694" s="22">
        <f t="shared" si="605"/>
        <v>0</v>
      </c>
      <c r="M694" s="22">
        <f t="shared" si="604"/>
        <v>25556.6</v>
      </c>
      <c r="N694" s="22">
        <f t="shared" si="604"/>
        <v>27137.4</v>
      </c>
      <c r="O694" s="22">
        <f t="shared" si="604"/>
        <v>28846.6</v>
      </c>
      <c r="P694" s="33">
        <f t="shared" si="605"/>
        <v>0</v>
      </c>
      <c r="Q694" s="33">
        <f t="shared" si="605"/>
        <v>0</v>
      </c>
      <c r="R694" s="33">
        <f t="shared" si="605"/>
        <v>-58.4</v>
      </c>
      <c r="S694" s="33">
        <f t="shared" si="605"/>
        <v>0</v>
      </c>
      <c r="T694" s="33">
        <f t="shared" si="605"/>
        <v>0</v>
      </c>
      <c r="U694" s="33">
        <f t="shared" si="605"/>
        <v>-149.4</v>
      </c>
      <c r="V694" s="33">
        <f t="shared" si="605"/>
        <v>0</v>
      </c>
      <c r="W694" s="33">
        <f t="shared" si="605"/>
        <v>0</v>
      </c>
      <c r="X694" s="33">
        <f t="shared" si="605"/>
        <v>-256.89999999999998</v>
      </c>
      <c r="Y694" s="33">
        <f t="shared" si="605"/>
        <v>0</v>
      </c>
      <c r="Z694" s="33">
        <f t="shared" si="561"/>
        <v>25498.199999999997</v>
      </c>
      <c r="AA694" s="33">
        <f t="shared" si="562"/>
        <v>26988</v>
      </c>
      <c r="AB694" s="33">
        <f t="shared" si="563"/>
        <v>28589.699999999997</v>
      </c>
      <c r="AC694" s="33">
        <f t="shared" si="605"/>
        <v>0</v>
      </c>
    </row>
    <row r="695" spans="1:30" ht="31.5" x14ac:dyDescent="0.25">
      <c r="A695" s="30">
        <v>930</v>
      </c>
      <c r="B695" s="30" t="s">
        <v>138</v>
      </c>
      <c r="C695" s="30" t="s">
        <v>108</v>
      </c>
      <c r="D695" s="30" t="s">
        <v>271</v>
      </c>
      <c r="E695" s="30" t="s">
        <v>94</v>
      </c>
      <c r="F695" s="32" t="s">
        <v>388</v>
      </c>
      <c r="G695" s="22">
        <f>G696+G697</f>
        <v>25556.6</v>
      </c>
      <c r="H695" s="22">
        <f t="shared" ref="H695:L695" si="606">H696+H697</f>
        <v>27137.4</v>
      </c>
      <c r="I695" s="22">
        <f t="shared" si="606"/>
        <v>28846.6</v>
      </c>
      <c r="J695" s="22">
        <f t="shared" si="606"/>
        <v>0</v>
      </c>
      <c r="K695" s="22">
        <f t="shared" si="606"/>
        <v>0</v>
      </c>
      <c r="L695" s="22">
        <f t="shared" si="606"/>
        <v>0</v>
      </c>
      <c r="M695" s="22">
        <f t="shared" si="604"/>
        <v>25556.6</v>
      </c>
      <c r="N695" s="22">
        <f t="shared" si="604"/>
        <v>27137.4</v>
      </c>
      <c r="O695" s="22">
        <f t="shared" si="604"/>
        <v>28846.6</v>
      </c>
      <c r="P695" s="33">
        <f t="shared" ref="P695:Y695" si="607">P696+P697</f>
        <v>0</v>
      </c>
      <c r="Q695" s="33">
        <f t="shared" si="607"/>
        <v>0</v>
      </c>
      <c r="R695" s="33">
        <f t="shared" si="607"/>
        <v>-58.4</v>
      </c>
      <c r="S695" s="33">
        <f t="shared" si="607"/>
        <v>0</v>
      </c>
      <c r="T695" s="33">
        <f t="shared" si="607"/>
        <v>0</v>
      </c>
      <c r="U695" s="33">
        <f t="shared" si="607"/>
        <v>-149.4</v>
      </c>
      <c r="V695" s="33">
        <f t="shared" si="607"/>
        <v>0</v>
      </c>
      <c r="W695" s="33">
        <f t="shared" si="607"/>
        <v>0</v>
      </c>
      <c r="X695" s="33">
        <f t="shared" si="607"/>
        <v>-256.89999999999998</v>
      </c>
      <c r="Y695" s="33">
        <f t="shared" si="607"/>
        <v>0</v>
      </c>
      <c r="Z695" s="33">
        <f t="shared" si="561"/>
        <v>25498.199999999997</v>
      </c>
      <c r="AA695" s="33">
        <f t="shared" si="562"/>
        <v>26988</v>
      </c>
      <c r="AB695" s="33">
        <f t="shared" si="563"/>
        <v>28589.699999999997</v>
      </c>
      <c r="AC695" s="33">
        <f t="shared" ref="AC695" si="608">AC696+AC697</f>
        <v>0</v>
      </c>
    </row>
    <row r="696" spans="1:30" x14ac:dyDescent="0.25">
      <c r="A696" s="30">
        <v>930</v>
      </c>
      <c r="B696" s="30" t="s">
        <v>138</v>
      </c>
      <c r="C696" s="30" t="s">
        <v>108</v>
      </c>
      <c r="D696" s="30" t="s">
        <v>271</v>
      </c>
      <c r="E696" s="30">
        <v>610</v>
      </c>
      <c r="F696" s="32" t="s">
        <v>379</v>
      </c>
      <c r="G696" s="22">
        <v>3878.5</v>
      </c>
      <c r="H696" s="22">
        <v>3878.5</v>
      </c>
      <c r="I696" s="22">
        <v>3878.5</v>
      </c>
      <c r="J696" s="22"/>
      <c r="K696" s="22"/>
      <c r="L696" s="22"/>
      <c r="M696" s="22">
        <f t="shared" si="604"/>
        <v>3878.5</v>
      </c>
      <c r="N696" s="22">
        <f t="shared" si="604"/>
        <v>3878.5</v>
      </c>
      <c r="O696" s="22">
        <f t="shared" si="604"/>
        <v>3878.5</v>
      </c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>
        <f t="shared" si="561"/>
        <v>3878.5</v>
      </c>
      <c r="AA696" s="33">
        <f t="shared" si="562"/>
        <v>3878.5</v>
      </c>
      <c r="AB696" s="33">
        <f t="shared" si="563"/>
        <v>3878.5</v>
      </c>
      <c r="AC696" s="33"/>
    </row>
    <row r="697" spans="1:30" x14ac:dyDescent="0.25">
      <c r="A697" s="30">
        <v>930</v>
      </c>
      <c r="B697" s="30" t="s">
        <v>138</v>
      </c>
      <c r="C697" s="30" t="s">
        <v>108</v>
      </c>
      <c r="D697" s="30" t="s">
        <v>271</v>
      </c>
      <c r="E697" s="30">
        <v>620</v>
      </c>
      <c r="F697" s="32" t="s">
        <v>380</v>
      </c>
      <c r="G697" s="22">
        <v>21678.1</v>
      </c>
      <c r="H697" s="22">
        <v>23258.9</v>
      </c>
      <c r="I697" s="22">
        <v>24968.1</v>
      </c>
      <c r="J697" s="22"/>
      <c r="K697" s="22"/>
      <c r="L697" s="22"/>
      <c r="M697" s="22">
        <f t="shared" si="604"/>
        <v>21678.1</v>
      </c>
      <c r="N697" s="22">
        <f t="shared" si="604"/>
        <v>23258.9</v>
      </c>
      <c r="O697" s="22">
        <f t="shared" si="604"/>
        <v>24968.1</v>
      </c>
      <c r="P697" s="33"/>
      <c r="Q697" s="33"/>
      <c r="R697" s="33">
        <v>-58.4</v>
      </c>
      <c r="S697" s="33"/>
      <c r="T697" s="33"/>
      <c r="U697" s="33">
        <v>-149.4</v>
      </c>
      <c r="V697" s="33"/>
      <c r="W697" s="33"/>
      <c r="X697" s="33">
        <v>-256.89999999999998</v>
      </c>
      <c r="Y697" s="33"/>
      <c r="Z697" s="33">
        <f t="shared" si="561"/>
        <v>21619.699999999997</v>
      </c>
      <c r="AA697" s="33">
        <f t="shared" si="562"/>
        <v>23109.5</v>
      </c>
      <c r="AB697" s="33">
        <f t="shared" si="563"/>
        <v>24711.199999999997</v>
      </c>
      <c r="AC697" s="33"/>
    </row>
    <row r="698" spans="1:30" ht="31.5" x14ac:dyDescent="0.25">
      <c r="A698" s="30">
        <v>930</v>
      </c>
      <c r="B698" s="30" t="s">
        <v>138</v>
      </c>
      <c r="C698" s="30" t="s">
        <v>108</v>
      </c>
      <c r="D698" s="30" t="s">
        <v>272</v>
      </c>
      <c r="E698" s="30"/>
      <c r="F698" s="32" t="s">
        <v>301</v>
      </c>
      <c r="G698" s="22">
        <f>G699</f>
        <v>42961.4</v>
      </c>
      <c r="H698" s="22">
        <f t="shared" ref="H698:AC698" si="609">H699</f>
        <v>45663.4</v>
      </c>
      <c r="I698" s="22">
        <f t="shared" si="609"/>
        <v>48500.800000000003</v>
      </c>
      <c r="J698" s="22">
        <f t="shared" si="609"/>
        <v>0</v>
      </c>
      <c r="K698" s="22">
        <f t="shared" si="609"/>
        <v>0</v>
      </c>
      <c r="L698" s="22">
        <f t="shared" si="609"/>
        <v>0</v>
      </c>
      <c r="M698" s="22">
        <f t="shared" si="604"/>
        <v>42961.4</v>
      </c>
      <c r="N698" s="22">
        <f t="shared" si="604"/>
        <v>45663.4</v>
      </c>
      <c r="O698" s="22">
        <f t="shared" si="604"/>
        <v>48500.800000000003</v>
      </c>
      <c r="P698" s="33">
        <f t="shared" si="609"/>
        <v>0</v>
      </c>
      <c r="Q698" s="33">
        <f t="shared" si="609"/>
        <v>0</v>
      </c>
      <c r="R698" s="33">
        <f t="shared" si="609"/>
        <v>-80.2</v>
      </c>
      <c r="S698" s="33">
        <f t="shared" si="609"/>
        <v>0</v>
      </c>
      <c r="T698" s="33">
        <f t="shared" si="609"/>
        <v>0</v>
      </c>
      <c r="U698" s="33">
        <f t="shared" si="609"/>
        <v>-235.6</v>
      </c>
      <c r="V698" s="33">
        <f t="shared" si="609"/>
        <v>0</v>
      </c>
      <c r="W698" s="33">
        <f t="shared" si="609"/>
        <v>0</v>
      </c>
      <c r="X698" s="33">
        <f t="shared" si="609"/>
        <v>-411.1</v>
      </c>
      <c r="Y698" s="33">
        <f t="shared" si="609"/>
        <v>0</v>
      </c>
      <c r="Z698" s="33">
        <f t="shared" si="561"/>
        <v>42881.200000000004</v>
      </c>
      <c r="AA698" s="33">
        <f t="shared" si="562"/>
        <v>45427.8</v>
      </c>
      <c r="AB698" s="33">
        <f t="shared" si="563"/>
        <v>48089.700000000004</v>
      </c>
      <c r="AC698" s="33">
        <f t="shared" si="609"/>
        <v>0</v>
      </c>
    </row>
    <row r="699" spans="1:30" ht="31.5" x14ac:dyDescent="0.25">
      <c r="A699" s="30">
        <v>930</v>
      </c>
      <c r="B699" s="30" t="s">
        <v>138</v>
      </c>
      <c r="C699" s="30" t="s">
        <v>108</v>
      </c>
      <c r="D699" s="30" t="s">
        <v>272</v>
      </c>
      <c r="E699" s="30" t="s">
        <v>94</v>
      </c>
      <c r="F699" s="32" t="s">
        <v>388</v>
      </c>
      <c r="G699" s="22">
        <f>G700+G701</f>
        <v>42961.4</v>
      </c>
      <c r="H699" s="22">
        <f t="shared" ref="H699:L699" si="610">H700+H701</f>
        <v>45663.4</v>
      </c>
      <c r="I699" s="22">
        <f t="shared" si="610"/>
        <v>48500.800000000003</v>
      </c>
      <c r="J699" s="22">
        <f t="shared" si="610"/>
        <v>0</v>
      </c>
      <c r="K699" s="22">
        <f t="shared" si="610"/>
        <v>0</v>
      </c>
      <c r="L699" s="22">
        <f t="shared" si="610"/>
        <v>0</v>
      </c>
      <c r="M699" s="22">
        <f t="shared" si="604"/>
        <v>42961.4</v>
      </c>
      <c r="N699" s="22">
        <f t="shared" si="604"/>
        <v>45663.4</v>
      </c>
      <c r="O699" s="22">
        <f t="shared" si="604"/>
        <v>48500.800000000003</v>
      </c>
      <c r="P699" s="33">
        <f t="shared" ref="P699:Y699" si="611">P700+P701</f>
        <v>0</v>
      </c>
      <c r="Q699" s="33">
        <f t="shared" si="611"/>
        <v>0</v>
      </c>
      <c r="R699" s="33">
        <f t="shared" si="611"/>
        <v>-80.2</v>
      </c>
      <c r="S699" s="33">
        <f t="shared" si="611"/>
        <v>0</v>
      </c>
      <c r="T699" s="33">
        <f t="shared" si="611"/>
        <v>0</v>
      </c>
      <c r="U699" s="33">
        <f t="shared" si="611"/>
        <v>-235.6</v>
      </c>
      <c r="V699" s="33">
        <f t="shared" si="611"/>
        <v>0</v>
      </c>
      <c r="W699" s="33">
        <f t="shared" si="611"/>
        <v>0</v>
      </c>
      <c r="X699" s="33">
        <f t="shared" si="611"/>
        <v>-411.1</v>
      </c>
      <c r="Y699" s="33">
        <f t="shared" si="611"/>
        <v>0</v>
      </c>
      <c r="Z699" s="33">
        <f t="shared" si="561"/>
        <v>42881.200000000004</v>
      </c>
      <c r="AA699" s="33">
        <f t="shared" si="562"/>
        <v>45427.8</v>
      </c>
      <c r="AB699" s="33">
        <f t="shared" si="563"/>
        <v>48089.700000000004</v>
      </c>
      <c r="AC699" s="33">
        <f t="shared" ref="AC699" si="612">AC700+AC701</f>
        <v>0</v>
      </c>
    </row>
    <row r="700" spans="1:30" x14ac:dyDescent="0.25">
      <c r="A700" s="30">
        <v>930</v>
      </c>
      <c r="B700" s="30" t="s">
        <v>138</v>
      </c>
      <c r="C700" s="30" t="s">
        <v>108</v>
      </c>
      <c r="D700" s="30" t="s">
        <v>272</v>
      </c>
      <c r="E700" s="30">
        <v>610</v>
      </c>
      <c r="F700" s="32" t="s">
        <v>379</v>
      </c>
      <c r="G700" s="22">
        <v>4010</v>
      </c>
      <c r="H700" s="22">
        <v>4010</v>
      </c>
      <c r="I700" s="22">
        <v>4010</v>
      </c>
      <c r="J700" s="22"/>
      <c r="K700" s="22"/>
      <c r="L700" s="22"/>
      <c r="M700" s="22">
        <f t="shared" si="604"/>
        <v>4010</v>
      </c>
      <c r="N700" s="22">
        <f t="shared" si="604"/>
        <v>4010</v>
      </c>
      <c r="O700" s="22">
        <f t="shared" si="604"/>
        <v>4010</v>
      </c>
      <c r="P700" s="33"/>
      <c r="Q700" s="33"/>
      <c r="R700" s="33">
        <v>-80.2</v>
      </c>
      <c r="S700" s="33"/>
      <c r="T700" s="33"/>
      <c r="U700" s="33">
        <v>-235.6</v>
      </c>
      <c r="V700" s="33"/>
      <c r="W700" s="33"/>
      <c r="X700" s="33">
        <v>-411.1</v>
      </c>
      <c r="Y700" s="33"/>
      <c r="Z700" s="33">
        <f t="shared" si="561"/>
        <v>3929.8</v>
      </c>
      <c r="AA700" s="33">
        <f t="shared" si="562"/>
        <v>3774.4</v>
      </c>
      <c r="AB700" s="33">
        <f t="shared" si="563"/>
        <v>3598.9</v>
      </c>
      <c r="AC700" s="33"/>
    </row>
    <row r="701" spans="1:30" x14ac:dyDescent="0.25">
      <c r="A701" s="30">
        <v>930</v>
      </c>
      <c r="B701" s="30" t="s">
        <v>138</v>
      </c>
      <c r="C701" s="30" t="s">
        <v>108</v>
      </c>
      <c r="D701" s="30" t="s">
        <v>272</v>
      </c>
      <c r="E701" s="30">
        <v>620</v>
      </c>
      <c r="F701" s="32" t="s">
        <v>380</v>
      </c>
      <c r="G701" s="22">
        <v>38951.4</v>
      </c>
      <c r="H701" s="22">
        <v>41653.4</v>
      </c>
      <c r="I701" s="22">
        <v>44490.8</v>
      </c>
      <c r="J701" s="22"/>
      <c r="K701" s="22"/>
      <c r="L701" s="22"/>
      <c r="M701" s="22">
        <f t="shared" si="604"/>
        <v>38951.4</v>
      </c>
      <c r="N701" s="22">
        <f t="shared" si="604"/>
        <v>41653.4</v>
      </c>
      <c r="O701" s="22">
        <f t="shared" si="604"/>
        <v>44490.8</v>
      </c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>
        <f t="shared" si="561"/>
        <v>38951.4</v>
      </c>
      <c r="AA701" s="33">
        <f t="shared" si="562"/>
        <v>41653.4</v>
      </c>
      <c r="AB701" s="33">
        <f t="shared" si="563"/>
        <v>44490.8</v>
      </c>
      <c r="AC701" s="33"/>
    </row>
    <row r="702" spans="1:30" ht="47.25" x14ac:dyDescent="0.25">
      <c r="A702" s="30">
        <v>930</v>
      </c>
      <c r="B702" s="30" t="s">
        <v>138</v>
      </c>
      <c r="C702" s="30" t="s">
        <v>108</v>
      </c>
      <c r="D702" s="30" t="s">
        <v>277</v>
      </c>
      <c r="E702" s="30"/>
      <c r="F702" s="32" t="s">
        <v>308</v>
      </c>
      <c r="G702" s="22">
        <f>G703</f>
        <v>7584.5</v>
      </c>
      <c r="H702" s="22">
        <f t="shared" ref="H702:AC703" si="613">H703</f>
        <v>7584.5</v>
      </c>
      <c r="I702" s="22">
        <f t="shared" si="613"/>
        <v>7584.5</v>
      </c>
      <c r="J702" s="22">
        <f t="shared" si="613"/>
        <v>0</v>
      </c>
      <c r="K702" s="22">
        <f t="shared" si="613"/>
        <v>0</v>
      </c>
      <c r="L702" s="22">
        <f t="shared" si="613"/>
        <v>0</v>
      </c>
      <c r="M702" s="22">
        <f t="shared" si="604"/>
        <v>7584.5</v>
      </c>
      <c r="N702" s="22">
        <f t="shared" si="604"/>
        <v>7584.5</v>
      </c>
      <c r="O702" s="22">
        <f t="shared" si="604"/>
        <v>7584.5</v>
      </c>
      <c r="P702" s="33">
        <f t="shared" si="613"/>
        <v>0</v>
      </c>
      <c r="Q702" s="33">
        <f t="shared" si="613"/>
        <v>0</v>
      </c>
      <c r="R702" s="33">
        <f t="shared" si="613"/>
        <v>0</v>
      </c>
      <c r="S702" s="33">
        <f t="shared" si="613"/>
        <v>0</v>
      </c>
      <c r="T702" s="33">
        <f t="shared" si="613"/>
        <v>0</v>
      </c>
      <c r="U702" s="33">
        <f t="shared" si="613"/>
        <v>0</v>
      </c>
      <c r="V702" s="33">
        <f t="shared" si="613"/>
        <v>0</v>
      </c>
      <c r="W702" s="33">
        <f t="shared" si="613"/>
        <v>0</v>
      </c>
      <c r="X702" s="33">
        <f t="shared" si="613"/>
        <v>0</v>
      </c>
      <c r="Y702" s="33">
        <f t="shared" si="613"/>
        <v>0</v>
      </c>
      <c r="Z702" s="33">
        <f t="shared" si="561"/>
        <v>7584.5</v>
      </c>
      <c r="AA702" s="33">
        <f t="shared" si="562"/>
        <v>7584.5</v>
      </c>
      <c r="AB702" s="33">
        <f t="shared" si="563"/>
        <v>7584.5</v>
      </c>
      <c r="AC702" s="33">
        <f t="shared" si="613"/>
        <v>0</v>
      </c>
      <c r="AD702" s="18"/>
    </row>
    <row r="703" spans="1:30" ht="63" x14ac:dyDescent="0.25">
      <c r="A703" s="30">
        <v>930</v>
      </c>
      <c r="B703" s="30" t="s">
        <v>138</v>
      </c>
      <c r="C703" s="30" t="s">
        <v>108</v>
      </c>
      <c r="D703" s="30" t="s">
        <v>268</v>
      </c>
      <c r="E703" s="30"/>
      <c r="F703" s="32" t="s">
        <v>312</v>
      </c>
      <c r="G703" s="22">
        <f>G704</f>
        <v>7584.5</v>
      </c>
      <c r="H703" s="22">
        <f t="shared" si="613"/>
        <v>7584.5</v>
      </c>
      <c r="I703" s="22">
        <f t="shared" si="613"/>
        <v>7584.5</v>
      </c>
      <c r="J703" s="22">
        <f t="shared" si="613"/>
        <v>0</v>
      </c>
      <c r="K703" s="22">
        <f t="shared" si="613"/>
        <v>0</v>
      </c>
      <c r="L703" s="22">
        <f t="shared" si="613"/>
        <v>0</v>
      </c>
      <c r="M703" s="22">
        <f t="shared" si="604"/>
        <v>7584.5</v>
      </c>
      <c r="N703" s="22">
        <f t="shared" si="604"/>
        <v>7584.5</v>
      </c>
      <c r="O703" s="22">
        <f t="shared" si="604"/>
        <v>7584.5</v>
      </c>
      <c r="P703" s="33">
        <f t="shared" si="613"/>
        <v>0</v>
      </c>
      <c r="Q703" s="33">
        <f t="shared" si="613"/>
        <v>0</v>
      </c>
      <c r="R703" s="33">
        <f t="shared" si="613"/>
        <v>0</v>
      </c>
      <c r="S703" s="33">
        <f t="shared" si="613"/>
        <v>0</v>
      </c>
      <c r="T703" s="33">
        <f t="shared" si="613"/>
        <v>0</v>
      </c>
      <c r="U703" s="33">
        <f t="shared" si="613"/>
        <v>0</v>
      </c>
      <c r="V703" s="33">
        <f t="shared" si="613"/>
        <v>0</v>
      </c>
      <c r="W703" s="33">
        <f t="shared" si="613"/>
        <v>0</v>
      </c>
      <c r="X703" s="33">
        <f t="shared" si="613"/>
        <v>0</v>
      </c>
      <c r="Y703" s="33">
        <f t="shared" si="613"/>
        <v>0</v>
      </c>
      <c r="Z703" s="33">
        <f t="shared" si="561"/>
        <v>7584.5</v>
      </c>
      <c r="AA703" s="33">
        <f t="shared" si="562"/>
        <v>7584.5</v>
      </c>
      <c r="AB703" s="33">
        <f t="shared" si="563"/>
        <v>7584.5</v>
      </c>
      <c r="AC703" s="33">
        <f t="shared" si="613"/>
        <v>0</v>
      </c>
    </row>
    <row r="704" spans="1:30" ht="31.5" x14ac:dyDescent="0.25">
      <c r="A704" s="30">
        <v>930</v>
      </c>
      <c r="B704" s="30" t="s">
        <v>138</v>
      </c>
      <c r="C704" s="30" t="s">
        <v>108</v>
      </c>
      <c r="D704" s="30" t="s">
        <v>268</v>
      </c>
      <c r="E704" s="30" t="s">
        <v>94</v>
      </c>
      <c r="F704" s="32" t="s">
        <v>388</v>
      </c>
      <c r="G704" s="22">
        <f>G705+G706+G707</f>
        <v>7584.5</v>
      </c>
      <c r="H704" s="22">
        <f t="shared" ref="H704:L704" si="614">H705+H706+H707</f>
        <v>7584.5</v>
      </c>
      <c r="I704" s="22">
        <f t="shared" si="614"/>
        <v>7584.5</v>
      </c>
      <c r="J704" s="22">
        <f t="shared" si="614"/>
        <v>0</v>
      </c>
      <c r="K704" s="22">
        <f t="shared" si="614"/>
        <v>0</v>
      </c>
      <c r="L704" s="22">
        <f t="shared" si="614"/>
        <v>0</v>
      </c>
      <c r="M704" s="22">
        <f t="shared" si="604"/>
        <v>7584.5</v>
      </c>
      <c r="N704" s="22">
        <f t="shared" si="604"/>
        <v>7584.5</v>
      </c>
      <c r="O704" s="22">
        <f t="shared" si="604"/>
        <v>7584.5</v>
      </c>
      <c r="P704" s="33">
        <f t="shared" ref="P704:Y704" si="615">P705+P706+P707</f>
        <v>0</v>
      </c>
      <c r="Q704" s="33">
        <f t="shared" si="615"/>
        <v>0</v>
      </c>
      <c r="R704" s="33">
        <f t="shared" si="615"/>
        <v>0</v>
      </c>
      <c r="S704" s="33">
        <f t="shared" si="615"/>
        <v>0</v>
      </c>
      <c r="T704" s="33">
        <f t="shared" si="615"/>
        <v>0</v>
      </c>
      <c r="U704" s="33">
        <f t="shared" si="615"/>
        <v>0</v>
      </c>
      <c r="V704" s="33">
        <f t="shared" si="615"/>
        <v>0</v>
      </c>
      <c r="W704" s="33">
        <f t="shared" si="615"/>
        <v>0</v>
      </c>
      <c r="X704" s="33">
        <f t="shared" si="615"/>
        <v>0</v>
      </c>
      <c r="Y704" s="33">
        <f t="shared" si="615"/>
        <v>0</v>
      </c>
      <c r="Z704" s="33">
        <f t="shared" si="561"/>
        <v>7584.5</v>
      </c>
      <c r="AA704" s="33">
        <f t="shared" si="562"/>
        <v>7584.5</v>
      </c>
      <c r="AB704" s="33">
        <f t="shared" si="563"/>
        <v>7584.5</v>
      </c>
      <c r="AC704" s="33">
        <f t="shared" ref="AC704" si="616">AC705+AC706+AC707</f>
        <v>0</v>
      </c>
    </row>
    <row r="705" spans="1:30" x14ac:dyDescent="0.25">
      <c r="A705" s="30">
        <v>930</v>
      </c>
      <c r="B705" s="30" t="s">
        <v>138</v>
      </c>
      <c r="C705" s="30" t="s">
        <v>108</v>
      </c>
      <c r="D705" s="30" t="s">
        <v>268</v>
      </c>
      <c r="E705" s="30">
        <v>610</v>
      </c>
      <c r="F705" s="32" t="s">
        <v>379</v>
      </c>
      <c r="G705" s="22">
        <v>2949</v>
      </c>
      <c r="H705" s="22">
        <v>2949</v>
      </c>
      <c r="I705" s="22">
        <v>2949</v>
      </c>
      <c r="J705" s="22"/>
      <c r="K705" s="22"/>
      <c r="L705" s="22"/>
      <c r="M705" s="22">
        <f t="shared" si="604"/>
        <v>2949</v>
      </c>
      <c r="N705" s="22">
        <f t="shared" si="604"/>
        <v>2949</v>
      </c>
      <c r="O705" s="22">
        <f t="shared" si="604"/>
        <v>2949</v>
      </c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>
        <f t="shared" si="561"/>
        <v>2949</v>
      </c>
      <c r="AA705" s="33">
        <f t="shared" si="562"/>
        <v>2949</v>
      </c>
      <c r="AB705" s="33">
        <f t="shared" si="563"/>
        <v>2949</v>
      </c>
      <c r="AC705" s="33"/>
    </row>
    <row r="706" spans="1:30" x14ac:dyDescent="0.25">
      <c r="A706" s="30">
        <v>930</v>
      </c>
      <c r="B706" s="30" t="s">
        <v>138</v>
      </c>
      <c r="C706" s="30" t="s">
        <v>108</v>
      </c>
      <c r="D706" s="30" t="s">
        <v>268</v>
      </c>
      <c r="E706" s="30">
        <v>620</v>
      </c>
      <c r="F706" s="32" t="s">
        <v>380</v>
      </c>
      <c r="G706" s="22">
        <v>4452.8</v>
      </c>
      <c r="H706" s="22">
        <v>4452.8</v>
      </c>
      <c r="I706" s="22">
        <v>4452.8</v>
      </c>
      <c r="J706" s="22"/>
      <c r="K706" s="22"/>
      <c r="L706" s="22"/>
      <c r="M706" s="22">
        <f t="shared" si="604"/>
        <v>4452.8</v>
      </c>
      <c r="N706" s="22">
        <f t="shared" si="604"/>
        <v>4452.8</v>
      </c>
      <c r="O706" s="22">
        <f t="shared" si="604"/>
        <v>4452.8</v>
      </c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>
        <f t="shared" si="561"/>
        <v>4452.8</v>
      </c>
      <c r="AA706" s="33">
        <f t="shared" si="562"/>
        <v>4452.8</v>
      </c>
      <c r="AB706" s="33">
        <f t="shared" si="563"/>
        <v>4452.8</v>
      </c>
      <c r="AC706" s="33"/>
    </row>
    <row r="707" spans="1:30" ht="47.25" x14ac:dyDescent="0.25">
      <c r="A707" s="30">
        <v>930</v>
      </c>
      <c r="B707" s="30" t="s">
        <v>138</v>
      </c>
      <c r="C707" s="30" t="s">
        <v>108</v>
      </c>
      <c r="D707" s="30" t="s">
        <v>268</v>
      </c>
      <c r="E707" s="30">
        <v>630</v>
      </c>
      <c r="F707" s="32" t="s">
        <v>381</v>
      </c>
      <c r="G707" s="22">
        <v>182.7</v>
      </c>
      <c r="H707" s="22">
        <v>182.7</v>
      </c>
      <c r="I707" s="22">
        <v>182.7</v>
      </c>
      <c r="J707" s="22"/>
      <c r="K707" s="22"/>
      <c r="L707" s="22"/>
      <c r="M707" s="22">
        <f t="shared" si="604"/>
        <v>182.7</v>
      </c>
      <c r="N707" s="22">
        <f t="shared" si="604"/>
        <v>182.7</v>
      </c>
      <c r="O707" s="22">
        <f t="shared" si="604"/>
        <v>182.7</v>
      </c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>
        <f t="shared" si="561"/>
        <v>182.7</v>
      </c>
      <c r="AA707" s="33">
        <f t="shared" si="562"/>
        <v>182.7</v>
      </c>
      <c r="AB707" s="33">
        <f t="shared" si="563"/>
        <v>182.7</v>
      </c>
      <c r="AC707" s="33"/>
    </row>
    <row r="708" spans="1:30" ht="31.5" hidden="1" x14ac:dyDescent="0.25">
      <c r="A708" s="30">
        <v>930</v>
      </c>
      <c r="B708" s="30" t="s">
        <v>138</v>
      </c>
      <c r="C708" s="30" t="s">
        <v>108</v>
      </c>
      <c r="D708" s="30" t="s">
        <v>151</v>
      </c>
      <c r="E708" s="30"/>
      <c r="F708" s="32" t="s">
        <v>168</v>
      </c>
      <c r="G708" s="22">
        <f>G709</f>
        <v>6926.0500000000011</v>
      </c>
      <c r="H708" s="22">
        <f t="shared" ref="H708:AC708" si="617">H709</f>
        <v>0</v>
      </c>
      <c r="I708" s="22">
        <f t="shared" si="617"/>
        <v>0</v>
      </c>
      <c r="J708" s="22">
        <f t="shared" si="617"/>
        <v>0</v>
      </c>
      <c r="K708" s="22">
        <f t="shared" si="617"/>
        <v>0</v>
      </c>
      <c r="L708" s="22">
        <f t="shared" si="617"/>
        <v>0</v>
      </c>
      <c r="M708" s="22">
        <f t="shared" si="604"/>
        <v>6926.0500000000011</v>
      </c>
      <c r="N708" s="22">
        <f t="shared" si="604"/>
        <v>0</v>
      </c>
      <c r="O708" s="22">
        <f t="shared" si="604"/>
        <v>0</v>
      </c>
      <c r="P708" s="33">
        <f t="shared" si="617"/>
        <v>0</v>
      </c>
      <c r="Q708" s="33">
        <f t="shared" si="617"/>
        <v>0</v>
      </c>
      <c r="R708" s="33">
        <f t="shared" si="617"/>
        <v>0</v>
      </c>
      <c r="S708" s="33">
        <f t="shared" si="617"/>
        <v>0</v>
      </c>
      <c r="T708" s="33">
        <f t="shared" si="617"/>
        <v>0</v>
      </c>
      <c r="U708" s="33">
        <f t="shared" si="617"/>
        <v>0</v>
      </c>
      <c r="V708" s="33">
        <f t="shared" si="617"/>
        <v>0</v>
      </c>
      <c r="W708" s="33">
        <f t="shared" si="617"/>
        <v>0</v>
      </c>
      <c r="X708" s="33">
        <f t="shared" si="617"/>
        <v>0</v>
      </c>
      <c r="Y708" s="33">
        <f t="shared" si="617"/>
        <v>0</v>
      </c>
      <c r="Z708" s="33">
        <f t="shared" si="561"/>
        <v>6926.0500000000011</v>
      </c>
      <c r="AA708" s="33">
        <f t="shared" si="562"/>
        <v>0</v>
      </c>
      <c r="AB708" s="33">
        <f t="shared" si="563"/>
        <v>0</v>
      </c>
      <c r="AC708" s="33">
        <f t="shared" si="617"/>
        <v>0</v>
      </c>
      <c r="AD708" s="4">
        <v>0</v>
      </c>
    </row>
    <row r="709" spans="1:30" ht="31.5" hidden="1" x14ac:dyDescent="0.25">
      <c r="A709" s="30">
        <v>930</v>
      </c>
      <c r="B709" s="30" t="s">
        <v>138</v>
      </c>
      <c r="C709" s="30" t="s">
        <v>108</v>
      </c>
      <c r="D709" s="30" t="s">
        <v>152</v>
      </c>
      <c r="E709" s="30"/>
      <c r="F709" s="32" t="s">
        <v>169</v>
      </c>
      <c r="G709" s="22">
        <f>G710+G716</f>
        <v>6926.0500000000011</v>
      </c>
      <c r="H709" s="22">
        <f t="shared" ref="H709:L709" si="618">H710+H716</f>
        <v>0</v>
      </c>
      <c r="I709" s="22">
        <f t="shared" si="618"/>
        <v>0</v>
      </c>
      <c r="J709" s="22">
        <f t="shared" si="618"/>
        <v>0</v>
      </c>
      <c r="K709" s="22">
        <f t="shared" si="618"/>
        <v>0</v>
      </c>
      <c r="L709" s="22">
        <f t="shared" si="618"/>
        <v>0</v>
      </c>
      <c r="M709" s="22">
        <f t="shared" si="604"/>
        <v>6926.0500000000011</v>
      </c>
      <c r="N709" s="22">
        <f t="shared" si="604"/>
        <v>0</v>
      </c>
      <c r="O709" s="22">
        <f t="shared" si="604"/>
        <v>0</v>
      </c>
      <c r="P709" s="33">
        <f t="shared" ref="P709:Y709" si="619">P710+P716</f>
        <v>0</v>
      </c>
      <c r="Q709" s="33">
        <f t="shared" si="619"/>
        <v>0</v>
      </c>
      <c r="R709" s="33">
        <f t="shared" si="619"/>
        <v>0</v>
      </c>
      <c r="S709" s="33">
        <f t="shared" si="619"/>
        <v>0</v>
      </c>
      <c r="T709" s="33">
        <f t="shared" si="619"/>
        <v>0</v>
      </c>
      <c r="U709" s="33">
        <f t="shared" si="619"/>
        <v>0</v>
      </c>
      <c r="V709" s="33">
        <f t="shared" si="619"/>
        <v>0</v>
      </c>
      <c r="W709" s="33">
        <f t="shared" si="619"/>
        <v>0</v>
      </c>
      <c r="X709" s="33">
        <f t="shared" si="619"/>
        <v>0</v>
      </c>
      <c r="Y709" s="33">
        <f t="shared" si="619"/>
        <v>0</v>
      </c>
      <c r="Z709" s="33">
        <f t="shared" si="561"/>
        <v>6926.0500000000011</v>
      </c>
      <c r="AA709" s="33">
        <f t="shared" si="562"/>
        <v>0</v>
      </c>
      <c r="AB709" s="33">
        <f t="shared" si="563"/>
        <v>0</v>
      </c>
      <c r="AC709" s="33">
        <f t="shared" ref="AC709" si="620">AC710+AC716</f>
        <v>0</v>
      </c>
      <c r="AD709" s="4">
        <v>0</v>
      </c>
    </row>
    <row r="710" spans="1:30" ht="47.25" hidden="1" x14ac:dyDescent="0.25">
      <c r="A710" s="30">
        <v>930</v>
      </c>
      <c r="B710" s="30" t="s">
        <v>138</v>
      </c>
      <c r="C710" s="30" t="s">
        <v>108</v>
      </c>
      <c r="D710" s="30" t="s">
        <v>145</v>
      </c>
      <c r="E710" s="30"/>
      <c r="F710" s="32" t="s">
        <v>170</v>
      </c>
      <c r="G710" s="22">
        <f>G711+G713</f>
        <v>2308.6799999999998</v>
      </c>
      <c r="H710" s="22">
        <f t="shared" ref="H710:L710" si="621">H711+H713</f>
        <v>0</v>
      </c>
      <c r="I710" s="22">
        <f t="shared" si="621"/>
        <v>0</v>
      </c>
      <c r="J710" s="22">
        <f t="shared" si="621"/>
        <v>0</v>
      </c>
      <c r="K710" s="22">
        <f t="shared" si="621"/>
        <v>0</v>
      </c>
      <c r="L710" s="22">
        <f t="shared" si="621"/>
        <v>0</v>
      </c>
      <c r="M710" s="22">
        <f t="shared" si="604"/>
        <v>2308.6799999999998</v>
      </c>
      <c r="N710" s="22">
        <f t="shared" si="604"/>
        <v>0</v>
      </c>
      <c r="O710" s="22">
        <f t="shared" si="604"/>
        <v>0</v>
      </c>
      <c r="P710" s="33">
        <f t="shared" ref="P710:Y710" si="622">P711+P713</f>
        <v>0</v>
      </c>
      <c r="Q710" s="33">
        <f t="shared" si="622"/>
        <v>0</v>
      </c>
      <c r="R710" s="33">
        <f t="shared" si="622"/>
        <v>0</v>
      </c>
      <c r="S710" s="33">
        <f t="shared" si="622"/>
        <v>0</v>
      </c>
      <c r="T710" s="33">
        <f t="shared" si="622"/>
        <v>0</v>
      </c>
      <c r="U710" s="33">
        <f t="shared" si="622"/>
        <v>0</v>
      </c>
      <c r="V710" s="33">
        <f t="shared" si="622"/>
        <v>0</v>
      </c>
      <c r="W710" s="33">
        <f t="shared" si="622"/>
        <v>0</v>
      </c>
      <c r="X710" s="33">
        <f t="shared" si="622"/>
        <v>0</v>
      </c>
      <c r="Y710" s="33">
        <f t="shared" si="622"/>
        <v>0</v>
      </c>
      <c r="Z710" s="33">
        <f t="shared" si="561"/>
        <v>2308.6799999999998</v>
      </c>
      <c r="AA710" s="33">
        <f t="shared" si="562"/>
        <v>0</v>
      </c>
      <c r="AB710" s="33">
        <f t="shared" si="563"/>
        <v>0</v>
      </c>
      <c r="AC710" s="33">
        <f t="shared" ref="AC710" si="623">AC711+AC713</f>
        <v>0</v>
      </c>
      <c r="AD710" s="4">
        <v>0</v>
      </c>
    </row>
    <row r="711" spans="1:30" ht="78.75" hidden="1" x14ac:dyDescent="0.25">
      <c r="A711" s="30">
        <v>930</v>
      </c>
      <c r="B711" s="30" t="s">
        <v>138</v>
      </c>
      <c r="C711" s="30" t="s">
        <v>108</v>
      </c>
      <c r="D711" s="30" t="s">
        <v>145</v>
      </c>
      <c r="E711" s="30" t="s">
        <v>25</v>
      </c>
      <c r="F711" s="32" t="s">
        <v>384</v>
      </c>
      <c r="G711" s="22">
        <f>G712</f>
        <v>34</v>
      </c>
      <c r="H711" s="22">
        <f t="shared" ref="H711:AC711" si="624">H712</f>
        <v>0</v>
      </c>
      <c r="I711" s="22">
        <f t="shared" si="624"/>
        <v>0</v>
      </c>
      <c r="J711" s="22">
        <f t="shared" si="624"/>
        <v>0</v>
      </c>
      <c r="K711" s="22">
        <f t="shared" si="624"/>
        <v>0</v>
      </c>
      <c r="L711" s="22">
        <f t="shared" si="624"/>
        <v>0</v>
      </c>
      <c r="M711" s="22">
        <f t="shared" si="604"/>
        <v>34</v>
      </c>
      <c r="N711" s="22">
        <f t="shared" si="604"/>
        <v>0</v>
      </c>
      <c r="O711" s="22">
        <f t="shared" si="604"/>
        <v>0</v>
      </c>
      <c r="P711" s="33">
        <f t="shared" si="624"/>
        <v>0</v>
      </c>
      <c r="Q711" s="33">
        <f t="shared" si="624"/>
        <v>0</v>
      </c>
      <c r="R711" s="33">
        <f t="shared" si="624"/>
        <v>0</v>
      </c>
      <c r="S711" s="33">
        <f t="shared" si="624"/>
        <v>0</v>
      </c>
      <c r="T711" s="33">
        <f t="shared" si="624"/>
        <v>0</v>
      </c>
      <c r="U711" s="33">
        <f t="shared" si="624"/>
        <v>0</v>
      </c>
      <c r="V711" s="33">
        <f t="shared" si="624"/>
        <v>0</v>
      </c>
      <c r="W711" s="33">
        <f t="shared" si="624"/>
        <v>0</v>
      </c>
      <c r="X711" s="33">
        <f t="shared" si="624"/>
        <v>0</v>
      </c>
      <c r="Y711" s="33">
        <f t="shared" si="624"/>
        <v>0</v>
      </c>
      <c r="Z711" s="33">
        <f t="shared" si="561"/>
        <v>34</v>
      </c>
      <c r="AA711" s="33">
        <f t="shared" si="562"/>
        <v>0</v>
      </c>
      <c r="AB711" s="33">
        <f t="shared" si="563"/>
        <v>0</v>
      </c>
      <c r="AC711" s="33">
        <f t="shared" si="624"/>
        <v>0</v>
      </c>
      <c r="AD711" s="4">
        <v>0</v>
      </c>
    </row>
    <row r="712" spans="1:30" hidden="1" x14ac:dyDescent="0.25">
      <c r="A712" s="30">
        <v>930</v>
      </c>
      <c r="B712" s="30" t="s">
        <v>138</v>
      </c>
      <c r="C712" s="30" t="s">
        <v>108</v>
      </c>
      <c r="D712" s="30" t="s">
        <v>145</v>
      </c>
      <c r="E712" s="30">
        <v>110</v>
      </c>
      <c r="F712" s="32" t="s">
        <v>372</v>
      </c>
      <c r="G712" s="22">
        <v>34</v>
      </c>
      <c r="H712" s="22">
        <v>0</v>
      </c>
      <c r="I712" s="22">
        <v>0</v>
      </c>
      <c r="J712" s="22"/>
      <c r="K712" s="22"/>
      <c r="L712" s="22"/>
      <c r="M712" s="22">
        <f t="shared" si="604"/>
        <v>34</v>
      </c>
      <c r="N712" s="22">
        <f t="shared" si="604"/>
        <v>0</v>
      </c>
      <c r="O712" s="22">
        <f t="shared" si="604"/>
        <v>0</v>
      </c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>
        <f t="shared" si="561"/>
        <v>34</v>
      </c>
      <c r="AA712" s="33">
        <f t="shared" si="562"/>
        <v>0</v>
      </c>
      <c r="AB712" s="33">
        <f t="shared" si="563"/>
        <v>0</v>
      </c>
      <c r="AC712" s="33"/>
      <c r="AD712" s="4">
        <v>0</v>
      </c>
    </row>
    <row r="713" spans="1:30" ht="31.5" hidden="1" x14ac:dyDescent="0.25">
      <c r="A713" s="30">
        <v>930</v>
      </c>
      <c r="B713" s="30" t="s">
        <v>138</v>
      </c>
      <c r="C713" s="30" t="s">
        <v>108</v>
      </c>
      <c r="D713" s="30" t="s">
        <v>145</v>
      </c>
      <c r="E713" s="30" t="s">
        <v>94</v>
      </c>
      <c r="F713" s="32" t="s">
        <v>388</v>
      </c>
      <c r="G713" s="22">
        <f>G714+G715</f>
        <v>2274.6799999999998</v>
      </c>
      <c r="H713" s="22">
        <f t="shared" ref="H713:L713" si="625">H714+H715</f>
        <v>0</v>
      </c>
      <c r="I713" s="22">
        <f t="shared" si="625"/>
        <v>0</v>
      </c>
      <c r="J713" s="22">
        <f t="shared" si="625"/>
        <v>0</v>
      </c>
      <c r="K713" s="22">
        <f t="shared" si="625"/>
        <v>0</v>
      </c>
      <c r="L713" s="22">
        <f t="shared" si="625"/>
        <v>0</v>
      </c>
      <c r="M713" s="22">
        <f t="shared" si="604"/>
        <v>2274.6799999999998</v>
      </c>
      <c r="N713" s="22">
        <f t="shared" si="604"/>
        <v>0</v>
      </c>
      <c r="O713" s="22">
        <f t="shared" si="604"/>
        <v>0</v>
      </c>
      <c r="P713" s="33">
        <f t="shared" ref="P713:Y713" si="626">P714+P715</f>
        <v>0</v>
      </c>
      <c r="Q713" s="33">
        <f t="shared" si="626"/>
        <v>0</v>
      </c>
      <c r="R713" s="33">
        <f t="shared" si="626"/>
        <v>0</v>
      </c>
      <c r="S713" s="33">
        <f t="shared" si="626"/>
        <v>0</v>
      </c>
      <c r="T713" s="33">
        <f t="shared" si="626"/>
        <v>0</v>
      </c>
      <c r="U713" s="33">
        <f t="shared" si="626"/>
        <v>0</v>
      </c>
      <c r="V713" s="33">
        <f t="shared" si="626"/>
        <v>0</v>
      </c>
      <c r="W713" s="33">
        <f t="shared" si="626"/>
        <v>0</v>
      </c>
      <c r="X713" s="33">
        <f t="shared" si="626"/>
        <v>0</v>
      </c>
      <c r="Y713" s="33">
        <f t="shared" si="626"/>
        <v>0</v>
      </c>
      <c r="Z713" s="33">
        <f t="shared" si="561"/>
        <v>2274.6799999999998</v>
      </c>
      <c r="AA713" s="33">
        <f t="shared" si="562"/>
        <v>0</v>
      </c>
      <c r="AB713" s="33">
        <f t="shared" si="563"/>
        <v>0</v>
      </c>
      <c r="AC713" s="33">
        <f t="shared" ref="AC713" si="627">AC714+AC715</f>
        <v>0</v>
      </c>
      <c r="AD713" s="4">
        <v>0</v>
      </c>
    </row>
    <row r="714" spans="1:30" hidden="1" x14ac:dyDescent="0.25">
      <c r="A714" s="30">
        <v>930</v>
      </c>
      <c r="B714" s="30" t="s">
        <v>138</v>
      </c>
      <c r="C714" s="30" t="s">
        <v>108</v>
      </c>
      <c r="D714" s="30" t="s">
        <v>145</v>
      </c>
      <c r="E714" s="30">
        <v>610</v>
      </c>
      <c r="F714" s="32" t="s">
        <v>379</v>
      </c>
      <c r="G714" s="22">
        <v>530.4</v>
      </c>
      <c r="H714" s="22">
        <v>0</v>
      </c>
      <c r="I714" s="22">
        <v>0</v>
      </c>
      <c r="J714" s="22"/>
      <c r="K714" s="22"/>
      <c r="L714" s="22"/>
      <c r="M714" s="22">
        <f t="shared" si="604"/>
        <v>530.4</v>
      </c>
      <c r="N714" s="22">
        <f t="shared" si="604"/>
        <v>0</v>
      </c>
      <c r="O714" s="22">
        <f t="shared" si="604"/>
        <v>0</v>
      </c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>
        <f t="shared" si="561"/>
        <v>530.4</v>
      </c>
      <c r="AA714" s="33">
        <f t="shared" si="562"/>
        <v>0</v>
      </c>
      <c r="AB714" s="33">
        <f t="shared" si="563"/>
        <v>0</v>
      </c>
      <c r="AC714" s="33"/>
      <c r="AD714" s="4">
        <v>0</v>
      </c>
    </row>
    <row r="715" spans="1:30" hidden="1" x14ac:dyDescent="0.25">
      <c r="A715" s="30">
        <v>930</v>
      </c>
      <c r="B715" s="30" t="s">
        <v>138</v>
      </c>
      <c r="C715" s="30" t="s">
        <v>108</v>
      </c>
      <c r="D715" s="30" t="s">
        <v>145</v>
      </c>
      <c r="E715" s="30">
        <v>620</v>
      </c>
      <c r="F715" s="32" t="s">
        <v>380</v>
      </c>
      <c r="G715" s="22">
        <v>1744.28</v>
      </c>
      <c r="H715" s="22">
        <v>0</v>
      </c>
      <c r="I715" s="22">
        <v>0</v>
      </c>
      <c r="J715" s="22"/>
      <c r="K715" s="22"/>
      <c r="L715" s="22"/>
      <c r="M715" s="22">
        <f t="shared" si="604"/>
        <v>1744.28</v>
      </c>
      <c r="N715" s="22">
        <f t="shared" si="604"/>
        <v>0</v>
      </c>
      <c r="O715" s="22">
        <f t="shared" si="604"/>
        <v>0</v>
      </c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>
        <f t="shared" si="561"/>
        <v>1744.28</v>
      </c>
      <c r="AA715" s="33">
        <f t="shared" si="562"/>
        <v>0</v>
      </c>
      <c r="AB715" s="33">
        <f t="shared" si="563"/>
        <v>0</v>
      </c>
      <c r="AC715" s="33"/>
      <c r="AD715" s="4">
        <v>0</v>
      </c>
    </row>
    <row r="716" spans="1:30" ht="47.25" hidden="1" x14ac:dyDescent="0.25">
      <c r="A716" s="30">
        <v>930</v>
      </c>
      <c r="B716" s="30" t="s">
        <v>138</v>
      </c>
      <c r="C716" s="30" t="s">
        <v>108</v>
      </c>
      <c r="D716" s="30" t="s">
        <v>146</v>
      </c>
      <c r="E716" s="30"/>
      <c r="F716" s="32" t="s">
        <v>171</v>
      </c>
      <c r="G716" s="22">
        <f>G717+G719</f>
        <v>4617.3700000000008</v>
      </c>
      <c r="H716" s="22">
        <f t="shared" ref="H716:L716" si="628">H717+H719</f>
        <v>0</v>
      </c>
      <c r="I716" s="22">
        <f t="shared" si="628"/>
        <v>0</v>
      </c>
      <c r="J716" s="22">
        <f t="shared" si="628"/>
        <v>0</v>
      </c>
      <c r="K716" s="22">
        <f t="shared" si="628"/>
        <v>0</v>
      </c>
      <c r="L716" s="22">
        <f t="shared" si="628"/>
        <v>0</v>
      </c>
      <c r="M716" s="22">
        <f t="shared" si="604"/>
        <v>4617.3700000000008</v>
      </c>
      <c r="N716" s="22">
        <f t="shared" si="604"/>
        <v>0</v>
      </c>
      <c r="O716" s="22">
        <f t="shared" si="604"/>
        <v>0</v>
      </c>
      <c r="P716" s="33">
        <f t="shared" ref="P716:Y716" si="629">P717+P719</f>
        <v>0</v>
      </c>
      <c r="Q716" s="33">
        <f t="shared" si="629"/>
        <v>0</v>
      </c>
      <c r="R716" s="33">
        <f t="shared" si="629"/>
        <v>0</v>
      </c>
      <c r="S716" s="33">
        <f t="shared" si="629"/>
        <v>0</v>
      </c>
      <c r="T716" s="33">
        <f t="shared" si="629"/>
        <v>0</v>
      </c>
      <c r="U716" s="33">
        <f t="shared" si="629"/>
        <v>0</v>
      </c>
      <c r="V716" s="33">
        <f t="shared" si="629"/>
        <v>0</v>
      </c>
      <c r="W716" s="33">
        <f t="shared" si="629"/>
        <v>0</v>
      </c>
      <c r="X716" s="33">
        <f t="shared" si="629"/>
        <v>0</v>
      </c>
      <c r="Y716" s="33">
        <f t="shared" si="629"/>
        <v>0</v>
      </c>
      <c r="Z716" s="33">
        <f t="shared" si="561"/>
        <v>4617.3700000000008</v>
      </c>
      <c r="AA716" s="33">
        <f t="shared" si="562"/>
        <v>0</v>
      </c>
      <c r="AB716" s="33">
        <f t="shared" si="563"/>
        <v>0</v>
      </c>
      <c r="AC716" s="33">
        <f t="shared" ref="AC716" si="630">AC717+AC719</f>
        <v>0</v>
      </c>
      <c r="AD716" s="4">
        <v>0</v>
      </c>
    </row>
    <row r="717" spans="1:30" ht="78.75" hidden="1" x14ac:dyDescent="0.25">
      <c r="A717" s="30">
        <v>930</v>
      </c>
      <c r="B717" s="30" t="s">
        <v>138</v>
      </c>
      <c r="C717" s="30" t="s">
        <v>108</v>
      </c>
      <c r="D717" s="30" t="s">
        <v>146</v>
      </c>
      <c r="E717" s="30" t="s">
        <v>25</v>
      </c>
      <c r="F717" s="32" t="s">
        <v>384</v>
      </c>
      <c r="G717" s="22">
        <f>G718</f>
        <v>67.81</v>
      </c>
      <c r="H717" s="22">
        <f t="shared" ref="H717:AC717" si="631">H718</f>
        <v>0</v>
      </c>
      <c r="I717" s="22">
        <f t="shared" si="631"/>
        <v>0</v>
      </c>
      <c r="J717" s="22">
        <f t="shared" si="631"/>
        <v>0</v>
      </c>
      <c r="K717" s="22">
        <f t="shared" si="631"/>
        <v>0</v>
      </c>
      <c r="L717" s="22">
        <f t="shared" si="631"/>
        <v>0</v>
      </c>
      <c r="M717" s="22">
        <f t="shared" si="604"/>
        <v>67.81</v>
      </c>
      <c r="N717" s="22">
        <f t="shared" si="604"/>
        <v>0</v>
      </c>
      <c r="O717" s="22">
        <f t="shared" si="604"/>
        <v>0</v>
      </c>
      <c r="P717" s="33">
        <f t="shared" si="631"/>
        <v>0</v>
      </c>
      <c r="Q717" s="33">
        <f t="shared" si="631"/>
        <v>0</v>
      </c>
      <c r="R717" s="33">
        <f t="shared" si="631"/>
        <v>0</v>
      </c>
      <c r="S717" s="33">
        <f t="shared" si="631"/>
        <v>0</v>
      </c>
      <c r="T717" s="33">
        <f t="shared" si="631"/>
        <v>0</v>
      </c>
      <c r="U717" s="33">
        <f t="shared" si="631"/>
        <v>0</v>
      </c>
      <c r="V717" s="33">
        <f t="shared" si="631"/>
        <v>0</v>
      </c>
      <c r="W717" s="33">
        <f t="shared" si="631"/>
        <v>0</v>
      </c>
      <c r="X717" s="33">
        <f t="shared" si="631"/>
        <v>0</v>
      </c>
      <c r="Y717" s="33">
        <f t="shared" si="631"/>
        <v>0</v>
      </c>
      <c r="Z717" s="33">
        <f t="shared" si="561"/>
        <v>67.81</v>
      </c>
      <c r="AA717" s="33">
        <f t="shared" si="562"/>
        <v>0</v>
      </c>
      <c r="AB717" s="33">
        <f t="shared" si="563"/>
        <v>0</v>
      </c>
      <c r="AC717" s="33">
        <f t="shared" si="631"/>
        <v>0</v>
      </c>
      <c r="AD717" s="4">
        <v>0</v>
      </c>
    </row>
    <row r="718" spans="1:30" hidden="1" x14ac:dyDescent="0.25">
      <c r="A718" s="30">
        <v>930</v>
      </c>
      <c r="B718" s="30" t="s">
        <v>138</v>
      </c>
      <c r="C718" s="30" t="s">
        <v>108</v>
      </c>
      <c r="D718" s="30" t="s">
        <v>146</v>
      </c>
      <c r="E718" s="30">
        <v>110</v>
      </c>
      <c r="F718" s="32" t="s">
        <v>372</v>
      </c>
      <c r="G718" s="22">
        <v>67.81</v>
      </c>
      <c r="H718" s="22">
        <v>0</v>
      </c>
      <c r="I718" s="22">
        <v>0</v>
      </c>
      <c r="J718" s="22"/>
      <c r="K718" s="22"/>
      <c r="L718" s="22"/>
      <c r="M718" s="22">
        <f t="shared" si="604"/>
        <v>67.81</v>
      </c>
      <c r="N718" s="22">
        <f t="shared" si="604"/>
        <v>0</v>
      </c>
      <c r="O718" s="22">
        <f t="shared" si="604"/>
        <v>0</v>
      </c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>
        <f t="shared" si="561"/>
        <v>67.81</v>
      </c>
      <c r="AA718" s="33">
        <f t="shared" si="562"/>
        <v>0</v>
      </c>
      <c r="AB718" s="33">
        <f t="shared" si="563"/>
        <v>0</v>
      </c>
      <c r="AC718" s="33"/>
      <c r="AD718" s="4">
        <v>0</v>
      </c>
    </row>
    <row r="719" spans="1:30" ht="31.5" hidden="1" x14ac:dyDescent="0.25">
      <c r="A719" s="30">
        <v>930</v>
      </c>
      <c r="B719" s="30" t="s">
        <v>138</v>
      </c>
      <c r="C719" s="30" t="s">
        <v>108</v>
      </c>
      <c r="D719" s="30" t="s">
        <v>146</v>
      </c>
      <c r="E719" s="30" t="s">
        <v>94</v>
      </c>
      <c r="F719" s="32" t="s">
        <v>388</v>
      </c>
      <c r="G719" s="22">
        <f>G720+G721</f>
        <v>4549.5600000000004</v>
      </c>
      <c r="H719" s="22">
        <f t="shared" ref="H719:L719" si="632">H720+H721</f>
        <v>0</v>
      </c>
      <c r="I719" s="22">
        <f t="shared" si="632"/>
        <v>0</v>
      </c>
      <c r="J719" s="22">
        <f t="shared" si="632"/>
        <v>0</v>
      </c>
      <c r="K719" s="22">
        <f t="shared" si="632"/>
        <v>0</v>
      </c>
      <c r="L719" s="22">
        <f t="shared" si="632"/>
        <v>0</v>
      </c>
      <c r="M719" s="22">
        <f t="shared" si="604"/>
        <v>4549.5600000000004</v>
      </c>
      <c r="N719" s="22">
        <f t="shared" si="604"/>
        <v>0</v>
      </c>
      <c r="O719" s="22">
        <f t="shared" si="604"/>
        <v>0</v>
      </c>
      <c r="P719" s="33">
        <f t="shared" ref="P719:Y719" si="633">P720+P721</f>
        <v>0</v>
      </c>
      <c r="Q719" s="33">
        <f t="shared" si="633"/>
        <v>0</v>
      </c>
      <c r="R719" s="33">
        <f t="shared" si="633"/>
        <v>0</v>
      </c>
      <c r="S719" s="33">
        <f t="shared" si="633"/>
        <v>0</v>
      </c>
      <c r="T719" s="33">
        <f t="shared" si="633"/>
        <v>0</v>
      </c>
      <c r="U719" s="33">
        <f t="shared" si="633"/>
        <v>0</v>
      </c>
      <c r="V719" s="33">
        <f t="shared" si="633"/>
        <v>0</v>
      </c>
      <c r="W719" s="33">
        <f t="shared" si="633"/>
        <v>0</v>
      </c>
      <c r="X719" s="33">
        <f t="shared" si="633"/>
        <v>0</v>
      </c>
      <c r="Y719" s="33">
        <f t="shared" si="633"/>
        <v>0</v>
      </c>
      <c r="Z719" s="33">
        <f t="shared" si="561"/>
        <v>4549.5600000000004</v>
      </c>
      <c r="AA719" s="33">
        <f t="shared" si="562"/>
        <v>0</v>
      </c>
      <c r="AB719" s="33">
        <f t="shared" si="563"/>
        <v>0</v>
      </c>
      <c r="AC719" s="33">
        <f t="shared" ref="AC719" si="634">AC720+AC721</f>
        <v>0</v>
      </c>
      <c r="AD719" s="4">
        <v>0</v>
      </c>
    </row>
    <row r="720" spans="1:30" hidden="1" x14ac:dyDescent="0.25">
      <c r="A720" s="30">
        <v>930</v>
      </c>
      <c r="B720" s="30" t="s">
        <v>138</v>
      </c>
      <c r="C720" s="30" t="s">
        <v>108</v>
      </c>
      <c r="D720" s="30" t="s">
        <v>146</v>
      </c>
      <c r="E720" s="30">
        <v>610</v>
      </c>
      <c r="F720" s="32" t="s">
        <v>379</v>
      </c>
      <c r="G720" s="22">
        <v>1060.8</v>
      </c>
      <c r="H720" s="22">
        <v>0</v>
      </c>
      <c r="I720" s="22">
        <v>0</v>
      </c>
      <c r="J720" s="22"/>
      <c r="K720" s="22"/>
      <c r="L720" s="22"/>
      <c r="M720" s="22">
        <f t="shared" si="604"/>
        <v>1060.8</v>
      </c>
      <c r="N720" s="22">
        <f t="shared" si="604"/>
        <v>0</v>
      </c>
      <c r="O720" s="22">
        <f t="shared" si="604"/>
        <v>0</v>
      </c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>
        <f t="shared" ref="Z720:Z783" si="635">M720+P720+Q720+R720+S720</f>
        <v>1060.8</v>
      </c>
      <c r="AA720" s="33">
        <f t="shared" ref="AA720:AA783" si="636">N720+T720+U720+V720</f>
        <v>0</v>
      </c>
      <c r="AB720" s="33">
        <f t="shared" ref="AB720:AB783" si="637">O720+W720+X720+Y720</f>
        <v>0</v>
      </c>
      <c r="AC720" s="33"/>
      <c r="AD720" s="4">
        <v>0</v>
      </c>
    </row>
    <row r="721" spans="1:30" hidden="1" x14ac:dyDescent="0.25">
      <c r="A721" s="30">
        <v>930</v>
      </c>
      <c r="B721" s="30" t="s">
        <v>138</v>
      </c>
      <c r="C721" s="30" t="s">
        <v>108</v>
      </c>
      <c r="D721" s="30" t="s">
        <v>146</v>
      </c>
      <c r="E721" s="30">
        <v>620</v>
      </c>
      <c r="F721" s="32" t="s">
        <v>380</v>
      </c>
      <c r="G721" s="22">
        <v>3488.76</v>
      </c>
      <c r="H721" s="22">
        <v>0</v>
      </c>
      <c r="I721" s="22">
        <v>0</v>
      </c>
      <c r="J721" s="22"/>
      <c r="K721" s="22"/>
      <c r="L721" s="22"/>
      <c r="M721" s="22">
        <f t="shared" si="604"/>
        <v>3488.76</v>
      </c>
      <c r="N721" s="22">
        <f t="shared" si="604"/>
        <v>0</v>
      </c>
      <c r="O721" s="22">
        <f t="shared" si="604"/>
        <v>0</v>
      </c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>
        <f t="shared" si="635"/>
        <v>3488.76</v>
      </c>
      <c r="AA721" s="33">
        <f t="shared" si="636"/>
        <v>0</v>
      </c>
      <c r="AB721" s="33">
        <f t="shared" si="637"/>
        <v>0</v>
      </c>
      <c r="AC721" s="33"/>
      <c r="AD721" s="4">
        <v>0</v>
      </c>
    </row>
    <row r="722" spans="1:30" s="34" customFormat="1" x14ac:dyDescent="0.25">
      <c r="A722" s="36">
        <v>930</v>
      </c>
      <c r="B722" s="36" t="s">
        <v>138</v>
      </c>
      <c r="C722" s="36" t="s">
        <v>83</v>
      </c>
      <c r="D722" s="36"/>
      <c r="E722" s="36"/>
      <c r="F722" s="26" t="s">
        <v>283</v>
      </c>
      <c r="G722" s="27">
        <f>G723</f>
        <v>106570.2</v>
      </c>
      <c r="H722" s="27">
        <f t="shared" ref="H722:AC724" si="638">H723</f>
        <v>106570.2</v>
      </c>
      <c r="I722" s="27">
        <f t="shared" si="638"/>
        <v>106570.2</v>
      </c>
      <c r="J722" s="27">
        <f t="shared" si="638"/>
        <v>0</v>
      </c>
      <c r="K722" s="27">
        <f t="shared" si="638"/>
        <v>0</v>
      </c>
      <c r="L722" s="27">
        <f t="shared" si="638"/>
        <v>0</v>
      </c>
      <c r="M722" s="22">
        <f t="shared" si="604"/>
        <v>106570.2</v>
      </c>
      <c r="N722" s="22">
        <f t="shared" si="604"/>
        <v>106570.2</v>
      </c>
      <c r="O722" s="22">
        <f t="shared" si="604"/>
        <v>106570.2</v>
      </c>
      <c r="P722" s="28">
        <f t="shared" si="638"/>
        <v>0</v>
      </c>
      <c r="Q722" s="28">
        <f t="shared" si="638"/>
        <v>0</v>
      </c>
      <c r="R722" s="28">
        <f t="shared" si="638"/>
        <v>0</v>
      </c>
      <c r="S722" s="28">
        <f t="shared" si="638"/>
        <v>0</v>
      </c>
      <c r="T722" s="28">
        <f t="shared" si="638"/>
        <v>0</v>
      </c>
      <c r="U722" s="28">
        <f t="shared" si="638"/>
        <v>0</v>
      </c>
      <c r="V722" s="28">
        <f t="shared" si="638"/>
        <v>0</v>
      </c>
      <c r="W722" s="28">
        <f t="shared" si="638"/>
        <v>0</v>
      </c>
      <c r="X722" s="28">
        <f t="shared" si="638"/>
        <v>0</v>
      </c>
      <c r="Y722" s="28">
        <f t="shared" si="638"/>
        <v>0</v>
      </c>
      <c r="Z722" s="28">
        <f t="shared" si="635"/>
        <v>106570.2</v>
      </c>
      <c r="AA722" s="28">
        <f t="shared" si="636"/>
        <v>106570.2</v>
      </c>
      <c r="AB722" s="28">
        <f t="shared" si="637"/>
        <v>106570.2</v>
      </c>
      <c r="AC722" s="28">
        <f t="shared" si="638"/>
        <v>0</v>
      </c>
    </row>
    <row r="723" spans="1:30" ht="31.5" x14ac:dyDescent="0.25">
      <c r="A723" s="30">
        <v>930</v>
      </c>
      <c r="B723" s="30" t="s">
        <v>138</v>
      </c>
      <c r="C723" s="30" t="s">
        <v>83</v>
      </c>
      <c r="D723" s="30" t="s">
        <v>41</v>
      </c>
      <c r="E723" s="30"/>
      <c r="F723" s="32" t="s">
        <v>56</v>
      </c>
      <c r="G723" s="22">
        <f>G724</f>
        <v>106570.2</v>
      </c>
      <c r="H723" s="22">
        <f t="shared" si="638"/>
        <v>106570.2</v>
      </c>
      <c r="I723" s="22">
        <f t="shared" si="638"/>
        <v>106570.2</v>
      </c>
      <c r="J723" s="22">
        <f t="shared" si="638"/>
        <v>0</v>
      </c>
      <c r="K723" s="22">
        <f t="shared" si="638"/>
        <v>0</v>
      </c>
      <c r="L723" s="22">
        <f t="shared" si="638"/>
        <v>0</v>
      </c>
      <c r="M723" s="22">
        <f t="shared" si="604"/>
        <v>106570.2</v>
      </c>
      <c r="N723" s="22">
        <f t="shared" si="604"/>
        <v>106570.2</v>
      </c>
      <c r="O723" s="22">
        <f t="shared" si="604"/>
        <v>106570.2</v>
      </c>
      <c r="P723" s="33">
        <f t="shared" si="638"/>
        <v>0</v>
      </c>
      <c r="Q723" s="33">
        <f t="shared" si="638"/>
        <v>0</v>
      </c>
      <c r="R723" s="33">
        <f t="shared" si="638"/>
        <v>0</v>
      </c>
      <c r="S723" s="33">
        <f t="shared" si="638"/>
        <v>0</v>
      </c>
      <c r="T723" s="33">
        <f t="shared" si="638"/>
        <v>0</v>
      </c>
      <c r="U723" s="33">
        <f t="shared" si="638"/>
        <v>0</v>
      </c>
      <c r="V723" s="33">
        <f t="shared" si="638"/>
        <v>0</v>
      </c>
      <c r="W723" s="33">
        <f t="shared" si="638"/>
        <v>0</v>
      </c>
      <c r="X723" s="33">
        <f t="shared" si="638"/>
        <v>0</v>
      </c>
      <c r="Y723" s="33">
        <f t="shared" si="638"/>
        <v>0</v>
      </c>
      <c r="Z723" s="33">
        <f t="shared" si="635"/>
        <v>106570.2</v>
      </c>
      <c r="AA723" s="33">
        <f t="shared" si="636"/>
        <v>106570.2</v>
      </c>
      <c r="AB723" s="33">
        <f t="shared" si="637"/>
        <v>106570.2</v>
      </c>
      <c r="AC723" s="33">
        <f t="shared" si="638"/>
        <v>0</v>
      </c>
      <c r="AD723" s="18"/>
    </row>
    <row r="724" spans="1:30" ht="47.25" x14ac:dyDescent="0.25">
      <c r="A724" s="30">
        <v>930</v>
      </c>
      <c r="B724" s="30" t="s">
        <v>138</v>
      </c>
      <c r="C724" s="30" t="s">
        <v>83</v>
      </c>
      <c r="D724" s="30" t="s">
        <v>42</v>
      </c>
      <c r="E724" s="30"/>
      <c r="F724" s="32" t="s">
        <v>57</v>
      </c>
      <c r="G724" s="22">
        <f>G725</f>
        <v>106570.2</v>
      </c>
      <c r="H724" s="22">
        <f t="shared" si="638"/>
        <v>106570.2</v>
      </c>
      <c r="I724" s="22">
        <f t="shared" si="638"/>
        <v>106570.2</v>
      </c>
      <c r="J724" s="22">
        <f t="shared" si="638"/>
        <v>0</v>
      </c>
      <c r="K724" s="22">
        <f t="shared" si="638"/>
        <v>0</v>
      </c>
      <c r="L724" s="22">
        <f t="shared" si="638"/>
        <v>0</v>
      </c>
      <c r="M724" s="22">
        <f t="shared" si="604"/>
        <v>106570.2</v>
      </c>
      <c r="N724" s="22">
        <f t="shared" si="604"/>
        <v>106570.2</v>
      </c>
      <c r="O724" s="22">
        <f t="shared" si="604"/>
        <v>106570.2</v>
      </c>
      <c r="P724" s="33">
        <f t="shared" si="638"/>
        <v>0</v>
      </c>
      <c r="Q724" s="33">
        <f t="shared" si="638"/>
        <v>0</v>
      </c>
      <c r="R724" s="33">
        <f t="shared" si="638"/>
        <v>0</v>
      </c>
      <c r="S724" s="33">
        <f t="shared" si="638"/>
        <v>0</v>
      </c>
      <c r="T724" s="33">
        <f t="shared" si="638"/>
        <v>0</v>
      </c>
      <c r="U724" s="33">
        <f t="shared" si="638"/>
        <v>0</v>
      </c>
      <c r="V724" s="33">
        <f t="shared" si="638"/>
        <v>0</v>
      </c>
      <c r="W724" s="33">
        <f t="shared" si="638"/>
        <v>0</v>
      </c>
      <c r="X724" s="33">
        <f t="shared" si="638"/>
        <v>0</v>
      </c>
      <c r="Y724" s="33">
        <f t="shared" si="638"/>
        <v>0</v>
      </c>
      <c r="Z724" s="33">
        <f t="shared" si="635"/>
        <v>106570.2</v>
      </c>
      <c r="AA724" s="33">
        <f t="shared" si="636"/>
        <v>106570.2</v>
      </c>
      <c r="AB724" s="33">
        <f t="shared" si="637"/>
        <v>106570.2</v>
      </c>
      <c r="AC724" s="33">
        <f t="shared" si="638"/>
        <v>0</v>
      </c>
      <c r="AD724" s="18"/>
    </row>
    <row r="725" spans="1:30" ht="94.5" x14ac:dyDescent="0.25">
      <c r="A725" s="30">
        <v>930</v>
      </c>
      <c r="B725" s="30" t="s">
        <v>138</v>
      </c>
      <c r="C725" s="30" t="s">
        <v>83</v>
      </c>
      <c r="D725" s="30" t="s">
        <v>273</v>
      </c>
      <c r="E725" s="30"/>
      <c r="F725" s="32" t="s">
        <v>825</v>
      </c>
      <c r="G725" s="22">
        <f>G726+G728</f>
        <v>106570.2</v>
      </c>
      <c r="H725" s="22">
        <f t="shared" ref="H725:L725" si="639">H726+H728</f>
        <v>106570.2</v>
      </c>
      <c r="I725" s="22">
        <f t="shared" si="639"/>
        <v>106570.2</v>
      </c>
      <c r="J725" s="22">
        <f t="shared" si="639"/>
        <v>0</v>
      </c>
      <c r="K725" s="22">
        <f t="shared" si="639"/>
        <v>0</v>
      </c>
      <c r="L725" s="22">
        <f t="shared" si="639"/>
        <v>0</v>
      </c>
      <c r="M725" s="22">
        <f t="shared" si="604"/>
        <v>106570.2</v>
      </c>
      <c r="N725" s="22">
        <f t="shared" si="604"/>
        <v>106570.2</v>
      </c>
      <c r="O725" s="22">
        <f t="shared" si="604"/>
        <v>106570.2</v>
      </c>
      <c r="P725" s="33">
        <f t="shared" ref="P725:Y725" si="640">P726+P728</f>
        <v>0</v>
      </c>
      <c r="Q725" s="33">
        <f t="shared" si="640"/>
        <v>0</v>
      </c>
      <c r="R725" s="33">
        <f t="shared" si="640"/>
        <v>0</v>
      </c>
      <c r="S725" s="33">
        <f t="shared" si="640"/>
        <v>0</v>
      </c>
      <c r="T725" s="33">
        <f t="shared" si="640"/>
        <v>0</v>
      </c>
      <c r="U725" s="33">
        <f t="shared" si="640"/>
        <v>0</v>
      </c>
      <c r="V725" s="33">
        <f t="shared" si="640"/>
        <v>0</v>
      </c>
      <c r="W725" s="33">
        <f t="shared" si="640"/>
        <v>0</v>
      </c>
      <c r="X725" s="33">
        <f t="shared" si="640"/>
        <v>0</v>
      </c>
      <c r="Y725" s="33">
        <f t="shared" si="640"/>
        <v>0</v>
      </c>
      <c r="Z725" s="33">
        <f t="shared" si="635"/>
        <v>106570.2</v>
      </c>
      <c r="AA725" s="33">
        <f t="shared" si="636"/>
        <v>106570.2</v>
      </c>
      <c r="AB725" s="33">
        <f t="shared" si="637"/>
        <v>106570.2</v>
      </c>
      <c r="AC725" s="33">
        <f t="shared" ref="AC725" si="641">AC726+AC728</f>
        <v>0</v>
      </c>
    </row>
    <row r="726" spans="1:30" ht="31.5" x14ac:dyDescent="0.25">
      <c r="A726" s="30">
        <v>930</v>
      </c>
      <c r="B726" s="30" t="s">
        <v>138</v>
      </c>
      <c r="C726" s="30" t="s">
        <v>83</v>
      </c>
      <c r="D726" s="30" t="s">
        <v>273</v>
      </c>
      <c r="E726" s="30" t="s">
        <v>7</v>
      </c>
      <c r="F726" s="32" t="s">
        <v>385</v>
      </c>
      <c r="G726" s="22">
        <f>G727</f>
        <v>3370.8999999999996</v>
      </c>
      <c r="H726" s="22">
        <f t="shared" ref="H726:AC726" si="642">H727</f>
        <v>3370.8999999999996</v>
      </c>
      <c r="I726" s="22">
        <f t="shared" si="642"/>
        <v>3370.8999999999996</v>
      </c>
      <c r="J726" s="22">
        <f t="shared" si="642"/>
        <v>0</v>
      </c>
      <c r="K726" s="22">
        <f t="shared" si="642"/>
        <v>0</v>
      </c>
      <c r="L726" s="22">
        <f t="shared" si="642"/>
        <v>0</v>
      </c>
      <c r="M726" s="22">
        <f t="shared" si="604"/>
        <v>3370.8999999999996</v>
      </c>
      <c r="N726" s="22">
        <f t="shared" si="604"/>
        <v>3370.8999999999996</v>
      </c>
      <c r="O726" s="22">
        <f t="shared" si="604"/>
        <v>3370.8999999999996</v>
      </c>
      <c r="P726" s="33">
        <f t="shared" si="642"/>
        <v>0</v>
      </c>
      <c r="Q726" s="33">
        <f t="shared" si="642"/>
        <v>0</v>
      </c>
      <c r="R726" s="33">
        <f t="shared" si="642"/>
        <v>0</v>
      </c>
      <c r="S726" s="33">
        <f t="shared" si="642"/>
        <v>0</v>
      </c>
      <c r="T726" s="33">
        <f t="shared" si="642"/>
        <v>0</v>
      </c>
      <c r="U726" s="33">
        <f t="shared" si="642"/>
        <v>0</v>
      </c>
      <c r="V726" s="33">
        <f t="shared" si="642"/>
        <v>0</v>
      </c>
      <c r="W726" s="33">
        <f t="shared" si="642"/>
        <v>0</v>
      </c>
      <c r="X726" s="33">
        <f t="shared" si="642"/>
        <v>0</v>
      </c>
      <c r="Y726" s="33">
        <f t="shared" si="642"/>
        <v>0</v>
      </c>
      <c r="Z726" s="33">
        <f t="shared" si="635"/>
        <v>3370.8999999999996</v>
      </c>
      <c r="AA726" s="33">
        <f t="shared" si="636"/>
        <v>3370.8999999999996</v>
      </c>
      <c r="AB726" s="33">
        <f t="shared" si="637"/>
        <v>3370.8999999999996</v>
      </c>
      <c r="AC726" s="33">
        <f t="shared" si="642"/>
        <v>0</v>
      </c>
    </row>
    <row r="727" spans="1:30" ht="31.5" x14ac:dyDescent="0.25">
      <c r="A727" s="30">
        <v>930</v>
      </c>
      <c r="B727" s="30" t="s">
        <v>138</v>
      </c>
      <c r="C727" s="30" t="s">
        <v>83</v>
      </c>
      <c r="D727" s="30" t="s">
        <v>273</v>
      </c>
      <c r="E727" s="30">
        <v>240</v>
      </c>
      <c r="F727" s="32" t="s">
        <v>374</v>
      </c>
      <c r="G727" s="22">
        <v>3370.8999999999996</v>
      </c>
      <c r="H727" s="22">
        <v>3370.8999999999996</v>
      </c>
      <c r="I727" s="22">
        <v>3370.8999999999996</v>
      </c>
      <c r="J727" s="22"/>
      <c r="K727" s="22"/>
      <c r="L727" s="22"/>
      <c r="M727" s="22">
        <f t="shared" si="604"/>
        <v>3370.8999999999996</v>
      </c>
      <c r="N727" s="22">
        <f t="shared" si="604"/>
        <v>3370.8999999999996</v>
      </c>
      <c r="O727" s="22">
        <f t="shared" si="604"/>
        <v>3370.8999999999996</v>
      </c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>
        <f t="shared" si="635"/>
        <v>3370.8999999999996</v>
      </c>
      <c r="AA727" s="33">
        <f t="shared" si="636"/>
        <v>3370.8999999999996</v>
      </c>
      <c r="AB727" s="33">
        <f t="shared" si="637"/>
        <v>3370.8999999999996</v>
      </c>
      <c r="AC727" s="33"/>
    </row>
    <row r="728" spans="1:30" x14ac:dyDescent="0.25">
      <c r="A728" s="30">
        <v>930</v>
      </c>
      <c r="B728" s="30" t="s">
        <v>138</v>
      </c>
      <c r="C728" s="30" t="s">
        <v>83</v>
      </c>
      <c r="D728" s="30" t="s">
        <v>273</v>
      </c>
      <c r="E728" s="30" t="s">
        <v>150</v>
      </c>
      <c r="F728" s="32" t="s">
        <v>386</v>
      </c>
      <c r="G728" s="22">
        <f>G729</f>
        <v>103199.3</v>
      </c>
      <c r="H728" s="22">
        <f t="shared" ref="H728:AC728" si="643">H729</f>
        <v>103199.3</v>
      </c>
      <c r="I728" s="22">
        <f t="shared" si="643"/>
        <v>103199.3</v>
      </c>
      <c r="J728" s="22">
        <f t="shared" si="643"/>
        <v>0</v>
      </c>
      <c r="K728" s="22">
        <f t="shared" si="643"/>
        <v>0</v>
      </c>
      <c r="L728" s="22">
        <f t="shared" si="643"/>
        <v>0</v>
      </c>
      <c r="M728" s="22">
        <f t="shared" si="604"/>
        <v>103199.3</v>
      </c>
      <c r="N728" s="22">
        <f t="shared" si="604"/>
        <v>103199.3</v>
      </c>
      <c r="O728" s="22">
        <f t="shared" si="604"/>
        <v>103199.3</v>
      </c>
      <c r="P728" s="33">
        <f t="shared" si="643"/>
        <v>0</v>
      </c>
      <c r="Q728" s="33">
        <f t="shared" si="643"/>
        <v>0</v>
      </c>
      <c r="R728" s="33">
        <f t="shared" si="643"/>
        <v>0</v>
      </c>
      <c r="S728" s="33">
        <f t="shared" si="643"/>
        <v>0</v>
      </c>
      <c r="T728" s="33">
        <f t="shared" si="643"/>
        <v>0</v>
      </c>
      <c r="U728" s="33">
        <f t="shared" si="643"/>
        <v>0</v>
      </c>
      <c r="V728" s="33">
        <f t="shared" si="643"/>
        <v>0</v>
      </c>
      <c r="W728" s="33">
        <f t="shared" si="643"/>
        <v>0</v>
      </c>
      <c r="X728" s="33">
        <f t="shared" si="643"/>
        <v>0</v>
      </c>
      <c r="Y728" s="33">
        <f t="shared" si="643"/>
        <v>0</v>
      </c>
      <c r="Z728" s="33">
        <f t="shared" si="635"/>
        <v>103199.3</v>
      </c>
      <c r="AA728" s="33">
        <f t="shared" si="636"/>
        <v>103199.3</v>
      </c>
      <c r="AB728" s="33">
        <f t="shared" si="637"/>
        <v>103199.3</v>
      </c>
      <c r="AC728" s="33">
        <f t="shared" si="643"/>
        <v>0</v>
      </c>
    </row>
    <row r="729" spans="1:30" ht="31.5" x14ac:dyDescent="0.25">
      <c r="A729" s="30">
        <v>930</v>
      </c>
      <c r="B729" s="30" t="s">
        <v>138</v>
      </c>
      <c r="C729" s="30" t="s">
        <v>83</v>
      </c>
      <c r="D729" s="30" t="s">
        <v>273</v>
      </c>
      <c r="E729" s="30">
        <v>320</v>
      </c>
      <c r="F729" s="32" t="s">
        <v>375</v>
      </c>
      <c r="G729" s="22">
        <v>103199.3</v>
      </c>
      <c r="H729" s="22">
        <v>103199.3</v>
      </c>
      <c r="I729" s="22">
        <v>103199.3</v>
      </c>
      <c r="J729" s="22"/>
      <c r="K729" s="22"/>
      <c r="L729" s="22"/>
      <c r="M729" s="22">
        <f t="shared" si="604"/>
        <v>103199.3</v>
      </c>
      <c r="N729" s="22">
        <f t="shared" si="604"/>
        <v>103199.3</v>
      </c>
      <c r="O729" s="22">
        <f t="shared" si="604"/>
        <v>103199.3</v>
      </c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>
        <f t="shared" si="635"/>
        <v>103199.3</v>
      </c>
      <c r="AA729" s="33">
        <f t="shared" si="636"/>
        <v>103199.3</v>
      </c>
      <c r="AB729" s="33">
        <f t="shared" si="637"/>
        <v>103199.3</v>
      </c>
      <c r="AC729" s="33"/>
    </row>
    <row r="730" spans="1:30" s="34" customFormat="1" x14ac:dyDescent="0.25">
      <c r="A730" s="36">
        <v>930</v>
      </c>
      <c r="B730" s="36" t="s">
        <v>138</v>
      </c>
      <c r="C730" s="36" t="s">
        <v>59</v>
      </c>
      <c r="D730" s="36"/>
      <c r="E730" s="36"/>
      <c r="F730" s="26" t="s">
        <v>213</v>
      </c>
      <c r="G730" s="27">
        <f>G731</f>
        <v>48670</v>
      </c>
      <c r="H730" s="27">
        <f t="shared" ref="H730:AC730" si="644">H731</f>
        <v>51135.200000000004</v>
      </c>
      <c r="I730" s="27">
        <f t="shared" si="644"/>
        <v>52342.8</v>
      </c>
      <c r="J730" s="27">
        <f t="shared" si="644"/>
        <v>-2283.4</v>
      </c>
      <c r="K730" s="27">
        <f t="shared" si="644"/>
        <v>-2546</v>
      </c>
      <c r="L730" s="27">
        <f t="shared" si="644"/>
        <v>-2734.1</v>
      </c>
      <c r="M730" s="22">
        <f t="shared" si="604"/>
        <v>46386.6</v>
      </c>
      <c r="N730" s="22">
        <f t="shared" si="604"/>
        <v>48589.200000000004</v>
      </c>
      <c r="O730" s="22">
        <f t="shared" si="604"/>
        <v>49608.700000000004</v>
      </c>
      <c r="P730" s="28">
        <f t="shared" si="644"/>
        <v>0</v>
      </c>
      <c r="Q730" s="28">
        <f t="shared" si="644"/>
        <v>0</v>
      </c>
      <c r="R730" s="28">
        <f t="shared" si="644"/>
        <v>0</v>
      </c>
      <c r="S730" s="28">
        <f t="shared" si="644"/>
        <v>0</v>
      </c>
      <c r="T730" s="28">
        <f t="shared" si="644"/>
        <v>0</v>
      </c>
      <c r="U730" s="28">
        <f t="shared" si="644"/>
        <v>0</v>
      </c>
      <c r="V730" s="28">
        <f t="shared" si="644"/>
        <v>0</v>
      </c>
      <c r="W730" s="28">
        <f t="shared" si="644"/>
        <v>0</v>
      </c>
      <c r="X730" s="28">
        <f t="shared" si="644"/>
        <v>0</v>
      </c>
      <c r="Y730" s="28">
        <f t="shared" si="644"/>
        <v>0</v>
      </c>
      <c r="Z730" s="28">
        <f t="shared" si="635"/>
        <v>46386.6</v>
      </c>
      <c r="AA730" s="28">
        <f t="shared" si="636"/>
        <v>48589.200000000004</v>
      </c>
      <c r="AB730" s="28">
        <f t="shared" si="637"/>
        <v>49608.700000000004</v>
      </c>
      <c r="AC730" s="28">
        <f t="shared" si="644"/>
        <v>0</v>
      </c>
    </row>
    <row r="731" spans="1:30" ht="31.5" x14ac:dyDescent="0.25">
      <c r="A731" s="30">
        <v>930</v>
      </c>
      <c r="B731" s="30" t="s">
        <v>138</v>
      </c>
      <c r="C731" s="30" t="s">
        <v>59</v>
      </c>
      <c r="D731" s="30" t="s">
        <v>41</v>
      </c>
      <c r="E731" s="30"/>
      <c r="F731" s="32" t="s">
        <v>56</v>
      </c>
      <c r="G731" s="22">
        <f>G732+G738+G743+G749</f>
        <v>48670</v>
      </c>
      <c r="H731" s="22">
        <f t="shared" ref="H731:L731" si="645">H732+H738+H743+H749</f>
        <v>51135.200000000004</v>
      </c>
      <c r="I731" s="22">
        <f t="shared" si="645"/>
        <v>52342.8</v>
      </c>
      <c r="J731" s="22">
        <f t="shared" si="645"/>
        <v>-2283.4</v>
      </c>
      <c r="K731" s="22">
        <f t="shared" si="645"/>
        <v>-2546</v>
      </c>
      <c r="L731" s="22">
        <f t="shared" si="645"/>
        <v>-2734.1</v>
      </c>
      <c r="M731" s="22">
        <f t="shared" si="604"/>
        <v>46386.6</v>
      </c>
      <c r="N731" s="22">
        <f t="shared" si="604"/>
        <v>48589.200000000004</v>
      </c>
      <c r="O731" s="22">
        <f t="shared" si="604"/>
        <v>49608.700000000004</v>
      </c>
      <c r="P731" s="33">
        <f t="shared" ref="P731:Y731" si="646">P732+P738+P743+P749</f>
        <v>0</v>
      </c>
      <c r="Q731" s="33">
        <f t="shared" si="646"/>
        <v>0</v>
      </c>
      <c r="R731" s="33">
        <f t="shared" si="646"/>
        <v>0</v>
      </c>
      <c r="S731" s="33">
        <f t="shared" si="646"/>
        <v>0</v>
      </c>
      <c r="T731" s="33">
        <f t="shared" si="646"/>
        <v>0</v>
      </c>
      <c r="U731" s="33">
        <f t="shared" si="646"/>
        <v>0</v>
      </c>
      <c r="V731" s="33">
        <f t="shared" si="646"/>
        <v>0</v>
      </c>
      <c r="W731" s="33">
        <f t="shared" si="646"/>
        <v>0</v>
      </c>
      <c r="X731" s="33">
        <f t="shared" si="646"/>
        <v>0</v>
      </c>
      <c r="Y731" s="33">
        <f t="shared" si="646"/>
        <v>0</v>
      </c>
      <c r="Z731" s="33">
        <f t="shared" si="635"/>
        <v>46386.6</v>
      </c>
      <c r="AA731" s="33">
        <f t="shared" si="636"/>
        <v>48589.200000000004</v>
      </c>
      <c r="AB731" s="33">
        <f t="shared" si="637"/>
        <v>49608.700000000004</v>
      </c>
      <c r="AC731" s="33">
        <f t="shared" ref="AC731" si="647">AC732+AC738+AC743+AC749</f>
        <v>0</v>
      </c>
      <c r="AD731" s="18"/>
    </row>
    <row r="732" spans="1:30" ht="47.25" x14ac:dyDescent="0.25">
      <c r="A732" s="30">
        <v>930</v>
      </c>
      <c r="B732" s="30" t="s">
        <v>138</v>
      </c>
      <c r="C732" s="30" t="s">
        <v>59</v>
      </c>
      <c r="D732" s="30" t="s">
        <v>42</v>
      </c>
      <c r="E732" s="30"/>
      <c r="F732" s="32" t="s">
        <v>57</v>
      </c>
      <c r="G732" s="22">
        <f>G733</f>
        <v>3832.1</v>
      </c>
      <c r="H732" s="22">
        <f t="shared" ref="H732:AC732" si="648">H733</f>
        <v>3832.1</v>
      </c>
      <c r="I732" s="22">
        <f t="shared" si="648"/>
        <v>3832.1</v>
      </c>
      <c r="J732" s="22">
        <f t="shared" si="648"/>
        <v>0</v>
      </c>
      <c r="K732" s="22">
        <f t="shared" si="648"/>
        <v>0</v>
      </c>
      <c r="L732" s="22">
        <f t="shared" si="648"/>
        <v>0</v>
      </c>
      <c r="M732" s="22">
        <f t="shared" si="604"/>
        <v>3832.1</v>
      </c>
      <c r="N732" s="22">
        <f t="shared" si="604"/>
        <v>3832.1</v>
      </c>
      <c r="O732" s="22">
        <f t="shared" si="604"/>
        <v>3832.1</v>
      </c>
      <c r="P732" s="33">
        <f t="shared" si="648"/>
        <v>0</v>
      </c>
      <c r="Q732" s="33">
        <f t="shared" si="648"/>
        <v>0</v>
      </c>
      <c r="R732" s="33">
        <f t="shared" si="648"/>
        <v>0</v>
      </c>
      <c r="S732" s="33">
        <f t="shared" si="648"/>
        <v>0</v>
      </c>
      <c r="T732" s="33">
        <f t="shared" si="648"/>
        <v>0</v>
      </c>
      <c r="U732" s="33">
        <f t="shared" si="648"/>
        <v>0</v>
      </c>
      <c r="V732" s="33">
        <f t="shared" si="648"/>
        <v>0</v>
      </c>
      <c r="W732" s="33">
        <f t="shared" si="648"/>
        <v>0</v>
      </c>
      <c r="X732" s="33">
        <f t="shared" si="648"/>
        <v>0</v>
      </c>
      <c r="Y732" s="33">
        <f t="shared" si="648"/>
        <v>0</v>
      </c>
      <c r="Z732" s="33">
        <f t="shared" si="635"/>
        <v>3832.1</v>
      </c>
      <c r="AA732" s="33">
        <f t="shared" si="636"/>
        <v>3832.1</v>
      </c>
      <c r="AB732" s="33">
        <f t="shared" si="637"/>
        <v>3832.1</v>
      </c>
      <c r="AC732" s="33">
        <f t="shared" si="648"/>
        <v>0</v>
      </c>
      <c r="AD732" s="18"/>
    </row>
    <row r="733" spans="1:30" ht="47.25" x14ac:dyDescent="0.25">
      <c r="A733" s="30">
        <v>930</v>
      </c>
      <c r="B733" s="30" t="s">
        <v>138</v>
      </c>
      <c r="C733" s="30" t="s">
        <v>59</v>
      </c>
      <c r="D733" s="30" t="s">
        <v>239</v>
      </c>
      <c r="E733" s="30"/>
      <c r="F733" s="32" t="s">
        <v>285</v>
      </c>
      <c r="G733" s="22">
        <f>G734+G736</f>
        <v>3832.1</v>
      </c>
      <c r="H733" s="22">
        <f t="shared" ref="H733:L733" si="649">H734+H736</f>
        <v>3832.1</v>
      </c>
      <c r="I733" s="22">
        <f t="shared" si="649"/>
        <v>3832.1</v>
      </c>
      <c r="J733" s="22">
        <f t="shared" si="649"/>
        <v>0</v>
      </c>
      <c r="K733" s="22">
        <f t="shared" si="649"/>
        <v>0</v>
      </c>
      <c r="L733" s="22">
        <f t="shared" si="649"/>
        <v>0</v>
      </c>
      <c r="M733" s="22">
        <f t="shared" si="604"/>
        <v>3832.1</v>
      </c>
      <c r="N733" s="22">
        <f t="shared" si="604"/>
        <v>3832.1</v>
      </c>
      <c r="O733" s="22">
        <f t="shared" si="604"/>
        <v>3832.1</v>
      </c>
      <c r="P733" s="33">
        <f t="shared" ref="P733:Y733" si="650">P734+P736</f>
        <v>0</v>
      </c>
      <c r="Q733" s="33">
        <f t="shared" si="650"/>
        <v>0</v>
      </c>
      <c r="R733" s="33">
        <f t="shared" si="650"/>
        <v>0</v>
      </c>
      <c r="S733" s="33">
        <f t="shared" si="650"/>
        <v>0</v>
      </c>
      <c r="T733" s="33">
        <f t="shared" si="650"/>
        <v>0</v>
      </c>
      <c r="U733" s="33">
        <f t="shared" si="650"/>
        <v>0</v>
      </c>
      <c r="V733" s="33">
        <f t="shared" si="650"/>
        <v>0</v>
      </c>
      <c r="W733" s="33">
        <f t="shared" si="650"/>
        <v>0</v>
      </c>
      <c r="X733" s="33">
        <f t="shared" si="650"/>
        <v>0</v>
      </c>
      <c r="Y733" s="33">
        <f t="shared" si="650"/>
        <v>0</v>
      </c>
      <c r="Z733" s="33">
        <f t="shared" si="635"/>
        <v>3832.1</v>
      </c>
      <c r="AA733" s="33">
        <f t="shared" si="636"/>
        <v>3832.1</v>
      </c>
      <c r="AB733" s="33">
        <f t="shared" si="637"/>
        <v>3832.1</v>
      </c>
      <c r="AC733" s="33">
        <f t="shared" ref="AC733" si="651">AC734+AC736</f>
        <v>0</v>
      </c>
    </row>
    <row r="734" spans="1:30" ht="31.5" x14ac:dyDescent="0.25">
      <c r="A734" s="30">
        <v>930</v>
      </c>
      <c r="B734" s="30" t="s">
        <v>138</v>
      </c>
      <c r="C734" s="30" t="s">
        <v>59</v>
      </c>
      <c r="D734" s="30" t="s">
        <v>239</v>
      </c>
      <c r="E734" s="30" t="s">
        <v>7</v>
      </c>
      <c r="F734" s="32" t="s">
        <v>385</v>
      </c>
      <c r="G734" s="22">
        <f>G735</f>
        <v>128.6</v>
      </c>
      <c r="H734" s="22">
        <f t="shared" ref="H734:AC734" si="652">H735</f>
        <v>128.6</v>
      </c>
      <c r="I734" s="22">
        <f t="shared" si="652"/>
        <v>128.6</v>
      </c>
      <c r="J734" s="22">
        <f t="shared" si="652"/>
        <v>0</v>
      </c>
      <c r="K734" s="22">
        <f t="shared" si="652"/>
        <v>0</v>
      </c>
      <c r="L734" s="22">
        <f t="shared" si="652"/>
        <v>0</v>
      </c>
      <c r="M734" s="22">
        <f t="shared" si="604"/>
        <v>128.6</v>
      </c>
      <c r="N734" s="22">
        <f t="shared" si="604"/>
        <v>128.6</v>
      </c>
      <c r="O734" s="22">
        <f t="shared" si="604"/>
        <v>128.6</v>
      </c>
      <c r="P734" s="33">
        <f t="shared" si="652"/>
        <v>0</v>
      </c>
      <c r="Q734" s="33">
        <f t="shared" si="652"/>
        <v>0</v>
      </c>
      <c r="R734" s="33">
        <f t="shared" si="652"/>
        <v>0</v>
      </c>
      <c r="S734" s="33">
        <f t="shared" si="652"/>
        <v>0</v>
      </c>
      <c r="T734" s="33">
        <f t="shared" si="652"/>
        <v>0</v>
      </c>
      <c r="U734" s="33">
        <f t="shared" si="652"/>
        <v>0</v>
      </c>
      <c r="V734" s="33">
        <f t="shared" si="652"/>
        <v>0</v>
      </c>
      <c r="W734" s="33">
        <f t="shared" si="652"/>
        <v>0</v>
      </c>
      <c r="X734" s="33">
        <f t="shared" si="652"/>
        <v>0</v>
      </c>
      <c r="Y734" s="33">
        <f t="shared" si="652"/>
        <v>0</v>
      </c>
      <c r="Z734" s="33">
        <f t="shared" si="635"/>
        <v>128.6</v>
      </c>
      <c r="AA734" s="33">
        <f t="shared" si="636"/>
        <v>128.6</v>
      </c>
      <c r="AB734" s="33">
        <f t="shared" si="637"/>
        <v>128.6</v>
      </c>
      <c r="AC734" s="33">
        <f t="shared" si="652"/>
        <v>0</v>
      </c>
    </row>
    <row r="735" spans="1:30" ht="31.5" x14ac:dyDescent="0.25">
      <c r="A735" s="30">
        <v>930</v>
      </c>
      <c r="B735" s="30" t="s">
        <v>138</v>
      </c>
      <c r="C735" s="30" t="s">
        <v>59</v>
      </c>
      <c r="D735" s="30" t="s">
        <v>239</v>
      </c>
      <c r="E735" s="30">
        <v>240</v>
      </c>
      <c r="F735" s="32" t="s">
        <v>374</v>
      </c>
      <c r="G735" s="22">
        <v>128.6</v>
      </c>
      <c r="H735" s="22">
        <v>128.6</v>
      </c>
      <c r="I735" s="22">
        <v>128.6</v>
      </c>
      <c r="J735" s="22"/>
      <c r="K735" s="22"/>
      <c r="L735" s="22"/>
      <c r="M735" s="22">
        <f t="shared" si="604"/>
        <v>128.6</v>
      </c>
      <c r="N735" s="22">
        <f t="shared" si="604"/>
        <v>128.6</v>
      </c>
      <c r="O735" s="22">
        <f t="shared" si="604"/>
        <v>128.6</v>
      </c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>
        <f t="shared" si="635"/>
        <v>128.6</v>
      </c>
      <c r="AA735" s="33">
        <f t="shared" si="636"/>
        <v>128.6</v>
      </c>
      <c r="AB735" s="33">
        <f t="shared" si="637"/>
        <v>128.6</v>
      </c>
      <c r="AC735" s="33"/>
    </row>
    <row r="736" spans="1:30" x14ac:dyDescent="0.25">
      <c r="A736" s="30">
        <v>930</v>
      </c>
      <c r="B736" s="30" t="s">
        <v>138</v>
      </c>
      <c r="C736" s="30" t="s">
        <v>59</v>
      </c>
      <c r="D736" s="30" t="s">
        <v>239</v>
      </c>
      <c r="E736" s="30" t="s">
        <v>150</v>
      </c>
      <c r="F736" s="32" t="s">
        <v>386</v>
      </c>
      <c r="G736" s="22">
        <f>G737</f>
        <v>3703.5</v>
      </c>
      <c r="H736" s="22">
        <f t="shared" ref="H736:AC736" si="653">H737</f>
        <v>3703.5</v>
      </c>
      <c r="I736" s="22">
        <f t="shared" si="653"/>
        <v>3703.5</v>
      </c>
      <c r="J736" s="22">
        <f t="shared" si="653"/>
        <v>0</v>
      </c>
      <c r="K736" s="22">
        <f t="shared" si="653"/>
        <v>0</v>
      </c>
      <c r="L736" s="22">
        <f t="shared" si="653"/>
        <v>0</v>
      </c>
      <c r="M736" s="22">
        <f t="shared" si="604"/>
        <v>3703.5</v>
      </c>
      <c r="N736" s="22">
        <f t="shared" si="604"/>
        <v>3703.5</v>
      </c>
      <c r="O736" s="22">
        <f t="shared" si="604"/>
        <v>3703.5</v>
      </c>
      <c r="P736" s="33">
        <f t="shared" si="653"/>
        <v>0</v>
      </c>
      <c r="Q736" s="33">
        <f t="shared" si="653"/>
        <v>0</v>
      </c>
      <c r="R736" s="33">
        <f t="shared" si="653"/>
        <v>0</v>
      </c>
      <c r="S736" s="33">
        <f t="shared" si="653"/>
        <v>0</v>
      </c>
      <c r="T736" s="33">
        <f t="shared" si="653"/>
        <v>0</v>
      </c>
      <c r="U736" s="33">
        <f t="shared" si="653"/>
        <v>0</v>
      </c>
      <c r="V736" s="33">
        <f t="shared" si="653"/>
        <v>0</v>
      </c>
      <c r="W736" s="33">
        <f t="shared" si="653"/>
        <v>0</v>
      </c>
      <c r="X736" s="33">
        <f t="shared" si="653"/>
        <v>0</v>
      </c>
      <c r="Y736" s="33">
        <f t="shared" si="653"/>
        <v>0</v>
      </c>
      <c r="Z736" s="33">
        <f t="shared" si="635"/>
        <v>3703.5</v>
      </c>
      <c r="AA736" s="33">
        <f t="shared" si="636"/>
        <v>3703.5</v>
      </c>
      <c r="AB736" s="33">
        <f t="shared" si="637"/>
        <v>3703.5</v>
      </c>
      <c r="AC736" s="33">
        <f t="shared" si="653"/>
        <v>0</v>
      </c>
    </row>
    <row r="737" spans="1:30" ht="31.5" x14ac:dyDescent="0.25">
      <c r="A737" s="30">
        <v>930</v>
      </c>
      <c r="B737" s="30" t="s">
        <v>138</v>
      </c>
      <c r="C737" s="30" t="s">
        <v>59</v>
      </c>
      <c r="D737" s="30" t="s">
        <v>239</v>
      </c>
      <c r="E737" s="30">
        <v>320</v>
      </c>
      <c r="F737" s="32" t="s">
        <v>375</v>
      </c>
      <c r="G737" s="22">
        <v>3703.5</v>
      </c>
      <c r="H737" s="22">
        <v>3703.5</v>
      </c>
      <c r="I737" s="22">
        <v>3703.5</v>
      </c>
      <c r="J737" s="22"/>
      <c r="K737" s="22"/>
      <c r="L737" s="22"/>
      <c r="M737" s="22">
        <f t="shared" si="604"/>
        <v>3703.5</v>
      </c>
      <c r="N737" s="22">
        <f t="shared" si="604"/>
        <v>3703.5</v>
      </c>
      <c r="O737" s="22">
        <f t="shared" si="604"/>
        <v>3703.5</v>
      </c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>
        <f t="shared" si="635"/>
        <v>3703.5</v>
      </c>
      <c r="AA737" s="33">
        <f t="shared" si="636"/>
        <v>3703.5</v>
      </c>
      <c r="AB737" s="33">
        <f t="shared" si="637"/>
        <v>3703.5</v>
      </c>
      <c r="AC737" s="33"/>
    </row>
    <row r="738" spans="1:30" ht="63" x14ac:dyDescent="0.25">
      <c r="A738" s="30">
        <v>930</v>
      </c>
      <c r="B738" s="30" t="s">
        <v>138</v>
      </c>
      <c r="C738" s="30" t="s">
        <v>59</v>
      </c>
      <c r="D738" s="30" t="s">
        <v>278</v>
      </c>
      <c r="E738" s="30"/>
      <c r="F738" s="32" t="s">
        <v>289</v>
      </c>
      <c r="G738" s="22">
        <f>G739</f>
        <v>37842.6</v>
      </c>
      <c r="H738" s="22">
        <f t="shared" ref="H738:AC739" si="654">H739</f>
        <v>40307.800000000003</v>
      </c>
      <c r="I738" s="22">
        <f t="shared" si="654"/>
        <v>41515.4</v>
      </c>
      <c r="J738" s="22">
        <f t="shared" si="654"/>
        <v>-2214.1</v>
      </c>
      <c r="K738" s="22">
        <f t="shared" si="654"/>
        <v>-2476.6999999999998</v>
      </c>
      <c r="L738" s="22">
        <f t="shared" si="654"/>
        <v>-2664.7999999999997</v>
      </c>
      <c r="M738" s="22">
        <f t="shared" si="604"/>
        <v>35628.5</v>
      </c>
      <c r="N738" s="22">
        <f t="shared" si="604"/>
        <v>37831.100000000006</v>
      </c>
      <c r="O738" s="22">
        <f t="shared" si="604"/>
        <v>38850.6</v>
      </c>
      <c r="P738" s="33">
        <f t="shared" si="654"/>
        <v>0</v>
      </c>
      <c r="Q738" s="33">
        <f t="shared" si="654"/>
        <v>0</v>
      </c>
      <c r="R738" s="33">
        <f t="shared" si="654"/>
        <v>0</v>
      </c>
      <c r="S738" s="33">
        <f t="shared" si="654"/>
        <v>0</v>
      </c>
      <c r="T738" s="33">
        <f t="shared" si="654"/>
        <v>0</v>
      </c>
      <c r="U738" s="33">
        <f t="shared" si="654"/>
        <v>0</v>
      </c>
      <c r="V738" s="33">
        <f t="shared" si="654"/>
        <v>0</v>
      </c>
      <c r="W738" s="33">
        <f t="shared" si="654"/>
        <v>0</v>
      </c>
      <c r="X738" s="33">
        <f t="shared" si="654"/>
        <v>0</v>
      </c>
      <c r="Y738" s="33">
        <f t="shared" si="654"/>
        <v>0</v>
      </c>
      <c r="Z738" s="33">
        <f t="shared" si="635"/>
        <v>35628.5</v>
      </c>
      <c r="AA738" s="33">
        <f t="shared" si="636"/>
        <v>37831.100000000006</v>
      </c>
      <c r="AB738" s="33">
        <f t="shared" si="637"/>
        <v>38850.6</v>
      </c>
      <c r="AC738" s="33">
        <f t="shared" si="654"/>
        <v>0</v>
      </c>
      <c r="AD738" s="18"/>
    </row>
    <row r="739" spans="1:30" ht="47.25" x14ac:dyDescent="0.25">
      <c r="A739" s="30">
        <v>930</v>
      </c>
      <c r="B739" s="30" t="s">
        <v>138</v>
      </c>
      <c r="C739" s="30" t="s">
        <v>59</v>
      </c>
      <c r="D739" s="30" t="s">
        <v>274</v>
      </c>
      <c r="E739" s="30"/>
      <c r="F739" s="32" t="s">
        <v>306</v>
      </c>
      <c r="G739" s="22">
        <f>G740</f>
        <v>37842.6</v>
      </c>
      <c r="H739" s="22">
        <f t="shared" si="654"/>
        <v>40307.800000000003</v>
      </c>
      <c r="I739" s="22">
        <f t="shared" si="654"/>
        <v>41515.4</v>
      </c>
      <c r="J739" s="22">
        <f t="shared" si="654"/>
        <v>-2214.1</v>
      </c>
      <c r="K739" s="22">
        <f t="shared" si="654"/>
        <v>-2476.6999999999998</v>
      </c>
      <c r="L739" s="22">
        <f t="shared" si="654"/>
        <v>-2664.7999999999997</v>
      </c>
      <c r="M739" s="22">
        <f t="shared" si="604"/>
        <v>35628.5</v>
      </c>
      <c r="N739" s="22">
        <f t="shared" si="604"/>
        <v>37831.100000000006</v>
      </c>
      <c r="O739" s="22">
        <f t="shared" si="604"/>
        <v>38850.6</v>
      </c>
      <c r="P739" s="33">
        <f t="shared" si="654"/>
        <v>0</v>
      </c>
      <c r="Q739" s="33">
        <f t="shared" si="654"/>
        <v>0</v>
      </c>
      <c r="R739" s="33">
        <f t="shared" si="654"/>
        <v>0</v>
      </c>
      <c r="S739" s="33">
        <f t="shared" si="654"/>
        <v>0</v>
      </c>
      <c r="T739" s="33">
        <f t="shared" si="654"/>
        <v>0</v>
      </c>
      <c r="U739" s="33">
        <f t="shared" si="654"/>
        <v>0</v>
      </c>
      <c r="V739" s="33">
        <f t="shared" si="654"/>
        <v>0</v>
      </c>
      <c r="W739" s="33">
        <f t="shared" si="654"/>
        <v>0</v>
      </c>
      <c r="X739" s="33">
        <f t="shared" si="654"/>
        <v>0</v>
      </c>
      <c r="Y739" s="33">
        <f t="shared" si="654"/>
        <v>0</v>
      </c>
      <c r="Z739" s="33">
        <f t="shared" si="635"/>
        <v>35628.5</v>
      </c>
      <c r="AA739" s="33">
        <f t="shared" si="636"/>
        <v>37831.100000000006</v>
      </c>
      <c r="AB739" s="33">
        <f t="shared" si="637"/>
        <v>38850.6</v>
      </c>
      <c r="AC739" s="33">
        <f t="shared" si="654"/>
        <v>0</v>
      </c>
    </row>
    <row r="740" spans="1:30" ht="31.5" x14ac:dyDescent="0.25">
      <c r="A740" s="30">
        <v>930</v>
      </c>
      <c r="B740" s="30" t="s">
        <v>138</v>
      </c>
      <c r="C740" s="30" t="s">
        <v>59</v>
      </c>
      <c r="D740" s="30" t="s">
        <v>274</v>
      </c>
      <c r="E740" s="30" t="s">
        <v>94</v>
      </c>
      <c r="F740" s="32" t="s">
        <v>388</v>
      </c>
      <c r="G740" s="22">
        <f>G741+G742</f>
        <v>37842.6</v>
      </c>
      <c r="H740" s="22">
        <f t="shared" ref="H740:L740" si="655">H741+H742</f>
        <v>40307.800000000003</v>
      </c>
      <c r="I740" s="22">
        <f t="shared" si="655"/>
        <v>41515.4</v>
      </c>
      <c r="J740" s="22">
        <f t="shared" si="655"/>
        <v>-2214.1</v>
      </c>
      <c r="K740" s="22">
        <f t="shared" si="655"/>
        <v>-2476.6999999999998</v>
      </c>
      <c r="L740" s="22">
        <f t="shared" si="655"/>
        <v>-2664.7999999999997</v>
      </c>
      <c r="M740" s="22">
        <f t="shared" si="604"/>
        <v>35628.5</v>
      </c>
      <c r="N740" s="22">
        <f t="shared" si="604"/>
        <v>37831.100000000006</v>
      </c>
      <c r="O740" s="22">
        <f t="shared" si="604"/>
        <v>38850.6</v>
      </c>
      <c r="P740" s="33">
        <f t="shared" ref="P740:Y740" si="656">P741+P742</f>
        <v>0</v>
      </c>
      <c r="Q740" s="33">
        <f t="shared" si="656"/>
        <v>0</v>
      </c>
      <c r="R740" s="33">
        <f t="shared" si="656"/>
        <v>0</v>
      </c>
      <c r="S740" s="33">
        <f t="shared" si="656"/>
        <v>0</v>
      </c>
      <c r="T740" s="33">
        <f t="shared" si="656"/>
        <v>0</v>
      </c>
      <c r="U740" s="33">
        <f t="shared" si="656"/>
        <v>0</v>
      </c>
      <c r="V740" s="33">
        <f t="shared" si="656"/>
        <v>0</v>
      </c>
      <c r="W740" s="33">
        <f t="shared" si="656"/>
        <v>0</v>
      </c>
      <c r="X740" s="33">
        <f t="shared" si="656"/>
        <v>0</v>
      </c>
      <c r="Y740" s="33">
        <f t="shared" si="656"/>
        <v>0</v>
      </c>
      <c r="Z740" s="33">
        <f t="shared" si="635"/>
        <v>35628.5</v>
      </c>
      <c r="AA740" s="33">
        <f t="shared" si="636"/>
        <v>37831.100000000006</v>
      </c>
      <c r="AB740" s="33">
        <f t="shared" si="637"/>
        <v>38850.6</v>
      </c>
      <c r="AC740" s="33">
        <f t="shared" ref="AC740" si="657">AC741+AC742</f>
        <v>0</v>
      </c>
    </row>
    <row r="741" spans="1:30" x14ac:dyDescent="0.25">
      <c r="A741" s="30">
        <v>930</v>
      </c>
      <c r="B741" s="30" t="s">
        <v>138</v>
      </c>
      <c r="C741" s="30" t="s">
        <v>59</v>
      </c>
      <c r="D741" s="30" t="s">
        <v>274</v>
      </c>
      <c r="E741" s="30">
        <v>610</v>
      </c>
      <c r="F741" s="32" t="s">
        <v>379</v>
      </c>
      <c r="G741" s="22">
        <v>5971.1</v>
      </c>
      <c r="H741" s="22">
        <v>5063.3999999999996</v>
      </c>
      <c r="I741" s="22">
        <v>5063.3999999999996</v>
      </c>
      <c r="J741" s="22">
        <v>-349.9</v>
      </c>
      <c r="K741" s="22">
        <v>-312</v>
      </c>
      <c r="L741" s="22">
        <v>-325.10000000000002</v>
      </c>
      <c r="M741" s="22">
        <f t="shared" si="604"/>
        <v>5621.2000000000007</v>
      </c>
      <c r="N741" s="22">
        <f t="shared" si="604"/>
        <v>4751.3999999999996</v>
      </c>
      <c r="O741" s="22">
        <f t="shared" si="604"/>
        <v>4738.2999999999993</v>
      </c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>
        <f t="shared" si="635"/>
        <v>5621.2000000000007</v>
      </c>
      <c r="AA741" s="33">
        <f t="shared" si="636"/>
        <v>4751.3999999999996</v>
      </c>
      <c r="AB741" s="33">
        <f t="shared" si="637"/>
        <v>4738.2999999999993</v>
      </c>
      <c r="AC741" s="33"/>
    </row>
    <row r="742" spans="1:30" x14ac:dyDescent="0.25">
      <c r="A742" s="30">
        <v>930</v>
      </c>
      <c r="B742" s="30" t="s">
        <v>138</v>
      </c>
      <c r="C742" s="30" t="s">
        <v>59</v>
      </c>
      <c r="D742" s="30" t="s">
        <v>274</v>
      </c>
      <c r="E742" s="30">
        <v>620</v>
      </c>
      <c r="F742" s="32" t="s">
        <v>380</v>
      </c>
      <c r="G742" s="22">
        <v>31871.5</v>
      </c>
      <c r="H742" s="22">
        <v>35244.400000000001</v>
      </c>
      <c r="I742" s="22">
        <v>36452</v>
      </c>
      <c r="J742" s="22">
        <v>-1864.2</v>
      </c>
      <c r="K742" s="22">
        <v>-2164.6999999999998</v>
      </c>
      <c r="L742" s="22">
        <v>-2339.6999999999998</v>
      </c>
      <c r="M742" s="22">
        <f t="shared" si="604"/>
        <v>30007.3</v>
      </c>
      <c r="N742" s="22">
        <f t="shared" si="604"/>
        <v>33079.700000000004</v>
      </c>
      <c r="O742" s="22">
        <f t="shared" si="604"/>
        <v>34112.300000000003</v>
      </c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>
        <f t="shared" si="635"/>
        <v>30007.3</v>
      </c>
      <c r="AA742" s="33">
        <f t="shared" si="636"/>
        <v>33079.700000000004</v>
      </c>
      <c r="AB742" s="33">
        <f t="shared" si="637"/>
        <v>34112.300000000003</v>
      </c>
      <c r="AC742" s="33"/>
    </row>
    <row r="743" spans="1:30" ht="47.25" x14ac:dyDescent="0.25">
      <c r="A743" s="30">
        <v>930</v>
      </c>
      <c r="B743" s="30" t="s">
        <v>138</v>
      </c>
      <c r="C743" s="30" t="s">
        <v>59</v>
      </c>
      <c r="D743" s="30" t="s">
        <v>279</v>
      </c>
      <c r="E743" s="30"/>
      <c r="F743" s="32" t="s">
        <v>307</v>
      </c>
      <c r="G743" s="22">
        <f>G744</f>
        <v>6283.8</v>
      </c>
      <c r="H743" s="22">
        <f t="shared" ref="H743:AC743" si="658">H744</f>
        <v>6283.8</v>
      </c>
      <c r="I743" s="22">
        <f t="shared" si="658"/>
        <v>6283.8</v>
      </c>
      <c r="J743" s="22">
        <f t="shared" si="658"/>
        <v>-69.3</v>
      </c>
      <c r="K743" s="22">
        <f t="shared" si="658"/>
        <v>-69.3</v>
      </c>
      <c r="L743" s="22">
        <f t="shared" si="658"/>
        <v>-69.3</v>
      </c>
      <c r="M743" s="22">
        <f t="shared" si="604"/>
        <v>6214.5</v>
      </c>
      <c r="N743" s="22">
        <f t="shared" si="604"/>
        <v>6214.5</v>
      </c>
      <c r="O743" s="22">
        <f t="shared" si="604"/>
        <v>6214.5</v>
      </c>
      <c r="P743" s="33">
        <f t="shared" si="658"/>
        <v>0</v>
      </c>
      <c r="Q743" s="33">
        <f t="shared" si="658"/>
        <v>0</v>
      </c>
      <c r="R743" s="33">
        <f t="shared" si="658"/>
        <v>0</v>
      </c>
      <c r="S743" s="33">
        <f t="shared" si="658"/>
        <v>0</v>
      </c>
      <c r="T743" s="33">
        <f t="shared" si="658"/>
        <v>0</v>
      </c>
      <c r="U743" s="33">
        <f t="shared" si="658"/>
        <v>0</v>
      </c>
      <c r="V743" s="33">
        <f t="shared" si="658"/>
        <v>0</v>
      </c>
      <c r="W743" s="33">
        <f t="shared" si="658"/>
        <v>0</v>
      </c>
      <c r="X743" s="33">
        <f t="shared" si="658"/>
        <v>0</v>
      </c>
      <c r="Y743" s="33">
        <f t="shared" si="658"/>
        <v>0</v>
      </c>
      <c r="Z743" s="33">
        <f t="shared" si="635"/>
        <v>6214.5</v>
      </c>
      <c r="AA743" s="33">
        <f t="shared" si="636"/>
        <v>6214.5</v>
      </c>
      <c r="AB743" s="33">
        <f t="shared" si="637"/>
        <v>6214.5</v>
      </c>
      <c r="AC743" s="33">
        <f t="shared" si="658"/>
        <v>0</v>
      </c>
      <c r="AD743" s="18"/>
    </row>
    <row r="744" spans="1:30" ht="31.5" x14ac:dyDescent="0.25">
      <c r="A744" s="30">
        <v>930</v>
      </c>
      <c r="B744" s="30" t="s">
        <v>138</v>
      </c>
      <c r="C744" s="30" t="s">
        <v>59</v>
      </c>
      <c r="D744" s="30" t="s">
        <v>276</v>
      </c>
      <c r="E744" s="30"/>
      <c r="F744" s="32" t="s">
        <v>237</v>
      </c>
      <c r="G744" s="22">
        <f>G745+G747</f>
        <v>6283.8</v>
      </c>
      <c r="H744" s="22">
        <f t="shared" ref="H744:L744" si="659">H745+H747</f>
        <v>6283.8</v>
      </c>
      <c r="I744" s="22">
        <f t="shared" si="659"/>
        <v>6283.8</v>
      </c>
      <c r="J744" s="22">
        <f t="shared" si="659"/>
        <v>-69.3</v>
      </c>
      <c r="K744" s="22">
        <f t="shared" si="659"/>
        <v>-69.3</v>
      </c>
      <c r="L744" s="22">
        <f t="shared" si="659"/>
        <v>-69.3</v>
      </c>
      <c r="M744" s="22">
        <f t="shared" si="604"/>
        <v>6214.5</v>
      </c>
      <c r="N744" s="22">
        <f t="shared" si="604"/>
        <v>6214.5</v>
      </c>
      <c r="O744" s="22">
        <f t="shared" si="604"/>
        <v>6214.5</v>
      </c>
      <c r="P744" s="33">
        <f t="shared" ref="P744:Y744" si="660">P745+P747</f>
        <v>0</v>
      </c>
      <c r="Q744" s="33">
        <f t="shared" si="660"/>
        <v>0</v>
      </c>
      <c r="R744" s="33">
        <f t="shared" si="660"/>
        <v>0</v>
      </c>
      <c r="S744" s="33">
        <f t="shared" si="660"/>
        <v>0</v>
      </c>
      <c r="T744" s="33">
        <f t="shared" si="660"/>
        <v>0</v>
      </c>
      <c r="U744" s="33">
        <f t="shared" si="660"/>
        <v>0</v>
      </c>
      <c r="V744" s="33">
        <f t="shared" si="660"/>
        <v>0</v>
      </c>
      <c r="W744" s="33">
        <f t="shared" si="660"/>
        <v>0</v>
      </c>
      <c r="X744" s="33">
        <f t="shared" si="660"/>
        <v>0</v>
      </c>
      <c r="Y744" s="33">
        <f t="shared" si="660"/>
        <v>0</v>
      </c>
      <c r="Z744" s="33">
        <f t="shared" si="635"/>
        <v>6214.5</v>
      </c>
      <c r="AA744" s="33">
        <f t="shared" si="636"/>
        <v>6214.5</v>
      </c>
      <c r="AB744" s="33">
        <f t="shared" si="637"/>
        <v>6214.5</v>
      </c>
      <c r="AC744" s="33">
        <f t="shared" ref="AC744" si="661">AC745+AC747</f>
        <v>0</v>
      </c>
    </row>
    <row r="745" spans="1:30" ht="78.75" x14ac:dyDescent="0.25">
      <c r="A745" s="30">
        <v>930</v>
      </c>
      <c r="B745" s="30" t="s">
        <v>138</v>
      </c>
      <c r="C745" s="30" t="s">
        <v>59</v>
      </c>
      <c r="D745" s="30" t="s">
        <v>276</v>
      </c>
      <c r="E745" s="30" t="s">
        <v>25</v>
      </c>
      <c r="F745" s="32" t="s">
        <v>384</v>
      </c>
      <c r="G745" s="22">
        <f>G746</f>
        <v>115.3</v>
      </c>
      <c r="H745" s="22">
        <f t="shared" ref="H745:AC745" si="662">H746</f>
        <v>115.3</v>
      </c>
      <c r="I745" s="22">
        <f t="shared" si="662"/>
        <v>115.3</v>
      </c>
      <c r="J745" s="22">
        <f t="shared" si="662"/>
        <v>0</v>
      </c>
      <c r="K745" s="22">
        <f t="shared" si="662"/>
        <v>0</v>
      </c>
      <c r="L745" s="22">
        <f t="shared" si="662"/>
        <v>0</v>
      </c>
      <c r="M745" s="22">
        <f t="shared" si="604"/>
        <v>115.3</v>
      </c>
      <c r="N745" s="22">
        <f t="shared" si="604"/>
        <v>115.3</v>
      </c>
      <c r="O745" s="22">
        <f t="shared" si="604"/>
        <v>115.3</v>
      </c>
      <c r="P745" s="33">
        <f t="shared" si="662"/>
        <v>0</v>
      </c>
      <c r="Q745" s="33">
        <f t="shared" si="662"/>
        <v>0</v>
      </c>
      <c r="R745" s="33">
        <f t="shared" si="662"/>
        <v>0</v>
      </c>
      <c r="S745" s="33">
        <f t="shared" si="662"/>
        <v>0</v>
      </c>
      <c r="T745" s="33">
        <f t="shared" si="662"/>
        <v>0</v>
      </c>
      <c r="U745" s="33">
        <f t="shared" si="662"/>
        <v>0</v>
      </c>
      <c r="V745" s="33">
        <f t="shared" si="662"/>
        <v>0</v>
      </c>
      <c r="W745" s="33">
        <f t="shared" si="662"/>
        <v>0</v>
      </c>
      <c r="X745" s="33">
        <f t="shared" si="662"/>
        <v>0</v>
      </c>
      <c r="Y745" s="33">
        <f t="shared" si="662"/>
        <v>0</v>
      </c>
      <c r="Z745" s="33">
        <f t="shared" si="635"/>
        <v>115.3</v>
      </c>
      <c r="AA745" s="33">
        <f t="shared" si="636"/>
        <v>115.3</v>
      </c>
      <c r="AB745" s="33">
        <f t="shared" si="637"/>
        <v>115.3</v>
      </c>
      <c r="AC745" s="33">
        <f t="shared" si="662"/>
        <v>0</v>
      </c>
    </row>
    <row r="746" spans="1:30" x14ac:dyDescent="0.25">
      <c r="A746" s="30">
        <v>930</v>
      </c>
      <c r="B746" s="30" t="s">
        <v>138</v>
      </c>
      <c r="C746" s="30" t="s">
        <v>59</v>
      </c>
      <c r="D746" s="30" t="s">
        <v>276</v>
      </c>
      <c r="E746" s="30">
        <v>110</v>
      </c>
      <c r="F746" s="32" t="s">
        <v>372</v>
      </c>
      <c r="G746" s="22">
        <v>115.3</v>
      </c>
      <c r="H746" s="22">
        <v>115.3</v>
      </c>
      <c r="I746" s="22">
        <v>115.3</v>
      </c>
      <c r="J746" s="22"/>
      <c r="K746" s="22"/>
      <c r="L746" s="22"/>
      <c r="M746" s="22">
        <f t="shared" si="604"/>
        <v>115.3</v>
      </c>
      <c r="N746" s="22">
        <f t="shared" si="604"/>
        <v>115.3</v>
      </c>
      <c r="O746" s="22">
        <f t="shared" si="604"/>
        <v>115.3</v>
      </c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>
        <f t="shared" si="635"/>
        <v>115.3</v>
      </c>
      <c r="AA746" s="33">
        <f t="shared" si="636"/>
        <v>115.3</v>
      </c>
      <c r="AB746" s="33">
        <f t="shared" si="637"/>
        <v>115.3</v>
      </c>
      <c r="AC746" s="33"/>
    </row>
    <row r="747" spans="1:30" ht="31.5" x14ac:dyDescent="0.25">
      <c r="A747" s="30">
        <v>930</v>
      </c>
      <c r="B747" s="30" t="s">
        <v>138</v>
      </c>
      <c r="C747" s="30" t="s">
        <v>59</v>
      </c>
      <c r="D747" s="30" t="s">
        <v>276</v>
      </c>
      <c r="E747" s="30" t="s">
        <v>94</v>
      </c>
      <c r="F747" s="32" t="s">
        <v>388</v>
      </c>
      <c r="G747" s="22">
        <f>G748</f>
        <v>6168.5</v>
      </c>
      <c r="H747" s="22">
        <f t="shared" ref="H747:AC747" si="663">H748</f>
        <v>6168.5</v>
      </c>
      <c r="I747" s="22">
        <f t="shared" si="663"/>
        <v>6168.5</v>
      </c>
      <c r="J747" s="22">
        <f t="shared" si="663"/>
        <v>-69.3</v>
      </c>
      <c r="K747" s="22">
        <f t="shared" si="663"/>
        <v>-69.3</v>
      </c>
      <c r="L747" s="22">
        <f t="shared" si="663"/>
        <v>-69.3</v>
      </c>
      <c r="M747" s="22">
        <f t="shared" si="604"/>
        <v>6099.2</v>
      </c>
      <c r="N747" s="22">
        <f t="shared" si="604"/>
        <v>6099.2</v>
      </c>
      <c r="O747" s="22">
        <f t="shared" si="604"/>
        <v>6099.2</v>
      </c>
      <c r="P747" s="33">
        <f t="shared" si="663"/>
        <v>0</v>
      </c>
      <c r="Q747" s="33">
        <f t="shared" si="663"/>
        <v>0</v>
      </c>
      <c r="R747" s="33">
        <f t="shared" si="663"/>
        <v>0</v>
      </c>
      <c r="S747" s="33">
        <f t="shared" si="663"/>
        <v>0</v>
      </c>
      <c r="T747" s="33">
        <f t="shared" si="663"/>
        <v>0</v>
      </c>
      <c r="U747" s="33">
        <f t="shared" si="663"/>
        <v>0</v>
      </c>
      <c r="V747" s="33">
        <f t="shared" si="663"/>
        <v>0</v>
      </c>
      <c r="W747" s="33">
        <f t="shared" si="663"/>
        <v>0</v>
      </c>
      <c r="X747" s="33">
        <f t="shared" si="663"/>
        <v>0</v>
      </c>
      <c r="Y747" s="33">
        <f t="shared" si="663"/>
        <v>0</v>
      </c>
      <c r="Z747" s="33">
        <f t="shared" si="635"/>
        <v>6099.2</v>
      </c>
      <c r="AA747" s="33">
        <f t="shared" si="636"/>
        <v>6099.2</v>
      </c>
      <c r="AB747" s="33">
        <f t="shared" si="637"/>
        <v>6099.2</v>
      </c>
      <c r="AC747" s="33">
        <f t="shared" si="663"/>
        <v>0</v>
      </c>
    </row>
    <row r="748" spans="1:30" x14ac:dyDescent="0.25">
      <c r="A748" s="30">
        <v>930</v>
      </c>
      <c r="B748" s="30" t="s">
        <v>138</v>
      </c>
      <c r="C748" s="30" t="s">
        <v>59</v>
      </c>
      <c r="D748" s="30" t="s">
        <v>276</v>
      </c>
      <c r="E748" s="30">
        <v>620</v>
      </c>
      <c r="F748" s="32" t="s">
        <v>380</v>
      </c>
      <c r="G748" s="22">
        <v>6168.5</v>
      </c>
      <c r="H748" s="22">
        <v>6168.5</v>
      </c>
      <c r="I748" s="22">
        <v>6168.5</v>
      </c>
      <c r="J748" s="22">
        <v>-69.3</v>
      </c>
      <c r="K748" s="22">
        <v>-69.3</v>
      </c>
      <c r="L748" s="22">
        <v>-69.3</v>
      </c>
      <c r="M748" s="22">
        <f t="shared" si="604"/>
        <v>6099.2</v>
      </c>
      <c r="N748" s="22">
        <f t="shared" si="604"/>
        <v>6099.2</v>
      </c>
      <c r="O748" s="22">
        <f t="shared" si="604"/>
        <v>6099.2</v>
      </c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>
        <f t="shared" si="635"/>
        <v>6099.2</v>
      </c>
      <c r="AA748" s="33">
        <f t="shared" si="636"/>
        <v>6099.2</v>
      </c>
      <c r="AB748" s="33">
        <f t="shared" si="637"/>
        <v>6099.2</v>
      </c>
      <c r="AC748" s="33"/>
    </row>
    <row r="749" spans="1:30" ht="47.25" x14ac:dyDescent="0.25">
      <c r="A749" s="30">
        <v>930</v>
      </c>
      <c r="B749" s="30" t="s">
        <v>138</v>
      </c>
      <c r="C749" s="30" t="s">
        <v>59</v>
      </c>
      <c r="D749" s="30" t="s">
        <v>277</v>
      </c>
      <c r="E749" s="30"/>
      <c r="F749" s="32" t="s">
        <v>308</v>
      </c>
      <c r="G749" s="22">
        <f>G750</f>
        <v>711.5</v>
      </c>
      <c r="H749" s="22">
        <f t="shared" ref="H749:AC750" si="664">H750</f>
        <v>711.5</v>
      </c>
      <c r="I749" s="22">
        <f t="shared" si="664"/>
        <v>711.5</v>
      </c>
      <c r="J749" s="22">
        <f t="shared" si="664"/>
        <v>0</v>
      </c>
      <c r="K749" s="22">
        <f t="shared" si="664"/>
        <v>0</v>
      </c>
      <c r="L749" s="22">
        <f t="shared" si="664"/>
        <v>0</v>
      </c>
      <c r="M749" s="22">
        <f t="shared" si="604"/>
        <v>711.5</v>
      </c>
      <c r="N749" s="22">
        <f t="shared" si="604"/>
        <v>711.5</v>
      </c>
      <c r="O749" s="22">
        <f t="shared" si="604"/>
        <v>711.5</v>
      </c>
      <c r="P749" s="33">
        <f t="shared" si="664"/>
        <v>0</v>
      </c>
      <c r="Q749" s="33">
        <f t="shared" si="664"/>
        <v>0</v>
      </c>
      <c r="R749" s="33">
        <f t="shared" si="664"/>
        <v>0</v>
      </c>
      <c r="S749" s="33">
        <f t="shared" si="664"/>
        <v>0</v>
      </c>
      <c r="T749" s="33">
        <f t="shared" si="664"/>
        <v>0</v>
      </c>
      <c r="U749" s="33">
        <f t="shared" si="664"/>
        <v>0</v>
      </c>
      <c r="V749" s="33">
        <f t="shared" si="664"/>
        <v>0</v>
      </c>
      <c r="W749" s="33">
        <f t="shared" si="664"/>
        <v>0</v>
      </c>
      <c r="X749" s="33">
        <f t="shared" si="664"/>
        <v>0</v>
      </c>
      <c r="Y749" s="33">
        <f t="shared" si="664"/>
        <v>0</v>
      </c>
      <c r="Z749" s="33">
        <f t="shared" si="635"/>
        <v>711.5</v>
      </c>
      <c r="AA749" s="33">
        <f t="shared" si="636"/>
        <v>711.5</v>
      </c>
      <c r="AB749" s="33">
        <f t="shared" si="637"/>
        <v>711.5</v>
      </c>
      <c r="AC749" s="33">
        <f t="shared" si="664"/>
        <v>0</v>
      </c>
      <c r="AD749" s="18"/>
    </row>
    <row r="750" spans="1:30" ht="31.5" x14ac:dyDescent="0.25">
      <c r="A750" s="30">
        <v>930</v>
      </c>
      <c r="B750" s="30" t="s">
        <v>138</v>
      </c>
      <c r="C750" s="30" t="s">
        <v>59</v>
      </c>
      <c r="D750" s="30" t="s">
        <v>275</v>
      </c>
      <c r="E750" s="30"/>
      <c r="F750" s="32" t="s">
        <v>237</v>
      </c>
      <c r="G750" s="22">
        <f>G751</f>
        <v>711.5</v>
      </c>
      <c r="H750" s="22">
        <f t="shared" si="664"/>
        <v>711.5</v>
      </c>
      <c r="I750" s="22">
        <f t="shared" si="664"/>
        <v>711.5</v>
      </c>
      <c r="J750" s="22">
        <f t="shared" si="664"/>
        <v>0</v>
      </c>
      <c r="K750" s="22">
        <f t="shared" si="664"/>
        <v>0</v>
      </c>
      <c r="L750" s="22">
        <f t="shared" si="664"/>
        <v>0</v>
      </c>
      <c r="M750" s="22">
        <f t="shared" si="604"/>
        <v>711.5</v>
      </c>
      <c r="N750" s="22">
        <f t="shared" si="604"/>
        <v>711.5</v>
      </c>
      <c r="O750" s="22">
        <f t="shared" si="604"/>
        <v>711.5</v>
      </c>
      <c r="P750" s="33">
        <f t="shared" si="664"/>
        <v>0</v>
      </c>
      <c r="Q750" s="33">
        <f t="shared" si="664"/>
        <v>0</v>
      </c>
      <c r="R750" s="33">
        <f t="shared" si="664"/>
        <v>0</v>
      </c>
      <c r="S750" s="33">
        <f t="shared" si="664"/>
        <v>0</v>
      </c>
      <c r="T750" s="33">
        <f t="shared" si="664"/>
        <v>0</v>
      </c>
      <c r="U750" s="33">
        <f t="shared" si="664"/>
        <v>0</v>
      </c>
      <c r="V750" s="33">
        <f t="shared" si="664"/>
        <v>0</v>
      </c>
      <c r="W750" s="33">
        <f t="shared" si="664"/>
        <v>0</v>
      </c>
      <c r="X750" s="33">
        <f t="shared" si="664"/>
        <v>0</v>
      </c>
      <c r="Y750" s="33">
        <f t="shared" si="664"/>
        <v>0</v>
      </c>
      <c r="Z750" s="33">
        <f t="shared" si="635"/>
        <v>711.5</v>
      </c>
      <c r="AA750" s="33">
        <f t="shared" si="636"/>
        <v>711.5</v>
      </c>
      <c r="AB750" s="33">
        <f t="shared" si="637"/>
        <v>711.5</v>
      </c>
      <c r="AC750" s="33">
        <f t="shared" si="664"/>
        <v>0</v>
      </c>
    </row>
    <row r="751" spans="1:30" ht="31.5" x14ac:dyDescent="0.25">
      <c r="A751" s="30">
        <v>930</v>
      </c>
      <c r="B751" s="30" t="s">
        <v>138</v>
      </c>
      <c r="C751" s="30" t="s">
        <v>59</v>
      </c>
      <c r="D751" s="30" t="s">
        <v>275</v>
      </c>
      <c r="E751" s="30" t="s">
        <v>94</v>
      </c>
      <c r="F751" s="32" t="s">
        <v>388</v>
      </c>
      <c r="G751" s="22">
        <f>G752+G753</f>
        <v>711.5</v>
      </c>
      <c r="H751" s="22">
        <f t="shared" ref="H751:L751" si="665">H752+H753</f>
        <v>711.5</v>
      </c>
      <c r="I751" s="22">
        <f t="shared" si="665"/>
        <v>711.5</v>
      </c>
      <c r="J751" s="22">
        <f t="shared" si="665"/>
        <v>0</v>
      </c>
      <c r="K751" s="22">
        <f t="shared" si="665"/>
        <v>0</v>
      </c>
      <c r="L751" s="22">
        <f t="shared" si="665"/>
        <v>0</v>
      </c>
      <c r="M751" s="22">
        <f t="shared" si="604"/>
        <v>711.5</v>
      </c>
      <c r="N751" s="22">
        <f t="shared" si="604"/>
        <v>711.5</v>
      </c>
      <c r="O751" s="22">
        <f t="shared" si="604"/>
        <v>711.5</v>
      </c>
      <c r="P751" s="33">
        <f t="shared" ref="P751:Y751" si="666">P752+P753</f>
        <v>0</v>
      </c>
      <c r="Q751" s="33">
        <f t="shared" si="666"/>
        <v>0</v>
      </c>
      <c r="R751" s="33">
        <f t="shared" si="666"/>
        <v>0</v>
      </c>
      <c r="S751" s="33">
        <f t="shared" si="666"/>
        <v>0</v>
      </c>
      <c r="T751" s="33">
        <f t="shared" si="666"/>
        <v>0</v>
      </c>
      <c r="U751" s="33">
        <f t="shared" si="666"/>
        <v>0</v>
      </c>
      <c r="V751" s="33">
        <f t="shared" si="666"/>
        <v>0</v>
      </c>
      <c r="W751" s="33">
        <f t="shared" si="666"/>
        <v>0</v>
      </c>
      <c r="X751" s="33">
        <f t="shared" si="666"/>
        <v>0</v>
      </c>
      <c r="Y751" s="33">
        <f t="shared" si="666"/>
        <v>0</v>
      </c>
      <c r="Z751" s="33">
        <f t="shared" si="635"/>
        <v>711.5</v>
      </c>
      <c r="AA751" s="33">
        <f t="shared" si="636"/>
        <v>711.5</v>
      </c>
      <c r="AB751" s="33">
        <f t="shared" si="637"/>
        <v>711.5</v>
      </c>
      <c r="AC751" s="33">
        <f t="shared" ref="AC751" si="667">AC752+AC753</f>
        <v>0</v>
      </c>
    </row>
    <row r="752" spans="1:30" x14ac:dyDescent="0.25">
      <c r="A752" s="30">
        <v>930</v>
      </c>
      <c r="B752" s="30" t="s">
        <v>138</v>
      </c>
      <c r="C752" s="30" t="s">
        <v>59</v>
      </c>
      <c r="D752" s="30" t="s">
        <v>275</v>
      </c>
      <c r="E752" s="30">
        <v>610</v>
      </c>
      <c r="F752" s="32" t="s">
        <v>379</v>
      </c>
      <c r="G752" s="22">
        <v>639.6</v>
      </c>
      <c r="H752" s="22">
        <v>639.6</v>
      </c>
      <c r="I752" s="22">
        <v>639.6</v>
      </c>
      <c r="J752" s="22"/>
      <c r="K752" s="22"/>
      <c r="L752" s="22"/>
      <c r="M752" s="22">
        <f t="shared" si="604"/>
        <v>639.6</v>
      </c>
      <c r="N752" s="22">
        <f t="shared" si="604"/>
        <v>639.6</v>
      </c>
      <c r="O752" s="22">
        <f t="shared" si="604"/>
        <v>639.6</v>
      </c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>
        <f t="shared" si="635"/>
        <v>639.6</v>
      </c>
      <c r="AA752" s="33">
        <f t="shared" si="636"/>
        <v>639.6</v>
      </c>
      <c r="AB752" s="33">
        <f t="shared" si="637"/>
        <v>639.6</v>
      </c>
      <c r="AC752" s="33"/>
    </row>
    <row r="753" spans="1:30" x14ac:dyDescent="0.25">
      <c r="A753" s="30">
        <v>930</v>
      </c>
      <c r="B753" s="30" t="s">
        <v>138</v>
      </c>
      <c r="C753" s="30" t="s">
        <v>59</v>
      </c>
      <c r="D753" s="30" t="s">
        <v>275</v>
      </c>
      <c r="E753" s="30">
        <v>620</v>
      </c>
      <c r="F753" s="32" t="s">
        <v>380</v>
      </c>
      <c r="G753" s="22">
        <v>71.900000000000006</v>
      </c>
      <c r="H753" s="22">
        <v>71.900000000000006</v>
      </c>
      <c r="I753" s="22">
        <v>71.900000000000006</v>
      </c>
      <c r="J753" s="22"/>
      <c r="K753" s="22"/>
      <c r="L753" s="22"/>
      <c r="M753" s="22">
        <f t="shared" si="604"/>
        <v>71.900000000000006</v>
      </c>
      <c r="N753" s="22">
        <f t="shared" si="604"/>
        <v>71.900000000000006</v>
      </c>
      <c r="O753" s="22">
        <f t="shared" si="604"/>
        <v>71.900000000000006</v>
      </c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>
        <f t="shared" si="635"/>
        <v>71.900000000000006</v>
      </c>
      <c r="AA753" s="33">
        <f t="shared" si="636"/>
        <v>71.900000000000006</v>
      </c>
      <c r="AB753" s="33">
        <f t="shared" si="637"/>
        <v>71.900000000000006</v>
      </c>
      <c r="AC753" s="33"/>
    </row>
    <row r="754" spans="1:30" s="6" customFormat="1" x14ac:dyDescent="0.25">
      <c r="A754" s="35">
        <v>931</v>
      </c>
      <c r="B754" s="35"/>
      <c r="C754" s="35"/>
      <c r="D754" s="35"/>
      <c r="E754" s="35"/>
      <c r="F754" s="20" t="s">
        <v>365</v>
      </c>
      <c r="G754" s="21">
        <f>G755+G812+G830+G874+G917+G924+G934+G941</f>
        <v>274690.00000000006</v>
      </c>
      <c r="H754" s="21">
        <f t="shared" ref="H754:L754" si="668">H755+H812+H830+H874+H917+H924+H934+H941</f>
        <v>280275.20000000001</v>
      </c>
      <c r="I754" s="21">
        <f t="shared" si="668"/>
        <v>260178.90000000002</v>
      </c>
      <c r="J754" s="21">
        <f t="shared" si="668"/>
        <v>183.3</v>
      </c>
      <c r="K754" s="21">
        <f t="shared" si="668"/>
        <v>0</v>
      </c>
      <c r="L754" s="21">
        <f t="shared" si="668"/>
        <v>0</v>
      </c>
      <c r="M754" s="22">
        <f t="shared" si="604"/>
        <v>274873.30000000005</v>
      </c>
      <c r="N754" s="22">
        <f t="shared" si="604"/>
        <v>280275.20000000001</v>
      </c>
      <c r="O754" s="22">
        <f t="shared" si="604"/>
        <v>260178.90000000002</v>
      </c>
      <c r="P754" s="23">
        <f t="shared" ref="P754:Y754" si="669">P755+P812+P830+P874+P917+P924+P934+P941</f>
        <v>0</v>
      </c>
      <c r="Q754" s="23">
        <f t="shared" si="669"/>
        <v>0</v>
      </c>
      <c r="R754" s="23">
        <f t="shared" si="669"/>
        <v>7.1999999999999993</v>
      </c>
      <c r="S754" s="23">
        <f t="shared" si="669"/>
        <v>0</v>
      </c>
      <c r="T754" s="23">
        <f t="shared" si="669"/>
        <v>0</v>
      </c>
      <c r="U754" s="23">
        <f t="shared" si="669"/>
        <v>0.59999999999999987</v>
      </c>
      <c r="V754" s="23">
        <f t="shared" si="669"/>
        <v>0</v>
      </c>
      <c r="W754" s="23">
        <f t="shared" si="669"/>
        <v>0</v>
      </c>
      <c r="X754" s="23">
        <f t="shared" si="669"/>
        <v>0.59999999999999987</v>
      </c>
      <c r="Y754" s="23">
        <f t="shared" si="669"/>
        <v>0</v>
      </c>
      <c r="Z754" s="23">
        <f t="shared" si="635"/>
        <v>274880.50000000006</v>
      </c>
      <c r="AA754" s="23">
        <f t="shared" si="636"/>
        <v>280275.8</v>
      </c>
      <c r="AB754" s="23">
        <f t="shared" si="637"/>
        <v>260179.50000000003</v>
      </c>
      <c r="AC754" s="23">
        <f t="shared" ref="AC754" si="670">AC755+AC812+AC830+AC874+AC917+AC924+AC934+AC941</f>
        <v>0</v>
      </c>
    </row>
    <row r="755" spans="1:30" s="6" customFormat="1" x14ac:dyDescent="0.25">
      <c r="A755" s="35">
        <v>931</v>
      </c>
      <c r="B755" s="35" t="s">
        <v>14</v>
      </c>
      <c r="C755" s="35"/>
      <c r="D755" s="35"/>
      <c r="E755" s="35"/>
      <c r="F755" s="20" t="s">
        <v>19</v>
      </c>
      <c r="G755" s="21">
        <f>G756+G776</f>
        <v>32371</v>
      </c>
      <c r="H755" s="21">
        <f t="shared" ref="H755:L755" si="671">H756+H776</f>
        <v>32524.200000000004</v>
      </c>
      <c r="I755" s="21">
        <f t="shared" si="671"/>
        <v>32523.100000000006</v>
      </c>
      <c r="J755" s="21">
        <f t="shared" si="671"/>
        <v>183.3</v>
      </c>
      <c r="K755" s="21">
        <f t="shared" si="671"/>
        <v>0</v>
      </c>
      <c r="L755" s="21">
        <f t="shared" si="671"/>
        <v>0</v>
      </c>
      <c r="M755" s="22">
        <f t="shared" si="604"/>
        <v>32554.3</v>
      </c>
      <c r="N755" s="22">
        <f t="shared" si="604"/>
        <v>32524.200000000004</v>
      </c>
      <c r="O755" s="22">
        <f t="shared" si="604"/>
        <v>32523.100000000006</v>
      </c>
      <c r="P755" s="23">
        <f t="shared" ref="P755:Y755" si="672">P756+P776</f>
        <v>0</v>
      </c>
      <c r="Q755" s="23">
        <f t="shared" si="672"/>
        <v>0</v>
      </c>
      <c r="R755" s="23">
        <f t="shared" si="672"/>
        <v>7.1999999999999993</v>
      </c>
      <c r="S755" s="23">
        <f t="shared" si="672"/>
        <v>0</v>
      </c>
      <c r="T755" s="23">
        <f t="shared" si="672"/>
        <v>0</v>
      </c>
      <c r="U755" s="23">
        <f t="shared" si="672"/>
        <v>0.59999999999999987</v>
      </c>
      <c r="V755" s="23">
        <f t="shared" si="672"/>
        <v>0</v>
      </c>
      <c r="W755" s="23">
        <f t="shared" si="672"/>
        <v>0</v>
      </c>
      <c r="X755" s="23">
        <f t="shared" si="672"/>
        <v>0.59999999999999987</v>
      </c>
      <c r="Y755" s="23">
        <f t="shared" si="672"/>
        <v>0</v>
      </c>
      <c r="Z755" s="23">
        <f t="shared" si="635"/>
        <v>32561.5</v>
      </c>
      <c r="AA755" s="23">
        <f t="shared" si="636"/>
        <v>32524.800000000003</v>
      </c>
      <c r="AB755" s="23">
        <f t="shared" si="637"/>
        <v>32523.700000000004</v>
      </c>
      <c r="AC755" s="23">
        <f t="shared" ref="AC755" si="673">AC756+AC776</f>
        <v>0</v>
      </c>
    </row>
    <row r="756" spans="1:30" s="34" customFormat="1" ht="63" x14ac:dyDescent="0.25">
      <c r="A756" s="36">
        <v>931</v>
      </c>
      <c r="B756" s="36" t="s">
        <v>14</v>
      </c>
      <c r="C756" s="36" t="s">
        <v>83</v>
      </c>
      <c r="D756" s="36"/>
      <c r="E756" s="36"/>
      <c r="F756" s="26" t="s">
        <v>394</v>
      </c>
      <c r="G756" s="27">
        <f>G757+G764</f>
        <v>27971.4</v>
      </c>
      <c r="H756" s="27">
        <f t="shared" ref="H756:L756" si="674">H757+H764</f>
        <v>28051.600000000002</v>
      </c>
      <c r="I756" s="27">
        <f t="shared" si="674"/>
        <v>28050.500000000004</v>
      </c>
      <c r="J756" s="27">
        <f t="shared" si="674"/>
        <v>0</v>
      </c>
      <c r="K756" s="27">
        <f t="shared" si="674"/>
        <v>0</v>
      </c>
      <c r="L756" s="27">
        <f t="shared" si="674"/>
        <v>0</v>
      </c>
      <c r="M756" s="22">
        <f t="shared" ref="M756:O825" si="675">G756+J756</f>
        <v>27971.4</v>
      </c>
      <c r="N756" s="22">
        <f t="shared" si="675"/>
        <v>28051.600000000002</v>
      </c>
      <c r="O756" s="22">
        <f t="shared" si="675"/>
        <v>28050.500000000004</v>
      </c>
      <c r="P756" s="28">
        <f t="shared" ref="P756:Y756" si="676">P757+P764</f>
        <v>0</v>
      </c>
      <c r="Q756" s="28">
        <f t="shared" si="676"/>
        <v>0</v>
      </c>
      <c r="R756" s="28">
        <f t="shared" si="676"/>
        <v>7.1999999999999993</v>
      </c>
      <c r="S756" s="28">
        <f t="shared" si="676"/>
        <v>0</v>
      </c>
      <c r="T756" s="28">
        <f t="shared" si="676"/>
        <v>0</v>
      </c>
      <c r="U756" s="28">
        <f t="shared" si="676"/>
        <v>0.59999999999999987</v>
      </c>
      <c r="V756" s="28">
        <f t="shared" si="676"/>
        <v>0</v>
      </c>
      <c r="W756" s="28">
        <f t="shared" si="676"/>
        <v>0</v>
      </c>
      <c r="X756" s="28">
        <f t="shared" si="676"/>
        <v>0.59999999999999987</v>
      </c>
      <c r="Y756" s="28">
        <f t="shared" si="676"/>
        <v>0</v>
      </c>
      <c r="Z756" s="28">
        <f t="shared" si="635"/>
        <v>27978.600000000002</v>
      </c>
      <c r="AA756" s="28">
        <f t="shared" si="636"/>
        <v>28052.2</v>
      </c>
      <c r="AB756" s="28">
        <f t="shared" si="637"/>
        <v>28051.100000000002</v>
      </c>
      <c r="AC756" s="28">
        <f t="shared" ref="AC756" si="677">AC757+AC764</f>
        <v>0</v>
      </c>
    </row>
    <row r="757" spans="1:30" ht="31.5" x14ac:dyDescent="0.25">
      <c r="A757" s="30">
        <v>931</v>
      </c>
      <c r="B757" s="30" t="s">
        <v>14</v>
      </c>
      <c r="C757" s="30" t="s">
        <v>83</v>
      </c>
      <c r="D757" s="30" t="s">
        <v>34</v>
      </c>
      <c r="E757" s="30"/>
      <c r="F757" s="32" t="s">
        <v>47</v>
      </c>
      <c r="G757" s="22">
        <f>G758</f>
        <v>1107.8</v>
      </c>
      <c r="H757" s="22">
        <f t="shared" ref="H757:AC758" si="678">H758</f>
        <v>1125.9000000000001</v>
      </c>
      <c r="I757" s="22">
        <f t="shared" si="678"/>
        <v>1125.9000000000001</v>
      </c>
      <c r="J757" s="22">
        <f t="shared" si="678"/>
        <v>0</v>
      </c>
      <c r="K757" s="22">
        <f t="shared" si="678"/>
        <v>0</v>
      </c>
      <c r="L757" s="22">
        <f t="shared" si="678"/>
        <v>0</v>
      </c>
      <c r="M757" s="22">
        <f t="shared" si="675"/>
        <v>1107.8</v>
      </c>
      <c r="N757" s="22">
        <f t="shared" si="675"/>
        <v>1125.9000000000001</v>
      </c>
      <c r="O757" s="22">
        <f t="shared" si="675"/>
        <v>1125.9000000000001</v>
      </c>
      <c r="P757" s="33">
        <f t="shared" si="678"/>
        <v>0</v>
      </c>
      <c r="Q757" s="33">
        <f t="shared" si="678"/>
        <v>0</v>
      </c>
      <c r="R757" s="33">
        <f t="shared" si="678"/>
        <v>7.1999999999999993</v>
      </c>
      <c r="S757" s="33">
        <f t="shared" si="678"/>
        <v>0</v>
      </c>
      <c r="T757" s="33">
        <f t="shared" si="678"/>
        <v>0</v>
      </c>
      <c r="U757" s="33">
        <f t="shared" si="678"/>
        <v>0.59999999999999987</v>
      </c>
      <c r="V757" s="33">
        <f t="shared" si="678"/>
        <v>0</v>
      </c>
      <c r="W757" s="33">
        <f t="shared" si="678"/>
        <v>0</v>
      </c>
      <c r="X757" s="33">
        <f t="shared" si="678"/>
        <v>0.59999999999999987</v>
      </c>
      <c r="Y757" s="33">
        <f t="shared" si="678"/>
        <v>0</v>
      </c>
      <c r="Z757" s="33">
        <f t="shared" si="635"/>
        <v>1115</v>
      </c>
      <c r="AA757" s="33">
        <f t="shared" si="636"/>
        <v>1126.5</v>
      </c>
      <c r="AB757" s="33">
        <f t="shared" si="637"/>
        <v>1126.5</v>
      </c>
      <c r="AC757" s="33">
        <f t="shared" si="678"/>
        <v>0</v>
      </c>
      <c r="AD757" s="18"/>
    </row>
    <row r="758" spans="1:30" x14ac:dyDescent="0.25">
      <c r="A758" s="30">
        <v>931</v>
      </c>
      <c r="B758" s="30" t="s">
        <v>14</v>
      </c>
      <c r="C758" s="30" t="s">
        <v>83</v>
      </c>
      <c r="D758" s="30" t="s">
        <v>35</v>
      </c>
      <c r="E758" s="30"/>
      <c r="F758" s="32" t="s">
        <v>48</v>
      </c>
      <c r="G758" s="22">
        <f>G759</f>
        <v>1107.8</v>
      </c>
      <c r="H758" s="22">
        <f t="shared" si="678"/>
        <v>1125.9000000000001</v>
      </c>
      <c r="I758" s="22">
        <f t="shared" si="678"/>
        <v>1125.9000000000001</v>
      </c>
      <c r="J758" s="22">
        <f t="shared" si="678"/>
        <v>0</v>
      </c>
      <c r="K758" s="22">
        <f t="shared" si="678"/>
        <v>0</v>
      </c>
      <c r="L758" s="22">
        <f t="shared" si="678"/>
        <v>0</v>
      </c>
      <c r="M758" s="22">
        <f t="shared" si="675"/>
        <v>1107.8</v>
      </c>
      <c r="N758" s="22">
        <f t="shared" si="675"/>
        <v>1125.9000000000001</v>
      </c>
      <c r="O758" s="22">
        <f t="shared" si="675"/>
        <v>1125.9000000000001</v>
      </c>
      <c r="P758" s="33">
        <f t="shared" si="678"/>
        <v>0</v>
      </c>
      <c r="Q758" s="33">
        <f t="shared" si="678"/>
        <v>0</v>
      </c>
      <c r="R758" s="33">
        <f t="shared" si="678"/>
        <v>7.1999999999999993</v>
      </c>
      <c r="S758" s="33">
        <f t="shared" si="678"/>
        <v>0</v>
      </c>
      <c r="T758" s="33">
        <f t="shared" si="678"/>
        <v>0</v>
      </c>
      <c r="U758" s="33">
        <f t="shared" si="678"/>
        <v>0.59999999999999987</v>
      </c>
      <c r="V758" s="33">
        <f t="shared" si="678"/>
        <v>0</v>
      </c>
      <c r="W758" s="33">
        <f t="shared" si="678"/>
        <v>0</v>
      </c>
      <c r="X758" s="33">
        <f t="shared" si="678"/>
        <v>0.59999999999999987</v>
      </c>
      <c r="Y758" s="33">
        <f t="shared" si="678"/>
        <v>0</v>
      </c>
      <c r="Z758" s="33">
        <f t="shared" si="635"/>
        <v>1115</v>
      </c>
      <c r="AA758" s="33">
        <f t="shared" si="636"/>
        <v>1126.5</v>
      </c>
      <c r="AB758" s="33">
        <f t="shared" si="637"/>
        <v>1126.5</v>
      </c>
      <c r="AC758" s="33">
        <f t="shared" si="678"/>
        <v>0</v>
      </c>
      <c r="AD758" s="18"/>
    </row>
    <row r="759" spans="1:30" ht="31.5" x14ac:dyDescent="0.25">
      <c r="A759" s="30">
        <v>931</v>
      </c>
      <c r="B759" s="30" t="s">
        <v>14</v>
      </c>
      <c r="C759" s="30" t="s">
        <v>83</v>
      </c>
      <c r="D759" s="30" t="s">
        <v>316</v>
      </c>
      <c r="E759" s="30"/>
      <c r="F759" s="32" t="s">
        <v>433</v>
      </c>
      <c r="G759" s="22">
        <f>G760+G762</f>
        <v>1107.8</v>
      </c>
      <c r="H759" s="22">
        <f t="shared" ref="H759:L759" si="679">H760+H762</f>
        <v>1125.9000000000001</v>
      </c>
      <c r="I759" s="22">
        <f t="shared" si="679"/>
        <v>1125.9000000000001</v>
      </c>
      <c r="J759" s="22">
        <f t="shared" si="679"/>
        <v>0</v>
      </c>
      <c r="K759" s="22">
        <f t="shared" si="679"/>
        <v>0</v>
      </c>
      <c r="L759" s="22">
        <f t="shared" si="679"/>
        <v>0</v>
      </c>
      <c r="M759" s="22">
        <f t="shared" si="675"/>
        <v>1107.8</v>
      </c>
      <c r="N759" s="22">
        <f t="shared" si="675"/>
        <v>1125.9000000000001</v>
      </c>
      <c r="O759" s="22">
        <f t="shared" si="675"/>
        <v>1125.9000000000001</v>
      </c>
      <c r="P759" s="33">
        <f t="shared" ref="P759:Y759" si="680">P760+P762</f>
        <v>0</v>
      </c>
      <c r="Q759" s="33">
        <f t="shared" si="680"/>
        <v>0</v>
      </c>
      <c r="R759" s="33">
        <f t="shared" si="680"/>
        <v>7.1999999999999993</v>
      </c>
      <c r="S759" s="33">
        <f t="shared" si="680"/>
        <v>0</v>
      </c>
      <c r="T759" s="33">
        <f t="shared" si="680"/>
        <v>0</v>
      </c>
      <c r="U759" s="33">
        <f t="shared" si="680"/>
        <v>0.59999999999999987</v>
      </c>
      <c r="V759" s="33">
        <f t="shared" si="680"/>
        <v>0</v>
      </c>
      <c r="W759" s="33">
        <f t="shared" si="680"/>
        <v>0</v>
      </c>
      <c r="X759" s="33">
        <f t="shared" si="680"/>
        <v>0.59999999999999987</v>
      </c>
      <c r="Y759" s="33">
        <f t="shared" si="680"/>
        <v>0</v>
      </c>
      <c r="Z759" s="33">
        <f t="shared" si="635"/>
        <v>1115</v>
      </c>
      <c r="AA759" s="33">
        <f t="shared" si="636"/>
        <v>1126.5</v>
      </c>
      <c r="AB759" s="33">
        <f t="shared" si="637"/>
        <v>1126.5</v>
      </c>
      <c r="AC759" s="33">
        <f t="shared" ref="AC759" si="681">AC760+AC762</f>
        <v>0</v>
      </c>
    </row>
    <row r="760" spans="1:30" ht="78.75" x14ac:dyDescent="0.25">
      <c r="A760" s="30">
        <v>931</v>
      </c>
      <c r="B760" s="30" t="s">
        <v>14</v>
      </c>
      <c r="C760" s="30" t="s">
        <v>83</v>
      </c>
      <c r="D760" s="30" t="s">
        <v>316</v>
      </c>
      <c r="E760" s="30" t="s">
        <v>25</v>
      </c>
      <c r="F760" s="32" t="s">
        <v>384</v>
      </c>
      <c r="G760" s="22">
        <f>G761</f>
        <v>991.8</v>
      </c>
      <c r="H760" s="22">
        <f t="shared" ref="H760:AC760" si="682">H761</f>
        <v>1007.9000000000001</v>
      </c>
      <c r="I760" s="22">
        <f t="shared" si="682"/>
        <v>1007.9000000000001</v>
      </c>
      <c r="J760" s="22">
        <f t="shared" si="682"/>
        <v>0</v>
      </c>
      <c r="K760" s="22">
        <f t="shared" si="682"/>
        <v>0</v>
      </c>
      <c r="L760" s="22">
        <f t="shared" si="682"/>
        <v>0</v>
      </c>
      <c r="M760" s="22">
        <f t="shared" si="675"/>
        <v>991.8</v>
      </c>
      <c r="N760" s="22">
        <f t="shared" si="675"/>
        <v>1007.9000000000001</v>
      </c>
      <c r="O760" s="22">
        <f t="shared" si="675"/>
        <v>1007.9000000000001</v>
      </c>
      <c r="P760" s="33">
        <f t="shared" si="682"/>
        <v>0</v>
      </c>
      <c r="Q760" s="33">
        <f t="shared" si="682"/>
        <v>0</v>
      </c>
      <c r="R760" s="33">
        <f t="shared" si="682"/>
        <v>2.4</v>
      </c>
      <c r="S760" s="33">
        <f t="shared" si="682"/>
        <v>0</v>
      </c>
      <c r="T760" s="33">
        <f t="shared" si="682"/>
        <v>0</v>
      </c>
      <c r="U760" s="33">
        <f t="shared" si="682"/>
        <v>2.4</v>
      </c>
      <c r="V760" s="33">
        <f t="shared" si="682"/>
        <v>0</v>
      </c>
      <c r="W760" s="33">
        <f t="shared" si="682"/>
        <v>0</v>
      </c>
      <c r="X760" s="33">
        <f t="shared" si="682"/>
        <v>2.4</v>
      </c>
      <c r="Y760" s="33">
        <f t="shared" si="682"/>
        <v>0</v>
      </c>
      <c r="Z760" s="33">
        <f t="shared" si="635"/>
        <v>994.19999999999993</v>
      </c>
      <c r="AA760" s="33">
        <f t="shared" si="636"/>
        <v>1010.3000000000001</v>
      </c>
      <c r="AB760" s="33">
        <f t="shared" si="637"/>
        <v>1010.3000000000001</v>
      </c>
      <c r="AC760" s="33">
        <f t="shared" si="682"/>
        <v>0</v>
      </c>
    </row>
    <row r="761" spans="1:30" s="6" customFormat="1" ht="31.5" x14ac:dyDescent="0.25">
      <c r="A761" s="30">
        <v>931</v>
      </c>
      <c r="B761" s="30" t="s">
        <v>14</v>
      </c>
      <c r="C761" s="30" t="s">
        <v>83</v>
      </c>
      <c r="D761" s="30" t="s">
        <v>316</v>
      </c>
      <c r="E761" s="30">
        <v>120</v>
      </c>
      <c r="F761" s="32" t="s">
        <v>373</v>
      </c>
      <c r="G761" s="22">
        <v>991.8</v>
      </c>
      <c r="H761" s="22">
        <v>1007.9000000000001</v>
      </c>
      <c r="I761" s="22">
        <v>1007.9000000000001</v>
      </c>
      <c r="J761" s="22"/>
      <c r="K761" s="22"/>
      <c r="L761" s="22"/>
      <c r="M761" s="22">
        <f t="shared" si="675"/>
        <v>991.8</v>
      </c>
      <c r="N761" s="22">
        <f t="shared" si="675"/>
        <v>1007.9000000000001</v>
      </c>
      <c r="O761" s="22">
        <f t="shared" si="675"/>
        <v>1007.9000000000001</v>
      </c>
      <c r="P761" s="33"/>
      <c r="Q761" s="33"/>
      <c r="R761" s="33">
        <v>2.4</v>
      </c>
      <c r="S761" s="33"/>
      <c r="T761" s="33"/>
      <c r="U761" s="33">
        <v>2.4</v>
      </c>
      <c r="V761" s="33"/>
      <c r="W761" s="33"/>
      <c r="X761" s="33">
        <v>2.4</v>
      </c>
      <c r="Y761" s="33"/>
      <c r="Z761" s="33">
        <f t="shared" si="635"/>
        <v>994.19999999999993</v>
      </c>
      <c r="AA761" s="33">
        <f t="shared" si="636"/>
        <v>1010.3000000000001</v>
      </c>
      <c r="AB761" s="33">
        <f t="shared" si="637"/>
        <v>1010.3000000000001</v>
      </c>
      <c r="AC761" s="33"/>
    </row>
    <row r="762" spans="1:30" s="6" customFormat="1" ht="31.5" x14ac:dyDescent="0.25">
      <c r="A762" s="30">
        <v>931</v>
      </c>
      <c r="B762" s="30" t="s">
        <v>14</v>
      </c>
      <c r="C762" s="30" t="s">
        <v>83</v>
      </c>
      <c r="D762" s="30" t="s">
        <v>316</v>
      </c>
      <c r="E762" s="30" t="s">
        <v>7</v>
      </c>
      <c r="F762" s="32" t="s">
        <v>385</v>
      </c>
      <c r="G762" s="22">
        <f>G763</f>
        <v>116</v>
      </c>
      <c r="H762" s="22">
        <f t="shared" ref="H762:AC762" si="683">H763</f>
        <v>118</v>
      </c>
      <c r="I762" s="22">
        <f t="shared" si="683"/>
        <v>118</v>
      </c>
      <c r="J762" s="22">
        <f t="shared" si="683"/>
        <v>0</v>
      </c>
      <c r="K762" s="22">
        <f t="shared" si="683"/>
        <v>0</v>
      </c>
      <c r="L762" s="22">
        <f t="shared" si="683"/>
        <v>0</v>
      </c>
      <c r="M762" s="22">
        <f t="shared" si="675"/>
        <v>116</v>
      </c>
      <c r="N762" s="22">
        <f t="shared" si="675"/>
        <v>118</v>
      </c>
      <c r="O762" s="22">
        <f t="shared" si="675"/>
        <v>118</v>
      </c>
      <c r="P762" s="33">
        <f t="shared" si="683"/>
        <v>0</v>
      </c>
      <c r="Q762" s="33">
        <f t="shared" si="683"/>
        <v>0</v>
      </c>
      <c r="R762" s="33">
        <f t="shared" si="683"/>
        <v>4.8</v>
      </c>
      <c r="S762" s="33">
        <f t="shared" si="683"/>
        <v>0</v>
      </c>
      <c r="T762" s="33">
        <f t="shared" si="683"/>
        <v>0</v>
      </c>
      <c r="U762" s="33">
        <f t="shared" si="683"/>
        <v>-1.8</v>
      </c>
      <c r="V762" s="33">
        <f t="shared" si="683"/>
        <v>0</v>
      </c>
      <c r="W762" s="33">
        <f t="shared" si="683"/>
        <v>0</v>
      </c>
      <c r="X762" s="33">
        <f t="shared" si="683"/>
        <v>-1.8</v>
      </c>
      <c r="Y762" s="33">
        <f t="shared" si="683"/>
        <v>0</v>
      </c>
      <c r="Z762" s="33">
        <f t="shared" si="635"/>
        <v>120.8</v>
      </c>
      <c r="AA762" s="33">
        <f t="shared" si="636"/>
        <v>116.2</v>
      </c>
      <c r="AB762" s="33">
        <f t="shared" si="637"/>
        <v>116.2</v>
      </c>
      <c r="AC762" s="33">
        <f t="shared" si="683"/>
        <v>0</v>
      </c>
    </row>
    <row r="763" spans="1:30" ht="31.5" x14ac:dyDescent="0.25">
      <c r="A763" s="30">
        <v>931</v>
      </c>
      <c r="B763" s="30" t="s">
        <v>14</v>
      </c>
      <c r="C763" s="30" t="s">
        <v>83</v>
      </c>
      <c r="D763" s="30" t="s">
        <v>316</v>
      </c>
      <c r="E763" s="30">
        <v>240</v>
      </c>
      <c r="F763" s="32" t="s">
        <v>374</v>
      </c>
      <c r="G763" s="22">
        <v>116</v>
      </c>
      <c r="H763" s="22">
        <v>118</v>
      </c>
      <c r="I763" s="22">
        <v>118</v>
      </c>
      <c r="J763" s="22"/>
      <c r="K763" s="22"/>
      <c r="L763" s="22"/>
      <c r="M763" s="22">
        <f t="shared" si="675"/>
        <v>116</v>
      </c>
      <c r="N763" s="22">
        <f t="shared" si="675"/>
        <v>118</v>
      </c>
      <c r="O763" s="22">
        <f t="shared" si="675"/>
        <v>118</v>
      </c>
      <c r="P763" s="33"/>
      <c r="Q763" s="33"/>
      <c r="R763" s="33">
        <v>4.8</v>
      </c>
      <c r="S763" s="33"/>
      <c r="T763" s="33"/>
      <c r="U763" s="33">
        <v>-1.8</v>
      </c>
      <c r="V763" s="33"/>
      <c r="W763" s="33"/>
      <c r="X763" s="33">
        <v>-1.8</v>
      </c>
      <c r="Y763" s="33"/>
      <c r="Z763" s="33">
        <f t="shared" si="635"/>
        <v>120.8</v>
      </c>
      <c r="AA763" s="33">
        <f t="shared" si="636"/>
        <v>116.2</v>
      </c>
      <c r="AB763" s="33">
        <f t="shared" si="637"/>
        <v>116.2</v>
      </c>
      <c r="AC763" s="33"/>
    </row>
    <row r="764" spans="1:30" ht="31.5" x14ac:dyDescent="0.25">
      <c r="A764" s="30">
        <v>931</v>
      </c>
      <c r="B764" s="30" t="s">
        <v>14</v>
      </c>
      <c r="C764" s="30" t="s">
        <v>83</v>
      </c>
      <c r="D764" s="30" t="s">
        <v>37</v>
      </c>
      <c r="E764" s="30"/>
      <c r="F764" s="32" t="s">
        <v>50</v>
      </c>
      <c r="G764" s="22">
        <f>G765</f>
        <v>26863.600000000002</v>
      </c>
      <c r="H764" s="22">
        <f t="shared" ref="H764:AC764" si="684">H765</f>
        <v>26925.7</v>
      </c>
      <c r="I764" s="22">
        <f t="shared" si="684"/>
        <v>26924.600000000002</v>
      </c>
      <c r="J764" s="22">
        <f t="shared" si="684"/>
        <v>0</v>
      </c>
      <c r="K764" s="22">
        <f t="shared" si="684"/>
        <v>0</v>
      </c>
      <c r="L764" s="22">
        <f t="shared" si="684"/>
        <v>0</v>
      </c>
      <c r="M764" s="22">
        <f t="shared" si="675"/>
        <v>26863.600000000002</v>
      </c>
      <c r="N764" s="22">
        <f t="shared" si="675"/>
        <v>26925.7</v>
      </c>
      <c r="O764" s="22">
        <f t="shared" si="675"/>
        <v>26924.600000000002</v>
      </c>
      <c r="P764" s="33">
        <f t="shared" si="684"/>
        <v>0</v>
      </c>
      <c r="Q764" s="33">
        <f t="shared" si="684"/>
        <v>0</v>
      </c>
      <c r="R764" s="33">
        <f t="shared" si="684"/>
        <v>0</v>
      </c>
      <c r="S764" s="33">
        <f t="shared" si="684"/>
        <v>0</v>
      </c>
      <c r="T764" s="33">
        <f t="shared" si="684"/>
        <v>0</v>
      </c>
      <c r="U764" s="33">
        <f t="shared" si="684"/>
        <v>0</v>
      </c>
      <c r="V764" s="33">
        <f t="shared" si="684"/>
        <v>0</v>
      </c>
      <c r="W764" s="33">
        <f t="shared" si="684"/>
        <v>0</v>
      </c>
      <c r="X764" s="33">
        <f t="shared" si="684"/>
        <v>0</v>
      </c>
      <c r="Y764" s="33">
        <f t="shared" si="684"/>
        <v>0</v>
      </c>
      <c r="Z764" s="33">
        <f t="shared" si="635"/>
        <v>26863.600000000002</v>
      </c>
      <c r="AA764" s="33">
        <f t="shared" si="636"/>
        <v>26925.7</v>
      </c>
      <c r="AB764" s="33">
        <f t="shared" si="637"/>
        <v>26924.600000000002</v>
      </c>
      <c r="AC764" s="33">
        <f t="shared" si="684"/>
        <v>0</v>
      </c>
      <c r="AD764" s="18"/>
    </row>
    <row r="765" spans="1:30" ht="31.5" x14ac:dyDescent="0.25">
      <c r="A765" s="30">
        <v>931</v>
      </c>
      <c r="B765" s="30" t="s">
        <v>14</v>
      </c>
      <c r="C765" s="30" t="s">
        <v>83</v>
      </c>
      <c r="D765" s="30" t="s">
        <v>346</v>
      </c>
      <c r="E765" s="30"/>
      <c r="F765" s="32" t="s">
        <v>434</v>
      </c>
      <c r="G765" s="22">
        <f>G766+G769</f>
        <v>26863.600000000002</v>
      </c>
      <c r="H765" s="22">
        <f t="shared" ref="H765:L765" si="685">H766+H769</f>
        <v>26925.7</v>
      </c>
      <c r="I765" s="22">
        <f t="shared" si="685"/>
        <v>26924.600000000002</v>
      </c>
      <c r="J765" s="22">
        <f t="shared" si="685"/>
        <v>0</v>
      </c>
      <c r="K765" s="22">
        <f t="shared" si="685"/>
        <v>0</v>
      </c>
      <c r="L765" s="22">
        <f t="shared" si="685"/>
        <v>0</v>
      </c>
      <c r="M765" s="22">
        <f t="shared" si="675"/>
        <v>26863.600000000002</v>
      </c>
      <c r="N765" s="22">
        <f t="shared" si="675"/>
        <v>26925.7</v>
      </c>
      <c r="O765" s="22">
        <f t="shared" si="675"/>
        <v>26924.600000000002</v>
      </c>
      <c r="P765" s="33">
        <f t="shared" ref="P765:Y765" si="686">P766+P769</f>
        <v>0</v>
      </c>
      <c r="Q765" s="33">
        <f t="shared" si="686"/>
        <v>0</v>
      </c>
      <c r="R765" s="33">
        <f t="shared" si="686"/>
        <v>0</v>
      </c>
      <c r="S765" s="33">
        <f t="shared" si="686"/>
        <v>0</v>
      </c>
      <c r="T765" s="33">
        <f t="shared" si="686"/>
        <v>0</v>
      </c>
      <c r="U765" s="33">
        <f t="shared" si="686"/>
        <v>0</v>
      </c>
      <c r="V765" s="33">
        <f t="shared" si="686"/>
        <v>0</v>
      </c>
      <c r="W765" s="33">
        <f t="shared" si="686"/>
        <v>0</v>
      </c>
      <c r="X765" s="33">
        <f t="shared" si="686"/>
        <v>0</v>
      </c>
      <c r="Y765" s="33">
        <f t="shared" si="686"/>
        <v>0</v>
      </c>
      <c r="Z765" s="33">
        <f t="shared" si="635"/>
        <v>26863.600000000002</v>
      </c>
      <c r="AA765" s="33">
        <f t="shared" si="636"/>
        <v>26925.7</v>
      </c>
      <c r="AB765" s="33">
        <f t="shared" si="637"/>
        <v>26924.600000000002</v>
      </c>
      <c r="AC765" s="33">
        <f t="shared" ref="AC765" si="687">AC766+AC769</f>
        <v>0</v>
      </c>
      <c r="AD765" s="18"/>
    </row>
    <row r="766" spans="1:30" ht="47.25" x14ac:dyDescent="0.25">
      <c r="A766" s="30">
        <v>931</v>
      </c>
      <c r="B766" s="30" t="s">
        <v>14</v>
      </c>
      <c r="C766" s="30" t="s">
        <v>83</v>
      </c>
      <c r="D766" s="30" t="s">
        <v>318</v>
      </c>
      <c r="E766" s="30"/>
      <c r="F766" s="32" t="s">
        <v>817</v>
      </c>
      <c r="G766" s="22">
        <f>G767</f>
        <v>23589.9</v>
      </c>
      <c r="H766" s="22">
        <f>H767</f>
        <v>23589.9</v>
      </c>
      <c r="I766" s="22">
        <f>I767</f>
        <v>23589.9</v>
      </c>
      <c r="J766" s="22">
        <f t="shared" ref="J766:L766" si="688">J767</f>
        <v>0</v>
      </c>
      <c r="K766" s="22">
        <f t="shared" si="688"/>
        <v>0</v>
      </c>
      <c r="L766" s="22">
        <f t="shared" si="688"/>
        <v>0</v>
      </c>
      <c r="M766" s="22">
        <f t="shared" si="675"/>
        <v>23589.9</v>
      </c>
      <c r="N766" s="22">
        <f t="shared" si="675"/>
        <v>23589.9</v>
      </c>
      <c r="O766" s="22">
        <f t="shared" si="675"/>
        <v>23589.9</v>
      </c>
      <c r="P766" s="33">
        <f t="shared" ref="P766:AC766" si="689">P767</f>
        <v>0</v>
      </c>
      <c r="Q766" s="33">
        <f t="shared" si="689"/>
        <v>0</v>
      </c>
      <c r="R766" s="33">
        <f t="shared" si="689"/>
        <v>0</v>
      </c>
      <c r="S766" s="33">
        <f t="shared" si="689"/>
        <v>0</v>
      </c>
      <c r="T766" s="33">
        <f t="shared" si="689"/>
        <v>0</v>
      </c>
      <c r="U766" s="33">
        <f t="shared" si="689"/>
        <v>0</v>
      </c>
      <c r="V766" s="33">
        <f t="shared" si="689"/>
        <v>0</v>
      </c>
      <c r="W766" s="33">
        <f t="shared" si="689"/>
        <v>0</v>
      </c>
      <c r="X766" s="33">
        <f t="shared" si="689"/>
        <v>0</v>
      </c>
      <c r="Y766" s="33">
        <f t="shared" si="689"/>
        <v>0</v>
      </c>
      <c r="Z766" s="33">
        <f t="shared" si="635"/>
        <v>23589.9</v>
      </c>
      <c r="AA766" s="33">
        <f t="shared" si="636"/>
        <v>23589.9</v>
      </c>
      <c r="AB766" s="33">
        <f t="shared" si="637"/>
        <v>23589.9</v>
      </c>
      <c r="AC766" s="33">
        <f t="shared" si="689"/>
        <v>0</v>
      </c>
    </row>
    <row r="767" spans="1:30" ht="78.75" x14ac:dyDescent="0.25">
      <c r="A767" s="30">
        <v>931</v>
      </c>
      <c r="B767" s="30" t="s">
        <v>14</v>
      </c>
      <c r="C767" s="30" t="s">
        <v>83</v>
      </c>
      <c r="D767" s="30" t="s">
        <v>318</v>
      </c>
      <c r="E767" s="30" t="s">
        <v>25</v>
      </c>
      <c r="F767" s="32" t="s">
        <v>384</v>
      </c>
      <c r="G767" s="22">
        <f>G768</f>
        <v>23589.9</v>
      </c>
      <c r="H767" s="22">
        <f t="shared" ref="H767:AC767" si="690">H768</f>
        <v>23589.9</v>
      </c>
      <c r="I767" s="22">
        <f t="shared" si="690"/>
        <v>23589.9</v>
      </c>
      <c r="J767" s="22">
        <f t="shared" si="690"/>
        <v>0</v>
      </c>
      <c r="K767" s="22">
        <f t="shared" si="690"/>
        <v>0</v>
      </c>
      <c r="L767" s="22">
        <f t="shared" si="690"/>
        <v>0</v>
      </c>
      <c r="M767" s="22">
        <f t="shared" si="675"/>
        <v>23589.9</v>
      </c>
      <c r="N767" s="22">
        <f t="shared" si="675"/>
        <v>23589.9</v>
      </c>
      <c r="O767" s="22">
        <f t="shared" si="675"/>
        <v>23589.9</v>
      </c>
      <c r="P767" s="33">
        <f t="shared" si="690"/>
        <v>0</v>
      </c>
      <c r="Q767" s="33">
        <f t="shared" si="690"/>
        <v>0</v>
      </c>
      <c r="R767" s="33">
        <f t="shared" si="690"/>
        <v>0</v>
      </c>
      <c r="S767" s="33">
        <f t="shared" si="690"/>
        <v>0</v>
      </c>
      <c r="T767" s="33">
        <f t="shared" si="690"/>
        <v>0</v>
      </c>
      <c r="U767" s="33">
        <f t="shared" si="690"/>
        <v>0</v>
      </c>
      <c r="V767" s="33">
        <f t="shared" si="690"/>
        <v>0</v>
      </c>
      <c r="W767" s="33">
        <f t="shared" si="690"/>
        <v>0</v>
      </c>
      <c r="X767" s="33">
        <f t="shared" si="690"/>
        <v>0</v>
      </c>
      <c r="Y767" s="33">
        <f t="shared" si="690"/>
        <v>0</v>
      </c>
      <c r="Z767" s="33">
        <f t="shared" si="635"/>
        <v>23589.9</v>
      </c>
      <c r="AA767" s="33">
        <f t="shared" si="636"/>
        <v>23589.9</v>
      </c>
      <c r="AB767" s="33">
        <f t="shared" si="637"/>
        <v>23589.9</v>
      </c>
      <c r="AC767" s="33">
        <f t="shared" si="690"/>
        <v>0</v>
      </c>
    </row>
    <row r="768" spans="1:30" ht="31.5" x14ac:dyDescent="0.25">
      <c r="A768" s="30">
        <v>931</v>
      </c>
      <c r="B768" s="30" t="s">
        <v>14</v>
      </c>
      <c r="C768" s="30" t="s">
        <v>83</v>
      </c>
      <c r="D768" s="30" t="s">
        <v>318</v>
      </c>
      <c r="E768" s="30">
        <v>120</v>
      </c>
      <c r="F768" s="32" t="s">
        <v>373</v>
      </c>
      <c r="G768" s="22">
        <v>23589.9</v>
      </c>
      <c r="H768" s="22">
        <v>23589.9</v>
      </c>
      <c r="I768" s="22">
        <v>23589.9</v>
      </c>
      <c r="J768" s="22"/>
      <c r="K768" s="22"/>
      <c r="L768" s="22"/>
      <c r="M768" s="22">
        <f t="shared" si="675"/>
        <v>23589.9</v>
      </c>
      <c r="N768" s="22">
        <f t="shared" si="675"/>
        <v>23589.9</v>
      </c>
      <c r="O768" s="22">
        <f t="shared" si="675"/>
        <v>23589.9</v>
      </c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>
        <f t="shared" si="635"/>
        <v>23589.9</v>
      </c>
      <c r="AA768" s="33">
        <f t="shared" si="636"/>
        <v>23589.9</v>
      </c>
      <c r="AB768" s="33">
        <f t="shared" si="637"/>
        <v>23589.9</v>
      </c>
      <c r="AC768" s="33"/>
    </row>
    <row r="769" spans="1:30" ht="47.25" x14ac:dyDescent="0.25">
      <c r="A769" s="30">
        <v>931</v>
      </c>
      <c r="B769" s="30" t="s">
        <v>14</v>
      </c>
      <c r="C769" s="30" t="s">
        <v>83</v>
      </c>
      <c r="D769" s="30" t="s">
        <v>319</v>
      </c>
      <c r="E769" s="30"/>
      <c r="F769" s="32" t="s">
        <v>818</v>
      </c>
      <c r="G769" s="22">
        <f>G770+G772+G774</f>
        <v>3273.7000000000003</v>
      </c>
      <c r="H769" s="22">
        <f t="shared" ref="H769:L769" si="691">H770+H772+H774</f>
        <v>3335.8000000000006</v>
      </c>
      <c r="I769" s="22">
        <f t="shared" si="691"/>
        <v>3334.7000000000003</v>
      </c>
      <c r="J769" s="22">
        <f t="shared" si="691"/>
        <v>0</v>
      </c>
      <c r="K769" s="22">
        <f t="shared" si="691"/>
        <v>0</v>
      </c>
      <c r="L769" s="22">
        <f t="shared" si="691"/>
        <v>0</v>
      </c>
      <c r="M769" s="22">
        <f t="shared" si="675"/>
        <v>3273.7000000000003</v>
      </c>
      <c r="N769" s="22">
        <f t="shared" si="675"/>
        <v>3335.8000000000006</v>
      </c>
      <c r="O769" s="22">
        <f t="shared" si="675"/>
        <v>3334.7000000000003</v>
      </c>
      <c r="P769" s="33">
        <f t="shared" ref="P769:Y769" si="692">P770+P772+P774</f>
        <v>0</v>
      </c>
      <c r="Q769" s="33">
        <f t="shared" si="692"/>
        <v>0</v>
      </c>
      <c r="R769" s="33">
        <f t="shared" si="692"/>
        <v>0</v>
      </c>
      <c r="S769" s="33">
        <f t="shared" si="692"/>
        <v>0</v>
      </c>
      <c r="T769" s="33">
        <f t="shared" si="692"/>
        <v>0</v>
      </c>
      <c r="U769" s="33">
        <f t="shared" si="692"/>
        <v>0</v>
      </c>
      <c r="V769" s="33">
        <f t="shared" si="692"/>
        <v>0</v>
      </c>
      <c r="W769" s="33">
        <f t="shared" si="692"/>
        <v>0</v>
      </c>
      <c r="X769" s="33">
        <f t="shared" si="692"/>
        <v>0</v>
      </c>
      <c r="Y769" s="33">
        <f t="shared" si="692"/>
        <v>0</v>
      </c>
      <c r="Z769" s="33">
        <f t="shared" si="635"/>
        <v>3273.7000000000003</v>
      </c>
      <c r="AA769" s="33">
        <f t="shared" si="636"/>
        <v>3335.8000000000006</v>
      </c>
      <c r="AB769" s="33">
        <f t="shared" si="637"/>
        <v>3334.7000000000003</v>
      </c>
      <c r="AC769" s="33">
        <f t="shared" ref="AC769" si="693">AC770+AC772+AC774</f>
        <v>0</v>
      </c>
    </row>
    <row r="770" spans="1:30" ht="78.75" x14ac:dyDescent="0.25">
      <c r="A770" s="30">
        <v>931</v>
      </c>
      <c r="B770" s="30" t="s">
        <v>14</v>
      </c>
      <c r="C770" s="30" t="s">
        <v>83</v>
      </c>
      <c r="D770" s="30" t="s">
        <v>319</v>
      </c>
      <c r="E770" s="30" t="s">
        <v>25</v>
      </c>
      <c r="F770" s="32" t="s">
        <v>384</v>
      </c>
      <c r="G770" s="22">
        <f>G771</f>
        <v>6.3</v>
      </c>
      <c r="H770" s="22">
        <f t="shared" ref="H770:AC770" si="694">H771</f>
        <v>6.3</v>
      </c>
      <c r="I770" s="22">
        <f t="shared" si="694"/>
        <v>6.3</v>
      </c>
      <c r="J770" s="22">
        <f t="shared" si="694"/>
        <v>0</v>
      </c>
      <c r="K770" s="22">
        <f t="shared" si="694"/>
        <v>0</v>
      </c>
      <c r="L770" s="22">
        <f t="shared" si="694"/>
        <v>0</v>
      </c>
      <c r="M770" s="22">
        <f t="shared" si="675"/>
        <v>6.3</v>
      </c>
      <c r="N770" s="22">
        <f t="shared" si="675"/>
        <v>6.3</v>
      </c>
      <c r="O770" s="22">
        <f t="shared" si="675"/>
        <v>6.3</v>
      </c>
      <c r="P770" s="33">
        <f t="shared" si="694"/>
        <v>0</v>
      </c>
      <c r="Q770" s="33">
        <f t="shared" si="694"/>
        <v>0</v>
      </c>
      <c r="R770" s="33">
        <f t="shared" si="694"/>
        <v>0</v>
      </c>
      <c r="S770" s="33">
        <f t="shared" si="694"/>
        <v>0</v>
      </c>
      <c r="T770" s="33">
        <f t="shared" si="694"/>
        <v>0</v>
      </c>
      <c r="U770" s="33">
        <f t="shared" si="694"/>
        <v>0</v>
      </c>
      <c r="V770" s="33">
        <f t="shared" si="694"/>
        <v>0</v>
      </c>
      <c r="W770" s="33">
        <f t="shared" si="694"/>
        <v>0</v>
      </c>
      <c r="X770" s="33">
        <f t="shared" si="694"/>
        <v>0</v>
      </c>
      <c r="Y770" s="33">
        <f t="shared" si="694"/>
        <v>0</v>
      </c>
      <c r="Z770" s="33">
        <f t="shared" si="635"/>
        <v>6.3</v>
      </c>
      <c r="AA770" s="33">
        <f t="shared" si="636"/>
        <v>6.3</v>
      </c>
      <c r="AB770" s="33">
        <f t="shared" si="637"/>
        <v>6.3</v>
      </c>
      <c r="AC770" s="33">
        <f t="shared" si="694"/>
        <v>0</v>
      </c>
    </row>
    <row r="771" spans="1:30" ht="31.5" x14ac:dyDescent="0.25">
      <c r="A771" s="30">
        <v>931</v>
      </c>
      <c r="B771" s="30" t="s">
        <v>14</v>
      </c>
      <c r="C771" s="30" t="s">
        <v>83</v>
      </c>
      <c r="D771" s="30" t="s">
        <v>319</v>
      </c>
      <c r="E771" s="30">
        <v>120</v>
      </c>
      <c r="F771" s="32" t="s">
        <v>373</v>
      </c>
      <c r="G771" s="22">
        <v>6.3</v>
      </c>
      <c r="H771" s="22">
        <v>6.3</v>
      </c>
      <c r="I771" s="22">
        <v>6.3</v>
      </c>
      <c r="J771" s="22"/>
      <c r="K771" s="22"/>
      <c r="L771" s="22"/>
      <c r="M771" s="22">
        <f t="shared" si="675"/>
        <v>6.3</v>
      </c>
      <c r="N771" s="22">
        <f t="shared" si="675"/>
        <v>6.3</v>
      </c>
      <c r="O771" s="22">
        <f t="shared" si="675"/>
        <v>6.3</v>
      </c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>
        <f t="shared" si="635"/>
        <v>6.3</v>
      </c>
      <c r="AA771" s="33">
        <f t="shared" si="636"/>
        <v>6.3</v>
      </c>
      <c r="AB771" s="33">
        <f t="shared" si="637"/>
        <v>6.3</v>
      </c>
      <c r="AC771" s="33"/>
    </row>
    <row r="772" spans="1:30" ht="31.5" x14ac:dyDescent="0.25">
      <c r="A772" s="30">
        <v>931</v>
      </c>
      <c r="B772" s="30" t="s">
        <v>14</v>
      </c>
      <c r="C772" s="30" t="s">
        <v>83</v>
      </c>
      <c r="D772" s="30" t="s">
        <v>319</v>
      </c>
      <c r="E772" s="30" t="s">
        <v>7</v>
      </c>
      <c r="F772" s="32" t="s">
        <v>385</v>
      </c>
      <c r="G772" s="22">
        <f>G773</f>
        <v>3257.7000000000003</v>
      </c>
      <c r="H772" s="22">
        <f t="shared" ref="H772:AC772" si="695">H773</f>
        <v>3325.7000000000003</v>
      </c>
      <c r="I772" s="22">
        <f t="shared" si="695"/>
        <v>3325.7000000000003</v>
      </c>
      <c r="J772" s="22">
        <f t="shared" si="695"/>
        <v>0</v>
      </c>
      <c r="K772" s="22">
        <f t="shared" si="695"/>
        <v>0</v>
      </c>
      <c r="L772" s="22">
        <f t="shared" si="695"/>
        <v>0</v>
      </c>
      <c r="M772" s="22">
        <f t="shared" si="675"/>
        <v>3257.7000000000003</v>
      </c>
      <c r="N772" s="22">
        <f t="shared" si="675"/>
        <v>3325.7000000000003</v>
      </c>
      <c r="O772" s="22">
        <f t="shared" si="675"/>
        <v>3325.7000000000003</v>
      </c>
      <c r="P772" s="33">
        <f t="shared" si="695"/>
        <v>0</v>
      </c>
      <c r="Q772" s="33">
        <f t="shared" si="695"/>
        <v>0</v>
      </c>
      <c r="R772" s="33">
        <f t="shared" si="695"/>
        <v>0</v>
      </c>
      <c r="S772" s="33">
        <f t="shared" si="695"/>
        <v>0</v>
      </c>
      <c r="T772" s="33">
        <f t="shared" si="695"/>
        <v>0</v>
      </c>
      <c r="U772" s="33">
        <f t="shared" si="695"/>
        <v>0</v>
      </c>
      <c r="V772" s="33">
        <f t="shared" si="695"/>
        <v>0</v>
      </c>
      <c r="W772" s="33">
        <f t="shared" si="695"/>
        <v>0</v>
      </c>
      <c r="X772" s="33">
        <f t="shared" si="695"/>
        <v>0</v>
      </c>
      <c r="Y772" s="33">
        <f t="shared" si="695"/>
        <v>0</v>
      </c>
      <c r="Z772" s="33">
        <f t="shared" si="635"/>
        <v>3257.7000000000003</v>
      </c>
      <c r="AA772" s="33">
        <f t="shared" si="636"/>
        <v>3325.7000000000003</v>
      </c>
      <c r="AB772" s="33">
        <f t="shared" si="637"/>
        <v>3325.7000000000003</v>
      </c>
      <c r="AC772" s="33">
        <f t="shared" si="695"/>
        <v>0</v>
      </c>
    </row>
    <row r="773" spans="1:30" ht="31.5" x14ac:dyDescent="0.25">
      <c r="A773" s="30">
        <v>931</v>
      </c>
      <c r="B773" s="30" t="s">
        <v>14</v>
      </c>
      <c r="C773" s="30" t="s">
        <v>83</v>
      </c>
      <c r="D773" s="30" t="s">
        <v>319</v>
      </c>
      <c r="E773" s="30">
        <v>240</v>
      </c>
      <c r="F773" s="32" t="s">
        <v>374</v>
      </c>
      <c r="G773" s="22">
        <v>3257.7000000000003</v>
      </c>
      <c r="H773" s="22">
        <v>3325.7000000000003</v>
      </c>
      <c r="I773" s="22">
        <v>3325.7000000000003</v>
      </c>
      <c r="J773" s="22"/>
      <c r="K773" s="22"/>
      <c r="L773" s="22"/>
      <c r="M773" s="22">
        <f t="shared" si="675"/>
        <v>3257.7000000000003</v>
      </c>
      <c r="N773" s="22">
        <f t="shared" si="675"/>
        <v>3325.7000000000003</v>
      </c>
      <c r="O773" s="22">
        <f t="shared" si="675"/>
        <v>3325.7000000000003</v>
      </c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>
        <f t="shared" si="635"/>
        <v>3257.7000000000003</v>
      </c>
      <c r="AA773" s="33">
        <f t="shared" si="636"/>
        <v>3325.7000000000003</v>
      </c>
      <c r="AB773" s="33">
        <f t="shared" si="637"/>
        <v>3325.7000000000003</v>
      </c>
      <c r="AC773" s="33"/>
    </row>
    <row r="774" spans="1:30" x14ac:dyDescent="0.25">
      <c r="A774" s="30">
        <v>931</v>
      </c>
      <c r="B774" s="30" t="s">
        <v>14</v>
      </c>
      <c r="C774" s="30" t="s">
        <v>83</v>
      </c>
      <c r="D774" s="30" t="s">
        <v>319</v>
      </c>
      <c r="E774" s="30" t="s">
        <v>8</v>
      </c>
      <c r="F774" s="32" t="s">
        <v>389</v>
      </c>
      <c r="G774" s="22">
        <f>G775</f>
        <v>9.6999999999999993</v>
      </c>
      <c r="H774" s="22">
        <f t="shared" ref="H774:AC774" si="696">H775</f>
        <v>3.8</v>
      </c>
      <c r="I774" s="22">
        <f t="shared" si="696"/>
        <v>2.7</v>
      </c>
      <c r="J774" s="22">
        <f t="shared" si="696"/>
        <v>0</v>
      </c>
      <c r="K774" s="22">
        <f t="shared" si="696"/>
        <v>0</v>
      </c>
      <c r="L774" s="22">
        <f t="shared" si="696"/>
        <v>0</v>
      </c>
      <c r="M774" s="22">
        <f t="shared" si="675"/>
        <v>9.6999999999999993</v>
      </c>
      <c r="N774" s="22">
        <f t="shared" si="675"/>
        <v>3.8</v>
      </c>
      <c r="O774" s="22">
        <f t="shared" si="675"/>
        <v>2.7</v>
      </c>
      <c r="P774" s="33">
        <f t="shared" si="696"/>
        <v>0</v>
      </c>
      <c r="Q774" s="33">
        <f t="shared" si="696"/>
        <v>0</v>
      </c>
      <c r="R774" s="33">
        <f t="shared" si="696"/>
        <v>0</v>
      </c>
      <c r="S774" s="33">
        <f t="shared" si="696"/>
        <v>0</v>
      </c>
      <c r="T774" s="33">
        <f t="shared" si="696"/>
        <v>0</v>
      </c>
      <c r="U774" s="33">
        <f t="shared" si="696"/>
        <v>0</v>
      </c>
      <c r="V774" s="33">
        <f t="shared" si="696"/>
        <v>0</v>
      </c>
      <c r="W774" s="33">
        <f t="shared" si="696"/>
        <v>0</v>
      </c>
      <c r="X774" s="33">
        <f t="shared" si="696"/>
        <v>0</v>
      </c>
      <c r="Y774" s="33">
        <f t="shared" si="696"/>
        <v>0</v>
      </c>
      <c r="Z774" s="33">
        <f t="shared" si="635"/>
        <v>9.6999999999999993</v>
      </c>
      <c r="AA774" s="33">
        <f t="shared" si="636"/>
        <v>3.8</v>
      </c>
      <c r="AB774" s="33">
        <f t="shared" si="637"/>
        <v>2.7</v>
      </c>
      <c r="AC774" s="33">
        <f t="shared" si="696"/>
        <v>0</v>
      </c>
    </row>
    <row r="775" spans="1:30" x14ac:dyDescent="0.25">
      <c r="A775" s="30">
        <v>931</v>
      </c>
      <c r="B775" s="30" t="s">
        <v>14</v>
      </c>
      <c r="C775" s="30" t="s">
        <v>83</v>
      </c>
      <c r="D775" s="30" t="s">
        <v>319</v>
      </c>
      <c r="E775" s="30">
        <v>850</v>
      </c>
      <c r="F775" s="32" t="s">
        <v>383</v>
      </c>
      <c r="G775" s="22">
        <v>9.6999999999999993</v>
      </c>
      <c r="H775" s="22">
        <v>3.8</v>
      </c>
      <c r="I775" s="22">
        <v>2.7</v>
      </c>
      <c r="J775" s="22"/>
      <c r="K775" s="22"/>
      <c r="L775" s="22"/>
      <c r="M775" s="22">
        <f t="shared" si="675"/>
        <v>9.6999999999999993</v>
      </c>
      <c r="N775" s="22">
        <f t="shared" si="675"/>
        <v>3.8</v>
      </c>
      <c r="O775" s="22">
        <f t="shared" si="675"/>
        <v>2.7</v>
      </c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>
        <f t="shared" si="635"/>
        <v>9.6999999999999993</v>
      </c>
      <c r="AA775" s="33">
        <f t="shared" si="636"/>
        <v>3.8</v>
      </c>
      <c r="AB775" s="33">
        <f t="shared" si="637"/>
        <v>2.7</v>
      </c>
      <c r="AC775" s="33"/>
    </row>
    <row r="776" spans="1:30" s="34" customFormat="1" x14ac:dyDescent="0.25">
      <c r="A776" s="36">
        <v>931</v>
      </c>
      <c r="B776" s="36" t="s">
        <v>14</v>
      </c>
      <c r="C776" s="36" t="s">
        <v>16</v>
      </c>
      <c r="D776" s="36"/>
      <c r="E776" s="36"/>
      <c r="F776" s="26" t="s">
        <v>20</v>
      </c>
      <c r="G776" s="27">
        <f>G777</f>
        <v>4399.6000000000004</v>
      </c>
      <c r="H776" s="27">
        <f t="shared" ref="H776:AC776" si="697">H777</f>
        <v>4472.6000000000004</v>
      </c>
      <c r="I776" s="27">
        <f t="shared" si="697"/>
        <v>4472.6000000000004</v>
      </c>
      <c r="J776" s="27">
        <f t="shared" si="697"/>
        <v>183.3</v>
      </c>
      <c r="K776" s="27">
        <f t="shared" si="697"/>
        <v>0</v>
      </c>
      <c r="L776" s="27">
        <f t="shared" si="697"/>
        <v>0</v>
      </c>
      <c r="M776" s="22">
        <f t="shared" si="675"/>
        <v>4582.9000000000005</v>
      </c>
      <c r="N776" s="22">
        <f t="shared" si="675"/>
        <v>4472.6000000000004</v>
      </c>
      <c r="O776" s="22">
        <f t="shared" si="675"/>
        <v>4472.6000000000004</v>
      </c>
      <c r="P776" s="28">
        <f t="shared" si="697"/>
        <v>0</v>
      </c>
      <c r="Q776" s="28">
        <f t="shared" si="697"/>
        <v>0</v>
      </c>
      <c r="R776" s="28">
        <f t="shared" si="697"/>
        <v>0</v>
      </c>
      <c r="S776" s="28">
        <f t="shared" si="697"/>
        <v>0</v>
      </c>
      <c r="T776" s="28">
        <f t="shared" si="697"/>
        <v>0</v>
      </c>
      <c r="U776" s="28">
        <f t="shared" si="697"/>
        <v>0</v>
      </c>
      <c r="V776" s="28">
        <f t="shared" si="697"/>
        <v>0</v>
      </c>
      <c r="W776" s="28">
        <f t="shared" si="697"/>
        <v>0</v>
      </c>
      <c r="X776" s="28">
        <f t="shared" si="697"/>
        <v>0</v>
      </c>
      <c r="Y776" s="28">
        <f t="shared" si="697"/>
        <v>0</v>
      </c>
      <c r="Z776" s="28">
        <f t="shared" si="635"/>
        <v>4582.9000000000005</v>
      </c>
      <c r="AA776" s="28">
        <f t="shared" si="636"/>
        <v>4472.6000000000004</v>
      </c>
      <c r="AB776" s="28">
        <f t="shared" si="637"/>
        <v>4472.6000000000004</v>
      </c>
      <c r="AC776" s="28">
        <f t="shared" si="697"/>
        <v>0</v>
      </c>
    </row>
    <row r="777" spans="1:30" x14ac:dyDescent="0.25">
      <c r="A777" s="30">
        <v>931</v>
      </c>
      <c r="B777" s="30" t="s">
        <v>14</v>
      </c>
      <c r="C777" s="30" t="s">
        <v>16</v>
      </c>
      <c r="D777" s="30" t="s">
        <v>347</v>
      </c>
      <c r="E777" s="30"/>
      <c r="F777" s="32" t="s">
        <v>404</v>
      </c>
      <c r="G777" s="22">
        <f>G778+G782+G800</f>
        <v>4399.6000000000004</v>
      </c>
      <c r="H777" s="22">
        <f t="shared" ref="H777:L777" si="698">H778+H782+H800</f>
        <v>4472.6000000000004</v>
      </c>
      <c r="I777" s="22">
        <f t="shared" si="698"/>
        <v>4472.6000000000004</v>
      </c>
      <c r="J777" s="22">
        <f t="shared" si="698"/>
        <v>183.3</v>
      </c>
      <c r="K777" s="22">
        <f t="shared" si="698"/>
        <v>0</v>
      </c>
      <c r="L777" s="22">
        <f t="shared" si="698"/>
        <v>0</v>
      </c>
      <c r="M777" s="22">
        <f t="shared" si="675"/>
        <v>4582.9000000000005</v>
      </c>
      <c r="N777" s="22">
        <f t="shared" si="675"/>
        <v>4472.6000000000004</v>
      </c>
      <c r="O777" s="22">
        <f t="shared" si="675"/>
        <v>4472.6000000000004</v>
      </c>
      <c r="P777" s="33">
        <f t="shared" ref="P777:Y777" si="699">P778+P782+P800</f>
        <v>0</v>
      </c>
      <c r="Q777" s="33">
        <f t="shared" si="699"/>
        <v>0</v>
      </c>
      <c r="R777" s="33">
        <f t="shared" si="699"/>
        <v>0</v>
      </c>
      <c r="S777" s="33">
        <f t="shared" si="699"/>
        <v>0</v>
      </c>
      <c r="T777" s="33">
        <f t="shared" si="699"/>
        <v>0</v>
      </c>
      <c r="U777" s="33">
        <f t="shared" si="699"/>
        <v>0</v>
      </c>
      <c r="V777" s="33">
        <f t="shared" si="699"/>
        <v>0</v>
      </c>
      <c r="W777" s="33">
        <f t="shared" si="699"/>
        <v>0</v>
      </c>
      <c r="X777" s="33">
        <f t="shared" si="699"/>
        <v>0</v>
      </c>
      <c r="Y777" s="33">
        <f t="shared" si="699"/>
        <v>0</v>
      </c>
      <c r="Z777" s="33">
        <f t="shared" si="635"/>
        <v>4582.9000000000005</v>
      </c>
      <c r="AA777" s="33">
        <f t="shared" si="636"/>
        <v>4472.6000000000004</v>
      </c>
      <c r="AB777" s="33">
        <f t="shared" si="637"/>
        <v>4472.6000000000004</v>
      </c>
      <c r="AC777" s="33">
        <f t="shared" ref="AC777" si="700">AC778+AC782+AC800</f>
        <v>0</v>
      </c>
      <c r="AD777" s="18"/>
    </row>
    <row r="778" spans="1:30" ht="63" x14ac:dyDescent="0.25">
      <c r="A778" s="30">
        <v>931</v>
      </c>
      <c r="B778" s="30" t="s">
        <v>14</v>
      </c>
      <c r="C778" s="30" t="s">
        <v>16</v>
      </c>
      <c r="D778" s="30" t="s">
        <v>348</v>
      </c>
      <c r="E778" s="30"/>
      <c r="F778" s="32" t="s">
        <v>901</v>
      </c>
      <c r="G778" s="22">
        <f>G779</f>
        <v>15</v>
      </c>
      <c r="H778" s="22">
        <f t="shared" ref="H778:AC780" si="701">H779</f>
        <v>15</v>
      </c>
      <c r="I778" s="22">
        <f t="shared" si="701"/>
        <v>15</v>
      </c>
      <c r="J778" s="22">
        <f t="shared" si="701"/>
        <v>0</v>
      </c>
      <c r="K778" s="22">
        <f t="shared" si="701"/>
        <v>0</v>
      </c>
      <c r="L778" s="22">
        <f t="shared" si="701"/>
        <v>0</v>
      </c>
      <c r="M778" s="22">
        <f t="shared" si="675"/>
        <v>15</v>
      </c>
      <c r="N778" s="22">
        <f t="shared" si="675"/>
        <v>15</v>
      </c>
      <c r="O778" s="22">
        <f t="shared" si="675"/>
        <v>15</v>
      </c>
      <c r="P778" s="33">
        <f t="shared" si="701"/>
        <v>0</v>
      </c>
      <c r="Q778" s="33">
        <f t="shared" si="701"/>
        <v>0</v>
      </c>
      <c r="R778" s="33">
        <f t="shared" si="701"/>
        <v>0</v>
      </c>
      <c r="S778" s="33">
        <f t="shared" si="701"/>
        <v>0</v>
      </c>
      <c r="T778" s="33">
        <f t="shared" si="701"/>
        <v>0</v>
      </c>
      <c r="U778" s="33">
        <f t="shared" si="701"/>
        <v>0</v>
      </c>
      <c r="V778" s="33">
        <f t="shared" si="701"/>
        <v>0</v>
      </c>
      <c r="W778" s="33">
        <f t="shared" si="701"/>
        <v>0</v>
      </c>
      <c r="X778" s="33">
        <f t="shared" si="701"/>
        <v>0</v>
      </c>
      <c r="Y778" s="33">
        <f t="shared" si="701"/>
        <v>0</v>
      </c>
      <c r="Z778" s="33">
        <f t="shared" si="635"/>
        <v>15</v>
      </c>
      <c r="AA778" s="33">
        <f t="shared" si="636"/>
        <v>15</v>
      </c>
      <c r="AB778" s="33">
        <f t="shared" si="637"/>
        <v>15</v>
      </c>
      <c r="AC778" s="33">
        <f t="shared" si="701"/>
        <v>0</v>
      </c>
      <c r="AD778" s="18"/>
    </row>
    <row r="779" spans="1:30" ht="63" x14ac:dyDescent="0.25">
      <c r="A779" s="30">
        <v>931</v>
      </c>
      <c r="B779" s="30" t="s">
        <v>14</v>
      </c>
      <c r="C779" s="30" t="s">
        <v>16</v>
      </c>
      <c r="D779" s="30" t="s">
        <v>324</v>
      </c>
      <c r="E779" s="30"/>
      <c r="F779" s="32" t="s">
        <v>902</v>
      </c>
      <c r="G779" s="22">
        <f>G780</f>
        <v>15</v>
      </c>
      <c r="H779" s="22">
        <f t="shared" si="701"/>
        <v>15</v>
      </c>
      <c r="I779" s="22">
        <f t="shared" si="701"/>
        <v>15</v>
      </c>
      <c r="J779" s="22">
        <f t="shared" si="701"/>
        <v>0</v>
      </c>
      <c r="K779" s="22">
        <f t="shared" si="701"/>
        <v>0</v>
      </c>
      <c r="L779" s="22">
        <f t="shared" si="701"/>
        <v>0</v>
      </c>
      <c r="M779" s="22">
        <f t="shared" si="675"/>
        <v>15</v>
      </c>
      <c r="N779" s="22">
        <f t="shared" si="675"/>
        <v>15</v>
      </c>
      <c r="O779" s="22">
        <f t="shared" si="675"/>
        <v>15</v>
      </c>
      <c r="P779" s="33">
        <f t="shared" si="701"/>
        <v>0</v>
      </c>
      <c r="Q779" s="33">
        <f t="shared" si="701"/>
        <v>0</v>
      </c>
      <c r="R779" s="33">
        <f t="shared" si="701"/>
        <v>0</v>
      </c>
      <c r="S779" s="33">
        <f t="shared" si="701"/>
        <v>0</v>
      </c>
      <c r="T779" s="33">
        <f t="shared" si="701"/>
        <v>0</v>
      </c>
      <c r="U779" s="33">
        <f t="shared" si="701"/>
        <v>0</v>
      </c>
      <c r="V779" s="33">
        <f t="shared" si="701"/>
        <v>0</v>
      </c>
      <c r="W779" s="33">
        <f t="shared" si="701"/>
        <v>0</v>
      </c>
      <c r="X779" s="33">
        <f t="shared" si="701"/>
        <v>0</v>
      </c>
      <c r="Y779" s="33">
        <f t="shared" si="701"/>
        <v>0</v>
      </c>
      <c r="Z779" s="33">
        <f t="shared" si="635"/>
        <v>15</v>
      </c>
      <c r="AA779" s="33">
        <f t="shared" si="636"/>
        <v>15</v>
      </c>
      <c r="AB779" s="33">
        <f t="shared" si="637"/>
        <v>15</v>
      </c>
      <c r="AC779" s="33">
        <f t="shared" si="701"/>
        <v>0</v>
      </c>
    </row>
    <row r="780" spans="1:30" ht="31.5" x14ac:dyDescent="0.25">
      <c r="A780" s="30">
        <v>931</v>
      </c>
      <c r="B780" s="30" t="s">
        <v>14</v>
      </c>
      <c r="C780" s="30" t="s">
        <v>16</v>
      </c>
      <c r="D780" s="30" t="s">
        <v>324</v>
      </c>
      <c r="E780" s="30" t="s">
        <v>94</v>
      </c>
      <c r="F780" s="32" t="s">
        <v>388</v>
      </c>
      <c r="G780" s="22">
        <f>G781</f>
        <v>15</v>
      </c>
      <c r="H780" s="22">
        <f t="shared" si="701"/>
        <v>15</v>
      </c>
      <c r="I780" s="22">
        <f t="shared" si="701"/>
        <v>15</v>
      </c>
      <c r="J780" s="22">
        <f t="shared" si="701"/>
        <v>0</v>
      </c>
      <c r="K780" s="22">
        <f t="shared" si="701"/>
        <v>0</v>
      </c>
      <c r="L780" s="22">
        <f t="shared" si="701"/>
        <v>0</v>
      </c>
      <c r="M780" s="22">
        <f t="shared" si="675"/>
        <v>15</v>
      </c>
      <c r="N780" s="22">
        <f t="shared" si="675"/>
        <v>15</v>
      </c>
      <c r="O780" s="22">
        <f t="shared" si="675"/>
        <v>15</v>
      </c>
      <c r="P780" s="33">
        <f t="shared" si="701"/>
        <v>0</v>
      </c>
      <c r="Q780" s="33">
        <f t="shared" si="701"/>
        <v>0</v>
      </c>
      <c r="R780" s="33">
        <f t="shared" si="701"/>
        <v>0</v>
      </c>
      <c r="S780" s="33">
        <f t="shared" si="701"/>
        <v>0</v>
      </c>
      <c r="T780" s="33">
        <f t="shared" si="701"/>
        <v>0</v>
      </c>
      <c r="U780" s="33">
        <f t="shared" si="701"/>
        <v>0</v>
      </c>
      <c r="V780" s="33">
        <f t="shared" si="701"/>
        <v>0</v>
      </c>
      <c r="W780" s="33">
        <f t="shared" si="701"/>
        <v>0</v>
      </c>
      <c r="X780" s="33">
        <f t="shared" si="701"/>
        <v>0</v>
      </c>
      <c r="Y780" s="33">
        <f t="shared" si="701"/>
        <v>0</v>
      </c>
      <c r="Z780" s="33">
        <f t="shared" si="635"/>
        <v>15</v>
      </c>
      <c r="AA780" s="33">
        <f t="shared" si="636"/>
        <v>15</v>
      </c>
      <c r="AB780" s="33">
        <f t="shared" si="637"/>
        <v>15</v>
      </c>
      <c r="AC780" s="33">
        <f t="shared" si="701"/>
        <v>0</v>
      </c>
    </row>
    <row r="781" spans="1:30" ht="47.25" x14ac:dyDescent="0.25">
      <c r="A781" s="30">
        <v>931</v>
      </c>
      <c r="B781" s="30" t="s">
        <v>14</v>
      </c>
      <c r="C781" s="30" t="s">
        <v>16</v>
      </c>
      <c r="D781" s="30" t="s">
        <v>324</v>
      </c>
      <c r="E781" s="30">
        <v>630</v>
      </c>
      <c r="F781" s="32" t="s">
        <v>381</v>
      </c>
      <c r="G781" s="22">
        <v>15</v>
      </c>
      <c r="H781" s="22">
        <v>15</v>
      </c>
      <c r="I781" s="22">
        <v>15</v>
      </c>
      <c r="J781" s="22"/>
      <c r="K781" s="22"/>
      <c r="L781" s="22"/>
      <c r="M781" s="22">
        <f t="shared" si="675"/>
        <v>15</v>
      </c>
      <c r="N781" s="22">
        <f t="shared" si="675"/>
        <v>15</v>
      </c>
      <c r="O781" s="22">
        <f t="shared" si="675"/>
        <v>15</v>
      </c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>
        <f t="shared" si="635"/>
        <v>15</v>
      </c>
      <c r="AA781" s="33">
        <f t="shared" si="636"/>
        <v>15</v>
      </c>
      <c r="AB781" s="33">
        <f t="shared" si="637"/>
        <v>15</v>
      </c>
      <c r="AC781" s="33"/>
    </row>
    <row r="782" spans="1:30" ht="47.25" x14ac:dyDescent="0.25">
      <c r="A782" s="30">
        <v>931</v>
      </c>
      <c r="B782" s="30" t="s">
        <v>14</v>
      </c>
      <c r="C782" s="30" t="s">
        <v>16</v>
      </c>
      <c r="D782" s="30" t="s">
        <v>349</v>
      </c>
      <c r="E782" s="30"/>
      <c r="F782" s="32" t="s">
        <v>405</v>
      </c>
      <c r="G782" s="22">
        <f>G786+G791+G794+G797+G783</f>
        <v>1477.9</v>
      </c>
      <c r="H782" s="22">
        <f t="shared" ref="H782:L782" si="702">H786+H791+H794+H797+H783</f>
        <v>1500.6</v>
      </c>
      <c r="I782" s="22">
        <f t="shared" si="702"/>
        <v>1500.6</v>
      </c>
      <c r="J782" s="22">
        <f t="shared" si="702"/>
        <v>0</v>
      </c>
      <c r="K782" s="22">
        <f t="shared" si="702"/>
        <v>0</v>
      </c>
      <c r="L782" s="22">
        <f t="shared" si="702"/>
        <v>0</v>
      </c>
      <c r="M782" s="22">
        <f t="shared" si="675"/>
        <v>1477.9</v>
      </c>
      <c r="N782" s="22">
        <f t="shared" si="675"/>
        <v>1500.6</v>
      </c>
      <c r="O782" s="22">
        <f t="shared" si="675"/>
        <v>1500.6</v>
      </c>
      <c r="P782" s="33">
        <f t="shared" ref="P782:Y782" si="703">P786+P791+P794+P797+P783</f>
        <v>0</v>
      </c>
      <c r="Q782" s="33">
        <f t="shared" si="703"/>
        <v>0</v>
      </c>
      <c r="R782" s="33">
        <f t="shared" si="703"/>
        <v>0</v>
      </c>
      <c r="S782" s="33">
        <f t="shared" si="703"/>
        <v>0</v>
      </c>
      <c r="T782" s="33">
        <f t="shared" si="703"/>
        <v>0</v>
      </c>
      <c r="U782" s="33">
        <f t="shared" si="703"/>
        <v>0</v>
      </c>
      <c r="V782" s="33">
        <f t="shared" si="703"/>
        <v>0</v>
      </c>
      <c r="W782" s="33">
        <f t="shared" si="703"/>
        <v>0</v>
      </c>
      <c r="X782" s="33">
        <f t="shared" si="703"/>
        <v>0</v>
      </c>
      <c r="Y782" s="33">
        <f t="shared" si="703"/>
        <v>0</v>
      </c>
      <c r="Z782" s="33">
        <f t="shared" si="635"/>
        <v>1477.9</v>
      </c>
      <c r="AA782" s="33">
        <f t="shared" si="636"/>
        <v>1500.6</v>
      </c>
      <c r="AB782" s="33">
        <f t="shared" si="637"/>
        <v>1500.6</v>
      </c>
      <c r="AC782" s="33">
        <f t="shared" ref="AC782" si="704">AC786+AC791+AC794+AC797+AC783</f>
        <v>0</v>
      </c>
      <c r="AD782" s="18"/>
    </row>
    <row r="783" spans="1:30" ht="47.25" x14ac:dyDescent="0.25">
      <c r="A783" s="30">
        <v>931</v>
      </c>
      <c r="B783" s="30" t="s">
        <v>14</v>
      </c>
      <c r="C783" s="30" t="s">
        <v>16</v>
      </c>
      <c r="D783" s="30" t="s">
        <v>577</v>
      </c>
      <c r="E783" s="30"/>
      <c r="F783" s="32" t="s">
        <v>903</v>
      </c>
      <c r="G783" s="22">
        <f>G784</f>
        <v>0</v>
      </c>
      <c r="H783" s="22">
        <f t="shared" ref="H783:L784" si="705">H784</f>
        <v>0</v>
      </c>
      <c r="I783" s="22">
        <f t="shared" si="705"/>
        <v>0</v>
      </c>
      <c r="J783" s="22">
        <f t="shared" si="705"/>
        <v>70</v>
      </c>
      <c r="K783" s="22">
        <f t="shared" si="705"/>
        <v>70</v>
      </c>
      <c r="L783" s="22">
        <f t="shared" si="705"/>
        <v>70</v>
      </c>
      <c r="M783" s="22">
        <f t="shared" si="675"/>
        <v>70</v>
      </c>
      <c r="N783" s="22">
        <f t="shared" si="675"/>
        <v>70</v>
      </c>
      <c r="O783" s="22">
        <f t="shared" si="675"/>
        <v>70</v>
      </c>
      <c r="P783" s="33">
        <f t="shared" ref="P783:Y784" si="706">P784</f>
        <v>0</v>
      </c>
      <c r="Q783" s="33">
        <f t="shared" si="706"/>
        <v>0</v>
      </c>
      <c r="R783" s="33">
        <f t="shared" si="706"/>
        <v>0</v>
      </c>
      <c r="S783" s="33">
        <f t="shared" si="706"/>
        <v>0</v>
      </c>
      <c r="T783" s="33">
        <f t="shared" si="706"/>
        <v>0</v>
      </c>
      <c r="U783" s="33">
        <f t="shared" si="706"/>
        <v>0</v>
      </c>
      <c r="V783" s="33">
        <f t="shared" si="706"/>
        <v>0</v>
      </c>
      <c r="W783" s="33">
        <f t="shared" si="706"/>
        <v>0</v>
      </c>
      <c r="X783" s="33">
        <f t="shared" si="706"/>
        <v>0</v>
      </c>
      <c r="Y783" s="33">
        <f t="shared" si="706"/>
        <v>0</v>
      </c>
      <c r="Z783" s="33">
        <f t="shared" si="635"/>
        <v>70</v>
      </c>
      <c r="AA783" s="33">
        <f t="shared" si="636"/>
        <v>70</v>
      </c>
      <c r="AB783" s="33">
        <f t="shared" si="637"/>
        <v>70</v>
      </c>
      <c r="AC783" s="33">
        <f t="shared" ref="AC783:AC784" si="707">AC784</f>
        <v>0</v>
      </c>
      <c r="AD783" s="18"/>
    </row>
    <row r="784" spans="1:30" ht="31.5" x14ac:dyDescent="0.25">
      <c r="A784" s="30">
        <v>931</v>
      </c>
      <c r="B784" s="30" t="s">
        <v>14</v>
      </c>
      <c r="C784" s="30" t="s">
        <v>16</v>
      </c>
      <c r="D784" s="30" t="s">
        <v>577</v>
      </c>
      <c r="E784" s="30" t="s">
        <v>94</v>
      </c>
      <c r="F784" s="32" t="s">
        <v>388</v>
      </c>
      <c r="G784" s="22">
        <f>G785</f>
        <v>0</v>
      </c>
      <c r="H784" s="22">
        <f t="shared" si="705"/>
        <v>0</v>
      </c>
      <c r="I784" s="22">
        <f t="shared" si="705"/>
        <v>0</v>
      </c>
      <c r="J784" s="22">
        <f t="shared" si="705"/>
        <v>70</v>
      </c>
      <c r="K784" s="22">
        <f t="shared" si="705"/>
        <v>70</v>
      </c>
      <c r="L784" s="22">
        <f t="shared" si="705"/>
        <v>70</v>
      </c>
      <c r="M784" s="22">
        <f t="shared" si="675"/>
        <v>70</v>
      </c>
      <c r="N784" s="22">
        <f t="shared" si="675"/>
        <v>70</v>
      </c>
      <c r="O784" s="22">
        <f t="shared" si="675"/>
        <v>70</v>
      </c>
      <c r="P784" s="33">
        <f t="shared" si="706"/>
        <v>0</v>
      </c>
      <c r="Q784" s="33">
        <f t="shared" si="706"/>
        <v>0</v>
      </c>
      <c r="R784" s="33">
        <f t="shared" si="706"/>
        <v>0</v>
      </c>
      <c r="S784" s="33">
        <f t="shared" si="706"/>
        <v>0</v>
      </c>
      <c r="T784" s="33">
        <f t="shared" si="706"/>
        <v>0</v>
      </c>
      <c r="U784" s="33">
        <f t="shared" si="706"/>
        <v>0</v>
      </c>
      <c r="V784" s="33">
        <f t="shared" si="706"/>
        <v>0</v>
      </c>
      <c r="W784" s="33">
        <f t="shared" si="706"/>
        <v>0</v>
      </c>
      <c r="X784" s="33">
        <f t="shared" si="706"/>
        <v>0</v>
      </c>
      <c r="Y784" s="33">
        <f t="shared" si="706"/>
        <v>0</v>
      </c>
      <c r="Z784" s="33">
        <f t="shared" ref="Z784:Z847" si="708">M784+P784+Q784+R784+S784</f>
        <v>70</v>
      </c>
      <c r="AA784" s="33">
        <f t="shared" ref="AA784:AA847" si="709">N784+T784+U784+V784</f>
        <v>70</v>
      </c>
      <c r="AB784" s="33">
        <f t="shared" ref="AB784:AB847" si="710">O784+W784+X784+Y784</f>
        <v>70</v>
      </c>
      <c r="AC784" s="33">
        <f t="shared" si="707"/>
        <v>0</v>
      </c>
      <c r="AD784" s="18"/>
    </row>
    <row r="785" spans="1:30" ht="47.25" x14ac:dyDescent="0.25">
      <c r="A785" s="30">
        <v>931</v>
      </c>
      <c r="B785" s="30" t="s">
        <v>14</v>
      </c>
      <c r="C785" s="30" t="s">
        <v>16</v>
      </c>
      <c r="D785" s="30" t="s">
        <v>577</v>
      </c>
      <c r="E785" s="30" t="s">
        <v>371</v>
      </c>
      <c r="F785" s="32" t="s">
        <v>381</v>
      </c>
      <c r="G785" s="22">
        <v>0</v>
      </c>
      <c r="H785" s="22">
        <v>0</v>
      </c>
      <c r="I785" s="22">
        <v>0</v>
      </c>
      <c r="J785" s="22">
        <v>70</v>
      </c>
      <c r="K785" s="22">
        <v>70</v>
      </c>
      <c r="L785" s="22">
        <v>70</v>
      </c>
      <c r="M785" s="22">
        <f t="shared" si="675"/>
        <v>70</v>
      </c>
      <c r="N785" s="22">
        <f t="shared" si="675"/>
        <v>70</v>
      </c>
      <c r="O785" s="22">
        <f t="shared" si="675"/>
        <v>70</v>
      </c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>
        <f t="shared" si="708"/>
        <v>70</v>
      </c>
      <c r="AA785" s="33">
        <f t="shared" si="709"/>
        <v>70</v>
      </c>
      <c r="AB785" s="33">
        <f t="shared" si="710"/>
        <v>70</v>
      </c>
      <c r="AC785" s="33"/>
      <c r="AD785" s="18"/>
    </row>
    <row r="786" spans="1:30" ht="31.5" hidden="1" x14ac:dyDescent="0.25">
      <c r="A786" s="30">
        <v>931</v>
      </c>
      <c r="B786" s="30" t="s">
        <v>14</v>
      </c>
      <c r="C786" s="30" t="s">
        <v>16</v>
      </c>
      <c r="D786" s="30" t="s">
        <v>323</v>
      </c>
      <c r="E786" s="30"/>
      <c r="F786" s="32" t="s">
        <v>406</v>
      </c>
      <c r="G786" s="22">
        <f>G787+G789</f>
        <v>0</v>
      </c>
      <c r="H786" s="22">
        <f t="shared" ref="H786:L786" si="711">H787+H789</f>
        <v>0</v>
      </c>
      <c r="I786" s="22">
        <f t="shared" si="711"/>
        <v>0</v>
      </c>
      <c r="J786" s="22">
        <f t="shared" si="711"/>
        <v>0</v>
      </c>
      <c r="K786" s="22">
        <f t="shared" si="711"/>
        <v>0</v>
      </c>
      <c r="L786" s="22">
        <f t="shared" si="711"/>
        <v>0</v>
      </c>
      <c r="M786" s="22">
        <f t="shared" si="675"/>
        <v>0</v>
      </c>
      <c r="N786" s="22">
        <f t="shared" si="675"/>
        <v>0</v>
      </c>
      <c r="O786" s="22">
        <f t="shared" si="675"/>
        <v>0</v>
      </c>
      <c r="P786" s="33">
        <f t="shared" ref="P786:Y786" si="712">P787+P789</f>
        <v>0</v>
      </c>
      <c r="Q786" s="33">
        <f t="shared" si="712"/>
        <v>0</v>
      </c>
      <c r="R786" s="33">
        <f t="shared" si="712"/>
        <v>0</v>
      </c>
      <c r="S786" s="33">
        <f t="shared" si="712"/>
        <v>0</v>
      </c>
      <c r="T786" s="33">
        <f t="shared" si="712"/>
        <v>0</v>
      </c>
      <c r="U786" s="33">
        <f t="shared" si="712"/>
        <v>0</v>
      </c>
      <c r="V786" s="33">
        <f t="shared" si="712"/>
        <v>0</v>
      </c>
      <c r="W786" s="33">
        <f t="shared" si="712"/>
        <v>0</v>
      </c>
      <c r="X786" s="33">
        <f t="shared" si="712"/>
        <v>0</v>
      </c>
      <c r="Y786" s="33">
        <f t="shared" si="712"/>
        <v>0</v>
      </c>
      <c r="Z786" s="33">
        <f t="shared" si="708"/>
        <v>0</v>
      </c>
      <c r="AA786" s="33">
        <f t="shared" si="709"/>
        <v>0</v>
      </c>
      <c r="AB786" s="33">
        <f t="shared" si="710"/>
        <v>0</v>
      </c>
      <c r="AC786" s="33">
        <f t="shared" ref="AC786" si="713">AC787+AC789</f>
        <v>0</v>
      </c>
      <c r="AD786" s="4">
        <v>0</v>
      </c>
    </row>
    <row r="787" spans="1:30" ht="31.5" hidden="1" x14ac:dyDescent="0.25">
      <c r="A787" s="30">
        <v>931</v>
      </c>
      <c r="B787" s="30" t="s">
        <v>14</v>
      </c>
      <c r="C787" s="30" t="s">
        <v>16</v>
      </c>
      <c r="D787" s="30" t="s">
        <v>323</v>
      </c>
      <c r="E787" s="30" t="s">
        <v>7</v>
      </c>
      <c r="F787" s="32" t="s">
        <v>385</v>
      </c>
      <c r="G787" s="22">
        <f>G788</f>
        <v>0</v>
      </c>
      <c r="H787" s="22">
        <f t="shared" ref="H787:AC787" si="714">H788</f>
        <v>0</v>
      </c>
      <c r="I787" s="22">
        <f t="shared" si="714"/>
        <v>0</v>
      </c>
      <c r="J787" s="22">
        <f t="shared" si="714"/>
        <v>0</v>
      </c>
      <c r="K787" s="22">
        <f t="shared" si="714"/>
        <v>0</v>
      </c>
      <c r="L787" s="22">
        <f t="shared" si="714"/>
        <v>0</v>
      </c>
      <c r="M787" s="22">
        <f t="shared" si="675"/>
        <v>0</v>
      </c>
      <c r="N787" s="22">
        <f t="shared" si="675"/>
        <v>0</v>
      </c>
      <c r="O787" s="22">
        <f t="shared" si="675"/>
        <v>0</v>
      </c>
      <c r="P787" s="33">
        <f t="shared" si="714"/>
        <v>0</v>
      </c>
      <c r="Q787" s="33">
        <f t="shared" si="714"/>
        <v>0</v>
      </c>
      <c r="R787" s="33">
        <f t="shared" si="714"/>
        <v>0</v>
      </c>
      <c r="S787" s="33">
        <f t="shared" si="714"/>
        <v>0</v>
      </c>
      <c r="T787" s="33">
        <f t="shared" si="714"/>
        <v>0</v>
      </c>
      <c r="U787" s="33">
        <f t="shared" si="714"/>
        <v>0</v>
      </c>
      <c r="V787" s="33">
        <f t="shared" si="714"/>
        <v>0</v>
      </c>
      <c r="W787" s="33">
        <f t="shared" si="714"/>
        <v>0</v>
      </c>
      <c r="X787" s="33">
        <f t="shared" si="714"/>
        <v>0</v>
      </c>
      <c r="Y787" s="33">
        <f t="shared" si="714"/>
        <v>0</v>
      </c>
      <c r="Z787" s="33">
        <f t="shared" si="708"/>
        <v>0</v>
      </c>
      <c r="AA787" s="33">
        <f t="shared" si="709"/>
        <v>0</v>
      </c>
      <c r="AB787" s="33">
        <f t="shared" si="710"/>
        <v>0</v>
      </c>
      <c r="AC787" s="33">
        <f t="shared" si="714"/>
        <v>0</v>
      </c>
      <c r="AD787" s="4">
        <v>0</v>
      </c>
    </row>
    <row r="788" spans="1:30" ht="31.5" hidden="1" x14ac:dyDescent="0.25">
      <c r="A788" s="30">
        <v>931</v>
      </c>
      <c r="B788" s="30" t="s">
        <v>14</v>
      </c>
      <c r="C788" s="30" t="s">
        <v>16</v>
      </c>
      <c r="D788" s="30" t="s">
        <v>323</v>
      </c>
      <c r="E788" s="30">
        <v>240</v>
      </c>
      <c r="F788" s="32" t="s">
        <v>374</v>
      </c>
      <c r="G788" s="22">
        <f>2732.8+14.3-2747.1</f>
        <v>0</v>
      </c>
      <c r="H788" s="22">
        <f>2785.1+12.3-2797.4</f>
        <v>0</v>
      </c>
      <c r="I788" s="22">
        <f>2785.1+12.3-2797.4</f>
        <v>0</v>
      </c>
      <c r="J788" s="22"/>
      <c r="K788" s="22"/>
      <c r="L788" s="22"/>
      <c r="M788" s="22">
        <f t="shared" si="675"/>
        <v>0</v>
      </c>
      <c r="N788" s="22">
        <f t="shared" si="675"/>
        <v>0</v>
      </c>
      <c r="O788" s="22">
        <f t="shared" si="675"/>
        <v>0</v>
      </c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>
        <f t="shared" si="708"/>
        <v>0</v>
      </c>
      <c r="AA788" s="33">
        <f t="shared" si="709"/>
        <v>0</v>
      </c>
      <c r="AB788" s="33">
        <f t="shared" si="710"/>
        <v>0</v>
      </c>
      <c r="AC788" s="33"/>
      <c r="AD788" s="4">
        <v>0</v>
      </c>
    </row>
    <row r="789" spans="1:30" hidden="1" x14ac:dyDescent="0.25">
      <c r="A789" s="30">
        <v>931</v>
      </c>
      <c r="B789" s="30" t="s">
        <v>14</v>
      </c>
      <c r="C789" s="30" t="s">
        <v>16</v>
      </c>
      <c r="D789" s="30" t="s">
        <v>323</v>
      </c>
      <c r="E789" s="30" t="s">
        <v>8</v>
      </c>
      <c r="F789" s="32" t="s">
        <v>389</v>
      </c>
      <c r="G789" s="22">
        <f>G790</f>
        <v>0</v>
      </c>
      <c r="H789" s="22">
        <f t="shared" ref="H789:AC789" si="715">H790</f>
        <v>0</v>
      </c>
      <c r="I789" s="22">
        <f t="shared" si="715"/>
        <v>0</v>
      </c>
      <c r="J789" s="22">
        <f t="shared" si="715"/>
        <v>0</v>
      </c>
      <c r="K789" s="22">
        <f t="shared" si="715"/>
        <v>0</v>
      </c>
      <c r="L789" s="22">
        <f t="shared" si="715"/>
        <v>0</v>
      </c>
      <c r="M789" s="22">
        <f t="shared" si="675"/>
        <v>0</v>
      </c>
      <c r="N789" s="22">
        <f t="shared" si="675"/>
        <v>0</v>
      </c>
      <c r="O789" s="22">
        <f t="shared" si="675"/>
        <v>0</v>
      </c>
      <c r="P789" s="33">
        <f t="shared" si="715"/>
        <v>0</v>
      </c>
      <c r="Q789" s="33">
        <f t="shared" si="715"/>
        <v>0</v>
      </c>
      <c r="R789" s="33">
        <f t="shared" si="715"/>
        <v>0</v>
      </c>
      <c r="S789" s="33">
        <f t="shared" si="715"/>
        <v>0</v>
      </c>
      <c r="T789" s="33">
        <f t="shared" si="715"/>
        <v>0</v>
      </c>
      <c r="U789" s="33">
        <f t="shared" si="715"/>
        <v>0</v>
      </c>
      <c r="V789" s="33">
        <f t="shared" si="715"/>
        <v>0</v>
      </c>
      <c r="W789" s="33">
        <f t="shared" si="715"/>
        <v>0</v>
      </c>
      <c r="X789" s="33">
        <f t="shared" si="715"/>
        <v>0</v>
      </c>
      <c r="Y789" s="33">
        <f t="shared" si="715"/>
        <v>0</v>
      </c>
      <c r="Z789" s="33">
        <f t="shared" si="708"/>
        <v>0</v>
      </c>
      <c r="AA789" s="33">
        <f t="shared" si="709"/>
        <v>0</v>
      </c>
      <c r="AB789" s="33">
        <f t="shared" si="710"/>
        <v>0</v>
      </c>
      <c r="AC789" s="33">
        <f t="shared" si="715"/>
        <v>0</v>
      </c>
      <c r="AD789" s="4">
        <v>0</v>
      </c>
    </row>
    <row r="790" spans="1:30" hidden="1" x14ac:dyDescent="0.25">
      <c r="A790" s="30">
        <v>931</v>
      </c>
      <c r="B790" s="30" t="s">
        <v>14</v>
      </c>
      <c r="C790" s="30" t="s">
        <v>16</v>
      </c>
      <c r="D790" s="30" t="s">
        <v>323</v>
      </c>
      <c r="E790" s="30">
        <v>850</v>
      </c>
      <c r="F790" s="32" t="s">
        <v>383</v>
      </c>
      <c r="G790" s="22">
        <f>109.6-109.6</f>
        <v>0</v>
      </c>
      <c r="H790" s="22">
        <f>109.6-109.6</f>
        <v>0</v>
      </c>
      <c r="I790" s="22">
        <f>109.6-109.6</f>
        <v>0</v>
      </c>
      <c r="J790" s="22"/>
      <c r="K790" s="22"/>
      <c r="L790" s="22"/>
      <c r="M790" s="22">
        <f t="shared" si="675"/>
        <v>0</v>
      </c>
      <c r="N790" s="22">
        <f t="shared" si="675"/>
        <v>0</v>
      </c>
      <c r="O790" s="22">
        <f t="shared" si="675"/>
        <v>0</v>
      </c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>
        <f t="shared" si="708"/>
        <v>0</v>
      </c>
      <c r="AA790" s="33">
        <f t="shared" si="709"/>
        <v>0</v>
      </c>
      <c r="AB790" s="33">
        <f t="shared" si="710"/>
        <v>0</v>
      </c>
      <c r="AC790" s="33"/>
      <c r="AD790" s="4">
        <v>0</v>
      </c>
    </row>
    <row r="791" spans="1:30" ht="31.5" x14ac:dyDescent="0.25">
      <c r="A791" s="30">
        <v>931</v>
      </c>
      <c r="B791" s="30" t="s">
        <v>14</v>
      </c>
      <c r="C791" s="30" t="s">
        <v>16</v>
      </c>
      <c r="D791" s="30" t="s">
        <v>321</v>
      </c>
      <c r="E791" s="30"/>
      <c r="F791" s="32" t="s">
        <v>843</v>
      </c>
      <c r="G791" s="22">
        <f>G792</f>
        <v>1133.8</v>
      </c>
      <c r="H791" s="22">
        <f t="shared" ref="H791:AC792" si="716">H792</f>
        <v>1156.5</v>
      </c>
      <c r="I791" s="22">
        <f t="shared" si="716"/>
        <v>1156.5</v>
      </c>
      <c r="J791" s="22">
        <f t="shared" si="716"/>
        <v>0</v>
      </c>
      <c r="K791" s="22">
        <f t="shared" si="716"/>
        <v>0</v>
      </c>
      <c r="L791" s="22">
        <f t="shared" si="716"/>
        <v>0</v>
      </c>
      <c r="M791" s="22">
        <f t="shared" si="675"/>
        <v>1133.8</v>
      </c>
      <c r="N791" s="22">
        <f t="shared" si="675"/>
        <v>1156.5</v>
      </c>
      <c r="O791" s="22">
        <f t="shared" si="675"/>
        <v>1156.5</v>
      </c>
      <c r="P791" s="33">
        <f t="shared" si="716"/>
        <v>0</v>
      </c>
      <c r="Q791" s="33">
        <f t="shared" si="716"/>
        <v>0</v>
      </c>
      <c r="R791" s="33">
        <f t="shared" si="716"/>
        <v>0</v>
      </c>
      <c r="S791" s="33">
        <f t="shared" si="716"/>
        <v>0</v>
      </c>
      <c r="T791" s="33">
        <f t="shared" si="716"/>
        <v>0</v>
      </c>
      <c r="U791" s="33">
        <f t="shared" si="716"/>
        <v>0</v>
      </c>
      <c r="V791" s="33">
        <f t="shared" si="716"/>
        <v>0</v>
      </c>
      <c r="W791" s="33">
        <f t="shared" si="716"/>
        <v>0</v>
      </c>
      <c r="X791" s="33">
        <f t="shared" si="716"/>
        <v>0</v>
      </c>
      <c r="Y791" s="33">
        <f t="shared" si="716"/>
        <v>0</v>
      </c>
      <c r="Z791" s="33">
        <f t="shared" si="708"/>
        <v>1133.8</v>
      </c>
      <c r="AA791" s="33">
        <f t="shared" si="709"/>
        <v>1156.5</v>
      </c>
      <c r="AB791" s="33">
        <f t="shared" si="710"/>
        <v>1156.5</v>
      </c>
      <c r="AC791" s="33">
        <f t="shared" si="716"/>
        <v>0</v>
      </c>
    </row>
    <row r="792" spans="1:30" ht="31.5" x14ac:dyDescent="0.25">
      <c r="A792" s="30">
        <v>931</v>
      </c>
      <c r="B792" s="30" t="s">
        <v>14</v>
      </c>
      <c r="C792" s="30" t="s">
        <v>16</v>
      </c>
      <c r="D792" s="30" t="s">
        <v>321</v>
      </c>
      <c r="E792" s="30" t="s">
        <v>94</v>
      </c>
      <c r="F792" s="32" t="s">
        <v>388</v>
      </c>
      <c r="G792" s="22">
        <f>G793</f>
        <v>1133.8</v>
      </c>
      <c r="H792" s="22">
        <f t="shared" si="716"/>
        <v>1156.5</v>
      </c>
      <c r="I792" s="22">
        <f t="shared" si="716"/>
        <v>1156.5</v>
      </c>
      <c r="J792" s="22">
        <f t="shared" si="716"/>
        <v>0</v>
      </c>
      <c r="K792" s="22">
        <f t="shared" si="716"/>
        <v>0</v>
      </c>
      <c r="L792" s="22">
        <f t="shared" si="716"/>
        <v>0</v>
      </c>
      <c r="M792" s="22">
        <f t="shared" si="675"/>
        <v>1133.8</v>
      </c>
      <c r="N792" s="22">
        <f t="shared" si="675"/>
        <v>1156.5</v>
      </c>
      <c r="O792" s="22">
        <f t="shared" si="675"/>
        <v>1156.5</v>
      </c>
      <c r="P792" s="33">
        <f t="shared" si="716"/>
        <v>0</v>
      </c>
      <c r="Q792" s="33">
        <f t="shared" si="716"/>
        <v>0</v>
      </c>
      <c r="R792" s="33">
        <f t="shared" si="716"/>
        <v>0</v>
      </c>
      <c r="S792" s="33">
        <f t="shared" si="716"/>
        <v>0</v>
      </c>
      <c r="T792" s="33">
        <f t="shared" si="716"/>
        <v>0</v>
      </c>
      <c r="U792" s="33">
        <f t="shared" si="716"/>
        <v>0</v>
      </c>
      <c r="V792" s="33">
        <f t="shared" si="716"/>
        <v>0</v>
      </c>
      <c r="W792" s="33">
        <f t="shared" si="716"/>
        <v>0</v>
      </c>
      <c r="X792" s="33">
        <f t="shared" si="716"/>
        <v>0</v>
      </c>
      <c r="Y792" s="33">
        <f t="shared" si="716"/>
        <v>0</v>
      </c>
      <c r="Z792" s="33">
        <f t="shared" si="708"/>
        <v>1133.8</v>
      </c>
      <c r="AA792" s="33">
        <f t="shared" si="709"/>
        <v>1156.5</v>
      </c>
      <c r="AB792" s="33">
        <f t="shared" si="710"/>
        <v>1156.5</v>
      </c>
      <c r="AC792" s="33">
        <f t="shared" si="716"/>
        <v>0</v>
      </c>
    </row>
    <row r="793" spans="1:30" ht="47.25" x14ac:dyDescent="0.25">
      <c r="A793" s="30">
        <v>931</v>
      </c>
      <c r="B793" s="30" t="s">
        <v>14</v>
      </c>
      <c r="C793" s="30" t="s">
        <v>16</v>
      </c>
      <c r="D793" s="30" t="s">
        <v>321</v>
      </c>
      <c r="E793" s="30">
        <v>630</v>
      </c>
      <c r="F793" s="32" t="s">
        <v>381</v>
      </c>
      <c r="G793" s="22">
        <v>1133.8</v>
      </c>
      <c r="H793" s="22">
        <v>1156.5</v>
      </c>
      <c r="I793" s="22">
        <v>1156.5</v>
      </c>
      <c r="J793" s="22"/>
      <c r="K793" s="22"/>
      <c r="L793" s="22"/>
      <c r="M793" s="22">
        <f t="shared" si="675"/>
        <v>1133.8</v>
      </c>
      <c r="N793" s="22">
        <f t="shared" si="675"/>
        <v>1156.5</v>
      </c>
      <c r="O793" s="22">
        <f t="shared" si="675"/>
        <v>1156.5</v>
      </c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>
        <f t="shared" si="708"/>
        <v>1133.8</v>
      </c>
      <c r="AA793" s="33">
        <f t="shared" si="709"/>
        <v>1156.5</v>
      </c>
      <c r="AB793" s="33">
        <f t="shared" si="710"/>
        <v>1156.5</v>
      </c>
      <c r="AC793" s="33"/>
    </row>
    <row r="794" spans="1:30" ht="47.25" x14ac:dyDescent="0.25">
      <c r="A794" s="30">
        <v>931</v>
      </c>
      <c r="B794" s="30" t="s">
        <v>14</v>
      </c>
      <c r="C794" s="30" t="s">
        <v>16</v>
      </c>
      <c r="D794" s="30" t="s">
        <v>322</v>
      </c>
      <c r="E794" s="30"/>
      <c r="F794" s="32" t="s">
        <v>904</v>
      </c>
      <c r="G794" s="22">
        <f>G795</f>
        <v>274.10000000000002</v>
      </c>
      <c r="H794" s="22">
        <f t="shared" ref="H794:AC795" si="717">H795</f>
        <v>274.10000000000002</v>
      </c>
      <c r="I794" s="22">
        <f t="shared" si="717"/>
        <v>274.10000000000002</v>
      </c>
      <c r="J794" s="22">
        <f t="shared" si="717"/>
        <v>0</v>
      </c>
      <c r="K794" s="22">
        <f t="shared" si="717"/>
        <v>0</v>
      </c>
      <c r="L794" s="22">
        <f t="shared" si="717"/>
        <v>0</v>
      </c>
      <c r="M794" s="22">
        <f t="shared" si="675"/>
        <v>274.10000000000002</v>
      </c>
      <c r="N794" s="22">
        <f t="shared" si="675"/>
        <v>274.10000000000002</v>
      </c>
      <c r="O794" s="22">
        <f t="shared" si="675"/>
        <v>274.10000000000002</v>
      </c>
      <c r="P794" s="33">
        <f t="shared" si="717"/>
        <v>0</v>
      </c>
      <c r="Q794" s="33">
        <f t="shared" si="717"/>
        <v>0</v>
      </c>
      <c r="R794" s="33">
        <f t="shared" si="717"/>
        <v>0</v>
      </c>
      <c r="S794" s="33">
        <f t="shared" si="717"/>
        <v>0</v>
      </c>
      <c r="T794" s="33">
        <f t="shared" si="717"/>
        <v>0</v>
      </c>
      <c r="U794" s="33">
        <f t="shared" si="717"/>
        <v>0</v>
      </c>
      <c r="V794" s="33">
        <f t="shared" si="717"/>
        <v>0</v>
      </c>
      <c r="W794" s="33">
        <f t="shared" si="717"/>
        <v>0</v>
      </c>
      <c r="X794" s="33">
        <f t="shared" si="717"/>
        <v>0</v>
      </c>
      <c r="Y794" s="33">
        <f t="shared" si="717"/>
        <v>0</v>
      </c>
      <c r="Z794" s="33">
        <f t="shared" si="708"/>
        <v>274.10000000000002</v>
      </c>
      <c r="AA794" s="33">
        <f t="shared" si="709"/>
        <v>274.10000000000002</v>
      </c>
      <c r="AB794" s="33">
        <f t="shared" si="710"/>
        <v>274.10000000000002</v>
      </c>
      <c r="AC794" s="33">
        <f t="shared" si="717"/>
        <v>0</v>
      </c>
    </row>
    <row r="795" spans="1:30" ht="31.5" x14ac:dyDescent="0.25">
      <c r="A795" s="30">
        <v>931</v>
      </c>
      <c r="B795" s="30" t="s">
        <v>14</v>
      </c>
      <c r="C795" s="30" t="s">
        <v>16</v>
      </c>
      <c r="D795" s="30" t="s">
        <v>322</v>
      </c>
      <c r="E795" s="30" t="s">
        <v>94</v>
      </c>
      <c r="F795" s="32" t="s">
        <v>388</v>
      </c>
      <c r="G795" s="22">
        <f>G796</f>
        <v>274.10000000000002</v>
      </c>
      <c r="H795" s="22">
        <f t="shared" si="717"/>
        <v>274.10000000000002</v>
      </c>
      <c r="I795" s="22">
        <f t="shared" si="717"/>
        <v>274.10000000000002</v>
      </c>
      <c r="J795" s="22">
        <f t="shared" si="717"/>
        <v>0</v>
      </c>
      <c r="K795" s="22">
        <f t="shared" si="717"/>
        <v>0</v>
      </c>
      <c r="L795" s="22">
        <f t="shared" si="717"/>
        <v>0</v>
      </c>
      <c r="M795" s="22">
        <f t="shared" si="675"/>
        <v>274.10000000000002</v>
      </c>
      <c r="N795" s="22">
        <f t="shared" si="675"/>
        <v>274.10000000000002</v>
      </c>
      <c r="O795" s="22">
        <f t="shared" si="675"/>
        <v>274.10000000000002</v>
      </c>
      <c r="P795" s="33">
        <f t="shared" si="717"/>
        <v>0</v>
      </c>
      <c r="Q795" s="33">
        <f t="shared" si="717"/>
        <v>0</v>
      </c>
      <c r="R795" s="33">
        <f t="shared" si="717"/>
        <v>0</v>
      </c>
      <c r="S795" s="33">
        <f t="shared" si="717"/>
        <v>0</v>
      </c>
      <c r="T795" s="33">
        <f t="shared" si="717"/>
        <v>0</v>
      </c>
      <c r="U795" s="33">
        <f t="shared" si="717"/>
        <v>0</v>
      </c>
      <c r="V795" s="33">
        <f t="shared" si="717"/>
        <v>0</v>
      </c>
      <c r="W795" s="33">
        <f t="shared" si="717"/>
        <v>0</v>
      </c>
      <c r="X795" s="33">
        <f t="shared" si="717"/>
        <v>0</v>
      </c>
      <c r="Y795" s="33">
        <f t="shared" si="717"/>
        <v>0</v>
      </c>
      <c r="Z795" s="33">
        <f t="shared" si="708"/>
        <v>274.10000000000002</v>
      </c>
      <c r="AA795" s="33">
        <f t="shared" si="709"/>
        <v>274.10000000000002</v>
      </c>
      <c r="AB795" s="33">
        <f t="shared" si="710"/>
        <v>274.10000000000002</v>
      </c>
      <c r="AC795" s="33">
        <f t="shared" si="717"/>
        <v>0</v>
      </c>
    </row>
    <row r="796" spans="1:30" ht="47.25" x14ac:dyDescent="0.25">
      <c r="A796" s="30">
        <v>931</v>
      </c>
      <c r="B796" s="30" t="s">
        <v>14</v>
      </c>
      <c r="C796" s="30" t="s">
        <v>16</v>
      </c>
      <c r="D796" s="30" t="s">
        <v>322</v>
      </c>
      <c r="E796" s="30">
        <v>630</v>
      </c>
      <c r="F796" s="32" t="s">
        <v>381</v>
      </c>
      <c r="G796" s="22">
        <v>274.10000000000002</v>
      </c>
      <c r="H796" s="22">
        <v>274.10000000000002</v>
      </c>
      <c r="I796" s="22">
        <v>274.10000000000002</v>
      </c>
      <c r="J796" s="22"/>
      <c r="K796" s="22"/>
      <c r="L796" s="22"/>
      <c r="M796" s="22">
        <f t="shared" si="675"/>
        <v>274.10000000000002</v>
      </c>
      <c r="N796" s="22">
        <f t="shared" si="675"/>
        <v>274.10000000000002</v>
      </c>
      <c r="O796" s="22">
        <f t="shared" si="675"/>
        <v>274.10000000000002</v>
      </c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>
        <f t="shared" si="708"/>
        <v>274.10000000000002</v>
      </c>
      <c r="AA796" s="33">
        <f t="shared" si="709"/>
        <v>274.10000000000002</v>
      </c>
      <c r="AB796" s="33">
        <f t="shared" si="710"/>
        <v>274.10000000000002</v>
      </c>
      <c r="AC796" s="33"/>
    </row>
    <row r="797" spans="1:30" ht="47.25" hidden="1" x14ac:dyDescent="0.25">
      <c r="A797" s="30">
        <v>931</v>
      </c>
      <c r="B797" s="30" t="s">
        <v>14</v>
      </c>
      <c r="C797" s="30" t="s">
        <v>16</v>
      </c>
      <c r="D797" s="30" t="s">
        <v>325</v>
      </c>
      <c r="E797" s="30"/>
      <c r="F797" s="32" t="s">
        <v>844</v>
      </c>
      <c r="G797" s="22">
        <f>G798</f>
        <v>70</v>
      </c>
      <c r="H797" s="22">
        <f t="shared" ref="H797:AC798" si="718">H798</f>
        <v>70</v>
      </c>
      <c r="I797" s="22">
        <f t="shared" si="718"/>
        <v>70</v>
      </c>
      <c r="J797" s="22">
        <f t="shared" si="718"/>
        <v>-70</v>
      </c>
      <c r="K797" s="22">
        <f t="shared" si="718"/>
        <v>-70</v>
      </c>
      <c r="L797" s="22">
        <f t="shared" si="718"/>
        <v>-70</v>
      </c>
      <c r="M797" s="22">
        <f t="shared" si="675"/>
        <v>0</v>
      </c>
      <c r="N797" s="22">
        <f t="shared" si="675"/>
        <v>0</v>
      </c>
      <c r="O797" s="22">
        <f t="shared" si="675"/>
        <v>0</v>
      </c>
      <c r="P797" s="33">
        <f t="shared" si="718"/>
        <v>0</v>
      </c>
      <c r="Q797" s="33">
        <f t="shared" si="718"/>
        <v>0</v>
      </c>
      <c r="R797" s="33">
        <f t="shared" si="718"/>
        <v>0</v>
      </c>
      <c r="S797" s="33">
        <f t="shared" si="718"/>
        <v>0</v>
      </c>
      <c r="T797" s="33">
        <f t="shared" si="718"/>
        <v>0</v>
      </c>
      <c r="U797" s="33">
        <f t="shared" si="718"/>
        <v>0</v>
      </c>
      <c r="V797" s="33">
        <f t="shared" si="718"/>
        <v>0</v>
      </c>
      <c r="W797" s="33">
        <f t="shared" si="718"/>
        <v>0</v>
      </c>
      <c r="X797" s="33">
        <f t="shared" si="718"/>
        <v>0</v>
      </c>
      <c r="Y797" s="33">
        <f t="shared" si="718"/>
        <v>0</v>
      </c>
      <c r="Z797" s="33">
        <f t="shared" si="708"/>
        <v>0</v>
      </c>
      <c r="AA797" s="33">
        <f t="shared" si="709"/>
        <v>0</v>
      </c>
      <c r="AB797" s="33">
        <f t="shared" si="710"/>
        <v>0</v>
      </c>
      <c r="AC797" s="33">
        <f t="shared" si="718"/>
        <v>0</v>
      </c>
      <c r="AD797" s="4">
        <v>0</v>
      </c>
    </row>
    <row r="798" spans="1:30" ht="31.5" hidden="1" x14ac:dyDescent="0.25">
      <c r="A798" s="30">
        <v>931</v>
      </c>
      <c r="B798" s="30" t="s">
        <v>14</v>
      </c>
      <c r="C798" s="30" t="s">
        <v>16</v>
      </c>
      <c r="D798" s="30" t="s">
        <v>325</v>
      </c>
      <c r="E798" s="30" t="s">
        <v>94</v>
      </c>
      <c r="F798" s="32" t="s">
        <v>388</v>
      </c>
      <c r="G798" s="22">
        <f>G799</f>
        <v>70</v>
      </c>
      <c r="H798" s="22">
        <f t="shared" si="718"/>
        <v>70</v>
      </c>
      <c r="I798" s="22">
        <f t="shared" si="718"/>
        <v>70</v>
      </c>
      <c r="J798" s="22">
        <f t="shared" si="718"/>
        <v>-70</v>
      </c>
      <c r="K798" s="22">
        <f t="shared" si="718"/>
        <v>-70</v>
      </c>
      <c r="L798" s="22">
        <f t="shared" si="718"/>
        <v>-70</v>
      </c>
      <c r="M798" s="22">
        <f t="shared" si="675"/>
        <v>0</v>
      </c>
      <c r="N798" s="22">
        <f t="shared" si="675"/>
        <v>0</v>
      </c>
      <c r="O798" s="22">
        <f t="shared" si="675"/>
        <v>0</v>
      </c>
      <c r="P798" s="33">
        <f t="shared" si="718"/>
        <v>0</v>
      </c>
      <c r="Q798" s="33">
        <f t="shared" si="718"/>
        <v>0</v>
      </c>
      <c r="R798" s="33">
        <f t="shared" si="718"/>
        <v>0</v>
      </c>
      <c r="S798" s="33">
        <f t="shared" si="718"/>
        <v>0</v>
      </c>
      <c r="T798" s="33">
        <f t="shared" si="718"/>
        <v>0</v>
      </c>
      <c r="U798" s="33">
        <f t="shared" si="718"/>
        <v>0</v>
      </c>
      <c r="V798" s="33">
        <f t="shared" si="718"/>
        <v>0</v>
      </c>
      <c r="W798" s="33">
        <f t="shared" si="718"/>
        <v>0</v>
      </c>
      <c r="X798" s="33">
        <f t="shared" si="718"/>
        <v>0</v>
      </c>
      <c r="Y798" s="33">
        <f t="shared" si="718"/>
        <v>0</v>
      </c>
      <c r="Z798" s="33">
        <f t="shared" si="708"/>
        <v>0</v>
      </c>
      <c r="AA798" s="33">
        <f t="shared" si="709"/>
        <v>0</v>
      </c>
      <c r="AB798" s="33">
        <f t="shared" si="710"/>
        <v>0</v>
      </c>
      <c r="AC798" s="33">
        <f t="shared" si="718"/>
        <v>0</v>
      </c>
      <c r="AD798" s="4">
        <v>0</v>
      </c>
    </row>
    <row r="799" spans="1:30" ht="47.25" hidden="1" x14ac:dyDescent="0.25">
      <c r="A799" s="30">
        <v>931</v>
      </c>
      <c r="B799" s="30" t="s">
        <v>14</v>
      </c>
      <c r="C799" s="30" t="s">
        <v>16</v>
      </c>
      <c r="D799" s="30" t="s">
        <v>325</v>
      </c>
      <c r="E799" s="30">
        <v>630</v>
      </c>
      <c r="F799" s="32" t="s">
        <v>381</v>
      </c>
      <c r="G799" s="22">
        <v>70</v>
      </c>
      <c r="H799" s="22">
        <v>70</v>
      </c>
      <c r="I799" s="22">
        <v>70</v>
      </c>
      <c r="J799" s="22">
        <v>-70</v>
      </c>
      <c r="K799" s="22">
        <v>-70</v>
      </c>
      <c r="L799" s="22">
        <v>-70</v>
      </c>
      <c r="M799" s="22">
        <f t="shared" si="675"/>
        <v>0</v>
      </c>
      <c r="N799" s="22">
        <f t="shared" si="675"/>
        <v>0</v>
      </c>
      <c r="O799" s="22">
        <f t="shared" si="675"/>
        <v>0</v>
      </c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>
        <f t="shared" si="708"/>
        <v>0</v>
      </c>
      <c r="AA799" s="33">
        <f t="shared" si="709"/>
        <v>0</v>
      </c>
      <c r="AB799" s="33">
        <f t="shared" si="710"/>
        <v>0</v>
      </c>
      <c r="AC799" s="33"/>
      <c r="AD799" s="4">
        <v>0</v>
      </c>
    </row>
    <row r="800" spans="1:30" ht="47.25" x14ac:dyDescent="0.25">
      <c r="A800" s="30">
        <v>931</v>
      </c>
      <c r="B800" s="30" t="s">
        <v>14</v>
      </c>
      <c r="C800" s="30" t="s">
        <v>16</v>
      </c>
      <c r="D800" s="30" t="s">
        <v>350</v>
      </c>
      <c r="E800" s="30"/>
      <c r="F800" s="32" t="s">
        <v>407</v>
      </c>
      <c r="G800" s="22">
        <f>G809+G801+G806</f>
        <v>2906.7000000000003</v>
      </c>
      <c r="H800" s="22">
        <f t="shared" ref="H800:L800" si="719">H809+H801+H806</f>
        <v>2957</v>
      </c>
      <c r="I800" s="22">
        <f t="shared" si="719"/>
        <v>2957</v>
      </c>
      <c r="J800" s="22">
        <f t="shared" si="719"/>
        <v>183.3</v>
      </c>
      <c r="K800" s="22">
        <f t="shared" si="719"/>
        <v>0</v>
      </c>
      <c r="L800" s="22">
        <f t="shared" si="719"/>
        <v>0</v>
      </c>
      <c r="M800" s="22">
        <f t="shared" si="675"/>
        <v>3090.0000000000005</v>
      </c>
      <c r="N800" s="22">
        <f t="shared" si="675"/>
        <v>2957</v>
      </c>
      <c r="O800" s="22">
        <f t="shared" si="675"/>
        <v>2957</v>
      </c>
      <c r="P800" s="33">
        <f t="shared" ref="P800:Y800" si="720">P809+P801+P806</f>
        <v>0</v>
      </c>
      <c r="Q800" s="33">
        <f t="shared" si="720"/>
        <v>0</v>
      </c>
      <c r="R800" s="33">
        <f t="shared" si="720"/>
        <v>0</v>
      </c>
      <c r="S800" s="33">
        <f t="shared" si="720"/>
        <v>0</v>
      </c>
      <c r="T800" s="33">
        <f t="shared" si="720"/>
        <v>0</v>
      </c>
      <c r="U800" s="33">
        <f t="shared" si="720"/>
        <v>0</v>
      </c>
      <c r="V800" s="33">
        <f t="shared" si="720"/>
        <v>0</v>
      </c>
      <c r="W800" s="33">
        <f t="shared" si="720"/>
        <v>0</v>
      </c>
      <c r="X800" s="33">
        <f t="shared" si="720"/>
        <v>0</v>
      </c>
      <c r="Y800" s="33">
        <f t="shared" si="720"/>
        <v>0</v>
      </c>
      <c r="Z800" s="33">
        <f t="shared" si="708"/>
        <v>3090.0000000000005</v>
      </c>
      <c r="AA800" s="33">
        <f t="shared" si="709"/>
        <v>2957</v>
      </c>
      <c r="AB800" s="33">
        <f t="shared" si="710"/>
        <v>2957</v>
      </c>
      <c r="AC800" s="33">
        <f t="shared" ref="AC800" si="721">AC809+AC801+AC806</f>
        <v>0</v>
      </c>
      <c r="AD800" s="18"/>
    </row>
    <row r="801" spans="1:30" ht="31.5" x14ac:dyDescent="0.25">
      <c r="A801" s="30">
        <v>931</v>
      </c>
      <c r="B801" s="30" t="s">
        <v>14</v>
      </c>
      <c r="C801" s="30" t="s">
        <v>16</v>
      </c>
      <c r="D801" s="30" t="s">
        <v>841</v>
      </c>
      <c r="E801" s="30"/>
      <c r="F801" s="32" t="s">
        <v>406</v>
      </c>
      <c r="G801" s="22">
        <f>G802+G804</f>
        <v>2856.7000000000003</v>
      </c>
      <c r="H801" s="22">
        <f t="shared" ref="H801:AC801" si="722">H802+H804</f>
        <v>2907</v>
      </c>
      <c r="I801" s="22">
        <f t="shared" si="722"/>
        <v>2907</v>
      </c>
      <c r="J801" s="22">
        <f t="shared" si="722"/>
        <v>0</v>
      </c>
      <c r="K801" s="22">
        <f t="shared" si="722"/>
        <v>0</v>
      </c>
      <c r="L801" s="22">
        <f t="shared" si="722"/>
        <v>0</v>
      </c>
      <c r="M801" s="22">
        <f t="shared" si="675"/>
        <v>2856.7000000000003</v>
      </c>
      <c r="N801" s="22">
        <f t="shared" si="675"/>
        <v>2907</v>
      </c>
      <c r="O801" s="22">
        <f t="shared" si="675"/>
        <v>2907</v>
      </c>
      <c r="P801" s="33">
        <f t="shared" ref="P801:Y801" si="723">P802+P804</f>
        <v>0</v>
      </c>
      <c r="Q801" s="33">
        <f t="shared" si="723"/>
        <v>0</v>
      </c>
      <c r="R801" s="33">
        <f t="shared" si="723"/>
        <v>0</v>
      </c>
      <c r="S801" s="33">
        <f t="shared" si="723"/>
        <v>0</v>
      </c>
      <c r="T801" s="33">
        <f t="shared" si="723"/>
        <v>0</v>
      </c>
      <c r="U801" s="33">
        <f t="shared" si="723"/>
        <v>0</v>
      </c>
      <c r="V801" s="33">
        <f t="shared" si="723"/>
        <v>0</v>
      </c>
      <c r="W801" s="33">
        <f t="shared" si="723"/>
        <v>0</v>
      </c>
      <c r="X801" s="33">
        <f t="shared" si="723"/>
        <v>0</v>
      </c>
      <c r="Y801" s="33">
        <f t="shared" si="723"/>
        <v>0</v>
      </c>
      <c r="Z801" s="33">
        <f t="shared" si="708"/>
        <v>2856.7000000000003</v>
      </c>
      <c r="AA801" s="33">
        <f t="shared" si="709"/>
        <v>2907</v>
      </c>
      <c r="AB801" s="33">
        <f t="shared" si="710"/>
        <v>2907</v>
      </c>
      <c r="AC801" s="33">
        <f t="shared" si="722"/>
        <v>0</v>
      </c>
      <c r="AD801" s="18"/>
    </row>
    <row r="802" spans="1:30" ht="31.5" x14ac:dyDescent="0.25">
      <c r="A802" s="30">
        <v>931</v>
      </c>
      <c r="B802" s="30" t="s">
        <v>14</v>
      </c>
      <c r="C802" s="30" t="s">
        <v>16</v>
      </c>
      <c r="D802" s="30" t="s">
        <v>841</v>
      </c>
      <c r="E802" s="30" t="s">
        <v>7</v>
      </c>
      <c r="F802" s="32" t="s">
        <v>385</v>
      </c>
      <c r="G802" s="22">
        <f>G803</f>
        <v>2747.1000000000004</v>
      </c>
      <c r="H802" s="22">
        <f t="shared" ref="H802:AC802" si="724">H803</f>
        <v>2797.4</v>
      </c>
      <c r="I802" s="22">
        <f t="shared" si="724"/>
        <v>2797.4</v>
      </c>
      <c r="J802" s="22">
        <f t="shared" si="724"/>
        <v>0</v>
      </c>
      <c r="K802" s="22">
        <f t="shared" si="724"/>
        <v>0</v>
      </c>
      <c r="L802" s="22">
        <f t="shared" si="724"/>
        <v>0</v>
      </c>
      <c r="M802" s="22">
        <f t="shared" si="675"/>
        <v>2747.1000000000004</v>
      </c>
      <c r="N802" s="22">
        <f t="shared" si="675"/>
        <v>2797.4</v>
      </c>
      <c r="O802" s="22">
        <f t="shared" si="675"/>
        <v>2797.4</v>
      </c>
      <c r="P802" s="33">
        <f t="shared" si="724"/>
        <v>0</v>
      </c>
      <c r="Q802" s="33">
        <f t="shared" si="724"/>
        <v>0</v>
      </c>
      <c r="R802" s="33">
        <f t="shared" si="724"/>
        <v>0</v>
      </c>
      <c r="S802" s="33">
        <f t="shared" si="724"/>
        <v>0</v>
      </c>
      <c r="T802" s="33">
        <f t="shared" si="724"/>
        <v>0</v>
      </c>
      <c r="U802" s="33">
        <f t="shared" si="724"/>
        <v>0</v>
      </c>
      <c r="V802" s="33">
        <f t="shared" si="724"/>
        <v>0</v>
      </c>
      <c r="W802" s="33">
        <f t="shared" si="724"/>
        <v>0</v>
      </c>
      <c r="X802" s="33">
        <f t="shared" si="724"/>
        <v>0</v>
      </c>
      <c r="Y802" s="33">
        <f t="shared" si="724"/>
        <v>0</v>
      </c>
      <c r="Z802" s="33">
        <f t="shared" si="708"/>
        <v>2747.1000000000004</v>
      </c>
      <c r="AA802" s="33">
        <f t="shared" si="709"/>
        <v>2797.4</v>
      </c>
      <c r="AB802" s="33">
        <f t="shared" si="710"/>
        <v>2797.4</v>
      </c>
      <c r="AC802" s="33">
        <f t="shared" si="724"/>
        <v>0</v>
      </c>
      <c r="AD802" s="18"/>
    </row>
    <row r="803" spans="1:30" ht="31.5" x14ac:dyDescent="0.25">
      <c r="A803" s="30">
        <v>931</v>
      </c>
      <c r="B803" s="30" t="s">
        <v>14</v>
      </c>
      <c r="C803" s="30" t="s">
        <v>16</v>
      </c>
      <c r="D803" s="30" t="s">
        <v>841</v>
      </c>
      <c r="E803" s="30" t="s">
        <v>317</v>
      </c>
      <c r="F803" s="32" t="s">
        <v>374</v>
      </c>
      <c r="G803" s="22">
        <f>2732.8+14.3</f>
        <v>2747.1000000000004</v>
      </c>
      <c r="H803" s="22">
        <f>2785.1+12.3</f>
        <v>2797.4</v>
      </c>
      <c r="I803" s="22">
        <f>2785.1+12.3</f>
        <v>2797.4</v>
      </c>
      <c r="J803" s="22"/>
      <c r="K803" s="22"/>
      <c r="L803" s="22"/>
      <c r="M803" s="22">
        <f t="shared" si="675"/>
        <v>2747.1000000000004</v>
      </c>
      <c r="N803" s="22">
        <f t="shared" si="675"/>
        <v>2797.4</v>
      </c>
      <c r="O803" s="22">
        <f t="shared" si="675"/>
        <v>2797.4</v>
      </c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>
        <f t="shared" si="708"/>
        <v>2747.1000000000004</v>
      </c>
      <c r="AA803" s="33">
        <f t="shared" si="709"/>
        <v>2797.4</v>
      </c>
      <c r="AB803" s="33">
        <f t="shared" si="710"/>
        <v>2797.4</v>
      </c>
      <c r="AC803" s="33"/>
      <c r="AD803" s="18"/>
    </row>
    <row r="804" spans="1:30" x14ac:dyDescent="0.25">
      <c r="A804" s="30">
        <v>931</v>
      </c>
      <c r="B804" s="30" t="s">
        <v>14</v>
      </c>
      <c r="C804" s="30" t="s">
        <v>16</v>
      </c>
      <c r="D804" s="30" t="s">
        <v>841</v>
      </c>
      <c r="E804" s="30" t="s">
        <v>8</v>
      </c>
      <c r="F804" s="32" t="s">
        <v>389</v>
      </c>
      <c r="G804" s="22">
        <f>G805</f>
        <v>109.6</v>
      </c>
      <c r="H804" s="22">
        <f t="shared" ref="H804:AC804" si="725">H805</f>
        <v>109.6</v>
      </c>
      <c r="I804" s="22">
        <f t="shared" si="725"/>
        <v>109.6</v>
      </c>
      <c r="J804" s="22">
        <f t="shared" si="725"/>
        <v>0</v>
      </c>
      <c r="K804" s="22">
        <f t="shared" si="725"/>
        <v>0</v>
      </c>
      <c r="L804" s="22">
        <f t="shared" si="725"/>
        <v>0</v>
      </c>
      <c r="M804" s="22">
        <f t="shared" si="675"/>
        <v>109.6</v>
      </c>
      <c r="N804" s="22">
        <f t="shared" si="675"/>
        <v>109.6</v>
      </c>
      <c r="O804" s="22">
        <f t="shared" si="675"/>
        <v>109.6</v>
      </c>
      <c r="P804" s="33">
        <f t="shared" si="725"/>
        <v>0</v>
      </c>
      <c r="Q804" s="33">
        <f t="shared" si="725"/>
        <v>0</v>
      </c>
      <c r="R804" s="33">
        <f t="shared" si="725"/>
        <v>0</v>
      </c>
      <c r="S804" s="33">
        <f t="shared" si="725"/>
        <v>0</v>
      </c>
      <c r="T804" s="33">
        <f t="shared" si="725"/>
        <v>0</v>
      </c>
      <c r="U804" s="33">
        <f t="shared" si="725"/>
        <v>0</v>
      </c>
      <c r="V804" s="33">
        <f t="shared" si="725"/>
        <v>0</v>
      </c>
      <c r="W804" s="33">
        <f t="shared" si="725"/>
        <v>0</v>
      </c>
      <c r="X804" s="33">
        <f t="shared" si="725"/>
        <v>0</v>
      </c>
      <c r="Y804" s="33">
        <f t="shared" si="725"/>
        <v>0</v>
      </c>
      <c r="Z804" s="33">
        <f t="shared" si="708"/>
        <v>109.6</v>
      </c>
      <c r="AA804" s="33">
        <f t="shared" si="709"/>
        <v>109.6</v>
      </c>
      <c r="AB804" s="33">
        <f t="shared" si="710"/>
        <v>109.6</v>
      </c>
      <c r="AC804" s="33">
        <f t="shared" si="725"/>
        <v>0</v>
      </c>
      <c r="AD804" s="18"/>
    </row>
    <row r="805" spans="1:30" x14ac:dyDescent="0.25">
      <c r="A805" s="30">
        <v>931</v>
      </c>
      <c r="B805" s="30" t="s">
        <v>14</v>
      </c>
      <c r="C805" s="30" t="s">
        <v>16</v>
      </c>
      <c r="D805" s="30" t="s">
        <v>841</v>
      </c>
      <c r="E805" s="30" t="s">
        <v>368</v>
      </c>
      <c r="F805" s="32" t="s">
        <v>383</v>
      </c>
      <c r="G805" s="22">
        <v>109.6</v>
      </c>
      <c r="H805" s="22">
        <v>109.6</v>
      </c>
      <c r="I805" s="22">
        <v>109.6</v>
      </c>
      <c r="J805" s="22"/>
      <c r="K805" s="22"/>
      <c r="L805" s="22"/>
      <c r="M805" s="22">
        <f t="shared" si="675"/>
        <v>109.6</v>
      </c>
      <c r="N805" s="22">
        <f t="shared" si="675"/>
        <v>109.6</v>
      </c>
      <c r="O805" s="22">
        <f t="shared" si="675"/>
        <v>109.6</v>
      </c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>
        <f t="shared" si="708"/>
        <v>109.6</v>
      </c>
      <c r="AA805" s="33">
        <f t="shared" si="709"/>
        <v>109.6</v>
      </c>
      <c r="AB805" s="33">
        <f t="shared" si="710"/>
        <v>109.6</v>
      </c>
      <c r="AC805" s="33"/>
      <c r="AD805" s="18"/>
    </row>
    <row r="806" spans="1:30" ht="31.5" x14ac:dyDescent="0.25">
      <c r="A806" s="30">
        <v>931</v>
      </c>
      <c r="B806" s="30" t="s">
        <v>14</v>
      </c>
      <c r="C806" s="30" t="s">
        <v>16</v>
      </c>
      <c r="D806" s="30" t="s">
        <v>578</v>
      </c>
      <c r="E806" s="30"/>
      <c r="F806" s="32" t="s">
        <v>905</v>
      </c>
      <c r="G806" s="22">
        <f>G807</f>
        <v>0</v>
      </c>
      <c r="H806" s="22">
        <f t="shared" ref="H806:L807" si="726">H807</f>
        <v>0</v>
      </c>
      <c r="I806" s="22">
        <f t="shared" si="726"/>
        <v>0</v>
      </c>
      <c r="J806" s="22">
        <f t="shared" si="726"/>
        <v>233.3</v>
      </c>
      <c r="K806" s="22">
        <f t="shared" si="726"/>
        <v>50</v>
      </c>
      <c r="L806" s="22">
        <f t="shared" si="726"/>
        <v>50</v>
      </c>
      <c r="M806" s="22">
        <f t="shared" si="675"/>
        <v>233.3</v>
      </c>
      <c r="N806" s="22">
        <f t="shared" si="675"/>
        <v>50</v>
      </c>
      <c r="O806" s="22">
        <f t="shared" si="675"/>
        <v>50</v>
      </c>
      <c r="P806" s="33">
        <f t="shared" ref="P806:Y807" si="727">P807</f>
        <v>0</v>
      </c>
      <c r="Q806" s="33">
        <f t="shared" si="727"/>
        <v>0</v>
      </c>
      <c r="R806" s="33">
        <f t="shared" si="727"/>
        <v>0</v>
      </c>
      <c r="S806" s="33">
        <f t="shared" si="727"/>
        <v>0</v>
      </c>
      <c r="T806" s="33">
        <f t="shared" si="727"/>
        <v>0</v>
      </c>
      <c r="U806" s="33">
        <f t="shared" si="727"/>
        <v>0</v>
      </c>
      <c r="V806" s="33">
        <f t="shared" si="727"/>
        <v>0</v>
      </c>
      <c r="W806" s="33">
        <f t="shared" si="727"/>
        <v>0</v>
      </c>
      <c r="X806" s="33">
        <f t="shared" si="727"/>
        <v>0</v>
      </c>
      <c r="Y806" s="33">
        <f t="shared" si="727"/>
        <v>0</v>
      </c>
      <c r="Z806" s="33">
        <f t="shared" si="708"/>
        <v>233.3</v>
      </c>
      <c r="AA806" s="33">
        <f t="shared" si="709"/>
        <v>50</v>
      </c>
      <c r="AB806" s="33">
        <f t="shared" si="710"/>
        <v>50</v>
      </c>
      <c r="AC806" s="33">
        <f t="shared" ref="AC806:AC807" si="728">AC807</f>
        <v>0</v>
      </c>
      <c r="AD806" s="18"/>
    </row>
    <row r="807" spans="1:30" ht="31.5" x14ac:dyDescent="0.25">
      <c r="A807" s="30">
        <v>931</v>
      </c>
      <c r="B807" s="30" t="s">
        <v>14</v>
      </c>
      <c r="C807" s="30" t="s">
        <v>16</v>
      </c>
      <c r="D807" s="30" t="s">
        <v>578</v>
      </c>
      <c r="E807" s="30" t="s">
        <v>7</v>
      </c>
      <c r="F807" s="32" t="s">
        <v>385</v>
      </c>
      <c r="G807" s="22">
        <f>G808</f>
        <v>0</v>
      </c>
      <c r="H807" s="22">
        <f t="shared" si="726"/>
        <v>0</v>
      </c>
      <c r="I807" s="22">
        <f t="shared" si="726"/>
        <v>0</v>
      </c>
      <c r="J807" s="22">
        <f t="shared" si="726"/>
        <v>233.3</v>
      </c>
      <c r="K807" s="22">
        <f t="shared" si="726"/>
        <v>50</v>
      </c>
      <c r="L807" s="22">
        <f t="shared" si="726"/>
        <v>50</v>
      </c>
      <c r="M807" s="22">
        <f t="shared" si="675"/>
        <v>233.3</v>
      </c>
      <c r="N807" s="22">
        <f t="shared" si="675"/>
        <v>50</v>
      </c>
      <c r="O807" s="22">
        <f t="shared" si="675"/>
        <v>50</v>
      </c>
      <c r="P807" s="33">
        <f t="shared" si="727"/>
        <v>0</v>
      </c>
      <c r="Q807" s="33">
        <f t="shared" si="727"/>
        <v>0</v>
      </c>
      <c r="R807" s="33">
        <f t="shared" si="727"/>
        <v>0</v>
      </c>
      <c r="S807" s="33">
        <f t="shared" si="727"/>
        <v>0</v>
      </c>
      <c r="T807" s="33">
        <f t="shared" si="727"/>
        <v>0</v>
      </c>
      <c r="U807" s="33">
        <f t="shared" si="727"/>
        <v>0</v>
      </c>
      <c r="V807" s="33">
        <f t="shared" si="727"/>
        <v>0</v>
      </c>
      <c r="W807" s="33">
        <f t="shared" si="727"/>
        <v>0</v>
      </c>
      <c r="X807" s="33">
        <f t="shared" si="727"/>
        <v>0</v>
      </c>
      <c r="Y807" s="33">
        <f t="shared" si="727"/>
        <v>0</v>
      </c>
      <c r="Z807" s="33">
        <f t="shared" si="708"/>
        <v>233.3</v>
      </c>
      <c r="AA807" s="33">
        <f t="shared" si="709"/>
        <v>50</v>
      </c>
      <c r="AB807" s="33">
        <f t="shared" si="710"/>
        <v>50</v>
      </c>
      <c r="AC807" s="33">
        <f t="shared" si="728"/>
        <v>0</v>
      </c>
      <c r="AD807" s="18"/>
    </row>
    <row r="808" spans="1:30" ht="31.5" x14ac:dyDescent="0.25">
      <c r="A808" s="30">
        <v>931</v>
      </c>
      <c r="B808" s="30" t="s">
        <v>14</v>
      </c>
      <c r="C808" s="30" t="s">
        <v>16</v>
      </c>
      <c r="D808" s="30" t="s">
        <v>578</v>
      </c>
      <c r="E808" s="30" t="s">
        <v>317</v>
      </c>
      <c r="F808" s="32" t="s">
        <v>374</v>
      </c>
      <c r="G808" s="22">
        <v>0</v>
      </c>
      <c r="H808" s="22">
        <v>0</v>
      </c>
      <c r="I808" s="22">
        <v>0</v>
      </c>
      <c r="J808" s="22">
        <v>233.3</v>
      </c>
      <c r="K808" s="22">
        <v>50</v>
      </c>
      <c r="L808" s="22">
        <v>50</v>
      </c>
      <c r="M808" s="22">
        <f t="shared" si="675"/>
        <v>233.3</v>
      </c>
      <c r="N808" s="22">
        <f t="shared" si="675"/>
        <v>50</v>
      </c>
      <c r="O808" s="22">
        <f t="shared" si="675"/>
        <v>50</v>
      </c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>
        <f t="shared" si="708"/>
        <v>233.3</v>
      </c>
      <c r="AA808" s="33">
        <f t="shared" si="709"/>
        <v>50</v>
      </c>
      <c r="AB808" s="33">
        <f t="shared" si="710"/>
        <v>50</v>
      </c>
      <c r="AC808" s="33"/>
      <c r="AD808" s="18"/>
    </row>
    <row r="809" spans="1:30" ht="78.75" hidden="1" x14ac:dyDescent="0.25">
      <c r="A809" s="30">
        <v>931</v>
      </c>
      <c r="B809" s="30" t="s">
        <v>14</v>
      </c>
      <c r="C809" s="30" t="s">
        <v>16</v>
      </c>
      <c r="D809" s="30" t="s">
        <v>320</v>
      </c>
      <c r="E809" s="30"/>
      <c r="F809" s="32" t="s">
        <v>845</v>
      </c>
      <c r="G809" s="22">
        <f>G810</f>
        <v>50</v>
      </c>
      <c r="H809" s="22">
        <f t="shared" ref="H809:AC810" si="729">H810</f>
        <v>50</v>
      </c>
      <c r="I809" s="22">
        <f t="shared" si="729"/>
        <v>50</v>
      </c>
      <c r="J809" s="22">
        <f t="shared" si="729"/>
        <v>-50</v>
      </c>
      <c r="K809" s="22">
        <f t="shared" si="729"/>
        <v>-50</v>
      </c>
      <c r="L809" s="22">
        <f t="shared" si="729"/>
        <v>-50</v>
      </c>
      <c r="M809" s="22">
        <f t="shared" si="675"/>
        <v>0</v>
      </c>
      <c r="N809" s="22">
        <f t="shared" si="675"/>
        <v>0</v>
      </c>
      <c r="O809" s="22">
        <f t="shared" si="675"/>
        <v>0</v>
      </c>
      <c r="P809" s="33">
        <f t="shared" si="729"/>
        <v>0</v>
      </c>
      <c r="Q809" s="33">
        <f t="shared" si="729"/>
        <v>0</v>
      </c>
      <c r="R809" s="33">
        <f t="shared" si="729"/>
        <v>0</v>
      </c>
      <c r="S809" s="33">
        <f t="shared" si="729"/>
        <v>0</v>
      </c>
      <c r="T809" s="33">
        <f t="shared" si="729"/>
        <v>0</v>
      </c>
      <c r="U809" s="33">
        <f t="shared" si="729"/>
        <v>0</v>
      </c>
      <c r="V809" s="33">
        <f t="shared" si="729"/>
        <v>0</v>
      </c>
      <c r="W809" s="33">
        <f t="shared" si="729"/>
        <v>0</v>
      </c>
      <c r="X809" s="33">
        <f t="shared" si="729"/>
        <v>0</v>
      </c>
      <c r="Y809" s="33">
        <f t="shared" si="729"/>
        <v>0</v>
      </c>
      <c r="Z809" s="33">
        <f t="shared" si="708"/>
        <v>0</v>
      </c>
      <c r="AA809" s="33">
        <f t="shared" si="709"/>
        <v>0</v>
      </c>
      <c r="AB809" s="33">
        <f t="shared" si="710"/>
        <v>0</v>
      </c>
      <c r="AC809" s="33">
        <f t="shared" si="729"/>
        <v>0</v>
      </c>
      <c r="AD809" s="4">
        <v>0</v>
      </c>
    </row>
    <row r="810" spans="1:30" ht="31.5" hidden="1" x14ac:dyDescent="0.25">
      <c r="A810" s="30">
        <v>931</v>
      </c>
      <c r="B810" s="30" t="s">
        <v>14</v>
      </c>
      <c r="C810" s="30" t="s">
        <v>16</v>
      </c>
      <c r="D810" s="30" t="s">
        <v>320</v>
      </c>
      <c r="E810" s="30" t="s">
        <v>7</v>
      </c>
      <c r="F810" s="32" t="s">
        <v>385</v>
      </c>
      <c r="G810" s="22">
        <f>G811</f>
        <v>50</v>
      </c>
      <c r="H810" s="22">
        <f t="shared" si="729"/>
        <v>50</v>
      </c>
      <c r="I810" s="22">
        <f t="shared" si="729"/>
        <v>50</v>
      </c>
      <c r="J810" s="22">
        <f t="shared" si="729"/>
        <v>-50</v>
      </c>
      <c r="K810" s="22">
        <f t="shared" si="729"/>
        <v>-50</v>
      </c>
      <c r="L810" s="22">
        <f t="shared" si="729"/>
        <v>-50</v>
      </c>
      <c r="M810" s="22">
        <f t="shared" si="675"/>
        <v>0</v>
      </c>
      <c r="N810" s="22">
        <f t="shared" si="675"/>
        <v>0</v>
      </c>
      <c r="O810" s="22">
        <f t="shared" si="675"/>
        <v>0</v>
      </c>
      <c r="P810" s="33">
        <f t="shared" si="729"/>
        <v>0</v>
      </c>
      <c r="Q810" s="33">
        <f t="shared" si="729"/>
        <v>0</v>
      </c>
      <c r="R810" s="33">
        <f t="shared" si="729"/>
        <v>0</v>
      </c>
      <c r="S810" s="33">
        <f t="shared" si="729"/>
        <v>0</v>
      </c>
      <c r="T810" s="33">
        <f t="shared" si="729"/>
        <v>0</v>
      </c>
      <c r="U810" s="33">
        <f t="shared" si="729"/>
        <v>0</v>
      </c>
      <c r="V810" s="33">
        <f t="shared" si="729"/>
        <v>0</v>
      </c>
      <c r="W810" s="33">
        <f t="shared" si="729"/>
        <v>0</v>
      </c>
      <c r="X810" s="33">
        <f t="shared" si="729"/>
        <v>0</v>
      </c>
      <c r="Y810" s="33">
        <f t="shared" si="729"/>
        <v>0</v>
      </c>
      <c r="Z810" s="33">
        <f t="shared" si="708"/>
        <v>0</v>
      </c>
      <c r="AA810" s="33">
        <f t="shared" si="709"/>
        <v>0</v>
      </c>
      <c r="AB810" s="33">
        <f t="shared" si="710"/>
        <v>0</v>
      </c>
      <c r="AC810" s="33">
        <f t="shared" si="729"/>
        <v>0</v>
      </c>
      <c r="AD810" s="4">
        <v>0</v>
      </c>
    </row>
    <row r="811" spans="1:30" ht="31.5" hidden="1" x14ac:dyDescent="0.25">
      <c r="A811" s="30">
        <v>931</v>
      </c>
      <c r="B811" s="30" t="s">
        <v>14</v>
      </c>
      <c r="C811" s="30" t="s">
        <v>16</v>
      </c>
      <c r="D811" s="30" t="s">
        <v>320</v>
      </c>
      <c r="E811" s="30">
        <v>240</v>
      </c>
      <c r="F811" s="32" t="s">
        <v>374</v>
      </c>
      <c r="G811" s="22">
        <v>50</v>
      </c>
      <c r="H811" s="22">
        <v>50</v>
      </c>
      <c r="I811" s="22">
        <v>50</v>
      </c>
      <c r="J811" s="22">
        <v>-50</v>
      </c>
      <c r="K811" s="22">
        <v>-50</v>
      </c>
      <c r="L811" s="22">
        <v>-50</v>
      </c>
      <c r="M811" s="22">
        <f t="shared" si="675"/>
        <v>0</v>
      </c>
      <c r="N811" s="22">
        <f t="shared" si="675"/>
        <v>0</v>
      </c>
      <c r="O811" s="22">
        <f t="shared" si="675"/>
        <v>0</v>
      </c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>
        <f t="shared" si="708"/>
        <v>0</v>
      </c>
      <c r="AA811" s="33">
        <f t="shared" si="709"/>
        <v>0</v>
      </c>
      <c r="AB811" s="33">
        <f t="shared" si="710"/>
        <v>0</v>
      </c>
      <c r="AC811" s="33"/>
      <c r="AD811" s="4">
        <v>0</v>
      </c>
    </row>
    <row r="812" spans="1:30" s="6" customFormat="1" ht="31.5" x14ac:dyDescent="0.25">
      <c r="A812" s="35">
        <v>931</v>
      </c>
      <c r="B812" s="35" t="s">
        <v>108</v>
      </c>
      <c r="C812" s="35"/>
      <c r="D812" s="35"/>
      <c r="E812" s="35"/>
      <c r="F812" s="20" t="s">
        <v>390</v>
      </c>
      <c r="G812" s="21">
        <f>G813+G819</f>
        <v>380.1</v>
      </c>
      <c r="H812" s="21">
        <f t="shared" ref="H812:L812" si="730">H813+H819</f>
        <v>510.6</v>
      </c>
      <c r="I812" s="21">
        <f t="shared" si="730"/>
        <v>470.90000000000003</v>
      </c>
      <c r="J812" s="21">
        <f t="shared" si="730"/>
        <v>0</v>
      </c>
      <c r="K812" s="21">
        <f t="shared" si="730"/>
        <v>0</v>
      </c>
      <c r="L812" s="21">
        <f t="shared" si="730"/>
        <v>0</v>
      </c>
      <c r="M812" s="22">
        <f t="shared" si="675"/>
        <v>380.1</v>
      </c>
      <c r="N812" s="22">
        <f t="shared" si="675"/>
        <v>510.6</v>
      </c>
      <c r="O812" s="22">
        <f t="shared" si="675"/>
        <v>470.90000000000003</v>
      </c>
      <c r="P812" s="23">
        <f t="shared" ref="P812:Y812" si="731">P813+P819</f>
        <v>0</v>
      </c>
      <c r="Q812" s="23">
        <f t="shared" si="731"/>
        <v>0</v>
      </c>
      <c r="R812" s="23">
        <f t="shared" si="731"/>
        <v>0</v>
      </c>
      <c r="S812" s="23">
        <f t="shared" si="731"/>
        <v>0</v>
      </c>
      <c r="T812" s="23">
        <f t="shared" si="731"/>
        <v>0</v>
      </c>
      <c r="U812" s="23">
        <f t="shared" si="731"/>
        <v>0</v>
      </c>
      <c r="V812" s="23">
        <f t="shared" si="731"/>
        <v>0</v>
      </c>
      <c r="W812" s="23">
        <f t="shared" si="731"/>
        <v>0</v>
      </c>
      <c r="X812" s="23">
        <f t="shared" si="731"/>
        <v>0</v>
      </c>
      <c r="Y812" s="23">
        <f t="shared" si="731"/>
        <v>0</v>
      </c>
      <c r="Z812" s="23">
        <f t="shared" si="708"/>
        <v>380.1</v>
      </c>
      <c r="AA812" s="23">
        <f t="shared" si="709"/>
        <v>510.6</v>
      </c>
      <c r="AB812" s="23">
        <f t="shared" si="710"/>
        <v>470.90000000000003</v>
      </c>
      <c r="AC812" s="23">
        <f t="shared" ref="AC812" si="732">AC813+AC819</f>
        <v>0</v>
      </c>
    </row>
    <row r="813" spans="1:30" s="34" customFormat="1" ht="47.25" x14ac:dyDescent="0.25">
      <c r="A813" s="36">
        <v>931</v>
      </c>
      <c r="B813" s="36" t="s">
        <v>108</v>
      </c>
      <c r="C813" s="36" t="s">
        <v>137</v>
      </c>
      <c r="D813" s="36"/>
      <c r="E813" s="36"/>
      <c r="F813" s="26" t="s">
        <v>396</v>
      </c>
      <c r="G813" s="27">
        <f>G814</f>
        <v>125.3</v>
      </c>
      <c r="H813" s="27">
        <f t="shared" ref="H813:AC817" si="733">H814</f>
        <v>255.79999999999998</v>
      </c>
      <c r="I813" s="27">
        <f t="shared" si="733"/>
        <v>216.10000000000002</v>
      </c>
      <c r="J813" s="27">
        <f t="shared" si="733"/>
        <v>0</v>
      </c>
      <c r="K813" s="27">
        <f t="shared" si="733"/>
        <v>0</v>
      </c>
      <c r="L813" s="27">
        <f t="shared" si="733"/>
        <v>0</v>
      </c>
      <c r="M813" s="22">
        <f t="shared" si="675"/>
        <v>125.3</v>
      </c>
      <c r="N813" s="22">
        <f t="shared" si="675"/>
        <v>255.79999999999998</v>
      </c>
      <c r="O813" s="22">
        <f t="shared" si="675"/>
        <v>216.10000000000002</v>
      </c>
      <c r="P813" s="28">
        <f t="shared" si="733"/>
        <v>0</v>
      </c>
      <c r="Q813" s="28">
        <f t="shared" si="733"/>
        <v>0</v>
      </c>
      <c r="R813" s="28">
        <f t="shared" si="733"/>
        <v>0</v>
      </c>
      <c r="S813" s="28">
        <f t="shared" si="733"/>
        <v>0</v>
      </c>
      <c r="T813" s="28">
        <f t="shared" si="733"/>
        <v>0</v>
      </c>
      <c r="U813" s="28">
        <f t="shared" si="733"/>
        <v>0</v>
      </c>
      <c r="V813" s="28">
        <f t="shared" si="733"/>
        <v>0</v>
      </c>
      <c r="W813" s="28">
        <f t="shared" si="733"/>
        <v>0</v>
      </c>
      <c r="X813" s="28">
        <f t="shared" si="733"/>
        <v>0</v>
      </c>
      <c r="Y813" s="28">
        <f t="shared" si="733"/>
        <v>0</v>
      </c>
      <c r="Z813" s="28">
        <f t="shared" si="708"/>
        <v>125.3</v>
      </c>
      <c r="AA813" s="28">
        <f t="shared" si="709"/>
        <v>255.79999999999998</v>
      </c>
      <c r="AB813" s="28">
        <f t="shared" si="710"/>
        <v>216.10000000000002</v>
      </c>
      <c r="AC813" s="28">
        <f t="shared" si="733"/>
        <v>0</v>
      </c>
    </row>
    <row r="814" spans="1:30" ht="31.5" x14ac:dyDescent="0.25">
      <c r="A814" s="30">
        <v>931</v>
      </c>
      <c r="B814" s="30" t="s">
        <v>108</v>
      </c>
      <c r="C814" s="30" t="s">
        <v>137</v>
      </c>
      <c r="D814" s="30" t="s">
        <v>34</v>
      </c>
      <c r="E814" s="30"/>
      <c r="F814" s="32" t="s">
        <v>47</v>
      </c>
      <c r="G814" s="22">
        <f>G815</f>
        <v>125.3</v>
      </c>
      <c r="H814" s="22">
        <f t="shared" si="733"/>
        <v>255.79999999999998</v>
      </c>
      <c r="I814" s="22">
        <f t="shared" si="733"/>
        <v>216.10000000000002</v>
      </c>
      <c r="J814" s="22">
        <f t="shared" si="733"/>
        <v>0</v>
      </c>
      <c r="K814" s="22">
        <f t="shared" si="733"/>
        <v>0</v>
      </c>
      <c r="L814" s="22">
        <f t="shared" si="733"/>
        <v>0</v>
      </c>
      <c r="M814" s="22">
        <f t="shared" si="675"/>
        <v>125.3</v>
      </c>
      <c r="N814" s="22">
        <f t="shared" si="675"/>
        <v>255.79999999999998</v>
      </c>
      <c r="O814" s="22">
        <f t="shared" si="675"/>
        <v>216.10000000000002</v>
      </c>
      <c r="P814" s="33">
        <f t="shared" si="733"/>
        <v>0</v>
      </c>
      <c r="Q814" s="33">
        <f t="shared" si="733"/>
        <v>0</v>
      </c>
      <c r="R814" s="33">
        <f t="shared" si="733"/>
        <v>0</v>
      </c>
      <c r="S814" s="33">
        <f t="shared" si="733"/>
        <v>0</v>
      </c>
      <c r="T814" s="33">
        <f t="shared" si="733"/>
        <v>0</v>
      </c>
      <c r="U814" s="33">
        <f t="shared" si="733"/>
        <v>0</v>
      </c>
      <c r="V814" s="33">
        <f t="shared" si="733"/>
        <v>0</v>
      </c>
      <c r="W814" s="33">
        <f t="shared" si="733"/>
        <v>0</v>
      </c>
      <c r="X814" s="33">
        <f t="shared" si="733"/>
        <v>0</v>
      </c>
      <c r="Y814" s="33">
        <f t="shared" si="733"/>
        <v>0</v>
      </c>
      <c r="Z814" s="33">
        <f t="shared" si="708"/>
        <v>125.3</v>
      </c>
      <c r="AA814" s="33">
        <f t="shared" si="709"/>
        <v>255.79999999999998</v>
      </c>
      <c r="AB814" s="33">
        <f t="shared" si="710"/>
        <v>216.10000000000002</v>
      </c>
      <c r="AC814" s="33">
        <f t="shared" si="733"/>
        <v>0</v>
      </c>
      <c r="AD814" s="18"/>
    </row>
    <row r="815" spans="1:30" x14ac:dyDescent="0.25">
      <c r="A815" s="30">
        <v>931</v>
      </c>
      <c r="B815" s="30" t="s">
        <v>108</v>
      </c>
      <c r="C815" s="30" t="s">
        <v>137</v>
      </c>
      <c r="D815" s="30" t="s">
        <v>35</v>
      </c>
      <c r="E815" s="30"/>
      <c r="F815" s="32" t="s">
        <v>48</v>
      </c>
      <c r="G815" s="22">
        <f>G816</f>
        <v>125.3</v>
      </c>
      <c r="H815" s="22">
        <f t="shared" si="733"/>
        <v>255.79999999999998</v>
      </c>
      <c r="I815" s="22">
        <f t="shared" si="733"/>
        <v>216.10000000000002</v>
      </c>
      <c r="J815" s="22">
        <f t="shared" si="733"/>
        <v>0</v>
      </c>
      <c r="K815" s="22">
        <f t="shared" si="733"/>
        <v>0</v>
      </c>
      <c r="L815" s="22">
        <f t="shared" si="733"/>
        <v>0</v>
      </c>
      <c r="M815" s="22">
        <f t="shared" si="675"/>
        <v>125.3</v>
      </c>
      <c r="N815" s="22">
        <f t="shared" si="675"/>
        <v>255.79999999999998</v>
      </c>
      <c r="O815" s="22">
        <f t="shared" si="675"/>
        <v>216.10000000000002</v>
      </c>
      <c r="P815" s="33">
        <f t="shared" si="733"/>
        <v>0</v>
      </c>
      <c r="Q815" s="33">
        <f t="shared" si="733"/>
        <v>0</v>
      </c>
      <c r="R815" s="33">
        <f t="shared" si="733"/>
        <v>0</v>
      </c>
      <c r="S815" s="33">
        <f t="shared" si="733"/>
        <v>0</v>
      </c>
      <c r="T815" s="33">
        <f t="shared" si="733"/>
        <v>0</v>
      </c>
      <c r="U815" s="33">
        <f t="shared" si="733"/>
        <v>0</v>
      </c>
      <c r="V815" s="33">
        <f t="shared" si="733"/>
        <v>0</v>
      </c>
      <c r="W815" s="33">
        <f t="shared" si="733"/>
        <v>0</v>
      </c>
      <c r="X815" s="33">
        <f t="shared" si="733"/>
        <v>0</v>
      </c>
      <c r="Y815" s="33">
        <f t="shared" si="733"/>
        <v>0</v>
      </c>
      <c r="Z815" s="33">
        <f t="shared" si="708"/>
        <v>125.3</v>
      </c>
      <c r="AA815" s="33">
        <f t="shared" si="709"/>
        <v>255.79999999999998</v>
      </c>
      <c r="AB815" s="33">
        <f t="shared" si="710"/>
        <v>216.10000000000002</v>
      </c>
      <c r="AC815" s="33">
        <f t="shared" si="733"/>
        <v>0</v>
      </c>
      <c r="AD815" s="18"/>
    </row>
    <row r="816" spans="1:30" ht="47.25" x14ac:dyDescent="0.25">
      <c r="A816" s="30">
        <v>931</v>
      </c>
      <c r="B816" s="30" t="s">
        <v>108</v>
      </c>
      <c r="C816" s="30" t="s">
        <v>137</v>
      </c>
      <c r="D816" s="30" t="s">
        <v>326</v>
      </c>
      <c r="E816" s="30"/>
      <c r="F816" s="32" t="s">
        <v>432</v>
      </c>
      <c r="G816" s="22">
        <f>G817</f>
        <v>125.3</v>
      </c>
      <c r="H816" s="22">
        <f t="shared" si="733"/>
        <v>255.79999999999998</v>
      </c>
      <c r="I816" s="22">
        <f t="shared" si="733"/>
        <v>216.10000000000002</v>
      </c>
      <c r="J816" s="22">
        <f t="shared" si="733"/>
        <v>0</v>
      </c>
      <c r="K816" s="22">
        <f t="shared" si="733"/>
        <v>0</v>
      </c>
      <c r="L816" s="22">
        <f t="shared" si="733"/>
        <v>0</v>
      </c>
      <c r="M816" s="22">
        <f t="shared" si="675"/>
        <v>125.3</v>
      </c>
      <c r="N816" s="22">
        <f t="shared" si="675"/>
        <v>255.79999999999998</v>
      </c>
      <c r="O816" s="22">
        <f t="shared" si="675"/>
        <v>216.10000000000002</v>
      </c>
      <c r="P816" s="33">
        <f t="shared" si="733"/>
        <v>0</v>
      </c>
      <c r="Q816" s="33">
        <f t="shared" si="733"/>
        <v>0</v>
      </c>
      <c r="R816" s="33">
        <f t="shared" si="733"/>
        <v>0</v>
      </c>
      <c r="S816" s="33">
        <f t="shared" si="733"/>
        <v>0</v>
      </c>
      <c r="T816" s="33">
        <f t="shared" si="733"/>
        <v>0</v>
      </c>
      <c r="U816" s="33">
        <f t="shared" si="733"/>
        <v>0</v>
      </c>
      <c r="V816" s="33">
        <f t="shared" si="733"/>
        <v>0</v>
      </c>
      <c r="W816" s="33">
        <f t="shared" si="733"/>
        <v>0</v>
      </c>
      <c r="X816" s="33">
        <f t="shared" si="733"/>
        <v>0</v>
      </c>
      <c r="Y816" s="33">
        <f t="shared" si="733"/>
        <v>0</v>
      </c>
      <c r="Z816" s="33">
        <f t="shared" si="708"/>
        <v>125.3</v>
      </c>
      <c r="AA816" s="33">
        <f t="shared" si="709"/>
        <v>255.79999999999998</v>
      </c>
      <c r="AB816" s="33">
        <f t="shared" si="710"/>
        <v>216.10000000000002</v>
      </c>
      <c r="AC816" s="33">
        <f t="shared" si="733"/>
        <v>0</v>
      </c>
    </row>
    <row r="817" spans="1:30" ht="31.5" x14ac:dyDescent="0.25">
      <c r="A817" s="30">
        <v>931</v>
      </c>
      <c r="B817" s="30" t="s">
        <v>108</v>
      </c>
      <c r="C817" s="30" t="s">
        <v>137</v>
      </c>
      <c r="D817" s="30" t="s">
        <v>326</v>
      </c>
      <c r="E817" s="30" t="s">
        <v>7</v>
      </c>
      <c r="F817" s="32" t="s">
        <v>385</v>
      </c>
      <c r="G817" s="22">
        <f>G818</f>
        <v>125.3</v>
      </c>
      <c r="H817" s="22">
        <f t="shared" si="733"/>
        <v>255.79999999999998</v>
      </c>
      <c r="I817" s="22">
        <f t="shared" si="733"/>
        <v>216.10000000000002</v>
      </c>
      <c r="J817" s="22">
        <f t="shared" si="733"/>
        <v>0</v>
      </c>
      <c r="K817" s="22">
        <f t="shared" si="733"/>
        <v>0</v>
      </c>
      <c r="L817" s="22">
        <f t="shared" si="733"/>
        <v>0</v>
      </c>
      <c r="M817" s="22">
        <f t="shared" si="675"/>
        <v>125.3</v>
      </c>
      <c r="N817" s="22">
        <f t="shared" si="675"/>
        <v>255.79999999999998</v>
      </c>
      <c r="O817" s="22">
        <f t="shared" si="675"/>
        <v>216.10000000000002</v>
      </c>
      <c r="P817" s="33">
        <f t="shared" si="733"/>
        <v>0</v>
      </c>
      <c r="Q817" s="33">
        <f t="shared" si="733"/>
        <v>0</v>
      </c>
      <c r="R817" s="33">
        <f t="shared" si="733"/>
        <v>0</v>
      </c>
      <c r="S817" s="33">
        <f t="shared" si="733"/>
        <v>0</v>
      </c>
      <c r="T817" s="33">
        <f t="shared" si="733"/>
        <v>0</v>
      </c>
      <c r="U817" s="33">
        <f t="shared" si="733"/>
        <v>0</v>
      </c>
      <c r="V817" s="33">
        <f t="shared" si="733"/>
        <v>0</v>
      </c>
      <c r="W817" s="33">
        <f t="shared" si="733"/>
        <v>0</v>
      </c>
      <c r="X817" s="33">
        <f t="shared" si="733"/>
        <v>0</v>
      </c>
      <c r="Y817" s="33">
        <f t="shared" si="733"/>
        <v>0</v>
      </c>
      <c r="Z817" s="33">
        <f t="shared" si="708"/>
        <v>125.3</v>
      </c>
      <c r="AA817" s="33">
        <f t="shared" si="709"/>
        <v>255.79999999999998</v>
      </c>
      <c r="AB817" s="33">
        <f t="shared" si="710"/>
        <v>216.10000000000002</v>
      </c>
      <c r="AC817" s="33">
        <f t="shared" si="733"/>
        <v>0</v>
      </c>
    </row>
    <row r="818" spans="1:30" ht="31.5" x14ac:dyDescent="0.25">
      <c r="A818" s="30">
        <v>931</v>
      </c>
      <c r="B818" s="30" t="s">
        <v>108</v>
      </c>
      <c r="C818" s="30" t="s">
        <v>137</v>
      </c>
      <c r="D818" s="30" t="s">
        <v>326</v>
      </c>
      <c r="E818" s="30">
        <v>240</v>
      </c>
      <c r="F818" s="32" t="s">
        <v>374</v>
      </c>
      <c r="G818" s="22">
        <v>125.3</v>
      </c>
      <c r="H818" s="22">
        <v>255.79999999999998</v>
      </c>
      <c r="I818" s="22">
        <v>216.10000000000002</v>
      </c>
      <c r="J818" s="22"/>
      <c r="K818" s="22"/>
      <c r="L818" s="22"/>
      <c r="M818" s="22">
        <f t="shared" si="675"/>
        <v>125.3</v>
      </c>
      <c r="N818" s="22">
        <f t="shared" si="675"/>
        <v>255.79999999999998</v>
      </c>
      <c r="O818" s="22">
        <f t="shared" si="675"/>
        <v>216.10000000000002</v>
      </c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>
        <f t="shared" si="708"/>
        <v>125.3</v>
      </c>
      <c r="AA818" s="33">
        <f t="shared" si="709"/>
        <v>255.79999999999998</v>
      </c>
      <c r="AB818" s="33">
        <f t="shared" si="710"/>
        <v>216.10000000000002</v>
      </c>
      <c r="AC818" s="33"/>
    </row>
    <row r="819" spans="1:30" s="34" customFormat="1" ht="31.5" x14ac:dyDescent="0.25">
      <c r="A819" s="36">
        <v>931</v>
      </c>
      <c r="B819" s="36" t="s">
        <v>108</v>
      </c>
      <c r="C819" s="36" t="s">
        <v>327</v>
      </c>
      <c r="D819" s="36"/>
      <c r="E819" s="36"/>
      <c r="F819" s="26" t="s">
        <v>397</v>
      </c>
      <c r="G819" s="27">
        <f>G820+G825</f>
        <v>254.8</v>
      </c>
      <c r="H819" s="27">
        <f t="shared" ref="H819:L819" si="734">H820+H825</f>
        <v>254.8</v>
      </c>
      <c r="I819" s="27">
        <f t="shared" si="734"/>
        <v>254.8</v>
      </c>
      <c r="J819" s="27">
        <f t="shared" si="734"/>
        <v>0</v>
      </c>
      <c r="K819" s="27">
        <f t="shared" si="734"/>
        <v>0</v>
      </c>
      <c r="L819" s="27">
        <f t="shared" si="734"/>
        <v>0</v>
      </c>
      <c r="M819" s="22">
        <f t="shared" si="675"/>
        <v>254.8</v>
      </c>
      <c r="N819" s="22">
        <f t="shared" si="675"/>
        <v>254.8</v>
      </c>
      <c r="O819" s="22">
        <f t="shared" si="675"/>
        <v>254.8</v>
      </c>
      <c r="P819" s="28">
        <f t="shared" ref="P819:Y819" si="735">P820+P825</f>
        <v>0</v>
      </c>
      <c r="Q819" s="28">
        <f t="shared" si="735"/>
        <v>0</v>
      </c>
      <c r="R819" s="28">
        <f t="shared" si="735"/>
        <v>0</v>
      </c>
      <c r="S819" s="28">
        <f t="shared" si="735"/>
        <v>0</v>
      </c>
      <c r="T819" s="28">
        <f t="shared" si="735"/>
        <v>0</v>
      </c>
      <c r="U819" s="28">
        <f t="shared" si="735"/>
        <v>0</v>
      </c>
      <c r="V819" s="28">
        <f t="shared" si="735"/>
        <v>0</v>
      </c>
      <c r="W819" s="28">
        <f t="shared" si="735"/>
        <v>0</v>
      </c>
      <c r="X819" s="28">
        <f t="shared" si="735"/>
        <v>0</v>
      </c>
      <c r="Y819" s="28">
        <f t="shared" si="735"/>
        <v>0</v>
      </c>
      <c r="Z819" s="28">
        <f t="shared" si="708"/>
        <v>254.8</v>
      </c>
      <c r="AA819" s="28">
        <f t="shared" si="709"/>
        <v>254.8</v>
      </c>
      <c r="AB819" s="28">
        <f t="shared" si="710"/>
        <v>254.8</v>
      </c>
      <c r="AC819" s="28">
        <f t="shared" ref="AC819" si="736">AC820+AC825</f>
        <v>0</v>
      </c>
    </row>
    <row r="820" spans="1:30" ht="31.5" x14ac:dyDescent="0.25">
      <c r="A820" s="30">
        <v>931</v>
      </c>
      <c r="B820" s="30" t="s">
        <v>108</v>
      </c>
      <c r="C820" s="30" t="s">
        <v>327</v>
      </c>
      <c r="D820" s="30" t="s">
        <v>199</v>
      </c>
      <c r="E820" s="30"/>
      <c r="F820" s="32" t="s">
        <v>837</v>
      </c>
      <c r="G820" s="22">
        <f>G821</f>
        <v>100</v>
      </c>
      <c r="H820" s="22">
        <f t="shared" ref="H820:AC823" si="737">H821</f>
        <v>100</v>
      </c>
      <c r="I820" s="22">
        <f t="shared" si="737"/>
        <v>100</v>
      </c>
      <c r="J820" s="22">
        <f t="shared" si="737"/>
        <v>0</v>
      </c>
      <c r="K820" s="22">
        <f t="shared" si="737"/>
        <v>0</v>
      </c>
      <c r="L820" s="22">
        <f t="shared" si="737"/>
        <v>0</v>
      </c>
      <c r="M820" s="22">
        <f t="shared" si="675"/>
        <v>100</v>
      </c>
      <c r="N820" s="22">
        <f t="shared" si="675"/>
        <v>100</v>
      </c>
      <c r="O820" s="22">
        <f t="shared" si="675"/>
        <v>100</v>
      </c>
      <c r="P820" s="33">
        <f t="shared" si="737"/>
        <v>0</v>
      </c>
      <c r="Q820" s="33">
        <f t="shared" si="737"/>
        <v>0</v>
      </c>
      <c r="R820" s="33">
        <f t="shared" si="737"/>
        <v>0</v>
      </c>
      <c r="S820" s="33">
        <f t="shared" si="737"/>
        <v>0</v>
      </c>
      <c r="T820" s="33">
        <f t="shared" si="737"/>
        <v>0</v>
      </c>
      <c r="U820" s="33">
        <f t="shared" si="737"/>
        <v>0</v>
      </c>
      <c r="V820" s="33">
        <f t="shared" si="737"/>
        <v>0</v>
      </c>
      <c r="W820" s="33">
        <f t="shared" si="737"/>
        <v>0</v>
      </c>
      <c r="X820" s="33">
        <f t="shared" si="737"/>
        <v>0</v>
      </c>
      <c r="Y820" s="33">
        <f t="shared" si="737"/>
        <v>0</v>
      </c>
      <c r="Z820" s="33">
        <f t="shared" si="708"/>
        <v>100</v>
      </c>
      <c r="AA820" s="33">
        <f t="shared" si="709"/>
        <v>100</v>
      </c>
      <c r="AB820" s="33">
        <f t="shared" si="710"/>
        <v>100</v>
      </c>
      <c r="AC820" s="33">
        <f t="shared" si="737"/>
        <v>0</v>
      </c>
      <c r="AD820" s="18"/>
    </row>
    <row r="821" spans="1:30" ht="47.25" x14ac:dyDescent="0.25">
      <c r="A821" s="30">
        <v>931</v>
      </c>
      <c r="B821" s="30" t="s">
        <v>108</v>
      </c>
      <c r="C821" s="30" t="s">
        <v>327</v>
      </c>
      <c r="D821" s="30" t="s">
        <v>200</v>
      </c>
      <c r="E821" s="30"/>
      <c r="F821" s="32" t="s">
        <v>838</v>
      </c>
      <c r="G821" s="22">
        <f>G822</f>
        <v>100</v>
      </c>
      <c r="H821" s="22">
        <f t="shared" si="737"/>
        <v>100</v>
      </c>
      <c r="I821" s="22">
        <f t="shared" si="737"/>
        <v>100</v>
      </c>
      <c r="J821" s="22">
        <f t="shared" si="737"/>
        <v>0</v>
      </c>
      <c r="K821" s="22">
        <f t="shared" si="737"/>
        <v>0</v>
      </c>
      <c r="L821" s="22">
        <f t="shared" si="737"/>
        <v>0</v>
      </c>
      <c r="M821" s="22">
        <f t="shared" si="675"/>
        <v>100</v>
      </c>
      <c r="N821" s="22">
        <f t="shared" si="675"/>
        <v>100</v>
      </c>
      <c r="O821" s="22">
        <f t="shared" si="675"/>
        <v>100</v>
      </c>
      <c r="P821" s="33">
        <f t="shared" si="737"/>
        <v>0</v>
      </c>
      <c r="Q821" s="33">
        <f t="shared" si="737"/>
        <v>0</v>
      </c>
      <c r="R821" s="33">
        <f t="shared" si="737"/>
        <v>0</v>
      </c>
      <c r="S821" s="33">
        <f t="shared" si="737"/>
        <v>0</v>
      </c>
      <c r="T821" s="33">
        <f t="shared" si="737"/>
        <v>0</v>
      </c>
      <c r="U821" s="33">
        <f t="shared" si="737"/>
        <v>0</v>
      </c>
      <c r="V821" s="33">
        <f t="shared" si="737"/>
        <v>0</v>
      </c>
      <c r="W821" s="33">
        <f t="shared" si="737"/>
        <v>0</v>
      </c>
      <c r="X821" s="33">
        <f t="shared" si="737"/>
        <v>0</v>
      </c>
      <c r="Y821" s="33">
        <f t="shared" si="737"/>
        <v>0</v>
      </c>
      <c r="Z821" s="33">
        <f t="shared" si="708"/>
        <v>100</v>
      </c>
      <c r="AA821" s="33">
        <f t="shared" si="709"/>
        <v>100</v>
      </c>
      <c r="AB821" s="33">
        <f t="shared" si="710"/>
        <v>100</v>
      </c>
      <c r="AC821" s="33">
        <f t="shared" si="737"/>
        <v>0</v>
      </c>
      <c r="AD821" s="18"/>
    </row>
    <row r="822" spans="1:30" ht="31.5" x14ac:dyDescent="0.25">
      <c r="A822" s="30">
        <v>931</v>
      </c>
      <c r="B822" s="30" t="s">
        <v>108</v>
      </c>
      <c r="C822" s="30" t="s">
        <v>327</v>
      </c>
      <c r="D822" s="30" t="s">
        <v>181</v>
      </c>
      <c r="E822" s="30"/>
      <c r="F822" s="32" t="s">
        <v>839</v>
      </c>
      <c r="G822" s="22">
        <f>G823</f>
        <v>100</v>
      </c>
      <c r="H822" s="22">
        <f t="shared" si="737"/>
        <v>100</v>
      </c>
      <c r="I822" s="22">
        <f t="shared" si="737"/>
        <v>100</v>
      </c>
      <c r="J822" s="22">
        <f t="shared" si="737"/>
        <v>0</v>
      </c>
      <c r="K822" s="22">
        <f t="shared" si="737"/>
        <v>0</v>
      </c>
      <c r="L822" s="22">
        <f t="shared" si="737"/>
        <v>0</v>
      </c>
      <c r="M822" s="22">
        <f t="shared" si="675"/>
        <v>100</v>
      </c>
      <c r="N822" s="22">
        <f t="shared" si="675"/>
        <v>100</v>
      </c>
      <c r="O822" s="22">
        <f t="shared" si="675"/>
        <v>100</v>
      </c>
      <c r="P822" s="33">
        <f t="shared" si="737"/>
        <v>0</v>
      </c>
      <c r="Q822" s="33">
        <f t="shared" si="737"/>
        <v>0</v>
      </c>
      <c r="R822" s="33">
        <f t="shared" si="737"/>
        <v>0</v>
      </c>
      <c r="S822" s="33">
        <f t="shared" si="737"/>
        <v>0</v>
      </c>
      <c r="T822" s="33">
        <f t="shared" si="737"/>
        <v>0</v>
      </c>
      <c r="U822" s="33">
        <f t="shared" si="737"/>
        <v>0</v>
      </c>
      <c r="V822" s="33">
        <f t="shared" si="737"/>
        <v>0</v>
      </c>
      <c r="W822" s="33">
        <f t="shared" si="737"/>
        <v>0</v>
      </c>
      <c r="X822" s="33">
        <f t="shared" si="737"/>
        <v>0</v>
      </c>
      <c r="Y822" s="33">
        <f t="shared" si="737"/>
        <v>0</v>
      </c>
      <c r="Z822" s="33">
        <f t="shared" si="708"/>
        <v>100</v>
      </c>
      <c r="AA822" s="33">
        <f t="shared" si="709"/>
        <v>100</v>
      </c>
      <c r="AB822" s="33">
        <f t="shared" si="710"/>
        <v>100</v>
      </c>
      <c r="AC822" s="33">
        <f t="shared" si="737"/>
        <v>0</v>
      </c>
    </row>
    <row r="823" spans="1:30" ht="31.5" x14ac:dyDescent="0.25">
      <c r="A823" s="30">
        <v>931</v>
      </c>
      <c r="B823" s="30" t="s">
        <v>108</v>
      </c>
      <c r="C823" s="30" t="s">
        <v>327</v>
      </c>
      <c r="D823" s="30" t="s">
        <v>181</v>
      </c>
      <c r="E823" s="30" t="s">
        <v>7</v>
      </c>
      <c r="F823" s="32" t="s">
        <v>385</v>
      </c>
      <c r="G823" s="22">
        <f>G824</f>
        <v>100</v>
      </c>
      <c r="H823" s="22">
        <f t="shared" si="737"/>
        <v>100</v>
      </c>
      <c r="I823" s="22">
        <f t="shared" si="737"/>
        <v>100</v>
      </c>
      <c r="J823" s="22">
        <f t="shared" si="737"/>
        <v>0</v>
      </c>
      <c r="K823" s="22">
        <f t="shared" si="737"/>
        <v>0</v>
      </c>
      <c r="L823" s="22">
        <f t="shared" si="737"/>
        <v>0</v>
      </c>
      <c r="M823" s="22">
        <f t="shared" si="675"/>
        <v>100</v>
      </c>
      <c r="N823" s="22">
        <f t="shared" si="675"/>
        <v>100</v>
      </c>
      <c r="O823" s="22">
        <f t="shared" si="675"/>
        <v>100</v>
      </c>
      <c r="P823" s="33">
        <f t="shared" si="737"/>
        <v>0</v>
      </c>
      <c r="Q823" s="33">
        <f t="shared" si="737"/>
        <v>0</v>
      </c>
      <c r="R823" s="33">
        <f t="shared" si="737"/>
        <v>0</v>
      </c>
      <c r="S823" s="33">
        <f t="shared" si="737"/>
        <v>0</v>
      </c>
      <c r="T823" s="33">
        <f t="shared" si="737"/>
        <v>0</v>
      </c>
      <c r="U823" s="33">
        <f t="shared" si="737"/>
        <v>0</v>
      </c>
      <c r="V823" s="33">
        <f t="shared" si="737"/>
        <v>0</v>
      </c>
      <c r="W823" s="33">
        <f t="shared" si="737"/>
        <v>0</v>
      </c>
      <c r="X823" s="33">
        <f t="shared" si="737"/>
        <v>0</v>
      </c>
      <c r="Y823" s="33">
        <f t="shared" si="737"/>
        <v>0</v>
      </c>
      <c r="Z823" s="33">
        <f t="shared" si="708"/>
        <v>100</v>
      </c>
      <c r="AA823" s="33">
        <f t="shared" si="709"/>
        <v>100</v>
      </c>
      <c r="AB823" s="33">
        <f t="shared" si="710"/>
        <v>100</v>
      </c>
      <c r="AC823" s="33">
        <f t="shared" si="737"/>
        <v>0</v>
      </c>
    </row>
    <row r="824" spans="1:30" ht="31.5" x14ac:dyDescent="0.25">
      <c r="A824" s="30">
        <v>931</v>
      </c>
      <c r="B824" s="30" t="s">
        <v>108</v>
      </c>
      <c r="C824" s="30" t="s">
        <v>327</v>
      </c>
      <c r="D824" s="30" t="s">
        <v>181</v>
      </c>
      <c r="E824" s="30">
        <v>240</v>
      </c>
      <c r="F824" s="32" t="s">
        <v>374</v>
      </c>
      <c r="G824" s="22">
        <v>100</v>
      </c>
      <c r="H824" s="22">
        <v>100</v>
      </c>
      <c r="I824" s="22">
        <v>100</v>
      </c>
      <c r="J824" s="22"/>
      <c r="K824" s="22"/>
      <c r="L824" s="22"/>
      <c r="M824" s="22">
        <f t="shared" si="675"/>
        <v>100</v>
      </c>
      <c r="N824" s="22">
        <f t="shared" si="675"/>
        <v>100</v>
      </c>
      <c r="O824" s="22">
        <f t="shared" si="675"/>
        <v>100</v>
      </c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>
        <f t="shared" si="708"/>
        <v>100</v>
      </c>
      <c r="AA824" s="33">
        <f t="shared" si="709"/>
        <v>100</v>
      </c>
      <c r="AB824" s="33">
        <f t="shared" si="710"/>
        <v>100</v>
      </c>
      <c r="AC824" s="33"/>
    </row>
    <row r="825" spans="1:30" ht="47.25" x14ac:dyDescent="0.25">
      <c r="A825" s="30">
        <v>931</v>
      </c>
      <c r="B825" s="30" t="s">
        <v>108</v>
      </c>
      <c r="C825" s="30" t="s">
        <v>327</v>
      </c>
      <c r="D825" s="30" t="s">
        <v>148</v>
      </c>
      <c r="E825" s="30"/>
      <c r="F825" s="32" t="s">
        <v>162</v>
      </c>
      <c r="G825" s="22">
        <f>G826</f>
        <v>154.80000000000001</v>
      </c>
      <c r="H825" s="22">
        <f t="shared" ref="H825:AC828" si="738">H826</f>
        <v>154.80000000000001</v>
      </c>
      <c r="I825" s="22">
        <f t="shared" si="738"/>
        <v>154.80000000000001</v>
      </c>
      <c r="J825" s="22">
        <f t="shared" si="738"/>
        <v>0</v>
      </c>
      <c r="K825" s="22">
        <f t="shared" si="738"/>
        <v>0</v>
      </c>
      <c r="L825" s="22">
        <f t="shared" si="738"/>
        <v>0</v>
      </c>
      <c r="M825" s="22">
        <f t="shared" si="675"/>
        <v>154.80000000000001</v>
      </c>
      <c r="N825" s="22">
        <f t="shared" si="675"/>
        <v>154.80000000000001</v>
      </c>
      <c r="O825" s="22">
        <f t="shared" si="675"/>
        <v>154.80000000000001</v>
      </c>
      <c r="P825" s="33">
        <f t="shared" si="738"/>
        <v>0</v>
      </c>
      <c r="Q825" s="33">
        <f t="shared" si="738"/>
        <v>0</v>
      </c>
      <c r="R825" s="33">
        <f t="shared" si="738"/>
        <v>0</v>
      </c>
      <c r="S825" s="33">
        <f t="shared" si="738"/>
        <v>0</v>
      </c>
      <c r="T825" s="33">
        <f t="shared" si="738"/>
        <v>0</v>
      </c>
      <c r="U825" s="33">
        <f t="shared" si="738"/>
        <v>0</v>
      </c>
      <c r="V825" s="33">
        <f t="shared" si="738"/>
        <v>0</v>
      </c>
      <c r="W825" s="33">
        <f t="shared" si="738"/>
        <v>0</v>
      </c>
      <c r="X825" s="33">
        <f t="shared" si="738"/>
        <v>0</v>
      </c>
      <c r="Y825" s="33">
        <f t="shared" si="738"/>
        <v>0</v>
      </c>
      <c r="Z825" s="33">
        <f t="shared" si="708"/>
        <v>154.80000000000001</v>
      </c>
      <c r="AA825" s="33">
        <f t="shared" si="709"/>
        <v>154.80000000000001</v>
      </c>
      <c r="AB825" s="33">
        <f t="shared" si="710"/>
        <v>154.80000000000001</v>
      </c>
      <c r="AC825" s="33">
        <f t="shared" si="738"/>
        <v>0</v>
      </c>
      <c r="AD825" s="18"/>
    </row>
    <row r="826" spans="1:30" ht="31.5" x14ac:dyDescent="0.25">
      <c r="A826" s="30">
        <v>931</v>
      </c>
      <c r="B826" s="30" t="s">
        <v>108</v>
      </c>
      <c r="C826" s="30" t="s">
        <v>327</v>
      </c>
      <c r="D826" s="30" t="s">
        <v>352</v>
      </c>
      <c r="E826" s="30"/>
      <c r="F826" s="32" t="s">
        <v>427</v>
      </c>
      <c r="G826" s="22">
        <f>G827</f>
        <v>154.80000000000001</v>
      </c>
      <c r="H826" s="22">
        <f t="shared" si="738"/>
        <v>154.80000000000001</v>
      </c>
      <c r="I826" s="22">
        <f t="shared" si="738"/>
        <v>154.80000000000001</v>
      </c>
      <c r="J826" s="22">
        <f t="shared" si="738"/>
        <v>0</v>
      </c>
      <c r="K826" s="22">
        <f t="shared" si="738"/>
        <v>0</v>
      </c>
      <c r="L826" s="22">
        <f t="shared" si="738"/>
        <v>0</v>
      </c>
      <c r="M826" s="22">
        <f t="shared" ref="M826:O889" si="739">G826+J826</f>
        <v>154.80000000000001</v>
      </c>
      <c r="N826" s="22">
        <f t="shared" si="739"/>
        <v>154.80000000000001</v>
      </c>
      <c r="O826" s="22">
        <f t="shared" si="739"/>
        <v>154.80000000000001</v>
      </c>
      <c r="P826" s="33">
        <f t="shared" si="738"/>
        <v>0</v>
      </c>
      <c r="Q826" s="33">
        <f t="shared" si="738"/>
        <v>0</v>
      </c>
      <c r="R826" s="33">
        <f t="shared" si="738"/>
        <v>0</v>
      </c>
      <c r="S826" s="33">
        <f t="shared" si="738"/>
        <v>0</v>
      </c>
      <c r="T826" s="33">
        <f t="shared" si="738"/>
        <v>0</v>
      </c>
      <c r="U826" s="33">
        <f t="shared" si="738"/>
        <v>0</v>
      </c>
      <c r="V826" s="33">
        <f t="shared" si="738"/>
        <v>0</v>
      </c>
      <c r="W826" s="33">
        <f t="shared" si="738"/>
        <v>0</v>
      </c>
      <c r="X826" s="33">
        <f t="shared" si="738"/>
        <v>0</v>
      </c>
      <c r="Y826" s="33">
        <f t="shared" si="738"/>
        <v>0</v>
      </c>
      <c r="Z826" s="33">
        <f t="shared" si="708"/>
        <v>154.80000000000001</v>
      </c>
      <c r="AA826" s="33">
        <f t="shared" si="709"/>
        <v>154.80000000000001</v>
      </c>
      <c r="AB826" s="33">
        <f t="shared" si="710"/>
        <v>154.80000000000001</v>
      </c>
      <c r="AC826" s="33">
        <f t="shared" si="738"/>
        <v>0</v>
      </c>
      <c r="AD826" s="18"/>
    </row>
    <row r="827" spans="1:30" ht="31.5" x14ac:dyDescent="0.25">
      <c r="A827" s="30">
        <v>931</v>
      </c>
      <c r="B827" s="30" t="s">
        <v>108</v>
      </c>
      <c r="C827" s="30" t="s">
        <v>327</v>
      </c>
      <c r="D827" s="30" t="s">
        <v>328</v>
      </c>
      <c r="E827" s="30"/>
      <c r="F827" s="32" t="s">
        <v>840</v>
      </c>
      <c r="G827" s="22">
        <f>G828</f>
        <v>154.80000000000001</v>
      </c>
      <c r="H827" s="22">
        <f t="shared" si="738"/>
        <v>154.80000000000001</v>
      </c>
      <c r="I827" s="22">
        <f t="shared" si="738"/>
        <v>154.80000000000001</v>
      </c>
      <c r="J827" s="22">
        <f t="shared" si="738"/>
        <v>0</v>
      </c>
      <c r="K827" s="22">
        <f t="shared" si="738"/>
        <v>0</v>
      </c>
      <c r="L827" s="22">
        <f t="shared" si="738"/>
        <v>0</v>
      </c>
      <c r="M827" s="22">
        <f t="shared" si="739"/>
        <v>154.80000000000001</v>
      </c>
      <c r="N827" s="22">
        <f t="shared" si="739"/>
        <v>154.80000000000001</v>
      </c>
      <c r="O827" s="22">
        <f t="shared" si="739"/>
        <v>154.80000000000001</v>
      </c>
      <c r="P827" s="33">
        <f t="shared" si="738"/>
        <v>0</v>
      </c>
      <c r="Q827" s="33">
        <f t="shared" si="738"/>
        <v>0</v>
      </c>
      <c r="R827" s="33">
        <f t="shared" si="738"/>
        <v>0</v>
      </c>
      <c r="S827" s="33">
        <f t="shared" si="738"/>
        <v>0</v>
      </c>
      <c r="T827" s="33">
        <f t="shared" si="738"/>
        <v>0</v>
      </c>
      <c r="U827" s="33">
        <f t="shared" si="738"/>
        <v>0</v>
      </c>
      <c r="V827" s="33">
        <f t="shared" si="738"/>
        <v>0</v>
      </c>
      <c r="W827" s="33">
        <f t="shared" si="738"/>
        <v>0</v>
      </c>
      <c r="X827" s="33">
        <f t="shared" si="738"/>
        <v>0</v>
      </c>
      <c r="Y827" s="33">
        <f t="shared" si="738"/>
        <v>0</v>
      </c>
      <c r="Z827" s="33">
        <f t="shared" si="708"/>
        <v>154.80000000000001</v>
      </c>
      <c r="AA827" s="33">
        <f t="shared" si="709"/>
        <v>154.80000000000001</v>
      </c>
      <c r="AB827" s="33">
        <f t="shared" si="710"/>
        <v>154.80000000000001</v>
      </c>
      <c r="AC827" s="33">
        <f t="shared" si="738"/>
        <v>0</v>
      </c>
    </row>
    <row r="828" spans="1:30" ht="31.5" x14ac:dyDescent="0.25">
      <c r="A828" s="30">
        <v>931</v>
      </c>
      <c r="B828" s="30" t="s">
        <v>108</v>
      </c>
      <c r="C828" s="30" t="s">
        <v>327</v>
      </c>
      <c r="D828" s="30" t="s">
        <v>328</v>
      </c>
      <c r="E828" s="30" t="s">
        <v>7</v>
      </c>
      <c r="F828" s="32" t="s">
        <v>385</v>
      </c>
      <c r="G828" s="22">
        <f>G829</f>
        <v>154.80000000000001</v>
      </c>
      <c r="H828" s="22">
        <f t="shared" si="738"/>
        <v>154.80000000000001</v>
      </c>
      <c r="I828" s="22">
        <f t="shared" si="738"/>
        <v>154.80000000000001</v>
      </c>
      <c r="J828" s="22">
        <f t="shared" si="738"/>
        <v>0</v>
      </c>
      <c r="K828" s="22">
        <f t="shared" si="738"/>
        <v>0</v>
      </c>
      <c r="L828" s="22">
        <f t="shared" si="738"/>
        <v>0</v>
      </c>
      <c r="M828" s="22">
        <f t="shared" si="739"/>
        <v>154.80000000000001</v>
      </c>
      <c r="N828" s="22">
        <f t="shared" si="739"/>
        <v>154.80000000000001</v>
      </c>
      <c r="O828" s="22">
        <f t="shared" si="739"/>
        <v>154.80000000000001</v>
      </c>
      <c r="P828" s="33">
        <f t="shared" si="738"/>
        <v>0</v>
      </c>
      <c r="Q828" s="33">
        <f t="shared" si="738"/>
        <v>0</v>
      </c>
      <c r="R828" s="33">
        <f t="shared" si="738"/>
        <v>0</v>
      </c>
      <c r="S828" s="33">
        <f t="shared" si="738"/>
        <v>0</v>
      </c>
      <c r="T828" s="33">
        <f t="shared" si="738"/>
        <v>0</v>
      </c>
      <c r="U828" s="33">
        <f t="shared" si="738"/>
        <v>0</v>
      </c>
      <c r="V828" s="33">
        <f t="shared" si="738"/>
        <v>0</v>
      </c>
      <c r="W828" s="33">
        <f t="shared" si="738"/>
        <v>0</v>
      </c>
      <c r="X828" s="33">
        <f t="shared" si="738"/>
        <v>0</v>
      </c>
      <c r="Y828" s="33">
        <f t="shared" si="738"/>
        <v>0</v>
      </c>
      <c r="Z828" s="33">
        <f t="shared" si="708"/>
        <v>154.80000000000001</v>
      </c>
      <c r="AA828" s="33">
        <f t="shared" si="709"/>
        <v>154.80000000000001</v>
      </c>
      <c r="AB828" s="33">
        <f t="shared" si="710"/>
        <v>154.80000000000001</v>
      </c>
      <c r="AC828" s="33">
        <f t="shared" si="738"/>
        <v>0</v>
      </c>
    </row>
    <row r="829" spans="1:30" ht="31.5" x14ac:dyDescent="0.25">
      <c r="A829" s="30">
        <v>931</v>
      </c>
      <c r="B829" s="30" t="s">
        <v>108</v>
      </c>
      <c r="C829" s="30" t="s">
        <v>327</v>
      </c>
      <c r="D829" s="30" t="s">
        <v>328</v>
      </c>
      <c r="E829" s="30">
        <v>240</v>
      </c>
      <c r="F829" s="32" t="s">
        <v>374</v>
      </c>
      <c r="G829" s="22">
        <v>154.80000000000001</v>
      </c>
      <c r="H829" s="22">
        <v>154.80000000000001</v>
      </c>
      <c r="I829" s="22">
        <v>154.80000000000001</v>
      </c>
      <c r="J829" s="22"/>
      <c r="K829" s="22"/>
      <c r="L829" s="22"/>
      <c r="M829" s="22">
        <f t="shared" si="739"/>
        <v>154.80000000000001</v>
      </c>
      <c r="N829" s="22">
        <f t="shared" si="739"/>
        <v>154.80000000000001</v>
      </c>
      <c r="O829" s="22">
        <f t="shared" si="739"/>
        <v>154.80000000000001</v>
      </c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>
        <f t="shared" si="708"/>
        <v>154.80000000000001</v>
      </c>
      <c r="AA829" s="33">
        <f t="shared" si="709"/>
        <v>154.80000000000001</v>
      </c>
      <c r="AB829" s="33">
        <f t="shared" si="710"/>
        <v>154.80000000000001</v>
      </c>
      <c r="AC829" s="33"/>
    </row>
    <row r="830" spans="1:30" s="6" customFormat="1" x14ac:dyDescent="0.25">
      <c r="A830" s="35">
        <v>931</v>
      </c>
      <c r="B830" s="35" t="s">
        <v>83</v>
      </c>
      <c r="C830" s="35"/>
      <c r="D830" s="35"/>
      <c r="E830" s="35"/>
      <c r="F830" s="20" t="s">
        <v>97</v>
      </c>
      <c r="G830" s="21">
        <f>G831+G858</f>
        <v>197845.2</v>
      </c>
      <c r="H830" s="21">
        <f t="shared" ref="H830:L830" si="740">H831+H858</f>
        <v>203679.3</v>
      </c>
      <c r="I830" s="21">
        <f t="shared" si="740"/>
        <v>183439.9</v>
      </c>
      <c r="J830" s="21">
        <f t="shared" si="740"/>
        <v>0</v>
      </c>
      <c r="K830" s="21">
        <f t="shared" si="740"/>
        <v>0</v>
      </c>
      <c r="L830" s="21">
        <f t="shared" si="740"/>
        <v>0</v>
      </c>
      <c r="M830" s="22">
        <f t="shared" si="739"/>
        <v>197845.2</v>
      </c>
      <c r="N830" s="22">
        <f t="shared" si="739"/>
        <v>203679.3</v>
      </c>
      <c r="O830" s="22">
        <f t="shared" si="739"/>
        <v>183439.9</v>
      </c>
      <c r="P830" s="23">
        <f t="shared" ref="P830:Y830" si="741">P831+P858</f>
        <v>0</v>
      </c>
      <c r="Q830" s="23">
        <f t="shared" si="741"/>
        <v>0</v>
      </c>
      <c r="R830" s="23">
        <f t="shared" si="741"/>
        <v>0</v>
      </c>
      <c r="S830" s="23">
        <f t="shared" si="741"/>
        <v>0</v>
      </c>
      <c r="T830" s="23">
        <f t="shared" si="741"/>
        <v>0</v>
      </c>
      <c r="U830" s="23">
        <f t="shared" si="741"/>
        <v>0</v>
      </c>
      <c r="V830" s="23">
        <f t="shared" si="741"/>
        <v>0</v>
      </c>
      <c r="W830" s="23">
        <f t="shared" si="741"/>
        <v>0</v>
      </c>
      <c r="X830" s="23">
        <f t="shared" si="741"/>
        <v>0</v>
      </c>
      <c r="Y830" s="23">
        <f t="shared" si="741"/>
        <v>0</v>
      </c>
      <c r="Z830" s="23">
        <f t="shared" si="708"/>
        <v>197845.2</v>
      </c>
      <c r="AA830" s="23">
        <f t="shared" si="709"/>
        <v>203679.3</v>
      </c>
      <c r="AB830" s="23">
        <f t="shared" si="710"/>
        <v>183439.9</v>
      </c>
      <c r="AC830" s="23">
        <f t="shared" ref="AC830" si="742">AC831+AC858</f>
        <v>0</v>
      </c>
    </row>
    <row r="831" spans="1:30" s="34" customFormat="1" x14ac:dyDescent="0.25">
      <c r="A831" s="36">
        <v>931</v>
      </c>
      <c r="B831" s="36" t="s">
        <v>83</v>
      </c>
      <c r="C831" s="36" t="s">
        <v>137</v>
      </c>
      <c r="D831" s="36"/>
      <c r="E831" s="36"/>
      <c r="F831" s="26" t="s">
        <v>395</v>
      </c>
      <c r="G831" s="27">
        <f>G832+G843+G848+G853</f>
        <v>197169</v>
      </c>
      <c r="H831" s="27">
        <f t="shared" ref="H831:L831" si="743">H832+H843+H848+H853</f>
        <v>202870.8</v>
      </c>
      <c r="I831" s="27">
        <f t="shared" si="743"/>
        <v>182631.4</v>
      </c>
      <c r="J831" s="27">
        <f t="shared" si="743"/>
        <v>0</v>
      </c>
      <c r="K831" s="27">
        <f t="shared" si="743"/>
        <v>0</v>
      </c>
      <c r="L831" s="27">
        <f t="shared" si="743"/>
        <v>0</v>
      </c>
      <c r="M831" s="22">
        <f t="shared" si="739"/>
        <v>197169</v>
      </c>
      <c r="N831" s="22">
        <f t="shared" si="739"/>
        <v>202870.8</v>
      </c>
      <c r="O831" s="22">
        <f t="shared" si="739"/>
        <v>182631.4</v>
      </c>
      <c r="P831" s="28">
        <f t="shared" ref="P831:Y831" si="744">P832+P843+P848+P853</f>
        <v>0</v>
      </c>
      <c r="Q831" s="28">
        <f t="shared" si="744"/>
        <v>0</v>
      </c>
      <c r="R831" s="28">
        <f t="shared" si="744"/>
        <v>0</v>
      </c>
      <c r="S831" s="28">
        <f t="shared" si="744"/>
        <v>0</v>
      </c>
      <c r="T831" s="28">
        <f t="shared" si="744"/>
        <v>0</v>
      </c>
      <c r="U831" s="28">
        <f t="shared" si="744"/>
        <v>0</v>
      </c>
      <c r="V831" s="28">
        <f t="shared" si="744"/>
        <v>0</v>
      </c>
      <c r="W831" s="28">
        <f t="shared" si="744"/>
        <v>0</v>
      </c>
      <c r="X831" s="28">
        <f t="shared" si="744"/>
        <v>0</v>
      </c>
      <c r="Y831" s="28">
        <f t="shared" si="744"/>
        <v>0</v>
      </c>
      <c r="Z831" s="28">
        <f t="shared" si="708"/>
        <v>197169</v>
      </c>
      <c r="AA831" s="28">
        <f t="shared" si="709"/>
        <v>202870.8</v>
      </c>
      <c r="AB831" s="28">
        <f t="shared" si="710"/>
        <v>182631.4</v>
      </c>
      <c r="AC831" s="28">
        <f t="shared" ref="AC831" si="745">AC832+AC843+AC848+AC853</f>
        <v>0</v>
      </c>
    </row>
    <row r="832" spans="1:30" ht="31.5" x14ac:dyDescent="0.25">
      <c r="A832" s="30">
        <v>931</v>
      </c>
      <c r="B832" s="30" t="s">
        <v>83</v>
      </c>
      <c r="C832" s="30" t="s">
        <v>137</v>
      </c>
      <c r="D832" s="30" t="s">
        <v>353</v>
      </c>
      <c r="E832" s="30"/>
      <c r="F832" s="32" t="s">
        <v>412</v>
      </c>
      <c r="G832" s="22">
        <f>G833</f>
        <v>191272.5</v>
      </c>
      <c r="H832" s="22">
        <f t="shared" ref="H832:AC832" si="746">H833</f>
        <v>197723.5</v>
      </c>
      <c r="I832" s="22">
        <f t="shared" si="746"/>
        <v>177483.1</v>
      </c>
      <c r="J832" s="22">
        <f t="shared" si="746"/>
        <v>0</v>
      </c>
      <c r="K832" s="22">
        <f t="shared" si="746"/>
        <v>0</v>
      </c>
      <c r="L832" s="22">
        <f t="shared" si="746"/>
        <v>0</v>
      </c>
      <c r="M832" s="22">
        <f t="shared" si="739"/>
        <v>191272.5</v>
      </c>
      <c r="N832" s="22">
        <f t="shared" si="739"/>
        <v>197723.5</v>
      </c>
      <c r="O832" s="22">
        <f t="shared" si="739"/>
        <v>177483.1</v>
      </c>
      <c r="P832" s="33">
        <f t="shared" si="746"/>
        <v>0</v>
      </c>
      <c r="Q832" s="33">
        <f t="shared" si="746"/>
        <v>0</v>
      </c>
      <c r="R832" s="33">
        <f t="shared" si="746"/>
        <v>0</v>
      </c>
      <c r="S832" s="33">
        <f t="shared" si="746"/>
        <v>0</v>
      </c>
      <c r="T832" s="33">
        <f t="shared" si="746"/>
        <v>0</v>
      </c>
      <c r="U832" s="33">
        <f t="shared" si="746"/>
        <v>0</v>
      </c>
      <c r="V832" s="33">
        <f t="shared" si="746"/>
        <v>0</v>
      </c>
      <c r="W832" s="33">
        <f t="shared" si="746"/>
        <v>0</v>
      </c>
      <c r="X832" s="33">
        <f t="shared" si="746"/>
        <v>0</v>
      </c>
      <c r="Y832" s="33">
        <f t="shared" si="746"/>
        <v>0</v>
      </c>
      <c r="Z832" s="33">
        <f t="shared" si="708"/>
        <v>191272.5</v>
      </c>
      <c r="AA832" s="33">
        <f t="shared" si="709"/>
        <v>197723.5</v>
      </c>
      <c r="AB832" s="33">
        <f t="shared" si="710"/>
        <v>177483.1</v>
      </c>
      <c r="AC832" s="33">
        <f t="shared" si="746"/>
        <v>0</v>
      </c>
      <c r="AD832" s="18"/>
    </row>
    <row r="833" spans="1:30" ht="31.5" x14ac:dyDescent="0.25">
      <c r="A833" s="30">
        <v>931</v>
      </c>
      <c r="B833" s="30" t="s">
        <v>83</v>
      </c>
      <c r="C833" s="30" t="s">
        <v>137</v>
      </c>
      <c r="D833" s="30" t="s">
        <v>354</v>
      </c>
      <c r="E833" s="30"/>
      <c r="F833" s="32" t="s">
        <v>413</v>
      </c>
      <c r="G833" s="22">
        <f>G834+G837+G840</f>
        <v>191272.5</v>
      </c>
      <c r="H833" s="22">
        <f t="shared" ref="H833:L833" si="747">H834+H837+H840</f>
        <v>197723.5</v>
      </c>
      <c r="I833" s="22">
        <f t="shared" si="747"/>
        <v>177483.1</v>
      </c>
      <c r="J833" s="22">
        <f t="shared" si="747"/>
        <v>0</v>
      </c>
      <c r="K833" s="22">
        <f t="shared" si="747"/>
        <v>0</v>
      </c>
      <c r="L833" s="22">
        <f t="shared" si="747"/>
        <v>0</v>
      </c>
      <c r="M833" s="22">
        <f t="shared" si="739"/>
        <v>191272.5</v>
      </c>
      <c r="N833" s="22">
        <f t="shared" si="739"/>
        <v>197723.5</v>
      </c>
      <c r="O833" s="22">
        <f t="shared" si="739"/>
        <v>177483.1</v>
      </c>
      <c r="P833" s="33">
        <f t="shared" ref="P833:Y833" si="748">P834+P837+P840</f>
        <v>0</v>
      </c>
      <c r="Q833" s="33">
        <f t="shared" si="748"/>
        <v>0</v>
      </c>
      <c r="R833" s="33">
        <f t="shared" si="748"/>
        <v>0</v>
      </c>
      <c r="S833" s="33">
        <f t="shared" si="748"/>
        <v>0</v>
      </c>
      <c r="T833" s="33">
        <f t="shared" si="748"/>
        <v>0</v>
      </c>
      <c r="U833" s="33">
        <f t="shared" si="748"/>
        <v>0</v>
      </c>
      <c r="V833" s="33">
        <f t="shared" si="748"/>
        <v>0</v>
      </c>
      <c r="W833" s="33">
        <f t="shared" si="748"/>
        <v>0</v>
      </c>
      <c r="X833" s="33">
        <f t="shared" si="748"/>
        <v>0</v>
      </c>
      <c r="Y833" s="33">
        <f t="shared" si="748"/>
        <v>0</v>
      </c>
      <c r="Z833" s="33">
        <f t="shared" si="708"/>
        <v>191272.5</v>
      </c>
      <c r="AA833" s="33">
        <f t="shared" si="709"/>
        <v>197723.5</v>
      </c>
      <c r="AB833" s="33">
        <f t="shared" si="710"/>
        <v>177483.1</v>
      </c>
      <c r="AC833" s="33">
        <f t="shared" ref="AC833" si="749">AC834+AC837+AC840</f>
        <v>0</v>
      </c>
      <c r="AD833" s="18"/>
    </row>
    <row r="834" spans="1:30" x14ac:dyDescent="0.25">
      <c r="A834" s="30">
        <v>931</v>
      </c>
      <c r="B834" s="30" t="s">
        <v>83</v>
      </c>
      <c r="C834" s="30" t="s">
        <v>137</v>
      </c>
      <c r="D834" s="30" t="s">
        <v>329</v>
      </c>
      <c r="E834" s="30"/>
      <c r="F834" s="32" t="s">
        <v>850</v>
      </c>
      <c r="G834" s="22">
        <f>G835</f>
        <v>186752.9</v>
      </c>
      <c r="H834" s="22">
        <f t="shared" ref="H834:AC835" si="750">H835</f>
        <v>193686</v>
      </c>
      <c r="I834" s="22">
        <f t="shared" si="750"/>
        <v>173445.6</v>
      </c>
      <c r="J834" s="22">
        <f t="shared" si="750"/>
        <v>0</v>
      </c>
      <c r="K834" s="22">
        <f t="shared" si="750"/>
        <v>0</v>
      </c>
      <c r="L834" s="22">
        <f t="shared" si="750"/>
        <v>0</v>
      </c>
      <c r="M834" s="22">
        <f t="shared" si="739"/>
        <v>186752.9</v>
      </c>
      <c r="N834" s="22">
        <f t="shared" si="739"/>
        <v>193686</v>
      </c>
      <c r="O834" s="22">
        <f t="shared" si="739"/>
        <v>173445.6</v>
      </c>
      <c r="P834" s="33">
        <f t="shared" si="750"/>
        <v>0</v>
      </c>
      <c r="Q834" s="33">
        <f t="shared" si="750"/>
        <v>0</v>
      </c>
      <c r="R834" s="33">
        <f t="shared" si="750"/>
        <v>0</v>
      </c>
      <c r="S834" s="33">
        <f t="shared" si="750"/>
        <v>0</v>
      </c>
      <c r="T834" s="33">
        <f t="shared" si="750"/>
        <v>0</v>
      </c>
      <c r="U834" s="33">
        <f t="shared" si="750"/>
        <v>0</v>
      </c>
      <c r="V834" s="33">
        <f t="shared" si="750"/>
        <v>0</v>
      </c>
      <c r="W834" s="33">
        <f t="shared" si="750"/>
        <v>0</v>
      </c>
      <c r="X834" s="33">
        <f t="shared" si="750"/>
        <v>0</v>
      </c>
      <c r="Y834" s="33">
        <f t="shared" si="750"/>
        <v>0</v>
      </c>
      <c r="Z834" s="33">
        <f t="shared" si="708"/>
        <v>186752.9</v>
      </c>
      <c r="AA834" s="33">
        <f t="shared" si="709"/>
        <v>193686</v>
      </c>
      <c r="AB834" s="33">
        <f t="shared" si="710"/>
        <v>173445.6</v>
      </c>
      <c r="AC834" s="33">
        <f t="shared" si="750"/>
        <v>0</v>
      </c>
    </row>
    <row r="835" spans="1:30" ht="31.5" x14ac:dyDescent="0.25">
      <c r="A835" s="30">
        <v>931</v>
      </c>
      <c r="B835" s="30" t="s">
        <v>83</v>
      </c>
      <c r="C835" s="30" t="s">
        <v>137</v>
      </c>
      <c r="D835" s="30" t="s">
        <v>329</v>
      </c>
      <c r="E835" s="30" t="s">
        <v>7</v>
      </c>
      <c r="F835" s="32" t="s">
        <v>385</v>
      </c>
      <c r="G835" s="22">
        <f>G836</f>
        <v>186752.9</v>
      </c>
      <c r="H835" s="22">
        <f t="shared" si="750"/>
        <v>193686</v>
      </c>
      <c r="I835" s="22">
        <f t="shared" si="750"/>
        <v>173445.6</v>
      </c>
      <c r="J835" s="22">
        <f t="shared" si="750"/>
        <v>0</v>
      </c>
      <c r="K835" s="22">
        <f t="shared" si="750"/>
        <v>0</v>
      </c>
      <c r="L835" s="22">
        <f t="shared" si="750"/>
        <v>0</v>
      </c>
      <c r="M835" s="22">
        <f t="shared" si="739"/>
        <v>186752.9</v>
      </c>
      <c r="N835" s="22">
        <f t="shared" si="739"/>
        <v>193686</v>
      </c>
      <c r="O835" s="22">
        <f t="shared" si="739"/>
        <v>173445.6</v>
      </c>
      <c r="P835" s="33">
        <f t="shared" si="750"/>
        <v>0</v>
      </c>
      <c r="Q835" s="33">
        <f t="shared" si="750"/>
        <v>0</v>
      </c>
      <c r="R835" s="33">
        <f t="shared" si="750"/>
        <v>0</v>
      </c>
      <c r="S835" s="33">
        <f t="shared" si="750"/>
        <v>0</v>
      </c>
      <c r="T835" s="33">
        <f t="shared" si="750"/>
        <v>0</v>
      </c>
      <c r="U835" s="33">
        <f t="shared" si="750"/>
        <v>0</v>
      </c>
      <c r="V835" s="33">
        <f t="shared" si="750"/>
        <v>0</v>
      </c>
      <c r="W835" s="33">
        <f t="shared" si="750"/>
        <v>0</v>
      </c>
      <c r="X835" s="33">
        <f t="shared" si="750"/>
        <v>0</v>
      </c>
      <c r="Y835" s="33">
        <f t="shared" si="750"/>
        <v>0</v>
      </c>
      <c r="Z835" s="33">
        <f t="shared" si="708"/>
        <v>186752.9</v>
      </c>
      <c r="AA835" s="33">
        <f t="shared" si="709"/>
        <v>193686</v>
      </c>
      <c r="AB835" s="33">
        <f t="shared" si="710"/>
        <v>173445.6</v>
      </c>
      <c r="AC835" s="33">
        <f t="shared" si="750"/>
        <v>0</v>
      </c>
    </row>
    <row r="836" spans="1:30" ht="31.5" x14ac:dyDescent="0.25">
      <c r="A836" s="30">
        <v>931</v>
      </c>
      <c r="B836" s="30" t="s">
        <v>83</v>
      </c>
      <c r="C836" s="30" t="s">
        <v>137</v>
      </c>
      <c r="D836" s="30" t="s">
        <v>329</v>
      </c>
      <c r="E836" s="30">
        <v>240</v>
      </c>
      <c r="F836" s="32" t="s">
        <v>374</v>
      </c>
      <c r="G836" s="22">
        <v>186752.9</v>
      </c>
      <c r="H836" s="22">
        <v>193686</v>
      </c>
      <c r="I836" s="22">
        <v>173445.6</v>
      </c>
      <c r="J836" s="22"/>
      <c r="K836" s="22"/>
      <c r="L836" s="22"/>
      <c r="M836" s="22">
        <f t="shared" si="739"/>
        <v>186752.9</v>
      </c>
      <c r="N836" s="22">
        <f t="shared" si="739"/>
        <v>193686</v>
      </c>
      <c r="O836" s="22">
        <f t="shared" si="739"/>
        <v>173445.6</v>
      </c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>
        <f t="shared" si="708"/>
        <v>186752.9</v>
      </c>
      <c r="AA836" s="33">
        <f t="shared" si="709"/>
        <v>193686</v>
      </c>
      <c r="AB836" s="33">
        <f t="shared" si="710"/>
        <v>173445.6</v>
      </c>
      <c r="AC836" s="33"/>
    </row>
    <row r="837" spans="1:30" x14ac:dyDescent="0.25">
      <c r="A837" s="30">
        <v>931</v>
      </c>
      <c r="B837" s="30" t="s">
        <v>83</v>
      </c>
      <c r="C837" s="30" t="s">
        <v>137</v>
      </c>
      <c r="D837" s="30" t="s">
        <v>330</v>
      </c>
      <c r="E837" s="30"/>
      <c r="F837" s="32" t="s">
        <v>414</v>
      </c>
      <c r="G837" s="22">
        <f>G838</f>
        <v>4037.5</v>
      </c>
      <c r="H837" s="22">
        <f t="shared" ref="H837:AC838" si="751">H838</f>
        <v>4037.5</v>
      </c>
      <c r="I837" s="22">
        <f t="shared" si="751"/>
        <v>4037.5</v>
      </c>
      <c r="J837" s="22">
        <f t="shared" si="751"/>
        <v>0</v>
      </c>
      <c r="K837" s="22">
        <f t="shared" si="751"/>
        <v>0</v>
      </c>
      <c r="L837" s="22">
        <f t="shared" si="751"/>
        <v>0</v>
      </c>
      <c r="M837" s="22">
        <f t="shared" si="739"/>
        <v>4037.5</v>
      </c>
      <c r="N837" s="22">
        <f t="shared" si="739"/>
        <v>4037.5</v>
      </c>
      <c r="O837" s="22">
        <f t="shared" si="739"/>
        <v>4037.5</v>
      </c>
      <c r="P837" s="33">
        <f t="shared" si="751"/>
        <v>0</v>
      </c>
      <c r="Q837" s="33">
        <f t="shared" si="751"/>
        <v>0</v>
      </c>
      <c r="R837" s="33">
        <f t="shared" si="751"/>
        <v>0</v>
      </c>
      <c r="S837" s="33">
        <f t="shared" si="751"/>
        <v>0</v>
      </c>
      <c r="T837" s="33">
        <f t="shared" si="751"/>
        <v>0</v>
      </c>
      <c r="U837" s="33">
        <f t="shared" si="751"/>
        <v>0</v>
      </c>
      <c r="V837" s="33">
        <f t="shared" si="751"/>
        <v>0</v>
      </c>
      <c r="W837" s="33">
        <f t="shared" si="751"/>
        <v>0</v>
      </c>
      <c r="X837" s="33">
        <f t="shared" si="751"/>
        <v>0</v>
      </c>
      <c r="Y837" s="33">
        <f t="shared" si="751"/>
        <v>0</v>
      </c>
      <c r="Z837" s="33">
        <f t="shared" si="708"/>
        <v>4037.5</v>
      </c>
      <c r="AA837" s="33">
        <f t="shared" si="709"/>
        <v>4037.5</v>
      </c>
      <c r="AB837" s="33">
        <f t="shared" si="710"/>
        <v>4037.5</v>
      </c>
      <c r="AC837" s="33">
        <f t="shared" si="751"/>
        <v>0</v>
      </c>
    </row>
    <row r="838" spans="1:30" ht="31.5" x14ac:dyDescent="0.25">
      <c r="A838" s="30">
        <v>931</v>
      </c>
      <c r="B838" s="30" t="s">
        <v>83</v>
      </c>
      <c r="C838" s="30" t="s">
        <v>137</v>
      </c>
      <c r="D838" s="30" t="s">
        <v>330</v>
      </c>
      <c r="E838" s="30" t="s">
        <v>7</v>
      </c>
      <c r="F838" s="32" t="s">
        <v>385</v>
      </c>
      <c r="G838" s="22">
        <f>G839</f>
        <v>4037.5</v>
      </c>
      <c r="H838" s="22">
        <f t="shared" si="751"/>
        <v>4037.5</v>
      </c>
      <c r="I838" s="22">
        <f t="shared" si="751"/>
        <v>4037.5</v>
      </c>
      <c r="J838" s="22">
        <f t="shared" si="751"/>
        <v>0</v>
      </c>
      <c r="K838" s="22">
        <f t="shared" si="751"/>
        <v>0</v>
      </c>
      <c r="L838" s="22">
        <f t="shared" si="751"/>
        <v>0</v>
      </c>
      <c r="M838" s="22">
        <f t="shared" si="739"/>
        <v>4037.5</v>
      </c>
      <c r="N838" s="22">
        <f t="shared" si="739"/>
        <v>4037.5</v>
      </c>
      <c r="O838" s="22">
        <f t="shared" si="739"/>
        <v>4037.5</v>
      </c>
      <c r="P838" s="33">
        <f t="shared" si="751"/>
        <v>0</v>
      </c>
      <c r="Q838" s="33">
        <f t="shared" si="751"/>
        <v>0</v>
      </c>
      <c r="R838" s="33">
        <f t="shared" si="751"/>
        <v>0</v>
      </c>
      <c r="S838" s="33">
        <f t="shared" si="751"/>
        <v>0</v>
      </c>
      <c r="T838" s="33">
        <f t="shared" si="751"/>
        <v>0</v>
      </c>
      <c r="U838" s="33">
        <f t="shared" si="751"/>
        <v>0</v>
      </c>
      <c r="V838" s="33">
        <f t="shared" si="751"/>
        <v>0</v>
      </c>
      <c r="W838" s="33">
        <f t="shared" si="751"/>
        <v>0</v>
      </c>
      <c r="X838" s="33">
        <f t="shared" si="751"/>
        <v>0</v>
      </c>
      <c r="Y838" s="33">
        <f t="shared" si="751"/>
        <v>0</v>
      </c>
      <c r="Z838" s="33">
        <f t="shared" si="708"/>
        <v>4037.5</v>
      </c>
      <c r="AA838" s="33">
        <f t="shared" si="709"/>
        <v>4037.5</v>
      </c>
      <c r="AB838" s="33">
        <f t="shared" si="710"/>
        <v>4037.5</v>
      </c>
      <c r="AC838" s="33">
        <f t="shared" si="751"/>
        <v>0</v>
      </c>
    </row>
    <row r="839" spans="1:30" ht="31.5" x14ac:dyDescent="0.25">
      <c r="A839" s="30">
        <v>931</v>
      </c>
      <c r="B839" s="30" t="s">
        <v>83</v>
      </c>
      <c r="C839" s="30" t="s">
        <v>137</v>
      </c>
      <c r="D839" s="30" t="s">
        <v>330</v>
      </c>
      <c r="E839" s="30">
        <v>240</v>
      </c>
      <c r="F839" s="32" t="s">
        <v>374</v>
      </c>
      <c r="G839" s="22">
        <v>4037.5</v>
      </c>
      <c r="H839" s="22">
        <v>4037.5</v>
      </c>
      <c r="I839" s="22">
        <v>4037.5</v>
      </c>
      <c r="J839" s="22"/>
      <c r="K839" s="22"/>
      <c r="L839" s="22"/>
      <c r="M839" s="22">
        <f t="shared" si="739"/>
        <v>4037.5</v>
      </c>
      <c r="N839" s="22">
        <f t="shared" si="739"/>
        <v>4037.5</v>
      </c>
      <c r="O839" s="22">
        <f t="shared" si="739"/>
        <v>4037.5</v>
      </c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>
        <f t="shared" si="708"/>
        <v>4037.5</v>
      </c>
      <c r="AA839" s="33">
        <f t="shared" si="709"/>
        <v>4037.5</v>
      </c>
      <c r="AB839" s="33">
        <f t="shared" si="710"/>
        <v>4037.5</v>
      </c>
      <c r="AC839" s="33"/>
    </row>
    <row r="840" spans="1:30" hidden="1" x14ac:dyDescent="0.25">
      <c r="A840" s="30">
        <v>931</v>
      </c>
      <c r="B840" s="30" t="s">
        <v>83</v>
      </c>
      <c r="C840" s="30" t="s">
        <v>137</v>
      </c>
      <c r="D840" s="30" t="s">
        <v>331</v>
      </c>
      <c r="E840" s="30"/>
      <c r="F840" s="32" t="s">
        <v>415</v>
      </c>
      <c r="G840" s="22">
        <f>G841</f>
        <v>482.1</v>
      </c>
      <c r="H840" s="22">
        <f t="shared" ref="H840:AC841" si="752">H841</f>
        <v>0</v>
      </c>
      <c r="I840" s="22">
        <f t="shared" si="752"/>
        <v>0</v>
      </c>
      <c r="J840" s="22">
        <f t="shared" si="752"/>
        <v>0</v>
      </c>
      <c r="K840" s="22">
        <f t="shared" si="752"/>
        <v>0</v>
      </c>
      <c r="L840" s="22">
        <f t="shared" si="752"/>
        <v>0</v>
      </c>
      <c r="M840" s="22">
        <f t="shared" si="739"/>
        <v>482.1</v>
      </c>
      <c r="N840" s="22">
        <f t="shared" si="739"/>
        <v>0</v>
      </c>
      <c r="O840" s="22">
        <f t="shared" si="739"/>
        <v>0</v>
      </c>
      <c r="P840" s="33">
        <f t="shared" si="752"/>
        <v>0</v>
      </c>
      <c r="Q840" s="33">
        <f t="shared" si="752"/>
        <v>0</v>
      </c>
      <c r="R840" s="33">
        <f t="shared" si="752"/>
        <v>0</v>
      </c>
      <c r="S840" s="33">
        <f t="shared" si="752"/>
        <v>0</v>
      </c>
      <c r="T840" s="33">
        <f t="shared" si="752"/>
        <v>0</v>
      </c>
      <c r="U840" s="33">
        <f t="shared" si="752"/>
        <v>0</v>
      </c>
      <c r="V840" s="33">
        <f t="shared" si="752"/>
        <v>0</v>
      </c>
      <c r="W840" s="33">
        <f t="shared" si="752"/>
        <v>0</v>
      </c>
      <c r="X840" s="33">
        <f t="shared" si="752"/>
        <v>0</v>
      </c>
      <c r="Y840" s="33">
        <f t="shared" si="752"/>
        <v>0</v>
      </c>
      <c r="Z840" s="33">
        <f t="shared" si="708"/>
        <v>482.1</v>
      </c>
      <c r="AA840" s="33">
        <f t="shared" si="709"/>
        <v>0</v>
      </c>
      <c r="AB840" s="33">
        <f t="shared" si="710"/>
        <v>0</v>
      </c>
      <c r="AC840" s="33">
        <f t="shared" si="752"/>
        <v>0</v>
      </c>
      <c r="AD840" s="4">
        <v>0</v>
      </c>
    </row>
    <row r="841" spans="1:30" ht="31.5" hidden="1" x14ac:dyDescent="0.25">
      <c r="A841" s="30">
        <v>931</v>
      </c>
      <c r="B841" s="30" t="s">
        <v>83</v>
      </c>
      <c r="C841" s="30" t="s">
        <v>137</v>
      </c>
      <c r="D841" s="30" t="s">
        <v>331</v>
      </c>
      <c r="E841" s="30" t="s">
        <v>7</v>
      </c>
      <c r="F841" s="32" t="s">
        <v>385</v>
      </c>
      <c r="G841" s="22">
        <f>G842</f>
        <v>482.1</v>
      </c>
      <c r="H841" s="22">
        <f t="shared" si="752"/>
        <v>0</v>
      </c>
      <c r="I841" s="22">
        <f t="shared" si="752"/>
        <v>0</v>
      </c>
      <c r="J841" s="22">
        <f t="shared" si="752"/>
        <v>0</v>
      </c>
      <c r="K841" s="22">
        <f t="shared" si="752"/>
        <v>0</v>
      </c>
      <c r="L841" s="22">
        <f t="shared" si="752"/>
        <v>0</v>
      </c>
      <c r="M841" s="22">
        <f t="shared" si="739"/>
        <v>482.1</v>
      </c>
      <c r="N841" s="22">
        <f t="shared" si="739"/>
        <v>0</v>
      </c>
      <c r="O841" s="22">
        <f t="shared" si="739"/>
        <v>0</v>
      </c>
      <c r="P841" s="33">
        <f t="shared" si="752"/>
        <v>0</v>
      </c>
      <c r="Q841" s="33">
        <f t="shared" si="752"/>
        <v>0</v>
      </c>
      <c r="R841" s="33">
        <f t="shared" si="752"/>
        <v>0</v>
      </c>
      <c r="S841" s="33">
        <f t="shared" si="752"/>
        <v>0</v>
      </c>
      <c r="T841" s="33">
        <f t="shared" si="752"/>
        <v>0</v>
      </c>
      <c r="U841" s="33">
        <f t="shared" si="752"/>
        <v>0</v>
      </c>
      <c r="V841" s="33">
        <f t="shared" si="752"/>
        <v>0</v>
      </c>
      <c r="W841" s="33">
        <f t="shared" si="752"/>
        <v>0</v>
      </c>
      <c r="X841" s="33">
        <f t="shared" si="752"/>
        <v>0</v>
      </c>
      <c r="Y841" s="33">
        <f t="shared" si="752"/>
        <v>0</v>
      </c>
      <c r="Z841" s="33">
        <f t="shared" si="708"/>
        <v>482.1</v>
      </c>
      <c r="AA841" s="33">
        <f t="shared" si="709"/>
        <v>0</v>
      </c>
      <c r="AB841" s="33">
        <f t="shared" si="710"/>
        <v>0</v>
      </c>
      <c r="AC841" s="33">
        <f t="shared" si="752"/>
        <v>0</v>
      </c>
      <c r="AD841" s="4">
        <v>0</v>
      </c>
    </row>
    <row r="842" spans="1:30" ht="31.5" hidden="1" x14ac:dyDescent="0.25">
      <c r="A842" s="30">
        <v>931</v>
      </c>
      <c r="B842" s="30" t="s">
        <v>83</v>
      </c>
      <c r="C842" s="30" t="s">
        <v>137</v>
      </c>
      <c r="D842" s="30" t="s">
        <v>331</v>
      </c>
      <c r="E842" s="30">
        <v>240</v>
      </c>
      <c r="F842" s="32" t="s">
        <v>374</v>
      </c>
      <c r="G842" s="22">
        <v>482.1</v>
      </c>
      <c r="H842" s="22">
        <v>0</v>
      </c>
      <c r="I842" s="22">
        <v>0</v>
      </c>
      <c r="J842" s="22"/>
      <c r="K842" s="22"/>
      <c r="L842" s="22"/>
      <c r="M842" s="22">
        <f t="shared" si="739"/>
        <v>482.1</v>
      </c>
      <c r="N842" s="22">
        <f t="shared" si="739"/>
        <v>0</v>
      </c>
      <c r="O842" s="22">
        <f t="shared" si="739"/>
        <v>0</v>
      </c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>
        <f t="shared" si="708"/>
        <v>482.1</v>
      </c>
      <c r="AA842" s="33">
        <f t="shared" si="709"/>
        <v>0</v>
      </c>
      <c r="AB842" s="33">
        <f t="shared" si="710"/>
        <v>0</v>
      </c>
      <c r="AC842" s="33"/>
      <c r="AD842" s="4">
        <v>0</v>
      </c>
    </row>
    <row r="843" spans="1:30" ht="63" x14ac:dyDescent="0.25">
      <c r="A843" s="30">
        <v>931</v>
      </c>
      <c r="B843" s="30" t="s">
        <v>83</v>
      </c>
      <c r="C843" s="30" t="s">
        <v>137</v>
      </c>
      <c r="D843" s="30" t="s">
        <v>355</v>
      </c>
      <c r="E843" s="30"/>
      <c r="F843" s="32" t="s">
        <v>853</v>
      </c>
      <c r="G843" s="22">
        <f>G844</f>
        <v>729.9</v>
      </c>
      <c r="H843" s="22">
        <f t="shared" ref="H843:AC846" si="753">H844</f>
        <v>744.3</v>
      </c>
      <c r="I843" s="22">
        <f t="shared" si="753"/>
        <v>745.3</v>
      </c>
      <c r="J843" s="22">
        <f t="shared" si="753"/>
        <v>0</v>
      </c>
      <c r="K843" s="22">
        <f t="shared" si="753"/>
        <v>0</v>
      </c>
      <c r="L843" s="22">
        <f t="shared" si="753"/>
        <v>0</v>
      </c>
      <c r="M843" s="22">
        <f t="shared" si="739"/>
        <v>729.9</v>
      </c>
      <c r="N843" s="22">
        <f t="shared" si="739"/>
        <v>744.3</v>
      </c>
      <c r="O843" s="22">
        <f t="shared" si="739"/>
        <v>745.3</v>
      </c>
      <c r="P843" s="33">
        <f t="shared" si="753"/>
        <v>0</v>
      </c>
      <c r="Q843" s="33">
        <f t="shared" si="753"/>
        <v>0</v>
      </c>
      <c r="R843" s="33">
        <f t="shared" si="753"/>
        <v>0</v>
      </c>
      <c r="S843" s="33">
        <f t="shared" si="753"/>
        <v>0</v>
      </c>
      <c r="T843" s="33">
        <f t="shared" si="753"/>
        <v>0</v>
      </c>
      <c r="U843" s="33">
        <f t="shared" si="753"/>
        <v>0</v>
      </c>
      <c r="V843" s="33">
        <f t="shared" si="753"/>
        <v>0</v>
      </c>
      <c r="W843" s="33">
        <f t="shared" si="753"/>
        <v>0</v>
      </c>
      <c r="X843" s="33">
        <f t="shared" si="753"/>
        <v>0</v>
      </c>
      <c r="Y843" s="33">
        <f t="shared" si="753"/>
        <v>0</v>
      </c>
      <c r="Z843" s="33">
        <f t="shared" si="708"/>
        <v>729.9</v>
      </c>
      <c r="AA843" s="33">
        <f t="shared" si="709"/>
        <v>744.3</v>
      </c>
      <c r="AB843" s="33">
        <f t="shared" si="710"/>
        <v>745.3</v>
      </c>
      <c r="AC843" s="33">
        <f t="shared" si="753"/>
        <v>0</v>
      </c>
      <c r="AD843" s="18"/>
    </row>
    <row r="844" spans="1:30" ht="31.5" x14ac:dyDescent="0.25">
      <c r="A844" s="30">
        <v>931</v>
      </c>
      <c r="B844" s="30" t="s">
        <v>83</v>
      </c>
      <c r="C844" s="30" t="s">
        <v>137</v>
      </c>
      <c r="D844" s="30" t="s">
        <v>356</v>
      </c>
      <c r="E844" s="30"/>
      <c r="F844" s="32" t="s">
        <v>418</v>
      </c>
      <c r="G844" s="22">
        <f>G845</f>
        <v>729.9</v>
      </c>
      <c r="H844" s="22">
        <f t="shared" si="753"/>
        <v>744.3</v>
      </c>
      <c r="I844" s="22">
        <f t="shared" si="753"/>
        <v>745.3</v>
      </c>
      <c r="J844" s="22">
        <f t="shared" si="753"/>
        <v>0</v>
      </c>
      <c r="K844" s="22">
        <f t="shared" si="753"/>
        <v>0</v>
      </c>
      <c r="L844" s="22">
        <f t="shared" si="753"/>
        <v>0</v>
      </c>
      <c r="M844" s="22">
        <f t="shared" si="739"/>
        <v>729.9</v>
      </c>
      <c r="N844" s="22">
        <f t="shared" si="739"/>
        <v>744.3</v>
      </c>
      <c r="O844" s="22">
        <f t="shared" si="739"/>
        <v>745.3</v>
      </c>
      <c r="P844" s="33">
        <f t="shared" si="753"/>
        <v>0</v>
      </c>
      <c r="Q844" s="33">
        <f t="shared" si="753"/>
        <v>0</v>
      </c>
      <c r="R844" s="33">
        <f t="shared" si="753"/>
        <v>0</v>
      </c>
      <c r="S844" s="33">
        <f t="shared" si="753"/>
        <v>0</v>
      </c>
      <c r="T844" s="33">
        <f t="shared" si="753"/>
        <v>0</v>
      </c>
      <c r="U844" s="33">
        <f t="shared" si="753"/>
        <v>0</v>
      </c>
      <c r="V844" s="33">
        <f t="shared" si="753"/>
        <v>0</v>
      </c>
      <c r="W844" s="33">
        <f t="shared" si="753"/>
        <v>0</v>
      </c>
      <c r="X844" s="33">
        <f t="shared" si="753"/>
        <v>0</v>
      </c>
      <c r="Y844" s="33">
        <f t="shared" si="753"/>
        <v>0</v>
      </c>
      <c r="Z844" s="33">
        <f t="shared" si="708"/>
        <v>729.9</v>
      </c>
      <c r="AA844" s="33">
        <f t="shared" si="709"/>
        <v>744.3</v>
      </c>
      <c r="AB844" s="33">
        <f t="shared" si="710"/>
        <v>745.3</v>
      </c>
      <c r="AC844" s="33">
        <f t="shared" si="753"/>
        <v>0</v>
      </c>
      <c r="AD844" s="18"/>
    </row>
    <row r="845" spans="1:30" x14ac:dyDescent="0.25">
      <c r="A845" s="30">
        <v>931</v>
      </c>
      <c r="B845" s="30" t="s">
        <v>83</v>
      </c>
      <c r="C845" s="30" t="s">
        <v>137</v>
      </c>
      <c r="D845" s="30" t="s">
        <v>332</v>
      </c>
      <c r="E845" s="30"/>
      <c r="F845" s="32" t="s">
        <v>422</v>
      </c>
      <c r="G845" s="22">
        <f>G846</f>
        <v>729.9</v>
      </c>
      <c r="H845" s="22">
        <f t="shared" si="753"/>
        <v>744.3</v>
      </c>
      <c r="I845" s="22">
        <f t="shared" si="753"/>
        <v>745.3</v>
      </c>
      <c r="J845" s="22">
        <f t="shared" si="753"/>
        <v>0</v>
      </c>
      <c r="K845" s="22">
        <f t="shared" si="753"/>
        <v>0</v>
      </c>
      <c r="L845" s="22">
        <f t="shared" si="753"/>
        <v>0</v>
      </c>
      <c r="M845" s="22">
        <f t="shared" si="739"/>
        <v>729.9</v>
      </c>
      <c r="N845" s="22">
        <f t="shared" si="739"/>
        <v>744.3</v>
      </c>
      <c r="O845" s="22">
        <f t="shared" si="739"/>
        <v>745.3</v>
      </c>
      <c r="P845" s="33">
        <f t="shared" si="753"/>
        <v>0</v>
      </c>
      <c r="Q845" s="33">
        <f t="shared" si="753"/>
        <v>0</v>
      </c>
      <c r="R845" s="33">
        <f t="shared" si="753"/>
        <v>0</v>
      </c>
      <c r="S845" s="33">
        <f t="shared" si="753"/>
        <v>0</v>
      </c>
      <c r="T845" s="33">
        <f t="shared" si="753"/>
        <v>0</v>
      </c>
      <c r="U845" s="33">
        <f t="shared" si="753"/>
        <v>0</v>
      </c>
      <c r="V845" s="33">
        <f t="shared" si="753"/>
        <v>0</v>
      </c>
      <c r="W845" s="33">
        <f t="shared" si="753"/>
        <v>0</v>
      </c>
      <c r="X845" s="33">
        <f t="shared" si="753"/>
        <v>0</v>
      </c>
      <c r="Y845" s="33">
        <f t="shared" si="753"/>
        <v>0</v>
      </c>
      <c r="Z845" s="33">
        <f t="shared" si="708"/>
        <v>729.9</v>
      </c>
      <c r="AA845" s="33">
        <f t="shared" si="709"/>
        <v>744.3</v>
      </c>
      <c r="AB845" s="33">
        <f t="shared" si="710"/>
        <v>745.3</v>
      </c>
      <c r="AC845" s="33">
        <f t="shared" si="753"/>
        <v>0</v>
      </c>
    </row>
    <row r="846" spans="1:30" ht="31.5" x14ac:dyDescent="0.25">
      <c r="A846" s="30">
        <v>931</v>
      </c>
      <c r="B846" s="30" t="s">
        <v>83</v>
      </c>
      <c r="C846" s="30" t="s">
        <v>137</v>
      </c>
      <c r="D846" s="30" t="s">
        <v>332</v>
      </c>
      <c r="E846" s="30" t="s">
        <v>7</v>
      </c>
      <c r="F846" s="32" t="s">
        <v>385</v>
      </c>
      <c r="G846" s="22">
        <f>G847</f>
        <v>729.9</v>
      </c>
      <c r="H846" s="22">
        <f t="shared" si="753"/>
        <v>744.3</v>
      </c>
      <c r="I846" s="22">
        <f t="shared" si="753"/>
        <v>745.3</v>
      </c>
      <c r="J846" s="22">
        <f t="shared" si="753"/>
        <v>0</v>
      </c>
      <c r="K846" s="22">
        <f t="shared" si="753"/>
        <v>0</v>
      </c>
      <c r="L846" s="22">
        <f t="shared" si="753"/>
        <v>0</v>
      </c>
      <c r="M846" s="22">
        <f t="shared" si="739"/>
        <v>729.9</v>
      </c>
      <c r="N846" s="22">
        <f t="shared" si="739"/>
        <v>744.3</v>
      </c>
      <c r="O846" s="22">
        <f t="shared" si="739"/>
        <v>745.3</v>
      </c>
      <c r="P846" s="33">
        <f t="shared" si="753"/>
        <v>0</v>
      </c>
      <c r="Q846" s="33">
        <f t="shared" si="753"/>
        <v>0</v>
      </c>
      <c r="R846" s="33">
        <f t="shared" si="753"/>
        <v>0</v>
      </c>
      <c r="S846" s="33">
        <f t="shared" si="753"/>
        <v>0</v>
      </c>
      <c r="T846" s="33">
        <f t="shared" si="753"/>
        <v>0</v>
      </c>
      <c r="U846" s="33">
        <f t="shared" si="753"/>
        <v>0</v>
      </c>
      <c r="V846" s="33">
        <f t="shared" si="753"/>
        <v>0</v>
      </c>
      <c r="W846" s="33">
        <f t="shared" si="753"/>
        <v>0</v>
      </c>
      <c r="X846" s="33">
        <f t="shared" si="753"/>
        <v>0</v>
      </c>
      <c r="Y846" s="33">
        <f t="shared" si="753"/>
        <v>0</v>
      </c>
      <c r="Z846" s="33">
        <f t="shared" si="708"/>
        <v>729.9</v>
      </c>
      <c r="AA846" s="33">
        <f t="shared" si="709"/>
        <v>744.3</v>
      </c>
      <c r="AB846" s="33">
        <f t="shared" si="710"/>
        <v>745.3</v>
      </c>
      <c r="AC846" s="33">
        <f t="shared" si="753"/>
        <v>0</v>
      </c>
    </row>
    <row r="847" spans="1:30" ht="31.5" x14ac:dyDescent="0.25">
      <c r="A847" s="30">
        <v>931</v>
      </c>
      <c r="B847" s="30" t="s">
        <v>83</v>
      </c>
      <c r="C847" s="30" t="s">
        <v>137</v>
      </c>
      <c r="D847" s="30" t="s">
        <v>332</v>
      </c>
      <c r="E847" s="30">
        <v>240</v>
      </c>
      <c r="F847" s="32" t="s">
        <v>374</v>
      </c>
      <c r="G847" s="22">
        <v>729.9</v>
      </c>
      <c r="H847" s="22">
        <v>744.3</v>
      </c>
      <c r="I847" s="22">
        <v>745.3</v>
      </c>
      <c r="J847" s="22"/>
      <c r="K847" s="22"/>
      <c r="L847" s="22"/>
      <c r="M847" s="22">
        <f t="shared" si="739"/>
        <v>729.9</v>
      </c>
      <c r="N847" s="22">
        <f t="shared" si="739"/>
        <v>744.3</v>
      </c>
      <c r="O847" s="22">
        <f t="shared" si="739"/>
        <v>745.3</v>
      </c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>
        <f t="shared" si="708"/>
        <v>729.9</v>
      </c>
      <c r="AA847" s="33">
        <f t="shared" si="709"/>
        <v>744.3</v>
      </c>
      <c r="AB847" s="33">
        <f t="shared" si="710"/>
        <v>745.3</v>
      </c>
      <c r="AC847" s="33"/>
    </row>
    <row r="848" spans="1:30" ht="47.25" x14ac:dyDescent="0.25">
      <c r="A848" s="30">
        <v>931</v>
      </c>
      <c r="B848" s="30" t="s">
        <v>83</v>
      </c>
      <c r="C848" s="30" t="s">
        <v>137</v>
      </c>
      <c r="D848" s="30" t="s">
        <v>351</v>
      </c>
      <c r="E848" s="30"/>
      <c r="F848" s="32" t="s">
        <v>424</v>
      </c>
      <c r="G848" s="22">
        <f>G849</f>
        <v>4316.6000000000004</v>
      </c>
      <c r="H848" s="22">
        <f t="shared" ref="H848:AC851" si="754">H849</f>
        <v>4403</v>
      </c>
      <c r="I848" s="22">
        <f t="shared" si="754"/>
        <v>4403</v>
      </c>
      <c r="J848" s="22">
        <f t="shared" si="754"/>
        <v>0</v>
      </c>
      <c r="K848" s="22">
        <f t="shared" si="754"/>
        <v>0</v>
      </c>
      <c r="L848" s="22">
        <f t="shared" si="754"/>
        <v>0</v>
      </c>
      <c r="M848" s="22">
        <f t="shared" si="739"/>
        <v>4316.6000000000004</v>
      </c>
      <c r="N848" s="22">
        <f t="shared" si="739"/>
        <v>4403</v>
      </c>
      <c r="O848" s="22">
        <f t="shared" si="739"/>
        <v>4403</v>
      </c>
      <c r="P848" s="33">
        <f t="shared" si="754"/>
        <v>0</v>
      </c>
      <c r="Q848" s="33">
        <f t="shared" si="754"/>
        <v>0</v>
      </c>
      <c r="R848" s="33">
        <f t="shared" si="754"/>
        <v>0</v>
      </c>
      <c r="S848" s="33">
        <f t="shared" si="754"/>
        <v>0</v>
      </c>
      <c r="T848" s="33">
        <f t="shared" si="754"/>
        <v>0</v>
      </c>
      <c r="U848" s="33">
        <f t="shared" si="754"/>
        <v>0</v>
      </c>
      <c r="V848" s="33">
        <f t="shared" si="754"/>
        <v>0</v>
      </c>
      <c r="W848" s="33">
        <f t="shared" si="754"/>
        <v>0</v>
      </c>
      <c r="X848" s="33">
        <f t="shared" si="754"/>
        <v>0</v>
      </c>
      <c r="Y848" s="33">
        <f t="shared" si="754"/>
        <v>0</v>
      </c>
      <c r="Z848" s="33">
        <f t="shared" ref="Z848:Z911" si="755">M848+P848+Q848+R848+S848</f>
        <v>4316.6000000000004</v>
      </c>
      <c r="AA848" s="33">
        <f t="shared" ref="AA848:AA911" si="756">N848+T848+U848+V848</f>
        <v>4403</v>
      </c>
      <c r="AB848" s="33">
        <f t="shared" ref="AB848:AB911" si="757">O848+W848+X848+Y848</f>
        <v>4403</v>
      </c>
      <c r="AC848" s="33">
        <f t="shared" si="754"/>
        <v>0</v>
      </c>
      <c r="AD848" s="18"/>
    </row>
    <row r="849" spans="1:30" ht="31.5" x14ac:dyDescent="0.25">
      <c r="A849" s="30">
        <v>931</v>
      </c>
      <c r="B849" s="30" t="s">
        <v>83</v>
      </c>
      <c r="C849" s="30" t="s">
        <v>137</v>
      </c>
      <c r="D849" s="30" t="s">
        <v>357</v>
      </c>
      <c r="E849" s="30"/>
      <c r="F849" s="32" t="s">
        <v>425</v>
      </c>
      <c r="G849" s="22">
        <f>G850</f>
        <v>4316.6000000000004</v>
      </c>
      <c r="H849" s="22">
        <f t="shared" si="754"/>
        <v>4403</v>
      </c>
      <c r="I849" s="22">
        <f t="shared" si="754"/>
        <v>4403</v>
      </c>
      <c r="J849" s="22">
        <f t="shared" si="754"/>
        <v>0</v>
      </c>
      <c r="K849" s="22">
        <f t="shared" si="754"/>
        <v>0</v>
      </c>
      <c r="L849" s="22">
        <f t="shared" si="754"/>
        <v>0</v>
      </c>
      <c r="M849" s="22">
        <f t="shared" si="739"/>
        <v>4316.6000000000004</v>
      </c>
      <c r="N849" s="22">
        <f t="shared" si="739"/>
        <v>4403</v>
      </c>
      <c r="O849" s="22">
        <f t="shared" si="739"/>
        <v>4403</v>
      </c>
      <c r="P849" s="33">
        <f t="shared" si="754"/>
        <v>0</v>
      </c>
      <c r="Q849" s="33">
        <f t="shared" si="754"/>
        <v>0</v>
      </c>
      <c r="R849" s="33">
        <f t="shared" si="754"/>
        <v>0</v>
      </c>
      <c r="S849" s="33">
        <f t="shared" si="754"/>
        <v>0</v>
      </c>
      <c r="T849" s="33">
        <f t="shared" si="754"/>
        <v>0</v>
      </c>
      <c r="U849" s="33">
        <f t="shared" si="754"/>
        <v>0</v>
      </c>
      <c r="V849" s="33">
        <f t="shared" si="754"/>
        <v>0</v>
      </c>
      <c r="W849" s="33">
        <f t="shared" si="754"/>
        <v>0</v>
      </c>
      <c r="X849" s="33">
        <f t="shared" si="754"/>
        <v>0</v>
      </c>
      <c r="Y849" s="33">
        <f t="shared" si="754"/>
        <v>0</v>
      </c>
      <c r="Z849" s="33">
        <f t="shared" si="755"/>
        <v>4316.6000000000004</v>
      </c>
      <c r="AA849" s="33">
        <f t="shared" si="756"/>
        <v>4403</v>
      </c>
      <c r="AB849" s="33">
        <f t="shared" si="757"/>
        <v>4403</v>
      </c>
      <c r="AC849" s="33">
        <f t="shared" si="754"/>
        <v>0</v>
      </c>
      <c r="AD849" s="18"/>
    </row>
    <row r="850" spans="1:30" ht="63" x14ac:dyDescent="0.25">
      <c r="A850" s="30">
        <v>931</v>
      </c>
      <c r="B850" s="30" t="s">
        <v>83</v>
      </c>
      <c r="C850" s="30" t="s">
        <v>137</v>
      </c>
      <c r="D850" s="30" t="s">
        <v>333</v>
      </c>
      <c r="E850" s="30"/>
      <c r="F850" s="32" t="s">
        <v>426</v>
      </c>
      <c r="G850" s="22">
        <f>G851</f>
        <v>4316.6000000000004</v>
      </c>
      <c r="H850" s="22">
        <f t="shared" si="754"/>
        <v>4403</v>
      </c>
      <c r="I850" s="22">
        <f t="shared" si="754"/>
        <v>4403</v>
      </c>
      <c r="J850" s="22">
        <f t="shared" si="754"/>
        <v>0</v>
      </c>
      <c r="K850" s="22">
        <f t="shared" si="754"/>
        <v>0</v>
      </c>
      <c r="L850" s="22">
        <f t="shared" si="754"/>
        <v>0</v>
      </c>
      <c r="M850" s="22">
        <f t="shared" si="739"/>
        <v>4316.6000000000004</v>
      </c>
      <c r="N850" s="22">
        <f t="shared" si="739"/>
        <v>4403</v>
      </c>
      <c r="O850" s="22">
        <f t="shared" si="739"/>
        <v>4403</v>
      </c>
      <c r="P850" s="33">
        <f t="shared" si="754"/>
        <v>0</v>
      </c>
      <c r="Q850" s="33">
        <f t="shared" si="754"/>
        <v>0</v>
      </c>
      <c r="R850" s="33">
        <f t="shared" si="754"/>
        <v>0</v>
      </c>
      <c r="S850" s="33">
        <f t="shared" si="754"/>
        <v>0</v>
      </c>
      <c r="T850" s="33">
        <f t="shared" si="754"/>
        <v>0</v>
      </c>
      <c r="U850" s="33">
        <f t="shared" si="754"/>
        <v>0</v>
      </c>
      <c r="V850" s="33">
        <f t="shared" si="754"/>
        <v>0</v>
      </c>
      <c r="W850" s="33">
        <f t="shared" si="754"/>
        <v>0</v>
      </c>
      <c r="X850" s="33">
        <f t="shared" si="754"/>
        <v>0</v>
      </c>
      <c r="Y850" s="33">
        <f t="shared" si="754"/>
        <v>0</v>
      </c>
      <c r="Z850" s="33">
        <f t="shared" si="755"/>
        <v>4316.6000000000004</v>
      </c>
      <c r="AA850" s="33">
        <f t="shared" si="756"/>
        <v>4403</v>
      </c>
      <c r="AB850" s="33">
        <f t="shared" si="757"/>
        <v>4403</v>
      </c>
      <c r="AC850" s="33">
        <f t="shared" si="754"/>
        <v>0</v>
      </c>
    </row>
    <row r="851" spans="1:30" ht="31.5" x14ac:dyDescent="0.25">
      <c r="A851" s="30">
        <v>931</v>
      </c>
      <c r="B851" s="30" t="s">
        <v>83</v>
      </c>
      <c r="C851" s="30" t="s">
        <v>137</v>
      </c>
      <c r="D851" s="30" t="s">
        <v>333</v>
      </c>
      <c r="E851" s="30" t="s">
        <v>7</v>
      </c>
      <c r="F851" s="32" t="s">
        <v>385</v>
      </c>
      <c r="G851" s="22">
        <f>G852</f>
        <v>4316.6000000000004</v>
      </c>
      <c r="H851" s="22">
        <f t="shared" si="754"/>
        <v>4403</v>
      </c>
      <c r="I851" s="22">
        <f t="shared" si="754"/>
        <v>4403</v>
      </c>
      <c r="J851" s="22">
        <f t="shared" si="754"/>
        <v>0</v>
      </c>
      <c r="K851" s="22">
        <f t="shared" si="754"/>
        <v>0</v>
      </c>
      <c r="L851" s="22">
        <f t="shared" si="754"/>
        <v>0</v>
      </c>
      <c r="M851" s="22">
        <f t="shared" si="739"/>
        <v>4316.6000000000004</v>
      </c>
      <c r="N851" s="22">
        <f t="shared" si="739"/>
        <v>4403</v>
      </c>
      <c r="O851" s="22">
        <f t="shared" si="739"/>
        <v>4403</v>
      </c>
      <c r="P851" s="33">
        <f t="shared" si="754"/>
        <v>0</v>
      </c>
      <c r="Q851" s="33">
        <f t="shared" si="754"/>
        <v>0</v>
      </c>
      <c r="R851" s="33">
        <f t="shared" si="754"/>
        <v>0</v>
      </c>
      <c r="S851" s="33">
        <f t="shared" si="754"/>
        <v>0</v>
      </c>
      <c r="T851" s="33">
        <f t="shared" si="754"/>
        <v>0</v>
      </c>
      <c r="U851" s="33">
        <f t="shared" si="754"/>
        <v>0</v>
      </c>
      <c r="V851" s="33">
        <f t="shared" si="754"/>
        <v>0</v>
      </c>
      <c r="W851" s="33">
        <f t="shared" si="754"/>
        <v>0</v>
      </c>
      <c r="X851" s="33">
        <f t="shared" si="754"/>
        <v>0</v>
      </c>
      <c r="Y851" s="33">
        <f t="shared" si="754"/>
        <v>0</v>
      </c>
      <c r="Z851" s="33">
        <f t="shared" si="755"/>
        <v>4316.6000000000004</v>
      </c>
      <c r="AA851" s="33">
        <f t="shared" si="756"/>
        <v>4403</v>
      </c>
      <c r="AB851" s="33">
        <f t="shared" si="757"/>
        <v>4403</v>
      </c>
      <c r="AC851" s="33">
        <f t="shared" si="754"/>
        <v>0</v>
      </c>
    </row>
    <row r="852" spans="1:30" ht="31.5" x14ac:dyDescent="0.25">
      <c r="A852" s="30">
        <v>931</v>
      </c>
      <c r="B852" s="30" t="s">
        <v>83</v>
      </c>
      <c r="C852" s="30" t="s">
        <v>137</v>
      </c>
      <c r="D852" s="30" t="s">
        <v>333</v>
      </c>
      <c r="E852" s="30">
        <v>240</v>
      </c>
      <c r="F852" s="32" t="s">
        <v>374</v>
      </c>
      <c r="G852" s="22">
        <v>4316.6000000000004</v>
      </c>
      <c r="H852" s="22">
        <v>4403</v>
      </c>
      <c r="I852" s="22">
        <v>4403</v>
      </c>
      <c r="J852" s="22"/>
      <c r="K852" s="22"/>
      <c r="L852" s="22"/>
      <c r="M852" s="22">
        <f t="shared" si="739"/>
        <v>4316.6000000000004</v>
      </c>
      <c r="N852" s="22">
        <f t="shared" si="739"/>
        <v>4403</v>
      </c>
      <c r="O852" s="22">
        <f t="shared" si="739"/>
        <v>4403</v>
      </c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>
        <f t="shared" si="755"/>
        <v>4316.6000000000004</v>
      </c>
      <c r="AA852" s="33">
        <f t="shared" si="756"/>
        <v>4403</v>
      </c>
      <c r="AB852" s="33">
        <f t="shared" si="757"/>
        <v>4403</v>
      </c>
      <c r="AC852" s="33"/>
    </row>
    <row r="853" spans="1:30" ht="31.5" hidden="1" x14ac:dyDescent="0.25">
      <c r="A853" s="30">
        <v>931</v>
      </c>
      <c r="B853" s="30" t="s">
        <v>83</v>
      </c>
      <c r="C853" s="30" t="s">
        <v>137</v>
      </c>
      <c r="D853" s="30" t="s">
        <v>34</v>
      </c>
      <c r="E853" s="30"/>
      <c r="F853" s="32" t="s">
        <v>47</v>
      </c>
      <c r="G853" s="22">
        <f>G854</f>
        <v>850</v>
      </c>
      <c r="H853" s="22">
        <f t="shared" ref="H853:AC856" si="758">H854</f>
        <v>0</v>
      </c>
      <c r="I853" s="22">
        <f t="shared" si="758"/>
        <v>0</v>
      </c>
      <c r="J853" s="22">
        <f t="shared" si="758"/>
        <v>0</v>
      </c>
      <c r="K853" s="22">
        <f t="shared" si="758"/>
        <v>0</v>
      </c>
      <c r="L853" s="22">
        <f t="shared" si="758"/>
        <v>0</v>
      </c>
      <c r="M853" s="22">
        <f t="shared" si="739"/>
        <v>850</v>
      </c>
      <c r="N853" s="22">
        <f t="shared" si="739"/>
        <v>0</v>
      </c>
      <c r="O853" s="22">
        <f t="shared" si="739"/>
        <v>0</v>
      </c>
      <c r="P853" s="33">
        <f t="shared" si="758"/>
        <v>0</v>
      </c>
      <c r="Q853" s="33">
        <f t="shared" si="758"/>
        <v>0</v>
      </c>
      <c r="R853" s="33">
        <f t="shared" si="758"/>
        <v>0</v>
      </c>
      <c r="S853" s="33">
        <f t="shared" si="758"/>
        <v>0</v>
      </c>
      <c r="T853" s="33">
        <f t="shared" si="758"/>
        <v>0</v>
      </c>
      <c r="U853" s="33">
        <f t="shared" si="758"/>
        <v>0</v>
      </c>
      <c r="V853" s="33">
        <f t="shared" si="758"/>
        <v>0</v>
      </c>
      <c r="W853" s="33">
        <f t="shared" si="758"/>
        <v>0</v>
      </c>
      <c r="X853" s="33">
        <f t="shared" si="758"/>
        <v>0</v>
      </c>
      <c r="Y853" s="33">
        <f t="shared" si="758"/>
        <v>0</v>
      </c>
      <c r="Z853" s="33">
        <f t="shared" si="755"/>
        <v>850</v>
      </c>
      <c r="AA853" s="33">
        <f t="shared" si="756"/>
        <v>0</v>
      </c>
      <c r="AB853" s="33">
        <f t="shared" si="757"/>
        <v>0</v>
      </c>
      <c r="AC853" s="33">
        <f t="shared" si="758"/>
        <v>0</v>
      </c>
      <c r="AD853" s="4">
        <v>0</v>
      </c>
    </row>
    <row r="854" spans="1:30" ht="31.5" hidden="1" x14ac:dyDescent="0.25">
      <c r="A854" s="30">
        <v>931</v>
      </c>
      <c r="B854" s="30" t="s">
        <v>83</v>
      </c>
      <c r="C854" s="30" t="s">
        <v>137</v>
      </c>
      <c r="D854" s="30" t="s">
        <v>68</v>
      </c>
      <c r="E854" s="30"/>
      <c r="F854" s="32" t="s">
        <v>81</v>
      </c>
      <c r="G854" s="22">
        <f>G855</f>
        <v>850</v>
      </c>
      <c r="H854" s="22">
        <f t="shared" si="758"/>
        <v>0</v>
      </c>
      <c r="I854" s="22">
        <f t="shared" si="758"/>
        <v>0</v>
      </c>
      <c r="J854" s="22">
        <f t="shared" si="758"/>
        <v>0</v>
      </c>
      <c r="K854" s="22">
        <f t="shared" si="758"/>
        <v>0</v>
      </c>
      <c r="L854" s="22">
        <f t="shared" si="758"/>
        <v>0</v>
      </c>
      <c r="M854" s="22">
        <f t="shared" si="739"/>
        <v>850</v>
      </c>
      <c r="N854" s="22">
        <f t="shared" si="739"/>
        <v>0</v>
      </c>
      <c r="O854" s="22">
        <f t="shared" si="739"/>
        <v>0</v>
      </c>
      <c r="P854" s="33">
        <f t="shared" si="758"/>
        <v>0</v>
      </c>
      <c r="Q854" s="33">
        <f t="shared" si="758"/>
        <v>0</v>
      </c>
      <c r="R854" s="33">
        <f t="shared" si="758"/>
        <v>0</v>
      </c>
      <c r="S854" s="33">
        <f t="shared" si="758"/>
        <v>0</v>
      </c>
      <c r="T854" s="33">
        <f t="shared" si="758"/>
        <v>0</v>
      </c>
      <c r="U854" s="33">
        <f t="shared" si="758"/>
        <v>0</v>
      </c>
      <c r="V854" s="33">
        <f t="shared" si="758"/>
        <v>0</v>
      </c>
      <c r="W854" s="33">
        <f t="shared" si="758"/>
        <v>0</v>
      </c>
      <c r="X854" s="33">
        <f t="shared" si="758"/>
        <v>0</v>
      </c>
      <c r="Y854" s="33">
        <f t="shared" si="758"/>
        <v>0</v>
      </c>
      <c r="Z854" s="33">
        <f t="shared" si="755"/>
        <v>850</v>
      </c>
      <c r="AA854" s="33">
        <f t="shared" si="756"/>
        <v>0</v>
      </c>
      <c r="AB854" s="33">
        <f t="shared" si="757"/>
        <v>0</v>
      </c>
      <c r="AC854" s="33">
        <f t="shared" si="758"/>
        <v>0</v>
      </c>
      <c r="AD854" s="4">
        <v>0</v>
      </c>
    </row>
    <row r="855" spans="1:30" ht="47.25" hidden="1" x14ac:dyDescent="0.25">
      <c r="A855" s="30">
        <v>931</v>
      </c>
      <c r="B855" s="30" t="s">
        <v>83</v>
      </c>
      <c r="C855" s="30" t="s">
        <v>137</v>
      </c>
      <c r="D855" s="30" t="s">
        <v>62</v>
      </c>
      <c r="E855" s="30"/>
      <c r="F855" s="32" t="s">
        <v>82</v>
      </c>
      <c r="G855" s="22">
        <f>G856</f>
        <v>850</v>
      </c>
      <c r="H855" s="22">
        <f t="shared" si="758"/>
        <v>0</v>
      </c>
      <c r="I855" s="22">
        <f t="shared" si="758"/>
        <v>0</v>
      </c>
      <c r="J855" s="22">
        <f t="shared" si="758"/>
        <v>0</v>
      </c>
      <c r="K855" s="22">
        <f t="shared" si="758"/>
        <v>0</v>
      </c>
      <c r="L855" s="22">
        <f t="shared" si="758"/>
        <v>0</v>
      </c>
      <c r="M855" s="22">
        <f t="shared" si="739"/>
        <v>850</v>
      </c>
      <c r="N855" s="22">
        <f t="shared" si="739"/>
        <v>0</v>
      </c>
      <c r="O855" s="22">
        <f t="shared" si="739"/>
        <v>0</v>
      </c>
      <c r="P855" s="33">
        <f t="shared" si="758"/>
        <v>0</v>
      </c>
      <c r="Q855" s="33">
        <f t="shared" si="758"/>
        <v>0</v>
      </c>
      <c r="R855" s="33">
        <f t="shared" si="758"/>
        <v>0</v>
      </c>
      <c r="S855" s="33">
        <f t="shared" si="758"/>
        <v>0</v>
      </c>
      <c r="T855" s="33">
        <f t="shared" si="758"/>
        <v>0</v>
      </c>
      <c r="U855" s="33">
        <f t="shared" si="758"/>
        <v>0</v>
      </c>
      <c r="V855" s="33">
        <f t="shared" si="758"/>
        <v>0</v>
      </c>
      <c r="W855" s="33">
        <f t="shared" si="758"/>
        <v>0</v>
      </c>
      <c r="X855" s="33">
        <f t="shared" si="758"/>
        <v>0</v>
      </c>
      <c r="Y855" s="33">
        <f t="shared" si="758"/>
        <v>0</v>
      </c>
      <c r="Z855" s="33">
        <f t="shared" si="755"/>
        <v>850</v>
      </c>
      <c r="AA855" s="33">
        <f t="shared" si="756"/>
        <v>0</v>
      </c>
      <c r="AB855" s="33">
        <f t="shared" si="757"/>
        <v>0</v>
      </c>
      <c r="AC855" s="33">
        <f t="shared" si="758"/>
        <v>0</v>
      </c>
      <c r="AD855" s="4">
        <v>0</v>
      </c>
    </row>
    <row r="856" spans="1:30" ht="31.5" hidden="1" x14ac:dyDescent="0.25">
      <c r="A856" s="30">
        <v>931</v>
      </c>
      <c r="B856" s="30" t="s">
        <v>83</v>
      </c>
      <c r="C856" s="30" t="s">
        <v>137</v>
      </c>
      <c r="D856" s="30" t="s">
        <v>62</v>
      </c>
      <c r="E856" s="30" t="s">
        <v>7</v>
      </c>
      <c r="F856" s="32" t="s">
        <v>385</v>
      </c>
      <c r="G856" s="22">
        <f>G857</f>
        <v>850</v>
      </c>
      <c r="H856" s="22">
        <f t="shared" si="758"/>
        <v>0</v>
      </c>
      <c r="I856" s="22">
        <f t="shared" si="758"/>
        <v>0</v>
      </c>
      <c r="J856" s="22">
        <f t="shared" si="758"/>
        <v>0</v>
      </c>
      <c r="K856" s="22">
        <f t="shared" si="758"/>
        <v>0</v>
      </c>
      <c r="L856" s="22">
        <f t="shared" si="758"/>
        <v>0</v>
      </c>
      <c r="M856" s="22">
        <f t="shared" si="739"/>
        <v>850</v>
      </c>
      <c r="N856" s="22">
        <f t="shared" si="739"/>
        <v>0</v>
      </c>
      <c r="O856" s="22">
        <f t="shared" si="739"/>
        <v>0</v>
      </c>
      <c r="P856" s="33">
        <f t="shared" si="758"/>
        <v>0</v>
      </c>
      <c r="Q856" s="33">
        <f t="shared" si="758"/>
        <v>0</v>
      </c>
      <c r="R856" s="33">
        <f t="shared" si="758"/>
        <v>0</v>
      </c>
      <c r="S856" s="33">
        <f t="shared" si="758"/>
        <v>0</v>
      </c>
      <c r="T856" s="33">
        <f t="shared" si="758"/>
        <v>0</v>
      </c>
      <c r="U856" s="33">
        <f t="shared" si="758"/>
        <v>0</v>
      </c>
      <c r="V856" s="33">
        <f t="shared" si="758"/>
        <v>0</v>
      </c>
      <c r="W856" s="33">
        <f t="shared" si="758"/>
        <v>0</v>
      </c>
      <c r="X856" s="33">
        <f t="shared" si="758"/>
        <v>0</v>
      </c>
      <c r="Y856" s="33">
        <f t="shared" si="758"/>
        <v>0</v>
      </c>
      <c r="Z856" s="33">
        <f t="shared" si="755"/>
        <v>850</v>
      </c>
      <c r="AA856" s="33">
        <f t="shared" si="756"/>
        <v>0</v>
      </c>
      <c r="AB856" s="33">
        <f t="shared" si="757"/>
        <v>0</v>
      </c>
      <c r="AC856" s="33">
        <f t="shared" si="758"/>
        <v>0</v>
      </c>
      <c r="AD856" s="4">
        <v>0</v>
      </c>
    </row>
    <row r="857" spans="1:30" ht="31.5" hidden="1" x14ac:dyDescent="0.25">
      <c r="A857" s="30">
        <v>931</v>
      </c>
      <c r="B857" s="30" t="s">
        <v>83</v>
      </c>
      <c r="C857" s="30" t="s">
        <v>137</v>
      </c>
      <c r="D857" s="30" t="s">
        <v>62</v>
      </c>
      <c r="E857" s="30">
        <v>240</v>
      </c>
      <c r="F857" s="32" t="s">
        <v>374</v>
      </c>
      <c r="G857" s="22">
        <v>850</v>
      </c>
      <c r="H857" s="22">
        <v>0</v>
      </c>
      <c r="I857" s="22">
        <v>0</v>
      </c>
      <c r="J857" s="22"/>
      <c r="K857" s="22"/>
      <c r="L857" s="22"/>
      <c r="M857" s="22">
        <f t="shared" si="739"/>
        <v>850</v>
      </c>
      <c r="N857" s="22">
        <f t="shared" si="739"/>
        <v>0</v>
      </c>
      <c r="O857" s="22">
        <f t="shared" si="739"/>
        <v>0</v>
      </c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>
        <f t="shared" si="755"/>
        <v>850</v>
      </c>
      <c r="AA857" s="33">
        <f t="shared" si="756"/>
        <v>0</v>
      </c>
      <c r="AB857" s="33">
        <f t="shared" si="757"/>
        <v>0</v>
      </c>
      <c r="AC857" s="33"/>
      <c r="AD857" s="4">
        <v>0</v>
      </c>
    </row>
    <row r="858" spans="1:30" s="34" customFormat="1" x14ac:dyDescent="0.25">
      <c r="A858" s="36">
        <v>931</v>
      </c>
      <c r="B858" s="36" t="s">
        <v>83</v>
      </c>
      <c r="C858" s="36" t="s">
        <v>84</v>
      </c>
      <c r="D858" s="36"/>
      <c r="E858" s="36"/>
      <c r="F858" s="26" t="s">
        <v>98</v>
      </c>
      <c r="G858" s="27">
        <f>G859+G864+G869</f>
        <v>676.2</v>
      </c>
      <c r="H858" s="27">
        <f t="shared" ref="H858:L858" si="759">H859+H864+H869</f>
        <v>808.5</v>
      </c>
      <c r="I858" s="27">
        <f t="shared" si="759"/>
        <v>808.5</v>
      </c>
      <c r="J858" s="27">
        <f t="shared" si="759"/>
        <v>0</v>
      </c>
      <c r="K858" s="27">
        <f t="shared" si="759"/>
        <v>0</v>
      </c>
      <c r="L858" s="27">
        <f t="shared" si="759"/>
        <v>0</v>
      </c>
      <c r="M858" s="22">
        <f t="shared" si="739"/>
        <v>676.2</v>
      </c>
      <c r="N858" s="22">
        <f t="shared" si="739"/>
        <v>808.5</v>
      </c>
      <c r="O858" s="22">
        <f t="shared" si="739"/>
        <v>808.5</v>
      </c>
      <c r="P858" s="28">
        <f t="shared" ref="P858:Y858" si="760">P859+P864+P869</f>
        <v>0</v>
      </c>
      <c r="Q858" s="28">
        <f t="shared" si="760"/>
        <v>0</v>
      </c>
      <c r="R858" s="28">
        <f t="shared" si="760"/>
        <v>0</v>
      </c>
      <c r="S858" s="28">
        <f t="shared" si="760"/>
        <v>0</v>
      </c>
      <c r="T858" s="28">
        <f t="shared" si="760"/>
        <v>0</v>
      </c>
      <c r="U858" s="28">
        <f t="shared" si="760"/>
        <v>0</v>
      </c>
      <c r="V858" s="28">
        <f t="shared" si="760"/>
        <v>0</v>
      </c>
      <c r="W858" s="28">
        <f t="shared" si="760"/>
        <v>0</v>
      </c>
      <c r="X858" s="28">
        <f t="shared" si="760"/>
        <v>0</v>
      </c>
      <c r="Y858" s="28">
        <f t="shared" si="760"/>
        <v>0</v>
      </c>
      <c r="Z858" s="28">
        <f t="shared" si="755"/>
        <v>676.2</v>
      </c>
      <c r="AA858" s="28">
        <f t="shared" si="756"/>
        <v>808.5</v>
      </c>
      <c r="AB858" s="28">
        <f t="shared" si="757"/>
        <v>808.5</v>
      </c>
      <c r="AC858" s="28">
        <f t="shared" ref="AC858" si="761">AC859+AC864+AC869</f>
        <v>0</v>
      </c>
    </row>
    <row r="859" spans="1:30" ht="31.5" x14ac:dyDescent="0.25">
      <c r="A859" s="30">
        <v>931</v>
      </c>
      <c r="B859" s="30" t="s">
        <v>83</v>
      </c>
      <c r="C859" s="30" t="s">
        <v>84</v>
      </c>
      <c r="D859" s="30" t="s">
        <v>358</v>
      </c>
      <c r="E859" s="30"/>
      <c r="F859" s="32" t="s">
        <v>408</v>
      </c>
      <c r="G859" s="22">
        <f>G860</f>
        <v>79.400000000000006</v>
      </c>
      <c r="H859" s="22">
        <f t="shared" ref="H859:AC862" si="762">H860</f>
        <v>138.9</v>
      </c>
      <c r="I859" s="22">
        <f t="shared" si="762"/>
        <v>138.9</v>
      </c>
      <c r="J859" s="22">
        <f t="shared" si="762"/>
        <v>0</v>
      </c>
      <c r="K859" s="22">
        <f t="shared" si="762"/>
        <v>0</v>
      </c>
      <c r="L859" s="22">
        <f t="shared" si="762"/>
        <v>0</v>
      </c>
      <c r="M859" s="22">
        <f t="shared" si="739"/>
        <v>79.400000000000006</v>
      </c>
      <c r="N859" s="22">
        <f t="shared" si="739"/>
        <v>138.9</v>
      </c>
      <c r="O859" s="22">
        <f t="shared" si="739"/>
        <v>138.9</v>
      </c>
      <c r="P859" s="33">
        <f t="shared" si="762"/>
        <v>0</v>
      </c>
      <c r="Q859" s="33">
        <f t="shared" si="762"/>
        <v>0</v>
      </c>
      <c r="R859" s="33">
        <f t="shared" si="762"/>
        <v>0</v>
      </c>
      <c r="S859" s="33">
        <f t="shared" si="762"/>
        <v>0</v>
      </c>
      <c r="T859" s="33">
        <f t="shared" si="762"/>
        <v>0</v>
      </c>
      <c r="U859" s="33">
        <f t="shared" si="762"/>
        <v>0</v>
      </c>
      <c r="V859" s="33">
        <f t="shared" si="762"/>
        <v>0</v>
      </c>
      <c r="W859" s="33">
        <f t="shared" si="762"/>
        <v>0</v>
      </c>
      <c r="X859" s="33">
        <f t="shared" si="762"/>
        <v>0</v>
      </c>
      <c r="Y859" s="33">
        <f t="shared" si="762"/>
        <v>0</v>
      </c>
      <c r="Z859" s="33">
        <f t="shared" si="755"/>
        <v>79.400000000000006</v>
      </c>
      <c r="AA859" s="33">
        <f t="shared" si="756"/>
        <v>138.9</v>
      </c>
      <c r="AB859" s="33">
        <f t="shared" si="757"/>
        <v>138.9</v>
      </c>
      <c r="AC859" s="33">
        <f t="shared" si="762"/>
        <v>0</v>
      </c>
      <c r="AD859" s="18"/>
    </row>
    <row r="860" spans="1:30" ht="31.5" x14ac:dyDescent="0.25">
      <c r="A860" s="30">
        <v>931</v>
      </c>
      <c r="B860" s="30" t="s">
        <v>83</v>
      </c>
      <c r="C860" s="30" t="s">
        <v>84</v>
      </c>
      <c r="D860" s="30" t="s">
        <v>359</v>
      </c>
      <c r="E860" s="30"/>
      <c r="F860" s="32" t="s">
        <v>410</v>
      </c>
      <c r="G860" s="22">
        <f>G861</f>
        <v>79.400000000000006</v>
      </c>
      <c r="H860" s="22">
        <f t="shared" si="762"/>
        <v>138.9</v>
      </c>
      <c r="I860" s="22">
        <f t="shared" si="762"/>
        <v>138.9</v>
      </c>
      <c r="J860" s="22">
        <f t="shared" si="762"/>
        <v>0</v>
      </c>
      <c r="K860" s="22">
        <f t="shared" si="762"/>
        <v>0</v>
      </c>
      <c r="L860" s="22">
        <f t="shared" si="762"/>
        <v>0</v>
      </c>
      <c r="M860" s="22">
        <f t="shared" si="739"/>
        <v>79.400000000000006</v>
      </c>
      <c r="N860" s="22">
        <f t="shared" si="739"/>
        <v>138.9</v>
      </c>
      <c r="O860" s="22">
        <f t="shared" si="739"/>
        <v>138.9</v>
      </c>
      <c r="P860" s="33">
        <f t="shared" si="762"/>
        <v>0</v>
      </c>
      <c r="Q860" s="33">
        <f t="shared" si="762"/>
        <v>0</v>
      </c>
      <c r="R860" s="33">
        <f t="shared" si="762"/>
        <v>0</v>
      </c>
      <c r="S860" s="33">
        <f t="shared" si="762"/>
        <v>0</v>
      </c>
      <c r="T860" s="33">
        <f t="shared" si="762"/>
        <v>0</v>
      </c>
      <c r="U860" s="33">
        <f t="shared" si="762"/>
        <v>0</v>
      </c>
      <c r="V860" s="33">
        <f t="shared" si="762"/>
        <v>0</v>
      </c>
      <c r="W860" s="33">
        <f t="shared" si="762"/>
        <v>0</v>
      </c>
      <c r="X860" s="33">
        <f t="shared" si="762"/>
        <v>0</v>
      </c>
      <c r="Y860" s="33">
        <f t="shared" si="762"/>
        <v>0</v>
      </c>
      <c r="Z860" s="33">
        <f t="shared" si="755"/>
        <v>79.400000000000006</v>
      </c>
      <c r="AA860" s="33">
        <f t="shared" si="756"/>
        <v>138.9</v>
      </c>
      <c r="AB860" s="33">
        <f t="shared" si="757"/>
        <v>138.9</v>
      </c>
      <c r="AC860" s="33">
        <f t="shared" si="762"/>
        <v>0</v>
      </c>
      <c r="AD860" s="18"/>
    </row>
    <row r="861" spans="1:30" ht="31.5" x14ac:dyDescent="0.25">
      <c r="A861" s="30">
        <v>931</v>
      </c>
      <c r="B861" s="30" t="s">
        <v>83</v>
      </c>
      <c r="C861" s="30" t="s">
        <v>84</v>
      </c>
      <c r="D861" s="30" t="s">
        <v>334</v>
      </c>
      <c r="E861" s="30"/>
      <c r="F861" s="32" t="s">
        <v>411</v>
      </c>
      <c r="G861" s="22">
        <f>G862</f>
        <v>79.400000000000006</v>
      </c>
      <c r="H861" s="22">
        <f t="shared" si="762"/>
        <v>138.9</v>
      </c>
      <c r="I861" s="22">
        <f t="shared" si="762"/>
        <v>138.9</v>
      </c>
      <c r="J861" s="22">
        <f t="shared" si="762"/>
        <v>0</v>
      </c>
      <c r="K861" s="22">
        <f t="shared" si="762"/>
        <v>0</v>
      </c>
      <c r="L861" s="22">
        <f t="shared" si="762"/>
        <v>0</v>
      </c>
      <c r="M861" s="22">
        <f t="shared" si="739"/>
        <v>79.400000000000006</v>
      </c>
      <c r="N861" s="22">
        <f t="shared" si="739"/>
        <v>138.9</v>
      </c>
      <c r="O861" s="22">
        <f t="shared" si="739"/>
        <v>138.9</v>
      </c>
      <c r="P861" s="33">
        <f t="shared" si="762"/>
        <v>0</v>
      </c>
      <c r="Q861" s="33">
        <f t="shared" si="762"/>
        <v>0</v>
      </c>
      <c r="R861" s="33">
        <f t="shared" si="762"/>
        <v>0</v>
      </c>
      <c r="S861" s="33">
        <f t="shared" si="762"/>
        <v>0</v>
      </c>
      <c r="T861" s="33">
        <f t="shared" si="762"/>
        <v>0</v>
      </c>
      <c r="U861" s="33">
        <f t="shared" si="762"/>
        <v>0</v>
      </c>
      <c r="V861" s="33">
        <f t="shared" si="762"/>
        <v>0</v>
      </c>
      <c r="W861" s="33">
        <f t="shared" si="762"/>
        <v>0</v>
      </c>
      <c r="X861" s="33">
        <f t="shared" si="762"/>
        <v>0</v>
      </c>
      <c r="Y861" s="33">
        <f t="shared" si="762"/>
        <v>0</v>
      </c>
      <c r="Z861" s="33">
        <f t="shared" si="755"/>
        <v>79.400000000000006</v>
      </c>
      <c r="AA861" s="33">
        <f t="shared" si="756"/>
        <v>138.9</v>
      </c>
      <c r="AB861" s="33">
        <f t="shared" si="757"/>
        <v>138.9</v>
      </c>
      <c r="AC861" s="33">
        <f t="shared" si="762"/>
        <v>0</v>
      </c>
    </row>
    <row r="862" spans="1:30" ht="31.5" x14ac:dyDescent="0.25">
      <c r="A862" s="30">
        <v>931</v>
      </c>
      <c r="B862" s="30" t="s">
        <v>83</v>
      </c>
      <c r="C862" s="30" t="s">
        <v>84</v>
      </c>
      <c r="D862" s="30" t="s">
        <v>334</v>
      </c>
      <c r="E862" s="30" t="s">
        <v>7</v>
      </c>
      <c r="F862" s="32" t="s">
        <v>385</v>
      </c>
      <c r="G862" s="22">
        <f>G863</f>
        <v>79.400000000000006</v>
      </c>
      <c r="H862" s="22">
        <f t="shared" si="762"/>
        <v>138.9</v>
      </c>
      <c r="I862" s="22">
        <f t="shared" si="762"/>
        <v>138.9</v>
      </c>
      <c r="J862" s="22">
        <f t="shared" si="762"/>
        <v>0</v>
      </c>
      <c r="K862" s="22">
        <f t="shared" si="762"/>
        <v>0</v>
      </c>
      <c r="L862" s="22">
        <f t="shared" si="762"/>
        <v>0</v>
      </c>
      <c r="M862" s="22">
        <f t="shared" si="739"/>
        <v>79.400000000000006</v>
      </c>
      <c r="N862" s="22">
        <f t="shared" si="739"/>
        <v>138.9</v>
      </c>
      <c r="O862" s="22">
        <f t="shared" si="739"/>
        <v>138.9</v>
      </c>
      <c r="P862" s="33">
        <f t="shared" si="762"/>
        <v>0</v>
      </c>
      <c r="Q862" s="33">
        <f t="shared" si="762"/>
        <v>0</v>
      </c>
      <c r="R862" s="33">
        <f t="shared" si="762"/>
        <v>0</v>
      </c>
      <c r="S862" s="33">
        <f t="shared" si="762"/>
        <v>0</v>
      </c>
      <c r="T862" s="33">
        <f t="shared" si="762"/>
        <v>0</v>
      </c>
      <c r="U862" s="33">
        <f t="shared" si="762"/>
        <v>0</v>
      </c>
      <c r="V862" s="33">
        <f t="shared" si="762"/>
        <v>0</v>
      </c>
      <c r="W862" s="33">
        <f t="shared" si="762"/>
        <v>0</v>
      </c>
      <c r="X862" s="33">
        <f t="shared" si="762"/>
        <v>0</v>
      </c>
      <c r="Y862" s="33">
        <f t="shared" si="762"/>
        <v>0</v>
      </c>
      <c r="Z862" s="33">
        <f t="shared" si="755"/>
        <v>79.400000000000006</v>
      </c>
      <c r="AA862" s="33">
        <f t="shared" si="756"/>
        <v>138.9</v>
      </c>
      <c r="AB862" s="33">
        <f t="shared" si="757"/>
        <v>138.9</v>
      </c>
      <c r="AC862" s="33">
        <f t="shared" si="762"/>
        <v>0</v>
      </c>
    </row>
    <row r="863" spans="1:30" ht="31.5" x14ac:dyDescent="0.25">
      <c r="A863" s="30">
        <v>931</v>
      </c>
      <c r="B863" s="30" t="s">
        <v>83</v>
      </c>
      <c r="C863" s="30" t="s">
        <v>84</v>
      </c>
      <c r="D863" s="30" t="s">
        <v>334</v>
      </c>
      <c r="E863" s="30">
        <v>240</v>
      </c>
      <c r="F863" s="32" t="s">
        <v>374</v>
      </c>
      <c r="G863" s="22">
        <v>79.400000000000006</v>
      </c>
      <c r="H863" s="22">
        <v>138.9</v>
      </c>
      <c r="I863" s="22">
        <v>138.9</v>
      </c>
      <c r="J863" s="22"/>
      <c r="K863" s="22"/>
      <c r="L863" s="22"/>
      <c r="M863" s="22">
        <f t="shared" si="739"/>
        <v>79.400000000000006</v>
      </c>
      <c r="N863" s="22">
        <f t="shared" si="739"/>
        <v>138.9</v>
      </c>
      <c r="O863" s="22">
        <f t="shared" si="739"/>
        <v>138.9</v>
      </c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>
        <f t="shared" si="755"/>
        <v>79.400000000000006</v>
      </c>
      <c r="AA863" s="33">
        <f t="shared" si="756"/>
        <v>138.9</v>
      </c>
      <c r="AB863" s="33">
        <f t="shared" si="757"/>
        <v>138.9</v>
      </c>
      <c r="AC863" s="33"/>
    </row>
    <row r="864" spans="1:30" ht="63" x14ac:dyDescent="0.25">
      <c r="A864" s="30">
        <v>931</v>
      </c>
      <c r="B864" s="30" t="s">
        <v>83</v>
      </c>
      <c r="C864" s="30" t="s">
        <v>84</v>
      </c>
      <c r="D864" s="30" t="s">
        <v>355</v>
      </c>
      <c r="E864" s="30"/>
      <c r="F864" s="32" t="s">
        <v>853</v>
      </c>
      <c r="G864" s="22">
        <f>G865</f>
        <v>518.6</v>
      </c>
      <c r="H864" s="22">
        <f t="shared" ref="H864:AC867" si="763">H865</f>
        <v>669.6</v>
      </c>
      <c r="I864" s="22">
        <f t="shared" si="763"/>
        <v>669.6</v>
      </c>
      <c r="J864" s="22">
        <f t="shared" si="763"/>
        <v>0</v>
      </c>
      <c r="K864" s="22">
        <f t="shared" si="763"/>
        <v>0</v>
      </c>
      <c r="L864" s="22">
        <f t="shared" si="763"/>
        <v>0</v>
      </c>
      <c r="M864" s="22">
        <f t="shared" si="739"/>
        <v>518.6</v>
      </c>
      <c r="N864" s="22">
        <f t="shared" si="739"/>
        <v>669.6</v>
      </c>
      <c r="O864" s="22">
        <f t="shared" si="739"/>
        <v>669.6</v>
      </c>
      <c r="P864" s="33">
        <f t="shared" si="763"/>
        <v>0</v>
      </c>
      <c r="Q864" s="33">
        <f t="shared" si="763"/>
        <v>0</v>
      </c>
      <c r="R864" s="33">
        <f t="shared" si="763"/>
        <v>0</v>
      </c>
      <c r="S864" s="33">
        <f t="shared" si="763"/>
        <v>0</v>
      </c>
      <c r="T864" s="33">
        <f t="shared" si="763"/>
        <v>0</v>
      </c>
      <c r="U864" s="33">
        <f t="shared" si="763"/>
        <v>0</v>
      </c>
      <c r="V864" s="33">
        <f t="shared" si="763"/>
        <v>0</v>
      </c>
      <c r="W864" s="33">
        <f t="shared" si="763"/>
        <v>0</v>
      </c>
      <c r="X864" s="33">
        <f t="shared" si="763"/>
        <v>0</v>
      </c>
      <c r="Y864" s="33">
        <f t="shared" si="763"/>
        <v>0</v>
      </c>
      <c r="Z864" s="33">
        <f t="shared" si="755"/>
        <v>518.6</v>
      </c>
      <c r="AA864" s="33">
        <f t="shared" si="756"/>
        <v>669.6</v>
      </c>
      <c r="AB864" s="33">
        <f t="shared" si="757"/>
        <v>669.6</v>
      </c>
      <c r="AC864" s="33">
        <f t="shared" si="763"/>
        <v>0</v>
      </c>
      <c r="AD864" s="18"/>
    </row>
    <row r="865" spans="1:30" ht="31.5" x14ac:dyDescent="0.25">
      <c r="A865" s="30">
        <v>931</v>
      </c>
      <c r="B865" s="30" t="s">
        <v>83</v>
      </c>
      <c r="C865" s="30" t="s">
        <v>84</v>
      </c>
      <c r="D865" s="30" t="s">
        <v>356</v>
      </c>
      <c r="E865" s="30"/>
      <c r="F865" s="32" t="s">
        <v>418</v>
      </c>
      <c r="G865" s="22">
        <f>G866</f>
        <v>518.6</v>
      </c>
      <c r="H865" s="22">
        <f t="shared" si="763"/>
        <v>669.6</v>
      </c>
      <c r="I865" s="22">
        <f t="shared" si="763"/>
        <v>669.6</v>
      </c>
      <c r="J865" s="22">
        <f t="shared" si="763"/>
        <v>0</v>
      </c>
      <c r="K865" s="22">
        <f t="shared" si="763"/>
        <v>0</v>
      </c>
      <c r="L865" s="22">
        <f t="shared" si="763"/>
        <v>0</v>
      </c>
      <c r="M865" s="22">
        <f t="shared" si="739"/>
        <v>518.6</v>
      </c>
      <c r="N865" s="22">
        <f t="shared" si="739"/>
        <v>669.6</v>
      </c>
      <c r="O865" s="22">
        <f t="shared" si="739"/>
        <v>669.6</v>
      </c>
      <c r="P865" s="33">
        <f t="shared" si="763"/>
        <v>0</v>
      </c>
      <c r="Q865" s="33">
        <f t="shared" si="763"/>
        <v>0</v>
      </c>
      <c r="R865" s="33">
        <f t="shared" si="763"/>
        <v>0</v>
      </c>
      <c r="S865" s="33">
        <f t="shared" si="763"/>
        <v>0</v>
      </c>
      <c r="T865" s="33">
        <f t="shared" si="763"/>
        <v>0</v>
      </c>
      <c r="U865" s="33">
        <f t="shared" si="763"/>
        <v>0</v>
      </c>
      <c r="V865" s="33">
        <f t="shared" si="763"/>
        <v>0</v>
      </c>
      <c r="W865" s="33">
        <f t="shared" si="763"/>
        <v>0</v>
      </c>
      <c r="X865" s="33">
        <f t="shared" si="763"/>
        <v>0</v>
      </c>
      <c r="Y865" s="33">
        <f t="shared" si="763"/>
        <v>0</v>
      </c>
      <c r="Z865" s="33">
        <f t="shared" si="755"/>
        <v>518.6</v>
      </c>
      <c r="AA865" s="33">
        <f t="shared" si="756"/>
        <v>669.6</v>
      </c>
      <c r="AB865" s="33">
        <f t="shared" si="757"/>
        <v>669.6</v>
      </c>
      <c r="AC865" s="33">
        <f t="shared" si="763"/>
        <v>0</v>
      </c>
      <c r="AD865" s="18"/>
    </row>
    <row r="866" spans="1:30" ht="31.5" x14ac:dyDescent="0.25">
      <c r="A866" s="30">
        <v>931</v>
      </c>
      <c r="B866" s="30" t="s">
        <v>83</v>
      </c>
      <c r="C866" s="30" t="s">
        <v>84</v>
      </c>
      <c r="D866" s="30" t="s">
        <v>335</v>
      </c>
      <c r="E866" s="30"/>
      <c r="F866" s="32" t="s">
        <v>423</v>
      </c>
      <c r="G866" s="22">
        <f>G867</f>
        <v>518.6</v>
      </c>
      <c r="H866" s="22">
        <f t="shared" si="763"/>
        <v>669.6</v>
      </c>
      <c r="I866" s="22">
        <f t="shared" si="763"/>
        <v>669.6</v>
      </c>
      <c r="J866" s="22">
        <f t="shared" si="763"/>
        <v>0</v>
      </c>
      <c r="K866" s="22">
        <f t="shared" si="763"/>
        <v>0</v>
      </c>
      <c r="L866" s="22">
        <f t="shared" si="763"/>
        <v>0</v>
      </c>
      <c r="M866" s="22">
        <f t="shared" si="739"/>
        <v>518.6</v>
      </c>
      <c r="N866" s="22">
        <f t="shared" si="739"/>
        <v>669.6</v>
      </c>
      <c r="O866" s="22">
        <f t="shared" si="739"/>
        <v>669.6</v>
      </c>
      <c r="P866" s="33">
        <f t="shared" si="763"/>
        <v>0</v>
      </c>
      <c r="Q866" s="33">
        <f t="shared" si="763"/>
        <v>0</v>
      </c>
      <c r="R866" s="33">
        <f t="shared" si="763"/>
        <v>0</v>
      </c>
      <c r="S866" s="33">
        <f t="shared" si="763"/>
        <v>0</v>
      </c>
      <c r="T866" s="33">
        <f t="shared" si="763"/>
        <v>0</v>
      </c>
      <c r="U866" s="33">
        <f t="shared" si="763"/>
        <v>0</v>
      </c>
      <c r="V866" s="33">
        <f t="shared" si="763"/>
        <v>0</v>
      </c>
      <c r="W866" s="33">
        <f t="shared" si="763"/>
        <v>0</v>
      </c>
      <c r="X866" s="33">
        <f t="shared" si="763"/>
        <v>0</v>
      </c>
      <c r="Y866" s="33">
        <f t="shared" si="763"/>
        <v>0</v>
      </c>
      <c r="Z866" s="33">
        <f t="shared" si="755"/>
        <v>518.6</v>
      </c>
      <c r="AA866" s="33">
        <f t="shared" si="756"/>
        <v>669.6</v>
      </c>
      <c r="AB866" s="33">
        <f t="shared" si="757"/>
        <v>669.6</v>
      </c>
      <c r="AC866" s="33">
        <f t="shared" si="763"/>
        <v>0</v>
      </c>
    </row>
    <row r="867" spans="1:30" ht="31.5" x14ac:dyDescent="0.25">
      <c r="A867" s="30">
        <v>931</v>
      </c>
      <c r="B867" s="30" t="s">
        <v>83</v>
      </c>
      <c r="C867" s="30" t="s">
        <v>84</v>
      </c>
      <c r="D867" s="30" t="s">
        <v>335</v>
      </c>
      <c r="E867" s="30" t="s">
        <v>7</v>
      </c>
      <c r="F867" s="32" t="s">
        <v>385</v>
      </c>
      <c r="G867" s="22">
        <f>G868</f>
        <v>518.6</v>
      </c>
      <c r="H867" s="22">
        <f t="shared" si="763"/>
        <v>669.6</v>
      </c>
      <c r="I867" s="22">
        <f t="shared" si="763"/>
        <v>669.6</v>
      </c>
      <c r="J867" s="22">
        <f t="shared" si="763"/>
        <v>0</v>
      </c>
      <c r="K867" s="22">
        <f t="shared" si="763"/>
        <v>0</v>
      </c>
      <c r="L867" s="22">
        <f t="shared" si="763"/>
        <v>0</v>
      </c>
      <c r="M867" s="22">
        <f t="shared" si="739"/>
        <v>518.6</v>
      </c>
      <c r="N867" s="22">
        <f t="shared" si="739"/>
        <v>669.6</v>
      </c>
      <c r="O867" s="22">
        <f t="shared" si="739"/>
        <v>669.6</v>
      </c>
      <c r="P867" s="33">
        <f t="shared" si="763"/>
        <v>0</v>
      </c>
      <c r="Q867" s="33">
        <f t="shared" si="763"/>
        <v>0</v>
      </c>
      <c r="R867" s="33">
        <f t="shared" si="763"/>
        <v>0</v>
      </c>
      <c r="S867" s="33">
        <f t="shared" si="763"/>
        <v>0</v>
      </c>
      <c r="T867" s="33">
        <f t="shared" si="763"/>
        <v>0</v>
      </c>
      <c r="U867" s="33">
        <f t="shared" si="763"/>
        <v>0</v>
      </c>
      <c r="V867" s="33">
        <f t="shared" si="763"/>
        <v>0</v>
      </c>
      <c r="W867" s="33">
        <f t="shared" si="763"/>
        <v>0</v>
      </c>
      <c r="X867" s="33">
        <f t="shared" si="763"/>
        <v>0</v>
      </c>
      <c r="Y867" s="33">
        <f t="shared" si="763"/>
        <v>0</v>
      </c>
      <c r="Z867" s="33">
        <f t="shared" si="755"/>
        <v>518.6</v>
      </c>
      <c r="AA867" s="33">
        <f t="shared" si="756"/>
        <v>669.6</v>
      </c>
      <c r="AB867" s="33">
        <f t="shared" si="757"/>
        <v>669.6</v>
      </c>
      <c r="AC867" s="33">
        <f t="shared" si="763"/>
        <v>0</v>
      </c>
    </row>
    <row r="868" spans="1:30" ht="31.5" x14ac:dyDescent="0.25">
      <c r="A868" s="30">
        <v>931</v>
      </c>
      <c r="B868" s="30" t="s">
        <v>83</v>
      </c>
      <c r="C868" s="30" t="s">
        <v>84</v>
      </c>
      <c r="D868" s="30" t="s">
        <v>335</v>
      </c>
      <c r="E868" s="30">
        <v>240</v>
      </c>
      <c r="F868" s="32" t="s">
        <v>374</v>
      </c>
      <c r="G868" s="22">
        <v>518.6</v>
      </c>
      <c r="H868" s="22">
        <v>669.6</v>
      </c>
      <c r="I868" s="22">
        <v>669.6</v>
      </c>
      <c r="J868" s="22"/>
      <c r="K868" s="22"/>
      <c r="L868" s="22"/>
      <c r="M868" s="22">
        <f t="shared" si="739"/>
        <v>518.6</v>
      </c>
      <c r="N868" s="22">
        <f t="shared" si="739"/>
        <v>669.6</v>
      </c>
      <c r="O868" s="22">
        <f t="shared" si="739"/>
        <v>669.6</v>
      </c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>
        <f t="shared" si="755"/>
        <v>518.6</v>
      </c>
      <c r="AA868" s="33">
        <f t="shared" si="756"/>
        <v>669.6</v>
      </c>
      <c r="AB868" s="33">
        <f t="shared" si="757"/>
        <v>669.6</v>
      </c>
      <c r="AC868" s="33"/>
    </row>
    <row r="869" spans="1:30" ht="31.5" hidden="1" x14ac:dyDescent="0.25">
      <c r="A869" s="30">
        <v>931</v>
      </c>
      <c r="B869" s="30" t="s">
        <v>83</v>
      </c>
      <c r="C869" s="30" t="s">
        <v>84</v>
      </c>
      <c r="D869" s="30" t="s">
        <v>92</v>
      </c>
      <c r="E869" s="30"/>
      <c r="F869" s="32" t="s">
        <v>99</v>
      </c>
      <c r="G869" s="22">
        <f>G870</f>
        <v>78.2</v>
      </c>
      <c r="H869" s="22">
        <f t="shared" ref="H869:AC872" si="764">H870</f>
        <v>0</v>
      </c>
      <c r="I869" s="22">
        <f t="shared" si="764"/>
        <v>0</v>
      </c>
      <c r="J869" s="22">
        <f t="shared" si="764"/>
        <v>0</v>
      </c>
      <c r="K869" s="22">
        <f t="shared" si="764"/>
        <v>0</v>
      </c>
      <c r="L869" s="22">
        <f t="shared" si="764"/>
        <v>0</v>
      </c>
      <c r="M869" s="22">
        <f t="shared" si="739"/>
        <v>78.2</v>
      </c>
      <c r="N869" s="22">
        <f t="shared" si="739"/>
        <v>0</v>
      </c>
      <c r="O869" s="22">
        <f t="shared" si="739"/>
        <v>0</v>
      </c>
      <c r="P869" s="33">
        <f t="shared" si="764"/>
        <v>0</v>
      </c>
      <c r="Q869" s="33">
        <f t="shared" si="764"/>
        <v>0</v>
      </c>
      <c r="R869" s="33">
        <f t="shared" si="764"/>
        <v>0</v>
      </c>
      <c r="S869" s="33">
        <f t="shared" si="764"/>
        <v>0</v>
      </c>
      <c r="T869" s="33">
        <f t="shared" si="764"/>
        <v>0</v>
      </c>
      <c r="U869" s="33">
        <f t="shared" si="764"/>
        <v>0</v>
      </c>
      <c r="V869" s="33">
        <f t="shared" si="764"/>
        <v>0</v>
      </c>
      <c r="W869" s="33">
        <f t="shared" si="764"/>
        <v>0</v>
      </c>
      <c r="X869" s="33">
        <f t="shared" si="764"/>
        <v>0</v>
      </c>
      <c r="Y869" s="33">
        <f t="shared" si="764"/>
        <v>0</v>
      </c>
      <c r="Z869" s="33">
        <f t="shared" si="755"/>
        <v>78.2</v>
      </c>
      <c r="AA869" s="33">
        <f t="shared" si="756"/>
        <v>0</v>
      </c>
      <c r="AB869" s="33">
        <f t="shared" si="757"/>
        <v>0</v>
      </c>
      <c r="AC869" s="33">
        <f t="shared" si="764"/>
        <v>0</v>
      </c>
      <c r="AD869" s="4">
        <v>0</v>
      </c>
    </row>
    <row r="870" spans="1:30" ht="47.25" hidden="1" x14ac:dyDescent="0.25">
      <c r="A870" s="30">
        <v>931</v>
      </c>
      <c r="B870" s="30" t="s">
        <v>83</v>
      </c>
      <c r="C870" s="30" t="s">
        <v>84</v>
      </c>
      <c r="D870" s="30" t="s">
        <v>93</v>
      </c>
      <c r="E870" s="30"/>
      <c r="F870" s="32" t="s">
        <v>100</v>
      </c>
      <c r="G870" s="22">
        <f>G871</f>
        <v>78.2</v>
      </c>
      <c r="H870" s="22">
        <f t="shared" si="764"/>
        <v>0</v>
      </c>
      <c r="I870" s="22">
        <f t="shared" si="764"/>
        <v>0</v>
      </c>
      <c r="J870" s="22">
        <f t="shared" si="764"/>
        <v>0</v>
      </c>
      <c r="K870" s="22">
        <f t="shared" si="764"/>
        <v>0</v>
      </c>
      <c r="L870" s="22">
        <f t="shared" si="764"/>
        <v>0</v>
      </c>
      <c r="M870" s="22">
        <f t="shared" si="739"/>
        <v>78.2</v>
      </c>
      <c r="N870" s="22">
        <f t="shared" si="739"/>
        <v>0</v>
      </c>
      <c r="O870" s="22">
        <f t="shared" si="739"/>
        <v>0</v>
      </c>
      <c r="P870" s="33">
        <f t="shared" si="764"/>
        <v>0</v>
      </c>
      <c r="Q870" s="33">
        <f t="shared" si="764"/>
        <v>0</v>
      </c>
      <c r="R870" s="33">
        <f t="shared" si="764"/>
        <v>0</v>
      </c>
      <c r="S870" s="33">
        <f t="shared" si="764"/>
        <v>0</v>
      </c>
      <c r="T870" s="33">
        <f t="shared" si="764"/>
        <v>0</v>
      </c>
      <c r="U870" s="33">
        <f t="shared" si="764"/>
        <v>0</v>
      </c>
      <c r="V870" s="33">
        <f t="shared" si="764"/>
        <v>0</v>
      </c>
      <c r="W870" s="33">
        <f t="shared" si="764"/>
        <v>0</v>
      </c>
      <c r="X870" s="33">
        <f t="shared" si="764"/>
        <v>0</v>
      </c>
      <c r="Y870" s="33">
        <f t="shared" si="764"/>
        <v>0</v>
      </c>
      <c r="Z870" s="33">
        <f t="shared" si="755"/>
        <v>78.2</v>
      </c>
      <c r="AA870" s="33">
        <f t="shared" si="756"/>
        <v>0</v>
      </c>
      <c r="AB870" s="33">
        <f t="shared" si="757"/>
        <v>0</v>
      </c>
      <c r="AC870" s="33">
        <f t="shared" si="764"/>
        <v>0</v>
      </c>
      <c r="AD870" s="4">
        <v>0</v>
      </c>
    </row>
    <row r="871" spans="1:30" ht="63" hidden="1" x14ac:dyDescent="0.25">
      <c r="A871" s="30">
        <v>931</v>
      </c>
      <c r="B871" s="30" t="s">
        <v>83</v>
      </c>
      <c r="C871" s="30" t="s">
        <v>84</v>
      </c>
      <c r="D871" s="30" t="s">
        <v>336</v>
      </c>
      <c r="E871" s="30"/>
      <c r="F871" s="32" t="s">
        <v>431</v>
      </c>
      <c r="G871" s="22">
        <f>G872</f>
        <v>78.2</v>
      </c>
      <c r="H871" s="22">
        <f t="shared" si="764"/>
        <v>0</v>
      </c>
      <c r="I871" s="22">
        <f t="shared" si="764"/>
        <v>0</v>
      </c>
      <c r="J871" s="22">
        <f t="shared" si="764"/>
        <v>0</v>
      </c>
      <c r="K871" s="22">
        <f t="shared" si="764"/>
        <v>0</v>
      </c>
      <c r="L871" s="22">
        <f t="shared" si="764"/>
        <v>0</v>
      </c>
      <c r="M871" s="22">
        <f t="shared" si="739"/>
        <v>78.2</v>
      </c>
      <c r="N871" s="22">
        <f t="shared" si="739"/>
        <v>0</v>
      </c>
      <c r="O871" s="22">
        <f t="shared" si="739"/>
        <v>0</v>
      </c>
      <c r="P871" s="33">
        <f t="shared" si="764"/>
        <v>0</v>
      </c>
      <c r="Q871" s="33">
        <f t="shared" si="764"/>
        <v>0</v>
      </c>
      <c r="R871" s="33">
        <f t="shared" si="764"/>
        <v>0</v>
      </c>
      <c r="S871" s="33">
        <f t="shared" si="764"/>
        <v>0</v>
      </c>
      <c r="T871" s="33">
        <f t="shared" si="764"/>
        <v>0</v>
      </c>
      <c r="U871" s="33">
        <f t="shared" si="764"/>
        <v>0</v>
      </c>
      <c r="V871" s="33">
        <f t="shared" si="764"/>
        <v>0</v>
      </c>
      <c r="W871" s="33">
        <f t="shared" si="764"/>
        <v>0</v>
      </c>
      <c r="X871" s="33">
        <f t="shared" si="764"/>
        <v>0</v>
      </c>
      <c r="Y871" s="33">
        <f t="shared" si="764"/>
        <v>0</v>
      </c>
      <c r="Z871" s="33">
        <f t="shared" si="755"/>
        <v>78.2</v>
      </c>
      <c r="AA871" s="33">
        <f t="shared" si="756"/>
        <v>0</v>
      </c>
      <c r="AB871" s="33">
        <f t="shared" si="757"/>
        <v>0</v>
      </c>
      <c r="AC871" s="33">
        <f t="shared" si="764"/>
        <v>0</v>
      </c>
      <c r="AD871" s="4">
        <v>0</v>
      </c>
    </row>
    <row r="872" spans="1:30" ht="31.5" hidden="1" x14ac:dyDescent="0.25">
      <c r="A872" s="30">
        <v>931</v>
      </c>
      <c r="B872" s="30" t="s">
        <v>83</v>
      </c>
      <c r="C872" s="30" t="s">
        <v>84</v>
      </c>
      <c r="D872" s="30" t="s">
        <v>336</v>
      </c>
      <c r="E872" s="30" t="s">
        <v>7</v>
      </c>
      <c r="F872" s="32" t="s">
        <v>385</v>
      </c>
      <c r="G872" s="22">
        <f>G873</f>
        <v>78.2</v>
      </c>
      <c r="H872" s="22">
        <f t="shared" si="764"/>
        <v>0</v>
      </c>
      <c r="I872" s="22">
        <f t="shared" si="764"/>
        <v>0</v>
      </c>
      <c r="J872" s="22">
        <f t="shared" si="764"/>
        <v>0</v>
      </c>
      <c r="K872" s="22">
        <f t="shared" si="764"/>
        <v>0</v>
      </c>
      <c r="L872" s="22">
        <f t="shared" si="764"/>
        <v>0</v>
      </c>
      <c r="M872" s="22">
        <f t="shared" si="739"/>
        <v>78.2</v>
      </c>
      <c r="N872" s="22">
        <f t="shared" si="739"/>
        <v>0</v>
      </c>
      <c r="O872" s="22">
        <f t="shared" si="739"/>
        <v>0</v>
      </c>
      <c r="P872" s="33">
        <f t="shared" si="764"/>
        <v>0</v>
      </c>
      <c r="Q872" s="33">
        <f t="shared" si="764"/>
        <v>0</v>
      </c>
      <c r="R872" s="33">
        <f t="shared" si="764"/>
        <v>0</v>
      </c>
      <c r="S872" s="33">
        <f t="shared" si="764"/>
        <v>0</v>
      </c>
      <c r="T872" s="33">
        <f t="shared" si="764"/>
        <v>0</v>
      </c>
      <c r="U872" s="33">
        <f t="shared" si="764"/>
        <v>0</v>
      </c>
      <c r="V872" s="33">
        <f t="shared" si="764"/>
        <v>0</v>
      </c>
      <c r="W872" s="33">
        <f t="shared" si="764"/>
        <v>0</v>
      </c>
      <c r="X872" s="33">
        <f t="shared" si="764"/>
        <v>0</v>
      </c>
      <c r="Y872" s="33">
        <f t="shared" si="764"/>
        <v>0</v>
      </c>
      <c r="Z872" s="33">
        <f t="shared" si="755"/>
        <v>78.2</v>
      </c>
      <c r="AA872" s="33">
        <f t="shared" si="756"/>
        <v>0</v>
      </c>
      <c r="AB872" s="33">
        <f t="shared" si="757"/>
        <v>0</v>
      </c>
      <c r="AC872" s="33">
        <f t="shared" si="764"/>
        <v>0</v>
      </c>
      <c r="AD872" s="4">
        <v>0</v>
      </c>
    </row>
    <row r="873" spans="1:30" ht="31.5" hidden="1" x14ac:dyDescent="0.25">
      <c r="A873" s="30">
        <v>931</v>
      </c>
      <c r="B873" s="30" t="s">
        <v>83</v>
      </c>
      <c r="C873" s="30" t="s">
        <v>84</v>
      </c>
      <c r="D873" s="30" t="s">
        <v>336</v>
      </c>
      <c r="E873" s="30">
        <v>240</v>
      </c>
      <c r="F873" s="32" t="s">
        <v>374</v>
      </c>
      <c r="G873" s="22">
        <v>78.2</v>
      </c>
      <c r="H873" s="22">
        <v>0</v>
      </c>
      <c r="I873" s="22">
        <v>0</v>
      </c>
      <c r="J873" s="22"/>
      <c r="K873" s="22"/>
      <c r="L873" s="22"/>
      <c r="M873" s="22">
        <f t="shared" si="739"/>
        <v>78.2</v>
      </c>
      <c r="N873" s="22">
        <f t="shared" si="739"/>
        <v>0</v>
      </c>
      <c r="O873" s="22">
        <f t="shared" si="739"/>
        <v>0</v>
      </c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>
        <f t="shared" si="755"/>
        <v>78.2</v>
      </c>
      <c r="AA873" s="33">
        <f t="shared" si="756"/>
        <v>0</v>
      </c>
      <c r="AB873" s="33">
        <f t="shared" si="757"/>
        <v>0</v>
      </c>
      <c r="AC873" s="33"/>
      <c r="AD873" s="4">
        <v>0</v>
      </c>
    </row>
    <row r="874" spans="1:30" s="6" customFormat="1" x14ac:dyDescent="0.25">
      <c r="A874" s="35">
        <v>931</v>
      </c>
      <c r="B874" s="35" t="s">
        <v>109</v>
      </c>
      <c r="C874" s="35"/>
      <c r="D874" s="35"/>
      <c r="E874" s="35"/>
      <c r="F874" s="20" t="s">
        <v>391</v>
      </c>
      <c r="G874" s="21">
        <f>G875+G907</f>
        <v>41119.100000000006</v>
      </c>
      <c r="H874" s="21">
        <f t="shared" ref="H874:L874" si="765">H875+H907</f>
        <v>41636.700000000004</v>
      </c>
      <c r="I874" s="21">
        <f t="shared" si="765"/>
        <v>41620.300000000003</v>
      </c>
      <c r="J874" s="21">
        <f t="shared" si="765"/>
        <v>0</v>
      </c>
      <c r="K874" s="21">
        <f t="shared" si="765"/>
        <v>0</v>
      </c>
      <c r="L874" s="21">
        <f t="shared" si="765"/>
        <v>0</v>
      </c>
      <c r="M874" s="22">
        <f t="shared" si="739"/>
        <v>41119.100000000006</v>
      </c>
      <c r="N874" s="22">
        <f t="shared" si="739"/>
        <v>41636.700000000004</v>
      </c>
      <c r="O874" s="22">
        <f t="shared" si="739"/>
        <v>41620.300000000003</v>
      </c>
      <c r="P874" s="23">
        <f t="shared" ref="P874:Y874" si="766">P875+P907</f>
        <v>0</v>
      </c>
      <c r="Q874" s="23">
        <f t="shared" si="766"/>
        <v>0</v>
      </c>
      <c r="R874" s="23">
        <f t="shared" si="766"/>
        <v>0</v>
      </c>
      <c r="S874" s="23">
        <f t="shared" si="766"/>
        <v>0</v>
      </c>
      <c r="T874" s="23">
        <f t="shared" si="766"/>
        <v>0</v>
      </c>
      <c r="U874" s="23">
        <f t="shared" si="766"/>
        <v>0</v>
      </c>
      <c r="V874" s="23">
        <f t="shared" si="766"/>
        <v>0</v>
      </c>
      <c r="W874" s="23">
        <f t="shared" si="766"/>
        <v>0</v>
      </c>
      <c r="X874" s="23">
        <f t="shared" si="766"/>
        <v>0</v>
      </c>
      <c r="Y874" s="23">
        <f t="shared" si="766"/>
        <v>0</v>
      </c>
      <c r="Z874" s="23">
        <f t="shared" si="755"/>
        <v>41119.100000000006</v>
      </c>
      <c r="AA874" s="23">
        <f t="shared" si="756"/>
        <v>41636.700000000004</v>
      </c>
      <c r="AB874" s="23">
        <f t="shared" si="757"/>
        <v>41620.300000000003</v>
      </c>
      <c r="AC874" s="23">
        <f t="shared" ref="AC874" si="767">AC875+AC907</f>
        <v>0</v>
      </c>
    </row>
    <row r="875" spans="1:30" s="34" customFormat="1" x14ac:dyDescent="0.25">
      <c r="A875" s="36">
        <v>931</v>
      </c>
      <c r="B875" s="36" t="s">
        <v>109</v>
      </c>
      <c r="C875" s="36" t="s">
        <v>108</v>
      </c>
      <c r="D875" s="36"/>
      <c r="E875" s="36"/>
      <c r="F875" s="26" t="s">
        <v>399</v>
      </c>
      <c r="G875" s="27">
        <f>G876+G881+G886+G897+G902</f>
        <v>30617.000000000004</v>
      </c>
      <c r="H875" s="27">
        <f t="shared" ref="H875:L875" si="768">H876+H881+H886+H897+H902</f>
        <v>31079.500000000004</v>
      </c>
      <c r="I875" s="27">
        <f t="shared" si="768"/>
        <v>31063.100000000002</v>
      </c>
      <c r="J875" s="27">
        <f t="shared" si="768"/>
        <v>0</v>
      </c>
      <c r="K875" s="27">
        <f t="shared" si="768"/>
        <v>0</v>
      </c>
      <c r="L875" s="27">
        <f t="shared" si="768"/>
        <v>0</v>
      </c>
      <c r="M875" s="22">
        <f t="shared" si="739"/>
        <v>30617.000000000004</v>
      </c>
      <c r="N875" s="22">
        <f t="shared" si="739"/>
        <v>31079.500000000004</v>
      </c>
      <c r="O875" s="22">
        <f t="shared" si="739"/>
        <v>31063.100000000002</v>
      </c>
      <c r="P875" s="28">
        <f t="shared" ref="P875:Y875" si="769">P876+P881+P886+P897+P902</f>
        <v>0</v>
      </c>
      <c r="Q875" s="28">
        <f t="shared" si="769"/>
        <v>0</v>
      </c>
      <c r="R875" s="28">
        <f t="shared" si="769"/>
        <v>0</v>
      </c>
      <c r="S875" s="28">
        <f t="shared" si="769"/>
        <v>0</v>
      </c>
      <c r="T875" s="28">
        <f t="shared" si="769"/>
        <v>0</v>
      </c>
      <c r="U875" s="28">
        <f t="shared" si="769"/>
        <v>0</v>
      </c>
      <c r="V875" s="28">
        <f t="shared" si="769"/>
        <v>0</v>
      </c>
      <c r="W875" s="28">
        <f t="shared" si="769"/>
        <v>0</v>
      </c>
      <c r="X875" s="28">
        <f t="shared" si="769"/>
        <v>0</v>
      </c>
      <c r="Y875" s="28">
        <f t="shared" si="769"/>
        <v>0</v>
      </c>
      <c r="Z875" s="28">
        <f t="shared" si="755"/>
        <v>30617.000000000004</v>
      </c>
      <c r="AA875" s="28">
        <f t="shared" si="756"/>
        <v>31079.500000000004</v>
      </c>
      <c r="AB875" s="28">
        <f t="shared" si="757"/>
        <v>31063.100000000002</v>
      </c>
      <c r="AC875" s="28">
        <f t="shared" ref="AC875" si="770">AC876+AC881+AC886+AC897+AC902</f>
        <v>0</v>
      </c>
    </row>
    <row r="876" spans="1:30" ht="31.5" x14ac:dyDescent="0.25">
      <c r="A876" s="30">
        <v>931</v>
      </c>
      <c r="B876" s="30" t="s">
        <v>109</v>
      </c>
      <c r="C876" s="30" t="s">
        <v>108</v>
      </c>
      <c r="D876" s="30" t="s">
        <v>358</v>
      </c>
      <c r="E876" s="30"/>
      <c r="F876" s="32" t="s">
        <v>408</v>
      </c>
      <c r="G876" s="22">
        <f>G877</f>
        <v>1328.8</v>
      </c>
      <c r="H876" s="22">
        <f t="shared" ref="H876:AC879" si="771">H877</f>
        <v>1363.3</v>
      </c>
      <c r="I876" s="22">
        <f t="shared" si="771"/>
        <v>1363.3</v>
      </c>
      <c r="J876" s="22">
        <f t="shared" si="771"/>
        <v>0</v>
      </c>
      <c r="K876" s="22">
        <f t="shared" si="771"/>
        <v>0</v>
      </c>
      <c r="L876" s="22">
        <f t="shared" si="771"/>
        <v>0</v>
      </c>
      <c r="M876" s="22">
        <f t="shared" si="739"/>
        <v>1328.8</v>
      </c>
      <c r="N876" s="22">
        <f t="shared" si="739"/>
        <v>1363.3</v>
      </c>
      <c r="O876" s="22">
        <f t="shared" si="739"/>
        <v>1363.3</v>
      </c>
      <c r="P876" s="33">
        <f t="shared" si="771"/>
        <v>0</v>
      </c>
      <c r="Q876" s="33">
        <f t="shared" si="771"/>
        <v>0</v>
      </c>
      <c r="R876" s="33">
        <f t="shared" si="771"/>
        <v>0</v>
      </c>
      <c r="S876" s="33">
        <f t="shared" si="771"/>
        <v>0</v>
      </c>
      <c r="T876" s="33">
        <f t="shared" si="771"/>
        <v>0</v>
      </c>
      <c r="U876" s="33">
        <f t="shared" si="771"/>
        <v>0</v>
      </c>
      <c r="V876" s="33">
        <f t="shared" si="771"/>
        <v>0</v>
      </c>
      <c r="W876" s="33">
        <f t="shared" si="771"/>
        <v>0</v>
      </c>
      <c r="X876" s="33">
        <f t="shared" si="771"/>
        <v>0</v>
      </c>
      <c r="Y876" s="33">
        <f t="shared" si="771"/>
        <v>0</v>
      </c>
      <c r="Z876" s="33">
        <f t="shared" si="755"/>
        <v>1328.8</v>
      </c>
      <c r="AA876" s="33">
        <f t="shared" si="756"/>
        <v>1363.3</v>
      </c>
      <c r="AB876" s="33">
        <f t="shared" si="757"/>
        <v>1363.3</v>
      </c>
      <c r="AC876" s="33">
        <f t="shared" si="771"/>
        <v>0</v>
      </c>
      <c r="AD876" s="18"/>
    </row>
    <row r="877" spans="1:30" ht="31.5" x14ac:dyDescent="0.25">
      <c r="A877" s="30">
        <v>931</v>
      </c>
      <c r="B877" s="30" t="s">
        <v>109</v>
      </c>
      <c r="C877" s="30" t="s">
        <v>108</v>
      </c>
      <c r="D877" s="30" t="s">
        <v>360</v>
      </c>
      <c r="E877" s="30"/>
      <c r="F877" s="32" t="s">
        <v>409</v>
      </c>
      <c r="G877" s="22">
        <f>G878</f>
        <v>1328.8</v>
      </c>
      <c r="H877" s="22">
        <f t="shared" si="771"/>
        <v>1363.3</v>
      </c>
      <c r="I877" s="22">
        <f t="shared" si="771"/>
        <v>1363.3</v>
      </c>
      <c r="J877" s="22">
        <f t="shared" si="771"/>
        <v>0</v>
      </c>
      <c r="K877" s="22">
        <f t="shared" si="771"/>
        <v>0</v>
      </c>
      <c r="L877" s="22">
        <f t="shared" si="771"/>
        <v>0</v>
      </c>
      <c r="M877" s="22">
        <f t="shared" si="739"/>
        <v>1328.8</v>
      </c>
      <c r="N877" s="22">
        <f t="shared" si="739"/>
        <v>1363.3</v>
      </c>
      <c r="O877" s="22">
        <f t="shared" si="739"/>
        <v>1363.3</v>
      </c>
      <c r="P877" s="33">
        <f t="shared" si="771"/>
        <v>0</v>
      </c>
      <c r="Q877" s="33">
        <f t="shared" si="771"/>
        <v>0</v>
      </c>
      <c r="R877" s="33">
        <f t="shared" si="771"/>
        <v>0</v>
      </c>
      <c r="S877" s="33">
        <f t="shared" si="771"/>
        <v>0</v>
      </c>
      <c r="T877" s="33">
        <f t="shared" si="771"/>
        <v>0</v>
      </c>
      <c r="U877" s="33">
        <f t="shared" si="771"/>
        <v>0</v>
      </c>
      <c r="V877" s="33">
        <f t="shared" si="771"/>
        <v>0</v>
      </c>
      <c r="W877" s="33">
        <f t="shared" si="771"/>
        <v>0</v>
      </c>
      <c r="X877" s="33">
        <f t="shared" si="771"/>
        <v>0</v>
      </c>
      <c r="Y877" s="33">
        <f t="shared" si="771"/>
        <v>0</v>
      </c>
      <c r="Z877" s="33">
        <f t="shared" si="755"/>
        <v>1328.8</v>
      </c>
      <c r="AA877" s="33">
        <f t="shared" si="756"/>
        <v>1363.3</v>
      </c>
      <c r="AB877" s="33">
        <f t="shared" si="757"/>
        <v>1363.3</v>
      </c>
      <c r="AC877" s="33">
        <f t="shared" si="771"/>
        <v>0</v>
      </c>
      <c r="AD877" s="18"/>
    </row>
    <row r="878" spans="1:30" ht="47.25" x14ac:dyDescent="0.25">
      <c r="A878" s="30">
        <v>931</v>
      </c>
      <c r="B878" s="30" t="s">
        <v>109</v>
      </c>
      <c r="C878" s="30" t="s">
        <v>108</v>
      </c>
      <c r="D878" s="30" t="s">
        <v>337</v>
      </c>
      <c r="E878" s="30"/>
      <c r="F878" s="32" t="s">
        <v>847</v>
      </c>
      <c r="G878" s="22">
        <f>G879</f>
        <v>1328.8</v>
      </c>
      <c r="H878" s="22">
        <f t="shared" si="771"/>
        <v>1363.3</v>
      </c>
      <c r="I878" s="22">
        <f t="shared" si="771"/>
        <v>1363.3</v>
      </c>
      <c r="J878" s="22">
        <f t="shared" si="771"/>
        <v>0</v>
      </c>
      <c r="K878" s="22">
        <f t="shared" si="771"/>
        <v>0</v>
      </c>
      <c r="L878" s="22">
        <f t="shared" si="771"/>
        <v>0</v>
      </c>
      <c r="M878" s="22">
        <f t="shared" si="739"/>
        <v>1328.8</v>
      </c>
      <c r="N878" s="22">
        <f t="shared" si="739"/>
        <v>1363.3</v>
      </c>
      <c r="O878" s="22">
        <f t="shared" si="739"/>
        <v>1363.3</v>
      </c>
      <c r="P878" s="33">
        <f t="shared" si="771"/>
        <v>0</v>
      </c>
      <c r="Q878" s="33">
        <f t="shared" si="771"/>
        <v>0</v>
      </c>
      <c r="R878" s="33">
        <f t="shared" si="771"/>
        <v>0</v>
      </c>
      <c r="S878" s="33">
        <f t="shared" si="771"/>
        <v>0</v>
      </c>
      <c r="T878" s="33">
        <f t="shared" si="771"/>
        <v>0</v>
      </c>
      <c r="U878" s="33">
        <f t="shared" si="771"/>
        <v>0</v>
      </c>
      <c r="V878" s="33">
        <f t="shared" si="771"/>
        <v>0</v>
      </c>
      <c r="W878" s="33">
        <f t="shared" si="771"/>
        <v>0</v>
      </c>
      <c r="X878" s="33">
        <f t="shared" si="771"/>
        <v>0</v>
      </c>
      <c r="Y878" s="33">
        <f t="shared" si="771"/>
        <v>0</v>
      </c>
      <c r="Z878" s="33">
        <f t="shared" si="755"/>
        <v>1328.8</v>
      </c>
      <c r="AA878" s="33">
        <f t="shared" si="756"/>
        <v>1363.3</v>
      </c>
      <c r="AB878" s="33">
        <f t="shared" si="757"/>
        <v>1363.3</v>
      </c>
      <c r="AC878" s="33">
        <f t="shared" si="771"/>
        <v>0</v>
      </c>
    </row>
    <row r="879" spans="1:30" ht="31.5" x14ac:dyDescent="0.25">
      <c r="A879" s="30">
        <v>931</v>
      </c>
      <c r="B879" s="30" t="s">
        <v>109</v>
      </c>
      <c r="C879" s="30" t="s">
        <v>108</v>
      </c>
      <c r="D879" s="30" t="s">
        <v>337</v>
      </c>
      <c r="E879" s="30" t="s">
        <v>7</v>
      </c>
      <c r="F879" s="32" t="s">
        <v>385</v>
      </c>
      <c r="G879" s="22">
        <f>G880</f>
        <v>1328.8</v>
      </c>
      <c r="H879" s="22">
        <f t="shared" si="771"/>
        <v>1363.3</v>
      </c>
      <c r="I879" s="22">
        <f t="shared" si="771"/>
        <v>1363.3</v>
      </c>
      <c r="J879" s="22">
        <f t="shared" si="771"/>
        <v>0</v>
      </c>
      <c r="K879" s="22">
        <f t="shared" si="771"/>
        <v>0</v>
      </c>
      <c r="L879" s="22">
        <f t="shared" si="771"/>
        <v>0</v>
      </c>
      <c r="M879" s="22">
        <f t="shared" si="739"/>
        <v>1328.8</v>
      </c>
      <c r="N879" s="22">
        <f t="shared" si="739"/>
        <v>1363.3</v>
      </c>
      <c r="O879" s="22">
        <f t="shared" si="739"/>
        <v>1363.3</v>
      </c>
      <c r="P879" s="33">
        <f t="shared" si="771"/>
        <v>0</v>
      </c>
      <c r="Q879" s="33">
        <f t="shared" si="771"/>
        <v>0</v>
      </c>
      <c r="R879" s="33">
        <f t="shared" si="771"/>
        <v>0</v>
      </c>
      <c r="S879" s="33">
        <f t="shared" si="771"/>
        <v>0</v>
      </c>
      <c r="T879" s="33">
        <f t="shared" si="771"/>
        <v>0</v>
      </c>
      <c r="U879" s="33">
        <f t="shared" si="771"/>
        <v>0</v>
      </c>
      <c r="V879" s="33">
        <f t="shared" si="771"/>
        <v>0</v>
      </c>
      <c r="W879" s="33">
        <f t="shared" si="771"/>
        <v>0</v>
      </c>
      <c r="X879" s="33">
        <f t="shared" si="771"/>
        <v>0</v>
      </c>
      <c r="Y879" s="33">
        <f t="shared" si="771"/>
        <v>0</v>
      </c>
      <c r="Z879" s="33">
        <f t="shared" si="755"/>
        <v>1328.8</v>
      </c>
      <c r="AA879" s="33">
        <f t="shared" si="756"/>
        <v>1363.3</v>
      </c>
      <c r="AB879" s="33">
        <f t="shared" si="757"/>
        <v>1363.3</v>
      </c>
      <c r="AC879" s="33">
        <f t="shared" si="771"/>
        <v>0</v>
      </c>
    </row>
    <row r="880" spans="1:30" ht="31.5" x14ac:dyDescent="0.25">
      <c r="A880" s="30">
        <v>931</v>
      </c>
      <c r="B880" s="30" t="s">
        <v>109</v>
      </c>
      <c r="C880" s="30" t="s">
        <v>108</v>
      </c>
      <c r="D880" s="30" t="s">
        <v>337</v>
      </c>
      <c r="E880" s="30">
        <v>240</v>
      </c>
      <c r="F880" s="32" t="s">
        <v>374</v>
      </c>
      <c r="G880" s="22">
        <v>1328.8</v>
      </c>
      <c r="H880" s="22">
        <v>1363.3</v>
      </c>
      <c r="I880" s="22">
        <v>1363.3</v>
      </c>
      <c r="J880" s="22"/>
      <c r="K880" s="22"/>
      <c r="L880" s="22"/>
      <c r="M880" s="22">
        <f t="shared" si="739"/>
        <v>1328.8</v>
      </c>
      <c r="N880" s="22">
        <f t="shared" si="739"/>
        <v>1363.3</v>
      </c>
      <c r="O880" s="22">
        <f t="shared" si="739"/>
        <v>1363.3</v>
      </c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>
        <f t="shared" si="755"/>
        <v>1328.8</v>
      </c>
      <c r="AA880" s="33">
        <f t="shared" si="756"/>
        <v>1363.3</v>
      </c>
      <c r="AB880" s="33">
        <f t="shared" si="757"/>
        <v>1363.3</v>
      </c>
      <c r="AC880" s="33"/>
    </row>
    <row r="881" spans="1:30" ht="31.5" x14ac:dyDescent="0.25">
      <c r="A881" s="30">
        <v>931</v>
      </c>
      <c r="B881" s="30" t="s">
        <v>109</v>
      </c>
      <c r="C881" s="30" t="s">
        <v>108</v>
      </c>
      <c r="D881" s="30" t="s">
        <v>353</v>
      </c>
      <c r="E881" s="30"/>
      <c r="F881" s="32" t="s">
        <v>412</v>
      </c>
      <c r="G881" s="22">
        <f>G882</f>
        <v>13.6</v>
      </c>
      <c r="H881" s="22">
        <f t="shared" ref="H881:AC884" si="772">H882</f>
        <v>14.9</v>
      </c>
      <c r="I881" s="22">
        <f t="shared" si="772"/>
        <v>14.9</v>
      </c>
      <c r="J881" s="22">
        <f t="shared" si="772"/>
        <v>0</v>
      </c>
      <c r="K881" s="22">
        <f t="shared" si="772"/>
        <v>0</v>
      </c>
      <c r="L881" s="22">
        <f t="shared" si="772"/>
        <v>0</v>
      </c>
      <c r="M881" s="22">
        <f t="shared" si="739"/>
        <v>13.6</v>
      </c>
      <c r="N881" s="22">
        <f t="shared" si="739"/>
        <v>14.9</v>
      </c>
      <c r="O881" s="22">
        <f t="shared" si="739"/>
        <v>14.9</v>
      </c>
      <c r="P881" s="33">
        <f t="shared" si="772"/>
        <v>0</v>
      </c>
      <c r="Q881" s="33">
        <f t="shared" si="772"/>
        <v>0</v>
      </c>
      <c r="R881" s="33">
        <f t="shared" si="772"/>
        <v>0</v>
      </c>
      <c r="S881" s="33">
        <f t="shared" si="772"/>
        <v>0</v>
      </c>
      <c r="T881" s="33">
        <f t="shared" si="772"/>
        <v>0</v>
      </c>
      <c r="U881" s="33">
        <f t="shared" si="772"/>
        <v>0</v>
      </c>
      <c r="V881" s="33">
        <f t="shared" si="772"/>
        <v>0</v>
      </c>
      <c r="W881" s="33">
        <f t="shared" si="772"/>
        <v>0</v>
      </c>
      <c r="X881" s="33">
        <f t="shared" si="772"/>
        <v>0</v>
      </c>
      <c r="Y881" s="33">
        <f t="shared" si="772"/>
        <v>0</v>
      </c>
      <c r="Z881" s="33">
        <f t="shared" si="755"/>
        <v>13.6</v>
      </c>
      <c r="AA881" s="33">
        <f t="shared" si="756"/>
        <v>14.9</v>
      </c>
      <c r="AB881" s="33">
        <f t="shared" si="757"/>
        <v>14.9</v>
      </c>
      <c r="AC881" s="33">
        <f t="shared" si="772"/>
        <v>0</v>
      </c>
      <c r="AD881" s="18"/>
    </row>
    <row r="882" spans="1:30" ht="31.5" x14ac:dyDescent="0.25">
      <c r="A882" s="30">
        <v>931</v>
      </c>
      <c r="B882" s="30" t="s">
        <v>109</v>
      </c>
      <c r="C882" s="30" t="s">
        <v>108</v>
      </c>
      <c r="D882" s="30" t="s">
        <v>354</v>
      </c>
      <c r="E882" s="30"/>
      <c r="F882" s="32" t="s">
        <v>413</v>
      </c>
      <c r="G882" s="22">
        <f>G883</f>
        <v>13.6</v>
      </c>
      <c r="H882" s="22">
        <f t="shared" si="772"/>
        <v>14.9</v>
      </c>
      <c r="I882" s="22">
        <f t="shared" si="772"/>
        <v>14.9</v>
      </c>
      <c r="J882" s="22">
        <f t="shared" si="772"/>
        <v>0</v>
      </c>
      <c r="K882" s="22">
        <f t="shared" si="772"/>
        <v>0</v>
      </c>
      <c r="L882" s="22">
        <f t="shared" si="772"/>
        <v>0</v>
      </c>
      <c r="M882" s="22">
        <f t="shared" si="739"/>
        <v>13.6</v>
      </c>
      <c r="N882" s="22">
        <f t="shared" si="739"/>
        <v>14.9</v>
      </c>
      <c r="O882" s="22">
        <f t="shared" si="739"/>
        <v>14.9</v>
      </c>
      <c r="P882" s="33">
        <f t="shared" si="772"/>
        <v>0</v>
      </c>
      <c r="Q882" s="33">
        <f t="shared" si="772"/>
        <v>0</v>
      </c>
      <c r="R882" s="33">
        <f t="shared" si="772"/>
        <v>0</v>
      </c>
      <c r="S882" s="33">
        <f t="shared" si="772"/>
        <v>0</v>
      </c>
      <c r="T882" s="33">
        <f t="shared" si="772"/>
        <v>0</v>
      </c>
      <c r="U882" s="33">
        <f t="shared" si="772"/>
        <v>0</v>
      </c>
      <c r="V882" s="33">
        <f t="shared" si="772"/>
        <v>0</v>
      </c>
      <c r="W882" s="33">
        <f t="shared" si="772"/>
        <v>0</v>
      </c>
      <c r="X882" s="33">
        <f t="shared" si="772"/>
        <v>0</v>
      </c>
      <c r="Y882" s="33">
        <f t="shared" si="772"/>
        <v>0</v>
      </c>
      <c r="Z882" s="33">
        <f t="shared" si="755"/>
        <v>13.6</v>
      </c>
      <c r="AA882" s="33">
        <f t="shared" si="756"/>
        <v>14.9</v>
      </c>
      <c r="AB882" s="33">
        <f t="shared" si="757"/>
        <v>14.9</v>
      </c>
      <c r="AC882" s="33">
        <f t="shared" si="772"/>
        <v>0</v>
      </c>
      <c r="AD882" s="18"/>
    </row>
    <row r="883" spans="1:30" ht="31.5" x14ac:dyDescent="0.25">
      <c r="A883" s="30">
        <v>931</v>
      </c>
      <c r="B883" s="30" t="s">
        <v>109</v>
      </c>
      <c r="C883" s="30" t="s">
        <v>108</v>
      </c>
      <c r="D883" s="30" t="s">
        <v>338</v>
      </c>
      <c r="E883" s="30"/>
      <c r="F883" s="32" t="s">
        <v>416</v>
      </c>
      <c r="G883" s="22">
        <f>G884</f>
        <v>13.6</v>
      </c>
      <c r="H883" s="22">
        <f t="shared" si="772"/>
        <v>14.9</v>
      </c>
      <c r="I883" s="22">
        <f t="shared" si="772"/>
        <v>14.9</v>
      </c>
      <c r="J883" s="22">
        <f t="shared" si="772"/>
        <v>0</v>
      </c>
      <c r="K883" s="22">
        <f t="shared" si="772"/>
        <v>0</v>
      </c>
      <c r="L883" s="22">
        <f t="shared" si="772"/>
        <v>0</v>
      </c>
      <c r="M883" s="22">
        <f t="shared" si="739"/>
        <v>13.6</v>
      </c>
      <c r="N883" s="22">
        <f t="shared" si="739"/>
        <v>14.9</v>
      </c>
      <c r="O883" s="22">
        <f t="shared" si="739"/>
        <v>14.9</v>
      </c>
      <c r="P883" s="33">
        <f t="shared" si="772"/>
        <v>0</v>
      </c>
      <c r="Q883" s="33">
        <f t="shared" si="772"/>
        <v>0</v>
      </c>
      <c r="R883" s="33">
        <f t="shared" si="772"/>
        <v>0</v>
      </c>
      <c r="S883" s="33">
        <f t="shared" si="772"/>
        <v>0</v>
      </c>
      <c r="T883" s="33">
        <f t="shared" si="772"/>
        <v>0</v>
      </c>
      <c r="U883" s="33">
        <f t="shared" si="772"/>
        <v>0</v>
      </c>
      <c r="V883" s="33">
        <f t="shared" si="772"/>
        <v>0</v>
      </c>
      <c r="W883" s="33">
        <f t="shared" si="772"/>
        <v>0</v>
      </c>
      <c r="X883" s="33">
        <f t="shared" si="772"/>
        <v>0</v>
      </c>
      <c r="Y883" s="33">
        <f t="shared" si="772"/>
        <v>0</v>
      </c>
      <c r="Z883" s="33">
        <f t="shared" si="755"/>
        <v>13.6</v>
      </c>
      <c r="AA883" s="33">
        <f t="shared" si="756"/>
        <v>14.9</v>
      </c>
      <c r="AB883" s="33">
        <f t="shared" si="757"/>
        <v>14.9</v>
      </c>
      <c r="AC883" s="33">
        <f t="shared" si="772"/>
        <v>0</v>
      </c>
    </row>
    <row r="884" spans="1:30" ht="31.5" x14ac:dyDescent="0.25">
      <c r="A884" s="30">
        <v>931</v>
      </c>
      <c r="B884" s="30" t="s">
        <v>109</v>
      </c>
      <c r="C884" s="30" t="s">
        <v>108</v>
      </c>
      <c r="D884" s="30" t="s">
        <v>338</v>
      </c>
      <c r="E884" s="30" t="s">
        <v>7</v>
      </c>
      <c r="F884" s="32" t="s">
        <v>385</v>
      </c>
      <c r="G884" s="22">
        <f>G885</f>
        <v>13.6</v>
      </c>
      <c r="H884" s="22">
        <f t="shared" si="772"/>
        <v>14.9</v>
      </c>
      <c r="I884" s="22">
        <f t="shared" si="772"/>
        <v>14.9</v>
      </c>
      <c r="J884" s="22">
        <f t="shared" si="772"/>
        <v>0</v>
      </c>
      <c r="K884" s="22">
        <f t="shared" si="772"/>
        <v>0</v>
      </c>
      <c r="L884" s="22">
        <f t="shared" si="772"/>
        <v>0</v>
      </c>
      <c r="M884" s="22">
        <f t="shared" si="739"/>
        <v>13.6</v>
      </c>
      <c r="N884" s="22">
        <f t="shared" si="739"/>
        <v>14.9</v>
      </c>
      <c r="O884" s="22">
        <f t="shared" si="739"/>
        <v>14.9</v>
      </c>
      <c r="P884" s="33">
        <f t="shared" si="772"/>
        <v>0</v>
      </c>
      <c r="Q884" s="33">
        <f t="shared" si="772"/>
        <v>0</v>
      </c>
      <c r="R884" s="33">
        <f t="shared" si="772"/>
        <v>0</v>
      </c>
      <c r="S884" s="33">
        <f t="shared" si="772"/>
        <v>0</v>
      </c>
      <c r="T884" s="33">
        <f t="shared" si="772"/>
        <v>0</v>
      </c>
      <c r="U884" s="33">
        <f t="shared" si="772"/>
        <v>0</v>
      </c>
      <c r="V884" s="33">
        <f t="shared" si="772"/>
        <v>0</v>
      </c>
      <c r="W884" s="33">
        <f t="shared" si="772"/>
        <v>0</v>
      </c>
      <c r="X884" s="33">
        <f t="shared" si="772"/>
        <v>0</v>
      </c>
      <c r="Y884" s="33">
        <f t="shared" si="772"/>
        <v>0</v>
      </c>
      <c r="Z884" s="33">
        <f t="shared" si="755"/>
        <v>13.6</v>
      </c>
      <c r="AA884" s="33">
        <f t="shared" si="756"/>
        <v>14.9</v>
      </c>
      <c r="AB884" s="33">
        <f t="shared" si="757"/>
        <v>14.9</v>
      </c>
      <c r="AC884" s="33">
        <f t="shared" si="772"/>
        <v>0</v>
      </c>
    </row>
    <row r="885" spans="1:30" ht="31.5" x14ac:dyDescent="0.25">
      <c r="A885" s="30">
        <v>931</v>
      </c>
      <c r="B885" s="30" t="s">
        <v>109</v>
      </c>
      <c r="C885" s="30" t="s">
        <v>108</v>
      </c>
      <c r="D885" s="30" t="s">
        <v>338</v>
      </c>
      <c r="E885" s="30">
        <v>240</v>
      </c>
      <c r="F885" s="32" t="s">
        <v>374</v>
      </c>
      <c r="G885" s="22">
        <v>13.6</v>
      </c>
      <c r="H885" s="22">
        <v>14.9</v>
      </c>
      <c r="I885" s="22">
        <v>14.9</v>
      </c>
      <c r="J885" s="22"/>
      <c r="K885" s="22"/>
      <c r="L885" s="22"/>
      <c r="M885" s="22">
        <f t="shared" si="739"/>
        <v>13.6</v>
      </c>
      <c r="N885" s="22">
        <f t="shared" si="739"/>
        <v>14.9</v>
      </c>
      <c r="O885" s="22">
        <f t="shared" si="739"/>
        <v>14.9</v>
      </c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>
        <f t="shared" si="755"/>
        <v>13.6</v>
      </c>
      <c r="AA885" s="33">
        <f t="shared" si="756"/>
        <v>14.9</v>
      </c>
      <c r="AB885" s="33">
        <f t="shared" si="757"/>
        <v>14.9</v>
      </c>
      <c r="AC885" s="33"/>
    </row>
    <row r="886" spans="1:30" ht="63" x14ac:dyDescent="0.25">
      <c r="A886" s="30">
        <v>931</v>
      </c>
      <c r="B886" s="30" t="s">
        <v>109</v>
      </c>
      <c r="C886" s="30" t="s">
        <v>108</v>
      </c>
      <c r="D886" s="30" t="s">
        <v>355</v>
      </c>
      <c r="E886" s="30"/>
      <c r="F886" s="32" t="s">
        <v>853</v>
      </c>
      <c r="G886" s="22">
        <f>G887</f>
        <v>27218.400000000001</v>
      </c>
      <c r="H886" s="22">
        <f t="shared" ref="H886:AC886" si="773">H887</f>
        <v>28080.100000000002</v>
      </c>
      <c r="I886" s="22">
        <f t="shared" si="773"/>
        <v>28080.100000000002</v>
      </c>
      <c r="J886" s="22">
        <f t="shared" si="773"/>
        <v>0</v>
      </c>
      <c r="K886" s="22">
        <f t="shared" si="773"/>
        <v>0</v>
      </c>
      <c r="L886" s="22">
        <f t="shared" si="773"/>
        <v>0</v>
      </c>
      <c r="M886" s="22">
        <f t="shared" si="739"/>
        <v>27218.400000000001</v>
      </c>
      <c r="N886" s="22">
        <f t="shared" si="739"/>
        <v>28080.100000000002</v>
      </c>
      <c r="O886" s="22">
        <f t="shared" si="739"/>
        <v>28080.100000000002</v>
      </c>
      <c r="P886" s="33">
        <f t="shared" si="773"/>
        <v>0</v>
      </c>
      <c r="Q886" s="33">
        <f t="shared" si="773"/>
        <v>0</v>
      </c>
      <c r="R886" s="33">
        <f t="shared" si="773"/>
        <v>0</v>
      </c>
      <c r="S886" s="33">
        <f t="shared" si="773"/>
        <v>0</v>
      </c>
      <c r="T886" s="33">
        <f t="shared" si="773"/>
        <v>0</v>
      </c>
      <c r="U886" s="33">
        <f t="shared" si="773"/>
        <v>0</v>
      </c>
      <c r="V886" s="33">
        <f t="shared" si="773"/>
        <v>0</v>
      </c>
      <c r="W886" s="33">
        <f t="shared" si="773"/>
        <v>0</v>
      </c>
      <c r="X886" s="33">
        <f t="shared" si="773"/>
        <v>0</v>
      </c>
      <c r="Y886" s="33">
        <f t="shared" si="773"/>
        <v>0</v>
      </c>
      <c r="Z886" s="33">
        <f t="shared" si="755"/>
        <v>27218.400000000001</v>
      </c>
      <c r="AA886" s="33">
        <f t="shared" si="756"/>
        <v>28080.100000000002</v>
      </c>
      <c r="AB886" s="33">
        <f t="shared" si="757"/>
        <v>28080.100000000002</v>
      </c>
      <c r="AC886" s="33">
        <f t="shared" si="773"/>
        <v>0</v>
      </c>
      <c r="AD886" s="18"/>
    </row>
    <row r="887" spans="1:30" ht="31.5" x14ac:dyDescent="0.25">
      <c r="A887" s="30">
        <v>931</v>
      </c>
      <c r="B887" s="30" t="s">
        <v>109</v>
      </c>
      <c r="C887" s="30" t="s">
        <v>108</v>
      </c>
      <c r="D887" s="30" t="s">
        <v>356</v>
      </c>
      <c r="E887" s="30"/>
      <c r="F887" s="32" t="s">
        <v>418</v>
      </c>
      <c r="G887" s="22">
        <f>G888+G891+G894</f>
        <v>27218.400000000001</v>
      </c>
      <c r="H887" s="22">
        <f t="shared" ref="H887:L887" si="774">H888+H891+H894</f>
        <v>28080.100000000002</v>
      </c>
      <c r="I887" s="22">
        <f t="shared" si="774"/>
        <v>28080.100000000002</v>
      </c>
      <c r="J887" s="22">
        <f t="shared" si="774"/>
        <v>0</v>
      </c>
      <c r="K887" s="22">
        <f t="shared" si="774"/>
        <v>0</v>
      </c>
      <c r="L887" s="22">
        <f t="shared" si="774"/>
        <v>0</v>
      </c>
      <c r="M887" s="22">
        <f t="shared" si="739"/>
        <v>27218.400000000001</v>
      </c>
      <c r="N887" s="22">
        <f t="shared" si="739"/>
        <v>28080.100000000002</v>
      </c>
      <c r="O887" s="22">
        <f t="shared" si="739"/>
        <v>28080.100000000002</v>
      </c>
      <c r="P887" s="33">
        <f t="shared" ref="P887:Y887" si="775">P888+P891+P894</f>
        <v>0</v>
      </c>
      <c r="Q887" s="33">
        <f t="shared" si="775"/>
        <v>0</v>
      </c>
      <c r="R887" s="33">
        <f t="shared" si="775"/>
        <v>0</v>
      </c>
      <c r="S887" s="33">
        <f t="shared" si="775"/>
        <v>0</v>
      </c>
      <c r="T887" s="33">
        <f t="shared" si="775"/>
        <v>0</v>
      </c>
      <c r="U887" s="33">
        <f t="shared" si="775"/>
        <v>0</v>
      </c>
      <c r="V887" s="33">
        <f t="shared" si="775"/>
        <v>0</v>
      </c>
      <c r="W887" s="33">
        <f t="shared" si="775"/>
        <v>0</v>
      </c>
      <c r="X887" s="33">
        <f t="shared" si="775"/>
        <v>0</v>
      </c>
      <c r="Y887" s="33">
        <f t="shared" si="775"/>
        <v>0</v>
      </c>
      <c r="Z887" s="33">
        <f t="shared" si="755"/>
        <v>27218.400000000001</v>
      </c>
      <c r="AA887" s="33">
        <f t="shared" si="756"/>
        <v>28080.100000000002</v>
      </c>
      <c r="AB887" s="33">
        <f t="shared" si="757"/>
        <v>28080.100000000002</v>
      </c>
      <c r="AC887" s="33">
        <f t="shared" ref="AC887" si="776">AC888+AC891+AC894</f>
        <v>0</v>
      </c>
      <c r="AD887" s="18"/>
    </row>
    <row r="888" spans="1:30" x14ac:dyDescent="0.25">
      <c r="A888" s="30">
        <v>931</v>
      </c>
      <c r="B888" s="30" t="s">
        <v>109</v>
      </c>
      <c r="C888" s="30" t="s">
        <v>108</v>
      </c>
      <c r="D888" s="30" t="s">
        <v>339</v>
      </c>
      <c r="E888" s="30"/>
      <c r="F888" s="32" t="s">
        <v>419</v>
      </c>
      <c r="G888" s="22">
        <f>G889</f>
        <v>24660.400000000001</v>
      </c>
      <c r="H888" s="22">
        <f t="shared" ref="H888:AC889" si="777">H889</f>
        <v>25471</v>
      </c>
      <c r="I888" s="22">
        <f t="shared" si="777"/>
        <v>25471</v>
      </c>
      <c r="J888" s="22">
        <f t="shared" si="777"/>
        <v>0</v>
      </c>
      <c r="K888" s="22">
        <f t="shared" si="777"/>
        <v>0</v>
      </c>
      <c r="L888" s="22">
        <f t="shared" si="777"/>
        <v>0</v>
      </c>
      <c r="M888" s="22">
        <f t="shared" si="739"/>
        <v>24660.400000000001</v>
      </c>
      <c r="N888" s="22">
        <f t="shared" si="739"/>
        <v>25471</v>
      </c>
      <c r="O888" s="22">
        <f t="shared" si="739"/>
        <v>25471</v>
      </c>
      <c r="P888" s="33">
        <f t="shared" si="777"/>
        <v>0</v>
      </c>
      <c r="Q888" s="33">
        <f t="shared" si="777"/>
        <v>0</v>
      </c>
      <c r="R888" s="33">
        <f t="shared" si="777"/>
        <v>0</v>
      </c>
      <c r="S888" s="33">
        <f t="shared" si="777"/>
        <v>0</v>
      </c>
      <c r="T888" s="33">
        <f t="shared" si="777"/>
        <v>0</v>
      </c>
      <c r="U888" s="33">
        <f t="shared" si="777"/>
        <v>0</v>
      </c>
      <c r="V888" s="33">
        <f t="shared" si="777"/>
        <v>0</v>
      </c>
      <c r="W888" s="33">
        <f t="shared" si="777"/>
        <v>0</v>
      </c>
      <c r="X888" s="33">
        <f t="shared" si="777"/>
        <v>0</v>
      </c>
      <c r="Y888" s="33">
        <f t="shared" si="777"/>
        <v>0</v>
      </c>
      <c r="Z888" s="33">
        <f t="shared" si="755"/>
        <v>24660.400000000001</v>
      </c>
      <c r="AA888" s="33">
        <f t="shared" si="756"/>
        <v>25471</v>
      </c>
      <c r="AB888" s="33">
        <f t="shared" si="757"/>
        <v>25471</v>
      </c>
      <c r="AC888" s="33">
        <f t="shared" si="777"/>
        <v>0</v>
      </c>
    </row>
    <row r="889" spans="1:30" ht="31.5" x14ac:dyDescent="0.25">
      <c r="A889" s="30">
        <v>931</v>
      </c>
      <c r="B889" s="30" t="s">
        <v>109</v>
      </c>
      <c r="C889" s="30" t="s">
        <v>108</v>
      </c>
      <c r="D889" s="30" t="s">
        <v>339</v>
      </c>
      <c r="E889" s="30" t="s">
        <v>7</v>
      </c>
      <c r="F889" s="32" t="s">
        <v>385</v>
      </c>
      <c r="G889" s="22">
        <f>G890</f>
        <v>24660.400000000001</v>
      </c>
      <c r="H889" s="22">
        <f t="shared" si="777"/>
        <v>25471</v>
      </c>
      <c r="I889" s="22">
        <f t="shared" si="777"/>
        <v>25471</v>
      </c>
      <c r="J889" s="22">
        <f t="shared" si="777"/>
        <v>0</v>
      </c>
      <c r="K889" s="22">
        <f t="shared" si="777"/>
        <v>0</v>
      </c>
      <c r="L889" s="22">
        <f t="shared" si="777"/>
        <v>0</v>
      </c>
      <c r="M889" s="22">
        <f t="shared" si="739"/>
        <v>24660.400000000001</v>
      </c>
      <c r="N889" s="22">
        <f t="shared" si="739"/>
        <v>25471</v>
      </c>
      <c r="O889" s="22">
        <f t="shared" si="739"/>
        <v>25471</v>
      </c>
      <c r="P889" s="33">
        <f t="shared" si="777"/>
        <v>0</v>
      </c>
      <c r="Q889" s="33">
        <f t="shared" si="777"/>
        <v>0</v>
      </c>
      <c r="R889" s="33">
        <f t="shared" si="777"/>
        <v>0</v>
      </c>
      <c r="S889" s="33">
        <f t="shared" si="777"/>
        <v>0</v>
      </c>
      <c r="T889" s="33">
        <f t="shared" si="777"/>
        <v>0</v>
      </c>
      <c r="U889" s="33">
        <f t="shared" si="777"/>
        <v>0</v>
      </c>
      <c r="V889" s="33">
        <f t="shared" si="777"/>
        <v>0</v>
      </c>
      <c r="W889" s="33">
        <f t="shared" si="777"/>
        <v>0</v>
      </c>
      <c r="X889" s="33">
        <f t="shared" si="777"/>
        <v>0</v>
      </c>
      <c r="Y889" s="33">
        <f t="shared" si="777"/>
        <v>0</v>
      </c>
      <c r="Z889" s="33">
        <f t="shared" si="755"/>
        <v>24660.400000000001</v>
      </c>
      <c r="AA889" s="33">
        <f t="shared" si="756"/>
        <v>25471</v>
      </c>
      <c r="AB889" s="33">
        <f t="shared" si="757"/>
        <v>25471</v>
      </c>
      <c r="AC889" s="33">
        <f t="shared" si="777"/>
        <v>0</v>
      </c>
    </row>
    <row r="890" spans="1:30" ht="31.5" x14ac:dyDescent="0.25">
      <c r="A890" s="30">
        <v>931</v>
      </c>
      <c r="B890" s="30" t="s">
        <v>109</v>
      </c>
      <c r="C890" s="30" t="s">
        <v>108</v>
      </c>
      <c r="D890" s="30" t="s">
        <v>339</v>
      </c>
      <c r="E890" s="30">
        <v>240</v>
      </c>
      <c r="F890" s="32" t="s">
        <v>374</v>
      </c>
      <c r="G890" s="22">
        <v>24660.400000000001</v>
      </c>
      <c r="H890" s="22">
        <v>25471</v>
      </c>
      <c r="I890" s="22">
        <v>25471</v>
      </c>
      <c r="J890" s="22"/>
      <c r="K890" s="22"/>
      <c r="L890" s="22"/>
      <c r="M890" s="22">
        <f t="shared" ref="M890:O953" si="778">G890+J890</f>
        <v>24660.400000000001</v>
      </c>
      <c r="N890" s="22">
        <f t="shared" si="778"/>
        <v>25471</v>
      </c>
      <c r="O890" s="22">
        <f t="shared" si="778"/>
        <v>25471</v>
      </c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>
        <f t="shared" si="755"/>
        <v>24660.400000000001</v>
      </c>
      <c r="AA890" s="33">
        <f t="shared" si="756"/>
        <v>25471</v>
      </c>
      <c r="AB890" s="33">
        <f t="shared" si="757"/>
        <v>25471</v>
      </c>
      <c r="AC890" s="33"/>
    </row>
    <row r="891" spans="1:30" x14ac:dyDescent="0.25">
      <c r="A891" s="30">
        <v>931</v>
      </c>
      <c r="B891" s="30" t="s">
        <v>109</v>
      </c>
      <c r="C891" s="30" t="s">
        <v>108</v>
      </c>
      <c r="D891" s="30" t="s">
        <v>340</v>
      </c>
      <c r="E891" s="30"/>
      <c r="F891" s="32" t="s">
        <v>420</v>
      </c>
      <c r="G891" s="22">
        <f>G892</f>
        <v>2136.6999999999998</v>
      </c>
      <c r="H891" s="22">
        <f t="shared" ref="H891:AC892" si="779">H892</f>
        <v>2179.4</v>
      </c>
      <c r="I891" s="22">
        <f t="shared" si="779"/>
        <v>2179.4</v>
      </c>
      <c r="J891" s="22">
        <f t="shared" si="779"/>
        <v>0</v>
      </c>
      <c r="K891" s="22">
        <f t="shared" si="779"/>
        <v>0</v>
      </c>
      <c r="L891" s="22">
        <f t="shared" si="779"/>
        <v>0</v>
      </c>
      <c r="M891" s="22">
        <f t="shared" si="778"/>
        <v>2136.6999999999998</v>
      </c>
      <c r="N891" s="22">
        <f t="shared" si="778"/>
        <v>2179.4</v>
      </c>
      <c r="O891" s="22">
        <f t="shared" si="778"/>
        <v>2179.4</v>
      </c>
      <c r="P891" s="33">
        <f t="shared" si="779"/>
        <v>0</v>
      </c>
      <c r="Q891" s="33">
        <f t="shared" si="779"/>
        <v>0</v>
      </c>
      <c r="R891" s="33">
        <f t="shared" si="779"/>
        <v>0</v>
      </c>
      <c r="S891" s="33">
        <f t="shared" si="779"/>
        <v>0</v>
      </c>
      <c r="T891" s="33">
        <f t="shared" si="779"/>
        <v>0</v>
      </c>
      <c r="U891" s="33">
        <f t="shared" si="779"/>
        <v>0</v>
      </c>
      <c r="V891" s="33">
        <f t="shared" si="779"/>
        <v>0</v>
      </c>
      <c r="W891" s="33">
        <f t="shared" si="779"/>
        <v>0</v>
      </c>
      <c r="X891" s="33">
        <f t="shared" si="779"/>
        <v>0</v>
      </c>
      <c r="Y891" s="33">
        <f t="shared" si="779"/>
        <v>0</v>
      </c>
      <c r="Z891" s="33">
        <f t="shared" si="755"/>
        <v>2136.6999999999998</v>
      </c>
      <c r="AA891" s="33">
        <f t="shared" si="756"/>
        <v>2179.4</v>
      </c>
      <c r="AB891" s="33">
        <f t="shared" si="757"/>
        <v>2179.4</v>
      </c>
      <c r="AC891" s="33">
        <f t="shared" si="779"/>
        <v>0</v>
      </c>
    </row>
    <row r="892" spans="1:30" ht="31.5" x14ac:dyDescent="0.25">
      <c r="A892" s="30">
        <v>931</v>
      </c>
      <c r="B892" s="30" t="s">
        <v>109</v>
      </c>
      <c r="C892" s="30" t="s">
        <v>108</v>
      </c>
      <c r="D892" s="30" t="s">
        <v>340</v>
      </c>
      <c r="E892" s="30" t="s">
        <v>7</v>
      </c>
      <c r="F892" s="32" t="s">
        <v>385</v>
      </c>
      <c r="G892" s="22">
        <f>G893</f>
        <v>2136.6999999999998</v>
      </c>
      <c r="H892" s="22">
        <f t="shared" si="779"/>
        <v>2179.4</v>
      </c>
      <c r="I892" s="22">
        <f t="shared" si="779"/>
        <v>2179.4</v>
      </c>
      <c r="J892" s="22">
        <f t="shared" si="779"/>
        <v>0</v>
      </c>
      <c r="K892" s="22">
        <f t="shared" si="779"/>
        <v>0</v>
      </c>
      <c r="L892" s="22">
        <f t="shared" si="779"/>
        <v>0</v>
      </c>
      <c r="M892" s="22">
        <f t="shared" si="778"/>
        <v>2136.6999999999998</v>
      </c>
      <c r="N892" s="22">
        <f t="shared" si="778"/>
        <v>2179.4</v>
      </c>
      <c r="O892" s="22">
        <f t="shared" si="778"/>
        <v>2179.4</v>
      </c>
      <c r="P892" s="33">
        <f t="shared" si="779"/>
        <v>0</v>
      </c>
      <c r="Q892" s="33">
        <f t="shared" si="779"/>
        <v>0</v>
      </c>
      <c r="R892" s="33">
        <f t="shared" si="779"/>
        <v>0</v>
      </c>
      <c r="S892" s="33">
        <f t="shared" si="779"/>
        <v>0</v>
      </c>
      <c r="T892" s="33">
        <f t="shared" si="779"/>
        <v>0</v>
      </c>
      <c r="U892" s="33">
        <f t="shared" si="779"/>
        <v>0</v>
      </c>
      <c r="V892" s="33">
        <f t="shared" si="779"/>
        <v>0</v>
      </c>
      <c r="W892" s="33">
        <f t="shared" si="779"/>
        <v>0</v>
      </c>
      <c r="X892" s="33">
        <f t="shared" si="779"/>
        <v>0</v>
      </c>
      <c r="Y892" s="33">
        <f t="shared" si="779"/>
        <v>0</v>
      </c>
      <c r="Z892" s="33">
        <f t="shared" si="755"/>
        <v>2136.6999999999998</v>
      </c>
      <c r="AA892" s="33">
        <f t="shared" si="756"/>
        <v>2179.4</v>
      </c>
      <c r="AB892" s="33">
        <f t="shared" si="757"/>
        <v>2179.4</v>
      </c>
      <c r="AC892" s="33">
        <f t="shared" si="779"/>
        <v>0</v>
      </c>
    </row>
    <row r="893" spans="1:30" ht="31.5" x14ac:dyDescent="0.25">
      <c r="A893" s="30">
        <v>931</v>
      </c>
      <c r="B893" s="30" t="s">
        <v>109</v>
      </c>
      <c r="C893" s="30" t="s">
        <v>108</v>
      </c>
      <c r="D893" s="30" t="s">
        <v>340</v>
      </c>
      <c r="E893" s="30">
        <v>240</v>
      </c>
      <c r="F893" s="32" t="s">
        <v>374</v>
      </c>
      <c r="G893" s="22">
        <v>2136.6999999999998</v>
      </c>
      <c r="H893" s="22">
        <v>2179.4</v>
      </c>
      <c r="I893" s="22">
        <v>2179.4</v>
      </c>
      <c r="J893" s="22"/>
      <c r="K893" s="22"/>
      <c r="L893" s="22"/>
      <c r="M893" s="22">
        <f t="shared" si="778"/>
        <v>2136.6999999999998</v>
      </c>
      <c r="N893" s="22">
        <f t="shared" si="778"/>
        <v>2179.4</v>
      </c>
      <c r="O893" s="22">
        <f t="shared" si="778"/>
        <v>2179.4</v>
      </c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>
        <f t="shared" si="755"/>
        <v>2136.6999999999998</v>
      </c>
      <c r="AA893" s="33">
        <f t="shared" si="756"/>
        <v>2179.4</v>
      </c>
      <c r="AB893" s="33">
        <f t="shared" si="757"/>
        <v>2179.4</v>
      </c>
      <c r="AC893" s="33"/>
    </row>
    <row r="894" spans="1:30" x14ac:dyDescent="0.25">
      <c r="A894" s="30">
        <v>931</v>
      </c>
      <c r="B894" s="30" t="s">
        <v>109</v>
      </c>
      <c r="C894" s="30" t="s">
        <v>108</v>
      </c>
      <c r="D894" s="30" t="s">
        <v>341</v>
      </c>
      <c r="E894" s="30"/>
      <c r="F894" s="32" t="s">
        <v>421</v>
      </c>
      <c r="G894" s="22">
        <f>G895</f>
        <v>421.3</v>
      </c>
      <c r="H894" s="22">
        <f t="shared" ref="H894:AC895" si="780">H895</f>
        <v>429.7</v>
      </c>
      <c r="I894" s="22">
        <f t="shared" si="780"/>
        <v>429.7</v>
      </c>
      <c r="J894" s="22">
        <f t="shared" si="780"/>
        <v>0</v>
      </c>
      <c r="K894" s="22">
        <f t="shared" si="780"/>
        <v>0</v>
      </c>
      <c r="L894" s="22">
        <f t="shared" si="780"/>
        <v>0</v>
      </c>
      <c r="M894" s="22">
        <f t="shared" si="778"/>
        <v>421.3</v>
      </c>
      <c r="N894" s="22">
        <f t="shared" si="778"/>
        <v>429.7</v>
      </c>
      <c r="O894" s="22">
        <f t="shared" si="778"/>
        <v>429.7</v>
      </c>
      <c r="P894" s="33">
        <f t="shared" si="780"/>
        <v>0</v>
      </c>
      <c r="Q894" s="33">
        <f t="shared" si="780"/>
        <v>0</v>
      </c>
      <c r="R894" s="33">
        <f t="shared" si="780"/>
        <v>0</v>
      </c>
      <c r="S894" s="33">
        <f t="shared" si="780"/>
        <v>0</v>
      </c>
      <c r="T894" s="33">
        <f t="shared" si="780"/>
        <v>0</v>
      </c>
      <c r="U894" s="33">
        <f t="shared" si="780"/>
        <v>0</v>
      </c>
      <c r="V894" s="33">
        <f t="shared" si="780"/>
        <v>0</v>
      </c>
      <c r="W894" s="33">
        <f t="shared" si="780"/>
        <v>0</v>
      </c>
      <c r="X894" s="33">
        <f t="shared" si="780"/>
        <v>0</v>
      </c>
      <c r="Y894" s="33">
        <f t="shared" si="780"/>
        <v>0</v>
      </c>
      <c r="Z894" s="33">
        <f t="shared" si="755"/>
        <v>421.3</v>
      </c>
      <c r="AA894" s="33">
        <f t="shared" si="756"/>
        <v>429.7</v>
      </c>
      <c r="AB894" s="33">
        <f t="shared" si="757"/>
        <v>429.7</v>
      </c>
      <c r="AC894" s="33">
        <f t="shared" si="780"/>
        <v>0</v>
      </c>
    </row>
    <row r="895" spans="1:30" ht="31.5" x14ac:dyDescent="0.25">
      <c r="A895" s="30">
        <v>931</v>
      </c>
      <c r="B895" s="30" t="s">
        <v>109</v>
      </c>
      <c r="C895" s="30" t="s">
        <v>108</v>
      </c>
      <c r="D895" s="30" t="s">
        <v>341</v>
      </c>
      <c r="E895" s="30" t="s">
        <v>7</v>
      </c>
      <c r="F895" s="32" t="s">
        <v>385</v>
      </c>
      <c r="G895" s="22">
        <f>G896</f>
        <v>421.3</v>
      </c>
      <c r="H895" s="22">
        <f t="shared" si="780"/>
        <v>429.7</v>
      </c>
      <c r="I895" s="22">
        <f t="shared" si="780"/>
        <v>429.7</v>
      </c>
      <c r="J895" s="22">
        <f t="shared" si="780"/>
        <v>0</v>
      </c>
      <c r="K895" s="22">
        <f t="shared" si="780"/>
        <v>0</v>
      </c>
      <c r="L895" s="22">
        <f t="shared" si="780"/>
        <v>0</v>
      </c>
      <c r="M895" s="22">
        <f t="shared" si="778"/>
        <v>421.3</v>
      </c>
      <c r="N895" s="22">
        <f t="shared" si="778"/>
        <v>429.7</v>
      </c>
      <c r="O895" s="22">
        <f t="shared" si="778"/>
        <v>429.7</v>
      </c>
      <c r="P895" s="33">
        <f t="shared" si="780"/>
        <v>0</v>
      </c>
      <c r="Q895" s="33">
        <f t="shared" si="780"/>
        <v>0</v>
      </c>
      <c r="R895" s="33">
        <f t="shared" si="780"/>
        <v>0</v>
      </c>
      <c r="S895" s="33">
        <f t="shared" si="780"/>
        <v>0</v>
      </c>
      <c r="T895" s="33">
        <f t="shared" si="780"/>
        <v>0</v>
      </c>
      <c r="U895" s="33">
        <f t="shared" si="780"/>
        <v>0</v>
      </c>
      <c r="V895" s="33">
        <f t="shared" si="780"/>
        <v>0</v>
      </c>
      <c r="W895" s="33">
        <f t="shared" si="780"/>
        <v>0</v>
      </c>
      <c r="X895" s="33">
        <f t="shared" si="780"/>
        <v>0</v>
      </c>
      <c r="Y895" s="33">
        <f t="shared" si="780"/>
        <v>0</v>
      </c>
      <c r="Z895" s="33">
        <f t="shared" si="755"/>
        <v>421.3</v>
      </c>
      <c r="AA895" s="33">
        <f t="shared" si="756"/>
        <v>429.7</v>
      </c>
      <c r="AB895" s="33">
        <f t="shared" si="757"/>
        <v>429.7</v>
      </c>
      <c r="AC895" s="33">
        <f t="shared" si="780"/>
        <v>0</v>
      </c>
    </row>
    <row r="896" spans="1:30" ht="31.5" x14ac:dyDescent="0.25">
      <c r="A896" s="30">
        <v>931</v>
      </c>
      <c r="B896" s="30" t="s">
        <v>109</v>
      </c>
      <c r="C896" s="30" t="s">
        <v>108</v>
      </c>
      <c r="D896" s="30" t="s">
        <v>341</v>
      </c>
      <c r="E896" s="30">
        <v>240</v>
      </c>
      <c r="F896" s="32" t="s">
        <v>374</v>
      </c>
      <c r="G896" s="22">
        <v>421.3</v>
      </c>
      <c r="H896" s="22">
        <v>429.7</v>
      </c>
      <c r="I896" s="22">
        <v>429.7</v>
      </c>
      <c r="J896" s="22"/>
      <c r="K896" s="22"/>
      <c r="L896" s="22"/>
      <c r="M896" s="22">
        <f t="shared" si="778"/>
        <v>421.3</v>
      </c>
      <c r="N896" s="22">
        <f t="shared" si="778"/>
        <v>429.7</v>
      </c>
      <c r="O896" s="22">
        <f t="shared" si="778"/>
        <v>429.7</v>
      </c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>
        <f t="shared" si="755"/>
        <v>421.3</v>
      </c>
      <c r="AA896" s="33">
        <f t="shared" si="756"/>
        <v>429.7</v>
      </c>
      <c r="AB896" s="33">
        <f t="shared" si="757"/>
        <v>429.7</v>
      </c>
      <c r="AC896" s="33"/>
    </row>
    <row r="897" spans="1:30" ht="31.5" x14ac:dyDescent="0.25">
      <c r="A897" s="30">
        <v>931</v>
      </c>
      <c r="B897" s="30" t="s">
        <v>109</v>
      </c>
      <c r="C897" s="30" t="s">
        <v>108</v>
      </c>
      <c r="D897" s="30" t="s">
        <v>361</v>
      </c>
      <c r="E897" s="30"/>
      <c r="F897" s="32" t="s">
        <v>429</v>
      </c>
      <c r="G897" s="22">
        <f>G898</f>
        <v>1856.2</v>
      </c>
      <c r="H897" s="22">
        <f t="shared" ref="H897:AC900" si="781">H898</f>
        <v>1621.2</v>
      </c>
      <c r="I897" s="22">
        <f t="shared" si="781"/>
        <v>1604.8</v>
      </c>
      <c r="J897" s="22">
        <f t="shared" si="781"/>
        <v>0</v>
      </c>
      <c r="K897" s="22">
        <f t="shared" si="781"/>
        <v>0</v>
      </c>
      <c r="L897" s="22">
        <f t="shared" si="781"/>
        <v>0</v>
      </c>
      <c r="M897" s="22">
        <f t="shared" si="778"/>
        <v>1856.2</v>
      </c>
      <c r="N897" s="22">
        <f t="shared" si="778"/>
        <v>1621.2</v>
      </c>
      <c r="O897" s="22">
        <f t="shared" si="778"/>
        <v>1604.8</v>
      </c>
      <c r="P897" s="33">
        <f t="shared" si="781"/>
        <v>0</v>
      </c>
      <c r="Q897" s="33">
        <f t="shared" si="781"/>
        <v>0</v>
      </c>
      <c r="R897" s="33">
        <f t="shared" si="781"/>
        <v>0</v>
      </c>
      <c r="S897" s="33">
        <f t="shared" si="781"/>
        <v>0</v>
      </c>
      <c r="T897" s="33">
        <f t="shared" si="781"/>
        <v>0</v>
      </c>
      <c r="U897" s="33">
        <f t="shared" si="781"/>
        <v>0</v>
      </c>
      <c r="V897" s="33">
        <f t="shared" si="781"/>
        <v>0</v>
      </c>
      <c r="W897" s="33">
        <f t="shared" si="781"/>
        <v>0</v>
      </c>
      <c r="X897" s="33">
        <f t="shared" si="781"/>
        <v>0</v>
      </c>
      <c r="Y897" s="33">
        <f t="shared" si="781"/>
        <v>0</v>
      </c>
      <c r="Z897" s="33">
        <f t="shared" si="755"/>
        <v>1856.2</v>
      </c>
      <c r="AA897" s="33">
        <f t="shared" si="756"/>
        <v>1621.2</v>
      </c>
      <c r="AB897" s="33">
        <f t="shared" si="757"/>
        <v>1604.8</v>
      </c>
      <c r="AC897" s="33">
        <f t="shared" si="781"/>
        <v>0</v>
      </c>
      <c r="AD897" s="18"/>
    </row>
    <row r="898" spans="1:30" ht="31.5" x14ac:dyDescent="0.25">
      <c r="A898" s="30">
        <v>931</v>
      </c>
      <c r="B898" s="30" t="s">
        <v>109</v>
      </c>
      <c r="C898" s="30" t="s">
        <v>108</v>
      </c>
      <c r="D898" s="30" t="s">
        <v>362</v>
      </c>
      <c r="E898" s="30"/>
      <c r="F898" s="32" t="s">
        <v>863</v>
      </c>
      <c r="G898" s="22">
        <f>G899</f>
        <v>1856.2</v>
      </c>
      <c r="H898" s="22">
        <f t="shared" si="781"/>
        <v>1621.2</v>
      </c>
      <c r="I898" s="22">
        <f t="shared" si="781"/>
        <v>1604.8</v>
      </c>
      <c r="J898" s="22">
        <f t="shared" si="781"/>
        <v>0</v>
      </c>
      <c r="K898" s="22">
        <f t="shared" si="781"/>
        <v>0</v>
      </c>
      <c r="L898" s="22">
        <f t="shared" si="781"/>
        <v>0</v>
      </c>
      <c r="M898" s="22">
        <f t="shared" si="778"/>
        <v>1856.2</v>
      </c>
      <c r="N898" s="22">
        <f t="shared" si="778"/>
        <v>1621.2</v>
      </c>
      <c r="O898" s="22">
        <f t="shared" si="778"/>
        <v>1604.8</v>
      </c>
      <c r="P898" s="33">
        <f t="shared" si="781"/>
        <v>0</v>
      </c>
      <c r="Q898" s="33">
        <f t="shared" si="781"/>
        <v>0</v>
      </c>
      <c r="R898" s="33">
        <f t="shared" si="781"/>
        <v>0</v>
      </c>
      <c r="S898" s="33">
        <f t="shared" si="781"/>
        <v>0</v>
      </c>
      <c r="T898" s="33">
        <f t="shared" si="781"/>
        <v>0</v>
      </c>
      <c r="U898" s="33">
        <f t="shared" si="781"/>
        <v>0</v>
      </c>
      <c r="V898" s="33">
        <f t="shared" si="781"/>
        <v>0</v>
      </c>
      <c r="W898" s="33">
        <f t="shared" si="781"/>
        <v>0</v>
      </c>
      <c r="X898" s="33">
        <f t="shared" si="781"/>
        <v>0</v>
      </c>
      <c r="Y898" s="33">
        <f t="shared" si="781"/>
        <v>0</v>
      </c>
      <c r="Z898" s="33">
        <f t="shared" si="755"/>
        <v>1856.2</v>
      </c>
      <c r="AA898" s="33">
        <f t="shared" si="756"/>
        <v>1621.2</v>
      </c>
      <c r="AB898" s="33">
        <f t="shared" si="757"/>
        <v>1604.8</v>
      </c>
      <c r="AC898" s="33">
        <f t="shared" si="781"/>
        <v>0</v>
      </c>
      <c r="AD898" s="18"/>
    </row>
    <row r="899" spans="1:30" ht="31.5" x14ac:dyDescent="0.25">
      <c r="A899" s="30">
        <v>931</v>
      </c>
      <c r="B899" s="30" t="s">
        <v>109</v>
      </c>
      <c r="C899" s="30" t="s">
        <v>108</v>
      </c>
      <c r="D899" s="30" t="s">
        <v>342</v>
      </c>
      <c r="E899" s="30"/>
      <c r="F899" s="32" t="s">
        <v>430</v>
      </c>
      <c r="G899" s="22">
        <f>G900</f>
        <v>1856.2</v>
      </c>
      <c r="H899" s="22">
        <f t="shared" si="781"/>
        <v>1621.2</v>
      </c>
      <c r="I899" s="22">
        <f t="shared" si="781"/>
        <v>1604.8</v>
      </c>
      <c r="J899" s="22">
        <f t="shared" si="781"/>
        <v>0</v>
      </c>
      <c r="K899" s="22">
        <f t="shared" si="781"/>
        <v>0</v>
      </c>
      <c r="L899" s="22">
        <f t="shared" si="781"/>
        <v>0</v>
      </c>
      <c r="M899" s="22">
        <f t="shared" si="778"/>
        <v>1856.2</v>
      </c>
      <c r="N899" s="22">
        <f t="shared" si="778"/>
        <v>1621.2</v>
      </c>
      <c r="O899" s="22">
        <f t="shared" si="778"/>
        <v>1604.8</v>
      </c>
      <c r="P899" s="33">
        <f t="shared" si="781"/>
        <v>0</v>
      </c>
      <c r="Q899" s="33">
        <f t="shared" si="781"/>
        <v>0</v>
      </c>
      <c r="R899" s="33">
        <f t="shared" si="781"/>
        <v>0</v>
      </c>
      <c r="S899" s="33">
        <f t="shared" si="781"/>
        <v>0</v>
      </c>
      <c r="T899" s="33">
        <f t="shared" si="781"/>
        <v>0</v>
      </c>
      <c r="U899" s="33">
        <f t="shared" si="781"/>
        <v>0</v>
      </c>
      <c r="V899" s="33">
        <f t="shared" si="781"/>
        <v>0</v>
      </c>
      <c r="W899" s="33">
        <f t="shared" si="781"/>
        <v>0</v>
      </c>
      <c r="X899" s="33">
        <f t="shared" si="781"/>
        <v>0</v>
      </c>
      <c r="Y899" s="33">
        <f t="shared" si="781"/>
        <v>0</v>
      </c>
      <c r="Z899" s="33">
        <f t="shared" si="755"/>
        <v>1856.2</v>
      </c>
      <c r="AA899" s="33">
        <f t="shared" si="756"/>
        <v>1621.2</v>
      </c>
      <c r="AB899" s="33">
        <f t="shared" si="757"/>
        <v>1604.8</v>
      </c>
      <c r="AC899" s="33">
        <f t="shared" si="781"/>
        <v>0</v>
      </c>
    </row>
    <row r="900" spans="1:30" ht="31.5" x14ac:dyDescent="0.25">
      <c r="A900" s="30">
        <v>931</v>
      </c>
      <c r="B900" s="30" t="s">
        <v>109</v>
      </c>
      <c r="C900" s="30" t="s">
        <v>108</v>
      </c>
      <c r="D900" s="30" t="s">
        <v>342</v>
      </c>
      <c r="E900" s="30" t="s">
        <v>7</v>
      </c>
      <c r="F900" s="32" t="s">
        <v>385</v>
      </c>
      <c r="G900" s="22">
        <f>G901</f>
        <v>1856.2</v>
      </c>
      <c r="H900" s="22">
        <f t="shared" si="781"/>
        <v>1621.2</v>
      </c>
      <c r="I900" s="22">
        <f t="shared" si="781"/>
        <v>1604.8</v>
      </c>
      <c r="J900" s="22">
        <f t="shared" si="781"/>
        <v>0</v>
      </c>
      <c r="K900" s="22">
        <f t="shared" si="781"/>
        <v>0</v>
      </c>
      <c r="L900" s="22">
        <f t="shared" si="781"/>
        <v>0</v>
      </c>
      <c r="M900" s="22">
        <f t="shared" si="778"/>
        <v>1856.2</v>
      </c>
      <c r="N900" s="22">
        <f t="shared" si="778"/>
        <v>1621.2</v>
      </c>
      <c r="O900" s="22">
        <f t="shared" si="778"/>
        <v>1604.8</v>
      </c>
      <c r="P900" s="33">
        <f t="shared" si="781"/>
        <v>0</v>
      </c>
      <c r="Q900" s="33">
        <f t="shared" si="781"/>
        <v>0</v>
      </c>
      <c r="R900" s="33">
        <f t="shared" si="781"/>
        <v>0</v>
      </c>
      <c r="S900" s="33">
        <f t="shared" si="781"/>
        <v>0</v>
      </c>
      <c r="T900" s="33">
        <f t="shared" si="781"/>
        <v>0</v>
      </c>
      <c r="U900" s="33">
        <f t="shared" si="781"/>
        <v>0</v>
      </c>
      <c r="V900" s="33">
        <f t="shared" si="781"/>
        <v>0</v>
      </c>
      <c r="W900" s="33">
        <f t="shared" si="781"/>
        <v>0</v>
      </c>
      <c r="X900" s="33">
        <f t="shared" si="781"/>
        <v>0</v>
      </c>
      <c r="Y900" s="33">
        <f t="shared" si="781"/>
        <v>0</v>
      </c>
      <c r="Z900" s="33">
        <f t="shared" si="755"/>
        <v>1856.2</v>
      </c>
      <c r="AA900" s="33">
        <f t="shared" si="756"/>
        <v>1621.2</v>
      </c>
      <c r="AB900" s="33">
        <f t="shared" si="757"/>
        <v>1604.8</v>
      </c>
      <c r="AC900" s="33">
        <f t="shared" si="781"/>
        <v>0</v>
      </c>
    </row>
    <row r="901" spans="1:30" ht="31.5" x14ac:dyDescent="0.25">
      <c r="A901" s="30">
        <v>931</v>
      </c>
      <c r="B901" s="30" t="s">
        <v>109</v>
      </c>
      <c r="C901" s="30" t="s">
        <v>108</v>
      </c>
      <c r="D901" s="30" t="s">
        <v>342</v>
      </c>
      <c r="E901" s="30">
        <v>240</v>
      </c>
      <c r="F901" s="32" t="s">
        <v>374</v>
      </c>
      <c r="G901" s="22">
        <v>1856.2</v>
      </c>
      <c r="H901" s="22">
        <v>1621.2</v>
      </c>
      <c r="I901" s="22">
        <v>1604.8</v>
      </c>
      <c r="J901" s="22"/>
      <c r="K901" s="22"/>
      <c r="L901" s="22"/>
      <c r="M901" s="22">
        <f t="shared" si="778"/>
        <v>1856.2</v>
      </c>
      <c r="N901" s="22">
        <f t="shared" si="778"/>
        <v>1621.2</v>
      </c>
      <c r="O901" s="22">
        <f t="shared" si="778"/>
        <v>1604.8</v>
      </c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>
        <f t="shared" si="755"/>
        <v>1856.2</v>
      </c>
      <c r="AA901" s="33">
        <f t="shared" si="756"/>
        <v>1621.2</v>
      </c>
      <c r="AB901" s="33">
        <f t="shared" si="757"/>
        <v>1604.8</v>
      </c>
      <c r="AC901" s="33"/>
    </row>
    <row r="902" spans="1:30" ht="31.5" hidden="1" x14ac:dyDescent="0.25">
      <c r="A902" s="30">
        <v>931</v>
      </c>
      <c r="B902" s="30" t="s">
        <v>109</v>
      </c>
      <c r="C902" s="30" t="s">
        <v>108</v>
      </c>
      <c r="D902" s="30" t="s">
        <v>34</v>
      </c>
      <c r="E902" s="30"/>
      <c r="F902" s="32" t="s">
        <v>47</v>
      </c>
      <c r="G902" s="22">
        <f>G903</f>
        <v>200</v>
      </c>
      <c r="H902" s="22">
        <f t="shared" ref="H902:AC905" si="782">H903</f>
        <v>0</v>
      </c>
      <c r="I902" s="22">
        <f t="shared" si="782"/>
        <v>0</v>
      </c>
      <c r="J902" s="22">
        <f t="shared" si="782"/>
        <v>0</v>
      </c>
      <c r="K902" s="22">
        <f t="shared" si="782"/>
        <v>0</v>
      </c>
      <c r="L902" s="22">
        <f t="shared" si="782"/>
        <v>0</v>
      </c>
      <c r="M902" s="22">
        <f t="shared" si="778"/>
        <v>200</v>
      </c>
      <c r="N902" s="22">
        <f t="shared" si="778"/>
        <v>0</v>
      </c>
      <c r="O902" s="22">
        <f t="shared" si="778"/>
        <v>0</v>
      </c>
      <c r="P902" s="33">
        <f t="shared" si="782"/>
        <v>0</v>
      </c>
      <c r="Q902" s="33">
        <f t="shared" si="782"/>
        <v>0</v>
      </c>
      <c r="R902" s="33">
        <f t="shared" si="782"/>
        <v>0</v>
      </c>
      <c r="S902" s="33">
        <f t="shared" si="782"/>
        <v>0</v>
      </c>
      <c r="T902" s="33">
        <f t="shared" si="782"/>
        <v>0</v>
      </c>
      <c r="U902" s="33">
        <f t="shared" si="782"/>
        <v>0</v>
      </c>
      <c r="V902" s="33">
        <f t="shared" si="782"/>
        <v>0</v>
      </c>
      <c r="W902" s="33">
        <f t="shared" si="782"/>
        <v>0</v>
      </c>
      <c r="X902" s="33">
        <f t="shared" si="782"/>
        <v>0</v>
      </c>
      <c r="Y902" s="33">
        <f t="shared" si="782"/>
        <v>0</v>
      </c>
      <c r="Z902" s="33">
        <f t="shared" si="755"/>
        <v>200</v>
      </c>
      <c r="AA902" s="33">
        <f t="shared" si="756"/>
        <v>0</v>
      </c>
      <c r="AB902" s="33">
        <f t="shared" si="757"/>
        <v>0</v>
      </c>
      <c r="AC902" s="33">
        <f t="shared" si="782"/>
        <v>0</v>
      </c>
      <c r="AD902" s="4">
        <v>0</v>
      </c>
    </row>
    <row r="903" spans="1:30" ht="31.5" hidden="1" x14ac:dyDescent="0.25">
      <c r="A903" s="30">
        <v>931</v>
      </c>
      <c r="B903" s="30" t="s">
        <v>109</v>
      </c>
      <c r="C903" s="30" t="s">
        <v>108</v>
      </c>
      <c r="D903" s="30" t="s">
        <v>68</v>
      </c>
      <c r="E903" s="30"/>
      <c r="F903" s="32" t="s">
        <v>81</v>
      </c>
      <c r="G903" s="22">
        <f>G904</f>
        <v>200</v>
      </c>
      <c r="H903" s="22">
        <f t="shared" si="782"/>
        <v>0</v>
      </c>
      <c r="I903" s="22">
        <f t="shared" si="782"/>
        <v>0</v>
      </c>
      <c r="J903" s="22">
        <f t="shared" si="782"/>
        <v>0</v>
      </c>
      <c r="K903" s="22">
        <f t="shared" si="782"/>
        <v>0</v>
      </c>
      <c r="L903" s="22">
        <f t="shared" si="782"/>
        <v>0</v>
      </c>
      <c r="M903" s="22">
        <f t="shared" si="778"/>
        <v>200</v>
      </c>
      <c r="N903" s="22">
        <f t="shared" si="778"/>
        <v>0</v>
      </c>
      <c r="O903" s="22">
        <f t="shared" si="778"/>
        <v>0</v>
      </c>
      <c r="P903" s="33">
        <f t="shared" si="782"/>
        <v>0</v>
      </c>
      <c r="Q903" s="33">
        <f t="shared" si="782"/>
        <v>0</v>
      </c>
      <c r="R903" s="33">
        <f t="shared" si="782"/>
        <v>0</v>
      </c>
      <c r="S903" s="33">
        <f t="shared" si="782"/>
        <v>0</v>
      </c>
      <c r="T903" s="33">
        <f t="shared" si="782"/>
        <v>0</v>
      </c>
      <c r="U903" s="33">
        <f t="shared" si="782"/>
        <v>0</v>
      </c>
      <c r="V903" s="33">
        <f t="shared" si="782"/>
        <v>0</v>
      </c>
      <c r="W903" s="33">
        <f t="shared" si="782"/>
        <v>0</v>
      </c>
      <c r="X903" s="33">
        <f t="shared" si="782"/>
        <v>0</v>
      </c>
      <c r="Y903" s="33">
        <f t="shared" si="782"/>
        <v>0</v>
      </c>
      <c r="Z903" s="33">
        <f t="shared" si="755"/>
        <v>200</v>
      </c>
      <c r="AA903" s="33">
        <f t="shared" si="756"/>
        <v>0</v>
      </c>
      <c r="AB903" s="33">
        <f t="shared" si="757"/>
        <v>0</v>
      </c>
      <c r="AC903" s="33">
        <f t="shared" si="782"/>
        <v>0</v>
      </c>
      <c r="AD903" s="4">
        <v>0</v>
      </c>
    </row>
    <row r="904" spans="1:30" ht="47.25" hidden="1" x14ac:dyDescent="0.25">
      <c r="A904" s="30">
        <v>931</v>
      </c>
      <c r="B904" s="30" t="s">
        <v>109</v>
      </c>
      <c r="C904" s="30" t="s">
        <v>108</v>
      </c>
      <c r="D904" s="30" t="s">
        <v>62</v>
      </c>
      <c r="E904" s="30"/>
      <c r="F904" s="32" t="s">
        <v>82</v>
      </c>
      <c r="G904" s="22">
        <f>G905</f>
        <v>200</v>
      </c>
      <c r="H904" s="22">
        <f t="shared" si="782"/>
        <v>0</v>
      </c>
      <c r="I904" s="22">
        <f t="shared" si="782"/>
        <v>0</v>
      </c>
      <c r="J904" s="22">
        <f t="shared" si="782"/>
        <v>0</v>
      </c>
      <c r="K904" s="22">
        <f t="shared" si="782"/>
        <v>0</v>
      </c>
      <c r="L904" s="22">
        <f t="shared" si="782"/>
        <v>0</v>
      </c>
      <c r="M904" s="22">
        <f t="shared" si="778"/>
        <v>200</v>
      </c>
      <c r="N904" s="22">
        <f t="shared" si="778"/>
        <v>0</v>
      </c>
      <c r="O904" s="22">
        <f t="shared" si="778"/>
        <v>0</v>
      </c>
      <c r="P904" s="33">
        <f t="shared" si="782"/>
        <v>0</v>
      </c>
      <c r="Q904" s="33">
        <f t="shared" si="782"/>
        <v>0</v>
      </c>
      <c r="R904" s="33">
        <f t="shared" si="782"/>
        <v>0</v>
      </c>
      <c r="S904" s="33">
        <f t="shared" si="782"/>
        <v>0</v>
      </c>
      <c r="T904" s="33">
        <f t="shared" si="782"/>
        <v>0</v>
      </c>
      <c r="U904" s="33">
        <f t="shared" si="782"/>
        <v>0</v>
      </c>
      <c r="V904" s="33">
        <f t="shared" si="782"/>
        <v>0</v>
      </c>
      <c r="W904" s="33">
        <f t="shared" si="782"/>
        <v>0</v>
      </c>
      <c r="X904" s="33">
        <f t="shared" si="782"/>
        <v>0</v>
      </c>
      <c r="Y904" s="33">
        <f t="shared" si="782"/>
        <v>0</v>
      </c>
      <c r="Z904" s="33">
        <f t="shared" si="755"/>
        <v>200</v>
      </c>
      <c r="AA904" s="33">
        <f t="shared" si="756"/>
        <v>0</v>
      </c>
      <c r="AB904" s="33">
        <f t="shared" si="757"/>
        <v>0</v>
      </c>
      <c r="AC904" s="33">
        <f t="shared" si="782"/>
        <v>0</v>
      </c>
      <c r="AD904" s="4">
        <v>0</v>
      </c>
    </row>
    <row r="905" spans="1:30" ht="31.5" hidden="1" x14ac:dyDescent="0.25">
      <c r="A905" s="30">
        <v>931</v>
      </c>
      <c r="B905" s="30" t="s">
        <v>109</v>
      </c>
      <c r="C905" s="30" t="s">
        <v>108</v>
      </c>
      <c r="D905" s="30" t="s">
        <v>62</v>
      </c>
      <c r="E905" s="30" t="s">
        <v>7</v>
      </c>
      <c r="F905" s="32" t="s">
        <v>385</v>
      </c>
      <c r="G905" s="22">
        <f>G906</f>
        <v>200</v>
      </c>
      <c r="H905" s="22">
        <f t="shared" si="782"/>
        <v>0</v>
      </c>
      <c r="I905" s="22">
        <f t="shared" si="782"/>
        <v>0</v>
      </c>
      <c r="J905" s="22">
        <f t="shared" si="782"/>
        <v>0</v>
      </c>
      <c r="K905" s="22">
        <f t="shared" si="782"/>
        <v>0</v>
      </c>
      <c r="L905" s="22">
        <f t="shared" si="782"/>
        <v>0</v>
      </c>
      <c r="M905" s="22">
        <f t="shared" si="778"/>
        <v>200</v>
      </c>
      <c r="N905" s="22">
        <f t="shared" si="778"/>
        <v>0</v>
      </c>
      <c r="O905" s="22">
        <f t="shared" si="778"/>
        <v>0</v>
      </c>
      <c r="P905" s="33">
        <f t="shared" si="782"/>
        <v>0</v>
      </c>
      <c r="Q905" s="33">
        <f t="shared" si="782"/>
        <v>0</v>
      </c>
      <c r="R905" s="33">
        <f t="shared" si="782"/>
        <v>0</v>
      </c>
      <c r="S905" s="33">
        <f t="shared" si="782"/>
        <v>0</v>
      </c>
      <c r="T905" s="33">
        <f t="shared" si="782"/>
        <v>0</v>
      </c>
      <c r="U905" s="33">
        <f t="shared" si="782"/>
        <v>0</v>
      </c>
      <c r="V905" s="33">
        <f t="shared" si="782"/>
        <v>0</v>
      </c>
      <c r="W905" s="33">
        <f t="shared" si="782"/>
        <v>0</v>
      </c>
      <c r="X905" s="33">
        <f t="shared" si="782"/>
        <v>0</v>
      </c>
      <c r="Y905" s="33">
        <f t="shared" si="782"/>
        <v>0</v>
      </c>
      <c r="Z905" s="33">
        <f t="shared" si="755"/>
        <v>200</v>
      </c>
      <c r="AA905" s="33">
        <f t="shared" si="756"/>
        <v>0</v>
      </c>
      <c r="AB905" s="33">
        <f t="shared" si="757"/>
        <v>0</v>
      </c>
      <c r="AC905" s="33">
        <f t="shared" si="782"/>
        <v>0</v>
      </c>
      <c r="AD905" s="4">
        <v>0</v>
      </c>
    </row>
    <row r="906" spans="1:30" ht="31.5" hidden="1" x14ac:dyDescent="0.25">
      <c r="A906" s="30">
        <v>931</v>
      </c>
      <c r="B906" s="30" t="s">
        <v>109</v>
      </c>
      <c r="C906" s="30" t="s">
        <v>108</v>
      </c>
      <c r="D906" s="30" t="s">
        <v>62</v>
      </c>
      <c r="E906" s="30">
        <v>240</v>
      </c>
      <c r="F906" s="32" t="s">
        <v>374</v>
      </c>
      <c r="G906" s="22">
        <v>200</v>
      </c>
      <c r="H906" s="22">
        <v>0</v>
      </c>
      <c r="I906" s="22">
        <v>0</v>
      </c>
      <c r="J906" s="22"/>
      <c r="K906" s="22"/>
      <c r="L906" s="22"/>
      <c r="M906" s="22">
        <f t="shared" si="778"/>
        <v>200</v>
      </c>
      <c r="N906" s="22">
        <f t="shared" si="778"/>
        <v>0</v>
      </c>
      <c r="O906" s="22">
        <f t="shared" si="778"/>
        <v>0</v>
      </c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>
        <f t="shared" si="755"/>
        <v>200</v>
      </c>
      <c r="AA906" s="33">
        <f t="shared" si="756"/>
        <v>0</v>
      </c>
      <c r="AB906" s="33">
        <f t="shared" si="757"/>
        <v>0</v>
      </c>
      <c r="AC906" s="33"/>
      <c r="AD906" s="4">
        <v>0</v>
      </c>
    </row>
    <row r="907" spans="1:30" s="34" customFormat="1" ht="31.5" x14ac:dyDescent="0.25">
      <c r="A907" s="36">
        <v>931</v>
      </c>
      <c r="B907" s="36" t="s">
        <v>109</v>
      </c>
      <c r="C907" s="36" t="s">
        <v>109</v>
      </c>
      <c r="D907" s="36"/>
      <c r="E907" s="36"/>
      <c r="F907" s="26" t="s">
        <v>400</v>
      </c>
      <c r="G907" s="27">
        <f>G908</f>
        <v>10502.100000000002</v>
      </c>
      <c r="H907" s="27">
        <f t="shared" ref="H907:AC909" si="783">H908</f>
        <v>10557.199999999999</v>
      </c>
      <c r="I907" s="27">
        <f t="shared" si="783"/>
        <v>10557.199999999999</v>
      </c>
      <c r="J907" s="27">
        <f t="shared" si="783"/>
        <v>0</v>
      </c>
      <c r="K907" s="27">
        <f t="shared" si="783"/>
        <v>0</v>
      </c>
      <c r="L907" s="27">
        <f t="shared" si="783"/>
        <v>0</v>
      </c>
      <c r="M907" s="22">
        <f t="shared" si="778"/>
        <v>10502.100000000002</v>
      </c>
      <c r="N907" s="22">
        <f t="shared" si="778"/>
        <v>10557.199999999999</v>
      </c>
      <c r="O907" s="22">
        <f t="shared" si="778"/>
        <v>10557.199999999999</v>
      </c>
      <c r="P907" s="28">
        <f t="shared" si="783"/>
        <v>0</v>
      </c>
      <c r="Q907" s="28">
        <f t="shared" si="783"/>
        <v>0</v>
      </c>
      <c r="R907" s="28">
        <f t="shared" si="783"/>
        <v>0</v>
      </c>
      <c r="S907" s="28">
        <f t="shared" si="783"/>
        <v>0</v>
      </c>
      <c r="T907" s="28">
        <f t="shared" si="783"/>
        <v>0</v>
      </c>
      <c r="U907" s="28">
        <f t="shared" si="783"/>
        <v>0</v>
      </c>
      <c r="V907" s="28">
        <f t="shared" si="783"/>
        <v>0</v>
      </c>
      <c r="W907" s="28">
        <f t="shared" si="783"/>
        <v>0</v>
      </c>
      <c r="X907" s="28">
        <f t="shared" si="783"/>
        <v>0</v>
      </c>
      <c r="Y907" s="28">
        <f t="shared" si="783"/>
        <v>0</v>
      </c>
      <c r="Z907" s="28">
        <f t="shared" si="755"/>
        <v>10502.100000000002</v>
      </c>
      <c r="AA907" s="28">
        <f t="shared" si="756"/>
        <v>10557.199999999999</v>
      </c>
      <c r="AB907" s="28">
        <f t="shared" si="757"/>
        <v>10557.199999999999</v>
      </c>
      <c r="AC907" s="28">
        <f t="shared" si="783"/>
        <v>0</v>
      </c>
    </row>
    <row r="908" spans="1:30" ht="31.5" x14ac:dyDescent="0.25">
      <c r="A908" s="30">
        <v>931</v>
      </c>
      <c r="B908" s="30" t="s">
        <v>109</v>
      </c>
      <c r="C908" s="30" t="s">
        <v>109</v>
      </c>
      <c r="D908" s="30" t="s">
        <v>353</v>
      </c>
      <c r="E908" s="30"/>
      <c r="F908" s="32" t="s">
        <v>412</v>
      </c>
      <c r="G908" s="22">
        <f>G909</f>
        <v>10502.100000000002</v>
      </c>
      <c r="H908" s="22">
        <f t="shared" si="783"/>
        <v>10557.199999999999</v>
      </c>
      <c r="I908" s="22">
        <f t="shared" si="783"/>
        <v>10557.199999999999</v>
      </c>
      <c r="J908" s="22">
        <f t="shared" si="783"/>
        <v>0</v>
      </c>
      <c r="K908" s="22">
        <f t="shared" si="783"/>
        <v>0</v>
      </c>
      <c r="L908" s="22">
        <f t="shared" si="783"/>
        <v>0</v>
      </c>
      <c r="M908" s="22">
        <f t="shared" si="778"/>
        <v>10502.100000000002</v>
      </c>
      <c r="N908" s="22">
        <f t="shared" si="778"/>
        <v>10557.199999999999</v>
      </c>
      <c r="O908" s="22">
        <f t="shared" si="778"/>
        <v>10557.199999999999</v>
      </c>
      <c r="P908" s="33">
        <f t="shared" si="783"/>
        <v>0</v>
      </c>
      <c r="Q908" s="33">
        <f t="shared" si="783"/>
        <v>0</v>
      </c>
      <c r="R908" s="33">
        <f t="shared" si="783"/>
        <v>0</v>
      </c>
      <c r="S908" s="33">
        <f t="shared" si="783"/>
        <v>0</v>
      </c>
      <c r="T908" s="33">
        <f t="shared" si="783"/>
        <v>0</v>
      </c>
      <c r="U908" s="33">
        <f t="shared" si="783"/>
        <v>0</v>
      </c>
      <c r="V908" s="33">
        <f t="shared" si="783"/>
        <v>0</v>
      </c>
      <c r="W908" s="33">
        <f t="shared" si="783"/>
        <v>0</v>
      </c>
      <c r="X908" s="33">
        <f t="shared" si="783"/>
        <v>0</v>
      </c>
      <c r="Y908" s="33">
        <f t="shared" si="783"/>
        <v>0</v>
      </c>
      <c r="Z908" s="33">
        <f t="shared" si="755"/>
        <v>10502.100000000002</v>
      </c>
      <c r="AA908" s="33">
        <f t="shared" si="756"/>
        <v>10557.199999999999</v>
      </c>
      <c r="AB908" s="33">
        <f t="shared" si="757"/>
        <v>10557.199999999999</v>
      </c>
      <c r="AC908" s="33">
        <f t="shared" si="783"/>
        <v>0</v>
      </c>
      <c r="AD908" s="18"/>
    </row>
    <row r="909" spans="1:30" ht="31.5" x14ac:dyDescent="0.25">
      <c r="A909" s="30">
        <v>931</v>
      </c>
      <c r="B909" s="30" t="s">
        <v>109</v>
      </c>
      <c r="C909" s="30" t="s">
        <v>109</v>
      </c>
      <c r="D909" s="30" t="s">
        <v>363</v>
      </c>
      <c r="E909" s="30"/>
      <c r="F909" s="32" t="s">
        <v>417</v>
      </c>
      <c r="G909" s="22">
        <f>G910</f>
        <v>10502.100000000002</v>
      </c>
      <c r="H909" s="22">
        <f t="shared" si="783"/>
        <v>10557.199999999999</v>
      </c>
      <c r="I909" s="22">
        <f t="shared" si="783"/>
        <v>10557.199999999999</v>
      </c>
      <c r="J909" s="22">
        <f t="shared" si="783"/>
        <v>0</v>
      </c>
      <c r="K909" s="22">
        <f t="shared" si="783"/>
        <v>0</v>
      </c>
      <c r="L909" s="22">
        <f t="shared" si="783"/>
        <v>0</v>
      </c>
      <c r="M909" s="22">
        <f t="shared" si="778"/>
        <v>10502.100000000002</v>
      </c>
      <c r="N909" s="22">
        <f t="shared" si="778"/>
        <v>10557.199999999999</v>
      </c>
      <c r="O909" s="22">
        <f t="shared" si="778"/>
        <v>10557.199999999999</v>
      </c>
      <c r="P909" s="33">
        <f t="shared" si="783"/>
        <v>0</v>
      </c>
      <c r="Q909" s="33">
        <f t="shared" si="783"/>
        <v>0</v>
      </c>
      <c r="R909" s="33">
        <f t="shared" si="783"/>
        <v>0</v>
      </c>
      <c r="S909" s="33">
        <f t="shared" si="783"/>
        <v>0</v>
      </c>
      <c r="T909" s="33">
        <f t="shared" si="783"/>
        <v>0</v>
      </c>
      <c r="U909" s="33">
        <f t="shared" si="783"/>
        <v>0</v>
      </c>
      <c r="V909" s="33">
        <f t="shared" si="783"/>
        <v>0</v>
      </c>
      <c r="W909" s="33">
        <f t="shared" si="783"/>
        <v>0</v>
      </c>
      <c r="X909" s="33">
        <f t="shared" si="783"/>
        <v>0</v>
      </c>
      <c r="Y909" s="33">
        <f t="shared" si="783"/>
        <v>0</v>
      </c>
      <c r="Z909" s="33">
        <f t="shared" si="755"/>
        <v>10502.100000000002</v>
      </c>
      <c r="AA909" s="33">
        <f t="shared" si="756"/>
        <v>10557.199999999999</v>
      </c>
      <c r="AB909" s="33">
        <f t="shared" si="757"/>
        <v>10557.199999999999</v>
      </c>
      <c r="AC909" s="33">
        <f t="shared" si="783"/>
        <v>0</v>
      </c>
      <c r="AD909" s="18"/>
    </row>
    <row r="910" spans="1:30" ht="63" x14ac:dyDescent="0.25">
      <c r="A910" s="30">
        <v>931</v>
      </c>
      <c r="B910" s="30" t="s">
        <v>109</v>
      </c>
      <c r="C910" s="30" t="s">
        <v>109</v>
      </c>
      <c r="D910" s="30" t="s">
        <v>343</v>
      </c>
      <c r="E910" s="30"/>
      <c r="F910" s="32" t="s">
        <v>45</v>
      </c>
      <c r="G910" s="22">
        <f>G911+G913+G915</f>
        <v>10502.100000000002</v>
      </c>
      <c r="H910" s="22">
        <f t="shared" ref="H910:L910" si="784">H911+H913+H915</f>
        <v>10557.199999999999</v>
      </c>
      <c r="I910" s="22">
        <f t="shared" si="784"/>
        <v>10557.199999999999</v>
      </c>
      <c r="J910" s="22">
        <f t="shared" si="784"/>
        <v>0</v>
      </c>
      <c r="K910" s="22">
        <f t="shared" si="784"/>
        <v>0</v>
      </c>
      <c r="L910" s="22">
        <f t="shared" si="784"/>
        <v>0</v>
      </c>
      <c r="M910" s="22">
        <f t="shared" si="778"/>
        <v>10502.100000000002</v>
      </c>
      <c r="N910" s="22">
        <f t="shared" si="778"/>
        <v>10557.199999999999</v>
      </c>
      <c r="O910" s="22">
        <f t="shared" si="778"/>
        <v>10557.199999999999</v>
      </c>
      <c r="P910" s="33">
        <f t="shared" ref="P910:Y910" si="785">P911+P913+P915</f>
        <v>0</v>
      </c>
      <c r="Q910" s="33">
        <f t="shared" si="785"/>
        <v>0</v>
      </c>
      <c r="R910" s="33">
        <f t="shared" si="785"/>
        <v>0</v>
      </c>
      <c r="S910" s="33">
        <f t="shared" si="785"/>
        <v>0</v>
      </c>
      <c r="T910" s="33">
        <f t="shared" si="785"/>
        <v>0</v>
      </c>
      <c r="U910" s="33">
        <f t="shared" si="785"/>
        <v>0</v>
      </c>
      <c r="V910" s="33">
        <f t="shared" si="785"/>
        <v>0</v>
      </c>
      <c r="W910" s="33">
        <f t="shared" si="785"/>
        <v>0</v>
      </c>
      <c r="X910" s="33">
        <f t="shared" si="785"/>
        <v>0</v>
      </c>
      <c r="Y910" s="33">
        <f t="shared" si="785"/>
        <v>0</v>
      </c>
      <c r="Z910" s="33">
        <f t="shared" si="755"/>
        <v>10502.100000000002</v>
      </c>
      <c r="AA910" s="33">
        <f t="shared" si="756"/>
        <v>10557.199999999999</v>
      </c>
      <c r="AB910" s="33">
        <f t="shared" si="757"/>
        <v>10557.199999999999</v>
      </c>
      <c r="AC910" s="33">
        <f t="shared" ref="AC910" si="786">AC911+AC913+AC915</f>
        <v>0</v>
      </c>
    </row>
    <row r="911" spans="1:30" ht="78.75" x14ac:dyDescent="0.25">
      <c r="A911" s="30">
        <v>931</v>
      </c>
      <c r="B911" s="30" t="s">
        <v>109</v>
      </c>
      <c r="C911" s="30" t="s">
        <v>109</v>
      </c>
      <c r="D911" s="30" t="s">
        <v>343</v>
      </c>
      <c r="E911" s="30" t="s">
        <v>25</v>
      </c>
      <c r="F911" s="32" t="s">
        <v>384</v>
      </c>
      <c r="G911" s="22">
        <f>G912</f>
        <v>7627.1</v>
      </c>
      <c r="H911" s="22">
        <f t="shared" ref="H911:AC911" si="787">H912</f>
        <v>7627.2</v>
      </c>
      <c r="I911" s="22">
        <f t="shared" si="787"/>
        <v>7627.2</v>
      </c>
      <c r="J911" s="22">
        <f t="shared" si="787"/>
        <v>0</v>
      </c>
      <c r="K911" s="22">
        <f t="shared" si="787"/>
        <v>0</v>
      </c>
      <c r="L911" s="22">
        <f t="shared" si="787"/>
        <v>0</v>
      </c>
      <c r="M911" s="22">
        <f t="shared" si="778"/>
        <v>7627.1</v>
      </c>
      <c r="N911" s="22">
        <f t="shared" si="778"/>
        <v>7627.2</v>
      </c>
      <c r="O911" s="22">
        <f t="shared" si="778"/>
        <v>7627.2</v>
      </c>
      <c r="P911" s="33">
        <f t="shared" si="787"/>
        <v>0</v>
      </c>
      <c r="Q911" s="33">
        <f t="shared" si="787"/>
        <v>0</v>
      </c>
      <c r="R911" s="33">
        <f t="shared" si="787"/>
        <v>0</v>
      </c>
      <c r="S911" s="33">
        <f t="shared" si="787"/>
        <v>0</v>
      </c>
      <c r="T911" s="33">
        <f t="shared" si="787"/>
        <v>0</v>
      </c>
      <c r="U911" s="33">
        <f t="shared" si="787"/>
        <v>0</v>
      </c>
      <c r="V911" s="33">
        <f t="shared" si="787"/>
        <v>0</v>
      </c>
      <c r="W911" s="33">
        <f t="shared" si="787"/>
        <v>0</v>
      </c>
      <c r="X911" s="33">
        <f t="shared" si="787"/>
        <v>0</v>
      </c>
      <c r="Y911" s="33">
        <f t="shared" si="787"/>
        <v>0</v>
      </c>
      <c r="Z911" s="33">
        <f t="shared" si="755"/>
        <v>7627.1</v>
      </c>
      <c r="AA911" s="33">
        <f t="shared" si="756"/>
        <v>7627.2</v>
      </c>
      <c r="AB911" s="33">
        <f t="shared" si="757"/>
        <v>7627.2</v>
      </c>
      <c r="AC911" s="33">
        <f t="shared" si="787"/>
        <v>0</v>
      </c>
    </row>
    <row r="912" spans="1:30" x14ac:dyDescent="0.25">
      <c r="A912" s="30">
        <v>931</v>
      </c>
      <c r="B912" s="30" t="s">
        <v>109</v>
      </c>
      <c r="C912" s="30" t="s">
        <v>109</v>
      </c>
      <c r="D912" s="30" t="s">
        <v>343</v>
      </c>
      <c r="E912" s="30">
        <v>110</v>
      </c>
      <c r="F912" s="32" t="s">
        <v>372</v>
      </c>
      <c r="G912" s="22">
        <v>7627.1</v>
      </c>
      <c r="H912" s="22">
        <v>7627.2</v>
      </c>
      <c r="I912" s="22">
        <v>7627.2</v>
      </c>
      <c r="J912" s="22"/>
      <c r="K912" s="22"/>
      <c r="L912" s="22"/>
      <c r="M912" s="22">
        <f t="shared" si="778"/>
        <v>7627.1</v>
      </c>
      <c r="N912" s="22">
        <f t="shared" si="778"/>
        <v>7627.2</v>
      </c>
      <c r="O912" s="22">
        <f t="shared" si="778"/>
        <v>7627.2</v>
      </c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>
        <f t="shared" ref="Z912:Z975" si="788">M912+P912+Q912+R912+S912</f>
        <v>7627.1</v>
      </c>
      <c r="AA912" s="33">
        <f t="shared" ref="AA912:AA975" si="789">N912+T912+U912+V912</f>
        <v>7627.2</v>
      </c>
      <c r="AB912" s="33">
        <f t="shared" ref="AB912:AB975" si="790">O912+W912+X912+Y912</f>
        <v>7627.2</v>
      </c>
      <c r="AC912" s="33"/>
    </row>
    <row r="913" spans="1:30" ht="31.5" x14ac:dyDescent="0.25">
      <c r="A913" s="30">
        <v>931</v>
      </c>
      <c r="B913" s="30" t="s">
        <v>109</v>
      </c>
      <c r="C913" s="30" t="s">
        <v>109</v>
      </c>
      <c r="D913" s="30" t="s">
        <v>343</v>
      </c>
      <c r="E913" s="30" t="s">
        <v>7</v>
      </c>
      <c r="F913" s="32" t="s">
        <v>385</v>
      </c>
      <c r="G913" s="22">
        <f>G914</f>
        <v>2855.8</v>
      </c>
      <c r="H913" s="22">
        <f t="shared" ref="H913:AC913" si="791">H914</f>
        <v>2910.7000000000003</v>
      </c>
      <c r="I913" s="22">
        <f t="shared" si="791"/>
        <v>2910.7000000000003</v>
      </c>
      <c r="J913" s="22">
        <f t="shared" si="791"/>
        <v>0</v>
      </c>
      <c r="K913" s="22">
        <f t="shared" si="791"/>
        <v>0</v>
      </c>
      <c r="L913" s="22">
        <f t="shared" si="791"/>
        <v>0</v>
      </c>
      <c r="M913" s="22">
        <f t="shared" si="778"/>
        <v>2855.8</v>
      </c>
      <c r="N913" s="22">
        <f t="shared" si="778"/>
        <v>2910.7000000000003</v>
      </c>
      <c r="O913" s="22">
        <f t="shared" si="778"/>
        <v>2910.7000000000003</v>
      </c>
      <c r="P913" s="33">
        <f t="shared" si="791"/>
        <v>0</v>
      </c>
      <c r="Q913" s="33">
        <f t="shared" si="791"/>
        <v>0</v>
      </c>
      <c r="R913" s="33">
        <f t="shared" si="791"/>
        <v>0</v>
      </c>
      <c r="S913" s="33">
        <f t="shared" si="791"/>
        <v>0</v>
      </c>
      <c r="T913" s="33">
        <f t="shared" si="791"/>
        <v>0</v>
      </c>
      <c r="U913" s="33">
        <f t="shared" si="791"/>
        <v>0</v>
      </c>
      <c r="V913" s="33">
        <f t="shared" si="791"/>
        <v>0</v>
      </c>
      <c r="W913" s="33">
        <f t="shared" si="791"/>
        <v>0</v>
      </c>
      <c r="X913" s="33">
        <f t="shared" si="791"/>
        <v>0</v>
      </c>
      <c r="Y913" s="33">
        <f t="shared" si="791"/>
        <v>0</v>
      </c>
      <c r="Z913" s="33">
        <f t="shared" si="788"/>
        <v>2855.8</v>
      </c>
      <c r="AA913" s="33">
        <f t="shared" si="789"/>
        <v>2910.7000000000003</v>
      </c>
      <c r="AB913" s="33">
        <f t="shared" si="790"/>
        <v>2910.7000000000003</v>
      </c>
      <c r="AC913" s="33">
        <f t="shared" si="791"/>
        <v>0</v>
      </c>
    </row>
    <row r="914" spans="1:30" ht="31.5" x14ac:dyDescent="0.25">
      <c r="A914" s="30">
        <v>931</v>
      </c>
      <c r="B914" s="30" t="s">
        <v>109</v>
      </c>
      <c r="C914" s="30" t="s">
        <v>109</v>
      </c>
      <c r="D914" s="30" t="s">
        <v>343</v>
      </c>
      <c r="E914" s="30">
        <v>240</v>
      </c>
      <c r="F914" s="32" t="s">
        <v>374</v>
      </c>
      <c r="G914" s="22">
        <v>2855.8</v>
      </c>
      <c r="H914" s="22">
        <v>2910.7000000000003</v>
      </c>
      <c r="I914" s="22">
        <v>2910.7000000000003</v>
      </c>
      <c r="J914" s="22"/>
      <c r="K914" s="22"/>
      <c r="L914" s="22"/>
      <c r="M914" s="22">
        <f t="shared" si="778"/>
        <v>2855.8</v>
      </c>
      <c r="N914" s="22">
        <f t="shared" si="778"/>
        <v>2910.7000000000003</v>
      </c>
      <c r="O914" s="22">
        <f t="shared" si="778"/>
        <v>2910.7000000000003</v>
      </c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>
        <f t="shared" si="788"/>
        <v>2855.8</v>
      </c>
      <c r="AA914" s="33">
        <f t="shared" si="789"/>
        <v>2910.7000000000003</v>
      </c>
      <c r="AB914" s="33">
        <f t="shared" si="790"/>
        <v>2910.7000000000003</v>
      </c>
      <c r="AC914" s="33"/>
    </row>
    <row r="915" spans="1:30" x14ac:dyDescent="0.25">
      <c r="A915" s="30">
        <v>931</v>
      </c>
      <c r="B915" s="30" t="s">
        <v>109</v>
      </c>
      <c r="C915" s="30" t="s">
        <v>109</v>
      </c>
      <c r="D915" s="30" t="s">
        <v>343</v>
      </c>
      <c r="E915" s="30" t="s">
        <v>8</v>
      </c>
      <c r="F915" s="32" t="s">
        <v>389</v>
      </c>
      <c r="G915" s="22">
        <f>G916</f>
        <v>19.200000000000003</v>
      </c>
      <c r="H915" s="22">
        <f t="shared" ref="H915:AC915" si="792">H916</f>
        <v>19.3</v>
      </c>
      <c r="I915" s="22">
        <f t="shared" si="792"/>
        <v>19.3</v>
      </c>
      <c r="J915" s="22">
        <f t="shared" si="792"/>
        <v>0</v>
      </c>
      <c r="K915" s="22">
        <f t="shared" si="792"/>
        <v>0</v>
      </c>
      <c r="L915" s="22">
        <f t="shared" si="792"/>
        <v>0</v>
      </c>
      <c r="M915" s="22">
        <f t="shared" si="778"/>
        <v>19.200000000000003</v>
      </c>
      <c r="N915" s="22">
        <f t="shared" si="778"/>
        <v>19.3</v>
      </c>
      <c r="O915" s="22">
        <f t="shared" si="778"/>
        <v>19.3</v>
      </c>
      <c r="P915" s="33">
        <f t="shared" si="792"/>
        <v>0</v>
      </c>
      <c r="Q915" s="33">
        <f t="shared" si="792"/>
        <v>0</v>
      </c>
      <c r="R915" s="33">
        <f t="shared" si="792"/>
        <v>0</v>
      </c>
      <c r="S915" s="33">
        <f t="shared" si="792"/>
        <v>0</v>
      </c>
      <c r="T915" s="33">
        <f t="shared" si="792"/>
        <v>0</v>
      </c>
      <c r="U915" s="33">
        <f t="shared" si="792"/>
        <v>0</v>
      </c>
      <c r="V915" s="33">
        <f t="shared" si="792"/>
        <v>0</v>
      </c>
      <c r="W915" s="33">
        <f t="shared" si="792"/>
        <v>0</v>
      </c>
      <c r="X915" s="33">
        <f t="shared" si="792"/>
        <v>0</v>
      </c>
      <c r="Y915" s="33">
        <f t="shared" si="792"/>
        <v>0</v>
      </c>
      <c r="Z915" s="33">
        <f t="shared" si="788"/>
        <v>19.200000000000003</v>
      </c>
      <c r="AA915" s="33">
        <f t="shared" si="789"/>
        <v>19.3</v>
      </c>
      <c r="AB915" s="33">
        <f t="shared" si="790"/>
        <v>19.3</v>
      </c>
      <c r="AC915" s="33">
        <f t="shared" si="792"/>
        <v>0</v>
      </c>
    </row>
    <row r="916" spans="1:30" x14ac:dyDescent="0.25">
      <c r="A916" s="30">
        <v>931</v>
      </c>
      <c r="B916" s="30" t="s">
        <v>109</v>
      </c>
      <c r="C916" s="30" t="s">
        <v>109</v>
      </c>
      <c r="D916" s="30" t="s">
        <v>343</v>
      </c>
      <c r="E916" s="30">
        <v>850</v>
      </c>
      <c r="F916" s="32" t="s">
        <v>383</v>
      </c>
      <c r="G916" s="22">
        <v>19.200000000000003</v>
      </c>
      <c r="H916" s="22">
        <v>19.3</v>
      </c>
      <c r="I916" s="22">
        <v>19.3</v>
      </c>
      <c r="J916" s="22"/>
      <c r="K916" s="22"/>
      <c r="L916" s="22"/>
      <c r="M916" s="22">
        <f t="shared" si="778"/>
        <v>19.200000000000003</v>
      </c>
      <c r="N916" s="22">
        <f t="shared" si="778"/>
        <v>19.3</v>
      </c>
      <c r="O916" s="22">
        <f t="shared" si="778"/>
        <v>19.3</v>
      </c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>
        <f t="shared" si="788"/>
        <v>19.200000000000003</v>
      </c>
      <c r="AA916" s="33">
        <f t="shared" si="789"/>
        <v>19.3</v>
      </c>
      <c r="AB916" s="33">
        <f t="shared" si="790"/>
        <v>19.3</v>
      </c>
      <c r="AC916" s="33"/>
    </row>
    <row r="917" spans="1:30" s="6" customFormat="1" hidden="1" x14ac:dyDescent="0.25">
      <c r="A917" s="35">
        <v>931</v>
      </c>
      <c r="B917" s="35" t="s">
        <v>59</v>
      </c>
      <c r="C917" s="35"/>
      <c r="D917" s="35"/>
      <c r="E917" s="35"/>
      <c r="F917" s="20" t="s">
        <v>392</v>
      </c>
      <c r="G917" s="21">
        <f t="shared" ref="G917:V922" si="793">G918</f>
        <v>977.9</v>
      </c>
      <c r="H917" s="21">
        <f t="shared" si="793"/>
        <v>0</v>
      </c>
      <c r="I917" s="21">
        <f t="shared" si="793"/>
        <v>0</v>
      </c>
      <c r="J917" s="21">
        <f t="shared" si="793"/>
        <v>0</v>
      </c>
      <c r="K917" s="21">
        <f t="shared" si="793"/>
        <v>0</v>
      </c>
      <c r="L917" s="21">
        <f t="shared" si="793"/>
        <v>0</v>
      </c>
      <c r="M917" s="22">
        <f t="shared" si="778"/>
        <v>977.9</v>
      </c>
      <c r="N917" s="22">
        <f t="shared" si="778"/>
        <v>0</v>
      </c>
      <c r="O917" s="22">
        <f t="shared" si="778"/>
        <v>0</v>
      </c>
      <c r="P917" s="23">
        <f t="shared" si="793"/>
        <v>0</v>
      </c>
      <c r="Q917" s="23">
        <f t="shared" si="793"/>
        <v>0</v>
      </c>
      <c r="R917" s="23">
        <f t="shared" si="793"/>
        <v>0</v>
      </c>
      <c r="S917" s="23">
        <f t="shared" si="793"/>
        <v>0</v>
      </c>
      <c r="T917" s="23">
        <f t="shared" si="793"/>
        <v>0</v>
      </c>
      <c r="U917" s="23">
        <f t="shared" si="793"/>
        <v>0</v>
      </c>
      <c r="V917" s="23">
        <f t="shared" si="793"/>
        <v>0</v>
      </c>
      <c r="W917" s="23">
        <f t="shared" ref="W917:AC922" si="794">W918</f>
        <v>0</v>
      </c>
      <c r="X917" s="23">
        <f t="shared" si="794"/>
        <v>0</v>
      </c>
      <c r="Y917" s="23">
        <f t="shared" si="794"/>
        <v>0</v>
      </c>
      <c r="Z917" s="23">
        <f t="shared" si="788"/>
        <v>977.9</v>
      </c>
      <c r="AA917" s="23">
        <f t="shared" si="789"/>
        <v>0</v>
      </c>
      <c r="AB917" s="23">
        <f t="shared" si="790"/>
        <v>0</v>
      </c>
      <c r="AC917" s="23">
        <f t="shared" si="794"/>
        <v>0</v>
      </c>
      <c r="AD917" s="4">
        <v>0</v>
      </c>
    </row>
    <row r="918" spans="1:30" s="34" customFormat="1" ht="31.5" hidden="1" x14ac:dyDescent="0.25">
      <c r="A918" s="36">
        <v>931</v>
      </c>
      <c r="B918" s="36" t="s">
        <v>59</v>
      </c>
      <c r="C918" s="36" t="s">
        <v>108</v>
      </c>
      <c r="D918" s="36"/>
      <c r="E918" s="36"/>
      <c r="F918" s="26" t="s">
        <v>125</v>
      </c>
      <c r="G918" s="27">
        <f t="shared" si="793"/>
        <v>977.9</v>
      </c>
      <c r="H918" s="27">
        <f t="shared" si="793"/>
        <v>0</v>
      </c>
      <c r="I918" s="27">
        <f t="shared" si="793"/>
        <v>0</v>
      </c>
      <c r="J918" s="27">
        <f t="shared" si="793"/>
        <v>0</v>
      </c>
      <c r="K918" s="27">
        <f t="shared" si="793"/>
        <v>0</v>
      </c>
      <c r="L918" s="27">
        <f t="shared" si="793"/>
        <v>0</v>
      </c>
      <c r="M918" s="22">
        <f t="shared" si="778"/>
        <v>977.9</v>
      </c>
      <c r="N918" s="22">
        <f t="shared" si="778"/>
        <v>0</v>
      </c>
      <c r="O918" s="22">
        <f t="shared" si="778"/>
        <v>0</v>
      </c>
      <c r="P918" s="28">
        <f t="shared" si="793"/>
        <v>0</v>
      </c>
      <c r="Q918" s="28">
        <f t="shared" si="793"/>
        <v>0</v>
      </c>
      <c r="R918" s="28">
        <f t="shared" si="793"/>
        <v>0</v>
      </c>
      <c r="S918" s="28">
        <f t="shared" si="793"/>
        <v>0</v>
      </c>
      <c r="T918" s="28">
        <f t="shared" si="793"/>
        <v>0</v>
      </c>
      <c r="U918" s="28">
        <f t="shared" si="793"/>
        <v>0</v>
      </c>
      <c r="V918" s="28">
        <f t="shared" si="793"/>
        <v>0</v>
      </c>
      <c r="W918" s="28">
        <f t="shared" si="794"/>
        <v>0</v>
      </c>
      <c r="X918" s="28">
        <f t="shared" si="794"/>
        <v>0</v>
      </c>
      <c r="Y918" s="28">
        <f t="shared" si="794"/>
        <v>0</v>
      </c>
      <c r="Z918" s="28">
        <f t="shared" si="788"/>
        <v>977.9</v>
      </c>
      <c r="AA918" s="28">
        <f t="shared" si="789"/>
        <v>0</v>
      </c>
      <c r="AB918" s="28">
        <f t="shared" si="790"/>
        <v>0</v>
      </c>
      <c r="AC918" s="28">
        <f t="shared" si="794"/>
        <v>0</v>
      </c>
      <c r="AD918" s="4">
        <v>0</v>
      </c>
    </row>
    <row r="919" spans="1:30" ht="31.5" hidden="1" x14ac:dyDescent="0.25">
      <c r="A919" s="30">
        <v>931</v>
      </c>
      <c r="B919" s="30" t="s">
        <v>59</v>
      </c>
      <c r="C919" s="30" t="s">
        <v>108</v>
      </c>
      <c r="D919" s="30" t="s">
        <v>118</v>
      </c>
      <c r="E919" s="30"/>
      <c r="F919" s="32" t="s">
        <v>127</v>
      </c>
      <c r="G919" s="22">
        <f t="shared" si="793"/>
        <v>977.9</v>
      </c>
      <c r="H919" s="22">
        <f t="shared" si="793"/>
        <v>0</v>
      </c>
      <c r="I919" s="22">
        <f t="shared" si="793"/>
        <v>0</v>
      </c>
      <c r="J919" s="22">
        <f t="shared" si="793"/>
        <v>0</v>
      </c>
      <c r="K919" s="22">
        <f t="shared" si="793"/>
        <v>0</v>
      </c>
      <c r="L919" s="22">
        <f t="shared" si="793"/>
        <v>0</v>
      </c>
      <c r="M919" s="22">
        <f t="shared" si="778"/>
        <v>977.9</v>
      </c>
      <c r="N919" s="22">
        <f t="shared" si="778"/>
        <v>0</v>
      </c>
      <c r="O919" s="22">
        <f t="shared" si="778"/>
        <v>0</v>
      </c>
      <c r="P919" s="33">
        <f t="shared" si="793"/>
        <v>0</v>
      </c>
      <c r="Q919" s="33">
        <f t="shared" si="793"/>
        <v>0</v>
      </c>
      <c r="R919" s="33">
        <f t="shared" si="793"/>
        <v>0</v>
      </c>
      <c r="S919" s="33">
        <f t="shared" si="793"/>
        <v>0</v>
      </c>
      <c r="T919" s="33">
        <f t="shared" si="793"/>
        <v>0</v>
      </c>
      <c r="U919" s="33">
        <f t="shared" si="793"/>
        <v>0</v>
      </c>
      <c r="V919" s="33">
        <f t="shared" si="793"/>
        <v>0</v>
      </c>
      <c r="W919" s="33">
        <f t="shared" si="794"/>
        <v>0</v>
      </c>
      <c r="X919" s="33">
        <f t="shared" si="794"/>
        <v>0</v>
      </c>
      <c r="Y919" s="33">
        <f t="shared" si="794"/>
        <v>0</v>
      </c>
      <c r="Z919" s="33">
        <f t="shared" si="788"/>
        <v>977.9</v>
      </c>
      <c r="AA919" s="33">
        <f t="shared" si="789"/>
        <v>0</v>
      </c>
      <c r="AB919" s="33">
        <f t="shared" si="790"/>
        <v>0</v>
      </c>
      <c r="AC919" s="33">
        <f t="shared" si="794"/>
        <v>0</v>
      </c>
      <c r="AD919" s="4">
        <v>0</v>
      </c>
    </row>
    <row r="920" spans="1:30" ht="31.5" hidden="1" x14ac:dyDescent="0.25">
      <c r="A920" s="30">
        <v>931</v>
      </c>
      <c r="B920" s="30" t="s">
        <v>59</v>
      </c>
      <c r="C920" s="30" t="s">
        <v>108</v>
      </c>
      <c r="D920" s="30" t="s">
        <v>120</v>
      </c>
      <c r="E920" s="30"/>
      <c r="F920" s="32" t="s">
        <v>131</v>
      </c>
      <c r="G920" s="22">
        <f t="shared" si="793"/>
        <v>977.9</v>
      </c>
      <c r="H920" s="22">
        <f t="shared" si="793"/>
        <v>0</v>
      </c>
      <c r="I920" s="22">
        <f t="shared" si="793"/>
        <v>0</v>
      </c>
      <c r="J920" s="22">
        <f t="shared" si="793"/>
        <v>0</v>
      </c>
      <c r="K920" s="22">
        <f t="shared" si="793"/>
        <v>0</v>
      </c>
      <c r="L920" s="22">
        <f t="shared" si="793"/>
        <v>0</v>
      </c>
      <c r="M920" s="22">
        <f t="shared" si="778"/>
        <v>977.9</v>
      </c>
      <c r="N920" s="22">
        <f t="shared" si="778"/>
        <v>0</v>
      </c>
      <c r="O920" s="22">
        <f t="shared" si="778"/>
        <v>0</v>
      </c>
      <c r="P920" s="33">
        <f t="shared" si="793"/>
        <v>0</v>
      </c>
      <c r="Q920" s="33">
        <f t="shared" si="793"/>
        <v>0</v>
      </c>
      <c r="R920" s="33">
        <f t="shared" si="793"/>
        <v>0</v>
      </c>
      <c r="S920" s="33">
        <f t="shared" si="793"/>
        <v>0</v>
      </c>
      <c r="T920" s="33">
        <f t="shared" si="793"/>
        <v>0</v>
      </c>
      <c r="U920" s="33">
        <f t="shared" si="793"/>
        <v>0</v>
      </c>
      <c r="V920" s="33">
        <f t="shared" si="793"/>
        <v>0</v>
      </c>
      <c r="W920" s="33">
        <f t="shared" si="794"/>
        <v>0</v>
      </c>
      <c r="X920" s="33">
        <f t="shared" si="794"/>
        <v>0</v>
      </c>
      <c r="Y920" s="33">
        <f t="shared" si="794"/>
        <v>0</v>
      </c>
      <c r="Z920" s="33">
        <f t="shared" si="788"/>
        <v>977.9</v>
      </c>
      <c r="AA920" s="33">
        <f t="shared" si="789"/>
        <v>0</v>
      </c>
      <c r="AB920" s="33">
        <f t="shared" si="790"/>
        <v>0</v>
      </c>
      <c r="AC920" s="33">
        <f t="shared" si="794"/>
        <v>0</v>
      </c>
      <c r="AD920" s="4">
        <v>0</v>
      </c>
    </row>
    <row r="921" spans="1:30" ht="31.5" hidden="1" x14ac:dyDescent="0.25">
      <c r="A921" s="30">
        <v>931</v>
      </c>
      <c r="B921" s="30" t="s">
        <v>59</v>
      </c>
      <c r="C921" s="30" t="s">
        <v>108</v>
      </c>
      <c r="D921" s="30" t="s">
        <v>115</v>
      </c>
      <c r="E921" s="30"/>
      <c r="F921" s="32" t="s">
        <v>134</v>
      </c>
      <c r="G921" s="22">
        <f t="shared" si="793"/>
        <v>977.9</v>
      </c>
      <c r="H921" s="22">
        <f t="shared" si="793"/>
        <v>0</v>
      </c>
      <c r="I921" s="22">
        <f t="shared" si="793"/>
        <v>0</v>
      </c>
      <c r="J921" s="22">
        <f t="shared" si="793"/>
        <v>0</v>
      </c>
      <c r="K921" s="22">
        <f t="shared" si="793"/>
        <v>0</v>
      </c>
      <c r="L921" s="22">
        <f t="shared" si="793"/>
        <v>0</v>
      </c>
      <c r="M921" s="22">
        <f t="shared" si="778"/>
        <v>977.9</v>
      </c>
      <c r="N921" s="22">
        <f t="shared" si="778"/>
        <v>0</v>
      </c>
      <c r="O921" s="22">
        <f t="shared" si="778"/>
        <v>0</v>
      </c>
      <c r="P921" s="33">
        <f t="shared" si="793"/>
        <v>0</v>
      </c>
      <c r="Q921" s="33">
        <f t="shared" si="793"/>
        <v>0</v>
      </c>
      <c r="R921" s="33">
        <f t="shared" si="793"/>
        <v>0</v>
      </c>
      <c r="S921" s="33">
        <f t="shared" si="793"/>
        <v>0</v>
      </c>
      <c r="T921" s="33">
        <f t="shared" si="793"/>
        <v>0</v>
      </c>
      <c r="U921" s="33">
        <f t="shared" si="793"/>
        <v>0</v>
      </c>
      <c r="V921" s="33">
        <f t="shared" si="793"/>
        <v>0</v>
      </c>
      <c r="W921" s="33">
        <f t="shared" si="794"/>
        <v>0</v>
      </c>
      <c r="X921" s="33">
        <f t="shared" si="794"/>
        <v>0</v>
      </c>
      <c r="Y921" s="33">
        <f t="shared" si="794"/>
        <v>0</v>
      </c>
      <c r="Z921" s="33">
        <f t="shared" si="788"/>
        <v>977.9</v>
      </c>
      <c r="AA921" s="33">
        <f t="shared" si="789"/>
        <v>0</v>
      </c>
      <c r="AB921" s="33">
        <f t="shared" si="790"/>
        <v>0</v>
      </c>
      <c r="AC921" s="33">
        <f t="shared" si="794"/>
        <v>0</v>
      </c>
      <c r="AD921" s="4">
        <v>0</v>
      </c>
    </row>
    <row r="922" spans="1:30" ht="31.5" hidden="1" x14ac:dyDescent="0.25">
      <c r="A922" s="30">
        <v>931</v>
      </c>
      <c r="B922" s="30" t="s">
        <v>59</v>
      </c>
      <c r="C922" s="30" t="s">
        <v>108</v>
      </c>
      <c r="D922" s="30" t="s">
        <v>115</v>
      </c>
      <c r="E922" s="30" t="s">
        <v>7</v>
      </c>
      <c r="F922" s="32" t="s">
        <v>385</v>
      </c>
      <c r="G922" s="22">
        <f t="shared" si="793"/>
        <v>977.9</v>
      </c>
      <c r="H922" s="22">
        <f t="shared" si="793"/>
        <v>0</v>
      </c>
      <c r="I922" s="22">
        <f t="shared" si="793"/>
        <v>0</v>
      </c>
      <c r="J922" s="22">
        <f t="shared" si="793"/>
        <v>0</v>
      </c>
      <c r="K922" s="22">
        <f t="shared" si="793"/>
        <v>0</v>
      </c>
      <c r="L922" s="22">
        <f t="shared" si="793"/>
        <v>0</v>
      </c>
      <c r="M922" s="22">
        <f t="shared" si="778"/>
        <v>977.9</v>
      </c>
      <c r="N922" s="22">
        <f t="shared" si="778"/>
        <v>0</v>
      </c>
      <c r="O922" s="22">
        <f t="shared" si="778"/>
        <v>0</v>
      </c>
      <c r="P922" s="33">
        <f t="shared" si="793"/>
        <v>0</v>
      </c>
      <c r="Q922" s="33">
        <f t="shared" si="793"/>
        <v>0</v>
      </c>
      <c r="R922" s="33">
        <f t="shared" si="793"/>
        <v>0</v>
      </c>
      <c r="S922" s="33">
        <f t="shared" si="793"/>
        <v>0</v>
      </c>
      <c r="T922" s="33">
        <f t="shared" si="793"/>
        <v>0</v>
      </c>
      <c r="U922" s="33">
        <f t="shared" si="793"/>
        <v>0</v>
      </c>
      <c r="V922" s="33">
        <f t="shared" si="793"/>
        <v>0</v>
      </c>
      <c r="W922" s="33">
        <f t="shared" si="794"/>
        <v>0</v>
      </c>
      <c r="X922" s="33">
        <f t="shared" si="794"/>
        <v>0</v>
      </c>
      <c r="Y922" s="33">
        <f t="shared" si="794"/>
        <v>0</v>
      </c>
      <c r="Z922" s="33">
        <f t="shared" si="788"/>
        <v>977.9</v>
      </c>
      <c r="AA922" s="33">
        <f t="shared" si="789"/>
        <v>0</v>
      </c>
      <c r="AB922" s="33">
        <f t="shared" si="790"/>
        <v>0</v>
      </c>
      <c r="AC922" s="33">
        <f t="shared" si="794"/>
        <v>0</v>
      </c>
      <c r="AD922" s="4">
        <v>0</v>
      </c>
    </row>
    <row r="923" spans="1:30" ht="31.5" hidden="1" x14ac:dyDescent="0.25">
      <c r="A923" s="30">
        <v>931</v>
      </c>
      <c r="B923" s="30" t="s">
        <v>59</v>
      </c>
      <c r="C923" s="30" t="s">
        <v>108</v>
      </c>
      <c r="D923" s="30" t="s">
        <v>115</v>
      </c>
      <c r="E923" s="30">
        <v>240</v>
      </c>
      <c r="F923" s="32" t="s">
        <v>374</v>
      </c>
      <c r="G923" s="22">
        <v>977.9</v>
      </c>
      <c r="H923" s="22">
        <v>0</v>
      </c>
      <c r="I923" s="22">
        <v>0</v>
      </c>
      <c r="J923" s="22"/>
      <c r="K923" s="22"/>
      <c r="L923" s="22"/>
      <c r="M923" s="22">
        <f t="shared" si="778"/>
        <v>977.9</v>
      </c>
      <c r="N923" s="22">
        <f t="shared" si="778"/>
        <v>0</v>
      </c>
      <c r="O923" s="22">
        <f t="shared" si="778"/>
        <v>0</v>
      </c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>
        <f t="shared" si="788"/>
        <v>977.9</v>
      </c>
      <c r="AA923" s="33">
        <f t="shared" si="789"/>
        <v>0</v>
      </c>
      <c r="AB923" s="33">
        <f t="shared" si="790"/>
        <v>0</v>
      </c>
      <c r="AC923" s="33"/>
      <c r="AD923" s="4">
        <v>0</v>
      </c>
    </row>
    <row r="924" spans="1:30" s="6" customFormat="1" x14ac:dyDescent="0.25">
      <c r="A924" s="35">
        <v>931</v>
      </c>
      <c r="B924" s="35" t="s">
        <v>17</v>
      </c>
      <c r="C924" s="35"/>
      <c r="D924" s="35"/>
      <c r="E924" s="35"/>
      <c r="F924" s="20" t="s">
        <v>54</v>
      </c>
      <c r="G924" s="21">
        <f>G925</f>
        <v>696.3</v>
      </c>
      <c r="H924" s="21">
        <f t="shared" ref="H924:AC926" si="795">H925</f>
        <v>703.19999999999993</v>
      </c>
      <c r="I924" s="21">
        <f t="shared" si="795"/>
        <v>703.19999999999993</v>
      </c>
      <c r="J924" s="21">
        <f t="shared" si="795"/>
        <v>0</v>
      </c>
      <c r="K924" s="21">
        <f t="shared" si="795"/>
        <v>0</v>
      </c>
      <c r="L924" s="21">
        <f t="shared" si="795"/>
        <v>0</v>
      </c>
      <c r="M924" s="22">
        <f t="shared" si="778"/>
        <v>696.3</v>
      </c>
      <c r="N924" s="22">
        <f t="shared" si="778"/>
        <v>703.19999999999993</v>
      </c>
      <c r="O924" s="22">
        <f t="shared" si="778"/>
        <v>703.19999999999993</v>
      </c>
      <c r="P924" s="23">
        <f t="shared" si="795"/>
        <v>0</v>
      </c>
      <c r="Q924" s="23">
        <f t="shared" si="795"/>
        <v>0</v>
      </c>
      <c r="R924" s="23">
        <f t="shared" si="795"/>
        <v>0</v>
      </c>
      <c r="S924" s="23">
        <f t="shared" si="795"/>
        <v>0</v>
      </c>
      <c r="T924" s="23">
        <f t="shared" si="795"/>
        <v>0</v>
      </c>
      <c r="U924" s="23">
        <f t="shared" si="795"/>
        <v>0</v>
      </c>
      <c r="V924" s="23">
        <f t="shared" si="795"/>
        <v>0</v>
      </c>
      <c r="W924" s="23">
        <f t="shared" si="795"/>
        <v>0</v>
      </c>
      <c r="X924" s="23">
        <f t="shared" si="795"/>
        <v>0</v>
      </c>
      <c r="Y924" s="23">
        <f t="shared" si="795"/>
        <v>0</v>
      </c>
      <c r="Z924" s="23">
        <f t="shared" si="788"/>
        <v>696.3</v>
      </c>
      <c r="AA924" s="23">
        <f t="shared" si="789"/>
        <v>703.19999999999993</v>
      </c>
      <c r="AB924" s="23">
        <f t="shared" si="790"/>
        <v>703.19999999999993</v>
      </c>
      <c r="AC924" s="23">
        <f t="shared" si="795"/>
        <v>0</v>
      </c>
    </row>
    <row r="925" spans="1:30" s="34" customFormat="1" x14ac:dyDescent="0.25">
      <c r="A925" s="36">
        <v>931</v>
      </c>
      <c r="B925" s="36" t="s">
        <v>17</v>
      </c>
      <c r="C925" s="36" t="s">
        <v>17</v>
      </c>
      <c r="D925" s="36"/>
      <c r="E925" s="36"/>
      <c r="F925" s="26" t="s">
        <v>208</v>
      </c>
      <c r="G925" s="27">
        <f>G926</f>
        <v>696.3</v>
      </c>
      <c r="H925" s="27">
        <f t="shared" si="795"/>
        <v>703.19999999999993</v>
      </c>
      <c r="I925" s="27">
        <f t="shared" si="795"/>
        <v>703.19999999999993</v>
      </c>
      <c r="J925" s="27">
        <f t="shared" si="795"/>
        <v>0</v>
      </c>
      <c r="K925" s="27">
        <f t="shared" si="795"/>
        <v>0</v>
      </c>
      <c r="L925" s="27">
        <f t="shared" si="795"/>
        <v>0</v>
      </c>
      <c r="M925" s="22">
        <f t="shared" si="778"/>
        <v>696.3</v>
      </c>
      <c r="N925" s="22">
        <f t="shared" si="778"/>
        <v>703.19999999999993</v>
      </c>
      <c r="O925" s="22">
        <f t="shared" si="778"/>
        <v>703.19999999999993</v>
      </c>
      <c r="P925" s="28">
        <f t="shared" si="795"/>
        <v>0</v>
      </c>
      <c r="Q925" s="28">
        <f t="shared" si="795"/>
        <v>0</v>
      </c>
      <c r="R925" s="28">
        <f t="shared" si="795"/>
        <v>0</v>
      </c>
      <c r="S925" s="28">
        <f t="shared" si="795"/>
        <v>0</v>
      </c>
      <c r="T925" s="28">
        <f t="shared" si="795"/>
        <v>0</v>
      </c>
      <c r="U925" s="28">
        <f t="shared" si="795"/>
        <v>0</v>
      </c>
      <c r="V925" s="28">
        <f t="shared" si="795"/>
        <v>0</v>
      </c>
      <c r="W925" s="28">
        <f t="shared" si="795"/>
        <v>0</v>
      </c>
      <c r="X925" s="28">
        <f t="shared" si="795"/>
        <v>0</v>
      </c>
      <c r="Y925" s="28">
        <f t="shared" si="795"/>
        <v>0</v>
      </c>
      <c r="Z925" s="28">
        <f t="shared" si="788"/>
        <v>696.3</v>
      </c>
      <c r="AA925" s="28">
        <f t="shared" si="789"/>
        <v>703.19999999999993</v>
      </c>
      <c r="AB925" s="28">
        <f t="shared" si="790"/>
        <v>703.19999999999993</v>
      </c>
      <c r="AC925" s="28">
        <f t="shared" si="795"/>
        <v>0</v>
      </c>
    </row>
    <row r="926" spans="1:30" x14ac:dyDescent="0.25">
      <c r="A926" s="30">
        <v>931</v>
      </c>
      <c r="B926" s="30" t="s">
        <v>17</v>
      </c>
      <c r="C926" s="30" t="s">
        <v>17</v>
      </c>
      <c r="D926" s="30" t="s">
        <v>195</v>
      </c>
      <c r="E926" s="30"/>
      <c r="F926" s="32" t="s">
        <v>220</v>
      </c>
      <c r="G926" s="22">
        <f>G927</f>
        <v>696.3</v>
      </c>
      <c r="H926" s="22">
        <f t="shared" si="795"/>
        <v>703.19999999999993</v>
      </c>
      <c r="I926" s="22">
        <f t="shared" si="795"/>
        <v>703.19999999999993</v>
      </c>
      <c r="J926" s="22">
        <f t="shared" si="795"/>
        <v>0</v>
      </c>
      <c r="K926" s="22">
        <f t="shared" si="795"/>
        <v>0</v>
      </c>
      <c r="L926" s="22">
        <f t="shared" si="795"/>
        <v>0</v>
      </c>
      <c r="M926" s="22">
        <f t="shared" si="778"/>
        <v>696.3</v>
      </c>
      <c r="N926" s="22">
        <f t="shared" si="778"/>
        <v>703.19999999999993</v>
      </c>
      <c r="O926" s="22">
        <f t="shared" si="778"/>
        <v>703.19999999999993</v>
      </c>
      <c r="P926" s="33">
        <f t="shared" si="795"/>
        <v>0</v>
      </c>
      <c r="Q926" s="33">
        <f t="shared" si="795"/>
        <v>0</v>
      </c>
      <c r="R926" s="33">
        <f t="shared" si="795"/>
        <v>0</v>
      </c>
      <c r="S926" s="33">
        <f t="shared" si="795"/>
        <v>0</v>
      </c>
      <c r="T926" s="33">
        <f t="shared" si="795"/>
        <v>0</v>
      </c>
      <c r="U926" s="33">
        <f t="shared" si="795"/>
        <v>0</v>
      </c>
      <c r="V926" s="33">
        <f t="shared" si="795"/>
        <v>0</v>
      </c>
      <c r="W926" s="33">
        <f t="shared" si="795"/>
        <v>0</v>
      </c>
      <c r="X926" s="33">
        <f t="shared" si="795"/>
        <v>0</v>
      </c>
      <c r="Y926" s="33">
        <f t="shared" si="795"/>
        <v>0</v>
      </c>
      <c r="Z926" s="33">
        <f t="shared" si="788"/>
        <v>696.3</v>
      </c>
      <c r="AA926" s="33">
        <f t="shared" si="789"/>
        <v>703.19999999999993</v>
      </c>
      <c r="AB926" s="33">
        <f t="shared" si="790"/>
        <v>703.19999999999993</v>
      </c>
      <c r="AC926" s="33">
        <f t="shared" si="795"/>
        <v>0</v>
      </c>
      <c r="AD926" s="18"/>
    </row>
    <row r="927" spans="1:30" ht="31.5" x14ac:dyDescent="0.25">
      <c r="A927" s="30">
        <v>931</v>
      </c>
      <c r="B927" s="30" t="s">
        <v>17</v>
      </c>
      <c r="C927" s="30" t="s">
        <v>17</v>
      </c>
      <c r="D927" s="30" t="s">
        <v>196</v>
      </c>
      <c r="E927" s="30"/>
      <c r="F927" s="32" t="s">
        <v>221</v>
      </c>
      <c r="G927" s="22">
        <f>G928+G931</f>
        <v>696.3</v>
      </c>
      <c r="H927" s="22">
        <f t="shared" ref="H927:L927" si="796">H928+H931</f>
        <v>703.19999999999993</v>
      </c>
      <c r="I927" s="22">
        <f t="shared" si="796"/>
        <v>703.19999999999993</v>
      </c>
      <c r="J927" s="22">
        <f t="shared" si="796"/>
        <v>0</v>
      </c>
      <c r="K927" s="22">
        <f t="shared" si="796"/>
        <v>0</v>
      </c>
      <c r="L927" s="22">
        <f t="shared" si="796"/>
        <v>0</v>
      </c>
      <c r="M927" s="22">
        <f t="shared" si="778"/>
        <v>696.3</v>
      </c>
      <c r="N927" s="22">
        <f t="shared" si="778"/>
        <v>703.19999999999993</v>
      </c>
      <c r="O927" s="22">
        <f t="shared" si="778"/>
        <v>703.19999999999993</v>
      </c>
      <c r="P927" s="33">
        <f t="shared" ref="P927:Y927" si="797">P928+P931</f>
        <v>0</v>
      </c>
      <c r="Q927" s="33">
        <f t="shared" si="797"/>
        <v>0</v>
      </c>
      <c r="R927" s="33">
        <f t="shared" si="797"/>
        <v>0</v>
      </c>
      <c r="S927" s="33">
        <f t="shared" si="797"/>
        <v>0</v>
      </c>
      <c r="T927" s="33">
        <f t="shared" si="797"/>
        <v>0</v>
      </c>
      <c r="U927" s="33">
        <f t="shared" si="797"/>
        <v>0</v>
      </c>
      <c r="V927" s="33">
        <f t="shared" si="797"/>
        <v>0</v>
      </c>
      <c r="W927" s="33">
        <f t="shared" si="797"/>
        <v>0</v>
      </c>
      <c r="X927" s="33">
        <f t="shared" si="797"/>
        <v>0</v>
      </c>
      <c r="Y927" s="33">
        <f t="shared" si="797"/>
        <v>0</v>
      </c>
      <c r="Z927" s="33">
        <f t="shared" si="788"/>
        <v>696.3</v>
      </c>
      <c r="AA927" s="33">
        <f t="shared" si="789"/>
        <v>703.19999999999993</v>
      </c>
      <c r="AB927" s="33">
        <f t="shared" si="790"/>
        <v>703.19999999999993</v>
      </c>
      <c r="AC927" s="33">
        <f t="shared" ref="AC927" si="798">AC928+AC931</f>
        <v>0</v>
      </c>
      <c r="AD927" s="18"/>
    </row>
    <row r="928" spans="1:30" x14ac:dyDescent="0.25">
      <c r="A928" s="30">
        <v>931</v>
      </c>
      <c r="B928" s="30" t="s">
        <v>17</v>
      </c>
      <c r="C928" s="30" t="s">
        <v>17</v>
      </c>
      <c r="D928" s="30" t="s">
        <v>176</v>
      </c>
      <c r="E928" s="30"/>
      <c r="F928" s="32" t="s">
        <v>222</v>
      </c>
      <c r="G928" s="22">
        <f>G929</f>
        <v>149.5</v>
      </c>
      <c r="H928" s="22">
        <f t="shared" ref="H928:AC929" si="799">H929</f>
        <v>151.9</v>
      </c>
      <c r="I928" s="22">
        <f t="shared" si="799"/>
        <v>151.9</v>
      </c>
      <c r="J928" s="22">
        <f t="shared" si="799"/>
        <v>0</v>
      </c>
      <c r="K928" s="22">
        <f t="shared" si="799"/>
        <v>0</v>
      </c>
      <c r="L928" s="22">
        <f t="shared" si="799"/>
        <v>0</v>
      </c>
      <c r="M928" s="22">
        <f t="shared" si="778"/>
        <v>149.5</v>
      </c>
      <c r="N928" s="22">
        <f t="shared" si="778"/>
        <v>151.9</v>
      </c>
      <c r="O928" s="22">
        <f t="shared" si="778"/>
        <v>151.9</v>
      </c>
      <c r="P928" s="33">
        <f t="shared" si="799"/>
        <v>0</v>
      </c>
      <c r="Q928" s="33">
        <f t="shared" si="799"/>
        <v>0</v>
      </c>
      <c r="R928" s="33">
        <f t="shared" si="799"/>
        <v>0</v>
      </c>
      <c r="S928" s="33">
        <f t="shared" si="799"/>
        <v>0</v>
      </c>
      <c r="T928" s="33">
        <f t="shared" si="799"/>
        <v>0</v>
      </c>
      <c r="U928" s="33">
        <f t="shared" si="799"/>
        <v>0</v>
      </c>
      <c r="V928" s="33">
        <f t="shared" si="799"/>
        <v>0</v>
      </c>
      <c r="W928" s="33">
        <f t="shared" si="799"/>
        <v>0</v>
      </c>
      <c r="X928" s="33">
        <f t="shared" si="799"/>
        <v>0</v>
      </c>
      <c r="Y928" s="33">
        <f t="shared" si="799"/>
        <v>0</v>
      </c>
      <c r="Z928" s="33">
        <f t="shared" si="788"/>
        <v>149.5</v>
      </c>
      <c r="AA928" s="33">
        <f t="shared" si="789"/>
        <v>151.9</v>
      </c>
      <c r="AB928" s="33">
        <f t="shared" si="790"/>
        <v>151.9</v>
      </c>
      <c r="AC928" s="33">
        <f t="shared" si="799"/>
        <v>0</v>
      </c>
    </row>
    <row r="929" spans="1:30" ht="31.5" x14ac:dyDescent="0.25">
      <c r="A929" s="30">
        <v>931</v>
      </c>
      <c r="B929" s="30" t="s">
        <v>17</v>
      </c>
      <c r="C929" s="30" t="s">
        <v>17</v>
      </c>
      <c r="D929" s="30" t="s">
        <v>176</v>
      </c>
      <c r="E929" s="30" t="s">
        <v>7</v>
      </c>
      <c r="F929" s="32" t="s">
        <v>385</v>
      </c>
      <c r="G929" s="22">
        <f>G930</f>
        <v>149.5</v>
      </c>
      <c r="H929" s="22">
        <f t="shared" si="799"/>
        <v>151.9</v>
      </c>
      <c r="I929" s="22">
        <f t="shared" si="799"/>
        <v>151.9</v>
      </c>
      <c r="J929" s="22">
        <f t="shared" si="799"/>
        <v>0</v>
      </c>
      <c r="K929" s="22">
        <f t="shared" si="799"/>
        <v>0</v>
      </c>
      <c r="L929" s="22">
        <f t="shared" si="799"/>
        <v>0</v>
      </c>
      <c r="M929" s="22">
        <f t="shared" si="778"/>
        <v>149.5</v>
      </c>
      <c r="N929" s="22">
        <f t="shared" si="778"/>
        <v>151.9</v>
      </c>
      <c r="O929" s="22">
        <f t="shared" si="778"/>
        <v>151.9</v>
      </c>
      <c r="P929" s="33">
        <f t="shared" si="799"/>
        <v>0</v>
      </c>
      <c r="Q929" s="33">
        <f t="shared" si="799"/>
        <v>0</v>
      </c>
      <c r="R929" s="33">
        <f t="shared" si="799"/>
        <v>0</v>
      </c>
      <c r="S929" s="33">
        <f t="shared" si="799"/>
        <v>0</v>
      </c>
      <c r="T929" s="33">
        <f t="shared" si="799"/>
        <v>0</v>
      </c>
      <c r="U929" s="33">
        <f t="shared" si="799"/>
        <v>0</v>
      </c>
      <c r="V929" s="33">
        <f t="shared" si="799"/>
        <v>0</v>
      </c>
      <c r="W929" s="33">
        <f t="shared" si="799"/>
        <v>0</v>
      </c>
      <c r="X929" s="33">
        <f t="shared" si="799"/>
        <v>0</v>
      </c>
      <c r="Y929" s="33">
        <f t="shared" si="799"/>
        <v>0</v>
      </c>
      <c r="Z929" s="33">
        <f t="shared" si="788"/>
        <v>149.5</v>
      </c>
      <c r="AA929" s="33">
        <f t="shared" si="789"/>
        <v>151.9</v>
      </c>
      <c r="AB929" s="33">
        <f t="shared" si="790"/>
        <v>151.9</v>
      </c>
      <c r="AC929" s="33">
        <f t="shared" si="799"/>
        <v>0</v>
      </c>
    </row>
    <row r="930" spans="1:30" ht="31.5" x14ac:dyDescent="0.25">
      <c r="A930" s="30">
        <v>931</v>
      </c>
      <c r="B930" s="30" t="s">
        <v>17</v>
      </c>
      <c r="C930" s="30" t="s">
        <v>17</v>
      </c>
      <c r="D930" s="30" t="s">
        <v>176</v>
      </c>
      <c r="E930" s="30">
        <v>240</v>
      </c>
      <c r="F930" s="32" t="s">
        <v>374</v>
      </c>
      <c r="G930" s="22">
        <v>149.5</v>
      </c>
      <c r="H930" s="22">
        <v>151.9</v>
      </c>
      <c r="I930" s="22">
        <v>151.9</v>
      </c>
      <c r="J930" s="22"/>
      <c r="K930" s="22"/>
      <c r="L930" s="22"/>
      <c r="M930" s="22">
        <f t="shared" si="778"/>
        <v>149.5</v>
      </c>
      <c r="N930" s="22">
        <f t="shared" si="778"/>
        <v>151.9</v>
      </c>
      <c r="O930" s="22">
        <f t="shared" si="778"/>
        <v>151.9</v>
      </c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>
        <f t="shared" si="788"/>
        <v>149.5</v>
      </c>
      <c r="AA930" s="33">
        <f t="shared" si="789"/>
        <v>151.9</v>
      </c>
      <c r="AB930" s="33">
        <f t="shared" si="790"/>
        <v>151.9</v>
      </c>
      <c r="AC930" s="33"/>
    </row>
    <row r="931" spans="1:30" ht="78.75" x14ac:dyDescent="0.25">
      <c r="A931" s="30">
        <v>931</v>
      </c>
      <c r="B931" s="30" t="s">
        <v>17</v>
      </c>
      <c r="C931" s="30" t="s">
        <v>17</v>
      </c>
      <c r="D931" s="30" t="s">
        <v>344</v>
      </c>
      <c r="E931" s="30"/>
      <c r="F931" s="32" t="s">
        <v>402</v>
      </c>
      <c r="G931" s="22">
        <f>G932</f>
        <v>546.79999999999995</v>
      </c>
      <c r="H931" s="22">
        <f t="shared" ref="H931:AC932" si="800">H932</f>
        <v>551.29999999999995</v>
      </c>
      <c r="I931" s="22">
        <f t="shared" si="800"/>
        <v>551.29999999999995</v>
      </c>
      <c r="J931" s="22">
        <f t="shared" si="800"/>
        <v>0</v>
      </c>
      <c r="K931" s="22">
        <f t="shared" si="800"/>
        <v>0</v>
      </c>
      <c r="L931" s="22">
        <f t="shared" si="800"/>
        <v>0</v>
      </c>
      <c r="M931" s="22">
        <f t="shared" si="778"/>
        <v>546.79999999999995</v>
      </c>
      <c r="N931" s="22">
        <f t="shared" si="778"/>
        <v>551.29999999999995</v>
      </c>
      <c r="O931" s="22">
        <f t="shared" si="778"/>
        <v>551.29999999999995</v>
      </c>
      <c r="P931" s="33">
        <f t="shared" si="800"/>
        <v>0</v>
      </c>
      <c r="Q931" s="33">
        <f t="shared" si="800"/>
        <v>0</v>
      </c>
      <c r="R931" s="33">
        <f t="shared" si="800"/>
        <v>0</v>
      </c>
      <c r="S931" s="33">
        <f t="shared" si="800"/>
        <v>0</v>
      </c>
      <c r="T931" s="33">
        <f t="shared" si="800"/>
        <v>0</v>
      </c>
      <c r="U931" s="33">
        <f t="shared" si="800"/>
        <v>0</v>
      </c>
      <c r="V931" s="33">
        <f t="shared" si="800"/>
        <v>0</v>
      </c>
      <c r="W931" s="33">
        <f t="shared" si="800"/>
        <v>0</v>
      </c>
      <c r="X931" s="33">
        <f t="shared" si="800"/>
        <v>0</v>
      </c>
      <c r="Y931" s="33">
        <f t="shared" si="800"/>
        <v>0</v>
      </c>
      <c r="Z931" s="33">
        <f t="shared" si="788"/>
        <v>546.79999999999995</v>
      </c>
      <c r="AA931" s="33">
        <f t="shared" si="789"/>
        <v>551.29999999999995</v>
      </c>
      <c r="AB931" s="33">
        <f t="shared" si="790"/>
        <v>551.29999999999995</v>
      </c>
      <c r="AC931" s="33">
        <f t="shared" si="800"/>
        <v>0</v>
      </c>
    </row>
    <row r="932" spans="1:30" ht="31.5" x14ac:dyDescent="0.25">
      <c r="A932" s="30">
        <v>931</v>
      </c>
      <c r="B932" s="30" t="s">
        <v>17</v>
      </c>
      <c r="C932" s="30" t="s">
        <v>17</v>
      </c>
      <c r="D932" s="30" t="s">
        <v>344</v>
      </c>
      <c r="E932" s="30" t="s">
        <v>94</v>
      </c>
      <c r="F932" s="32" t="s">
        <v>388</v>
      </c>
      <c r="G932" s="22">
        <f>G933</f>
        <v>546.79999999999995</v>
      </c>
      <c r="H932" s="22">
        <f t="shared" si="800"/>
        <v>551.29999999999995</v>
      </c>
      <c r="I932" s="22">
        <f t="shared" si="800"/>
        <v>551.29999999999995</v>
      </c>
      <c r="J932" s="22">
        <f t="shared" si="800"/>
        <v>0</v>
      </c>
      <c r="K932" s="22">
        <f t="shared" si="800"/>
        <v>0</v>
      </c>
      <c r="L932" s="22">
        <f t="shared" si="800"/>
        <v>0</v>
      </c>
      <c r="M932" s="22">
        <f t="shared" si="778"/>
        <v>546.79999999999995</v>
      </c>
      <c r="N932" s="22">
        <f t="shared" si="778"/>
        <v>551.29999999999995</v>
      </c>
      <c r="O932" s="22">
        <f t="shared" si="778"/>
        <v>551.29999999999995</v>
      </c>
      <c r="P932" s="33">
        <f t="shared" si="800"/>
        <v>0</v>
      </c>
      <c r="Q932" s="33">
        <f t="shared" si="800"/>
        <v>0</v>
      </c>
      <c r="R932" s="33">
        <f t="shared" si="800"/>
        <v>0</v>
      </c>
      <c r="S932" s="33">
        <f t="shared" si="800"/>
        <v>0</v>
      </c>
      <c r="T932" s="33">
        <f t="shared" si="800"/>
        <v>0</v>
      </c>
      <c r="U932" s="33">
        <f t="shared" si="800"/>
        <v>0</v>
      </c>
      <c r="V932" s="33">
        <f t="shared" si="800"/>
        <v>0</v>
      </c>
      <c r="W932" s="33">
        <f t="shared" si="800"/>
        <v>0</v>
      </c>
      <c r="X932" s="33">
        <f t="shared" si="800"/>
        <v>0</v>
      </c>
      <c r="Y932" s="33">
        <f t="shared" si="800"/>
        <v>0</v>
      </c>
      <c r="Z932" s="33">
        <f t="shared" si="788"/>
        <v>546.79999999999995</v>
      </c>
      <c r="AA932" s="33">
        <f t="shared" si="789"/>
        <v>551.29999999999995</v>
      </c>
      <c r="AB932" s="33">
        <f t="shared" si="790"/>
        <v>551.29999999999995</v>
      </c>
      <c r="AC932" s="33">
        <f t="shared" si="800"/>
        <v>0</v>
      </c>
    </row>
    <row r="933" spans="1:30" ht="47.25" x14ac:dyDescent="0.25">
      <c r="A933" s="30">
        <v>931</v>
      </c>
      <c r="B933" s="30" t="s">
        <v>17</v>
      </c>
      <c r="C933" s="30" t="s">
        <v>17</v>
      </c>
      <c r="D933" s="30" t="s">
        <v>344</v>
      </c>
      <c r="E933" s="30">
        <v>630</v>
      </c>
      <c r="F933" s="32" t="s">
        <v>381</v>
      </c>
      <c r="G933" s="22">
        <v>546.79999999999995</v>
      </c>
      <c r="H933" s="22">
        <v>551.29999999999995</v>
      </c>
      <c r="I933" s="22">
        <v>551.29999999999995</v>
      </c>
      <c r="J933" s="22"/>
      <c r="K933" s="22"/>
      <c r="L933" s="22"/>
      <c r="M933" s="22">
        <f t="shared" si="778"/>
        <v>546.79999999999995</v>
      </c>
      <c r="N933" s="22">
        <f t="shared" si="778"/>
        <v>551.29999999999995</v>
      </c>
      <c r="O933" s="22">
        <f t="shared" si="778"/>
        <v>551.29999999999995</v>
      </c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>
        <f t="shared" si="788"/>
        <v>546.79999999999995</v>
      </c>
      <c r="AA933" s="33">
        <f t="shared" si="789"/>
        <v>551.29999999999995</v>
      </c>
      <c r="AB933" s="33">
        <f t="shared" si="790"/>
        <v>551.29999999999995</v>
      </c>
      <c r="AC933" s="33"/>
    </row>
    <row r="934" spans="1:30" s="6" customFormat="1" x14ac:dyDescent="0.25">
      <c r="A934" s="35">
        <v>931</v>
      </c>
      <c r="B934" s="35" t="s">
        <v>183</v>
      </c>
      <c r="C934" s="35"/>
      <c r="D934" s="35"/>
      <c r="E934" s="35"/>
      <c r="F934" s="20" t="s">
        <v>210</v>
      </c>
      <c r="G934" s="21">
        <f t="shared" ref="G934:V939" si="801">G935</f>
        <v>304.5</v>
      </c>
      <c r="H934" s="21">
        <f t="shared" si="801"/>
        <v>205.3</v>
      </c>
      <c r="I934" s="21">
        <f t="shared" si="801"/>
        <v>405.6</v>
      </c>
      <c r="J934" s="21">
        <f t="shared" si="801"/>
        <v>0</v>
      </c>
      <c r="K934" s="21">
        <f t="shared" si="801"/>
        <v>0</v>
      </c>
      <c r="L934" s="21">
        <f t="shared" si="801"/>
        <v>0</v>
      </c>
      <c r="M934" s="22">
        <f t="shared" si="778"/>
        <v>304.5</v>
      </c>
      <c r="N934" s="22">
        <f t="shared" si="778"/>
        <v>205.3</v>
      </c>
      <c r="O934" s="22">
        <f t="shared" si="778"/>
        <v>405.6</v>
      </c>
      <c r="P934" s="23">
        <f t="shared" si="801"/>
        <v>0</v>
      </c>
      <c r="Q934" s="23">
        <f t="shared" si="801"/>
        <v>0</v>
      </c>
      <c r="R934" s="23">
        <f t="shared" si="801"/>
        <v>0</v>
      </c>
      <c r="S934" s="23">
        <f t="shared" si="801"/>
        <v>0</v>
      </c>
      <c r="T934" s="23">
        <f t="shared" si="801"/>
        <v>0</v>
      </c>
      <c r="U934" s="23">
        <f t="shared" si="801"/>
        <v>0</v>
      </c>
      <c r="V934" s="23">
        <f t="shared" si="801"/>
        <v>0</v>
      </c>
      <c r="W934" s="23">
        <f t="shared" ref="W934:AC939" si="802">W935</f>
        <v>0</v>
      </c>
      <c r="X934" s="23">
        <f t="shared" si="802"/>
        <v>0</v>
      </c>
      <c r="Y934" s="23">
        <f t="shared" si="802"/>
        <v>0</v>
      </c>
      <c r="Z934" s="23">
        <f t="shared" si="788"/>
        <v>304.5</v>
      </c>
      <c r="AA934" s="23">
        <f t="shared" si="789"/>
        <v>205.3</v>
      </c>
      <c r="AB934" s="23">
        <f t="shared" si="790"/>
        <v>405.6</v>
      </c>
      <c r="AC934" s="23">
        <f t="shared" si="802"/>
        <v>0</v>
      </c>
    </row>
    <row r="935" spans="1:30" s="34" customFormat="1" x14ac:dyDescent="0.25">
      <c r="A935" s="36">
        <v>931</v>
      </c>
      <c r="B935" s="36" t="s">
        <v>183</v>
      </c>
      <c r="C935" s="36" t="s">
        <v>14</v>
      </c>
      <c r="D935" s="36"/>
      <c r="E935" s="36"/>
      <c r="F935" s="26" t="s">
        <v>211</v>
      </c>
      <c r="G935" s="27">
        <f t="shared" si="801"/>
        <v>304.5</v>
      </c>
      <c r="H935" s="27">
        <f t="shared" si="801"/>
        <v>205.3</v>
      </c>
      <c r="I935" s="27">
        <f t="shared" si="801"/>
        <v>405.6</v>
      </c>
      <c r="J935" s="27">
        <f t="shared" si="801"/>
        <v>0</v>
      </c>
      <c r="K935" s="27">
        <f t="shared" si="801"/>
        <v>0</v>
      </c>
      <c r="L935" s="27">
        <f t="shared" si="801"/>
        <v>0</v>
      </c>
      <c r="M935" s="22">
        <f t="shared" si="778"/>
        <v>304.5</v>
      </c>
      <c r="N935" s="22">
        <f t="shared" si="778"/>
        <v>205.3</v>
      </c>
      <c r="O935" s="22">
        <f t="shared" si="778"/>
        <v>405.6</v>
      </c>
      <c r="P935" s="28">
        <f t="shared" si="801"/>
        <v>0</v>
      </c>
      <c r="Q935" s="28">
        <f t="shared" si="801"/>
        <v>0</v>
      </c>
      <c r="R935" s="28">
        <f t="shared" si="801"/>
        <v>0</v>
      </c>
      <c r="S935" s="28">
        <f t="shared" si="801"/>
        <v>0</v>
      </c>
      <c r="T935" s="28">
        <f t="shared" si="801"/>
        <v>0</v>
      </c>
      <c r="U935" s="28">
        <f t="shared" si="801"/>
        <v>0</v>
      </c>
      <c r="V935" s="28">
        <f t="shared" si="801"/>
        <v>0</v>
      </c>
      <c r="W935" s="28">
        <f t="shared" si="802"/>
        <v>0</v>
      </c>
      <c r="X935" s="28">
        <f t="shared" si="802"/>
        <v>0</v>
      </c>
      <c r="Y935" s="28">
        <f t="shared" si="802"/>
        <v>0</v>
      </c>
      <c r="Z935" s="28">
        <f t="shared" si="788"/>
        <v>304.5</v>
      </c>
      <c r="AA935" s="28">
        <f t="shared" si="789"/>
        <v>205.3</v>
      </c>
      <c r="AB935" s="28">
        <f t="shared" si="790"/>
        <v>405.6</v>
      </c>
      <c r="AC935" s="28">
        <f t="shared" si="802"/>
        <v>0</v>
      </c>
    </row>
    <row r="936" spans="1:30" x14ac:dyDescent="0.25">
      <c r="A936" s="30">
        <v>931</v>
      </c>
      <c r="B936" s="30" t="s">
        <v>183</v>
      </c>
      <c r="C936" s="30" t="s">
        <v>14</v>
      </c>
      <c r="D936" s="30" t="s">
        <v>191</v>
      </c>
      <c r="E936" s="30"/>
      <c r="F936" s="32" t="s">
        <v>214</v>
      </c>
      <c r="G936" s="22">
        <f t="shared" si="801"/>
        <v>304.5</v>
      </c>
      <c r="H936" s="22">
        <f t="shared" si="801"/>
        <v>205.3</v>
      </c>
      <c r="I936" s="22">
        <f t="shared" si="801"/>
        <v>405.6</v>
      </c>
      <c r="J936" s="22">
        <f t="shared" si="801"/>
        <v>0</v>
      </c>
      <c r="K936" s="22">
        <f t="shared" si="801"/>
        <v>0</v>
      </c>
      <c r="L936" s="22">
        <f t="shared" si="801"/>
        <v>0</v>
      </c>
      <c r="M936" s="22">
        <f t="shared" si="778"/>
        <v>304.5</v>
      </c>
      <c r="N936" s="22">
        <f t="shared" si="778"/>
        <v>205.3</v>
      </c>
      <c r="O936" s="22">
        <f t="shared" si="778"/>
        <v>405.6</v>
      </c>
      <c r="P936" s="33">
        <f t="shared" si="801"/>
        <v>0</v>
      </c>
      <c r="Q936" s="33">
        <f t="shared" si="801"/>
        <v>0</v>
      </c>
      <c r="R936" s="33">
        <f t="shared" si="801"/>
        <v>0</v>
      </c>
      <c r="S936" s="33">
        <f t="shared" si="801"/>
        <v>0</v>
      </c>
      <c r="T936" s="33">
        <f t="shared" si="801"/>
        <v>0</v>
      </c>
      <c r="U936" s="33">
        <f t="shared" si="801"/>
        <v>0</v>
      </c>
      <c r="V936" s="33">
        <f t="shared" si="801"/>
        <v>0</v>
      </c>
      <c r="W936" s="33">
        <f t="shared" si="802"/>
        <v>0</v>
      </c>
      <c r="X936" s="33">
        <f t="shared" si="802"/>
        <v>0</v>
      </c>
      <c r="Y936" s="33">
        <f t="shared" si="802"/>
        <v>0</v>
      </c>
      <c r="Z936" s="33">
        <f t="shared" si="788"/>
        <v>304.5</v>
      </c>
      <c r="AA936" s="33">
        <f t="shared" si="789"/>
        <v>205.3</v>
      </c>
      <c r="AB936" s="33">
        <f t="shared" si="790"/>
        <v>405.6</v>
      </c>
      <c r="AC936" s="33">
        <f t="shared" si="802"/>
        <v>0</v>
      </c>
      <c r="AD936" s="18"/>
    </row>
    <row r="937" spans="1:30" ht="31.5" x14ac:dyDescent="0.25">
      <c r="A937" s="30">
        <v>931</v>
      </c>
      <c r="B937" s="30" t="s">
        <v>183</v>
      </c>
      <c r="C937" s="30" t="s">
        <v>14</v>
      </c>
      <c r="D937" s="30" t="s">
        <v>202</v>
      </c>
      <c r="E937" s="30"/>
      <c r="F937" s="32" t="s">
        <v>231</v>
      </c>
      <c r="G937" s="22">
        <f t="shared" si="801"/>
        <v>304.5</v>
      </c>
      <c r="H937" s="22">
        <f t="shared" si="801"/>
        <v>205.3</v>
      </c>
      <c r="I937" s="22">
        <f t="shared" si="801"/>
        <v>405.6</v>
      </c>
      <c r="J937" s="22">
        <f t="shared" si="801"/>
        <v>0</v>
      </c>
      <c r="K937" s="22">
        <f t="shared" si="801"/>
        <v>0</v>
      </c>
      <c r="L937" s="22">
        <f t="shared" si="801"/>
        <v>0</v>
      </c>
      <c r="M937" s="22">
        <f t="shared" si="778"/>
        <v>304.5</v>
      </c>
      <c r="N937" s="22">
        <f t="shared" si="778"/>
        <v>205.3</v>
      </c>
      <c r="O937" s="22">
        <f t="shared" si="778"/>
        <v>405.6</v>
      </c>
      <c r="P937" s="33">
        <f t="shared" si="801"/>
        <v>0</v>
      </c>
      <c r="Q937" s="33">
        <f t="shared" si="801"/>
        <v>0</v>
      </c>
      <c r="R937" s="33">
        <f t="shared" si="801"/>
        <v>0</v>
      </c>
      <c r="S937" s="33">
        <f t="shared" si="801"/>
        <v>0</v>
      </c>
      <c r="T937" s="33">
        <f t="shared" si="801"/>
        <v>0</v>
      </c>
      <c r="U937" s="33">
        <f t="shared" si="801"/>
        <v>0</v>
      </c>
      <c r="V937" s="33">
        <f t="shared" si="801"/>
        <v>0</v>
      </c>
      <c r="W937" s="33">
        <f t="shared" si="802"/>
        <v>0</v>
      </c>
      <c r="X937" s="33">
        <f t="shared" si="802"/>
        <v>0</v>
      </c>
      <c r="Y937" s="33">
        <f t="shared" si="802"/>
        <v>0</v>
      </c>
      <c r="Z937" s="33">
        <f t="shared" si="788"/>
        <v>304.5</v>
      </c>
      <c r="AA937" s="33">
        <f t="shared" si="789"/>
        <v>205.3</v>
      </c>
      <c r="AB937" s="33">
        <f t="shared" si="790"/>
        <v>405.6</v>
      </c>
      <c r="AC937" s="33">
        <f t="shared" si="802"/>
        <v>0</v>
      </c>
      <c r="AD937" s="18"/>
    </row>
    <row r="938" spans="1:30" x14ac:dyDescent="0.25">
      <c r="A938" s="30">
        <v>931</v>
      </c>
      <c r="B938" s="30" t="s">
        <v>183</v>
      </c>
      <c r="C938" s="30" t="s">
        <v>14</v>
      </c>
      <c r="D938" s="30" t="s">
        <v>185</v>
      </c>
      <c r="E938" s="30"/>
      <c r="F938" s="32" t="s">
        <v>232</v>
      </c>
      <c r="G938" s="22">
        <f t="shared" si="801"/>
        <v>304.5</v>
      </c>
      <c r="H938" s="22">
        <f t="shared" si="801"/>
        <v>205.3</v>
      </c>
      <c r="I938" s="22">
        <f t="shared" si="801"/>
        <v>405.6</v>
      </c>
      <c r="J938" s="22">
        <f t="shared" si="801"/>
        <v>0</v>
      </c>
      <c r="K938" s="22">
        <f t="shared" si="801"/>
        <v>0</v>
      </c>
      <c r="L938" s="22">
        <f t="shared" si="801"/>
        <v>0</v>
      </c>
      <c r="M938" s="22">
        <f t="shared" si="778"/>
        <v>304.5</v>
      </c>
      <c r="N938" s="22">
        <f t="shared" si="778"/>
        <v>205.3</v>
      </c>
      <c r="O938" s="22">
        <f t="shared" si="778"/>
        <v>405.6</v>
      </c>
      <c r="P938" s="33">
        <f t="shared" si="801"/>
        <v>0</v>
      </c>
      <c r="Q938" s="33">
        <f t="shared" si="801"/>
        <v>0</v>
      </c>
      <c r="R938" s="33">
        <f t="shared" si="801"/>
        <v>0</v>
      </c>
      <c r="S938" s="33">
        <f t="shared" si="801"/>
        <v>0</v>
      </c>
      <c r="T938" s="33">
        <f t="shared" si="801"/>
        <v>0</v>
      </c>
      <c r="U938" s="33">
        <f t="shared" si="801"/>
        <v>0</v>
      </c>
      <c r="V938" s="33">
        <f t="shared" si="801"/>
        <v>0</v>
      </c>
      <c r="W938" s="33">
        <f t="shared" si="802"/>
        <v>0</v>
      </c>
      <c r="X938" s="33">
        <f t="shared" si="802"/>
        <v>0</v>
      </c>
      <c r="Y938" s="33">
        <f t="shared" si="802"/>
        <v>0</v>
      </c>
      <c r="Z938" s="33">
        <f t="shared" si="788"/>
        <v>304.5</v>
      </c>
      <c r="AA938" s="33">
        <f t="shared" si="789"/>
        <v>205.3</v>
      </c>
      <c r="AB938" s="33">
        <f t="shared" si="790"/>
        <v>405.6</v>
      </c>
      <c r="AC938" s="33">
        <f t="shared" si="802"/>
        <v>0</v>
      </c>
    </row>
    <row r="939" spans="1:30" ht="31.5" x14ac:dyDescent="0.25">
      <c r="A939" s="30">
        <v>931</v>
      </c>
      <c r="B939" s="30" t="s">
        <v>183</v>
      </c>
      <c r="C939" s="30" t="s">
        <v>14</v>
      </c>
      <c r="D939" s="30" t="s">
        <v>185</v>
      </c>
      <c r="E939" s="30" t="s">
        <v>7</v>
      </c>
      <c r="F939" s="32" t="s">
        <v>385</v>
      </c>
      <c r="G939" s="22">
        <f t="shared" si="801"/>
        <v>304.5</v>
      </c>
      <c r="H939" s="22">
        <f t="shared" si="801"/>
        <v>205.3</v>
      </c>
      <c r="I939" s="22">
        <f t="shared" si="801"/>
        <v>405.6</v>
      </c>
      <c r="J939" s="22">
        <f t="shared" si="801"/>
        <v>0</v>
      </c>
      <c r="K939" s="22">
        <f t="shared" si="801"/>
        <v>0</v>
      </c>
      <c r="L939" s="22">
        <f t="shared" si="801"/>
        <v>0</v>
      </c>
      <c r="M939" s="22">
        <f t="shared" si="778"/>
        <v>304.5</v>
      </c>
      <c r="N939" s="22">
        <f t="shared" si="778"/>
        <v>205.3</v>
      </c>
      <c r="O939" s="22">
        <f t="shared" si="778"/>
        <v>405.6</v>
      </c>
      <c r="P939" s="33">
        <f t="shared" si="801"/>
        <v>0</v>
      </c>
      <c r="Q939" s="33">
        <f t="shared" si="801"/>
        <v>0</v>
      </c>
      <c r="R939" s="33">
        <f t="shared" si="801"/>
        <v>0</v>
      </c>
      <c r="S939" s="33">
        <f t="shared" si="801"/>
        <v>0</v>
      </c>
      <c r="T939" s="33">
        <f t="shared" si="801"/>
        <v>0</v>
      </c>
      <c r="U939" s="33">
        <f t="shared" si="801"/>
        <v>0</v>
      </c>
      <c r="V939" s="33">
        <f t="shared" si="801"/>
        <v>0</v>
      </c>
      <c r="W939" s="33">
        <f t="shared" si="802"/>
        <v>0</v>
      </c>
      <c r="X939" s="33">
        <f t="shared" si="802"/>
        <v>0</v>
      </c>
      <c r="Y939" s="33">
        <f t="shared" si="802"/>
        <v>0</v>
      </c>
      <c r="Z939" s="33">
        <f t="shared" si="788"/>
        <v>304.5</v>
      </c>
      <c r="AA939" s="33">
        <f t="shared" si="789"/>
        <v>205.3</v>
      </c>
      <c r="AB939" s="33">
        <f t="shared" si="790"/>
        <v>405.6</v>
      </c>
      <c r="AC939" s="33">
        <f t="shared" si="802"/>
        <v>0</v>
      </c>
    </row>
    <row r="940" spans="1:30" ht="31.5" x14ac:dyDescent="0.25">
      <c r="A940" s="30">
        <v>931</v>
      </c>
      <c r="B940" s="30" t="s">
        <v>183</v>
      </c>
      <c r="C940" s="30" t="s">
        <v>14</v>
      </c>
      <c r="D940" s="30" t="s">
        <v>185</v>
      </c>
      <c r="E940" s="30">
        <v>240</v>
      </c>
      <c r="F940" s="32" t="s">
        <v>374</v>
      </c>
      <c r="G940" s="22">
        <v>304.5</v>
      </c>
      <c r="H940" s="22">
        <v>205.3</v>
      </c>
      <c r="I940" s="22">
        <v>405.6</v>
      </c>
      <c r="J940" s="22"/>
      <c r="K940" s="22"/>
      <c r="L940" s="22"/>
      <c r="M940" s="22">
        <f t="shared" si="778"/>
        <v>304.5</v>
      </c>
      <c r="N940" s="22">
        <f t="shared" si="778"/>
        <v>205.3</v>
      </c>
      <c r="O940" s="22">
        <f t="shared" si="778"/>
        <v>405.6</v>
      </c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>
        <f t="shared" si="788"/>
        <v>304.5</v>
      </c>
      <c r="AA940" s="33">
        <f t="shared" si="789"/>
        <v>205.3</v>
      </c>
      <c r="AB940" s="33">
        <f t="shared" si="790"/>
        <v>405.6</v>
      </c>
      <c r="AC940" s="33"/>
    </row>
    <row r="941" spans="1:30" s="6" customFormat="1" x14ac:dyDescent="0.25">
      <c r="A941" s="35">
        <v>931</v>
      </c>
      <c r="B941" s="35" t="s">
        <v>60</v>
      </c>
      <c r="C941" s="35"/>
      <c r="D941" s="35"/>
      <c r="E941" s="35"/>
      <c r="F941" s="20" t="s">
        <v>393</v>
      </c>
      <c r="G941" s="21">
        <f t="shared" ref="G941:V946" si="803">G942</f>
        <v>995.9</v>
      </c>
      <c r="H941" s="21">
        <f t="shared" si="803"/>
        <v>1015.9</v>
      </c>
      <c r="I941" s="21">
        <f t="shared" si="803"/>
        <v>1015.9</v>
      </c>
      <c r="J941" s="21">
        <f t="shared" si="803"/>
        <v>0</v>
      </c>
      <c r="K941" s="21">
        <f t="shared" si="803"/>
        <v>0</v>
      </c>
      <c r="L941" s="21">
        <f t="shared" si="803"/>
        <v>0</v>
      </c>
      <c r="M941" s="22">
        <f t="shared" si="778"/>
        <v>995.9</v>
      </c>
      <c r="N941" s="22">
        <f t="shared" si="778"/>
        <v>1015.9</v>
      </c>
      <c r="O941" s="22">
        <f t="shared" si="778"/>
        <v>1015.9</v>
      </c>
      <c r="P941" s="23">
        <f t="shared" si="803"/>
        <v>0</v>
      </c>
      <c r="Q941" s="23">
        <f t="shared" si="803"/>
        <v>0</v>
      </c>
      <c r="R941" s="23">
        <f t="shared" si="803"/>
        <v>0</v>
      </c>
      <c r="S941" s="23">
        <f t="shared" si="803"/>
        <v>0</v>
      </c>
      <c r="T941" s="23">
        <f t="shared" si="803"/>
        <v>0</v>
      </c>
      <c r="U941" s="23">
        <f t="shared" si="803"/>
        <v>0</v>
      </c>
      <c r="V941" s="23">
        <f t="shared" si="803"/>
        <v>0</v>
      </c>
      <c r="W941" s="23">
        <f t="shared" ref="W941:AC946" si="804">W942</f>
        <v>0</v>
      </c>
      <c r="X941" s="23">
        <f t="shared" si="804"/>
        <v>0</v>
      </c>
      <c r="Y941" s="23">
        <f t="shared" si="804"/>
        <v>0</v>
      </c>
      <c r="Z941" s="23">
        <f t="shared" si="788"/>
        <v>995.9</v>
      </c>
      <c r="AA941" s="23">
        <f t="shared" si="789"/>
        <v>1015.9</v>
      </c>
      <c r="AB941" s="23">
        <f t="shared" si="790"/>
        <v>1015.9</v>
      </c>
      <c r="AC941" s="23">
        <f t="shared" si="804"/>
        <v>0</v>
      </c>
    </row>
    <row r="942" spans="1:30" s="34" customFormat="1" x14ac:dyDescent="0.25">
      <c r="A942" s="36">
        <v>931</v>
      </c>
      <c r="B942" s="36" t="s">
        <v>60</v>
      </c>
      <c r="C942" s="36" t="s">
        <v>139</v>
      </c>
      <c r="D942" s="36"/>
      <c r="E942" s="36"/>
      <c r="F942" s="26" t="s">
        <v>401</v>
      </c>
      <c r="G942" s="27">
        <f t="shared" si="803"/>
        <v>995.9</v>
      </c>
      <c r="H942" s="27">
        <f t="shared" si="803"/>
        <v>1015.9</v>
      </c>
      <c r="I942" s="27">
        <f t="shared" si="803"/>
        <v>1015.9</v>
      </c>
      <c r="J942" s="27">
        <f t="shared" si="803"/>
        <v>0</v>
      </c>
      <c r="K942" s="27">
        <f t="shared" si="803"/>
        <v>0</v>
      </c>
      <c r="L942" s="27">
        <f t="shared" si="803"/>
        <v>0</v>
      </c>
      <c r="M942" s="22">
        <f t="shared" si="778"/>
        <v>995.9</v>
      </c>
      <c r="N942" s="22">
        <f t="shared" si="778"/>
        <v>1015.9</v>
      </c>
      <c r="O942" s="22">
        <f t="shared" si="778"/>
        <v>1015.9</v>
      </c>
      <c r="P942" s="28">
        <f t="shared" si="803"/>
        <v>0</v>
      </c>
      <c r="Q942" s="28">
        <f t="shared" si="803"/>
        <v>0</v>
      </c>
      <c r="R942" s="28">
        <f t="shared" si="803"/>
        <v>0</v>
      </c>
      <c r="S942" s="28">
        <f t="shared" si="803"/>
        <v>0</v>
      </c>
      <c r="T942" s="28">
        <f t="shared" si="803"/>
        <v>0</v>
      </c>
      <c r="U942" s="28">
        <f t="shared" si="803"/>
        <v>0</v>
      </c>
      <c r="V942" s="28">
        <f t="shared" si="803"/>
        <v>0</v>
      </c>
      <c r="W942" s="28">
        <f t="shared" si="804"/>
        <v>0</v>
      </c>
      <c r="X942" s="28">
        <f t="shared" si="804"/>
        <v>0</v>
      </c>
      <c r="Y942" s="28">
        <f t="shared" si="804"/>
        <v>0</v>
      </c>
      <c r="Z942" s="28">
        <f t="shared" si="788"/>
        <v>995.9</v>
      </c>
      <c r="AA942" s="28">
        <f t="shared" si="789"/>
        <v>1015.9</v>
      </c>
      <c r="AB942" s="28">
        <f t="shared" si="790"/>
        <v>1015.9</v>
      </c>
      <c r="AC942" s="28">
        <f t="shared" si="804"/>
        <v>0</v>
      </c>
    </row>
    <row r="943" spans="1:30" ht="31.5" x14ac:dyDescent="0.25">
      <c r="A943" s="30">
        <v>931</v>
      </c>
      <c r="B943" s="30" t="s">
        <v>60</v>
      </c>
      <c r="C943" s="30" t="s">
        <v>139</v>
      </c>
      <c r="D943" s="30" t="s">
        <v>280</v>
      </c>
      <c r="E943" s="30"/>
      <c r="F943" s="32" t="s">
        <v>313</v>
      </c>
      <c r="G943" s="22">
        <f t="shared" si="803"/>
        <v>995.9</v>
      </c>
      <c r="H943" s="22">
        <f t="shared" si="803"/>
        <v>1015.9</v>
      </c>
      <c r="I943" s="22">
        <f t="shared" si="803"/>
        <v>1015.9</v>
      </c>
      <c r="J943" s="22">
        <f t="shared" si="803"/>
        <v>0</v>
      </c>
      <c r="K943" s="22">
        <f t="shared" si="803"/>
        <v>0</v>
      </c>
      <c r="L943" s="22">
        <f t="shared" si="803"/>
        <v>0</v>
      </c>
      <c r="M943" s="22">
        <f t="shared" si="778"/>
        <v>995.9</v>
      </c>
      <c r="N943" s="22">
        <f t="shared" si="778"/>
        <v>1015.9</v>
      </c>
      <c r="O943" s="22">
        <f t="shared" si="778"/>
        <v>1015.9</v>
      </c>
      <c r="P943" s="33">
        <f t="shared" si="803"/>
        <v>0</v>
      </c>
      <c r="Q943" s="33">
        <f t="shared" si="803"/>
        <v>0</v>
      </c>
      <c r="R943" s="33">
        <f t="shared" si="803"/>
        <v>0</v>
      </c>
      <c r="S943" s="33">
        <f t="shared" si="803"/>
        <v>0</v>
      </c>
      <c r="T943" s="33">
        <f t="shared" si="803"/>
        <v>0</v>
      </c>
      <c r="U943" s="33">
        <f t="shared" si="803"/>
        <v>0</v>
      </c>
      <c r="V943" s="33">
        <f t="shared" si="803"/>
        <v>0</v>
      </c>
      <c r="W943" s="33">
        <f t="shared" si="804"/>
        <v>0</v>
      </c>
      <c r="X943" s="33">
        <f t="shared" si="804"/>
        <v>0</v>
      </c>
      <c r="Y943" s="33">
        <f t="shared" si="804"/>
        <v>0</v>
      </c>
      <c r="Z943" s="33">
        <f t="shared" si="788"/>
        <v>995.9</v>
      </c>
      <c r="AA943" s="33">
        <f t="shared" si="789"/>
        <v>1015.9</v>
      </c>
      <c r="AB943" s="33">
        <f t="shared" si="790"/>
        <v>1015.9</v>
      </c>
      <c r="AC943" s="33">
        <f t="shared" si="804"/>
        <v>0</v>
      </c>
      <c r="AD943" s="18"/>
    </row>
    <row r="944" spans="1:30" ht="47.25" x14ac:dyDescent="0.25">
      <c r="A944" s="30">
        <v>931</v>
      </c>
      <c r="B944" s="30" t="s">
        <v>60</v>
      </c>
      <c r="C944" s="30" t="s">
        <v>139</v>
      </c>
      <c r="D944" s="30" t="s">
        <v>281</v>
      </c>
      <c r="E944" s="30"/>
      <c r="F944" s="32" t="s">
        <v>314</v>
      </c>
      <c r="G944" s="22">
        <f t="shared" si="803"/>
        <v>995.9</v>
      </c>
      <c r="H944" s="22">
        <f t="shared" si="803"/>
        <v>1015.9</v>
      </c>
      <c r="I944" s="22">
        <f t="shared" si="803"/>
        <v>1015.9</v>
      </c>
      <c r="J944" s="22">
        <f t="shared" si="803"/>
        <v>0</v>
      </c>
      <c r="K944" s="22">
        <f t="shared" si="803"/>
        <v>0</v>
      </c>
      <c r="L944" s="22">
        <f t="shared" si="803"/>
        <v>0</v>
      </c>
      <c r="M944" s="22">
        <f t="shared" si="778"/>
        <v>995.9</v>
      </c>
      <c r="N944" s="22">
        <f t="shared" si="778"/>
        <v>1015.9</v>
      </c>
      <c r="O944" s="22">
        <f t="shared" si="778"/>
        <v>1015.9</v>
      </c>
      <c r="P944" s="33">
        <f t="shared" si="803"/>
        <v>0</v>
      </c>
      <c r="Q944" s="33">
        <f t="shared" si="803"/>
        <v>0</v>
      </c>
      <c r="R944" s="33">
        <f t="shared" si="803"/>
        <v>0</v>
      </c>
      <c r="S944" s="33">
        <f t="shared" si="803"/>
        <v>0</v>
      </c>
      <c r="T944" s="33">
        <f t="shared" si="803"/>
        <v>0</v>
      </c>
      <c r="U944" s="33">
        <f t="shared" si="803"/>
        <v>0</v>
      </c>
      <c r="V944" s="33">
        <f t="shared" si="803"/>
        <v>0</v>
      </c>
      <c r="W944" s="33">
        <f t="shared" si="804"/>
        <v>0</v>
      </c>
      <c r="X944" s="33">
        <f t="shared" si="804"/>
        <v>0</v>
      </c>
      <c r="Y944" s="33">
        <f t="shared" si="804"/>
        <v>0</v>
      </c>
      <c r="Z944" s="33">
        <f t="shared" si="788"/>
        <v>995.9</v>
      </c>
      <c r="AA944" s="33">
        <f t="shared" si="789"/>
        <v>1015.9</v>
      </c>
      <c r="AB944" s="33">
        <f t="shared" si="790"/>
        <v>1015.9</v>
      </c>
      <c r="AC944" s="33">
        <f t="shared" si="804"/>
        <v>0</v>
      </c>
      <c r="AD944" s="18"/>
    </row>
    <row r="945" spans="1:30" x14ac:dyDescent="0.25">
      <c r="A945" s="30">
        <v>931</v>
      </c>
      <c r="B945" s="30" t="s">
        <v>60</v>
      </c>
      <c r="C945" s="30" t="s">
        <v>139</v>
      </c>
      <c r="D945" s="30" t="s">
        <v>345</v>
      </c>
      <c r="E945" s="30"/>
      <c r="F945" s="32" t="s">
        <v>403</v>
      </c>
      <c r="G945" s="22">
        <f t="shared" si="803"/>
        <v>995.9</v>
      </c>
      <c r="H945" s="22">
        <f t="shared" si="803"/>
        <v>1015.9</v>
      </c>
      <c r="I945" s="22">
        <f t="shared" si="803"/>
        <v>1015.9</v>
      </c>
      <c r="J945" s="22">
        <f t="shared" si="803"/>
        <v>0</v>
      </c>
      <c r="K945" s="22">
        <f t="shared" si="803"/>
        <v>0</v>
      </c>
      <c r="L945" s="22">
        <f t="shared" si="803"/>
        <v>0</v>
      </c>
      <c r="M945" s="22">
        <f t="shared" si="778"/>
        <v>995.9</v>
      </c>
      <c r="N945" s="22">
        <f t="shared" si="778"/>
        <v>1015.9</v>
      </c>
      <c r="O945" s="22">
        <f t="shared" si="778"/>
        <v>1015.9</v>
      </c>
      <c r="P945" s="33">
        <f t="shared" si="803"/>
        <v>0</v>
      </c>
      <c r="Q945" s="33">
        <f t="shared" si="803"/>
        <v>0</v>
      </c>
      <c r="R945" s="33">
        <f t="shared" si="803"/>
        <v>0</v>
      </c>
      <c r="S945" s="33">
        <f t="shared" si="803"/>
        <v>0</v>
      </c>
      <c r="T945" s="33">
        <f t="shared" si="803"/>
        <v>0</v>
      </c>
      <c r="U945" s="33">
        <f t="shared" si="803"/>
        <v>0</v>
      </c>
      <c r="V945" s="33">
        <f t="shared" si="803"/>
        <v>0</v>
      </c>
      <c r="W945" s="33">
        <f t="shared" si="804"/>
        <v>0</v>
      </c>
      <c r="X945" s="33">
        <f t="shared" si="804"/>
        <v>0</v>
      </c>
      <c r="Y945" s="33">
        <f t="shared" si="804"/>
        <v>0</v>
      </c>
      <c r="Z945" s="33">
        <f t="shared" si="788"/>
        <v>995.9</v>
      </c>
      <c r="AA945" s="33">
        <f t="shared" si="789"/>
        <v>1015.9</v>
      </c>
      <c r="AB945" s="33">
        <f t="shared" si="790"/>
        <v>1015.9</v>
      </c>
      <c r="AC945" s="33">
        <f t="shared" si="804"/>
        <v>0</v>
      </c>
    </row>
    <row r="946" spans="1:30" ht="31.5" x14ac:dyDescent="0.25">
      <c r="A946" s="30">
        <v>931</v>
      </c>
      <c r="B946" s="30" t="s">
        <v>60</v>
      </c>
      <c r="C946" s="30" t="s">
        <v>139</v>
      </c>
      <c r="D946" s="30" t="s">
        <v>345</v>
      </c>
      <c r="E946" s="30" t="s">
        <v>7</v>
      </c>
      <c r="F946" s="32" t="s">
        <v>385</v>
      </c>
      <c r="G946" s="22">
        <f t="shared" si="803"/>
        <v>995.9</v>
      </c>
      <c r="H946" s="22">
        <f t="shared" si="803"/>
        <v>1015.9</v>
      </c>
      <c r="I946" s="22">
        <f t="shared" si="803"/>
        <v>1015.9</v>
      </c>
      <c r="J946" s="22">
        <f t="shared" si="803"/>
        <v>0</v>
      </c>
      <c r="K946" s="22">
        <f t="shared" si="803"/>
        <v>0</v>
      </c>
      <c r="L946" s="22">
        <f t="shared" si="803"/>
        <v>0</v>
      </c>
      <c r="M946" s="22">
        <f t="shared" si="778"/>
        <v>995.9</v>
      </c>
      <c r="N946" s="22">
        <f t="shared" si="778"/>
        <v>1015.9</v>
      </c>
      <c r="O946" s="22">
        <f t="shared" si="778"/>
        <v>1015.9</v>
      </c>
      <c r="P946" s="33">
        <f t="shared" si="803"/>
        <v>0</v>
      </c>
      <c r="Q946" s="33">
        <f t="shared" si="803"/>
        <v>0</v>
      </c>
      <c r="R946" s="33">
        <f t="shared" si="803"/>
        <v>0</v>
      </c>
      <c r="S946" s="33">
        <f t="shared" si="803"/>
        <v>0</v>
      </c>
      <c r="T946" s="33">
        <f t="shared" si="803"/>
        <v>0</v>
      </c>
      <c r="U946" s="33">
        <f t="shared" si="803"/>
        <v>0</v>
      </c>
      <c r="V946" s="33">
        <f t="shared" si="803"/>
        <v>0</v>
      </c>
      <c r="W946" s="33">
        <f t="shared" si="804"/>
        <v>0</v>
      </c>
      <c r="X946" s="33">
        <f t="shared" si="804"/>
        <v>0</v>
      </c>
      <c r="Y946" s="33">
        <f t="shared" si="804"/>
        <v>0</v>
      </c>
      <c r="Z946" s="33">
        <f t="shared" si="788"/>
        <v>995.9</v>
      </c>
      <c r="AA946" s="33">
        <f t="shared" si="789"/>
        <v>1015.9</v>
      </c>
      <c r="AB946" s="33">
        <f t="shared" si="790"/>
        <v>1015.9</v>
      </c>
      <c r="AC946" s="33">
        <f t="shared" si="804"/>
        <v>0</v>
      </c>
    </row>
    <row r="947" spans="1:30" ht="31.5" x14ac:dyDescent="0.25">
      <c r="A947" s="30">
        <v>931</v>
      </c>
      <c r="B947" s="30" t="s">
        <v>60</v>
      </c>
      <c r="C947" s="30" t="s">
        <v>139</v>
      </c>
      <c r="D947" s="30" t="s">
        <v>345</v>
      </c>
      <c r="E947" s="30">
        <v>240</v>
      </c>
      <c r="F947" s="32" t="s">
        <v>374</v>
      </c>
      <c r="G947" s="22">
        <v>995.9</v>
      </c>
      <c r="H947" s="22">
        <v>1015.9</v>
      </c>
      <c r="I947" s="22">
        <v>1015.9</v>
      </c>
      <c r="J947" s="22"/>
      <c r="K947" s="22"/>
      <c r="L947" s="22"/>
      <c r="M947" s="22">
        <f t="shared" si="778"/>
        <v>995.9</v>
      </c>
      <c r="N947" s="22">
        <f t="shared" si="778"/>
        <v>1015.9</v>
      </c>
      <c r="O947" s="22">
        <f t="shared" si="778"/>
        <v>1015.9</v>
      </c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>
        <f t="shared" si="788"/>
        <v>995.9</v>
      </c>
      <c r="AA947" s="33">
        <f t="shared" si="789"/>
        <v>1015.9</v>
      </c>
      <c r="AB947" s="33">
        <f t="shared" si="790"/>
        <v>1015.9</v>
      </c>
      <c r="AC947" s="33"/>
    </row>
    <row r="948" spans="1:30" s="6" customFormat="1" ht="31.5" x14ac:dyDescent="0.25">
      <c r="A948" s="35" t="s">
        <v>367</v>
      </c>
      <c r="B948" s="35"/>
      <c r="C948" s="35"/>
      <c r="D948" s="35"/>
      <c r="E948" s="35"/>
      <c r="F948" s="20" t="s">
        <v>366</v>
      </c>
      <c r="G948" s="21">
        <f>G949+G1006+G1027+G1071+G1109+G1116+G1126+G1138</f>
        <v>350297.9</v>
      </c>
      <c r="H948" s="21">
        <f>H949+H1006+H1027+H1071+H1109+H1116+H1126+H1138</f>
        <v>347029.9</v>
      </c>
      <c r="I948" s="21">
        <f>I949+I1006+I1027+I1071+I1109+I1116+I1126+I1138</f>
        <v>343926</v>
      </c>
      <c r="J948" s="21">
        <f t="shared" ref="J948:L948" si="805">J949+J1006+J1027+J1071+J1109+J1116+J1126+J1138</f>
        <v>183.3</v>
      </c>
      <c r="K948" s="21">
        <f t="shared" si="805"/>
        <v>0</v>
      </c>
      <c r="L948" s="21">
        <f t="shared" si="805"/>
        <v>0</v>
      </c>
      <c r="M948" s="22">
        <f t="shared" si="778"/>
        <v>350481.2</v>
      </c>
      <c r="N948" s="22">
        <f t="shared" si="778"/>
        <v>347029.9</v>
      </c>
      <c r="O948" s="22">
        <f t="shared" si="778"/>
        <v>343926</v>
      </c>
      <c r="P948" s="23">
        <f t="shared" ref="P948:AC948" si="806">P949+P1006+P1027+P1071+P1109+P1116+P1126+P1138</f>
        <v>0</v>
      </c>
      <c r="Q948" s="23">
        <f t="shared" si="806"/>
        <v>0</v>
      </c>
      <c r="R948" s="23">
        <f t="shared" si="806"/>
        <v>-15.899999999999999</v>
      </c>
      <c r="S948" s="23">
        <f t="shared" si="806"/>
        <v>0</v>
      </c>
      <c r="T948" s="23">
        <f t="shared" si="806"/>
        <v>0</v>
      </c>
      <c r="U948" s="23">
        <f t="shared" si="806"/>
        <v>-18.8</v>
      </c>
      <c r="V948" s="23">
        <f t="shared" si="806"/>
        <v>0</v>
      </c>
      <c r="W948" s="23">
        <f t="shared" si="806"/>
        <v>0</v>
      </c>
      <c r="X948" s="23">
        <f t="shared" si="806"/>
        <v>-18.8</v>
      </c>
      <c r="Y948" s="23">
        <f t="shared" si="806"/>
        <v>0</v>
      </c>
      <c r="Z948" s="23">
        <f t="shared" si="788"/>
        <v>350465.3</v>
      </c>
      <c r="AA948" s="23">
        <f t="shared" si="789"/>
        <v>347011.10000000003</v>
      </c>
      <c r="AB948" s="23">
        <f t="shared" si="790"/>
        <v>343907.2</v>
      </c>
      <c r="AC948" s="23">
        <f t="shared" si="806"/>
        <v>0</v>
      </c>
    </row>
    <row r="949" spans="1:30" s="6" customFormat="1" x14ac:dyDescent="0.25">
      <c r="A949" s="35" t="s">
        <v>367</v>
      </c>
      <c r="B949" s="35" t="s">
        <v>14</v>
      </c>
      <c r="C949" s="35"/>
      <c r="D949" s="35"/>
      <c r="E949" s="35"/>
      <c r="F949" s="20" t="s">
        <v>19</v>
      </c>
      <c r="G949" s="21">
        <f>G950+G970</f>
        <v>47401.100000000006</v>
      </c>
      <c r="H949" s="21">
        <f t="shared" ref="H949:AC949" si="807">H950+H970</f>
        <v>46073.5</v>
      </c>
      <c r="I949" s="21">
        <f t="shared" si="807"/>
        <v>46068.5</v>
      </c>
      <c r="J949" s="21">
        <f t="shared" si="807"/>
        <v>183.3</v>
      </c>
      <c r="K949" s="21">
        <f t="shared" si="807"/>
        <v>0</v>
      </c>
      <c r="L949" s="21">
        <f t="shared" si="807"/>
        <v>0</v>
      </c>
      <c r="M949" s="22">
        <f t="shared" si="778"/>
        <v>47584.400000000009</v>
      </c>
      <c r="N949" s="22">
        <f t="shared" si="778"/>
        <v>46073.5</v>
      </c>
      <c r="O949" s="22">
        <f t="shared" si="778"/>
        <v>46068.5</v>
      </c>
      <c r="P949" s="23">
        <f t="shared" ref="P949:Y949" si="808">P950+P970</f>
        <v>0</v>
      </c>
      <c r="Q949" s="23">
        <f t="shared" si="808"/>
        <v>0</v>
      </c>
      <c r="R949" s="23">
        <f t="shared" si="808"/>
        <v>-15.899999999999999</v>
      </c>
      <c r="S949" s="23">
        <f t="shared" si="808"/>
        <v>0</v>
      </c>
      <c r="T949" s="23">
        <f t="shared" si="808"/>
        <v>0</v>
      </c>
      <c r="U949" s="23">
        <f t="shared" si="808"/>
        <v>-18.8</v>
      </c>
      <c r="V949" s="23">
        <f t="shared" si="808"/>
        <v>0</v>
      </c>
      <c r="W949" s="23">
        <f t="shared" si="808"/>
        <v>0</v>
      </c>
      <c r="X949" s="23">
        <f t="shared" si="808"/>
        <v>-18.8</v>
      </c>
      <c r="Y949" s="23">
        <f t="shared" si="808"/>
        <v>0</v>
      </c>
      <c r="Z949" s="23">
        <f t="shared" si="788"/>
        <v>47568.500000000007</v>
      </c>
      <c r="AA949" s="23">
        <f t="shared" si="789"/>
        <v>46054.7</v>
      </c>
      <c r="AB949" s="23">
        <f t="shared" si="790"/>
        <v>46049.7</v>
      </c>
      <c r="AC949" s="23">
        <f t="shared" si="807"/>
        <v>0</v>
      </c>
    </row>
    <row r="950" spans="1:30" s="34" customFormat="1" ht="63" x14ac:dyDescent="0.25">
      <c r="A950" s="36" t="s">
        <v>367</v>
      </c>
      <c r="B950" s="36" t="s">
        <v>14</v>
      </c>
      <c r="C950" s="36" t="s">
        <v>83</v>
      </c>
      <c r="D950" s="36"/>
      <c r="E950" s="36"/>
      <c r="F950" s="26" t="s">
        <v>394</v>
      </c>
      <c r="G950" s="27">
        <f>G951+G958</f>
        <v>38647.9</v>
      </c>
      <c r="H950" s="27">
        <f t="shared" ref="H950:AC950" si="809">H951+H958</f>
        <v>37166.6</v>
      </c>
      <c r="I950" s="27">
        <f t="shared" si="809"/>
        <v>37161.599999999999</v>
      </c>
      <c r="J950" s="27">
        <f t="shared" si="809"/>
        <v>0</v>
      </c>
      <c r="K950" s="27">
        <f t="shared" si="809"/>
        <v>0</v>
      </c>
      <c r="L950" s="27">
        <f t="shared" si="809"/>
        <v>0</v>
      </c>
      <c r="M950" s="22">
        <f t="shared" si="778"/>
        <v>38647.9</v>
      </c>
      <c r="N950" s="22">
        <f t="shared" si="778"/>
        <v>37166.6</v>
      </c>
      <c r="O950" s="22">
        <f t="shared" si="778"/>
        <v>37161.599999999999</v>
      </c>
      <c r="P950" s="28">
        <f t="shared" ref="P950:Y950" si="810">P951+P958</f>
        <v>0</v>
      </c>
      <c r="Q950" s="28">
        <f t="shared" si="810"/>
        <v>0</v>
      </c>
      <c r="R950" s="28">
        <f t="shared" si="810"/>
        <v>-15.899999999999999</v>
      </c>
      <c r="S950" s="28">
        <f t="shared" si="810"/>
        <v>0</v>
      </c>
      <c r="T950" s="28">
        <f t="shared" si="810"/>
        <v>0</v>
      </c>
      <c r="U950" s="28">
        <f t="shared" si="810"/>
        <v>-18.8</v>
      </c>
      <c r="V950" s="28">
        <f t="shared" si="810"/>
        <v>0</v>
      </c>
      <c r="W950" s="28">
        <f t="shared" si="810"/>
        <v>0</v>
      </c>
      <c r="X950" s="28">
        <f t="shared" si="810"/>
        <v>-18.8</v>
      </c>
      <c r="Y950" s="28">
        <f t="shared" si="810"/>
        <v>0</v>
      </c>
      <c r="Z950" s="28">
        <f t="shared" si="788"/>
        <v>38632</v>
      </c>
      <c r="AA950" s="28">
        <f t="shared" si="789"/>
        <v>37147.799999999996</v>
      </c>
      <c r="AB950" s="28">
        <f t="shared" si="790"/>
        <v>37142.799999999996</v>
      </c>
      <c r="AC950" s="28">
        <f t="shared" si="809"/>
        <v>0</v>
      </c>
    </row>
    <row r="951" spans="1:30" ht="31.5" x14ac:dyDescent="0.25">
      <c r="A951" s="30" t="s">
        <v>367</v>
      </c>
      <c r="B951" s="30" t="s">
        <v>14</v>
      </c>
      <c r="C951" s="30" t="s">
        <v>83</v>
      </c>
      <c r="D951" s="30" t="s">
        <v>34</v>
      </c>
      <c r="E951" s="30"/>
      <c r="F951" s="32" t="s">
        <v>47</v>
      </c>
      <c r="G951" s="22">
        <f>G952</f>
        <v>2700.9</v>
      </c>
      <c r="H951" s="22">
        <f t="shared" ref="H951:AC952" si="811">H952</f>
        <v>2744.5</v>
      </c>
      <c r="I951" s="22">
        <f t="shared" si="811"/>
        <v>2744.5</v>
      </c>
      <c r="J951" s="22">
        <f t="shared" si="811"/>
        <v>0</v>
      </c>
      <c r="K951" s="22">
        <f t="shared" si="811"/>
        <v>0</v>
      </c>
      <c r="L951" s="22">
        <f t="shared" si="811"/>
        <v>0</v>
      </c>
      <c r="M951" s="22">
        <f t="shared" si="778"/>
        <v>2700.9</v>
      </c>
      <c r="N951" s="22">
        <f t="shared" si="778"/>
        <v>2744.5</v>
      </c>
      <c r="O951" s="22">
        <f t="shared" si="778"/>
        <v>2744.5</v>
      </c>
      <c r="P951" s="33">
        <f t="shared" si="811"/>
        <v>0</v>
      </c>
      <c r="Q951" s="33">
        <f t="shared" si="811"/>
        <v>0</v>
      </c>
      <c r="R951" s="33">
        <f t="shared" si="811"/>
        <v>-15.899999999999999</v>
      </c>
      <c r="S951" s="33">
        <f t="shared" si="811"/>
        <v>0</v>
      </c>
      <c r="T951" s="33">
        <f t="shared" si="811"/>
        <v>0</v>
      </c>
      <c r="U951" s="33">
        <f t="shared" si="811"/>
        <v>-18.8</v>
      </c>
      <c r="V951" s="33">
        <f t="shared" si="811"/>
        <v>0</v>
      </c>
      <c r="W951" s="33">
        <f t="shared" si="811"/>
        <v>0</v>
      </c>
      <c r="X951" s="33">
        <f t="shared" si="811"/>
        <v>-18.8</v>
      </c>
      <c r="Y951" s="33">
        <f t="shared" si="811"/>
        <v>0</v>
      </c>
      <c r="Z951" s="33">
        <f t="shared" si="788"/>
        <v>2685</v>
      </c>
      <c r="AA951" s="33">
        <f t="shared" si="789"/>
        <v>2725.7</v>
      </c>
      <c r="AB951" s="33">
        <f t="shared" si="790"/>
        <v>2725.7</v>
      </c>
      <c r="AC951" s="33">
        <f t="shared" si="811"/>
        <v>0</v>
      </c>
      <c r="AD951" s="18"/>
    </row>
    <row r="952" spans="1:30" x14ac:dyDescent="0.25">
      <c r="A952" s="30" t="s">
        <v>367</v>
      </c>
      <c r="B952" s="30" t="s">
        <v>14</v>
      </c>
      <c r="C952" s="30" t="s">
        <v>83</v>
      </c>
      <c r="D952" s="30" t="s">
        <v>35</v>
      </c>
      <c r="E952" s="30"/>
      <c r="F952" s="32" t="s">
        <v>48</v>
      </c>
      <c r="G952" s="22">
        <f>G953</f>
        <v>2700.9</v>
      </c>
      <c r="H952" s="22">
        <f t="shared" si="811"/>
        <v>2744.5</v>
      </c>
      <c r="I952" s="22">
        <f t="shared" si="811"/>
        <v>2744.5</v>
      </c>
      <c r="J952" s="22">
        <f t="shared" si="811"/>
        <v>0</v>
      </c>
      <c r="K952" s="22">
        <f t="shared" si="811"/>
        <v>0</v>
      </c>
      <c r="L952" s="22">
        <f t="shared" si="811"/>
        <v>0</v>
      </c>
      <c r="M952" s="22">
        <f t="shared" si="778"/>
        <v>2700.9</v>
      </c>
      <c r="N952" s="22">
        <f t="shared" si="778"/>
        <v>2744.5</v>
      </c>
      <c r="O952" s="22">
        <f t="shared" si="778"/>
        <v>2744.5</v>
      </c>
      <c r="P952" s="33">
        <f t="shared" si="811"/>
        <v>0</v>
      </c>
      <c r="Q952" s="33">
        <f t="shared" si="811"/>
        <v>0</v>
      </c>
      <c r="R952" s="33">
        <f t="shared" si="811"/>
        <v>-15.899999999999999</v>
      </c>
      <c r="S952" s="33">
        <f t="shared" si="811"/>
        <v>0</v>
      </c>
      <c r="T952" s="33">
        <f t="shared" si="811"/>
        <v>0</v>
      </c>
      <c r="U952" s="33">
        <f t="shared" si="811"/>
        <v>-18.8</v>
      </c>
      <c r="V952" s="33">
        <f t="shared" si="811"/>
        <v>0</v>
      </c>
      <c r="W952" s="33">
        <f t="shared" si="811"/>
        <v>0</v>
      </c>
      <c r="X952" s="33">
        <f t="shared" si="811"/>
        <v>-18.8</v>
      </c>
      <c r="Y952" s="33">
        <f t="shared" si="811"/>
        <v>0</v>
      </c>
      <c r="Z952" s="33">
        <f t="shared" si="788"/>
        <v>2685</v>
      </c>
      <c r="AA952" s="33">
        <f t="shared" si="789"/>
        <v>2725.7</v>
      </c>
      <c r="AB952" s="33">
        <f t="shared" si="790"/>
        <v>2725.7</v>
      </c>
      <c r="AC952" s="33">
        <f t="shared" si="811"/>
        <v>0</v>
      </c>
      <c r="AD952" s="18"/>
    </row>
    <row r="953" spans="1:30" ht="31.5" x14ac:dyDescent="0.25">
      <c r="A953" s="30" t="s">
        <v>367</v>
      </c>
      <c r="B953" s="30" t="s">
        <v>14</v>
      </c>
      <c r="C953" s="30" t="s">
        <v>83</v>
      </c>
      <c r="D953" s="30" t="s">
        <v>316</v>
      </c>
      <c r="E953" s="30"/>
      <c r="F953" s="32" t="s">
        <v>433</v>
      </c>
      <c r="G953" s="22">
        <f>G954+G956</f>
        <v>2700.9</v>
      </c>
      <c r="H953" s="22">
        <f t="shared" ref="H953:AC953" si="812">H954+H956</f>
        <v>2744.5</v>
      </c>
      <c r="I953" s="22">
        <f t="shared" si="812"/>
        <v>2744.5</v>
      </c>
      <c r="J953" s="22">
        <f t="shared" si="812"/>
        <v>0</v>
      </c>
      <c r="K953" s="22">
        <f t="shared" si="812"/>
        <v>0</v>
      </c>
      <c r="L953" s="22">
        <f t="shared" si="812"/>
        <v>0</v>
      </c>
      <c r="M953" s="22">
        <f t="shared" si="778"/>
        <v>2700.9</v>
      </c>
      <c r="N953" s="22">
        <f t="shared" si="778"/>
        <v>2744.5</v>
      </c>
      <c r="O953" s="22">
        <f t="shared" si="778"/>
        <v>2744.5</v>
      </c>
      <c r="P953" s="33">
        <f t="shared" ref="P953:Y953" si="813">P954+P956</f>
        <v>0</v>
      </c>
      <c r="Q953" s="33">
        <f t="shared" si="813"/>
        <v>0</v>
      </c>
      <c r="R953" s="33">
        <f t="shared" si="813"/>
        <v>-15.899999999999999</v>
      </c>
      <c r="S953" s="33">
        <f t="shared" si="813"/>
        <v>0</v>
      </c>
      <c r="T953" s="33">
        <f t="shared" si="813"/>
        <v>0</v>
      </c>
      <c r="U953" s="33">
        <f t="shared" si="813"/>
        <v>-18.8</v>
      </c>
      <c r="V953" s="33">
        <f t="shared" si="813"/>
        <v>0</v>
      </c>
      <c r="W953" s="33">
        <f t="shared" si="813"/>
        <v>0</v>
      </c>
      <c r="X953" s="33">
        <f t="shared" si="813"/>
        <v>-18.8</v>
      </c>
      <c r="Y953" s="33">
        <f t="shared" si="813"/>
        <v>0</v>
      </c>
      <c r="Z953" s="33">
        <f t="shared" si="788"/>
        <v>2685</v>
      </c>
      <c r="AA953" s="33">
        <f t="shared" si="789"/>
        <v>2725.7</v>
      </c>
      <c r="AB953" s="33">
        <f t="shared" si="790"/>
        <v>2725.7</v>
      </c>
      <c r="AC953" s="33">
        <f t="shared" si="812"/>
        <v>0</v>
      </c>
    </row>
    <row r="954" spans="1:30" ht="78.75" x14ac:dyDescent="0.25">
      <c r="A954" s="30" t="s">
        <v>367</v>
      </c>
      <c r="B954" s="30" t="s">
        <v>14</v>
      </c>
      <c r="C954" s="30" t="s">
        <v>83</v>
      </c>
      <c r="D954" s="30" t="s">
        <v>316</v>
      </c>
      <c r="E954" s="30" t="s">
        <v>25</v>
      </c>
      <c r="F954" s="32" t="s">
        <v>384</v>
      </c>
      <c r="G954" s="22">
        <f>G955</f>
        <v>2313.9</v>
      </c>
      <c r="H954" s="22">
        <f t="shared" ref="H954:AC954" si="814">H955</f>
        <v>2351.5</v>
      </c>
      <c r="I954" s="22">
        <f t="shared" si="814"/>
        <v>2351.5</v>
      </c>
      <c r="J954" s="22">
        <f t="shared" si="814"/>
        <v>0</v>
      </c>
      <c r="K954" s="22">
        <f t="shared" si="814"/>
        <v>0</v>
      </c>
      <c r="L954" s="22">
        <f t="shared" si="814"/>
        <v>0</v>
      </c>
      <c r="M954" s="22">
        <f t="shared" ref="M954:O1023" si="815">G954+J954</f>
        <v>2313.9</v>
      </c>
      <c r="N954" s="22">
        <f t="shared" si="815"/>
        <v>2351.5</v>
      </c>
      <c r="O954" s="22">
        <f t="shared" si="815"/>
        <v>2351.5</v>
      </c>
      <c r="P954" s="33">
        <f t="shared" si="814"/>
        <v>0</v>
      </c>
      <c r="Q954" s="33">
        <f t="shared" si="814"/>
        <v>0</v>
      </c>
      <c r="R954" s="33">
        <f t="shared" si="814"/>
        <v>7.3</v>
      </c>
      <c r="S954" s="33">
        <f t="shared" si="814"/>
        <v>0</v>
      </c>
      <c r="T954" s="33">
        <f t="shared" si="814"/>
        <v>0</v>
      </c>
      <c r="U954" s="33">
        <f t="shared" si="814"/>
        <v>7.2</v>
      </c>
      <c r="V954" s="33">
        <f t="shared" si="814"/>
        <v>0</v>
      </c>
      <c r="W954" s="33">
        <f t="shared" si="814"/>
        <v>0</v>
      </c>
      <c r="X954" s="33">
        <f t="shared" si="814"/>
        <v>7.2</v>
      </c>
      <c r="Y954" s="33">
        <f t="shared" si="814"/>
        <v>0</v>
      </c>
      <c r="Z954" s="33">
        <f t="shared" si="788"/>
        <v>2321.2000000000003</v>
      </c>
      <c r="AA954" s="33">
        <f t="shared" si="789"/>
        <v>2358.6999999999998</v>
      </c>
      <c r="AB954" s="33">
        <f t="shared" si="790"/>
        <v>2358.6999999999998</v>
      </c>
      <c r="AC954" s="33">
        <f t="shared" si="814"/>
        <v>0</v>
      </c>
    </row>
    <row r="955" spans="1:30" s="6" customFormat="1" ht="31.5" x14ac:dyDescent="0.25">
      <c r="A955" s="30" t="s">
        <v>367</v>
      </c>
      <c r="B955" s="30" t="s">
        <v>14</v>
      </c>
      <c r="C955" s="30" t="s">
        <v>83</v>
      </c>
      <c r="D955" s="30" t="s">
        <v>316</v>
      </c>
      <c r="E955" s="30">
        <v>120</v>
      </c>
      <c r="F955" s="32" t="s">
        <v>373</v>
      </c>
      <c r="G955" s="22">
        <v>2313.9</v>
      </c>
      <c r="H955" s="22">
        <v>2351.5</v>
      </c>
      <c r="I955" s="22">
        <v>2351.5</v>
      </c>
      <c r="J955" s="22"/>
      <c r="K955" s="22"/>
      <c r="L955" s="22"/>
      <c r="M955" s="22">
        <f t="shared" si="815"/>
        <v>2313.9</v>
      </c>
      <c r="N955" s="22">
        <f t="shared" si="815"/>
        <v>2351.5</v>
      </c>
      <c r="O955" s="22">
        <f t="shared" si="815"/>
        <v>2351.5</v>
      </c>
      <c r="P955" s="33"/>
      <c r="Q955" s="33"/>
      <c r="R955" s="33">
        <v>7.3</v>
      </c>
      <c r="S955" s="33"/>
      <c r="T955" s="33"/>
      <c r="U955" s="33">
        <v>7.2</v>
      </c>
      <c r="V955" s="33"/>
      <c r="W955" s="33"/>
      <c r="X955" s="33">
        <v>7.2</v>
      </c>
      <c r="Y955" s="33"/>
      <c r="Z955" s="33">
        <f t="shared" si="788"/>
        <v>2321.2000000000003</v>
      </c>
      <c r="AA955" s="33">
        <f t="shared" si="789"/>
        <v>2358.6999999999998</v>
      </c>
      <c r="AB955" s="33">
        <f t="shared" si="790"/>
        <v>2358.6999999999998</v>
      </c>
      <c r="AC955" s="33"/>
    </row>
    <row r="956" spans="1:30" s="6" customFormat="1" ht="31.5" x14ac:dyDescent="0.25">
      <c r="A956" s="30" t="s">
        <v>367</v>
      </c>
      <c r="B956" s="30" t="s">
        <v>14</v>
      </c>
      <c r="C956" s="30" t="s">
        <v>83</v>
      </c>
      <c r="D956" s="30" t="s">
        <v>316</v>
      </c>
      <c r="E956" s="30" t="s">
        <v>7</v>
      </c>
      <c r="F956" s="32" t="s">
        <v>385</v>
      </c>
      <c r="G956" s="22">
        <f>G957</f>
        <v>387</v>
      </c>
      <c r="H956" s="22">
        <f t="shared" ref="H956:AC956" si="816">H957</f>
        <v>393</v>
      </c>
      <c r="I956" s="22">
        <f t="shared" si="816"/>
        <v>393</v>
      </c>
      <c r="J956" s="22">
        <f t="shared" si="816"/>
        <v>0</v>
      </c>
      <c r="K956" s="22">
        <f t="shared" si="816"/>
        <v>0</v>
      </c>
      <c r="L956" s="22">
        <f t="shared" si="816"/>
        <v>0</v>
      </c>
      <c r="M956" s="22">
        <f t="shared" si="815"/>
        <v>387</v>
      </c>
      <c r="N956" s="22">
        <f t="shared" si="815"/>
        <v>393</v>
      </c>
      <c r="O956" s="22">
        <f t="shared" si="815"/>
        <v>393</v>
      </c>
      <c r="P956" s="33">
        <f t="shared" si="816"/>
        <v>0</v>
      </c>
      <c r="Q956" s="33">
        <f t="shared" si="816"/>
        <v>0</v>
      </c>
      <c r="R956" s="33">
        <f t="shared" si="816"/>
        <v>-23.2</v>
      </c>
      <c r="S956" s="33">
        <f t="shared" si="816"/>
        <v>0</v>
      </c>
      <c r="T956" s="33">
        <f t="shared" si="816"/>
        <v>0</v>
      </c>
      <c r="U956" s="33">
        <f t="shared" si="816"/>
        <v>-26</v>
      </c>
      <c r="V956" s="33">
        <f t="shared" si="816"/>
        <v>0</v>
      </c>
      <c r="W956" s="33">
        <f t="shared" si="816"/>
        <v>0</v>
      </c>
      <c r="X956" s="33">
        <f t="shared" si="816"/>
        <v>-26</v>
      </c>
      <c r="Y956" s="33">
        <f t="shared" si="816"/>
        <v>0</v>
      </c>
      <c r="Z956" s="33">
        <f t="shared" si="788"/>
        <v>363.8</v>
      </c>
      <c r="AA956" s="33">
        <f t="shared" si="789"/>
        <v>367</v>
      </c>
      <c r="AB956" s="33">
        <f t="shared" si="790"/>
        <v>367</v>
      </c>
      <c r="AC956" s="33">
        <f t="shared" si="816"/>
        <v>0</v>
      </c>
    </row>
    <row r="957" spans="1:30" ht="31.5" x14ac:dyDescent="0.25">
      <c r="A957" s="30" t="s">
        <v>367</v>
      </c>
      <c r="B957" s="30" t="s">
        <v>14</v>
      </c>
      <c r="C957" s="30" t="s">
        <v>83</v>
      </c>
      <c r="D957" s="30" t="s">
        <v>316</v>
      </c>
      <c r="E957" s="30">
        <v>240</v>
      </c>
      <c r="F957" s="32" t="s">
        <v>374</v>
      </c>
      <c r="G957" s="22">
        <v>387</v>
      </c>
      <c r="H957" s="22">
        <v>393</v>
      </c>
      <c r="I957" s="22">
        <v>393</v>
      </c>
      <c r="J957" s="22"/>
      <c r="K957" s="22"/>
      <c r="L957" s="22"/>
      <c r="M957" s="22">
        <f t="shared" si="815"/>
        <v>387</v>
      </c>
      <c r="N957" s="22">
        <f t="shared" si="815"/>
        <v>393</v>
      </c>
      <c r="O957" s="22">
        <f t="shared" si="815"/>
        <v>393</v>
      </c>
      <c r="P957" s="33"/>
      <c r="Q957" s="33"/>
      <c r="R957" s="33">
        <v>-23.2</v>
      </c>
      <c r="S957" s="33"/>
      <c r="T957" s="33"/>
      <c r="U957" s="33">
        <v>-26</v>
      </c>
      <c r="V957" s="33"/>
      <c r="W957" s="33"/>
      <c r="X957" s="33">
        <v>-26</v>
      </c>
      <c r="Y957" s="33"/>
      <c r="Z957" s="33">
        <f t="shared" si="788"/>
        <v>363.8</v>
      </c>
      <c r="AA957" s="33">
        <f t="shared" si="789"/>
        <v>367</v>
      </c>
      <c r="AB957" s="33">
        <f t="shared" si="790"/>
        <v>367</v>
      </c>
      <c r="AC957" s="33"/>
    </row>
    <row r="958" spans="1:30" ht="31.5" x14ac:dyDescent="0.25">
      <c r="A958" s="30" t="s">
        <v>367</v>
      </c>
      <c r="B958" s="30" t="s">
        <v>14</v>
      </c>
      <c r="C958" s="30" t="s">
        <v>83</v>
      </c>
      <c r="D958" s="30" t="s">
        <v>37</v>
      </c>
      <c r="E958" s="30"/>
      <c r="F958" s="32" t="s">
        <v>50</v>
      </c>
      <c r="G958" s="22">
        <f>G959</f>
        <v>35947</v>
      </c>
      <c r="H958" s="22">
        <f t="shared" ref="H958:AC958" si="817">H959</f>
        <v>34422.1</v>
      </c>
      <c r="I958" s="22">
        <f t="shared" si="817"/>
        <v>34417.1</v>
      </c>
      <c r="J958" s="22">
        <f t="shared" si="817"/>
        <v>0</v>
      </c>
      <c r="K958" s="22">
        <f t="shared" si="817"/>
        <v>0</v>
      </c>
      <c r="L958" s="22">
        <f t="shared" si="817"/>
        <v>0</v>
      </c>
      <c r="M958" s="22">
        <f t="shared" si="815"/>
        <v>35947</v>
      </c>
      <c r="N958" s="22">
        <f t="shared" si="815"/>
        <v>34422.1</v>
      </c>
      <c r="O958" s="22">
        <f t="shared" si="815"/>
        <v>34417.1</v>
      </c>
      <c r="P958" s="33">
        <f t="shared" si="817"/>
        <v>0</v>
      </c>
      <c r="Q958" s="33">
        <f t="shared" si="817"/>
        <v>0</v>
      </c>
      <c r="R958" s="33">
        <f t="shared" si="817"/>
        <v>0</v>
      </c>
      <c r="S958" s="33">
        <f t="shared" si="817"/>
        <v>0</v>
      </c>
      <c r="T958" s="33">
        <f t="shared" si="817"/>
        <v>0</v>
      </c>
      <c r="U958" s="33">
        <f t="shared" si="817"/>
        <v>0</v>
      </c>
      <c r="V958" s="33">
        <f t="shared" si="817"/>
        <v>0</v>
      </c>
      <c r="W958" s="33">
        <f t="shared" si="817"/>
        <v>0</v>
      </c>
      <c r="X958" s="33">
        <f t="shared" si="817"/>
        <v>0</v>
      </c>
      <c r="Y958" s="33">
        <f t="shared" si="817"/>
        <v>0</v>
      </c>
      <c r="Z958" s="33">
        <f t="shared" si="788"/>
        <v>35947</v>
      </c>
      <c r="AA958" s="33">
        <f t="shared" si="789"/>
        <v>34422.1</v>
      </c>
      <c r="AB958" s="33">
        <f t="shared" si="790"/>
        <v>34417.1</v>
      </c>
      <c r="AC958" s="33">
        <f t="shared" si="817"/>
        <v>0</v>
      </c>
      <c r="AD958" s="18"/>
    </row>
    <row r="959" spans="1:30" ht="31.5" x14ac:dyDescent="0.25">
      <c r="A959" s="30" t="s">
        <v>367</v>
      </c>
      <c r="B959" s="30" t="s">
        <v>14</v>
      </c>
      <c r="C959" s="30" t="s">
        <v>83</v>
      </c>
      <c r="D959" s="30" t="s">
        <v>346</v>
      </c>
      <c r="E959" s="30"/>
      <c r="F959" s="32" t="s">
        <v>434</v>
      </c>
      <c r="G959" s="22">
        <f>G960+G963</f>
        <v>35947</v>
      </c>
      <c r="H959" s="22">
        <f t="shared" ref="H959:AC959" si="818">H960+H963</f>
        <v>34422.1</v>
      </c>
      <c r="I959" s="22">
        <f t="shared" si="818"/>
        <v>34417.1</v>
      </c>
      <c r="J959" s="22">
        <f t="shared" si="818"/>
        <v>0</v>
      </c>
      <c r="K959" s="22">
        <f t="shared" si="818"/>
        <v>0</v>
      </c>
      <c r="L959" s="22">
        <f t="shared" si="818"/>
        <v>0</v>
      </c>
      <c r="M959" s="22">
        <f t="shared" si="815"/>
        <v>35947</v>
      </c>
      <c r="N959" s="22">
        <f t="shared" si="815"/>
        <v>34422.1</v>
      </c>
      <c r="O959" s="22">
        <f t="shared" si="815"/>
        <v>34417.1</v>
      </c>
      <c r="P959" s="33">
        <f t="shared" ref="P959:Y959" si="819">P960+P963</f>
        <v>0</v>
      </c>
      <c r="Q959" s="33">
        <f t="shared" si="819"/>
        <v>0</v>
      </c>
      <c r="R959" s="33">
        <f t="shared" si="819"/>
        <v>0</v>
      </c>
      <c r="S959" s="33">
        <f t="shared" si="819"/>
        <v>0</v>
      </c>
      <c r="T959" s="33">
        <f t="shared" si="819"/>
        <v>0</v>
      </c>
      <c r="U959" s="33">
        <f t="shared" si="819"/>
        <v>0</v>
      </c>
      <c r="V959" s="33">
        <f t="shared" si="819"/>
        <v>0</v>
      </c>
      <c r="W959" s="33">
        <f t="shared" si="819"/>
        <v>0</v>
      </c>
      <c r="X959" s="33">
        <f t="shared" si="819"/>
        <v>0</v>
      </c>
      <c r="Y959" s="33">
        <f t="shared" si="819"/>
        <v>0</v>
      </c>
      <c r="Z959" s="33">
        <f t="shared" si="788"/>
        <v>35947</v>
      </c>
      <c r="AA959" s="33">
        <f t="shared" si="789"/>
        <v>34422.1</v>
      </c>
      <c r="AB959" s="33">
        <f t="shared" si="790"/>
        <v>34417.1</v>
      </c>
      <c r="AC959" s="33">
        <f t="shared" si="818"/>
        <v>0</v>
      </c>
      <c r="AD959" s="18"/>
    </row>
    <row r="960" spans="1:30" ht="47.25" x14ac:dyDescent="0.25">
      <c r="A960" s="30" t="s">
        <v>367</v>
      </c>
      <c r="B960" s="30" t="s">
        <v>14</v>
      </c>
      <c r="C960" s="30" t="s">
        <v>83</v>
      </c>
      <c r="D960" s="30" t="s">
        <v>318</v>
      </c>
      <c r="E960" s="30"/>
      <c r="F960" s="32" t="s">
        <v>817</v>
      </c>
      <c r="G960" s="22">
        <f>G961</f>
        <v>27757.4</v>
      </c>
      <c r="H960" s="22">
        <f>H961</f>
        <v>27757.4</v>
      </c>
      <c r="I960" s="22">
        <f>I961</f>
        <v>27757.4</v>
      </c>
      <c r="J960" s="22">
        <f t="shared" ref="J960:L960" si="820">J961</f>
        <v>0</v>
      </c>
      <c r="K960" s="22">
        <f t="shared" si="820"/>
        <v>0</v>
      </c>
      <c r="L960" s="22">
        <f t="shared" si="820"/>
        <v>0</v>
      </c>
      <c r="M960" s="22">
        <f t="shared" si="815"/>
        <v>27757.4</v>
      </c>
      <c r="N960" s="22">
        <f t="shared" si="815"/>
        <v>27757.4</v>
      </c>
      <c r="O960" s="22">
        <f t="shared" si="815"/>
        <v>27757.4</v>
      </c>
      <c r="P960" s="33">
        <f t="shared" ref="P960:AC960" si="821">P961</f>
        <v>0</v>
      </c>
      <c r="Q960" s="33">
        <f t="shared" si="821"/>
        <v>0</v>
      </c>
      <c r="R960" s="33">
        <f t="shared" si="821"/>
        <v>0</v>
      </c>
      <c r="S960" s="33">
        <f t="shared" si="821"/>
        <v>0</v>
      </c>
      <c r="T960" s="33">
        <f t="shared" si="821"/>
        <v>0</v>
      </c>
      <c r="U960" s="33">
        <f t="shared" si="821"/>
        <v>0</v>
      </c>
      <c r="V960" s="33">
        <f t="shared" si="821"/>
        <v>0</v>
      </c>
      <c r="W960" s="33">
        <f t="shared" si="821"/>
        <v>0</v>
      </c>
      <c r="X960" s="33">
        <f t="shared" si="821"/>
        <v>0</v>
      </c>
      <c r="Y960" s="33">
        <f t="shared" si="821"/>
        <v>0</v>
      </c>
      <c r="Z960" s="33">
        <f t="shared" si="788"/>
        <v>27757.4</v>
      </c>
      <c r="AA960" s="33">
        <f t="shared" si="789"/>
        <v>27757.4</v>
      </c>
      <c r="AB960" s="33">
        <f t="shared" si="790"/>
        <v>27757.4</v>
      </c>
      <c r="AC960" s="33">
        <f t="shared" si="821"/>
        <v>0</v>
      </c>
    </row>
    <row r="961" spans="1:30" ht="78.75" x14ac:dyDescent="0.25">
      <c r="A961" s="30" t="s">
        <v>367</v>
      </c>
      <c r="B961" s="30" t="s">
        <v>14</v>
      </c>
      <c r="C961" s="30" t="s">
        <v>83</v>
      </c>
      <c r="D961" s="30" t="s">
        <v>318</v>
      </c>
      <c r="E961" s="30" t="s">
        <v>25</v>
      </c>
      <c r="F961" s="32" t="s">
        <v>384</v>
      </c>
      <c r="G961" s="22">
        <f>G962</f>
        <v>27757.4</v>
      </c>
      <c r="H961" s="22">
        <f t="shared" ref="H961:AC961" si="822">H962</f>
        <v>27757.4</v>
      </c>
      <c r="I961" s="22">
        <f t="shared" si="822"/>
        <v>27757.4</v>
      </c>
      <c r="J961" s="22">
        <f t="shared" si="822"/>
        <v>0</v>
      </c>
      <c r="K961" s="22">
        <f t="shared" si="822"/>
        <v>0</v>
      </c>
      <c r="L961" s="22">
        <f t="shared" si="822"/>
        <v>0</v>
      </c>
      <c r="M961" s="22">
        <f t="shared" si="815"/>
        <v>27757.4</v>
      </c>
      <c r="N961" s="22">
        <f t="shared" si="815"/>
        <v>27757.4</v>
      </c>
      <c r="O961" s="22">
        <f t="shared" si="815"/>
        <v>27757.4</v>
      </c>
      <c r="P961" s="33">
        <f t="shared" si="822"/>
        <v>0</v>
      </c>
      <c r="Q961" s="33">
        <f t="shared" si="822"/>
        <v>0</v>
      </c>
      <c r="R961" s="33">
        <f t="shared" si="822"/>
        <v>0</v>
      </c>
      <c r="S961" s="33">
        <f t="shared" si="822"/>
        <v>0</v>
      </c>
      <c r="T961" s="33">
        <f t="shared" si="822"/>
        <v>0</v>
      </c>
      <c r="U961" s="33">
        <f t="shared" si="822"/>
        <v>0</v>
      </c>
      <c r="V961" s="33">
        <f t="shared" si="822"/>
        <v>0</v>
      </c>
      <c r="W961" s="33">
        <f t="shared" si="822"/>
        <v>0</v>
      </c>
      <c r="X961" s="33">
        <f t="shared" si="822"/>
        <v>0</v>
      </c>
      <c r="Y961" s="33">
        <f t="shared" si="822"/>
        <v>0</v>
      </c>
      <c r="Z961" s="33">
        <f t="shared" si="788"/>
        <v>27757.4</v>
      </c>
      <c r="AA961" s="33">
        <f t="shared" si="789"/>
        <v>27757.4</v>
      </c>
      <c r="AB961" s="33">
        <f t="shared" si="790"/>
        <v>27757.4</v>
      </c>
      <c r="AC961" s="33">
        <f t="shared" si="822"/>
        <v>0</v>
      </c>
    </row>
    <row r="962" spans="1:30" ht="31.5" x14ac:dyDescent="0.25">
      <c r="A962" s="30" t="s">
        <v>367</v>
      </c>
      <c r="B962" s="30" t="s">
        <v>14</v>
      </c>
      <c r="C962" s="30" t="s">
        <v>83</v>
      </c>
      <c r="D962" s="30" t="s">
        <v>318</v>
      </c>
      <c r="E962" s="30">
        <v>120</v>
      </c>
      <c r="F962" s="32" t="s">
        <v>373</v>
      </c>
      <c r="G962" s="22">
        <v>27757.4</v>
      </c>
      <c r="H962" s="22">
        <v>27757.4</v>
      </c>
      <c r="I962" s="22">
        <v>27757.4</v>
      </c>
      <c r="J962" s="22"/>
      <c r="K962" s="22"/>
      <c r="L962" s="22"/>
      <c r="M962" s="22">
        <f t="shared" si="815"/>
        <v>27757.4</v>
      </c>
      <c r="N962" s="22">
        <f t="shared" si="815"/>
        <v>27757.4</v>
      </c>
      <c r="O962" s="22">
        <f t="shared" si="815"/>
        <v>27757.4</v>
      </c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>
        <f t="shared" si="788"/>
        <v>27757.4</v>
      </c>
      <c r="AA962" s="33">
        <f t="shared" si="789"/>
        <v>27757.4</v>
      </c>
      <c r="AB962" s="33">
        <f t="shared" si="790"/>
        <v>27757.4</v>
      </c>
      <c r="AC962" s="33"/>
    </row>
    <row r="963" spans="1:30" ht="47.25" x14ac:dyDescent="0.25">
      <c r="A963" s="30" t="s">
        <v>367</v>
      </c>
      <c r="B963" s="30" t="s">
        <v>14</v>
      </c>
      <c r="C963" s="30" t="s">
        <v>83</v>
      </c>
      <c r="D963" s="30" t="s">
        <v>319</v>
      </c>
      <c r="E963" s="30"/>
      <c r="F963" s="32" t="s">
        <v>818</v>
      </c>
      <c r="G963" s="22">
        <f>G964+G966+G968</f>
        <v>8189.5999999999995</v>
      </c>
      <c r="H963" s="22">
        <f t="shared" ref="H963:AC963" si="823">H964+H966+H968</f>
        <v>6664.7</v>
      </c>
      <c r="I963" s="22">
        <f t="shared" si="823"/>
        <v>6659.7</v>
      </c>
      <c r="J963" s="22">
        <f t="shared" si="823"/>
        <v>0</v>
      </c>
      <c r="K963" s="22">
        <f t="shared" si="823"/>
        <v>0</v>
      </c>
      <c r="L963" s="22">
        <f t="shared" si="823"/>
        <v>0</v>
      </c>
      <c r="M963" s="22">
        <f t="shared" si="815"/>
        <v>8189.5999999999995</v>
      </c>
      <c r="N963" s="22">
        <f t="shared" si="815"/>
        <v>6664.7</v>
      </c>
      <c r="O963" s="22">
        <f t="shared" si="815"/>
        <v>6659.7</v>
      </c>
      <c r="P963" s="33">
        <f t="shared" ref="P963:Y963" si="824">P964+P966+P968</f>
        <v>0</v>
      </c>
      <c r="Q963" s="33">
        <f t="shared" si="824"/>
        <v>0</v>
      </c>
      <c r="R963" s="33">
        <f t="shared" si="824"/>
        <v>0</v>
      </c>
      <c r="S963" s="33">
        <f t="shared" si="824"/>
        <v>0</v>
      </c>
      <c r="T963" s="33">
        <f t="shared" si="824"/>
        <v>0</v>
      </c>
      <c r="U963" s="33">
        <f t="shared" si="824"/>
        <v>0</v>
      </c>
      <c r="V963" s="33">
        <f t="shared" si="824"/>
        <v>0</v>
      </c>
      <c r="W963" s="33">
        <f t="shared" si="824"/>
        <v>0</v>
      </c>
      <c r="X963" s="33">
        <f t="shared" si="824"/>
        <v>0</v>
      </c>
      <c r="Y963" s="33">
        <f t="shared" si="824"/>
        <v>0</v>
      </c>
      <c r="Z963" s="33">
        <f t="shared" si="788"/>
        <v>8189.5999999999995</v>
      </c>
      <c r="AA963" s="33">
        <f t="shared" si="789"/>
        <v>6664.7</v>
      </c>
      <c r="AB963" s="33">
        <f t="shared" si="790"/>
        <v>6659.7</v>
      </c>
      <c r="AC963" s="33">
        <f t="shared" si="823"/>
        <v>0</v>
      </c>
    </row>
    <row r="964" spans="1:30" ht="78.75" x14ac:dyDescent="0.25">
      <c r="A964" s="30" t="s">
        <v>367</v>
      </c>
      <c r="B964" s="30" t="s">
        <v>14</v>
      </c>
      <c r="C964" s="30" t="s">
        <v>83</v>
      </c>
      <c r="D964" s="30" t="s">
        <v>319</v>
      </c>
      <c r="E964" s="30" t="s">
        <v>25</v>
      </c>
      <c r="F964" s="32" t="s">
        <v>384</v>
      </c>
      <c r="G964" s="22">
        <f>G965</f>
        <v>6.2</v>
      </c>
      <c r="H964" s="22">
        <f t="shared" ref="H964:AC964" si="825">H965</f>
        <v>6.2</v>
      </c>
      <c r="I964" s="22">
        <f t="shared" si="825"/>
        <v>6.2</v>
      </c>
      <c r="J964" s="22">
        <f t="shared" si="825"/>
        <v>0</v>
      </c>
      <c r="K964" s="22">
        <f t="shared" si="825"/>
        <v>0</v>
      </c>
      <c r="L964" s="22">
        <f t="shared" si="825"/>
        <v>0</v>
      </c>
      <c r="M964" s="22">
        <f t="shared" si="815"/>
        <v>6.2</v>
      </c>
      <c r="N964" s="22">
        <f t="shared" si="815"/>
        <v>6.2</v>
      </c>
      <c r="O964" s="22">
        <f t="shared" si="815"/>
        <v>6.2</v>
      </c>
      <c r="P964" s="33">
        <f t="shared" si="825"/>
        <v>0</v>
      </c>
      <c r="Q964" s="33">
        <f t="shared" si="825"/>
        <v>0</v>
      </c>
      <c r="R964" s="33">
        <f t="shared" si="825"/>
        <v>0</v>
      </c>
      <c r="S964" s="33">
        <f t="shared" si="825"/>
        <v>0</v>
      </c>
      <c r="T964" s="33">
        <f t="shared" si="825"/>
        <v>0</v>
      </c>
      <c r="U964" s="33">
        <f t="shared" si="825"/>
        <v>0</v>
      </c>
      <c r="V964" s="33">
        <f t="shared" si="825"/>
        <v>0</v>
      </c>
      <c r="W964" s="33">
        <f t="shared" si="825"/>
        <v>0</v>
      </c>
      <c r="X964" s="33">
        <f t="shared" si="825"/>
        <v>0</v>
      </c>
      <c r="Y964" s="33">
        <f t="shared" si="825"/>
        <v>0</v>
      </c>
      <c r="Z964" s="33">
        <f t="shared" si="788"/>
        <v>6.2</v>
      </c>
      <c r="AA964" s="33">
        <f t="shared" si="789"/>
        <v>6.2</v>
      </c>
      <c r="AB964" s="33">
        <f t="shared" si="790"/>
        <v>6.2</v>
      </c>
      <c r="AC964" s="33">
        <f t="shared" si="825"/>
        <v>0</v>
      </c>
    </row>
    <row r="965" spans="1:30" ht="31.5" x14ac:dyDescent="0.25">
      <c r="A965" s="30" t="s">
        <v>367</v>
      </c>
      <c r="B965" s="30" t="s">
        <v>14</v>
      </c>
      <c r="C965" s="30" t="s">
        <v>83</v>
      </c>
      <c r="D965" s="30" t="s">
        <v>319</v>
      </c>
      <c r="E965" s="30">
        <v>120</v>
      </c>
      <c r="F965" s="32" t="s">
        <v>373</v>
      </c>
      <c r="G965" s="22">
        <v>6.2</v>
      </c>
      <c r="H965" s="22">
        <v>6.2</v>
      </c>
      <c r="I965" s="22">
        <v>6.2</v>
      </c>
      <c r="J965" s="22"/>
      <c r="K965" s="22"/>
      <c r="L965" s="22"/>
      <c r="M965" s="22">
        <f t="shared" si="815"/>
        <v>6.2</v>
      </c>
      <c r="N965" s="22">
        <f t="shared" si="815"/>
        <v>6.2</v>
      </c>
      <c r="O965" s="22">
        <f t="shared" si="815"/>
        <v>6.2</v>
      </c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>
        <f t="shared" si="788"/>
        <v>6.2</v>
      </c>
      <c r="AA965" s="33">
        <f t="shared" si="789"/>
        <v>6.2</v>
      </c>
      <c r="AB965" s="33">
        <f t="shared" si="790"/>
        <v>6.2</v>
      </c>
      <c r="AC965" s="33"/>
    </row>
    <row r="966" spans="1:30" ht="31.5" x14ac:dyDescent="0.25">
      <c r="A966" s="30" t="s">
        <v>367</v>
      </c>
      <c r="B966" s="30" t="s">
        <v>14</v>
      </c>
      <c r="C966" s="30" t="s">
        <v>83</v>
      </c>
      <c r="D966" s="30" t="s">
        <v>319</v>
      </c>
      <c r="E966" s="30" t="s">
        <v>7</v>
      </c>
      <c r="F966" s="32" t="s">
        <v>385</v>
      </c>
      <c r="G966" s="22">
        <f>G967</f>
        <v>8124.7</v>
      </c>
      <c r="H966" s="22">
        <f t="shared" ref="H966:AC966" si="826">H967</f>
        <v>6604.8</v>
      </c>
      <c r="I966" s="22">
        <f t="shared" si="826"/>
        <v>6604.8</v>
      </c>
      <c r="J966" s="22">
        <f t="shared" si="826"/>
        <v>0</v>
      </c>
      <c r="K966" s="22">
        <f t="shared" si="826"/>
        <v>0</v>
      </c>
      <c r="L966" s="22">
        <f t="shared" si="826"/>
        <v>0</v>
      </c>
      <c r="M966" s="22">
        <f t="shared" si="815"/>
        <v>8124.7</v>
      </c>
      <c r="N966" s="22">
        <f t="shared" si="815"/>
        <v>6604.8</v>
      </c>
      <c r="O966" s="22">
        <f t="shared" si="815"/>
        <v>6604.8</v>
      </c>
      <c r="P966" s="33">
        <f t="shared" si="826"/>
        <v>0</v>
      </c>
      <c r="Q966" s="33">
        <f t="shared" si="826"/>
        <v>0</v>
      </c>
      <c r="R966" s="33">
        <f t="shared" si="826"/>
        <v>0</v>
      </c>
      <c r="S966" s="33">
        <f t="shared" si="826"/>
        <v>0</v>
      </c>
      <c r="T966" s="33">
        <f t="shared" si="826"/>
        <v>0</v>
      </c>
      <c r="U966" s="33">
        <f t="shared" si="826"/>
        <v>0</v>
      </c>
      <c r="V966" s="33">
        <f t="shared" si="826"/>
        <v>0</v>
      </c>
      <c r="W966" s="33">
        <f t="shared" si="826"/>
        <v>0</v>
      </c>
      <c r="X966" s="33">
        <f t="shared" si="826"/>
        <v>0</v>
      </c>
      <c r="Y966" s="33">
        <f t="shared" si="826"/>
        <v>0</v>
      </c>
      <c r="Z966" s="33">
        <f t="shared" si="788"/>
        <v>8124.7</v>
      </c>
      <c r="AA966" s="33">
        <f t="shared" si="789"/>
        <v>6604.8</v>
      </c>
      <c r="AB966" s="33">
        <f t="shared" si="790"/>
        <v>6604.8</v>
      </c>
      <c r="AC966" s="33">
        <f t="shared" si="826"/>
        <v>0</v>
      </c>
    </row>
    <row r="967" spans="1:30" ht="31.5" x14ac:dyDescent="0.25">
      <c r="A967" s="30" t="s">
        <v>367</v>
      </c>
      <c r="B967" s="30" t="s">
        <v>14</v>
      </c>
      <c r="C967" s="30" t="s">
        <v>83</v>
      </c>
      <c r="D967" s="30" t="s">
        <v>319</v>
      </c>
      <c r="E967" s="30">
        <v>240</v>
      </c>
      <c r="F967" s="32" t="s">
        <v>374</v>
      </c>
      <c r="G967" s="22">
        <v>8124.7</v>
      </c>
      <c r="H967" s="22">
        <v>6604.8</v>
      </c>
      <c r="I967" s="22">
        <v>6604.8</v>
      </c>
      <c r="J967" s="22"/>
      <c r="K967" s="22"/>
      <c r="L967" s="22"/>
      <c r="M967" s="22">
        <f t="shared" si="815"/>
        <v>8124.7</v>
      </c>
      <c r="N967" s="22">
        <f t="shared" si="815"/>
        <v>6604.8</v>
      </c>
      <c r="O967" s="22">
        <f t="shared" si="815"/>
        <v>6604.8</v>
      </c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>
        <f t="shared" si="788"/>
        <v>8124.7</v>
      </c>
      <c r="AA967" s="33">
        <f t="shared" si="789"/>
        <v>6604.8</v>
      </c>
      <c r="AB967" s="33">
        <f t="shared" si="790"/>
        <v>6604.8</v>
      </c>
      <c r="AC967" s="33"/>
    </row>
    <row r="968" spans="1:30" x14ac:dyDescent="0.25">
      <c r="A968" s="30" t="s">
        <v>367</v>
      </c>
      <c r="B968" s="30" t="s">
        <v>14</v>
      </c>
      <c r="C968" s="30" t="s">
        <v>83</v>
      </c>
      <c r="D968" s="30" t="s">
        <v>319</v>
      </c>
      <c r="E968" s="30" t="s">
        <v>8</v>
      </c>
      <c r="F968" s="32" t="s">
        <v>389</v>
      </c>
      <c r="G968" s="22">
        <f>G969</f>
        <v>58.7</v>
      </c>
      <c r="H968" s="22">
        <f t="shared" ref="H968:AC968" si="827">H969</f>
        <v>53.7</v>
      </c>
      <c r="I968" s="22">
        <f t="shared" si="827"/>
        <v>48.7</v>
      </c>
      <c r="J968" s="22">
        <f t="shared" si="827"/>
        <v>0</v>
      </c>
      <c r="K968" s="22">
        <f t="shared" si="827"/>
        <v>0</v>
      </c>
      <c r="L968" s="22">
        <f t="shared" si="827"/>
        <v>0</v>
      </c>
      <c r="M968" s="22">
        <f t="shared" si="815"/>
        <v>58.7</v>
      </c>
      <c r="N968" s="22">
        <f t="shared" si="815"/>
        <v>53.7</v>
      </c>
      <c r="O968" s="22">
        <f t="shared" si="815"/>
        <v>48.7</v>
      </c>
      <c r="P968" s="33">
        <f t="shared" si="827"/>
        <v>0</v>
      </c>
      <c r="Q968" s="33">
        <f t="shared" si="827"/>
        <v>0</v>
      </c>
      <c r="R968" s="33">
        <f t="shared" si="827"/>
        <v>0</v>
      </c>
      <c r="S968" s="33">
        <f t="shared" si="827"/>
        <v>0</v>
      </c>
      <c r="T968" s="33">
        <f t="shared" si="827"/>
        <v>0</v>
      </c>
      <c r="U968" s="33">
        <f t="shared" si="827"/>
        <v>0</v>
      </c>
      <c r="V968" s="33">
        <f t="shared" si="827"/>
        <v>0</v>
      </c>
      <c r="W968" s="33">
        <f t="shared" si="827"/>
        <v>0</v>
      </c>
      <c r="X968" s="33">
        <f t="shared" si="827"/>
        <v>0</v>
      </c>
      <c r="Y968" s="33">
        <f t="shared" si="827"/>
        <v>0</v>
      </c>
      <c r="Z968" s="33">
        <f t="shared" si="788"/>
        <v>58.7</v>
      </c>
      <c r="AA968" s="33">
        <f t="shared" si="789"/>
        <v>53.7</v>
      </c>
      <c r="AB968" s="33">
        <f t="shared" si="790"/>
        <v>48.7</v>
      </c>
      <c r="AC968" s="33">
        <f t="shared" si="827"/>
        <v>0</v>
      </c>
    </row>
    <row r="969" spans="1:30" x14ac:dyDescent="0.25">
      <c r="A969" s="30" t="s">
        <v>367</v>
      </c>
      <c r="B969" s="30" t="s">
        <v>14</v>
      </c>
      <c r="C969" s="30" t="s">
        <v>83</v>
      </c>
      <c r="D969" s="30" t="s">
        <v>319</v>
      </c>
      <c r="E969" s="30">
        <v>850</v>
      </c>
      <c r="F969" s="32" t="s">
        <v>383</v>
      </c>
      <c r="G969" s="22">
        <v>58.7</v>
      </c>
      <c r="H969" s="22">
        <v>53.7</v>
      </c>
      <c r="I969" s="22">
        <v>48.7</v>
      </c>
      <c r="J969" s="22"/>
      <c r="K969" s="22"/>
      <c r="L969" s="22"/>
      <c r="M969" s="22">
        <f t="shared" si="815"/>
        <v>58.7</v>
      </c>
      <c r="N969" s="22">
        <f t="shared" si="815"/>
        <v>53.7</v>
      </c>
      <c r="O969" s="22">
        <f t="shared" si="815"/>
        <v>48.7</v>
      </c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>
        <f t="shared" si="788"/>
        <v>58.7</v>
      </c>
      <c r="AA969" s="33">
        <f t="shared" si="789"/>
        <v>53.7</v>
      </c>
      <c r="AB969" s="33">
        <f t="shared" si="790"/>
        <v>48.7</v>
      </c>
      <c r="AC969" s="33"/>
    </row>
    <row r="970" spans="1:30" s="34" customFormat="1" x14ac:dyDescent="0.25">
      <c r="A970" s="36" t="s">
        <v>367</v>
      </c>
      <c r="B970" s="36" t="s">
        <v>14</v>
      </c>
      <c r="C970" s="36" t="s">
        <v>16</v>
      </c>
      <c r="D970" s="36"/>
      <c r="E970" s="36"/>
      <c r="F970" s="26" t="s">
        <v>20</v>
      </c>
      <c r="G970" s="27">
        <f>G971</f>
        <v>8753.2000000000007</v>
      </c>
      <c r="H970" s="27">
        <f t="shared" ref="H970:AC970" si="828">H971</f>
        <v>8906.9</v>
      </c>
      <c r="I970" s="27">
        <f t="shared" si="828"/>
        <v>8906.9</v>
      </c>
      <c r="J970" s="27">
        <f t="shared" si="828"/>
        <v>183.3</v>
      </c>
      <c r="K970" s="27">
        <f t="shared" si="828"/>
        <v>0</v>
      </c>
      <c r="L970" s="27">
        <f t="shared" si="828"/>
        <v>0</v>
      </c>
      <c r="M970" s="22">
        <f t="shared" si="815"/>
        <v>8936.5</v>
      </c>
      <c r="N970" s="22">
        <f t="shared" si="815"/>
        <v>8906.9</v>
      </c>
      <c r="O970" s="22">
        <f t="shared" si="815"/>
        <v>8906.9</v>
      </c>
      <c r="P970" s="28">
        <f t="shared" si="828"/>
        <v>0</v>
      </c>
      <c r="Q970" s="28">
        <f t="shared" si="828"/>
        <v>0</v>
      </c>
      <c r="R970" s="28">
        <f t="shared" si="828"/>
        <v>0</v>
      </c>
      <c r="S970" s="28">
        <f t="shared" si="828"/>
        <v>0</v>
      </c>
      <c r="T970" s="28">
        <f t="shared" si="828"/>
        <v>0</v>
      </c>
      <c r="U970" s="28">
        <f t="shared" si="828"/>
        <v>0</v>
      </c>
      <c r="V970" s="28">
        <f t="shared" si="828"/>
        <v>0</v>
      </c>
      <c r="W970" s="28">
        <f t="shared" si="828"/>
        <v>0</v>
      </c>
      <c r="X970" s="28">
        <f t="shared" si="828"/>
        <v>0</v>
      </c>
      <c r="Y970" s="28">
        <f t="shared" si="828"/>
        <v>0</v>
      </c>
      <c r="Z970" s="28">
        <f t="shared" si="788"/>
        <v>8936.5</v>
      </c>
      <c r="AA970" s="28">
        <f t="shared" si="789"/>
        <v>8906.9</v>
      </c>
      <c r="AB970" s="28">
        <f t="shared" si="790"/>
        <v>8906.9</v>
      </c>
      <c r="AC970" s="28">
        <f t="shared" si="828"/>
        <v>0</v>
      </c>
    </row>
    <row r="971" spans="1:30" x14ac:dyDescent="0.25">
      <c r="A971" s="30" t="s">
        <v>367</v>
      </c>
      <c r="B971" s="30" t="s">
        <v>14</v>
      </c>
      <c r="C971" s="30" t="s">
        <v>16</v>
      </c>
      <c r="D971" s="30" t="s">
        <v>347</v>
      </c>
      <c r="E971" s="30"/>
      <c r="F971" s="32" t="s">
        <v>404</v>
      </c>
      <c r="G971" s="22">
        <f>G972+G976+G994</f>
        <v>8753.2000000000007</v>
      </c>
      <c r="H971" s="22">
        <f t="shared" ref="H971:AC971" si="829">H972+H976+H994</f>
        <v>8906.9</v>
      </c>
      <c r="I971" s="22">
        <f t="shared" si="829"/>
        <v>8906.9</v>
      </c>
      <c r="J971" s="22">
        <f t="shared" si="829"/>
        <v>183.3</v>
      </c>
      <c r="K971" s="22">
        <f t="shared" si="829"/>
        <v>0</v>
      </c>
      <c r="L971" s="22">
        <f t="shared" si="829"/>
        <v>0</v>
      </c>
      <c r="M971" s="22">
        <f t="shared" si="815"/>
        <v>8936.5</v>
      </c>
      <c r="N971" s="22">
        <f t="shared" si="815"/>
        <v>8906.9</v>
      </c>
      <c r="O971" s="22">
        <f t="shared" si="815"/>
        <v>8906.9</v>
      </c>
      <c r="P971" s="33">
        <f t="shared" ref="P971:Y971" si="830">P972+P976+P994</f>
        <v>0</v>
      </c>
      <c r="Q971" s="33">
        <f t="shared" si="830"/>
        <v>0</v>
      </c>
      <c r="R971" s="33">
        <f t="shared" si="830"/>
        <v>0</v>
      </c>
      <c r="S971" s="33">
        <f t="shared" si="830"/>
        <v>0</v>
      </c>
      <c r="T971" s="33">
        <f t="shared" si="830"/>
        <v>0</v>
      </c>
      <c r="U971" s="33">
        <f t="shared" si="830"/>
        <v>0</v>
      </c>
      <c r="V971" s="33">
        <f t="shared" si="830"/>
        <v>0</v>
      </c>
      <c r="W971" s="33">
        <f t="shared" si="830"/>
        <v>0</v>
      </c>
      <c r="X971" s="33">
        <f t="shared" si="830"/>
        <v>0</v>
      </c>
      <c r="Y971" s="33">
        <f t="shared" si="830"/>
        <v>0</v>
      </c>
      <c r="Z971" s="33">
        <f t="shared" si="788"/>
        <v>8936.5</v>
      </c>
      <c r="AA971" s="33">
        <f t="shared" si="789"/>
        <v>8906.9</v>
      </c>
      <c r="AB971" s="33">
        <f t="shared" si="790"/>
        <v>8906.9</v>
      </c>
      <c r="AC971" s="33">
        <f t="shared" si="829"/>
        <v>0</v>
      </c>
      <c r="AD971" s="18"/>
    </row>
    <row r="972" spans="1:30" ht="63" x14ac:dyDescent="0.25">
      <c r="A972" s="30" t="s">
        <v>367</v>
      </c>
      <c r="B972" s="30" t="s">
        <v>14</v>
      </c>
      <c r="C972" s="30" t="s">
        <v>16</v>
      </c>
      <c r="D972" s="30" t="s">
        <v>348</v>
      </c>
      <c r="E972" s="30"/>
      <c r="F972" s="32" t="s">
        <v>901</v>
      </c>
      <c r="G972" s="22">
        <f>G973</f>
        <v>15</v>
      </c>
      <c r="H972" s="22">
        <f t="shared" ref="H972:AC974" si="831">H973</f>
        <v>15</v>
      </c>
      <c r="I972" s="22">
        <f t="shared" si="831"/>
        <v>15</v>
      </c>
      <c r="J972" s="22">
        <f t="shared" si="831"/>
        <v>0</v>
      </c>
      <c r="K972" s="22">
        <f t="shared" si="831"/>
        <v>0</v>
      </c>
      <c r="L972" s="22">
        <f t="shared" si="831"/>
        <v>0</v>
      </c>
      <c r="M972" s="22">
        <f t="shared" si="815"/>
        <v>15</v>
      </c>
      <c r="N972" s="22">
        <f t="shared" si="815"/>
        <v>15</v>
      </c>
      <c r="O972" s="22">
        <f t="shared" si="815"/>
        <v>15</v>
      </c>
      <c r="P972" s="33">
        <f t="shared" si="831"/>
        <v>0</v>
      </c>
      <c r="Q972" s="33">
        <f t="shared" si="831"/>
        <v>0</v>
      </c>
      <c r="R972" s="33">
        <f t="shared" si="831"/>
        <v>0</v>
      </c>
      <c r="S972" s="33">
        <f t="shared" si="831"/>
        <v>0</v>
      </c>
      <c r="T972" s="33">
        <f t="shared" si="831"/>
        <v>0</v>
      </c>
      <c r="U972" s="33">
        <f t="shared" si="831"/>
        <v>0</v>
      </c>
      <c r="V972" s="33">
        <f t="shared" si="831"/>
        <v>0</v>
      </c>
      <c r="W972" s="33">
        <f t="shared" si="831"/>
        <v>0</v>
      </c>
      <c r="X972" s="33">
        <f t="shared" si="831"/>
        <v>0</v>
      </c>
      <c r="Y972" s="33">
        <f t="shared" si="831"/>
        <v>0</v>
      </c>
      <c r="Z972" s="33">
        <f t="shared" si="788"/>
        <v>15</v>
      </c>
      <c r="AA972" s="33">
        <f t="shared" si="789"/>
        <v>15</v>
      </c>
      <c r="AB972" s="33">
        <f t="shared" si="790"/>
        <v>15</v>
      </c>
      <c r="AC972" s="33">
        <f t="shared" si="831"/>
        <v>0</v>
      </c>
      <c r="AD972" s="18"/>
    </row>
    <row r="973" spans="1:30" ht="63" x14ac:dyDescent="0.25">
      <c r="A973" s="30" t="s">
        <v>367</v>
      </c>
      <c r="B973" s="30" t="s">
        <v>14</v>
      </c>
      <c r="C973" s="30" t="s">
        <v>16</v>
      </c>
      <c r="D973" s="30" t="s">
        <v>324</v>
      </c>
      <c r="E973" s="30"/>
      <c r="F973" s="32" t="s">
        <v>902</v>
      </c>
      <c r="G973" s="22">
        <f>G974</f>
        <v>15</v>
      </c>
      <c r="H973" s="22">
        <f t="shared" si="831"/>
        <v>15</v>
      </c>
      <c r="I973" s="22">
        <f t="shared" si="831"/>
        <v>15</v>
      </c>
      <c r="J973" s="22">
        <f t="shared" si="831"/>
        <v>0</v>
      </c>
      <c r="K973" s="22">
        <f t="shared" si="831"/>
        <v>0</v>
      </c>
      <c r="L973" s="22">
        <f t="shared" si="831"/>
        <v>0</v>
      </c>
      <c r="M973" s="22">
        <f t="shared" si="815"/>
        <v>15</v>
      </c>
      <c r="N973" s="22">
        <f t="shared" si="815"/>
        <v>15</v>
      </c>
      <c r="O973" s="22">
        <f t="shared" si="815"/>
        <v>15</v>
      </c>
      <c r="P973" s="33">
        <f t="shared" si="831"/>
        <v>0</v>
      </c>
      <c r="Q973" s="33">
        <f t="shared" si="831"/>
        <v>0</v>
      </c>
      <c r="R973" s="33">
        <f t="shared" si="831"/>
        <v>0</v>
      </c>
      <c r="S973" s="33">
        <f t="shared" si="831"/>
        <v>0</v>
      </c>
      <c r="T973" s="33">
        <f t="shared" si="831"/>
        <v>0</v>
      </c>
      <c r="U973" s="33">
        <f t="shared" si="831"/>
        <v>0</v>
      </c>
      <c r="V973" s="33">
        <f t="shared" si="831"/>
        <v>0</v>
      </c>
      <c r="W973" s="33">
        <f t="shared" si="831"/>
        <v>0</v>
      </c>
      <c r="X973" s="33">
        <f t="shared" si="831"/>
        <v>0</v>
      </c>
      <c r="Y973" s="33">
        <f t="shared" si="831"/>
        <v>0</v>
      </c>
      <c r="Z973" s="33">
        <f t="shared" si="788"/>
        <v>15</v>
      </c>
      <c r="AA973" s="33">
        <f t="shared" si="789"/>
        <v>15</v>
      </c>
      <c r="AB973" s="33">
        <f t="shared" si="790"/>
        <v>15</v>
      </c>
      <c r="AC973" s="33">
        <f t="shared" si="831"/>
        <v>0</v>
      </c>
    </row>
    <row r="974" spans="1:30" ht="31.5" x14ac:dyDescent="0.25">
      <c r="A974" s="30" t="s">
        <v>367</v>
      </c>
      <c r="B974" s="30" t="s">
        <v>14</v>
      </c>
      <c r="C974" s="30" t="s">
        <v>16</v>
      </c>
      <c r="D974" s="30" t="s">
        <v>324</v>
      </c>
      <c r="E974" s="30" t="s">
        <v>94</v>
      </c>
      <c r="F974" s="32" t="s">
        <v>388</v>
      </c>
      <c r="G974" s="22">
        <f>G975</f>
        <v>15</v>
      </c>
      <c r="H974" s="22">
        <f t="shared" si="831"/>
        <v>15</v>
      </c>
      <c r="I974" s="22">
        <f t="shared" si="831"/>
        <v>15</v>
      </c>
      <c r="J974" s="22">
        <f t="shared" si="831"/>
        <v>0</v>
      </c>
      <c r="K974" s="22">
        <f t="shared" si="831"/>
        <v>0</v>
      </c>
      <c r="L974" s="22">
        <f t="shared" si="831"/>
        <v>0</v>
      </c>
      <c r="M974" s="22">
        <f t="shared" si="815"/>
        <v>15</v>
      </c>
      <c r="N974" s="22">
        <f t="shared" si="815"/>
        <v>15</v>
      </c>
      <c r="O974" s="22">
        <f t="shared" si="815"/>
        <v>15</v>
      </c>
      <c r="P974" s="33">
        <f t="shared" si="831"/>
        <v>0</v>
      </c>
      <c r="Q974" s="33">
        <f t="shared" si="831"/>
        <v>0</v>
      </c>
      <c r="R974" s="33">
        <f t="shared" si="831"/>
        <v>0</v>
      </c>
      <c r="S974" s="33">
        <f t="shared" si="831"/>
        <v>0</v>
      </c>
      <c r="T974" s="33">
        <f t="shared" si="831"/>
        <v>0</v>
      </c>
      <c r="U974" s="33">
        <f t="shared" si="831"/>
        <v>0</v>
      </c>
      <c r="V974" s="33">
        <f t="shared" si="831"/>
        <v>0</v>
      </c>
      <c r="W974" s="33">
        <f t="shared" si="831"/>
        <v>0</v>
      </c>
      <c r="X974" s="33">
        <f t="shared" si="831"/>
        <v>0</v>
      </c>
      <c r="Y974" s="33">
        <f t="shared" si="831"/>
        <v>0</v>
      </c>
      <c r="Z974" s="33">
        <f t="shared" si="788"/>
        <v>15</v>
      </c>
      <c r="AA974" s="33">
        <f t="shared" si="789"/>
        <v>15</v>
      </c>
      <c r="AB974" s="33">
        <f t="shared" si="790"/>
        <v>15</v>
      </c>
      <c r="AC974" s="33">
        <f t="shared" si="831"/>
        <v>0</v>
      </c>
    </row>
    <row r="975" spans="1:30" ht="47.25" x14ac:dyDescent="0.25">
      <c r="A975" s="30" t="s">
        <v>367</v>
      </c>
      <c r="B975" s="30" t="s">
        <v>14</v>
      </c>
      <c r="C975" s="30" t="s">
        <v>16</v>
      </c>
      <c r="D975" s="30" t="s">
        <v>324</v>
      </c>
      <c r="E975" s="30">
        <v>630</v>
      </c>
      <c r="F975" s="32" t="s">
        <v>381</v>
      </c>
      <c r="G975" s="22">
        <v>15</v>
      </c>
      <c r="H975" s="22">
        <v>15</v>
      </c>
      <c r="I975" s="22">
        <v>15</v>
      </c>
      <c r="J975" s="22"/>
      <c r="K975" s="22"/>
      <c r="L975" s="22"/>
      <c r="M975" s="22">
        <f t="shared" si="815"/>
        <v>15</v>
      </c>
      <c r="N975" s="22">
        <f t="shared" si="815"/>
        <v>15</v>
      </c>
      <c r="O975" s="22">
        <f t="shared" si="815"/>
        <v>15</v>
      </c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>
        <f t="shared" si="788"/>
        <v>15</v>
      </c>
      <c r="AA975" s="33">
        <f t="shared" si="789"/>
        <v>15</v>
      </c>
      <c r="AB975" s="33">
        <f t="shared" si="790"/>
        <v>15</v>
      </c>
      <c r="AC975" s="33"/>
    </row>
    <row r="976" spans="1:30" ht="47.25" x14ac:dyDescent="0.25">
      <c r="A976" s="30" t="s">
        <v>367</v>
      </c>
      <c r="B976" s="30" t="s">
        <v>14</v>
      </c>
      <c r="C976" s="30" t="s">
        <v>16</v>
      </c>
      <c r="D976" s="30" t="s">
        <v>349</v>
      </c>
      <c r="E976" s="30"/>
      <c r="F976" s="32" t="s">
        <v>405</v>
      </c>
      <c r="G976" s="22">
        <f>G980+G985+G988+G991+G977</f>
        <v>4577.5</v>
      </c>
      <c r="H976" s="22">
        <f t="shared" ref="H976:L976" si="832">H980+H985+H988+H991+H977</f>
        <v>4654.8999999999996</v>
      </c>
      <c r="I976" s="22">
        <f t="shared" si="832"/>
        <v>4654.8999999999996</v>
      </c>
      <c r="J976" s="22">
        <f t="shared" si="832"/>
        <v>0</v>
      </c>
      <c r="K976" s="22">
        <f t="shared" si="832"/>
        <v>0</v>
      </c>
      <c r="L976" s="22">
        <f t="shared" si="832"/>
        <v>0</v>
      </c>
      <c r="M976" s="22">
        <f t="shared" si="815"/>
        <v>4577.5</v>
      </c>
      <c r="N976" s="22">
        <f t="shared" si="815"/>
        <v>4654.8999999999996</v>
      </c>
      <c r="O976" s="22">
        <f t="shared" si="815"/>
        <v>4654.8999999999996</v>
      </c>
      <c r="P976" s="33">
        <f t="shared" ref="P976:Y976" si="833">P980+P985+P988+P991+P977</f>
        <v>0</v>
      </c>
      <c r="Q976" s="33">
        <f t="shared" si="833"/>
        <v>0</v>
      </c>
      <c r="R976" s="33">
        <f t="shared" si="833"/>
        <v>0</v>
      </c>
      <c r="S976" s="33">
        <f t="shared" si="833"/>
        <v>0</v>
      </c>
      <c r="T976" s="33">
        <f t="shared" si="833"/>
        <v>0</v>
      </c>
      <c r="U976" s="33">
        <f t="shared" si="833"/>
        <v>0</v>
      </c>
      <c r="V976" s="33">
        <f t="shared" si="833"/>
        <v>0</v>
      </c>
      <c r="W976" s="33">
        <f t="shared" si="833"/>
        <v>0</v>
      </c>
      <c r="X976" s="33">
        <f t="shared" si="833"/>
        <v>0</v>
      </c>
      <c r="Y976" s="33">
        <f t="shared" si="833"/>
        <v>0</v>
      </c>
      <c r="Z976" s="33">
        <f t="shared" ref="Z976:Z1039" si="834">M976+P976+Q976+R976+S976</f>
        <v>4577.5</v>
      </c>
      <c r="AA976" s="33">
        <f t="shared" ref="AA976:AA1039" si="835">N976+T976+U976+V976</f>
        <v>4654.8999999999996</v>
      </c>
      <c r="AB976" s="33">
        <f t="shared" ref="AB976:AB1039" si="836">O976+W976+X976+Y976</f>
        <v>4654.8999999999996</v>
      </c>
      <c r="AC976" s="33">
        <f t="shared" ref="AC976" si="837">AC980+AC985+AC988+AC991+AC977</f>
        <v>0</v>
      </c>
      <c r="AD976" s="18"/>
    </row>
    <row r="977" spans="1:30" ht="47.25" x14ac:dyDescent="0.25">
      <c r="A977" s="30" t="s">
        <v>367</v>
      </c>
      <c r="B977" s="30" t="s">
        <v>14</v>
      </c>
      <c r="C977" s="30" t="s">
        <v>16</v>
      </c>
      <c r="D977" s="30" t="s">
        <v>577</v>
      </c>
      <c r="E977" s="30"/>
      <c r="F977" s="32" t="s">
        <v>903</v>
      </c>
      <c r="G977" s="22">
        <f>G978</f>
        <v>0</v>
      </c>
      <c r="H977" s="22">
        <f t="shared" ref="H977:L978" si="838">H978</f>
        <v>0</v>
      </c>
      <c r="I977" s="22">
        <f t="shared" si="838"/>
        <v>0</v>
      </c>
      <c r="J977" s="22">
        <f t="shared" si="838"/>
        <v>100.2</v>
      </c>
      <c r="K977" s="22">
        <f t="shared" si="838"/>
        <v>100.2</v>
      </c>
      <c r="L977" s="22">
        <f t="shared" si="838"/>
        <v>100.2</v>
      </c>
      <c r="M977" s="22">
        <f t="shared" si="815"/>
        <v>100.2</v>
      </c>
      <c r="N977" s="22">
        <f t="shared" si="815"/>
        <v>100.2</v>
      </c>
      <c r="O977" s="22">
        <f t="shared" si="815"/>
        <v>100.2</v>
      </c>
      <c r="P977" s="33">
        <f t="shared" ref="P977:Y978" si="839">P978</f>
        <v>0</v>
      </c>
      <c r="Q977" s="33">
        <f t="shared" si="839"/>
        <v>0</v>
      </c>
      <c r="R977" s="33">
        <f t="shared" si="839"/>
        <v>0</v>
      </c>
      <c r="S977" s="33">
        <f t="shared" si="839"/>
        <v>0</v>
      </c>
      <c r="T977" s="33">
        <f t="shared" si="839"/>
        <v>0</v>
      </c>
      <c r="U977" s="33">
        <f t="shared" si="839"/>
        <v>0</v>
      </c>
      <c r="V977" s="33">
        <f t="shared" si="839"/>
        <v>0</v>
      </c>
      <c r="W977" s="33">
        <f t="shared" si="839"/>
        <v>0</v>
      </c>
      <c r="X977" s="33">
        <f t="shared" si="839"/>
        <v>0</v>
      </c>
      <c r="Y977" s="33">
        <f t="shared" si="839"/>
        <v>0</v>
      </c>
      <c r="Z977" s="33">
        <f t="shared" si="834"/>
        <v>100.2</v>
      </c>
      <c r="AA977" s="33">
        <f t="shared" si="835"/>
        <v>100.2</v>
      </c>
      <c r="AB977" s="33">
        <f t="shared" si="836"/>
        <v>100.2</v>
      </c>
      <c r="AC977" s="33">
        <f t="shared" ref="AC977:AC978" si="840">AC978</f>
        <v>0</v>
      </c>
      <c r="AD977" s="18"/>
    </row>
    <row r="978" spans="1:30" ht="31.5" x14ac:dyDescent="0.25">
      <c r="A978" s="30" t="s">
        <v>367</v>
      </c>
      <c r="B978" s="30" t="s">
        <v>14</v>
      </c>
      <c r="C978" s="30" t="s">
        <v>16</v>
      </c>
      <c r="D978" s="30" t="s">
        <v>577</v>
      </c>
      <c r="E978" s="30" t="s">
        <v>94</v>
      </c>
      <c r="F978" s="32" t="s">
        <v>388</v>
      </c>
      <c r="G978" s="22">
        <f>G979</f>
        <v>0</v>
      </c>
      <c r="H978" s="22">
        <f t="shared" si="838"/>
        <v>0</v>
      </c>
      <c r="I978" s="22">
        <f t="shared" si="838"/>
        <v>0</v>
      </c>
      <c r="J978" s="22">
        <f t="shared" si="838"/>
        <v>100.2</v>
      </c>
      <c r="K978" s="22">
        <f t="shared" si="838"/>
        <v>100.2</v>
      </c>
      <c r="L978" s="22">
        <f t="shared" si="838"/>
        <v>100.2</v>
      </c>
      <c r="M978" s="22">
        <f t="shared" si="815"/>
        <v>100.2</v>
      </c>
      <c r="N978" s="22">
        <f t="shared" si="815"/>
        <v>100.2</v>
      </c>
      <c r="O978" s="22">
        <f t="shared" si="815"/>
        <v>100.2</v>
      </c>
      <c r="P978" s="33">
        <f t="shared" si="839"/>
        <v>0</v>
      </c>
      <c r="Q978" s="33">
        <f t="shared" si="839"/>
        <v>0</v>
      </c>
      <c r="R978" s="33">
        <f t="shared" si="839"/>
        <v>0</v>
      </c>
      <c r="S978" s="33">
        <f t="shared" si="839"/>
        <v>0</v>
      </c>
      <c r="T978" s="33">
        <f t="shared" si="839"/>
        <v>0</v>
      </c>
      <c r="U978" s="33">
        <f t="shared" si="839"/>
        <v>0</v>
      </c>
      <c r="V978" s="33">
        <f t="shared" si="839"/>
        <v>0</v>
      </c>
      <c r="W978" s="33">
        <f t="shared" si="839"/>
        <v>0</v>
      </c>
      <c r="X978" s="33">
        <f t="shared" si="839"/>
        <v>0</v>
      </c>
      <c r="Y978" s="33">
        <f t="shared" si="839"/>
        <v>0</v>
      </c>
      <c r="Z978" s="33">
        <f t="shared" si="834"/>
        <v>100.2</v>
      </c>
      <c r="AA978" s="33">
        <f t="shared" si="835"/>
        <v>100.2</v>
      </c>
      <c r="AB978" s="33">
        <f t="shared" si="836"/>
        <v>100.2</v>
      </c>
      <c r="AC978" s="33">
        <f t="shared" si="840"/>
        <v>0</v>
      </c>
      <c r="AD978" s="18"/>
    </row>
    <row r="979" spans="1:30" ht="47.25" x14ac:dyDescent="0.25">
      <c r="A979" s="30" t="s">
        <v>367</v>
      </c>
      <c r="B979" s="30" t="s">
        <v>14</v>
      </c>
      <c r="C979" s="30" t="s">
        <v>16</v>
      </c>
      <c r="D979" s="30" t="s">
        <v>577</v>
      </c>
      <c r="E979" s="30" t="s">
        <v>371</v>
      </c>
      <c r="F979" s="32" t="s">
        <v>381</v>
      </c>
      <c r="G979" s="22">
        <v>0</v>
      </c>
      <c r="H979" s="22">
        <v>0</v>
      </c>
      <c r="I979" s="22">
        <v>0</v>
      </c>
      <c r="J979" s="22">
        <v>100.2</v>
      </c>
      <c r="K979" s="22">
        <v>100.2</v>
      </c>
      <c r="L979" s="22">
        <v>100.2</v>
      </c>
      <c r="M979" s="22">
        <f t="shared" si="815"/>
        <v>100.2</v>
      </c>
      <c r="N979" s="22">
        <f t="shared" si="815"/>
        <v>100.2</v>
      </c>
      <c r="O979" s="22">
        <f t="shared" si="815"/>
        <v>100.2</v>
      </c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>
        <f t="shared" si="834"/>
        <v>100.2</v>
      </c>
      <c r="AA979" s="33">
        <f t="shared" si="835"/>
        <v>100.2</v>
      </c>
      <c r="AB979" s="33">
        <f t="shared" si="836"/>
        <v>100.2</v>
      </c>
      <c r="AC979" s="33"/>
      <c r="AD979" s="18"/>
    </row>
    <row r="980" spans="1:30" ht="31.5" hidden="1" x14ac:dyDescent="0.25">
      <c r="A980" s="30" t="s">
        <v>367</v>
      </c>
      <c r="B980" s="30" t="s">
        <v>14</v>
      </c>
      <c r="C980" s="30" t="s">
        <v>16</v>
      </c>
      <c r="D980" s="30" t="s">
        <v>323</v>
      </c>
      <c r="E980" s="30"/>
      <c r="F980" s="32" t="s">
        <v>406</v>
      </c>
      <c r="G980" s="22">
        <f>G981+G983</f>
        <v>0</v>
      </c>
      <c r="H980" s="22">
        <f t="shared" ref="H980:AC980" si="841">H981+H983</f>
        <v>0</v>
      </c>
      <c r="I980" s="22">
        <f t="shared" si="841"/>
        <v>0</v>
      </c>
      <c r="J980" s="22">
        <f t="shared" si="841"/>
        <v>0</v>
      </c>
      <c r="K980" s="22">
        <f t="shared" si="841"/>
        <v>0</v>
      </c>
      <c r="L980" s="22">
        <f t="shared" si="841"/>
        <v>0</v>
      </c>
      <c r="M980" s="22">
        <f t="shared" si="815"/>
        <v>0</v>
      </c>
      <c r="N980" s="22">
        <f t="shared" si="815"/>
        <v>0</v>
      </c>
      <c r="O980" s="22">
        <f t="shared" si="815"/>
        <v>0</v>
      </c>
      <c r="P980" s="33">
        <f t="shared" ref="P980:Y980" si="842">P981+P983</f>
        <v>0</v>
      </c>
      <c r="Q980" s="33">
        <f t="shared" si="842"/>
        <v>0</v>
      </c>
      <c r="R980" s="33">
        <f t="shared" si="842"/>
        <v>0</v>
      </c>
      <c r="S980" s="33">
        <f t="shared" si="842"/>
        <v>0</v>
      </c>
      <c r="T980" s="33">
        <f t="shared" si="842"/>
        <v>0</v>
      </c>
      <c r="U980" s="33">
        <f t="shared" si="842"/>
        <v>0</v>
      </c>
      <c r="V980" s="33">
        <f t="shared" si="842"/>
        <v>0</v>
      </c>
      <c r="W980" s="33">
        <f t="shared" si="842"/>
        <v>0</v>
      </c>
      <c r="X980" s="33">
        <f t="shared" si="842"/>
        <v>0</v>
      </c>
      <c r="Y980" s="33">
        <f t="shared" si="842"/>
        <v>0</v>
      </c>
      <c r="Z980" s="33">
        <f t="shared" si="834"/>
        <v>0</v>
      </c>
      <c r="AA980" s="33">
        <f t="shared" si="835"/>
        <v>0</v>
      </c>
      <c r="AB980" s="33">
        <f t="shared" si="836"/>
        <v>0</v>
      </c>
      <c r="AC980" s="33">
        <f t="shared" si="841"/>
        <v>0</v>
      </c>
      <c r="AD980" s="4">
        <v>0</v>
      </c>
    </row>
    <row r="981" spans="1:30" ht="31.5" hidden="1" x14ac:dyDescent="0.25">
      <c r="A981" s="30" t="s">
        <v>367</v>
      </c>
      <c r="B981" s="30" t="s">
        <v>14</v>
      </c>
      <c r="C981" s="30" t="s">
        <v>16</v>
      </c>
      <c r="D981" s="30" t="s">
        <v>323</v>
      </c>
      <c r="E981" s="30" t="s">
        <v>7</v>
      </c>
      <c r="F981" s="32" t="s">
        <v>385</v>
      </c>
      <c r="G981" s="22">
        <f>G982</f>
        <v>0</v>
      </c>
      <c r="H981" s="22">
        <f t="shared" ref="H981:AC981" si="843">H982</f>
        <v>0</v>
      </c>
      <c r="I981" s="22">
        <f t="shared" si="843"/>
        <v>0</v>
      </c>
      <c r="J981" s="22">
        <f t="shared" si="843"/>
        <v>0</v>
      </c>
      <c r="K981" s="22">
        <f t="shared" si="843"/>
        <v>0</v>
      </c>
      <c r="L981" s="22">
        <f t="shared" si="843"/>
        <v>0</v>
      </c>
      <c r="M981" s="22">
        <f t="shared" si="815"/>
        <v>0</v>
      </c>
      <c r="N981" s="22">
        <f t="shared" si="815"/>
        <v>0</v>
      </c>
      <c r="O981" s="22">
        <f t="shared" si="815"/>
        <v>0</v>
      </c>
      <c r="P981" s="33">
        <f t="shared" si="843"/>
        <v>0</v>
      </c>
      <c r="Q981" s="33">
        <f t="shared" si="843"/>
        <v>0</v>
      </c>
      <c r="R981" s="33">
        <f t="shared" si="843"/>
        <v>0</v>
      </c>
      <c r="S981" s="33">
        <f t="shared" si="843"/>
        <v>0</v>
      </c>
      <c r="T981" s="33">
        <f t="shared" si="843"/>
        <v>0</v>
      </c>
      <c r="U981" s="33">
        <f t="shared" si="843"/>
        <v>0</v>
      </c>
      <c r="V981" s="33">
        <f t="shared" si="843"/>
        <v>0</v>
      </c>
      <c r="W981" s="33">
        <f t="shared" si="843"/>
        <v>0</v>
      </c>
      <c r="X981" s="33">
        <f t="shared" si="843"/>
        <v>0</v>
      </c>
      <c r="Y981" s="33">
        <f t="shared" si="843"/>
        <v>0</v>
      </c>
      <c r="Z981" s="33">
        <f t="shared" si="834"/>
        <v>0</v>
      </c>
      <c r="AA981" s="33">
        <f t="shared" si="835"/>
        <v>0</v>
      </c>
      <c r="AB981" s="33">
        <f t="shared" si="836"/>
        <v>0</v>
      </c>
      <c r="AC981" s="33">
        <f t="shared" si="843"/>
        <v>0</v>
      </c>
      <c r="AD981" s="4">
        <v>0</v>
      </c>
    </row>
    <row r="982" spans="1:30" ht="31.5" hidden="1" x14ac:dyDescent="0.25">
      <c r="A982" s="30" t="s">
        <v>367</v>
      </c>
      <c r="B982" s="30" t="s">
        <v>14</v>
      </c>
      <c r="C982" s="30" t="s">
        <v>16</v>
      </c>
      <c r="D982" s="30" t="s">
        <v>323</v>
      </c>
      <c r="E982" s="30">
        <v>240</v>
      </c>
      <c r="F982" s="32" t="s">
        <v>374</v>
      </c>
      <c r="G982" s="22">
        <f>4013.7-4013.7</f>
        <v>0</v>
      </c>
      <c r="H982" s="22">
        <f>4090-4090</f>
        <v>0</v>
      </c>
      <c r="I982" s="22">
        <f>4090-4090</f>
        <v>0</v>
      </c>
      <c r="J982" s="22"/>
      <c r="K982" s="22"/>
      <c r="L982" s="22"/>
      <c r="M982" s="22">
        <f t="shared" si="815"/>
        <v>0</v>
      </c>
      <c r="N982" s="22">
        <f t="shared" si="815"/>
        <v>0</v>
      </c>
      <c r="O982" s="22">
        <f t="shared" si="815"/>
        <v>0</v>
      </c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>
        <f t="shared" si="834"/>
        <v>0</v>
      </c>
      <c r="AA982" s="33">
        <f t="shared" si="835"/>
        <v>0</v>
      </c>
      <c r="AB982" s="33">
        <f t="shared" si="836"/>
        <v>0</v>
      </c>
      <c r="AC982" s="33"/>
      <c r="AD982" s="4">
        <v>0</v>
      </c>
    </row>
    <row r="983" spans="1:30" hidden="1" x14ac:dyDescent="0.25">
      <c r="A983" s="30" t="s">
        <v>367</v>
      </c>
      <c r="B983" s="30" t="s">
        <v>14</v>
      </c>
      <c r="C983" s="30" t="s">
        <v>16</v>
      </c>
      <c r="D983" s="30" t="s">
        <v>323</v>
      </c>
      <c r="E983" s="30" t="s">
        <v>8</v>
      </c>
      <c r="F983" s="32" t="s">
        <v>389</v>
      </c>
      <c r="G983" s="22">
        <f>G984</f>
        <v>0</v>
      </c>
      <c r="H983" s="22">
        <f t="shared" ref="H983:AC983" si="844">H984</f>
        <v>0</v>
      </c>
      <c r="I983" s="22">
        <f t="shared" si="844"/>
        <v>0</v>
      </c>
      <c r="J983" s="22">
        <f t="shared" si="844"/>
        <v>0</v>
      </c>
      <c r="K983" s="22">
        <f t="shared" si="844"/>
        <v>0</v>
      </c>
      <c r="L983" s="22">
        <f t="shared" si="844"/>
        <v>0</v>
      </c>
      <c r="M983" s="22">
        <f t="shared" si="815"/>
        <v>0</v>
      </c>
      <c r="N983" s="22">
        <f t="shared" si="815"/>
        <v>0</v>
      </c>
      <c r="O983" s="22">
        <f t="shared" si="815"/>
        <v>0</v>
      </c>
      <c r="P983" s="33">
        <f t="shared" si="844"/>
        <v>0</v>
      </c>
      <c r="Q983" s="33">
        <f t="shared" si="844"/>
        <v>0</v>
      </c>
      <c r="R983" s="33">
        <f t="shared" si="844"/>
        <v>0</v>
      </c>
      <c r="S983" s="33">
        <f t="shared" si="844"/>
        <v>0</v>
      </c>
      <c r="T983" s="33">
        <f t="shared" si="844"/>
        <v>0</v>
      </c>
      <c r="U983" s="33">
        <f t="shared" si="844"/>
        <v>0</v>
      </c>
      <c r="V983" s="33">
        <f t="shared" si="844"/>
        <v>0</v>
      </c>
      <c r="W983" s="33">
        <f t="shared" si="844"/>
        <v>0</v>
      </c>
      <c r="X983" s="33">
        <f t="shared" si="844"/>
        <v>0</v>
      </c>
      <c r="Y983" s="33">
        <f t="shared" si="844"/>
        <v>0</v>
      </c>
      <c r="Z983" s="33">
        <f t="shared" si="834"/>
        <v>0</v>
      </c>
      <c r="AA983" s="33">
        <f t="shared" si="835"/>
        <v>0</v>
      </c>
      <c r="AB983" s="33">
        <f t="shared" si="836"/>
        <v>0</v>
      </c>
      <c r="AC983" s="33">
        <f t="shared" si="844"/>
        <v>0</v>
      </c>
      <c r="AD983" s="4">
        <v>0</v>
      </c>
    </row>
    <row r="984" spans="1:30" hidden="1" x14ac:dyDescent="0.25">
      <c r="A984" s="30" t="s">
        <v>367</v>
      </c>
      <c r="B984" s="30" t="s">
        <v>14</v>
      </c>
      <c r="C984" s="30" t="s">
        <v>16</v>
      </c>
      <c r="D984" s="30" t="s">
        <v>323</v>
      </c>
      <c r="E984" s="30">
        <v>850</v>
      </c>
      <c r="F984" s="32" t="s">
        <v>383</v>
      </c>
      <c r="G984" s="22">
        <f>97-97</f>
        <v>0</v>
      </c>
      <c r="H984" s="22">
        <f>97-97</f>
        <v>0</v>
      </c>
      <c r="I984" s="22">
        <f>97-97</f>
        <v>0</v>
      </c>
      <c r="J984" s="22"/>
      <c r="K984" s="22"/>
      <c r="L984" s="22"/>
      <c r="M984" s="22">
        <f t="shared" si="815"/>
        <v>0</v>
      </c>
      <c r="N984" s="22">
        <f t="shared" si="815"/>
        <v>0</v>
      </c>
      <c r="O984" s="22">
        <f t="shared" si="815"/>
        <v>0</v>
      </c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>
        <f t="shared" si="834"/>
        <v>0</v>
      </c>
      <c r="AA984" s="33">
        <f t="shared" si="835"/>
        <v>0</v>
      </c>
      <c r="AB984" s="33">
        <f t="shared" si="836"/>
        <v>0</v>
      </c>
      <c r="AC984" s="33"/>
      <c r="AD984" s="4">
        <v>0</v>
      </c>
    </row>
    <row r="985" spans="1:30" ht="31.5" x14ac:dyDescent="0.25">
      <c r="A985" s="30" t="s">
        <v>367</v>
      </c>
      <c r="B985" s="30" t="s">
        <v>14</v>
      </c>
      <c r="C985" s="30" t="s">
        <v>16</v>
      </c>
      <c r="D985" s="30" t="s">
        <v>321</v>
      </c>
      <c r="E985" s="30"/>
      <c r="F985" s="32" t="s">
        <v>843</v>
      </c>
      <c r="G985" s="22">
        <f>G986</f>
        <v>3864.6</v>
      </c>
      <c r="H985" s="22">
        <f t="shared" ref="H985:AC986" si="845">H986</f>
        <v>3942</v>
      </c>
      <c r="I985" s="22">
        <f t="shared" si="845"/>
        <v>3942</v>
      </c>
      <c r="J985" s="22">
        <f t="shared" si="845"/>
        <v>0</v>
      </c>
      <c r="K985" s="22">
        <f t="shared" si="845"/>
        <v>0</v>
      </c>
      <c r="L985" s="22">
        <f t="shared" si="845"/>
        <v>0</v>
      </c>
      <c r="M985" s="22">
        <f t="shared" si="815"/>
        <v>3864.6</v>
      </c>
      <c r="N985" s="22">
        <f t="shared" si="815"/>
        <v>3942</v>
      </c>
      <c r="O985" s="22">
        <f t="shared" si="815"/>
        <v>3942</v>
      </c>
      <c r="P985" s="33">
        <f t="shared" si="845"/>
        <v>0</v>
      </c>
      <c r="Q985" s="33">
        <f t="shared" si="845"/>
        <v>0</v>
      </c>
      <c r="R985" s="33">
        <f t="shared" si="845"/>
        <v>0</v>
      </c>
      <c r="S985" s="33">
        <f t="shared" si="845"/>
        <v>0</v>
      </c>
      <c r="T985" s="33">
        <f t="shared" si="845"/>
        <v>0</v>
      </c>
      <c r="U985" s="33">
        <f t="shared" si="845"/>
        <v>0</v>
      </c>
      <c r="V985" s="33">
        <f t="shared" si="845"/>
        <v>0</v>
      </c>
      <c r="W985" s="33">
        <f t="shared" si="845"/>
        <v>0</v>
      </c>
      <c r="X985" s="33">
        <f t="shared" si="845"/>
        <v>0</v>
      </c>
      <c r="Y985" s="33">
        <f t="shared" si="845"/>
        <v>0</v>
      </c>
      <c r="Z985" s="33">
        <f t="shared" si="834"/>
        <v>3864.6</v>
      </c>
      <c r="AA985" s="33">
        <f t="shared" si="835"/>
        <v>3942</v>
      </c>
      <c r="AB985" s="33">
        <f t="shared" si="836"/>
        <v>3942</v>
      </c>
      <c r="AC985" s="33">
        <f t="shared" si="845"/>
        <v>0</v>
      </c>
    </row>
    <row r="986" spans="1:30" ht="31.5" x14ac:dyDescent="0.25">
      <c r="A986" s="30" t="s">
        <v>367</v>
      </c>
      <c r="B986" s="30" t="s">
        <v>14</v>
      </c>
      <c r="C986" s="30" t="s">
        <v>16</v>
      </c>
      <c r="D986" s="30" t="s">
        <v>321</v>
      </c>
      <c r="E986" s="30" t="s">
        <v>94</v>
      </c>
      <c r="F986" s="32" t="s">
        <v>388</v>
      </c>
      <c r="G986" s="22">
        <f>G987</f>
        <v>3864.6</v>
      </c>
      <c r="H986" s="22">
        <f t="shared" si="845"/>
        <v>3942</v>
      </c>
      <c r="I986" s="22">
        <f t="shared" si="845"/>
        <v>3942</v>
      </c>
      <c r="J986" s="22">
        <f t="shared" si="845"/>
        <v>0</v>
      </c>
      <c r="K986" s="22">
        <f t="shared" si="845"/>
        <v>0</v>
      </c>
      <c r="L986" s="22">
        <f t="shared" si="845"/>
        <v>0</v>
      </c>
      <c r="M986" s="22">
        <f t="shared" si="815"/>
        <v>3864.6</v>
      </c>
      <c r="N986" s="22">
        <f t="shared" si="815"/>
        <v>3942</v>
      </c>
      <c r="O986" s="22">
        <f t="shared" si="815"/>
        <v>3942</v>
      </c>
      <c r="P986" s="33">
        <f t="shared" si="845"/>
        <v>0</v>
      </c>
      <c r="Q986" s="33">
        <f t="shared" si="845"/>
        <v>0</v>
      </c>
      <c r="R986" s="33">
        <f t="shared" si="845"/>
        <v>0</v>
      </c>
      <c r="S986" s="33">
        <f t="shared" si="845"/>
        <v>0</v>
      </c>
      <c r="T986" s="33">
        <f t="shared" si="845"/>
        <v>0</v>
      </c>
      <c r="U986" s="33">
        <f t="shared" si="845"/>
        <v>0</v>
      </c>
      <c r="V986" s="33">
        <f t="shared" si="845"/>
        <v>0</v>
      </c>
      <c r="W986" s="33">
        <f t="shared" si="845"/>
        <v>0</v>
      </c>
      <c r="X986" s="33">
        <f t="shared" si="845"/>
        <v>0</v>
      </c>
      <c r="Y986" s="33">
        <f t="shared" si="845"/>
        <v>0</v>
      </c>
      <c r="Z986" s="33">
        <f t="shared" si="834"/>
        <v>3864.6</v>
      </c>
      <c r="AA986" s="33">
        <f t="shared" si="835"/>
        <v>3942</v>
      </c>
      <c r="AB986" s="33">
        <f t="shared" si="836"/>
        <v>3942</v>
      </c>
      <c r="AC986" s="33">
        <f t="shared" si="845"/>
        <v>0</v>
      </c>
    </row>
    <row r="987" spans="1:30" ht="47.25" x14ac:dyDescent="0.25">
      <c r="A987" s="30" t="s">
        <v>367</v>
      </c>
      <c r="B987" s="30" t="s">
        <v>14</v>
      </c>
      <c r="C987" s="30" t="s">
        <v>16</v>
      </c>
      <c r="D987" s="30" t="s">
        <v>321</v>
      </c>
      <c r="E987" s="30">
        <v>630</v>
      </c>
      <c r="F987" s="32" t="s">
        <v>381</v>
      </c>
      <c r="G987" s="22">
        <v>3864.6</v>
      </c>
      <c r="H987" s="22">
        <v>3942</v>
      </c>
      <c r="I987" s="22">
        <v>3942</v>
      </c>
      <c r="J987" s="22"/>
      <c r="K987" s="22"/>
      <c r="L987" s="22"/>
      <c r="M987" s="22">
        <f t="shared" si="815"/>
        <v>3864.6</v>
      </c>
      <c r="N987" s="22">
        <f t="shared" si="815"/>
        <v>3942</v>
      </c>
      <c r="O987" s="22">
        <f t="shared" si="815"/>
        <v>3942</v>
      </c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>
        <f t="shared" si="834"/>
        <v>3864.6</v>
      </c>
      <c r="AA987" s="33">
        <f t="shared" si="835"/>
        <v>3942</v>
      </c>
      <c r="AB987" s="33">
        <f t="shared" si="836"/>
        <v>3942</v>
      </c>
      <c r="AC987" s="33"/>
    </row>
    <row r="988" spans="1:30" ht="47.25" x14ac:dyDescent="0.25">
      <c r="A988" s="30" t="s">
        <v>367</v>
      </c>
      <c r="B988" s="30" t="s">
        <v>14</v>
      </c>
      <c r="C988" s="30" t="s">
        <v>16</v>
      </c>
      <c r="D988" s="30" t="s">
        <v>322</v>
      </c>
      <c r="E988" s="30"/>
      <c r="F988" s="32" t="s">
        <v>904</v>
      </c>
      <c r="G988" s="22">
        <f>G989</f>
        <v>612.70000000000005</v>
      </c>
      <c r="H988" s="22">
        <f t="shared" ref="H988:AC989" si="846">H989</f>
        <v>612.70000000000005</v>
      </c>
      <c r="I988" s="22">
        <f t="shared" si="846"/>
        <v>612.70000000000005</v>
      </c>
      <c r="J988" s="22">
        <f t="shared" si="846"/>
        <v>0</v>
      </c>
      <c r="K988" s="22">
        <f t="shared" si="846"/>
        <v>0</v>
      </c>
      <c r="L988" s="22">
        <f t="shared" si="846"/>
        <v>0</v>
      </c>
      <c r="M988" s="22">
        <f t="shared" si="815"/>
        <v>612.70000000000005</v>
      </c>
      <c r="N988" s="22">
        <f t="shared" si="815"/>
        <v>612.70000000000005</v>
      </c>
      <c r="O988" s="22">
        <f t="shared" si="815"/>
        <v>612.70000000000005</v>
      </c>
      <c r="P988" s="33">
        <f t="shared" si="846"/>
        <v>0</v>
      </c>
      <c r="Q988" s="33">
        <f t="shared" si="846"/>
        <v>0</v>
      </c>
      <c r="R988" s="33">
        <f t="shared" si="846"/>
        <v>0</v>
      </c>
      <c r="S988" s="33">
        <f t="shared" si="846"/>
        <v>0</v>
      </c>
      <c r="T988" s="33">
        <f t="shared" si="846"/>
        <v>0</v>
      </c>
      <c r="U988" s="33">
        <f t="shared" si="846"/>
        <v>0</v>
      </c>
      <c r="V988" s="33">
        <f t="shared" si="846"/>
        <v>0</v>
      </c>
      <c r="W988" s="33">
        <f t="shared" si="846"/>
        <v>0</v>
      </c>
      <c r="X988" s="33">
        <f t="shared" si="846"/>
        <v>0</v>
      </c>
      <c r="Y988" s="33">
        <f t="shared" si="846"/>
        <v>0</v>
      </c>
      <c r="Z988" s="33">
        <f t="shared" si="834"/>
        <v>612.70000000000005</v>
      </c>
      <c r="AA988" s="33">
        <f t="shared" si="835"/>
        <v>612.70000000000005</v>
      </c>
      <c r="AB988" s="33">
        <f t="shared" si="836"/>
        <v>612.70000000000005</v>
      </c>
      <c r="AC988" s="33">
        <f t="shared" si="846"/>
        <v>0</v>
      </c>
    </row>
    <row r="989" spans="1:30" ht="31.5" x14ac:dyDescent="0.25">
      <c r="A989" s="30" t="s">
        <v>367</v>
      </c>
      <c r="B989" s="30" t="s">
        <v>14</v>
      </c>
      <c r="C989" s="30" t="s">
        <v>16</v>
      </c>
      <c r="D989" s="30" t="s">
        <v>322</v>
      </c>
      <c r="E989" s="30" t="s">
        <v>94</v>
      </c>
      <c r="F989" s="32" t="s">
        <v>388</v>
      </c>
      <c r="G989" s="22">
        <f>G990</f>
        <v>612.70000000000005</v>
      </c>
      <c r="H989" s="22">
        <f t="shared" si="846"/>
        <v>612.70000000000005</v>
      </c>
      <c r="I989" s="22">
        <f t="shared" si="846"/>
        <v>612.70000000000005</v>
      </c>
      <c r="J989" s="22">
        <f t="shared" si="846"/>
        <v>0</v>
      </c>
      <c r="K989" s="22">
        <f t="shared" si="846"/>
        <v>0</v>
      </c>
      <c r="L989" s="22">
        <f t="shared" si="846"/>
        <v>0</v>
      </c>
      <c r="M989" s="22">
        <f t="shared" si="815"/>
        <v>612.70000000000005</v>
      </c>
      <c r="N989" s="22">
        <f t="shared" si="815"/>
        <v>612.70000000000005</v>
      </c>
      <c r="O989" s="22">
        <f t="shared" si="815"/>
        <v>612.70000000000005</v>
      </c>
      <c r="P989" s="33">
        <f t="shared" si="846"/>
        <v>0</v>
      </c>
      <c r="Q989" s="33">
        <f t="shared" si="846"/>
        <v>0</v>
      </c>
      <c r="R989" s="33">
        <f t="shared" si="846"/>
        <v>0</v>
      </c>
      <c r="S989" s="33">
        <f t="shared" si="846"/>
        <v>0</v>
      </c>
      <c r="T989" s="33">
        <f t="shared" si="846"/>
        <v>0</v>
      </c>
      <c r="U989" s="33">
        <f t="shared" si="846"/>
        <v>0</v>
      </c>
      <c r="V989" s="33">
        <f t="shared" si="846"/>
        <v>0</v>
      </c>
      <c r="W989" s="33">
        <f t="shared" si="846"/>
        <v>0</v>
      </c>
      <c r="X989" s="33">
        <f t="shared" si="846"/>
        <v>0</v>
      </c>
      <c r="Y989" s="33">
        <f t="shared" si="846"/>
        <v>0</v>
      </c>
      <c r="Z989" s="33">
        <f t="shared" si="834"/>
        <v>612.70000000000005</v>
      </c>
      <c r="AA989" s="33">
        <f t="shared" si="835"/>
        <v>612.70000000000005</v>
      </c>
      <c r="AB989" s="33">
        <f t="shared" si="836"/>
        <v>612.70000000000005</v>
      </c>
      <c r="AC989" s="33">
        <f t="shared" si="846"/>
        <v>0</v>
      </c>
    </row>
    <row r="990" spans="1:30" ht="47.25" x14ac:dyDescent="0.25">
      <c r="A990" s="30" t="s">
        <v>367</v>
      </c>
      <c r="B990" s="30" t="s">
        <v>14</v>
      </c>
      <c r="C990" s="30" t="s">
        <v>16</v>
      </c>
      <c r="D990" s="30" t="s">
        <v>322</v>
      </c>
      <c r="E990" s="30">
        <v>630</v>
      </c>
      <c r="F990" s="32" t="s">
        <v>381</v>
      </c>
      <c r="G990" s="22">
        <v>612.70000000000005</v>
      </c>
      <c r="H990" s="22">
        <v>612.70000000000005</v>
      </c>
      <c r="I990" s="22">
        <v>612.70000000000005</v>
      </c>
      <c r="J990" s="22"/>
      <c r="K990" s="22"/>
      <c r="L990" s="22"/>
      <c r="M990" s="22">
        <f t="shared" si="815"/>
        <v>612.70000000000005</v>
      </c>
      <c r="N990" s="22">
        <f t="shared" si="815"/>
        <v>612.70000000000005</v>
      </c>
      <c r="O990" s="22">
        <f t="shared" si="815"/>
        <v>612.70000000000005</v>
      </c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>
        <f t="shared" si="834"/>
        <v>612.70000000000005</v>
      </c>
      <c r="AA990" s="33">
        <f t="shared" si="835"/>
        <v>612.70000000000005</v>
      </c>
      <c r="AB990" s="33">
        <f t="shared" si="836"/>
        <v>612.70000000000005</v>
      </c>
      <c r="AC990" s="33"/>
    </row>
    <row r="991" spans="1:30" ht="47.25" hidden="1" x14ac:dyDescent="0.25">
      <c r="A991" s="30" t="s">
        <v>367</v>
      </c>
      <c r="B991" s="30" t="s">
        <v>14</v>
      </c>
      <c r="C991" s="30" t="s">
        <v>16</v>
      </c>
      <c r="D991" s="30" t="s">
        <v>325</v>
      </c>
      <c r="E991" s="30"/>
      <c r="F991" s="32" t="s">
        <v>844</v>
      </c>
      <c r="G991" s="22">
        <f>G992</f>
        <v>100.2</v>
      </c>
      <c r="H991" s="22">
        <f t="shared" ref="H991:AC992" si="847">H992</f>
        <v>100.2</v>
      </c>
      <c r="I991" s="22">
        <f t="shared" si="847"/>
        <v>100.2</v>
      </c>
      <c r="J991" s="22">
        <f t="shared" si="847"/>
        <v>-100.2</v>
      </c>
      <c r="K991" s="22">
        <f t="shared" si="847"/>
        <v>-100.2</v>
      </c>
      <c r="L991" s="22">
        <f t="shared" si="847"/>
        <v>-100.2</v>
      </c>
      <c r="M991" s="22">
        <f t="shared" si="815"/>
        <v>0</v>
      </c>
      <c r="N991" s="22">
        <f t="shared" si="815"/>
        <v>0</v>
      </c>
      <c r="O991" s="22">
        <f t="shared" si="815"/>
        <v>0</v>
      </c>
      <c r="P991" s="33">
        <f t="shared" si="847"/>
        <v>0</v>
      </c>
      <c r="Q991" s="33">
        <f t="shared" si="847"/>
        <v>0</v>
      </c>
      <c r="R991" s="33">
        <f t="shared" si="847"/>
        <v>0</v>
      </c>
      <c r="S991" s="33">
        <f t="shared" si="847"/>
        <v>0</v>
      </c>
      <c r="T991" s="33">
        <f t="shared" si="847"/>
        <v>0</v>
      </c>
      <c r="U991" s="33">
        <f t="shared" si="847"/>
        <v>0</v>
      </c>
      <c r="V991" s="33">
        <f t="shared" si="847"/>
        <v>0</v>
      </c>
      <c r="W991" s="33">
        <f t="shared" si="847"/>
        <v>0</v>
      </c>
      <c r="X991" s="33">
        <f t="shared" si="847"/>
        <v>0</v>
      </c>
      <c r="Y991" s="33">
        <f t="shared" si="847"/>
        <v>0</v>
      </c>
      <c r="Z991" s="33">
        <f t="shared" si="834"/>
        <v>0</v>
      </c>
      <c r="AA991" s="33">
        <f t="shared" si="835"/>
        <v>0</v>
      </c>
      <c r="AB991" s="33">
        <f t="shared" si="836"/>
        <v>0</v>
      </c>
      <c r="AC991" s="33">
        <f t="shared" si="847"/>
        <v>0</v>
      </c>
      <c r="AD991" s="4">
        <v>0</v>
      </c>
    </row>
    <row r="992" spans="1:30" ht="31.5" hidden="1" x14ac:dyDescent="0.25">
      <c r="A992" s="30" t="s">
        <v>367</v>
      </c>
      <c r="B992" s="30" t="s">
        <v>14</v>
      </c>
      <c r="C992" s="30" t="s">
        <v>16</v>
      </c>
      <c r="D992" s="30" t="s">
        <v>325</v>
      </c>
      <c r="E992" s="30" t="s">
        <v>94</v>
      </c>
      <c r="F992" s="32" t="s">
        <v>388</v>
      </c>
      <c r="G992" s="22">
        <f>G993</f>
        <v>100.2</v>
      </c>
      <c r="H992" s="22">
        <f t="shared" si="847"/>
        <v>100.2</v>
      </c>
      <c r="I992" s="22">
        <f t="shared" si="847"/>
        <v>100.2</v>
      </c>
      <c r="J992" s="22">
        <f t="shared" si="847"/>
        <v>-100.2</v>
      </c>
      <c r="K992" s="22">
        <f t="shared" si="847"/>
        <v>-100.2</v>
      </c>
      <c r="L992" s="22">
        <f t="shared" si="847"/>
        <v>-100.2</v>
      </c>
      <c r="M992" s="22">
        <f t="shared" si="815"/>
        <v>0</v>
      </c>
      <c r="N992" s="22">
        <f t="shared" si="815"/>
        <v>0</v>
      </c>
      <c r="O992" s="22">
        <f t="shared" si="815"/>
        <v>0</v>
      </c>
      <c r="P992" s="33">
        <f t="shared" si="847"/>
        <v>0</v>
      </c>
      <c r="Q992" s="33">
        <f t="shared" si="847"/>
        <v>0</v>
      </c>
      <c r="R992" s="33">
        <f t="shared" si="847"/>
        <v>0</v>
      </c>
      <c r="S992" s="33">
        <f t="shared" si="847"/>
        <v>0</v>
      </c>
      <c r="T992" s="33">
        <f t="shared" si="847"/>
        <v>0</v>
      </c>
      <c r="U992" s="33">
        <f t="shared" si="847"/>
        <v>0</v>
      </c>
      <c r="V992" s="33">
        <f t="shared" si="847"/>
        <v>0</v>
      </c>
      <c r="W992" s="33">
        <f t="shared" si="847"/>
        <v>0</v>
      </c>
      <c r="X992" s="33">
        <f t="shared" si="847"/>
        <v>0</v>
      </c>
      <c r="Y992" s="33">
        <f t="shared" si="847"/>
        <v>0</v>
      </c>
      <c r="Z992" s="33">
        <f t="shared" si="834"/>
        <v>0</v>
      </c>
      <c r="AA992" s="33">
        <f t="shared" si="835"/>
        <v>0</v>
      </c>
      <c r="AB992" s="33">
        <f t="shared" si="836"/>
        <v>0</v>
      </c>
      <c r="AC992" s="33">
        <f t="shared" si="847"/>
        <v>0</v>
      </c>
      <c r="AD992" s="4">
        <v>0</v>
      </c>
    </row>
    <row r="993" spans="1:30" ht="47.25" hidden="1" x14ac:dyDescent="0.25">
      <c r="A993" s="30" t="s">
        <v>367</v>
      </c>
      <c r="B993" s="30" t="s">
        <v>14</v>
      </c>
      <c r="C993" s="30" t="s">
        <v>16</v>
      </c>
      <c r="D993" s="30" t="s">
        <v>325</v>
      </c>
      <c r="E993" s="30">
        <v>630</v>
      </c>
      <c r="F993" s="32" t="s">
        <v>381</v>
      </c>
      <c r="G993" s="22">
        <v>100.2</v>
      </c>
      <c r="H993" s="22">
        <v>100.2</v>
      </c>
      <c r="I993" s="22">
        <v>100.2</v>
      </c>
      <c r="J993" s="22">
        <v>-100.2</v>
      </c>
      <c r="K993" s="22">
        <v>-100.2</v>
      </c>
      <c r="L993" s="22">
        <v>-100.2</v>
      </c>
      <c r="M993" s="22">
        <f t="shared" si="815"/>
        <v>0</v>
      </c>
      <c r="N993" s="22">
        <f t="shared" si="815"/>
        <v>0</v>
      </c>
      <c r="O993" s="22">
        <f t="shared" si="815"/>
        <v>0</v>
      </c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>
        <f t="shared" si="834"/>
        <v>0</v>
      </c>
      <c r="AA993" s="33">
        <f t="shared" si="835"/>
        <v>0</v>
      </c>
      <c r="AB993" s="33">
        <f t="shared" si="836"/>
        <v>0</v>
      </c>
      <c r="AC993" s="33"/>
      <c r="AD993" s="4">
        <v>0</v>
      </c>
    </row>
    <row r="994" spans="1:30" ht="47.25" x14ac:dyDescent="0.25">
      <c r="A994" s="30" t="s">
        <v>367</v>
      </c>
      <c r="B994" s="30" t="s">
        <v>14</v>
      </c>
      <c r="C994" s="30" t="s">
        <v>16</v>
      </c>
      <c r="D994" s="30" t="s">
        <v>350</v>
      </c>
      <c r="E994" s="30"/>
      <c r="F994" s="32" t="s">
        <v>407</v>
      </c>
      <c r="G994" s="22">
        <f>G1003+G995+G1000</f>
        <v>4160.7</v>
      </c>
      <c r="H994" s="22">
        <f t="shared" ref="H994:L994" si="848">H1003+H995+H1000</f>
        <v>4237</v>
      </c>
      <c r="I994" s="22">
        <f t="shared" si="848"/>
        <v>4237</v>
      </c>
      <c r="J994" s="22">
        <f t="shared" si="848"/>
        <v>183.3</v>
      </c>
      <c r="K994" s="22">
        <f t="shared" si="848"/>
        <v>0</v>
      </c>
      <c r="L994" s="22">
        <f t="shared" si="848"/>
        <v>0</v>
      </c>
      <c r="M994" s="22">
        <f t="shared" si="815"/>
        <v>4344</v>
      </c>
      <c r="N994" s="22">
        <f t="shared" si="815"/>
        <v>4237</v>
      </c>
      <c r="O994" s="22">
        <f t="shared" si="815"/>
        <v>4237</v>
      </c>
      <c r="P994" s="33">
        <f t="shared" ref="P994:Y994" si="849">P1003+P995+P1000</f>
        <v>0</v>
      </c>
      <c r="Q994" s="33">
        <f t="shared" si="849"/>
        <v>0</v>
      </c>
      <c r="R994" s="33">
        <f t="shared" si="849"/>
        <v>0</v>
      </c>
      <c r="S994" s="33">
        <f t="shared" si="849"/>
        <v>0</v>
      </c>
      <c r="T994" s="33">
        <f t="shared" si="849"/>
        <v>0</v>
      </c>
      <c r="U994" s="33">
        <f t="shared" si="849"/>
        <v>0</v>
      </c>
      <c r="V994" s="33">
        <f t="shared" si="849"/>
        <v>0</v>
      </c>
      <c r="W994" s="33">
        <f t="shared" si="849"/>
        <v>0</v>
      </c>
      <c r="X994" s="33">
        <f t="shared" si="849"/>
        <v>0</v>
      </c>
      <c r="Y994" s="33">
        <f t="shared" si="849"/>
        <v>0</v>
      </c>
      <c r="Z994" s="33">
        <f t="shared" si="834"/>
        <v>4344</v>
      </c>
      <c r="AA994" s="33">
        <f t="shared" si="835"/>
        <v>4237</v>
      </c>
      <c r="AB994" s="33">
        <f t="shared" si="836"/>
        <v>4237</v>
      </c>
      <c r="AC994" s="33">
        <f t="shared" ref="AC994" si="850">AC1003+AC995+AC1000</f>
        <v>0</v>
      </c>
      <c r="AD994" s="18"/>
    </row>
    <row r="995" spans="1:30" ht="31.5" x14ac:dyDescent="0.25">
      <c r="A995" s="30" t="s">
        <v>367</v>
      </c>
      <c r="B995" s="30" t="s">
        <v>14</v>
      </c>
      <c r="C995" s="30" t="s">
        <v>16</v>
      </c>
      <c r="D995" s="30" t="s">
        <v>841</v>
      </c>
      <c r="E995" s="30"/>
      <c r="F995" s="32" t="s">
        <v>406</v>
      </c>
      <c r="G995" s="22">
        <f>G996+G998</f>
        <v>4110.7</v>
      </c>
      <c r="H995" s="22">
        <f t="shared" ref="H995:L995" si="851">H996+H998</f>
        <v>4187</v>
      </c>
      <c r="I995" s="22">
        <f t="shared" si="851"/>
        <v>4187</v>
      </c>
      <c r="J995" s="22">
        <f t="shared" si="851"/>
        <v>0</v>
      </c>
      <c r="K995" s="22">
        <f t="shared" si="851"/>
        <v>0</v>
      </c>
      <c r="L995" s="22">
        <f t="shared" si="851"/>
        <v>0</v>
      </c>
      <c r="M995" s="22">
        <f t="shared" si="815"/>
        <v>4110.7</v>
      </c>
      <c r="N995" s="22">
        <f t="shared" si="815"/>
        <v>4187</v>
      </c>
      <c r="O995" s="22">
        <f t="shared" si="815"/>
        <v>4187</v>
      </c>
      <c r="P995" s="33">
        <f t="shared" ref="P995:Y995" si="852">P996+P998</f>
        <v>0</v>
      </c>
      <c r="Q995" s="33">
        <f t="shared" si="852"/>
        <v>0</v>
      </c>
      <c r="R995" s="33">
        <f t="shared" si="852"/>
        <v>0</v>
      </c>
      <c r="S995" s="33">
        <f t="shared" si="852"/>
        <v>0</v>
      </c>
      <c r="T995" s="33">
        <f t="shared" si="852"/>
        <v>0</v>
      </c>
      <c r="U995" s="33">
        <f t="shared" si="852"/>
        <v>0</v>
      </c>
      <c r="V995" s="33">
        <f t="shared" si="852"/>
        <v>0</v>
      </c>
      <c r="W995" s="33">
        <f t="shared" si="852"/>
        <v>0</v>
      </c>
      <c r="X995" s="33">
        <f t="shared" si="852"/>
        <v>0</v>
      </c>
      <c r="Y995" s="33">
        <f t="shared" si="852"/>
        <v>0</v>
      </c>
      <c r="Z995" s="33">
        <f t="shared" si="834"/>
        <v>4110.7</v>
      </c>
      <c r="AA995" s="33">
        <f t="shared" si="835"/>
        <v>4187</v>
      </c>
      <c r="AB995" s="33">
        <f t="shared" si="836"/>
        <v>4187</v>
      </c>
      <c r="AC995" s="33">
        <f t="shared" ref="AC995" si="853">AC996+AC998</f>
        <v>0</v>
      </c>
      <c r="AD995" s="18"/>
    </row>
    <row r="996" spans="1:30" ht="31.5" x14ac:dyDescent="0.25">
      <c r="A996" s="30" t="s">
        <v>367</v>
      </c>
      <c r="B996" s="30" t="s">
        <v>14</v>
      </c>
      <c r="C996" s="30" t="s">
        <v>16</v>
      </c>
      <c r="D996" s="30" t="s">
        <v>841</v>
      </c>
      <c r="E996" s="30" t="s">
        <v>7</v>
      </c>
      <c r="F996" s="32" t="s">
        <v>385</v>
      </c>
      <c r="G996" s="22">
        <f>G997</f>
        <v>4013.7</v>
      </c>
      <c r="H996" s="22">
        <f t="shared" ref="H996:L996" si="854">H997</f>
        <v>4090</v>
      </c>
      <c r="I996" s="22">
        <f t="shared" si="854"/>
        <v>4090</v>
      </c>
      <c r="J996" s="22">
        <f t="shared" si="854"/>
        <v>0</v>
      </c>
      <c r="K996" s="22">
        <f t="shared" si="854"/>
        <v>0</v>
      </c>
      <c r="L996" s="22">
        <f t="shared" si="854"/>
        <v>0</v>
      </c>
      <c r="M996" s="22">
        <f t="shared" si="815"/>
        <v>4013.7</v>
      </c>
      <c r="N996" s="22">
        <f t="shared" si="815"/>
        <v>4090</v>
      </c>
      <c r="O996" s="22">
        <f t="shared" si="815"/>
        <v>4090</v>
      </c>
      <c r="P996" s="33">
        <f t="shared" ref="P996:Y996" si="855">P997</f>
        <v>0</v>
      </c>
      <c r="Q996" s="33">
        <f t="shared" si="855"/>
        <v>0</v>
      </c>
      <c r="R996" s="33">
        <f t="shared" si="855"/>
        <v>0</v>
      </c>
      <c r="S996" s="33">
        <f t="shared" si="855"/>
        <v>0</v>
      </c>
      <c r="T996" s="33">
        <f t="shared" si="855"/>
        <v>0</v>
      </c>
      <c r="U996" s="33">
        <f t="shared" si="855"/>
        <v>0</v>
      </c>
      <c r="V996" s="33">
        <f t="shared" si="855"/>
        <v>0</v>
      </c>
      <c r="W996" s="33">
        <f t="shared" si="855"/>
        <v>0</v>
      </c>
      <c r="X996" s="33">
        <f t="shared" si="855"/>
        <v>0</v>
      </c>
      <c r="Y996" s="33">
        <f t="shared" si="855"/>
        <v>0</v>
      </c>
      <c r="Z996" s="33">
        <f t="shared" si="834"/>
        <v>4013.7</v>
      </c>
      <c r="AA996" s="33">
        <f t="shared" si="835"/>
        <v>4090</v>
      </c>
      <c r="AB996" s="33">
        <f t="shared" si="836"/>
        <v>4090</v>
      </c>
      <c r="AC996" s="33">
        <f t="shared" ref="AC996" si="856">AC997</f>
        <v>0</v>
      </c>
      <c r="AD996" s="18"/>
    </row>
    <row r="997" spans="1:30" ht="31.5" x14ac:dyDescent="0.25">
      <c r="A997" s="30" t="s">
        <v>367</v>
      </c>
      <c r="B997" s="30" t="s">
        <v>14</v>
      </c>
      <c r="C997" s="30" t="s">
        <v>16</v>
      </c>
      <c r="D997" s="30" t="s">
        <v>841</v>
      </c>
      <c r="E997" s="30" t="s">
        <v>317</v>
      </c>
      <c r="F997" s="32" t="s">
        <v>374</v>
      </c>
      <c r="G997" s="22">
        <v>4013.7</v>
      </c>
      <c r="H997" s="22">
        <v>4090</v>
      </c>
      <c r="I997" s="22">
        <v>4090</v>
      </c>
      <c r="J997" s="22"/>
      <c r="K997" s="22"/>
      <c r="L997" s="22"/>
      <c r="M997" s="22">
        <f t="shared" si="815"/>
        <v>4013.7</v>
      </c>
      <c r="N997" s="22">
        <f t="shared" si="815"/>
        <v>4090</v>
      </c>
      <c r="O997" s="22">
        <f t="shared" si="815"/>
        <v>4090</v>
      </c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>
        <f t="shared" si="834"/>
        <v>4013.7</v>
      </c>
      <c r="AA997" s="33">
        <f t="shared" si="835"/>
        <v>4090</v>
      </c>
      <c r="AB997" s="33">
        <f t="shared" si="836"/>
        <v>4090</v>
      </c>
      <c r="AC997" s="33"/>
      <c r="AD997" s="18"/>
    </row>
    <row r="998" spans="1:30" x14ac:dyDescent="0.25">
      <c r="A998" s="30" t="s">
        <v>367</v>
      </c>
      <c r="B998" s="30" t="s">
        <v>14</v>
      </c>
      <c r="C998" s="30" t="s">
        <v>16</v>
      </c>
      <c r="D998" s="30" t="s">
        <v>841</v>
      </c>
      <c r="E998" s="30" t="s">
        <v>8</v>
      </c>
      <c r="F998" s="32" t="s">
        <v>389</v>
      </c>
      <c r="G998" s="22">
        <f>G999</f>
        <v>97</v>
      </c>
      <c r="H998" s="22">
        <f t="shared" ref="H998:L998" si="857">H999</f>
        <v>97</v>
      </c>
      <c r="I998" s="22">
        <f t="shared" si="857"/>
        <v>97</v>
      </c>
      <c r="J998" s="22">
        <f t="shared" si="857"/>
        <v>0</v>
      </c>
      <c r="K998" s="22">
        <f t="shared" si="857"/>
        <v>0</v>
      </c>
      <c r="L998" s="22">
        <f t="shared" si="857"/>
        <v>0</v>
      </c>
      <c r="M998" s="22">
        <f t="shared" si="815"/>
        <v>97</v>
      </c>
      <c r="N998" s="22">
        <f t="shared" si="815"/>
        <v>97</v>
      </c>
      <c r="O998" s="22">
        <f t="shared" si="815"/>
        <v>97</v>
      </c>
      <c r="P998" s="33">
        <f t="shared" ref="P998:Y998" si="858">P999</f>
        <v>0</v>
      </c>
      <c r="Q998" s="33">
        <f t="shared" si="858"/>
        <v>0</v>
      </c>
      <c r="R998" s="33">
        <f t="shared" si="858"/>
        <v>0</v>
      </c>
      <c r="S998" s="33">
        <f t="shared" si="858"/>
        <v>0</v>
      </c>
      <c r="T998" s="33">
        <f t="shared" si="858"/>
        <v>0</v>
      </c>
      <c r="U998" s="33">
        <f t="shared" si="858"/>
        <v>0</v>
      </c>
      <c r="V998" s="33">
        <f t="shared" si="858"/>
        <v>0</v>
      </c>
      <c r="W998" s="33">
        <f t="shared" si="858"/>
        <v>0</v>
      </c>
      <c r="X998" s="33">
        <f t="shared" si="858"/>
        <v>0</v>
      </c>
      <c r="Y998" s="33">
        <f t="shared" si="858"/>
        <v>0</v>
      </c>
      <c r="Z998" s="33">
        <f t="shared" si="834"/>
        <v>97</v>
      </c>
      <c r="AA998" s="33">
        <f t="shared" si="835"/>
        <v>97</v>
      </c>
      <c r="AB998" s="33">
        <f t="shared" si="836"/>
        <v>97</v>
      </c>
      <c r="AC998" s="33">
        <f t="shared" ref="AC998" si="859">AC999</f>
        <v>0</v>
      </c>
      <c r="AD998" s="18"/>
    </row>
    <row r="999" spans="1:30" x14ac:dyDescent="0.25">
      <c r="A999" s="30" t="s">
        <v>367</v>
      </c>
      <c r="B999" s="30" t="s">
        <v>14</v>
      </c>
      <c r="C999" s="30" t="s">
        <v>16</v>
      </c>
      <c r="D999" s="30" t="s">
        <v>841</v>
      </c>
      <c r="E999" s="30" t="s">
        <v>368</v>
      </c>
      <c r="F999" s="32" t="s">
        <v>383</v>
      </c>
      <c r="G999" s="22">
        <v>97</v>
      </c>
      <c r="H999" s="22">
        <v>97</v>
      </c>
      <c r="I999" s="22">
        <v>97</v>
      </c>
      <c r="J999" s="22"/>
      <c r="K999" s="22"/>
      <c r="L999" s="22"/>
      <c r="M999" s="22">
        <f t="shared" si="815"/>
        <v>97</v>
      </c>
      <c r="N999" s="22">
        <f t="shared" si="815"/>
        <v>97</v>
      </c>
      <c r="O999" s="22">
        <f t="shared" si="815"/>
        <v>97</v>
      </c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>
        <f t="shared" si="834"/>
        <v>97</v>
      </c>
      <c r="AA999" s="33">
        <f t="shared" si="835"/>
        <v>97</v>
      </c>
      <c r="AB999" s="33">
        <f t="shared" si="836"/>
        <v>97</v>
      </c>
      <c r="AC999" s="33"/>
      <c r="AD999" s="18"/>
    </row>
    <row r="1000" spans="1:30" ht="31.5" x14ac:dyDescent="0.25">
      <c r="A1000" s="30" t="s">
        <v>367</v>
      </c>
      <c r="B1000" s="30" t="s">
        <v>14</v>
      </c>
      <c r="C1000" s="30" t="s">
        <v>16</v>
      </c>
      <c r="D1000" s="30" t="s">
        <v>578</v>
      </c>
      <c r="E1000" s="30"/>
      <c r="F1000" s="32" t="s">
        <v>905</v>
      </c>
      <c r="G1000" s="22">
        <f>G1001</f>
        <v>0</v>
      </c>
      <c r="H1000" s="22">
        <f t="shared" ref="H1000:L1001" si="860">H1001</f>
        <v>0</v>
      </c>
      <c r="I1000" s="22">
        <f t="shared" si="860"/>
        <v>0</v>
      </c>
      <c r="J1000" s="22">
        <f t="shared" si="860"/>
        <v>233.3</v>
      </c>
      <c r="K1000" s="22">
        <f t="shared" si="860"/>
        <v>50</v>
      </c>
      <c r="L1000" s="22">
        <f t="shared" si="860"/>
        <v>50</v>
      </c>
      <c r="M1000" s="22">
        <f t="shared" si="815"/>
        <v>233.3</v>
      </c>
      <c r="N1000" s="22">
        <f t="shared" si="815"/>
        <v>50</v>
      </c>
      <c r="O1000" s="22">
        <f t="shared" si="815"/>
        <v>50</v>
      </c>
      <c r="P1000" s="33">
        <f t="shared" ref="P1000:Y1001" si="861">P1001</f>
        <v>0</v>
      </c>
      <c r="Q1000" s="33">
        <f t="shared" si="861"/>
        <v>0</v>
      </c>
      <c r="R1000" s="33">
        <f t="shared" si="861"/>
        <v>0</v>
      </c>
      <c r="S1000" s="33">
        <f t="shared" si="861"/>
        <v>0</v>
      </c>
      <c r="T1000" s="33">
        <f t="shared" si="861"/>
        <v>0</v>
      </c>
      <c r="U1000" s="33">
        <f t="shared" si="861"/>
        <v>0</v>
      </c>
      <c r="V1000" s="33">
        <f t="shared" si="861"/>
        <v>0</v>
      </c>
      <c r="W1000" s="33">
        <f t="shared" si="861"/>
        <v>0</v>
      </c>
      <c r="X1000" s="33">
        <f t="shared" si="861"/>
        <v>0</v>
      </c>
      <c r="Y1000" s="33">
        <f t="shared" si="861"/>
        <v>0</v>
      </c>
      <c r="Z1000" s="33">
        <f t="shared" si="834"/>
        <v>233.3</v>
      </c>
      <c r="AA1000" s="33">
        <f t="shared" si="835"/>
        <v>50</v>
      </c>
      <c r="AB1000" s="33">
        <f t="shared" si="836"/>
        <v>50</v>
      </c>
      <c r="AC1000" s="33">
        <f t="shared" ref="AC1000:AC1001" si="862">AC1001</f>
        <v>0</v>
      </c>
      <c r="AD1000" s="18"/>
    </row>
    <row r="1001" spans="1:30" ht="31.5" x14ac:dyDescent="0.25">
      <c r="A1001" s="30" t="s">
        <v>367</v>
      </c>
      <c r="B1001" s="30" t="s">
        <v>14</v>
      </c>
      <c r="C1001" s="30" t="s">
        <v>16</v>
      </c>
      <c r="D1001" s="30" t="s">
        <v>578</v>
      </c>
      <c r="E1001" s="30" t="s">
        <v>7</v>
      </c>
      <c r="F1001" s="32" t="s">
        <v>385</v>
      </c>
      <c r="G1001" s="22">
        <f>G1002</f>
        <v>0</v>
      </c>
      <c r="H1001" s="22">
        <f t="shared" si="860"/>
        <v>0</v>
      </c>
      <c r="I1001" s="22">
        <f t="shared" si="860"/>
        <v>0</v>
      </c>
      <c r="J1001" s="22">
        <f t="shared" si="860"/>
        <v>233.3</v>
      </c>
      <c r="K1001" s="22">
        <f t="shared" si="860"/>
        <v>50</v>
      </c>
      <c r="L1001" s="22">
        <f t="shared" si="860"/>
        <v>50</v>
      </c>
      <c r="M1001" s="22">
        <f t="shared" si="815"/>
        <v>233.3</v>
      </c>
      <c r="N1001" s="22">
        <f t="shared" si="815"/>
        <v>50</v>
      </c>
      <c r="O1001" s="22">
        <f t="shared" si="815"/>
        <v>50</v>
      </c>
      <c r="P1001" s="33">
        <f t="shared" si="861"/>
        <v>0</v>
      </c>
      <c r="Q1001" s="33">
        <f t="shared" si="861"/>
        <v>0</v>
      </c>
      <c r="R1001" s="33">
        <f t="shared" si="861"/>
        <v>0</v>
      </c>
      <c r="S1001" s="33">
        <f t="shared" si="861"/>
        <v>0</v>
      </c>
      <c r="T1001" s="33">
        <f t="shared" si="861"/>
        <v>0</v>
      </c>
      <c r="U1001" s="33">
        <f t="shared" si="861"/>
        <v>0</v>
      </c>
      <c r="V1001" s="33">
        <f t="shared" si="861"/>
        <v>0</v>
      </c>
      <c r="W1001" s="33">
        <f t="shared" si="861"/>
        <v>0</v>
      </c>
      <c r="X1001" s="33">
        <f t="shared" si="861"/>
        <v>0</v>
      </c>
      <c r="Y1001" s="33">
        <f t="shared" si="861"/>
        <v>0</v>
      </c>
      <c r="Z1001" s="33">
        <f t="shared" si="834"/>
        <v>233.3</v>
      </c>
      <c r="AA1001" s="33">
        <f t="shared" si="835"/>
        <v>50</v>
      </c>
      <c r="AB1001" s="33">
        <f t="shared" si="836"/>
        <v>50</v>
      </c>
      <c r="AC1001" s="33">
        <f t="shared" si="862"/>
        <v>0</v>
      </c>
      <c r="AD1001" s="18"/>
    </row>
    <row r="1002" spans="1:30" ht="31.5" x14ac:dyDescent="0.25">
      <c r="A1002" s="30" t="s">
        <v>367</v>
      </c>
      <c r="B1002" s="30" t="s">
        <v>14</v>
      </c>
      <c r="C1002" s="30" t="s">
        <v>16</v>
      </c>
      <c r="D1002" s="30" t="s">
        <v>578</v>
      </c>
      <c r="E1002" s="30" t="s">
        <v>317</v>
      </c>
      <c r="F1002" s="32" t="s">
        <v>374</v>
      </c>
      <c r="G1002" s="22">
        <v>0</v>
      </c>
      <c r="H1002" s="22">
        <v>0</v>
      </c>
      <c r="I1002" s="22">
        <v>0</v>
      </c>
      <c r="J1002" s="22">
        <v>233.3</v>
      </c>
      <c r="K1002" s="22">
        <v>50</v>
      </c>
      <c r="L1002" s="22">
        <v>50</v>
      </c>
      <c r="M1002" s="22">
        <f t="shared" si="815"/>
        <v>233.3</v>
      </c>
      <c r="N1002" s="22">
        <f t="shared" si="815"/>
        <v>50</v>
      </c>
      <c r="O1002" s="22">
        <f t="shared" si="815"/>
        <v>50</v>
      </c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>
        <f t="shared" si="834"/>
        <v>233.3</v>
      </c>
      <c r="AA1002" s="33">
        <f t="shared" si="835"/>
        <v>50</v>
      </c>
      <c r="AB1002" s="33">
        <f t="shared" si="836"/>
        <v>50</v>
      </c>
      <c r="AC1002" s="33"/>
      <c r="AD1002" s="18"/>
    </row>
    <row r="1003" spans="1:30" ht="78.75" hidden="1" x14ac:dyDescent="0.25">
      <c r="A1003" s="30" t="s">
        <v>367</v>
      </c>
      <c r="B1003" s="30" t="s">
        <v>14</v>
      </c>
      <c r="C1003" s="30" t="s">
        <v>16</v>
      </c>
      <c r="D1003" s="30" t="s">
        <v>320</v>
      </c>
      <c r="E1003" s="30"/>
      <c r="F1003" s="32" t="s">
        <v>845</v>
      </c>
      <c r="G1003" s="22">
        <f>G1004</f>
        <v>50</v>
      </c>
      <c r="H1003" s="22">
        <f t="shared" ref="H1003:AC1004" si="863">H1004</f>
        <v>50</v>
      </c>
      <c r="I1003" s="22">
        <f t="shared" si="863"/>
        <v>50</v>
      </c>
      <c r="J1003" s="22">
        <f t="shared" si="863"/>
        <v>-50</v>
      </c>
      <c r="K1003" s="22">
        <f t="shared" si="863"/>
        <v>-50</v>
      </c>
      <c r="L1003" s="22">
        <f t="shared" si="863"/>
        <v>-50</v>
      </c>
      <c r="M1003" s="22">
        <f t="shared" si="815"/>
        <v>0</v>
      </c>
      <c r="N1003" s="22">
        <f t="shared" si="815"/>
        <v>0</v>
      </c>
      <c r="O1003" s="22">
        <f t="shared" si="815"/>
        <v>0</v>
      </c>
      <c r="P1003" s="33">
        <f t="shared" si="863"/>
        <v>0</v>
      </c>
      <c r="Q1003" s="33">
        <f t="shared" si="863"/>
        <v>0</v>
      </c>
      <c r="R1003" s="33">
        <f t="shared" si="863"/>
        <v>0</v>
      </c>
      <c r="S1003" s="33">
        <f t="shared" si="863"/>
        <v>0</v>
      </c>
      <c r="T1003" s="33">
        <f t="shared" si="863"/>
        <v>0</v>
      </c>
      <c r="U1003" s="33">
        <f t="shared" si="863"/>
        <v>0</v>
      </c>
      <c r="V1003" s="33">
        <f t="shared" si="863"/>
        <v>0</v>
      </c>
      <c r="W1003" s="33">
        <f t="shared" si="863"/>
        <v>0</v>
      </c>
      <c r="X1003" s="33">
        <f t="shared" si="863"/>
        <v>0</v>
      </c>
      <c r="Y1003" s="33">
        <f t="shared" si="863"/>
        <v>0</v>
      </c>
      <c r="Z1003" s="33">
        <f t="shared" si="834"/>
        <v>0</v>
      </c>
      <c r="AA1003" s="33">
        <f t="shared" si="835"/>
        <v>0</v>
      </c>
      <c r="AB1003" s="33">
        <f t="shared" si="836"/>
        <v>0</v>
      </c>
      <c r="AC1003" s="33">
        <f t="shared" si="863"/>
        <v>0</v>
      </c>
      <c r="AD1003" s="4">
        <v>0</v>
      </c>
    </row>
    <row r="1004" spans="1:30" ht="31.5" hidden="1" x14ac:dyDescent="0.25">
      <c r="A1004" s="30" t="s">
        <v>367</v>
      </c>
      <c r="B1004" s="30" t="s">
        <v>14</v>
      </c>
      <c r="C1004" s="30" t="s">
        <v>16</v>
      </c>
      <c r="D1004" s="30" t="s">
        <v>320</v>
      </c>
      <c r="E1004" s="30" t="s">
        <v>7</v>
      </c>
      <c r="F1004" s="32" t="s">
        <v>385</v>
      </c>
      <c r="G1004" s="22">
        <f>G1005</f>
        <v>50</v>
      </c>
      <c r="H1004" s="22">
        <f t="shared" si="863"/>
        <v>50</v>
      </c>
      <c r="I1004" s="22">
        <f t="shared" si="863"/>
        <v>50</v>
      </c>
      <c r="J1004" s="22">
        <f t="shared" si="863"/>
        <v>-50</v>
      </c>
      <c r="K1004" s="22">
        <f t="shared" si="863"/>
        <v>-50</v>
      </c>
      <c r="L1004" s="22">
        <f t="shared" si="863"/>
        <v>-50</v>
      </c>
      <c r="M1004" s="22">
        <f t="shared" si="815"/>
        <v>0</v>
      </c>
      <c r="N1004" s="22">
        <f t="shared" si="815"/>
        <v>0</v>
      </c>
      <c r="O1004" s="22">
        <f t="shared" si="815"/>
        <v>0</v>
      </c>
      <c r="P1004" s="33">
        <f t="shared" si="863"/>
        <v>0</v>
      </c>
      <c r="Q1004" s="33">
        <f t="shared" si="863"/>
        <v>0</v>
      </c>
      <c r="R1004" s="33">
        <f t="shared" si="863"/>
        <v>0</v>
      </c>
      <c r="S1004" s="33">
        <f t="shared" si="863"/>
        <v>0</v>
      </c>
      <c r="T1004" s="33">
        <f t="shared" si="863"/>
        <v>0</v>
      </c>
      <c r="U1004" s="33">
        <f t="shared" si="863"/>
        <v>0</v>
      </c>
      <c r="V1004" s="33">
        <f t="shared" si="863"/>
        <v>0</v>
      </c>
      <c r="W1004" s="33">
        <f t="shared" si="863"/>
        <v>0</v>
      </c>
      <c r="X1004" s="33">
        <f t="shared" si="863"/>
        <v>0</v>
      </c>
      <c r="Y1004" s="33">
        <f t="shared" si="863"/>
        <v>0</v>
      </c>
      <c r="Z1004" s="33">
        <f t="shared" si="834"/>
        <v>0</v>
      </c>
      <c r="AA1004" s="33">
        <f t="shared" si="835"/>
        <v>0</v>
      </c>
      <c r="AB1004" s="33">
        <f t="shared" si="836"/>
        <v>0</v>
      </c>
      <c r="AC1004" s="33">
        <f t="shared" si="863"/>
        <v>0</v>
      </c>
      <c r="AD1004" s="4">
        <v>0</v>
      </c>
    </row>
    <row r="1005" spans="1:30" ht="31.5" hidden="1" x14ac:dyDescent="0.25">
      <c r="A1005" s="30" t="s">
        <v>367</v>
      </c>
      <c r="B1005" s="30" t="s">
        <v>14</v>
      </c>
      <c r="C1005" s="30" t="s">
        <v>16</v>
      </c>
      <c r="D1005" s="30" t="s">
        <v>320</v>
      </c>
      <c r="E1005" s="30">
        <v>240</v>
      </c>
      <c r="F1005" s="32" t="s">
        <v>374</v>
      </c>
      <c r="G1005" s="22">
        <v>50</v>
      </c>
      <c r="H1005" s="22">
        <v>50</v>
      </c>
      <c r="I1005" s="22">
        <v>50</v>
      </c>
      <c r="J1005" s="22">
        <v>-50</v>
      </c>
      <c r="K1005" s="22">
        <v>-50</v>
      </c>
      <c r="L1005" s="22">
        <v>-50</v>
      </c>
      <c r="M1005" s="22">
        <f t="shared" si="815"/>
        <v>0</v>
      </c>
      <c r="N1005" s="22">
        <f t="shared" si="815"/>
        <v>0</v>
      </c>
      <c r="O1005" s="22">
        <f t="shared" si="815"/>
        <v>0</v>
      </c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>
        <f t="shared" si="834"/>
        <v>0</v>
      </c>
      <c r="AA1005" s="33">
        <f t="shared" si="835"/>
        <v>0</v>
      </c>
      <c r="AB1005" s="33">
        <f t="shared" si="836"/>
        <v>0</v>
      </c>
      <c r="AC1005" s="33"/>
      <c r="AD1005" s="4">
        <v>0</v>
      </c>
    </row>
    <row r="1006" spans="1:30" s="6" customFormat="1" ht="31.5" x14ac:dyDescent="0.25">
      <c r="A1006" s="35" t="s">
        <v>367</v>
      </c>
      <c r="B1006" s="35" t="s">
        <v>108</v>
      </c>
      <c r="C1006" s="35"/>
      <c r="D1006" s="35"/>
      <c r="E1006" s="35"/>
      <c r="F1006" s="20" t="s">
        <v>390</v>
      </c>
      <c r="G1006" s="21">
        <f>G1007+G1013</f>
        <v>711.40000000000009</v>
      </c>
      <c r="H1006" s="21">
        <f t="shared" ref="H1006:AC1006" si="864">H1007+H1013</f>
        <v>681.2</v>
      </c>
      <c r="I1006" s="21">
        <f t="shared" si="864"/>
        <v>583.4</v>
      </c>
      <c r="J1006" s="21">
        <f t="shared" si="864"/>
        <v>0</v>
      </c>
      <c r="K1006" s="21">
        <f t="shared" si="864"/>
        <v>0</v>
      </c>
      <c r="L1006" s="21">
        <f t="shared" si="864"/>
        <v>0</v>
      </c>
      <c r="M1006" s="22">
        <f t="shared" si="815"/>
        <v>711.40000000000009</v>
      </c>
      <c r="N1006" s="22">
        <f t="shared" si="815"/>
        <v>681.2</v>
      </c>
      <c r="O1006" s="22">
        <f t="shared" si="815"/>
        <v>583.4</v>
      </c>
      <c r="P1006" s="23">
        <f t="shared" ref="P1006:Y1006" si="865">P1007+P1013</f>
        <v>0</v>
      </c>
      <c r="Q1006" s="23">
        <f t="shared" si="865"/>
        <v>0</v>
      </c>
      <c r="R1006" s="23">
        <f t="shared" si="865"/>
        <v>0</v>
      </c>
      <c r="S1006" s="23">
        <f t="shared" si="865"/>
        <v>0</v>
      </c>
      <c r="T1006" s="23">
        <f t="shared" si="865"/>
        <v>0</v>
      </c>
      <c r="U1006" s="23">
        <f t="shared" si="865"/>
        <v>0</v>
      </c>
      <c r="V1006" s="23">
        <f t="shared" si="865"/>
        <v>0</v>
      </c>
      <c r="W1006" s="23">
        <f t="shared" si="865"/>
        <v>0</v>
      </c>
      <c r="X1006" s="23">
        <f t="shared" si="865"/>
        <v>0</v>
      </c>
      <c r="Y1006" s="23">
        <f t="shared" si="865"/>
        <v>0</v>
      </c>
      <c r="Z1006" s="23">
        <f t="shared" si="834"/>
        <v>711.40000000000009</v>
      </c>
      <c r="AA1006" s="23">
        <f t="shared" si="835"/>
        <v>681.2</v>
      </c>
      <c r="AB1006" s="23">
        <f t="shared" si="836"/>
        <v>583.4</v>
      </c>
      <c r="AC1006" s="23">
        <f t="shared" si="864"/>
        <v>0</v>
      </c>
    </row>
    <row r="1007" spans="1:30" s="34" customFormat="1" ht="47.25" x14ac:dyDescent="0.25">
      <c r="A1007" s="36" t="s">
        <v>367</v>
      </c>
      <c r="B1007" s="36" t="s">
        <v>108</v>
      </c>
      <c r="C1007" s="36" t="s">
        <v>137</v>
      </c>
      <c r="D1007" s="36"/>
      <c r="E1007" s="36"/>
      <c r="F1007" s="26" t="s">
        <v>396</v>
      </c>
      <c r="G1007" s="27">
        <f>G1008</f>
        <v>380.3</v>
      </c>
      <c r="H1007" s="27">
        <f t="shared" ref="H1007:AC1011" si="866">H1008</f>
        <v>307.7</v>
      </c>
      <c r="I1007" s="27">
        <f t="shared" si="866"/>
        <v>202</v>
      </c>
      <c r="J1007" s="27">
        <f t="shared" si="866"/>
        <v>0</v>
      </c>
      <c r="K1007" s="27">
        <f t="shared" si="866"/>
        <v>0</v>
      </c>
      <c r="L1007" s="27">
        <f t="shared" si="866"/>
        <v>0</v>
      </c>
      <c r="M1007" s="22">
        <f t="shared" si="815"/>
        <v>380.3</v>
      </c>
      <c r="N1007" s="22">
        <f t="shared" si="815"/>
        <v>307.7</v>
      </c>
      <c r="O1007" s="22">
        <f t="shared" si="815"/>
        <v>202</v>
      </c>
      <c r="P1007" s="28">
        <f t="shared" si="866"/>
        <v>0</v>
      </c>
      <c r="Q1007" s="28">
        <f t="shared" si="866"/>
        <v>0</v>
      </c>
      <c r="R1007" s="28">
        <f t="shared" si="866"/>
        <v>0</v>
      </c>
      <c r="S1007" s="28">
        <f t="shared" si="866"/>
        <v>0</v>
      </c>
      <c r="T1007" s="28">
        <f t="shared" si="866"/>
        <v>0</v>
      </c>
      <c r="U1007" s="28">
        <f t="shared" si="866"/>
        <v>0</v>
      </c>
      <c r="V1007" s="28">
        <f t="shared" si="866"/>
        <v>0</v>
      </c>
      <c r="W1007" s="28">
        <f t="shared" si="866"/>
        <v>0</v>
      </c>
      <c r="X1007" s="28">
        <f t="shared" si="866"/>
        <v>0</v>
      </c>
      <c r="Y1007" s="28">
        <f t="shared" si="866"/>
        <v>0</v>
      </c>
      <c r="Z1007" s="28">
        <f t="shared" si="834"/>
        <v>380.3</v>
      </c>
      <c r="AA1007" s="28">
        <f t="shared" si="835"/>
        <v>307.7</v>
      </c>
      <c r="AB1007" s="28">
        <f t="shared" si="836"/>
        <v>202</v>
      </c>
      <c r="AC1007" s="28">
        <f t="shared" si="866"/>
        <v>0</v>
      </c>
    </row>
    <row r="1008" spans="1:30" ht="31.5" x14ac:dyDescent="0.25">
      <c r="A1008" s="30" t="s">
        <v>367</v>
      </c>
      <c r="B1008" s="30" t="s">
        <v>108</v>
      </c>
      <c r="C1008" s="30" t="s">
        <v>137</v>
      </c>
      <c r="D1008" s="30" t="s">
        <v>34</v>
      </c>
      <c r="E1008" s="30"/>
      <c r="F1008" s="32" t="s">
        <v>47</v>
      </c>
      <c r="G1008" s="22">
        <f>G1009</f>
        <v>380.3</v>
      </c>
      <c r="H1008" s="22">
        <f t="shared" si="866"/>
        <v>307.7</v>
      </c>
      <c r="I1008" s="22">
        <f t="shared" si="866"/>
        <v>202</v>
      </c>
      <c r="J1008" s="22">
        <f t="shared" si="866"/>
        <v>0</v>
      </c>
      <c r="K1008" s="22">
        <f t="shared" si="866"/>
        <v>0</v>
      </c>
      <c r="L1008" s="22">
        <f t="shared" si="866"/>
        <v>0</v>
      </c>
      <c r="M1008" s="22">
        <f t="shared" si="815"/>
        <v>380.3</v>
      </c>
      <c r="N1008" s="22">
        <f t="shared" si="815"/>
        <v>307.7</v>
      </c>
      <c r="O1008" s="22">
        <f t="shared" si="815"/>
        <v>202</v>
      </c>
      <c r="P1008" s="33">
        <f t="shared" si="866"/>
        <v>0</v>
      </c>
      <c r="Q1008" s="33">
        <f t="shared" si="866"/>
        <v>0</v>
      </c>
      <c r="R1008" s="33">
        <f t="shared" si="866"/>
        <v>0</v>
      </c>
      <c r="S1008" s="33">
        <f t="shared" si="866"/>
        <v>0</v>
      </c>
      <c r="T1008" s="33">
        <f t="shared" si="866"/>
        <v>0</v>
      </c>
      <c r="U1008" s="33">
        <f t="shared" si="866"/>
        <v>0</v>
      </c>
      <c r="V1008" s="33">
        <f t="shared" si="866"/>
        <v>0</v>
      </c>
      <c r="W1008" s="33">
        <f t="shared" si="866"/>
        <v>0</v>
      </c>
      <c r="X1008" s="33">
        <f t="shared" si="866"/>
        <v>0</v>
      </c>
      <c r="Y1008" s="33">
        <f t="shared" si="866"/>
        <v>0</v>
      </c>
      <c r="Z1008" s="33">
        <f t="shared" si="834"/>
        <v>380.3</v>
      </c>
      <c r="AA1008" s="33">
        <f t="shared" si="835"/>
        <v>307.7</v>
      </c>
      <c r="AB1008" s="33">
        <f t="shared" si="836"/>
        <v>202</v>
      </c>
      <c r="AC1008" s="33">
        <f t="shared" si="866"/>
        <v>0</v>
      </c>
      <c r="AD1008" s="18"/>
    </row>
    <row r="1009" spans="1:30" x14ac:dyDescent="0.25">
      <c r="A1009" s="30" t="s">
        <v>367</v>
      </c>
      <c r="B1009" s="30" t="s">
        <v>108</v>
      </c>
      <c r="C1009" s="30" t="s">
        <v>137</v>
      </c>
      <c r="D1009" s="30" t="s">
        <v>35</v>
      </c>
      <c r="E1009" s="30"/>
      <c r="F1009" s="32" t="s">
        <v>48</v>
      </c>
      <c r="G1009" s="22">
        <f>G1010</f>
        <v>380.3</v>
      </c>
      <c r="H1009" s="22">
        <f t="shared" si="866"/>
        <v>307.7</v>
      </c>
      <c r="I1009" s="22">
        <f t="shared" si="866"/>
        <v>202</v>
      </c>
      <c r="J1009" s="22">
        <f t="shared" si="866"/>
        <v>0</v>
      </c>
      <c r="K1009" s="22">
        <f t="shared" si="866"/>
        <v>0</v>
      </c>
      <c r="L1009" s="22">
        <f t="shared" si="866"/>
        <v>0</v>
      </c>
      <c r="M1009" s="22">
        <f t="shared" si="815"/>
        <v>380.3</v>
      </c>
      <c r="N1009" s="22">
        <f t="shared" si="815"/>
        <v>307.7</v>
      </c>
      <c r="O1009" s="22">
        <f t="shared" si="815"/>
        <v>202</v>
      </c>
      <c r="P1009" s="33">
        <f t="shared" si="866"/>
        <v>0</v>
      </c>
      <c r="Q1009" s="33">
        <f t="shared" si="866"/>
        <v>0</v>
      </c>
      <c r="R1009" s="33">
        <f t="shared" si="866"/>
        <v>0</v>
      </c>
      <c r="S1009" s="33">
        <f t="shared" si="866"/>
        <v>0</v>
      </c>
      <c r="T1009" s="33">
        <f t="shared" si="866"/>
        <v>0</v>
      </c>
      <c r="U1009" s="33">
        <f t="shared" si="866"/>
        <v>0</v>
      </c>
      <c r="V1009" s="33">
        <f t="shared" si="866"/>
        <v>0</v>
      </c>
      <c r="W1009" s="33">
        <f t="shared" si="866"/>
        <v>0</v>
      </c>
      <c r="X1009" s="33">
        <f t="shared" si="866"/>
        <v>0</v>
      </c>
      <c r="Y1009" s="33">
        <f t="shared" si="866"/>
        <v>0</v>
      </c>
      <c r="Z1009" s="33">
        <f t="shared" si="834"/>
        <v>380.3</v>
      </c>
      <c r="AA1009" s="33">
        <f t="shared" si="835"/>
        <v>307.7</v>
      </c>
      <c r="AB1009" s="33">
        <f t="shared" si="836"/>
        <v>202</v>
      </c>
      <c r="AC1009" s="33">
        <f t="shared" si="866"/>
        <v>0</v>
      </c>
      <c r="AD1009" s="18"/>
    </row>
    <row r="1010" spans="1:30" ht="47.25" x14ac:dyDescent="0.25">
      <c r="A1010" s="30" t="s">
        <v>367</v>
      </c>
      <c r="B1010" s="30" t="s">
        <v>108</v>
      </c>
      <c r="C1010" s="30" t="s">
        <v>137</v>
      </c>
      <c r="D1010" s="30" t="s">
        <v>326</v>
      </c>
      <c r="E1010" s="30"/>
      <c r="F1010" s="32" t="s">
        <v>432</v>
      </c>
      <c r="G1010" s="22">
        <f>G1011</f>
        <v>380.3</v>
      </c>
      <c r="H1010" s="22">
        <f t="shared" si="866"/>
        <v>307.7</v>
      </c>
      <c r="I1010" s="22">
        <f t="shared" si="866"/>
        <v>202</v>
      </c>
      <c r="J1010" s="22">
        <f t="shared" si="866"/>
        <v>0</v>
      </c>
      <c r="K1010" s="22">
        <f t="shared" si="866"/>
        <v>0</v>
      </c>
      <c r="L1010" s="22">
        <f t="shared" si="866"/>
        <v>0</v>
      </c>
      <c r="M1010" s="22">
        <f t="shared" si="815"/>
        <v>380.3</v>
      </c>
      <c r="N1010" s="22">
        <f t="shared" si="815"/>
        <v>307.7</v>
      </c>
      <c r="O1010" s="22">
        <f t="shared" si="815"/>
        <v>202</v>
      </c>
      <c r="P1010" s="33">
        <f t="shared" si="866"/>
        <v>0</v>
      </c>
      <c r="Q1010" s="33">
        <f t="shared" si="866"/>
        <v>0</v>
      </c>
      <c r="R1010" s="33">
        <f t="shared" si="866"/>
        <v>0</v>
      </c>
      <c r="S1010" s="33">
        <f t="shared" si="866"/>
        <v>0</v>
      </c>
      <c r="T1010" s="33">
        <f t="shared" si="866"/>
        <v>0</v>
      </c>
      <c r="U1010" s="33">
        <f t="shared" si="866"/>
        <v>0</v>
      </c>
      <c r="V1010" s="33">
        <f t="shared" si="866"/>
        <v>0</v>
      </c>
      <c r="W1010" s="33">
        <f t="shared" si="866"/>
        <v>0</v>
      </c>
      <c r="X1010" s="33">
        <f t="shared" si="866"/>
        <v>0</v>
      </c>
      <c r="Y1010" s="33">
        <f t="shared" si="866"/>
        <v>0</v>
      </c>
      <c r="Z1010" s="33">
        <f t="shared" si="834"/>
        <v>380.3</v>
      </c>
      <c r="AA1010" s="33">
        <f t="shared" si="835"/>
        <v>307.7</v>
      </c>
      <c r="AB1010" s="33">
        <f t="shared" si="836"/>
        <v>202</v>
      </c>
      <c r="AC1010" s="33">
        <f t="shared" si="866"/>
        <v>0</v>
      </c>
    </row>
    <row r="1011" spans="1:30" ht="31.5" x14ac:dyDescent="0.25">
      <c r="A1011" s="30" t="s">
        <v>367</v>
      </c>
      <c r="B1011" s="30" t="s">
        <v>108</v>
      </c>
      <c r="C1011" s="30" t="s">
        <v>137</v>
      </c>
      <c r="D1011" s="30" t="s">
        <v>326</v>
      </c>
      <c r="E1011" s="30" t="s">
        <v>7</v>
      </c>
      <c r="F1011" s="32" t="s">
        <v>385</v>
      </c>
      <c r="G1011" s="22">
        <f>G1012</f>
        <v>380.3</v>
      </c>
      <c r="H1011" s="22">
        <f t="shared" si="866"/>
        <v>307.7</v>
      </c>
      <c r="I1011" s="22">
        <f t="shared" si="866"/>
        <v>202</v>
      </c>
      <c r="J1011" s="22">
        <f t="shared" si="866"/>
        <v>0</v>
      </c>
      <c r="K1011" s="22">
        <f t="shared" si="866"/>
        <v>0</v>
      </c>
      <c r="L1011" s="22">
        <f t="shared" si="866"/>
        <v>0</v>
      </c>
      <c r="M1011" s="22">
        <f t="shared" si="815"/>
        <v>380.3</v>
      </c>
      <c r="N1011" s="22">
        <f t="shared" si="815"/>
        <v>307.7</v>
      </c>
      <c r="O1011" s="22">
        <f t="shared" si="815"/>
        <v>202</v>
      </c>
      <c r="P1011" s="33">
        <f t="shared" si="866"/>
        <v>0</v>
      </c>
      <c r="Q1011" s="33">
        <f t="shared" si="866"/>
        <v>0</v>
      </c>
      <c r="R1011" s="33">
        <f t="shared" si="866"/>
        <v>0</v>
      </c>
      <c r="S1011" s="33">
        <f t="shared" si="866"/>
        <v>0</v>
      </c>
      <c r="T1011" s="33">
        <f t="shared" si="866"/>
        <v>0</v>
      </c>
      <c r="U1011" s="33">
        <f t="shared" si="866"/>
        <v>0</v>
      </c>
      <c r="V1011" s="33">
        <f t="shared" si="866"/>
        <v>0</v>
      </c>
      <c r="W1011" s="33">
        <f t="shared" si="866"/>
        <v>0</v>
      </c>
      <c r="X1011" s="33">
        <f t="shared" si="866"/>
        <v>0</v>
      </c>
      <c r="Y1011" s="33">
        <f t="shared" si="866"/>
        <v>0</v>
      </c>
      <c r="Z1011" s="33">
        <f t="shared" si="834"/>
        <v>380.3</v>
      </c>
      <c r="AA1011" s="33">
        <f t="shared" si="835"/>
        <v>307.7</v>
      </c>
      <c r="AB1011" s="33">
        <f t="shared" si="836"/>
        <v>202</v>
      </c>
      <c r="AC1011" s="33">
        <f t="shared" si="866"/>
        <v>0</v>
      </c>
    </row>
    <row r="1012" spans="1:30" ht="31.5" x14ac:dyDescent="0.25">
      <c r="A1012" s="30" t="s">
        <v>367</v>
      </c>
      <c r="B1012" s="30" t="s">
        <v>108</v>
      </c>
      <c r="C1012" s="30" t="s">
        <v>137</v>
      </c>
      <c r="D1012" s="30" t="s">
        <v>326</v>
      </c>
      <c r="E1012" s="30">
        <v>240</v>
      </c>
      <c r="F1012" s="32" t="s">
        <v>374</v>
      </c>
      <c r="G1012" s="22">
        <v>380.3</v>
      </c>
      <c r="H1012" s="22">
        <v>307.7</v>
      </c>
      <c r="I1012" s="22">
        <v>202</v>
      </c>
      <c r="J1012" s="22"/>
      <c r="K1012" s="22"/>
      <c r="L1012" s="22"/>
      <c r="M1012" s="22">
        <f t="shared" si="815"/>
        <v>380.3</v>
      </c>
      <c r="N1012" s="22">
        <f t="shared" si="815"/>
        <v>307.7</v>
      </c>
      <c r="O1012" s="22">
        <f t="shared" si="815"/>
        <v>202</v>
      </c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>
        <f t="shared" si="834"/>
        <v>380.3</v>
      </c>
      <c r="AA1012" s="33">
        <f t="shared" si="835"/>
        <v>307.7</v>
      </c>
      <c r="AB1012" s="33">
        <f t="shared" si="836"/>
        <v>202</v>
      </c>
      <c r="AC1012" s="33"/>
    </row>
    <row r="1013" spans="1:30" s="34" customFormat="1" ht="31.5" x14ac:dyDescent="0.25">
      <c r="A1013" s="36" t="s">
        <v>367</v>
      </c>
      <c r="B1013" s="36" t="s">
        <v>108</v>
      </c>
      <c r="C1013" s="36" t="s">
        <v>327</v>
      </c>
      <c r="D1013" s="36"/>
      <c r="E1013" s="36"/>
      <c r="F1013" s="26" t="s">
        <v>397</v>
      </c>
      <c r="G1013" s="27">
        <f>G1014+G1019</f>
        <v>331.1</v>
      </c>
      <c r="H1013" s="27">
        <f t="shared" ref="H1013:AC1013" si="867">H1014+H1019</f>
        <v>373.5</v>
      </c>
      <c r="I1013" s="27">
        <f t="shared" si="867"/>
        <v>381.4</v>
      </c>
      <c r="J1013" s="27">
        <f t="shared" si="867"/>
        <v>0</v>
      </c>
      <c r="K1013" s="27">
        <f t="shared" si="867"/>
        <v>0</v>
      </c>
      <c r="L1013" s="27">
        <f t="shared" si="867"/>
        <v>0</v>
      </c>
      <c r="M1013" s="22">
        <f t="shared" si="815"/>
        <v>331.1</v>
      </c>
      <c r="N1013" s="22">
        <f t="shared" si="815"/>
        <v>373.5</v>
      </c>
      <c r="O1013" s="22">
        <f t="shared" si="815"/>
        <v>381.4</v>
      </c>
      <c r="P1013" s="28">
        <f t="shared" ref="P1013:Y1013" si="868">P1014+P1019</f>
        <v>0</v>
      </c>
      <c r="Q1013" s="28">
        <f t="shared" si="868"/>
        <v>0</v>
      </c>
      <c r="R1013" s="28">
        <f t="shared" si="868"/>
        <v>0</v>
      </c>
      <c r="S1013" s="28">
        <f t="shared" si="868"/>
        <v>0</v>
      </c>
      <c r="T1013" s="28">
        <f t="shared" si="868"/>
        <v>0</v>
      </c>
      <c r="U1013" s="28">
        <f t="shared" si="868"/>
        <v>0</v>
      </c>
      <c r="V1013" s="28">
        <f t="shared" si="868"/>
        <v>0</v>
      </c>
      <c r="W1013" s="28">
        <f t="shared" si="868"/>
        <v>0</v>
      </c>
      <c r="X1013" s="28">
        <f t="shared" si="868"/>
        <v>0</v>
      </c>
      <c r="Y1013" s="28">
        <f t="shared" si="868"/>
        <v>0</v>
      </c>
      <c r="Z1013" s="28">
        <f t="shared" si="834"/>
        <v>331.1</v>
      </c>
      <c r="AA1013" s="28">
        <f t="shared" si="835"/>
        <v>373.5</v>
      </c>
      <c r="AB1013" s="28">
        <f t="shared" si="836"/>
        <v>381.4</v>
      </c>
      <c r="AC1013" s="28">
        <f t="shared" si="867"/>
        <v>0</v>
      </c>
    </row>
    <row r="1014" spans="1:30" ht="31.5" x14ac:dyDescent="0.25">
      <c r="A1014" s="30" t="s">
        <v>367</v>
      </c>
      <c r="B1014" s="30" t="s">
        <v>108</v>
      </c>
      <c r="C1014" s="30" t="s">
        <v>327</v>
      </c>
      <c r="D1014" s="30" t="s">
        <v>199</v>
      </c>
      <c r="E1014" s="30"/>
      <c r="F1014" s="32" t="s">
        <v>837</v>
      </c>
      <c r="G1014" s="22">
        <f>G1015</f>
        <v>250</v>
      </c>
      <c r="H1014" s="22">
        <f t="shared" ref="H1014:AC1017" si="869">H1015</f>
        <v>250</v>
      </c>
      <c r="I1014" s="22">
        <f t="shared" si="869"/>
        <v>250</v>
      </c>
      <c r="J1014" s="22">
        <f t="shared" si="869"/>
        <v>0</v>
      </c>
      <c r="K1014" s="22">
        <f t="shared" si="869"/>
        <v>0</v>
      </c>
      <c r="L1014" s="22">
        <f t="shared" si="869"/>
        <v>0</v>
      </c>
      <c r="M1014" s="22">
        <f t="shared" si="815"/>
        <v>250</v>
      </c>
      <c r="N1014" s="22">
        <f t="shared" si="815"/>
        <v>250</v>
      </c>
      <c r="O1014" s="22">
        <f t="shared" si="815"/>
        <v>250</v>
      </c>
      <c r="P1014" s="33">
        <f t="shared" si="869"/>
        <v>0</v>
      </c>
      <c r="Q1014" s="33">
        <f t="shared" si="869"/>
        <v>0</v>
      </c>
      <c r="R1014" s="33">
        <f t="shared" si="869"/>
        <v>0</v>
      </c>
      <c r="S1014" s="33">
        <f t="shared" si="869"/>
        <v>0</v>
      </c>
      <c r="T1014" s="33">
        <f t="shared" si="869"/>
        <v>0</v>
      </c>
      <c r="U1014" s="33">
        <f t="shared" si="869"/>
        <v>0</v>
      </c>
      <c r="V1014" s="33">
        <f t="shared" si="869"/>
        <v>0</v>
      </c>
      <c r="W1014" s="33">
        <f t="shared" si="869"/>
        <v>0</v>
      </c>
      <c r="X1014" s="33">
        <f t="shared" si="869"/>
        <v>0</v>
      </c>
      <c r="Y1014" s="33">
        <f t="shared" si="869"/>
        <v>0</v>
      </c>
      <c r="Z1014" s="33">
        <f t="shared" si="834"/>
        <v>250</v>
      </c>
      <c r="AA1014" s="33">
        <f t="shared" si="835"/>
        <v>250</v>
      </c>
      <c r="AB1014" s="33">
        <f t="shared" si="836"/>
        <v>250</v>
      </c>
      <c r="AC1014" s="33">
        <f t="shared" si="869"/>
        <v>0</v>
      </c>
      <c r="AD1014" s="18"/>
    </row>
    <row r="1015" spans="1:30" ht="47.25" x14ac:dyDescent="0.25">
      <c r="A1015" s="30" t="s">
        <v>367</v>
      </c>
      <c r="B1015" s="30" t="s">
        <v>108</v>
      </c>
      <c r="C1015" s="30" t="s">
        <v>327</v>
      </c>
      <c r="D1015" s="30" t="s">
        <v>200</v>
      </c>
      <c r="E1015" s="30"/>
      <c r="F1015" s="32" t="s">
        <v>838</v>
      </c>
      <c r="G1015" s="22">
        <f>G1016</f>
        <v>250</v>
      </c>
      <c r="H1015" s="22">
        <f t="shared" si="869"/>
        <v>250</v>
      </c>
      <c r="I1015" s="22">
        <f t="shared" si="869"/>
        <v>250</v>
      </c>
      <c r="J1015" s="22">
        <f t="shared" si="869"/>
        <v>0</v>
      </c>
      <c r="K1015" s="22">
        <f t="shared" si="869"/>
        <v>0</v>
      </c>
      <c r="L1015" s="22">
        <f t="shared" si="869"/>
        <v>0</v>
      </c>
      <c r="M1015" s="22">
        <f t="shared" si="815"/>
        <v>250</v>
      </c>
      <c r="N1015" s="22">
        <f t="shared" si="815"/>
        <v>250</v>
      </c>
      <c r="O1015" s="22">
        <f t="shared" si="815"/>
        <v>250</v>
      </c>
      <c r="P1015" s="33">
        <f t="shared" si="869"/>
        <v>0</v>
      </c>
      <c r="Q1015" s="33">
        <f t="shared" si="869"/>
        <v>0</v>
      </c>
      <c r="R1015" s="33">
        <f t="shared" si="869"/>
        <v>0</v>
      </c>
      <c r="S1015" s="33">
        <f t="shared" si="869"/>
        <v>0</v>
      </c>
      <c r="T1015" s="33">
        <f t="shared" si="869"/>
        <v>0</v>
      </c>
      <c r="U1015" s="33">
        <f t="shared" si="869"/>
        <v>0</v>
      </c>
      <c r="V1015" s="33">
        <f t="shared" si="869"/>
        <v>0</v>
      </c>
      <c r="W1015" s="33">
        <f t="shared" si="869"/>
        <v>0</v>
      </c>
      <c r="X1015" s="33">
        <f t="shared" si="869"/>
        <v>0</v>
      </c>
      <c r="Y1015" s="33">
        <f t="shared" si="869"/>
        <v>0</v>
      </c>
      <c r="Z1015" s="33">
        <f t="shared" si="834"/>
        <v>250</v>
      </c>
      <c r="AA1015" s="33">
        <f t="shared" si="835"/>
        <v>250</v>
      </c>
      <c r="AB1015" s="33">
        <f t="shared" si="836"/>
        <v>250</v>
      </c>
      <c r="AC1015" s="33">
        <f t="shared" si="869"/>
        <v>0</v>
      </c>
      <c r="AD1015" s="18"/>
    </row>
    <row r="1016" spans="1:30" ht="31.5" x14ac:dyDescent="0.25">
      <c r="A1016" s="30" t="s">
        <v>367</v>
      </c>
      <c r="B1016" s="30" t="s">
        <v>108</v>
      </c>
      <c r="C1016" s="30" t="s">
        <v>327</v>
      </c>
      <c r="D1016" s="30" t="s">
        <v>181</v>
      </c>
      <c r="E1016" s="30"/>
      <c r="F1016" s="32" t="s">
        <v>839</v>
      </c>
      <c r="G1016" s="22">
        <f>G1017</f>
        <v>250</v>
      </c>
      <c r="H1016" s="22">
        <f t="shared" si="869"/>
        <v>250</v>
      </c>
      <c r="I1016" s="22">
        <f t="shared" si="869"/>
        <v>250</v>
      </c>
      <c r="J1016" s="22">
        <f t="shared" si="869"/>
        <v>0</v>
      </c>
      <c r="K1016" s="22">
        <f t="shared" si="869"/>
        <v>0</v>
      </c>
      <c r="L1016" s="22">
        <f t="shared" si="869"/>
        <v>0</v>
      </c>
      <c r="M1016" s="22">
        <f t="shared" si="815"/>
        <v>250</v>
      </c>
      <c r="N1016" s="22">
        <f t="shared" si="815"/>
        <v>250</v>
      </c>
      <c r="O1016" s="22">
        <f t="shared" si="815"/>
        <v>250</v>
      </c>
      <c r="P1016" s="33">
        <f t="shared" si="869"/>
        <v>0</v>
      </c>
      <c r="Q1016" s="33">
        <f t="shared" si="869"/>
        <v>0</v>
      </c>
      <c r="R1016" s="33">
        <f t="shared" si="869"/>
        <v>0</v>
      </c>
      <c r="S1016" s="33">
        <f t="shared" si="869"/>
        <v>0</v>
      </c>
      <c r="T1016" s="33">
        <f t="shared" si="869"/>
        <v>0</v>
      </c>
      <c r="U1016" s="33">
        <f t="shared" si="869"/>
        <v>0</v>
      </c>
      <c r="V1016" s="33">
        <f t="shared" si="869"/>
        <v>0</v>
      </c>
      <c r="W1016" s="33">
        <f t="shared" si="869"/>
        <v>0</v>
      </c>
      <c r="X1016" s="33">
        <f t="shared" si="869"/>
        <v>0</v>
      </c>
      <c r="Y1016" s="33">
        <f t="shared" si="869"/>
        <v>0</v>
      </c>
      <c r="Z1016" s="33">
        <f t="shared" si="834"/>
        <v>250</v>
      </c>
      <c r="AA1016" s="33">
        <f t="shared" si="835"/>
        <v>250</v>
      </c>
      <c r="AB1016" s="33">
        <f t="shared" si="836"/>
        <v>250</v>
      </c>
      <c r="AC1016" s="33">
        <f t="shared" si="869"/>
        <v>0</v>
      </c>
    </row>
    <row r="1017" spans="1:30" ht="31.5" x14ac:dyDescent="0.25">
      <c r="A1017" s="30" t="s">
        <v>367</v>
      </c>
      <c r="B1017" s="30" t="s">
        <v>108</v>
      </c>
      <c r="C1017" s="30" t="s">
        <v>327</v>
      </c>
      <c r="D1017" s="30" t="s">
        <v>181</v>
      </c>
      <c r="E1017" s="30" t="s">
        <v>7</v>
      </c>
      <c r="F1017" s="32" t="s">
        <v>385</v>
      </c>
      <c r="G1017" s="22">
        <f>G1018</f>
        <v>250</v>
      </c>
      <c r="H1017" s="22">
        <f t="shared" si="869"/>
        <v>250</v>
      </c>
      <c r="I1017" s="22">
        <f t="shared" si="869"/>
        <v>250</v>
      </c>
      <c r="J1017" s="22">
        <f t="shared" si="869"/>
        <v>0</v>
      </c>
      <c r="K1017" s="22">
        <f t="shared" si="869"/>
        <v>0</v>
      </c>
      <c r="L1017" s="22">
        <f t="shared" si="869"/>
        <v>0</v>
      </c>
      <c r="M1017" s="22">
        <f t="shared" si="815"/>
        <v>250</v>
      </c>
      <c r="N1017" s="22">
        <f t="shared" si="815"/>
        <v>250</v>
      </c>
      <c r="O1017" s="22">
        <f t="shared" si="815"/>
        <v>250</v>
      </c>
      <c r="P1017" s="33">
        <f t="shared" si="869"/>
        <v>0</v>
      </c>
      <c r="Q1017" s="33">
        <f t="shared" si="869"/>
        <v>0</v>
      </c>
      <c r="R1017" s="33">
        <f t="shared" si="869"/>
        <v>0</v>
      </c>
      <c r="S1017" s="33">
        <f t="shared" si="869"/>
        <v>0</v>
      </c>
      <c r="T1017" s="33">
        <f t="shared" si="869"/>
        <v>0</v>
      </c>
      <c r="U1017" s="33">
        <f t="shared" si="869"/>
        <v>0</v>
      </c>
      <c r="V1017" s="33">
        <f t="shared" si="869"/>
        <v>0</v>
      </c>
      <c r="W1017" s="33">
        <f t="shared" si="869"/>
        <v>0</v>
      </c>
      <c r="X1017" s="33">
        <f t="shared" si="869"/>
        <v>0</v>
      </c>
      <c r="Y1017" s="33">
        <f t="shared" si="869"/>
        <v>0</v>
      </c>
      <c r="Z1017" s="33">
        <f t="shared" si="834"/>
        <v>250</v>
      </c>
      <c r="AA1017" s="33">
        <f t="shared" si="835"/>
        <v>250</v>
      </c>
      <c r="AB1017" s="33">
        <f t="shared" si="836"/>
        <v>250</v>
      </c>
      <c r="AC1017" s="33">
        <f t="shared" si="869"/>
        <v>0</v>
      </c>
    </row>
    <row r="1018" spans="1:30" ht="31.5" x14ac:dyDescent="0.25">
      <c r="A1018" s="30" t="s">
        <v>367</v>
      </c>
      <c r="B1018" s="30" t="s">
        <v>108</v>
      </c>
      <c r="C1018" s="30" t="s">
        <v>327</v>
      </c>
      <c r="D1018" s="30" t="s">
        <v>181</v>
      </c>
      <c r="E1018" s="30">
        <v>240</v>
      </c>
      <c r="F1018" s="32" t="s">
        <v>374</v>
      </c>
      <c r="G1018" s="22">
        <v>250</v>
      </c>
      <c r="H1018" s="22">
        <v>250</v>
      </c>
      <c r="I1018" s="22">
        <v>250</v>
      </c>
      <c r="J1018" s="22"/>
      <c r="K1018" s="22"/>
      <c r="L1018" s="22"/>
      <c r="M1018" s="22">
        <f t="shared" si="815"/>
        <v>250</v>
      </c>
      <c r="N1018" s="22">
        <f t="shared" si="815"/>
        <v>250</v>
      </c>
      <c r="O1018" s="22">
        <f t="shared" si="815"/>
        <v>250</v>
      </c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>
        <f t="shared" si="834"/>
        <v>250</v>
      </c>
      <c r="AA1018" s="33">
        <f t="shared" si="835"/>
        <v>250</v>
      </c>
      <c r="AB1018" s="33">
        <f t="shared" si="836"/>
        <v>250</v>
      </c>
      <c r="AC1018" s="33"/>
    </row>
    <row r="1019" spans="1:30" ht="47.25" x14ac:dyDescent="0.25">
      <c r="A1019" s="30" t="s">
        <v>367</v>
      </c>
      <c r="B1019" s="30" t="s">
        <v>108</v>
      </c>
      <c r="C1019" s="30" t="s">
        <v>327</v>
      </c>
      <c r="D1019" s="30" t="s">
        <v>148</v>
      </c>
      <c r="E1019" s="30"/>
      <c r="F1019" s="32" t="s">
        <v>162</v>
      </c>
      <c r="G1019" s="22">
        <f>G1020</f>
        <v>81.099999999999994</v>
      </c>
      <c r="H1019" s="22">
        <f t="shared" ref="H1019:AC1022" si="870">H1020</f>
        <v>123.5</v>
      </c>
      <c r="I1019" s="22">
        <f t="shared" si="870"/>
        <v>131.4</v>
      </c>
      <c r="J1019" s="22">
        <f t="shared" si="870"/>
        <v>0</v>
      </c>
      <c r="K1019" s="22">
        <f t="shared" si="870"/>
        <v>0</v>
      </c>
      <c r="L1019" s="22">
        <f t="shared" si="870"/>
        <v>0</v>
      </c>
      <c r="M1019" s="22">
        <f t="shared" si="815"/>
        <v>81.099999999999994</v>
      </c>
      <c r="N1019" s="22">
        <f t="shared" si="815"/>
        <v>123.5</v>
      </c>
      <c r="O1019" s="22">
        <f t="shared" si="815"/>
        <v>131.4</v>
      </c>
      <c r="P1019" s="33">
        <f t="shared" si="870"/>
        <v>0</v>
      </c>
      <c r="Q1019" s="33">
        <f t="shared" si="870"/>
        <v>0</v>
      </c>
      <c r="R1019" s="33">
        <f t="shared" si="870"/>
        <v>0</v>
      </c>
      <c r="S1019" s="33">
        <f t="shared" si="870"/>
        <v>0</v>
      </c>
      <c r="T1019" s="33">
        <f t="shared" si="870"/>
        <v>0</v>
      </c>
      <c r="U1019" s="33">
        <f t="shared" si="870"/>
        <v>0</v>
      </c>
      <c r="V1019" s="33">
        <f t="shared" si="870"/>
        <v>0</v>
      </c>
      <c r="W1019" s="33">
        <f t="shared" si="870"/>
        <v>0</v>
      </c>
      <c r="X1019" s="33">
        <f t="shared" si="870"/>
        <v>0</v>
      </c>
      <c r="Y1019" s="33">
        <f t="shared" si="870"/>
        <v>0</v>
      </c>
      <c r="Z1019" s="33">
        <f t="shared" si="834"/>
        <v>81.099999999999994</v>
      </c>
      <c r="AA1019" s="33">
        <f t="shared" si="835"/>
        <v>123.5</v>
      </c>
      <c r="AB1019" s="33">
        <f t="shared" si="836"/>
        <v>131.4</v>
      </c>
      <c r="AC1019" s="33">
        <f t="shared" si="870"/>
        <v>0</v>
      </c>
      <c r="AD1019" s="18"/>
    </row>
    <row r="1020" spans="1:30" ht="31.5" x14ac:dyDescent="0.25">
      <c r="A1020" s="30" t="s">
        <v>367</v>
      </c>
      <c r="B1020" s="30" t="s">
        <v>108</v>
      </c>
      <c r="C1020" s="30" t="s">
        <v>327</v>
      </c>
      <c r="D1020" s="30" t="s">
        <v>352</v>
      </c>
      <c r="E1020" s="30"/>
      <c r="F1020" s="32" t="s">
        <v>427</v>
      </c>
      <c r="G1020" s="22">
        <f>G1021+G1024</f>
        <v>81.099999999999994</v>
      </c>
      <c r="H1020" s="22">
        <f t="shared" ref="H1020:L1020" si="871">H1021+H1024</f>
        <v>123.5</v>
      </c>
      <c r="I1020" s="22">
        <f t="shared" si="871"/>
        <v>131.4</v>
      </c>
      <c r="J1020" s="22">
        <f t="shared" si="871"/>
        <v>0</v>
      </c>
      <c r="K1020" s="22">
        <f t="shared" si="871"/>
        <v>0</v>
      </c>
      <c r="L1020" s="22">
        <f t="shared" si="871"/>
        <v>0</v>
      </c>
      <c r="M1020" s="22">
        <f t="shared" si="815"/>
        <v>81.099999999999994</v>
      </c>
      <c r="N1020" s="22">
        <f t="shared" si="815"/>
        <v>123.5</v>
      </c>
      <c r="O1020" s="22">
        <f t="shared" si="815"/>
        <v>131.4</v>
      </c>
      <c r="P1020" s="33">
        <f t="shared" ref="P1020:Y1020" si="872">P1021+P1024</f>
        <v>0</v>
      </c>
      <c r="Q1020" s="33">
        <f t="shared" si="872"/>
        <v>0</v>
      </c>
      <c r="R1020" s="33">
        <f t="shared" si="872"/>
        <v>0</v>
      </c>
      <c r="S1020" s="33">
        <f t="shared" si="872"/>
        <v>0</v>
      </c>
      <c r="T1020" s="33">
        <f t="shared" si="872"/>
        <v>0</v>
      </c>
      <c r="U1020" s="33">
        <f t="shared" si="872"/>
        <v>0</v>
      </c>
      <c r="V1020" s="33">
        <f t="shared" si="872"/>
        <v>0</v>
      </c>
      <c r="W1020" s="33">
        <f t="shared" si="872"/>
        <v>0</v>
      </c>
      <c r="X1020" s="33">
        <f t="shared" si="872"/>
        <v>0</v>
      </c>
      <c r="Y1020" s="33">
        <f t="shared" si="872"/>
        <v>0</v>
      </c>
      <c r="Z1020" s="33">
        <f t="shared" si="834"/>
        <v>81.099999999999994</v>
      </c>
      <c r="AA1020" s="33">
        <f t="shared" si="835"/>
        <v>123.5</v>
      </c>
      <c r="AB1020" s="33">
        <f t="shared" si="836"/>
        <v>131.4</v>
      </c>
      <c r="AC1020" s="33">
        <f t="shared" ref="AC1020" si="873">AC1021+AC1024</f>
        <v>0</v>
      </c>
      <c r="AD1020" s="18"/>
    </row>
    <row r="1021" spans="1:30" ht="31.5" x14ac:dyDescent="0.25">
      <c r="A1021" s="30" t="s">
        <v>367</v>
      </c>
      <c r="B1021" s="30" t="s">
        <v>108</v>
      </c>
      <c r="C1021" s="30" t="s">
        <v>327</v>
      </c>
      <c r="D1021" s="30" t="s">
        <v>328</v>
      </c>
      <c r="E1021" s="30"/>
      <c r="F1021" s="32" t="s">
        <v>840</v>
      </c>
      <c r="G1021" s="22">
        <f>G1022</f>
        <v>81.099999999999994</v>
      </c>
      <c r="H1021" s="22">
        <f t="shared" si="870"/>
        <v>123.5</v>
      </c>
      <c r="I1021" s="22">
        <f t="shared" si="870"/>
        <v>123.5</v>
      </c>
      <c r="J1021" s="22">
        <f t="shared" si="870"/>
        <v>0</v>
      </c>
      <c r="K1021" s="22">
        <f t="shared" si="870"/>
        <v>0</v>
      </c>
      <c r="L1021" s="22">
        <f t="shared" si="870"/>
        <v>0</v>
      </c>
      <c r="M1021" s="22">
        <f t="shared" si="815"/>
        <v>81.099999999999994</v>
      </c>
      <c r="N1021" s="22">
        <f t="shared" si="815"/>
        <v>123.5</v>
      </c>
      <c r="O1021" s="22">
        <f t="shared" si="815"/>
        <v>123.5</v>
      </c>
      <c r="P1021" s="33">
        <f t="shared" si="870"/>
        <v>0</v>
      </c>
      <c r="Q1021" s="33">
        <f t="shared" si="870"/>
        <v>0</v>
      </c>
      <c r="R1021" s="33">
        <f t="shared" si="870"/>
        <v>0</v>
      </c>
      <c r="S1021" s="33">
        <f t="shared" si="870"/>
        <v>0</v>
      </c>
      <c r="T1021" s="33">
        <f t="shared" si="870"/>
        <v>0</v>
      </c>
      <c r="U1021" s="33">
        <f t="shared" si="870"/>
        <v>0</v>
      </c>
      <c r="V1021" s="33">
        <f t="shared" si="870"/>
        <v>0</v>
      </c>
      <c r="W1021" s="33">
        <f t="shared" si="870"/>
        <v>0</v>
      </c>
      <c r="X1021" s="33">
        <f t="shared" si="870"/>
        <v>0</v>
      </c>
      <c r="Y1021" s="33">
        <f t="shared" si="870"/>
        <v>0</v>
      </c>
      <c r="Z1021" s="33">
        <f t="shared" si="834"/>
        <v>81.099999999999994</v>
      </c>
      <c r="AA1021" s="33">
        <f t="shared" si="835"/>
        <v>123.5</v>
      </c>
      <c r="AB1021" s="33">
        <f t="shared" si="836"/>
        <v>123.5</v>
      </c>
      <c r="AC1021" s="33">
        <f t="shared" si="870"/>
        <v>0</v>
      </c>
    </row>
    <row r="1022" spans="1:30" ht="31.5" x14ac:dyDescent="0.25">
      <c r="A1022" s="30" t="s">
        <v>367</v>
      </c>
      <c r="B1022" s="30" t="s">
        <v>108</v>
      </c>
      <c r="C1022" s="30" t="s">
        <v>327</v>
      </c>
      <c r="D1022" s="30" t="s">
        <v>328</v>
      </c>
      <c r="E1022" s="30" t="s">
        <v>7</v>
      </c>
      <c r="F1022" s="32" t="s">
        <v>385</v>
      </c>
      <c r="G1022" s="22">
        <f>G1023</f>
        <v>81.099999999999994</v>
      </c>
      <c r="H1022" s="22">
        <f t="shared" si="870"/>
        <v>123.5</v>
      </c>
      <c r="I1022" s="22">
        <f t="shared" si="870"/>
        <v>123.5</v>
      </c>
      <c r="J1022" s="22">
        <f t="shared" si="870"/>
        <v>0</v>
      </c>
      <c r="K1022" s="22">
        <f t="shared" si="870"/>
        <v>0</v>
      </c>
      <c r="L1022" s="22">
        <f t="shared" si="870"/>
        <v>0</v>
      </c>
      <c r="M1022" s="22">
        <f t="shared" si="815"/>
        <v>81.099999999999994</v>
      </c>
      <c r="N1022" s="22">
        <f t="shared" si="815"/>
        <v>123.5</v>
      </c>
      <c r="O1022" s="22">
        <f t="shared" si="815"/>
        <v>123.5</v>
      </c>
      <c r="P1022" s="33">
        <f t="shared" si="870"/>
        <v>0</v>
      </c>
      <c r="Q1022" s="33">
        <f t="shared" si="870"/>
        <v>0</v>
      </c>
      <c r="R1022" s="33">
        <f t="shared" si="870"/>
        <v>0</v>
      </c>
      <c r="S1022" s="33">
        <f t="shared" si="870"/>
        <v>0</v>
      </c>
      <c r="T1022" s="33">
        <f t="shared" si="870"/>
        <v>0</v>
      </c>
      <c r="U1022" s="33">
        <f t="shared" si="870"/>
        <v>0</v>
      </c>
      <c r="V1022" s="33">
        <f t="shared" si="870"/>
        <v>0</v>
      </c>
      <c r="W1022" s="33">
        <f t="shared" si="870"/>
        <v>0</v>
      </c>
      <c r="X1022" s="33">
        <f t="shared" si="870"/>
        <v>0</v>
      </c>
      <c r="Y1022" s="33">
        <f t="shared" si="870"/>
        <v>0</v>
      </c>
      <c r="Z1022" s="33">
        <f t="shared" si="834"/>
        <v>81.099999999999994</v>
      </c>
      <c r="AA1022" s="33">
        <f t="shared" si="835"/>
        <v>123.5</v>
      </c>
      <c r="AB1022" s="33">
        <f t="shared" si="836"/>
        <v>123.5</v>
      </c>
      <c r="AC1022" s="33">
        <f t="shared" si="870"/>
        <v>0</v>
      </c>
    </row>
    <row r="1023" spans="1:30" ht="31.5" x14ac:dyDescent="0.25">
      <c r="A1023" s="30" t="s">
        <v>367</v>
      </c>
      <c r="B1023" s="30" t="s">
        <v>108</v>
      </c>
      <c r="C1023" s="30" t="s">
        <v>327</v>
      </c>
      <c r="D1023" s="30" t="s">
        <v>328</v>
      </c>
      <c r="E1023" s="30">
        <v>240</v>
      </c>
      <c r="F1023" s="32" t="s">
        <v>374</v>
      </c>
      <c r="G1023" s="22">
        <v>81.099999999999994</v>
      </c>
      <c r="H1023" s="22">
        <v>123.5</v>
      </c>
      <c r="I1023" s="22">
        <v>123.5</v>
      </c>
      <c r="J1023" s="22"/>
      <c r="K1023" s="22"/>
      <c r="L1023" s="22"/>
      <c r="M1023" s="22">
        <f t="shared" si="815"/>
        <v>81.099999999999994</v>
      </c>
      <c r="N1023" s="22">
        <f t="shared" si="815"/>
        <v>123.5</v>
      </c>
      <c r="O1023" s="22">
        <f t="shared" si="815"/>
        <v>123.5</v>
      </c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>
        <f t="shared" si="834"/>
        <v>81.099999999999994</v>
      </c>
      <c r="AA1023" s="33">
        <f t="shared" si="835"/>
        <v>123.5</v>
      </c>
      <c r="AB1023" s="33">
        <f t="shared" si="836"/>
        <v>123.5</v>
      </c>
      <c r="AC1023" s="33"/>
    </row>
    <row r="1024" spans="1:30" ht="31.5" x14ac:dyDescent="0.25">
      <c r="A1024" s="30" t="s">
        <v>367</v>
      </c>
      <c r="B1024" s="30" t="s">
        <v>108</v>
      </c>
      <c r="C1024" s="30" t="s">
        <v>327</v>
      </c>
      <c r="D1024" s="30" t="s">
        <v>364</v>
      </c>
      <c r="E1024" s="30"/>
      <c r="F1024" s="32" t="s">
        <v>428</v>
      </c>
      <c r="G1024" s="22">
        <f>G1025</f>
        <v>0</v>
      </c>
      <c r="H1024" s="22">
        <f t="shared" ref="H1024:AC1025" si="874">H1025</f>
        <v>0</v>
      </c>
      <c r="I1024" s="22">
        <f t="shared" si="874"/>
        <v>7.9</v>
      </c>
      <c r="J1024" s="22">
        <f t="shared" si="874"/>
        <v>0</v>
      </c>
      <c r="K1024" s="22">
        <f t="shared" si="874"/>
        <v>0</v>
      </c>
      <c r="L1024" s="22">
        <f t="shared" si="874"/>
        <v>0</v>
      </c>
      <c r="M1024" s="22">
        <f t="shared" ref="M1024:O1087" si="875">G1024+J1024</f>
        <v>0</v>
      </c>
      <c r="N1024" s="22">
        <f t="shared" si="875"/>
        <v>0</v>
      </c>
      <c r="O1024" s="22">
        <f t="shared" si="875"/>
        <v>7.9</v>
      </c>
      <c r="P1024" s="33">
        <f t="shared" si="874"/>
        <v>0</v>
      </c>
      <c r="Q1024" s="33">
        <f t="shared" si="874"/>
        <v>0</v>
      </c>
      <c r="R1024" s="33">
        <f t="shared" si="874"/>
        <v>0</v>
      </c>
      <c r="S1024" s="33">
        <f t="shared" si="874"/>
        <v>0</v>
      </c>
      <c r="T1024" s="33">
        <f t="shared" si="874"/>
        <v>0</v>
      </c>
      <c r="U1024" s="33">
        <f t="shared" si="874"/>
        <v>0</v>
      </c>
      <c r="V1024" s="33">
        <f t="shared" si="874"/>
        <v>0</v>
      </c>
      <c r="W1024" s="33">
        <f t="shared" si="874"/>
        <v>0</v>
      </c>
      <c r="X1024" s="33">
        <f t="shared" si="874"/>
        <v>0</v>
      </c>
      <c r="Y1024" s="33">
        <f t="shared" si="874"/>
        <v>0</v>
      </c>
      <c r="Z1024" s="33">
        <f t="shared" si="834"/>
        <v>0</v>
      </c>
      <c r="AA1024" s="33">
        <f t="shared" si="835"/>
        <v>0</v>
      </c>
      <c r="AB1024" s="33">
        <f t="shared" si="836"/>
        <v>7.9</v>
      </c>
      <c r="AC1024" s="33">
        <f t="shared" si="874"/>
        <v>0</v>
      </c>
    </row>
    <row r="1025" spans="1:30" x14ac:dyDescent="0.25">
      <c r="A1025" s="30" t="s">
        <v>367</v>
      </c>
      <c r="B1025" s="30" t="s">
        <v>108</v>
      </c>
      <c r="C1025" s="30" t="s">
        <v>327</v>
      </c>
      <c r="D1025" s="30" t="s">
        <v>364</v>
      </c>
      <c r="E1025" s="30" t="s">
        <v>8</v>
      </c>
      <c r="F1025" s="32" t="s">
        <v>389</v>
      </c>
      <c r="G1025" s="22">
        <f>G1026</f>
        <v>0</v>
      </c>
      <c r="H1025" s="22">
        <f t="shared" si="874"/>
        <v>0</v>
      </c>
      <c r="I1025" s="22">
        <f t="shared" si="874"/>
        <v>7.9</v>
      </c>
      <c r="J1025" s="22">
        <f t="shared" si="874"/>
        <v>0</v>
      </c>
      <c r="K1025" s="22">
        <f t="shared" si="874"/>
        <v>0</v>
      </c>
      <c r="L1025" s="22">
        <f t="shared" si="874"/>
        <v>0</v>
      </c>
      <c r="M1025" s="22">
        <f t="shared" si="875"/>
        <v>0</v>
      </c>
      <c r="N1025" s="22">
        <f t="shared" si="875"/>
        <v>0</v>
      </c>
      <c r="O1025" s="22">
        <f t="shared" si="875"/>
        <v>7.9</v>
      </c>
      <c r="P1025" s="33">
        <f t="shared" si="874"/>
        <v>0</v>
      </c>
      <c r="Q1025" s="33">
        <f t="shared" si="874"/>
        <v>0</v>
      </c>
      <c r="R1025" s="33">
        <f t="shared" si="874"/>
        <v>0</v>
      </c>
      <c r="S1025" s="33">
        <f t="shared" si="874"/>
        <v>0</v>
      </c>
      <c r="T1025" s="33">
        <f t="shared" si="874"/>
        <v>0</v>
      </c>
      <c r="U1025" s="33">
        <f t="shared" si="874"/>
        <v>0</v>
      </c>
      <c r="V1025" s="33">
        <f t="shared" si="874"/>
        <v>0</v>
      </c>
      <c r="W1025" s="33">
        <f t="shared" si="874"/>
        <v>0</v>
      </c>
      <c r="X1025" s="33">
        <f t="shared" si="874"/>
        <v>0</v>
      </c>
      <c r="Y1025" s="33">
        <f t="shared" si="874"/>
        <v>0</v>
      </c>
      <c r="Z1025" s="33">
        <f t="shared" si="834"/>
        <v>0</v>
      </c>
      <c r="AA1025" s="33">
        <f t="shared" si="835"/>
        <v>0</v>
      </c>
      <c r="AB1025" s="33">
        <f t="shared" si="836"/>
        <v>7.9</v>
      </c>
      <c r="AC1025" s="33">
        <f t="shared" si="874"/>
        <v>0</v>
      </c>
    </row>
    <row r="1026" spans="1:30" x14ac:dyDescent="0.25">
      <c r="A1026" s="30" t="s">
        <v>367</v>
      </c>
      <c r="B1026" s="30" t="s">
        <v>108</v>
      </c>
      <c r="C1026" s="30" t="s">
        <v>327</v>
      </c>
      <c r="D1026" s="30" t="s">
        <v>364</v>
      </c>
      <c r="E1026" s="30" t="s">
        <v>368</v>
      </c>
      <c r="F1026" s="32" t="s">
        <v>383</v>
      </c>
      <c r="G1026" s="22">
        <v>0</v>
      </c>
      <c r="H1026" s="22">
        <v>0</v>
      </c>
      <c r="I1026" s="22">
        <v>7.9</v>
      </c>
      <c r="J1026" s="22"/>
      <c r="K1026" s="22"/>
      <c r="L1026" s="22"/>
      <c r="M1026" s="22">
        <f t="shared" si="875"/>
        <v>0</v>
      </c>
      <c r="N1026" s="22">
        <f t="shared" si="875"/>
        <v>0</v>
      </c>
      <c r="O1026" s="22">
        <f t="shared" si="875"/>
        <v>7.9</v>
      </c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>
        <f t="shared" si="834"/>
        <v>0</v>
      </c>
      <c r="AA1026" s="33">
        <f t="shared" si="835"/>
        <v>0</v>
      </c>
      <c r="AB1026" s="33">
        <f t="shared" si="836"/>
        <v>7.9</v>
      </c>
      <c r="AC1026" s="33"/>
    </row>
    <row r="1027" spans="1:30" s="6" customFormat="1" x14ac:dyDescent="0.25">
      <c r="A1027" s="35" t="s">
        <v>367</v>
      </c>
      <c r="B1027" s="35" t="s">
        <v>83</v>
      </c>
      <c r="C1027" s="35"/>
      <c r="D1027" s="35"/>
      <c r="E1027" s="35"/>
      <c r="F1027" s="20" t="s">
        <v>97</v>
      </c>
      <c r="G1027" s="21">
        <f>G1028+G1055</f>
        <v>255833.90000000002</v>
      </c>
      <c r="H1027" s="21">
        <f t="shared" ref="H1027:AC1027" si="876">H1028+H1055</f>
        <v>259398.19999999998</v>
      </c>
      <c r="I1027" s="21">
        <f t="shared" si="876"/>
        <v>255771.3</v>
      </c>
      <c r="J1027" s="21">
        <f t="shared" si="876"/>
        <v>0</v>
      </c>
      <c r="K1027" s="21">
        <f t="shared" si="876"/>
        <v>0</v>
      </c>
      <c r="L1027" s="21">
        <f t="shared" si="876"/>
        <v>0</v>
      </c>
      <c r="M1027" s="22">
        <f t="shared" si="875"/>
        <v>255833.90000000002</v>
      </c>
      <c r="N1027" s="22">
        <f t="shared" si="875"/>
        <v>259398.19999999998</v>
      </c>
      <c r="O1027" s="22">
        <f t="shared" si="875"/>
        <v>255771.3</v>
      </c>
      <c r="P1027" s="23">
        <f t="shared" ref="P1027:Y1027" si="877">P1028+P1055</f>
        <v>0</v>
      </c>
      <c r="Q1027" s="23">
        <f t="shared" si="877"/>
        <v>0</v>
      </c>
      <c r="R1027" s="23">
        <f t="shared" si="877"/>
        <v>0</v>
      </c>
      <c r="S1027" s="23">
        <f t="shared" si="877"/>
        <v>0</v>
      </c>
      <c r="T1027" s="23">
        <f t="shared" si="877"/>
        <v>0</v>
      </c>
      <c r="U1027" s="23">
        <f t="shared" si="877"/>
        <v>0</v>
      </c>
      <c r="V1027" s="23">
        <f t="shared" si="877"/>
        <v>0</v>
      </c>
      <c r="W1027" s="23">
        <f t="shared" si="877"/>
        <v>0</v>
      </c>
      <c r="X1027" s="23">
        <f t="shared" si="877"/>
        <v>0</v>
      </c>
      <c r="Y1027" s="23">
        <f t="shared" si="877"/>
        <v>0</v>
      </c>
      <c r="Z1027" s="23">
        <f t="shared" si="834"/>
        <v>255833.90000000002</v>
      </c>
      <c r="AA1027" s="23">
        <f t="shared" si="835"/>
        <v>259398.19999999998</v>
      </c>
      <c r="AB1027" s="23">
        <f t="shared" si="836"/>
        <v>255771.3</v>
      </c>
      <c r="AC1027" s="23">
        <f t="shared" si="876"/>
        <v>0</v>
      </c>
    </row>
    <row r="1028" spans="1:30" s="34" customFormat="1" x14ac:dyDescent="0.25">
      <c r="A1028" s="36" t="s">
        <v>367</v>
      </c>
      <c r="B1028" s="36" t="s">
        <v>83</v>
      </c>
      <c r="C1028" s="36" t="s">
        <v>137</v>
      </c>
      <c r="D1028" s="36"/>
      <c r="E1028" s="36"/>
      <c r="F1028" s="26" t="s">
        <v>395</v>
      </c>
      <c r="G1028" s="27">
        <f>G1029+G1040+G1045+G1050</f>
        <v>254039.2</v>
      </c>
      <c r="H1028" s="27">
        <f t="shared" ref="H1028:AC1028" si="878">H1029+H1040+H1045+H1050</f>
        <v>257561.09999999998</v>
      </c>
      <c r="I1028" s="27">
        <f t="shared" si="878"/>
        <v>253934.19999999998</v>
      </c>
      <c r="J1028" s="27">
        <f t="shared" si="878"/>
        <v>0</v>
      </c>
      <c r="K1028" s="27">
        <f t="shared" si="878"/>
        <v>0</v>
      </c>
      <c r="L1028" s="27">
        <f t="shared" si="878"/>
        <v>0</v>
      </c>
      <c r="M1028" s="22">
        <f t="shared" si="875"/>
        <v>254039.2</v>
      </c>
      <c r="N1028" s="22">
        <f t="shared" si="875"/>
        <v>257561.09999999998</v>
      </c>
      <c r="O1028" s="22">
        <f t="shared" si="875"/>
        <v>253934.19999999998</v>
      </c>
      <c r="P1028" s="28">
        <f t="shared" ref="P1028:Y1028" si="879">P1029+P1040+P1045+P1050</f>
        <v>0</v>
      </c>
      <c r="Q1028" s="28">
        <f t="shared" si="879"/>
        <v>0</v>
      </c>
      <c r="R1028" s="28">
        <f t="shared" si="879"/>
        <v>0</v>
      </c>
      <c r="S1028" s="28">
        <f t="shared" si="879"/>
        <v>0</v>
      </c>
      <c r="T1028" s="28">
        <f t="shared" si="879"/>
        <v>0</v>
      </c>
      <c r="U1028" s="28">
        <f t="shared" si="879"/>
        <v>0</v>
      </c>
      <c r="V1028" s="28">
        <f t="shared" si="879"/>
        <v>0</v>
      </c>
      <c r="W1028" s="28">
        <f t="shared" si="879"/>
        <v>0</v>
      </c>
      <c r="X1028" s="28">
        <f t="shared" si="879"/>
        <v>0</v>
      </c>
      <c r="Y1028" s="28">
        <f t="shared" si="879"/>
        <v>0</v>
      </c>
      <c r="Z1028" s="28">
        <f t="shared" si="834"/>
        <v>254039.2</v>
      </c>
      <c r="AA1028" s="28">
        <f t="shared" si="835"/>
        <v>257561.09999999998</v>
      </c>
      <c r="AB1028" s="28">
        <f t="shared" si="836"/>
        <v>253934.19999999998</v>
      </c>
      <c r="AC1028" s="28">
        <f t="shared" si="878"/>
        <v>0</v>
      </c>
    </row>
    <row r="1029" spans="1:30" ht="31.5" x14ac:dyDescent="0.25">
      <c r="A1029" s="30" t="s">
        <v>367</v>
      </c>
      <c r="B1029" s="30" t="s">
        <v>83</v>
      </c>
      <c r="C1029" s="30" t="s">
        <v>137</v>
      </c>
      <c r="D1029" s="30" t="s">
        <v>353</v>
      </c>
      <c r="E1029" s="30"/>
      <c r="F1029" s="32" t="s">
        <v>412</v>
      </c>
      <c r="G1029" s="22">
        <f>G1030</f>
        <v>239685.3</v>
      </c>
      <c r="H1029" s="22">
        <f t="shared" ref="H1029:AC1029" si="880">H1030</f>
        <v>243534.3</v>
      </c>
      <c r="I1029" s="22">
        <f t="shared" si="880"/>
        <v>239897</v>
      </c>
      <c r="J1029" s="22">
        <f t="shared" si="880"/>
        <v>0</v>
      </c>
      <c r="K1029" s="22">
        <f t="shared" si="880"/>
        <v>0</v>
      </c>
      <c r="L1029" s="22">
        <f t="shared" si="880"/>
        <v>0</v>
      </c>
      <c r="M1029" s="22">
        <f t="shared" si="875"/>
        <v>239685.3</v>
      </c>
      <c r="N1029" s="22">
        <f t="shared" si="875"/>
        <v>243534.3</v>
      </c>
      <c r="O1029" s="22">
        <f t="shared" si="875"/>
        <v>239897</v>
      </c>
      <c r="P1029" s="33">
        <f t="shared" si="880"/>
        <v>0</v>
      </c>
      <c r="Q1029" s="33">
        <f t="shared" si="880"/>
        <v>0</v>
      </c>
      <c r="R1029" s="33">
        <f t="shared" si="880"/>
        <v>0</v>
      </c>
      <c r="S1029" s="33">
        <f t="shared" si="880"/>
        <v>0</v>
      </c>
      <c r="T1029" s="33">
        <f t="shared" si="880"/>
        <v>0</v>
      </c>
      <c r="U1029" s="33">
        <f t="shared" si="880"/>
        <v>0</v>
      </c>
      <c r="V1029" s="33">
        <f t="shared" si="880"/>
        <v>0</v>
      </c>
      <c r="W1029" s="33">
        <f t="shared" si="880"/>
        <v>0</v>
      </c>
      <c r="X1029" s="33">
        <f t="shared" si="880"/>
        <v>0</v>
      </c>
      <c r="Y1029" s="33">
        <f t="shared" si="880"/>
        <v>0</v>
      </c>
      <c r="Z1029" s="33">
        <f t="shared" si="834"/>
        <v>239685.3</v>
      </c>
      <c r="AA1029" s="33">
        <f t="shared" si="835"/>
        <v>243534.3</v>
      </c>
      <c r="AB1029" s="33">
        <f t="shared" si="836"/>
        <v>239897</v>
      </c>
      <c r="AC1029" s="33">
        <f t="shared" si="880"/>
        <v>0</v>
      </c>
      <c r="AD1029" s="18"/>
    </row>
    <row r="1030" spans="1:30" ht="31.5" x14ac:dyDescent="0.25">
      <c r="A1030" s="30" t="s">
        <v>367</v>
      </c>
      <c r="B1030" s="30" t="s">
        <v>83</v>
      </c>
      <c r="C1030" s="30" t="s">
        <v>137</v>
      </c>
      <c r="D1030" s="30" t="s">
        <v>354</v>
      </c>
      <c r="E1030" s="30"/>
      <c r="F1030" s="32" t="s">
        <v>413</v>
      </c>
      <c r="G1030" s="22">
        <f>G1031+G1034+G1037</f>
        <v>239685.3</v>
      </c>
      <c r="H1030" s="22">
        <f t="shared" ref="H1030:AC1030" si="881">H1031+H1034+H1037</f>
        <v>243534.3</v>
      </c>
      <c r="I1030" s="22">
        <f t="shared" si="881"/>
        <v>239897</v>
      </c>
      <c r="J1030" s="22">
        <f t="shared" si="881"/>
        <v>0</v>
      </c>
      <c r="K1030" s="22">
        <f t="shared" si="881"/>
        <v>0</v>
      </c>
      <c r="L1030" s="22">
        <f t="shared" si="881"/>
        <v>0</v>
      </c>
      <c r="M1030" s="22">
        <f t="shared" si="875"/>
        <v>239685.3</v>
      </c>
      <c r="N1030" s="22">
        <f t="shared" si="875"/>
        <v>243534.3</v>
      </c>
      <c r="O1030" s="22">
        <f t="shared" si="875"/>
        <v>239897</v>
      </c>
      <c r="P1030" s="33">
        <f t="shared" ref="P1030:Y1030" si="882">P1031+P1034+P1037</f>
        <v>0</v>
      </c>
      <c r="Q1030" s="33">
        <f t="shared" si="882"/>
        <v>0</v>
      </c>
      <c r="R1030" s="33">
        <f t="shared" si="882"/>
        <v>0</v>
      </c>
      <c r="S1030" s="33">
        <f t="shared" si="882"/>
        <v>0</v>
      </c>
      <c r="T1030" s="33">
        <f t="shared" si="882"/>
        <v>0</v>
      </c>
      <c r="U1030" s="33">
        <f t="shared" si="882"/>
        <v>0</v>
      </c>
      <c r="V1030" s="33">
        <f t="shared" si="882"/>
        <v>0</v>
      </c>
      <c r="W1030" s="33">
        <f t="shared" si="882"/>
        <v>0</v>
      </c>
      <c r="X1030" s="33">
        <f t="shared" si="882"/>
        <v>0</v>
      </c>
      <c r="Y1030" s="33">
        <f t="shared" si="882"/>
        <v>0</v>
      </c>
      <c r="Z1030" s="33">
        <f t="shared" si="834"/>
        <v>239685.3</v>
      </c>
      <c r="AA1030" s="33">
        <f t="shared" si="835"/>
        <v>243534.3</v>
      </c>
      <c r="AB1030" s="33">
        <f t="shared" si="836"/>
        <v>239897</v>
      </c>
      <c r="AC1030" s="33">
        <f t="shared" si="881"/>
        <v>0</v>
      </c>
      <c r="AD1030" s="18"/>
    </row>
    <row r="1031" spans="1:30" x14ac:dyDescent="0.25">
      <c r="A1031" s="30" t="s">
        <v>367</v>
      </c>
      <c r="B1031" s="30" t="s">
        <v>83</v>
      </c>
      <c r="C1031" s="30" t="s">
        <v>137</v>
      </c>
      <c r="D1031" s="30" t="s">
        <v>329</v>
      </c>
      <c r="E1031" s="30"/>
      <c r="F1031" s="32" t="s">
        <v>850</v>
      </c>
      <c r="G1031" s="22">
        <f>G1032</f>
        <v>234083.3</v>
      </c>
      <c r="H1031" s="22">
        <f t="shared" ref="H1031:AC1032" si="883">H1032</f>
        <v>239259.3</v>
      </c>
      <c r="I1031" s="22">
        <f t="shared" si="883"/>
        <v>235622</v>
      </c>
      <c r="J1031" s="22">
        <f t="shared" si="883"/>
        <v>0</v>
      </c>
      <c r="K1031" s="22">
        <f t="shared" si="883"/>
        <v>0</v>
      </c>
      <c r="L1031" s="22">
        <f t="shared" si="883"/>
        <v>0</v>
      </c>
      <c r="M1031" s="22">
        <f t="shared" si="875"/>
        <v>234083.3</v>
      </c>
      <c r="N1031" s="22">
        <f t="shared" si="875"/>
        <v>239259.3</v>
      </c>
      <c r="O1031" s="22">
        <f t="shared" si="875"/>
        <v>235622</v>
      </c>
      <c r="P1031" s="33">
        <f t="shared" si="883"/>
        <v>0</v>
      </c>
      <c r="Q1031" s="33">
        <f t="shared" si="883"/>
        <v>0</v>
      </c>
      <c r="R1031" s="33">
        <f t="shared" si="883"/>
        <v>0</v>
      </c>
      <c r="S1031" s="33">
        <f t="shared" si="883"/>
        <v>0</v>
      </c>
      <c r="T1031" s="33">
        <f t="shared" si="883"/>
        <v>0</v>
      </c>
      <c r="U1031" s="33">
        <f t="shared" si="883"/>
        <v>0</v>
      </c>
      <c r="V1031" s="33">
        <f t="shared" si="883"/>
        <v>0</v>
      </c>
      <c r="W1031" s="33">
        <f t="shared" si="883"/>
        <v>0</v>
      </c>
      <c r="X1031" s="33">
        <f t="shared" si="883"/>
        <v>0</v>
      </c>
      <c r="Y1031" s="33">
        <f t="shared" si="883"/>
        <v>0</v>
      </c>
      <c r="Z1031" s="33">
        <f t="shared" si="834"/>
        <v>234083.3</v>
      </c>
      <c r="AA1031" s="33">
        <f t="shared" si="835"/>
        <v>239259.3</v>
      </c>
      <c r="AB1031" s="33">
        <f t="shared" si="836"/>
        <v>235622</v>
      </c>
      <c r="AC1031" s="33">
        <f t="shared" si="883"/>
        <v>0</v>
      </c>
    </row>
    <row r="1032" spans="1:30" ht="31.5" x14ac:dyDescent="0.25">
      <c r="A1032" s="30" t="s">
        <v>367</v>
      </c>
      <c r="B1032" s="30" t="s">
        <v>83</v>
      </c>
      <c r="C1032" s="30" t="s">
        <v>137</v>
      </c>
      <c r="D1032" s="30" t="s">
        <v>329</v>
      </c>
      <c r="E1032" s="30" t="s">
        <v>7</v>
      </c>
      <c r="F1032" s="32" t="s">
        <v>385</v>
      </c>
      <c r="G1032" s="22">
        <f>G1033</f>
        <v>234083.3</v>
      </c>
      <c r="H1032" s="22">
        <f t="shared" si="883"/>
        <v>239259.3</v>
      </c>
      <c r="I1032" s="22">
        <f t="shared" si="883"/>
        <v>235622</v>
      </c>
      <c r="J1032" s="22">
        <f t="shared" si="883"/>
        <v>0</v>
      </c>
      <c r="K1032" s="22">
        <f t="shared" si="883"/>
        <v>0</v>
      </c>
      <c r="L1032" s="22">
        <f t="shared" si="883"/>
        <v>0</v>
      </c>
      <c r="M1032" s="22">
        <f t="shared" si="875"/>
        <v>234083.3</v>
      </c>
      <c r="N1032" s="22">
        <f t="shared" si="875"/>
        <v>239259.3</v>
      </c>
      <c r="O1032" s="22">
        <f t="shared" si="875"/>
        <v>235622</v>
      </c>
      <c r="P1032" s="33">
        <f t="shared" si="883"/>
        <v>0</v>
      </c>
      <c r="Q1032" s="33">
        <f t="shared" si="883"/>
        <v>0</v>
      </c>
      <c r="R1032" s="33">
        <f t="shared" si="883"/>
        <v>0</v>
      </c>
      <c r="S1032" s="33">
        <f t="shared" si="883"/>
        <v>0</v>
      </c>
      <c r="T1032" s="33">
        <f t="shared" si="883"/>
        <v>0</v>
      </c>
      <c r="U1032" s="33">
        <f t="shared" si="883"/>
        <v>0</v>
      </c>
      <c r="V1032" s="33">
        <f t="shared" si="883"/>
        <v>0</v>
      </c>
      <c r="W1032" s="33">
        <f t="shared" si="883"/>
        <v>0</v>
      </c>
      <c r="X1032" s="33">
        <f t="shared" si="883"/>
        <v>0</v>
      </c>
      <c r="Y1032" s="33">
        <f t="shared" si="883"/>
        <v>0</v>
      </c>
      <c r="Z1032" s="33">
        <f t="shared" si="834"/>
        <v>234083.3</v>
      </c>
      <c r="AA1032" s="33">
        <f t="shared" si="835"/>
        <v>239259.3</v>
      </c>
      <c r="AB1032" s="33">
        <f t="shared" si="836"/>
        <v>235622</v>
      </c>
      <c r="AC1032" s="33">
        <f t="shared" si="883"/>
        <v>0</v>
      </c>
    </row>
    <row r="1033" spans="1:30" ht="31.5" x14ac:dyDescent="0.25">
      <c r="A1033" s="30" t="s">
        <v>367</v>
      </c>
      <c r="B1033" s="30" t="s">
        <v>83</v>
      </c>
      <c r="C1033" s="30" t="s">
        <v>137</v>
      </c>
      <c r="D1033" s="30" t="s">
        <v>329</v>
      </c>
      <c r="E1033" s="30">
        <v>240</v>
      </c>
      <c r="F1033" s="32" t="s">
        <v>374</v>
      </c>
      <c r="G1033" s="22">
        <v>234083.3</v>
      </c>
      <c r="H1033" s="22">
        <v>239259.3</v>
      </c>
      <c r="I1033" s="22">
        <v>235622</v>
      </c>
      <c r="J1033" s="22"/>
      <c r="K1033" s="22"/>
      <c r="L1033" s="22"/>
      <c r="M1033" s="22">
        <f t="shared" si="875"/>
        <v>234083.3</v>
      </c>
      <c r="N1033" s="22">
        <f t="shared" si="875"/>
        <v>239259.3</v>
      </c>
      <c r="O1033" s="22">
        <f t="shared" si="875"/>
        <v>235622</v>
      </c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>
        <f t="shared" si="834"/>
        <v>234083.3</v>
      </c>
      <c r="AA1033" s="33">
        <f t="shared" si="835"/>
        <v>239259.3</v>
      </c>
      <c r="AB1033" s="33">
        <f t="shared" si="836"/>
        <v>235622</v>
      </c>
      <c r="AC1033" s="33"/>
    </row>
    <row r="1034" spans="1:30" x14ac:dyDescent="0.25">
      <c r="A1034" s="30" t="s">
        <v>367</v>
      </c>
      <c r="B1034" s="30" t="s">
        <v>83</v>
      </c>
      <c r="C1034" s="30" t="s">
        <v>137</v>
      </c>
      <c r="D1034" s="30" t="s">
        <v>330</v>
      </c>
      <c r="E1034" s="30"/>
      <c r="F1034" s="32" t="s">
        <v>414</v>
      </c>
      <c r="G1034" s="22">
        <f>G1035</f>
        <v>4275</v>
      </c>
      <c r="H1034" s="22">
        <f t="shared" ref="H1034:AC1035" si="884">H1035</f>
        <v>4275</v>
      </c>
      <c r="I1034" s="22">
        <f t="shared" si="884"/>
        <v>4275</v>
      </c>
      <c r="J1034" s="22">
        <f t="shared" si="884"/>
        <v>0</v>
      </c>
      <c r="K1034" s="22">
        <f t="shared" si="884"/>
        <v>0</v>
      </c>
      <c r="L1034" s="22">
        <f t="shared" si="884"/>
        <v>0</v>
      </c>
      <c r="M1034" s="22">
        <f t="shared" si="875"/>
        <v>4275</v>
      </c>
      <c r="N1034" s="22">
        <f t="shared" si="875"/>
        <v>4275</v>
      </c>
      <c r="O1034" s="22">
        <f t="shared" si="875"/>
        <v>4275</v>
      </c>
      <c r="P1034" s="33">
        <f t="shared" si="884"/>
        <v>0</v>
      </c>
      <c r="Q1034" s="33">
        <f t="shared" si="884"/>
        <v>0</v>
      </c>
      <c r="R1034" s="33">
        <f t="shared" si="884"/>
        <v>0</v>
      </c>
      <c r="S1034" s="33">
        <f t="shared" si="884"/>
        <v>0</v>
      </c>
      <c r="T1034" s="33">
        <f t="shared" si="884"/>
        <v>0</v>
      </c>
      <c r="U1034" s="33">
        <f t="shared" si="884"/>
        <v>0</v>
      </c>
      <c r="V1034" s="33">
        <f t="shared" si="884"/>
        <v>0</v>
      </c>
      <c r="W1034" s="33">
        <f t="shared" si="884"/>
        <v>0</v>
      </c>
      <c r="X1034" s="33">
        <f t="shared" si="884"/>
        <v>0</v>
      </c>
      <c r="Y1034" s="33">
        <f t="shared" si="884"/>
        <v>0</v>
      </c>
      <c r="Z1034" s="33">
        <f t="shared" si="834"/>
        <v>4275</v>
      </c>
      <c r="AA1034" s="33">
        <f t="shared" si="835"/>
        <v>4275</v>
      </c>
      <c r="AB1034" s="33">
        <f t="shared" si="836"/>
        <v>4275</v>
      </c>
      <c r="AC1034" s="33">
        <f t="shared" si="884"/>
        <v>0</v>
      </c>
    </row>
    <row r="1035" spans="1:30" ht="31.5" x14ac:dyDescent="0.25">
      <c r="A1035" s="30" t="s">
        <v>367</v>
      </c>
      <c r="B1035" s="30" t="s">
        <v>83</v>
      </c>
      <c r="C1035" s="30" t="s">
        <v>137</v>
      </c>
      <c r="D1035" s="30" t="s">
        <v>330</v>
      </c>
      <c r="E1035" s="30" t="s">
        <v>7</v>
      </c>
      <c r="F1035" s="32" t="s">
        <v>385</v>
      </c>
      <c r="G1035" s="22">
        <f>G1036</f>
        <v>4275</v>
      </c>
      <c r="H1035" s="22">
        <f t="shared" si="884"/>
        <v>4275</v>
      </c>
      <c r="I1035" s="22">
        <f t="shared" si="884"/>
        <v>4275</v>
      </c>
      <c r="J1035" s="22">
        <f t="shared" si="884"/>
        <v>0</v>
      </c>
      <c r="K1035" s="22">
        <f t="shared" si="884"/>
        <v>0</v>
      </c>
      <c r="L1035" s="22">
        <f t="shared" si="884"/>
        <v>0</v>
      </c>
      <c r="M1035" s="22">
        <f t="shared" si="875"/>
        <v>4275</v>
      </c>
      <c r="N1035" s="22">
        <f t="shared" si="875"/>
        <v>4275</v>
      </c>
      <c r="O1035" s="22">
        <f t="shared" si="875"/>
        <v>4275</v>
      </c>
      <c r="P1035" s="33">
        <f t="shared" si="884"/>
        <v>0</v>
      </c>
      <c r="Q1035" s="33">
        <f t="shared" si="884"/>
        <v>0</v>
      </c>
      <c r="R1035" s="33">
        <f t="shared" si="884"/>
        <v>0</v>
      </c>
      <c r="S1035" s="33">
        <f t="shared" si="884"/>
        <v>0</v>
      </c>
      <c r="T1035" s="33">
        <f t="shared" si="884"/>
        <v>0</v>
      </c>
      <c r="U1035" s="33">
        <f t="shared" si="884"/>
        <v>0</v>
      </c>
      <c r="V1035" s="33">
        <f t="shared" si="884"/>
        <v>0</v>
      </c>
      <c r="W1035" s="33">
        <f t="shared" si="884"/>
        <v>0</v>
      </c>
      <c r="X1035" s="33">
        <f t="shared" si="884"/>
        <v>0</v>
      </c>
      <c r="Y1035" s="33">
        <f t="shared" si="884"/>
        <v>0</v>
      </c>
      <c r="Z1035" s="33">
        <f t="shared" si="834"/>
        <v>4275</v>
      </c>
      <c r="AA1035" s="33">
        <f t="shared" si="835"/>
        <v>4275</v>
      </c>
      <c r="AB1035" s="33">
        <f t="shared" si="836"/>
        <v>4275</v>
      </c>
      <c r="AC1035" s="33">
        <f t="shared" si="884"/>
        <v>0</v>
      </c>
    </row>
    <row r="1036" spans="1:30" ht="31.5" x14ac:dyDescent="0.25">
      <c r="A1036" s="30" t="s">
        <v>367</v>
      </c>
      <c r="B1036" s="30" t="s">
        <v>83</v>
      </c>
      <c r="C1036" s="30" t="s">
        <v>137</v>
      </c>
      <c r="D1036" s="30" t="s">
        <v>330</v>
      </c>
      <c r="E1036" s="30">
        <v>240</v>
      </c>
      <c r="F1036" s="32" t="s">
        <v>374</v>
      </c>
      <c r="G1036" s="22">
        <v>4275</v>
      </c>
      <c r="H1036" s="22">
        <v>4275</v>
      </c>
      <c r="I1036" s="22">
        <v>4275</v>
      </c>
      <c r="J1036" s="22"/>
      <c r="K1036" s="22"/>
      <c r="L1036" s="22"/>
      <c r="M1036" s="22">
        <f t="shared" si="875"/>
        <v>4275</v>
      </c>
      <c r="N1036" s="22">
        <f t="shared" si="875"/>
        <v>4275</v>
      </c>
      <c r="O1036" s="22">
        <f t="shared" si="875"/>
        <v>4275</v>
      </c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>
        <f t="shared" si="834"/>
        <v>4275</v>
      </c>
      <c r="AA1036" s="33">
        <f t="shared" si="835"/>
        <v>4275</v>
      </c>
      <c r="AB1036" s="33">
        <f t="shared" si="836"/>
        <v>4275</v>
      </c>
      <c r="AC1036" s="33"/>
    </row>
    <row r="1037" spans="1:30" hidden="1" x14ac:dyDescent="0.25">
      <c r="A1037" s="30" t="s">
        <v>367</v>
      </c>
      <c r="B1037" s="30" t="s">
        <v>83</v>
      </c>
      <c r="C1037" s="30" t="s">
        <v>137</v>
      </c>
      <c r="D1037" s="30" t="s">
        <v>331</v>
      </c>
      <c r="E1037" s="30"/>
      <c r="F1037" s="32" t="s">
        <v>415</v>
      </c>
      <c r="G1037" s="22">
        <f>G1038</f>
        <v>1327</v>
      </c>
      <c r="H1037" s="22">
        <f t="shared" ref="H1037:AC1038" si="885">H1038</f>
        <v>0</v>
      </c>
      <c r="I1037" s="22">
        <f t="shared" si="885"/>
        <v>0</v>
      </c>
      <c r="J1037" s="22">
        <f t="shared" si="885"/>
        <v>0</v>
      </c>
      <c r="K1037" s="22">
        <f t="shared" si="885"/>
        <v>0</v>
      </c>
      <c r="L1037" s="22">
        <f t="shared" si="885"/>
        <v>0</v>
      </c>
      <c r="M1037" s="22">
        <f t="shared" si="875"/>
        <v>1327</v>
      </c>
      <c r="N1037" s="22">
        <f t="shared" si="875"/>
        <v>0</v>
      </c>
      <c r="O1037" s="22">
        <f t="shared" si="875"/>
        <v>0</v>
      </c>
      <c r="P1037" s="33">
        <f t="shared" si="885"/>
        <v>0</v>
      </c>
      <c r="Q1037" s="33">
        <f t="shared" si="885"/>
        <v>0</v>
      </c>
      <c r="R1037" s="33">
        <f t="shared" si="885"/>
        <v>0</v>
      </c>
      <c r="S1037" s="33">
        <f t="shared" si="885"/>
        <v>0</v>
      </c>
      <c r="T1037" s="33">
        <f t="shared" si="885"/>
        <v>0</v>
      </c>
      <c r="U1037" s="33">
        <f t="shared" si="885"/>
        <v>0</v>
      </c>
      <c r="V1037" s="33">
        <f t="shared" si="885"/>
        <v>0</v>
      </c>
      <c r="W1037" s="33">
        <f t="shared" si="885"/>
        <v>0</v>
      </c>
      <c r="X1037" s="33">
        <f t="shared" si="885"/>
        <v>0</v>
      </c>
      <c r="Y1037" s="33">
        <f t="shared" si="885"/>
        <v>0</v>
      </c>
      <c r="Z1037" s="33">
        <f t="shared" si="834"/>
        <v>1327</v>
      </c>
      <c r="AA1037" s="33">
        <f t="shared" si="835"/>
        <v>0</v>
      </c>
      <c r="AB1037" s="33">
        <f t="shared" si="836"/>
        <v>0</v>
      </c>
      <c r="AC1037" s="33">
        <f t="shared" si="885"/>
        <v>0</v>
      </c>
      <c r="AD1037" s="4">
        <v>0</v>
      </c>
    </row>
    <row r="1038" spans="1:30" ht="31.5" hidden="1" x14ac:dyDescent="0.25">
      <c r="A1038" s="30" t="s">
        <v>367</v>
      </c>
      <c r="B1038" s="30" t="s">
        <v>83</v>
      </c>
      <c r="C1038" s="30" t="s">
        <v>137</v>
      </c>
      <c r="D1038" s="30" t="s">
        <v>331</v>
      </c>
      <c r="E1038" s="30" t="s">
        <v>7</v>
      </c>
      <c r="F1038" s="32" t="s">
        <v>385</v>
      </c>
      <c r="G1038" s="22">
        <f>G1039</f>
        <v>1327</v>
      </c>
      <c r="H1038" s="22">
        <f t="shared" si="885"/>
        <v>0</v>
      </c>
      <c r="I1038" s="22">
        <f t="shared" si="885"/>
        <v>0</v>
      </c>
      <c r="J1038" s="22">
        <f t="shared" si="885"/>
        <v>0</v>
      </c>
      <c r="K1038" s="22">
        <f t="shared" si="885"/>
        <v>0</v>
      </c>
      <c r="L1038" s="22">
        <f t="shared" si="885"/>
        <v>0</v>
      </c>
      <c r="M1038" s="22">
        <f t="shared" si="875"/>
        <v>1327</v>
      </c>
      <c r="N1038" s="22">
        <f t="shared" si="875"/>
        <v>0</v>
      </c>
      <c r="O1038" s="22">
        <f t="shared" si="875"/>
        <v>0</v>
      </c>
      <c r="P1038" s="33">
        <f t="shared" si="885"/>
        <v>0</v>
      </c>
      <c r="Q1038" s="33">
        <f t="shared" si="885"/>
        <v>0</v>
      </c>
      <c r="R1038" s="33">
        <f t="shared" si="885"/>
        <v>0</v>
      </c>
      <c r="S1038" s="33">
        <f t="shared" si="885"/>
        <v>0</v>
      </c>
      <c r="T1038" s="33">
        <f t="shared" si="885"/>
        <v>0</v>
      </c>
      <c r="U1038" s="33">
        <f t="shared" si="885"/>
        <v>0</v>
      </c>
      <c r="V1038" s="33">
        <f t="shared" si="885"/>
        <v>0</v>
      </c>
      <c r="W1038" s="33">
        <f t="shared" si="885"/>
        <v>0</v>
      </c>
      <c r="X1038" s="33">
        <f t="shared" si="885"/>
        <v>0</v>
      </c>
      <c r="Y1038" s="33">
        <f t="shared" si="885"/>
        <v>0</v>
      </c>
      <c r="Z1038" s="33">
        <f t="shared" si="834"/>
        <v>1327</v>
      </c>
      <c r="AA1038" s="33">
        <f t="shared" si="835"/>
        <v>0</v>
      </c>
      <c r="AB1038" s="33">
        <f t="shared" si="836"/>
        <v>0</v>
      </c>
      <c r="AC1038" s="33">
        <f t="shared" si="885"/>
        <v>0</v>
      </c>
      <c r="AD1038" s="4">
        <v>0</v>
      </c>
    </row>
    <row r="1039" spans="1:30" ht="31.5" hidden="1" x14ac:dyDescent="0.25">
      <c r="A1039" s="30" t="s">
        <v>367</v>
      </c>
      <c r="B1039" s="30" t="s">
        <v>83</v>
      </c>
      <c r="C1039" s="30" t="s">
        <v>137</v>
      </c>
      <c r="D1039" s="30" t="s">
        <v>331</v>
      </c>
      <c r="E1039" s="30">
        <v>240</v>
      </c>
      <c r="F1039" s="32" t="s">
        <v>374</v>
      </c>
      <c r="G1039" s="22">
        <v>1327</v>
      </c>
      <c r="H1039" s="22">
        <v>0</v>
      </c>
      <c r="I1039" s="22">
        <v>0</v>
      </c>
      <c r="J1039" s="22"/>
      <c r="K1039" s="22"/>
      <c r="L1039" s="22"/>
      <c r="M1039" s="22">
        <f t="shared" si="875"/>
        <v>1327</v>
      </c>
      <c r="N1039" s="22">
        <f t="shared" si="875"/>
        <v>0</v>
      </c>
      <c r="O1039" s="22">
        <f t="shared" si="875"/>
        <v>0</v>
      </c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>
        <f t="shared" si="834"/>
        <v>1327</v>
      </c>
      <c r="AA1039" s="33">
        <f t="shared" si="835"/>
        <v>0</v>
      </c>
      <c r="AB1039" s="33">
        <f t="shared" si="836"/>
        <v>0</v>
      </c>
      <c r="AC1039" s="33"/>
      <c r="AD1039" s="4">
        <v>0</v>
      </c>
    </row>
    <row r="1040" spans="1:30" ht="63" x14ac:dyDescent="0.25">
      <c r="A1040" s="30" t="s">
        <v>367</v>
      </c>
      <c r="B1040" s="30" t="s">
        <v>83</v>
      </c>
      <c r="C1040" s="30" t="s">
        <v>137</v>
      </c>
      <c r="D1040" s="30" t="s">
        <v>355</v>
      </c>
      <c r="E1040" s="30"/>
      <c r="F1040" s="32" t="s">
        <v>853</v>
      </c>
      <c r="G1040" s="22">
        <f>G1041</f>
        <v>7446.7</v>
      </c>
      <c r="H1040" s="22">
        <f t="shared" ref="H1040:AC1043" si="886">H1041</f>
        <v>7593.5</v>
      </c>
      <c r="I1040" s="22">
        <f t="shared" si="886"/>
        <v>7603.9</v>
      </c>
      <c r="J1040" s="22">
        <f t="shared" si="886"/>
        <v>0</v>
      </c>
      <c r="K1040" s="22">
        <f t="shared" si="886"/>
        <v>0</v>
      </c>
      <c r="L1040" s="22">
        <f t="shared" si="886"/>
        <v>0</v>
      </c>
      <c r="M1040" s="22">
        <f t="shared" si="875"/>
        <v>7446.7</v>
      </c>
      <c r="N1040" s="22">
        <f t="shared" si="875"/>
        <v>7593.5</v>
      </c>
      <c r="O1040" s="22">
        <f t="shared" si="875"/>
        <v>7603.9</v>
      </c>
      <c r="P1040" s="33">
        <f t="shared" si="886"/>
        <v>0</v>
      </c>
      <c r="Q1040" s="33">
        <f t="shared" si="886"/>
        <v>0</v>
      </c>
      <c r="R1040" s="33">
        <f t="shared" si="886"/>
        <v>0</v>
      </c>
      <c r="S1040" s="33">
        <f t="shared" si="886"/>
        <v>0</v>
      </c>
      <c r="T1040" s="33">
        <f t="shared" si="886"/>
        <v>0</v>
      </c>
      <c r="U1040" s="33">
        <f t="shared" si="886"/>
        <v>0</v>
      </c>
      <c r="V1040" s="33">
        <f t="shared" si="886"/>
        <v>0</v>
      </c>
      <c r="W1040" s="33">
        <f t="shared" si="886"/>
        <v>0</v>
      </c>
      <c r="X1040" s="33">
        <f t="shared" si="886"/>
        <v>0</v>
      </c>
      <c r="Y1040" s="33">
        <f t="shared" si="886"/>
        <v>0</v>
      </c>
      <c r="Z1040" s="33">
        <f t="shared" ref="Z1040:Z1103" si="887">M1040+P1040+Q1040+R1040+S1040</f>
        <v>7446.7</v>
      </c>
      <c r="AA1040" s="33">
        <f t="shared" ref="AA1040:AA1103" si="888">N1040+T1040+U1040+V1040</f>
        <v>7593.5</v>
      </c>
      <c r="AB1040" s="33">
        <f t="shared" ref="AB1040:AB1103" si="889">O1040+W1040+X1040+Y1040</f>
        <v>7603.9</v>
      </c>
      <c r="AC1040" s="33">
        <f t="shared" si="886"/>
        <v>0</v>
      </c>
      <c r="AD1040" s="18"/>
    </row>
    <row r="1041" spans="1:30" ht="31.5" x14ac:dyDescent="0.25">
      <c r="A1041" s="30" t="s">
        <v>367</v>
      </c>
      <c r="B1041" s="30" t="s">
        <v>83</v>
      </c>
      <c r="C1041" s="30" t="s">
        <v>137</v>
      </c>
      <c r="D1041" s="30" t="s">
        <v>356</v>
      </c>
      <c r="E1041" s="30"/>
      <c r="F1041" s="32" t="s">
        <v>418</v>
      </c>
      <c r="G1041" s="22">
        <f>G1042</f>
        <v>7446.7</v>
      </c>
      <c r="H1041" s="22">
        <f t="shared" si="886"/>
        <v>7593.5</v>
      </c>
      <c r="I1041" s="22">
        <f t="shared" si="886"/>
        <v>7603.9</v>
      </c>
      <c r="J1041" s="22">
        <f t="shared" si="886"/>
        <v>0</v>
      </c>
      <c r="K1041" s="22">
        <f t="shared" si="886"/>
        <v>0</v>
      </c>
      <c r="L1041" s="22">
        <f t="shared" si="886"/>
        <v>0</v>
      </c>
      <c r="M1041" s="22">
        <f t="shared" si="875"/>
        <v>7446.7</v>
      </c>
      <c r="N1041" s="22">
        <f t="shared" si="875"/>
        <v>7593.5</v>
      </c>
      <c r="O1041" s="22">
        <f t="shared" si="875"/>
        <v>7603.9</v>
      </c>
      <c r="P1041" s="33">
        <f t="shared" si="886"/>
        <v>0</v>
      </c>
      <c r="Q1041" s="33">
        <f t="shared" si="886"/>
        <v>0</v>
      </c>
      <c r="R1041" s="33">
        <f t="shared" si="886"/>
        <v>0</v>
      </c>
      <c r="S1041" s="33">
        <f t="shared" si="886"/>
        <v>0</v>
      </c>
      <c r="T1041" s="33">
        <f t="shared" si="886"/>
        <v>0</v>
      </c>
      <c r="U1041" s="33">
        <f t="shared" si="886"/>
        <v>0</v>
      </c>
      <c r="V1041" s="33">
        <f t="shared" si="886"/>
        <v>0</v>
      </c>
      <c r="W1041" s="33">
        <f t="shared" si="886"/>
        <v>0</v>
      </c>
      <c r="X1041" s="33">
        <f t="shared" si="886"/>
        <v>0</v>
      </c>
      <c r="Y1041" s="33">
        <f t="shared" si="886"/>
        <v>0</v>
      </c>
      <c r="Z1041" s="33">
        <f t="shared" si="887"/>
        <v>7446.7</v>
      </c>
      <c r="AA1041" s="33">
        <f t="shared" si="888"/>
        <v>7593.5</v>
      </c>
      <c r="AB1041" s="33">
        <f t="shared" si="889"/>
        <v>7603.9</v>
      </c>
      <c r="AC1041" s="33">
        <f t="shared" si="886"/>
        <v>0</v>
      </c>
      <c r="AD1041" s="18"/>
    </row>
    <row r="1042" spans="1:30" x14ac:dyDescent="0.25">
      <c r="A1042" s="30" t="s">
        <v>367</v>
      </c>
      <c r="B1042" s="30" t="s">
        <v>83</v>
      </c>
      <c r="C1042" s="30" t="s">
        <v>137</v>
      </c>
      <c r="D1042" s="30" t="s">
        <v>332</v>
      </c>
      <c r="E1042" s="30"/>
      <c r="F1042" s="32" t="s">
        <v>422</v>
      </c>
      <c r="G1042" s="22">
        <f>G1043</f>
        <v>7446.7</v>
      </c>
      <c r="H1042" s="22">
        <f t="shared" si="886"/>
        <v>7593.5</v>
      </c>
      <c r="I1042" s="22">
        <f t="shared" si="886"/>
        <v>7603.9</v>
      </c>
      <c r="J1042" s="22">
        <f t="shared" si="886"/>
        <v>0</v>
      </c>
      <c r="K1042" s="22">
        <f t="shared" si="886"/>
        <v>0</v>
      </c>
      <c r="L1042" s="22">
        <f t="shared" si="886"/>
        <v>0</v>
      </c>
      <c r="M1042" s="22">
        <f t="shared" si="875"/>
        <v>7446.7</v>
      </c>
      <c r="N1042" s="22">
        <f t="shared" si="875"/>
        <v>7593.5</v>
      </c>
      <c r="O1042" s="22">
        <f t="shared" si="875"/>
        <v>7603.9</v>
      </c>
      <c r="P1042" s="33">
        <f t="shared" si="886"/>
        <v>0</v>
      </c>
      <c r="Q1042" s="33">
        <f t="shared" si="886"/>
        <v>0</v>
      </c>
      <c r="R1042" s="33">
        <f t="shared" si="886"/>
        <v>0</v>
      </c>
      <c r="S1042" s="33">
        <f t="shared" si="886"/>
        <v>0</v>
      </c>
      <c r="T1042" s="33">
        <f t="shared" si="886"/>
        <v>0</v>
      </c>
      <c r="U1042" s="33">
        <f t="shared" si="886"/>
        <v>0</v>
      </c>
      <c r="V1042" s="33">
        <f t="shared" si="886"/>
        <v>0</v>
      </c>
      <c r="W1042" s="33">
        <f t="shared" si="886"/>
        <v>0</v>
      </c>
      <c r="X1042" s="33">
        <f t="shared" si="886"/>
        <v>0</v>
      </c>
      <c r="Y1042" s="33">
        <f t="shared" si="886"/>
        <v>0</v>
      </c>
      <c r="Z1042" s="33">
        <f t="shared" si="887"/>
        <v>7446.7</v>
      </c>
      <c r="AA1042" s="33">
        <f t="shared" si="888"/>
        <v>7593.5</v>
      </c>
      <c r="AB1042" s="33">
        <f t="shared" si="889"/>
        <v>7603.9</v>
      </c>
      <c r="AC1042" s="33">
        <f t="shared" si="886"/>
        <v>0</v>
      </c>
    </row>
    <row r="1043" spans="1:30" ht="31.5" x14ac:dyDescent="0.25">
      <c r="A1043" s="30" t="s">
        <v>367</v>
      </c>
      <c r="B1043" s="30" t="s">
        <v>83</v>
      </c>
      <c r="C1043" s="30" t="s">
        <v>137</v>
      </c>
      <c r="D1043" s="30" t="s">
        <v>332</v>
      </c>
      <c r="E1043" s="30" t="s">
        <v>7</v>
      </c>
      <c r="F1043" s="32" t="s">
        <v>385</v>
      </c>
      <c r="G1043" s="22">
        <f>G1044</f>
        <v>7446.7</v>
      </c>
      <c r="H1043" s="22">
        <f t="shared" si="886"/>
        <v>7593.5</v>
      </c>
      <c r="I1043" s="22">
        <f t="shared" si="886"/>
        <v>7603.9</v>
      </c>
      <c r="J1043" s="22">
        <f t="shared" si="886"/>
        <v>0</v>
      </c>
      <c r="K1043" s="22">
        <f t="shared" si="886"/>
        <v>0</v>
      </c>
      <c r="L1043" s="22">
        <f t="shared" si="886"/>
        <v>0</v>
      </c>
      <c r="M1043" s="22">
        <f t="shared" si="875"/>
        <v>7446.7</v>
      </c>
      <c r="N1043" s="22">
        <f t="shared" si="875"/>
        <v>7593.5</v>
      </c>
      <c r="O1043" s="22">
        <f t="shared" si="875"/>
        <v>7603.9</v>
      </c>
      <c r="P1043" s="33">
        <f t="shared" si="886"/>
        <v>0</v>
      </c>
      <c r="Q1043" s="33">
        <f t="shared" si="886"/>
        <v>0</v>
      </c>
      <c r="R1043" s="33">
        <f t="shared" si="886"/>
        <v>0</v>
      </c>
      <c r="S1043" s="33">
        <f t="shared" si="886"/>
        <v>0</v>
      </c>
      <c r="T1043" s="33">
        <f t="shared" si="886"/>
        <v>0</v>
      </c>
      <c r="U1043" s="33">
        <f t="shared" si="886"/>
        <v>0</v>
      </c>
      <c r="V1043" s="33">
        <f t="shared" si="886"/>
        <v>0</v>
      </c>
      <c r="W1043" s="33">
        <f t="shared" si="886"/>
        <v>0</v>
      </c>
      <c r="X1043" s="33">
        <f t="shared" si="886"/>
        <v>0</v>
      </c>
      <c r="Y1043" s="33">
        <f t="shared" si="886"/>
        <v>0</v>
      </c>
      <c r="Z1043" s="33">
        <f t="shared" si="887"/>
        <v>7446.7</v>
      </c>
      <c r="AA1043" s="33">
        <f t="shared" si="888"/>
        <v>7593.5</v>
      </c>
      <c r="AB1043" s="33">
        <f t="shared" si="889"/>
        <v>7603.9</v>
      </c>
      <c r="AC1043" s="33">
        <f t="shared" si="886"/>
        <v>0</v>
      </c>
    </row>
    <row r="1044" spans="1:30" ht="31.5" x14ac:dyDescent="0.25">
      <c r="A1044" s="30" t="s">
        <v>367</v>
      </c>
      <c r="B1044" s="30" t="s">
        <v>83</v>
      </c>
      <c r="C1044" s="30" t="s">
        <v>137</v>
      </c>
      <c r="D1044" s="30" t="s">
        <v>332</v>
      </c>
      <c r="E1044" s="30">
        <v>240</v>
      </c>
      <c r="F1044" s="32" t="s">
        <v>374</v>
      </c>
      <c r="G1044" s="22">
        <v>7446.7</v>
      </c>
      <c r="H1044" s="22">
        <v>7593.5</v>
      </c>
      <c r="I1044" s="22">
        <v>7603.9</v>
      </c>
      <c r="J1044" s="22"/>
      <c r="K1044" s="22"/>
      <c r="L1044" s="22"/>
      <c r="M1044" s="22">
        <f t="shared" si="875"/>
        <v>7446.7</v>
      </c>
      <c r="N1044" s="22">
        <f t="shared" si="875"/>
        <v>7593.5</v>
      </c>
      <c r="O1044" s="22">
        <f t="shared" si="875"/>
        <v>7603.9</v>
      </c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>
        <f t="shared" si="887"/>
        <v>7446.7</v>
      </c>
      <c r="AA1044" s="33">
        <f t="shared" si="888"/>
        <v>7593.5</v>
      </c>
      <c r="AB1044" s="33">
        <f t="shared" si="889"/>
        <v>7603.9</v>
      </c>
      <c r="AC1044" s="33"/>
    </row>
    <row r="1045" spans="1:30" ht="47.25" x14ac:dyDescent="0.25">
      <c r="A1045" s="30" t="s">
        <v>367</v>
      </c>
      <c r="B1045" s="30" t="s">
        <v>83</v>
      </c>
      <c r="C1045" s="30" t="s">
        <v>137</v>
      </c>
      <c r="D1045" s="30" t="s">
        <v>351</v>
      </c>
      <c r="E1045" s="30"/>
      <c r="F1045" s="32" t="s">
        <v>424</v>
      </c>
      <c r="G1045" s="22">
        <f>G1046</f>
        <v>6307.2</v>
      </c>
      <c r="H1045" s="22">
        <f t="shared" ref="H1045:AC1048" si="890">H1046</f>
        <v>6433.3</v>
      </c>
      <c r="I1045" s="22">
        <f t="shared" si="890"/>
        <v>6433.3</v>
      </c>
      <c r="J1045" s="22">
        <f t="shared" si="890"/>
        <v>0</v>
      </c>
      <c r="K1045" s="22">
        <f t="shared" si="890"/>
        <v>0</v>
      </c>
      <c r="L1045" s="22">
        <f t="shared" si="890"/>
        <v>0</v>
      </c>
      <c r="M1045" s="22">
        <f t="shared" si="875"/>
        <v>6307.2</v>
      </c>
      <c r="N1045" s="22">
        <f t="shared" si="875"/>
        <v>6433.3</v>
      </c>
      <c r="O1045" s="22">
        <f t="shared" si="875"/>
        <v>6433.3</v>
      </c>
      <c r="P1045" s="33">
        <f t="shared" si="890"/>
        <v>0</v>
      </c>
      <c r="Q1045" s="33">
        <f t="shared" si="890"/>
        <v>0</v>
      </c>
      <c r="R1045" s="33">
        <f t="shared" si="890"/>
        <v>0</v>
      </c>
      <c r="S1045" s="33">
        <f t="shared" si="890"/>
        <v>0</v>
      </c>
      <c r="T1045" s="33">
        <f t="shared" si="890"/>
        <v>0</v>
      </c>
      <c r="U1045" s="33">
        <f t="shared" si="890"/>
        <v>0</v>
      </c>
      <c r="V1045" s="33">
        <f t="shared" si="890"/>
        <v>0</v>
      </c>
      <c r="W1045" s="33">
        <f t="shared" si="890"/>
        <v>0</v>
      </c>
      <c r="X1045" s="33">
        <f t="shared" si="890"/>
        <v>0</v>
      </c>
      <c r="Y1045" s="33">
        <f t="shared" si="890"/>
        <v>0</v>
      </c>
      <c r="Z1045" s="33">
        <f t="shared" si="887"/>
        <v>6307.2</v>
      </c>
      <c r="AA1045" s="33">
        <f t="shared" si="888"/>
        <v>6433.3</v>
      </c>
      <c r="AB1045" s="33">
        <f t="shared" si="889"/>
        <v>6433.3</v>
      </c>
      <c r="AC1045" s="33">
        <f t="shared" si="890"/>
        <v>0</v>
      </c>
      <c r="AD1045" s="18"/>
    </row>
    <row r="1046" spans="1:30" ht="31.5" x14ac:dyDescent="0.25">
      <c r="A1046" s="30" t="s">
        <v>367</v>
      </c>
      <c r="B1046" s="30" t="s">
        <v>83</v>
      </c>
      <c r="C1046" s="30" t="s">
        <v>137</v>
      </c>
      <c r="D1046" s="30" t="s">
        <v>357</v>
      </c>
      <c r="E1046" s="30"/>
      <c r="F1046" s="32" t="s">
        <v>425</v>
      </c>
      <c r="G1046" s="22">
        <f>G1047</f>
        <v>6307.2</v>
      </c>
      <c r="H1046" s="22">
        <f t="shared" si="890"/>
        <v>6433.3</v>
      </c>
      <c r="I1046" s="22">
        <f t="shared" si="890"/>
        <v>6433.3</v>
      </c>
      <c r="J1046" s="22">
        <f t="shared" si="890"/>
        <v>0</v>
      </c>
      <c r="K1046" s="22">
        <f t="shared" si="890"/>
        <v>0</v>
      </c>
      <c r="L1046" s="22">
        <f t="shared" si="890"/>
        <v>0</v>
      </c>
      <c r="M1046" s="22">
        <f t="shared" si="875"/>
        <v>6307.2</v>
      </c>
      <c r="N1046" s="22">
        <f t="shared" si="875"/>
        <v>6433.3</v>
      </c>
      <c r="O1046" s="22">
        <f t="shared" si="875"/>
        <v>6433.3</v>
      </c>
      <c r="P1046" s="33">
        <f t="shared" si="890"/>
        <v>0</v>
      </c>
      <c r="Q1046" s="33">
        <f t="shared" si="890"/>
        <v>0</v>
      </c>
      <c r="R1046" s="33">
        <f t="shared" si="890"/>
        <v>0</v>
      </c>
      <c r="S1046" s="33">
        <f t="shared" si="890"/>
        <v>0</v>
      </c>
      <c r="T1046" s="33">
        <f t="shared" si="890"/>
        <v>0</v>
      </c>
      <c r="U1046" s="33">
        <f t="shared" si="890"/>
        <v>0</v>
      </c>
      <c r="V1046" s="33">
        <f t="shared" si="890"/>
        <v>0</v>
      </c>
      <c r="W1046" s="33">
        <f t="shared" si="890"/>
        <v>0</v>
      </c>
      <c r="X1046" s="33">
        <f t="shared" si="890"/>
        <v>0</v>
      </c>
      <c r="Y1046" s="33">
        <f t="shared" si="890"/>
        <v>0</v>
      </c>
      <c r="Z1046" s="33">
        <f t="shared" si="887"/>
        <v>6307.2</v>
      </c>
      <c r="AA1046" s="33">
        <f t="shared" si="888"/>
        <v>6433.3</v>
      </c>
      <c r="AB1046" s="33">
        <f t="shared" si="889"/>
        <v>6433.3</v>
      </c>
      <c r="AC1046" s="33">
        <f t="shared" si="890"/>
        <v>0</v>
      </c>
      <c r="AD1046" s="18"/>
    </row>
    <row r="1047" spans="1:30" ht="63" x14ac:dyDescent="0.25">
      <c r="A1047" s="30" t="s">
        <v>367</v>
      </c>
      <c r="B1047" s="30" t="s">
        <v>83</v>
      </c>
      <c r="C1047" s="30" t="s">
        <v>137</v>
      </c>
      <c r="D1047" s="30" t="s">
        <v>333</v>
      </c>
      <c r="E1047" s="30"/>
      <c r="F1047" s="32" t="s">
        <v>426</v>
      </c>
      <c r="G1047" s="22">
        <f>G1048</f>
        <v>6307.2</v>
      </c>
      <c r="H1047" s="22">
        <f t="shared" si="890"/>
        <v>6433.3</v>
      </c>
      <c r="I1047" s="22">
        <f t="shared" si="890"/>
        <v>6433.3</v>
      </c>
      <c r="J1047" s="22">
        <f t="shared" si="890"/>
        <v>0</v>
      </c>
      <c r="K1047" s="22">
        <f t="shared" si="890"/>
        <v>0</v>
      </c>
      <c r="L1047" s="22">
        <f t="shared" si="890"/>
        <v>0</v>
      </c>
      <c r="M1047" s="22">
        <f t="shared" si="875"/>
        <v>6307.2</v>
      </c>
      <c r="N1047" s="22">
        <f t="shared" si="875"/>
        <v>6433.3</v>
      </c>
      <c r="O1047" s="22">
        <f t="shared" si="875"/>
        <v>6433.3</v>
      </c>
      <c r="P1047" s="33">
        <f t="shared" si="890"/>
        <v>0</v>
      </c>
      <c r="Q1047" s="33">
        <f t="shared" si="890"/>
        <v>0</v>
      </c>
      <c r="R1047" s="33">
        <f t="shared" si="890"/>
        <v>0</v>
      </c>
      <c r="S1047" s="33">
        <f t="shared" si="890"/>
        <v>0</v>
      </c>
      <c r="T1047" s="33">
        <f t="shared" si="890"/>
        <v>0</v>
      </c>
      <c r="U1047" s="33">
        <f t="shared" si="890"/>
        <v>0</v>
      </c>
      <c r="V1047" s="33">
        <f t="shared" si="890"/>
        <v>0</v>
      </c>
      <c r="W1047" s="33">
        <f t="shared" si="890"/>
        <v>0</v>
      </c>
      <c r="X1047" s="33">
        <f t="shared" si="890"/>
        <v>0</v>
      </c>
      <c r="Y1047" s="33">
        <f t="shared" si="890"/>
        <v>0</v>
      </c>
      <c r="Z1047" s="33">
        <f t="shared" si="887"/>
        <v>6307.2</v>
      </c>
      <c r="AA1047" s="33">
        <f t="shared" si="888"/>
        <v>6433.3</v>
      </c>
      <c r="AB1047" s="33">
        <f t="shared" si="889"/>
        <v>6433.3</v>
      </c>
      <c r="AC1047" s="33">
        <f t="shared" si="890"/>
        <v>0</v>
      </c>
    </row>
    <row r="1048" spans="1:30" ht="31.5" x14ac:dyDescent="0.25">
      <c r="A1048" s="30" t="s">
        <v>367</v>
      </c>
      <c r="B1048" s="30" t="s">
        <v>83</v>
      </c>
      <c r="C1048" s="30" t="s">
        <v>137</v>
      </c>
      <c r="D1048" s="30" t="s">
        <v>333</v>
      </c>
      <c r="E1048" s="30" t="s">
        <v>7</v>
      </c>
      <c r="F1048" s="32" t="s">
        <v>385</v>
      </c>
      <c r="G1048" s="22">
        <f>G1049</f>
        <v>6307.2</v>
      </c>
      <c r="H1048" s="22">
        <f t="shared" si="890"/>
        <v>6433.3</v>
      </c>
      <c r="I1048" s="22">
        <f t="shared" si="890"/>
        <v>6433.3</v>
      </c>
      <c r="J1048" s="22">
        <f t="shared" si="890"/>
        <v>0</v>
      </c>
      <c r="K1048" s="22">
        <f t="shared" si="890"/>
        <v>0</v>
      </c>
      <c r="L1048" s="22">
        <f t="shared" si="890"/>
        <v>0</v>
      </c>
      <c r="M1048" s="22">
        <f t="shared" si="875"/>
        <v>6307.2</v>
      </c>
      <c r="N1048" s="22">
        <f t="shared" si="875"/>
        <v>6433.3</v>
      </c>
      <c r="O1048" s="22">
        <f t="shared" si="875"/>
        <v>6433.3</v>
      </c>
      <c r="P1048" s="33">
        <f t="shared" si="890"/>
        <v>0</v>
      </c>
      <c r="Q1048" s="33">
        <f t="shared" si="890"/>
        <v>0</v>
      </c>
      <c r="R1048" s="33">
        <f t="shared" si="890"/>
        <v>0</v>
      </c>
      <c r="S1048" s="33">
        <f t="shared" si="890"/>
        <v>0</v>
      </c>
      <c r="T1048" s="33">
        <f t="shared" si="890"/>
        <v>0</v>
      </c>
      <c r="U1048" s="33">
        <f t="shared" si="890"/>
        <v>0</v>
      </c>
      <c r="V1048" s="33">
        <f t="shared" si="890"/>
        <v>0</v>
      </c>
      <c r="W1048" s="33">
        <f t="shared" si="890"/>
        <v>0</v>
      </c>
      <c r="X1048" s="33">
        <f t="shared" si="890"/>
        <v>0</v>
      </c>
      <c r="Y1048" s="33">
        <f t="shared" si="890"/>
        <v>0</v>
      </c>
      <c r="Z1048" s="33">
        <f t="shared" si="887"/>
        <v>6307.2</v>
      </c>
      <c r="AA1048" s="33">
        <f t="shared" si="888"/>
        <v>6433.3</v>
      </c>
      <c r="AB1048" s="33">
        <f t="shared" si="889"/>
        <v>6433.3</v>
      </c>
      <c r="AC1048" s="33">
        <f t="shared" si="890"/>
        <v>0</v>
      </c>
    </row>
    <row r="1049" spans="1:30" ht="31.5" x14ac:dyDescent="0.25">
      <c r="A1049" s="30" t="s">
        <v>367</v>
      </c>
      <c r="B1049" s="30" t="s">
        <v>83</v>
      </c>
      <c r="C1049" s="30" t="s">
        <v>137</v>
      </c>
      <c r="D1049" s="30" t="s">
        <v>333</v>
      </c>
      <c r="E1049" s="30">
        <v>240</v>
      </c>
      <c r="F1049" s="32" t="s">
        <v>374</v>
      </c>
      <c r="G1049" s="22">
        <v>6307.2</v>
      </c>
      <c r="H1049" s="22">
        <v>6433.3</v>
      </c>
      <c r="I1049" s="22">
        <v>6433.3</v>
      </c>
      <c r="J1049" s="22"/>
      <c r="K1049" s="22"/>
      <c r="L1049" s="22"/>
      <c r="M1049" s="22">
        <f t="shared" si="875"/>
        <v>6307.2</v>
      </c>
      <c r="N1049" s="22">
        <f t="shared" si="875"/>
        <v>6433.3</v>
      </c>
      <c r="O1049" s="22">
        <f t="shared" si="875"/>
        <v>6433.3</v>
      </c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>
        <f t="shared" si="887"/>
        <v>6307.2</v>
      </c>
      <c r="AA1049" s="33">
        <f t="shared" si="888"/>
        <v>6433.3</v>
      </c>
      <c r="AB1049" s="33">
        <f t="shared" si="889"/>
        <v>6433.3</v>
      </c>
      <c r="AC1049" s="33"/>
    </row>
    <row r="1050" spans="1:30" ht="31.5" hidden="1" x14ac:dyDescent="0.25">
      <c r="A1050" s="30" t="s">
        <v>367</v>
      </c>
      <c r="B1050" s="30" t="s">
        <v>83</v>
      </c>
      <c r="C1050" s="30" t="s">
        <v>137</v>
      </c>
      <c r="D1050" s="30" t="s">
        <v>34</v>
      </c>
      <c r="E1050" s="30"/>
      <c r="F1050" s="32" t="s">
        <v>47</v>
      </c>
      <c r="G1050" s="22">
        <f>G1051</f>
        <v>600</v>
      </c>
      <c r="H1050" s="22">
        <f t="shared" ref="H1050:AC1053" si="891">H1051</f>
        <v>0</v>
      </c>
      <c r="I1050" s="22">
        <f t="shared" si="891"/>
        <v>0</v>
      </c>
      <c r="J1050" s="22">
        <f t="shared" si="891"/>
        <v>0</v>
      </c>
      <c r="K1050" s="22">
        <f t="shared" si="891"/>
        <v>0</v>
      </c>
      <c r="L1050" s="22">
        <f t="shared" si="891"/>
        <v>0</v>
      </c>
      <c r="M1050" s="22">
        <f t="shared" si="875"/>
        <v>600</v>
      </c>
      <c r="N1050" s="22">
        <f t="shared" si="875"/>
        <v>0</v>
      </c>
      <c r="O1050" s="22">
        <f t="shared" si="875"/>
        <v>0</v>
      </c>
      <c r="P1050" s="33">
        <f t="shared" si="891"/>
        <v>0</v>
      </c>
      <c r="Q1050" s="33">
        <f t="shared" si="891"/>
        <v>0</v>
      </c>
      <c r="R1050" s="33">
        <f t="shared" si="891"/>
        <v>0</v>
      </c>
      <c r="S1050" s="33">
        <f t="shared" si="891"/>
        <v>0</v>
      </c>
      <c r="T1050" s="33">
        <f t="shared" si="891"/>
        <v>0</v>
      </c>
      <c r="U1050" s="33">
        <f t="shared" si="891"/>
        <v>0</v>
      </c>
      <c r="V1050" s="33">
        <f t="shared" si="891"/>
        <v>0</v>
      </c>
      <c r="W1050" s="33">
        <f t="shared" si="891"/>
        <v>0</v>
      </c>
      <c r="X1050" s="33">
        <f t="shared" si="891"/>
        <v>0</v>
      </c>
      <c r="Y1050" s="33">
        <f t="shared" si="891"/>
        <v>0</v>
      </c>
      <c r="Z1050" s="33">
        <f t="shared" si="887"/>
        <v>600</v>
      </c>
      <c r="AA1050" s="33">
        <f t="shared" si="888"/>
        <v>0</v>
      </c>
      <c r="AB1050" s="33">
        <f t="shared" si="889"/>
        <v>0</v>
      </c>
      <c r="AC1050" s="33">
        <f t="shared" si="891"/>
        <v>0</v>
      </c>
      <c r="AD1050" s="4">
        <v>0</v>
      </c>
    </row>
    <row r="1051" spans="1:30" ht="31.5" hidden="1" x14ac:dyDescent="0.25">
      <c r="A1051" s="30" t="s">
        <v>367</v>
      </c>
      <c r="B1051" s="30" t="s">
        <v>83</v>
      </c>
      <c r="C1051" s="30" t="s">
        <v>137</v>
      </c>
      <c r="D1051" s="30" t="s">
        <v>68</v>
      </c>
      <c r="E1051" s="30"/>
      <c r="F1051" s="32" t="s">
        <v>81</v>
      </c>
      <c r="G1051" s="22">
        <f>G1052</f>
        <v>600</v>
      </c>
      <c r="H1051" s="22">
        <f t="shared" si="891"/>
        <v>0</v>
      </c>
      <c r="I1051" s="22">
        <f t="shared" si="891"/>
        <v>0</v>
      </c>
      <c r="J1051" s="22">
        <f t="shared" si="891"/>
        <v>0</v>
      </c>
      <c r="K1051" s="22">
        <f t="shared" si="891"/>
        <v>0</v>
      </c>
      <c r="L1051" s="22">
        <f t="shared" si="891"/>
        <v>0</v>
      </c>
      <c r="M1051" s="22">
        <f t="shared" si="875"/>
        <v>600</v>
      </c>
      <c r="N1051" s="22">
        <f t="shared" si="875"/>
        <v>0</v>
      </c>
      <c r="O1051" s="22">
        <f t="shared" si="875"/>
        <v>0</v>
      </c>
      <c r="P1051" s="33">
        <f t="shared" si="891"/>
        <v>0</v>
      </c>
      <c r="Q1051" s="33">
        <f t="shared" si="891"/>
        <v>0</v>
      </c>
      <c r="R1051" s="33">
        <f t="shared" si="891"/>
        <v>0</v>
      </c>
      <c r="S1051" s="33">
        <f t="shared" si="891"/>
        <v>0</v>
      </c>
      <c r="T1051" s="33">
        <f t="shared" si="891"/>
        <v>0</v>
      </c>
      <c r="U1051" s="33">
        <f t="shared" si="891"/>
        <v>0</v>
      </c>
      <c r="V1051" s="33">
        <f t="shared" si="891"/>
        <v>0</v>
      </c>
      <c r="W1051" s="33">
        <f t="shared" si="891"/>
        <v>0</v>
      </c>
      <c r="X1051" s="33">
        <f t="shared" si="891"/>
        <v>0</v>
      </c>
      <c r="Y1051" s="33">
        <f t="shared" si="891"/>
        <v>0</v>
      </c>
      <c r="Z1051" s="33">
        <f t="shared" si="887"/>
        <v>600</v>
      </c>
      <c r="AA1051" s="33">
        <f t="shared" si="888"/>
        <v>0</v>
      </c>
      <c r="AB1051" s="33">
        <f t="shared" si="889"/>
        <v>0</v>
      </c>
      <c r="AC1051" s="33">
        <f t="shared" si="891"/>
        <v>0</v>
      </c>
      <c r="AD1051" s="4">
        <v>0</v>
      </c>
    </row>
    <row r="1052" spans="1:30" ht="47.25" hidden="1" x14ac:dyDescent="0.25">
      <c r="A1052" s="30" t="s">
        <v>367</v>
      </c>
      <c r="B1052" s="30" t="s">
        <v>83</v>
      </c>
      <c r="C1052" s="30" t="s">
        <v>137</v>
      </c>
      <c r="D1052" s="30" t="s">
        <v>62</v>
      </c>
      <c r="E1052" s="30"/>
      <c r="F1052" s="32" t="s">
        <v>82</v>
      </c>
      <c r="G1052" s="22">
        <f>G1053</f>
        <v>600</v>
      </c>
      <c r="H1052" s="22">
        <f t="shared" si="891"/>
        <v>0</v>
      </c>
      <c r="I1052" s="22">
        <f t="shared" si="891"/>
        <v>0</v>
      </c>
      <c r="J1052" s="22">
        <f t="shared" si="891"/>
        <v>0</v>
      </c>
      <c r="K1052" s="22">
        <f t="shared" si="891"/>
        <v>0</v>
      </c>
      <c r="L1052" s="22">
        <f t="shared" si="891"/>
        <v>0</v>
      </c>
      <c r="M1052" s="22">
        <f t="shared" si="875"/>
        <v>600</v>
      </c>
      <c r="N1052" s="22">
        <f t="shared" si="875"/>
        <v>0</v>
      </c>
      <c r="O1052" s="22">
        <f t="shared" si="875"/>
        <v>0</v>
      </c>
      <c r="P1052" s="33">
        <f t="shared" si="891"/>
        <v>0</v>
      </c>
      <c r="Q1052" s="33">
        <f t="shared" si="891"/>
        <v>0</v>
      </c>
      <c r="R1052" s="33">
        <f t="shared" si="891"/>
        <v>0</v>
      </c>
      <c r="S1052" s="33">
        <f t="shared" si="891"/>
        <v>0</v>
      </c>
      <c r="T1052" s="33">
        <f t="shared" si="891"/>
        <v>0</v>
      </c>
      <c r="U1052" s="33">
        <f t="shared" si="891"/>
        <v>0</v>
      </c>
      <c r="V1052" s="33">
        <f t="shared" si="891"/>
        <v>0</v>
      </c>
      <c r="W1052" s="33">
        <f t="shared" si="891"/>
        <v>0</v>
      </c>
      <c r="X1052" s="33">
        <f t="shared" si="891"/>
        <v>0</v>
      </c>
      <c r="Y1052" s="33">
        <f t="shared" si="891"/>
        <v>0</v>
      </c>
      <c r="Z1052" s="33">
        <f t="shared" si="887"/>
        <v>600</v>
      </c>
      <c r="AA1052" s="33">
        <f t="shared" si="888"/>
        <v>0</v>
      </c>
      <c r="AB1052" s="33">
        <f t="shared" si="889"/>
        <v>0</v>
      </c>
      <c r="AC1052" s="33">
        <f t="shared" si="891"/>
        <v>0</v>
      </c>
      <c r="AD1052" s="4">
        <v>0</v>
      </c>
    </row>
    <row r="1053" spans="1:30" ht="31.5" hidden="1" x14ac:dyDescent="0.25">
      <c r="A1053" s="30" t="s">
        <v>367</v>
      </c>
      <c r="B1053" s="30" t="s">
        <v>83</v>
      </c>
      <c r="C1053" s="30" t="s">
        <v>137</v>
      </c>
      <c r="D1053" s="30" t="s">
        <v>62</v>
      </c>
      <c r="E1053" s="30" t="s">
        <v>7</v>
      </c>
      <c r="F1053" s="32" t="s">
        <v>385</v>
      </c>
      <c r="G1053" s="22">
        <f>G1054</f>
        <v>600</v>
      </c>
      <c r="H1053" s="22">
        <f t="shared" si="891"/>
        <v>0</v>
      </c>
      <c r="I1053" s="22">
        <f t="shared" si="891"/>
        <v>0</v>
      </c>
      <c r="J1053" s="22">
        <f t="shared" si="891"/>
        <v>0</v>
      </c>
      <c r="K1053" s="22">
        <f t="shared" si="891"/>
        <v>0</v>
      </c>
      <c r="L1053" s="22">
        <f t="shared" si="891"/>
        <v>0</v>
      </c>
      <c r="M1053" s="22">
        <f t="shared" si="875"/>
        <v>600</v>
      </c>
      <c r="N1053" s="22">
        <f t="shared" si="875"/>
        <v>0</v>
      </c>
      <c r="O1053" s="22">
        <f t="shared" si="875"/>
        <v>0</v>
      </c>
      <c r="P1053" s="33">
        <f t="shared" si="891"/>
        <v>0</v>
      </c>
      <c r="Q1053" s="33">
        <f t="shared" si="891"/>
        <v>0</v>
      </c>
      <c r="R1053" s="33">
        <f t="shared" si="891"/>
        <v>0</v>
      </c>
      <c r="S1053" s="33">
        <f t="shared" si="891"/>
        <v>0</v>
      </c>
      <c r="T1053" s="33">
        <f t="shared" si="891"/>
        <v>0</v>
      </c>
      <c r="U1053" s="33">
        <f t="shared" si="891"/>
        <v>0</v>
      </c>
      <c r="V1053" s="33">
        <f t="shared" si="891"/>
        <v>0</v>
      </c>
      <c r="W1053" s="33">
        <f t="shared" si="891"/>
        <v>0</v>
      </c>
      <c r="X1053" s="33">
        <f t="shared" si="891"/>
        <v>0</v>
      </c>
      <c r="Y1053" s="33">
        <f t="shared" si="891"/>
        <v>0</v>
      </c>
      <c r="Z1053" s="33">
        <f t="shared" si="887"/>
        <v>600</v>
      </c>
      <c r="AA1053" s="33">
        <f t="shared" si="888"/>
        <v>0</v>
      </c>
      <c r="AB1053" s="33">
        <f t="shared" si="889"/>
        <v>0</v>
      </c>
      <c r="AC1053" s="33">
        <f t="shared" si="891"/>
        <v>0</v>
      </c>
      <c r="AD1053" s="4">
        <v>0</v>
      </c>
    </row>
    <row r="1054" spans="1:30" ht="31.5" hidden="1" x14ac:dyDescent="0.25">
      <c r="A1054" s="30" t="s">
        <v>367</v>
      </c>
      <c r="B1054" s="30" t="s">
        <v>83</v>
      </c>
      <c r="C1054" s="30" t="s">
        <v>137</v>
      </c>
      <c r="D1054" s="30" t="s">
        <v>62</v>
      </c>
      <c r="E1054" s="30">
        <v>240</v>
      </c>
      <c r="F1054" s="32" t="s">
        <v>374</v>
      </c>
      <c r="G1054" s="22">
        <v>600</v>
      </c>
      <c r="H1054" s="22">
        <v>0</v>
      </c>
      <c r="I1054" s="22">
        <v>0</v>
      </c>
      <c r="J1054" s="22"/>
      <c r="K1054" s="22"/>
      <c r="L1054" s="22"/>
      <c r="M1054" s="22">
        <f t="shared" si="875"/>
        <v>600</v>
      </c>
      <c r="N1054" s="22">
        <f t="shared" si="875"/>
        <v>0</v>
      </c>
      <c r="O1054" s="22">
        <f t="shared" si="875"/>
        <v>0</v>
      </c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>
        <f t="shared" si="887"/>
        <v>600</v>
      </c>
      <c r="AA1054" s="33">
        <f t="shared" si="888"/>
        <v>0</v>
      </c>
      <c r="AB1054" s="33">
        <f t="shared" si="889"/>
        <v>0</v>
      </c>
      <c r="AC1054" s="33"/>
      <c r="AD1054" s="4">
        <v>0</v>
      </c>
    </row>
    <row r="1055" spans="1:30" s="34" customFormat="1" x14ac:dyDescent="0.25">
      <c r="A1055" s="36" t="s">
        <v>367</v>
      </c>
      <c r="B1055" s="36" t="s">
        <v>83</v>
      </c>
      <c r="C1055" s="36" t="s">
        <v>84</v>
      </c>
      <c r="D1055" s="36"/>
      <c r="E1055" s="36"/>
      <c r="F1055" s="26" t="s">
        <v>98</v>
      </c>
      <c r="G1055" s="27">
        <f>G1056+G1061+G1066</f>
        <v>1794.6999999999998</v>
      </c>
      <c r="H1055" s="27">
        <f t="shared" ref="H1055:AC1055" si="892">H1056+H1061+H1066</f>
        <v>1837.1</v>
      </c>
      <c r="I1055" s="27">
        <f t="shared" si="892"/>
        <v>1837.1</v>
      </c>
      <c r="J1055" s="27">
        <f t="shared" si="892"/>
        <v>0</v>
      </c>
      <c r="K1055" s="27">
        <f t="shared" si="892"/>
        <v>0</v>
      </c>
      <c r="L1055" s="27">
        <f t="shared" si="892"/>
        <v>0</v>
      </c>
      <c r="M1055" s="22">
        <f t="shared" si="875"/>
        <v>1794.6999999999998</v>
      </c>
      <c r="N1055" s="22">
        <f t="shared" si="875"/>
        <v>1837.1</v>
      </c>
      <c r="O1055" s="22">
        <f t="shared" si="875"/>
        <v>1837.1</v>
      </c>
      <c r="P1055" s="28">
        <f t="shared" ref="P1055:Y1055" si="893">P1056+P1061+P1066</f>
        <v>0</v>
      </c>
      <c r="Q1055" s="28">
        <f t="shared" si="893"/>
        <v>0</v>
      </c>
      <c r="R1055" s="28">
        <f t="shared" si="893"/>
        <v>0</v>
      </c>
      <c r="S1055" s="28">
        <f t="shared" si="893"/>
        <v>0</v>
      </c>
      <c r="T1055" s="28">
        <f t="shared" si="893"/>
        <v>0</v>
      </c>
      <c r="U1055" s="28">
        <f t="shared" si="893"/>
        <v>0</v>
      </c>
      <c r="V1055" s="28">
        <f t="shared" si="893"/>
        <v>0</v>
      </c>
      <c r="W1055" s="28">
        <f t="shared" si="893"/>
        <v>0</v>
      </c>
      <c r="X1055" s="28">
        <f t="shared" si="893"/>
        <v>0</v>
      </c>
      <c r="Y1055" s="28">
        <f t="shared" si="893"/>
        <v>0</v>
      </c>
      <c r="Z1055" s="28">
        <f t="shared" si="887"/>
        <v>1794.6999999999998</v>
      </c>
      <c r="AA1055" s="28">
        <f t="shared" si="888"/>
        <v>1837.1</v>
      </c>
      <c r="AB1055" s="28">
        <f t="shared" si="889"/>
        <v>1837.1</v>
      </c>
      <c r="AC1055" s="28">
        <f t="shared" si="892"/>
        <v>0</v>
      </c>
    </row>
    <row r="1056" spans="1:30" ht="31.5" x14ac:dyDescent="0.25">
      <c r="A1056" s="30" t="s">
        <v>367</v>
      </c>
      <c r="B1056" s="30" t="s">
        <v>83</v>
      </c>
      <c r="C1056" s="30" t="s">
        <v>84</v>
      </c>
      <c r="D1056" s="30" t="s">
        <v>358</v>
      </c>
      <c r="E1056" s="30"/>
      <c r="F1056" s="32" t="s">
        <v>408</v>
      </c>
      <c r="G1056" s="22">
        <f>G1057</f>
        <v>707.3</v>
      </c>
      <c r="H1056" s="22">
        <f t="shared" ref="H1056:AC1059" si="894">H1057</f>
        <v>698.1</v>
      </c>
      <c r="I1056" s="22">
        <f t="shared" si="894"/>
        <v>698.1</v>
      </c>
      <c r="J1056" s="22">
        <f t="shared" si="894"/>
        <v>0</v>
      </c>
      <c r="K1056" s="22">
        <f t="shared" si="894"/>
        <v>0</v>
      </c>
      <c r="L1056" s="22">
        <f t="shared" si="894"/>
        <v>0</v>
      </c>
      <c r="M1056" s="22">
        <f t="shared" si="875"/>
        <v>707.3</v>
      </c>
      <c r="N1056" s="22">
        <f t="shared" si="875"/>
        <v>698.1</v>
      </c>
      <c r="O1056" s="22">
        <f t="shared" si="875"/>
        <v>698.1</v>
      </c>
      <c r="P1056" s="33">
        <f t="shared" si="894"/>
        <v>0</v>
      </c>
      <c r="Q1056" s="33">
        <f t="shared" si="894"/>
        <v>0</v>
      </c>
      <c r="R1056" s="33">
        <f t="shared" si="894"/>
        <v>0</v>
      </c>
      <c r="S1056" s="33">
        <f t="shared" si="894"/>
        <v>0</v>
      </c>
      <c r="T1056" s="33">
        <f t="shared" si="894"/>
        <v>0</v>
      </c>
      <c r="U1056" s="33">
        <f t="shared" si="894"/>
        <v>0</v>
      </c>
      <c r="V1056" s="33">
        <f t="shared" si="894"/>
        <v>0</v>
      </c>
      <c r="W1056" s="33">
        <f t="shared" si="894"/>
        <v>0</v>
      </c>
      <c r="X1056" s="33">
        <f t="shared" si="894"/>
        <v>0</v>
      </c>
      <c r="Y1056" s="33">
        <f t="shared" si="894"/>
        <v>0</v>
      </c>
      <c r="Z1056" s="33">
        <f t="shared" si="887"/>
        <v>707.3</v>
      </c>
      <c r="AA1056" s="33">
        <f t="shared" si="888"/>
        <v>698.1</v>
      </c>
      <c r="AB1056" s="33">
        <f t="shared" si="889"/>
        <v>698.1</v>
      </c>
      <c r="AC1056" s="33">
        <f t="shared" si="894"/>
        <v>0</v>
      </c>
      <c r="AD1056" s="18"/>
    </row>
    <row r="1057" spans="1:30" ht="31.5" x14ac:dyDescent="0.25">
      <c r="A1057" s="30" t="s">
        <v>367</v>
      </c>
      <c r="B1057" s="30" t="s">
        <v>83</v>
      </c>
      <c r="C1057" s="30" t="s">
        <v>84</v>
      </c>
      <c r="D1057" s="30" t="s">
        <v>359</v>
      </c>
      <c r="E1057" s="30"/>
      <c r="F1057" s="32" t="s">
        <v>410</v>
      </c>
      <c r="G1057" s="22">
        <f>G1058</f>
        <v>707.3</v>
      </c>
      <c r="H1057" s="22">
        <f t="shared" si="894"/>
        <v>698.1</v>
      </c>
      <c r="I1057" s="22">
        <f t="shared" si="894"/>
        <v>698.1</v>
      </c>
      <c r="J1057" s="22">
        <f t="shared" si="894"/>
        <v>0</v>
      </c>
      <c r="K1057" s="22">
        <f t="shared" si="894"/>
        <v>0</v>
      </c>
      <c r="L1057" s="22">
        <f t="shared" si="894"/>
        <v>0</v>
      </c>
      <c r="M1057" s="22">
        <f t="shared" si="875"/>
        <v>707.3</v>
      </c>
      <c r="N1057" s="22">
        <f t="shared" si="875"/>
        <v>698.1</v>
      </c>
      <c r="O1057" s="22">
        <f t="shared" si="875"/>
        <v>698.1</v>
      </c>
      <c r="P1057" s="33">
        <f t="shared" si="894"/>
        <v>0</v>
      </c>
      <c r="Q1057" s="33">
        <f t="shared" si="894"/>
        <v>0</v>
      </c>
      <c r="R1057" s="33">
        <f t="shared" si="894"/>
        <v>0</v>
      </c>
      <c r="S1057" s="33">
        <f t="shared" si="894"/>
        <v>0</v>
      </c>
      <c r="T1057" s="33">
        <f t="shared" si="894"/>
        <v>0</v>
      </c>
      <c r="U1057" s="33">
        <f t="shared" si="894"/>
        <v>0</v>
      </c>
      <c r="V1057" s="33">
        <f t="shared" si="894"/>
        <v>0</v>
      </c>
      <c r="W1057" s="33">
        <f t="shared" si="894"/>
        <v>0</v>
      </c>
      <c r="X1057" s="33">
        <f t="shared" si="894"/>
        <v>0</v>
      </c>
      <c r="Y1057" s="33">
        <f t="shared" si="894"/>
        <v>0</v>
      </c>
      <c r="Z1057" s="33">
        <f t="shared" si="887"/>
        <v>707.3</v>
      </c>
      <c r="AA1057" s="33">
        <f t="shared" si="888"/>
        <v>698.1</v>
      </c>
      <c r="AB1057" s="33">
        <f t="shared" si="889"/>
        <v>698.1</v>
      </c>
      <c r="AC1057" s="33">
        <f t="shared" si="894"/>
        <v>0</v>
      </c>
      <c r="AD1057" s="18"/>
    </row>
    <row r="1058" spans="1:30" ht="31.5" x14ac:dyDescent="0.25">
      <c r="A1058" s="30" t="s">
        <v>367</v>
      </c>
      <c r="B1058" s="30" t="s">
        <v>83</v>
      </c>
      <c r="C1058" s="30" t="s">
        <v>84</v>
      </c>
      <c r="D1058" s="30" t="s">
        <v>334</v>
      </c>
      <c r="E1058" s="30"/>
      <c r="F1058" s="32" t="s">
        <v>411</v>
      </c>
      <c r="G1058" s="22">
        <f>G1059</f>
        <v>707.3</v>
      </c>
      <c r="H1058" s="22">
        <f t="shared" si="894"/>
        <v>698.1</v>
      </c>
      <c r="I1058" s="22">
        <f t="shared" si="894"/>
        <v>698.1</v>
      </c>
      <c r="J1058" s="22">
        <f t="shared" si="894"/>
        <v>0</v>
      </c>
      <c r="K1058" s="22">
        <f t="shared" si="894"/>
        <v>0</v>
      </c>
      <c r="L1058" s="22">
        <f t="shared" si="894"/>
        <v>0</v>
      </c>
      <c r="M1058" s="22">
        <f t="shared" si="875"/>
        <v>707.3</v>
      </c>
      <c r="N1058" s="22">
        <f t="shared" si="875"/>
        <v>698.1</v>
      </c>
      <c r="O1058" s="22">
        <f t="shared" si="875"/>
        <v>698.1</v>
      </c>
      <c r="P1058" s="33">
        <f t="shared" si="894"/>
        <v>0</v>
      </c>
      <c r="Q1058" s="33">
        <f t="shared" si="894"/>
        <v>0</v>
      </c>
      <c r="R1058" s="33">
        <f t="shared" si="894"/>
        <v>0</v>
      </c>
      <c r="S1058" s="33">
        <f t="shared" si="894"/>
        <v>0</v>
      </c>
      <c r="T1058" s="33">
        <f t="shared" si="894"/>
        <v>0</v>
      </c>
      <c r="U1058" s="33">
        <f t="shared" si="894"/>
        <v>0</v>
      </c>
      <c r="V1058" s="33">
        <f t="shared" si="894"/>
        <v>0</v>
      </c>
      <c r="W1058" s="33">
        <f t="shared" si="894"/>
        <v>0</v>
      </c>
      <c r="X1058" s="33">
        <f t="shared" si="894"/>
        <v>0</v>
      </c>
      <c r="Y1058" s="33">
        <f t="shared" si="894"/>
        <v>0</v>
      </c>
      <c r="Z1058" s="33">
        <f t="shared" si="887"/>
        <v>707.3</v>
      </c>
      <c r="AA1058" s="33">
        <f t="shared" si="888"/>
        <v>698.1</v>
      </c>
      <c r="AB1058" s="33">
        <f t="shared" si="889"/>
        <v>698.1</v>
      </c>
      <c r="AC1058" s="33">
        <f t="shared" si="894"/>
        <v>0</v>
      </c>
    </row>
    <row r="1059" spans="1:30" ht="31.5" x14ac:dyDescent="0.25">
      <c r="A1059" s="30" t="s">
        <v>367</v>
      </c>
      <c r="B1059" s="30" t="s">
        <v>83</v>
      </c>
      <c r="C1059" s="30" t="s">
        <v>84</v>
      </c>
      <c r="D1059" s="30" t="s">
        <v>334</v>
      </c>
      <c r="E1059" s="30" t="s">
        <v>7</v>
      </c>
      <c r="F1059" s="32" t="s">
        <v>385</v>
      </c>
      <c r="G1059" s="22">
        <f>G1060</f>
        <v>707.3</v>
      </c>
      <c r="H1059" s="22">
        <f t="shared" si="894"/>
        <v>698.1</v>
      </c>
      <c r="I1059" s="22">
        <f t="shared" si="894"/>
        <v>698.1</v>
      </c>
      <c r="J1059" s="22">
        <f t="shared" si="894"/>
        <v>0</v>
      </c>
      <c r="K1059" s="22">
        <f t="shared" si="894"/>
        <v>0</v>
      </c>
      <c r="L1059" s="22">
        <f t="shared" si="894"/>
        <v>0</v>
      </c>
      <c r="M1059" s="22">
        <f t="shared" si="875"/>
        <v>707.3</v>
      </c>
      <c r="N1059" s="22">
        <f t="shared" si="875"/>
        <v>698.1</v>
      </c>
      <c r="O1059" s="22">
        <f t="shared" si="875"/>
        <v>698.1</v>
      </c>
      <c r="P1059" s="33">
        <f t="shared" si="894"/>
        <v>0</v>
      </c>
      <c r="Q1059" s="33">
        <f t="shared" si="894"/>
        <v>0</v>
      </c>
      <c r="R1059" s="33">
        <f t="shared" si="894"/>
        <v>0</v>
      </c>
      <c r="S1059" s="33">
        <f t="shared" si="894"/>
        <v>0</v>
      </c>
      <c r="T1059" s="33">
        <f t="shared" si="894"/>
        <v>0</v>
      </c>
      <c r="U1059" s="33">
        <f t="shared" si="894"/>
        <v>0</v>
      </c>
      <c r="V1059" s="33">
        <f t="shared" si="894"/>
        <v>0</v>
      </c>
      <c r="W1059" s="33">
        <f t="shared" si="894"/>
        <v>0</v>
      </c>
      <c r="X1059" s="33">
        <f t="shared" si="894"/>
        <v>0</v>
      </c>
      <c r="Y1059" s="33">
        <f t="shared" si="894"/>
        <v>0</v>
      </c>
      <c r="Z1059" s="33">
        <f t="shared" si="887"/>
        <v>707.3</v>
      </c>
      <c r="AA1059" s="33">
        <f t="shared" si="888"/>
        <v>698.1</v>
      </c>
      <c r="AB1059" s="33">
        <f t="shared" si="889"/>
        <v>698.1</v>
      </c>
      <c r="AC1059" s="33">
        <f t="shared" si="894"/>
        <v>0</v>
      </c>
    </row>
    <row r="1060" spans="1:30" ht="31.5" x14ac:dyDescent="0.25">
      <c r="A1060" s="30" t="s">
        <v>367</v>
      </c>
      <c r="B1060" s="30" t="s">
        <v>83</v>
      </c>
      <c r="C1060" s="30" t="s">
        <v>84</v>
      </c>
      <c r="D1060" s="30" t="s">
        <v>334</v>
      </c>
      <c r="E1060" s="30">
        <v>240</v>
      </c>
      <c r="F1060" s="32" t="s">
        <v>374</v>
      </c>
      <c r="G1060" s="22">
        <v>707.3</v>
      </c>
      <c r="H1060" s="22">
        <v>698.1</v>
      </c>
      <c r="I1060" s="22">
        <v>698.1</v>
      </c>
      <c r="J1060" s="22"/>
      <c r="K1060" s="22"/>
      <c r="L1060" s="22"/>
      <c r="M1060" s="22">
        <f t="shared" si="875"/>
        <v>707.3</v>
      </c>
      <c r="N1060" s="22">
        <f t="shared" si="875"/>
        <v>698.1</v>
      </c>
      <c r="O1060" s="22">
        <f t="shared" si="875"/>
        <v>698.1</v>
      </c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>
        <f t="shared" si="887"/>
        <v>707.3</v>
      </c>
      <c r="AA1060" s="33">
        <f t="shared" si="888"/>
        <v>698.1</v>
      </c>
      <c r="AB1060" s="33">
        <f t="shared" si="889"/>
        <v>698.1</v>
      </c>
      <c r="AC1060" s="33"/>
    </row>
    <row r="1061" spans="1:30" ht="63" x14ac:dyDescent="0.25">
      <c r="A1061" s="30" t="s">
        <v>367</v>
      </c>
      <c r="B1061" s="30" t="s">
        <v>83</v>
      </c>
      <c r="C1061" s="30" t="s">
        <v>84</v>
      </c>
      <c r="D1061" s="30" t="s">
        <v>355</v>
      </c>
      <c r="E1061" s="30"/>
      <c r="F1061" s="32" t="s">
        <v>853</v>
      </c>
      <c r="G1061" s="22">
        <f>G1062</f>
        <v>946.3</v>
      </c>
      <c r="H1061" s="22">
        <f t="shared" ref="H1061:AC1064" si="895">H1062</f>
        <v>1139</v>
      </c>
      <c r="I1061" s="22">
        <f t="shared" si="895"/>
        <v>1139</v>
      </c>
      <c r="J1061" s="22">
        <f t="shared" si="895"/>
        <v>0</v>
      </c>
      <c r="K1061" s="22">
        <f t="shared" si="895"/>
        <v>0</v>
      </c>
      <c r="L1061" s="22">
        <f t="shared" si="895"/>
        <v>0</v>
      </c>
      <c r="M1061" s="22">
        <f t="shared" si="875"/>
        <v>946.3</v>
      </c>
      <c r="N1061" s="22">
        <f t="shared" si="875"/>
        <v>1139</v>
      </c>
      <c r="O1061" s="22">
        <f t="shared" si="875"/>
        <v>1139</v>
      </c>
      <c r="P1061" s="33">
        <f t="shared" si="895"/>
        <v>0</v>
      </c>
      <c r="Q1061" s="33">
        <f t="shared" si="895"/>
        <v>0</v>
      </c>
      <c r="R1061" s="33">
        <f t="shared" si="895"/>
        <v>0</v>
      </c>
      <c r="S1061" s="33">
        <f t="shared" si="895"/>
        <v>0</v>
      </c>
      <c r="T1061" s="33">
        <f t="shared" si="895"/>
        <v>0</v>
      </c>
      <c r="U1061" s="33">
        <f t="shared" si="895"/>
        <v>0</v>
      </c>
      <c r="V1061" s="33">
        <f t="shared" si="895"/>
        <v>0</v>
      </c>
      <c r="W1061" s="33">
        <f t="shared" si="895"/>
        <v>0</v>
      </c>
      <c r="X1061" s="33">
        <f t="shared" si="895"/>
        <v>0</v>
      </c>
      <c r="Y1061" s="33">
        <f t="shared" si="895"/>
        <v>0</v>
      </c>
      <c r="Z1061" s="33">
        <f t="shared" si="887"/>
        <v>946.3</v>
      </c>
      <c r="AA1061" s="33">
        <f t="shared" si="888"/>
        <v>1139</v>
      </c>
      <c r="AB1061" s="33">
        <f t="shared" si="889"/>
        <v>1139</v>
      </c>
      <c r="AC1061" s="33">
        <f t="shared" si="895"/>
        <v>0</v>
      </c>
      <c r="AD1061" s="18"/>
    </row>
    <row r="1062" spans="1:30" ht="31.5" x14ac:dyDescent="0.25">
      <c r="A1062" s="30" t="s">
        <v>367</v>
      </c>
      <c r="B1062" s="30" t="s">
        <v>83</v>
      </c>
      <c r="C1062" s="30" t="s">
        <v>84</v>
      </c>
      <c r="D1062" s="30" t="s">
        <v>356</v>
      </c>
      <c r="E1062" s="30"/>
      <c r="F1062" s="32" t="s">
        <v>418</v>
      </c>
      <c r="G1062" s="22">
        <f>G1063</f>
        <v>946.3</v>
      </c>
      <c r="H1062" s="22">
        <f t="shared" si="895"/>
        <v>1139</v>
      </c>
      <c r="I1062" s="22">
        <f t="shared" si="895"/>
        <v>1139</v>
      </c>
      <c r="J1062" s="22">
        <f t="shared" si="895"/>
        <v>0</v>
      </c>
      <c r="K1062" s="22">
        <f t="shared" si="895"/>
        <v>0</v>
      </c>
      <c r="L1062" s="22">
        <f t="shared" si="895"/>
        <v>0</v>
      </c>
      <c r="M1062" s="22">
        <f t="shared" si="875"/>
        <v>946.3</v>
      </c>
      <c r="N1062" s="22">
        <f t="shared" si="875"/>
        <v>1139</v>
      </c>
      <c r="O1062" s="22">
        <f t="shared" si="875"/>
        <v>1139</v>
      </c>
      <c r="P1062" s="33">
        <f t="shared" si="895"/>
        <v>0</v>
      </c>
      <c r="Q1062" s="33">
        <f t="shared" si="895"/>
        <v>0</v>
      </c>
      <c r="R1062" s="33">
        <f t="shared" si="895"/>
        <v>0</v>
      </c>
      <c r="S1062" s="33">
        <f t="shared" si="895"/>
        <v>0</v>
      </c>
      <c r="T1062" s="33">
        <f t="shared" si="895"/>
        <v>0</v>
      </c>
      <c r="U1062" s="33">
        <f t="shared" si="895"/>
        <v>0</v>
      </c>
      <c r="V1062" s="33">
        <f t="shared" si="895"/>
        <v>0</v>
      </c>
      <c r="W1062" s="33">
        <f t="shared" si="895"/>
        <v>0</v>
      </c>
      <c r="X1062" s="33">
        <f t="shared" si="895"/>
        <v>0</v>
      </c>
      <c r="Y1062" s="33">
        <f t="shared" si="895"/>
        <v>0</v>
      </c>
      <c r="Z1062" s="33">
        <f t="shared" si="887"/>
        <v>946.3</v>
      </c>
      <c r="AA1062" s="33">
        <f t="shared" si="888"/>
        <v>1139</v>
      </c>
      <c r="AB1062" s="33">
        <f t="shared" si="889"/>
        <v>1139</v>
      </c>
      <c r="AC1062" s="33">
        <f t="shared" si="895"/>
        <v>0</v>
      </c>
      <c r="AD1062" s="18"/>
    </row>
    <row r="1063" spans="1:30" ht="31.5" x14ac:dyDescent="0.25">
      <c r="A1063" s="30" t="s">
        <v>367</v>
      </c>
      <c r="B1063" s="30" t="s">
        <v>83</v>
      </c>
      <c r="C1063" s="30" t="s">
        <v>84</v>
      </c>
      <c r="D1063" s="30" t="s">
        <v>335</v>
      </c>
      <c r="E1063" s="30"/>
      <c r="F1063" s="32" t="s">
        <v>423</v>
      </c>
      <c r="G1063" s="22">
        <f>G1064</f>
        <v>946.3</v>
      </c>
      <c r="H1063" s="22">
        <f t="shared" si="895"/>
        <v>1139</v>
      </c>
      <c r="I1063" s="22">
        <f t="shared" si="895"/>
        <v>1139</v>
      </c>
      <c r="J1063" s="22">
        <f t="shared" si="895"/>
        <v>0</v>
      </c>
      <c r="K1063" s="22">
        <f t="shared" si="895"/>
        <v>0</v>
      </c>
      <c r="L1063" s="22">
        <f t="shared" si="895"/>
        <v>0</v>
      </c>
      <c r="M1063" s="22">
        <f t="shared" si="875"/>
        <v>946.3</v>
      </c>
      <c r="N1063" s="22">
        <f t="shared" si="875"/>
        <v>1139</v>
      </c>
      <c r="O1063" s="22">
        <f t="shared" si="875"/>
        <v>1139</v>
      </c>
      <c r="P1063" s="33">
        <f t="shared" si="895"/>
        <v>0</v>
      </c>
      <c r="Q1063" s="33">
        <f t="shared" si="895"/>
        <v>0</v>
      </c>
      <c r="R1063" s="33">
        <f t="shared" si="895"/>
        <v>0</v>
      </c>
      <c r="S1063" s="33">
        <f t="shared" si="895"/>
        <v>0</v>
      </c>
      <c r="T1063" s="33">
        <f t="shared" si="895"/>
        <v>0</v>
      </c>
      <c r="U1063" s="33">
        <f t="shared" si="895"/>
        <v>0</v>
      </c>
      <c r="V1063" s="33">
        <f t="shared" si="895"/>
        <v>0</v>
      </c>
      <c r="W1063" s="33">
        <f t="shared" si="895"/>
        <v>0</v>
      </c>
      <c r="X1063" s="33">
        <f t="shared" si="895"/>
        <v>0</v>
      </c>
      <c r="Y1063" s="33">
        <f t="shared" si="895"/>
        <v>0</v>
      </c>
      <c r="Z1063" s="33">
        <f t="shared" si="887"/>
        <v>946.3</v>
      </c>
      <c r="AA1063" s="33">
        <f t="shared" si="888"/>
        <v>1139</v>
      </c>
      <c r="AB1063" s="33">
        <f t="shared" si="889"/>
        <v>1139</v>
      </c>
      <c r="AC1063" s="33">
        <f t="shared" si="895"/>
        <v>0</v>
      </c>
    </row>
    <row r="1064" spans="1:30" ht="31.5" x14ac:dyDescent="0.25">
      <c r="A1064" s="30" t="s">
        <v>367</v>
      </c>
      <c r="B1064" s="30" t="s">
        <v>83</v>
      </c>
      <c r="C1064" s="30" t="s">
        <v>84</v>
      </c>
      <c r="D1064" s="30" t="s">
        <v>335</v>
      </c>
      <c r="E1064" s="30" t="s">
        <v>7</v>
      </c>
      <c r="F1064" s="32" t="s">
        <v>385</v>
      </c>
      <c r="G1064" s="22">
        <f>G1065</f>
        <v>946.3</v>
      </c>
      <c r="H1064" s="22">
        <f t="shared" si="895"/>
        <v>1139</v>
      </c>
      <c r="I1064" s="22">
        <f t="shared" si="895"/>
        <v>1139</v>
      </c>
      <c r="J1064" s="22">
        <f t="shared" si="895"/>
        <v>0</v>
      </c>
      <c r="K1064" s="22">
        <f t="shared" si="895"/>
        <v>0</v>
      </c>
      <c r="L1064" s="22">
        <f t="shared" si="895"/>
        <v>0</v>
      </c>
      <c r="M1064" s="22">
        <f t="shared" si="875"/>
        <v>946.3</v>
      </c>
      <c r="N1064" s="22">
        <f t="shared" si="875"/>
        <v>1139</v>
      </c>
      <c r="O1064" s="22">
        <f t="shared" si="875"/>
        <v>1139</v>
      </c>
      <c r="P1064" s="33">
        <f t="shared" si="895"/>
        <v>0</v>
      </c>
      <c r="Q1064" s="33">
        <f t="shared" si="895"/>
        <v>0</v>
      </c>
      <c r="R1064" s="33">
        <f t="shared" si="895"/>
        <v>0</v>
      </c>
      <c r="S1064" s="33">
        <f t="shared" si="895"/>
        <v>0</v>
      </c>
      <c r="T1064" s="33">
        <f t="shared" si="895"/>
        <v>0</v>
      </c>
      <c r="U1064" s="33">
        <f t="shared" si="895"/>
        <v>0</v>
      </c>
      <c r="V1064" s="33">
        <f t="shared" si="895"/>
        <v>0</v>
      </c>
      <c r="W1064" s="33">
        <f t="shared" si="895"/>
        <v>0</v>
      </c>
      <c r="X1064" s="33">
        <f t="shared" si="895"/>
        <v>0</v>
      </c>
      <c r="Y1064" s="33">
        <f t="shared" si="895"/>
        <v>0</v>
      </c>
      <c r="Z1064" s="33">
        <f t="shared" si="887"/>
        <v>946.3</v>
      </c>
      <c r="AA1064" s="33">
        <f t="shared" si="888"/>
        <v>1139</v>
      </c>
      <c r="AB1064" s="33">
        <f t="shared" si="889"/>
        <v>1139</v>
      </c>
      <c r="AC1064" s="33">
        <f t="shared" si="895"/>
        <v>0</v>
      </c>
    </row>
    <row r="1065" spans="1:30" ht="31.5" x14ac:dyDescent="0.25">
      <c r="A1065" s="30" t="s">
        <v>367</v>
      </c>
      <c r="B1065" s="30" t="s">
        <v>83</v>
      </c>
      <c r="C1065" s="30" t="s">
        <v>84</v>
      </c>
      <c r="D1065" s="30" t="s">
        <v>335</v>
      </c>
      <c r="E1065" s="30">
        <v>240</v>
      </c>
      <c r="F1065" s="32" t="s">
        <v>374</v>
      </c>
      <c r="G1065" s="22">
        <v>946.3</v>
      </c>
      <c r="H1065" s="22">
        <v>1139</v>
      </c>
      <c r="I1065" s="22">
        <v>1139</v>
      </c>
      <c r="J1065" s="22"/>
      <c r="K1065" s="22"/>
      <c r="L1065" s="22"/>
      <c r="M1065" s="22">
        <f t="shared" si="875"/>
        <v>946.3</v>
      </c>
      <c r="N1065" s="22">
        <f t="shared" si="875"/>
        <v>1139</v>
      </c>
      <c r="O1065" s="22">
        <f t="shared" si="875"/>
        <v>1139</v>
      </c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>
        <f t="shared" si="887"/>
        <v>946.3</v>
      </c>
      <c r="AA1065" s="33">
        <f t="shared" si="888"/>
        <v>1139</v>
      </c>
      <c r="AB1065" s="33">
        <f t="shared" si="889"/>
        <v>1139</v>
      </c>
      <c r="AC1065" s="33"/>
    </row>
    <row r="1066" spans="1:30" ht="31.5" hidden="1" x14ac:dyDescent="0.25">
      <c r="A1066" s="30" t="s">
        <v>367</v>
      </c>
      <c r="B1066" s="30" t="s">
        <v>83</v>
      </c>
      <c r="C1066" s="30" t="s">
        <v>84</v>
      </c>
      <c r="D1066" s="30" t="s">
        <v>92</v>
      </c>
      <c r="E1066" s="30"/>
      <c r="F1066" s="32" t="s">
        <v>99</v>
      </c>
      <c r="G1066" s="22">
        <f>G1067</f>
        <v>141.1</v>
      </c>
      <c r="H1066" s="22">
        <f t="shared" ref="H1066:AC1069" si="896">H1067</f>
        <v>0</v>
      </c>
      <c r="I1066" s="22">
        <f t="shared" si="896"/>
        <v>0</v>
      </c>
      <c r="J1066" s="22">
        <f t="shared" si="896"/>
        <v>0</v>
      </c>
      <c r="K1066" s="22">
        <f t="shared" si="896"/>
        <v>0</v>
      </c>
      <c r="L1066" s="22">
        <f t="shared" si="896"/>
        <v>0</v>
      </c>
      <c r="M1066" s="22">
        <f t="shared" si="875"/>
        <v>141.1</v>
      </c>
      <c r="N1066" s="22">
        <f t="shared" si="875"/>
        <v>0</v>
      </c>
      <c r="O1066" s="22">
        <f t="shared" si="875"/>
        <v>0</v>
      </c>
      <c r="P1066" s="33">
        <f t="shared" si="896"/>
        <v>0</v>
      </c>
      <c r="Q1066" s="33">
        <f t="shared" si="896"/>
        <v>0</v>
      </c>
      <c r="R1066" s="33">
        <f t="shared" si="896"/>
        <v>0</v>
      </c>
      <c r="S1066" s="33">
        <f t="shared" si="896"/>
        <v>0</v>
      </c>
      <c r="T1066" s="33">
        <f t="shared" si="896"/>
        <v>0</v>
      </c>
      <c r="U1066" s="33">
        <f t="shared" si="896"/>
        <v>0</v>
      </c>
      <c r="V1066" s="33">
        <f t="shared" si="896"/>
        <v>0</v>
      </c>
      <c r="W1066" s="33">
        <f t="shared" si="896"/>
        <v>0</v>
      </c>
      <c r="X1066" s="33">
        <f t="shared" si="896"/>
        <v>0</v>
      </c>
      <c r="Y1066" s="33">
        <f t="shared" si="896"/>
        <v>0</v>
      </c>
      <c r="Z1066" s="33">
        <f t="shared" si="887"/>
        <v>141.1</v>
      </c>
      <c r="AA1066" s="33">
        <f t="shared" si="888"/>
        <v>0</v>
      </c>
      <c r="AB1066" s="33">
        <f t="shared" si="889"/>
        <v>0</v>
      </c>
      <c r="AC1066" s="33">
        <f t="shared" si="896"/>
        <v>0</v>
      </c>
      <c r="AD1066" s="4">
        <v>0</v>
      </c>
    </row>
    <row r="1067" spans="1:30" ht="47.25" hidden="1" x14ac:dyDescent="0.25">
      <c r="A1067" s="30" t="s">
        <v>367</v>
      </c>
      <c r="B1067" s="30" t="s">
        <v>83</v>
      </c>
      <c r="C1067" s="30" t="s">
        <v>84</v>
      </c>
      <c r="D1067" s="30" t="s">
        <v>93</v>
      </c>
      <c r="E1067" s="30"/>
      <c r="F1067" s="32" t="s">
        <v>100</v>
      </c>
      <c r="G1067" s="22">
        <f>G1068</f>
        <v>141.1</v>
      </c>
      <c r="H1067" s="22">
        <f t="shared" si="896"/>
        <v>0</v>
      </c>
      <c r="I1067" s="22">
        <f t="shared" si="896"/>
        <v>0</v>
      </c>
      <c r="J1067" s="22">
        <f t="shared" si="896"/>
        <v>0</v>
      </c>
      <c r="K1067" s="22">
        <f t="shared" si="896"/>
        <v>0</v>
      </c>
      <c r="L1067" s="22">
        <f t="shared" si="896"/>
        <v>0</v>
      </c>
      <c r="M1067" s="22">
        <f t="shared" si="875"/>
        <v>141.1</v>
      </c>
      <c r="N1067" s="22">
        <f t="shared" si="875"/>
        <v>0</v>
      </c>
      <c r="O1067" s="22">
        <f t="shared" si="875"/>
        <v>0</v>
      </c>
      <c r="P1067" s="33">
        <f t="shared" si="896"/>
        <v>0</v>
      </c>
      <c r="Q1067" s="33">
        <f t="shared" si="896"/>
        <v>0</v>
      </c>
      <c r="R1067" s="33">
        <f t="shared" si="896"/>
        <v>0</v>
      </c>
      <c r="S1067" s="33">
        <f t="shared" si="896"/>
        <v>0</v>
      </c>
      <c r="T1067" s="33">
        <f t="shared" si="896"/>
        <v>0</v>
      </c>
      <c r="U1067" s="33">
        <f t="shared" si="896"/>
        <v>0</v>
      </c>
      <c r="V1067" s="33">
        <f t="shared" si="896"/>
        <v>0</v>
      </c>
      <c r="W1067" s="33">
        <f t="shared" si="896"/>
        <v>0</v>
      </c>
      <c r="X1067" s="33">
        <f t="shared" si="896"/>
        <v>0</v>
      </c>
      <c r="Y1067" s="33">
        <f t="shared" si="896"/>
        <v>0</v>
      </c>
      <c r="Z1067" s="33">
        <f t="shared" si="887"/>
        <v>141.1</v>
      </c>
      <c r="AA1067" s="33">
        <f t="shared" si="888"/>
        <v>0</v>
      </c>
      <c r="AB1067" s="33">
        <f t="shared" si="889"/>
        <v>0</v>
      </c>
      <c r="AC1067" s="33">
        <f t="shared" si="896"/>
        <v>0</v>
      </c>
      <c r="AD1067" s="4">
        <v>0</v>
      </c>
    </row>
    <row r="1068" spans="1:30" ht="63" hidden="1" x14ac:dyDescent="0.25">
      <c r="A1068" s="30" t="s">
        <v>367</v>
      </c>
      <c r="B1068" s="30" t="s">
        <v>83</v>
      </c>
      <c r="C1068" s="30" t="s">
        <v>84</v>
      </c>
      <c r="D1068" s="30" t="s">
        <v>336</v>
      </c>
      <c r="E1068" s="30"/>
      <c r="F1068" s="32" t="s">
        <v>431</v>
      </c>
      <c r="G1068" s="22">
        <f>G1069</f>
        <v>141.1</v>
      </c>
      <c r="H1068" s="22">
        <f t="shared" si="896"/>
        <v>0</v>
      </c>
      <c r="I1068" s="22">
        <f t="shared" si="896"/>
        <v>0</v>
      </c>
      <c r="J1068" s="22">
        <f t="shared" si="896"/>
        <v>0</v>
      </c>
      <c r="K1068" s="22">
        <f t="shared" si="896"/>
        <v>0</v>
      </c>
      <c r="L1068" s="22">
        <f t="shared" si="896"/>
        <v>0</v>
      </c>
      <c r="M1068" s="22">
        <f t="shared" si="875"/>
        <v>141.1</v>
      </c>
      <c r="N1068" s="22">
        <f t="shared" si="875"/>
        <v>0</v>
      </c>
      <c r="O1068" s="22">
        <f t="shared" si="875"/>
        <v>0</v>
      </c>
      <c r="P1068" s="33">
        <f t="shared" si="896"/>
        <v>0</v>
      </c>
      <c r="Q1068" s="33">
        <f t="shared" si="896"/>
        <v>0</v>
      </c>
      <c r="R1068" s="33">
        <f t="shared" si="896"/>
        <v>0</v>
      </c>
      <c r="S1068" s="33">
        <f t="shared" si="896"/>
        <v>0</v>
      </c>
      <c r="T1068" s="33">
        <f t="shared" si="896"/>
        <v>0</v>
      </c>
      <c r="U1068" s="33">
        <f t="shared" si="896"/>
        <v>0</v>
      </c>
      <c r="V1068" s="33">
        <f t="shared" si="896"/>
        <v>0</v>
      </c>
      <c r="W1068" s="33">
        <f t="shared" si="896"/>
        <v>0</v>
      </c>
      <c r="X1068" s="33">
        <f t="shared" si="896"/>
        <v>0</v>
      </c>
      <c r="Y1068" s="33">
        <f t="shared" si="896"/>
        <v>0</v>
      </c>
      <c r="Z1068" s="33">
        <f t="shared" si="887"/>
        <v>141.1</v>
      </c>
      <c r="AA1068" s="33">
        <f t="shared" si="888"/>
        <v>0</v>
      </c>
      <c r="AB1068" s="33">
        <f t="shared" si="889"/>
        <v>0</v>
      </c>
      <c r="AC1068" s="33">
        <f t="shared" si="896"/>
        <v>0</v>
      </c>
      <c r="AD1068" s="4">
        <v>0</v>
      </c>
    </row>
    <row r="1069" spans="1:30" ht="31.5" hidden="1" x14ac:dyDescent="0.25">
      <c r="A1069" s="30" t="s">
        <v>367</v>
      </c>
      <c r="B1069" s="30" t="s">
        <v>83</v>
      </c>
      <c r="C1069" s="30" t="s">
        <v>84</v>
      </c>
      <c r="D1069" s="30" t="s">
        <v>336</v>
      </c>
      <c r="E1069" s="30" t="s">
        <v>7</v>
      </c>
      <c r="F1069" s="32" t="s">
        <v>385</v>
      </c>
      <c r="G1069" s="22">
        <f>G1070</f>
        <v>141.1</v>
      </c>
      <c r="H1069" s="22">
        <f t="shared" si="896"/>
        <v>0</v>
      </c>
      <c r="I1069" s="22">
        <f t="shared" si="896"/>
        <v>0</v>
      </c>
      <c r="J1069" s="22">
        <f t="shared" si="896"/>
        <v>0</v>
      </c>
      <c r="K1069" s="22">
        <f t="shared" si="896"/>
        <v>0</v>
      </c>
      <c r="L1069" s="22">
        <f t="shared" si="896"/>
        <v>0</v>
      </c>
      <c r="M1069" s="22">
        <f t="shared" si="875"/>
        <v>141.1</v>
      </c>
      <c r="N1069" s="22">
        <f t="shared" si="875"/>
        <v>0</v>
      </c>
      <c r="O1069" s="22">
        <f t="shared" si="875"/>
        <v>0</v>
      </c>
      <c r="P1069" s="33">
        <f t="shared" si="896"/>
        <v>0</v>
      </c>
      <c r="Q1069" s="33">
        <f t="shared" si="896"/>
        <v>0</v>
      </c>
      <c r="R1069" s="33">
        <f t="shared" si="896"/>
        <v>0</v>
      </c>
      <c r="S1069" s="33">
        <f t="shared" si="896"/>
        <v>0</v>
      </c>
      <c r="T1069" s="33">
        <f t="shared" si="896"/>
        <v>0</v>
      </c>
      <c r="U1069" s="33">
        <f t="shared" si="896"/>
        <v>0</v>
      </c>
      <c r="V1069" s="33">
        <f t="shared" si="896"/>
        <v>0</v>
      </c>
      <c r="W1069" s="33">
        <f t="shared" si="896"/>
        <v>0</v>
      </c>
      <c r="X1069" s="33">
        <f t="shared" si="896"/>
        <v>0</v>
      </c>
      <c r="Y1069" s="33">
        <f t="shared" si="896"/>
        <v>0</v>
      </c>
      <c r="Z1069" s="33">
        <f t="shared" si="887"/>
        <v>141.1</v>
      </c>
      <c r="AA1069" s="33">
        <f t="shared" si="888"/>
        <v>0</v>
      </c>
      <c r="AB1069" s="33">
        <f t="shared" si="889"/>
        <v>0</v>
      </c>
      <c r="AC1069" s="33">
        <f t="shared" si="896"/>
        <v>0</v>
      </c>
      <c r="AD1069" s="4">
        <v>0</v>
      </c>
    </row>
    <row r="1070" spans="1:30" ht="31.5" hidden="1" x14ac:dyDescent="0.25">
      <c r="A1070" s="30" t="s">
        <v>367</v>
      </c>
      <c r="B1070" s="30" t="s">
        <v>83</v>
      </c>
      <c r="C1070" s="30" t="s">
        <v>84</v>
      </c>
      <c r="D1070" s="30" t="s">
        <v>336</v>
      </c>
      <c r="E1070" s="30">
        <v>240</v>
      </c>
      <c r="F1070" s="32" t="s">
        <v>374</v>
      </c>
      <c r="G1070" s="22">
        <v>141.1</v>
      </c>
      <c r="H1070" s="22">
        <v>0</v>
      </c>
      <c r="I1070" s="22">
        <v>0</v>
      </c>
      <c r="J1070" s="22"/>
      <c r="K1070" s="22"/>
      <c r="L1070" s="22"/>
      <c r="M1070" s="22">
        <f t="shared" si="875"/>
        <v>141.1</v>
      </c>
      <c r="N1070" s="22">
        <f t="shared" si="875"/>
        <v>0</v>
      </c>
      <c r="O1070" s="22">
        <f t="shared" si="875"/>
        <v>0</v>
      </c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>
        <f t="shared" si="887"/>
        <v>141.1</v>
      </c>
      <c r="AA1070" s="33">
        <f t="shared" si="888"/>
        <v>0</v>
      </c>
      <c r="AB1070" s="33">
        <f t="shared" si="889"/>
        <v>0</v>
      </c>
      <c r="AC1070" s="33"/>
      <c r="AD1070" s="4">
        <v>0</v>
      </c>
    </row>
    <row r="1071" spans="1:30" s="6" customFormat="1" x14ac:dyDescent="0.25">
      <c r="A1071" s="35" t="s">
        <v>367</v>
      </c>
      <c r="B1071" s="35" t="s">
        <v>109</v>
      </c>
      <c r="C1071" s="35"/>
      <c r="D1071" s="35"/>
      <c r="E1071" s="35"/>
      <c r="F1071" s="20" t="s">
        <v>391</v>
      </c>
      <c r="G1071" s="21">
        <f>G1072+G1099</f>
        <v>34579.199999999997</v>
      </c>
      <c r="H1071" s="21">
        <f>H1072+H1099</f>
        <v>33419.600000000006</v>
      </c>
      <c r="I1071" s="21">
        <f>I1072+I1099</f>
        <v>33366.5</v>
      </c>
      <c r="J1071" s="21">
        <f t="shared" ref="J1071:L1071" si="897">J1072+J1099</f>
        <v>0</v>
      </c>
      <c r="K1071" s="21">
        <f t="shared" si="897"/>
        <v>0</v>
      </c>
      <c r="L1071" s="21">
        <f t="shared" si="897"/>
        <v>0</v>
      </c>
      <c r="M1071" s="22">
        <f t="shared" si="875"/>
        <v>34579.199999999997</v>
      </c>
      <c r="N1071" s="22">
        <f t="shared" si="875"/>
        <v>33419.600000000006</v>
      </c>
      <c r="O1071" s="22">
        <f t="shared" si="875"/>
        <v>33366.5</v>
      </c>
      <c r="P1071" s="23">
        <f t="shared" ref="P1071:AC1071" si="898">P1072+P1099</f>
        <v>0</v>
      </c>
      <c r="Q1071" s="23">
        <f t="shared" si="898"/>
        <v>0</v>
      </c>
      <c r="R1071" s="23">
        <f t="shared" si="898"/>
        <v>0</v>
      </c>
      <c r="S1071" s="23">
        <f t="shared" si="898"/>
        <v>0</v>
      </c>
      <c r="T1071" s="23">
        <f t="shared" si="898"/>
        <v>0</v>
      </c>
      <c r="U1071" s="23">
        <f t="shared" si="898"/>
        <v>0</v>
      </c>
      <c r="V1071" s="23">
        <f t="shared" si="898"/>
        <v>0</v>
      </c>
      <c r="W1071" s="23">
        <f t="shared" si="898"/>
        <v>0</v>
      </c>
      <c r="X1071" s="23">
        <f t="shared" si="898"/>
        <v>0</v>
      </c>
      <c r="Y1071" s="23">
        <f t="shared" si="898"/>
        <v>0</v>
      </c>
      <c r="Z1071" s="23">
        <f t="shared" si="887"/>
        <v>34579.199999999997</v>
      </c>
      <c r="AA1071" s="23">
        <f t="shared" si="888"/>
        <v>33419.600000000006</v>
      </c>
      <c r="AB1071" s="23">
        <f t="shared" si="889"/>
        <v>33366.5</v>
      </c>
      <c r="AC1071" s="23">
        <f t="shared" si="898"/>
        <v>0</v>
      </c>
    </row>
    <row r="1072" spans="1:30" s="34" customFormat="1" x14ac:dyDescent="0.25">
      <c r="A1072" s="36" t="s">
        <v>367</v>
      </c>
      <c r="B1072" s="36" t="s">
        <v>109</v>
      </c>
      <c r="C1072" s="36" t="s">
        <v>108</v>
      </c>
      <c r="D1072" s="36"/>
      <c r="E1072" s="36"/>
      <c r="F1072" s="26" t="s">
        <v>399</v>
      </c>
      <c r="G1072" s="27">
        <f>G1073+G1078+G1089+G1094</f>
        <v>22708.5</v>
      </c>
      <c r="H1072" s="27">
        <f t="shared" ref="H1072:L1072" si="899">H1073+H1078+H1089+H1094</f>
        <v>21482.2</v>
      </c>
      <c r="I1072" s="27">
        <f t="shared" si="899"/>
        <v>21429.100000000002</v>
      </c>
      <c r="J1072" s="27">
        <f t="shared" si="899"/>
        <v>0</v>
      </c>
      <c r="K1072" s="27">
        <f t="shared" si="899"/>
        <v>0</v>
      </c>
      <c r="L1072" s="27">
        <f t="shared" si="899"/>
        <v>0</v>
      </c>
      <c r="M1072" s="22">
        <f t="shared" si="875"/>
        <v>22708.5</v>
      </c>
      <c r="N1072" s="22">
        <f t="shared" si="875"/>
        <v>21482.2</v>
      </c>
      <c r="O1072" s="22">
        <f t="shared" si="875"/>
        <v>21429.100000000002</v>
      </c>
      <c r="P1072" s="28">
        <f t="shared" ref="P1072:Y1072" si="900">P1073+P1078+P1089+P1094</f>
        <v>0</v>
      </c>
      <c r="Q1072" s="28">
        <f t="shared" si="900"/>
        <v>0</v>
      </c>
      <c r="R1072" s="28">
        <f t="shared" si="900"/>
        <v>0</v>
      </c>
      <c r="S1072" s="28">
        <f t="shared" si="900"/>
        <v>0</v>
      </c>
      <c r="T1072" s="28">
        <f t="shared" si="900"/>
        <v>0</v>
      </c>
      <c r="U1072" s="28">
        <f t="shared" si="900"/>
        <v>0</v>
      </c>
      <c r="V1072" s="28">
        <f t="shared" si="900"/>
        <v>0</v>
      </c>
      <c r="W1072" s="28">
        <f t="shared" si="900"/>
        <v>0</v>
      </c>
      <c r="X1072" s="28">
        <f t="shared" si="900"/>
        <v>0</v>
      </c>
      <c r="Y1072" s="28">
        <f t="shared" si="900"/>
        <v>0</v>
      </c>
      <c r="Z1072" s="28">
        <f t="shared" si="887"/>
        <v>22708.5</v>
      </c>
      <c r="AA1072" s="28">
        <f t="shared" si="888"/>
        <v>21482.2</v>
      </c>
      <c r="AB1072" s="28">
        <f t="shared" si="889"/>
        <v>21429.100000000002</v>
      </c>
      <c r="AC1072" s="28">
        <f t="shared" ref="AC1072" si="901">AC1073+AC1078+AC1089+AC1094</f>
        <v>0</v>
      </c>
    </row>
    <row r="1073" spans="1:30" ht="31.5" x14ac:dyDescent="0.25">
      <c r="A1073" s="30" t="s">
        <v>367</v>
      </c>
      <c r="B1073" s="30" t="s">
        <v>109</v>
      </c>
      <c r="C1073" s="30" t="s">
        <v>108</v>
      </c>
      <c r="D1073" s="30" t="s">
        <v>353</v>
      </c>
      <c r="E1073" s="30"/>
      <c r="F1073" s="32" t="s">
        <v>412</v>
      </c>
      <c r="G1073" s="22">
        <f>G1074</f>
        <v>20.3</v>
      </c>
      <c r="H1073" s="22">
        <f t="shared" ref="H1073:AC1076" si="902">H1074</f>
        <v>31.5</v>
      </c>
      <c r="I1073" s="22">
        <f t="shared" si="902"/>
        <v>31.5</v>
      </c>
      <c r="J1073" s="22">
        <f t="shared" si="902"/>
        <v>0</v>
      </c>
      <c r="K1073" s="22">
        <f t="shared" si="902"/>
        <v>0</v>
      </c>
      <c r="L1073" s="22">
        <f t="shared" si="902"/>
        <v>0</v>
      </c>
      <c r="M1073" s="22">
        <f t="shared" si="875"/>
        <v>20.3</v>
      </c>
      <c r="N1073" s="22">
        <f t="shared" si="875"/>
        <v>31.5</v>
      </c>
      <c r="O1073" s="22">
        <f t="shared" si="875"/>
        <v>31.5</v>
      </c>
      <c r="P1073" s="33">
        <f t="shared" si="902"/>
        <v>0</v>
      </c>
      <c r="Q1073" s="33">
        <f t="shared" si="902"/>
        <v>0</v>
      </c>
      <c r="R1073" s="33">
        <f t="shared" si="902"/>
        <v>0</v>
      </c>
      <c r="S1073" s="33">
        <f t="shared" si="902"/>
        <v>0</v>
      </c>
      <c r="T1073" s="33">
        <f t="shared" si="902"/>
        <v>0</v>
      </c>
      <c r="U1073" s="33">
        <f t="shared" si="902"/>
        <v>0</v>
      </c>
      <c r="V1073" s="33">
        <f t="shared" si="902"/>
        <v>0</v>
      </c>
      <c r="W1073" s="33">
        <f t="shared" si="902"/>
        <v>0</v>
      </c>
      <c r="X1073" s="33">
        <f t="shared" si="902"/>
        <v>0</v>
      </c>
      <c r="Y1073" s="33">
        <f t="shared" si="902"/>
        <v>0</v>
      </c>
      <c r="Z1073" s="33">
        <f t="shared" si="887"/>
        <v>20.3</v>
      </c>
      <c r="AA1073" s="33">
        <f t="shared" si="888"/>
        <v>31.5</v>
      </c>
      <c r="AB1073" s="33">
        <f t="shared" si="889"/>
        <v>31.5</v>
      </c>
      <c r="AC1073" s="33">
        <f t="shared" si="902"/>
        <v>0</v>
      </c>
      <c r="AD1073" s="18"/>
    </row>
    <row r="1074" spans="1:30" ht="31.5" x14ac:dyDescent="0.25">
      <c r="A1074" s="30" t="s">
        <v>367</v>
      </c>
      <c r="B1074" s="30" t="s">
        <v>109</v>
      </c>
      <c r="C1074" s="30" t="s">
        <v>108</v>
      </c>
      <c r="D1074" s="30" t="s">
        <v>354</v>
      </c>
      <c r="E1074" s="30"/>
      <c r="F1074" s="32" t="s">
        <v>413</v>
      </c>
      <c r="G1074" s="22">
        <f>G1075</f>
        <v>20.3</v>
      </c>
      <c r="H1074" s="22">
        <f t="shared" si="902"/>
        <v>31.5</v>
      </c>
      <c r="I1074" s="22">
        <f t="shared" si="902"/>
        <v>31.5</v>
      </c>
      <c r="J1074" s="22">
        <f t="shared" si="902"/>
        <v>0</v>
      </c>
      <c r="K1074" s="22">
        <f t="shared" si="902"/>
        <v>0</v>
      </c>
      <c r="L1074" s="22">
        <f t="shared" si="902"/>
        <v>0</v>
      </c>
      <c r="M1074" s="22">
        <f t="shared" si="875"/>
        <v>20.3</v>
      </c>
      <c r="N1074" s="22">
        <f t="shared" si="875"/>
        <v>31.5</v>
      </c>
      <c r="O1074" s="22">
        <f t="shared" si="875"/>
        <v>31.5</v>
      </c>
      <c r="P1074" s="33">
        <f t="shared" si="902"/>
        <v>0</v>
      </c>
      <c r="Q1074" s="33">
        <f t="shared" si="902"/>
        <v>0</v>
      </c>
      <c r="R1074" s="33">
        <f t="shared" si="902"/>
        <v>0</v>
      </c>
      <c r="S1074" s="33">
        <f t="shared" si="902"/>
        <v>0</v>
      </c>
      <c r="T1074" s="33">
        <f t="shared" si="902"/>
        <v>0</v>
      </c>
      <c r="U1074" s="33">
        <f t="shared" si="902"/>
        <v>0</v>
      </c>
      <c r="V1074" s="33">
        <f t="shared" si="902"/>
        <v>0</v>
      </c>
      <c r="W1074" s="33">
        <f t="shared" si="902"/>
        <v>0</v>
      </c>
      <c r="X1074" s="33">
        <f t="shared" si="902"/>
        <v>0</v>
      </c>
      <c r="Y1074" s="33">
        <f t="shared" si="902"/>
        <v>0</v>
      </c>
      <c r="Z1074" s="33">
        <f t="shared" si="887"/>
        <v>20.3</v>
      </c>
      <c r="AA1074" s="33">
        <f t="shared" si="888"/>
        <v>31.5</v>
      </c>
      <c r="AB1074" s="33">
        <f t="shared" si="889"/>
        <v>31.5</v>
      </c>
      <c r="AC1074" s="33">
        <f t="shared" si="902"/>
        <v>0</v>
      </c>
      <c r="AD1074" s="18"/>
    </row>
    <row r="1075" spans="1:30" ht="31.5" x14ac:dyDescent="0.25">
      <c r="A1075" s="30" t="s">
        <v>367</v>
      </c>
      <c r="B1075" s="30" t="s">
        <v>109</v>
      </c>
      <c r="C1075" s="30" t="s">
        <v>108</v>
      </c>
      <c r="D1075" s="30" t="s">
        <v>338</v>
      </c>
      <c r="E1075" s="30"/>
      <c r="F1075" s="32" t="s">
        <v>416</v>
      </c>
      <c r="G1075" s="22">
        <f>G1076</f>
        <v>20.3</v>
      </c>
      <c r="H1075" s="22">
        <f t="shared" si="902"/>
        <v>31.5</v>
      </c>
      <c r="I1075" s="22">
        <f t="shared" si="902"/>
        <v>31.5</v>
      </c>
      <c r="J1075" s="22">
        <f t="shared" si="902"/>
        <v>0</v>
      </c>
      <c r="K1075" s="22">
        <f t="shared" si="902"/>
        <v>0</v>
      </c>
      <c r="L1075" s="22">
        <f t="shared" si="902"/>
        <v>0</v>
      </c>
      <c r="M1075" s="22">
        <f t="shared" si="875"/>
        <v>20.3</v>
      </c>
      <c r="N1075" s="22">
        <f t="shared" si="875"/>
        <v>31.5</v>
      </c>
      <c r="O1075" s="22">
        <f t="shared" si="875"/>
        <v>31.5</v>
      </c>
      <c r="P1075" s="33">
        <f t="shared" si="902"/>
        <v>0</v>
      </c>
      <c r="Q1075" s="33">
        <f t="shared" si="902"/>
        <v>0</v>
      </c>
      <c r="R1075" s="33">
        <f t="shared" si="902"/>
        <v>0</v>
      </c>
      <c r="S1075" s="33">
        <f t="shared" si="902"/>
        <v>0</v>
      </c>
      <c r="T1075" s="33">
        <f t="shared" si="902"/>
        <v>0</v>
      </c>
      <c r="U1075" s="33">
        <f t="shared" si="902"/>
        <v>0</v>
      </c>
      <c r="V1075" s="33">
        <f t="shared" si="902"/>
        <v>0</v>
      </c>
      <c r="W1075" s="33">
        <f t="shared" si="902"/>
        <v>0</v>
      </c>
      <c r="X1075" s="33">
        <f t="shared" si="902"/>
        <v>0</v>
      </c>
      <c r="Y1075" s="33">
        <f t="shared" si="902"/>
        <v>0</v>
      </c>
      <c r="Z1075" s="33">
        <f t="shared" si="887"/>
        <v>20.3</v>
      </c>
      <c r="AA1075" s="33">
        <f t="shared" si="888"/>
        <v>31.5</v>
      </c>
      <c r="AB1075" s="33">
        <f t="shared" si="889"/>
        <v>31.5</v>
      </c>
      <c r="AC1075" s="33">
        <f t="shared" si="902"/>
        <v>0</v>
      </c>
    </row>
    <row r="1076" spans="1:30" ht="31.5" x14ac:dyDescent="0.25">
      <c r="A1076" s="30" t="s">
        <v>367</v>
      </c>
      <c r="B1076" s="30" t="s">
        <v>109</v>
      </c>
      <c r="C1076" s="30" t="s">
        <v>108</v>
      </c>
      <c r="D1076" s="30" t="s">
        <v>338</v>
      </c>
      <c r="E1076" s="30" t="s">
        <v>7</v>
      </c>
      <c r="F1076" s="32" t="s">
        <v>385</v>
      </c>
      <c r="G1076" s="22">
        <f>G1077</f>
        <v>20.3</v>
      </c>
      <c r="H1076" s="22">
        <f t="shared" si="902"/>
        <v>31.5</v>
      </c>
      <c r="I1076" s="22">
        <f t="shared" si="902"/>
        <v>31.5</v>
      </c>
      <c r="J1076" s="22">
        <f t="shared" si="902"/>
        <v>0</v>
      </c>
      <c r="K1076" s="22">
        <f t="shared" si="902"/>
        <v>0</v>
      </c>
      <c r="L1076" s="22">
        <f t="shared" si="902"/>
        <v>0</v>
      </c>
      <c r="M1076" s="22">
        <f t="shared" si="875"/>
        <v>20.3</v>
      </c>
      <c r="N1076" s="22">
        <f t="shared" si="875"/>
        <v>31.5</v>
      </c>
      <c r="O1076" s="22">
        <f t="shared" si="875"/>
        <v>31.5</v>
      </c>
      <c r="P1076" s="33">
        <f t="shared" si="902"/>
        <v>0</v>
      </c>
      <c r="Q1076" s="33">
        <f t="shared" si="902"/>
        <v>0</v>
      </c>
      <c r="R1076" s="33">
        <f t="shared" si="902"/>
        <v>0</v>
      </c>
      <c r="S1076" s="33">
        <f t="shared" si="902"/>
        <v>0</v>
      </c>
      <c r="T1076" s="33">
        <f t="shared" si="902"/>
        <v>0</v>
      </c>
      <c r="U1076" s="33">
        <f t="shared" si="902"/>
        <v>0</v>
      </c>
      <c r="V1076" s="33">
        <f t="shared" si="902"/>
        <v>0</v>
      </c>
      <c r="W1076" s="33">
        <f t="shared" si="902"/>
        <v>0</v>
      </c>
      <c r="X1076" s="33">
        <f t="shared" si="902"/>
        <v>0</v>
      </c>
      <c r="Y1076" s="33">
        <f t="shared" si="902"/>
        <v>0</v>
      </c>
      <c r="Z1076" s="33">
        <f t="shared" si="887"/>
        <v>20.3</v>
      </c>
      <c r="AA1076" s="33">
        <f t="shared" si="888"/>
        <v>31.5</v>
      </c>
      <c r="AB1076" s="33">
        <f t="shared" si="889"/>
        <v>31.5</v>
      </c>
      <c r="AC1076" s="33">
        <f t="shared" si="902"/>
        <v>0</v>
      </c>
    </row>
    <row r="1077" spans="1:30" ht="31.5" x14ac:dyDescent="0.25">
      <c r="A1077" s="30" t="s">
        <v>367</v>
      </c>
      <c r="B1077" s="30" t="s">
        <v>109</v>
      </c>
      <c r="C1077" s="30" t="s">
        <v>108</v>
      </c>
      <c r="D1077" s="30" t="s">
        <v>338</v>
      </c>
      <c r="E1077" s="30">
        <v>240</v>
      </c>
      <c r="F1077" s="32" t="s">
        <v>374</v>
      </c>
      <c r="G1077" s="22">
        <v>20.3</v>
      </c>
      <c r="H1077" s="22">
        <v>31.5</v>
      </c>
      <c r="I1077" s="22">
        <v>31.5</v>
      </c>
      <c r="J1077" s="22"/>
      <c r="K1077" s="22"/>
      <c r="L1077" s="22"/>
      <c r="M1077" s="22">
        <f t="shared" si="875"/>
        <v>20.3</v>
      </c>
      <c r="N1077" s="22">
        <f t="shared" si="875"/>
        <v>31.5</v>
      </c>
      <c r="O1077" s="22">
        <f t="shared" si="875"/>
        <v>31.5</v>
      </c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>
        <f t="shared" si="887"/>
        <v>20.3</v>
      </c>
      <c r="AA1077" s="33">
        <f t="shared" si="888"/>
        <v>31.5</v>
      </c>
      <c r="AB1077" s="33">
        <f t="shared" si="889"/>
        <v>31.5</v>
      </c>
      <c r="AC1077" s="33"/>
    </row>
    <row r="1078" spans="1:30" ht="63" x14ac:dyDescent="0.25">
      <c r="A1078" s="30" t="s">
        <v>367</v>
      </c>
      <c r="B1078" s="30" t="s">
        <v>109</v>
      </c>
      <c r="C1078" s="30" t="s">
        <v>108</v>
      </c>
      <c r="D1078" s="30" t="s">
        <v>355</v>
      </c>
      <c r="E1078" s="30"/>
      <c r="F1078" s="32" t="s">
        <v>853</v>
      </c>
      <c r="G1078" s="22">
        <f>G1079</f>
        <v>15907.4</v>
      </c>
      <c r="H1078" s="22">
        <f t="shared" ref="H1078:AC1078" si="903">H1079</f>
        <v>16183.500000000002</v>
      </c>
      <c r="I1078" s="22">
        <f t="shared" si="903"/>
        <v>16183.400000000001</v>
      </c>
      <c r="J1078" s="22">
        <f t="shared" si="903"/>
        <v>0</v>
      </c>
      <c r="K1078" s="22">
        <f t="shared" si="903"/>
        <v>0</v>
      </c>
      <c r="L1078" s="22">
        <f t="shared" si="903"/>
        <v>0</v>
      </c>
      <c r="M1078" s="22">
        <f t="shared" si="875"/>
        <v>15907.4</v>
      </c>
      <c r="N1078" s="22">
        <f t="shared" si="875"/>
        <v>16183.500000000002</v>
      </c>
      <c r="O1078" s="22">
        <f t="shared" si="875"/>
        <v>16183.400000000001</v>
      </c>
      <c r="P1078" s="33">
        <f t="shared" si="903"/>
        <v>0</v>
      </c>
      <c r="Q1078" s="33">
        <f t="shared" si="903"/>
        <v>0</v>
      </c>
      <c r="R1078" s="33">
        <f t="shared" si="903"/>
        <v>0</v>
      </c>
      <c r="S1078" s="33">
        <f t="shared" si="903"/>
        <v>0</v>
      </c>
      <c r="T1078" s="33">
        <f t="shared" si="903"/>
        <v>0</v>
      </c>
      <c r="U1078" s="33">
        <f t="shared" si="903"/>
        <v>0</v>
      </c>
      <c r="V1078" s="33">
        <f t="shared" si="903"/>
        <v>0</v>
      </c>
      <c r="W1078" s="33">
        <f t="shared" si="903"/>
        <v>0</v>
      </c>
      <c r="X1078" s="33">
        <f t="shared" si="903"/>
        <v>0</v>
      </c>
      <c r="Y1078" s="33">
        <f t="shared" si="903"/>
        <v>0</v>
      </c>
      <c r="Z1078" s="33">
        <f t="shared" si="887"/>
        <v>15907.4</v>
      </c>
      <c r="AA1078" s="33">
        <f t="shared" si="888"/>
        <v>16183.500000000002</v>
      </c>
      <c r="AB1078" s="33">
        <f t="shared" si="889"/>
        <v>16183.400000000001</v>
      </c>
      <c r="AC1078" s="33">
        <f t="shared" si="903"/>
        <v>0</v>
      </c>
      <c r="AD1078" s="18"/>
    </row>
    <row r="1079" spans="1:30" ht="31.5" x14ac:dyDescent="0.25">
      <c r="A1079" s="30" t="s">
        <v>367</v>
      </c>
      <c r="B1079" s="30" t="s">
        <v>109</v>
      </c>
      <c r="C1079" s="30" t="s">
        <v>108</v>
      </c>
      <c r="D1079" s="30" t="s">
        <v>356</v>
      </c>
      <c r="E1079" s="30"/>
      <c r="F1079" s="32" t="s">
        <v>418</v>
      </c>
      <c r="G1079" s="22">
        <f>G1080+G1083+G1086</f>
        <v>15907.4</v>
      </c>
      <c r="H1079" s="22">
        <f t="shared" ref="H1079:AC1079" si="904">H1080+H1083+H1086</f>
        <v>16183.500000000002</v>
      </c>
      <c r="I1079" s="22">
        <f t="shared" si="904"/>
        <v>16183.400000000001</v>
      </c>
      <c r="J1079" s="22">
        <f t="shared" si="904"/>
        <v>0</v>
      </c>
      <c r="K1079" s="22">
        <f t="shared" si="904"/>
        <v>0</v>
      </c>
      <c r="L1079" s="22">
        <f t="shared" si="904"/>
        <v>0</v>
      </c>
      <c r="M1079" s="22">
        <f t="shared" si="875"/>
        <v>15907.4</v>
      </c>
      <c r="N1079" s="22">
        <f t="shared" si="875"/>
        <v>16183.500000000002</v>
      </c>
      <c r="O1079" s="22">
        <f t="shared" si="875"/>
        <v>16183.400000000001</v>
      </c>
      <c r="P1079" s="33">
        <f t="shared" ref="P1079:Y1079" si="905">P1080+P1083+P1086</f>
        <v>0</v>
      </c>
      <c r="Q1079" s="33">
        <f t="shared" si="905"/>
        <v>0</v>
      </c>
      <c r="R1079" s="33">
        <f t="shared" si="905"/>
        <v>0</v>
      </c>
      <c r="S1079" s="33">
        <f t="shared" si="905"/>
        <v>0</v>
      </c>
      <c r="T1079" s="33">
        <f t="shared" si="905"/>
        <v>0</v>
      </c>
      <c r="U1079" s="33">
        <f t="shared" si="905"/>
        <v>0</v>
      </c>
      <c r="V1079" s="33">
        <f t="shared" si="905"/>
        <v>0</v>
      </c>
      <c r="W1079" s="33">
        <f t="shared" si="905"/>
        <v>0</v>
      </c>
      <c r="X1079" s="33">
        <f t="shared" si="905"/>
        <v>0</v>
      </c>
      <c r="Y1079" s="33">
        <f t="shared" si="905"/>
        <v>0</v>
      </c>
      <c r="Z1079" s="33">
        <f t="shared" si="887"/>
        <v>15907.4</v>
      </c>
      <c r="AA1079" s="33">
        <f t="shared" si="888"/>
        <v>16183.500000000002</v>
      </c>
      <c r="AB1079" s="33">
        <f t="shared" si="889"/>
        <v>16183.400000000001</v>
      </c>
      <c r="AC1079" s="33">
        <f t="shared" si="904"/>
        <v>0</v>
      </c>
      <c r="AD1079" s="18"/>
    </row>
    <row r="1080" spans="1:30" x14ac:dyDescent="0.25">
      <c r="A1080" s="30" t="s">
        <v>367</v>
      </c>
      <c r="B1080" s="30" t="s">
        <v>109</v>
      </c>
      <c r="C1080" s="30" t="s">
        <v>108</v>
      </c>
      <c r="D1080" s="30" t="s">
        <v>339</v>
      </c>
      <c r="E1080" s="30"/>
      <c r="F1080" s="32" t="s">
        <v>419</v>
      </c>
      <c r="G1080" s="22">
        <f>G1081</f>
        <v>12908.6</v>
      </c>
      <c r="H1080" s="22">
        <f t="shared" ref="H1080:AC1081" si="906">H1081</f>
        <v>13124.7</v>
      </c>
      <c r="I1080" s="22">
        <f t="shared" si="906"/>
        <v>13124.7</v>
      </c>
      <c r="J1080" s="22">
        <f t="shared" si="906"/>
        <v>0</v>
      </c>
      <c r="K1080" s="22">
        <f t="shared" si="906"/>
        <v>0</v>
      </c>
      <c r="L1080" s="22">
        <f t="shared" si="906"/>
        <v>0</v>
      </c>
      <c r="M1080" s="22">
        <f t="shared" si="875"/>
        <v>12908.6</v>
      </c>
      <c r="N1080" s="22">
        <f t="shared" si="875"/>
        <v>13124.7</v>
      </c>
      <c r="O1080" s="22">
        <f t="shared" si="875"/>
        <v>13124.7</v>
      </c>
      <c r="P1080" s="33">
        <f t="shared" si="906"/>
        <v>0</v>
      </c>
      <c r="Q1080" s="33">
        <f t="shared" si="906"/>
        <v>0</v>
      </c>
      <c r="R1080" s="33">
        <f t="shared" si="906"/>
        <v>0</v>
      </c>
      <c r="S1080" s="33">
        <f t="shared" si="906"/>
        <v>0</v>
      </c>
      <c r="T1080" s="33">
        <f t="shared" si="906"/>
        <v>0</v>
      </c>
      <c r="U1080" s="33">
        <f t="shared" si="906"/>
        <v>0</v>
      </c>
      <c r="V1080" s="33">
        <f t="shared" si="906"/>
        <v>0</v>
      </c>
      <c r="W1080" s="33">
        <f t="shared" si="906"/>
        <v>0</v>
      </c>
      <c r="X1080" s="33">
        <f t="shared" si="906"/>
        <v>0</v>
      </c>
      <c r="Y1080" s="33">
        <f t="shared" si="906"/>
        <v>0</v>
      </c>
      <c r="Z1080" s="33">
        <f t="shared" si="887"/>
        <v>12908.6</v>
      </c>
      <c r="AA1080" s="33">
        <f t="shared" si="888"/>
        <v>13124.7</v>
      </c>
      <c r="AB1080" s="33">
        <f t="shared" si="889"/>
        <v>13124.7</v>
      </c>
      <c r="AC1080" s="33">
        <f t="shared" si="906"/>
        <v>0</v>
      </c>
    </row>
    <row r="1081" spans="1:30" ht="31.5" x14ac:dyDescent="0.25">
      <c r="A1081" s="30" t="s">
        <v>367</v>
      </c>
      <c r="B1081" s="30" t="s">
        <v>109</v>
      </c>
      <c r="C1081" s="30" t="s">
        <v>108</v>
      </c>
      <c r="D1081" s="30" t="s">
        <v>339</v>
      </c>
      <c r="E1081" s="30" t="s">
        <v>7</v>
      </c>
      <c r="F1081" s="32" t="s">
        <v>385</v>
      </c>
      <c r="G1081" s="22">
        <f>G1082</f>
        <v>12908.6</v>
      </c>
      <c r="H1081" s="22">
        <f t="shared" si="906"/>
        <v>13124.7</v>
      </c>
      <c r="I1081" s="22">
        <f t="shared" si="906"/>
        <v>13124.7</v>
      </c>
      <c r="J1081" s="22">
        <f t="shared" si="906"/>
        <v>0</v>
      </c>
      <c r="K1081" s="22">
        <f t="shared" si="906"/>
        <v>0</v>
      </c>
      <c r="L1081" s="22">
        <f t="shared" si="906"/>
        <v>0</v>
      </c>
      <c r="M1081" s="22">
        <f t="shared" si="875"/>
        <v>12908.6</v>
      </c>
      <c r="N1081" s="22">
        <f t="shared" si="875"/>
        <v>13124.7</v>
      </c>
      <c r="O1081" s="22">
        <f t="shared" si="875"/>
        <v>13124.7</v>
      </c>
      <c r="P1081" s="33">
        <f t="shared" si="906"/>
        <v>0</v>
      </c>
      <c r="Q1081" s="33">
        <f t="shared" si="906"/>
        <v>0</v>
      </c>
      <c r="R1081" s="33">
        <f t="shared" si="906"/>
        <v>0</v>
      </c>
      <c r="S1081" s="33">
        <f t="shared" si="906"/>
        <v>0</v>
      </c>
      <c r="T1081" s="33">
        <f t="shared" si="906"/>
        <v>0</v>
      </c>
      <c r="U1081" s="33">
        <f t="shared" si="906"/>
        <v>0</v>
      </c>
      <c r="V1081" s="33">
        <f t="shared" si="906"/>
        <v>0</v>
      </c>
      <c r="W1081" s="33">
        <f t="shared" si="906"/>
        <v>0</v>
      </c>
      <c r="X1081" s="33">
        <f t="shared" si="906"/>
        <v>0</v>
      </c>
      <c r="Y1081" s="33">
        <f t="shared" si="906"/>
        <v>0</v>
      </c>
      <c r="Z1081" s="33">
        <f t="shared" si="887"/>
        <v>12908.6</v>
      </c>
      <c r="AA1081" s="33">
        <f t="shared" si="888"/>
        <v>13124.7</v>
      </c>
      <c r="AB1081" s="33">
        <f t="shared" si="889"/>
        <v>13124.7</v>
      </c>
      <c r="AC1081" s="33">
        <f t="shared" si="906"/>
        <v>0</v>
      </c>
    </row>
    <row r="1082" spans="1:30" ht="31.5" x14ac:dyDescent="0.25">
      <c r="A1082" s="30" t="s">
        <v>367</v>
      </c>
      <c r="B1082" s="30" t="s">
        <v>109</v>
      </c>
      <c r="C1082" s="30" t="s">
        <v>108</v>
      </c>
      <c r="D1082" s="30" t="s">
        <v>339</v>
      </c>
      <c r="E1082" s="30">
        <v>240</v>
      </c>
      <c r="F1082" s="32" t="s">
        <v>374</v>
      </c>
      <c r="G1082" s="22">
        <v>12908.6</v>
      </c>
      <c r="H1082" s="22">
        <v>13124.7</v>
      </c>
      <c r="I1082" s="22">
        <v>13124.7</v>
      </c>
      <c r="J1082" s="22"/>
      <c r="K1082" s="22"/>
      <c r="L1082" s="22"/>
      <c r="M1082" s="22">
        <f t="shared" si="875"/>
        <v>12908.6</v>
      </c>
      <c r="N1082" s="22">
        <f t="shared" si="875"/>
        <v>13124.7</v>
      </c>
      <c r="O1082" s="22">
        <f t="shared" si="875"/>
        <v>13124.7</v>
      </c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>
        <f t="shared" si="887"/>
        <v>12908.6</v>
      </c>
      <c r="AA1082" s="33">
        <f t="shared" si="888"/>
        <v>13124.7</v>
      </c>
      <c r="AB1082" s="33">
        <f t="shared" si="889"/>
        <v>13124.7</v>
      </c>
      <c r="AC1082" s="33"/>
    </row>
    <row r="1083" spans="1:30" x14ac:dyDescent="0.25">
      <c r="A1083" s="30" t="s">
        <v>367</v>
      </c>
      <c r="B1083" s="30" t="s">
        <v>109</v>
      </c>
      <c r="C1083" s="30" t="s">
        <v>108</v>
      </c>
      <c r="D1083" s="30" t="s">
        <v>340</v>
      </c>
      <c r="E1083" s="30"/>
      <c r="F1083" s="32" t="s">
        <v>420</v>
      </c>
      <c r="G1083" s="22">
        <f>G1084</f>
        <v>2503</v>
      </c>
      <c r="H1083" s="22">
        <f t="shared" ref="H1083:AC1084" si="907">H1084</f>
        <v>2553.1</v>
      </c>
      <c r="I1083" s="22">
        <f t="shared" si="907"/>
        <v>2553.1</v>
      </c>
      <c r="J1083" s="22">
        <f t="shared" si="907"/>
        <v>0</v>
      </c>
      <c r="K1083" s="22">
        <f t="shared" si="907"/>
        <v>0</v>
      </c>
      <c r="L1083" s="22">
        <f t="shared" si="907"/>
        <v>0</v>
      </c>
      <c r="M1083" s="22">
        <f t="shared" si="875"/>
        <v>2503</v>
      </c>
      <c r="N1083" s="22">
        <f t="shared" si="875"/>
        <v>2553.1</v>
      </c>
      <c r="O1083" s="22">
        <f t="shared" si="875"/>
        <v>2553.1</v>
      </c>
      <c r="P1083" s="33">
        <f t="shared" si="907"/>
        <v>0</v>
      </c>
      <c r="Q1083" s="33">
        <f t="shared" si="907"/>
        <v>0</v>
      </c>
      <c r="R1083" s="33">
        <f t="shared" si="907"/>
        <v>0</v>
      </c>
      <c r="S1083" s="33">
        <f t="shared" si="907"/>
        <v>0</v>
      </c>
      <c r="T1083" s="33">
        <f t="shared" si="907"/>
        <v>0</v>
      </c>
      <c r="U1083" s="33">
        <f t="shared" si="907"/>
        <v>0</v>
      </c>
      <c r="V1083" s="33">
        <f t="shared" si="907"/>
        <v>0</v>
      </c>
      <c r="W1083" s="33">
        <f t="shared" si="907"/>
        <v>0</v>
      </c>
      <c r="X1083" s="33">
        <f t="shared" si="907"/>
        <v>0</v>
      </c>
      <c r="Y1083" s="33">
        <f t="shared" si="907"/>
        <v>0</v>
      </c>
      <c r="Z1083" s="33">
        <f t="shared" si="887"/>
        <v>2503</v>
      </c>
      <c r="AA1083" s="33">
        <f t="shared" si="888"/>
        <v>2553.1</v>
      </c>
      <c r="AB1083" s="33">
        <f t="shared" si="889"/>
        <v>2553.1</v>
      </c>
      <c r="AC1083" s="33">
        <f t="shared" si="907"/>
        <v>0</v>
      </c>
    </row>
    <row r="1084" spans="1:30" ht="31.5" x14ac:dyDescent="0.25">
      <c r="A1084" s="30" t="s">
        <v>367</v>
      </c>
      <c r="B1084" s="30" t="s">
        <v>109</v>
      </c>
      <c r="C1084" s="30" t="s">
        <v>108</v>
      </c>
      <c r="D1084" s="30" t="s">
        <v>340</v>
      </c>
      <c r="E1084" s="30" t="s">
        <v>7</v>
      </c>
      <c r="F1084" s="32" t="s">
        <v>385</v>
      </c>
      <c r="G1084" s="22">
        <f>G1085</f>
        <v>2503</v>
      </c>
      <c r="H1084" s="22">
        <f t="shared" si="907"/>
        <v>2553.1</v>
      </c>
      <c r="I1084" s="22">
        <f t="shared" si="907"/>
        <v>2553.1</v>
      </c>
      <c r="J1084" s="22">
        <f t="shared" si="907"/>
        <v>0</v>
      </c>
      <c r="K1084" s="22">
        <f t="shared" si="907"/>
        <v>0</v>
      </c>
      <c r="L1084" s="22">
        <f t="shared" si="907"/>
        <v>0</v>
      </c>
      <c r="M1084" s="22">
        <f t="shared" si="875"/>
        <v>2503</v>
      </c>
      <c r="N1084" s="22">
        <f t="shared" si="875"/>
        <v>2553.1</v>
      </c>
      <c r="O1084" s="22">
        <f t="shared" si="875"/>
        <v>2553.1</v>
      </c>
      <c r="P1084" s="33">
        <f t="shared" si="907"/>
        <v>0</v>
      </c>
      <c r="Q1084" s="33">
        <f t="shared" si="907"/>
        <v>0</v>
      </c>
      <c r="R1084" s="33">
        <f t="shared" si="907"/>
        <v>0</v>
      </c>
      <c r="S1084" s="33">
        <f t="shared" si="907"/>
        <v>0</v>
      </c>
      <c r="T1084" s="33">
        <f t="shared" si="907"/>
        <v>0</v>
      </c>
      <c r="U1084" s="33">
        <f t="shared" si="907"/>
        <v>0</v>
      </c>
      <c r="V1084" s="33">
        <f t="shared" si="907"/>
        <v>0</v>
      </c>
      <c r="W1084" s="33">
        <f t="shared" si="907"/>
        <v>0</v>
      </c>
      <c r="X1084" s="33">
        <f t="shared" si="907"/>
        <v>0</v>
      </c>
      <c r="Y1084" s="33">
        <f t="shared" si="907"/>
        <v>0</v>
      </c>
      <c r="Z1084" s="33">
        <f t="shared" si="887"/>
        <v>2503</v>
      </c>
      <c r="AA1084" s="33">
        <f t="shared" si="888"/>
        <v>2553.1</v>
      </c>
      <c r="AB1084" s="33">
        <f t="shared" si="889"/>
        <v>2553.1</v>
      </c>
      <c r="AC1084" s="33">
        <f t="shared" si="907"/>
        <v>0</v>
      </c>
    </row>
    <row r="1085" spans="1:30" ht="31.5" x14ac:dyDescent="0.25">
      <c r="A1085" s="30" t="s">
        <v>367</v>
      </c>
      <c r="B1085" s="30" t="s">
        <v>109</v>
      </c>
      <c r="C1085" s="30" t="s">
        <v>108</v>
      </c>
      <c r="D1085" s="30" t="s">
        <v>340</v>
      </c>
      <c r="E1085" s="30">
        <v>240</v>
      </c>
      <c r="F1085" s="32" t="s">
        <v>374</v>
      </c>
      <c r="G1085" s="22">
        <v>2503</v>
      </c>
      <c r="H1085" s="22">
        <v>2553.1</v>
      </c>
      <c r="I1085" s="22">
        <v>2553.1</v>
      </c>
      <c r="J1085" s="22"/>
      <c r="K1085" s="22"/>
      <c r="L1085" s="22"/>
      <c r="M1085" s="22">
        <f t="shared" si="875"/>
        <v>2503</v>
      </c>
      <c r="N1085" s="22">
        <f t="shared" si="875"/>
        <v>2553.1</v>
      </c>
      <c r="O1085" s="22">
        <f t="shared" si="875"/>
        <v>2553.1</v>
      </c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>
        <f t="shared" si="887"/>
        <v>2503</v>
      </c>
      <c r="AA1085" s="33">
        <f t="shared" si="888"/>
        <v>2553.1</v>
      </c>
      <c r="AB1085" s="33">
        <f t="shared" si="889"/>
        <v>2553.1</v>
      </c>
      <c r="AC1085" s="33"/>
    </row>
    <row r="1086" spans="1:30" x14ac:dyDescent="0.25">
      <c r="A1086" s="30" t="s">
        <v>367</v>
      </c>
      <c r="B1086" s="30" t="s">
        <v>109</v>
      </c>
      <c r="C1086" s="30" t="s">
        <v>108</v>
      </c>
      <c r="D1086" s="30" t="s">
        <v>341</v>
      </c>
      <c r="E1086" s="30"/>
      <c r="F1086" s="32" t="s">
        <v>421</v>
      </c>
      <c r="G1086" s="22">
        <f>G1087</f>
        <v>495.8</v>
      </c>
      <c r="H1086" s="22">
        <f t="shared" ref="H1086:AC1087" si="908">H1087</f>
        <v>505.7</v>
      </c>
      <c r="I1086" s="22">
        <f t="shared" si="908"/>
        <v>505.6</v>
      </c>
      <c r="J1086" s="22">
        <f t="shared" si="908"/>
        <v>0</v>
      </c>
      <c r="K1086" s="22">
        <f t="shared" si="908"/>
        <v>0</v>
      </c>
      <c r="L1086" s="22">
        <f t="shared" si="908"/>
        <v>0</v>
      </c>
      <c r="M1086" s="22">
        <f t="shared" si="875"/>
        <v>495.8</v>
      </c>
      <c r="N1086" s="22">
        <f t="shared" si="875"/>
        <v>505.7</v>
      </c>
      <c r="O1086" s="22">
        <f t="shared" si="875"/>
        <v>505.6</v>
      </c>
      <c r="P1086" s="33">
        <f t="shared" si="908"/>
        <v>0</v>
      </c>
      <c r="Q1086" s="33">
        <f t="shared" si="908"/>
        <v>0</v>
      </c>
      <c r="R1086" s="33">
        <f t="shared" si="908"/>
        <v>0</v>
      </c>
      <c r="S1086" s="33">
        <f t="shared" si="908"/>
        <v>0</v>
      </c>
      <c r="T1086" s="33">
        <f t="shared" si="908"/>
        <v>0</v>
      </c>
      <c r="U1086" s="33">
        <f t="shared" si="908"/>
        <v>0</v>
      </c>
      <c r="V1086" s="33">
        <f t="shared" si="908"/>
        <v>0</v>
      </c>
      <c r="W1086" s="33">
        <f t="shared" si="908"/>
        <v>0</v>
      </c>
      <c r="X1086" s="33">
        <f t="shared" si="908"/>
        <v>0</v>
      </c>
      <c r="Y1086" s="33">
        <f t="shared" si="908"/>
        <v>0</v>
      </c>
      <c r="Z1086" s="33">
        <f t="shared" si="887"/>
        <v>495.8</v>
      </c>
      <c r="AA1086" s="33">
        <f t="shared" si="888"/>
        <v>505.7</v>
      </c>
      <c r="AB1086" s="33">
        <f t="shared" si="889"/>
        <v>505.6</v>
      </c>
      <c r="AC1086" s="33">
        <f t="shared" si="908"/>
        <v>0</v>
      </c>
    </row>
    <row r="1087" spans="1:30" ht="31.5" x14ac:dyDescent="0.25">
      <c r="A1087" s="30" t="s">
        <v>367</v>
      </c>
      <c r="B1087" s="30" t="s">
        <v>109</v>
      </c>
      <c r="C1087" s="30" t="s">
        <v>108</v>
      </c>
      <c r="D1087" s="30" t="s">
        <v>341</v>
      </c>
      <c r="E1087" s="30" t="s">
        <v>7</v>
      </c>
      <c r="F1087" s="32" t="s">
        <v>385</v>
      </c>
      <c r="G1087" s="22">
        <f>G1088</f>
        <v>495.8</v>
      </c>
      <c r="H1087" s="22">
        <f t="shared" si="908"/>
        <v>505.7</v>
      </c>
      <c r="I1087" s="22">
        <f t="shared" si="908"/>
        <v>505.6</v>
      </c>
      <c r="J1087" s="22">
        <f t="shared" si="908"/>
        <v>0</v>
      </c>
      <c r="K1087" s="22">
        <f t="shared" si="908"/>
        <v>0</v>
      </c>
      <c r="L1087" s="22">
        <f t="shared" si="908"/>
        <v>0</v>
      </c>
      <c r="M1087" s="22">
        <f t="shared" si="875"/>
        <v>495.8</v>
      </c>
      <c r="N1087" s="22">
        <f t="shared" si="875"/>
        <v>505.7</v>
      </c>
      <c r="O1087" s="22">
        <f t="shared" si="875"/>
        <v>505.6</v>
      </c>
      <c r="P1087" s="33">
        <f t="shared" si="908"/>
        <v>0</v>
      </c>
      <c r="Q1087" s="33">
        <f t="shared" si="908"/>
        <v>0</v>
      </c>
      <c r="R1087" s="33">
        <f t="shared" si="908"/>
        <v>0</v>
      </c>
      <c r="S1087" s="33">
        <f t="shared" si="908"/>
        <v>0</v>
      </c>
      <c r="T1087" s="33">
        <f t="shared" si="908"/>
        <v>0</v>
      </c>
      <c r="U1087" s="33">
        <f t="shared" si="908"/>
        <v>0</v>
      </c>
      <c r="V1087" s="33">
        <f t="shared" si="908"/>
        <v>0</v>
      </c>
      <c r="W1087" s="33">
        <f t="shared" si="908"/>
        <v>0</v>
      </c>
      <c r="X1087" s="33">
        <f t="shared" si="908"/>
        <v>0</v>
      </c>
      <c r="Y1087" s="33">
        <f t="shared" si="908"/>
        <v>0</v>
      </c>
      <c r="Z1087" s="33">
        <f t="shared" si="887"/>
        <v>495.8</v>
      </c>
      <c r="AA1087" s="33">
        <f t="shared" si="888"/>
        <v>505.7</v>
      </c>
      <c r="AB1087" s="33">
        <f t="shared" si="889"/>
        <v>505.6</v>
      </c>
      <c r="AC1087" s="33">
        <f t="shared" si="908"/>
        <v>0</v>
      </c>
    </row>
    <row r="1088" spans="1:30" ht="31.5" x14ac:dyDescent="0.25">
      <c r="A1088" s="30" t="s">
        <v>367</v>
      </c>
      <c r="B1088" s="30" t="s">
        <v>109</v>
      </c>
      <c r="C1088" s="30" t="s">
        <v>108</v>
      </c>
      <c r="D1088" s="30" t="s">
        <v>341</v>
      </c>
      <c r="E1088" s="30">
        <v>240</v>
      </c>
      <c r="F1088" s="32" t="s">
        <v>374</v>
      </c>
      <c r="G1088" s="22">
        <v>495.8</v>
      </c>
      <c r="H1088" s="22">
        <v>505.7</v>
      </c>
      <c r="I1088" s="22">
        <v>505.6</v>
      </c>
      <c r="J1088" s="22"/>
      <c r="K1088" s="22"/>
      <c r="L1088" s="22"/>
      <c r="M1088" s="22">
        <f t="shared" ref="M1088:O1151" si="909">G1088+J1088</f>
        <v>495.8</v>
      </c>
      <c r="N1088" s="22">
        <f t="shared" si="909"/>
        <v>505.7</v>
      </c>
      <c r="O1088" s="22">
        <f t="shared" si="909"/>
        <v>505.6</v>
      </c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>
        <f t="shared" si="887"/>
        <v>495.8</v>
      </c>
      <c r="AA1088" s="33">
        <f t="shared" si="888"/>
        <v>505.7</v>
      </c>
      <c r="AB1088" s="33">
        <f t="shared" si="889"/>
        <v>505.6</v>
      </c>
      <c r="AC1088" s="33"/>
    </row>
    <row r="1089" spans="1:30" ht="31.5" x14ac:dyDescent="0.25">
      <c r="A1089" s="30" t="s">
        <v>367</v>
      </c>
      <c r="B1089" s="30" t="s">
        <v>109</v>
      </c>
      <c r="C1089" s="30" t="s">
        <v>108</v>
      </c>
      <c r="D1089" s="30" t="s">
        <v>361</v>
      </c>
      <c r="E1089" s="30"/>
      <c r="F1089" s="32" t="s">
        <v>429</v>
      </c>
      <c r="G1089" s="22">
        <f>G1090</f>
        <v>6030.8</v>
      </c>
      <c r="H1089" s="22">
        <f t="shared" ref="H1089:AC1092" si="910">H1090</f>
        <v>5267.2</v>
      </c>
      <c r="I1089" s="22">
        <f t="shared" si="910"/>
        <v>5214.2</v>
      </c>
      <c r="J1089" s="22">
        <f t="shared" si="910"/>
        <v>0</v>
      </c>
      <c r="K1089" s="22">
        <f t="shared" si="910"/>
        <v>0</v>
      </c>
      <c r="L1089" s="22">
        <f t="shared" si="910"/>
        <v>0</v>
      </c>
      <c r="M1089" s="22">
        <f t="shared" si="909"/>
        <v>6030.8</v>
      </c>
      <c r="N1089" s="22">
        <f t="shared" si="909"/>
        <v>5267.2</v>
      </c>
      <c r="O1089" s="22">
        <f t="shared" si="909"/>
        <v>5214.2</v>
      </c>
      <c r="P1089" s="33">
        <f t="shared" si="910"/>
        <v>0</v>
      </c>
      <c r="Q1089" s="33">
        <f t="shared" si="910"/>
        <v>0</v>
      </c>
      <c r="R1089" s="33">
        <f t="shared" si="910"/>
        <v>0</v>
      </c>
      <c r="S1089" s="33">
        <f t="shared" si="910"/>
        <v>0</v>
      </c>
      <c r="T1089" s="33">
        <f t="shared" si="910"/>
        <v>0</v>
      </c>
      <c r="U1089" s="33">
        <f t="shared" si="910"/>
        <v>0</v>
      </c>
      <c r="V1089" s="33">
        <f t="shared" si="910"/>
        <v>0</v>
      </c>
      <c r="W1089" s="33">
        <f t="shared" si="910"/>
        <v>0</v>
      </c>
      <c r="X1089" s="33">
        <f t="shared" si="910"/>
        <v>0</v>
      </c>
      <c r="Y1089" s="33">
        <f t="shared" si="910"/>
        <v>0</v>
      </c>
      <c r="Z1089" s="33">
        <f t="shared" si="887"/>
        <v>6030.8</v>
      </c>
      <c r="AA1089" s="33">
        <f t="shared" si="888"/>
        <v>5267.2</v>
      </c>
      <c r="AB1089" s="33">
        <f t="shared" si="889"/>
        <v>5214.2</v>
      </c>
      <c r="AC1089" s="33">
        <f t="shared" si="910"/>
        <v>0</v>
      </c>
      <c r="AD1089" s="18"/>
    </row>
    <row r="1090" spans="1:30" ht="31.5" x14ac:dyDescent="0.25">
      <c r="A1090" s="30" t="s">
        <v>367</v>
      </c>
      <c r="B1090" s="30" t="s">
        <v>109</v>
      </c>
      <c r="C1090" s="30" t="s">
        <v>108</v>
      </c>
      <c r="D1090" s="30" t="s">
        <v>362</v>
      </c>
      <c r="E1090" s="30"/>
      <c r="F1090" s="32" t="s">
        <v>863</v>
      </c>
      <c r="G1090" s="22">
        <f>G1091</f>
        <v>6030.8</v>
      </c>
      <c r="H1090" s="22">
        <f t="shared" si="910"/>
        <v>5267.2</v>
      </c>
      <c r="I1090" s="22">
        <f t="shared" si="910"/>
        <v>5214.2</v>
      </c>
      <c r="J1090" s="22">
        <f t="shared" si="910"/>
        <v>0</v>
      </c>
      <c r="K1090" s="22">
        <f t="shared" si="910"/>
        <v>0</v>
      </c>
      <c r="L1090" s="22">
        <f t="shared" si="910"/>
        <v>0</v>
      </c>
      <c r="M1090" s="22">
        <f t="shared" si="909"/>
        <v>6030.8</v>
      </c>
      <c r="N1090" s="22">
        <f t="shared" si="909"/>
        <v>5267.2</v>
      </c>
      <c r="O1090" s="22">
        <f t="shared" si="909"/>
        <v>5214.2</v>
      </c>
      <c r="P1090" s="33">
        <f t="shared" si="910"/>
        <v>0</v>
      </c>
      <c r="Q1090" s="33">
        <f t="shared" si="910"/>
        <v>0</v>
      </c>
      <c r="R1090" s="33">
        <f t="shared" si="910"/>
        <v>0</v>
      </c>
      <c r="S1090" s="33">
        <f t="shared" si="910"/>
        <v>0</v>
      </c>
      <c r="T1090" s="33">
        <f t="shared" si="910"/>
        <v>0</v>
      </c>
      <c r="U1090" s="33">
        <f t="shared" si="910"/>
        <v>0</v>
      </c>
      <c r="V1090" s="33">
        <f t="shared" si="910"/>
        <v>0</v>
      </c>
      <c r="W1090" s="33">
        <f t="shared" si="910"/>
        <v>0</v>
      </c>
      <c r="X1090" s="33">
        <f t="shared" si="910"/>
        <v>0</v>
      </c>
      <c r="Y1090" s="33">
        <f t="shared" si="910"/>
        <v>0</v>
      </c>
      <c r="Z1090" s="33">
        <f t="shared" si="887"/>
        <v>6030.8</v>
      </c>
      <c r="AA1090" s="33">
        <f t="shared" si="888"/>
        <v>5267.2</v>
      </c>
      <c r="AB1090" s="33">
        <f t="shared" si="889"/>
        <v>5214.2</v>
      </c>
      <c r="AC1090" s="33">
        <f t="shared" si="910"/>
        <v>0</v>
      </c>
      <c r="AD1090" s="18"/>
    </row>
    <row r="1091" spans="1:30" ht="31.5" x14ac:dyDescent="0.25">
      <c r="A1091" s="30" t="s">
        <v>367</v>
      </c>
      <c r="B1091" s="30" t="s">
        <v>109</v>
      </c>
      <c r="C1091" s="30" t="s">
        <v>108</v>
      </c>
      <c r="D1091" s="30" t="s">
        <v>342</v>
      </c>
      <c r="E1091" s="30"/>
      <c r="F1091" s="32" t="s">
        <v>430</v>
      </c>
      <c r="G1091" s="22">
        <f>G1092</f>
        <v>6030.8</v>
      </c>
      <c r="H1091" s="22">
        <f t="shared" si="910"/>
        <v>5267.2</v>
      </c>
      <c r="I1091" s="22">
        <f t="shared" si="910"/>
        <v>5214.2</v>
      </c>
      <c r="J1091" s="22">
        <f t="shared" si="910"/>
        <v>0</v>
      </c>
      <c r="K1091" s="22">
        <f t="shared" si="910"/>
        <v>0</v>
      </c>
      <c r="L1091" s="22">
        <f t="shared" si="910"/>
        <v>0</v>
      </c>
      <c r="M1091" s="22">
        <f t="shared" si="909"/>
        <v>6030.8</v>
      </c>
      <c r="N1091" s="22">
        <f t="shared" si="909"/>
        <v>5267.2</v>
      </c>
      <c r="O1091" s="22">
        <f t="shared" si="909"/>
        <v>5214.2</v>
      </c>
      <c r="P1091" s="33">
        <f t="shared" si="910"/>
        <v>0</v>
      </c>
      <c r="Q1091" s="33">
        <f t="shared" si="910"/>
        <v>0</v>
      </c>
      <c r="R1091" s="33">
        <f t="shared" si="910"/>
        <v>0</v>
      </c>
      <c r="S1091" s="33">
        <f t="shared" si="910"/>
        <v>0</v>
      </c>
      <c r="T1091" s="33">
        <f t="shared" si="910"/>
        <v>0</v>
      </c>
      <c r="U1091" s="33">
        <f t="shared" si="910"/>
        <v>0</v>
      </c>
      <c r="V1091" s="33">
        <f t="shared" si="910"/>
        <v>0</v>
      </c>
      <c r="W1091" s="33">
        <f t="shared" si="910"/>
        <v>0</v>
      </c>
      <c r="X1091" s="33">
        <f t="shared" si="910"/>
        <v>0</v>
      </c>
      <c r="Y1091" s="33">
        <f t="shared" si="910"/>
        <v>0</v>
      </c>
      <c r="Z1091" s="33">
        <f t="shared" si="887"/>
        <v>6030.8</v>
      </c>
      <c r="AA1091" s="33">
        <f t="shared" si="888"/>
        <v>5267.2</v>
      </c>
      <c r="AB1091" s="33">
        <f t="shared" si="889"/>
        <v>5214.2</v>
      </c>
      <c r="AC1091" s="33">
        <f t="shared" si="910"/>
        <v>0</v>
      </c>
    </row>
    <row r="1092" spans="1:30" ht="31.5" x14ac:dyDescent="0.25">
      <c r="A1092" s="30" t="s">
        <v>367</v>
      </c>
      <c r="B1092" s="30" t="s">
        <v>109</v>
      </c>
      <c r="C1092" s="30" t="s">
        <v>108</v>
      </c>
      <c r="D1092" s="30" t="s">
        <v>342</v>
      </c>
      <c r="E1092" s="30" t="s">
        <v>7</v>
      </c>
      <c r="F1092" s="32" t="s">
        <v>385</v>
      </c>
      <c r="G1092" s="22">
        <f>G1093</f>
        <v>6030.8</v>
      </c>
      <c r="H1092" s="22">
        <f t="shared" si="910"/>
        <v>5267.2</v>
      </c>
      <c r="I1092" s="22">
        <f t="shared" si="910"/>
        <v>5214.2</v>
      </c>
      <c r="J1092" s="22">
        <f t="shared" si="910"/>
        <v>0</v>
      </c>
      <c r="K1092" s="22">
        <f t="shared" si="910"/>
        <v>0</v>
      </c>
      <c r="L1092" s="22">
        <f t="shared" si="910"/>
        <v>0</v>
      </c>
      <c r="M1092" s="22">
        <f t="shared" si="909"/>
        <v>6030.8</v>
      </c>
      <c r="N1092" s="22">
        <f t="shared" si="909"/>
        <v>5267.2</v>
      </c>
      <c r="O1092" s="22">
        <f t="shared" si="909"/>
        <v>5214.2</v>
      </c>
      <c r="P1092" s="33">
        <f t="shared" si="910"/>
        <v>0</v>
      </c>
      <c r="Q1092" s="33">
        <f t="shared" si="910"/>
        <v>0</v>
      </c>
      <c r="R1092" s="33">
        <f t="shared" si="910"/>
        <v>0</v>
      </c>
      <c r="S1092" s="33">
        <f t="shared" si="910"/>
        <v>0</v>
      </c>
      <c r="T1092" s="33">
        <f t="shared" si="910"/>
        <v>0</v>
      </c>
      <c r="U1092" s="33">
        <f t="shared" si="910"/>
        <v>0</v>
      </c>
      <c r="V1092" s="33">
        <f t="shared" si="910"/>
        <v>0</v>
      </c>
      <c r="W1092" s="33">
        <f t="shared" si="910"/>
        <v>0</v>
      </c>
      <c r="X1092" s="33">
        <f t="shared" si="910"/>
        <v>0</v>
      </c>
      <c r="Y1092" s="33">
        <f t="shared" si="910"/>
        <v>0</v>
      </c>
      <c r="Z1092" s="33">
        <f t="shared" si="887"/>
        <v>6030.8</v>
      </c>
      <c r="AA1092" s="33">
        <f t="shared" si="888"/>
        <v>5267.2</v>
      </c>
      <c r="AB1092" s="33">
        <f t="shared" si="889"/>
        <v>5214.2</v>
      </c>
      <c r="AC1092" s="33">
        <f t="shared" si="910"/>
        <v>0</v>
      </c>
    </row>
    <row r="1093" spans="1:30" ht="31.5" x14ac:dyDescent="0.25">
      <c r="A1093" s="30" t="s">
        <v>367</v>
      </c>
      <c r="B1093" s="30" t="s">
        <v>109</v>
      </c>
      <c r="C1093" s="30" t="s">
        <v>108</v>
      </c>
      <c r="D1093" s="30" t="s">
        <v>342</v>
      </c>
      <c r="E1093" s="30">
        <v>240</v>
      </c>
      <c r="F1093" s="32" t="s">
        <v>374</v>
      </c>
      <c r="G1093" s="22">
        <v>6030.8</v>
      </c>
      <c r="H1093" s="22">
        <v>5267.2</v>
      </c>
      <c r="I1093" s="22">
        <v>5214.2</v>
      </c>
      <c r="J1093" s="22"/>
      <c r="K1093" s="22"/>
      <c r="L1093" s="22"/>
      <c r="M1093" s="22">
        <f t="shared" si="909"/>
        <v>6030.8</v>
      </c>
      <c r="N1093" s="22">
        <f t="shared" si="909"/>
        <v>5267.2</v>
      </c>
      <c r="O1093" s="22">
        <f t="shared" si="909"/>
        <v>5214.2</v>
      </c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>
        <f t="shared" si="887"/>
        <v>6030.8</v>
      </c>
      <c r="AA1093" s="33">
        <f t="shared" si="888"/>
        <v>5267.2</v>
      </c>
      <c r="AB1093" s="33">
        <f t="shared" si="889"/>
        <v>5214.2</v>
      </c>
      <c r="AC1093" s="33"/>
    </row>
    <row r="1094" spans="1:30" ht="31.5" hidden="1" x14ac:dyDescent="0.25">
      <c r="A1094" s="30" t="s">
        <v>367</v>
      </c>
      <c r="B1094" s="30" t="s">
        <v>109</v>
      </c>
      <c r="C1094" s="30" t="s">
        <v>108</v>
      </c>
      <c r="D1094" s="30" t="s">
        <v>34</v>
      </c>
      <c r="E1094" s="30"/>
      <c r="F1094" s="32" t="s">
        <v>47</v>
      </c>
      <c r="G1094" s="22">
        <f>G1095</f>
        <v>750</v>
      </c>
      <c r="H1094" s="22">
        <f t="shared" ref="H1094:AC1097" si="911">H1095</f>
        <v>0</v>
      </c>
      <c r="I1094" s="22">
        <f t="shared" si="911"/>
        <v>0</v>
      </c>
      <c r="J1094" s="22">
        <f t="shared" si="911"/>
        <v>0</v>
      </c>
      <c r="K1094" s="22">
        <f t="shared" si="911"/>
        <v>0</v>
      </c>
      <c r="L1094" s="22">
        <f t="shared" si="911"/>
        <v>0</v>
      </c>
      <c r="M1094" s="22">
        <f t="shared" si="909"/>
        <v>750</v>
      </c>
      <c r="N1094" s="22">
        <f t="shared" si="909"/>
        <v>0</v>
      </c>
      <c r="O1094" s="22">
        <f t="shared" si="909"/>
        <v>0</v>
      </c>
      <c r="P1094" s="33">
        <f t="shared" si="911"/>
        <v>0</v>
      </c>
      <c r="Q1094" s="33">
        <f t="shared" si="911"/>
        <v>0</v>
      </c>
      <c r="R1094" s="33">
        <f t="shared" si="911"/>
        <v>0</v>
      </c>
      <c r="S1094" s="33">
        <f t="shared" si="911"/>
        <v>0</v>
      </c>
      <c r="T1094" s="33">
        <f t="shared" si="911"/>
        <v>0</v>
      </c>
      <c r="U1094" s="33">
        <f t="shared" si="911"/>
        <v>0</v>
      </c>
      <c r="V1094" s="33">
        <f t="shared" si="911"/>
        <v>0</v>
      </c>
      <c r="W1094" s="33">
        <f t="shared" si="911"/>
        <v>0</v>
      </c>
      <c r="X1094" s="33">
        <f t="shared" si="911"/>
        <v>0</v>
      </c>
      <c r="Y1094" s="33">
        <f t="shared" si="911"/>
        <v>0</v>
      </c>
      <c r="Z1094" s="33">
        <f t="shared" si="887"/>
        <v>750</v>
      </c>
      <c r="AA1094" s="33">
        <f t="shared" si="888"/>
        <v>0</v>
      </c>
      <c r="AB1094" s="33">
        <f t="shared" si="889"/>
        <v>0</v>
      </c>
      <c r="AC1094" s="33">
        <f t="shared" si="911"/>
        <v>0</v>
      </c>
      <c r="AD1094" s="4">
        <v>0</v>
      </c>
    </row>
    <row r="1095" spans="1:30" ht="31.5" hidden="1" x14ac:dyDescent="0.25">
      <c r="A1095" s="30" t="s">
        <v>367</v>
      </c>
      <c r="B1095" s="30" t="s">
        <v>109</v>
      </c>
      <c r="C1095" s="30" t="s">
        <v>108</v>
      </c>
      <c r="D1095" s="30" t="s">
        <v>68</v>
      </c>
      <c r="E1095" s="30"/>
      <c r="F1095" s="32" t="s">
        <v>81</v>
      </c>
      <c r="G1095" s="22">
        <f>G1096</f>
        <v>750</v>
      </c>
      <c r="H1095" s="22">
        <f t="shared" si="911"/>
        <v>0</v>
      </c>
      <c r="I1095" s="22">
        <f t="shared" si="911"/>
        <v>0</v>
      </c>
      <c r="J1095" s="22">
        <f t="shared" si="911"/>
        <v>0</v>
      </c>
      <c r="K1095" s="22">
        <f t="shared" si="911"/>
        <v>0</v>
      </c>
      <c r="L1095" s="22">
        <f t="shared" si="911"/>
        <v>0</v>
      </c>
      <c r="M1095" s="22">
        <f t="shared" si="909"/>
        <v>750</v>
      </c>
      <c r="N1095" s="22">
        <f t="shared" si="909"/>
        <v>0</v>
      </c>
      <c r="O1095" s="22">
        <f t="shared" si="909"/>
        <v>0</v>
      </c>
      <c r="P1095" s="33">
        <f t="shared" si="911"/>
        <v>0</v>
      </c>
      <c r="Q1095" s="33">
        <f t="shared" si="911"/>
        <v>0</v>
      </c>
      <c r="R1095" s="33">
        <f t="shared" si="911"/>
        <v>0</v>
      </c>
      <c r="S1095" s="33">
        <f t="shared" si="911"/>
        <v>0</v>
      </c>
      <c r="T1095" s="33">
        <f t="shared" si="911"/>
        <v>0</v>
      </c>
      <c r="U1095" s="33">
        <f t="shared" si="911"/>
        <v>0</v>
      </c>
      <c r="V1095" s="33">
        <f t="shared" si="911"/>
        <v>0</v>
      </c>
      <c r="W1095" s="33">
        <f t="shared" si="911"/>
        <v>0</v>
      </c>
      <c r="X1095" s="33">
        <f t="shared" si="911"/>
        <v>0</v>
      </c>
      <c r="Y1095" s="33">
        <f t="shared" si="911"/>
        <v>0</v>
      </c>
      <c r="Z1095" s="33">
        <f t="shared" si="887"/>
        <v>750</v>
      </c>
      <c r="AA1095" s="33">
        <f t="shared" si="888"/>
        <v>0</v>
      </c>
      <c r="AB1095" s="33">
        <f t="shared" si="889"/>
        <v>0</v>
      </c>
      <c r="AC1095" s="33">
        <f t="shared" si="911"/>
        <v>0</v>
      </c>
      <c r="AD1095" s="4">
        <v>0</v>
      </c>
    </row>
    <row r="1096" spans="1:30" ht="47.25" hidden="1" x14ac:dyDescent="0.25">
      <c r="A1096" s="30" t="s">
        <v>367</v>
      </c>
      <c r="B1096" s="30" t="s">
        <v>109</v>
      </c>
      <c r="C1096" s="30" t="s">
        <v>108</v>
      </c>
      <c r="D1096" s="30" t="s">
        <v>62</v>
      </c>
      <c r="E1096" s="30"/>
      <c r="F1096" s="32" t="s">
        <v>82</v>
      </c>
      <c r="G1096" s="22">
        <f>G1097</f>
        <v>750</v>
      </c>
      <c r="H1096" s="22">
        <f t="shared" si="911"/>
        <v>0</v>
      </c>
      <c r="I1096" s="22">
        <f t="shared" si="911"/>
        <v>0</v>
      </c>
      <c r="J1096" s="22">
        <f t="shared" si="911"/>
        <v>0</v>
      </c>
      <c r="K1096" s="22">
        <f t="shared" si="911"/>
        <v>0</v>
      </c>
      <c r="L1096" s="22">
        <f t="shared" si="911"/>
        <v>0</v>
      </c>
      <c r="M1096" s="22">
        <f t="shared" si="909"/>
        <v>750</v>
      </c>
      <c r="N1096" s="22">
        <f t="shared" si="909"/>
        <v>0</v>
      </c>
      <c r="O1096" s="22">
        <f t="shared" si="909"/>
        <v>0</v>
      </c>
      <c r="P1096" s="33">
        <f t="shared" si="911"/>
        <v>0</v>
      </c>
      <c r="Q1096" s="33">
        <f t="shared" si="911"/>
        <v>0</v>
      </c>
      <c r="R1096" s="33">
        <f t="shared" si="911"/>
        <v>0</v>
      </c>
      <c r="S1096" s="33">
        <f t="shared" si="911"/>
        <v>0</v>
      </c>
      <c r="T1096" s="33">
        <f t="shared" si="911"/>
        <v>0</v>
      </c>
      <c r="U1096" s="33">
        <f t="shared" si="911"/>
        <v>0</v>
      </c>
      <c r="V1096" s="33">
        <f t="shared" si="911"/>
        <v>0</v>
      </c>
      <c r="W1096" s="33">
        <f t="shared" si="911"/>
        <v>0</v>
      </c>
      <c r="X1096" s="33">
        <f t="shared" si="911"/>
        <v>0</v>
      </c>
      <c r="Y1096" s="33">
        <f t="shared" si="911"/>
        <v>0</v>
      </c>
      <c r="Z1096" s="33">
        <f t="shared" si="887"/>
        <v>750</v>
      </c>
      <c r="AA1096" s="33">
        <f t="shared" si="888"/>
        <v>0</v>
      </c>
      <c r="AB1096" s="33">
        <f t="shared" si="889"/>
        <v>0</v>
      </c>
      <c r="AC1096" s="33">
        <f t="shared" si="911"/>
        <v>0</v>
      </c>
      <c r="AD1096" s="4">
        <v>0</v>
      </c>
    </row>
    <row r="1097" spans="1:30" ht="31.5" hidden="1" x14ac:dyDescent="0.25">
      <c r="A1097" s="30" t="s">
        <v>367</v>
      </c>
      <c r="B1097" s="30" t="s">
        <v>109</v>
      </c>
      <c r="C1097" s="30" t="s">
        <v>108</v>
      </c>
      <c r="D1097" s="30" t="s">
        <v>62</v>
      </c>
      <c r="E1097" s="30" t="s">
        <v>7</v>
      </c>
      <c r="F1097" s="32" t="s">
        <v>385</v>
      </c>
      <c r="G1097" s="22">
        <f>G1098</f>
        <v>750</v>
      </c>
      <c r="H1097" s="22">
        <f t="shared" si="911"/>
        <v>0</v>
      </c>
      <c r="I1097" s="22">
        <f t="shared" si="911"/>
        <v>0</v>
      </c>
      <c r="J1097" s="22">
        <f t="shared" si="911"/>
        <v>0</v>
      </c>
      <c r="K1097" s="22">
        <f t="shared" si="911"/>
        <v>0</v>
      </c>
      <c r="L1097" s="22">
        <f t="shared" si="911"/>
        <v>0</v>
      </c>
      <c r="M1097" s="22">
        <f t="shared" si="909"/>
        <v>750</v>
      </c>
      <c r="N1097" s="22">
        <f t="shared" si="909"/>
        <v>0</v>
      </c>
      <c r="O1097" s="22">
        <f t="shared" si="909"/>
        <v>0</v>
      </c>
      <c r="P1097" s="33">
        <f t="shared" si="911"/>
        <v>0</v>
      </c>
      <c r="Q1097" s="33">
        <f t="shared" si="911"/>
        <v>0</v>
      </c>
      <c r="R1097" s="33">
        <f t="shared" si="911"/>
        <v>0</v>
      </c>
      <c r="S1097" s="33">
        <f t="shared" si="911"/>
        <v>0</v>
      </c>
      <c r="T1097" s="33">
        <f t="shared" si="911"/>
        <v>0</v>
      </c>
      <c r="U1097" s="33">
        <f t="shared" si="911"/>
        <v>0</v>
      </c>
      <c r="V1097" s="33">
        <f t="shared" si="911"/>
        <v>0</v>
      </c>
      <c r="W1097" s="33">
        <f t="shared" si="911"/>
        <v>0</v>
      </c>
      <c r="X1097" s="33">
        <f t="shared" si="911"/>
        <v>0</v>
      </c>
      <c r="Y1097" s="33">
        <f t="shared" si="911"/>
        <v>0</v>
      </c>
      <c r="Z1097" s="33">
        <f t="shared" si="887"/>
        <v>750</v>
      </c>
      <c r="AA1097" s="33">
        <f t="shared" si="888"/>
        <v>0</v>
      </c>
      <c r="AB1097" s="33">
        <f t="shared" si="889"/>
        <v>0</v>
      </c>
      <c r="AC1097" s="33">
        <f t="shared" si="911"/>
        <v>0</v>
      </c>
      <c r="AD1097" s="4">
        <v>0</v>
      </c>
    </row>
    <row r="1098" spans="1:30" ht="31.5" hidden="1" x14ac:dyDescent="0.25">
      <c r="A1098" s="30" t="s">
        <v>367</v>
      </c>
      <c r="B1098" s="30" t="s">
        <v>109</v>
      </c>
      <c r="C1098" s="30" t="s">
        <v>108</v>
      </c>
      <c r="D1098" s="30" t="s">
        <v>62</v>
      </c>
      <c r="E1098" s="30">
        <v>240</v>
      </c>
      <c r="F1098" s="32" t="s">
        <v>374</v>
      </c>
      <c r="G1098" s="22">
        <v>750</v>
      </c>
      <c r="H1098" s="22">
        <v>0</v>
      </c>
      <c r="I1098" s="22">
        <v>0</v>
      </c>
      <c r="J1098" s="22"/>
      <c r="K1098" s="22"/>
      <c r="L1098" s="22"/>
      <c r="M1098" s="22">
        <f t="shared" si="909"/>
        <v>750</v>
      </c>
      <c r="N1098" s="22">
        <f t="shared" si="909"/>
        <v>0</v>
      </c>
      <c r="O1098" s="22">
        <f t="shared" si="909"/>
        <v>0</v>
      </c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>
        <f t="shared" si="887"/>
        <v>750</v>
      </c>
      <c r="AA1098" s="33">
        <f t="shared" si="888"/>
        <v>0</v>
      </c>
      <c r="AB1098" s="33">
        <f t="shared" si="889"/>
        <v>0</v>
      </c>
      <c r="AC1098" s="33"/>
      <c r="AD1098" s="4">
        <v>0</v>
      </c>
    </row>
    <row r="1099" spans="1:30" s="34" customFormat="1" ht="31.5" x14ac:dyDescent="0.25">
      <c r="A1099" s="36" t="s">
        <v>367</v>
      </c>
      <c r="B1099" s="36" t="s">
        <v>109</v>
      </c>
      <c r="C1099" s="36" t="s">
        <v>109</v>
      </c>
      <c r="D1099" s="36"/>
      <c r="E1099" s="36"/>
      <c r="F1099" s="26" t="s">
        <v>400</v>
      </c>
      <c r="G1099" s="27">
        <f>G1100</f>
        <v>11870.699999999999</v>
      </c>
      <c r="H1099" s="27">
        <f t="shared" ref="H1099:AC1101" si="912">H1100</f>
        <v>11937.400000000001</v>
      </c>
      <c r="I1099" s="27">
        <f t="shared" si="912"/>
        <v>11937.400000000001</v>
      </c>
      <c r="J1099" s="27">
        <f t="shared" si="912"/>
        <v>0</v>
      </c>
      <c r="K1099" s="27">
        <f t="shared" si="912"/>
        <v>0</v>
      </c>
      <c r="L1099" s="27">
        <f t="shared" si="912"/>
        <v>0</v>
      </c>
      <c r="M1099" s="22">
        <f t="shared" si="909"/>
        <v>11870.699999999999</v>
      </c>
      <c r="N1099" s="22">
        <f t="shared" si="909"/>
        <v>11937.400000000001</v>
      </c>
      <c r="O1099" s="22">
        <f t="shared" si="909"/>
        <v>11937.400000000001</v>
      </c>
      <c r="P1099" s="28">
        <f t="shared" si="912"/>
        <v>0</v>
      </c>
      <c r="Q1099" s="28">
        <f t="shared" si="912"/>
        <v>0</v>
      </c>
      <c r="R1099" s="28">
        <f t="shared" si="912"/>
        <v>0</v>
      </c>
      <c r="S1099" s="28">
        <f t="shared" si="912"/>
        <v>0</v>
      </c>
      <c r="T1099" s="28">
        <f t="shared" si="912"/>
        <v>0</v>
      </c>
      <c r="U1099" s="28">
        <f t="shared" si="912"/>
        <v>0</v>
      </c>
      <c r="V1099" s="28">
        <f t="shared" si="912"/>
        <v>0</v>
      </c>
      <c r="W1099" s="28">
        <f t="shared" si="912"/>
        <v>0</v>
      </c>
      <c r="X1099" s="28">
        <f t="shared" si="912"/>
        <v>0</v>
      </c>
      <c r="Y1099" s="28">
        <f t="shared" si="912"/>
        <v>0</v>
      </c>
      <c r="Z1099" s="28">
        <f t="shared" si="887"/>
        <v>11870.699999999999</v>
      </c>
      <c r="AA1099" s="28">
        <f t="shared" si="888"/>
        <v>11937.400000000001</v>
      </c>
      <c r="AB1099" s="28">
        <f t="shared" si="889"/>
        <v>11937.400000000001</v>
      </c>
      <c r="AC1099" s="28">
        <f t="shared" si="912"/>
        <v>0</v>
      </c>
    </row>
    <row r="1100" spans="1:30" ht="31.5" x14ac:dyDescent="0.25">
      <c r="A1100" s="30" t="s">
        <v>367</v>
      </c>
      <c r="B1100" s="30" t="s">
        <v>109</v>
      </c>
      <c r="C1100" s="30" t="s">
        <v>109</v>
      </c>
      <c r="D1100" s="30" t="s">
        <v>353</v>
      </c>
      <c r="E1100" s="30"/>
      <c r="F1100" s="32" t="s">
        <v>412</v>
      </c>
      <c r="G1100" s="22">
        <f>G1101</f>
        <v>11870.699999999999</v>
      </c>
      <c r="H1100" s="22">
        <f t="shared" si="912"/>
        <v>11937.400000000001</v>
      </c>
      <c r="I1100" s="22">
        <f t="shared" si="912"/>
        <v>11937.400000000001</v>
      </c>
      <c r="J1100" s="22">
        <f t="shared" si="912"/>
        <v>0</v>
      </c>
      <c r="K1100" s="22">
        <f t="shared" si="912"/>
        <v>0</v>
      </c>
      <c r="L1100" s="22">
        <f t="shared" si="912"/>
        <v>0</v>
      </c>
      <c r="M1100" s="22">
        <f t="shared" si="909"/>
        <v>11870.699999999999</v>
      </c>
      <c r="N1100" s="22">
        <f t="shared" si="909"/>
        <v>11937.400000000001</v>
      </c>
      <c r="O1100" s="22">
        <f t="shared" si="909"/>
        <v>11937.400000000001</v>
      </c>
      <c r="P1100" s="33">
        <f t="shared" si="912"/>
        <v>0</v>
      </c>
      <c r="Q1100" s="33">
        <f t="shared" si="912"/>
        <v>0</v>
      </c>
      <c r="R1100" s="33">
        <f t="shared" si="912"/>
        <v>0</v>
      </c>
      <c r="S1100" s="33">
        <f t="shared" si="912"/>
        <v>0</v>
      </c>
      <c r="T1100" s="33">
        <f t="shared" si="912"/>
        <v>0</v>
      </c>
      <c r="U1100" s="33">
        <f t="shared" si="912"/>
        <v>0</v>
      </c>
      <c r="V1100" s="33">
        <f t="shared" si="912"/>
        <v>0</v>
      </c>
      <c r="W1100" s="33">
        <f t="shared" si="912"/>
        <v>0</v>
      </c>
      <c r="X1100" s="33">
        <f t="shared" si="912"/>
        <v>0</v>
      </c>
      <c r="Y1100" s="33">
        <f t="shared" si="912"/>
        <v>0</v>
      </c>
      <c r="Z1100" s="33">
        <f t="shared" si="887"/>
        <v>11870.699999999999</v>
      </c>
      <c r="AA1100" s="33">
        <f t="shared" si="888"/>
        <v>11937.400000000001</v>
      </c>
      <c r="AB1100" s="33">
        <f t="shared" si="889"/>
        <v>11937.400000000001</v>
      </c>
      <c r="AC1100" s="33">
        <f t="shared" si="912"/>
        <v>0</v>
      </c>
      <c r="AD1100" s="18"/>
    </row>
    <row r="1101" spans="1:30" ht="31.5" x14ac:dyDescent="0.25">
      <c r="A1101" s="30" t="s">
        <v>367</v>
      </c>
      <c r="B1101" s="30" t="s">
        <v>109</v>
      </c>
      <c r="C1101" s="30" t="s">
        <v>109</v>
      </c>
      <c r="D1101" s="30" t="s">
        <v>363</v>
      </c>
      <c r="E1101" s="30"/>
      <c r="F1101" s="32" t="s">
        <v>417</v>
      </c>
      <c r="G1101" s="22">
        <f>G1102</f>
        <v>11870.699999999999</v>
      </c>
      <c r="H1101" s="22">
        <f t="shared" si="912"/>
        <v>11937.400000000001</v>
      </c>
      <c r="I1101" s="22">
        <f t="shared" si="912"/>
        <v>11937.400000000001</v>
      </c>
      <c r="J1101" s="22">
        <f t="shared" si="912"/>
        <v>0</v>
      </c>
      <c r="K1101" s="22">
        <f t="shared" si="912"/>
        <v>0</v>
      </c>
      <c r="L1101" s="22">
        <f t="shared" si="912"/>
        <v>0</v>
      </c>
      <c r="M1101" s="22">
        <f t="shared" si="909"/>
        <v>11870.699999999999</v>
      </c>
      <c r="N1101" s="22">
        <f t="shared" si="909"/>
        <v>11937.400000000001</v>
      </c>
      <c r="O1101" s="22">
        <f t="shared" si="909"/>
        <v>11937.400000000001</v>
      </c>
      <c r="P1101" s="33">
        <f t="shared" si="912"/>
        <v>0</v>
      </c>
      <c r="Q1101" s="33">
        <f t="shared" si="912"/>
        <v>0</v>
      </c>
      <c r="R1101" s="33">
        <f t="shared" si="912"/>
        <v>0</v>
      </c>
      <c r="S1101" s="33">
        <f t="shared" si="912"/>
        <v>0</v>
      </c>
      <c r="T1101" s="33">
        <f t="shared" si="912"/>
        <v>0</v>
      </c>
      <c r="U1101" s="33">
        <f t="shared" si="912"/>
        <v>0</v>
      </c>
      <c r="V1101" s="33">
        <f t="shared" si="912"/>
        <v>0</v>
      </c>
      <c r="W1101" s="33">
        <f t="shared" si="912"/>
        <v>0</v>
      </c>
      <c r="X1101" s="33">
        <f t="shared" si="912"/>
        <v>0</v>
      </c>
      <c r="Y1101" s="33">
        <f t="shared" si="912"/>
        <v>0</v>
      </c>
      <c r="Z1101" s="33">
        <f t="shared" si="887"/>
        <v>11870.699999999999</v>
      </c>
      <c r="AA1101" s="33">
        <f t="shared" si="888"/>
        <v>11937.400000000001</v>
      </c>
      <c r="AB1101" s="33">
        <f t="shared" si="889"/>
        <v>11937.400000000001</v>
      </c>
      <c r="AC1101" s="33">
        <f t="shared" si="912"/>
        <v>0</v>
      </c>
      <c r="AD1101" s="18"/>
    </row>
    <row r="1102" spans="1:30" ht="63" x14ac:dyDescent="0.25">
      <c r="A1102" s="30" t="s">
        <v>367</v>
      </c>
      <c r="B1102" s="30" t="s">
        <v>109</v>
      </c>
      <c r="C1102" s="30" t="s">
        <v>109</v>
      </c>
      <c r="D1102" s="30" t="s">
        <v>343</v>
      </c>
      <c r="E1102" s="30"/>
      <c r="F1102" s="32" t="s">
        <v>45</v>
      </c>
      <c r="G1102" s="22">
        <f>G1103+G1105+G1107</f>
        <v>11870.699999999999</v>
      </c>
      <c r="H1102" s="22">
        <f t="shared" ref="H1102:AC1102" si="913">H1103+H1105+H1107</f>
        <v>11937.400000000001</v>
      </c>
      <c r="I1102" s="22">
        <f t="shared" si="913"/>
        <v>11937.400000000001</v>
      </c>
      <c r="J1102" s="22">
        <f t="shared" si="913"/>
        <v>0</v>
      </c>
      <c r="K1102" s="22">
        <f t="shared" si="913"/>
        <v>0</v>
      </c>
      <c r="L1102" s="22">
        <f t="shared" si="913"/>
        <v>0</v>
      </c>
      <c r="M1102" s="22">
        <f t="shared" si="909"/>
        <v>11870.699999999999</v>
      </c>
      <c r="N1102" s="22">
        <f t="shared" si="909"/>
        <v>11937.400000000001</v>
      </c>
      <c r="O1102" s="22">
        <f t="shared" si="909"/>
        <v>11937.400000000001</v>
      </c>
      <c r="P1102" s="33">
        <f t="shared" ref="P1102:Y1102" si="914">P1103+P1105+P1107</f>
        <v>0</v>
      </c>
      <c r="Q1102" s="33">
        <f t="shared" si="914"/>
        <v>0</v>
      </c>
      <c r="R1102" s="33">
        <f t="shared" si="914"/>
        <v>0</v>
      </c>
      <c r="S1102" s="33">
        <f t="shared" si="914"/>
        <v>0</v>
      </c>
      <c r="T1102" s="33">
        <f t="shared" si="914"/>
        <v>0</v>
      </c>
      <c r="U1102" s="33">
        <f t="shared" si="914"/>
        <v>0</v>
      </c>
      <c r="V1102" s="33">
        <f t="shared" si="914"/>
        <v>0</v>
      </c>
      <c r="W1102" s="33">
        <f t="shared" si="914"/>
        <v>0</v>
      </c>
      <c r="X1102" s="33">
        <f t="shared" si="914"/>
        <v>0</v>
      </c>
      <c r="Y1102" s="33">
        <f t="shared" si="914"/>
        <v>0</v>
      </c>
      <c r="Z1102" s="33">
        <f t="shared" si="887"/>
        <v>11870.699999999999</v>
      </c>
      <c r="AA1102" s="33">
        <f t="shared" si="888"/>
        <v>11937.400000000001</v>
      </c>
      <c r="AB1102" s="33">
        <f t="shared" si="889"/>
        <v>11937.400000000001</v>
      </c>
      <c r="AC1102" s="33">
        <f t="shared" si="913"/>
        <v>0</v>
      </c>
    </row>
    <row r="1103" spans="1:30" ht="78.75" x14ac:dyDescent="0.25">
      <c r="A1103" s="30" t="s">
        <v>367</v>
      </c>
      <c r="B1103" s="30" t="s">
        <v>109</v>
      </c>
      <c r="C1103" s="30" t="s">
        <v>109</v>
      </c>
      <c r="D1103" s="30" t="s">
        <v>343</v>
      </c>
      <c r="E1103" s="30" t="s">
        <v>25</v>
      </c>
      <c r="F1103" s="32" t="s">
        <v>384</v>
      </c>
      <c r="G1103" s="22">
        <f>G1104</f>
        <v>8356.9</v>
      </c>
      <c r="H1103" s="22">
        <f t="shared" ref="H1103:AC1103" si="915">H1104</f>
        <v>8356.9</v>
      </c>
      <c r="I1103" s="22">
        <f t="shared" si="915"/>
        <v>8356.9</v>
      </c>
      <c r="J1103" s="22">
        <f t="shared" si="915"/>
        <v>0</v>
      </c>
      <c r="K1103" s="22">
        <f t="shared" si="915"/>
        <v>0</v>
      </c>
      <c r="L1103" s="22">
        <f t="shared" si="915"/>
        <v>0</v>
      </c>
      <c r="M1103" s="22">
        <f t="shared" si="909"/>
        <v>8356.9</v>
      </c>
      <c r="N1103" s="22">
        <f t="shared" si="909"/>
        <v>8356.9</v>
      </c>
      <c r="O1103" s="22">
        <f t="shared" si="909"/>
        <v>8356.9</v>
      </c>
      <c r="P1103" s="33">
        <f t="shared" si="915"/>
        <v>0</v>
      </c>
      <c r="Q1103" s="33">
        <f t="shared" si="915"/>
        <v>0</v>
      </c>
      <c r="R1103" s="33">
        <f t="shared" si="915"/>
        <v>0</v>
      </c>
      <c r="S1103" s="33">
        <f t="shared" si="915"/>
        <v>0</v>
      </c>
      <c r="T1103" s="33">
        <f t="shared" si="915"/>
        <v>0</v>
      </c>
      <c r="U1103" s="33">
        <f t="shared" si="915"/>
        <v>0</v>
      </c>
      <c r="V1103" s="33">
        <f t="shared" si="915"/>
        <v>0</v>
      </c>
      <c r="W1103" s="33">
        <f t="shared" si="915"/>
        <v>0</v>
      </c>
      <c r="X1103" s="33">
        <f t="shared" si="915"/>
        <v>0</v>
      </c>
      <c r="Y1103" s="33">
        <f t="shared" si="915"/>
        <v>0</v>
      </c>
      <c r="Z1103" s="33">
        <f t="shared" si="887"/>
        <v>8356.9</v>
      </c>
      <c r="AA1103" s="33">
        <f t="shared" si="888"/>
        <v>8356.9</v>
      </c>
      <c r="AB1103" s="33">
        <f t="shared" si="889"/>
        <v>8356.9</v>
      </c>
      <c r="AC1103" s="33">
        <f t="shared" si="915"/>
        <v>0</v>
      </c>
    </row>
    <row r="1104" spans="1:30" x14ac:dyDescent="0.25">
      <c r="A1104" s="30" t="s">
        <v>367</v>
      </c>
      <c r="B1104" s="30" t="s">
        <v>109</v>
      </c>
      <c r="C1104" s="30" t="s">
        <v>109</v>
      </c>
      <c r="D1104" s="30" t="s">
        <v>343</v>
      </c>
      <c r="E1104" s="30">
        <v>110</v>
      </c>
      <c r="F1104" s="32" t="s">
        <v>372</v>
      </c>
      <c r="G1104" s="22">
        <v>8356.9</v>
      </c>
      <c r="H1104" s="22">
        <v>8356.9</v>
      </c>
      <c r="I1104" s="22">
        <v>8356.9</v>
      </c>
      <c r="J1104" s="22"/>
      <c r="K1104" s="22"/>
      <c r="L1104" s="22"/>
      <c r="M1104" s="22">
        <f t="shared" si="909"/>
        <v>8356.9</v>
      </c>
      <c r="N1104" s="22">
        <f t="shared" si="909"/>
        <v>8356.9</v>
      </c>
      <c r="O1104" s="22">
        <f t="shared" si="909"/>
        <v>8356.9</v>
      </c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>
        <f t="shared" ref="Z1104:Z1167" si="916">M1104+P1104+Q1104+R1104+S1104</f>
        <v>8356.9</v>
      </c>
      <c r="AA1104" s="33">
        <f t="shared" ref="AA1104:AA1167" si="917">N1104+T1104+U1104+V1104</f>
        <v>8356.9</v>
      </c>
      <c r="AB1104" s="33">
        <f t="shared" ref="AB1104:AB1167" si="918">O1104+W1104+X1104+Y1104</f>
        <v>8356.9</v>
      </c>
      <c r="AC1104" s="33"/>
    </row>
    <row r="1105" spans="1:30" ht="31.5" x14ac:dyDescent="0.25">
      <c r="A1105" s="30" t="s">
        <v>367</v>
      </c>
      <c r="B1105" s="30" t="s">
        <v>109</v>
      </c>
      <c r="C1105" s="30" t="s">
        <v>109</v>
      </c>
      <c r="D1105" s="30" t="s">
        <v>343</v>
      </c>
      <c r="E1105" s="30" t="s">
        <v>7</v>
      </c>
      <c r="F1105" s="32" t="s">
        <v>385</v>
      </c>
      <c r="G1105" s="22">
        <f>G1106</f>
        <v>3495</v>
      </c>
      <c r="H1105" s="22">
        <f t="shared" ref="H1105:AC1105" si="919">H1106</f>
        <v>3561.8</v>
      </c>
      <c r="I1105" s="22">
        <f t="shared" si="919"/>
        <v>3561.8</v>
      </c>
      <c r="J1105" s="22">
        <f t="shared" si="919"/>
        <v>0</v>
      </c>
      <c r="K1105" s="22">
        <f t="shared" si="919"/>
        <v>0</v>
      </c>
      <c r="L1105" s="22">
        <f t="shared" si="919"/>
        <v>0</v>
      </c>
      <c r="M1105" s="22">
        <f t="shared" si="909"/>
        <v>3495</v>
      </c>
      <c r="N1105" s="22">
        <f t="shared" si="909"/>
        <v>3561.8</v>
      </c>
      <c r="O1105" s="22">
        <f t="shared" si="909"/>
        <v>3561.8</v>
      </c>
      <c r="P1105" s="33">
        <f t="shared" si="919"/>
        <v>0</v>
      </c>
      <c r="Q1105" s="33">
        <f t="shared" si="919"/>
        <v>0</v>
      </c>
      <c r="R1105" s="33">
        <f t="shared" si="919"/>
        <v>0</v>
      </c>
      <c r="S1105" s="33">
        <f t="shared" si="919"/>
        <v>0</v>
      </c>
      <c r="T1105" s="33">
        <f t="shared" si="919"/>
        <v>0</v>
      </c>
      <c r="U1105" s="33">
        <f t="shared" si="919"/>
        <v>0</v>
      </c>
      <c r="V1105" s="33">
        <f t="shared" si="919"/>
        <v>0</v>
      </c>
      <c r="W1105" s="33">
        <f t="shared" si="919"/>
        <v>0</v>
      </c>
      <c r="X1105" s="33">
        <f t="shared" si="919"/>
        <v>0</v>
      </c>
      <c r="Y1105" s="33">
        <f t="shared" si="919"/>
        <v>0</v>
      </c>
      <c r="Z1105" s="33">
        <f t="shared" si="916"/>
        <v>3495</v>
      </c>
      <c r="AA1105" s="33">
        <f t="shared" si="917"/>
        <v>3561.8</v>
      </c>
      <c r="AB1105" s="33">
        <f t="shared" si="918"/>
        <v>3561.8</v>
      </c>
      <c r="AC1105" s="33">
        <f t="shared" si="919"/>
        <v>0</v>
      </c>
    </row>
    <row r="1106" spans="1:30" ht="31.5" x14ac:dyDescent="0.25">
      <c r="A1106" s="30" t="s">
        <v>367</v>
      </c>
      <c r="B1106" s="30" t="s">
        <v>109</v>
      </c>
      <c r="C1106" s="30" t="s">
        <v>109</v>
      </c>
      <c r="D1106" s="30" t="s">
        <v>343</v>
      </c>
      <c r="E1106" s="30">
        <v>240</v>
      </c>
      <c r="F1106" s="32" t="s">
        <v>374</v>
      </c>
      <c r="G1106" s="22">
        <v>3495</v>
      </c>
      <c r="H1106" s="22">
        <v>3561.8</v>
      </c>
      <c r="I1106" s="22">
        <v>3561.8</v>
      </c>
      <c r="J1106" s="22"/>
      <c r="K1106" s="22"/>
      <c r="L1106" s="22"/>
      <c r="M1106" s="22">
        <f t="shared" si="909"/>
        <v>3495</v>
      </c>
      <c r="N1106" s="22">
        <f t="shared" si="909"/>
        <v>3561.8</v>
      </c>
      <c r="O1106" s="22">
        <f t="shared" si="909"/>
        <v>3561.8</v>
      </c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>
        <f t="shared" si="916"/>
        <v>3495</v>
      </c>
      <c r="AA1106" s="33">
        <f t="shared" si="917"/>
        <v>3561.8</v>
      </c>
      <c r="AB1106" s="33">
        <f t="shared" si="918"/>
        <v>3561.8</v>
      </c>
      <c r="AC1106" s="33"/>
    </row>
    <row r="1107" spans="1:30" x14ac:dyDescent="0.25">
      <c r="A1107" s="30" t="s">
        <v>367</v>
      </c>
      <c r="B1107" s="30" t="s">
        <v>109</v>
      </c>
      <c r="C1107" s="30" t="s">
        <v>109</v>
      </c>
      <c r="D1107" s="30" t="s">
        <v>343</v>
      </c>
      <c r="E1107" s="30" t="s">
        <v>8</v>
      </c>
      <c r="F1107" s="32" t="s">
        <v>389</v>
      </c>
      <c r="G1107" s="22">
        <f>G1108</f>
        <v>18.8</v>
      </c>
      <c r="H1107" s="22">
        <f t="shared" ref="H1107:AC1107" si="920">H1108</f>
        <v>18.7</v>
      </c>
      <c r="I1107" s="22">
        <f t="shared" si="920"/>
        <v>18.7</v>
      </c>
      <c r="J1107" s="22">
        <f t="shared" si="920"/>
        <v>0</v>
      </c>
      <c r="K1107" s="22">
        <f t="shared" si="920"/>
        <v>0</v>
      </c>
      <c r="L1107" s="22">
        <f t="shared" si="920"/>
        <v>0</v>
      </c>
      <c r="M1107" s="22">
        <f t="shared" si="909"/>
        <v>18.8</v>
      </c>
      <c r="N1107" s="22">
        <f t="shared" si="909"/>
        <v>18.7</v>
      </c>
      <c r="O1107" s="22">
        <f t="shared" si="909"/>
        <v>18.7</v>
      </c>
      <c r="P1107" s="33">
        <f t="shared" si="920"/>
        <v>0</v>
      </c>
      <c r="Q1107" s="33">
        <f t="shared" si="920"/>
        <v>0</v>
      </c>
      <c r="R1107" s="33">
        <f t="shared" si="920"/>
        <v>0</v>
      </c>
      <c r="S1107" s="33">
        <f t="shared" si="920"/>
        <v>0</v>
      </c>
      <c r="T1107" s="33">
        <f t="shared" si="920"/>
        <v>0</v>
      </c>
      <c r="U1107" s="33">
        <f t="shared" si="920"/>
        <v>0</v>
      </c>
      <c r="V1107" s="33">
        <f t="shared" si="920"/>
        <v>0</v>
      </c>
      <c r="W1107" s="33">
        <f t="shared" si="920"/>
        <v>0</v>
      </c>
      <c r="X1107" s="33">
        <f t="shared" si="920"/>
        <v>0</v>
      </c>
      <c r="Y1107" s="33">
        <f t="shared" si="920"/>
        <v>0</v>
      </c>
      <c r="Z1107" s="33">
        <f t="shared" si="916"/>
        <v>18.8</v>
      </c>
      <c r="AA1107" s="33">
        <f t="shared" si="917"/>
        <v>18.7</v>
      </c>
      <c r="AB1107" s="33">
        <f t="shared" si="918"/>
        <v>18.7</v>
      </c>
      <c r="AC1107" s="33">
        <f t="shared" si="920"/>
        <v>0</v>
      </c>
    </row>
    <row r="1108" spans="1:30" x14ac:dyDescent="0.25">
      <c r="A1108" s="30" t="s">
        <v>367</v>
      </c>
      <c r="B1108" s="30" t="s">
        <v>109</v>
      </c>
      <c r="C1108" s="30" t="s">
        <v>109</v>
      </c>
      <c r="D1108" s="30" t="s">
        <v>343</v>
      </c>
      <c r="E1108" s="30">
        <v>850</v>
      </c>
      <c r="F1108" s="32" t="s">
        <v>383</v>
      </c>
      <c r="G1108" s="22">
        <v>18.8</v>
      </c>
      <c r="H1108" s="22">
        <v>18.7</v>
      </c>
      <c r="I1108" s="22">
        <v>18.7</v>
      </c>
      <c r="J1108" s="22"/>
      <c r="K1108" s="22"/>
      <c r="L1108" s="22"/>
      <c r="M1108" s="22">
        <f t="shared" si="909"/>
        <v>18.8</v>
      </c>
      <c r="N1108" s="22">
        <f t="shared" si="909"/>
        <v>18.7</v>
      </c>
      <c r="O1108" s="22">
        <f t="shared" si="909"/>
        <v>18.7</v>
      </c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>
        <f t="shared" si="916"/>
        <v>18.8</v>
      </c>
      <c r="AA1108" s="33">
        <f t="shared" si="917"/>
        <v>18.7</v>
      </c>
      <c r="AB1108" s="33">
        <f t="shared" si="918"/>
        <v>18.7</v>
      </c>
      <c r="AC1108" s="33"/>
    </row>
    <row r="1109" spans="1:30" s="6" customFormat="1" x14ac:dyDescent="0.25">
      <c r="A1109" s="35" t="s">
        <v>367</v>
      </c>
      <c r="B1109" s="35" t="s">
        <v>59</v>
      </c>
      <c r="C1109" s="35"/>
      <c r="D1109" s="35"/>
      <c r="E1109" s="35"/>
      <c r="F1109" s="20" t="s">
        <v>392</v>
      </c>
      <c r="G1109" s="21">
        <f t="shared" ref="G1109:V1114" si="921">G1110</f>
        <v>1118.2</v>
      </c>
      <c r="H1109" s="21">
        <f t="shared" si="921"/>
        <v>85.5</v>
      </c>
      <c r="I1109" s="21">
        <f t="shared" si="921"/>
        <v>191.6</v>
      </c>
      <c r="J1109" s="21">
        <f t="shared" si="921"/>
        <v>0</v>
      </c>
      <c r="K1109" s="21">
        <f t="shared" si="921"/>
        <v>0</v>
      </c>
      <c r="L1109" s="21">
        <f t="shared" si="921"/>
        <v>0</v>
      </c>
      <c r="M1109" s="22">
        <f t="shared" si="909"/>
        <v>1118.2</v>
      </c>
      <c r="N1109" s="22">
        <f t="shared" si="909"/>
        <v>85.5</v>
      </c>
      <c r="O1109" s="22">
        <f t="shared" si="909"/>
        <v>191.6</v>
      </c>
      <c r="P1109" s="23">
        <f t="shared" si="921"/>
        <v>0</v>
      </c>
      <c r="Q1109" s="23">
        <f t="shared" si="921"/>
        <v>0</v>
      </c>
      <c r="R1109" s="23">
        <f t="shared" si="921"/>
        <v>0</v>
      </c>
      <c r="S1109" s="23">
        <f t="shared" si="921"/>
        <v>0</v>
      </c>
      <c r="T1109" s="23">
        <f t="shared" si="921"/>
        <v>0</v>
      </c>
      <c r="U1109" s="23">
        <f t="shared" si="921"/>
        <v>0</v>
      </c>
      <c r="V1109" s="23">
        <f t="shared" si="921"/>
        <v>0</v>
      </c>
      <c r="W1109" s="23">
        <f t="shared" ref="W1109:AC1114" si="922">W1110</f>
        <v>0</v>
      </c>
      <c r="X1109" s="23">
        <f t="shared" si="922"/>
        <v>0</v>
      </c>
      <c r="Y1109" s="23">
        <f t="shared" si="922"/>
        <v>0</v>
      </c>
      <c r="Z1109" s="23">
        <f t="shared" si="916"/>
        <v>1118.2</v>
      </c>
      <c r="AA1109" s="23">
        <f t="shared" si="917"/>
        <v>85.5</v>
      </c>
      <c r="AB1109" s="23">
        <f t="shared" si="918"/>
        <v>191.6</v>
      </c>
      <c r="AC1109" s="23">
        <f t="shared" si="922"/>
        <v>0</v>
      </c>
    </row>
    <row r="1110" spans="1:30" s="34" customFormat="1" ht="31.5" x14ac:dyDescent="0.25">
      <c r="A1110" s="36" t="s">
        <v>367</v>
      </c>
      <c r="B1110" s="36" t="s">
        <v>59</v>
      </c>
      <c r="C1110" s="36" t="s">
        <v>108</v>
      </c>
      <c r="D1110" s="36"/>
      <c r="E1110" s="36"/>
      <c r="F1110" s="26" t="s">
        <v>125</v>
      </c>
      <c r="G1110" s="27">
        <f t="shared" si="921"/>
        <v>1118.2</v>
      </c>
      <c r="H1110" s="27">
        <f t="shared" si="921"/>
        <v>85.5</v>
      </c>
      <c r="I1110" s="27">
        <f t="shared" si="921"/>
        <v>191.6</v>
      </c>
      <c r="J1110" s="27">
        <f t="shared" si="921"/>
        <v>0</v>
      </c>
      <c r="K1110" s="27">
        <f t="shared" si="921"/>
        <v>0</v>
      </c>
      <c r="L1110" s="27">
        <f t="shared" si="921"/>
        <v>0</v>
      </c>
      <c r="M1110" s="22">
        <f t="shared" si="909"/>
        <v>1118.2</v>
      </c>
      <c r="N1110" s="22">
        <f t="shared" si="909"/>
        <v>85.5</v>
      </c>
      <c r="O1110" s="22">
        <f t="shared" si="909"/>
        <v>191.6</v>
      </c>
      <c r="P1110" s="28">
        <f t="shared" si="921"/>
        <v>0</v>
      </c>
      <c r="Q1110" s="28">
        <f t="shared" si="921"/>
        <v>0</v>
      </c>
      <c r="R1110" s="28">
        <f t="shared" si="921"/>
        <v>0</v>
      </c>
      <c r="S1110" s="28">
        <f t="shared" si="921"/>
        <v>0</v>
      </c>
      <c r="T1110" s="28">
        <f t="shared" si="921"/>
        <v>0</v>
      </c>
      <c r="U1110" s="28">
        <f t="shared" si="921"/>
        <v>0</v>
      </c>
      <c r="V1110" s="28">
        <f t="shared" si="921"/>
        <v>0</v>
      </c>
      <c r="W1110" s="28">
        <f t="shared" si="922"/>
        <v>0</v>
      </c>
      <c r="X1110" s="28">
        <f t="shared" si="922"/>
        <v>0</v>
      </c>
      <c r="Y1110" s="28">
        <f t="shared" si="922"/>
        <v>0</v>
      </c>
      <c r="Z1110" s="28">
        <f t="shared" si="916"/>
        <v>1118.2</v>
      </c>
      <c r="AA1110" s="28">
        <f t="shared" si="917"/>
        <v>85.5</v>
      </c>
      <c r="AB1110" s="28">
        <f t="shared" si="918"/>
        <v>191.6</v>
      </c>
      <c r="AC1110" s="28">
        <f t="shared" si="922"/>
        <v>0</v>
      </c>
    </row>
    <row r="1111" spans="1:30" ht="31.5" x14ac:dyDescent="0.25">
      <c r="A1111" s="30" t="s">
        <v>367</v>
      </c>
      <c r="B1111" s="30" t="s">
        <v>59</v>
      </c>
      <c r="C1111" s="30" t="s">
        <v>108</v>
      </c>
      <c r="D1111" s="30" t="s">
        <v>118</v>
      </c>
      <c r="E1111" s="30"/>
      <c r="F1111" s="32" t="s">
        <v>127</v>
      </c>
      <c r="G1111" s="22">
        <f t="shared" si="921"/>
        <v>1118.2</v>
      </c>
      <c r="H1111" s="22">
        <f t="shared" si="921"/>
        <v>85.5</v>
      </c>
      <c r="I1111" s="22">
        <f t="shared" si="921"/>
        <v>191.6</v>
      </c>
      <c r="J1111" s="22">
        <f t="shared" si="921"/>
        <v>0</v>
      </c>
      <c r="K1111" s="22">
        <f t="shared" si="921"/>
        <v>0</v>
      </c>
      <c r="L1111" s="22">
        <f t="shared" si="921"/>
        <v>0</v>
      </c>
      <c r="M1111" s="22">
        <f t="shared" si="909"/>
        <v>1118.2</v>
      </c>
      <c r="N1111" s="22">
        <f t="shared" si="909"/>
        <v>85.5</v>
      </c>
      <c r="O1111" s="22">
        <f t="shared" si="909"/>
        <v>191.6</v>
      </c>
      <c r="P1111" s="33">
        <f t="shared" si="921"/>
        <v>0</v>
      </c>
      <c r="Q1111" s="33">
        <f t="shared" si="921"/>
        <v>0</v>
      </c>
      <c r="R1111" s="33">
        <f t="shared" si="921"/>
        <v>0</v>
      </c>
      <c r="S1111" s="33">
        <f t="shared" si="921"/>
        <v>0</v>
      </c>
      <c r="T1111" s="33">
        <f t="shared" si="921"/>
        <v>0</v>
      </c>
      <c r="U1111" s="33">
        <f t="shared" si="921"/>
        <v>0</v>
      </c>
      <c r="V1111" s="33">
        <f t="shared" si="921"/>
        <v>0</v>
      </c>
      <c r="W1111" s="33">
        <f t="shared" si="922"/>
        <v>0</v>
      </c>
      <c r="X1111" s="33">
        <f t="shared" si="922"/>
        <v>0</v>
      </c>
      <c r="Y1111" s="33">
        <f t="shared" si="922"/>
        <v>0</v>
      </c>
      <c r="Z1111" s="33">
        <f t="shared" si="916"/>
        <v>1118.2</v>
      </c>
      <c r="AA1111" s="33">
        <f t="shared" si="917"/>
        <v>85.5</v>
      </c>
      <c r="AB1111" s="33">
        <f t="shared" si="918"/>
        <v>191.6</v>
      </c>
      <c r="AC1111" s="33">
        <f t="shared" si="922"/>
        <v>0</v>
      </c>
      <c r="AD1111" s="18"/>
    </row>
    <row r="1112" spans="1:30" ht="31.5" x14ac:dyDescent="0.25">
      <c r="A1112" s="30" t="s">
        <v>367</v>
      </c>
      <c r="B1112" s="30" t="s">
        <v>59</v>
      </c>
      <c r="C1112" s="30" t="s">
        <v>108</v>
      </c>
      <c r="D1112" s="30" t="s">
        <v>120</v>
      </c>
      <c r="E1112" s="30"/>
      <c r="F1112" s="32" t="s">
        <v>131</v>
      </c>
      <c r="G1112" s="22">
        <f t="shared" si="921"/>
        <v>1118.2</v>
      </c>
      <c r="H1112" s="22">
        <f t="shared" si="921"/>
        <v>85.5</v>
      </c>
      <c r="I1112" s="22">
        <f t="shared" si="921"/>
        <v>191.6</v>
      </c>
      <c r="J1112" s="22">
        <f t="shared" si="921"/>
        <v>0</v>
      </c>
      <c r="K1112" s="22">
        <f t="shared" si="921"/>
        <v>0</v>
      </c>
      <c r="L1112" s="22">
        <f t="shared" si="921"/>
        <v>0</v>
      </c>
      <c r="M1112" s="22">
        <f t="shared" si="909"/>
        <v>1118.2</v>
      </c>
      <c r="N1112" s="22">
        <f t="shared" si="909"/>
        <v>85.5</v>
      </c>
      <c r="O1112" s="22">
        <f t="shared" si="909"/>
        <v>191.6</v>
      </c>
      <c r="P1112" s="33">
        <f t="shared" si="921"/>
        <v>0</v>
      </c>
      <c r="Q1112" s="33">
        <f t="shared" si="921"/>
        <v>0</v>
      </c>
      <c r="R1112" s="33">
        <f t="shared" si="921"/>
        <v>0</v>
      </c>
      <c r="S1112" s="33">
        <f t="shared" si="921"/>
        <v>0</v>
      </c>
      <c r="T1112" s="33">
        <f t="shared" si="921"/>
        <v>0</v>
      </c>
      <c r="U1112" s="33">
        <f t="shared" si="921"/>
        <v>0</v>
      </c>
      <c r="V1112" s="33">
        <f t="shared" si="921"/>
        <v>0</v>
      </c>
      <c r="W1112" s="33">
        <f t="shared" si="922"/>
        <v>0</v>
      </c>
      <c r="X1112" s="33">
        <f t="shared" si="922"/>
        <v>0</v>
      </c>
      <c r="Y1112" s="33">
        <f t="shared" si="922"/>
        <v>0</v>
      </c>
      <c r="Z1112" s="33">
        <f t="shared" si="916"/>
        <v>1118.2</v>
      </c>
      <c r="AA1112" s="33">
        <f t="shared" si="917"/>
        <v>85.5</v>
      </c>
      <c r="AB1112" s="33">
        <f t="shared" si="918"/>
        <v>191.6</v>
      </c>
      <c r="AC1112" s="33">
        <f t="shared" si="922"/>
        <v>0</v>
      </c>
      <c r="AD1112" s="18"/>
    </row>
    <row r="1113" spans="1:30" ht="31.5" x14ac:dyDescent="0.25">
      <c r="A1113" s="30" t="s">
        <v>367</v>
      </c>
      <c r="B1113" s="30" t="s">
        <v>59</v>
      </c>
      <c r="C1113" s="30" t="s">
        <v>108</v>
      </c>
      <c r="D1113" s="30" t="s">
        <v>115</v>
      </c>
      <c r="E1113" s="30"/>
      <c r="F1113" s="32" t="s">
        <v>134</v>
      </c>
      <c r="G1113" s="22">
        <f t="shared" si="921"/>
        <v>1118.2</v>
      </c>
      <c r="H1113" s="22">
        <f t="shared" si="921"/>
        <v>85.5</v>
      </c>
      <c r="I1113" s="22">
        <f t="shared" si="921"/>
        <v>191.6</v>
      </c>
      <c r="J1113" s="22">
        <f t="shared" si="921"/>
        <v>0</v>
      </c>
      <c r="K1113" s="22">
        <f t="shared" si="921"/>
        <v>0</v>
      </c>
      <c r="L1113" s="22">
        <f t="shared" si="921"/>
        <v>0</v>
      </c>
      <c r="M1113" s="22">
        <f t="shared" si="909"/>
        <v>1118.2</v>
      </c>
      <c r="N1113" s="22">
        <f t="shared" si="909"/>
        <v>85.5</v>
      </c>
      <c r="O1113" s="22">
        <f t="shared" si="909"/>
        <v>191.6</v>
      </c>
      <c r="P1113" s="33">
        <f t="shared" si="921"/>
        <v>0</v>
      </c>
      <c r="Q1113" s="33">
        <f t="shared" si="921"/>
        <v>0</v>
      </c>
      <c r="R1113" s="33">
        <f t="shared" si="921"/>
        <v>0</v>
      </c>
      <c r="S1113" s="33">
        <f t="shared" si="921"/>
        <v>0</v>
      </c>
      <c r="T1113" s="33">
        <f t="shared" si="921"/>
        <v>0</v>
      </c>
      <c r="U1113" s="33">
        <f t="shared" si="921"/>
        <v>0</v>
      </c>
      <c r="V1113" s="33">
        <f t="shared" si="921"/>
        <v>0</v>
      </c>
      <c r="W1113" s="33">
        <f t="shared" si="922"/>
        <v>0</v>
      </c>
      <c r="X1113" s="33">
        <f t="shared" si="922"/>
        <v>0</v>
      </c>
      <c r="Y1113" s="33">
        <f t="shared" si="922"/>
        <v>0</v>
      </c>
      <c r="Z1113" s="33">
        <f t="shared" si="916"/>
        <v>1118.2</v>
      </c>
      <c r="AA1113" s="33">
        <f t="shared" si="917"/>
        <v>85.5</v>
      </c>
      <c r="AB1113" s="33">
        <f t="shared" si="918"/>
        <v>191.6</v>
      </c>
      <c r="AC1113" s="33">
        <f t="shared" si="922"/>
        <v>0</v>
      </c>
    </row>
    <row r="1114" spans="1:30" ht="31.5" x14ac:dyDescent="0.25">
      <c r="A1114" s="30" t="s">
        <v>367</v>
      </c>
      <c r="B1114" s="30" t="s">
        <v>59</v>
      </c>
      <c r="C1114" s="30" t="s">
        <v>108</v>
      </c>
      <c r="D1114" s="30" t="s">
        <v>115</v>
      </c>
      <c r="E1114" s="30" t="s">
        <v>7</v>
      </c>
      <c r="F1114" s="32" t="s">
        <v>385</v>
      </c>
      <c r="G1114" s="22">
        <f t="shared" si="921"/>
        <v>1118.2</v>
      </c>
      <c r="H1114" s="22">
        <f t="shared" si="921"/>
        <v>85.5</v>
      </c>
      <c r="I1114" s="22">
        <f t="shared" si="921"/>
        <v>191.6</v>
      </c>
      <c r="J1114" s="22">
        <f t="shared" si="921"/>
        <v>0</v>
      </c>
      <c r="K1114" s="22">
        <f t="shared" si="921"/>
        <v>0</v>
      </c>
      <c r="L1114" s="22">
        <f t="shared" si="921"/>
        <v>0</v>
      </c>
      <c r="M1114" s="22">
        <f t="shared" si="909"/>
        <v>1118.2</v>
      </c>
      <c r="N1114" s="22">
        <f t="shared" si="909"/>
        <v>85.5</v>
      </c>
      <c r="O1114" s="22">
        <f t="shared" si="909"/>
        <v>191.6</v>
      </c>
      <c r="P1114" s="33">
        <f t="shared" si="921"/>
        <v>0</v>
      </c>
      <c r="Q1114" s="33">
        <f t="shared" si="921"/>
        <v>0</v>
      </c>
      <c r="R1114" s="33">
        <f t="shared" si="921"/>
        <v>0</v>
      </c>
      <c r="S1114" s="33">
        <f t="shared" si="921"/>
        <v>0</v>
      </c>
      <c r="T1114" s="33">
        <f t="shared" si="921"/>
        <v>0</v>
      </c>
      <c r="U1114" s="33">
        <f t="shared" si="921"/>
        <v>0</v>
      </c>
      <c r="V1114" s="33">
        <f t="shared" si="921"/>
        <v>0</v>
      </c>
      <c r="W1114" s="33">
        <f t="shared" si="922"/>
        <v>0</v>
      </c>
      <c r="X1114" s="33">
        <f t="shared" si="922"/>
        <v>0</v>
      </c>
      <c r="Y1114" s="33">
        <f t="shared" si="922"/>
        <v>0</v>
      </c>
      <c r="Z1114" s="33">
        <f t="shared" si="916"/>
        <v>1118.2</v>
      </c>
      <c r="AA1114" s="33">
        <f t="shared" si="917"/>
        <v>85.5</v>
      </c>
      <c r="AB1114" s="33">
        <f t="shared" si="918"/>
        <v>191.6</v>
      </c>
      <c r="AC1114" s="33">
        <f t="shared" si="922"/>
        <v>0</v>
      </c>
    </row>
    <row r="1115" spans="1:30" ht="31.5" x14ac:dyDescent="0.25">
      <c r="A1115" s="30" t="s">
        <v>367</v>
      </c>
      <c r="B1115" s="30" t="s">
        <v>59</v>
      </c>
      <c r="C1115" s="30" t="s">
        <v>108</v>
      </c>
      <c r="D1115" s="30" t="s">
        <v>115</v>
      </c>
      <c r="E1115" s="30">
        <v>240</v>
      </c>
      <c r="F1115" s="32" t="s">
        <v>374</v>
      </c>
      <c r="G1115" s="22">
        <v>1118.2</v>
      </c>
      <c r="H1115" s="22">
        <v>85.5</v>
      </c>
      <c r="I1115" s="22">
        <v>191.6</v>
      </c>
      <c r="J1115" s="22"/>
      <c r="K1115" s="22"/>
      <c r="L1115" s="22"/>
      <c r="M1115" s="22">
        <f t="shared" si="909"/>
        <v>1118.2</v>
      </c>
      <c r="N1115" s="22">
        <f t="shared" si="909"/>
        <v>85.5</v>
      </c>
      <c r="O1115" s="22">
        <f t="shared" si="909"/>
        <v>191.6</v>
      </c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>
        <f t="shared" si="916"/>
        <v>1118.2</v>
      </c>
      <c r="AA1115" s="33">
        <f t="shared" si="917"/>
        <v>85.5</v>
      </c>
      <c r="AB1115" s="33">
        <f t="shared" si="918"/>
        <v>191.6</v>
      </c>
      <c r="AC1115" s="33"/>
    </row>
    <row r="1116" spans="1:30" s="6" customFormat="1" x14ac:dyDescent="0.25">
      <c r="A1116" s="35" t="s">
        <v>367</v>
      </c>
      <c r="B1116" s="35" t="s">
        <v>17</v>
      </c>
      <c r="C1116" s="35"/>
      <c r="D1116" s="35"/>
      <c r="E1116" s="35"/>
      <c r="F1116" s="20" t="s">
        <v>54</v>
      </c>
      <c r="G1116" s="21">
        <f>G1117</f>
        <v>2744</v>
      </c>
      <c r="H1116" s="21">
        <f t="shared" ref="H1116:AC1118" si="923">H1117</f>
        <v>2767.7000000000003</v>
      </c>
      <c r="I1116" s="21">
        <f t="shared" si="923"/>
        <v>2767.7000000000003</v>
      </c>
      <c r="J1116" s="21">
        <f t="shared" si="923"/>
        <v>0</v>
      </c>
      <c r="K1116" s="21">
        <f t="shared" si="923"/>
        <v>0</v>
      </c>
      <c r="L1116" s="21">
        <f t="shared" si="923"/>
        <v>0</v>
      </c>
      <c r="M1116" s="22">
        <f t="shared" si="909"/>
        <v>2744</v>
      </c>
      <c r="N1116" s="22">
        <f t="shared" si="909"/>
        <v>2767.7000000000003</v>
      </c>
      <c r="O1116" s="22">
        <f t="shared" si="909"/>
        <v>2767.7000000000003</v>
      </c>
      <c r="P1116" s="23">
        <f t="shared" si="923"/>
        <v>0</v>
      </c>
      <c r="Q1116" s="23">
        <f t="shared" si="923"/>
        <v>0</v>
      </c>
      <c r="R1116" s="23">
        <f t="shared" si="923"/>
        <v>0</v>
      </c>
      <c r="S1116" s="23">
        <f t="shared" si="923"/>
        <v>0</v>
      </c>
      <c r="T1116" s="23">
        <f t="shared" si="923"/>
        <v>0</v>
      </c>
      <c r="U1116" s="23">
        <f t="shared" si="923"/>
        <v>0</v>
      </c>
      <c r="V1116" s="23">
        <f t="shared" si="923"/>
        <v>0</v>
      </c>
      <c r="W1116" s="23">
        <f t="shared" si="923"/>
        <v>0</v>
      </c>
      <c r="X1116" s="23">
        <f t="shared" si="923"/>
        <v>0</v>
      </c>
      <c r="Y1116" s="23">
        <f t="shared" si="923"/>
        <v>0</v>
      </c>
      <c r="Z1116" s="23">
        <f t="shared" si="916"/>
        <v>2744</v>
      </c>
      <c r="AA1116" s="23">
        <f t="shared" si="917"/>
        <v>2767.7000000000003</v>
      </c>
      <c r="AB1116" s="23">
        <f t="shared" si="918"/>
        <v>2767.7000000000003</v>
      </c>
      <c r="AC1116" s="23">
        <f t="shared" si="923"/>
        <v>0</v>
      </c>
    </row>
    <row r="1117" spans="1:30" s="34" customFormat="1" x14ac:dyDescent="0.25">
      <c r="A1117" s="36" t="s">
        <v>367</v>
      </c>
      <c r="B1117" s="36" t="s">
        <v>17</v>
      </c>
      <c r="C1117" s="36" t="s">
        <v>17</v>
      </c>
      <c r="D1117" s="36"/>
      <c r="E1117" s="36"/>
      <c r="F1117" s="26" t="s">
        <v>208</v>
      </c>
      <c r="G1117" s="27">
        <f>G1118</f>
        <v>2744</v>
      </c>
      <c r="H1117" s="27">
        <f t="shared" si="923"/>
        <v>2767.7000000000003</v>
      </c>
      <c r="I1117" s="27">
        <f t="shared" si="923"/>
        <v>2767.7000000000003</v>
      </c>
      <c r="J1117" s="27">
        <f t="shared" si="923"/>
        <v>0</v>
      </c>
      <c r="K1117" s="27">
        <f t="shared" si="923"/>
        <v>0</v>
      </c>
      <c r="L1117" s="27">
        <f t="shared" si="923"/>
        <v>0</v>
      </c>
      <c r="M1117" s="22">
        <f t="shared" si="909"/>
        <v>2744</v>
      </c>
      <c r="N1117" s="22">
        <f t="shared" si="909"/>
        <v>2767.7000000000003</v>
      </c>
      <c r="O1117" s="22">
        <f t="shared" si="909"/>
        <v>2767.7000000000003</v>
      </c>
      <c r="P1117" s="28">
        <f t="shared" si="923"/>
        <v>0</v>
      </c>
      <c r="Q1117" s="28">
        <f t="shared" si="923"/>
        <v>0</v>
      </c>
      <c r="R1117" s="28">
        <f t="shared" si="923"/>
        <v>0</v>
      </c>
      <c r="S1117" s="28">
        <f t="shared" si="923"/>
        <v>0</v>
      </c>
      <c r="T1117" s="28">
        <f t="shared" si="923"/>
        <v>0</v>
      </c>
      <c r="U1117" s="28">
        <f t="shared" si="923"/>
        <v>0</v>
      </c>
      <c r="V1117" s="28">
        <f t="shared" si="923"/>
        <v>0</v>
      </c>
      <c r="W1117" s="28">
        <f t="shared" si="923"/>
        <v>0</v>
      </c>
      <c r="X1117" s="28">
        <f t="shared" si="923"/>
        <v>0</v>
      </c>
      <c r="Y1117" s="28">
        <f t="shared" si="923"/>
        <v>0</v>
      </c>
      <c r="Z1117" s="28">
        <f t="shared" si="916"/>
        <v>2744</v>
      </c>
      <c r="AA1117" s="28">
        <f t="shared" si="917"/>
        <v>2767.7000000000003</v>
      </c>
      <c r="AB1117" s="28">
        <f t="shared" si="918"/>
        <v>2767.7000000000003</v>
      </c>
      <c r="AC1117" s="28">
        <f t="shared" si="923"/>
        <v>0</v>
      </c>
    </row>
    <row r="1118" spans="1:30" x14ac:dyDescent="0.25">
      <c r="A1118" s="30" t="s">
        <v>367</v>
      </c>
      <c r="B1118" s="30" t="s">
        <v>17</v>
      </c>
      <c r="C1118" s="30" t="s">
        <v>17</v>
      </c>
      <c r="D1118" s="30" t="s">
        <v>195</v>
      </c>
      <c r="E1118" s="30"/>
      <c r="F1118" s="32" t="s">
        <v>220</v>
      </c>
      <c r="G1118" s="22">
        <f>G1119</f>
        <v>2744</v>
      </c>
      <c r="H1118" s="22">
        <f t="shared" si="923"/>
        <v>2767.7000000000003</v>
      </c>
      <c r="I1118" s="22">
        <f t="shared" si="923"/>
        <v>2767.7000000000003</v>
      </c>
      <c r="J1118" s="22">
        <f t="shared" si="923"/>
        <v>0</v>
      </c>
      <c r="K1118" s="22">
        <f t="shared" si="923"/>
        <v>0</v>
      </c>
      <c r="L1118" s="22">
        <f t="shared" si="923"/>
        <v>0</v>
      </c>
      <c r="M1118" s="22">
        <f t="shared" si="909"/>
        <v>2744</v>
      </c>
      <c r="N1118" s="22">
        <f t="shared" si="909"/>
        <v>2767.7000000000003</v>
      </c>
      <c r="O1118" s="22">
        <f t="shared" si="909"/>
        <v>2767.7000000000003</v>
      </c>
      <c r="P1118" s="33">
        <f t="shared" si="923"/>
        <v>0</v>
      </c>
      <c r="Q1118" s="33">
        <f t="shared" si="923"/>
        <v>0</v>
      </c>
      <c r="R1118" s="33">
        <f t="shared" si="923"/>
        <v>0</v>
      </c>
      <c r="S1118" s="33">
        <f t="shared" si="923"/>
        <v>0</v>
      </c>
      <c r="T1118" s="33">
        <f t="shared" si="923"/>
        <v>0</v>
      </c>
      <c r="U1118" s="33">
        <f t="shared" si="923"/>
        <v>0</v>
      </c>
      <c r="V1118" s="33">
        <f t="shared" si="923"/>
        <v>0</v>
      </c>
      <c r="W1118" s="33">
        <f t="shared" si="923"/>
        <v>0</v>
      </c>
      <c r="X1118" s="33">
        <f t="shared" si="923"/>
        <v>0</v>
      </c>
      <c r="Y1118" s="33">
        <f t="shared" si="923"/>
        <v>0</v>
      </c>
      <c r="Z1118" s="33">
        <f t="shared" si="916"/>
        <v>2744</v>
      </c>
      <c r="AA1118" s="33">
        <f t="shared" si="917"/>
        <v>2767.7000000000003</v>
      </c>
      <c r="AB1118" s="33">
        <f t="shared" si="918"/>
        <v>2767.7000000000003</v>
      </c>
      <c r="AC1118" s="33">
        <f t="shared" si="923"/>
        <v>0</v>
      </c>
      <c r="AD1118" s="18"/>
    </row>
    <row r="1119" spans="1:30" ht="31.5" x14ac:dyDescent="0.25">
      <c r="A1119" s="30" t="s">
        <v>367</v>
      </c>
      <c r="B1119" s="30" t="s">
        <v>17</v>
      </c>
      <c r="C1119" s="30" t="s">
        <v>17</v>
      </c>
      <c r="D1119" s="30" t="s">
        <v>196</v>
      </c>
      <c r="E1119" s="30"/>
      <c r="F1119" s="32" t="s">
        <v>221</v>
      </c>
      <c r="G1119" s="22">
        <f>G1120+G1123</f>
        <v>2744</v>
      </c>
      <c r="H1119" s="22">
        <f t="shared" ref="H1119:AC1119" si="924">H1120+H1123</f>
        <v>2767.7000000000003</v>
      </c>
      <c r="I1119" s="22">
        <f t="shared" si="924"/>
        <v>2767.7000000000003</v>
      </c>
      <c r="J1119" s="22">
        <f t="shared" si="924"/>
        <v>0</v>
      </c>
      <c r="K1119" s="22">
        <f t="shared" si="924"/>
        <v>0</v>
      </c>
      <c r="L1119" s="22">
        <f t="shared" si="924"/>
        <v>0</v>
      </c>
      <c r="M1119" s="22">
        <f t="shared" si="909"/>
        <v>2744</v>
      </c>
      <c r="N1119" s="22">
        <f t="shared" si="909"/>
        <v>2767.7000000000003</v>
      </c>
      <c r="O1119" s="22">
        <f t="shared" si="909"/>
        <v>2767.7000000000003</v>
      </c>
      <c r="P1119" s="33">
        <f t="shared" ref="P1119:Y1119" si="925">P1120+P1123</f>
        <v>0</v>
      </c>
      <c r="Q1119" s="33">
        <f t="shared" si="925"/>
        <v>0</v>
      </c>
      <c r="R1119" s="33">
        <f t="shared" si="925"/>
        <v>0</v>
      </c>
      <c r="S1119" s="33">
        <f t="shared" si="925"/>
        <v>0</v>
      </c>
      <c r="T1119" s="33">
        <f t="shared" si="925"/>
        <v>0</v>
      </c>
      <c r="U1119" s="33">
        <f t="shared" si="925"/>
        <v>0</v>
      </c>
      <c r="V1119" s="33">
        <f t="shared" si="925"/>
        <v>0</v>
      </c>
      <c r="W1119" s="33">
        <f t="shared" si="925"/>
        <v>0</v>
      </c>
      <c r="X1119" s="33">
        <f t="shared" si="925"/>
        <v>0</v>
      </c>
      <c r="Y1119" s="33">
        <f t="shared" si="925"/>
        <v>0</v>
      </c>
      <c r="Z1119" s="33">
        <f t="shared" si="916"/>
        <v>2744</v>
      </c>
      <c r="AA1119" s="33">
        <f t="shared" si="917"/>
        <v>2767.7000000000003</v>
      </c>
      <c r="AB1119" s="33">
        <f t="shared" si="918"/>
        <v>2767.7000000000003</v>
      </c>
      <c r="AC1119" s="33">
        <f t="shared" si="924"/>
        <v>0</v>
      </c>
      <c r="AD1119" s="18"/>
    </row>
    <row r="1120" spans="1:30" x14ac:dyDescent="0.25">
      <c r="A1120" s="30" t="s">
        <v>367</v>
      </c>
      <c r="B1120" s="30" t="s">
        <v>17</v>
      </c>
      <c r="C1120" s="30" t="s">
        <v>17</v>
      </c>
      <c r="D1120" s="30" t="s">
        <v>176</v>
      </c>
      <c r="E1120" s="30"/>
      <c r="F1120" s="32" t="s">
        <v>222</v>
      </c>
      <c r="G1120" s="22">
        <f>G1121</f>
        <v>149.5</v>
      </c>
      <c r="H1120" s="22">
        <f t="shared" ref="H1120:AC1121" si="926">H1121</f>
        <v>151.9</v>
      </c>
      <c r="I1120" s="22">
        <f t="shared" si="926"/>
        <v>151.9</v>
      </c>
      <c r="J1120" s="22">
        <f t="shared" si="926"/>
        <v>0</v>
      </c>
      <c r="K1120" s="22">
        <f t="shared" si="926"/>
        <v>0</v>
      </c>
      <c r="L1120" s="22">
        <f t="shared" si="926"/>
        <v>0</v>
      </c>
      <c r="M1120" s="22">
        <f t="shared" si="909"/>
        <v>149.5</v>
      </c>
      <c r="N1120" s="22">
        <f t="shared" si="909"/>
        <v>151.9</v>
      </c>
      <c r="O1120" s="22">
        <f t="shared" si="909"/>
        <v>151.9</v>
      </c>
      <c r="P1120" s="33">
        <f t="shared" si="926"/>
        <v>0</v>
      </c>
      <c r="Q1120" s="33">
        <f t="shared" si="926"/>
        <v>0</v>
      </c>
      <c r="R1120" s="33">
        <f t="shared" si="926"/>
        <v>0</v>
      </c>
      <c r="S1120" s="33">
        <f t="shared" si="926"/>
        <v>0</v>
      </c>
      <c r="T1120" s="33">
        <f t="shared" si="926"/>
        <v>0</v>
      </c>
      <c r="U1120" s="33">
        <f t="shared" si="926"/>
        <v>0</v>
      </c>
      <c r="V1120" s="33">
        <f t="shared" si="926"/>
        <v>0</v>
      </c>
      <c r="W1120" s="33">
        <f t="shared" si="926"/>
        <v>0</v>
      </c>
      <c r="X1120" s="33">
        <f t="shared" si="926"/>
        <v>0</v>
      </c>
      <c r="Y1120" s="33">
        <f t="shared" si="926"/>
        <v>0</v>
      </c>
      <c r="Z1120" s="33">
        <f t="shared" si="916"/>
        <v>149.5</v>
      </c>
      <c r="AA1120" s="33">
        <f t="shared" si="917"/>
        <v>151.9</v>
      </c>
      <c r="AB1120" s="33">
        <f t="shared" si="918"/>
        <v>151.9</v>
      </c>
      <c r="AC1120" s="33">
        <f t="shared" si="926"/>
        <v>0</v>
      </c>
    </row>
    <row r="1121" spans="1:30" ht="31.5" x14ac:dyDescent="0.25">
      <c r="A1121" s="30" t="s">
        <v>367</v>
      </c>
      <c r="B1121" s="30" t="s">
        <v>17</v>
      </c>
      <c r="C1121" s="30" t="s">
        <v>17</v>
      </c>
      <c r="D1121" s="30" t="s">
        <v>176</v>
      </c>
      <c r="E1121" s="30" t="s">
        <v>7</v>
      </c>
      <c r="F1121" s="32" t="s">
        <v>385</v>
      </c>
      <c r="G1121" s="22">
        <f>G1122</f>
        <v>149.5</v>
      </c>
      <c r="H1121" s="22">
        <f t="shared" si="926"/>
        <v>151.9</v>
      </c>
      <c r="I1121" s="22">
        <f t="shared" si="926"/>
        <v>151.9</v>
      </c>
      <c r="J1121" s="22">
        <f t="shared" si="926"/>
        <v>0</v>
      </c>
      <c r="K1121" s="22">
        <f t="shared" si="926"/>
        <v>0</v>
      </c>
      <c r="L1121" s="22">
        <f t="shared" si="926"/>
        <v>0</v>
      </c>
      <c r="M1121" s="22">
        <f t="shared" si="909"/>
        <v>149.5</v>
      </c>
      <c r="N1121" s="22">
        <f t="shared" si="909"/>
        <v>151.9</v>
      </c>
      <c r="O1121" s="22">
        <f t="shared" si="909"/>
        <v>151.9</v>
      </c>
      <c r="P1121" s="33">
        <f t="shared" si="926"/>
        <v>0</v>
      </c>
      <c r="Q1121" s="33">
        <f t="shared" si="926"/>
        <v>0</v>
      </c>
      <c r="R1121" s="33">
        <f t="shared" si="926"/>
        <v>0</v>
      </c>
      <c r="S1121" s="33">
        <f t="shared" si="926"/>
        <v>0</v>
      </c>
      <c r="T1121" s="33">
        <f t="shared" si="926"/>
        <v>0</v>
      </c>
      <c r="U1121" s="33">
        <f t="shared" si="926"/>
        <v>0</v>
      </c>
      <c r="V1121" s="33">
        <f t="shared" si="926"/>
        <v>0</v>
      </c>
      <c r="W1121" s="33">
        <f t="shared" si="926"/>
        <v>0</v>
      </c>
      <c r="X1121" s="33">
        <f t="shared" si="926"/>
        <v>0</v>
      </c>
      <c r="Y1121" s="33">
        <f t="shared" si="926"/>
        <v>0</v>
      </c>
      <c r="Z1121" s="33">
        <f t="shared" si="916"/>
        <v>149.5</v>
      </c>
      <c r="AA1121" s="33">
        <f t="shared" si="917"/>
        <v>151.9</v>
      </c>
      <c r="AB1121" s="33">
        <f t="shared" si="918"/>
        <v>151.9</v>
      </c>
      <c r="AC1121" s="33">
        <f t="shared" si="926"/>
        <v>0</v>
      </c>
    </row>
    <row r="1122" spans="1:30" ht="31.5" x14ac:dyDescent="0.25">
      <c r="A1122" s="30" t="s">
        <v>367</v>
      </c>
      <c r="B1122" s="30" t="s">
        <v>17</v>
      </c>
      <c r="C1122" s="30" t="s">
        <v>17</v>
      </c>
      <c r="D1122" s="30" t="s">
        <v>176</v>
      </c>
      <c r="E1122" s="30">
        <v>240</v>
      </c>
      <c r="F1122" s="32" t="s">
        <v>374</v>
      </c>
      <c r="G1122" s="22">
        <v>149.5</v>
      </c>
      <c r="H1122" s="22">
        <v>151.9</v>
      </c>
      <c r="I1122" s="22">
        <v>151.9</v>
      </c>
      <c r="J1122" s="22"/>
      <c r="K1122" s="22"/>
      <c r="L1122" s="22"/>
      <c r="M1122" s="22">
        <f t="shared" si="909"/>
        <v>149.5</v>
      </c>
      <c r="N1122" s="22">
        <f t="shared" si="909"/>
        <v>151.9</v>
      </c>
      <c r="O1122" s="22">
        <f t="shared" si="909"/>
        <v>151.9</v>
      </c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>
        <f t="shared" si="916"/>
        <v>149.5</v>
      </c>
      <c r="AA1122" s="33">
        <f t="shared" si="917"/>
        <v>151.9</v>
      </c>
      <c r="AB1122" s="33">
        <f t="shared" si="918"/>
        <v>151.9</v>
      </c>
      <c r="AC1122" s="33"/>
    </row>
    <row r="1123" spans="1:30" ht="78.75" x14ac:dyDescent="0.25">
      <c r="A1123" s="30" t="s">
        <v>367</v>
      </c>
      <c r="B1123" s="30" t="s">
        <v>17</v>
      </c>
      <c r="C1123" s="30" t="s">
        <v>17</v>
      </c>
      <c r="D1123" s="30" t="s">
        <v>344</v>
      </c>
      <c r="E1123" s="30"/>
      <c r="F1123" s="32" t="s">
        <v>402</v>
      </c>
      <c r="G1123" s="22">
        <f>G1124</f>
        <v>2594.5</v>
      </c>
      <c r="H1123" s="22">
        <f t="shared" ref="H1123:AC1124" si="927">H1124</f>
        <v>2615.8000000000002</v>
      </c>
      <c r="I1123" s="22">
        <f t="shared" si="927"/>
        <v>2615.8000000000002</v>
      </c>
      <c r="J1123" s="22">
        <f t="shared" si="927"/>
        <v>0</v>
      </c>
      <c r="K1123" s="22">
        <f t="shared" si="927"/>
        <v>0</v>
      </c>
      <c r="L1123" s="22">
        <f t="shared" si="927"/>
        <v>0</v>
      </c>
      <c r="M1123" s="22">
        <f t="shared" si="909"/>
        <v>2594.5</v>
      </c>
      <c r="N1123" s="22">
        <f t="shared" si="909"/>
        <v>2615.8000000000002</v>
      </c>
      <c r="O1123" s="22">
        <f t="shared" si="909"/>
        <v>2615.8000000000002</v>
      </c>
      <c r="P1123" s="33">
        <f t="shared" si="927"/>
        <v>0</v>
      </c>
      <c r="Q1123" s="33">
        <f t="shared" si="927"/>
        <v>0</v>
      </c>
      <c r="R1123" s="33">
        <f t="shared" si="927"/>
        <v>0</v>
      </c>
      <c r="S1123" s="33">
        <f t="shared" si="927"/>
        <v>0</v>
      </c>
      <c r="T1123" s="33">
        <f t="shared" si="927"/>
        <v>0</v>
      </c>
      <c r="U1123" s="33">
        <f t="shared" si="927"/>
        <v>0</v>
      </c>
      <c r="V1123" s="33">
        <f t="shared" si="927"/>
        <v>0</v>
      </c>
      <c r="W1123" s="33">
        <f t="shared" si="927"/>
        <v>0</v>
      </c>
      <c r="X1123" s="33">
        <f t="shared" si="927"/>
        <v>0</v>
      </c>
      <c r="Y1123" s="33">
        <f t="shared" si="927"/>
        <v>0</v>
      </c>
      <c r="Z1123" s="33">
        <f t="shared" si="916"/>
        <v>2594.5</v>
      </c>
      <c r="AA1123" s="33">
        <f t="shared" si="917"/>
        <v>2615.8000000000002</v>
      </c>
      <c r="AB1123" s="33">
        <f t="shared" si="918"/>
        <v>2615.8000000000002</v>
      </c>
      <c r="AC1123" s="33">
        <f t="shared" si="927"/>
        <v>0</v>
      </c>
    </row>
    <row r="1124" spans="1:30" ht="31.5" x14ac:dyDescent="0.25">
      <c r="A1124" s="30" t="s">
        <v>367</v>
      </c>
      <c r="B1124" s="30" t="s">
        <v>17</v>
      </c>
      <c r="C1124" s="30" t="s">
        <v>17</v>
      </c>
      <c r="D1124" s="30" t="s">
        <v>344</v>
      </c>
      <c r="E1124" s="30" t="s">
        <v>94</v>
      </c>
      <c r="F1124" s="32" t="s">
        <v>388</v>
      </c>
      <c r="G1124" s="22">
        <f>G1125</f>
        <v>2594.5</v>
      </c>
      <c r="H1124" s="22">
        <f t="shared" si="927"/>
        <v>2615.8000000000002</v>
      </c>
      <c r="I1124" s="22">
        <f t="shared" si="927"/>
        <v>2615.8000000000002</v>
      </c>
      <c r="J1124" s="22">
        <f t="shared" si="927"/>
        <v>0</v>
      </c>
      <c r="K1124" s="22">
        <f t="shared" si="927"/>
        <v>0</v>
      </c>
      <c r="L1124" s="22">
        <f t="shared" si="927"/>
        <v>0</v>
      </c>
      <c r="M1124" s="22">
        <f t="shared" si="909"/>
        <v>2594.5</v>
      </c>
      <c r="N1124" s="22">
        <f t="shared" si="909"/>
        <v>2615.8000000000002</v>
      </c>
      <c r="O1124" s="22">
        <f t="shared" si="909"/>
        <v>2615.8000000000002</v>
      </c>
      <c r="P1124" s="33">
        <f t="shared" si="927"/>
        <v>0</v>
      </c>
      <c r="Q1124" s="33">
        <f t="shared" si="927"/>
        <v>0</v>
      </c>
      <c r="R1124" s="33">
        <f t="shared" si="927"/>
        <v>0</v>
      </c>
      <c r="S1124" s="33">
        <f t="shared" si="927"/>
        <v>0</v>
      </c>
      <c r="T1124" s="33">
        <f t="shared" si="927"/>
        <v>0</v>
      </c>
      <c r="U1124" s="33">
        <f t="shared" si="927"/>
        <v>0</v>
      </c>
      <c r="V1124" s="33">
        <f t="shared" si="927"/>
        <v>0</v>
      </c>
      <c r="W1124" s="33">
        <f t="shared" si="927"/>
        <v>0</v>
      </c>
      <c r="X1124" s="33">
        <f t="shared" si="927"/>
        <v>0</v>
      </c>
      <c r="Y1124" s="33">
        <f t="shared" si="927"/>
        <v>0</v>
      </c>
      <c r="Z1124" s="33">
        <f t="shared" si="916"/>
        <v>2594.5</v>
      </c>
      <c r="AA1124" s="33">
        <f t="shared" si="917"/>
        <v>2615.8000000000002</v>
      </c>
      <c r="AB1124" s="33">
        <f t="shared" si="918"/>
        <v>2615.8000000000002</v>
      </c>
      <c r="AC1124" s="33">
        <f t="shared" si="927"/>
        <v>0</v>
      </c>
    </row>
    <row r="1125" spans="1:30" ht="47.25" x14ac:dyDescent="0.25">
      <c r="A1125" s="30" t="s">
        <v>367</v>
      </c>
      <c r="B1125" s="30" t="s">
        <v>17</v>
      </c>
      <c r="C1125" s="30" t="s">
        <v>17</v>
      </c>
      <c r="D1125" s="30" t="s">
        <v>344</v>
      </c>
      <c r="E1125" s="30">
        <v>630</v>
      </c>
      <c r="F1125" s="32" t="s">
        <v>381</v>
      </c>
      <c r="G1125" s="22">
        <v>2594.5</v>
      </c>
      <c r="H1125" s="22">
        <v>2615.8000000000002</v>
      </c>
      <c r="I1125" s="22">
        <v>2615.8000000000002</v>
      </c>
      <c r="J1125" s="22"/>
      <c r="K1125" s="22"/>
      <c r="L1125" s="22"/>
      <c r="M1125" s="22">
        <f t="shared" si="909"/>
        <v>2594.5</v>
      </c>
      <c r="N1125" s="22">
        <f t="shared" si="909"/>
        <v>2615.8000000000002</v>
      </c>
      <c r="O1125" s="22">
        <f t="shared" si="909"/>
        <v>2615.8000000000002</v>
      </c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>
        <f t="shared" si="916"/>
        <v>2594.5</v>
      </c>
      <c r="AA1125" s="33">
        <f t="shared" si="917"/>
        <v>2615.8000000000002</v>
      </c>
      <c r="AB1125" s="33">
        <f t="shared" si="918"/>
        <v>2615.8000000000002</v>
      </c>
      <c r="AC1125" s="33"/>
    </row>
    <row r="1126" spans="1:30" s="6" customFormat="1" x14ac:dyDescent="0.25">
      <c r="A1126" s="35" t="s">
        <v>367</v>
      </c>
      <c r="B1126" s="35" t="s">
        <v>183</v>
      </c>
      <c r="C1126" s="35"/>
      <c r="D1126" s="35"/>
      <c r="E1126" s="35"/>
      <c r="F1126" s="20" t="s">
        <v>210</v>
      </c>
      <c r="G1126" s="21">
        <f>G1127</f>
        <v>3738</v>
      </c>
      <c r="H1126" s="21">
        <f t="shared" ref="H1126:AC1131" si="928">H1127</f>
        <v>572.79999999999995</v>
      </c>
      <c r="I1126" s="21">
        <f t="shared" si="928"/>
        <v>1145.5999999999999</v>
      </c>
      <c r="J1126" s="21">
        <f t="shared" si="928"/>
        <v>0</v>
      </c>
      <c r="K1126" s="21">
        <f t="shared" si="928"/>
        <v>0</v>
      </c>
      <c r="L1126" s="21">
        <f t="shared" si="928"/>
        <v>0</v>
      </c>
      <c r="M1126" s="22">
        <f t="shared" si="909"/>
        <v>3738</v>
      </c>
      <c r="N1126" s="22">
        <f t="shared" si="909"/>
        <v>572.79999999999995</v>
      </c>
      <c r="O1126" s="22">
        <f t="shared" si="909"/>
        <v>1145.5999999999999</v>
      </c>
      <c r="P1126" s="23">
        <f t="shared" si="928"/>
        <v>0</v>
      </c>
      <c r="Q1126" s="23">
        <f t="shared" si="928"/>
        <v>0</v>
      </c>
      <c r="R1126" s="23">
        <f t="shared" si="928"/>
        <v>0</v>
      </c>
      <c r="S1126" s="23">
        <f t="shared" si="928"/>
        <v>0</v>
      </c>
      <c r="T1126" s="23">
        <f t="shared" si="928"/>
        <v>0</v>
      </c>
      <c r="U1126" s="23">
        <f t="shared" si="928"/>
        <v>0</v>
      </c>
      <c r="V1126" s="23">
        <f t="shared" si="928"/>
        <v>0</v>
      </c>
      <c r="W1126" s="23">
        <f t="shared" si="928"/>
        <v>0</v>
      </c>
      <c r="X1126" s="23">
        <f t="shared" si="928"/>
        <v>0</v>
      </c>
      <c r="Y1126" s="23">
        <f t="shared" si="928"/>
        <v>0</v>
      </c>
      <c r="Z1126" s="23">
        <f t="shared" si="916"/>
        <v>3738</v>
      </c>
      <c r="AA1126" s="23">
        <f t="shared" si="917"/>
        <v>572.79999999999995</v>
      </c>
      <c r="AB1126" s="23">
        <f t="shared" si="918"/>
        <v>1145.5999999999999</v>
      </c>
      <c r="AC1126" s="23">
        <f t="shared" si="928"/>
        <v>0</v>
      </c>
    </row>
    <row r="1127" spans="1:30" s="34" customFormat="1" x14ac:dyDescent="0.25">
      <c r="A1127" s="36" t="s">
        <v>367</v>
      </c>
      <c r="B1127" s="36" t="s">
        <v>183</v>
      </c>
      <c r="C1127" s="36" t="s">
        <v>14</v>
      </c>
      <c r="D1127" s="36"/>
      <c r="E1127" s="36"/>
      <c r="F1127" s="26" t="s">
        <v>211</v>
      </c>
      <c r="G1127" s="27">
        <f>G1128+G1133</f>
        <v>3738</v>
      </c>
      <c r="H1127" s="27">
        <f t="shared" ref="H1127:L1127" si="929">H1128+H1133</f>
        <v>572.79999999999995</v>
      </c>
      <c r="I1127" s="27">
        <f t="shared" si="929"/>
        <v>1145.5999999999999</v>
      </c>
      <c r="J1127" s="27">
        <f t="shared" si="929"/>
        <v>0</v>
      </c>
      <c r="K1127" s="27">
        <f t="shared" si="929"/>
        <v>0</v>
      </c>
      <c r="L1127" s="27">
        <f t="shared" si="929"/>
        <v>0</v>
      </c>
      <c r="M1127" s="22">
        <f t="shared" si="909"/>
        <v>3738</v>
      </c>
      <c r="N1127" s="22">
        <f t="shared" si="909"/>
        <v>572.79999999999995</v>
      </c>
      <c r="O1127" s="22">
        <f t="shared" si="909"/>
        <v>1145.5999999999999</v>
      </c>
      <c r="P1127" s="28">
        <f t="shared" ref="P1127:Y1127" si="930">P1128+P1133</f>
        <v>0</v>
      </c>
      <c r="Q1127" s="28">
        <f t="shared" si="930"/>
        <v>0</v>
      </c>
      <c r="R1127" s="28">
        <f t="shared" si="930"/>
        <v>0</v>
      </c>
      <c r="S1127" s="28">
        <f t="shared" si="930"/>
        <v>0</v>
      </c>
      <c r="T1127" s="28">
        <f t="shared" si="930"/>
        <v>0</v>
      </c>
      <c r="U1127" s="28">
        <f t="shared" si="930"/>
        <v>0</v>
      </c>
      <c r="V1127" s="28">
        <f t="shared" si="930"/>
        <v>0</v>
      </c>
      <c r="W1127" s="28">
        <f t="shared" si="930"/>
        <v>0</v>
      </c>
      <c r="X1127" s="28">
        <f t="shared" si="930"/>
        <v>0</v>
      </c>
      <c r="Y1127" s="28">
        <f t="shared" si="930"/>
        <v>0</v>
      </c>
      <c r="Z1127" s="28">
        <f t="shared" si="916"/>
        <v>3738</v>
      </c>
      <c r="AA1127" s="28">
        <f t="shared" si="917"/>
        <v>572.79999999999995</v>
      </c>
      <c r="AB1127" s="28">
        <f t="shared" si="918"/>
        <v>1145.5999999999999</v>
      </c>
      <c r="AC1127" s="28">
        <f t="shared" ref="AC1127" si="931">AC1128+AC1133</f>
        <v>0</v>
      </c>
    </row>
    <row r="1128" spans="1:30" x14ac:dyDescent="0.25">
      <c r="A1128" s="30" t="s">
        <v>367</v>
      </c>
      <c r="B1128" s="30" t="s">
        <v>183</v>
      </c>
      <c r="C1128" s="30" t="s">
        <v>14</v>
      </c>
      <c r="D1128" s="30" t="s">
        <v>191</v>
      </c>
      <c r="E1128" s="30"/>
      <c r="F1128" s="32" t="s">
        <v>214</v>
      </c>
      <c r="G1128" s="22">
        <f>G1129</f>
        <v>1053</v>
      </c>
      <c r="H1128" s="22">
        <f t="shared" si="928"/>
        <v>572.79999999999995</v>
      </c>
      <c r="I1128" s="22">
        <f t="shared" si="928"/>
        <v>1145.5999999999999</v>
      </c>
      <c r="J1128" s="22">
        <f t="shared" si="928"/>
        <v>0</v>
      </c>
      <c r="K1128" s="22">
        <f t="shared" si="928"/>
        <v>0</v>
      </c>
      <c r="L1128" s="22">
        <f t="shared" si="928"/>
        <v>0</v>
      </c>
      <c r="M1128" s="22">
        <f t="shared" si="909"/>
        <v>1053</v>
      </c>
      <c r="N1128" s="22">
        <f t="shared" si="909"/>
        <v>572.79999999999995</v>
      </c>
      <c r="O1128" s="22">
        <f t="shared" si="909"/>
        <v>1145.5999999999999</v>
      </c>
      <c r="P1128" s="33">
        <f t="shared" si="928"/>
        <v>0</v>
      </c>
      <c r="Q1128" s="33">
        <f t="shared" si="928"/>
        <v>0</v>
      </c>
      <c r="R1128" s="33">
        <f t="shared" si="928"/>
        <v>0</v>
      </c>
      <c r="S1128" s="33">
        <f t="shared" si="928"/>
        <v>0</v>
      </c>
      <c r="T1128" s="33">
        <f t="shared" si="928"/>
        <v>0</v>
      </c>
      <c r="U1128" s="33">
        <f t="shared" si="928"/>
        <v>0</v>
      </c>
      <c r="V1128" s="33">
        <f t="shared" si="928"/>
        <v>0</v>
      </c>
      <c r="W1128" s="33">
        <f t="shared" si="928"/>
        <v>0</v>
      </c>
      <c r="X1128" s="33">
        <f t="shared" si="928"/>
        <v>0</v>
      </c>
      <c r="Y1128" s="33">
        <f t="shared" si="928"/>
        <v>0</v>
      </c>
      <c r="Z1128" s="33">
        <f t="shared" si="916"/>
        <v>1053</v>
      </c>
      <c r="AA1128" s="33">
        <f t="shared" si="917"/>
        <v>572.79999999999995</v>
      </c>
      <c r="AB1128" s="33">
        <f t="shared" si="918"/>
        <v>1145.5999999999999</v>
      </c>
      <c r="AC1128" s="33">
        <f t="shared" si="928"/>
        <v>0</v>
      </c>
      <c r="AD1128" s="18"/>
    </row>
    <row r="1129" spans="1:30" ht="31.5" x14ac:dyDescent="0.25">
      <c r="A1129" s="30" t="s">
        <v>367</v>
      </c>
      <c r="B1129" s="30" t="s">
        <v>183</v>
      </c>
      <c r="C1129" s="30" t="s">
        <v>14</v>
      </c>
      <c r="D1129" s="30" t="s">
        <v>202</v>
      </c>
      <c r="E1129" s="30"/>
      <c r="F1129" s="32" t="s">
        <v>231</v>
      </c>
      <c r="G1129" s="22">
        <f>G1130</f>
        <v>1053</v>
      </c>
      <c r="H1129" s="22">
        <f t="shared" si="928"/>
        <v>572.79999999999995</v>
      </c>
      <c r="I1129" s="22">
        <f t="shared" si="928"/>
        <v>1145.5999999999999</v>
      </c>
      <c r="J1129" s="22">
        <f t="shared" si="928"/>
        <v>0</v>
      </c>
      <c r="K1129" s="22">
        <f t="shared" si="928"/>
        <v>0</v>
      </c>
      <c r="L1129" s="22">
        <f t="shared" si="928"/>
        <v>0</v>
      </c>
      <c r="M1129" s="22">
        <f t="shared" si="909"/>
        <v>1053</v>
      </c>
      <c r="N1129" s="22">
        <f t="shared" si="909"/>
        <v>572.79999999999995</v>
      </c>
      <c r="O1129" s="22">
        <f t="shared" si="909"/>
        <v>1145.5999999999999</v>
      </c>
      <c r="P1129" s="33">
        <f t="shared" si="928"/>
        <v>0</v>
      </c>
      <c r="Q1129" s="33">
        <f t="shared" si="928"/>
        <v>0</v>
      </c>
      <c r="R1129" s="33">
        <f t="shared" si="928"/>
        <v>0</v>
      </c>
      <c r="S1129" s="33">
        <f t="shared" si="928"/>
        <v>0</v>
      </c>
      <c r="T1129" s="33">
        <f t="shared" si="928"/>
        <v>0</v>
      </c>
      <c r="U1129" s="33">
        <f t="shared" si="928"/>
        <v>0</v>
      </c>
      <c r="V1129" s="33">
        <f t="shared" si="928"/>
        <v>0</v>
      </c>
      <c r="W1129" s="33">
        <f t="shared" si="928"/>
        <v>0</v>
      </c>
      <c r="X1129" s="33">
        <f t="shared" si="928"/>
        <v>0</v>
      </c>
      <c r="Y1129" s="33">
        <f t="shared" si="928"/>
        <v>0</v>
      </c>
      <c r="Z1129" s="33">
        <f t="shared" si="916"/>
        <v>1053</v>
      </c>
      <c r="AA1129" s="33">
        <f t="shared" si="917"/>
        <v>572.79999999999995</v>
      </c>
      <c r="AB1129" s="33">
        <f t="shared" si="918"/>
        <v>1145.5999999999999</v>
      </c>
      <c r="AC1129" s="33">
        <f t="shared" si="928"/>
        <v>0</v>
      </c>
      <c r="AD1129" s="18"/>
    </row>
    <row r="1130" spans="1:30" x14ac:dyDescent="0.25">
      <c r="A1130" s="30" t="s">
        <v>367</v>
      </c>
      <c r="B1130" s="30" t="s">
        <v>183</v>
      </c>
      <c r="C1130" s="30" t="s">
        <v>14</v>
      </c>
      <c r="D1130" s="30" t="s">
        <v>185</v>
      </c>
      <c r="E1130" s="30"/>
      <c r="F1130" s="32" t="s">
        <v>232</v>
      </c>
      <c r="G1130" s="22">
        <f>G1131</f>
        <v>1053</v>
      </c>
      <c r="H1130" s="22">
        <f t="shared" si="928"/>
        <v>572.79999999999995</v>
      </c>
      <c r="I1130" s="22">
        <f t="shared" si="928"/>
        <v>1145.5999999999999</v>
      </c>
      <c r="J1130" s="22">
        <f t="shared" si="928"/>
        <v>0</v>
      </c>
      <c r="K1130" s="22">
        <f t="shared" si="928"/>
        <v>0</v>
      </c>
      <c r="L1130" s="22">
        <f t="shared" si="928"/>
        <v>0</v>
      </c>
      <c r="M1130" s="22">
        <f t="shared" si="909"/>
        <v>1053</v>
      </c>
      <c r="N1130" s="22">
        <f t="shared" si="909"/>
        <v>572.79999999999995</v>
      </c>
      <c r="O1130" s="22">
        <f t="shared" si="909"/>
        <v>1145.5999999999999</v>
      </c>
      <c r="P1130" s="33">
        <f t="shared" si="928"/>
        <v>0</v>
      </c>
      <c r="Q1130" s="33">
        <f t="shared" si="928"/>
        <v>0</v>
      </c>
      <c r="R1130" s="33">
        <f t="shared" si="928"/>
        <v>0</v>
      </c>
      <c r="S1130" s="33">
        <f t="shared" si="928"/>
        <v>0</v>
      </c>
      <c r="T1130" s="33">
        <f t="shared" si="928"/>
        <v>0</v>
      </c>
      <c r="U1130" s="33">
        <f t="shared" si="928"/>
        <v>0</v>
      </c>
      <c r="V1130" s="33">
        <f t="shared" si="928"/>
        <v>0</v>
      </c>
      <c r="W1130" s="33">
        <f t="shared" si="928"/>
        <v>0</v>
      </c>
      <c r="X1130" s="33">
        <f t="shared" si="928"/>
        <v>0</v>
      </c>
      <c r="Y1130" s="33">
        <f t="shared" si="928"/>
        <v>0</v>
      </c>
      <c r="Z1130" s="33">
        <f t="shared" si="916"/>
        <v>1053</v>
      </c>
      <c r="AA1130" s="33">
        <f t="shared" si="917"/>
        <v>572.79999999999995</v>
      </c>
      <c r="AB1130" s="33">
        <f t="shared" si="918"/>
        <v>1145.5999999999999</v>
      </c>
      <c r="AC1130" s="33">
        <f t="shared" si="928"/>
        <v>0</v>
      </c>
    </row>
    <row r="1131" spans="1:30" ht="31.5" x14ac:dyDescent="0.25">
      <c r="A1131" s="30" t="s">
        <v>367</v>
      </c>
      <c r="B1131" s="30" t="s">
        <v>183</v>
      </c>
      <c r="C1131" s="30" t="s">
        <v>14</v>
      </c>
      <c r="D1131" s="30" t="s">
        <v>185</v>
      </c>
      <c r="E1131" s="30" t="s">
        <v>7</v>
      </c>
      <c r="F1131" s="32" t="s">
        <v>385</v>
      </c>
      <c r="G1131" s="22">
        <f>G1132</f>
        <v>1053</v>
      </c>
      <c r="H1131" s="22">
        <f t="shared" si="928"/>
        <v>572.79999999999995</v>
      </c>
      <c r="I1131" s="22">
        <f t="shared" si="928"/>
        <v>1145.5999999999999</v>
      </c>
      <c r="J1131" s="22">
        <f t="shared" si="928"/>
        <v>0</v>
      </c>
      <c r="K1131" s="22">
        <f t="shared" si="928"/>
        <v>0</v>
      </c>
      <c r="L1131" s="22">
        <f t="shared" si="928"/>
        <v>0</v>
      </c>
      <c r="M1131" s="22">
        <f t="shared" si="909"/>
        <v>1053</v>
      </c>
      <c r="N1131" s="22">
        <f t="shared" si="909"/>
        <v>572.79999999999995</v>
      </c>
      <c r="O1131" s="22">
        <f t="shared" si="909"/>
        <v>1145.5999999999999</v>
      </c>
      <c r="P1131" s="33">
        <f t="shared" si="928"/>
        <v>0</v>
      </c>
      <c r="Q1131" s="33">
        <f t="shared" si="928"/>
        <v>0</v>
      </c>
      <c r="R1131" s="33">
        <f t="shared" si="928"/>
        <v>0</v>
      </c>
      <c r="S1131" s="33">
        <f t="shared" si="928"/>
        <v>0</v>
      </c>
      <c r="T1131" s="33">
        <f t="shared" si="928"/>
        <v>0</v>
      </c>
      <c r="U1131" s="33">
        <f t="shared" si="928"/>
        <v>0</v>
      </c>
      <c r="V1131" s="33">
        <f t="shared" si="928"/>
        <v>0</v>
      </c>
      <c r="W1131" s="33">
        <f t="shared" si="928"/>
        <v>0</v>
      </c>
      <c r="X1131" s="33">
        <f t="shared" si="928"/>
        <v>0</v>
      </c>
      <c r="Y1131" s="33">
        <f t="shared" si="928"/>
        <v>0</v>
      </c>
      <c r="Z1131" s="33">
        <f t="shared" si="916"/>
        <v>1053</v>
      </c>
      <c r="AA1131" s="33">
        <f t="shared" si="917"/>
        <v>572.79999999999995</v>
      </c>
      <c r="AB1131" s="33">
        <f t="shared" si="918"/>
        <v>1145.5999999999999</v>
      </c>
      <c r="AC1131" s="33">
        <f t="shared" si="928"/>
        <v>0</v>
      </c>
    </row>
    <row r="1132" spans="1:30" ht="31.5" x14ac:dyDescent="0.25">
      <c r="A1132" s="30" t="s">
        <v>367</v>
      </c>
      <c r="B1132" s="30" t="s">
        <v>183</v>
      </c>
      <c r="C1132" s="30" t="s">
        <v>14</v>
      </c>
      <c r="D1132" s="30" t="s">
        <v>185</v>
      </c>
      <c r="E1132" s="30">
        <v>240</v>
      </c>
      <c r="F1132" s="32" t="s">
        <v>374</v>
      </c>
      <c r="G1132" s="22">
        <v>1053</v>
      </c>
      <c r="H1132" s="22">
        <v>572.79999999999995</v>
      </c>
      <c r="I1132" s="22">
        <v>1145.5999999999999</v>
      </c>
      <c r="J1132" s="22"/>
      <c r="K1132" s="22"/>
      <c r="L1132" s="22"/>
      <c r="M1132" s="22">
        <f t="shared" si="909"/>
        <v>1053</v>
      </c>
      <c r="N1132" s="22">
        <f t="shared" si="909"/>
        <v>572.79999999999995</v>
      </c>
      <c r="O1132" s="22">
        <f t="shared" si="909"/>
        <v>1145.5999999999999</v>
      </c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>
        <f t="shared" si="916"/>
        <v>1053</v>
      </c>
      <c r="AA1132" s="33">
        <f t="shared" si="917"/>
        <v>572.79999999999995</v>
      </c>
      <c r="AB1132" s="33">
        <f t="shared" si="918"/>
        <v>1145.5999999999999</v>
      </c>
      <c r="AC1132" s="33"/>
    </row>
    <row r="1133" spans="1:30" ht="31.5" hidden="1" x14ac:dyDescent="0.25">
      <c r="A1133" s="30" t="s">
        <v>367</v>
      </c>
      <c r="B1133" s="30" t="s">
        <v>183</v>
      </c>
      <c r="C1133" s="30" t="s">
        <v>14</v>
      </c>
      <c r="D1133" s="30" t="s">
        <v>34</v>
      </c>
      <c r="E1133" s="30"/>
      <c r="F1133" s="32" t="s">
        <v>47</v>
      </c>
      <c r="G1133" s="22">
        <f>G1134</f>
        <v>2685</v>
      </c>
      <c r="H1133" s="22">
        <f t="shared" ref="H1133:AC1136" si="932">H1134</f>
        <v>0</v>
      </c>
      <c r="I1133" s="22">
        <f t="shared" si="932"/>
        <v>0</v>
      </c>
      <c r="J1133" s="22">
        <f t="shared" si="932"/>
        <v>0</v>
      </c>
      <c r="K1133" s="22">
        <f t="shared" si="932"/>
        <v>0</v>
      </c>
      <c r="L1133" s="22">
        <f t="shared" si="932"/>
        <v>0</v>
      </c>
      <c r="M1133" s="22">
        <f t="shared" si="909"/>
        <v>2685</v>
      </c>
      <c r="N1133" s="22">
        <f t="shared" si="909"/>
        <v>0</v>
      </c>
      <c r="O1133" s="22">
        <f t="shared" si="909"/>
        <v>0</v>
      </c>
      <c r="P1133" s="33">
        <f t="shared" si="932"/>
        <v>0</v>
      </c>
      <c r="Q1133" s="33">
        <f t="shared" si="932"/>
        <v>0</v>
      </c>
      <c r="R1133" s="33">
        <f t="shared" si="932"/>
        <v>0</v>
      </c>
      <c r="S1133" s="33">
        <f t="shared" si="932"/>
        <v>0</v>
      </c>
      <c r="T1133" s="33">
        <f t="shared" si="932"/>
        <v>0</v>
      </c>
      <c r="U1133" s="33">
        <f t="shared" si="932"/>
        <v>0</v>
      </c>
      <c r="V1133" s="33">
        <f t="shared" si="932"/>
        <v>0</v>
      </c>
      <c r="W1133" s="33">
        <f t="shared" si="932"/>
        <v>0</v>
      </c>
      <c r="X1133" s="33">
        <f t="shared" si="932"/>
        <v>0</v>
      </c>
      <c r="Y1133" s="33">
        <f t="shared" si="932"/>
        <v>0</v>
      </c>
      <c r="Z1133" s="33">
        <f t="shared" si="916"/>
        <v>2685</v>
      </c>
      <c r="AA1133" s="33">
        <f t="shared" si="917"/>
        <v>0</v>
      </c>
      <c r="AB1133" s="33">
        <f t="shared" si="918"/>
        <v>0</v>
      </c>
      <c r="AC1133" s="33">
        <f t="shared" si="932"/>
        <v>0</v>
      </c>
      <c r="AD1133" s="4">
        <v>0</v>
      </c>
    </row>
    <row r="1134" spans="1:30" ht="31.5" hidden="1" x14ac:dyDescent="0.25">
      <c r="A1134" s="30" t="s">
        <v>367</v>
      </c>
      <c r="B1134" s="30" t="s">
        <v>183</v>
      </c>
      <c r="C1134" s="30" t="s">
        <v>14</v>
      </c>
      <c r="D1134" s="30" t="s">
        <v>68</v>
      </c>
      <c r="E1134" s="30"/>
      <c r="F1134" s="32" t="s">
        <v>81</v>
      </c>
      <c r="G1134" s="22">
        <f>G1135</f>
        <v>2685</v>
      </c>
      <c r="H1134" s="22">
        <f t="shared" si="932"/>
        <v>0</v>
      </c>
      <c r="I1134" s="22">
        <f t="shared" si="932"/>
        <v>0</v>
      </c>
      <c r="J1134" s="22">
        <f t="shared" si="932"/>
        <v>0</v>
      </c>
      <c r="K1134" s="22">
        <f t="shared" si="932"/>
        <v>0</v>
      </c>
      <c r="L1134" s="22">
        <f t="shared" si="932"/>
        <v>0</v>
      </c>
      <c r="M1134" s="22">
        <f t="shared" si="909"/>
        <v>2685</v>
      </c>
      <c r="N1134" s="22">
        <f t="shared" si="909"/>
        <v>0</v>
      </c>
      <c r="O1134" s="22">
        <f t="shared" si="909"/>
        <v>0</v>
      </c>
      <c r="P1134" s="33">
        <f t="shared" si="932"/>
        <v>0</v>
      </c>
      <c r="Q1134" s="33">
        <f t="shared" si="932"/>
        <v>0</v>
      </c>
      <c r="R1134" s="33">
        <f t="shared" si="932"/>
        <v>0</v>
      </c>
      <c r="S1134" s="33">
        <f t="shared" si="932"/>
        <v>0</v>
      </c>
      <c r="T1134" s="33">
        <f t="shared" si="932"/>
        <v>0</v>
      </c>
      <c r="U1134" s="33">
        <f t="shared" si="932"/>
        <v>0</v>
      </c>
      <c r="V1134" s="33">
        <f t="shared" si="932"/>
        <v>0</v>
      </c>
      <c r="W1134" s="33">
        <f t="shared" si="932"/>
        <v>0</v>
      </c>
      <c r="X1134" s="33">
        <f t="shared" si="932"/>
        <v>0</v>
      </c>
      <c r="Y1134" s="33">
        <f t="shared" si="932"/>
        <v>0</v>
      </c>
      <c r="Z1134" s="33">
        <f t="shared" si="916"/>
        <v>2685</v>
      </c>
      <c r="AA1134" s="33">
        <f t="shared" si="917"/>
        <v>0</v>
      </c>
      <c r="AB1134" s="33">
        <f t="shared" si="918"/>
        <v>0</v>
      </c>
      <c r="AC1134" s="33">
        <f t="shared" si="932"/>
        <v>0</v>
      </c>
      <c r="AD1134" s="4">
        <v>0</v>
      </c>
    </row>
    <row r="1135" spans="1:30" ht="47.25" hidden="1" x14ac:dyDescent="0.25">
      <c r="A1135" s="30" t="s">
        <v>367</v>
      </c>
      <c r="B1135" s="30" t="s">
        <v>183</v>
      </c>
      <c r="C1135" s="30" t="s">
        <v>14</v>
      </c>
      <c r="D1135" s="30" t="s">
        <v>62</v>
      </c>
      <c r="E1135" s="30"/>
      <c r="F1135" s="32" t="s">
        <v>82</v>
      </c>
      <c r="G1135" s="22">
        <f>G1136</f>
        <v>2685</v>
      </c>
      <c r="H1135" s="22">
        <f t="shared" si="932"/>
        <v>0</v>
      </c>
      <c r="I1135" s="22">
        <f t="shared" si="932"/>
        <v>0</v>
      </c>
      <c r="J1135" s="22">
        <f t="shared" si="932"/>
        <v>0</v>
      </c>
      <c r="K1135" s="22">
        <f t="shared" si="932"/>
        <v>0</v>
      </c>
      <c r="L1135" s="22">
        <f t="shared" si="932"/>
        <v>0</v>
      </c>
      <c r="M1135" s="22">
        <f t="shared" si="909"/>
        <v>2685</v>
      </c>
      <c r="N1135" s="22">
        <f t="shared" si="909"/>
        <v>0</v>
      </c>
      <c r="O1135" s="22">
        <f t="shared" si="909"/>
        <v>0</v>
      </c>
      <c r="P1135" s="33">
        <f t="shared" si="932"/>
        <v>0</v>
      </c>
      <c r="Q1135" s="33">
        <f t="shared" si="932"/>
        <v>0</v>
      </c>
      <c r="R1135" s="33">
        <f t="shared" si="932"/>
        <v>0</v>
      </c>
      <c r="S1135" s="33">
        <f t="shared" si="932"/>
        <v>0</v>
      </c>
      <c r="T1135" s="33">
        <f t="shared" si="932"/>
        <v>0</v>
      </c>
      <c r="U1135" s="33">
        <f t="shared" si="932"/>
        <v>0</v>
      </c>
      <c r="V1135" s="33">
        <f t="shared" si="932"/>
        <v>0</v>
      </c>
      <c r="W1135" s="33">
        <f t="shared" si="932"/>
        <v>0</v>
      </c>
      <c r="X1135" s="33">
        <f t="shared" si="932"/>
        <v>0</v>
      </c>
      <c r="Y1135" s="33">
        <f t="shared" si="932"/>
        <v>0</v>
      </c>
      <c r="Z1135" s="33">
        <f t="shared" si="916"/>
        <v>2685</v>
      </c>
      <c r="AA1135" s="33">
        <f t="shared" si="917"/>
        <v>0</v>
      </c>
      <c r="AB1135" s="33">
        <f t="shared" si="918"/>
        <v>0</v>
      </c>
      <c r="AC1135" s="33">
        <f t="shared" si="932"/>
        <v>0</v>
      </c>
      <c r="AD1135" s="4">
        <v>0</v>
      </c>
    </row>
    <row r="1136" spans="1:30" ht="31.5" hidden="1" x14ac:dyDescent="0.25">
      <c r="A1136" s="30" t="s">
        <v>367</v>
      </c>
      <c r="B1136" s="30" t="s">
        <v>183</v>
      </c>
      <c r="C1136" s="30" t="s">
        <v>14</v>
      </c>
      <c r="D1136" s="30" t="s">
        <v>62</v>
      </c>
      <c r="E1136" s="30" t="s">
        <v>7</v>
      </c>
      <c r="F1136" s="32" t="s">
        <v>385</v>
      </c>
      <c r="G1136" s="22">
        <f>G1137</f>
        <v>2685</v>
      </c>
      <c r="H1136" s="22">
        <f t="shared" si="932"/>
        <v>0</v>
      </c>
      <c r="I1136" s="22">
        <f t="shared" si="932"/>
        <v>0</v>
      </c>
      <c r="J1136" s="22">
        <f t="shared" si="932"/>
        <v>0</v>
      </c>
      <c r="K1136" s="22">
        <f t="shared" si="932"/>
        <v>0</v>
      </c>
      <c r="L1136" s="22">
        <f t="shared" si="932"/>
        <v>0</v>
      </c>
      <c r="M1136" s="22">
        <f t="shared" si="909"/>
        <v>2685</v>
      </c>
      <c r="N1136" s="22">
        <f t="shared" si="909"/>
        <v>0</v>
      </c>
      <c r="O1136" s="22">
        <f t="shared" si="909"/>
        <v>0</v>
      </c>
      <c r="P1136" s="33">
        <f t="shared" si="932"/>
        <v>0</v>
      </c>
      <c r="Q1136" s="33">
        <f t="shared" si="932"/>
        <v>0</v>
      </c>
      <c r="R1136" s="33">
        <f t="shared" si="932"/>
        <v>0</v>
      </c>
      <c r="S1136" s="33">
        <f t="shared" si="932"/>
        <v>0</v>
      </c>
      <c r="T1136" s="33">
        <f t="shared" si="932"/>
        <v>0</v>
      </c>
      <c r="U1136" s="33">
        <f t="shared" si="932"/>
        <v>0</v>
      </c>
      <c r="V1136" s="33">
        <f t="shared" si="932"/>
        <v>0</v>
      </c>
      <c r="W1136" s="33">
        <f t="shared" si="932"/>
        <v>0</v>
      </c>
      <c r="X1136" s="33">
        <f t="shared" si="932"/>
        <v>0</v>
      </c>
      <c r="Y1136" s="33">
        <f t="shared" si="932"/>
        <v>0</v>
      </c>
      <c r="Z1136" s="33">
        <f t="shared" si="916"/>
        <v>2685</v>
      </c>
      <c r="AA1136" s="33">
        <f t="shared" si="917"/>
        <v>0</v>
      </c>
      <c r="AB1136" s="33">
        <f t="shared" si="918"/>
        <v>0</v>
      </c>
      <c r="AC1136" s="33">
        <f t="shared" si="932"/>
        <v>0</v>
      </c>
      <c r="AD1136" s="4">
        <v>0</v>
      </c>
    </row>
    <row r="1137" spans="1:30" ht="31.5" hidden="1" x14ac:dyDescent="0.25">
      <c r="A1137" s="30" t="s">
        <v>367</v>
      </c>
      <c r="B1137" s="30" t="s">
        <v>183</v>
      </c>
      <c r="C1137" s="30" t="s">
        <v>14</v>
      </c>
      <c r="D1137" s="30" t="s">
        <v>62</v>
      </c>
      <c r="E1137" s="30" t="s">
        <v>317</v>
      </c>
      <c r="F1137" s="32" t="s">
        <v>374</v>
      </c>
      <c r="G1137" s="22">
        <v>2685</v>
      </c>
      <c r="H1137" s="22">
        <v>0</v>
      </c>
      <c r="I1137" s="22">
        <v>0</v>
      </c>
      <c r="J1137" s="22"/>
      <c r="K1137" s="22"/>
      <c r="L1137" s="22"/>
      <c r="M1137" s="22">
        <f t="shared" si="909"/>
        <v>2685</v>
      </c>
      <c r="N1137" s="22">
        <f t="shared" si="909"/>
        <v>0</v>
      </c>
      <c r="O1137" s="22">
        <f t="shared" si="909"/>
        <v>0</v>
      </c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>
        <f t="shared" si="916"/>
        <v>2685</v>
      </c>
      <c r="AA1137" s="33">
        <f t="shared" si="917"/>
        <v>0</v>
      </c>
      <c r="AB1137" s="33">
        <f t="shared" si="918"/>
        <v>0</v>
      </c>
      <c r="AC1137" s="33"/>
      <c r="AD1137" s="4">
        <v>0</v>
      </c>
    </row>
    <row r="1138" spans="1:30" s="6" customFormat="1" x14ac:dyDescent="0.25">
      <c r="A1138" s="35" t="s">
        <v>367</v>
      </c>
      <c r="B1138" s="35" t="s">
        <v>60</v>
      </c>
      <c r="C1138" s="35"/>
      <c r="D1138" s="35"/>
      <c r="E1138" s="35"/>
      <c r="F1138" s="20" t="s">
        <v>393</v>
      </c>
      <c r="G1138" s="21">
        <f>G1139</f>
        <v>4172.1000000000004</v>
      </c>
      <c r="H1138" s="21">
        <f t="shared" ref="H1138:AC1143" si="933">H1139</f>
        <v>4031.4</v>
      </c>
      <c r="I1138" s="21">
        <f t="shared" si="933"/>
        <v>4031.4</v>
      </c>
      <c r="J1138" s="21">
        <f t="shared" si="933"/>
        <v>0</v>
      </c>
      <c r="K1138" s="21">
        <f t="shared" si="933"/>
        <v>0</v>
      </c>
      <c r="L1138" s="21">
        <f t="shared" si="933"/>
        <v>0</v>
      </c>
      <c r="M1138" s="22">
        <f t="shared" si="909"/>
        <v>4172.1000000000004</v>
      </c>
      <c r="N1138" s="22">
        <f t="shared" si="909"/>
        <v>4031.4</v>
      </c>
      <c r="O1138" s="22">
        <f t="shared" si="909"/>
        <v>4031.4</v>
      </c>
      <c r="P1138" s="23">
        <f t="shared" si="933"/>
        <v>0</v>
      </c>
      <c r="Q1138" s="23">
        <f t="shared" si="933"/>
        <v>0</v>
      </c>
      <c r="R1138" s="23">
        <f t="shared" si="933"/>
        <v>0</v>
      </c>
      <c r="S1138" s="23">
        <f t="shared" si="933"/>
        <v>0</v>
      </c>
      <c r="T1138" s="23">
        <f t="shared" si="933"/>
        <v>0</v>
      </c>
      <c r="U1138" s="23">
        <f t="shared" si="933"/>
        <v>0</v>
      </c>
      <c r="V1138" s="23">
        <f t="shared" si="933"/>
        <v>0</v>
      </c>
      <c r="W1138" s="23">
        <f t="shared" si="933"/>
        <v>0</v>
      </c>
      <c r="X1138" s="23">
        <f t="shared" si="933"/>
        <v>0</v>
      </c>
      <c r="Y1138" s="23">
        <f t="shared" si="933"/>
        <v>0</v>
      </c>
      <c r="Z1138" s="23">
        <f t="shared" si="916"/>
        <v>4172.1000000000004</v>
      </c>
      <c r="AA1138" s="23">
        <f t="shared" si="917"/>
        <v>4031.4</v>
      </c>
      <c r="AB1138" s="23">
        <f t="shared" si="918"/>
        <v>4031.4</v>
      </c>
      <c r="AC1138" s="23">
        <f t="shared" si="933"/>
        <v>0</v>
      </c>
    </row>
    <row r="1139" spans="1:30" s="34" customFormat="1" x14ac:dyDescent="0.25">
      <c r="A1139" s="36" t="s">
        <v>367</v>
      </c>
      <c r="B1139" s="36" t="s">
        <v>60</v>
      </c>
      <c r="C1139" s="36" t="s">
        <v>139</v>
      </c>
      <c r="D1139" s="36"/>
      <c r="E1139" s="36"/>
      <c r="F1139" s="26" t="s">
        <v>401</v>
      </c>
      <c r="G1139" s="27">
        <f>G1140+G1145</f>
        <v>4172.1000000000004</v>
      </c>
      <c r="H1139" s="27">
        <f t="shared" ref="H1139:L1139" si="934">H1140+H1145</f>
        <v>4031.4</v>
      </c>
      <c r="I1139" s="27">
        <f t="shared" si="934"/>
        <v>4031.4</v>
      </c>
      <c r="J1139" s="27">
        <f t="shared" si="934"/>
        <v>0</v>
      </c>
      <c r="K1139" s="27">
        <f t="shared" si="934"/>
        <v>0</v>
      </c>
      <c r="L1139" s="27">
        <f t="shared" si="934"/>
        <v>0</v>
      </c>
      <c r="M1139" s="22">
        <f t="shared" si="909"/>
        <v>4172.1000000000004</v>
      </c>
      <c r="N1139" s="22">
        <f t="shared" si="909"/>
        <v>4031.4</v>
      </c>
      <c r="O1139" s="22">
        <f t="shared" si="909"/>
        <v>4031.4</v>
      </c>
      <c r="P1139" s="28">
        <f t="shared" ref="P1139:Y1139" si="935">P1140+P1145</f>
        <v>0</v>
      </c>
      <c r="Q1139" s="28">
        <f t="shared" si="935"/>
        <v>0</v>
      </c>
      <c r="R1139" s="28">
        <f t="shared" si="935"/>
        <v>0</v>
      </c>
      <c r="S1139" s="28">
        <f t="shared" si="935"/>
        <v>0</v>
      </c>
      <c r="T1139" s="28">
        <f t="shared" si="935"/>
        <v>0</v>
      </c>
      <c r="U1139" s="28">
        <f t="shared" si="935"/>
        <v>0</v>
      </c>
      <c r="V1139" s="28">
        <f t="shared" si="935"/>
        <v>0</v>
      </c>
      <c r="W1139" s="28">
        <f t="shared" si="935"/>
        <v>0</v>
      </c>
      <c r="X1139" s="28">
        <f t="shared" si="935"/>
        <v>0</v>
      </c>
      <c r="Y1139" s="28">
        <f t="shared" si="935"/>
        <v>0</v>
      </c>
      <c r="Z1139" s="28">
        <f t="shared" si="916"/>
        <v>4172.1000000000004</v>
      </c>
      <c r="AA1139" s="28">
        <f t="shared" si="917"/>
        <v>4031.4</v>
      </c>
      <c r="AB1139" s="28">
        <f t="shared" si="918"/>
        <v>4031.4</v>
      </c>
      <c r="AC1139" s="28">
        <f t="shared" ref="AC1139" si="936">AC1140+AC1145</f>
        <v>0</v>
      </c>
    </row>
    <row r="1140" spans="1:30" ht="31.5" x14ac:dyDescent="0.25">
      <c r="A1140" s="30" t="s">
        <v>367</v>
      </c>
      <c r="B1140" s="30" t="s">
        <v>60</v>
      </c>
      <c r="C1140" s="30" t="s">
        <v>139</v>
      </c>
      <c r="D1140" s="30" t="s">
        <v>280</v>
      </c>
      <c r="E1140" s="30"/>
      <c r="F1140" s="32" t="s">
        <v>313</v>
      </c>
      <c r="G1140" s="22">
        <f>G1141</f>
        <v>3952.1</v>
      </c>
      <c r="H1140" s="22">
        <f t="shared" si="933"/>
        <v>4031.4</v>
      </c>
      <c r="I1140" s="22">
        <f t="shared" si="933"/>
        <v>4031.4</v>
      </c>
      <c r="J1140" s="22">
        <f t="shared" si="933"/>
        <v>0</v>
      </c>
      <c r="K1140" s="22">
        <f t="shared" si="933"/>
        <v>0</v>
      </c>
      <c r="L1140" s="22">
        <f t="shared" si="933"/>
        <v>0</v>
      </c>
      <c r="M1140" s="22">
        <f t="shared" si="909"/>
        <v>3952.1</v>
      </c>
      <c r="N1140" s="22">
        <f t="shared" si="909"/>
        <v>4031.4</v>
      </c>
      <c r="O1140" s="22">
        <f t="shared" si="909"/>
        <v>4031.4</v>
      </c>
      <c r="P1140" s="33">
        <f t="shared" si="933"/>
        <v>0</v>
      </c>
      <c r="Q1140" s="33">
        <f t="shared" si="933"/>
        <v>0</v>
      </c>
      <c r="R1140" s="33">
        <f t="shared" si="933"/>
        <v>0</v>
      </c>
      <c r="S1140" s="33">
        <f t="shared" si="933"/>
        <v>0</v>
      </c>
      <c r="T1140" s="33">
        <f t="shared" si="933"/>
        <v>0</v>
      </c>
      <c r="U1140" s="33">
        <f t="shared" si="933"/>
        <v>0</v>
      </c>
      <c r="V1140" s="33">
        <f t="shared" si="933"/>
        <v>0</v>
      </c>
      <c r="W1140" s="33">
        <f t="shared" si="933"/>
        <v>0</v>
      </c>
      <c r="X1140" s="33">
        <f t="shared" si="933"/>
        <v>0</v>
      </c>
      <c r="Y1140" s="33">
        <f t="shared" si="933"/>
        <v>0</v>
      </c>
      <c r="Z1140" s="33">
        <f t="shared" si="916"/>
        <v>3952.1</v>
      </c>
      <c r="AA1140" s="33">
        <f t="shared" si="917"/>
        <v>4031.4</v>
      </c>
      <c r="AB1140" s="33">
        <f t="shared" si="918"/>
        <v>4031.4</v>
      </c>
      <c r="AC1140" s="33">
        <f t="shared" si="933"/>
        <v>0</v>
      </c>
      <c r="AD1140" s="18"/>
    </row>
    <row r="1141" spans="1:30" ht="47.25" x14ac:dyDescent="0.25">
      <c r="A1141" s="30" t="s">
        <v>367</v>
      </c>
      <c r="B1141" s="30" t="s">
        <v>60</v>
      </c>
      <c r="C1141" s="30" t="s">
        <v>139</v>
      </c>
      <c r="D1141" s="30" t="s">
        <v>281</v>
      </c>
      <c r="E1141" s="30"/>
      <c r="F1141" s="32" t="s">
        <v>314</v>
      </c>
      <c r="G1141" s="22">
        <f>G1142</f>
        <v>3952.1</v>
      </c>
      <c r="H1141" s="22">
        <f t="shared" si="933"/>
        <v>4031.4</v>
      </c>
      <c r="I1141" s="22">
        <f t="shared" si="933"/>
        <v>4031.4</v>
      </c>
      <c r="J1141" s="22">
        <f t="shared" si="933"/>
        <v>0</v>
      </c>
      <c r="K1141" s="22">
        <f t="shared" si="933"/>
        <v>0</v>
      </c>
      <c r="L1141" s="22">
        <f t="shared" si="933"/>
        <v>0</v>
      </c>
      <c r="M1141" s="22">
        <f t="shared" si="909"/>
        <v>3952.1</v>
      </c>
      <c r="N1141" s="22">
        <f t="shared" si="909"/>
        <v>4031.4</v>
      </c>
      <c r="O1141" s="22">
        <f t="shared" si="909"/>
        <v>4031.4</v>
      </c>
      <c r="P1141" s="33">
        <f t="shared" si="933"/>
        <v>0</v>
      </c>
      <c r="Q1141" s="33">
        <f t="shared" si="933"/>
        <v>0</v>
      </c>
      <c r="R1141" s="33">
        <f t="shared" si="933"/>
        <v>0</v>
      </c>
      <c r="S1141" s="33">
        <f t="shared" si="933"/>
        <v>0</v>
      </c>
      <c r="T1141" s="33">
        <f t="shared" si="933"/>
        <v>0</v>
      </c>
      <c r="U1141" s="33">
        <f t="shared" si="933"/>
        <v>0</v>
      </c>
      <c r="V1141" s="33">
        <f t="shared" si="933"/>
        <v>0</v>
      </c>
      <c r="W1141" s="33">
        <f t="shared" si="933"/>
        <v>0</v>
      </c>
      <c r="X1141" s="33">
        <f t="shared" si="933"/>
        <v>0</v>
      </c>
      <c r="Y1141" s="33">
        <f t="shared" si="933"/>
        <v>0</v>
      </c>
      <c r="Z1141" s="33">
        <f t="shared" si="916"/>
        <v>3952.1</v>
      </c>
      <c r="AA1141" s="33">
        <f t="shared" si="917"/>
        <v>4031.4</v>
      </c>
      <c r="AB1141" s="33">
        <f t="shared" si="918"/>
        <v>4031.4</v>
      </c>
      <c r="AC1141" s="33">
        <f t="shared" si="933"/>
        <v>0</v>
      </c>
      <c r="AD1141" s="18"/>
    </row>
    <row r="1142" spans="1:30" x14ac:dyDescent="0.25">
      <c r="A1142" s="30" t="s">
        <v>367</v>
      </c>
      <c r="B1142" s="30" t="s">
        <v>60</v>
      </c>
      <c r="C1142" s="30" t="s">
        <v>139</v>
      </c>
      <c r="D1142" s="30" t="s">
        <v>345</v>
      </c>
      <c r="E1142" s="30"/>
      <c r="F1142" s="32" t="s">
        <v>403</v>
      </c>
      <c r="G1142" s="22">
        <f>G1143</f>
        <v>3952.1</v>
      </c>
      <c r="H1142" s="22">
        <f t="shared" si="933"/>
        <v>4031.4</v>
      </c>
      <c r="I1142" s="22">
        <f t="shared" si="933"/>
        <v>4031.4</v>
      </c>
      <c r="J1142" s="22">
        <f t="shared" si="933"/>
        <v>0</v>
      </c>
      <c r="K1142" s="22">
        <f t="shared" si="933"/>
        <v>0</v>
      </c>
      <c r="L1142" s="22">
        <f t="shared" si="933"/>
        <v>0</v>
      </c>
      <c r="M1142" s="22">
        <f t="shared" si="909"/>
        <v>3952.1</v>
      </c>
      <c r="N1142" s="22">
        <f t="shared" si="909"/>
        <v>4031.4</v>
      </c>
      <c r="O1142" s="22">
        <f t="shared" si="909"/>
        <v>4031.4</v>
      </c>
      <c r="P1142" s="33">
        <f t="shared" si="933"/>
        <v>0</v>
      </c>
      <c r="Q1142" s="33">
        <f t="shared" si="933"/>
        <v>0</v>
      </c>
      <c r="R1142" s="33">
        <f t="shared" si="933"/>
        <v>0</v>
      </c>
      <c r="S1142" s="33">
        <f t="shared" si="933"/>
        <v>0</v>
      </c>
      <c r="T1142" s="33">
        <f t="shared" si="933"/>
        <v>0</v>
      </c>
      <c r="U1142" s="33">
        <f t="shared" si="933"/>
        <v>0</v>
      </c>
      <c r="V1142" s="33">
        <f t="shared" si="933"/>
        <v>0</v>
      </c>
      <c r="W1142" s="33">
        <f t="shared" si="933"/>
        <v>0</v>
      </c>
      <c r="X1142" s="33">
        <f t="shared" si="933"/>
        <v>0</v>
      </c>
      <c r="Y1142" s="33">
        <f t="shared" si="933"/>
        <v>0</v>
      </c>
      <c r="Z1142" s="33">
        <f t="shared" si="916"/>
        <v>3952.1</v>
      </c>
      <c r="AA1142" s="33">
        <f t="shared" si="917"/>
        <v>4031.4</v>
      </c>
      <c r="AB1142" s="33">
        <f t="shared" si="918"/>
        <v>4031.4</v>
      </c>
      <c r="AC1142" s="33">
        <f t="shared" si="933"/>
        <v>0</v>
      </c>
    </row>
    <row r="1143" spans="1:30" ht="31.5" x14ac:dyDescent="0.25">
      <c r="A1143" s="30" t="s">
        <v>367</v>
      </c>
      <c r="B1143" s="30" t="s">
        <v>60</v>
      </c>
      <c r="C1143" s="30" t="s">
        <v>139</v>
      </c>
      <c r="D1143" s="30" t="s">
        <v>345</v>
      </c>
      <c r="E1143" s="30" t="s">
        <v>7</v>
      </c>
      <c r="F1143" s="32" t="s">
        <v>385</v>
      </c>
      <c r="G1143" s="22">
        <f>G1144</f>
        <v>3952.1</v>
      </c>
      <c r="H1143" s="22">
        <f t="shared" si="933"/>
        <v>4031.4</v>
      </c>
      <c r="I1143" s="22">
        <f t="shared" si="933"/>
        <v>4031.4</v>
      </c>
      <c r="J1143" s="22">
        <f t="shared" si="933"/>
        <v>0</v>
      </c>
      <c r="K1143" s="22">
        <f t="shared" si="933"/>
        <v>0</v>
      </c>
      <c r="L1143" s="22">
        <f t="shared" si="933"/>
        <v>0</v>
      </c>
      <c r="M1143" s="22">
        <f t="shared" si="909"/>
        <v>3952.1</v>
      </c>
      <c r="N1143" s="22">
        <f t="shared" si="909"/>
        <v>4031.4</v>
      </c>
      <c r="O1143" s="22">
        <f t="shared" si="909"/>
        <v>4031.4</v>
      </c>
      <c r="P1143" s="33">
        <f t="shared" si="933"/>
        <v>0</v>
      </c>
      <c r="Q1143" s="33">
        <f t="shared" si="933"/>
        <v>0</v>
      </c>
      <c r="R1143" s="33">
        <f t="shared" si="933"/>
        <v>0</v>
      </c>
      <c r="S1143" s="33">
        <f t="shared" si="933"/>
        <v>0</v>
      </c>
      <c r="T1143" s="33">
        <f t="shared" si="933"/>
        <v>0</v>
      </c>
      <c r="U1143" s="33">
        <f t="shared" si="933"/>
        <v>0</v>
      </c>
      <c r="V1143" s="33">
        <f t="shared" si="933"/>
        <v>0</v>
      </c>
      <c r="W1143" s="33">
        <f t="shared" si="933"/>
        <v>0</v>
      </c>
      <c r="X1143" s="33">
        <f t="shared" si="933"/>
        <v>0</v>
      </c>
      <c r="Y1143" s="33">
        <f t="shared" si="933"/>
        <v>0</v>
      </c>
      <c r="Z1143" s="33">
        <f t="shared" si="916"/>
        <v>3952.1</v>
      </c>
      <c r="AA1143" s="33">
        <f t="shared" si="917"/>
        <v>4031.4</v>
      </c>
      <c r="AB1143" s="33">
        <f t="shared" si="918"/>
        <v>4031.4</v>
      </c>
      <c r="AC1143" s="33">
        <f t="shared" si="933"/>
        <v>0</v>
      </c>
    </row>
    <row r="1144" spans="1:30" ht="31.5" x14ac:dyDescent="0.25">
      <c r="A1144" s="30" t="s">
        <v>367</v>
      </c>
      <c r="B1144" s="30" t="s">
        <v>60</v>
      </c>
      <c r="C1144" s="30" t="s">
        <v>139</v>
      </c>
      <c r="D1144" s="30" t="s">
        <v>345</v>
      </c>
      <c r="E1144" s="30">
        <v>240</v>
      </c>
      <c r="F1144" s="32" t="s">
        <v>374</v>
      </c>
      <c r="G1144" s="22">
        <v>3952.1</v>
      </c>
      <c r="H1144" s="22">
        <v>4031.4</v>
      </c>
      <c r="I1144" s="22">
        <v>4031.4</v>
      </c>
      <c r="J1144" s="22"/>
      <c r="K1144" s="22"/>
      <c r="L1144" s="22"/>
      <c r="M1144" s="22">
        <f t="shared" si="909"/>
        <v>3952.1</v>
      </c>
      <c r="N1144" s="22">
        <f t="shared" si="909"/>
        <v>4031.4</v>
      </c>
      <c r="O1144" s="22">
        <f t="shared" si="909"/>
        <v>4031.4</v>
      </c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>
        <f t="shared" si="916"/>
        <v>3952.1</v>
      </c>
      <c r="AA1144" s="33">
        <f t="shared" si="917"/>
        <v>4031.4</v>
      </c>
      <c r="AB1144" s="33">
        <f t="shared" si="918"/>
        <v>4031.4</v>
      </c>
      <c r="AC1144" s="33"/>
    </row>
    <row r="1145" spans="1:30" ht="31.5" hidden="1" x14ac:dyDescent="0.25">
      <c r="A1145" s="30" t="s">
        <v>367</v>
      </c>
      <c r="B1145" s="30" t="s">
        <v>60</v>
      </c>
      <c r="C1145" s="30" t="s">
        <v>139</v>
      </c>
      <c r="D1145" s="30" t="s">
        <v>34</v>
      </c>
      <c r="E1145" s="30"/>
      <c r="F1145" s="32" t="s">
        <v>47</v>
      </c>
      <c r="G1145" s="22">
        <f>G1146</f>
        <v>220</v>
      </c>
      <c r="H1145" s="22">
        <f t="shared" ref="H1145:AC1148" si="937">H1146</f>
        <v>0</v>
      </c>
      <c r="I1145" s="22">
        <f t="shared" si="937"/>
        <v>0</v>
      </c>
      <c r="J1145" s="22">
        <f t="shared" si="937"/>
        <v>0</v>
      </c>
      <c r="K1145" s="22">
        <f t="shared" si="937"/>
        <v>0</v>
      </c>
      <c r="L1145" s="22">
        <f t="shared" si="937"/>
        <v>0</v>
      </c>
      <c r="M1145" s="22">
        <f t="shared" si="909"/>
        <v>220</v>
      </c>
      <c r="N1145" s="22">
        <f t="shared" si="909"/>
        <v>0</v>
      </c>
      <c r="O1145" s="22">
        <f t="shared" si="909"/>
        <v>0</v>
      </c>
      <c r="P1145" s="33">
        <f t="shared" si="937"/>
        <v>0</v>
      </c>
      <c r="Q1145" s="33">
        <f t="shared" si="937"/>
        <v>0</v>
      </c>
      <c r="R1145" s="33">
        <f t="shared" si="937"/>
        <v>0</v>
      </c>
      <c r="S1145" s="33">
        <f t="shared" si="937"/>
        <v>0</v>
      </c>
      <c r="T1145" s="33">
        <f t="shared" si="937"/>
        <v>0</v>
      </c>
      <c r="U1145" s="33">
        <f t="shared" si="937"/>
        <v>0</v>
      </c>
      <c r="V1145" s="33">
        <f t="shared" si="937"/>
        <v>0</v>
      </c>
      <c r="W1145" s="33">
        <f t="shared" si="937"/>
        <v>0</v>
      </c>
      <c r="X1145" s="33">
        <f t="shared" si="937"/>
        <v>0</v>
      </c>
      <c r="Y1145" s="33">
        <f t="shared" si="937"/>
        <v>0</v>
      </c>
      <c r="Z1145" s="33">
        <f t="shared" si="916"/>
        <v>220</v>
      </c>
      <c r="AA1145" s="33">
        <f t="shared" si="917"/>
        <v>0</v>
      </c>
      <c r="AB1145" s="33">
        <f t="shared" si="918"/>
        <v>0</v>
      </c>
      <c r="AC1145" s="33">
        <f t="shared" si="937"/>
        <v>0</v>
      </c>
      <c r="AD1145" s="4">
        <v>0</v>
      </c>
    </row>
    <row r="1146" spans="1:30" ht="31.5" hidden="1" x14ac:dyDescent="0.25">
      <c r="A1146" s="30" t="s">
        <v>367</v>
      </c>
      <c r="B1146" s="30" t="s">
        <v>60</v>
      </c>
      <c r="C1146" s="30" t="s">
        <v>139</v>
      </c>
      <c r="D1146" s="30" t="s">
        <v>68</v>
      </c>
      <c r="E1146" s="30"/>
      <c r="F1146" s="32" t="s">
        <v>81</v>
      </c>
      <c r="G1146" s="22">
        <f>G1147</f>
        <v>220</v>
      </c>
      <c r="H1146" s="22">
        <f t="shared" si="937"/>
        <v>0</v>
      </c>
      <c r="I1146" s="22">
        <f t="shared" si="937"/>
        <v>0</v>
      </c>
      <c r="J1146" s="22">
        <f t="shared" si="937"/>
        <v>0</v>
      </c>
      <c r="K1146" s="22">
        <f t="shared" si="937"/>
        <v>0</v>
      </c>
      <c r="L1146" s="22">
        <f t="shared" si="937"/>
        <v>0</v>
      </c>
      <c r="M1146" s="22">
        <f t="shared" si="909"/>
        <v>220</v>
      </c>
      <c r="N1146" s="22">
        <f t="shared" si="909"/>
        <v>0</v>
      </c>
      <c r="O1146" s="22">
        <f t="shared" si="909"/>
        <v>0</v>
      </c>
      <c r="P1146" s="33">
        <f t="shared" si="937"/>
        <v>0</v>
      </c>
      <c r="Q1146" s="33">
        <f t="shared" si="937"/>
        <v>0</v>
      </c>
      <c r="R1146" s="33">
        <f t="shared" si="937"/>
        <v>0</v>
      </c>
      <c r="S1146" s="33">
        <f t="shared" si="937"/>
        <v>0</v>
      </c>
      <c r="T1146" s="33">
        <f t="shared" si="937"/>
        <v>0</v>
      </c>
      <c r="U1146" s="33">
        <f t="shared" si="937"/>
        <v>0</v>
      </c>
      <c r="V1146" s="33">
        <f t="shared" si="937"/>
        <v>0</v>
      </c>
      <c r="W1146" s="33">
        <f t="shared" si="937"/>
        <v>0</v>
      </c>
      <c r="X1146" s="33">
        <f t="shared" si="937"/>
        <v>0</v>
      </c>
      <c r="Y1146" s="33">
        <f t="shared" si="937"/>
        <v>0</v>
      </c>
      <c r="Z1146" s="33">
        <f t="shared" si="916"/>
        <v>220</v>
      </c>
      <c r="AA1146" s="33">
        <f t="shared" si="917"/>
        <v>0</v>
      </c>
      <c r="AB1146" s="33">
        <f t="shared" si="918"/>
        <v>0</v>
      </c>
      <c r="AC1146" s="33">
        <f t="shared" si="937"/>
        <v>0</v>
      </c>
      <c r="AD1146" s="4">
        <v>0</v>
      </c>
    </row>
    <row r="1147" spans="1:30" ht="47.25" hidden="1" x14ac:dyDescent="0.25">
      <c r="A1147" s="30" t="s">
        <v>367</v>
      </c>
      <c r="B1147" s="30" t="s">
        <v>60</v>
      </c>
      <c r="C1147" s="30" t="s">
        <v>139</v>
      </c>
      <c r="D1147" s="30" t="s">
        <v>62</v>
      </c>
      <c r="E1147" s="30"/>
      <c r="F1147" s="32" t="s">
        <v>82</v>
      </c>
      <c r="G1147" s="22">
        <f>G1148</f>
        <v>220</v>
      </c>
      <c r="H1147" s="22">
        <f t="shared" si="937"/>
        <v>0</v>
      </c>
      <c r="I1147" s="22">
        <f t="shared" si="937"/>
        <v>0</v>
      </c>
      <c r="J1147" s="22">
        <f t="shared" si="937"/>
        <v>0</v>
      </c>
      <c r="K1147" s="22">
        <f t="shared" si="937"/>
        <v>0</v>
      </c>
      <c r="L1147" s="22">
        <f t="shared" si="937"/>
        <v>0</v>
      </c>
      <c r="M1147" s="22">
        <f t="shared" si="909"/>
        <v>220</v>
      </c>
      <c r="N1147" s="22">
        <f t="shared" si="909"/>
        <v>0</v>
      </c>
      <c r="O1147" s="22">
        <f t="shared" si="909"/>
        <v>0</v>
      </c>
      <c r="P1147" s="33">
        <f t="shared" si="937"/>
        <v>0</v>
      </c>
      <c r="Q1147" s="33">
        <f t="shared" si="937"/>
        <v>0</v>
      </c>
      <c r="R1147" s="33">
        <f t="shared" si="937"/>
        <v>0</v>
      </c>
      <c r="S1147" s="33">
        <f t="shared" si="937"/>
        <v>0</v>
      </c>
      <c r="T1147" s="33">
        <f t="shared" si="937"/>
        <v>0</v>
      </c>
      <c r="U1147" s="33">
        <f t="shared" si="937"/>
        <v>0</v>
      </c>
      <c r="V1147" s="33">
        <f t="shared" si="937"/>
        <v>0</v>
      </c>
      <c r="W1147" s="33">
        <f t="shared" si="937"/>
        <v>0</v>
      </c>
      <c r="X1147" s="33">
        <f t="shared" si="937"/>
        <v>0</v>
      </c>
      <c r="Y1147" s="33">
        <f t="shared" si="937"/>
        <v>0</v>
      </c>
      <c r="Z1147" s="33">
        <f t="shared" si="916"/>
        <v>220</v>
      </c>
      <c r="AA1147" s="33">
        <f t="shared" si="917"/>
        <v>0</v>
      </c>
      <c r="AB1147" s="33">
        <f t="shared" si="918"/>
        <v>0</v>
      </c>
      <c r="AC1147" s="33">
        <f t="shared" si="937"/>
        <v>0</v>
      </c>
      <c r="AD1147" s="4">
        <v>0</v>
      </c>
    </row>
    <row r="1148" spans="1:30" ht="31.5" hidden="1" x14ac:dyDescent="0.25">
      <c r="A1148" s="30" t="s">
        <v>367</v>
      </c>
      <c r="B1148" s="30" t="s">
        <v>60</v>
      </c>
      <c r="C1148" s="30" t="s">
        <v>139</v>
      </c>
      <c r="D1148" s="30" t="s">
        <v>62</v>
      </c>
      <c r="E1148" s="30" t="s">
        <v>7</v>
      </c>
      <c r="F1148" s="32" t="s">
        <v>385</v>
      </c>
      <c r="G1148" s="22">
        <f>G1149</f>
        <v>220</v>
      </c>
      <c r="H1148" s="22">
        <f t="shared" si="937"/>
        <v>0</v>
      </c>
      <c r="I1148" s="22">
        <f t="shared" si="937"/>
        <v>0</v>
      </c>
      <c r="J1148" s="22">
        <f t="shared" si="937"/>
        <v>0</v>
      </c>
      <c r="K1148" s="22">
        <f t="shared" si="937"/>
        <v>0</v>
      </c>
      <c r="L1148" s="22">
        <f t="shared" si="937"/>
        <v>0</v>
      </c>
      <c r="M1148" s="22">
        <f t="shared" si="909"/>
        <v>220</v>
      </c>
      <c r="N1148" s="22">
        <f t="shared" si="909"/>
        <v>0</v>
      </c>
      <c r="O1148" s="22">
        <f t="shared" si="909"/>
        <v>0</v>
      </c>
      <c r="P1148" s="33">
        <f t="shared" si="937"/>
        <v>0</v>
      </c>
      <c r="Q1148" s="33">
        <f t="shared" si="937"/>
        <v>0</v>
      </c>
      <c r="R1148" s="33">
        <f t="shared" si="937"/>
        <v>0</v>
      </c>
      <c r="S1148" s="33">
        <f t="shared" si="937"/>
        <v>0</v>
      </c>
      <c r="T1148" s="33">
        <f t="shared" si="937"/>
        <v>0</v>
      </c>
      <c r="U1148" s="33">
        <f t="shared" si="937"/>
        <v>0</v>
      </c>
      <c r="V1148" s="33">
        <f t="shared" si="937"/>
        <v>0</v>
      </c>
      <c r="W1148" s="33">
        <f t="shared" si="937"/>
        <v>0</v>
      </c>
      <c r="X1148" s="33">
        <f t="shared" si="937"/>
        <v>0</v>
      </c>
      <c r="Y1148" s="33">
        <f t="shared" si="937"/>
        <v>0</v>
      </c>
      <c r="Z1148" s="33">
        <f t="shared" si="916"/>
        <v>220</v>
      </c>
      <c r="AA1148" s="33">
        <f t="shared" si="917"/>
        <v>0</v>
      </c>
      <c r="AB1148" s="33">
        <f t="shared" si="918"/>
        <v>0</v>
      </c>
      <c r="AC1148" s="33">
        <f t="shared" si="937"/>
        <v>0</v>
      </c>
      <c r="AD1148" s="4">
        <v>0</v>
      </c>
    </row>
    <row r="1149" spans="1:30" ht="31.5" hidden="1" x14ac:dyDescent="0.25">
      <c r="A1149" s="30" t="s">
        <v>367</v>
      </c>
      <c r="B1149" s="30" t="s">
        <v>60</v>
      </c>
      <c r="C1149" s="30" t="s">
        <v>139</v>
      </c>
      <c r="D1149" s="30" t="s">
        <v>62</v>
      </c>
      <c r="E1149" s="30" t="s">
        <v>317</v>
      </c>
      <c r="F1149" s="32" t="s">
        <v>374</v>
      </c>
      <c r="G1149" s="22">
        <v>220</v>
      </c>
      <c r="H1149" s="22">
        <v>0</v>
      </c>
      <c r="I1149" s="22">
        <v>0</v>
      </c>
      <c r="J1149" s="22"/>
      <c r="K1149" s="22"/>
      <c r="L1149" s="22"/>
      <c r="M1149" s="22">
        <f t="shared" si="909"/>
        <v>220</v>
      </c>
      <c r="N1149" s="22">
        <f t="shared" si="909"/>
        <v>0</v>
      </c>
      <c r="O1149" s="22">
        <f t="shared" si="909"/>
        <v>0</v>
      </c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>
        <f t="shared" si="916"/>
        <v>220</v>
      </c>
      <c r="AA1149" s="33">
        <f t="shared" si="917"/>
        <v>0</v>
      </c>
      <c r="AB1149" s="33">
        <f t="shared" si="918"/>
        <v>0</v>
      </c>
      <c r="AC1149" s="33"/>
      <c r="AD1149" s="4">
        <v>0</v>
      </c>
    </row>
    <row r="1150" spans="1:30" s="6" customFormat="1" ht="31.5" x14ac:dyDescent="0.25">
      <c r="A1150" s="35" t="s">
        <v>370</v>
      </c>
      <c r="B1150" s="35"/>
      <c r="C1150" s="35"/>
      <c r="D1150" s="35"/>
      <c r="E1150" s="35"/>
      <c r="F1150" s="20" t="s">
        <v>369</v>
      </c>
      <c r="G1150" s="21">
        <f>G1151+G1213+G1233+G1272+G1322+G1329+G1339+G1351</f>
        <v>366319.60000000003</v>
      </c>
      <c r="H1150" s="21">
        <f>H1151+H1213+H1233+H1272+H1322+H1329+H1339+H1351</f>
        <v>364470.8</v>
      </c>
      <c r="I1150" s="21">
        <f>I1151+I1213+I1233+I1272+I1322+I1329+I1339+I1351</f>
        <v>381064.30000000005</v>
      </c>
      <c r="J1150" s="21">
        <f t="shared" ref="J1150:L1150" si="938">J1151+J1213+J1233+J1272+J1322+J1329+J1339+J1351</f>
        <v>-1.5999999999999943</v>
      </c>
      <c r="K1150" s="21">
        <f t="shared" si="938"/>
        <v>171.2</v>
      </c>
      <c r="L1150" s="21">
        <f t="shared" si="938"/>
        <v>0</v>
      </c>
      <c r="M1150" s="22">
        <f t="shared" si="909"/>
        <v>366318.00000000006</v>
      </c>
      <c r="N1150" s="22">
        <f t="shared" si="909"/>
        <v>364642</v>
      </c>
      <c r="O1150" s="22">
        <f t="shared" si="909"/>
        <v>381064.30000000005</v>
      </c>
      <c r="P1150" s="23">
        <f t="shared" ref="P1150:AC1150" si="939">P1151+P1213+P1233+P1272+P1322+P1329+P1339+P1351</f>
        <v>0</v>
      </c>
      <c r="Q1150" s="23">
        <f t="shared" si="939"/>
        <v>0</v>
      </c>
      <c r="R1150" s="23">
        <f t="shared" si="939"/>
        <v>-29.200000000000003</v>
      </c>
      <c r="S1150" s="23">
        <f t="shared" si="939"/>
        <v>0</v>
      </c>
      <c r="T1150" s="23">
        <f t="shared" si="939"/>
        <v>0</v>
      </c>
      <c r="U1150" s="23">
        <f t="shared" si="939"/>
        <v>-24.099999999999998</v>
      </c>
      <c r="V1150" s="23">
        <f t="shared" si="939"/>
        <v>0</v>
      </c>
      <c r="W1150" s="23">
        <f t="shared" si="939"/>
        <v>0</v>
      </c>
      <c r="X1150" s="23">
        <f t="shared" si="939"/>
        <v>-24.099999999999998</v>
      </c>
      <c r="Y1150" s="23">
        <f t="shared" si="939"/>
        <v>0</v>
      </c>
      <c r="Z1150" s="23">
        <f t="shared" si="916"/>
        <v>366288.80000000005</v>
      </c>
      <c r="AA1150" s="23">
        <f t="shared" si="917"/>
        <v>364617.9</v>
      </c>
      <c r="AB1150" s="23">
        <f t="shared" si="918"/>
        <v>381040.20000000007</v>
      </c>
      <c r="AC1150" s="23">
        <f t="shared" si="939"/>
        <v>0</v>
      </c>
    </row>
    <row r="1151" spans="1:30" s="6" customFormat="1" x14ac:dyDescent="0.25">
      <c r="A1151" s="35" t="s">
        <v>370</v>
      </c>
      <c r="B1151" s="35" t="s">
        <v>14</v>
      </c>
      <c r="C1151" s="35"/>
      <c r="D1151" s="35"/>
      <c r="E1151" s="35"/>
      <c r="F1151" s="20" t="s">
        <v>19</v>
      </c>
      <c r="G1151" s="21">
        <f>G1152+G1172</f>
        <v>47643.599999999991</v>
      </c>
      <c r="H1151" s="21">
        <f t="shared" ref="H1151:L1151" si="940">H1152+H1172</f>
        <v>44990</v>
      </c>
      <c r="I1151" s="21">
        <f t="shared" si="940"/>
        <v>44987.399999999994</v>
      </c>
      <c r="J1151" s="21">
        <f t="shared" si="940"/>
        <v>183.3</v>
      </c>
      <c r="K1151" s="21">
        <f t="shared" si="940"/>
        <v>0</v>
      </c>
      <c r="L1151" s="21">
        <f t="shared" si="940"/>
        <v>0</v>
      </c>
      <c r="M1151" s="22">
        <f t="shared" si="909"/>
        <v>47826.899999999994</v>
      </c>
      <c r="N1151" s="22">
        <f t="shared" si="909"/>
        <v>44990</v>
      </c>
      <c r="O1151" s="22">
        <f t="shared" si="909"/>
        <v>44987.399999999994</v>
      </c>
      <c r="P1151" s="23">
        <f t="shared" ref="P1151:Y1151" si="941">P1152+P1172</f>
        <v>0</v>
      </c>
      <c r="Q1151" s="23">
        <f t="shared" si="941"/>
        <v>0</v>
      </c>
      <c r="R1151" s="23">
        <f t="shared" si="941"/>
        <v>-29.200000000000003</v>
      </c>
      <c r="S1151" s="23">
        <f t="shared" si="941"/>
        <v>0</v>
      </c>
      <c r="T1151" s="23">
        <f t="shared" si="941"/>
        <v>0</v>
      </c>
      <c r="U1151" s="23">
        <f t="shared" si="941"/>
        <v>-24.099999999999998</v>
      </c>
      <c r="V1151" s="23">
        <f t="shared" si="941"/>
        <v>0</v>
      </c>
      <c r="W1151" s="23">
        <f t="shared" si="941"/>
        <v>0</v>
      </c>
      <c r="X1151" s="23">
        <f t="shared" si="941"/>
        <v>-24.099999999999998</v>
      </c>
      <c r="Y1151" s="23">
        <f t="shared" si="941"/>
        <v>0</v>
      </c>
      <c r="Z1151" s="23">
        <f t="shared" si="916"/>
        <v>47797.7</v>
      </c>
      <c r="AA1151" s="23">
        <f t="shared" si="917"/>
        <v>44965.9</v>
      </c>
      <c r="AB1151" s="23">
        <f t="shared" si="918"/>
        <v>44963.299999999996</v>
      </c>
      <c r="AC1151" s="23">
        <f t="shared" ref="AC1151" si="942">AC1152+AC1172</f>
        <v>0</v>
      </c>
    </row>
    <row r="1152" spans="1:30" s="34" customFormat="1" ht="63" x14ac:dyDescent="0.25">
      <c r="A1152" s="36" t="s">
        <v>370</v>
      </c>
      <c r="B1152" s="36" t="s">
        <v>14</v>
      </c>
      <c r="C1152" s="36" t="s">
        <v>83</v>
      </c>
      <c r="D1152" s="36"/>
      <c r="E1152" s="36"/>
      <c r="F1152" s="26" t="s">
        <v>394</v>
      </c>
      <c r="G1152" s="27">
        <f>G1153+G1160</f>
        <v>34656.799999999996</v>
      </c>
      <c r="H1152" s="27">
        <f t="shared" ref="H1152:L1152" si="943">H1153+H1160</f>
        <v>34765.199999999997</v>
      </c>
      <c r="I1152" s="27">
        <f t="shared" si="943"/>
        <v>34762.6</v>
      </c>
      <c r="J1152" s="27">
        <f t="shared" si="943"/>
        <v>0</v>
      </c>
      <c r="K1152" s="27">
        <f t="shared" si="943"/>
        <v>0</v>
      </c>
      <c r="L1152" s="27">
        <f t="shared" si="943"/>
        <v>0</v>
      </c>
      <c r="M1152" s="22">
        <f t="shared" ref="M1152:O1221" si="944">G1152+J1152</f>
        <v>34656.799999999996</v>
      </c>
      <c r="N1152" s="22">
        <f t="shared" si="944"/>
        <v>34765.199999999997</v>
      </c>
      <c r="O1152" s="22">
        <f t="shared" si="944"/>
        <v>34762.6</v>
      </c>
      <c r="P1152" s="28">
        <f t="shared" ref="P1152:Y1152" si="945">P1153+P1160</f>
        <v>0</v>
      </c>
      <c r="Q1152" s="28">
        <f t="shared" si="945"/>
        <v>0</v>
      </c>
      <c r="R1152" s="28">
        <f t="shared" si="945"/>
        <v>-29.200000000000003</v>
      </c>
      <c r="S1152" s="28">
        <f t="shared" si="945"/>
        <v>0</v>
      </c>
      <c r="T1152" s="28">
        <f t="shared" si="945"/>
        <v>0</v>
      </c>
      <c r="U1152" s="28">
        <f t="shared" si="945"/>
        <v>-24.099999999999998</v>
      </c>
      <c r="V1152" s="28">
        <f t="shared" si="945"/>
        <v>0</v>
      </c>
      <c r="W1152" s="28">
        <f t="shared" si="945"/>
        <v>0</v>
      </c>
      <c r="X1152" s="28">
        <f t="shared" si="945"/>
        <v>-24.099999999999998</v>
      </c>
      <c r="Y1152" s="28">
        <f t="shared" si="945"/>
        <v>0</v>
      </c>
      <c r="Z1152" s="28">
        <f t="shared" si="916"/>
        <v>34627.599999999999</v>
      </c>
      <c r="AA1152" s="28">
        <f t="shared" si="917"/>
        <v>34741.1</v>
      </c>
      <c r="AB1152" s="28">
        <f t="shared" si="918"/>
        <v>34738.5</v>
      </c>
      <c r="AC1152" s="28">
        <f t="shared" ref="AC1152" si="946">AC1153+AC1160</f>
        <v>0</v>
      </c>
    </row>
    <row r="1153" spans="1:30" ht="31.5" x14ac:dyDescent="0.25">
      <c r="A1153" s="30" t="s">
        <v>370</v>
      </c>
      <c r="B1153" s="30" t="s">
        <v>14</v>
      </c>
      <c r="C1153" s="30" t="s">
        <v>83</v>
      </c>
      <c r="D1153" s="30" t="s">
        <v>34</v>
      </c>
      <c r="E1153" s="30"/>
      <c r="F1153" s="32" t="s">
        <v>47</v>
      </c>
      <c r="G1153" s="22">
        <f>G1154</f>
        <v>2909.2</v>
      </c>
      <c r="H1153" s="22">
        <f t="shared" ref="H1153:AC1154" si="947">H1154</f>
        <v>2946.1</v>
      </c>
      <c r="I1153" s="22">
        <f t="shared" si="947"/>
        <v>2946.1</v>
      </c>
      <c r="J1153" s="22">
        <f t="shared" si="947"/>
        <v>0</v>
      </c>
      <c r="K1153" s="22">
        <f t="shared" si="947"/>
        <v>0</v>
      </c>
      <c r="L1153" s="22">
        <f t="shared" si="947"/>
        <v>0</v>
      </c>
      <c r="M1153" s="22">
        <f t="shared" si="944"/>
        <v>2909.2</v>
      </c>
      <c r="N1153" s="22">
        <f t="shared" si="944"/>
        <v>2946.1</v>
      </c>
      <c r="O1153" s="22">
        <f t="shared" si="944"/>
        <v>2946.1</v>
      </c>
      <c r="P1153" s="33">
        <f t="shared" si="947"/>
        <v>0</v>
      </c>
      <c r="Q1153" s="33">
        <f t="shared" si="947"/>
        <v>0</v>
      </c>
      <c r="R1153" s="33">
        <f t="shared" si="947"/>
        <v>-29.200000000000003</v>
      </c>
      <c r="S1153" s="33">
        <f t="shared" si="947"/>
        <v>0</v>
      </c>
      <c r="T1153" s="33">
        <f t="shared" si="947"/>
        <v>0</v>
      </c>
      <c r="U1153" s="33">
        <f t="shared" si="947"/>
        <v>-24.099999999999998</v>
      </c>
      <c r="V1153" s="33">
        <f t="shared" si="947"/>
        <v>0</v>
      </c>
      <c r="W1153" s="33">
        <f t="shared" si="947"/>
        <v>0</v>
      </c>
      <c r="X1153" s="33">
        <f t="shared" si="947"/>
        <v>-24.099999999999998</v>
      </c>
      <c r="Y1153" s="33">
        <f t="shared" si="947"/>
        <v>0</v>
      </c>
      <c r="Z1153" s="33">
        <f t="shared" si="916"/>
        <v>2880</v>
      </c>
      <c r="AA1153" s="33">
        <f t="shared" si="917"/>
        <v>2922</v>
      </c>
      <c r="AB1153" s="33">
        <f t="shared" si="918"/>
        <v>2922</v>
      </c>
      <c r="AC1153" s="33">
        <f t="shared" si="947"/>
        <v>0</v>
      </c>
      <c r="AD1153" s="18"/>
    </row>
    <row r="1154" spans="1:30" x14ac:dyDescent="0.25">
      <c r="A1154" s="30" t="s">
        <v>370</v>
      </c>
      <c r="B1154" s="30" t="s">
        <v>14</v>
      </c>
      <c r="C1154" s="30" t="s">
        <v>83</v>
      </c>
      <c r="D1154" s="30" t="s">
        <v>35</v>
      </c>
      <c r="E1154" s="30"/>
      <c r="F1154" s="32" t="s">
        <v>48</v>
      </c>
      <c r="G1154" s="22">
        <f>G1155</f>
        <v>2909.2</v>
      </c>
      <c r="H1154" s="22">
        <f t="shared" si="947"/>
        <v>2946.1</v>
      </c>
      <c r="I1154" s="22">
        <f t="shared" si="947"/>
        <v>2946.1</v>
      </c>
      <c r="J1154" s="22">
        <f t="shared" si="947"/>
        <v>0</v>
      </c>
      <c r="K1154" s="22">
        <f t="shared" si="947"/>
        <v>0</v>
      </c>
      <c r="L1154" s="22">
        <f t="shared" si="947"/>
        <v>0</v>
      </c>
      <c r="M1154" s="22">
        <f t="shared" si="944"/>
        <v>2909.2</v>
      </c>
      <c r="N1154" s="22">
        <f t="shared" si="944"/>
        <v>2946.1</v>
      </c>
      <c r="O1154" s="22">
        <f t="shared" si="944"/>
        <v>2946.1</v>
      </c>
      <c r="P1154" s="33">
        <f t="shared" si="947"/>
        <v>0</v>
      </c>
      <c r="Q1154" s="33">
        <f t="shared" si="947"/>
        <v>0</v>
      </c>
      <c r="R1154" s="33">
        <f t="shared" si="947"/>
        <v>-29.200000000000003</v>
      </c>
      <c r="S1154" s="33">
        <f t="shared" si="947"/>
        <v>0</v>
      </c>
      <c r="T1154" s="33">
        <f t="shared" si="947"/>
        <v>0</v>
      </c>
      <c r="U1154" s="33">
        <f t="shared" si="947"/>
        <v>-24.099999999999998</v>
      </c>
      <c r="V1154" s="33">
        <f t="shared" si="947"/>
        <v>0</v>
      </c>
      <c r="W1154" s="33">
        <f t="shared" si="947"/>
        <v>0</v>
      </c>
      <c r="X1154" s="33">
        <f t="shared" si="947"/>
        <v>-24.099999999999998</v>
      </c>
      <c r="Y1154" s="33">
        <f t="shared" si="947"/>
        <v>0</v>
      </c>
      <c r="Z1154" s="33">
        <f t="shared" si="916"/>
        <v>2880</v>
      </c>
      <c r="AA1154" s="33">
        <f t="shared" si="917"/>
        <v>2922</v>
      </c>
      <c r="AB1154" s="33">
        <f t="shared" si="918"/>
        <v>2922</v>
      </c>
      <c r="AC1154" s="33">
        <f t="shared" si="947"/>
        <v>0</v>
      </c>
      <c r="AD1154" s="18"/>
    </row>
    <row r="1155" spans="1:30" ht="31.5" x14ac:dyDescent="0.25">
      <c r="A1155" s="30" t="s">
        <v>370</v>
      </c>
      <c r="B1155" s="30" t="s">
        <v>14</v>
      </c>
      <c r="C1155" s="30" t="s">
        <v>83</v>
      </c>
      <c r="D1155" s="30" t="s">
        <v>316</v>
      </c>
      <c r="E1155" s="30"/>
      <c r="F1155" s="32" t="s">
        <v>433</v>
      </c>
      <c r="G1155" s="22">
        <f>G1156+G1158</f>
        <v>2909.2</v>
      </c>
      <c r="H1155" s="22">
        <f t="shared" ref="H1155:L1155" si="948">H1156+H1158</f>
        <v>2946.1</v>
      </c>
      <c r="I1155" s="22">
        <f t="shared" si="948"/>
        <v>2946.1</v>
      </c>
      <c r="J1155" s="22">
        <f t="shared" si="948"/>
        <v>0</v>
      </c>
      <c r="K1155" s="22">
        <f t="shared" si="948"/>
        <v>0</v>
      </c>
      <c r="L1155" s="22">
        <f t="shared" si="948"/>
        <v>0</v>
      </c>
      <c r="M1155" s="22">
        <f t="shared" si="944"/>
        <v>2909.2</v>
      </c>
      <c r="N1155" s="22">
        <f t="shared" si="944"/>
        <v>2946.1</v>
      </c>
      <c r="O1155" s="22">
        <f t="shared" si="944"/>
        <v>2946.1</v>
      </c>
      <c r="P1155" s="33">
        <f t="shared" ref="P1155:Y1155" si="949">P1156+P1158</f>
        <v>0</v>
      </c>
      <c r="Q1155" s="33">
        <f t="shared" si="949"/>
        <v>0</v>
      </c>
      <c r="R1155" s="33">
        <f t="shared" si="949"/>
        <v>-29.200000000000003</v>
      </c>
      <c r="S1155" s="33">
        <f t="shared" si="949"/>
        <v>0</v>
      </c>
      <c r="T1155" s="33">
        <f t="shared" si="949"/>
        <v>0</v>
      </c>
      <c r="U1155" s="33">
        <f t="shared" si="949"/>
        <v>-24.099999999999998</v>
      </c>
      <c r="V1155" s="33">
        <f t="shared" si="949"/>
        <v>0</v>
      </c>
      <c r="W1155" s="33">
        <f t="shared" si="949"/>
        <v>0</v>
      </c>
      <c r="X1155" s="33">
        <f t="shared" si="949"/>
        <v>-24.099999999999998</v>
      </c>
      <c r="Y1155" s="33">
        <f t="shared" si="949"/>
        <v>0</v>
      </c>
      <c r="Z1155" s="33">
        <f t="shared" si="916"/>
        <v>2880</v>
      </c>
      <c r="AA1155" s="33">
        <f t="shared" si="917"/>
        <v>2922</v>
      </c>
      <c r="AB1155" s="33">
        <f t="shared" si="918"/>
        <v>2922</v>
      </c>
      <c r="AC1155" s="33">
        <f t="shared" ref="AC1155" si="950">AC1156+AC1158</f>
        <v>0</v>
      </c>
    </row>
    <row r="1156" spans="1:30" ht="78.75" x14ac:dyDescent="0.25">
      <c r="A1156" s="30" t="s">
        <v>370</v>
      </c>
      <c r="B1156" s="30" t="s">
        <v>14</v>
      </c>
      <c r="C1156" s="30" t="s">
        <v>83</v>
      </c>
      <c r="D1156" s="30" t="s">
        <v>316</v>
      </c>
      <c r="E1156" s="30" t="s">
        <v>25</v>
      </c>
      <c r="F1156" s="32" t="s">
        <v>384</v>
      </c>
      <c r="G1156" s="22">
        <f>G1157</f>
        <v>2489.6999999999998</v>
      </c>
      <c r="H1156" s="22">
        <f t="shared" ref="H1156:AC1156" si="951">H1157</f>
        <v>2530.1</v>
      </c>
      <c r="I1156" s="22">
        <f t="shared" si="951"/>
        <v>2530.1</v>
      </c>
      <c r="J1156" s="22">
        <f t="shared" si="951"/>
        <v>0</v>
      </c>
      <c r="K1156" s="22">
        <f t="shared" si="951"/>
        <v>0</v>
      </c>
      <c r="L1156" s="22">
        <f t="shared" si="951"/>
        <v>0</v>
      </c>
      <c r="M1156" s="22">
        <f t="shared" si="944"/>
        <v>2489.6999999999998</v>
      </c>
      <c r="N1156" s="22">
        <f t="shared" si="944"/>
        <v>2530.1</v>
      </c>
      <c r="O1156" s="22">
        <f t="shared" si="944"/>
        <v>2530.1</v>
      </c>
      <c r="P1156" s="33">
        <f t="shared" si="951"/>
        <v>0</v>
      </c>
      <c r="Q1156" s="33">
        <f t="shared" si="951"/>
        <v>0</v>
      </c>
      <c r="R1156" s="33">
        <f t="shared" si="951"/>
        <v>7.9</v>
      </c>
      <c r="S1156" s="33">
        <f t="shared" si="951"/>
        <v>0</v>
      </c>
      <c r="T1156" s="33">
        <f t="shared" si="951"/>
        <v>0</v>
      </c>
      <c r="U1156" s="33">
        <f t="shared" si="951"/>
        <v>7.8</v>
      </c>
      <c r="V1156" s="33">
        <f t="shared" si="951"/>
        <v>0</v>
      </c>
      <c r="W1156" s="33">
        <f t="shared" si="951"/>
        <v>0</v>
      </c>
      <c r="X1156" s="33">
        <f t="shared" si="951"/>
        <v>7.8</v>
      </c>
      <c r="Y1156" s="33">
        <f t="shared" si="951"/>
        <v>0</v>
      </c>
      <c r="Z1156" s="33">
        <f t="shared" si="916"/>
        <v>2497.6</v>
      </c>
      <c r="AA1156" s="33">
        <f t="shared" si="917"/>
        <v>2537.9</v>
      </c>
      <c r="AB1156" s="33">
        <f t="shared" si="918"/>
        <v>2537.9</v>
      </c>
      <c r="AC1156" s="33">
        <f t="shared" si="951"/>
        <v>0</v>
      </c>
    </row>
    <row r="1157" spans="1:30" s="6" customFormat="1" ht="31.5" x14ac:dyDescent="0.25">
      <c r="A1157" s="30" t="s">
        <v>370</v>
      </c>
      <c r="B1157" s="30" t="s">
        <v>14</v>
      </c>
      <c r="C1157" s="30" t="s">
        <v>83</v>
      </c>
      <c r="D1157" s="30" t="s">
        <v>316</v>
      </c>
      <c r="E1157" s="30">
        <v>120</v>
      </c>
      <c r="F1157" s="32" t="s">
        <v>373</v>
      </c>
      <c r="G1157" s="22">
        <v>2489.6999999999998</v>
      </c>
      <c r="H1157" s="22">
        <v>2530.1</v>
      </c>
      <c r="I1157" s="22">
        <v>2530.1</v>
      </c>
      <c r="J1157" s="22"/>
      <c r="K1157" s="22"/>
      <c r="L1157" s="22"/>
      <c r="M1157" s="22">
        <f t="shared" si="944"/>
        <v>2489.6999999999998</v>
      </c>
      <c r="N1157" s="22">
        <f t="shared" si="944"/>
        <v>2530.1</v>
      </c>
      <c r="O1157" s="22">
        <f t="shared" si="944"/>
        <v>2530.1</v>
      </c>
      <c r="P1157" s="33"/>
      <c r="Q1157" s="33"/>
      <c r="R1157" s="33">
        <v>7.9</v>
      </c>
      <c r="S1157" s="33"/>
      <c r="T1157" s="33"/>
      <c r="U1157" s="33">
        <v>7.8</v>
      </c>
      <c r="V1157" s="33"/>
      <c r="W1157" s="33"/>
      <c r="X1157" s="33">
        <v>7.8</v>
      </c>
      <c r="Y1157" s="33"/>
      <c r="Z1157" s="33">
        <f t="shared" si="916"/>
        <v>2497.6</v>
      </c>
      <c r="AA1157" s="33">
        <f t="shared" si="917"/>
        <v>2537.9</v>
      </c>
      <c r="AB1157" s="33">
        <f t="shared" si="918"/>
        <v>2537.9</v>
      </c>
      <c r="AC1157" s="33"/>
    </row>
    <row r="1158" spans="1:30" s="6" customFormat="1" ht="31.5" x14ac:dyDescent="0.25">
      <c r="A1158" s="30" t="s">
        <v>370</v>
      </c>
      <c r="B1158" s="30" t="s">
        <v>14</v>
      </c>
      <c r="C1158" s="30" t="s">
        <v>83</v>
      </c>
      <c r="D1158" s="30" t="s">
        <v>316</v>
      </c>
      <c r="E1158" s="30" t="s">
        <v>7</v>
      </c>
      <c r="F1158" s="32" t="s">
        <v>385</v>
      </c>
      <c r="G1158" s="22">
        <f>G1159</f>
        <v>419.5</v>
      </c>
      <c r="H1158" s="22">
        <f t="shared" ref="H1158:AC1158" si="952">H1159</f>
        <v>416</v>
      </c>
      <c r="I1158" s="22">
        <f t="shared" si="952"/>
        <v>416</v>
      </c>
      <c r="J1158" s="22">
        <f t="shared" si="952"/>
        <v>0</v>
      </c>
      <c r="K1158" s="22">
        <f t="shared" si="952"/>
        <v>0</v>
      </c>
      <c r="L1158" s="22">
        <f t="shared" si="952"/>
        <v>0</v>
      </c>
      <c r="M1158" s="22">
        <f t="shared" si="944"/>
        <v>419.5</v>
      </c>
      <c r="N1158" s="22">
        <f t="shared" si="944"/>
        <v>416</v>
      </c>
      <c r="O1158" s="22">
        <f t="shared" si="944"/>
        <v>416</v>
      </c>
      <c r="P1158" s="33">
        <f t="shared" si="952"/>
        <v>0</v>
      </c>
      <c r="Q1158" s="33">
        <f t="shared" si="952"/>
        <v>0</v>
      </c>
      <c r="R1158" s="33">
        <f t="shared" si="952"/>
        <v>-37.1</v>
      </c>
      <c r="S1158" s="33">
        <f t="shared" si="952"/>
        <v>0</v>
      </c>
      <c r="T1158" s="33">
        <f t="shared" si="952"/>
        <v>0</v>
      </c>
      <c r="U1158" s="33">
        <f t="shared" si="952"/>
        <v>-31.9</v>
      </c>
      <c r="V1158" s="33">
        <f t="shared" si="952"/>
        <v>0</v>
      </c>
      <c r="W1158" s="33">
        <f t="shared" si="952"/>
        <v>0</v>
      </c>
      <c r="X1158" s="33">
        <f t="shared" si="952"/>
        <v>-31.9</v>
      </c>
      <c r="Y1158" s="33">
        <f t="shared" si="952"/>
        <v>0</v>
      </c>
      <c r="Z1158" s="33">
        <f t="shared" si="916"/>
        <v>382.4</v>
      </c>
      <c r="AA1158" s="33">
        <f t="shared" si="917"/>
        <v>384.1</v>
      </c>
      <c r="AB1158" s="33">
        <f t="shared" si="918"/>
        <v>384.1</v>
      </c>
      <c r="AC1158" s="33">
        <f t="shared" si="952"/>
        <v>0</v>
      </c>
    </row>
    <row r="1159" spans="1:30" ht="31.5" x14ac:dyDescent="0.25">
      <c r="A1159" s="30" t="s">
        <v>370</v>
      </c>
      <c r="B1159" s="30" t="s">
        <v>14</v>
      </c>
      <c r="C1159" s="30" t="s">
        <v>83</v>
      </c>
      <c r="D1159" s="30" t="s">
        <v>316</v>
      </c>
      <c r="E1159" s="30">
        <v>240</v>
      </c>
      <c r="F1159" s="32" t="s">
        <v>374</v>
      </c>
      <c r="G1159" s="22">
        <v>419.5</v>
      </c>
      <c r="H1159" s="22">
        <v>416</v>
      </c>
      <c r="I1159" s="22">
        <v>416</v>
      </c>
      <c r="J1159" s="22"/>
      <c r="K1159" s="22"/>
      <c r="L1159" s="22"/>
      <c r="M1159" s="22">
        <f t="shared" si="944"/>
        <v>419.5</v>
      </c>
      <c r="N1159" s="22">
        <f t="shared" si="944"/>
        <v>416</v>
      </c>
      <c r="O1159" s="22">
        <f t="shared" si="944"/>
        <v>416</v>
      </c>
      <c r="P1159" s="33"/>
      <c r="Q1159" s="33"/>
      <c r="R1159" s="33">
        <v>-37.1</v>
      </c>
      <c r="S1159" s="33"/>
      <c r="T1159" s="33"/>
      <c r="U1159" s="33">
        <v>-31.9</v>
      </c>
      <c r="V1159" s="33"/>
      <c r="W1159" s="33"/>
      <c r="X1159" s="33">
        <v>-31.9</v>
      </c>
      <c r="Y1159" s="33"/>
      <c r="Z1159" s="33">
        <f t="shared" si="916"/>
        <v>382.4</v>
      </c>
      <c r="AA1159" s="33">
        <f t="shared" si="917"/>
        <v>384.1</v>
      </c>
      <c r="AB1159" s="33">
        <f t="shared" si="918"/>
        <v>384.1</v>
      </c>
      <c r="AC1159" s="33"/>
    </row>
    <row r="1160" spans="1:30" ht="31.5" x14ac:dyDescent="0.25">
      <c r="A1160" s="30" t="s">
        <v>370</v>
      </c>
      <c r="B1160" s="30" t="s">
        <v>14</v>
      </c>
      <c r="C1160" s="30" t="s">
        <v>83</v>
      </c>
      <c r="D1160" s="30" t="s">
        <v>37</v>
      </c>
      <c r="E1160" s="30"/>
      <c r="F1160" s="32" t="s">
        <v>50</v>
      </c>
      <c r="G1160" s="22">
        <f>G1161</f>
        <v>31747.599999999999</v>
      </c>
      <c r="H1160" s="22">
        <f t="shared" ref="H1160:AC1160" si="953">H1161</f>
        <v>31819.1</v>
      </c>
      <c r="I1160" s="22">
        <f t="shared" si="953"/>
        <v>31816.5</v>
      </c>
      <c r="J1160" s="22">
        <f t="shared" si="953"/>
        <v>0</v>
      </c>
      <c r="K1160" s="22">
        <f t="shared" si="953"/>
        <v>0</v>
      </c>
      <c r="L1160" s="22">
        <f t="shared" si="953"/>
        <v>0</v>
      </c>
      <c r="M1160" s="22">
        <f t="shared" si="944"/>
        <v>31747.599999999999</v>
      </c>
      <c r="N1160" s="22">
        <f t="shared" si="944"/>
        <v>31819.1</v>
      </c>
      <c r="O1160" s="22">
        <f t="shared" si="944"/>
        <v>31816.5</v>
      </c>
      <c r="P1160" s="33">
        <f t="shared" si="953"/>
        <v>0</v>
      </c>
      <c r="Q1160" s="33">
        <f t="shared" si="953"/>
        <v>0</v>
      </c>
      <c r="R1160" s="33">
        <f t="shared" si="953"/>
        <v>0</v>
      </c>
      <c r="S1160" s="33">
        <f t="shared" si="953"/>
        <v>0</v>
      </c>
      <c r="T1160" s="33">
        <f t="shared" si="953"/>
        <v>0</v>
      </c>
      <c r="U1160" s="33">
        <f t="shared" si="953"/>
        <v>0</v>
      </c>
      <c r="V1160" s="33">
        <f t="shared" si="953"/>
        <v>0</v>
      </c>
      <c r="W1160" s="33">
        <f t="shared" si="953"/>
        <v>0</v>
      </c>
      <c r="X1160" s="33">
        <f t="shared" si="953"/>
        <v>0</v>
      </c>
      <c r="Y1160" s="33">
        <f t="shared" si="953"/>
        <v>0</v>
      </c>
      <c r="Z1160" s="33">
        <f t="shared" si="916"/>
        <v>31747.599999999999</v>
      </c>
      <c r="AA1160" s="33">
        <f t="shared" si="917"/>
        <v>31819.1</v>
      </c>
      <c r="AB1160" s="33">
        <f t="shared" si="918"/>
        <v>31816.5</v>
      </c>
      <c r="AC1160" s="33">
        <f t="shared" si="953"/>
        <v>0</v>
      </c>
      <c r="AD1160" s="18"/>
    </row>
    <row r="1161" spans="1:30" ht="31.5" x14ac:dyDescent="0.25">
      <c r="A1161" s="30" t="s">
        <v>370</v>
      </c>
      <c r="B1161" s="30" t="s">
        <v>14</v>
      </c>
      <c r="C1161" s="30" t="s">
        <v>83</v>
      </c>
      <c r="D1161" s="30" t="s">
        <v>346</v>
      </c>
      <c r="E1161" s="30"/>
      <c r="F1161" s="32" t="s">
        <v>434</v>
      </c>
      <c r="G1161" s="22">
        <f>G1162+G1165</f>
        <v>31747.599999999999</v>
      </c>
      <c r="H1161" s="22">
        <f t="shared" ref="H1161:L1161" si="954">H1162+H1165</f>
        <v>31819.1</v>
      </c>
      <c r="I1161" s="22">
        <f t="shared" si="954"/>
        <v>31816.5</v>
      </c>
      <c r="J1161" s="22">
        <f t="shared" si="954"/>
        <v>0</v>
      </c>
      <c r="K1161" s="22">
        <f t="shared" si="954"/>
        <v>0</v>
      </c>
      <c r="L1161" s="22">
        <f t="shared" si="954"/>
        <v>0</v>
      </c>
      <c r="M1161" s="22">
        <f t="shared" si="944"/>
        <v>31747.599999999999</v>
      </c>
      <c r="N1161" s="22">
        <f t="shared" si="944"/>
        <v>31819.1</v>
      </c>
      <c r="O1161" s="22">
        <f t="shared" si="944"/>
        <v>31816.5</v>
      </c>
      <c r="P1161" s="33">
        <f t="shared" ref="P1161:Y1161" si="955">P1162+P1165</f>
        <v>0</v>
      </c>
      <c r="Q1161" s="33">
        <f t="shared" si="955"/>
        <v>0</v>
      </c>
      <c r="R1161" s="33">
        <f t="shared" si="955"/>
        <v>0</v>
      </c>
      <c r="S1161" s="33">
        <f t="shared" si="955"/>
        <v>0</v>
      </c>
      <c r="T1161" s="33">
        <f t="shared" si="955"/>
        <v>0</v>
      </c>
      <c r="U1161" s="33">
        <f t="shared" si="955"/>
        <v>0</v>
      </c>
      <c r="V1161" s="33">
        <f t="shared" si="955"/>
        <v>0</v>
      </c>
      <c r="W1161" s="33">
        <f t="shared" si="955"/>
        <v>0</v>
      </c>
      <c r="X1161" s="33">
        <f t="shared" si="955"/>
        <v>0</v>
      </c>
      <c r="Y1161" s="33">
        <f t="shared" si="955"/>
        <v>0</v>
      </c>
      <c r="Z1161" s="33">
        <f t="shared" si="916"/>
        <v>31747.599999999999</v>
      </c>
      <c r="AA1161" s="33">
        <f t="shared" si="917"/>
        <v>31819.1</v>
      </c>
      <c r="AB1161" s="33">
        <f t="shared" si="918"/>
        <v>31816.5</v>
      </c>
      <c r="AC1161" s="33">
        <f t="shared" ref="AC1161" si="956">AC1162+AC1165</f>
        <v>0</v>
      </c>
      <c r="AD1161" s="18"/>
    </row>
    <row r="1162" spans="1:30" ht="47.25" x14ac:dyDescent="0.25">
      <c r="A1162" s="30" t="s">
        <v>370</v>
      </c>
      <c r="B1162" s="30" t="s">
        <v>14</v>
      </c>
      <c r="C1162" s="30" t="s">
        <v>83</v>
      </c>
      <c r="D1162" s="30" t="s">
        <v>318</v>
      </c>
      <c r="E1162" s="30"/>
      <c r="F1162" s="32" t="s">
        <v>817</v>
      </c>
      <c r="G1162" s="22">
        <f>G1163</f>
        <v>28082</v>
      </c>
      <c r="H1162" s="22">
        <f>H1163</f>
        <v>28082</v>
      </c>
      <c r="I1162" s="22">
        <f>I1163</f>
        <v>28082</v>
      </c>
      <c r="J1162" s="22">
        <f t="shared" ref="J1162:L1162" si="957">J1163</f>
        <v>0</v>
      </c>
      <c r="K1162" s="22">
        <f t="shared" si="957"/>
        <v>0</v>
      </c>
      <c r="L1162" s="22">
        <f t="shared" si="957"/>
        <v>0</v>
      </c>
      <c r="M1162" s="22">
        <f t="shared" si="944"/>
        <v>28082</v>
      </c>
      <c r="N1162" s="22">
        <f t="shared" si="944"/>
        <v>28082</v>
      </c>
      <c r="O1162" s="22">
        <f t="shared" si="944"/>
        <v>28082</v>
      </c>
      <c r="P1162" s="33">
        <f t="shared" ref="P1162:AC1162" si="958">P1163</f>
        <v>0</v>
      </c>
      <c r="Q1162" s="33">
        <f t="shared" si="958"/>
        <v>0</v>
      </c>
      <c r="R1162" s="33">
        <f t="shared" si="958"/>
        <v>0</v>
      </c>
      <c r="S1162" s="33">
        <f t="shared" si="958"/>
        <v>0</v>
      </c>
      <c r="T1162" s="33">
        <f t="shared" si="958"/>
        <v>0</v>
      </c>
      <c r="U1162" s="33">
        <f t="shared" si="958"/>
        <v>0</v>
      </c>
      <c r="V1162" s="33">
        <f t="shared" si="958"/>
        <v>0</v>
      </c>
      <c r="W1162" s="33">
        <f t="shared" si="958"/>
        <v>0</v>
      </c>
      <c r="X1162" s="33">
        <f t="shared" si="958"/>
        <v>0</v>
      </c>
      <c r="Y1162" s="33">
        <f t="shared" si="958"/>
        <v>0</v>
      </c>
      <c r="Z1162" s="33">
        <f t="shared" si="916"/>
        <v>28082</v>
      </c>
      <c r="AA1162" s="33">
        <f t="shared" si="917"/>
        <v>28082</v>
      </c>
      <c r="AB1162" s="33">
        <f t="shared" si="918"/>
        <v>28082</v>
      </c>
      <c r="AC1162" s="33">
        <f t="shared" si="958"/>
        <v>0</v>
      </c>
    </row>
    <row r="1163" spans="1:30" ht="78.75" x14ac:dyDescent="0.25">
      <c r="A1163" s="30" t="s">
        <v>370</v>
      </c>
      <c r="B1163" s="30" t="s">
        <v>14</v>
      </c>
      <c r="C1163" s="30" t="s">
        <v>83</v>
      </c>
      <c r="D1163" s="30" t="s">
        <v>318</v>
      </c>
      <c r="E1163" s="30" t="s">
        <v>25</v>
      </c>
      <c r="F1163" s="32" t="s">
        <v>384</v>
      </c>
      <c r="G1163" s="22">
        <f>G1164</f>
        <v>28082</v>
      </c>
      <c r="H1163" s="22">
        <f t="shared" ref="H1163:AC1163" si="959">H1164</f>
        <v>28082</v>
      </c>
      <c r="I1163" s="22">
        <f t="shared" si="959"/>
        <v>28082</v>
      </c>
      <c r="J1163" s="22">
        <f t="shared" si="959"/>
        <v>0</v>
      </c>
      <c r="K1163" s="22">
        <f t="shared" si="959"/>
        <v>0</v>
      </c>
      <c r="L1163" s="22">
        <f t="shared" si="959"/>
        <v>0</v>
      </c>
      <c r="M1163" s="22">
        <f t="shared" si="944"/>
        <v>28082</v>
      </c>
      <c r="N1163" s="22">
        <f t="shared" si="944"/>
        <v>28082</v>
      </c>
      <c r="O1163" s="22">
        <f t="shared" si="944"/>
        <v>28082</v>
      </c>
      <c r="P1163" s="33">
        <f t="shared" si="959"/>
        <v>0</v>
      </c>
      <c r="Q1163" s="33">
        <f t="shared" si="959"/>
        <v>0</v>
      </c>
      <c r="R1163" s="33">
        <f t="shared" si="959"/>
        <v>0</v>
      </c>
      <c r="S1163" s="33">
        <f t="shared" si="959"/>
        <v>0</v>
      </c>
      <c r="T1163" s="33">
        <f t="shared" si="959"/>
        <v>0</v>
      </c>
      <c r="U1163" s="33">
        <f t="shared" si="959"/>
        <v>0</v>
      </c>
      <c r="V1163" s="33">
        <f t="shared" si="959"/>
        <v>0</v>
      </c>
      <c r="W1163" s="33">
        <f t="shared" si="959"/>
        <v>0</v>
      </c>
      <c r="X1163" s="33">
        <f t="shared" si="959"/>
        <v>0</v>
      </c>
      <c r="Y1163" s="33">
        <f t="shared" si="959"/>
        <v>0</v>
      </c>
      <c r="Z1163" s="33">
        <f t="shared" si="916"/>
        <v>28082</v>
      </c>
      <c r="AA1163" s="33">
        <f t="shared" si="917"/>
        <v>28082</v>
      </c>
      <c r="AB1163" s="33">
        <f t="shared" si="918"/>
        <v>28082</v>
      </c>
      <c r="AC1163" s="33">
        <f t="shared" si="959"/>
        <v>0</v>
      </c>
    </row>
    <row r="1164" spans="1:30" ht="31.5" x14ac:dyDescent="0.25">
      <c r="A1164" s="30" t="s">
        <v>370</v>
      </c>
      <c r="B1164" s="30" t="s">
        <v>14</v>
      </c>
      <c r="C1164" s="30" t="s">
        <v>83</v>
      </c>
      <c r="D1164" s="30" t="s">
        <v>318</v>
      </c>
      <c r="E1164" s="30">
        <v>120</v>
      </c>
      <c r="F1164" s="32" t="s">
        <v>373</v>
      </c>
      <c r="G1164" s="22">
        <v>28082</v>
      </c>
      <c r="H1164" s="22">
        <v>28082</v>
      </c>
      <c r="I1164" s="22">
        <v>28082</v>
      </c>
      <c r="J1164" s="22"/>
      <c r="K1164" s="22"/>
      <c r="L1164" s="22"/>
      <c r="M1164" s="22">
        <f t="shared" si="944"/>
        <v>28082</v>
      </c>
      <c r="N1164" s="22">
        <f t="shared" si="944"/>
        <v>28082</v>
      </c>
      <c r="O1164" s="22">
        <f t="shared" si="944"/>
        <v>28082</v>
      </c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>
        <f t="shared" si="916"/>
        <v>28082</v>
      </c>
      <c r="AA1164" s="33">
        <f t="shared" si="917"/>
        <v>28082</v>
      </c>
      <c r="AB1164" s="33">
        <f t="shared" si="918"/>
        <v>28082</v>
      </c>
      <c r="AC1164" s="33"/>
    </row>
    <row r="1165" spans="1:30" ht="47.25" x14ac:dyDescent="0.25">
      <c r="A1165" s="30" t="s">
        <v>370</v>
      </c>
      <c r="B1165" s="30" t="s">
        <v>14</v>
      </c>
      <c r="C1165" s="30" t="s">
        <v>83</v>
      </c>
      <c r="D1165" s="30" t="s">
        <v>319</v>
      </c>
      <c r="E1165" s="30"/>
      <c r="F1165" s="32" t="s">
        <v>818</v>
      </c>
      <c r="G1165" s="22">
        <f>G1166+G1168+G1170</f>
        <v>3665.6</v>
      </c>
      <c r="H1165" s="22">
        <f t="shared" ref="H1165:L1165" si="960">H1166+H1168+H1170</f>
        <v>3737.1</v>
      </c>
      <c r="I1165" s="22">
        <f t="shared" si="960"/>
        <v>3734.5</v>
      </c>
      <c r="J1165" s="22">
        <f t="shared" si="960"/>
        <v>0</v>
      </c>
      <c r="K1165" s="22">
        <f t="shared" si="960"/>
        <v>0</v>
      </c>
      <c r="L1165" s="22">
        <f t="shared" si="960"/>
        <v>0</v>
      </c>
      <c r="M1165" s="22">
        <f t="shared" si="944"/>
        <v>3665.6</v>
      </c>
      <c r="N1165" s="22">
        <f t="shared" si="944"/>
        <v>3737.1</v>
      </c>
      <c r="O1165" s="22">
        <f t="shared" si="944"/>
        <v>3734.5</v>
      </c>
      <c r="P1165" s="33">
        <f t="shared" ref="P1165:Y1165" si="961">P1166+P1168+P1170</f>
        <v>0</v>
      </c>
      <c r="Q1165" s="33">
        <f t="shared" si="961"/>
        <v>0</v>
      </c>
      <c r="R1165" s="33">
        <f t="shared" si="961"/>
        <v>0</v>
      </c>
      <c r="S1165" s="33">
        <f t="shared" si="961"/>
        <v>0</v>
      </c>
      <c r="T1165" s="33">
        <f t="shared" si="961"/>
        <v>0</v>
      </c>
      <c r="U1165" s="33">
        <f t="shared" si="961"/>
        <v>0</v>
      </c>
      <c r="V1165" s="33">
        <f t="shared" si="961"/>
        <v>0</v>
      </c>
      <c r="W1165" s="33">
        <f t="shared" si="961"/>
        <v>0</v>
      </c>
      <c r="X1165" s="33">
        <f t="shared" si="961"/>
        <v>0</v>
      </c>
      <c r="Y1165" s="33">
        <f t="shared" si="961"/>
        <v>0</v>
      </c>
      <c r="Z1165" s="33">
        <f t="shared" si="916"/>
        <v>3665.6</v>
      </c>
      <c r="AA1165" s="33">
        <f t="shared" si="917"/>
        <v>3737.1</v>
      </c>
      <c r="AB1165" s="33">
        <f t="shared" si="918"/>
        <v>3734.5</v>
      </c>
      <c r="AC1165" s="33">
        <f t="shared" ref="AC1165" si="962">AC1166+AC1168+AC1170</f>
        <v>0</v>
      </c>
    </row>
    <row r="1166" spans="1:30" ht="78.75" x14ac:dyDescent="0.25">
      <c r="A1166" s="30" t="s">
        <v>370</v>
      </c>
      <c r="B1166" s="30" t="s">
        <v>14</v>
      </c>
      <c r="C1166" s="30" t="s">
        <v>83</v>
      </c>
      <c r="D1166" s="30" t="s">
        <v>319</v>
      </c>
      <c r="E1166" s="30" t="s">
        <v>25</v>
      </c>
      <c r="F1166" s="32" t="s">
        <v>384</v>
      </c>
      <c r="G1166" s="22">
        <f>G1167</f>
        <v>5.2</v>
      </c>
      <c r="H1166" s="22">
        <f t="shared" ref="H1166:AC1166" si="963">H1167</f>
        <v>5.2</v>
      </c>
      <c r="I1166" s="22">
        <f t="shared" si="963"/>
        <v>5.2</v>
      </c>
      <c r="J1166" s="22">
        <f t="shared" si="963"/>
        <v>0</v>
      </c>
      <c r="K1166" s="22">
        <f t="shared" si="963"/>
        <v>0</v>
      </c>
      <c r="L1166" s="22">
        <f t="shared" si="963"/>
        <v>0</v>
      </c>
      <c r="M1166" s="22">
        <f t="shared" si="944"/>
        <v>5.2</v>
      </c>
      <c r="N1166" s="22">
        <f t="shared" si="944"/>
        <v>5.2</v>
      </c>
      <c r="O1166" s="22">
        <f t="shared" si="944"/>
        <v>5.2</v>
      </c>
      <c r="P1166" s="33">
        <f t="shared" si="963"/>
        <v>0</v>
      </c>
      <c r="Q1166" s="33">
        <f t="shared" si="963"/>
        <v>0</v>
      </c>
      <c r="R1166" s="33">
        <f t="shared" si="963"/>
        <v>0</v>
      </c>
      <c r="S1166" s="33">
        <f t="shared" si="963"/>
        <v>0</v>
      </c>
      <c r="T1166" s="33">
        <f t="shared" si="963"/>
        <v>0</v>
      </c>
      <c r="U1166" s="33">
        <f t="shared" si="963"/>
        <v>0</v>
      </c>
      <c r="V1166" s="33">
        <f t="shared" si="963"/>
        <v>0</v>
      </c>
      <c r="W1166" s="33">
        <f t="shared" si="963"/>
        <v>0</v>
      </c>
      <c r="X1166" s="33">
        <f t="shared" si="963"/>
        <v>0</v>
      </c>
      <c r="Y1166" s="33">
        <f t="shared" si="963"/>
        <v>0</v>
      </c>
      <c r="Z1166" s="33">
        <f t="shared" si="916"/>
        <v>5.2</v>
      </c>
      <c r="AA1166" s="33">
        <f t="shared" si="917"/>
        <v>5.2</v>
      </c>
      <c r="AB1166" s="33">
        <f t="shared" si="918"/>
        <v>5.2</v>
      </c>
      <c r="AC1166" s="33">
        <f t="shared" si="963"/>
        <v>0</v>
      </c>
    </row>
    <row r="1167" spans="1:30" ht="31.5" x14ac:dyDescent="0.25">
      <c r="A1167" s="30" t="s">
        <v>370</v>
      </c>
      <c r="B1167" s="30" t="s">
        <v>14</v>
      </c>
      <c r="C1167" s="30" t="s">
        <v>83</v>
      </c>
      <c r="D1167" s="30" t="s">
        <v>319</v>
      </c>
      <c r="E1167" s="30">
        <v>120</v>
      </c>
      <c r="F1167" s="32" t="s">
        <v>373</v>
      </c>
      <c r="G1167" s="22">
        <v>5.2</v>
      </c>
      <c r="H1167" s="22">
        <v>5.2</v>
      </c>
      <c r="I1167" s="22">
        <v>5.2</v>
      </c>
      <c r="J1167" s="22"/>
      <c r="K1167" s="22"/>
      <c r="L1167" s="22"/>
      <c r="M1167" s="22">
        <f t="shared" si="944"/>
        <v>5.2</v>
      </c>
      <c r="N1167" s="22">
        <f t="shared" si="944"/>
        <v>5.2</v>
      </c>
      <c r="O1167" s="22">
        <f t="shared" si="944"/>
        <v>5.2</v>
      </c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>
        <f t="shared" si="916"/>
        <v>5.2</v>
      </c>
      <c r="AA1167" s="33">
        <f t="shared" si="917"/>
        <v>5.2</v>
      </c>
      <c r="AB1167" s="33">
        <f t="shared" si="918"/>
        <v>5.2</v>
      </c>
      <c r="AC1167" s="33"/>
    </row>
    <row r="1168" spans="1:30" ht="31.5" x14ac:dyDescent="0.25">
      <c r="A1168" s="30" t="s">
        <v>370</v>
      </c>
      <c r="B1168" s="30" t="s">
        <v>14</v>
      </c>
      <c r="C1168" s="30" t="s">
        <v>83</v>
      </c>
      <c r="D1168" s="30" t="s">
        <v>319</v>
      </c>
      <c r="E1168" s="30" t="s">
        <v>7</v>
      </c>
      <c r="F1168" s="32" t="s">
        <v>385</v>
      </c>
      <c r="G1168" s="22">
        <f>G1169</f>
        <v>3645.8</v>
      </c>
      <c r="H1168" s="22">
        <f t="shared" ref="H1168:AC1168" si="964">H1169</f>
        <v>3722.8</v>
      </c>
      <c r="I1168" s="22">
        <f t="shared" si="964"/>
        <v>3722.8</v>
      </c>
      <c r="J1168" s="22">
        <f t="shared" si="964"/>
        <v>0</v>
      </c>
      <c r="K1168" s="22">
        <f t="shared" si="964"/>
        <v>0</v>
      </c>
      <c r="L1168" s="22">
        <f t="shared" si="964"/>
        <v>0</v>
      </c>
      <c r="M1168" s="22">
        <f t="shared" si="944"/>
        <v>3645.8</v>
      </c>
      <c r="N1168" s="22">
        <f t="shared" si="944"/>
        <v>3722.8</v>
      </c>
      <c r="O1168" s="22">
        <f t="shared" si="944"/>
        <v>3722.8</v>
      </c>
      <c r="P1168" s="33">
        <f t="shared" si="964"/>
        <v>0</v>
      </c>
      <c r="Q1168" s="33">
        <f t="shared" si="964"/>
        <v>0</v>
      </c>
      <c r="R1168" s="33">
        <f t="shared" si="964"/>
        <v>0</v>
      </c>
      <c r="S1168" s="33">
        <f t="shared" si="964"/>
        <v>0</v>
      </c>
      <c r="T1168" s="33">
        <f t="shared" si="964"/>
        <v>0</v>
      </c>
      <c r="U1168" s="33">
        <f t="shared" si="964"/>
        <v>0</v>
      </c>
      <c r="V1168" s="33">
        <f t="shared" si="964"/>
        <v>0</v>
      </c>
      <c r="W1168" s="33">
        <f t="shared" si="964"/>
        <v>0</v>
      </c>
      <c r="X1168" s="33">
        <f t="shared" si="964"/>
        <v>0</v>
      </c>
      <c r="Y1168" s="33">
        <f t="shared" si="964"/>
        <v>0</v>
      </c>
      <c r="Z1168" s="33">
        <f t="shared" ref="Z1168:Z1231" si="965">M1168+P1168+Q1168+R1168+S1168</f>
        <v>3645.8</v>
      </c>
      <c r="AA1168" s="33">
        <f t="shared" ref="AA1168:AA1231" si="966">N1168+T1168+U1168+V1168</f>
        <v>3722.8</v>
      </c>
      <c r="AB1168" s="33">
        <f t="shared" ref="AB1168:AB1231" si="967">O1168+W1168+X1168+Y1168</f>
        <v>3722.8</v>
      </c>
      <c r="AC1168" s="33">
        <f t="shared" si="964"/>
        <v>0</v>
      </c>
    </row>
    <row r="1169" spans="1:30" ht="31.5" x14ac:dyDescent="0.25">
      <c r="A1169" s="30" t="s">
        <v>370</v>
      </c>
      <c r="B1169" s="30" t="s">
        <v>14</v>
      </c>
      <c r="C1169" s="30" t="s">
        <v>83</v>
      </c>
      <c r="D1169" s="30" t="s">
        <v>319</v>
      </c>
      <c r="E1169" s="30">
        <v>240</v>
      </c>
      <c r="F1169" s="32" t="s">
        <v>374</v>
      </c>
      <c r="G1169" s="22">
        <v>3645.8</v>
      </c>
      <c r="H1169" s="22">
        <v>3722.8</v>
      </c>
      <c r="I1169" s="22">
        <v>3722.8</v>
      </c>
      <c r="J1169" s="22"/>
      <c r="K1169" s="22"/>
      <c r="L1169" s="22"/>
      <c r="M1169" s="22">
        <f t="shared" si="944"/>
        <v>3645.8</v>
      </c>
      <c r="N1169" s="22">
        <f t="shared" si="944"/>
        <v>3722.8</v>
      </c>
      <c r="O1169" s="22">
        <f t="shared" si="944"/>
        <v>3722.8</v>
      </c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>
        <f t="shared" si="965"/>
        <v>3645.8</v>
      </c>
      <c r="AA1169" s="33">
        <f t="shared" si="966"/>
        <v>3722.8</v>
      </c>
      <c r="AB1169" s="33">
        <f t="shared" si="967"/>
        <v>3722.8</v>
      </c>
      <c r="AC1169" s="33"/>
    </row>
    <row r="1170" spans="1:30" x14ac:dyDescent="0.25">
      <c r="A1170" s="30" t="s">
        <v>370</v>
      </c>
      <c r="B1170" s="30" t="s">
        <v>14</v>
      </c>
      <c r="C1170" s="30" t="s">
        <v>83</v>
      </c>
      <c r="D1170" s="30" t="s">
        <v>319</v>
      </c>
      <c r="E1170" s="30" t="s">
        <v>8</v>
      </c>
      <c r="F1170" s="32" t="s">
        <v>389</v>
      </c>
      <c r="G1170" s="22">
        <f>G1171</f>
        <v>14.6</v>
      </c>
      <c r="H1170" s="22">
        <f t="shared" ref="H1170:AC1170" si="968">H1171</f>
        <v>9.1</v>
      </c>
      <c r="I1170" s="22">
        <f t="shared" si="968"/>
        <v>6.5</v>
      </c>
      <c r="J1170" s="22">
        <f t="shared" si="968"/>
        <v>0</v>
      </c>
      <c r="K1170" s="22">
        <f t="shared" si="968"/>
        <v>0</v>
      </c>
      <c r="L1170" s="22">
        <f t="shared" si="968"/>
        <v>0</v>
      </c>
      <c r="M1170" s="22">
        <f t="shared" si="944"/>
        <v>14.6</v>
      </c>
      <c r="N1170" s="22">
        <f t="shared" si="944"/>
        <v>9.1</v>
      </c>
      <c r="O1170" s="22">
        <f t="shared" si="944"/>
        <v>6.5</v>
      </c>
      <c r="P1170" s="33">
        <f t="shared" si="968"/>
        <v>0</v>
      </c>
      <c r="Q1170" s="33">
        <f t="shared" si="968"/>
        <v>0</v>
      </c>
      <c r="R1170" s="33">
        <f t="shared" si="968"/>
        <v>0</v>
      </c>
      <c r="S1170" s="33">
        <f t="shared" si="968"/>
        <v>0</v>
      </c>
      <c r="T1170" s="33">
        <f t="shared" si="968"/>
        <v>0</v>
      </c>
      <c r="U1170" s="33">
        <f t="shared" si="968"/>
        <v>0</v>
      </c>
      <c r="V1170" s="33">
        <f t="shared" si="968"/>
        <v>0</v>
      </c>
      <c r="W1170" s="33">
        <f t="shared" si="968"/>
        <v>0</v>
      </c>
      <c r="X1170" s="33">
        <f t="shared" si="968"/>
        <v>0</v>
      </c>
      <c r="Y1170" s="33">
        <f t="shared" si="968"/>
        <v>0</v>
      </c>
      <c r="Z1170" s="33">
        <f t="shared" si="965"/>
        <v>14.6</v>
      </c>
      <c r="AA1170" s="33">
        <f t="shared" si="966"/>
        <v>9.1</v>
      </c>
      <c r="AB1170" s="33">
        <f t="shared" si="967"/>
        <v>6.5</v>
      </c>
      <c r="AC1170" s="33">
        <f t="shared" si="968"/>
        <v>0</v>
      </c>
    </row>
    <row r="1171" spans="1:30" x14ac:dyDescent="0.25">
      <c r="A1171" s="30" t="s">
        <v>370</v>
      </c>
      <c r="B1171" s="30" t="s">
        <v>14</v>
      </c>
      <c r="C1171" s="30" t="s">
        <v>83</v>
      </c>
      <c r="D1171" s="30" t="s">
        <v>319</v>
      </c>
      <c r="E1171" s="30">
        <v>850</v>
      </c>
      <c r="F1171" s="32" t="s">
        <v>383</v>
      </c>
      <c r="G1171" s="22">
        <v>14.6</v>
      </c>
      <c r="H1171" s="22">
        <v>9.1</v>
      </c>
      <c r="I1171" s="22">
        <v>6.5</v>
      </c>
      <c r="J1171" s="22"/>
      <c r="K1171" s="22"/>
      <c r="L1171" s="22"/>
      <c r="M1171" s="22">
        <f t="shared" si="944"/>
        <v>14.6</v>
      </c>
      <c r="N1171" s="22">
        <f t="shared" si="944"/>
        <v>9.1</v>
      </c>
      <c r="O1171" s="22">
        <f t="shared" si="944"/>
        <v>6.5</v>
      </c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>
        <f t="shared" si="965"/>
        <v>14.6</v>
      </c>
      <c r="AA1171" s="33">
        <f t="shared" si="966"/>
        <v>9.1</v>
      </c>
      <c r="AB1171" s="33">
        <f t="shared" si="967"/>
        <v>6.5</v>
      </c>
      <c r="AC1171" s="33"/>
    </row>
    <row r="1172" spans="1:30" s="34" customFormat="1" x14ac:dyDescent="0.25">
      <c r="A1172" s="36" t="s">
        <v>370</v>
      </c>
      <c r="B1172" s="36" t="s">
        <v>14</v>
      </c>
      <c r="C1172" s="36" t="s">
        <v>16</v>
      </c>
      <c r="D1172" s="36"/>
      <c r="E1172" s="36"/>
      <c r="F1172" s="26" t="s">
        <v>20</v>
      </c>
      <c r="G1172" s="27">
        <f>G1173+G1208</f>
        <v>12986.8</v>
      </c>
      <c r="H1172" s="27">
        <f>H1173+H1208</f>
        <v>10224.799999999999</v>
      </c>
      <c r="I1172" s="27">
        <f>I1173+I1208</f>
        <v>10224.799999999999</v>
      </c>
      <c r="J1172" s="27">
        <f t="shared" ref="J1172:L1172" si="969">J1173+J1208</f>
        <v>183.3</v>
      </c>
      <c r="K1172" s="27">
        <f t="shared" si="969"/>
        <v>0</v>
      </c>
      <c r="L1172" s="27">
        <f t="shared" si="969"/>
        <v>0</v>
      </c>
      <c r="M1172" s="22">
        <f t="shared" si="944"/>
        <v>13170.099999999999</v>
      </c>
      <c r="N1172" s="22">
        <f t="shared" si="944"/>
        <v>10224.799999999999</v>
      </c>
      <c r="O1172" s="22">
        <f t="shared" si="944"/>
        <v>10224.799999999999</v>
      </c>
      <c r="P1172" s="28">
        <f t="shared" ref="P1172:AC1172" si="970">P1173+P1208</f>
        <v>0</v>
      </c>
      <c r="Q1172" s="28">
        <f t="shared" si="970"/>
        <v>0</v>
      </c>
      <c r="R1172" s="28">
        <f t="shared" si="970"/>
        <v>0</v>
      </c>
      <c r="S1172" s="28">
        <f t="shared" si="970"/>
        <v>0</v>
      </c>
      <c r="T1172" s="28">
        <f t="shared" si="970"/>
        <v>0</v>
      </c>
      <c r="U1172" s="28">
        <f t="shared" si="970"/>
        <v>0</v>
      </c>
      <c r="V1172" s="28">
        <f t="shared" si="970"/>
        <v>0</v>
      </c>
      <c r="W1172" s="28">
        <f t="shared" si="970"/>
        <v>0</v>
      </c>
      <c r="X1172" s="28">
        <f t="shared" si="970"/>
        <v>0</v>
      </c>
      <c r="Y1172" s="28">
        <f t="shared" si="970"/>
        <v>0</v>
      </c>
      <c r="Z1172" s="28">
        <f t="shared" si="965"/>
        <v>13170.099999999999</v>
      </c>
      <c r="AA1172" s="28">
        <f t="shared" si="966"/>
        <v>10224.799999999999</v>
      </c>
      <c r="AB1172" s="28">
        <f t="shared" si="967"/>
        <v>10224.799999999999</v>
      </c>
      <c r="AC1172" s="28">
        <f t="shared" si="970"/>
        <v>0</v>
      </c>
    </row>
    <row r="1173" spans="1:30" x14ac:dyDescent="0.25">
      <c r="A1173" s="30" t="s">
        <v>370</v>
      </c>
      <c r="B1173" s="30" t="s">
        <v>14</v>
      </c>
      <c r="C1173" s="30" t="s">
        <v>16</v>
      </c>
      <c r="D1173" s="30" t="s">
        <v>347</v>
      </c>
      <c r="E1173" s="30"/>
      <c r="F1173" s="32" t="s">
        <v>404</v>
      </c>
      <c r="G1173" s="22">
        <f>G1174+G1178+G1196</f>
        <v>12966.8</v>
      </c>
      <c r="H1173" s="22">
        <f t="shared" ref="H1173:L1173" si="971">H1174+H1178+H1196</f>
        <v>10224.799999999999</v>
      </c>
      <c r="I1173" s="22">
        <f t="shared" si="971"/>
        <v>10224.799999999999</v>
      </c>
      <c r="J1173" s="22">
        <f t="shared" si="971"/>
        <v>183.3</v>
      </c>
      <c r="K1173" s="22">
        <f t="shared" si="971"/>
        <v>0</v>
      </c>
      <c r="L1173" s="22">
        <f t="shared" si="971"/>
        <v>0</v>
      </c>
      <c r="M1173" s="22">
        <f t="shared" si="944"/>
        <v>13150.099999999999</v>
      </c>
      <c r="N1173" s="22">
        <f t="shared" si="944"/>
        <v>10224.799999999999</v>
      </c>
      <c r="O1173" s="22">
        <f t="shared" si="944"/>
        <v>10224.799999999999</v>
      </c>
      <c r="P1173" s="33">
        <f t="shared" ref="P1173:Y1173" si="972">P1174+P1178+P1196</f>
        <v>0</v>
      </c>
      <c r="Q1173" s="33">
        <f t="shared" si="972"/>
        <v>0</v>
      </c>
      <c r="R1173" s="33">
        <f t="shared" si="972"/>
        <v>0</v>
      </c>
      <c r="S1173" s="33">
        <f t="shared" si="972"/>
        <v>0</v>
      </c>
      <c r="T1173" s="33">
        <f t="shared" si="972"/>
        <v>0</v>
      </c>
      <c r="U1173" s="33">
        <f t="shared" si="972"/>
        <v>0</v>
      </c>
      <c r="V1173" s="33">
        <f t="shared" si="972"/>
        <v>0</v>
      </c>
      <c r="W1173" s="33">
        <f t="shared" si="972"/>
        <v>0</v>
      </c>
      <c r="X1173" s="33">
        <f t="shared" si="972"/>
        <v>0</v>
      </c>
      <c r="Y1173" s="33">
        <f t="shared" si="972"/>
        <v>0</v>
      </c>
      <c r="Z1173" s="33">
        <f t="shared" si="965"/>
        <v>13150.099999999999</v>
      </c>
      <c r="AA1173" s="33">
        <f t="shared" si="966"/>
        <v>10224.799999999999</v>
      </c>
      <c r="AB1173" s="33">
        <f t="shared" si="967"/>
        <v>10224.799999999999</v>
      </c>
      <c r="AC1173" s="33">
        <f t="shared" ref="AC1173" si="973">AC1174+AC1178+AC1196</f>
        <v>0</v>
      </c>
      <c r="AD1173" s="18"/>
    </row>
    <row r="1174" spans="1:30" ht="63" x14ac:dyDescent="0.25">
      <c r="A1174" s="30" t="s">
        <v>370</v>
      </c>
      <c r="B1174" s="30" t="s">
        <v>14</v>
      </c>
      <c r="C1174" s="30" t="s">
        <v>16</v>
      </c>
      <c r="D1174" s="30" t="s">
        <v>348</v>
      </c>
      <c r="E1174" s="30"/>
      <c r="F1174" s="32" t="s">
        <v>901</v>
      </c>
      <c r="G1174" s="22">
        <f>G1175</f>
        <v>15</v>
      </c>
      <c r="H1174" s="22">
        <f t="shared" ref="H1174:AC1176" si="974">H1175</f>
        <v>15</v>
      </c>
      <c r="I1174" s="22">
        <f t="shared" si="974"/>
        <v>15</v>
      </c>
      <c r="J1174" s="22">
        <f t="shared" si="974"/>
        <v>0</v>
      </c>
      <c r="K1174" s="22">
        <f t="shared" si="974"/>
        <v>0</v>
      </c>
      <c r="L1174" s="22">
        <f t="shared" si="974"/>
        <v>0</v>
      </c>
      <c r="M1174" s="22">
        <f t="shared" si="944"/>
        <v>15</v>
      </c>
      <c r="N1174" s="22">
        <f t="shared" si="944"/>
        <v>15</v>
      </c>
      <c r="O1174" s="22">
        <f t="shared" si="944"/>
        <v>15</v>
      </c>
      <c r="P1174" s="33">
        <f t="shared" si="974"/>
        <v>0</v>
      </c>
      <c r="Q1174" s="33">
        <f t="shared" si="974"/>
        <v>0</v>
      </c>
      <c r="R1174" s="33">
        <f t="shared" si="974"/>
        <v>0</v>
      </c>
      <c r="S1174" s="33">
        <f t="shared" si="974"/>
        <v>0</v>
      </c>
      <c r="T1174" s="33">
        <f t="shared" si="974"/>
        <v>0</v>
      </c>
      <c r="U1174" s="33">
        <f t="shared" si="974"/>
        <v>0</v>
      </c>
      <c r="V1174" s="33">
        <f t="shared" si="974"/>
        <v>0</v>
      </c>
      <c r="W1174" s="33">
        <f t="shared" si="974"/>
        <v>0</v>
      </c>
      <c r="X1174" s="33">
        <f t="shared" si="974"/>
        <v>0</v>
      </c>
      <c r="Y1174" s="33">
        <f t="shared" si="974"/>
        <v>0</v>
      </c>
      <c r="Z1174" s="33">
        <f t="shared" si="965"/>
        <v>15</v>
      </c>
      <c r="AA1174" s="33">
        <f t="shared" si="966"/>
        <v>15</v>
      </c>
      <c r="AB1174" s="33">
        <f t="shared" si="967"/>
        <v>15</v>
      </c>
      <c r="AC1174" s="33">
        <f t="shared" si="974"/>
        <v>0</v>
      </c>
      <c r="AD1174" s="18"/>
    </row>
    <row r="1175" spans="1:30" ht="63" x14ac:dyDescent="0.25">
      <c r="A1175" s="30" t="s">
        <v>370</v>
      </c>
      <c r="B1175" s="30" t="s">
        <v>14</v>
      </c>
      <c r="C1175" s="30" t="s">
        <v>16</v>
      </c>
      <c r="D1175" s="30" t="s">
        <v>324</v>
      </c>
      <c r="E1175" s="30"/>
      <c r="F1175" s="32" t="s">
        <v>902</v>
      </c>
      <c r="G1175" s="22">
        <f>G1176</f>
        <v>15</v>
      </c>
      <c r="H1175" s="22">
        <f t="shared" si="974"/>
        <v>15</v>
      </c>
      <c r="I1175" s="22">
        <f t="shared" si="974"/>
        <v>15</v>
      </c>
      <c r="J1175" s="22">
        <f t="shared" si="974"/>
        <v>0</v>
      </c>
      <c r="K1175" s="22">
        <f t="shared" si="974"/>
        <v>0</v>
      </c>
      <c r="L1175" s="22">
        <f t="shared" si="974"/>
        <v>0</v>
      </c>
      <c r="M1175" s="22">
        <f t="shared" si="944"/>
        <v>15</v>
      </c>
      <c r="N1175" s="22">
        <f t="shared" si="944"/>
        <v>15</v>
      </c>
      <c r="O1175" s="22">
        <f t="shared" si="944"/>
        <v>15</v>
      </c>
      <c r="P1175" s="33">
        <f t="shared" si="974"/>
        <v>0</v>
      </c>
      <c r="Q1175" s="33">
        <f t="shared" si="974"/>
        <v>0</v>
      </c>
      <c r="R1175" s="33">
        <f t="shared" si="974"/>
        <v>0</v>
      </c>
      <c r="S1175" s="33">
        <f t="shared" si="974"/>
        <v>0</v>
      </c>
      <c r="T1175" s="33">
        <f t="shared" si="974"/>
        <v>0</v>
      </c>
      <c r="U1175" s="33">
        <f t="shared" si="974"/>
        <v>0</v>
      </c>
      <c r="V1175" s="33">
        <f t="shared" si="974"/>
        <v>0</v>
      </c>
      <c r="W1175" s="33">
        <f t="shared" si="974"/>
        <v>0</v>
      </c>
      <c r="X1175" s="33">
        <f t="shared" si="974"/>
        <v>0</v>
      </c>
      <c r="Y1175" s="33">
        <f t="shared" si="974"/>
        <v>0</v>
      </c>
      <c r="Z1175" s="33">
        <f t="shared" si="965"/>
        <v>15</v>
      </c>
      <c r="AA1175" s="33">
        <f t="shared" si="966"/>
        <v>15</v>
      </c>
      <c r="AB1175" s="33">
        <f t="shared" si="967"/>
        <v>15</v>
      </c>
      <c r="AC1175" s="33">
        <f t="shared" si="974"/>
        <v>0</v>
      </c>
    </row>
    <row r="1176" spans="1:30" ht="31.5" x14ac:dyDescent="0.25">
      <c r="A1176" s="30" t="s">
        <v>370</v>
      </c>
      <c r="B1176" s="30" t="s">
        <v>14</v>
      </c>
      <c r="C1176" s="30" t="s">
        <v>16</v>
      </c>
      <c r="D1176" s="30" t="s">
        <v>324</v>
      </c>
      <c r="E1176" s="30" t="s">
        <v>94</v>
      </c>
      <c r="F1176" s="32" t="s">
        <v>388</v>
      </c>
      <c r="G1176" s="22">
        <f>G1177</f>
        <v>15</v>
      </c>
      <c r="H1176" s="22">
        <f t="shared" si="974"/>
        <v>15</v>
      </c>
      <c r="I1176" s="22">
        <f t="shared" si="974"/>
        <v>15</v>
      </c>
      <c r="J1176" s="22">
        <f t="shared" si="974"/>
        <v>0</v>
      </c>
      <c r="K1176" s="22">
        <f t="shared" si="974"/>
        <v>0</v>
      </c>
      <c r="L1176" s="22">
        <f t="shared" si="974"/>
        <v>0</v>
      </c>
      <c r="M1176" s="22">
        <f t="shared" si="944"/>
        <v>15</v>
      </c>
      <c r="N1176" s="22">
        <f t="shared" si="944"/>
        <v>15</v>
      </c>
      <c r="O1176" s="22">
        <f t="shared" si="944"/>
        <v>15</v>
      </c>
      <c r="P1176" s="33">
        <f t="shared" si="974"/>
        <v>0</v>
      </c>
      <c r="Q1176" s="33">
        <f t="shared" si="974"/>
        <v>0</v>
      </c>
      <c r="R1176" s="33">
        <f t="shared" si="974"/>
        <v>0</v>
      </c>
      <c r="S1176" s="33">
        <f t="shared" si="974"/>
        <v>0</v>
      </c>
      <c r="T1176" s="33">
        <f t="shared" si="974"/>
        <v>0</v>
      </c>
      <c r="U1176" s="33">
        <f t="shared" si="974"/>
        <v>0</v>
      </c>
      <c r="V1176" s="33">
        <f t="shared" si="974"/>
        <v>0</v>
      </c>
      <c r="W1176" s="33">
        <f t="shared" si="974"/>
        <v>0</v>
      </c>
      <c r="X1176" s="33">
        <f t="shared" si="974"/>
        <v>0</v>
      </c>
      <c r="Y1176" s="33">
        <f t="shared" si="974"/>
        <v>0</v>
      </c>
      <c r="Z1176" s="33">
        <f t="shared" si="965"/>
        <v>15</v>
      </c>
      <c r="AA1176" s="33">
        <f t="shared" si="966"/>
        <v>15</v>
      </c>
      <c r="AB1176" s="33">
        <f t="shared" si="967"/>
        <v>15</v>
      </c>
      <c r="AC1176" s="33">
        <f t="shared" si="974"/>
        <v>0</v>
      </c>
    </row>
    <row r="1177" spans="1:30" ht="47.25" x14ac:dyDescent="0.25">
      <c r="A1177" s="30" t="s">
        <v>370</v>
      </c>
      <c r="B1177" s="30" t="s">
        <v>14</v>
      </c>
      <c r="C1177" s="30" t="s">
        <v>16</v>
      </c>
      <c r="D1177" s="30" t="s">
        <v>324</v>
      </c>
      <c r="E1177" s="30">
        <v>630</v>
      </c>
      <c r="F1177" s="32" t="s">
        <v>381</v>
      </c>
      <c r="G1177" s="22">
        <v>15</v>
      </c>
      <c r="H1177" s="22">
        <v>15</v>
      </c>
      <c r="I1177" s="22">
        <v>15</v>
      </c>
      <c r="J1177" s="22"/>
      <c r="K1177" s="22"/>
      <c r="L1177" s="22"/>
      <c r="M1177" s="22">
        <f t="shared" si="944"/>
        <v>15</v>
      </c>
      <c r="N1177" s="22">
        <f t="shared" si="944"/>
        <v>15</v>
      </c>
      <c r="O1177" s="22">
        <f t="shared" si="944"/>
        <v>15</v>
      </c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>
        <f t="shared" si="965"/>
        <v>15</v>
      </c>
      <c r="AA1177" s="33">
        <f t="shared" si="966"/>
        <v>15</v>
      </c>
      <c r="AB1177" s="33">
        <f t="shared" si="967"/>
        <v>15</v>
      </c>
      <c r="AC1177" s="33"/>
    </row>
    <row r="1178" spans="1:30" ht="47.25" x14ac:dyDescent="0.25">
      <c r="A1178" s="30" t="s">
        <v>370</v>
      </c>
      <c r="B1178" s="30" t="s">
        <v>14</v>
      </c>
      <c r="C1178" s="30" t="s">
        <v>16</v>
      </c>
      <c r="D1178" s="30" t="s">
        <v>349</v>
      </c>
      <c r="E1178" s="30"/>
      <c r="F1178" s="32" t="s">
        <v>405</v>
      </c>
      <c r="G1178" s="22">
        <f>G1182+G1187+G1190+G1193+G1179</f>
        <v>5271.6</v>
      </c>
      <c r="H1178" s="22">
        <f t="shared" ref="H1178:L1178" si="975">H1182+H1187+H1190+H1193+H1179</f>
        <v>5365.2</v>
      </c>
      <c r="I1178" s="22">
        <f t="shared" si="975"/>
        <v>5365.2</v>
      </c>
      <c r="J1178" s="22">
        <f t="shared" si="975"/>
        <v>0</v>
      </c>
      <c r="K1178" s="22">
        <f t="shared" si="975"/>
        <v>0</v>
      </c>
      <c r="L1178" s="22">
        <f t="shared" si="975"/>
        <v>0</v>
      </c>
      <c r="M1178" s="22">
        <f t="shared" si="944"/>
        <v>5271.6</v>
      </c>
      <c r="N1178" s="22">
        <f t="shared" si="944"/>
        <v>5365.2</v>
      </c>
      <c r="O1178" s="22">
        <f t="shared" si="944"/>
        <v>5365.2</v>
      </c>
      <c r="P1178" s="33">
        <f t="shared" ref="P1178:Y1178" si="976">P1182+P1187+P1190+P1193+P1179</f>
        <v>0</v>
      </c>
      <c r="Q1178" s="33">
        <f t="shared" si="976"/>
        <v>0</v>
      </c>
      <c r="R1178" s="33">
        <f t="shared" si="976"/>
        <v>0</v>
      </c>
      <c r="S1178" s="33">
        <f t="shared" si="976"/>
        <v>0</v>
      </c>
      <c r="T1178" s="33">
        <f t="shared" si="976"/>
        <v>0</v>
      </c>
      <c r="U1178" s="33">
        <f t="shared" si="976"/>
        <v>0</v>
      </c>
      <c r="V1178" s="33">
        <f t="shared" si="976"/>
        <v>0</v>
      </c>
      <c r="W1178" s="33">
        <f t="shared" si="976"/>
        <v>0</v>
      </c>
      <c r="X1178" s="33">
        <f t="shared" si="976"/>
        <v>0</v>
      </c>
      <c r="Y1178" s="33">
        <f t="shared" si="976"/>
        <v>0</v>
      </c>
      <c r="Z1178" s="33">
        <f t="shared" si="965"/>
        <v>5271.6</v>
      </c>
      <c r="AA1178" s="33">
        <f t="shared" si="966"/>
        <v>5365.2</v>
      </c>
      <c r="AB1178" s="33">
        <f t="shared" si="967"/>
        <v>5365.2</v>
      </c>
      <c r="AC1178" s="33">
        <f t="shared" ref="AC1178" si="977">AC1182+AC1187+AC1190+AC1193+AC1179</f>
        <v>0</v>
      </c>
      <c r="AD1178" s="18"/>
    </row>
    <row r="1179" spans="1:30" ht="47.25" x14ac:dyDescent="0.25">
      <c r="A1179" s="30" t="s">
        <v>370</v>
      </c>
      <c r="B1179" s="30" t="s">
        <v>14</v>
      </c>
      <c r="C1179" s="30" t="s">
        <v>16</v>
      </c>
      <c r="D1179" s="30" t="s">
        <v>577</v>
      </c>
      <c r="E1179" s="30"/>
      <c r="F1179" s="32" t="s">
        <v>903</v>
      </c>
      <c r="G1179" s="22">
        <f>G1180</f>
        <v>0</v>
      </c>
      <c r="H1179" s="22">
        <f t="shared" ref="H1179:L1180" si="978">H1180</f>
        <v>0</v>
      </c>
      <c r="I1179" s="22">
        <f t="shared" si="978"/>
        <v>0</v>
      </c>
      <c r="J1179" s="22">
        <f t="shared" si="978"/>
        <v>70</v>
      </c>
      <c r="K1179" s="22">
        <f t="shared" si="978"/>
        <v>70</v>
      </c>
      <c r="L1179" s="22">
        <f t="shared" si="978"/>
        <v>70</v>
      </c>
      <c r="M1179" s="22">
        <f t="shared" si="944"/>
        <v>70</v>
      </c>
      <c r="N1179" s="22">
        <f t="shared" si="944"/>
        <v>70</v>
      </c>
      <c r="O1179" s="22">
        <f t="shared" si="944"/>
        <v>70</v>
      </c>
      <c r="P1179" s="33">
        <f t="shared" ref="P1179:Y1180" si="979">P1180</f>
        <v>0</v>
      </c>
      <c r="Q1179" s="33">
        <f t="shared" si="979"/>
        <v>0</v>
      </c>
      <c r="R1179" s="33">
        <f t="shared" si="979"/>
        <v>0</v>
      </c>
      <c r="S1179" s="33">
        <f t="shared" si="979"/>
        <v>0</v>
      </c>
      <c r="T1179" s="33">
        <f t="shared" si="979"/>
        <v>0</v>
      </c>
      <c r="U1179" s="33">
        <f t="shared" si="979"/>
        <v>0</v>
      </c>
      <c r="V1179" s="33">
        <f t="shared" si="979"/>
        <v>0</v>
      </c>
      <c r="W1179" s="33">
        <f t="shared" si="979"/>
        <v>0</v>
      </c>
      <c r="X1179" s="33">
        <f t="shared" si="979"/>
        <v>0</v>
      </c>
      <c r="Y1179" s="33">
        <f t="shared" si="979"/>
        <v>0</v>
      </c>
      <c r="Z1179" s="33">
        <f t="shared" si="965"/>
        <v>70</v>
      </c>
      <c r="AA1179" s="33">
        <f t="shared" si="966"/>
        <v>70</v>
      </c>
      <c r="AB1179" s="33">
        <f t="shared" si="967"/>
        <v>70</v>
      </c>
      <c r="AC1179" s="33">
        <f t="shared" ref="AC1179:AC1180" si="980">AC1180</f>
        <v>0</v>
      </c>
      <c r="AD1179" s="18"/>
    </row>
    <row r="1180" spans="1:30" ht="31.5" x14ac:dyDescent="0.25">
      <c r="A1180" s="30" t="s">
        <v>370</v>
      </c>
      <c r="B1180" s="30" t="s">
        <v>14</v>
      </c>
      <c r="C1180" s="30" t="s">
        <v>16</v>
      </c>
      <c r="D1180" s="30" t="s">
        <v>577</v>
      </c>
      <c r="E1180" s="30" t="s">
        <v>94</v>
      </c>
      <c r="F1180" s="32" t="s">
        <v>388</v>
      </c>
      <c r="G1180" s="22">
        <f>G1181</f>
        <v>0</v>
      </c>
      <c r="H1180" s="22">
        <f t="shared" si="978"/>
        <v>0</v>
      </c>
      <c r="I1180" s="22">
        <f t="shared" si="978"/>
        <v>0</v>
      </c>
      <c r="J1180" s="22">
        <f t="shared" si="978"/>
        <v>70</v>
      </c>
      <c r="K1180" s="22">
        <f t="shared" si="978"/>
        <v>70</v>
      </c>
      <c r="L1180" s="22">
        <f t="shared" si="978"/>
        <v>70</v>
      </c>
      <c r="M1180" s="22">
        <f t="shared" si="944"/>
        <v>70</v>
      </c>
      <c r="N1180" s="22">
        <f t="shared" si="944"/>
        <v>70</v>
      </c>
      <c r="O1180" s="22">
        <f t="shared" si="944"/>
        <v>70</v>
      </c>
      <c r="P1180" s="33">
        <f t="shared" si="979"/>
        <v>0</v>
      </c>
      <c r="Q1180" s="33">
        <f t="shared" si="979"/>
        <v>0</v>
      </c>
      <c r="R1180" s="33">
        <f t="shared" si="979"/>
        <v>0</v>
      </c>
      <c r="S1180" s="33">
        <f t="shared" si="979"/>
        <v>0</v>
      </c>
      <c r="T1180" s="33">
        <f t="shared" si="979"/>
        <v>0</v>
      </c>
      <c r="U1180" s="33">
        <f t="shared" si="979"/>
        <v>0</v>
      </c>
      <c r="V1180" s="33">
        <f t="shared" si="979"/>
        <v>0</v>
      </c>
      <c r="W1180" s="33">
        <f t="shared" si="979"/>
        <v>0</v>
      </c>
      <c r="X1180" s="33">
        <f t="shared" si="979"/>
        <v>0</v>
      </c>
      <c r="Y1180" s="33">
        <f t="shared" si="979"/>
        <v>0</v>
      </c>
      <c r="Z1180" s="33">
        <f t="shared" si="965"/>
        <v>70</v>
      </c>
      <c r="AA1180" s="33">
        <f t="shared" si="966"/>
        <v>70</v>
      </c>
      <c r="AB1180" s="33">
        <f t="shared" si="967"/>
        <v>70</v>
      </c>
      <c r="AC1180" s="33">
        <f t="shared" si="980"/>
        <v>0</v>
      </c>
      <c r="AD1180" s="18"/>
    </row>
    <row r="1181" spans="1:30" ht="47.25" x14ac:dyDescent="0.25">
      <c r="A1181" s="30" t="s">
        <v>370</v>
      </c>
      <c r="B1181" s="30" t="s">
        <v>14</v>
      </c>
      <c r="C1181" s="30" t="s">
        <v>16</v>
      </c>
      <c r="D1181" s="30" t="s">
        <v>577</v>
      </c>
      <c r="E1181" s="30" t="s">
        <v>371</v>
      </c>
      <c r="F1181" s="32" t="s">
        <v>381</v>
      </c>
      <c r="G1181" s="22">
        <v>0</v>
      </c>
      <c r="H1181" s="22">
        <v>0</v>
      </c>
      <c r="I1181" s="22">
        <v>0</v>
      </c>
      <c r="J1181" s="22">
        <v>70</v>
      </c>
      <c r="K1181" s="22">
        <v>70</v>
      </c>
      <c r="L1181" s="22">
        <v>70</v>
      </c>
      <c r="M1181" s="22">
        <f t="shared" si="944"/>
        <v>70</v>
      </c>
      <c r="N1181" s="22">
        <f t="shared" si="944"/>
        <v>70</v>
      </c>
      <c r="O1181" s="22">
        <f t="shared" si="944"/>
        <v>70</v>
      </c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>
        <f t="shared" si="965"/>
        <v>70</v>
      </c>
      <c r="AA1181" s="33">
        <f t="shared" si="966"/>
        <v>70</v>
      </c>
      <c r="AB1181" s="33">
        <f t="shared" si="967"/>
        <v>70</v>
      </c>
      <c r="AC1181" s="33"/>
      <c r="AD1181" s="18"/>
    </row>
    <row r="1182" spans="1:30" ht="31.5" hidden="1" x14ac:dyDescent="0.25">
      <c r="A1182" s="30" t="s">
        <v>370</v>
      </c>
      <c r="B1182" s="30" t="s">
        <v>14</v>
      </c>
      <c r="C1182" s="30" t="s">
        <v>16</v>
      </c>
      <c r="D1182" s="30" t="s">
        <v>323</v>
      </c>
      <c r="E1182" s="30"/>
      <c r="F1182" s="32" t="s">
        <v>406</v>
      </c>
      <c r="G1182" s="22">
        <f>G1183+G1185</f>
        <v>0</v>
      </c>
      <c r="H1182" s="22">
        <f t="shared" ref="H1182:L1182" si="981">H1183+H1185</f>
        <v>0</v>
      </c>
      <c r="I1182" s="22">
        <f t="shared" si="981"/>
        <v>0</v>
      </c>
      <c r="J1182" s="22">
        <f t="shared" si="981"/>
        <v>0</v>
      </c>
      <c r="K1182" s="22">
        <f t="shared" si="981"/>
        <v>0</v>
      </c>
      <c r="L1182" s="22">
        <f t="shared" si="981"/>
        <v>0</v>
      </c>
      <c r="M1182" s="22">
        <f t="shared" si="944"/>
        <v>0</v>
      </c>
      <c r="N1182" s="22">
        <f t="shared" si="944"/>
        <v>0</v>
      </c>
      <c r="O1182" s="22">
        <f t="shared" si="944"/>
        <v>0</v>
      </c>
      <c r="P1182" s="33">
        <f t="shared" ref="P1182:Y1182" si="982">P1183+P1185</f>
        <v>0</v>
      </c>
      <c r="Q1182" s="33">
        <f t="shared" si="982"/>
        <v>0</v>
      </c>
      <c r="R1182" s="33">
        <f t="shared" si="982"/>
        <v>0</v>
      </c>
      <c r="S1182" s="33">
        <f t="shared" si="982"/>
        <v>0</v>
      </c>
      <c r="T1182" s="33">
        <f t="shared" si="982"/>
        <v>0</v>
      </c>
      <c r="U1182" s="33">
        <f t="shared" si="982"/>
        <v>0</v>
      </c>
      <c r="V1182" s="33">
        <f t="shared" si="982"/>
        <v>0</v>
      </c>
      <c r="W1182" s="33">
        <f t="shared" si="982"/>
        <v>0</v>
      </c>
      <c r="X1182" s="33">
        <f t="shared" si="982"/>
        <v>0</v>
      </c>
      <c r="Y1182" s="33">
        <f t="shared" si="982"/>
        <v>0</v>
      </c>
      <c r="Z1182" s="33">
        <f t="shared" si="965"/>
        <v>0</v>
      </c>
      <c r="AA1182" s="33">
        <f t="shared" si="966"/>
        <v>0</v>
      </c>
      <c r="AB1182" s="33">
        <f t="shared" si="967"/>
        <v>0</v>
      </c>
      <c r="AC1182" s="33">
        <f t="shared" ref="AC1182" si="983">AC1183+AC1185</f>
        <v>0</v>
      </c>
      <c r="AD1182" s="4">
        <v>0</v>
      </c>
    </row>
    <row r="1183" spans="1:30" ht="31.5" hidden="1" x14ac:dyDescent="0.25">
      <c r="A1183" s="30" t="s">
        <v>370</v>
      </c>
      <c r="B1183" s="30" t="s">
        <v>14</v>
      </c>
      <c r="C1183" s="30" t="s">
        <v>16</v>
      </c>
      <c r="D1183" s="30" t="s">
        <v>323</v>
      </c>
      <c r="E1183" s="30" t="s">
        <v>7</v>
      </c>
      <c r="F1183" s="32" t="s">
        <v>385</v>
      </c>
      <c r="G1183" s="22">
        <f>G1184</f>
        <v>0</v>
      </c>
      <c r="H1183" s="22">
        <f t="shared" ref="H1183:AC1183" si="984">H1184</f>
        <v>0</v>
      </c>
      <c r="I1183" s="22">
        <f t="shared" si="984"/>
        <v>0</v>
      </c>
      <c r="J1183" s="22">
        <f t="shared" si="984"/>
        <v>0</v>
      </c>
      <c r="K1183" s="22">
        <f t="shared" si="984"/>
        <v>0</v>
      </c>
      <c r="L1183" s="22">
        <f t="shared" si="984"/>
        <v>0</v>
      </c>
      <c r="M1183" s="22">
        <f t="shared" si="944"/>
        <v>0</v>
      </c>
      <c r="N1183" s="22">
        <f t="shared" si="944"/>
        <v>0</v>
      </c>
      <c r="O1183" s="22">
        <f t="shared" si="944"/>
        <v>0</v>
      </c>
      <c r="P1183" s="33">
        <f t="shared" si="984"/>
        <v>0</v>
      </c>
      <c r="Q1183" s="33">
        <f t="shared" si="984"/>
        <v>0</v>
      </c>
      <c r="R1183" s="33">
        <f t="shared" si="984"/>
        <v>0</v>
      </c>
      <c r="S1183" s="33">
        <f t="shared" si="984"/>
        <v>0</v>
      </c>
      <c r="T1183" s="33">
        <f t="shared" si="984"/>
        <v>0</v>
      </c>
      <c r="U1183" s="33">
        <f t="shared" si="984"/>
        <v>0</v>
      </c>
      <c r="V1183" s="33">
        <f t="shared" si="984"/>
        <v>0</v>
      </c>
      <c r="W1183" s="33">
        <f t="shared" si="984"/>
        <v>0</v>
      </c>
      <c r="X1183" s="33">
        <f t="shared" si="984"/>
        <v>0</v>
      </c>
      <c r="Y1183" s="33">
        <f t="shared" si="984"/>
        <v>0</v>
      </c>
      <c r="Z1183" s="33">
        <f t="shared" si="965"/>
        <v>0</v>
      </c>
      <c r="AA1183" s="33">
        <f t="shared" si="966"/>
        <v>0</v>
      </c>
      <c r="AB1183" s="33">
        <f t="shared" si="967"/>
        <v>0</v>
      </c>
      <c r="AC1183" s="33">
        <f t="shared" si="984"/>
        <v>0</v>
      </c>
      <c r="AD1183" s="4">
        <v>0</v>
      </c>
    </row>
    <row r="1184" spans="1:30" ht="31.5" hidden="1" x14ac:dyDescent="0.25">
      <c r="A1184" s="30" t="s">
        <v>370</v>
      </c>
      <c r="B1184" s="30" t="s">
        <v>14</v>
      </c>
      <c r="C1184" s="30" t="s">
        <v>16</v>
      </c>
      <c r="D1184" s="30" t="s">
        <v>323</v>
      </c>
      <c r="E1184" s="30">
        <v>240</v>
      </c>
      <c r="F1184" s="32" t="s">
        <v>374</v>
      </c>
      <c r="G1184" s="22">
        <f>2920.1+4640.1-7560.2</f>
        <v>0</v>
      </c>
      <c r="H1184" s="22">
        <f>4724.4-4724.4</f>
        <v>0</v>
      </c>
      <c r="I1184" s="22">
        <f>4724.6-4724.6</f>
        <v>0</v>
      </c>
      <c r="J1184" s="22"/>
      <c r="K1184" s="22"/>
      <c r="L1184" s="22"/>
      <c r="M1184" s="22">
        <f t="shared" si="944"/>
        <v>0</v>
      </c>
      <c r="N1184" s="22">
        <f t="shared" si="944"/>
        <v>0</v>
      </c>
      <c r="O1184" s="22">
        <f t="shared" si="944"/>
        <v>0</v>
      </c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>
        <f t="shared" si="965"/>
        <v>0</v>
      </c>
      <c r="AA1184" s="33">
        <f t="shared" si="966"/>
        <v>0</v>
      </c>
      <c r="AB1184" s="33">
        <f t="shared" si="967"/>
        <v>0</v>
      </c>
      <c r="AC1184" s="33"/>
      <c r="AD1184" s="4">
        <v>0</v>
      </c>
    </row>
    <row r="1185" spans="1:30" hidden="1" x14ac:dyDescent="0.25">
      <c r="A1185" s="30" t="s">
        <v>370</v>
      </c>
      <c r="B1185" s="30" t="s">
        <v>14</v>
      </c>
      <c r="C1185" s="30" t="s">
        <v>16</v>
      </c>
      <c r="D1185" s="30" t="s">
        <v>323</v>
      </c>
      <c r="E1185" s="30" t="s">
        <v>8</v>
      </c>
      <c r="F1185" s="32" t="s">
        <v>389</v>
      </c>
      <c r="G1185" s="22">
        <f>G1186</f>
        <v>0</v>
      </c>
      <c r="H1185" s="22">
        <f t="shared" ref="H1185:AC1185" si="985">H1186</f>
        <v>0</v>
      </c>
      <c r="I1185" s="22">
        <f t="shared" si="985"/>
        <v>0</v>
      </c>
      <c r="J1185" s="22">
        <f t="shared" si="985"/>
        <v>0</v>
      </c>
      <c r="K1185" s="22">
        <f t="shared" si="985"/>
        <v>0</v>
      </c>
      <c r="L1185" s="22">
        <f t="shared" si="985"/>
        <v>0</v>
      </c>
      <c r="M1185" s="22">
        <f t="shared" si="944"/>
        <v>0</v>
      </c>
      <c r="N1185" s="22">
        <f t="shared" si="944"/>
        <v>0</v>
      </c>
      <c r="O1185" s="22">
        <f t="shared" si="944"/>
        <v>0</v>
      </c>
      <c r="P1185" s="33">
        <f t="shared" si="985"/>
        <v>0</v>
      </c>
      <c r="Q1185" s="33">
        <f t="shared" si="985"/>
        <v>0</v>
      </c>
      <c r="R1185" s="33">
        <f t="shared" si="985"/>
        <v>0</v>
      </c>
      <c r="S1185" s="33">
        <f t="shared" si="985"/>
        <v>0</v>
      </c>
      <c r="T1185" s="33">
        <f t="shared" si="985"/>
        <v>0</v>
      </c>
      <c r="U1185" s="33">
        <f t="shared" si="985"/>
        <v>0</v>
      </c>
      <c r="V1185" s="33">
        <f t="shared" si="985"/>
        <v>0</v>
      </c>
      <c r="W1185" s="33">
        <f t="shared" si="985"/>
        <v>0</v>
      </c>
      <c r="X1185" s="33">
        <f t="shared" si="985"/>
        <v>0</v>
      </c>
      <c r="Y1185" s="33">
        <f t="shared" si="985"/>
        <v>0</v>
      </c>
      <c r="Z1185" s="33">
        <f t="shared" si="965"/>
        <v>0</v>
      </c>
      <c r="AA1185" s="33">
        <f t="shared" si="966"/>
        <v>0</v>
      </c>
      <c r="AB1185" s="33">
        <f t="shared" si="967"/>
        <v>0</v>
      </c>
      <c r="AC1185" s="33">
        <f t="shared" si="985"/>
        <v>0</v>
      </c>
      <c r="AD1185" s="4">
        <v>0</v>
      </c>
    </row>
    <row r="1186" spans="1:30" hidden="1" x14ac:dyDescent="0.25">
      <c r="A1186" s="30" t="s">
        <v>370</v>
      </c>
      <c r="B1186" s="30" t="s">
        <v>14</v>
      </c>
      <c r="C1186" s="30" t="s">
        <v>16</v>
      </c>
      <c r="D1186" s="30" t="s">
        <v>323</v>
      </c>
      <c r="E1186" s="30">
        <v>850</v>
      </c>
      <c r="F1186" s="32" t="s">
        <v>383</v>
      </c>
      <c r="G1186" s="22">
        <f>70-70</f>
        <v>0</v>
      </c>
      <c r="H1186" s="22">
        <f>70.2-70.2</f>
        <v>0</v>
      </c>
      <c r="I1186" s="22">
        <f>70-70</f>
        <v>0</v>
      </c>
      <c r="J1186" s="22"/>
      <c r="K1186" s="22"/>
      <c r="L1186" s="22"/>
      <c r="M1186" s="22">
        <f t="shared" si="944"/>
        <v>0</v>
      </c>
      <c r="N1186" s="22">
        <f t="shared" si="944"/>
        <v>0</v>
      </c>
      <c r="O1186" s="22">
        <f t="shared" si="944"/>
        <v>0</v>
      </c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>
        <f t="shared" si="965"/>
        <v>0</v>
      </c>
      <c r="AA1186" s="33">
        <f t="shared" si="966"/>
        <v>0</v>
      </c>
      <c r="AB1186" s="33">
        <f t="shared" si="967"/>
        <v>0</v>
      </c>
      <c r="AC1186" s="33"/>
      <c r="AD1186" s="4">
        <v>0</v>
      </c>
    </row>
    <row r="1187" spans="1:30" ht="31.5" x14ac:dyDescent="0.25">
      <c r="A1187" s="30" t="s">
        <v>370</v>
      </c>
      <c r="B1187" s="30" t="s">
        <v>14</v>
      </c>
      <c r="C1187" s="30" t="s">
        <v>16</v>
      </c>
      <c r="D1187" s="30" t="s">
        <v>321</v>
      </c>
      <c r="E1187" s="30"/>
      <c r="F1187" s="32" t="s">
        <v>843</v>
      </c>
      <c r="G1187" s="22">
        <f>G1188</f>
        <v>4680.1000000000004</v>
      </c>
      <c r="H1187" s="22">
        <f t="shared" ref="H1187:AC1188" si="986">H1188</f>
        <v>4773.7</v>
      </c>
      <c r="I1187" s="22">
        <f t="shared" si="986"/>
        <v>4773.7</v>
      </c>
      <c r="J1187" s="22">
        <f t="shared" si="986"/>
        <v>0</v>
      </c>
      <c r="K1187" s="22">
        <f t="shared" si="986"/>
        <v>0</v>
      </c>
      <c r="L1187" s="22">
        <f t="shared" si="986"/>
        <v>0</v>
      </c>
      <c r="M1187" s="22">
        <f t="shared" si="944"/>
        <v>4680.1000000000004</v>
      </c>
      <c r="N1187" s="22">
        <f t="shared" si="944"/>
        <v>4773.7</v>
      </c>
      <c r="O1187" s="22">
        <f t="shared" si="944"/>
        <v>4773.7</v>
      </c>
      <c r="P1187" s="33">
        <f t="shared" si="986"/>
        <v>0</v>
      </c>
      <c r="Q1187" s="33">
        <f t="shared" si="986"/>
        <v>0</v>
      </c>
      <c r="R1187" s="33">
        <f t="shared" si="986"/>
        <v>0</v>
      </c>
      <c r="S1187" s="33">
        <f t="shared" si="986"/>
        <v>0</v>
      </c>
      <c r="T1187" s="33">
        <f t="shared" si="986"/>
        <v>0</v>
      </c>
      <c r="U1187" s="33">
        <f t="shared" si="986"/>
        <v>0</v>
      </c>
      <c r="V1187" s="33">
        <f t="shared" si="986"/>
        <v>0</v>
      </c>
      <c r="W1187" s="33">
        <f t="shared" si="986"/>
        <v>0</v>
      </c>
      <c r="X1187" s="33">
        <f t="shared" si="986"/>
        <v>0</v>
      </c>
      <c r="Y1187" s="33">
        <f t="shared" si="986"/>
        <v>0</v>
      </c>
      <c r="Z1187" s="33">
        <f t="shared" si="965"/>
        <v>4680.1000000000004</v>
      </c>
      <c r="AA1187" s="33">
        <f t="shared" si="966"/>
        <v>4773.7</v>
      </c>
      <c r="AB1187" s="33">
        <f t="shared" si="967"/>
        <v>4773.7</v>
      </c>
      <c r="AC1187" s="33">
        <f t="shared" si="986"/>
        <v>0</v>
      </c>
    </row>
    <row r="1188" spans="1:30" ht="31.5" x14ac:dyDescent="0.25">
      <c r="A1188" s="30" t="s">
        <v>370</v>
      </c>
      <c r="B1188" s="30" t="s">
        <v>14</v>
      </c>
      <c r="C1188" s="30" t="s">
        <v>16</v>
      </c>
      <c r="D1188" s="30" t="s">
        <v>321</v>
      </c>
      <c r="E1188" s="30" t="s">
        <v>94</v>
      </c>
      <c r="F1188" s="32" t="s">
        <v>388</v>
      </c>
      <c r="G1188" s="22">
        <f>G1189</f>
        <v>4680.1000000000004</v>
      </c>
      <c r="H1188" s="22">
        <f t="shared" si="986"/>
        <v>4773.7</v>
      </c>
      <c r="I1188" s="22">
        <f t="shared" si="986"/>
        <v>4773.7</v>
      </c>
      <c r="J1188" s="22">
        <f t="shared" si="986"/>
        <v>0</v>
      </c>
      <c r="K1188" s="22">
        <f t="shared" si="986"/>
        <v>0</v>
      </c>
      <c r="L1188" s="22">
        <f t="shared" si="986"/>
        <v>0</v>
      </c>
      <c r="M1188" s="22">
        <f t="shared" si="944"/>
        <v>4680.1000000000004</v>
      </c>
      <c r="N1188" s="22">
        <f t="shared" si="944"/>
        <v>4773.7</v>
      </c>
      <c r="O1188" s="22">
        <f t="shared" si="944"/>
        <v>4773.7</v>
      </c>
      <c r="P1188" s="33">
        <f t="shared" si="986"/>
        <v>0</v>
      </c>
      <c r="Q1188" s="33">
        <f t="shared" si="986"/>
        <v>0</v>
      </c>
      <c r="R1188" s="33">
        <f t="shared" si="986"/>
        <v>0</v>
      </c>
      <c r="S1188" s="33">
        <f t="shared" si="986"/>
        <v>0</v>
      </c>
      <c r="T1188" s="33">
        <f t="shared" si="986"/>
        <v>0</v>
      </c>
      <c r="U1188" s="33">
        <f t="shared" si="986"/>
        <v>0</v>
      </c>
      <c r="V1188" s="33">
        <f t="shared" si="986"/>
        <v>0</v>
      </c>
      <c r="W1188" s="33">
        <f t="shared" si="986"/>
        <v>0</v>
      </c>
      <c r="X1188" s="33">
        <f t="shared" si="986"/>
        <v>0</v>
      </c>
      <c r="Y1188" s="33">
        <f t="shared" si="986"/>
        <v>0</v>
      </c>
      <c r="Z1188" s="33">
        <f t="shared" si="965"/>
        <v>4680.1000000000004</v>
      </c>
      <c r="AA1188" s="33">
        <f t="shared" si="966"/>
        <v>4773.7</v>
      </c>
      <c r="AB1188" s="33">
        <f t="shared" si="967"/>
        <v>4773.7</v>
      </c>
      <c r="AC1188" s="33">
        <f t="shared" si="986"/>
        <v>0</v>
      </c>
    </row>
    <row r="1189" spans="1:30" ht="47.25" x14ac:dyDescent="0.25">
      <c r="A1189" s="30" t="s">
        <v>370</v>
      </c>
      <c r="B1189" s="30" t="s">
        <v>14</v>
      </c>
      <c r="C1189" s="30" t="s">
        <v>16</v>
      </c>
      <c r="D1189" s="30" t="s">
        <v>321</v>
      </c>
      <c r="E1189" s="30">
        <v>630</v>
      </c>
      <c r="F1189" s="32" t="s">
        <v>381</v>
      </c>
      <c r="G1189" s="22">
        <v>4680.1000000000004</v>
      </c>
      <c r="H1189" s="22">
        <v>4773.7</v>
      </c>
      <c r="I1189" s="22">
        <v>4773.7</v>
      </c>
      <c r="J1189" s="22"/>
      <c r="K1189" s="22"/>
      <c r="L1189" s="22"/>
      <c r="M1189" s="22">
        <f t="shared" si="944"/>
        <v>4680.1000000000004</v>
      </c>
      <c r="N1189" s="22">
        <f t="shared" si="944"/>
        <v>4773.7</v>
      </c>
      <c r="O1189" s="22">
        <f t="shared" si="944"/>
        <v>4773.7</v>
      </c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>
        <f t="shared" si="965"/>
        <v>4680.1000000000004</v>
      </c>
      <c r="AA1189" s="33">
        <f t="shared" si="966"/>
        <v>4773.7</v>
      </c>
      <c r="AB1189" s="33">
        <f t="shared" si="967"/>
        <v>4773.7</v>
      </c>
      <c r="AC1189" s="33"/>
    </row>
    <row r="1190" spans="1:30" ht="47.25" x14ac:dyDescent="0.25">
      <c r="A1190" s="30" t="s">
        <v>370</v>
      </c>
      <c r="B1190" s="30" t="s">
        <v>14</v>
      </c>
      <c r="C1190" s="30" t="s">
        <v>16</v>
      </c>
      <c r="D1190" s="30" t="s">
        <v>322</v>
      </c>
      <c r="E1190" s="30"/>
      <c r="F1190" s="32" t="s">
        <v>904</v>
      </c>
      <c r="G1190" s="22">
        <f>G1191</f>
        <v>521.5</v>
      </c>
      <c r="H1190" s="22">
        <f t="shared" ref="H1190:AC1191" si="987">H1191</f>
        <v>521.5</v>
      </c>
      <c r="I1190" s="22">
        <f t="shared" si="987"/>
        <v>521.5</v>
      </c>
      <c r="J1190" s="22">
        <f t="shared" si="987"/>
        <v>0</v>
      </c>
      <c r="K1190" s="22">
        <f t="shared" si="987"/>
        <v>0</v>
      </c>
      <c r="L1190" s="22">
        <f t="shared" si="987"/>
        <v>0</v>
      </c>
      <c r="M1190" s="22">
        <f t="shared" si="944"/>
        <v>521.5</v>
      </c>
      <c r="N1190" s="22">
        <f t="shared" si="944"/>
        <v>521.5</v>
      </c>
      <c r="O1190" s="22">
        <f t="shared" si="944"/>
        <v>521.5</v>
      </c>
      <c r="P1190" s="33">
        <f t="shared" si="987"/>
        <v>0</v>
      </c>
      <c r="Q1190" s="33">
        <f t="shared" si="987"/>
        <v>0</v>
      </c>
      <c r="R1190" s="33">
        <f t="shared" si="987"/>
        <v>0</v>
      </c>
      <c r="S1190" s="33">
        <f t="shared" si="987"/>
        <v>0</v>
      </c>
      <c r="T1190" s="33">
        <f t="shared" si="987"/>
        <v>0</v>
      </c>
      <c r="U1190" s="33">
        <f t="shared" si="987"/>
        <v>0</v>
      </c>
      <c r="V1190" s="33">
        <f t="shared" si="987"/>
        <v>0</v>
      </c>
      <c r="W1190" s="33">
        <f t="shared" si="987"/>
        <v>0</v>
      </c>
      <c r="X1190" s="33">
        <f t="shared" si="987"/>
        <v>0</v>
      </c>
      <c r="Y1190" s="33">
        <f t="shared" si="987"/>
        <v>0</v>
      </c>
      <c r="Z1190" s="33">
        <f t="shared" si="965"/>
        <v>521.5</v>
      </c>
      <c r="AA1190" s="33">
        <f t="shared" si="966"/>
        <v>521.5</v>
      </c>
      <c r="AB1190" s="33">
        <f t="shared" si="967"/>
        <v>521.5</v>
      </c>
      <c r="AC1190" s="33">
        <f t="shared" si="987"/>
        <v>0</v>
      </c>
    </row>
    <row r="1191" spans="1:30" ht="31.5" x14ac:dyDescent="0.25">
      <c r="A1191" s="30" t="s">
        <v>370</v>
      </c>
      <c r="B1191" s="30" t="s">
        <v>14</v>
      </c>
      <c r="C1191" s="30" t="s">
        <v>16</v>
      </c>
      <c r="D1191" s="30" t="s">
        <v>322</v>
      </c>
      <c r="E1191" s="30" t="s">
        <v>94</v>
      </c>
      <c r="F1191" s="32" t="s">
        <v>388</v>
      </c>
      <c r="G1191" s="22">
        <f>G1192</f>
        <v>521.5</v>
      </c>
      <c r="H1191" s="22">
        <f t="shared" si="987"/>
        <v>521.5</v>
      </c>
      <c r="I1191" s="22">
        <f t="shared" si="987"/>
        <v>521.5</v>
      </c>
      <c r="J1191" s="22">
        <f t="shared" si="987"/>
        <v>0</v>
      </c>
      <c r="K1191" s="22">
        <f t="shared" si="987"/>
        <v>0</v>
      </c>
      <c r="L1191" s="22">
        <f t="shared" si="987"/>
        <v>0</v>
      </c>
      <c r="M1191" s="22">
        <f t="shared" si="944"/>
        <v>521.5</v>
      </c>
      <c r="N1191" s="22">
        <f t="shared" si="944"/>
        <v>521.5</v>
      </c>
      <c r="O1191" s="22">
        <f t="shared" si="944"/>
        <v>521.5</v>
      </c>
      <c r="P1191" s="33">
        <f t="shared" si="987"/>
        <v>0</v>
      </c>
      <c r="Q1191" s="33">
        <f t="shared" si="987"/>
        <v>0</v>
      </c>
      <c r="R1191" s="33">
        <f t="shared" si="987"/>
        <v>0</v>
      </c>
      <c r="S1191" s="33">
        <f t="shared" si="987"/>
        <v>0</v>
      </c>
      <c r="T1191" s="33">
        <f t="shared" si="987"/>
        <v>0</v>
      </c>
      <c r="U1191" s="33">
        <f t="shared" si="987"/>
        <v>0</v>
      </c>
      <c r="V1191" s="33">
        <f t="shared" si="987"/>
        <v>0</v>
      </c>
      <c r="W1191" s="33">
        <f t="shared" si="987"/>
        <v>0</v>
      </c>
      <c r="X1191" s="33">
        <f t="shared" si="987"/>
        <v>0</v>
      </c>
      <c r="Y1191" s="33">
        <f t="shared" si="987"/>
        <v>0</v>
      </c>
      <c r="Z1191" s="33">
        <f t="shared" si="965"/>
        <v>521.5</v>
      </c>
      <c r="AA1191" s="33">
        <f t="shared" si="966"/>
        <v>521.5</v>
      </c>
      <c r="AB1191" s="33">
        <f t="shared" si="967"/>
        <v>521.5</v>
      </c>
      <c r="AC1191" s="33">
        <f t="shared" si="987"/>
        <v>0</v>
      </c>
    </row>
    <row r="1192" spans="1:30" ht="47.25" x14ac:dyDescent="0.25">
      <c r="A1192" s="30" t="s">
        <v>370</v>
      </c>
      <c r="B1192" s="30" t="s">
        <v>14</v>
      </c>
      <c r="C1192" s="30" t="s">
        <v>16</v>
      </c>
      <c r="D1192" s="30" t="s">
        <v>322</v>
      </c>
      <c r="E1192" s="30">
        <v>630</v>
      </c>
      <c r="F1192" s="32" t="s">
        <v>381</v>
      </c>
      <c r="G1192" s="22">
        <v>521.5</v>
      </c>
      <c r="H1192" s="22">
        <v>521.5</v>
      </c>
      <c r="I1192" s="22">
        <v>521.5</v>
      </c>
      <c r="J1192" s="22"/>
      <c r="K1192" s="22"/>
      <c r="L1192" s="22"/>
      <c r="M1192" s="22">
        <f t="shared" si="944"/>
        <v>521.5</v>
      </c>
      <c r="N1192" s="22">
        <f t="shared" si="944"/>
        <v>521.5</v>
      </c>
      <c r="O1192" s="22">
        <f t="shared" si="944"/>
        <v>521.5</v>
      </c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>
        <f t="shared" si="965"/>
        <v>521.5</v>
      </c>
      <c r="AA1192" s="33">
        <f t="shared" si="966"/>
        <v>521.5</v>
      </c>
      <c r="AB1192" s="33">
        <f t="shared" si="967"/>
        <v>521.5</v>
      </c>
      <c r="AC1192" s="33"/>
    </row>
    <row r="1193" spans="1:30" ht="47.25" hidden="1" x14ac:dyDescent="0.25">
      <c r="A1193" s="30" t="s">
        <v>370</v>
      </c>
      <c r="B1193" s="30" t="s">
        <v>14</v>
      </c>
      <c r="C1193" s="30" t="s">
        <v>16</v>
      </c>
      <c r="D1193" s="30" t="s">
        <v>325</v>
      </c>
      <c r="E1193" s="30"/>
      <c r="F1193" s="32" t="s">
        <v>844</v>
      </c>
      <c r="G1193" s="22">
        <f>G1194</f>
        <v>70</v>
      </c>
      <c r="H1193" s="22">
        <f t="shared" ref="H1193:AC1194" si="988">H1194</f>
        <v>70</v>
      </c>
      <c r="I1193" s="22">
        <f t="shared" si="988"/>
        <v>70</v>
      </c>
      <c r="J1193" s="22">
        <f t="shared" si="988"/>
        <v>-70</v>
      </c>
      <c r="K1193" s="22">
        <f t="shared" si="988"/>
        <v>-70</v>
      </c>
      <c r="L1193" s="22">
        <f t="shared" si="988"/>
        <v>-70</v>
      </c>
      <c r="M1193" s="22">
        <f t="shared" si="944"/>
        <v>0</v>
      </c>
      <c r="N1193" s="22">
        <f t="shared" si="944"/>
        <v>0</v>
      </c>
      <c r="O1193" s="22">
        <f t="shared" si="944"/>
        <v>0</v>
      </c>
      <c r="P1193" s="33">
        <f t="shared" si="988"/>
        <v>0</v>
      </c>
      <c r="Q1193" s="33">
        <f t="shared" si="988"/>
        <v>0</v>
      </c>
      <c r="R1193" s="33">
        <f t="shared" si="988"/>
        <v>0</v>
      </c>
      <c r="S1193" s="33">
        <f t="shared" si="988"/>
        <v>0</v>
      </c>
      <c r="T1193" s="33">
        <f t="shared" si="988"/>
        <v>0</v>
      </c>
      <c r="U1193" s="33">
        <f t="shared" si="988"/>
        <v>0</v>
      </c>
      <c r="V1193" s="33">
        <f t="shared" si="988"/>
        <v>0</v>
      </c>
      <c r="W1193" s="33">
        <f t="shared" si="988"/>
        <v>0</v>
      </c>
      <c r="X1193" s="33">
        <f t="shared" si="988"/>
        <v>0</v>
      </c>
      <c r="Y1193" s="33">
        <f t="shared" si="988"/>
        <v>0</v>
      </c>
      <c r="Z1193" s="33">
        <f t="shared" si="965"/>
        <v>0</v>
      </c>
      <c r="AA1193" s="33">
        <f t="shared" si="966"/>
        <v>0</v>
      </c>
      <c r="AB1193" s="33">
        <f t="shared" si="967"/>
        <v>0</v>
      </c>
      <c r="AC1193" s="33">
        <f t="shared" si="988"/>
        <v>0</v>
      </c>
      <c r="AD1193" s="4">
        <v>0</v>
      </c>
    </row>
    <row r="1194" spans="1:30" ht="31.5" hidden="1" x14ac:dyDescent="0.25">
      <c r="A1194" s="30" t="s">
        <v>370</v>
      </c>
      <c r="B1194" s="30" t="s">
        <v>14</v>
      </c>
      <c r="C1194" s="30" t="s">
        <v>16</v>
      </c>
      <c r="D1194" s="30" t="s">
        <v>325</v>
      </c>
      <c r="E1194" s="30" t="s">
        <v>94</v>
      </c>
      <c r="F1194" s="32" t="s">
        <v>388</v>
      </c>
      <c r="G1194" s="22">
        <f>G1195</f>
        <v>70</v>
      </c>
      <c r="H1194" s="22">
        <f t="shared" si="988"/>
        <v>70</v>
      </c>
      <c r="I1194" s="22">
        <f t="shared" si="988"/>
        <v>70</v>
      </c>
      <c r="J1194" s="22">
        <f t="shared" si="988"/>
        <v>-70</v>
      </c>
      <c r="K1194" s="22">
        <f t="shared" si="988"/>
        <v>-70</v>
      </c>
      <c r="L1194" s="22">
        <f t="shared" si="988"/>
        <v>-70</v>
      </c>
      <c r="M1194" s="22">
        <f t="shared" si="944"/>
        <v>0</v>
      </c>
      <c r="N1194" s="22">
        <f t="shared" si="944"/>
        <v>0</v>
      </c>
      <c r="O1194" s="22">
        <f t="shared" si="944"/>
        <v>0</v>
      </c>
      <c r="P1194" s="33">
        <f t="shared" si="988"/>
        <v>0</v>
      </c>
      <c r="Q1194" s="33">
        <f t="shared" si="988"/>
        <v>0</v>
      </c>
      <c r="R1194" s="33">
        <f t="shared" si="988"/>
        <v>0</v>
      </c>
      <c r="S1194" s="33">
        <f t="shared" si="988"/>
        <v>0</v>
      </c>
      <c r="T1194" s="33">
        <f t="shared" si="988"/>
        <v>0</v>
      </c>
      <c r="U1194" s="33">
        <f t="shared" si="988"/>
        <v>0</v>
      </c>
      <c r="V1194" s="33">
        <f t="shared" si="988"/>
        <v>0</v>
      </c>
      <c r="W1194" s="33">
        <f t="shared" si="988"/>
        <v>0</v>
      </c>
      <c r="X1194" s="33">
        <f t="shared" si="988"/>
        <v>0</v>
      </c>
      <c r="Y1194" s="33">
        <f t="shared" si="988"/>
        <v>0</v>
      </c>
      <c r="Z1194" s="33">
        <f t="shared" si="965"/>
        <v>0</v>
      </c>
      <c r="AA1194" s="33">
        <f t="shared" si="966"/>
        <v>0</v>
      </c>
      <c r="AB1194" s="33">
        <f t="shared" si="967"/>
        <v>0</v>
      </c>
      <c r="AC1194" s="33">
        <f t="shared" si="988"/>
        <v>0</v>
      </c>
      <c r="AD1194" s="4">
        <v>0</v>
      </c>
    </row>
    <row r="1195" spans="1:30" ht="47.25" hidden="1" x14ac:dyDescent="0.25">
      <c r="A1195" s="30" t="s">
        <v>370</v>
      </c>
      <c r="B1195" s="30" t="s">
        <v>14</v>
      </c>
      <c r="C1195" s="30" t="s">
        <v>16</v>
      </c>
      <c r="D1195" s="30" t="s">
        <v>325</v>
      </c>
      <c r="E1195" s="30">
        <v>630</v>
      </c>
      <c r="F1195" s="32" t="s">
        <v>381</v>
      </c>
      <c r="G1195" s="22">
        <v>70</v>
      </c>
      <c r="H1195" s="22">
        <v>70</v>
      </c>
      <c r="I1195" s="22">
        <v>70</v>
      </c>
      <c r="J1195" s="22">
        <v>-70</v>
      </c>
      <c r="K1195" s="22">
        <v>-70</v>
      </c>
      <c r="L1195" s="22">
        <v>-70</v>
      </c>
      <c r="M1195" s="22">
        <f t="shared" si="944"/>
        <v>0</v>
      </c>
      <c r="N1195" s="22">
        <f t="shared" si="944"/>
        <v>0</v>
      </c>
      <c r="O1195" s="22">
        <f t="shared" si="944"/>
        <v>0</v>
      </c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>
        <f t="shared" si="965"/>
        <v>0</v>
      </c>
      <c r="AA1195" s="33">
        <f t="shared" si="966"/>
        <v>0</v>
      </c>
      <c r="AB1195" s="33">
        <f t="shared" si="967"/>
        <v>0</v>
      </c>
      <c r="AC1195" s="33"/>
      <c r="AD1195" s="4">
        <v>0</v>
      </c>
    </row>
    <row r="1196" spans="1:30" ht="47.25" x14ac:dyDescent="0.25">
      <c r="A1196" s="30" t="s">
        <v>370</v>
      </c>
      <c r="B1196" s="30" t="s">
        <v>14</v>
      </c>
      <c r="C1196" s="30" t="s">
        <v>16</v>
      </c>
      <c r="D1196" s="30" t="s">
        <v>350</v>
      </c>
      <c r="E1196" s="30"/>
      <c r="F1196" s="32" t="s">
        <v>407</v>
      </c>
      <c r="G1196" s="22">
        <f>G1205+G1197+G1202</f>
        <v>7680.2</v>
      </c>
      <c r="H1196" s="22">
        <f t="shared" ref="H1196:L1196" si="989">H1205+H1197+H1202</f>
        <v>4844.5999999999995</v>
      </c>
      <c r="I1196" s="22">
        <f t="shared" si="989"/>
        <v>4844.6000000000004</v>
      </c>
      <c r="J1196" s="22">
        <f t="shared" si="989"/>
        <v>183.3</v>
      </c>
      <c r="K1196" s="22">
        <f t="shared" si="989"/>
        <v>0</v>
      </c>
      <c r="L1196" s="22">
        <f t="shared" si="989"/>
        <v>0</v>
      </c>
      <c r="M1196" s="22">
        <f t="shared" si="944"/>
        <v>7863.5</v>
      </c>
      <c r="N1196" s="22">
        <f t="shared" si="944"/>
        <v>4844.5999999999995</v>
      </c>
      <c r="O1196" s="22">
        <f t="shared" si="944"/>
        <v>4844.6000000000004</v>
      </c>
      <c r="P1196" s="33">
        <f t="shared" ref="P1196:Y1196" si="990">P1205+P1197+P1202</f>
        <v>0</v>
      </c>
      <c r="Q1196" s="33">
        <f t="shared" si="990"/>
        <v>0</v>
      </c>
      <c r="R1196" s="33">
        <f t="shared" si="990"/>
        <v>0</v>
      </c>
      <c r="S1196" s="33">
        <f t="shared" si="990"/>
        <v>0</v>
      </c>
      <c r="T1196" s="33">
        <f t="shared" si="990"/>
        <v>0</v>
      </c>
      <c r="U1196" s="33">
        <f t="shared" si="990"/>
        <v>0</v>
      </c>
      <c r="V1196" s="33">
        <f t="shared" si="990"/>
        <v>0</v>
      </c>
      <c r="W1196" s="33">
        <f t="shared" si="990"/>
        <v>0</v>
      </c>
      <c r="X1196" s="33">
        <f t="shared" si="990"/>
        <v>0</v>
      </c>
      <c r="Y1196" s="33">
        <f t="shared" si="990"/>
        <v>0</v>
      </c>
      <c r="Z1196" s="33">
        <f t="shared" si="965"/>
        <v>7863.5</v>
      </c>
      <c r="AA1196" s="33">
        <f t="shared" si="966"/>
        <v>4844.5999999999995</v>
      </c>
      <c r="AB1196" s="33">
        <f t="shared" si="967"/>
        <v>4844.6000000000004</v>
      </c>
      <c r="AC1196" s="33">
        <f t="shared" ref="AC1196" si="991">AC1205+AC1197+AC1202</f>
        <v>0</v>
      </c>
      <c r="AD1196" s="18"/>
    </row>
    <row r="1197" spans="1:30" ht="31.5" x14ac:dyDescent="0.25">
      <c r="A1197" s="30" t="s">
        <v>370</v>
      </c>
      <c r="B1197" s="30" t="s">
        <v>14</v>
      </c>
      <c r="C1197" s="30" t="s">
        <v>16</v>
      </c>
      <c r="D1197" s="30" t="s">
        <v>841</v>
      </c>
      <c r="E1197" s="30"/>
      <c r="F1197" s="32" t="s">
        <v>406</v>
      </c>
      <c r="G1197" s="22">
        <f>G1198+G1200</f>
        <v>7630.2</v>
      </c>
      <c r="H1197" s="22">
        <f t="shared" ref="H1197:L1197" si="992">H1198+H1200</f>
        <v>4794.5999999999995</v>
      </c>
      <c r="I1197" s="22">
        <f t="shared" si="992"/>
        <v>4794.6000000000004</v>
      </c>
      <c r="J1197" s="22">
        <f t="shared" si="992"/>
        <v>0</v>
      </c>
      <c r="K1197" s="22">
        <f t="shared" si="992"/>
        <v>0</v>
      </c>
      <c r="L1197" s="22">
        <f t="shared" si="992"/>
        <v>0</v>
      </c>
      <c r="M1197" s="22">
        <f t="shared" si="944"/>
        <v>7630.2</v>
      </c>
      <c r="N1197" s="22">
        <f t="shared" si="944"/>
        <v>4794.5999999999995</v>
      </c>
      <c r="O1197" s="22">
        <f t="shared" si="944"/>
        <v>4794.6000000000004</v>
      </c>
      <c r="P1197" s="33">
        <f t="shared" ref="P1197:Y1197" si="993">P1198+P1200</f>
        <v>0</v>
      </c>
      <c r="Q1197" s="33">
        <f t="shared" si="993"/>
        <v>0</v>
      </c>
      <c r="R1197" s="33">
        <f t="shared" si="993"/>
        <v>0</v>
      </c>
      <c r="S1197" s="33">
        <f t="shared" si="993"/>
        <v>0</v>
      </c>
      <c r="T1197" s="33">
        <f t="shared" si="993"/>
        <v>0</v>
      </c>
      <c r="U1197" s="33">
        <f t="shared" si="993"/>
        <v>0</v>
      </c>
      <c r="V1197" s="33">
        <f t="shared" si="993"/>
        <v>0</v>
      </c>
      <c r="W1197" s="33">
        <f t="shared" si="993"/>
        <v>0</v>
      </c>
      <c r="X1197" s="33">
        <f t="shared" si="993"/>
        <v>0</v>
      </c>
      <c r="Y1197" s="33">
        <f t="shared" si="993"/>
        <v>0</v>
      </c>
      <c r="Z1197" s="33">
        <f t="shared" si="965"/>
        <v>7630.2</v>
      </c>
      <c r="AA1197" s="33">
        <f t="shared" si="966"/>
        <v>4794.5999999999995</v>
      </c>
      <c r="AB1197" s="33">
        <f t="shared" si="967"/>
        <v>4794.6000000000004</v>
      </c>
      <c r="AC1197" s="33">
        <f t="shared" ref="AC1197" si="994">AC1198+AC1200</f>
        <v>0</v>
      </c>
      <c r="AD1197" s="18"/>
    </row>
    <row r="1198" spans="1:30" ht="31.5" x14ac:dyDescent="0.25">
      <c r="A1198" s="30" t="s">
        <v>370</v>
      </c>
      <c r="B1198" s="30" t="s">
        <v>14</v>
      </c>
      <c r="C1198" s="30" t="s">
        <v>16</v>
      </c>
      <c r="D1198" s="30" t="s">
        <v>841</v>
      </c>
      <c r="E1198" s="30" t="s">
        <v>7</v>
      </c>
      <c r="F1198" s="32" t="s">
        <v>385</v>
      </c>
      <c r="G1198" s="22">
        <f>G1199</f>
        <v>7560.2</v>
      </c>
      <c r="H1198" s="22">
        <f t="shared" ref="H1198:L1198" si="995">H1199</f>
        <v>4724.3999999999996</v>
      </c>
      <c r="I1198" s="22">
        <f t="shared" si="995"/>
        <v>4724.6000000000004</v>
      </c>
      <c r="J1198" s="22">
        <f t="shared" si="995"/>
        <v>0</v>
      </c>
      <c r="K1198" s="22">
        <f t="shared" si="995"/>
        <v>0</v>
      </c>
      <c r="L1198" s="22">
        <f t="shared" si="995"/>
        <v>0</v>
      </c>
      <c r="M1198" s="22">
        <f t="shared" si="944"/>
        <v>7560.2</v>
      </c>
      <c r="N1198" s="22">
        <f t="shared" si="944"/>
        <v>4724.3999999999996</v>
      </c>
      <c r="O1198" s="22">
        <f t="shared" si="944"/>
        <v>4724.6000000000004</v>
      </c>
      <c r="P1198" s="33">
        <f t="shared" ref="P1198:Y1198" si="996">P1199</f>
        <v>0</v>
      </c>
      <c r="Q1198" s="33">
        <f t="shared" si="996"/>
        <v>0</v>
      </c>
      <c r="R1198" s="33">
        <f t="shared" si="996"/>
        <v>0</v>
      </c>
      <c r="S1198" s="33">
        <f t="shared" si="996"/>
        <v>0</v>
      </c>
      <c r="T1198" s="33">
        <f t="shared" si="996"/>
        <v>0</v>
      </c>
      <c r="U1198" s="33">
        <f t="shared" si="996"/>
        <v>0</v>
      </c>
      <c r="V1198" s="33">
        <f t="shared" si="996"/>
        <v>0</v>
      </c>
      <c r="W1198" s="33">
        <f t="shared" si="996"/>
        <v>0</v>
      </c>
      <c r="X1198" s="33">
        <f t="shared" si="996"/>
        <v>0</v>
      </c>
      <c r="Y1198" s="33">
        <f t="shared" si="996"/>
        <v>0</v>
      </c>
      <c r="Z1198" s="33">
        <f t="shared" si="965"/>
        <v>7560.2</v>
      </c>
      <c r="AA1198" s="33">
        <f t="shared" si="966"/>
        <v>4724.3999999999996</v>
      </c>
      <c r="AB1198" s="33">
        <f t="shared" si="967"/>
        <v>4724.6000000000004</v>
      </c>
      <c r="AC1198" s="33">
        <f t="shared" ref="AC1198" si="997">AC1199</f>
        <v>0</v>
      </c>
      <c r="AD1198" s="18"/>
    </row>
    <row r="1199" spans="1:30" ht="31.5" x14ac:dyDescent="0.25">
      <c r="A1199" s="30" t="s">
        <v>370</v>
      </c>
      <c r="B1199" s="30" t="s">
        <v>14</v>
      </c>
      <c r="C1199" s="30" t="s">
        <v>16</v>
      </c>
      <c r="D1199" s="30" t="s">
        <v>841</v>
      </c>
      <c r="E1199" s="30" t="s">
        <v>317</v>
      </c>
      <c r="F1199" s="32" t="s">
        <v>374</v>
      </c>
      <c r="G1199" s="22">
        <v>7560.2</v>
      </c>
      <c r="H1199" s="22">
        <v>4724.3999999999996</v>
      </c>
      <c r="I1199" s="22">
        <v>4724.6000000000004</v>
      </c>
      <c r="J1199" s="22"/>
      <c r="K1199" s="22"/>
      <c r="L1199" s="22"/>
      <c r="M1199" s="22">
        <f t="shared" si="944"/>
        <v>7560.2</v>
      </c>
      <c r="N1199" s="22">
        <f t="shared" si="944"/>
        <v>4724.3999999999996</v>
      </c>
      <c r="O1199" s="22">
        <f t="shared" si="944"/>
        <v>4724.6000000000004</v>
      </c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>
        <f t="shared" si="965"/>
        <v>7560.2</v>
      </c>
      <c r="AA1199" s="33">
        <f t="shared" si="966"/>
        <v>4724.3999999999996</v>
      </c>
      <c r="AB1199" s="33">
        <f t="shared" si="967"/>
        <v>4724.6000000000004</v>
      </c>
      <c r="AC1199" s="33"/>
      <c r="AD1199" s="18"/>
    </row>
    <row r="1200" spans="1:30" x14ac:dyDescent="0.25">
      <c r="A1200" s="30" t="s">
        <v>370</v>
      </c>
      <c r="B1200" s="30" t="s">
        <v>14</v>
      </c>
      <c r="C1200" s="30" t="s">
        <v>16</v>
      </c>
      <c r="D1200" s="30" t="s">
        <v>841</v>
      </c>
      <c r="E1200" s="30" t="s">
        <v>8</v>
      </c>
      <c r="F1200" s="32" t="s">
        <v>389</v>
      </c>
      <c r="G1200" s="22">
        <f>G1201</f>
        <v>70</v>
      </c>
      <c r="H1200" s="22">
        <f t="shared" ref="H1200:L1200" si="998">H1201</f>
        <v>70.2</v>
      </c>
      <c r="I1200" s="22">
        <f t="shared" si="998"/>
        <v>70</v>
      </c>
      <c r="J1200" s="22">
        <f t="shared" si="998"/>
        <v>0</v>
      </c>
      <c r="K1200" s="22">
        <f t="shared" si="998"/>
        <v>0</v>
      </c>
      <c r="L1200" s="22">
        <f t="shared" si="998"/>
        <v>0</v>
      </c>
      <c r="M1200" s="22">
        <f t="shared" si="944"/>
        <v>70</v>
      </c>
      <c r="N1200" s="22">
        <f t="shared" si="944"/>
        <v>70.2</v>
      </c>
      <c r="O1200" s="22">
        <f t="shared" si="944"/>
        <v>70</v>
      </c>
      <c r="P1200" s="33">
        <f t="shared" ref="P1200:Y1200" si="999">P1201</f>
        <v>0</v>
      </c>
      <c r="Q1200" s="33">
        <f t="shared" si="999"/>
        <v>0</v>
      </c>
      <c r="R1200" s="33">
        <f t="shared" si="999"/>
        <v>0</v>
      </c>
      <c r="S1200" s="33">
        <f t="shared" si="999"/>
        <v>0</v>
      </c>
      <c r="T1200" s="33">
        <f t="shared" si="999"/>
        <v>0</v>
      </c>
      <c r="U1200" s="33">
        <f t="shared" si="999"/>
        <v>0</v>
      </c>
      <c r="V1200" s="33">
        <f t="shared" si="999"/>
        <v>0</v>
      </c>
      <c r="W1200" s="33">
        <f t="shared" si="999"/>
        <v>0</v>
      </c>
      <c r="X1200" s="33">
        <f t="shared" si="999"/>
        <v>0</v>
      </c>
      <c r="Y1200" s="33">
        <f t="shared" si="999"/>
        <v>0</v>
      </c>
      <c r="Z1200" s="33">
        <f t="shared" si="965"/>
        <v>70</v>
      </c>
      <c r="AA1200" s="33">
        <f t="shared" si="966"/>
        <v>70.2</v>
      </c>
      <c r="AB1200" s="33">
        <f t="shared" si="967"/>
        <v>70</v>
      </c>
      <c r="AC1200" s="33">
        <f t="shared" ref="AC1200" si="1000">AC1201</f>
        <v>0</v>
      </c>
      <c r="AD1200" s="18"/>
    </row>
    <row r="1201" spans="1:30" x14ac:dyDescent="0.25">
      <c r="A1201" s="30" t="s">
        <v>370</v>
      </c>
      <c r="B1201" s="30" t="s">
        <v>14</v>
      </c>
      <c r="C1201" s="30" t="s">
        <v>16</v>
      </c>
      <c r="D1201" s="30" t="s">
        <v>841</v>
      </c>
      <c r="E1201" s="30" t="s">
        <v>368</v>
      </c>
      <c r="F1201" s="32" t="s">
        <v>383</v>
      </c>
      <c r="G1201" s="22">
        <v>70</v>
      </c>
      <c r="H1201" s="22">
        <v>70.2</v>
      </c>
      <c r="I1201" s="22">
        <v>70</v>
      </c>
      <c r="J1201" s="22"/>
      <c r="K1201" s="22"/>
      <c r="L1201" s="22"/>
      <c r="M1201" s="22">
        <f t="shared" si="944"/>
        <v>70</v>
      </c>
      <c r="N1201" s="22">
        <f t="shared" si="944"/>
        <v>70.2</v>
      </c>
      <c r="O1201" s="22">
        <f t="shared" si="944"/>
        <v>70</v>
      </c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>
        <f t="shared" si="965"/>
        <v>70</v>
      </c>
      <c r="AA1201" s="33">
        <f t="shared" si="966"/>
        <v>70.2</v>
      </c>
      <c r="AB1201" s="33">
        <f t="shared" si="967"/>
        <v>70</v>
      </c>
      <c r="AC1201" s="33"/>
      <c r="AD1201" s="18"/>
    </row>
    <row r="1202" spans="1:30" ht="31.5" x14ac:dyDescent="0.25">
      <c r="A1202" s="30" t="s">
        <v>370</v>
      </c>
      <c r="B1202" s="30" t="s">
        <v>14</v>
      </c>
      <c r="C1202" s="30" t="s">
        <v>16</v>
      </c>
      <c r="D1202" s="30" t="s">
        <v>578</v>
      </c>
      <c r="E1202" s="30"/>
      <c r="F1202" s="32" t="s">
        <v>905</v>
      </c>
      <c r="G1202" s="22">
        <f>G1203</f>
        <v>0</v>
      </c>
      <c r="H1202" s="22">
        <f t="shared" ref="H1202:L1203" si="1001">H1203</f>
        <v>0</v>
      </c>
      <c r="I1202" s="22">
        <f t="shared" si="1001"/>
        <v>0</v>
      </c>
      <c r="J1202" s="22">
        <f t="shared" si="1001"/>
        <v>233.3</v>
      </c>
      <c r="K1202" s="22">
        <f t="shared" si="1001"/>
        <v>50</v>
      </c>
      <c r="L1202" s="22">
        <f t="shared" si="1001"/>
        <v>50</v>
      </c>
      <c r="M1202" s="22">
        <f t="shared" si="944"/>
        <v>233.3</v>
      </c>
      <c r="N1202" s="22">
        <f t="shared" si="944"/>
        <v>50</v>
      </c>
      <c r="O1202" s="22">
        <f t="shared" si="944"/>
        <v>50</v>
      </c>
      <c r="P1202" s="33">
        <f t="shared" ref="P1202:Y1203" si="1002">P1203</f>
        <v>0</v>
      </c>
      <c r="Q1202" s="33">
        <f t="shared" si="1002"/>
        <v>0</v>
      </c>
      <c r="R1202" s="33">
        <f t="shared" si="1002"/>
        <v>0</v>
      </c>
      <c r="S1202" s="33">
        <f t="shared" si="1002"/>
        <v>0</v>
      </c>
      <c r="T1202" s="33">
        <f t="shared" si="1002"/>
        <v>0</v>
      </c>
      <c r="U1202" s="33">
        <f t="shared" si="1002"/>
        <v>0</v>
      </c>
      <c r="V1202" s="33">
        <f t="shared" si="1002"/>
        <v>0</v>
      </c>
      <c r="W1202" s="33">
        <f t="shared" si="1002"/>
        <v>0</v>
      </c>
      <c r="X1202" s="33">
        <f t="shared" si="1002"/>
        <v>0</v>
      </c>
      <c r="Y1202" s="33">
        <f t="shared" si="1002"/>
        <v>0</v>
      </c>
      <c r="Z1202" s="33">
        <f t="shared" si="965"/>
        <v>233.3</v>
      </c>
      <c r="AA1202" s="33">
        <f t="shared" si="966"/>
        <v>50</v>
      </c>
      <c r="AB1202" s="33">
        <f t="shared" si="967"/>
        <v>50</v>
      </c>
      <c r="AC1202" s="33">
        <f t="shared" ref="AC1202:AC1203" si="1003">AC1203</f>
        <v>0</v>
      </c>
      <c r="AD1202" s="18"/>
    </row>
    <row r="1203" spans="1:30" ht="31.5" x14ac:dyDescent="0.25">
      <c r="A1203" s="30" t="s">
        <v>370</v>
      </c>
      <c r="B1203" s="30" t="s">
        <v>14</v>
      </c>
      <c r="C1203" s="30" t="s">
        <v>16</v>
      </c>
      <c r="D1203" s="30" t="s">
        <v>578</v>
      </c>
      <c r="E1203" s="30" t="s">
        <v>7</v>
      </c>
      <c r="F1203" s="32" t="s">
        <v>385</v>
      </c>
      <c r="G1203" s="22">
        <f>G1204</f>
        <v>0</v>
      </c>
      <c r="H1203" s="22">
        <f t="shared" si="1001"/>
        <v>0</v>
      </c>
      <c r="I1203" s="22">
        <f t="shared" si="1001"/>
        <v>0</v>
      </c>
      <c r="J1203" s="22">
        <f t="shared" si="1001"/>
        <v>233.3</v>
      </c>
      <c r="K1203" s="22">
        <f t="shared" si="1001"/>
        <v>50</v>
      </c>
      <c r="L1203" s="22">
        <f t="shared" si="1001"/>
        <v>50</v>
      </c>
      <c r="M1203" s="22">
        <f t="shared" si="944"/>
        <v>233.3</v>
      </c>
      <c r="N1203" s="22">
        <f t="shared" si="944"/>
        <v>50</v>
      </c>
      <c r="O1203" s="22">
        <f t="shared" si="944"/>
        <v>50</v>
      </c>
      <c r="P1203" s="33">
        <f t="shared" si="1002"/>
        <v>0</v>
      </c>
      <c r="Q1203" s="33">
        <f t="shared" si="1002"/>
        <v>0</v>
      </c>
      <c r="R1203" s="33">
        <f t="shared" si="1002"/>
        <v>0</v>
      </c>
      <c r="S1203" s="33">
        <f t="shared" si="1002"/>
        <v>0</v>
      </c>
      <c r="T1203" s="33">
        <f t="shared" si="1002"/>
        <v>0</v>
      </c>
      <c r="U1203" s="33">
        <f t="shared" si="1002"/>
        <v>0</v>
      </c>
      <c r="V1203" s="33">
        <f t="shared" si="1002"/>
        <v>0</v>
      </c>
      <c r="W1203" s="33">
        <f t="shared" si="1002"/>
        <v>0</v>
      </c>
      <c r="X1203" s="33">
        <f t="shared" si="1002"/>
        <v>0</v>
      </c>
      <c r="Y1203" s="33">
        <f t="shared" si="1002"/>
        <v>0</v>
      </c>
      <c r="Z1203" s="33">
        <f t="shared" si="965"/>
        <v>233.3</v>
      </c>
      <c r="AA1203" s="33">
        <f t="shared" si="966"/>
        <v>50</v>
      </c>
      <c r="AB1203" s="33">
        <f t="shared" si="967"/>
        <v>50</v>
      </c>
      <c r="AC1203" s="33">
        <f t="shared" si="1003"/>
        <v>0</v>
      </c>
      <c r="AD1203" s="18"/>
    </row>
    <row r="1204" spans="1:30" ht="31.5" x14ac:dyDescent="0.25">
      <c r="A1204" s="30" t="s">
        <v>370</v>
      </c>
      <c r="B1204" s="30" t="s">
        <v>14</v>
      </c>
      <c r="C1204" s="30" t="s">
        <v>16</v>
      </c>
      <c r="D1204" s="30" t="s">
        <v>578</v>
      </c>
      <c r="E1204" s="30" t="s">
        <v>317</v>
      </c>
      <c r="F1204" s="32" t="s">
        <v>374</v>
      </c>
      <c r="G1204" s="22">
        <v>0</v>
      </c>
      <c r="H1204" s="22">
        <v>0</v>
      </c>
      <c r="I1204" s="22">
        <v>0</v>
      </c>
      <c r="J1204" s="22">
        <v>233.3</v>
      </c>
      <c r="K1204" s="22">
        <v>50</v>
      </c>
      <c r="L1204" s="22">
        <v>50</v>
      </c>
      <c r="M1204" s="22">
        <f t="shared" si="944"/>
        <v>233.3</v>
      </c>
      <c r="N1204" s="22">
        <f t="shared" si="944"/>
        <v>50</v>
      </c>
      <c r="O1204" s="22">
        <f t="shared" si="944"/>
        <v>50</v>
      </c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>
        <f t="shared" si="965"/>
        <v>233.3</v>
      </c>
      <c r="AA1204" s="33">
        <f t="shared" si="966"/>
        <v>50</v>
      </c>
      <c r="AB1204" s="33">
        <f t="shared" si="967"/>
        <v>50</v>
      </c>
      <c r="AC1204" s="33"/>
      <c r="AD1204" s="18"/>
    </row>
    <row r="1205" spans="1:30" ht="78.75" hidden="1" x14ac:dyDescent="0.25">
      <c r="A1205" s="30" t="s">
        <v>370</v>
      </c>
      <c r="B1205" s="30" t="s">
        <v>14</v>
      </c>
      <c r="C1205" s="30" t="s">
        <v>16</v>
      </c>
      <c r="D1205" s="30" t="s">
        <v>320</v>
      </c>
      <c r="E1205" s="30"/>
      <c r="F1205" s="32" t="s">
        <v>845</v>
      </c>
      <c r="G1205" s="22">
        <f>G1206</f>
        <v>50</v>
      </c>
      <c r="H1205" s="22">
        <f t="shared" ref="H1205:AC1206" si="1004">H1206</f>
        <v>50</v>
      </c>
      <c r="I1205" s="22">
        <f t="shared" si="1004"/>
        <v>50</v>
      </c>
      <c r="J1205" s="22">
        <f t="shared" si="1004"/>
        <v>-50</v>
      </c>
      <c r="K1205" s="22">
        <f t="shared" si="1004"/>
        <v>-50</v>
      </c>
      <c r="L1205" s="22">
        <f t="shared" si="1004"/>
        <v>-50</v>
      </c>
      <c r="M1205" s="22">
        <f t="shared" si="944"/>
        <v>0</v>
      </c>
      <c r="N1205" s="22">
        <f t="shared" si="944"/>
        <v>0</v>
      </c>
      <c r="O1205" s="22">
        <f t="shared" si="944"/>
        <v>0</v>
      </c>
      <c r="P1205" s="33">
        <f t="shared" si="1004"/>
        <v>0</v>
      </c>
      <c r="Q1205" s="33">
        <f t="shared" si="1004"/>
        <v>0</v>
      </c>
      <c r="R1205" s="33">
        <f t="shared" si="1004"/>
        <v>0</v>
      </c>
      <c r="S1205" s="33">
        <f t="shared" si="1004"/>
        <v>0</v>
      </c>
      <c r="T1205" s="33">
        <f t="shared" si="1004"/>
        <v>0</v>
      </c>
      <c r="U1205" s="33">
        <f t="shared" si="1004"/>
        <v>0</v>
      </c>
      <c r="V1205" s="33">
        <f t="shared" si="1004"/>
        <v>0</v>
      </c>
      <c r="W1205" s="33">
        <f t="shared" si="1004"/>
        <v>0</v>
      </c>
      <c r="X1205" s="33">
        <f t="shared" si="1004"/>
        <v>0</v>
      </c>
      <c r="Y1205" s="33">
        <f t="shared" si="1004"/>
        <v>0</v>
      </c>
      <c r="Z1205" s="33">
        <f t="shared" si="965"/>
        <v>0</v>
      </c>
      <c r="AA1205" s="33">
        <f t="shared" si="966"/>
        <v>0</v>
      </c>
      <c r="AB1205" s="33">
        <f t="shared" si="967"/>
        <v>0</v>
      </c>
      <c r="AC1205" s="33">
        <f t="shared" si="1004"/>
        <v>0</v>
      </c>
      <c r="AD1205" s="4">
        <v>0</v>
      </c>
    </row>
    <row r="1206" spans="1:30" ht="31.5" hidden="1" x14ac:dyDescent="0.25">
      <c r="A1206" s="30" t="s">
        <v>370</v>
      </c>
      <c r="B1206" s="30" t="s">
        <v>14</v>
      </c>
      <c r="C1206" s="30" t="s">
        <v>16</v>
      </c>
      <c r="D1206" s="30" t="s">
        <v>320</v>
      </c>
      <c r="E1206" s="30" t="s">
        <v>7</v>
      </c>
      <c r="F1206" s="32" t="s">
        <v>385</v>
      </c>
      <c r="G1206" s="22">
        <f>G1207</f>
        <v>50</v>
      </c>
      <c r="H1206" s="22">
        <f t="shared" si="1004"/>
        <v>50</v>
      </c>
      <c r="I1206" s="22">
        <f t="shared" si="1004"/>
        <v>50</v>
      </c>
      <c r="J1206" s="22">
        <f t="shared" si="1004"/>
        <v>-50</v>
      </c>
      <c r="K1206" s="22">
        <f t="shared" si="1004"/>
        <v>-50</v>
      </c>
      <c r="L1206" s="22">
        <f t="shared" si="1004"/>
        <v>-50</v>
      </c>
      <c r="M1206" s="22">
        <f t="shared" si="944"/>
        <v>0</v>
      </c>
      <c r="N1206" s="22">
        <f t="shared" si="944"/>
        <v>0</v>
      </c>
      <c r="O1206" s="22">
        <f t="shared" si="944"/>
        <v>0</v>
      </c>
      <c r="P1206" s="33">
        <f t="shared" si="1004"/>
        <v>0</v>
      </c>
      <c r="Q1206" s="33">
        <f t="shared" si="1004"/>
        <v>0</v>
      </c>
      <c r="R1206" s="33">
        <f t="shared" si="1004"/>
        <v>0</v>
      </c>
      <c r="S1206" s="33">
        <f t="shared" si="1004"/>
        <v>0</v>
      </c>
      <c r="T1206" s="33">
        <f t="shared" si="1004"/>
        <v>0</v>
      </c>
      <c r="U1206" s="33">
        <f t="shared" si="1004"/>
        <v>0</v>
      </c>
      <c r="V1206" s="33">
        <f t="shared" si="1004"/>
        <v>0</v>
      </c>
      <c r="W1206" s="33">
        <f t="shared" si="1004"/>
        <v>0</v>
      </c>
      <c r="X1206" s="33">
        <f t="shared" si="1004"/>
        <v>0</v>
      </c>
      <c r="Y1206" s="33">
        <f t="shared" si="1004"/>
        <v>0</v>
      </c>
      <c r="Z1206" s="33">
        <f t="shared" si="965"/>
        <v>0</v>
      </c>
      <c r="AA1206" s="33">
        <f t="shared" si="966"/>
        <v>0</v>
      </c>
      <c r="AB1206" s="33">
        <f t="shared" si="967"/>
        <v>0</v>
      </c>
      <c r="AC1206" s="33">
        <f t="shared" si="1004"/>
        <v>0</v>
      </c>
      <c r="AD1206" s="4">
        <v>0</v>
      </c>
    </row>
    <row r="1207" spans="1:30" ht="31.5" hidden="1" x14ac:dyDescent="0.25">
      <c r="A1207" s="30" t="s">
        <v>370</v>
      </c>
      <c r="B1207" s="30" t="s">
        <v>14</v>
      </c>
      <c r="C1207" s="30" t="s">
        <v>16</v>
      </c>
      <c r="D1207" s="30" t="s">
        <v>320</v>
      </c>
      <c r="E1207" s="30">
        <v>240</v>
      </c>
      <c r="F1207" s="32" t="s">
        <v>374</v>
      </c>
      <c r="G1207" s="22">
        <v>50</v>
      </c>
      <c r="H1207" s="22">
        <v>50</v>
      </c>
      <c r="I1207" s="22">
        <v>50</v>
      </c>
      <c r="J1207" s="22">
        <v>-50</v>
      </c>
      <c r="K1207" s="22">
        <v>-50</v>
      </c>
      <c r="L1207" s="22">
        <v>-50</v>
      </c>
      <c r="M1207" s="22">
        <f t="shared" si="944"/>
        <v>0</v>
      </c>
      <c r="N1207" s="22">
        <f t="shared" si="944"/>
        <v>0</v>
      </c>
      <c r="O1207" s="22">
        <f t="shared" si="944"/>
        <v>0</v>
      </c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>
        <f t="shared" si="965"/>
        <v>0</v>
      </c>
      <c r="AA1207" s="33">
        <f t="shared" si="966"/>
        <v>0</v>
      </c>
      <c r="AB1207" s="33">
        <f t="shared" si="967"/>
        <v>0</v>
      </c>
      <c r="AC1207" s="33"/>
      <c r="AD1207" s="4">
        <v>0</v>
      </c>
    </row>
    <row r="1208" spans="1:30" ht="31.5" hidden="1" x14ac:dyDescent="0.25">
      <c r="A1208" s="30" t="s">
        <v>370</v>
      </c>
      <c r="B1208" s="30" t="s">
        <v>14</v>
      </c>
      <c r="C1208" s="30" t="s">
        <v>16</v>
      </c>
      <c r="D1208" s="30" t="s">
        <v>34</v>
      </c>
      <c r="E1208" s="30"/>
      <c r="F1208" s="32" t="s">
        <v>47</v>
      </c>
      <c r="G1208" s="22">
        <f>G1209</f>
        <v>20</v>
      </c>
      <c r="H1208" s="22">
        <f t="shared" ref="H1208:AC1211" si="1005">H1209</f>
        <v>0</v>
      </c>
      <c r="I1208" s="22">
        <f t="shared" si="1005"/>
        <v>0</v>
      </c>
      <c r="J1208" s="22">
        <f t="shared" si="1005"/>
        <v>0</v>
      </c>
      <c r="K1208" s="22">
        <f t="shared" si="1005"/>
        <v>0</v>
      </c>
      <c r="L1208" s="22">
        <f t="shared" si="1005"/>
        <v>0</v>
      </c>
      <c r="M1208" s="22">
        <f t="shared" si="944"/>
        <v>20</v>
      </c>
      <c r="N1208" s="22">
        <f t="shared" si="944"/>
        <v>0</v>
      </c>
      <c r="O1208" s="22">
        <f t="shared" si="944"/>
        <v>0</v>
      </c>
      <c r="P1208" s="33">
        <f t="shared" si="1005"/>
        <v>0</v>
      </c>
      <c r="Q1208" s="33">
        <f t="shared" si="1005"/>
        <v>0</v>
      </c>
      <c r="R1208" s="33">
        <f t="shared" si="1005"/>
        <v>0</v>
      </c>
      <c r="S1208" s="33">
        <f t="shared" si="1005"/>
        <v>0</v>
      </c>
      <c r="T1208" s="33">
        <f t="shared" si="1005"/>
        <v>0</v>
      </c>
      <c r="U1208" s="33">
        <f t="shared" si="1005"/>
        <v>0</v>
      </c>
      <c r="V1208" s="33">
        <f t="shared" si="1005"/>
        <v>0</v>
      </c>
      <c r="W1208" s="33">
        <f t="shared" si="1005"/>
        <v>0</v>
      </c>
      <c r="X1208" s="33">
        <f t="shared" si="1005"/>
        <v>0</v>
      </c>
      <c r="Y1208" s="33">
        <f t="shared" si="1005"/>
        <v>0</v>
      </c>
      <c r="Z1208" s="33">
        <f t="shared" si="965"/>
        <v>20</v>
      </c>
      <c r="AA1208" s="33">
        <f t="shared" si="966"/>
        <v>0</v>
      </c>
      <c r="AB1208" s="33">
        <f t="shared" si="967"/>
        <v>0</v>
      </c>
      <c r="AC1208" s="33">
        <f t="shared" si="1005"/>
        <v>0</v>
      </c>
      <c r="AD1208" s="4">
        <v>0</v>
      </c>
    </row>
    <row r="1209" spans="1:30" ht="31.5" hidden="1" x14ac:dyDescent="0.25">
      <c r="A1209" s="30" t="s">
        <v>370</v>
      </c>
      <c r="B1209" s="30" t="s">
        <v>14</v>
      </c>
      <c r="C1209" s="30" t="s">
        <v>16</v>
      </c>
      <c r="D1209" s="30" t="s">
        <v>68</v>
      </c>
      <c r="E1209" s="30"/>
      <c r="F1209" s="32" t="s">
        <v>81</v>
      </c>
      <c r="G1209" s="22">
        <f>G1210</f>
        <v>20</v>
      </c>
      <c r="H1209" s="22">
        <f t="shared" si="1005"/>
        <v>0</v>
      </c>
      <c r="I1209" s="22">
        <f t="shared" si="1005"/>
        <v>0</v>
      </c>
      <c r="J1209" s="22">
        <f t="shared" si="1005"/>
        <v>0</v>
      </c>
      <c r="K1209" s="22">
        <f t="shared" si="1005"/>
        <v>0</v>
      </c>
      <c r="L1209" s="22">
        <f t="shared" si="1005"/>
        <v>0</v>
      </c>
      <c r="M1209" s="22">
        <f t="shared" si="944"/>
        <v>20</v>
      </c>
      <c r="N1209" s="22">
        <f t="shared" si="944"/>
        <v>0</v>
      </c>
      <c r="O1209" s="22">
        <f t="shared" si="944"/>
        <v>0</v>
      </c>
      <c r="P1209" s="33">
        <f t="shared" si="1005"/>
        <v>0</v>
      </c>
      <c r="Q1209" s="33">
        <f t="shared" si="1005"/>
        <v>0</v>
      </c>
      <c r="R1209" s="33">
        <f t="shared" si="1005"/>
        <v>0</v>
      </c>
      <c r="S1209" s="33">
        <f t="shared" si="1005"/>
        <v>0</v>
      </c>
      <c r="T1209" s="33">
        <f t="shared" si="1005"/>
        <v>0</v>
      </c>
      <c r="U1209" s="33">
        <f t="shared" si="1005"/>
        <v>0</v>
      </c>
      <c r="V1209" s="33">
        <f t="shared" si="1005"/>
        <v>0</v>
      </c>
      <c r="W1209" s="33">
        <f t="shared" si="1005"/>
        <v>0</v>
      </c>
      <c r="X1209" s="33">
        <f t="shared" si="1005"/>
        <v>0</v>
      </c>
      <c r="Y1209" s="33">
        <f t="shared" si="1005"/>
        <v>0</v>
      </c>
      <c r="Z1209" s="33">
        <f t="shared" si="965"/>
        <v>20</v>
      </c>
      <c r="AA1209" s="33">
        <f t="shared" si="966"/>
        <v>0</v>
      </c>
      <c r="AB1209" s="33">
        <f t="shared" si="967"/>
        <v>0</v>
      </c>
      <c r="AC1209" s="33">
        <f t="shared" si="1005"/>
        <v>0</v>
      </c>
      <c r="AD1209" s="4">
        <v>0</v>
      </c>
    </row>
    <row r="1210" spans="1:30" ht="47.25" hidden="1" x14ac:dyDescent="0.25">
      <c r="A1210" s="30" t="s">
        <v>370</v>
      </c>
      <c r="B1210" s="30" t="s">
        <v>14</v>
      </c>
      <c r="C1210" s="30" t="s">
        <v>16</v>
      </c>
      <c r="D1210" s="30" t="s">
        <v>62</v>
      </c>
      <c r="E1210" s="30"/>
      <c r="F1210" s="32" t="s">
        <v>82</v>
      </c>
      <c r="G1210" s="22">
        <f>G1211</f>
        <v>20</v>
      </c>
      <c r="H1210" s="22">
        <f t="shared" si="1005"/>
        <v>0</v>
      </c>
      <c r="I1210" s="22">
        <f t="shared" si="1005"/>
        <v>0</v>
      </c>
      <c r="J1210" s="22">
        <f t="shared" si="1005"/>
        <v>0</v>
      </c>
      <c r="K1210" s="22">
        <f t="shared" si="1005"/>
        <v>0</v>
      </c>
      <c r="L1210" s="22">
        <f t="shared" si="1005"/>
        <v>0</v>
      </c>
      <c r="M1210" s="22">
        <f t="shared" si="944"/>
        <v>20</v>
      </c>
      <c r="N1210" s="22">
        <f t="shared" si="944"/>
        <v>0</v>
      </c>
      <c r="O1210" s="22">
        <f t="shared" si="944"/>
        <v>0</v>
      </c>
      <c r="P1210" s="33">
        <f t="shared" si="1005"/>
        <v>0</v>
      </c>
      <c r="Q1210" s="33">
        <f t="shared" si="1005"/>
        <v>0</v>
      </c>
      <c r="R1210" s="33">
        <f t="shared" si="1005"/>
        <v>0</v>
      </c>
      <c r="S1210" s="33">
        <f t="shared" si="1005"/>
        <v>0</v>
      </c>
      <c r="T1210" s="33">
        <f t="shared" si="1005"/>
        <v>0</v>
      </c>
      <c r="U1210" s="33">
        <f t="shared" si="1005"/>
        <v>0</v>
      </c>
      <c r="V1210" s="33">
        <f t="shared" si="1005"/>
        <v>0</v>
      </c>
      <c r="W1210" s="33">
        <f t="shared" si="1005"/>
        <v>0</v>
      </c>
      <c r="X1210" s="33">
        <f t="shared" si="1005"/>
        <v>0</v>
      </c>
      <c r="Y1210" s="33">
        <f t="shared" si="1005"/>
        <v>0</v>
      </c>
      <c r="Z1210" s="33">
        <f t="shared" si="965"/>
        <v>20</v>
      </c>
      <c r="AA1210" s="33">
        <f t="shared" si="966"/>
        <v>0</v>
      </c>
      <c r="AB1210" s="33">
        <f t="shared" si="967"/>
        <v>0</v>
      </c>
      <c r="AC1210" s="33">
        <f t="shared" si="1005"/>
        <v>0</v>
      </c>
      <c r="AD1210" s="4">
        <v>0</v>
      </c>
    </row>
    <row r="1211" spans="1:30" ht="31.5" hidden="1" x14ac:dyDescent="0.25">
      <c r="A1211" s="30" t="s">
        <v>370</v>
      </c>
      <c r="B1211" s="30" t="s">
        <v>14</v>
      </c>
      <c r="C1211" s="30" t="s">
        <v>16</v>
      </c>
      <c r="D1211" s="30" t="s">
        <v>62</v>
      </c>
      <c r="E1211" s="30" t="s">
        <v>7</v>
      </c>
      <c r="F1211" s="32" t="s">
        <v>385</v>
      </c>
      <c r="G1211" s="22">
        <f>G1212</f>
        <v>20</v>
      </c>
      <c r="H1211" s="22">
        <f t="shared" si="1005"/>
        <v>0</v>
      </c>
      <c r="I1211" s="22">
        <f t="shared" si="1005"/>
        <v>0</v>
      </c>
      <c r="J1211" s="22">
        <f t="shared" si="1005"/>
        <v>0</v>
      </c>
      <c r="K1211" s="22">
        <f t="shared" si="1005"/>
        <v>0</v>
      </c>
      <c r="L1211" s="22">
        <f t="shared" si="1005"/>
        <v>0</v>
      </c>
      <c r="M1211" s="22">
        <f t="shared" si="944"/>
        <v>20</v>
      </c>
      <c r="N1211" s="22">
        <f t="shared" si="944"/>
        <v>0</v>
      </c>
      <c r="O1211" s="22">
        <f t="shared" si="944"/>
        <v>0</v>
      </c>
      <c r="P1211" s="33">
        <f t="shared" si="1005"/>
        <v>0</v>
      </c>
      <c r="Q1211" s="33">
        <f t="shared" si="1005"/>
        <v>0</v>
      </c>
      <c r="R1211" s="33">
        <f t="shared" si="1005"/>
        <v>0</v>
      </c>
      <c r="S1211" s="33">
        <f t="shared" si="1005"/>
        <v>0</v>
      </c>
      <c r="T1211" s="33">
        <f t="shared" si="1005"/>
        <v>0</v>
      </c>
      <c r="U1211" s="33">
        <f t="shared" si="1005"/>
        <v>0</v>
      </c>
      <c r="V1211" s="33">
        <f t="shared" si="1005"/>
        <v>0</v>
      </c>
      <c r="W1211" s="33">
        <f t="shared" si="1005"/>
        <v>0</v>
      </c>
      <c r="X1211" s="33">
        <f t="shared" si="1005"/>
        <v>0</v>
      </c>
      <c r="Y1211" s="33">
        <f t="shared" si="1005"/>
        <v>0</v>
      </c>
      <c r="Z1211" s="33">
        <f t="shared" si="965"/>
        <v>20</v>
      </c>
      <c r="AA1211" s="33">
        <f t="shared" si="966"/>
        <v>0</v>
      </c>
      <c r="AB1211" s="33">
        <f t="shared" si="967"/>
        <v>0</v>
      </c>
      <c r="AC1211" s="33">
        <f t="shared" si="1005"/>
        <v>0</v>
      </c>
      <c r="AD1211" s="4">
        <v>0</v>
      </c>
    </row>
    <row r="1212" spans="1:30" ht="31.5" hidden="1" x14ac:dyDescent="0.25">
      <c r="A1212" s="30" t="s">
        <v>370</v>
      </c>
      <c r="B1212" s="30" t="s">
        <v>14</v>
      </c>
      <c r="C1212" s="30" t="s">
        <v>16</v>
      </c>
      <c r="D1212" s="30" t="s">
        <v>62</v>
      </c>
      <c r="E1212" s="30" t="s">
        <v>317</v>
      </c>
      <c r="F1212" s="32" t="s">
        <v>374</v>
      </c>
      <c r="G1212" s="22">
        <v>20</v>
      </c>
      <c r="H1212" s="22">
        <v>0</v>
      </c>
      <c r="I1212" s="22">
        <v>0</v>
      </c>
      <c r="J1212" s="22"/>
      <c r="K1212" s="22"/>
      <c r="L1212" s="22"/>
      <c r="M1212" s="22">
        <f t="shared" si="944"/>
        <v>20</v>
      </c>
      <c r="N1212" s="22">
        <f t="shared" si="944"/>
        <v>0</v>
      </c>
      <c r="O1212" s="22">
        <f t="shared" si="944"/>
        <v>0</v>
      </c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  <c r="Z1212" s="33">
        <f t="shared" si="965"/>
        <v>20</v>
      </c>
      <c r="AA1212" s="33">
        <f t="shared" si="966"/>
        <v>0</v>
      </c>
      <c r="AB1212" s="33">
        <f t="shared" si="967"/>
        <v>0</v>
      </c>
      <c r="AC1212" s="33"/>
      <c r="AD1212" s="4">
        <v>0</v>
      </c>
    </row>
    <row r="1213" spans="1:30" s="6" customFormat="1" ht="31.5" x14ac:dyDescent="0.25">
      <c r="A1213" s="35" t="s">
        <v>370</v>
      </c>
      <c r="B1213" s="35" t="s">
        <v>108</v>
      </c>
      <c r="C1213" s="35"/>
      <c r="D1213" s="35"/>
      <c r="E1213" s="35"/>
      <c r="F1213" s="20" t="s">
        <v>390</v>
      </c>
      <c r="G1213" s="21">
        <f>G1214+G1220</f>
        <v>1003.5</v>
      </c>
      <c r="H1213" s="21">
        <f t="shared" ref="H1213:L1213" si="1006">H1214+H1220</f>
        <v>1059.3</v>
      </c>
      <c r="I1213" s="21">
        <f t="shared" si="1006"/>
        <v>1252.5999999999999</v>
      </c>
      <c r="J1213" s="21">
        <f t="shared" si="1006"/>
        <v>0</v>
      </c>
      <c r="K1213" s="21">
        <f t="shared" si="1006"/>
        <v>0</v>
      </c>
      <c r="L1213" s="21">
        <f t="shared" si="1006"/>
        <v>0</v>
      </c>
      <c r="M1213" s="22">
        <f t="shared" si="944"/>
        <v>1003.5</v>
      </c>
      <c r="N1213" s="22">
        <f t="shared" si="944"/>
        <v>1059.3</v>
      </c>
      <c r="O1213" s="22">
        <f t="shared" si="944"/>
        <v>1252.5999999999999</v>
      </c>
      <c r="P1213" s="23">
        <f t="shared" ref="P1213:Y1213" si="1007">P1214+P1220</f>
        <v>0</v>
      </c>
      <c r="Q1213" s="23">
        <f t="shared" si="1007"/>
        <v>0</v>
      </c>
      <c r="R1213" s="23">
        <f t="shared" si="1007"/>
        <v>0</v>
      </c>
      <c r="S1213" s="23">
        <f t="shared" si="1007"/>
        <v>0</v>
      </c>
      <c r="T1213" s="23">
        <f t="shared" si="1007"/>
        <v>0</v>
      </c>
      <c r="U1213" s="23">
        <f t="shared" si="1007"/>
        <v>0</v>
      </c>
      <c r="V1213" s="23">
        <f t="shared" si="1007"/>
        <v>0</v>
      </c>
      <c r="W1213" s="23">
        <f t="shared" si="1007"/>
        <v>0</v>
      </c>
      <c r="X1213" s="23">
        <f t="shared" si="1007"/>
        <v>0</v>
      </c>
      <c r="Y1213" s="23">
        <f t="shared" si="1007"/>
        <v>0</v>
      </c>
      <c r="Z1213" s="23">
        <f t="shared" si="965"/>
        <v>1003.5</v>
      </c>
      <c r="AA1213" s="23">
        <f t="shared" si="966"/>
        <v>1059.3</v>
      </c>
      <c r="AB1213" s="23">
        <f t="shared" si="967"/>
        <v>1252.5999999999999</v>
      </c>
      <c r="AC1213" s="23">
        <f t="shared" ref="AC1213" si="1008">AC1214+AC1220</f>
        <v>0</v>
      </c>
    </row>
    <row r="1214" spans="1:30" s="34" customFormat="1" ht="47.25" x14ac:dyDescent="0.25">
      <c r="A1214" s="36" t="s">
        <v>370</v>
      </c>
      <c r="B1214" s="36" t="s">
        <v>108</v>
      </c>
      <c r="C1214" s="36" t="s">
        <v>137</v>
      </c>
      <c r="D1214" s="36"/>
      <c r="E1214" s="36"/>
      <c r="F1214" s="26" t="s">
        <v>396</v>
      </c>
      <c r="G1214" s="27">
        <f>G1215</f>
        <v>60.9</v>
      </c>
      <c r="H1214" s="27">
        <f t="shared" ref="H1214:AC1218" si="1009">H1215</f>
        <v>124</v>
      </c>
      <c r="I1214" s="27">
        <f t="shared" si="1009"/>
        <v>316</v>
      </c>
      <c r="J1214" s="27">
        <f t="shared" si="1009"/>
        <v>0</v>
      </c>
      <c r="K1214" s="27">
        <f t="shared" si="1009"/>
        <v>0</v>
      </c>
      <c r="L1214" s="27">
        <f t="shared" si="1009"/>
        <v>0</v>
      </c>
      <c r="M1214" s="22">
        <f t="shared" si="944"/>
        <v>60.9</v>
      </c>
      <c r="N1214" s="22">
        <f t="shared" si="944"/>
        <v>124</v>
      </c>
      <c r="O1214" s="22">
        <f t="shared" si="944"/>
        <v>316</v>
      </c>
      <c r="P1214" s="28">
        <f t="shared" si="1009"/>
        <v>0</v>
      </c>
      <c r="Q1214" s="28">
        <f t="shared" si="1009"/>
        <v>0</v>
      </c>
      <c r="R1214" s="28">
        <f t="shared" si="1009"/>
        <v>0</v>
      </c>
      <c r="S1214" s="28">
        <f t="shared" si="1009"/>
        <v>0</v>
      </c>
      <c r="T1214" s="28">
        <f t="shared" si="1009"/>
        <v>0</v>
      </c>
      <c r="U1214" s="28">
        <f t="shared" si="1009"/>
        <v>0</v>
      </c>
      <c r="V1214" s="28">
        <f t="shared" si="1009"/>
        <v>0</v>
      </c>
      <c r="W1214" s="28">
        <f t="shared" si="1009"/>
        <v>0</v>
      </c>
      <c r="X1214" s="28">
        <f t="shared" si="1009"/>
        <v>0</v>
      </c>
      <c r="Y1214" s="28">
        <f t="shared" si="1009"/>
        <v>0</v>
      </c>
      <c r="Z1214" s="28">
        <f t="shared" si="965"/>
        <v>60.9</v>
      </c>
      <c r="AA1214" s="28">
        <f t="shared" si="966"/>
        <v>124</v>
      </c>
      <c r="AB1214" s="28">
        <f t="shared" si="967"/>
        <v>316</v>
      </c>
      <c r="AC1214" s="28">
        <f t="shared" si="1009"/>
        <v>0</v>
      </c>
    </row>
    <row r="1215" spans="1:30" ht="31.5" x14ac:dyDescent="0.25">
      <c r="A1215" s="30" t="s">
        <v>370</v>
      </c>
      <c r="B1215" s="30" t="s">
        <v>108</v>
      </c>
      <c r="C1215" s="30" t="s">
        <v>137</v>
      </c>
      <c r="D1215" s="30" t="s">
        <v>34</v>
      </c>
      <c r="E1215" s="30"/>
      <c r="F1215" s="32" t="s">
        <v>47</v>
      </c>
      <c r="G1215" s="22">
        <f>G1216</f>
        <v>60.9</v>
      </c>
      <c r="H1215" s="22">
        <f t="shared" si="1009"/>
        <v>124</v>
      </c>
      <c r="I1215" s="22">
        <f t="shared" si="1009"/>
        <v>316</v>
      </c>
      <c r="J1215" s="22">
        <f t="shared" si="1009"/>
        <v>0</v>
      </c>
      <c r="K1215" s="22">
        <f t="shared" si="1009"/>
        <v>0</v>
      </c>
      <c r="L1215" s="22">
        <f t="shared" si="1009"/>
        <v>0</v>
      </c>
      <c r="M1215" s="22">
        <f t="shared" si="944"/>
        <v>60.9</v>
      </c>
      <c r="N1215" s="22">
        <f t="shared" si="944"/>
        <v>124</v>
      </c>
      <c r="O1215" s="22">
        <f t="shared" si="944"/>
        <v>316</v>
      </c>
      <c r="P1215" s="33">
        <f t="shared" si="1009"/>
        <v>0</v>
      </c>
      <c r="Q1215" s="33">
        <f t="shared" si="1009"/>
        <v>0</v>
      </c>
      <c r="R1215" s="33">
        <f t="shared" si="1009"/>
        <v>0</v>
      </c>
      <c r="S1215" s="33">
        <f t="shared" si="1009"/>
        <v>0</v>
      </c>
      <c r="T1215" s="33">
        <f t="shared" si="1009"/>
        <v>0</v>
      </c>
      <c r="U1215" s="33">
        <f t="shared" si="1009"/>
        <v>0</v>
      </c>
      <c r="V1215" s="33">
        <f t="shared" si="1009"/>
        <v>0</v>
      </c>
      <c r="W1215" s="33">
        <f t="shared" si="1009"/>
        <v>0</v>
      </c>
      <c r="X1215" s="33">
        <f t="shared" si="1009"/>
        <v>0</v>
      </c>
      <c r="Y1215" s="33">
        <f t="shared" si="1009"/>
        <v>0</v>
      </c>
      <c r="Z1215" s="33">
        <f t="shared" si="965"/>
        <v>60.9</v>
      </c>
      <c r="AA1215" s="33">
        <f t="shared" si="966"/>
        <v>124</v>
      </c>
      <c r="AB1215" s="33">
        <f t="shared" si="967"/>
        <v>316</v>
      </c>
      <c r="AC1215" s="33">
        <f t="shared" si="1009"/>
        <v>0</v>
      </c>
      <c r="AD1215" s="18"/>
    </row>
    <row r="1216" spans="1:30" x14ac:dyDescent="0.25">
      <c r="A1216" s="30" t="s">
        <v>370</v>
      </c>
      <c r="B1216" s="30" t="s">
        <v>108</v>
      </c>
      <c r="C1216" s="30" t="s">
        <v>137</v>
      </c>
      <c r="D1216" s="30" t="s">
        <v>35</v>
      </c>
      <c r="E1216" s="30"/>
      <c r="F1216" s="32" t="s">
        <v>48</v>
      </c>
      <c r="G1216" s="22">
        <f>G1217</f>
        <v>60.9</v>
      </c>
      <c r="H1216" s="22">
        <f t="shared" si="1009"/>
        <v>124</v>
      </c>
      <c r="I1216" s="22">
        <f t="shared" si="1009"/>
        <v>316</v>
      </c>
      <c r="J1216" s="22">
        <f t="shared" si="1009"/>
        <v>0</v>
      </c>
      <c r="K1216" s="22">
        <f t="shared" si="1009"/>
        <v>0</v>
      </c>
      <c r="L1216" s="22">
        <f t="shared" si="1009"/>
        <v>0</v>
      </c>
      <c r="M1216" s="22">
        <f t="shared" si="944"/>
        <v>60.9</v>
      </c>
      <c r="N1216" s="22">
        <f t="shared" si="944"/>
        <v>124</v>
      </c>
      <c r="O1216" s="22">
        <f t="shared" si="944"/>
        <v>316</v>
      </c>
      <c r="P1216" s="33">
        <f t="shared" si="1009"/>
        <v>0</v>
      </c>
      <c r="Q1216" s="33">
        <f t="shared" si="1009"/>
        <v>0</v>
      </c>
      <c r="R1216" s="33">
        <f t="shared" si="1009"/>
        <v>0</v>
      </c>
      <c r="S1216" s="33">
        <f t="shared" si="1009"/>
        <v>0</v>
      </c>
      <c r="T1216" s="33">
        <f t="shared" si="1009"/>
        <v>0</v>
      </c>
      <c r="U1216" s="33">
        <f t="shared" si="1009"/>
        <v>0</v>
      </c>
      <c r="V1216" s="33">
        <f t="shared" si="1009"/>
        <v>0</v>
      </c>
      <c r="W1216" s="33">
        <f t="shared" si="1009"/>
        <v>0</v>
      </c>
      <c r="X1216" s="33">
        <f t="shared" si="1009"/>
        <v>0</v>
      </c>
      <c r="Y1216" s="33">
        <f t="shared" si="1009"/>
        <v>0</v>
      </c>
      <c r="Z1216" s="33">
        <f t="shared" si="965"/>
        <v>60.9</v>
      </c>
      <c r="AA1216" s="33">
        <f t="shared" si="966"/>
        <v>124</v>
      </c>
      <c r="AB1216" s="33">
        <f t="shared" si="967"/>
        <v>316</v>
      </c>
      <c r="AC1216" s="33">
        <f t="shared" si="1009"/>
        <v>0</v>
      </c>
      <c r="AD1216" s="18"/>
    </row>
    <row r="1217" spans="1:30" ht="47.25" x14ac:dyDescent="0.25">
      <c r="A1217" s="30" t="s">
        <v>370</v>
      </c>
      <c r="B1217" s="30" t="s">
        <v>108</v>
      </c>
      <c r="C1217" s="30" t="s">
        <v>137</v>
      </c>
      <c r="D1217" s="30" t="s">
        <v>326</v>
      </c>
      <c r="E1217" s="30"/>
      <c r="F1217" s="32" t="s">
        <v>432</v>
      </c>
      <c r="G1217" s="22">
        <f>G1218</f>
        <v>60.9</v>
      </c>
      <c r="H1217" s="22">
        <f t="shared" si="1009"/>
        <v>124</v>
      </c>
      <c r="I1217" s="22">
        <f t="shared" si="1009"/>
        <v>316</v>
      </c>
      <c r="J1217" s="22">
        <f t="shared" si="1009"/>
        <v>0</v>
      </c>
      <c r="K1217" s="22">
        <f t="shared" si="1009"/>
        <v>0</v>
      </c>
      <c r="L1217" s="22">
        <f t="shared" si="1009"/>
        <v>0</v>
      </c>
      <c r="M1217" s="22">
        <f t="shared" si="944"/>
        <v>60.9</v>
      </c>
      <c r="N1217" s="22">
        <f t="shared" si="944"/>
        <v>124</v>
      </c>
      <c r="O1217" s="22">
        <f t="shared" si="944"/>
        <v>316</v>
      </c>
      <c r="P1217" s="33">
        <f t="shared" si="1009"/>
        <v>0</v>
      </c>
      <c r="Q1217" s="33">
        <f t="shared" si="1009"/>
        <v>0</v>
      </c>
      <c r="R1217" s="33">
        <f t="shared" si="1009"/>
        <v>0</v>
      </c>
      <c r="S1217" s="33">
        <f t="shared" si="1009"/>
        <v>0</v>
      </c>
      <c r="T1217" s="33">
        <f t="shared" si="1009"/>
        <v>0</v>
      </c>
      <c r="U1217" s="33">
        <f t="shared" si="1009"/>
        <v>0</v>
      </c>
      <c r="V1217" s="33">
        <f t="shared" si="1009"/>
        <v>0</v>
      </c>
      <c r="W1217" s="33">
        <f t="shared" si="1009"/>
        <v>0</v>
      </c>
      <c r="X1217" s="33">
        <f t="shared" si="1009"/>
        <v>0</v>
      </c>
      <c r="Y1217" s="33">
        <f t="shared" si="1009"/>
        <v>0</v>
      </c>
      <c r="Z1217" s="33">
        <f t="shared" si="965"/>
        <v>60.9</v>
      </c>
      <c r="AA1217" s="33">
        <f t="shared" si="966"/>
        <v>124</v>
      </c>
      <c r="AB1217" s="33">
        <f t="shared" si="967"/>
        <v>316</v>
      </c>
      <c r="AC1217" s="33">
        <f t="shared" si="1009"/>
        <v>0</v>
      </c>
    </row>
    <row r="1218" spans="1:30" ht="31.5" x14ac:dyDescent="0.25">
      <c r="A1218" s="30" t="s">
        <v>370</v>
      </c>
      <c r="B1218" s="30" t="s">
        <v>108</v>
      </c>
      <c r="C1218" s="30" t="s">
        <v>137</v>
      </c>
      <c r="D1218" s="30" t="s">
        <v>326</v>
      </c>
      <c r="E1218" s="30" t="s">
        <v>7</v>
      </c>
      <c r="F1218" s="32" t="s">
        <v>385</v>
      </c>
      <c r="G1218" s="22">
        <f>G1219</f>
        <v>60.9</v>
      </c>
      <c r="H1218" s="22">
        <f t="shared" si="1009"/>
        <v>124</v>
      </c>
      <c r="I1218" s="22">
        <f t="shared" si="1009"/>
        <v>316</v>
      </c>
      <c r="J1218" s="22">
        <f t="shared" si="1009"/>
        <v>0</v>
      </c>
      <c r="K1218" s="22">
        <f t="shared" si="1009"/>
        <v>0</v>
      </c>
      <c r="L1218" s="22">
        <f t="shared" si="1009"/>
        <v>0</v>
      </c>
      <c r="M1218" s="22">
        <f t="shared" si="944"/>
        <v>60.9</v>
      </c>
      <c r="N1218" s="22">
        <f t="shared" si="944"/>
        <v>124</v>
      </c>
      <c r="O1218" s="22">
        <f t="shared" si="944"/>
        <v>316</v>
      </c>
      <c r="P1218" s="33">
        <f t="shared" si="1009"/>
        <v>0</v>
      </c>
      <c r="Q1218" s="33">
        <f t="shared" si="1009"/>
        <v>0</v>
      </c>
      <c r="R1218" s="33">
        <f t="shared" si="1009"/>
        <v>0</v>
      </c>
      <c r="S1218" s="33">
        <f t="shared" si="1009"/>
        <v>0</v>
      </c>
      <c r="T1218" s="33">
        <f t="shared" si="1009"/>
        <v>0</v>
      </c>
      <c r="U1218" s="33">
        <f t="shared" si="1009"/>
        <v>0</v>
      </c>
      <c r="V1218" s="33">
        <f t="shared" si="1009"/>
        <v>0</v>
      </c>
      <c r="W1218" s="33">
        <f t="shared" si="1009"/>
        <v>0</v>
      </c>
      <c r="X1218" s="33">
        <f t="shared" si="1009"/>
        <v>0</v>
      </c>
      <c r="Y1218" s="33">
        <f t="shared" si="1009"/>
        <v>0</v>
      </c>
      <c r="Z1218" s="33">
        <f t="shared" si="965"/>
        <v>60.9</v>
      </c>
      <c r="AA1218" s="33">
        <f t="shared" si="966"/>
        <v>124</v>
      </c>
      <c r="AB1218" s="33">
        <f t="shared" si="967"/>
        <v>316</v>
      </c>
      <c r="AC1218" s="33">
        <f t="shared" si="1009"/>
        <v>0</v>
      </c>
    </row>
    <row r="1219" spans="1:30" ht="31.5" x14ac:dyDescent="0.25">
      <c r="A1219" s="30" t="s">
        <v>370</v>
      </c>
      <c r="B1219" s="30" t="s">
        <v>108</v>
      </c>
      <c r="C1219" s="30" t="s">
        <v>137</v>
      </c>
      <c r="D1219" s="30" t="s">
        <v>326</v>
      </c>
      <c r="E1219" s="30">
        <v>240</v>
      </c>
      <c r="F1219" s="32" t="s">
        <v>374</v>
      </c>
      <c r="G1219" s="22">
        <v>60.9</v>
      </c>
      <c r="H1219" s="22">
        <v>124</v>
      </c>
      <c r="I1219" s="22">
        <v>316</v>
      </c>
      <c r="J1219" s="22"/>
      <c r="K1219" s="22"/>
      <c r="L1219" s="22"/>
      <c r="M1219" s="22">
        <f t="shared" si="944"/>
        <v>60.9</v>
      </c>
      <c r="N1219" s="22">
        <f t="shared" si="944"/>
        <v>124</v>
      </c>
      <c r="O1219" s="22">
        <f t="shared" si="944"/>
        <v>316</v>
      </c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>
        <f t="shared" si="965"/>
        <v>60.9</v>
      </c>
      <c r="AA1219" s="33">
        <f t="shared" si="966"/>
        <v>124</v>
      </c>
      <c r="AB1219" s="33">
        <f t="shared" si="967"/>
        <v>316</v>
      </c>
      <c r="AC1219" s="33"/>
    </row>
    <row r="1220" spans="1:30" s="34" customFormat="1" ht="31.5" x14ac:dyDescent="0.25">
      <c r="A1220" s="36" t="s">
        <v>370</v>
      </c>
      <c r="B1220" s="36" t="s">
        <v>108</v>
      </c>
      <c r="C1220" s="36" t="s">
        <v>327</v>
      </c>
      <c r="D1220" s="36"/>
      <c r="E1220" s="36"/>
      <c r="F1220" s="26" t="s">
        <v>397</v>
      </c>
      <c r="G1220" s="27">
        <f>G1221+G1226</f>
        <v>942.6</v>
      </c>
      <c r="H1220" s="27">
        <f t="shared" ref="H1220:L1220" si="1010">H1221+H1226</f>
        <v>935.3</v>
      </c>
      <c r="I1220" s="27">
        <f t="shared" si="1010"/>
        <v>936.6</v>
      </c>
      <c r="J1220" s="27">
        <f t="shared" si="1010"/>
        <v>0</v>
      </c>
      <c r="K1220" s="27">
        <f t="shared" si="1010"/>
        <v>0</v>
      </c>
      <c r="L1220" s="27">
        <f t="shared" si="1010"/>
        <v>0</v>
      </c>
      <c r="M1220" s="22">
        <f t="shared" si="944"/>
        <v>942.6</v>
      </c>
      <c r="N1220" s="22">
        <f t="shared" si="944"/>
        <v>935.3</v>
      </c>
      <c r="O1220" s="22">
        <f t="shared" si="944"/>
        <v>936.6</v>
      </c>
      <c r="P1220" s="28">
        <f t="shared" ref="P1220:Y1220" si="1011">P1221+P1226</f>
        <v>0</v>
      </c>
      <c r="Q1220" s="28">
        <f t="shared" si="1011"/>
        <v>0</v>
      </c>
      <c r="R1220" s="28">
        <f t="shared" si="1011"/>
        <v>0</v>
      </c>
      <c r="S1220" s="28">
        <f t="shared" si="1011"/>
        <v>0</v>
      </c>
      <c r="T1220" s="28">
        <f t="shared" si="1011"/>
        <v>0</v>
      </c>
      <c r="U1220" s="28">
        <f t="shared" si="1011"/>
        <v>0</v>
      </c>
      <c r="V1220" s="28">
        <f t="shared" si="1011"/>
        <v>0</v>
      </c>
      <c r="W1220" s="28">
        <f t="shared" si="1011"/>
        <v>0</v>
      </c>
      <c r="X1220" s="28">
        <f t="shared" si="1011"/>
        <v>0</v>
      </c>
      <c r="Y1220" s="28">
        <f t="shared" si="1011"/>
        <v>0</v>
      </c>
      <c r="Z1220" s="28">
        <f t="shared" si="965"/>
        <v>942.6</v>
      </c>
      <c r="AA1220" s="28">
        <f t="shared" si="966"/>
        <v>935.3</v>
      </c>
      <c r="AB1220" s="28">
        <f t="shared" si="967"/>
        <v>936.6</v>
      </c>
      <c r="AC1220" s="28">
        <f t="shared" ref="AC1220" si="1012">AC1221+AC1226</f>
        <v>0</v>
      </c>
    </row>
    <row r="1221" spans="1:30" ht="31.5" x14ac:dyDescent="0.25">
      <c r="A1221" s="30" t="s">
        <v>370</v>
      </c>
      <c r="B1221" s="30" t="s">
        <v>108</v>
      </c>
      <c r="C1221" s="30" t="s">
        <v>327</v>
      </c>
      <c r="D1221" s="30" t="s">
        <v>199</v>
      </c>
      <c r="E1221" s="30"/>
      <c r="F1221" s="32" t="s">
        <v>837</v>
      </c>
      <c r="G1221" s="22">
        <f>G1222</f>
        <v>512</v>
      </c>
      <c r="H1221" s="22">
        <f t="shared" ref="H1221:AC1224" si="1013">H1222</f>
        <v>512</v>
      </c>
      <c r="I1221" s="22">
        <f t="shared" si="1013"/>
        <v>512</v>
      </c>
      <c r="J1221" s="22">
        <f t="shared" si="1013"/>
        <v>0</v>
      </c>
      <c r="K1221" s="22">
        <f t="shared" si="1013"/>
        <v>0</v>
      </c>
      <c r="L1221" s="22">
        <f t="shared" si="1013"/>
        <v>0</v>
      </c>
      <c r="M1221" s="22">
        <f t="shared" si="944"/>
        <v>512</v>
      </c>
      <c r="N1221" s="22">
        <f t="shared" si="944"/>
        <v>512</v>
      </c>
      <c r="O1221" s="22">
        <f t="shared" si="944"/>
        <v>512</v>
      </c>
      <c r="P1221" s="33">
        <f t="shared" si="1013"/>
        <v>0</v>
      </c>
      <c r="Q1221" s="33">
        <f t="shared" si="1013"/>
        <v>0</v>
      </c>
      <c r="R1221" s="33">
        <f t="shared" si="1013"/>
        <v>0</v>
      </c>
      <c r="S1221" s="33">
        <f t="shared" si="1013"/>
        <v>0</v>
      </c>
      <c r="T1221" s="33">
        <f t="shared" si="1013"/>
        <v>0</v>
      </c>
      <c r="U1221" s="33">
        <f t="shared" si="1013"/>
        <v>0</v>
      </c>
      <c r="V1221" s="33">
        <f t="shared" si="1013"/>
        <v>0</v>
      </c>
      <c r="W1221" s="33">
        <f t="shared" si="1013"/>
        <v>0</v>
      </c>
      <c r="X1221" s="33">
        <f t="shared" si="1013"/>
        <v>0</v>
      </c>
      <c r="Y1221" s="33">
        <f t="shared" si="1013"/>
        <v>0</v>
      </c>
      <c r="Z1221" s="33">
        <f t="shared" si="965"/>
        <v>512</v>
      </c>
      <c r="AA1221" s="33">
        <f t="shared" si="966"/>
        <v>512</v>
      </c>
      <c r="AB1221" s="33">
        <f t="shared" si="967"/>
        <v>512</v>
      </c>
      <c r="AC1221" s="33">
        <f t="shared" si="1013"/>
        <v>0</v>
      </c>
      <c r="AD1221" s="18"/>
    </row>
    <row r="1222" spans="1:30" ht="47.25" x14ac:dyDescent="0.25">
      <c r="A1222" s="30" t="s">
        <v>370</v>
      </c>
      <c r="B1222" s="30" t="s">
        <v>108</v>
      </c>
      <c r="C1222" s="30" t="s">
        <v>327</v>
      </c>
      <c r="D1222" s="30" t="s">
        <v>200</v>
      </c>
      <c r="E1222" s="30"/>
      <c r="F1222" s="32" t="s">
        <v>838</v>
      </c>
      <c r="G1222" s="22">
        <f>G1223</f>
        <v>512</v>
      </c>
      <c r="H1222" s="22">
        <f t="shared" si="1013"/>
        <v>512</v>
      </c>
      <c r="I1222" s="22">
        <f t="shared" si="1013"/>
        <v>512</v>
      </c>
      <c r="J1222" s="22">
        <f t="shared" si="1013"/>
        <v>0</v>
      </c>
      <c r="K1222" s="22">
        <f t="shared" si="1013"/>
        <v>0</v>
      </c>
      <c r="L1222" s="22">
        <f t="shared" si="1013"/>
        <v>0</v>
      </c>
      <c r="M1222" s="22">
        <f t="shared" ref="M1222:O1285" si="1014">G1222+J1222</f>
        <v>512</v>
      </c>
      <c r="N1222" s="22">
        <f t="shared" si="1014"/>
        <v>512</v>
      </c>
      <c r="O1222" s="22">
        <f t="shared" si="1014"/>
        <v>512</v>
      </c>
      <c r="P1222" s="33">
        <f t="shared" si="1013"/>
        <v>0</v>
      </c>
      <c r="Q1222" s="33">
        <f t="shared" si="1013"/>
        <v>0</v>
      </c>
      <c r="R1222" s="33">
        <f t="shared" si="1013"/>
        <v>0</v>
      </c>
      <c r="S1222" s="33">
        <f t="shared" si="1013"/>
        <v>0</v>
      </c>
      <c r="T1222" s="33">
        <f t="shared" si="1013"/>
        <v>0</v>
      </c>
      <c r="U1222" s="33">
        <f t="shared" si="1013"/>
        <v>0</v>
      </c>
      <c r="V1222" s="33">
        <f t="shared" si="1013"/>
        <v>0</v>
      </c>
      <c r="W1222" s="33">
        <f t="shared" si="1013"/>
        <v>0</v>
      </c>
      <c r="X1222" s="33">
        <f t="shared" si="1013"/>
        <v>0</v>
      </c>
      <c r="Y1222" s="33">
        <f t="shared" si="1013"/>
        <v>0</v>
      </c>
      <c r="Z1222" s="33">
        <f t="shared" si="965"/>
        <v>512</v>
      </c>
      <c r="AA1222" s="33">
        <f t="shared" si="966"/>
        <v>512</v>
      </c>
      <c r="AB1222" s="33">
        <f t="shared" si="967"/>
        <v>512</v>
      </c>
      <c r="AC1222" s="33">
        <f t="shared" si="1013"/>
        <v>0</v>
      </c>
      <c r="AD1222" s="18"/>
    </row>
    <row r="1223" spans="1:30" ht="31.5" x14ac:dyDescent="0.25">
      <c r="A1223" s="30" t="s">
        <v>370</v>
      </c>
      <c r="B1223" s="30" t="s">
        <v>108</v>
      </c>
      <c r="C1223" s="30" t="s">
        <v>327</v>
      </c>
      <c r="D1223" s="30" t="s">
        <v>181</v>
      </c>
      <c r="E1223" s="30"/>
      <c r="F1223" s="32" t="s">
        <v>839</v>
      </c>
      <c r="G1223" s="22">
        <f>G1224</f>
        <v>512</v>
      </c>
      <c r="H1223" s="22">
        <f t="shared" si="1013"/>
        <v>512</v>
      </c>
      <c r="I1223" s="22">
        <f t="shared" si="1013"/>
        <v>512</v>
      </c>
      <c r="J1223" s="22">
        <f t="shared" si="1013"/>
        <v>0</v>
      </c>
      <c r="K1223" s="22">
        <f t="shared" si="1013"/>
        <v>0</v>
      </c>
      <c r="L1223" s="22">
        <f t="shared" si="1013"/>
        <v>0</v>
      </c>
      <c r="M1223" s="22">
        <f t="shared" si="1014"/>
        <v>512</v>
      </c>
      <c r="N1223" s="22">
        <f t="shared" si="1014"/>
        <v>512</v>
      </c>
      <c r="O1223" s="22">
        <f t="shared" si="1014"/>
        <v>512</v>
      </c>
      <c r="P1223" s="33">
        <f t="shared" si="1013"/>
        <v>0</v>
      </c>
      <c r="Q1223" s="33">
        <f t="shared" si="1013"/>
        <v>0</v>
      </c>
      <c r="R1223" s="33">
        <f t="shared" si="1013"/>
        <v>0</v>
      </c>
      <c r="S1223" s="33">
        <f t="shared" si="1013"/>
        <v>0</v>
      </c>
      <c r="T1223" s="33">
        <f t="shared" si="1013"/>
        <v>0</v>
      </c>
      <c r="U1223" s="33">
        <f t="shared" si="1013"/>
        <v>0</v>
      </c>
      <c r="V1223" s="33">
        <f t="shared" si="1013"/>
        <v>0</v>
      </c>
      <c r="W1223" s="33">
        <f t="shared" si="1013"/>
        <v>0</v>
      </c>
      <c r="X1223" s="33">
        <f t="shared" si="1013"/>
        <v>0</v>
      </c>
      <c r="Y1223" s="33">
        <f t="shared" si="1013"/>
        <v>0</v>
      </c>
      <c r="Z1223" s="33">
        <f t="shared" si="965"/>
        <v>512</v>
      </c>
      <c r="AA1223" s="33">
        <f t="shared" si="966"/>
        <v>512</v>
      </c>
      <c r="AB1223" s="33">
        <f t="shared" si="967"/>
        <v>512</v>
      </c>
      <c r="AC1223" s="33">
        <f t="shared" si="1013"/>
        <v>0</v>
      </c>
    </row>
    <row r="1224" spans="1:30" ht="31.5" x14ac:dyDescent="0.25">
      <c r="A1224" s="30" t="s">
        <v>370</v>
      </c>
      <c r="B1224" s="30" t="s">
        <v>108</v>
      </c>
      <c r="C1224" s="30" t="s">
        <v>327</v>
      </c>
      <c r="D1224" s="30" t="s">
        <v>181</v>
      </c>
      <c r="E1224" s="30" t="s">
        <v>7</v>
      </c>
      <c r="F1224" s="32" t="s">
        <v>385</v>
      </c>
      <c r="G1224" s="22">
        <f>G1225</f>
        <v>512</v>
      </c>
      <c r="H1224" s="22">
        <f t="shared" si="1013"/>
        <v>512</v>
      </c>
      <c r="I1224" s="22">
        <f t="shared" si="1013"/>
        <v>512</v>
      </c>
      <c r="J1224" s="22">
        <f t="shared" si="1013"/>
        <v>0</v>
      </c>
      <c r="K1224" s="22">
        <f t="shared" si="1013"/>
        <v>0</v>
      </c>
      <c r="L1224" s="22">
        <f t="shared" si="1013"/>
        <v>0</v>
      </c>
      <c r="M1224" s="22">
        <f t="shared" si="1014"/>
        <v>512</v>
      </c>
      <c r="N1224" s="22">
        <f t="shared" si="1014"/>
        <v>512</v>
      </c>
      <c r="O1224" s="22">
        <f t="shared" si="1014"/>
        <v>512</v>
      </c>
      <c r="P1224" s="33">
        <f t="shared" si="1013"/>
        <v>0</v>
      </c>
      <c r="Q1224" s="33">
        <f t="shared" si="1013"/>
        <v>0</v>
      </c>
      <c r="R1224" s="33">
        <f t="shared" si="1013"/>
        <v>0</v>
      </c>
      <c r="S1224" s="33">
        <f t="shared" si="1013"/>
        <v>0</v>
      </c>
      <c r="T1224" s="33">
        <f t="shared" si="1013"/>
        <v>0</v>
      </c>
      <c r="U1224" s="33">
        <f t="shared" si="1013"/>
        <v>0</v>
      </c>
      <c r="V1224" s="33">
        <f t="shared" si="1013"/>
        <v>0</v>
      </c>
      <c r="W1224" s="33">
        <f t="shared" si="1013"/>
        <v>0</v>
      </c>
      <c r="X1224" s="33">
        <f t="shared" si="1013"/>
        <v>0</v>
      </c>
      <c r="Y1224" s="33">
        <f t="shared" si="1013"/>
        <v>0</v>
      </c>
      <c r="Z1224" s="33">
        <f t="shared" si="965"/>
        <v>512</v>
      </c>
      <c r="AA1224" s="33">
        <f t="shared" si="966"/>
        <v>512</v>
      </c>
      <c r="AB1224" s="33">
        <f t="shared" si="967"/>
        <v>512</v>
      </c>
      <c r="AC1224" s="33">
        <f t="shared" si="1013"/>
        <v>0</v>
      </c>
    </row>
    <row r="1225" spans="1:30" ht="31.5" x14ac:dyDescent="0.25">
      <c r="A1225" s="30" t="s">
        <v>370</v>
      </c>
      <c r="B1225" s="30" t="s">
        <v>108</v>
      </c>
      <c r="C1225" s="30" t="s">
        <v>327</v>
      </c>
      <c r="D1225" s="30" t="s">
        <v>181</v>
      </c>
      <c r="E1225" s="30">
        <v>240</v>
      </c>
      <c r="F1225" s="32" t="s">
        <v>374</v>
      </c>
      <c r="G1225" s="22">
        <v>512</v>
      </c>
      <c r="H1225" s="22">
        <v>512</v>
      </c>
      <c r="I1225" s="22">
        <v>512</v>
      </c>
      <c r="J1225" s="22"/>
      <c r="K1225" s="22"/>
      <c r="L1225" s="22"/>
      <c r="M1225" s="22">
        <f t="shared" si="1014"/>
        <v>512</v>
      </c>
      <c r="N1225" s="22">
        <f t="shared" si="1014"/>
        <v>512</v>
      </c>
      <c r="O1225" s="22">
        <f t="shared" si="1014"/>
        <v>512</v>
      </c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>
        <f t="shared" si="965"/>
        <v>512</v>
      </c>
      <c r="AA1225" s="33">
        <f t="shared" si="966"/>
        <v>512</v>
      </c>
      <c r="AB1225" s="33">
        <f t="shared" si="967"/>
        <v>512</v>
      </c>
      <c r="AC1225" s="33"/>
    </row>
    <row r="1226" spans="1:30" ht="47.25" x14ac:dyDescent="0.25">
      <c r="A1226" s="30" t="s">
        <v>370</v>
      </c>
      <c r="B1226" s="30" t="s">
        <v>108</v>
      </c>
      <c r="C1226" s="30" t="s">
        <v>327</v>
      </c>
      <c r="D1226" s="30" t="s">
        <v>148</v>
      </c>
      <c r="E1226" s="30"/>
      <c r="F1226" s="32" t="s">
        <v>162</v>
      </c>
      <c r="G1226" s="22">
        <f>G1227</f>
        <v>430.6</v>
      </c>
      <c r="H1226" s="22">
        <f t="shared" ref="H1226:AC1229" si="1015">H1227</f>
        <v>423.29999999999995</v>
      </c>
      <c r="I1226" s="22">
        <f t="shared" si="1015"/>
        <v>424.6</v>
      </c>
      <c r="J1226" s="22">
        <f t="shared" si="1015"/>
        <v>0</v>
      </c>
      <c r="K1226" s="22">
        <f t="shared" si="1015"/>
        <v>0</v>
      </c>
      <c r="L1226" s="22">
        <f t="shared" si="1015"/>
        <v>0</v>
      </c>
      <c r="M1226" s="22">
        <f t="shared" si="1014"/>
        <v>430.6</v>
      </c>
      <c r="N1226" s="22">
        <f t="shared" si="1014"/>
        <v>423.29999999999995</v>
      </c>
      <c r="O1226" s="22">
        <f t="shared" si="1014"/>
        <v>424.6</v>
      </c>
      <c r="P1226" s="33">
        <f t="shared" si="1015"/>
        <v>0</v>
      </c>
      <c r="Q1226" s="33">
        <f t="shared" si="1015"/>
        <v>0</v>
      </c>
      <c r="R1226" s="33">
        <f t="shared" si="1015"/>
        <v>0</v>
      </c>
      <c r="S1226" s="33">
        <f t="shared" si="1015"/>
        <v>0</v>
      </c>
      <c r="T1226" s="33">
        <f t="shared" si="1015"/>
        <v>0</v>
      </c>
      <c r="U1226" s="33">
        <f t="shared" si="1015"/>
        <v>0</v>
      </c>
      <c r="V1226" s="33">
        <f t="shared" si="1015"/>
        <v>0</v>
      </c>
      <c r="W1226" s="33">
        <f t="shared" si="1015"/>
        <v>0</v>
      </c>
      <c r="X1226" s="33">
        <f t="shared" si="1015"/>
        <v>0</v>
      </c>
      <c r="Y1226" s="33">
        <f t="shared" si="1015"/>
        <v>0</v>
      </c>
      <c r="Z1226" s="33">
        <f t="shared" si="965"/>
        <v>430.6</v>
      </c>
      <c r="AA1226" s="33">
        <f t="shared" si="966"/>
        <v>423.29999999999995</v>
      </c>
      <c r="AB1226" s="33">
        <f t="shared" si="967"/>
        <v>424.6</v>
      </c>
      <c r="AC1226" s="33">
        <f t="shared" si="1015"/>
        <v>0</v>
      </c>
      <c r="AD1226" s="18"/>
    </row>
    <row r="1227" spans="1:30" ht="31.5" x14ac:dyDescent="0.25">
      <c r="A1227" s="30" t="s">
        <v>370</v>
      </c>
      <c r="B1227" s="30" t="s">
        <v>108</v>
      </c>
      <c r="C1227" s="30" t="s">
        <v>327</v>
      </c>
      <c r="D1227" s="30" t="s">
        <v>352</v>
      </c>
      <c r="E1227" s="30"/>
      <c r="F1227" s="32" t="s">
        <v>427</v>
      </c>
      <c r="G1227" s="22">
        <f>G1228</f>
        <v>430.6</v>
      </c>
      <c r="H1227" s="22">
        <f t="shared" si="1015"/>
        <v>423.29999999999995</v>
      </c>
      <c r="I1227" s="22">
        <f t="shared" si="1015"/>
        <v>424.6</v>
      </c>
      <c r="J1227" s="22">
        <f t="shared" si="1015"/>
        <v>0</v>
      </c>
      <c r="K1227" s="22">
        <f t="shared" si="1015"/>
        <v>0</v>
      </c>
      <c r="L1227" s="22">
        <f t="shared" si="1015"/>
        <v>0</v>
      </c>
      <c r="M1227" s="22">
        <f t="shared" si="1014"/>
        <v>430.6</v>
      </c>
      <c r="N1227" s="22">
        <f t="shared" si="1014"/>
        <v>423.29999999999995</v>
      </c>
      <c r="O1227" s="22">
        <f t="shared" si="1014"/>
        <v>424.6</v>
      </c>
      <c r="P1227" s="33">
        <f t="shared" si="1015"/>
        <v>0</v>
      </c>
      <c r="Q1227" s="33">
        <f t="shared" si="1015"/>
        <v>0</v>
      </c>
      <c r="R1227" s="33">
        <f t="shared" si="1015"/>
        <v>0</v>
      </c>
      <c r="S1227" s="33">
        <f t="shared" si="1015"/>
        <v>0</v>
      </c>
      <c r="T1227" s="33">
        <f t="shared" si="1015"/>
        <v>0</v>
      </c>
      <c r="U1227" s="33">
        <f t="shared" si="1015"/>
        <v>0</v>
      </c>
      <c r="V1227" s="33">
        <f t="shared" si="1015"/>
        <v>0</v>
      </c>
      <c r="W1227" s="33">
        <f t="shared" si="1015"/>
        <v>0</v>
      </c>
      <c r="X1227" s="33">
        <f t="shared" si="1015"/>
        <v>0</v>
      </c>
      <c r="Y1227" s="33">
        <f t="shared" si="1015"/>
        <v>0</v>
      </c>
      <c r="Z1227" s="33">
        <f t="shared" si="965"/>
        <v>430.6</v>
      </c>
      <c r="AA1227" s="33">
        <f t="shared" si="966"/>
        <v>423.29999999999995</v>
      </c>
      <c r="AB1227" s="33">
        <f t="shared" si="967"/>
        <v>424.6</v>
      </c>
      <c r="AC1227" s="33">
        <f t="shared" si="1015"/>
        <v>0</v>
      </c>
      <c r="AD1227" s="18"/>
    </row>
    <row r="1228" spans="1:30" ht="31.5" x14ac:dyDescent="0.25">
      <c r="A1228" s="30" t="s">
        <v>370</v>
      </c>
      <c r="B1228" s="30" t="s">
        <v>108</v>
      </c>
      <c r="C1228" s="30" t="s">
        <v>327</v>
      </c>
      <c r="D1228" s="30" t="s">
        <v>328</v>
      </c>
      <c r="E1228" s="30"/>
      <c r="F1228" s="32" t="s">
        <v>840</v>
      </c>
      <c r="G1228" s="22">
        <f>G1229+G1231</f>
        <v>430.6</v>
      </c>
      <c r="H1228" s="22">
        <f t="shared" ref="H1228:L1228" si="1016">H1229+H1231</f>
        <v>423.29999999999995</v>
      </c>
      <c r="I1228" s="22">
        <f t="shared" si="1016"/>
        <v>424.6</v>
      </c>
      <c r="J1228" s="22">
        <f t="shared" si="1016"/>
        <v>0</v>
      </c>
      <c r="K1228" s="22">
        <f t="shared" si="1016"/>
        <v>0</v>
      </c>
      <c r="L1228" s="22">
        <f t="shared" si="1016"/>
        <v>0</v>
      </c>
      <c r="M1228" s="22">
        <f t="shared" si="1014"/>
        <v>430.6</v>
      </c>
      <c r="N1228" s="22">
        <f t="shared" si="1014"/>
        <v>423.29999999999995</v>
      </c>
      <c r="O1228" s="22">
        <f t="shared" si="1014"/>
        <v>424.6</v>
      </c>
      <c r="P1228" s="33">
        <f t="shared" ref="P1228:Y1228" si="1017">P1229+P1231</f>
        <v>0</v>
      </c>
      <c r="Q1228" s="33">
        <f t="shared" si="1017"/>
        <v>0</v>
      </c>
      <c r="R1228" s="33">
        <f t="shared" si="1017"/>
        <v>0</v>
      </c>
      <c r="S1228" s="33">
        <f t="shared" si="1017"/>
        <v>0</v>
      </c>
      <c r="T1228" s="33">
        <f t="shared" si="1017"/>
        <v>0</v>
      </c>
      <c r="U1228" s="33">
        <f t="shared" si="1017"/>
        <v>0</v>
      </c>
      <c r="V1228" s="33">
        <f t="shared" si="1017"/>
        <v>0</v>
      </c>
      <c r="W1228" s="33">
        <f t="shared" si="1017"/>
        <v>0</v>
      </c>
      <c r="X1228" s="33">
        <f t="shared" si="1017"/>
        <v>0</v>
      </c>
      <c r="Y1228" s="33">
        <f t="shared" si="1017"/>
        <v>0</v>
      </c>
      <c r="Z1228" s="33">
        <f t="shared" si="965"/>
        <v>430.6</v>
      </c>
      <c r="AA1228" s="33">
        <f t="shared" si="966"/>
        <v>423.29999999999995</v>
      </c>
      <c r="AB1228" s="33">
        <f t="shared" si="967"/>
        <v>424.6</v>
      </c>
      <c r="AC1228" s="33">
        <f t="shared" ref="AC1228" si="1018">AC1229+AC1231</f>
        <v>0</v>
      </c>
    </row>
    <row r="1229" spans="1:30" ht="31.5" x14ac:dyDescent="0.25">
      <c r="A1229" s="30" t="s">
        <v>370</v>
      </c>
      <c r="B1229" s="30" t="s">
        <v>108</v>
      </c>
      <c r="C1229" s="30" t="s">
        <v>327</v>
      </c>
      <c r="D1229" s="30" t="s">
        <v>328</v>
      </c>
      <c r="E1229" s="30" t="s">
        <v>7</v>
      </c>
      <c r="F1229" s="32" t="s">
        <v>385</v>
      </c>
      <c r="G1229" s="22">
        <f>G1230</f>
        <v>277</v>
      </c>
      <c r="H1229" s="22">
        <f t="shared" si="1015"/>
        <v>269.7</v>
      </c>
      <c r="I1229" s="22">
        <f t="shared" si="1015"/>
        <v>271</v>
      </c>
      <c r="J1229" s="22">
        <f t="shared" si="1015"/>
        <v>0</v>
      </c>
      <c r="K1229" s="22">
        <f t="shared" si="1015"/>
        <v>0</v>
      </c>
      <c r="L1229" s="22">
        <f t="shared" si="1015"/>
        <v>0</v>
      </c>
      <c r="M1229" s="22">
        <f t="shared" si="1014"/>
        <v>277</v>
      </c>
      <c r="N1229" s="22">
        <f t="shared" si="1014"/>
        <v>269.7</v>
      </c>
      <c r="O1229" s="22">
        <f t="shared" si="1014"/>
        <v>271</v>
      </c>
      <c r="P1229" s="33">
        <f t="shared" si="1015"/>
        <v>0</v>
      </c>
      <c r="Q1229" s="33">
        <f t="shared" si="1015"/>
        <v>0</v>
      </c>
      <c r="R1229" s="33">
        <f t="shared" si="1015"/>
        <v>0</v>
      </c>
      <c r="S1229" s="33">
        <f t="shared" si="1015"/>
        <v>0</v>
      </c>
      <c r="T1229" s="33">
        <f t="shared" si="1015"/>
        <v>0</v>
      </c>
      <c r="U1229" s="33">
        <f t="shared" si="1015"/>
        <v>0</v>
      </c>
      <c r="V1229" s="33">
        <f t="shared" si="1015"/>
        <v>0</v>
      </c>
      <c r="W1229" s="33">
        <f t="shared" si="1015"/>
        <v>0</v>
      </c>
      <c r="X1229" s="33">
        <f t="shared" si="1015"/>
        <v>0</v>
      </c>
      <c r="Y1229" s="33">
        <f t="shared" si="1015"/>
        <v>0</v>
      </c>
      <c r="Z1229" s="33">
        <f t="shared" si="965"/>
        <v>277</v>
      </c>
      <c r="AA1229" s="33">
        <f t="shared" si="966"/>
        <v>269.7</v>
      </c>
      <c r="AB1229" s="33">
        <f t="shared" si="967"/>
        <v>271</v>
      </c>
      <c r="AC1229" s="33">
        <f t="shared" si="1015"/>
        <v>0</v>
      </c>
    </row>
    <row r="1230" spans="1:30" ht="31.5" x14ac:dyDescent="0.25">
      <c r="A1230" s="30" t="s">
        <v>370</v>
      </c>
      <c r="B1230" s="30" t="s">
        <v>108</v>
      </c>
      <c r="C1230" s="30" t="s">
        <v>327</v>
      </c>
      <c r="D1230" s="30" t="s">
        <v>328</v>
      </c>
      <c r="E1230" s="30">
        <v>240</v>
      </c>
      <c r="F1230" s="32" t="s">
        <v>374</v>
      </c>
      <c r="G1230" s="22">
        <v>277</v>
      </c>
      <c r="H1230" s="22">
        <v>269.7</v>
      </c>
      <c r="I1230" s="22">
        <v>271</v>
      </c>
      <c r="J1230" s="22"/>
      <c r="K1230" s="22"/>
      <c r="L1230" s="22"/>
      <c r="M1230" s="22">
        <f t="shared" si="1014"/>
        <v>277</v>
      </c>
      <c r="N1230" s="22">
        <f t="shared" si="1014"/>
        <v>269.7</v>
      </c>
      <c r="O1230" s="22">
        <f t="shared" si="1014"/>
        <v>271</v>
      </c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>
        <f t="shared" si="965"/>
        <v>277</v>
      </c>
      <c r="AA1230" s="33">
        <f t="shared" si="966"/>
        <v>269.7</v>
      </c>
      <c r="AB1230" s="33">
        <f t="shared" si="967"/>
        <v>271</v>
      </c>
      <c r="AC1230" s="33"/>
    </row>
    <row r="1231" spans="1:30" x14ac:dyDescent="0.25">
      <c r="A1231" s="30" t="s">
        <v>370</v>
      </c>
      <c r="B1231" s="30" t="s">
        <v>108</v>
      </c>
      <c r="C1231" s="30" t="s">
        <v>327</v>
      </c>
      <c r="D1231" s="30" t="s">
        <v>328</v>
      </c>
      <c r="E1231" s="30" t="s">
        <v>8</v>
      </c>
      <c r="F1231" s="32" t="s">
        <v>389</v>
      </c>
      <c r="G1231" s="22">
        <f>G1232</f>
        <v>153.6</v>
      </c>
      <c r="H1231" s="22">
        <f t="shared" ref="H1231:AC1231" si="1019">H1232</f>
        <v>153.6</v>
      </c>
      <c r="I1231" s="22">
        <f t="shared" si="1019"/>
        <v>153.6</v>
      </c>
      <c r="J1231" s="22">
        <f t="shared" si="1019"/>
        <v>0</v>
      </c>
      <c r="K1231" s="22">
        <f t="shared" si="1019"/>
        <v>0</v>
      </c>
      <c r="L1231" s="22">
        <f t="shared" si="1019"/>
        <v>0</v>
      </c>
      <c r="M1231" s="22">
        <f t="shared" si="1014"/>
        <v>153.6</v>
      </c>
      <c r="N1231" s="22">
        <f t="shared" si="1014"/>
        <v>153.6</v>
      </c>
      <c r="O1231" s="22">
        <f t="shared" si="1014"/>
        <v>153.6</v>
      </c>
      <c r="P1231" s="33">
        <f t="shared" si="1019"/>
        <v>0</v>
      </c>
      <c r="Q1231" s="33">
        <f t="shared" si="1019"/>
        <v>0</v>
      </c>
      <c r="R1231" s="33">
        <f t="shared" si="1019"/>
        <v>0</v>
      </c>
      <c r="S1231" s="33">
        <f t="shared" si="1019"/>
        <v>0</v>
      </c>
      <c r="T1231" s="33">
        <f t="shared" si="1019"/>
        <v>0</v>
      </c>
      <c r="U1231" s="33">
        <f t="shared" si="1019"/>
        <v>0</v>
      </c>
      <c r="V1231" s="33">
        <f t="shared" si="1019"/>
        <v>0</v>
      </c>
      <c r="W1231" s="33">
        <f t="shared" si="1019"/>
        <v>0</v>
      </c>
      <c r="X1231" s="33">
        <f t="shared" si="1019"/>
        <v>0</v>
      </c>
      <c r="Y1231" s="33">
        <f t="shared" si="1019"/>
        <v>0</v>
      </c>
      <c r="Z1231" s="33">
        <f t="shared" si="965"/>
        <v>153.6</v>
      </c>
      <c r="AA1231" s="33">
        <f t="shared" si="966"/>
        <v>153.6</v>
      </c>
      <c r="AB1231" s="33">
        <f t="shared" si="967"/>
        <v>153.6</v>
      </c>
      <c r="AC1231" s="33">
        <f t="shared" si="1019"/>
        <v>0</v>
      </c>
    </row>
    <row r="1232" spans="1:30" x14ac:dyDescent="0.25">
      <c r="A1232" s="30" t="s">
        <v>370</v>
      </c>
      <c r="B1232" s="30" t="s">
        <v>108</v>
      </c>
      <c r="C1232" s="30" t="s">
        <v>327</v>
      </c>
      <c r="D1232" s="30" t="s">
        <v>328</v>
      </c>
      <c r="E1232" s="30" t="s">
        <v>368</v>
      </c>
      <c r="F1232" s="32" t="s">
        <v>383</v>
      </c>
      <c r="G1232" s="22">
        <v>153.6</v>
      </c>
      <c r="H1232" s="22">
        <v>153.6</v>
      </c>
      <c r="I1232" s="22">
        <v>153.6</v>
      </c>
      <c r="J1232" s="22"/>
      <c r="K1232" s="22"/>
      <c r="L1232" s="22"/>
      <c r="M1232" s="22">
        <f t="shared" si="1014"/>
        <v>153.6</v>
      </c>
      <c r="N1232" s="22">
        <f t="shared" si="1014"/>
        <v>153.6</v>
      </c>
      <c r="O1232" s="22">
        <f t="shared" si="1014"/>
        <v>153.6</v>
      </c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>
        <f t="shared" ref="Z1232:Z1295" si="1020">M1232+P1232+Q1232+R1232+S1232</f>
        <v>153.6</v>
      </c>
      <c r="AA1232" s="33">
        <f t="shared" ref="AA1232:AA1295" si="1021">N1232+T1232+U1232+V1232</f>
        <v>153.6</v>
      </c>
      <c r="AB1232" s="33">
        <f t="shared" ref="AB1232:AB1295" si="1022">O1232+W1232+X1232+Y1232</f>
        <v>153.6</v>
      </c>
      <c r="AC1232" s="33"/>
    </row>
    <row r="1233" spans="1:30" s="6" customFormat="1" x14ac:dyDescent="0.25">
      <c r="A1233" s="35" t="s">
        <v>370</v>
      </c>
      <c r="B1233" s="35" t="s">
        <v>83</v>
      </c>
      <c r="C1233" s="35"/>
      <c r="D1233" s="35"/>
      <c r="E1233" s="35"/>
      <c r="F1233" s="20" t="s">
        <v>97</v>
      </c>
      <c r="G1233" s="21">
        <f>G1234+G1261</f>
        <v>255994.6</v>
      </c>
      <c r="H1233" s="21">
        <f t="shared" ref="H1233:L1233" si="1023">H1234+H1261</f>
        <v>262678.3</v>
      </c>
      <c r="I1233" s="21">
        <f t="shared" si="1023"/>
        <v>277685.5</v>
      </c>
      <c r="J1233" s="21">
        <f t="shared" si="1023"/>
        <v>0</v>
      </c>
      <c r="K1233" s="21">
        <f t="shared" si="1023"/>
        <v>0</v>
      </c>
      <c r="L1233" s="21">
        <f t="shared" si="1023"/>
        <v>0</v>
      </c>
      <c r="M1233" s="22">
        <f t="shared" si="1014"/>
        <v>255994.6</v>
      </c>
      <c r="N1233" s="22">
        <f t="shared" si="1014"/>
        <v>262678.3</v>
      </c>
      <c r="O1233" s="22">
        <f t="shared" si="1014"/>
        <v>277685.5</v>
      </c>
      <c r="P1233" s="23">
        <f t="shared" ref="P1233:Y1233" si="1024">P1234+P1261</f>
        <v>0</v>
      </c>
      <c r="Q1233" s="23">
        <f t="shared" si="1024"/>
        <v>0</v>
      </c>
      <c r="R1233" s="23">
        <f t="shared" si="1024"/>
        <v>0</v>
      </c>
      <c r="S1233" s="23">
        <f t="shared" si="1024"/>
        <v>0</v>
      </c>
      <c r="T1233" s="23">
        <f t="shared" si="1024"/>
        <v>0</v>
      </c>
      <c r="U1233" s="23">
        <f t="shared" si="1024"/>
        <v>0</v>
      </c>
      <c r="V1233" s="23">
        <f t="shared" si="1024"/>
        <v>0</v>
      </c>
      <c r="W1233" s="23">
        <f t="shared" si="1024"/>
        <v>0</v>
      </c>
      <c r="X1233" s="23">
        <f t="shared" si="1024"/>
        <v>0</v>
      </c>
      <c r="Y1233" s="23">
        <f t="shared" si="1024"/>
        <v>0</v>
      </c>
      <c r="Z1233" s="23">
        <f t="shared" si="1020"/>
        <v>255994.6</v>
      </c>
      <c r="AA1233" s="23">
        <f t="shared" si="1021"/>
        <v>262678.3</v>
      </c>
      <c r="AB1233" s="23">
        <f t="shared" si="1022"/>
        <v>277685.5</v>
      </c>
      <c r="AC1233" s="23">
        <f t="shared" ref="AC1233" si="1025">AC1234+AC1261</f>
        <v>0</v>
      </c>
    </row>
    <row r="1234" spans="1:30" s="34" customFormat="1" x14ac:dyDescent="0.25">
      <c r="A1234" s="36" t="s">
        <v>370</v>
      </c>
      <c r="B1234" s="36" t="s">
        <v>83</v>
      </c>
      <c r="C1234" s="36" t="s">
        <v>137</v>
      </c>
      <c r="D1234" s="36"/>
      <c r="E1234" s="36"/>
      <c r="F1234" s="26" t="s">
        <v>395</v>
      </c>
      <c r="G1234" s="27">
        <f>G1235+G1246+G1251+G1256</f>
        <v>254743.4</v>
      </c>
      <c r="H1234" s="27">
        <f t="shared" ref="H1234:L1234" si="1026">H1235+H1246+H1251+H1256</f>
        <v>261234.2</v>
      </c>
      <c r="I1234" s="27">
        <f t="shared" si="1026"/>
        <v>276241.40000000002</v>
      </c>
      <c r="J1234" s="27">
        <f t="shared" si="1026"/>
        <v>0</v>
      </c>
      <c r="K1234" s="27">
        <f t="shared" si="1026"/>
        <v>0</v>
      </c>
      <c r="L1234" s="27">
        <f t="shared" si="1026"/>
        <v>0</v>
      </c>
      <c r="M1234" s="22">
        <f t="shared" si="1014"/>
        <v>254743.4</v>
      </c>
      <c r="N1234" s="22">
        <f t="shared" si="1014"/>
        <v>261234.2</v>
      </c>
      <c r="O1234" s="22">
        <f t="shared" si="1014"/>
        <v>276241.40000000002</v>
      </c>
      <c r="P1234" s="28">
        <f t="shared" ref="P1234:Y1234" si="1027">P1235+P1246+P1251+P1256</f>
        <v>0</v>
      </c>
      <c r="Q1234" s="28">
        <f t="shared" si="1027"/>
        <v>0</v>
      </c>
      <c r="R1234" s="28">
        <f t="shared" si="1027"/>
        <v>0</v>
      </c>
      <c r="S1234" s="28">
        <f t="shared" si="1027"/>
        <v>0</v>
      </c>
      <c r="T1234" s="28">
        <f t="shared" si="1027"/>
        <v>0</v>
      </c>
      <c r="U1234" s="28">
        <f t="shared" si="1027"/>
        <v>0</v>
      </c>
      <c r="V1234" s="28">
        <f t="shared" si="1027"/>
        <v>0</v>
      </c>
      <c r="W1234" s="28">
        <f t="shared" si="1027"/>
        <v>0</v>
      </c>
      <c r="X1234" s="28">
        <f t="shared" si="1027"/>
        <v>0</v>
      </c>
      <c r="Y1234" s="28">
        <f t="shared" si="1027"/>
        <v>0</v>
      </c>
      <c r="Z1234" s="28">
        <f t="shared" si="1020"/>
        <v>254743.4</v>
      </c>
      <c r="AA1234" s="28">
        <f t="shared" si="1021"/>
        <v>261234.2</v>
      </c>
      <c r="AB1234" s="28">
        <f t="shared" si="1022"/>
        <v>276241.40000000002</v>
      </c>
      <c r="AC1234" s="28">
        <f t="shared" ref="AC1234" si="1028">AC1235+AC1246+AC1251+AC1256</f>
        <v>0</v>
      </c>
    </row>
    <row r="1235" spans="1:30" ht="31.5" x14ac:dyDescent="0.25">
      <c r="A1235" s="30" t="s">
        <v>370</v>
      </c>
      <c r="B1235" s="30" t="s">
        <v>83</v>
      </c>
      <c r="C1235" s="30" t="s">
        <v>137</v>
      </c>
      <c r="D1235" s="30" t="s">
        <v>353</v>
      </c>
      <c r="E1235" s="30"/>
      <c r="F1235" s="32" t="s">
        <v>412</v>
      </c>
      <c r="G1235" s="22">
        <f>G1236</f>
        <v>230358.09999999998</v>
      </c>
      <c r="H1235" s="22">
        <f t="shared" ref="H1235:AC1235" si="1029">H1236</f>
        <v>237488.5</v>
      </c>
      <c r="I1235" s="22">
        <f t="shared" si="1029"/>
        <v>252469.6</v>
      </c>
      <c r="J1235" s="22">
        <f t="shared" si="1029"/>
        <v>0</v>
      </c>
      <c r="K1235" s="22">
        <f t="shared" si="1029"/>
        <v>0</v>
      </c>
      <c r="L1235" s="22">
        <f t="shared" si="1029"/>
        <v>0</v>
      </c>
      <c r="M1235" s="22">
        <f t="shared" si="1014"/>
        <v>230358.09999999998</v>
      </c>
      <c r="N1235" s="22">
        <f t="shared" si="1014"/>
        <v>237488.5</v>
      </c>
      <c r="O1235" s="22">
        <f t="shared" si="1014"/>
        <v>252469.6</v>
      </c>
      <c r="P1235" s="33">
        <f t="shared" si="1029"/>
        <v>0</v>
      </c>
      <c r="Q1235" s="33">
        <f t="shared" si="1029"/>
        <v>0</v>
      </c>
      <c r="R1235" s="33">
        <f t="shared" si="1029"/>
        <v>0</v>
      </c>
      <c r="S1235" s="33">
        <f t="shared" si="1029"/>
        <v>0</v>
      </c>
      <c r="T1235" s="33">
        <f t="shared" si="1029"/>
        <v>0</v>
      </c>
      <c r="U1235" s="33">
        <f t="shared" si="1029"/>
        <v>0</v>
      </c>
      <c r="V1235" s="33">
        <f t="shared" si="1029"/>
        <v>0</v>
      </c>
      <c r="W1235" s="33">
        <f t="shared" si="1029"/>
        <v>0</v>
      </c>
      <c r="X1235" s="33">
        <f t="shared" si="1029"/>
        <v>0</v>
      </c>
      <c r="Y1235" s="33">
        <f t="shared" si="1029"/>
        <v>0</v>
      </c>
      <c r="Z1235" s="33">
        <f t="shared" si="1020"/>
        <v>230358.09999999998</v>
      </c>
      <c r="AA1235" s="33">
        <f t="shared" si="1021"/>
        <v>237488.5</v>
      </c>
      <c r="AB1235" s="33">
        <f t="shared" si="1022"/>
        <v>252469.6</v>
      </c>
      <c r="AC1235" s="33">
        <f t="shared" si="1029"/>
        <v>0</v>
      </c>
      <c r="AD1235" s="18"/>
    </row>
    <row r="1236" spans="1:30" ht="31.5" x14ac:dyDescent="0.25">
      <c r="A1236" s="30" t="s">
        <v>370</v>
      </c>
      <c r="B1236" s="30" t="s">
        <v>83</v>
      </c>
      <c r="C1236" s="30" t="s">
        <v>137</v>
      </c>
      <c r="D1236" s="30" t="s">
        <v>354</v>
      </c>
      <c r="E1236" s="30"/>
      <c r="F1236" s="32" t="s">
        <v>413</v>
      </c>
      <c r="G1236" s="22">
        <f>G1237+G1240+G1243</f>
        <v>230358.09999999998</v>
      </c>
      <c r="H1236" s="22">
        <f t="shared" ref="H1236:L1236" si="1030">H1237+H1240+H1243</f>
        <v>237488.5</v>
      </c>
      <c r="I1236" s="22">
        <f t="shared" si="1030"/>
        <v>252469.6</v>
      </c>
      <c r="J1236" s="22">
        <f t="shared" si="1030"/>
        <v>0</v>
      </c>
      <c r="K1236" s="22">
        <f t="shared" si="1030"/>
        <v>0</v>
      </c>
      <c r="L1236" s="22">
        <f t="shared" si="1030"/>
        <v>0</v>
      </c>
      <c r="M1236" s="22">
        <f t="shared" si="1014"/>
        <v>230358.09999999998</v>
      </c>
      <c r="N1236" s="22">
        <f t="shared" si="1014"/>
        <v>237488.5</v>
      </c>
      <c r="O1236" s="22">
        <f t="shared" si="1014"/>
        <v>252469.6</v>
      </c>
      <c r="P1236" s="33">
        <f t="shared" ref="P1236:Y1236" si="1031">P1237+P1240+P1243</f>
        <v>0</v>
      </c>
      <c r="Q1236" s="33">
        <f t="shared" si="1031"/>
        <v>0</v>
      </c>
      <c r="R1236" s="33">
        <f t="shared" si="1031"/>
        <v>0</v>
      </c>
      <c r="S1236" s="33">
        <f t="shared" si="1031"/>
        <v>0</v>
      </c>
      <c r="T1236" s="33">
        <f t="shared" si="1031"/>
        <v>0</v>
      </c>
      <c r="U1236" s="33">
        <f t="shared" si="1031"/>
        <v>0</v>
      </c>
      <c r="V1236" s="33">
        <f t="shared" si="1031"/>
        <v>0</v>
      </c>
      <c r="W1236" s="33">
        <f t="shared" si="1031"/>
        <v>0</v>
      </c>
      <c r="X1236" s="33">
        <f t="shared" si="1031"/>
        <v>0</v>
      </c>
      <c r="Y1236" s="33">
        <f t="shared" si="1031"/>
        <v>0</v>
      </c>
      <c r="Z1236" s="33">
        <f t="shared" si="1020"/>
        <v>230358.09999999998</v>
      </c>
      <c r="AA1236" s="33">
        <f t="shared" si="1021"/>
        <v>237488.5</v>
      </c>
      <c r="AB1236" s="33">
        <f t="shared" si="1022"/>
        <v>252469.6</v>
      </c>
      <c r="AC1236" s="33">
        <f t="shared" ref="AC1236" si="1032">AC1237+AC1240+AC1243</f>
        <v>0</v>
      </c>
      <c r="AD1236" s="18"/>
    </row>
    <row r="1237" spans="1:30" x14ac:dyDescent="0.25">
      <c r="A1237" s="30" t="s">
        <v>370</v>
      </c>
      <c r="B1237" s="30" t="s">
        <v>83</v>
      </c>
      <c r="C1237" s="30" t="s">
        <v>137</v>
      </c>
      <c r="D1237" s="30" t="s">
        <v>329</v>
      </c>
      <c r="E1237" s="30"/>
      <c r="F1237" s="32" t="s">
        <v>850</v>
      </c>
      <c r="G1237" s="22">
        <f>G1238</f>
        <v>225567.8</v>
      </c>
      <c r="H1237" s="22">
        <f t="shared" ref="H1237:AC1238" si="1033">H1238</f>
        <v>234163.5</v>
      </c>
      <c r="I1237" s="22">
        <f t="shared" si="1033"/>
        <v>249144.6</v>
      </c>
      <c r="J1237" s="22">
        <f t="shared" si="1033"/>
        <v>0</v>
      </c>
      <c r="K1237" s="22">
        <f t="shared" si="1033"/>
        <v>0</v>
      </c>
      <c r="L1237" s="22">
        <f t="shared" si="1033"/>
        <v>0</v>
      </c>
      <c r="M1237" s="22">
        <f t="shared" si="1014"/>
        <v>225567.8</v>
      </c>
      <c r="N1237" s="22">
        <f t="shared" si="1014"/>
        <v>234163.5</v>
      </c>
      <c r="O1237" s="22">
        <f t="shared" si="1014"/>
        <v>249144.6</v>
      </c>
      <c r="P1237" s="33">
        <f t="shared" si="1033"/>
        <v>0</v>
      </c>
      <c r="Q1237" s="33">
        <f t="shared" si="1033"/>
        <v>0</v>
      </c>
      <c r="R1237" s="33">
        <f t="shared" si="1033"/>
        <v>0</v>
      </c>
      <c r="S1237" s="33">
        <f t="shared" si="1033"/>
        <v>0</v>
      </c>
      <c r="T1237" s="33">
        <f t="shared" si="1033"/>
        <v>0</v>
      </c>
      <c r="U1237" s="33">
        <f t="shared" si="1033"/>
        <v>0</v>
      </c>
      <c r="V1237" s="33">
        <f t="shared" si="1033"/>
        <v>0</v>
      </c>
      <c r="W1237" s="33">
        <f t="shared" si="1033"/>
        <v>0</v>
      </c>
      <c r="X1237" s="33">
        <f t="shared" si="1033"/>
        <v>0</v>
      </c>
      <c r="Y1237" s="33">
        <f t="shared" si="1033"/>
        <v>0</v>
      </c>
      <c r="Z1237" s="33">
        <f t="shared" si="1020"/>
        <v>225567.8</v>
      </c>
      <c r="AA1237" s="33">
        <f t="shared" si="1021"/>
        <v>234163.5</v>
      </c>
      <c r="AB1237" s="33">
        <f t="shared" si="1022"/>
        <v>249144.6</v>
      </c>
      <c r="AC1237" s="33">
        <f t="shared" si="1033"/>
        <v>0</v>
      </c>
    </row>
    <row r="1238" spans="1:30" ht="31.5" x14ac:dyDescent="0.25">
      <c r="A1238" s="30" t="s">
        <v>370</v>
      </c>
      <c r="B1238" s="30" t="s">
        <v>83</v>
      </c>
      <c r="C1238" s="30" t="s">
        <v>137</v>
      </c>
      <c r="D1238" s="30" t="s">
        <v>329</v>
      </c>
      <c r="E1238" s="30" t="s">
        <v>7</v>
      </c>
      <c r="F1238" s="32" t="s">
        <v>385</v>
      </c>
      <c r="G1238" s="22">
        <f>G1239</f>
        <v>225567.8</v>
      </c>
      <c r="H1238" s="22">
        <f t="shared" si="1033"/>
        <v>234163.5</v>
      </c>
      <c r="I1238" s="22">
        <f t="shared" si="1033"/>
        <v>249144.6</v>
      </c>
      <c r="J1238" s="22">
        <f t="shared" si="1033"/>
        <v>0</v>
      </c>
      <c r="K1238" s="22">
        <f t="shared" si="1033"/>
        <v>0</v>
      </c>
      <c r="L1238" s="22">
        <f t="shared" si="1033"/>
        <v>0</v>
      </c>
      <c r="M1238" s="22">
        <f t="shared" si="1014"/>
        <v>225567.8</v>
      </c>
      <c r="N1238" s="22">
        <f t="shared" si="1014"/>
        <v>234163.5</v>
      </c>
      <c r="O1238" s="22">
        <f t="shared" si="1014"/>
        <v>249144.6</v>
      </c>
      <c r="P1238" s="33">
        <f t="shared" si="1033"/>
        <v>0</v>
      </c>
      <c r="Q1238" s="33">
        <f t="shared" si="1033"/>
        <v>0</v>
      </c>
      <c r="R1238" s="33">
        <f t="shared" si="1033"/>
        <v>0</v>
      </c>
      <c r="S1238" s="33">
        <f t="shared" si="1033"/>
        <v>0</v>
      </c>
      <c r="T1238" s="33">
        <f t="shared" si="1033"/>
        <v>0</v>
      </c>
      <c r="U1238" s="33">
        <f t="shared" si="1033"/>
        <v>0</v>
      </c>
      <c r="V1238" s="33">
        <f t="shared" si="1033"/>
        <v>0</v>
      </c>
      <c r="W1238" s="33">
        <f t="shared" si="1033"/>
        <v>0</v>
      </c>
      <c r="X1238" s="33">
        <f t="shared" si="1033"/>
        <v>0</v>
      </c>
      <c r="Y1238" s="33">
        <f t="shared" si="1033"/>
        <v>0</v>
      </c>
      <c r="Z1238" s="33">
        <f t="shared" si="1020"/>
        <v>225567.8</v>
      </c>
      <c r="AA1238" s="33">
        <f t="shared" si="1021"/>
        <v>234163.5</v>
      </c>
      <c r="AB1238" s="33">
        <f t="shared" si="1022"/>
        <v>249144.6</v>
      </c>
      <c r="AC1238" s="33">
        <f t="shared" si="1033"/>
        <v>0</v>
      </c>
    </row>
    <row r="1239" spans="1:30" ht="31.5" x14ac:dyDescent="0.25">
      <c r="A1239" s="30" t="s">
        <v>370</v>
      </c>
      <c r="B1239" s="30" t="s">
        <v>83</v>
      </c>
      <c r="C1239" s="30" t="s">
        <v>137</v>
      </c>
      <c r="D1239" s="30" t="s">
        <v>329</v>
      </c>
      <c r="E1239" s="30">
        <v>240</v>
      </c>
      <c r="F1239" s="32" t="s">
        <v>374</v>
      </c>
      <c r="G1239" s="22">
        <v>225567.8</v>
      </c>
      <c r="H1239" s="22">
        <v>234163.5</v>
      </c>
      <c r="I1239" s="22">
        <v>249144.6</v>
      </c>
      <c r="J1239" s="22"/>
      <c r="K1239" s="22"/>
      <c r="L1239" s="22"/>
      <c r="M1239" s="22">
        <f t="shared" si="1014"/>
        <v>225567.8</v>
      </c>
      <c r="N1239" s="22">
        <f t="shared" si="1014"/>
        <v>234163.5</v>
      </c>
      <c r="O1239" s="22">
        <f t="shared" si="1014"/>
        <v>249144.6</v>
      </c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>
        <f t="shared" si="1020"/>
        <v>225567.8</v>
      </c>
      <c r="AA1239" s="33">
        <f t="shared" si="1021"/>
        <v>234163.5</v>
      </c>
      <c r="AB1239" s="33">
        <f t="shared" si="1022"/>
        <v>249144.6</v>
      </c>
      <c r="AC1239" s="33"/>
    </row>
    <row r="1240" spans="1:30" x14ac:dyDescent="0.25">
      <c r="A1240" s="30" t="s">
        <v>370</v>
      </c>
      <c r="B1240" s="30" t="s">
        <v>83</v>
      </c>
      <c r="C1240" s="30" t="s">
        <v>137</v>
      </c>
      <c r="D1240" s="30" t="s">
        <v>330</v>
      </c>
      <c r="E1240" s="30"/>
      <c r="F1240" s="32" t="s">
        <v>414</v>
      </c>
      <c r="G1240" s="22">
        <f>G1241</f>
        <v>3325</v>
      </c>
      <c r="H1240" s="22">
        <f t="shared" ref="H1240:AC1241" si="1034">H1241</f>
        <v>3325</v>
      </c>
      <c r="I1240" s="22">
        <f t="shared" si="1034"/>
        <v>3325</v>
      </c>
      <c r="J1240" s="22">
        <f t="shared" si="1034"/>
        <v>0</v>
      </c>
      <c r="K1240" s="22">
        <f t="shared" si="1034"/>
        <v>0</v>
      </c>
      <c r="L1240" s="22">
        <f t="shared" si="1034"/>
        <v>0</v>
      </c>
      <c r="M1240" s="22">
        <f t="shared" si="1014"/>
        <v>3325</v>
      </c>
      <c r="N1240" s="22">
        <f t="shared" si="1014"/>
        <v>3325</v>
      </c>
      <c r="O1240" s="22">
        <f t="shared" si="1014"/>
        <v>3325</v>
      </c>
      <c r="P1240" s="33">
        <f t="shared" si="1034"/>
        <v>0</v>
      </c>
      <c r="Q1240" s="33">
        <f t="shared" si="1034"/>
        <v>0</v>
      </c>
      <c r="R1240" s="33">
        <f t="shared" si="1034"/>
        <v>0</v>
      </c>
      <c r="S1240" s="33">
        <f t="shared" si="1034"/>
        <v>0</v>
      </c>
      <c r="T1240" s="33">
        <f t="shared" si="1034"/>
        <v>0</v>
      </c>
      <c r="U1240" s="33">
        <f t="shared" si="1034"/>
        <v>0</v>
      </c>
      <c r="V1240" s="33">
        <f t="shared" si="1034"/>
        <v>0</v>
      </c>
      <c r="W1240" s="33">
        <f t="shared" si="1034"/>
        <v>0</v>
      </c>
      <c r="X1240" s="33">
        <f t="shared" si="1034"/>
        <v>0</v>
      </c>
      <c r="Y1240" s="33">
        <f t="shared" si="1034"/>
        <v>0</v>
      </c>
      <c r="Z1240" s="33">
        <f t="shared" si="1020"/>
        <v>3325</v>
      </c>
      <c r="AA1240" s="33">
        <f t="shared" si="1021"/>
        <v>3325</v>
      </c>
      <c r="AB1240" s="33">
        <f t="shared" si="1022"/>
        <v>3325</v>
      </c>
      <c r="AC1240" s="33">
        <f t="shared" si="1034"/>
        <v>0</v>
      </c>
    </row>
    <row r="1241" spans="1:30" ht="31.5" x14ac:dyDescent="0.25">
      <c r="A1241" s="30" t="s">
        <v>370</v>
      </c>
      <c r="B1241" s="30" t="s">
        <v>83</v>
      </c>
      <c r="C1241" s="30" t="s">
        <v>137</v>
      </c>
      <c r="D1241" s="30" t="s">
        <v>330</v>
      </c>
      <c r="E1241" s="30" t="s">
        <v>7</v>
      </c>
      <c r="F1241" s="32" t="s">
        <v>385</v>
      </c>
      <c r="G1241" s="22">
        <f>G1242</f>
        <v>3325</v>
      </c>
      <c r="H1241" s="22">
        <f t="shared" si="1034"/>
        <v>3325</v>
      </c>
      <c r="I1241" s="22">
        <f t="shared" si="1034"/>
        <v>3325</v>
      </c>
      <c r="J1241" s="22">
        <f t="shared" si="1034"/>
        <v>0</v>
      </c>
      <c r="K1241" s="22">
        <f t="shared" si="1034"/>
        <v>0</v>
      </c>
      <c r="L1241" s="22">
        <f t="shared" si="1034"/>
        <v>0</v>
      </c>
      <c r="M1241" s="22">
        <f t="shared" si="1014"/>
        <v>3325</v>
      </c>
      <c r="N1241" s="22">
        <f t="shared" si="1014"/>
        <v>3325</v>
      </c>
      <c r="O1241" s="22">
        <f t="shared" si="1014"/>
        <v>3325</v>
      </c>
      <c r="P1241" s="33">
        <f t="shared" si="1034"/>
        <v>0</v>
      </c>
      <c r="Q1241" s="33">
        <f t="shared" si="1034"/>
        <v>0</v>
      </c>
      <c r="R1241" s="33">
        <f t="shared" si="1034"/>
        <v>0</v>
      </c>
      <c r="S1241" s="33">
        <f t="shared" si="1034"/>
        <v>0</v>
      </c>
      <c r="T1241" s="33">
        <f t="shared" si="1034"/>
        <v>0</v>
      </c>
      <c r="U1241" s="33">
        <f t="shared" si="1034"/>
        <v>0</v>
      </c>
      <c r="V1241" s="33">
        <f t="shared" si="1034"/>
        <v>0</v>
      </c>
      <c r="W1241" s="33">
        <f t="shared" si="1034"/>
        <v>0</v>
      </c>
      <c r="X1241" s="33">
        <f t="shared" si="1034"/>
        <v>0</v>
      </c>
      <c r="Y1241" s="33">
        <f t="shared" si="1034"/>
        <v>0</v>
      </c>
      <c r="Z1241" s="33">
        <f t="shared" si="1020"/>
        <v>3325</v>
      </c>
      <c r="AA1241" s="33">
        <f t="shared" si="1021"/>
        <v>3325</v>
      </c>
      <c r="AB1241" s="33">
        <f t="shared" si="1022"/>
        <v>3325</v>
      </c>
      <c r="AC1241" s="33">
        <f t="shared" si="1034"/>
        <v>0</v>
      </c>
    </row>
    <row r="1242" spans="1:30" ht="31.5" x14ac:dyDescent="0.25">
      <c r="A1242" s="30" t="s">
        <v>370</v>
      </c>
      <c r="B1242" s="30" t="s">
        <v>83</v>
      </c>
      <c r="C1242" s="30" t="s">
        <v>137</v>
      </c>
      <c r="D1242" s="30" t="s">
        <v>330</v>
      </c>
      <c r="E1242" s="30">
        <v>240</v>
      </c>
      <c r="F1242" s="32" t="s">
        <v>374</v>
      </c>
      <c r="G1242" s="22">
        <v>3325</v>
      </c>
      <c r="H1242" s="22">
        <v>3325</v>
      </c>
      <c r="I1242" s="22">
        <v>3325</v>
      </c>
      <c r="J1242" s="22"/>
      <c r="K1242" s="22"/>
      <c r="L1242" s="22"/>
      <c r="M1242" s="22">
        <f t="shared" si="1014"/>
        <v>3325</v>
      </c>
      <c r="N1242" s="22">
        <f t="shared" si="1014"/>
        <v>3325</v>
      </c>
      <c r="O1242" s="22">
        <f t="shared" si="1014"/>
        <v>3325</v>
      </c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>
        <f t="shared" si="1020"/>
        <v>3325</v>
      </c>
      <c r="AA1242" s="33">
        <f t="shared" si="1021"/>
        <v>3325</v>
      </c>
      <c r="AB1242" s="33">
        <f t="shared" si="1022"/>
        <v>3325</v>
      </c>
      <c r="AC1242" s="33"/>
    </row>
    <row r="1243" spans="1:30" hidden="1" x14ac:dyDescent="0.25">
      <c r="A1243" s="30" t="s">
        <v>370</v>
      </c>
      <c r="B1243" s="30" t="s">
        <v>83</v>
      </c>
      <c r="C1243" s="30" t="s">
        <v>137</v>
      </c>
      <c r="D1243" s="30" t="s">
        <v>331</v>
      </c>
      <c r="E1243" s="30"/>
      <c r="F1243" s="32" t="s">
        <v>415</v>
      </c>
      <c r="G1243" s="22">
        <f>G1244</f>
        <v>1465.3</v>
      </c>
      <c r="H1243" s="22">
        <f t="shared" ref="H1243:AC1244" si="1035">H1244</f>
        <v>0</v>
      </c>
      <c r="I1243" s="22">
        <f t="shared" si="1035"/>
        <v>0</v>
      </c>
      <c r="J1243" s="22">
        <f t="shared" si="1035"/>
        <v>0</v>
      </c>
      <c r="K1243" s="22">
        <f t="shared" si="1035"/>
        <v>0</v>
      </c>
      <c r="L1243" s="22">
        <f t="shared" si="1035"/>
        <v>0</v>
      </c>
      <c r="M1243" s="22">
        <f t="shared" si="1014"/>
        <v>1465.3</v>
      </c>
      <c r="N1243" s="22">
        <f t="shared" si="1014"/>
        <v>0</v>
      </c>
      <c r="O1243" s="22">
        <f t="shared" si="1014"/>
        <v>0</v>
      </c>
      <c r="P1243" s="33">
        <f t="shared" si="1035"/>
        <v>0</v>
      </c>
      <c r="Q1243" s="33">
        <f t="shared" si="1035"/>
        <v>0</v>
      </c>
      <c r="R1243" s="33">
        <f t="shared" si="1035"/>
        <v>0</v>
      </c>
      <c r="S1243" s="33">
        <f t="shared" si="1035"/>
        <v>0</v>
      </c>
      <c r="T1243" s="33">
        <f t="shared" si="1035"/>
        <v>0</v>
      </c>
      <c r="U1243" s="33">
        <f t="shared" si="1035"/>
        <v>0</v>
      </c>
      <c r="V1243" s="33">
        <f t="shared" si="1035"/>
        <v>0</v>
      </c>
      <c r="W1243" s="33">
        <f t="shared" si="1035"/>
        <v>0</v>
      </c>
      <c r="X1243" s="33">
        <f t="shared" si="1035"/>
        <v>0</v>
      </c>
      <c r="Y1243" s="33">
        <f t="shared" si="1035"/>
        <v>0</v>
      </c>
      <c r="Z1243" s="33">
        <f t="shared" si="1020"/>
        <v>1465.3</v>
      </c>
      <c r="AA1243" s="33">
        <f t="shared" si="1021"/>
        <v>0</v>
      </c>
      <c r="AB1243" s="33">
        <f t="shared" si="1022"/>
        <v>0</v>
      </c>
      <c r="AC1243" s="33">
        <f t="shared" si="1035"/>
        <v>0</v>
      </c>
      <c r="AD1243" s="4">
        <v>0</v>
      </c>
    </row>
    <row r="1244" spans="1:30" ht="31.5" hidden="1" x14ac:dyDescent="0.25">
      <c r="A1244" s="30" t="s">
        <v>370</v>
      </c>
      <c r="B1244" s="30" t="s">
        <v>83</v>
      </c>
      <c r="C1244" s="30" t="s">
        <v>137</v>
      </c>
      <c r="D1244" s="30" t="s">
        <v>331</v>
      </c>
      <c r="E1244" s="30" t="s">
        <v>7</v>
      </c>
      <c r="F1244" s="32" t="s">
        <v>385</v>
      </c>
      <c r="G1244" s="22">
        <f>G1245</f>
        <v>1465.3</v>
      </c>
      <c r="H1244" s="22">
        <f t="shared" si="1035"/>
        <v>0</v>
      </c>
      <c r="I1244" s="22">
        <f t="shared" si="1035"/>
        <v>0</v>
      </c>
      <c r="J1244" s="22">
        <f t="shared" si="1035"/>
        <v>0</v>
      </c>
      <c r="K1244" s="22">
        <f t="shared" si="1035"/>
        <v>0</v>
      </c>
      <c r="L1244" s="22">
        <f t="shared" si="1035"/>
        <v>0</v>
      </c>
      <c r="M1244" s="22">
        <f t="shared" si="1014"/>
        <v>1465.3</v>
      </c>
      <c r="N1244" s="22">
        <f t="shared" si="1014"/>
        <v>0</v>
      </c>
      <c r="O1244" s="22">
        <f t="shared" si="1014"/>
        <v>0</v>
      </c>
      <c r="P1244" s="33">
        <f t="shared" si="1035"/>
        <v>0</v>
      </c>
      <c r="Q1244" s="33">
        <f t="shared" si="1035"/>
        <v>0</v>
      </c>
      <c r="R1244" s="33">
        <f t="shared" si="1035"/>
        <v>0</v>
      </c>
      <c r="S1244" s="33">
        <f t="shared" si="1035"/>
        <v>0</v>
      </c>
      <c r="T1244" s="33">
        <f t="shared" si="1035"/>
        <v>0</v>
      </c>
      <c r="U1244" s="33">
        <f t="shared" si="1035"/>
        <v>0</v>
      </c>
      <c r="V1244" s="33">
        <f t="shared" si="1035"/>
        <v>0</v>
      </c>
      <c r="W1244" s="33">
        <f t="shared" si="1035"/>
        <v>0</v>
      </c>
      <c r="X1244" s="33">
        <f t="shared" si="1035"/>
        <v>0</v>
      </c>
      <c r="Y1244" s="33">
        <f t="shared" si="1035"/>
        <v>0</v>
      </c>
      <c r="Z1244" s="33">
        <f t="shared" si="1020"/>
        <v>1465.3</v>
      </c>
      <c r="AA1244" s="33">
        <f t="shared" si="1021"/>
        <v>0</v>
      </c>
      <c r="AB1244" s="33">
        <f t="shared" si="1022"/>
        <v>0</v>
      </c>
      <c r="AC1244" s="33">
        <f t="shared" si="1035"/>
        <v>0</v>
      </c>
      <c r="AD1244" s="4">
        <v>0</v>
      </c>
    </row>
    <row r="1245" spans="1:30" ht="31.5" hidden="1" x14ac:dyDescent="0.25">
      <c r="A1245" s="30" t="s">
        <v>370</v>
      </c>
      <c r="B1245" s="30" t="s">
        <v>83</v>
      </c>
      <c r="C1245" s="30" t="s">
        <v>137</v>
      </c>
      <c r="D1245" s="30" t="s">
        <v>331</v>
      </c>
      <c r="E1245" s="30">
        <v>240</v>
      </c>
      <c r="F1245" s="32" t="s">
        <v>374</v>
      </c>
      <c r="G1245" s="22">
        <v>1465.3</v>
      </c>
      <c r="H1245" s="22">
        <v>0</v>
      </c>
      <c r="I1245" s="22">
        <v>0</v>
      </c>
      <c r="J1245" s="22"/>
      <c r="K1245" s="22"/>
      <c r="L1245" s="22"/>
      <c r="M1245" s="22">
        <f t="shared" si="1014"/>
        <v>1465.3</v>
      </c>
      <c r="N1245" s="22">
        <f t="shared" si="1014"/>
        <v>0</v>
      </c>
      <c r="O1245" s="22">
        <f t="shared" si="1014"/>
        <v>0</v>
      </c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>
        <f t="shared" si="1020"/>
        <v>1465.3</v>
      </c>
      <c r="AA1245" s="33">
        <f t="shared" si="1021"/>
        <v>0</v>
      </c>
      <c r="AB1245" s="33">
        <f t="shared" si="1022"/>
        <v>0</v>
      </c>
      <c r="AC1245" s="33"/>
      <c r="AD1245" s="4">
        <v>0</v>
      </c>
    </row>
    <row r="1246" spans="1:30" ht="63" x14ac:dyDescent="0.25">
      <c r="A1246" s="30" t="s">
        <v>370</v>
      </c>
      <c r="B1246" s="30" t="s">
        <v>83</v>
      </c>
      <c r="C1246" s="30" t="s">
        <v>137</v>
      </c>
      <c r="D1246" s="30" t="s">
        <v>355</v>
      </c>
      <c r="E1246" s="30"/>
      <c r="F1246" s="32" t="s">
        <v>853</v>
      </c>
      <c r="G1246" s="22">
        <f>G1247</f>
        <v>18742.2</v>
      </c>
      <c r="H1246" s="22">
        <f t="shared" ref="H1246:AC1249" si="1036">H1247</f>
        <v>19111.7</v>
      </c>
      <c r="I1246" s="22">
        <f t="shared" si="1036"/>
        <v>19137.8</v>
      </c>
      <c r="J1246" s="22">
        <f t="shared" si="1036"/>
        <v>0</v>
      </c>
      <c r="K1246" s="22">
        <f t="shared" si="1036"/>
        <v>0</v>
      </c>
      <c r="L1246" s="22">
        <f t="shared" si="1036"/>
        <v>0</v>
      </c>
      <c r="M1246" s="22">
        <f t="shared" si="1014"/>
        <v>18742.2</v>
      </c>
      <c r="N1246" s="22">
        <f t="shared" si="1014"/>
        <v>19111.7</v>
      </c>
      <c r="O1246" s="22">
        <f t="shared" si="1014"/>
        <v>19137.8</v>
      </c>
      <c r="P1246" s="33">
        <f t="shared" si="1036"/>
        <v>0</v>
      </c>
      <c r="Q1246" s="33">
        <f t="shared" si="1036"/>
        <v>0</v>
      </c>
      <c r="R1246" s="33">
        <f t="shared" si="1036"/>
        <v>0</v>
      </c>
      <c r="S1246" s="33">
        <f t="shared" si="1036"/>
        <v>0</v>
      </c>
      <c r="T1246" s="33">
        <f t="shared" si="1036"/>
        <v>0</v>
      </c>
      <c r="U1246" s="33">
        <f t="shared" si="1036"/>
        <v>0</v>
      </c>
      <c r="V1246" s="33">
        <f t="shared" si="1036"/>
        <v>0</v>
      </c>
      <c r="W1246" s="33">
        <f t="shared" si="1036"/>
        <v>0</v>
      </c>
      <c r="X1246" s="33">
        <f t="shared" si="1036"/>
        <v>0</v>
      </c>
      <c r="Y1246" s="33">
        <f t="shared" si="1036"/>
        <v>0</v>
      </c>
      <c r="Z1246" s="33">
        <f t="shared" si="1020"/>
        <v>18742.2</v>
      </c>
      <c r="AA1246" s="33">
        <f t="shared" si="1021"/>
        <v>19111.7</v>
      </c>
      <c r="AB1246" s="33">
        <f t="shared" si="1022"/>
        <v>19137.8</v>
      </c>
      <c r="AC1246" s="33">
        <f t="shared" si="1036"/>
        <v>0</v>
      </c>
      <c r="AD1246" s="18"/>
    </row>
    <row r="1247" spans="1:30" ht="31.5" x14ac:dyDescent="0.25">
      <c r="A1247" s="30" t="s">
        <v>370</v>
      </c>
      <c r="B1247" s="30" t="s">
        <v>83</v>
      </c>
      <c r="C1247" s="30" t="s">
        <v>137</v>
      </c>
      <c r="D1247" s="30" t="s">
        <v>356</v>
      </c>
      <c r="E1247" s="30"/>
      <c r="F1247" s="32" t="s">
        <v>418</v>
      </c>
      <c r="G1247" s="22">
        <f>G1248</f>
        <v>18742.2</v>
      </c>
      <c r="H1247" s="22">
        <f t="shared" si="1036"/>
        <v>19111.7</v>
      </c>
      <c r="I1247" s="22">
        <f t="shared" si="1036"/>
        <v>19137.8</v>
      </c>
      <c r="J1247" s="22">
        <f t="shared" si="1036"/>
        <v>0</v>
      </c>
      <c r="K1247" s="22">
        <f t="shared" si="1036"/>
        <v>0</v>
      </c>
      <c r="L1247" s="22">
        <f t="shared" si="1036"/>
        <v>0</v>
      </c>
      <c r="M1247" s="22">
        <f t="shared" si="1014"/>
        <v>18742.2</v>
      </c>
      <c r="N1247" s="22">
        <f t="shared" si="1014"/>
        <v>19111.7</v>
      </c>
      <c r="O1247" s="22">
        <f t="shared" si="1014"/>
        <v>19137.8</v>
      </c>
      <c r="P1247" s="33">
        <f t="shared" si="1036"/>
        <v>0</v>
      </c>
      <c r="Q1247" s="33">
        <f t="shared" si="1036"/>
        <v>0</v>
      </c>
      <c r="R1247" s="33">
        <f t="shared" si="1036"/>
        <v>0</v>
      </c>
      <c r="S1247" s="33">
        <f t="shared" si="1036"/>
        <v>0</v>
      </c>
      <c r="T1247" s="33">
        <f t="shared" si="1036"/>
        <v>0</v>
      </c>
      <c r="U1247" s="33">
        <f t="shared" si="1036"/>
        <v>0</v>
      </c>
      <c r="V1247" s="33">
        <f t="shared" si="1036"/>
        <v>0</v>
      </c>
      <c r="W1247" s="33">
        <f t="shared" si="1036"/>
        <v>0</v>
      </c>
      <c r="X1247" s="33">
        <f t="shared" si="1036"/>
        <v>0</v>
      </c>
      <c r="Y1247" s="33">
        <f t="shared" si="1036"/>
        <v>0</v>
      </c>
      <c r="Z1247" s="33">
        <f t="shared" si="1020"/>
        <v>18742.2</v>
      </c>
      <c r="AA1247" s="33">
        <f t="shared" si="1021"/>
        <v>19111.7</v>
      </c>
      <c r="AB1247" s="33">
        <f t="shared" si="1022"/>
        <v>19137.8</v>
      </c>
      <c r="AC1247" s="33">
        <f t="shared" si="1036"/>
        <v>0</v>
      </c>
      <c r="AD1247" s="18"/>
    </row>
    <row r="1248" spans="1:30" x14ac:dyDescent="0.25">
      <c r="A1248" s="30" t="s">
        <v>370</v>
      </c>
      <c r="B1248" s="30" t="s">
        <v>83</v>
      </c>
      <c r="C1248" s="30" t="s">
        <v>137</v>
      </c>
      <c r="D1248" s="30" t="s">
        <v>332</v>
      </c>
      <c r="E1248" s="30"/>
      <c r="F1248" s="32" t="s">
        <v>422</v>
      </c>
      <c r="G1248" s="22">
        <f>G1249</f>
        <v>18742.2</v>
      </c>
      <c r="H1248" s="22">
        <f t="shared" si="1036"/>
        <v>19111.7</v>
      </c>
      <c r="I1248" s="22">
        <f t="shared" si="1036"/>
        <v>19137.8</v>
      </c>
      <c r="J1248" s="22">
        <f t="shared" si="1036"/>
        <v>0</v>
      </c>
      <c r="K1248" s="22">
        <f t="shared" si="1036"/>
        <v>0</v>
      </c>
      <c r="L1248" s="22">
        <f t="shared" si="1036"/>
        <v>0</v>
      </c>
      <c r="M1248" s="22">
        <f t="shared" si="1014"/>
        <v>18742.2</v>
      </c>
      <c r="N1248" s="22">
        <f t="shared" si="1014"/>
        <v>19111.7</v>
      </c>
      <c r="O1248" s="22">
        <f t="shared" si="1014"/>
        <v>19137.8</v>
      </c>
      <c r="P1248" s="33">
        <f t="shared" si="1036"/>
        <v>0</v>
      </c>
      <c r="Q1248" s="33">
        <f t="shared" si="1036"/>
        <v>0</v>
      </c>
      <c r="R1248" s="33">
        <f t="shared" si="1036"/>
        <v>0</v>
      </c>
      <c r="S1248" s="33">
        <f t="shared" si="1036"/>
        <v>0</v>
      </c>
      <c r="T1248" s="33">
        <f t="shared" si="1036"/>
        <v>0</v>
      </c>
      <c r="U1248" s="33">
        <f t="shared" si="1036"/>
        <v>0</v>
      </c>
      <c r="V1248" s="33">
        <f t="shared" si="1036"/>
        <v>0</v>
      </c>
      <c r="W1248" s="33">
        <f t="shared" si="1036"/>
        <v>0</v>
      </c>
      <c r="X1248" s="33">
        <f t="shared" si="1036"/>
        <v>0</v>
      </c>
      <c r="Y1248" s="33">
        <f t="shared" si="1036"/>
        <v>0</v>
      </c>
      <c r="Z1248" s="33">
        <f t="shared" si="1020"/>
        <v>18742.2</v>
      </c>
      <c r="AA1248" s="33">
        <f t="shared" si="1021"/>
        <v>19111.7</v>
      </c>
      <c r="AB1248" s="33">
        <f t="shared" si="1022"/>
        <v>19137.8</v>
      </c>
      <c r="AC1248" s="33">
        <f t="shared" si="1036"/>
        <v>0</v>
      </c>
    </row>
    <row r="1249" spans="1:30" ht="31.5" x14ac:dyDescent="0.25">
      <c r="A1249" s="30" t="s">
        <v>370</v>
      </c>
      <c r="B1249" s="30" t="s">
        <v>83</v>
      </c>
      <c r="C1249" s="30" t="s">
        <v>137</v>
      </c>
      <c r="D1249" s="30" t="s">
        <v>332</v>
      </c>
      <c r="E1249" s="30" t="s">
        <v>7</v>
      </c>
      <c r="F1249" s="32" t="s">
        <v>385</v>
      </c>
      <c r="G1249" s="22">
        <f>G1250</f>
        <v>18742.2</v>
      </c>
      <c r="H1249" s="22">
        <f t="shared" si="1036"/>
        <v>19111.7</v>
      </c>
      <c r="I1249" s="22">
        <f t="shared" si="1036"/>
        <v>19137.8</v>
      </c>
      <c r="J1249" s="22">
        <f t="shared" si="1036"/>
        <v>0</v>
      </c>
      <c r="K1249" s="22">
        <f t="shared" si="1036"/>
        <v>0</v>
      </c>
      <c r="L1249" s="22">
        <f t="shared" si="1036"/>
        <v>0</v>
      </c>
      <c r="M1249" s="22">
        <f t="shared" si="1014"/>
        <v>18742.2</v>
      </c>
      <c r="N1249" s="22">
        <f t="shared" si="1014"/>
        <v>19111.7</v>
      </c>
      <c r="O1249" s="22">
        <f t="shared" si="1014"/>
        <v>19137.8</v>
      </c>
      <c r="P1249" s="33">
        <f t="shared" si="1036"/>
        <v>0</v>
      </c>
      <c r="Q1249" s="33">
        <f t="shared" si="1036"/>
        <v>0</v>
      </c>
      <c r="R1249" s="33">
        <f t="shared" si="1036"/>
        <v>0</v>
      </c>
      <c r="S1249" s="33">
        <f t="shared" si="1036"/>
        <v>0</v>
      </c>
      <c r="T1249" s="33">
        <f t="shared" si="1036"/>
        <v>0</v>
      </c>
      <c r="U1249" s="33">
        <f t="shared" si="1036"/>
        <v>0</v>
      </c>
      <c r="V1249" s="33">
        <f t="shared" si="1036"/>
        <v>0</v>
      </c>
      <c r="W1249" s="33">
        <f t="shared" si="1036"/>
        <v>0</v>
      </c>
      <c r="X1249" s="33">
        <f t="shared" si="1036"/>
        <v>0</v>
      </c>
      <c r="Y1249" s="33">
        <f t="shared" si="1036"/>
        <v>0</v>
      </c>
      <c r="Z1249" s="33">
        <f t="shared" si="1020"/>
        <v>18742.2</v>
      </c>
      <c r="AA1249" s="33">
        <f t="shared" si="1021"/>
        <v>19111.7</v>
      </c>
      <c r="AB1249" s="33">
        <f t="shared" si="1022"/>
        <v>19137.8</v>
      </c>
      <c r="AC1249" s="33">
        <f t="shared" si="1036"/>
        <v>0</v>
      </c>
    </row>
    <row r="1250" spans="1:30" ht="31.5" x14ac:dyDescent="0.25">
      <c r="A1250" s="30" t="s">
        <v>370</v>
      </c>
      <c r="B1250" s="30" t="s">
        <v>83</v>
      </c>
      <c r="C1250" s="30" t="s">
        <v>137</v>
      </c>
      <c r="D1250" s="30" t="s">
        <v>332</v>
      </c>
      <c r="E1250" s="30">
        <v>240</v>
      </c>
      <c r="F1250" s="32" t="s">
        <v>374</v>
      </c>
      <c r="G1250" s="22">
        <v>18742.2</v>
      </c>
      <c r="H1250" s="22">
        <v>19111.7</v>
      </c>
      <c r="I1250" s="22">
        <v>19137.8</v>
      </c>
      <c r="J1250" s="22"/>
      <c r="K1250" s="22"/>
      <c r="L1250" s="22"/>
      <c r="M1250" s="22">
        <f t="shared" si="1014"/>
        <v>18742.2</v>
      </c>
      <c r="N1250" s="22">
        <f t="shared" si="1014"/>
        <v>19111.7</v>
      </c>
      <c r="O1250" s="22">
        <f t="shared" si="1014"/>
        <v>19137.8</v>
      </c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>
        <f t="shared" si="1020"/>
        <v>18742.2</v>
      </c>
      <c r="AA1250" s="33">
        <f t="shared" si="1021"/>
        <v>19111.7</v>
      </c>
      <c r="AB1250" s="33">
        <f t="shared" si="1022"/>
        <v>19137.8</v>
      </c>
      <c r="AC1250" s="33"/>
    </row>
    <row r="1251" spans="1:30" ht="47.25" x14ac:dyDescent="0.25">
      <c r="A1251" s="30" t="s">
        <v>370</v>
      </c>
      <c r="B1251" s="30" t="s">
        <v>83</v>
      </c>
      <c r="C1251" s="30" t="s">
        <v>137</v>
      </c>
      <c r="D1251" s="30" t="s">
        <v>351</v>
      </c>
      <c r="E1251" s="30"/>
      <c r="F1251" s="32" t="s">
        <v>424</v>
      </c>
      <c r="G1251" s="22">
        <f>G1252</f>
        <v>4543.1000000000004</v>
      </c>
      <c r="H1251" s="22">
        <f t="shared" ref="H1251:AC1254" si="1037">H1252</f>
        <v>4634</v>
      </c>
      <c r="I1251" s="22">
        <f t="shared" si="1037"/>
        <v>4634</v>
      </c>
      <c r="J1251" s="22">
        <f t="shared" si="1037"/>
        <v>0</v>
      </c>
      <c r="K1251" s="22">
        <f t="shared" si="1037"/>
        <v>0</v>
      </c>
      <c r="L1251" s="22">
        <f t="shared" si="1037"/>
        <v>0</v>
      </c>
      <c r="M1251" s="22">
        <f t="shared" si="1014"/>
        <v>4543.1000000000004</v>
      </c>
      <c r="N1251" s="22">
        <f t="shared" si="1014"/>
        <v>4634</v>
      </c>
      <c r="O1251" s="22">
        <f t="shared" si="1014"/>
        <v>4634</v>
      </c>
      <c r="P1251" s="33">
        <f t="shared" si="1037"/>
        <v>0</v>
      </c>
      <c r="Q1251" s="33">
        <f t="shared" si="1037"/>
        <v>0</v>
      </c>
      <c r="R1251" s="33">
        <f t="shared" si="1037"/>
        <v>0</v>
      </c>
      <c r="S1251" s="33">
        <f t="shared" si="1037"/>
        <v>0</v>
      </c>
      <c r="T1251" s="33">
        <f t="shared" si="1037"/>
        <v>0</v>
      </c>
      <c r="U1251" s="33">
        <f t="shared" si="1037"/>
        <v>0</v>
      </c>
      <c r="V1251" s="33">
        <f t="shared" si="1037"/>
        <v>0</v>
      </c>
      <c r="W1251" s="33">
        <f t="shared" si="1037"/>
        <v>0</v>
      </c>
      <c r="X1251" s="33">
        <f t="shared" si="1037"/>
        <v>0</v>
      </c>
      <c r="Y1251" s="33">
        <f t="shared" si="1037"/>
        <v>0</v>
      </c>
      <c r="Z1251" s="33">
        <f t="shared" si="1020"/>
        <v>4543.1000000000004</v>
      </c>
      <c r="AA1251" s="33">
        <f t="shared" si="1021"/>
        <v>4634</v>
      </c>
      <c r="AB1251" s="33">
        <f t="shared" si="1022"/>
        <v>4634</v>
      </c>
      <c r="AC1251" s="33">
        <f t="shared" si="1037"/>
        <v>0</v>
      </c>
      <c r="AD1251" s="18"/>
    </row>
    <row r="1252" spans="1:30" ht="31.5" x14ac:dyDescent="0.25">
      <c r="A1252" s="30" t="s">
        <v>370</v>
      </c>
      <c r="B1252" s="30" t="s">
        <v>83</v>
      </c>
      <c r="C1252" s="30" t="s">
        <v>137</v>
      </c>
      <c r="D1252" s="30" t="s">
        <v>357</v>
      </c>
      <c r="E1252" s="30"/>
      <c r="F1252" s="32" t="s">
        <v>425</v>
      </c>
      <c r="G1252" s="22">
        <f>G1253</f>
        <v>4543.1000000000004</v>
      </c>
      <c r="H1252" s="22">
        <f t="shared" si="1037"/>
        <v>4634</v>
      </c>
      <c r="I1252" s="22">
        <f t="shared" si="1037"/>
        <v>4634</v>
      </c>
      <c r="J1252" s="22">
        <f t="shared" si="1037"/>
        <v>0</v>
      </c>
      <c r="K1252" s="22">
        <f t="shared" si="1037"/>
        <v>0</v>
      </c>
      <c r="L1252" s="22">
        <f t="shared" si="1037"/>
        <v>0</v>
      </c>
      <c r="M1252" s="22">
        <f t="shared" si="1014"/>
        <v>4543.1000000000004</v>
      </c>
      <c r="N1252" s="22">
        <f t="shared" si="1014"/>
        <v>4634</v>
      </c>
      <c r="O1252" s="22">
        <f t="shared" si="1014"/>
        <v>4634</v>
      </c>
      <c r="P1252" s="33">
        <f t="shared" si="1037"/>
        <v>0</v>
      </c>
      <c r="Q1252" s="33">
        <f t="shared" si="1037"/>
        <v>0</v>
      </c>
      <c r="R1252" s="33">
        <f t="shared" si="1037"/>
        <v>0</v>
      </c>
      <c r="S1252" s="33">
        <f t="shared" si="1037"/>
        <v>0</v>
      </c>
      <c r="T1252" s="33">
        <f t="shared" si="1037"/>
        <v>0</v>
      </c>
      <c r="U1252" s="33">
        <f t="shared" si="1037"/>
        <v>0</v>
      </c>
      <c r="V1252" s="33">
        <f t="shared" si="1037"/>
        <v>0</v>
      </c>
      <c r="W1252" s="33">
        <f t="shared" si="1037"/>
        <v>0</v>
      </c>
      <c r="X1252" s="33">
        <f t="shared" si="1037"/>
        <v>0</v>
      </c>
      <c r="Y1252" s="33">
        <f t="shared" si="1037"/>
        <v>0</v>
      </c>
      <c r="Z1252" s="33">
        <f t="shared" si="1020"/>
        <v>4543.1000000000004</v>
      </c>
      <c r="AA1252" s="33">
        <f t="shared" si="1021"/>
        <v>4634</v>
      </c>
      <c r="AB1252" s="33">
        <f t="shared" si="1022"/>
        <v>4634</v>
      </c>
      <c r="AC1252" s="33">
        <f t="shared" si="1037"/>
        <v>0</v>
      </c>
      <c r="AD1252" s="18"/>
    </row>
    <row r="1253" spans="1:30" ht="63" x14ac:dyDescent="0.25">
      <c r="A1253" s="30" t="s">
        <v>370</v>
      </c>
      <c r="B1253" s="30" t="s">
        <v>83</v>
      </c>
      <c r="C1253" s="30" t="s">
        <v>137</v>
      </c>
      <c r="D1253" s="30" t="s">
        <v>333</v>
      </c>
      <c r="E1253" s="30"/>
      <c r="F1253" s="32" t="s">
        <v>426</v>
      </c>
      <c r="G1253" s="22">
        <f>G1254</f>
        <v>4543.1000000000004</v>
      </c>
      <c r="H1253" s="22">
        <f t="shared" si="1037"/>
        <v>4634</v>
      </c>
      <c r="I1253" s="22">
        <f t="shared" si="1037"/>
        <v>4634</v>
      </c>
      <c r="J1253" s="22">
        <f t="shared" si="1037"/>
        <v>0</v>
      </c>
      <c r="K1253" s="22">
        <f t="shared" si="1037"/>
        <v>0</v>
      </c>
      <c r="L1253" s="22">
        <f t="shared" si="1037"/>
        <v>0</v>
      </c>
      <c r="M1253" s="22">
        <f t="shared" si="1014"/>
        <v>4543.1000000000004</v>
      </c>
      <c r="N1253" s="22">
        <f t="shared" si="1014"/>
        <v>4634</v>
      </c>
      <c r="O1253" s="22">
        <f t="shared" si="1014"/>
        <v>4634</v>
      </c>
      <c r="P1253" s="33">
        <f t="shared" si="1037"/>
        <v>0</v>
      </c>
      <c r="Q1253" s="33">
        <f t="shared" si="1037"/>
        <v>0</v>
      </c>
      <c r="R1253" s="33">
        <f t="shared" si="1037"/>
        <v>0</v>
      </c>
      <c r="S1253" s="33">
        <f t="shared" si="1037"/>
        <v>0</v>
      </c>
      <c r="T1253" s="33">
        <f t="shared" si="1037"/>
        <v>0</v>
      </c>
      <c r="U1253" s="33">
        <f t="shared" si="1037"/>
        <v>0</v>
      </c>
      <c r="V1253" s="33">
        <f t="shared" si="1037"/>
        <v>0</v>
      </c>
      <c r="W1253" s="33">
        <f t="shared" si="1037"/>
        <v>0</v>
      </c>
      <c r="X1253" s="33">
        <f t="shared" si="1037"/>
        <v>0</v>
      </c>
      <c r="Y1253" s="33">
        <f t="shared" si="1037"/>
        <v>0</v>
      </c>
      <c r="Z1253" s="33">
        <f t="shared" si="1020"/>
        <v>4543.1000000000004</v>
      </c>
      <c r="AA1253" s="33">
        <f t="shared" si="1021"/>
        <v>4634</v>
      </c>
      <c r="AB1253" s="33">
        <f t="shared" si="1022"/>
        <v>4634</v>
      </c>
      <c r="AC1253" s="33">
        <f t="shared" si="1037"/>
        <v>0</v>
      </c>
    </row>
    <row r="1254" spans="1:30" ht="31.5" x14ac:dyDescent="0.25">
      <c r="A1254" s="30" t="s">
        <v>370</v>
      </c>
      <c r="B1254" s="30" t="s">
        <v>83</v>
      </c>
      <c r="C1254" s="30" t="s">
        <v>137</v>
      </c>
      <c r="D1254" s="30" t="s">
        <v>333</v>
      </c>
      <c r="E1254" s="30" t="s">
        <v>7</v>
      </c>
      <c r="F1254" s="32" t="s">
        <v>385</v>
      </c>
      <c r="G1254" s="22">
        <f>G1255</f>
        <v>4543.1000000000004</v>
      </c>
      <c r="H1254" s="22">
        <f t="shared" si="1037"/>
        <v>4634</v>
      </c>
      <c r="I1254" s="22">
        <f t="shared" si="1037"/>
        <v>4634</v>
      </c>
      <c r="J1254" s="22">
        <f t="shared" si="1037"/>
        <v>0</v>
      </c>
      <c r="K1254" s="22">
        <f t="shared" si="1037"/>
        <v>0</v>
      </c>
      <c r="L1254" s="22">
        <f t="shared" si="1037"/>
        <v>0</v>
      </c>
      <c r="M1254" s="22">
        <f t="shared" si="1014"/>
        <v>4543.1000000000004</v>
      </c>
      <c r="N1254" s="22">
        <f t="shared" si="1014"/>
        <v>4634</v>
      </c>
      <c r="O1254" s="22">
        <f t="shared" si="1014"/>
        <v>4634</v>
      </c>
      <c r="P1254" s="33">
        <f t="shared" si="1037"/>
        <v>0</v>
      </c>
      <c r="Q1254" s="33">
        <f t="shared" si="1037"/>
        <v>0</v>
      </c>
      <c r="R1254" s="33">
        <f t="shared" si="1037"/>
        <v>0</v>
      </c>
      <c r="S1254" s="33">
        <f t="shared" si="1037"/>
        <v>0</v>
      </c>
      <c r="T1254" s="33">
        <f t="shared" si="1037"/>
        <v>0</v>
      </c>
      <c r="U1254" s="33">
        <f t="shared" si="1037"/>
        <v>0</v>
      </c>
      <c r="V1254" s="33">
        <f t="shared" si="1037"/>
        <v>0</v>
      </c>
      <c r="W1254" s="33">
        <f t="shared" si="1037"/>
        <v>0</v>
      </c>
      <c r="X1254" s="33">
        <f t="shared" si="1037"/>
        <v>0</v>
      </c>
      <c r="Y1254" s="33">
        <f t="shared" si="1037"/>
        <v>0</v>
      </c>
      <c r="Z1254" s="33">
        <f t="shared" si="1020"/>
        <v>4543.1000000000004</v>
      </c>
      <c r="AA1254" s="33">
        <f t="shared" si="1021"/>
        <v>4634</v>
      </c>
      <c r="AB1254" s="33">
        <f t="shared" si="1022"/>
        <v>4634</v>
      </c>
      <c r="AC1254" s="33">
        <f t="shared" si="1037"/>
        <v>0</v>
      </c>
    </row>
    <row r="1255" spans="1:30" ht="31.5" x14ac:dyDescent="0.25">
      <c r="A1255" s="30" t="s">
        <v>370</v>
      </c>
      <c r="B1255" s="30" t="s">
        <v>83</v>
      </c>
      <c r="C1255" s="30" t="s">
        <v>137</v>
      </c>
      <c r="D1255" s="30" t="s">
        <v>333</v>
      </c>
      <c r="E1255" s="30">
        <v>240</v>
      </c>
      <c r="F1255" s="32" t="s">
        <v>374</v>
      </c>
      <c r="G1255" s="22">
        <v>4543.1000000000004</v>
      </c>
      <c r="H1255" s="22">
        <v>4634</v>
      </c>
      <c r="I1255" s="22">
        <v>4634</v>
      </c>
      <c r="J1255" s="22"/>
      <c r="K1255" s="22"/>
      <c r="L1255" s="22"/>
      <c r="M1255" s="22">
        <f t="shared" si="1014"/>
        <v>4543.1000000000004</v>
      </c>
      <c r="N1255" s="22">
        <f t="shared" si="1014"/>
        <v>4634</v>
      </c>
      <c r="O1255" s="22">
        <f t="shared" si="1014"/>
        <v>4634</v>
      </c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>
        <f t="shared" si="1020"/>
        <v>4543.1000000000004</v>
      </c>
      <c r="AA1255" s="33">
        <f t="shared" si="1021"/>
        <v>4634</v>
      </c>
      <c r="AB1255" s="33">
        <f t="shared" si="1022"/>
        <v>4634</v>
      </c>
      <c r="AC1255" s="33"/>
    </row>
    <row r="1256" spans="1:30" ht="31.5" hidden="1" x14ac:dyDescent="0.25">
      <c r="A1256" s="30" t="s">
        <v>370</v>
      </c>
      <c r="B1256" s="30" t="s">
        <v>83</v>
      </c>
      <c r="C1256" s="30" t="s">
        <v>137</v>
      </c>
      <c r="D1256" s="30" t="s">
        <v>34</v>
      </c>
      <c r="E1256" s="30"/>
      <c r="F1256" s="32" t="s">
        <v>47</v>
      </c>
      <c r="G1256" s="22">
        <f>G1257</f>
        <v>1100</v>
      </c>
      <c r="H1256" s="22">
        <f t="shared" ref="H1256:AC1259" si="1038">H1257</f>
        <v>0</v>
      </c>
      <c r="I1256" s="22">
        <f t="shared" si="1038"/>
        <v>0</v>
      </c>
      <c r="J1256" s="22">
        <f t="shared" si="1038"/>
        <v>0</v>
      </c>
      <c r="K1256" s="22">
        <f t="shared" si="1038"/>
        <v>0</v>
      </c>
      <c r="L1256" s="22">
        <f t="shared" si="1038"/>
        <v>0</v>
      </c>
      <c r="M1256" s="22">
        <f t="shared" si="1014"/>
        <v>1100</v>
      </c>
      <c r="N1256" s="22">
        <f t="shared" si="1014"/>
        <v>0</v>
      </c>
      <c r="O1256" s="22">
        <f t="shared" si="1014"/>
        <v>0</v>
      </c>
      <c r="P1256" s="33">
        <f t="shared" si="1038"/>
        <v>0</v>
      </c>
      <c r="Q1256" s="33">
        <f t="shared" si="1038"/>
        <v>0</v>
      </c>
      <c r="R1256" s="33">
        <f t="shared" si="1038"/>
        <v>0</v>
      </c>
      <c r="S1256" s="33">
        <f t="shared" si="1038"/>
        <v>0</v>
      </c>
      <c r="T1256" s="33">
        <f t="shared" si="1038"/>
        <v>0</v>
      </c>
      <c r="U1256" s="33">
        <f t="shared" si="1038"/>
        <v>0</v>
      </c>
      <c r="V1256" s="33">
        <f t="shared" si="1038"/>
        <v>0</v>
      </c>
      <c r="W1256" s="33">
        <f t="shared" si="1038"/>
        <v>0</v>
      </c>
      <c r="X1256" s="33">
        <f t="shared" si="1038"/>
        <v>0</v>
      </c>
      <c r="Y1256" s="33">
        <f t="shared" si="1038"/>
        <v>0</v>
      </c>
      <c r="Z1256" s="33">
        <f t="shared" si="1020"/>
        <v>1100</v>
      </c>
      <c r="AA1256" s="33">
        <f t="shared" si="1021"/>
        <v>0</v>
      </c>
      <c r="AB1256" s="33">
        <f t="shared" si="1022"/>
        <v>0</v>
      </c>
      <c r="AC1256" s="33">
        <f t="shared" si="1038"/>
        <v>0</v>
      </c>
      <c r="AD1256" s="4">
        <v>0</v>
      </c>
    </row>
    <row r="1257" spans="1:30" ht="31.5" hidden="1" x14ac:dyDescent="0.25">
      <c r="A1257" s="30" t="s">
        <v>370</v>
      </c>
      <c r="B1257" s="30" t="s">
        <v>83</v>
      </c>
      <c r="C1257" s="30" t="s">
        <v>137</v>
      </c>
      <c r="D1257" s="30" t="s">
        <v>68</v>
      </c>
      <c r="E1257" s="30"/>
      <c r="F1257" s="32" t="s">
        <v>81</v>
      </c>
      <c r="G1257" s="22">
        <f>G1258</f>
        <v>1100</v>
      </c>
      <c r="H1257" s="22">
        <f t="shared" si="1038"/>
        <v>0</v>
      </c>
      <c r="I1257" s="22">
        <f t="shared" si="1038"/>
        <v>0</v>
      </c>
      <c r="J1257" s="22">
        <f t="shared" si="1038"/>
        <v>0</v>
      </c>
      <c r="K1257" s="22">
        <f t="shared" si="1038"/>
        <v>0</v>
      </c>
      <c r="L1257" s="22">
        <f t="shared" si="1038"/>
        <v>0</v>
      </c>
      <c r="M1257" s="22">
        <f t="shared" si="1014"/>
        <v>1100</v>
      </c>
      <c r="N1257" s="22">
        <f t="shared" si="1014"/>
        <v>0</v>
      </c>
      <c r="O1257" s="22">
        <f t="shared" si="1014"/>
        <v>0</v>
      </c>
      <c r="P1257" s="33">
        <f t="shared" si="1038"/>
        <v>0</v>
      </c>
      <c r="Q1257" s="33">
        <f t="shared" si="1038"/>
        <v>0</v>
      </c>
      <c r="R1257" s="33">
        <f t="shared" si="1038"/>
        <v>0</v>
      </c>
      <c r="S1257" s="33">
        <f t="shared" si="1038"/>
        <v>0</v>
      </c>
      <c r="T1257" s="33">
        <f t="shared" si="1038"/>
        <v>0</v>
      </c>
      <c r="U1257" s="33">
        <f t="shared" si="1038"/>
        <v>0</v>
      </c>
      <c r="V1257" s="33">
        <f t="shared" si="1038"/>
        <v>0</v>
      </c>
      <c r="W1257" s="33">
        <f t="shared" si="1038"/>
        <v>0</v>
      </c>
      <c r="X1257" s="33">
        <f t="shared" si="1038"/>
        <v>0</v>
      </c>
      <c r="Y1257" s="33">
        <f t="shared" si="1038"/>
        <v>0</v>
      </c>
      <c r="Z1257" s="33">
        <f t="shared" si="1020"/>
        <v>1100</v>
      </c>
      <c r="AA1257" s="33">
        <f t="shared" si="1021"/>
        <v>0</v>
      </c>
      <c r="AB1257" s="33">
        <f t="shared" si="1022"/>
        <v>0</v>
      </c>
      <c r="AC1257" s="33">
        <f t="shared" si="1038"/>
        <v>0</v>
      </c>
      <c r="AD1257" s="4">
        <v>0</v>
      </c>
    </row>
    <row r="1258" spans="1:30" ht="47.25" hidden="1" x14ac:dyDescent="0.25">
      <c r="A1258" s="30" t="s">
        <v>370</v>
      </c>
      <c r="B1258" s="30" t="s">
        <v>83</v>
      </c>
      <c r="C1258" s="30" t="s">
        <v>137</v>
      </c>
      <c r="D1258" s="30" t="s">
        <v>62</v>
      </c>
      <c r="E1258" s="30"/>
      <c r="F1258" s="32" t="s">
        <v>82</v>
      </c>
      <c r="G1258" s="22">
        <f>G1259</f>
        <v>1100</v>
      </c>
      <c r="H1258" s="22">
        <f t="shared" si="1038"/>
        <v>0</v>
      </c>
      <c r="I1258" s="22">
        <f t="shared" si="1038"/>
        <v>0</v>
      </c>
      <c r="J1258" s="22">
        <f t="shared" si="1038"/>
        <v>0</v>
      </c>
      <c r="K1258" s="22">
        <f t="shared" si="1038"/>
        <v>0</v>
      </c>
      <c r="L1258" s="22">
        <f t="shared" si="1038"/>
        <v>0</v>
      </c>
      <c r="M1258" s="22">
        <f t="shared" si="1014"/>
        <v>1100</v>
      </c>
      <c r="N1258" s="22">
        <f t="shared" si="1014"/>
        <v>0</v>
      </c>
      <c r="O1258" s="22">
        <f t="shared" si="1014"/>
        <v>0</v>
      </c>
      <c r="P1258" s="33">
        <f t="shared" si="1038"/>
        <v>0</v>
      </c>
      <c r="Q1258" s="33">
        <f t="shared" si="1038"/>
        <v>0</v>
      </c>
      <c r="R1258" s="33">
        <f t="shared" si="1038"/>
        <v>0</v>
      </c>
      <c r="S1258" s="33">
        <f t="shared" si="1038"/>
        <v>0</v>
      </c>
      <c r="T1258" s="33">
        <f t="shared" si="1038"/>
        <v>0</v>
      </c>
      <c r="U1258" s="33">
        <f t="shared" si="1038"/>
        <v>0</v>
      </c>
      <c r="V1258" s="33">
        <f t="shared" si="1038"/>
        <v>0</v>
      </c>
      <c r="W1258" s="33">
        <f t="shared" si="1038"/>
        <v>0</v>
      </c>
      <c r="X1258" s="33">
        <f t="shared" si="1038"/>
        <v>0</v>
      </c>
      <c r="Y1258" s="33">
        <f t="shared" si="1038"/>
        <v>0</v>
      </c>
      <c r="Z1258" s="33">
        <f t="shared" si="1020"/>
        <v>1100</v>
      </c>
      <c r="AA1258" s="33">
        <f t="shared" si="1021"/>
        <v>0</v>
      </c>
      <c r="AB1258" s="33">
        <f t="shared" si="1022"/>
        <v>0</v>
      </c>
      <c r="AC1258" s="33">
        <f t="shared" si="1038"/>
        <v>0</v>
      </c>
      <c r="AD1258" s="4">
        <v>0</v>
      </c>
    </row>
    <row r="1259" spans="1:30" ht="31.5" hidden="1" x14ac:dyDescent="0.25">
      <c r="A1259" s="30" t="s">
        <v>370</v>
      </c>
      <c r="B1259" s="30" t="s">
        <v>83</v>
      </c>
      <c r="C1259" s="30" t="s">
        <v>137</v>
      </c>
      <c r="D1259" s="30" t="s">
        <v>62</v>
      </c>
      <c r="E1259" s="30" t="s">
        <v>7</v>
      </c>
      <c r="F1259" s="32" t="s">
        <v>385</v>
      </c>
      <c r="G1259" s="22">
        <f>G1260</f>
        <v>1100</v>
      </c>
      <c r="H1259" s="22">
        <f t="shared" si="1038"/>
        <v>0</v>
      </c>
      <c r="I1259" s="22">
        <f t="shared" si="1038"/>
        <v>0</v>
      </c>
      <c r="J1259" s="22">
        <f t="shared" si="1038"/>
        <v>0</v>
      </c>
      <c r="K1259" s="22">
        <f t="shared" si="1038"/>
        <v>0</v>
      </c>
      <c r="L1259" s="22">
        <f t="shared" si="1038"/>
        <v>0</v>
      </c>
      <c r="M1259" s="22">
        <f t="shared" si="1014"/>
        <v>1100</v>
      </c>
      <c r="N1259" s="22">
        <f t="shared" si="1014"/>
        <v>0</v>
      </c>
      <c r="O1259" s="22">
        <f t="shared" si="1014"/>
        <v>0</v>
      </c>
      <c r="P1259" s="33">
        <f t="shared" si="1038"/>
        <v>0</v>
      </c>
      <c r="Q1259" s="33">
        <f t="shared" si="1038"/>
        <v>0</v>
      </c>
      <c r="R1259" s="33">
        <f t="shared" si="1038"/>
        <v>0</v>
      </c>
      <c r="S1259" s="33">
        <f t="shared" si="1038"/>
        <v>0</v>
      </c>
      <c r="T1259" s="33">
        <f t="shared" si="1038"/>
        <v>0</v>
      </c>
      <c r="U1259" s="33">
        <f t="shared" si="1038"/>
        <v>0</v>
      </c>
      <c r="V1259" s="33">
        <f t="shared" si="1038"/>
        <v>0</v>
      </c>
      <c r="W1259" s="33">
        <f t="shared" si="1038"/>
        <v>0</v>
      </c>
      <c r="X1259" s="33">
        <f t="shared" si="1038"/>
        <v>0</v>
      </c>
      <c r="Y1259" s="33">
        <f t="shared" si="1038"/>
        <v>0</v>
      </c>
      <c r="Z1259" s="33">
        <f t="shared" si="1020"/>
        <v>1100</v>
      </c>
      <c r="AA1259" s="33">
        <f t="shared" si="1021"/>
        <v>0</v>
      </c>
      <c r="AB1259" s="33">
        <f t="shared" si="1022"/>
        <v>0</v>
      </c>
      <c r="AC1259" s="33">
        <f t="shared" si="1038"/>
        <v>0</v>
      </c>
      <c r="AD1259" s="4">
        <v>0</v>
      </c>
    </row>
    <row r="1260" spans="1:30" ht="31.5" hidden="1" x14ac:dyDescent="0.25">
      <c r="A1260" s="30" t="s">
        <v>370</v>
      </c>
      <c r="B1260" s="30" t="s">
        <v>83</v>
      </c>
      <c r="C1260" s="30" t="s">
        <v>137</v>
      </c>
      <c r="D1260" s="30" t="s">
        <v>62</v>
      </c>
      <c r="E1260" s="30">
        <v>240</v>
      </c>
      <c r="F1260" s="32" t="s">
        <v>374</v>
      </c>
      <c r="G1260" s="22">
        <v>1100</v>
      </c>
      <c r="H1260" s="22">
        <v>0</v>
      </c>
      <c r="I1260" s="22">
        <v>0</v>
      </c>
      <c r="J1260" s="22"/>
      <c r="K1260" s="22"/>
      <c r="L1260" s="22"/>
      <c r="M1260" s="22">
        <f t="shared" si="1014"/>
        <v>1100</v>
      </c>
      <c r="N1260" s="22">
        <f t="shared" si="1014"/>
        <v>0</v>
      </c>
      <c r="O1260" s="22">
        <f t="shared" si="1014"/>
        <v>0</v>
      </c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>
        <f t="shared" si="1020"/>
        <v>1100</v>
      </c>
      <c r="AA1260" s="33">
        <f t="shared" si="1021"/>
        <v>0</v>
      </c>
      <c r="AB1260" s="33">
        <f t="shared" si="1022"/>
        <v>0</v>
      </c>
      <c r="AC1260" s="33"/>
      <c r="AD1260" s="4">
        <v>0</v>
      </c>
    </row>
    <row r="1261" spans="1:30" s="34" customFormat="1" x14ac:dyDescent="0.25">
      <c r="A1261" s="36" t="s">
        <v>370</v>
      </c>
      <c r="B1261" s="36" t="s">
        <v>83</v>
      </c>
      <c r="C1261" s="36" t="s">
        <v>84</v>
      </c>
      <c r="D1261" s="36"/>
      <c r="E1261" s="36"/>
      <c r="F1261" s="26" t="s">
        <v>98</v>
      </c>
      <c r="G1261" s="27">
        <f>G1262+G1267</f>
        <v>1251.2</v>
      </c>
      <c r="H1261" s="27">
        <f t="shared" ref="H1261:L1261" si="1039">H1262+H1267</f>
        <v>1444.1</v>
      </c>
      <c r="I1261" s="27">
        <f t="shared" si="1039"/>
        <v>1444.1</v>
      </c>
      <c r="J1261" s="27">
        <f t="shared" si="1039"/>
        <v>0</v>
      </c>
      <c r="K1261" s="27">
        <f t="shared" si="1039"/>
        <v>0</v>
      </c>
      <c r="L1261" s="27">
        <f t="shared" si="1039"/>
        <v>0</v>
      </c>
      <c r="M1261" s="22">
        <f t="shared" si="1014"/>
        <v>1251.2</v>
      </c>
      <c r="N1261" s="22">
        <f t="shared" si="1014"/>
        <v>1444.1</v>
      </c>
      <c r="O1261" s="22">
        <f t="shared" si="1014"/>
        <v>1444.1</v>
      </c>
      <c r="P1261" s="28">
        <f t="shared" ref="P1261:Y1261" si="1040">P1262+P1267</f>
        <v>0</v>
      </c>
      <c r="Q1261" s="28">
        <f t="shared" si="1040"/>
        <v>0</v>
      </c>
      <c r="R1261" s="28">
        <f t="shared" si="1040"/>
        <v>0</v>
      </c>
      <c r="S1261" s="28">
        <f t="shared" si="1040"/>
        <v>0</v>
      </c>
      <c r="T1261" s="28">
        <f t="shared" si="1040"/>
        <v>0</v>
      </c>
      <c r="U1261" s="28">
        <f t="shared" si="1040"/>
        <v>0</v>
      </c>
      <c r="V1261" s="28">
        <f t="shared" si="1040"/>
        <v>0</v>
      </c>
      <c r="W1261" s="28">
        <f t="shared" si="1040"/>
        <v>0</v>
      </c>
      <c r="X1261" s="28">
        <f t="shared" si="1040"/>
        <v>0</v>
      </c>
      <c r="Y1261" s="28">
        <f t="shared" si="1040"/>
        <v>0</v>
      </c>
      <c r="Z1261" s="28">
        <f t="shared" si="1020"/>
        <v>1251.2</v>
      </c>
      <c r="AA1261" s="28">
        <f t="shared" si="1021"/>
        <v>1444.1</v>
      </c>
      <c r="AB1261" s="28">
        <f t="shared" si="1022"/>
        <v>1444.1</v>
      </c>
      <c r="AC1261" s="28">
        <f t="shared" ref="AC1261" si="1041">AC1262+AC1267</f>
        <v>0</v>
      </c>
    </row>
    <row r="1262" spans="1:30" ht="31.5" x14ac:dyDescent="0.25">
      <c r="A1262" s="30" t="s">
        <v>370</v>
      </c>
      <c r="B1262" s="30" t="s">
        <v>83</v>
      </c>
      <c r="C1262" s="30" t="s">
        <v>84</v>
      </c>
      <c r="D1262" s="30" t="s">
        <v>358</v>
      </c>
      <c r="E1262" s="30"/>
      <c r="F1262" s="32" t="s">
        <v>408</v>
      </c>
      <c r="G1262" s="22">
        <f>G1263</f>
        <v>605.1</v>
      </c>
      <c r="H1262" s="22">
        <f t="shared" ref="H1262:AC1265" si="1042">H1263</f>
        <v>605.29999999999995</v>
      </c>
      <c r="I1262" s="22">
        <f t="shared" si="1042"/>
        <v>605.29999999999995</v>
      </c>
      <c r="J1262" s="22">
        <f t="shared" si="1042"/>
        <v>0</v>
      </c>
      <c r="K1262" s="22">
        <f t="shared" si="1042"/>
        <v>0</v>
      </c>
      <c r="L1262" s="22">
        <f t="shared" si="1042"/>
        <v>0</v>
      </c>
      <c r="M1262" s="22">
        <f t="shared" si="1014"/>
        <v>605.1</v>
      </c>
      <c r="N1262" s="22">
        <f t="shared" si="1014"/>
        <v>605.29999999999995</v>
      </c>
      <c r="O1262" s="22">
        <f t="shared" si="1014"/>
        <v>605.29999999999995</v>
      </c>
      <c r="P1262" s="33">
        <f t="shared" si="1042"/>
        <v>0</v>
      </c>
      <c r="Q1262" s="33">
        <f t="shared" si="1042"/>
        <v>0</v>
      </c>
      <c r="R1262" s="33">
        <f t="shared" si="1042"/>
        <v>0</v>
      </c>
      <c r="S1262" s="33">
        <f t="shared" si="1042"/>
        <v>0</v>
      </c>
      <c r="T1262" s="33">
        <f t="shared" si="1042"/>
        <v>0</v>
      </c>
      <c r="U1262" s="33">
        <f t="shared" si="1042"/>
        <v>0</v>
      </c>
      <c r="V1262" s="33">
        <f t="shared" si="1042"/>
        <v>0</v>
      </c>
      <c r="W1262" s="33">
        <f t="shared" si="1042"/>
        <v>0</v>
      </c>
      <c r="X1262" s="33">
        <f t="shared" si="1042"/>
        <v>0</v>
      </c>
      <c r="Y1262" s="33">
        <f t="shared" si="1042"/>
        <v>0</v>
      </c>
      <c r="Z1262" s="33">
        <f t="shared" si="1020"/>
        <v>605.1</v>
      </c>
      <c r="AA1262" s="33">
        <f t="shared" si="1021"/>
        <v>605.29999999999995</v>
      </c>
      <c r="AB1262" s="33">
        <f t="shared" si="1022"/>
        <v>605.29999999999995</v>
      </c>
      <c r="AC1262" s="33">
        <f t="shared" si="1042"/>
        <v>0</v>
      </c>
      <c r="AD1262" s="18"/>
    </row>
    <row r="1263" spans="1:30" ht="31.5" x14ac:dyDescent="0.25">
      <c r="A1263" s="30" t="s">
        <v>370</v>
      </c>
      <c r="B1263" s="30" t="s">
        <v>83</v>
      </c>
      <c r="C1263" s="30" t="s">
        <v>84</v>
      </c>
      <c r="D1263" s="30" t="s">
        <v>359</v>
      </c>
      <c r="E1263" s="30"/>
      <c r="F1263" s="32" t="s">
        <v>410</v>
      </c>
      <c r="G1263" s="22">
        <f>G1264</f>
        <v>605.1</v>
      </c>
      <c r="H1263" s="22">
        <f t="shared" si="1042"/>
        <v>605.29999999999995</v>
      </c>
      <c r="I1263" s="22">
        <f t="shared" si="1042"/>
        <v>605.29999999999995</v>
      </c>
      <c r="J1263" s="22">
        <f t="shared" si="1042"/>
        <v>0</v>
      </c>
      <c r="K1263" s="22">
        <f t="shared" si="1042"/>
        <v>0</v>
      </c>
      <c r="L1263" s="22">
        <f t="shared" si="1042"/>
        <v>0</v>
      </c>
      <c r="M1263" s="22">
        <f t="shared" si="1014"/>
        <v>605.1</v>
      </c>
      <c r="N1263" s="22">
        <f t="shared" si="1014"/>
        <v>605.29999999999995</v>
      </c>
      <c r="O1263" s="22">
        <f t="shared" si="1014"/>
        <v>605.29999999999995</v>
      </c>
      <c r="P1263" s="33">
        <f t="shared" si="1042"/>
        <v>0</v>
      </c>
      <c r="Q1263" s="33">
        <f t="shared" si="1042"/>
        <v>0</v>
      </c>
      <c r="R1263" s="33">
        <f t="shared" si="1042"/>
        <v>0</v>
      </c>
      <c r="S1263" s="33">
        <f t="shared" si="1042"/>
        <v>0</v>
      </c>
      <c r="T1263" s="33">
        <f t="shared" si="1042"/>
        <v>0</v>
      </c>
      <c r="U1263" s="33">
        <f t="shared" si="1042"/>
        <v>0</v>
      </c>
      <c r="V1263" s="33">
        <f t="shared" si="1042"/>
        <v>0</v>
      </c>
      <c r="W1263" s="33">
        <f t="shared" si="1042"/>
        <v>0</v>
      </c>
      <c r="X1263" s="33">
        <f t="shared" si="1042"/>
        <v>0</v>
      </c>
      <c r="Y1263" s="33">
        <f t="shared" si="1042"/>
        <v>0</v>
      </c>
      <c r="Z1263" s="33">
        <f t="shared" si="1020"/>
        <v>605.1</v>
      </c>
      <c r="AA1263" s="33">
        <f t="shared" si="1021"/>
        <v>605.29999999999995</v>
      </c>
      <c r="AB1263" s="33">
        <f t="shared" si="1022"/>
        <v>605.29999999999995</v>
      </c>
      <c r="AC1263" s="33">
        <f t="shared" si="1042"/>
        <v>0</v>
      </c>
      <c r="AD1263" s="18"/>
    </row>
    <row r="1264" spans="1:30" ht="31.5" x14ac:dyDescent="0.25">
      <c r="A1264" s="30" t="s">
        <v>370</v>
      </c>
      <c r="B1264" s="30" t="s">
        <v>83</v>
      </c>
      <c r="C1264" s="30" t="s">
        <v>84</v>
      </c>
      <c r="D1264" s="30" t="s">
        <v>334</v>
      </c>
      <c r="E1264" s="30"/>
      <c r="F1264" s="32" t="s">
        <v>411</v>
      </c>
      <c r="G1264" s="22">
        <f>G1265</f>
        <v>605.1</v>
      </c>
      <c r="H1264" s="22">
        <f t="shared" si="1042"/>
        <v>605.29999999999995</v>
      </c>
      <c r="I1264" s="22">
        <f t="shared" si="1042"/>
        <v>605.29999999999995</v>
      </c>
      <c r="J1264" s="22">
        <f t="shared" si="1042"/>
        <v>0</v>
      </c>
      <c r="K1264" s="22">
        <f t="shared" si="1042"/>
        <v>0</v>
      </c>
      <c r="L1264" s="22">
        <f t="shared" si="1042"/>
        <v>0</v>
      </c>
      <c r="M1264" s="22">
        <f t="shared" si="1014"/>
        <v>605.1</v>
      </c>
      <c r="N1264" s="22">
        <f t="shared" si="1014"/>
        <v>605.29999999999995</v>
      </c>
      <c r="O1264" s="22">
        <f t="shared" si="1014"/>
        <v>605.29999999999995</v>
      </c>
      <c r="P1264" s="33">
        <f t="shared" si="1042"/>
        <v>0</v>
      </c>
      <c r="Q1264" s="33">
        <f t="shared" si="1042"/>
        <v>0</v>
      </c>
      <c r="R1264" s="33">
        <f t="shared" si="1042"/>
        <v>0</v>
      </c>
      <c r="S1264" s="33">
        <f t="shared" si="1042"/>
        <v>0</v>
      </c>
      <c r="T1264" s="33">
        <f t="shared" si="1042"/>
        <v>0</v>
      </c>
      <c r="U1264" s="33">
        <f t="shared" si="1042"/>
        <v>0</v>
      </c>
      <c r="V1264" s="33">
        <f t="shared" si="1042"/>
        <v>0</v>
      </c>
      <c r="W1264" s="33">
        <f t="shared" si="1042"/>
        <v>0</v>
      </c>
      <c r="X1264" s="33">
        <f t="shared" si="1042"/>
        <v>0</v>
      </c>
      <c r="Y1264" s="33">
        <f t="shared" si="1042"/>
        <v>0</v>
      </c>
      <c r="Z1264" s="33">
        <f t="shared" si="1020"/>
        <v>605.1</v>
      </c>
      <c r="AA1264" s="33">
        <f t="shared" si="1021"/>
        <v>605.29999999999995</v>
      </c>
      <c r="AB1264" s="33">
        <f t="shared" si="1022"/>
        <v>605.29999999999995</v>
      </c>
      <c r="AC1264" s="33">
        <f t="shared" si="1042"/>
        <v>0</v>
      </c>
    </row>
    <row r="1265" spans="1:30" ht="31.5" x14ac:dyDescent="0.25">
      <c r="A1265" s="30" t="s">
        <v>370</v>
      </c>
      <c r="B1265" s="30" t="s">
        <v>83</v>
      </c>
      <c r="C1265" s="30" t="s">
        <v>84</v>
      </c>
      <c r="D1265" s="30" t="s">
        <v>334</v>
      </c>
      <c r="E1265" s="30" t="s">
        <v>7</v>
      </c>
      <c r="F1265" s="32" t="s">
        <v>385</v>
      </c>
      <c r="G1265" s="22">
        <f>G1266</f>
        <v>605.1</v>
      </c>
      <c r="H1265" s="22">
        <f t="shared" si="1042"/>
        <v>605.29999999999995</v>
      </c>
      <c r="I1265" s="22">
        <f t="shared" si="1042"/>
        <v>605.29999999999995</v>
      </c>
      <c r="J1265" s="22">
        <f t="shared" si="1042"/>
        <v>0</v>
      </c>
      <c r="K1265" s="22">
        <f t="shared" si="1042"/>
        <v>0</v>
      </c>
      <c r="L1265" s="22">
        <f t="shared" si="1042"/>
        <v>0</v>
      </c>
      <c r="M1265" s="22">
        <f t="shared" si="1014"/>
        <v>605.1</v>
      </c>
      <c r="N1265" s="22">
        <f t="shared" si="1014"/>
        <v>605.29999999999995</v>
      </c>
      <c r="O1265" s="22">
        <f t="shared" si="1014"/>
        <v>605.29999999999995</v>
      </c>
      <c r="P1265" s="33">
        <f t="shared" si="1042"/>
        <v>0</v>
      </c>
      <c r="Q1265" s="33">
        <f t="shared" si="1042"/>
        <v>0</v>
      </c>
      <c r="R1265" s="33">
        <f t="shared" si="1042"/>
        <v>0</v>
      </c>
      <c r="S1265" s="33">
        <f t="shared" si="1042"/>
        <v>0</v>
      </c>
      <c r="T1265" s="33">
        <f t="shared" si="1042"/>
        <v>0</v>
      </c>
      <c r="U1265" s="33">
        <f t="shared" si="1042"/>
        <v>0</v>
      </c>
      <c r="V1265" s="33">
        <f t="shared" si="1042"/>
        <v>0</v>
      </c>
      <c r="W1265" s="33">
        <f t="shared" si="1042"/>
        <v>0</v>
      </c>
      <c r="X1265" s="33">
        <f t="shared" si="1042"/>
        <v>0</v>
      </c>
      <c r="Y1265" s="33">
        <f t="shared" si="1042"/>
        <v>0</v>
      </c>
      <c r="Z1265" s="33">
        <f t="shared" si="1020"/>
        <v>605.1</v>
      </c>
      <c r="AA1265" s="33">
        <f t="shared" si="1021"/>
        <v>605.29999999999995</v>
      </c>
      <c r="AB1265" s="33">
        <f t="shared" si="1022"/>
        <v>605.29999999999995</v>
      </c>
      <c r="AC1265" s="33">
        <f t="shared" si="1042"/>
        <v>0</v>
      </c>
    </row>
    <row r="1266" spans="1:30" ht="31.5" x14ac:dyDescent="0.25">
      <c r="A1266" s="30" t="s">
        <v>370</v>
      </c>
      <c r="B1266" s="30" t="s">
        <v>83</v>
      </c>
      <c r="C1266" s="30" t="s">
        <v>84</v>
      </c>
      <c r="D1266" s="30" t="s">
        <v>334</v>
      </c>
      <c r="E1266" s="30">
        <v>240</v>
      </c>
      <c r="F1266" s="32" t="s">
        <v>374</v>
      </c>
      <c r="G1266" s="22">
        <v>605.1</v>
      </c>
      <c r="H1266" s="22">
        <v>605.29999999999995</v>
      </c>
      <c r="I1266" s="22">
        <v>605.29999999999995</v>
      </c>
      <c r="J1266" s="22"/>
      <c r="K1266" s="22"/>
      <c r="L1266" s="22"/>
      <c r="M1266" s="22">
        <f t="shared" si="1014"/>
        <v>605.1</v>
      </c>
      <c r="N1266" s="22">
        <f t="shared" si="1014"/>
        <v>605.29999999999995</v>
      </c>
      <c r="O1266" s="22">
        <f t="shared" si="1014"/>
        <v>605.29999999999995</v>
      </c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>
        <f t="shared" si="1020"/>
        <v>605.1</v>
      </c>
      <c r="AA1266" s="33">
        <f t="shared" si="1021"/>
        <v>605.29999999999995</v>
      </c>
      <c r="AB1266" s="33">
        <f t="shared" si="1022"/>
        <v>605.29999999999995</v>
      </c>
      <c r="AC1266" s="33"/>
    </row>
    <row r="1267" spans="1:30" ht="63" x14ac:dyDescent="0.25">
      <c r="A1267" s="30" t="s">
        <v>370</v>
      </c>
      <c r="B1267" s="30" t="s">
        <v>83</v>
      </c>
      <c r="C1267" s="30" t="s">
        <v>84</v>
      </c>
      <c r="D1267" s="30" t="s">
        <v>355</v>
      </c>
      <c r="E1267" s="30"/>
      <c r="F1267" s="32" t="s">
        <v>853</v>
      </c>
      <c r="G1267" s="22">
        <f>G1268</f>
        <v>646.1</v>
      </c>
      <c r="H1267" s="22">
        <f t="shared" ref="H1267:AC1270" si="1043">H1268</f>
        <v>838.8</v>
      </c>
      <c r="I1267" s="22">
        <f t="shared" si="1043"/>
        <v>838.8</v>
      </c>
      <c r="J1267" s="22">
        <f t="shared" si="1043"/>
        <v>0</v>
      </c>
      <c r="K1267" s="22">
        <f t="shared" si="1043"/>
        <v>0</v>
      </c>
      <c r="L1267" s="22">
        <f t="shared" si="1043"/>
        <v>0</v>
      </c>
      <c r="M1267" s="22">
        <f t="shared" si="1014"/>
        <v>646.1</v>
      </c>
      <c r="N1267" s="22">
        <f t="shared" si="1014"/>
        <v>838.8</v>
      </c>
      <c r="O1267" s="22">
        <f t="shared" si="1014"/>
        <v>838.8</v>
      </c>
      <c r="P1267" s="33">
        <f t="shared" si="1043"/>
        <v>0</v>
      </c>
      <c r="Q1267" s="33">
        <f t="shared" si="1043"/>
        <v>0</v>
      </c>
      <c r="R1267" s="33">
        <f t="shared" si="1043"/>
        <v>0</v>
      </c>
      <c r="S1267" s="33">
        <f t="shared" si="1043"/>
        <v>0</v>
      </c>
      <c r="T1267" s="33">
        <f t="shared" si="1043"/>
        <v>0</v>
      </c>
      <c r="U1267" s="33">
        <f t="shared" si="1043"/>
        <v>0</v>
      </c>
      <c r="V1267" s="33">
        <f t="shared" si="1043"/>
        <v>0</v>
      </c>
      <c r="W1267" s="33">
        <f t="shared" si="1043"/>
        <v>0</v>
      </c>
      <c r="X1267" s="33">
        <f t="shared" si="1043"/>
        <v>0</v>
      </c>
      <c r="Y1267" s="33">
        <f t="shared" si="1043"/>
        <v>0</v>
      </c>
      <c r="Z1267" s="33">
        <f t="shared" si="1020"/>
        <v>646.1</v>
      </c>
      <c r="AA1267" s="33">
        <f t="shared" si="1021"/>
        <v>838.8</v>
      </c>
      <c r="AB1267" s="33">
        <f t="shared" si="1022"/>
        <v>838.8</v>
      </c>
      <c r="AC1267" s="33">
        <f t="shared" si="1043"/>
        <v>0</v>
      </c>
      <c r="AD1267" s="18"/>
    </row>
    <row r="1268" spans="1:30" ht="31.5" x14ac:dyDescent="0.25">
      <c r="A1268" s="30" t="s">
        <v>370</v>
      </c>
      <c r="B1268" s="30" t="s">
        <v>83</v>
      </c>
      <c r="C1268" s="30" t="s">
        <v>84</v>
      </c>
      <c r="D1268" s="30" t="s">
        <v>356</v>
      </c>
      <c r="E1268" s="30"/>
      <c r="F1268" s="32" t="s">
        <v>418</v>
      </c>
      <c r="G1268" s="22">
        <f>G1269</f>
        <v>646.1</v>
      </c>
      <c r="H1268" s="22">
        <f t="shared" si="1043"/>
        <v>838.8</v>
      </c>
      <c r="I1268" s="22">
        <f t="shared" si="1043"/>
        <v>838.8</v>
      </c>
      <c r="J1268" s="22">
        <f t="shared" si="1043"/>
        <v>0</v>
      </c>
      <c r="K1268" s="22">
        <f t="shared" si="1043"/>
        <v>0</v>
      </c>
      <c r="L1268" s="22">
        <f t="shared" si="1043"/>
        <v>0</v>
      </c>
      <c r="M1268" s="22">
        <f t="shared" si="1014"/>
        <v>646.1</v>
      </c>
      <c r="N1268" s="22">
        <f t="shared" si="1014"/>
        <v>838.8</v>
      </c>
      <c r="O1268" s="22">
        <f t="shared" si="1014"/>
        <v>838.8</v>
      </c>
      <c r="P1268" s="33">
        <f t="shared" si="1043"/>
        <v>0</v>
      </c>
      <c r="Q1268" s="33">
        <f t="shared" si="1043"/>
        <v>0</v>
      </c>
      <c r="R1268" s="33">
        <f t="shared" si="1043"/>
        <v>0</v>
      </c>
      <c r="S1268" s="33">
        <f t="shared" si="1043"/>
        <v>0</v>
      </c>
      <c r="T1268" s="33">
        <f t="shared" si="1043"/>
        <v>0</v>
      </c>
      <c r="U1268" s="33">
        <f t="shared" si="1043"/>
        <v>0</v>
      </c>
      <c r="V1268" s="33">
        <f t="shared" si="1043"/>
        <v>0</v>
      </c>
      <c r="W1268" s="33">
        <f t="shared" si="1043"/>
        <v>0</v>
      </c>
      <c r="X1268" s="33">
        <f t="shared" si="1043"/>
        <v>0</v>
      </c>
      <c r="Y1268" s="33">
        <f t="shared" si="1043"/>
        <v>0</v>
      </c>
      <c r="Z1268" s="33">
        <f t="shared" si="1020"/>
        <v>646.1</v>
      </c>
      <c r="AA1268" s="33">
        <f t="shared" si="1021"/>
        <v>838.8</v>
      </c>
      <c r="AB1268" s="33">
        <f t="shared" si="1022"/>
        <v>838.8</v>
      </c>
      <c r="AC1268" s="33">
        <f t="shared" si="1043"/>
        <v>0</v>
      </c>
      <c r="AD1268" s="18"/>
    </row>
    <row r="1269" spans="1:30" ht="31.5" x14ac:dyDescent="0.25">
      <c r="A1269" s="30" t="s">
        <v>370</v>
      </c>
      <c r="B1269" s="30" t="s">
        <v>83</v>
      </c>
      <c r="C1269" s="30" t="s">
        <v>84</v>
      </c>
      <c r="D1269" s="30" t="s">
        <v>335</v>
      </c>
      <c r="E1269" s="30"/>
      <c r="F1269" s="32" t="s">
        <v>423</v>
      </c>
      <c r="G1269" s="22">
        <f>G1270</f>
        <v>646.1</v>
      </c>
      <c r="H1269" s="22">
        <f t="shared" si="1043"/>
        <v>838.8</v>
      </c>
      <c r="I1269" s="22">
        <f t="shared" si="1043"/>
        <v>838.8</v>
      </c>
      <c r="J1269" s="22">
        <f t="shared" si="1043"/>
        <v>0</v>
      </c>
      <c r="K1269" s="22">
        <f t="shared" si="1043"/>
        <v>0</v>
      </c>
      <c r="L1269" s="22">
        <f t="shared" si="1043"/>
        <v>0</v>
      </c>
      <c r="M1269" s="22">
        <f t="shared" si="1014"/>
        <v>646.1</v>
      </c>
      <c r="N1269" s="22">
        <f t="shared" si="1014"/>
        <v>838.8</v>
      </c>
      <c r="O1269" s="22">
        <f t="shared" si="1014"/>
        <v>838.8</v>
      </c>
      <c r="P1269" s="33">
        <f t="shared" si="1043"/>
        <v>0</v>
      </c>
      <c r="Q1269" s="33">
        <f t="shared" si="1043"/>
        <v>0</v>
      </c>
      <c r="R1269" s="33">
        <f t="shared" si="1043"/>
        <v>0</v>
      </c>
      <c r="S1269" s="33">
        <f t="shared" si="1043"/>
        <v>0</v>
      </c>
      <c r="T1269" s="33">
        <f t="shared" si="1043"/>
        <v>0</v>
      </c>
      <c r="U1269" s="33">
        <f t="shared" si="1043"/>
        <v>0</v>
      </c>
      <c r="V1269" s="33">
        <f t="shared" si="1043"/>
        <v>0</v>
      </c>
      <c r="W1269" s="33">
        <f t="shared" si="1043"/>
        <v>0</v>
      </c>
      <c r="X1269" s="33">
        <f t="shared" si="1043"/>
        <v>0</v>
      </c>
      <c r="Y1269" s="33">
        <f t="shared" si="1043"/>
        <v>0</v>
      </c>
      <c r="Z1269" s="33">
        <f t="shared" si="1020"/>
        <v>646.1</v>
      </c>
      <c r="AA1269" s="33">
        <f t="shared" si="1021"/>
        <v>838.8</v>
      </c>
      <c r="AB1269" s="33">
        <f t="shared" si="1022"/>
        <v>838.8</v>
      </c>
      <c r="AC1269" s="33">
        <f t="shared" si="1043"/>
        <v>0</v>
      </c>
    </row>
    <row r="1270" spans="1:30" ht="31.5" x14ac:dyDescent="0.25">
      <c r="A1270" s="30" t="s">
        <v>370</v>
      </c>
      <c r="B1270" s="30" t="s">
        <v>83</v>
      </c>
      <c r="C1270" s="30" t="s">
        <v>84</v>
      </c>
      <c r="D1270" s="30" t="s">
        <v>335</v>
      </c>
      <c r="E1270" s="30" t="s">
        <v>7</v>
      </c>
      <c r="F1270" s="32" t="s">
        <v>385</v>
      </c>
      <c r="G1270" s="22">
        <f>G1271</f>
        <v>646.1</v>
      </c>
      <c r="H1270" s="22">
        <f t="shared" si="1043"/>
        <v>838.8</v>
      </c>
      <c r="I1270" s="22">
        <f t="shared" si="1043"/>
        <v>838.8</v>
      </c>
      <c r="J1270" s="22">
        <f t="shared" si="1043"/>
        <v>0</v>
      </c>
      <c r="K1270" s="22">
        <f t="shared" si="1043"/>
        <v>0</v>
      </c>
      <c r="L1270" s="22">
        <f t="shared" si="1043"/>
        <v>0</v>
      </c>
      <c r="M1270" s="22">
        <f t="shared" si="1014"/>
        <v>646.1</v>
      </c>
      <c r="N1270" s="22">
        <f t="shared" si="1014"/>
        <v>838.8</v>
      </c>
      <c r="O1270" s="22">
        <f t="shared" si="1014"/>
        <v>838.8</v>
      </c>
      <c r="P1270" s="33">
        <f t="shared" si="1043"/>
        <v>0</v>
      </c>
      <c r="Q1270" s="33">
        <f t="shared" si="1043"/>
        <v>0</v>
      </c>
      <c r="R1270" s="33">
        <f t="shared" si="1043"/>
        <v>0</v>
      </c>
      <c r="S1270" s="33">
        <f t="shared" si="1043"/>
        <v>0</v>
      </c>
      <c r="T1270" s="33">
        <f t="shared" si="1043"/>
        <v>0</v>
      </c>
      <c r="U1270" s="33">
        <f t="shared" si="1043"/>
        <v>0</v>
      </c>
      <c r="V1270" s="33">
        <f t="shared" si="1043"/>
        <v>0</v>
      </c>
      <c r="W1270" s="33">
        <f t="shared" si="1043"/>
        <v>0</v>
      </c>
      <c r="X1270" s="33">
        <f t="shared" si="1043"/>
        <v>0</v>
      </c>
      <c r="Y1270" s="33">
        <f t="shared" si="1043"/>
        <v>0</v>
      </c>
      <c r="Z1270" s="33">
        <f t="shared" si="1020"/>
        <v>646.1</v>
      </c>
      <c r="AA1270" s="33">
        <f t="shared" si="1021"/>
        <v>838.8</v>
      </c>
      <c r="AB1270" s="33">
        <f t="shared" si="1022"/>
        <v>838.8</v>
      </c>
      <c r="AC1270" s="33">
        <f t="shared" si="1043"/>
        <v>0</v>
      </c>
    </row>
    <row r="1271" spans="1:30" ht="31.5" x14ac:dyDescent="0.25">
      <c r="A1271" s="30" t="s">
        <v>370</v>
      </c>
      <c r="B1271" s="30" t="s">
        <v>83</v>
      </c>
      <c r="C1271" s="30" t="s">
        <v>84</v>
      </c>
      <c r="D1271" s="30" t="s">
        <v>335</v>
      </c>
      <c r="E1271" s="30">
        <v>240</v>
      </c>
      <c r="F1271" s="32" t="s">
        <v>374</v>
      </c>
      <c r="G1271" s="22">
        <v>646.1</v>
      </c>
      <c r="H1271" s="22">
        <v>838.8</v>
      </c>
      <c r="I1271" s="22">
        <v>838.8</v>
      </c>
      <c r="J1271" s="22"/>
      <c r="K1271" s="22"/>
      <c r="L1271" s="22"/>
      <c r="M1271" s="22">
        <f t="shared" si="1014"/>
        <v>646.1</v>
      </c>
      <c r="N1271" s="22">
        <f t="shared" si="1014"/>
        <v>838.8</v>
      </c>
      <c r="O1271" s="22">
        <f t="shared" si="1014"/>
        <v>838.8</v>
      </c>
      <c r="P1271" s="33"/>
      <c r="Q1271" s="33"/>
      <c r="R1271" s="33"/>
      <c r="S1271" s="33"/>
      <c r="T1271" s="33"/>
      <c r="U1271" s="33"/>
      <c r="V1271" s="33"/>
      <c r="W1271" s="33"/>
      <c r="X1271" s="33"/>
      <c r="Y1271" s="33"/>
      <c r="Z1271" s="33">
        <f t="shared" si="1020"/>
        <v>646.1</v>
      </c>
      <c r="AA1271" s="33">
        <f t="shared" si="1021"/>
        <v>838.8</v>
      </c>
      <c r="AB1271" s="33">
        <f t="shared" si="1022"/>
        <v>838.8</v>
      </c>
      <c r="AC1271" s="33"/>
    </row>
    <row r="1272" spans="1:30" s="6" customFormat="1" x14ac:dyDescent="0.25">
      <c r="A1272" s="35" t="s">
        <v>370</v>
      </c>
      <c r="B1272" s="35" t="s">
        <v>109</v>
      </c>
      <c r="C1272" s="35"/>
      <c r="D1272" s="35"/>
      <c r="E1272" s="35"/>
      <c r="F1272" s="20" t="s">
        <v>391</v>
      </c>
      <c r="G1272" s="21">
        <f>G1281+G1312+G1273</f>
        <v>49624.399999999994</v>
      </c>
      <c r="H1272" s="21">
        <f>H1281+H1312+H1273</f>
        <v>47515</v>
      </c>
      <c r="I1272" s="21">
        <f>I1281+I1312+I1273</f>
        <v>47487.5</v>
      </c>
      <c r="J1272" s="21">
        <f t="shared" ref="J1272:L1272" si="1044">J1281+J1312+J1273</f>
        <v>0</v>
      </c>
      <c r="K1272" s="21">
        <f t="shared" si="1044"/>
        <v>0</v>
      </c>
      <c r="L1272" s="21">
        <f t="shared" si="1044"/>
        <v>0</v>
      </c>
      <c r="M1272" s="22">
        <f t="shared" si="1014"/>
        <v>49624.399999999994</v>
      </c>
      <c r="N1272" s="22">
        <f t="shared" si="1014"/>
        <v>47515</v>
      </c>
      <c r="O1272" s="22">
        <f t="shared" si="1014"/>
        <v>47487.5</v>
      </c>
      <c r="P1272" s="23">
        <f t="shared" ref="P1272:AC1272" si="1045">P1281+P1312+P1273</f>
        <v>0</v>
      </c>
      <c r="Q1272" s="23">
        <f t="shared" si="1045"/>
        <v>0</v>
      </c>
      <c r="R1272" s="23">
        <f t="shared" si="1045"/>
        <v>0</v>
      </c>
      <c r="S1272" s="23">
        <f t="shared" si="1045"/>
        <v>0</v>
      </c>
      <c r="T1272" s="23">
        <f t="shared" si="1045"/>
        <v>0</v>
      </c>
      <c r="U1272" s="23">
        <f t="shared" si="1045"/>
        <v>0</v>
      </c>
      <c r="V1272" s="23">
        <f t="shared" si="1045"/>
        <v>0</v>
      </c>
      <c r="W1272" s="23">
        <f t="shared" si="1045"/>
        <v>0</v>
      </c>
      <c r="X1272" s="23">
        <f t="shared" si="1045"/>
        <v>0</v>
      </c>
      <c r="Y1272" s="23">
        <f t="shared" si="1045"/>
        <v>0</v>
      </c>
      <c r="Z1272" s="23">
        <f t="shared" si="1020"/>
        <v>49624.399999999994</v>
      </c>
      <c r="AA1272" s="23">
        <f t="shared" si="1021"/>
        <v>47515</v>
      </c>
      <c r="AB1272" s="23">
        <f t="shared" si="1022"/>
        <v>47487.5</v>
      </c>
      <c r="AC1272" s="23">
        <f t="shared" si="1045"/>
        <v>0</v>
      </c>
    </row>
    <row r="1273" spans="1:30" s="34" customFormat="1" hidden="1" x14ac:dyDescent="0.25">
      <c r="A1273" s="36" t="s">
        <v>370</v>
      </c>
      <c r="B1273" s="36" t="s">
        <v>109</v>
      </c>
      <c r="C1273" s="36" t="s">
        <v>14</v>
      </c>
      <c r="D1273" s="36"/>
      <c r="E1273" s="36"/>
      <c r="F1273" s="26" t="s">
        <v>398</v>
      </c>
      <c r="G1273" s="27">
        <f>G1274</f>
        <v>1250</v>
      </c>
      <c r="H1273" s="27">
        <f t="shared" ref="H1273:AC1275" si="1046">H1274</f>
        <v>0</v>
      </c>
      <c r="I1273" s="27">
        <f t="shared" si="1046"/>
        <v>0</v>
      </c>
      <c r="J1273" s="27">
        <f t="shared" si="1046"/>
        <v>0</v>
      </c>
      <c r="K1273" s="27">
        <f t="shared" si="1046"/>
        <v>0</v>
      </c>
      <c r="L1273" s="27">
        <f t="shared" si="1046"/>
        <v>0</v>
      </c>
      <c r="M1273" s="22">
        <f t="shared" si="1014"/>
        <v>1250</v>
      </c>
      <c r="N1273" s="22">
        <f t="shared" si="1014"/>
        <v>0</v>
      </c>
      <c r="O1273" s="22">
        <f t="shared" si="1014"/>
        <v>0</v>
      </c>
      <c r="P1273" s="28">
        <f t="shared" si="1046"/>
        <v>0</v>
      </c>
      <c r="Q1273" s="28">
        <f t="shared" si="1046"/>
        <v>0</v>
      </c>
      <c r="R1273" s="28">
        <f t="shared" si="1046"/>
        <v>0</v>
      </c>
      <c r="S1273" s="28">
        <f t="shared" si="1046"/>
        <v>0</v>
      </c>
      <c r="T1273" s="28">
        <f t="shared" si="1046"/>
        <v>0</v>
      </c>
      <c r="U1273" s="28">
        <f t="shared" si="1046"/>
        <v>0</v>
      </c>
      <c r="V1273" s="28">
        <f t="shared" si="1046"/>
        <v>0</v>
      </c>
      <c r="W1273" s="28">
        <f t="shared" si="1046"/>
        <v>0</v>
      </c>
      <c r="X1273" s="28">
        <f t="shared" si="1046"/>
        <v>0</v>
      </c>
      <c r="Y1273" s="28">
        <f t="shared" si="1046"/>
        <v>0</v>
      </c>
      <c r="Z1273" s="28">
        <f t="shared" si="1020"/>
        <v>1250</v>
      </c>
      <c r="AA1273" s="28">
        <f t="shared" si="1021"/>
        <v>0</v>
      </c>
      <c r="AB1273" s="28">
        <f t="shared" si="1022"/>
        <v>0</v>
      </c>
      <c r="AC1273" s="28">
        <f t="shared" si="1046"/>
        <v>0</v>
      </c>
      <c r="AD1273" s="4">
        <v>0</v>
      </c>
    </row>
    <row r="1274" spans="1:30" s="6" customFormat="1" ht="31.5" hidden="1" x14ac:dyDescent="0.25">
      <c r="A1274" s="30" t="s">
        <v>370</v>
      </c>
      <c r="B1274" s="30" t="s">
        <v>109</v>
      </c>
      <c r="C1274" s="30" t="s">
        <v>14</v>
      </c>
      <c r="D1274" s="30" t="s">
        <v>34</v>
      </c>
      <c r="E1274" s="30"/>
      <c r="F1274" s="32" t="s">
        <v>47</v>
      </c>
      <c r="G1274" s="22">
        <f>G1275</f>
        <v>1250</v>
      </c>
      <c r="H1274" s="22">
        <f t="shared" si="1046"/>
        <v>0</v>
      </c>
      <c r="I1274" s="22">
        <f t="shared" si="1046"/>
        <v>0</v>
      </c>
      <c r="J1274" s="22">
        <f t="shared" si="1046"/>
        <v>0</v>
      </c>
      <c r="K1274" s="22">
        <f t="shared" si="1046"/>
        <v>0</v>
      </c>
      <c r="L1274" s="22">
        <f t="shared" si="1046"/>
        <v>0</v>
      </c>
      <c r="M1274" s="22">
        <f t="shared" si="1014"/>
        <v>1250</v>
      </c>
      <c r="N1274" s="22">
        <f t="shared" si="1014"/>
        <v>0</v>
      </c>
      <c r="O1274" s="22">
        <f t="shared" si="1014"/>
        <v>0</v>
      </c>
      <c r="P1274" s="33">
        <f t="shared" si="1046"/>
        <v>0</v>
      </c>
      <c r="Q1274" s="33">
        <f t="shared" si="1046"/>
        <v>0</v>
      </c>
      <c r="R1274" s="33">
        <f t="shared" si="1046"/>
        <v>0</v>
      </c>
      <c r="S1274" s="33">
        <f t="shared" si="1046"/>
        <v>0</v>
      </c>
      <c r="T1274" s="33">
        <f t="shared" si="1046"/>
        <v>0</v>
      </c>
      <c r="U1274" s="33">
        <f t="shared" si="1046"/>
        <v>0</v>
      </c>
      <c r="V1274" s="33">
        <f t="shared" si="1046"/>
        <v>0</v>
      </c>
      <c r="W1274" s="33">
        <f t="shared" si="1046"/>
        <v>0</v>
      </c>
      <c r="X1274" s="33">
        <f t="shared" si="1046"/>
        <v>0</v>
      </c>
      <c r="Y1274" s="33">
        <f t="shared" si="1046"/>
        <v>0</v>
      </c>
      <c r="Z1274" s="33">
        <f t="shared" si="1020"/>
        <v>1250</v>
      </c>
      <c r="AA1274" s="33">
        <f t="shared" si="1021"/>
        <v>0</v>
      </c>
      <c r="AB1274" s="33">
        <f t="shared" si="1022"/>
        <v>0</v>
      </c>
      <c r="AC1274" s="33">
        <f t="shared" si="1046"/>
        <v>0</v>
      </c>
      <c r="AD1274" s="4">
        <v>0</v>
      </c>
    </row>
    <row r="1275" spans="1:30" s="6" customFormat="1" ht="31.5" hidden="1" x14ac:dyDescent="0.25">
      <c r="A1275" s="30" t="s">
        <v>370</v>
      </c>
      <c r="B1275" s="30" t="s">
        <v>109</v>
      </c>
      <c r="C1275" s="30" t="s">
        <v>14</v>
      </c>
      <c r="D1275" s="30" t="s">
        <v>68</v>
      </c>
      <c r="E1275" s="30"/>
      <c r="F1275" s="32" t="s">
        <v>81</v>
      </c>
      <c r="G1275" s="22">
        <f>G1276</f>
        <v>1250</v>
      </c>
      <c r="H1275" s="22">
        <f t="shared" si="1046"/>
        <v>0</v>
      </c>
      <c r="I1275" s="22">
        <f t="shared" si="1046"/>
        <v>0</v>
      </c>
      <c r="J1275" s="22">
        <f t="shared" si="1046"/>
        <v>0</v>
      </c>
      <c r="K1275" s="22">
        <f t="shared" si="1046"/>
        <v>0</v>
      </c>
      <c r="L1275" s="22">
        <f t="shared" si="1046"/>
        <v>0</v>
      </c>
      <c r="M1275" s="22">
        <f t="shared" si="1014"/>
        <v>1250</v>
      </c>
      <c r="N1275" s="22">
        <f t="shared" si="1014"/>
        <v>0</v>
      </c>
      <c r="O1275" s="22">
        <f t="shared" si="1014"/>
        <v>0</v>
      </c>
      <c r="P1275" s="33">
        <f t="shared" si="1046"/>
        <v>0</v>
      </c>
      <c r="Q1275" s="33">
        <f t="shared" si="1046"/>
        <v>0</v>
      </c>
      <c r="R1275" s="33">
        <f t="shared" si="1046"/>
        <v>0</v>
      </c>
      <c r="S1275" s="33">
        <f t="shared" si="1046"/>
        <v>0</v>
      </c>
      <c r="T1275" s="33">
        <f t="shared" si="1046"/>
        <v>0</v>
      </c>
      <c r="U1275" s="33">
        <f t="shared" si="1046"/>
        <v>0</v>
      </c>
      <c r="V1275" s="33">
        <f t="shared" si="1046"/>
        <v>0</v>
      </c>
      <c r="W1275" s="33">
        <f t="shared" si="1046"/>
        <v>0</v>
      </c>
      <c r="X1275" s="33">
        <f t="shared" si="1046"/>
        <v>0</v>
      </c>
      <c r="Y1275" s="33">
        <f t="shared" si="1046"/>
        <v>0</v>
      </c>
      <c r="Z1275" s="33">
        <f t="shared" si="1020"/>
        <v>1250</v>
      </c>
      <c r="AA1275" s="33">
        <f t="shared" si="1021"/>
        <v>0</v>
      </c>
      <c r="AB1275" s="33">
        <f t="shared" si="1022"/>
        <v>0</v>
      </c>
      <c r="AC1275" s="33">
        <f t="shared" si="1046"/>
        <v>0</v>
      </c>
      <c r="AD1275" s="4">
        <v>0</v>
      </c>
    </row>
    <row r="1276" spans="1:30" s="6" customFormat="1" ht="47.25" hidden="1" x14ac:dyDescent="0.25">
      <c r="A1276" s="30" t="s">
        <v>370</v>
      </c>
      <c r="B1276" s="30" t="s">
        <v>109</v>
      </c>
      <c r="C1276" s="30" t="s">
        <v>14</v>
      </c>
      <c r="D1276" s="30" t="s">
        <v>62</v>
      </c>
      <c r="E1276" s="30"/>
      <c r="F1276" s="32" t="s">
        <v>82</v>
      </c>
      <c r="G1276" s="22">
        <f>G1277+G1279</f>
        <v>1250</v>
      </c>
      <c r="H1276" s="22">
        <f t="shared" ref="H1276:L1276" si="1047">H1277+H1279</f>
        <v>0</v>
      </c>
      <c r="I1276" s="22">
        <f t="shared" si="1047"/>
        <v>0</v>
      </c>
      <c r="J1276" s="22">
        <f t="shared" si="1047"/>
        <v>0</v>
      </c>
      <c r="K1276" s="22">
        <f t="shared" si="1047"/>
        <v>0</v>
      </c>
      <c r="L1276" s="22">
        <f t="shared" si="1047"/>
        <v>0</v>
      </c>
      <c r="M1276" s="22">
        <f t="shared" si="1014"/>
        <v>1250</v>
      </c>
      <c r="N1276" s="22">
        <f t="shared" si="1014"/>
        <v>0</v>
      </c>
      <c r="O1276" s="22">
        <f t="shared" si="1014"/>
        <v>0</v>
      </c>
      <c r="P1276" s="33">
        <f t="shared" ref="P1276:Y1276" si="1048">P1277+P1279</f>
        <v>0</v>
      </c>
      <c r="Q1276" s="33">
        <f t="shared" si="1048"/>
        <v>0</v>
      </c>
      <c r="R1276" s="33">
        <f t="shared" si="1048"/>
        <v>0</v>
      </c>
      <c r="S1276" s="33">
        <f t="shared" si="1048"/>
        <v>0</v>
      </c>
      <c r="T1276" s="33">
        <f t="shared" si="1048"/>
        <v>0</v>
      </c>
      <c r="U1276" s="33">
        <f t="shared" si="1048"/>
        <v>0</v>
      </c>
      <c r="V1276" s="33">
        <f t="shared" si="1048"/>
        <v>0</v>
      </c>
      <c r="W1276" s="33">
        <f t="shared" si="1048"/>
        <v>0</v>
      </c>
      <c r="X1276" s="33">
        <f t="shared" si="1048"/>
        <v>0</v>
      </c>
      <c r="Y1276" s="33">
        <f t="shared" si="1048"/>
        <v>0</v>
      </c>
      <c r="Z1276" s="33">
        <f t="shared" si="1020"/>
        <v>1250</v>
      </c>
      <c r="AA1276" s="33">
        <f t="shared" si="1021"/>
        <v>0</v>
      </c>
      <c r="AB1276" s="33">
        <f t="shared" si="1022"/>
        <v>0</v>
      </c>
      <c r="AC1276" s="33">
        <f t="shared" ref="AC1276" si="1049">AC1277+AC1279</f>
        <v>0</v>
      </c>
      <c r="AD1276" s="4">
        <v>0</v>
      </c>
    </row>
    <row r="1277" spans="1:30" s="6" customFormat="1" ht="31.5" hidden="1" x14ac:dyDescent="0.25">
      <c r="A1277" s="30" t="s">
        <v>370</v>
      </c>
      <c r="B1277" s="30" t="s">
        <v>109</v>
      </c>
      <c r="C1277" s="30" t="s">
        <v>14</v>
      </c>
      <c r="D1277" s="30" t="s">
        <v>62</v>
      </c>
      <c r="E1277" s="30" t="s">
        <v>7</v>
      </c>
      <c r="F1277" s="32" t="s">
        <v>385</v>
      </c>
      <c r="G1277" s="22">
        <f>G1278</f>
        <v>1200</v>
      </c>
      <c r="H1277" s="22">
        <f t="shared" ref="H1277:AC1277" si="1050">H1278</f>
        <v>0</v>
      </c>
      <c r="I1277" s="22">
        <f t="shared" si="1050"/>
        <v>0</v>
      </c>
      <c r="J1277" s="22">
        <f t="shared" si="1050"/>
        <v>0</v>
      </c>
      <c r="K1277" s="22">
        <f t="shared" si="1050"/>
        <v>0</v>
      </c>
      <c r="L1277" s="22">
        <f t="shared" si="1050"/>
        <v>0</v>
      </c>
      <c r="M1277" s="22">
        <f t="shared" si="1014"/>
        <v>1200</v>
      </c>
      <c r="N1277" s="22">
        <f t="shared" si="1014"/>
        <v>0</v>
      </c>
      <c r="O1277" s="22">
        <f t="shared" si="1014"/>
        <v>0</v>
      </c>
      <c r="P1277" s="33">
        <f t="shared" si="1050"/>
        <v>0</v>
      </c>
      <c r="Q1277" s="33">
        <f t="shared" si="1050"/>
        <v>0</v>
      </c>
      <c r="R1277" s="33">
        <f t="shared" si="1050"/>
        <v>0</v>
      </c>
      <c r="S1277" s="33">
        <f t="shared" si="1050"/>
        <v>0</v>
      </c>
      <c r="T1277" s="33">
        <f t="shared" si="1050"/>
        <v>0</v>
      </c>
      <c r="U1277" s="33">
        <f t="shared" si="1050"/>
        <v>0</v>
      </c>
      <c r="V1277" s="33">
        <f t="shared" si="1050"/>
        <v>0</v>
      </c>
      <c r="W1277" s="33">
        <f t="shared" si="1050"/>
        <v>0</v>
      </c>
      <c r="X1277" s="33">
        <f t="shared" si="1050"/>
        <v>0</v>
      </c>
      <c r="Y1277" s="33">
        <f t="shared" si="1050"/>
        <v>0</v>
      </c>
      <c r="Z1277" s="33">
        <f t="shared" si="1020"/>
        <v>1200</v>
      </c>
      <c r="AA1277" s="33">
        <f t="shared" si="1021"/>
        <v>0</v>
      </c>
      <c r="AB1277" s="33">
        <f t="shared" si="1022"/>
        <v>0</v>
      </c>
      <c r="AC1277" s="33">
        <f t="shared" si="1050"/>
        <v>0</v>
      </c>
      <c r="AD1277" s="4">
        <v>0</v>
      </c>
    </row>
    <row r="1278" spans="1:30" s="6" customFormat="1" ht="31.5" hidden="1" x14ac:dyDescent="0.25">
      <c r="A1278" s="30" t="s">
        <v>370</v>
      </c>
      <c r="B1278" s="30" t="s">
        <v>109</v>
      </c>
      <c r="C1278" s="30" t="s">
        <v>14</v>
      </c>
      <c r="D1278" s="30" t="s">
        <v>62</v>
      </c>
      <c r="E1278" s="30" t="s">
        <v>317</v>
      </c>
      <c r="F1278" s="32" t="s">
        <v>374</v>
      </c>
      <c r="G1278" s="22">
        <v>1200</v>
      </c>
      <c r="H1278" s="22">
        <v>0</v>
      </c>
      <c r="I1278" s="22">
        <v>0</v>
      </c>
      <c r="J1278" s="22"/>
      <c r="K1278" s="22"/>
      <c r="L1278" s="22"/>
      <c r="M1278" s="22">
        <f t="shared" si="1014"/>
        <v>1200</v>
      </c>
      <c r="N1278" s="22">
        <f t="shared" si="1014"/>
        <v>0</v>
      </c>
      <c r="O1278" s="22">
        <f t="shared" si="1014"/>
        <v>0</v>
      </c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>
        <f t="shared" si="1020"/>
        <v>1200</v>
      </c>
      <c r="AA1278" s="33">
        <f t="shared" si="1021"/>
        <v>0</v>
      </c>
      <c r="AB1278" s="33">
        <f t="shared" si="1022"/>
        <v>0</v>
      </c>
      <c r="AC1278" s="33"/>
      <c r="AD1278" s="4">
        <v>0</v>
      </c>
    </row>
    <row r="1279" spans="1:30" s="6" customFormat="1" ht="31.5" hidden="1" x14ac:dyDescent="0.25">
      <c r="A1279" s="30" t="s">
        <v>370</v>
      </c>
      <c r="B1279" s="30" t="s">
        <v>109</v>
      </c>
      <c r="C1279" s="30" t="s">
        <v>14</v>
      </c>
      <c r="D1279" s="30" t="s">
        <v>62</v>
      </c>
      <c r="E1279" s="30" t="s">
        <v>94</v>
      </c>
      <c r="F1279" s="32" t="s">
        <v>388</v>
      </c>
      <c r="G1279" s="22">
        <f>G1280</f>
        <v>50</v>
      </c>
      <c r="H1279" s="22">
        <f t="shared" ref="H1279:AC1279" si="1051">H1280</f>
        <v>0</v>
      </c>
      <c r="I1279" s="22">
        <f t="shared" si="1051"/>
        <v>0</v>
      </c>
      <c r="J1279" s="22">
        <f t="shared" si="1051"/>
        <v>0</v>
      </c>
      <c r="K1279" s="22">
        <f t="shared" si="1051"/>
        <v>0</v>
      </c>
      <c r="L1279" s="22">
        <f t="shared" si="1051"/>
        <v>0</v>
      </c>
      <c r="M1279" s="22">
        <f t="shared" si="1014"/>
        <v>50</v>
      </c>
      <c r="N1279" s="22">
        <f t="shared" si="1014"/>
        <v>0</v>
      </c>
      <c r="O1279" s="22">
        <f t="shared" si="1014"/>
        <v>0</v>
      </c>
      <c r="P1279" s="33">
        <f t="shared" si="1051"/>
        <v>0</v>
      </c>
      <c r="Q1279" s="33">
        <f t="shared" si="1051"/>
        <v>0</v>
      </c>
      <c r="R1279" s="33">
        <f t="shared" si="1051"/>
        <v>0</v>
      </c>
      <c r="S1279" s="33">
        <f t="shared" si="1051"/>
        <v>0</v>
      </c>
      <c r="T1279" s="33">
        <f t="shared" si="1051"/>
        <v>0</v>
      </c>
      <c r="U1279" s="33">
        <f t="shared" si="1051"/>
        <v>0</v>
      </c>
      <c r="V1279" s="33">
        <f t="shared" si="1051"/>
        <v>0</v>
      </c>
      <c r="W1279" s="33">
        <f t="shared" si="1051"/>
        <v>0</v>
      </c>
      <c r="X1279" s="33">
        <f t="shared" si="1051"/>
        <v>0</v>
      </c>
      <c r="Y1279" s="33">
        <f t="shared" si="1051"/>
        <v>0</v>
      </c>
      <c r="Z1279" s="33">
        <f t="shared" si="1020"/>
        <v>50</v>
      </c>
      <c r="AA1279" s="33">
        <f t="shared" si="1021"/>
        <v>0</v>
      </c>
      <c r="AB1279" s="33">
        <f t="shared" si="1022"/>
        <v>0</v>
      </c>
      <c r="AC1279" s="33">
        <f t="shared" si="1051"/>
        <v>0</v>
      </c>
      <c r="AD1279" s="4">
        <v>0</v>
      </c>
    </row>
    <row r="1280" spans="1:30" s="6" customFormat="1" ht="47.25" hidden="1" x14ac:dyDescent="0.25">
      <c r="A1280" s="30" t="s">
        <v>370</v>
      </c>
      <c r="B1280" s="30" t="s">
        <v>109</v>
      </c>
      <c r="C1280" s="30" t="s">
        <v>14</v>
      </c>
      <c r="D1280" s="30" t="s">
        <v>62</v>
      </c>
      <c r="E1280" s="30" t="s">
        <v>371</v>
      </c>
      <c r="F1280" s="32" t="s">
        <v>381</v>
      </c>
      <c r="G1280" s="22">
        <v>50</v>
      </c>
      <c r="H1280" s="22">
        <v>0</v>
      </c>
      <c r="I1280" s="22">
        <v>0</v>
      </c>
      <c r="J1280" s="22"/>
      <c r="K1280" s="22"/>
      <c r="L1280" s="22"/>
      <c r="M1280" s="22">
        <f t="shared" si="1014"/>
        <v>50</v>
      </c>
      <c r="N1280" s="22">
        <f t="shared" si="1014"/>
        <v>0</v>
      </c>
      <c r="O1280" s="22">
        <f t="shared" si="1014"/>
        <v>0</v>
      </c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>
        <f t="shared" si="1020"/>
        <v>50</v>
      </c>
      <c r="AA1280" s="33">
        <f t="shared" si="1021"/>
        <v>0</v>
      </c>
      <c r="AB1280" s="33">
        <f t="shared" si="1022"/>
        <v>0</v>
      </c>
      <c r="AC1280" s="33"/>
      <c r="AD1280" s="4">
        <v>0</v>
      </c>
    </row>
    <row r="1281" spans="1:30" s="34" customFormat="1" x14ac:dyDescent="0.25">
      <c r="A1281" s="36" t="s">
        <v>370</v>
      </c>
      <c r="B1281" s="36" t="s">
        <v>109</v>
      </c>
      <c r="C1281" s="36" t="s">
        <v>108</v>
      </c>
      <c r="D1281" s="36"/>
      <c r="E1281" s="36"/>
      <c r="F1281" s="26" t="s">
        <v>399</v>
      </c>
      <c r="G1281" s="27">
        <f>G1282+G1287+G1292+G1302+G1307</f>
        <v>34758.6</v>
      </c>
      <c r="H1281" s="27">
        <f>H1282+H1287+H1292+H1302+H1307</f>
        <v>33810.800000000003</v>
      </c>
      <c r="I1281" s="27">
        <f>I1282+I1287+I1292+I1302+I1307</f>
        <v>33783.300000000003</v>
      </c>
      <c r="J1281" s="27">
        <f t="shared" ref="J1281:L1281" si="1052">J1282+J1287+J1292+J1302+J1307</f>
        <v>0</v>
      </c>
      <c r="K1281" s="27">
        <f t="shared" si="1052"/>
        <v>0</v>
      </c>
      <c r="L1281" s="27">
        <f t="shared" si="1052"/>
        <v>0</v>
      </c>
      <c r="M1281" s="22">
        <f t="shared" si="1014"/>
        <v>34758.6</v>
      </c>
      <c r="N1281" s="22">
        <f t="shared" si="1014"/>
        <v>33810.800000000003</v>
      </c>
      <c r="O1281" s="22">
        <f t="shared" si="1014"/>
        <v>33783.300000000003</v>
      </c>
      <c r="P1281" s="28">
        <f t="shared" ref="P1281:AC1281" si="1053">P1282+P1287+P1292+P1302+P1307</f>
        <v>0</v>
      </c>
      <c r="Q1281" s="28">
        <f t="shared" si="1053"/>
        <v>0</v>
      </c>
      <c r="R1281" s="28">
        <f t="shared" si="1053"/>
        <v>0</v>
      </c>
      <c r="S1281" s="28">
        <f t="shared" si="1053"/>
        <v>0</v>
      </c>
      <c r="T1281" s="28">
        <f t="shared" si="1053"/>
        <v>0</v>
      </c>
      <c r="U1281" s="28">
        <f t="shared" si="1053"/>
        <v>0</v>
      </c>
      <c r="V1281" s="28">
        <f t="shared" si="1053"/>
        <v>0</v>
      </c>
      <c r="W1281" s="28">
        <f t="shared" si="1053"/>
        <v>0</v>
      </c>
      <c r="X1281" s="28">
        <f t="shared" si="1053"/>
        <v>0</v>
      </c>
      <c r="Y1281" s="28">
        <f t="shared" si="1053"/>
        <v>0</v>
      </c>
      <c r="Z1281" s="28">
        <f t="shared" si="1020"/>
        <v>34758.6</v>
      </c>
      <c r="AA1281" s="28">
        <f t="shared" si="1021"/>
        <v>33810.800000000003</v>
      </c>
      <c r="AB1281" s="28">
        <f t="shared" si="1022"/>
        <v>33783.300000000003</v>
      </c>
      <c r="AC1281" s="28">
        <f t="shared" si="1053"/>
        <v>0</v>
      </c>
    </row>
    <row r="1282" spans="1:30" ht="31.5" x14ac:dyDescent="0.25">
      <c r="A1282" s="30" t="s">
        <v>370</v>
      </c>
      <c r="B1282" s="30" t="s">
        <v>109</v>
      </c>
      <c r="C1282" s="30" t="s">
        <v>108</v>
      </c>
      <c r="D1282" s="30" t="s">
        <v>358</v>
      </c>
      <c r="E1282" s="30"/>
      <c r="F1282" s="32" t="s">
        <v>408</v>
      </c>
      <c r="G1282" s="22">
        <f>G1283</f>
        <v>635.20000000000005</v>
      </c>
      <c r="H1282" s="22">
        <f t="shared" ref="H1282:AC1285" si="1054">H1283</f>
        <v>651.6</v>
      </c>
      <c r="I1282" s="22">
        <f t="shared" si="1054"/>
        <v>651.6</v>
      </c>
      <c r="J1282" s="22">
        <f t="shared" si="1054"/>
        <v>0</v>
      </c>
      <c r="K1282" s="22">
        <f t="shared" si="1054"/>
        <v>0</v>
      </c>
      <c r="L1282" s="22">
        <f t="shared" si="1054"/>
        <v>0</v>
      </c>
      <c r="M1282" s="22">
        <f t="shared" si="1014"/>
        <v>635.20000000000005</v>
      </c>
      <c r="N1282" s="22">
        <f t="shared" si="1014"/>
        <v>651.6</v>
      </c>
      <c r="O1282" s="22">
        <f t="shared" si="1014"/>
        <v>651.6</v>
      </c>
      <c r="P1282" s="33">
        <f t="shared" si="1054"/>
        <v>0</v>
      </c>
      <c r="Q1282" s="33">
        <f t="shared" si="1054"/>
        <v>0</v>
      </c>
      <c r="R1282" s="33">
        <f t="shared" si="1054"/>
        <v>0</v>
      </c>
      <c r="S1282" s="33">
        <f t="shared" si="1054"/>
        <v>0</v>
      </c>
      <c r="T1282" s="33">
        <f t="shared" si="1054"/>
        <v>0</v>
      </c>
      <c r="U1282" s="33">
        <f t="shared" si="1054"/>
        <v>0</v>
      </c>
      <c r="V1282" s="33">
        <f t="shared" si="1054"/>
        <v>0</v>
      </c>
      <c r="W1282" s="33">
        <f t="shared" si="1054"/>
        <v>0</v>
      </c>
      <c r="X1282" s="33">
        <f t="shared" si="1054"/>
        <v>0</v>
      </c>
      <c r="Y1282" s="33">
        <f t="shared" si="1054"/>
        <v>0</v>
      </c>
      <c r="Z1282" s="33">
        <f t="shared" si="1020"/>
        <v>635.20000000000005</v>
      </c>
      <c r="AA1282" s="33">
        <f t="shared" si="1021"/>
        <v>651.6</v>
      </c>
      <c r="AB1282" s="33">
        <f t="shared" si="1022"/>
        <v>651.6</v>
      </c>
      <c r="AC1282" s="33">
        <f t="shared" si="1054"/>
        <v>0</v>
      </c>
      <c r="AD1282" s="18"/>
    </row>
    <row r="1283" spans="1:30" ht="31.5" x14ac:dyDescent="0.25">
      <c r="A1283" s="30" t="s">
        <v>370</v>
      </c>
      <c r="B1283" s="30" t="s">
        <v>109</v>
      </c>
      <c r="C1283" s="30" t="s">
        <v>108</v>
      </c>
      <c r="D1283" s="30" t="s">
        <v>360</v>
      </c>
      <c r="E1283" s="30"/>
      <c r="F1283" s="32" t="s">
        <v>409</v>
      </c>
      <c r="G1283" s="22">
        <f>G1284</f>
        <v>635.20000000000005</v>
      </c>
      <c r="H1283" s="22">
        <f t="shared" si="1054"/>
        <v>651.6</v>
      </c>
      <c r="I1283" s="22">
        <f t="shared" si="1054"/>
        <v>651.6</v>
      </c>
      <c r="J1283" s="22">
        <f t="shared" si="1054"/>
        <v>0</v>
      </c>
      <c r="K1283" s="22">
        <f t="shared" si="1054"/>
        <v>0</v>
      </c>
      <c r="L1283" s="22">
        <f t="shared" si="1054"/>
        <v>0</v>
      </c>
      <c r="M1283" s="22">
        <f t="shared" si="1014"/>
        <v>635.20000000000005</v>
      </c>
      <c r="N1283" s="22">
        <f t="shared" si="1014"/>
        <v>651.6</v>
      </c>
      <c r="O1283" s="22">
        <f t="shared" si="1014"/>
        <v>651.6</v>
      </c>
      <c r="P1283" s="33">
        <f t="shared" si="1054"/>
        <v>0</v>
      </c>
      <c r="Q1283" s="33">
        <f t="shared" si="1054"/>
        <v>0</v>
      </c>
      <c r="R1283" s="33">
        <f t="shared" si="1054"/>
        <v>0</v>
      </c>
      <c r="S1283" s="33">
        <f t="shared" si="1054"/>
        <v>0</v>
      </c>
      <c r="T1283" s="33">
        <f t="shared" si="1054"/>
        <v>0</v>
      </c>
      <c r="U1283" s="33">
        <f t="shared" si="1054"/>
        <v>0</v>
      </c>
      <c r="V1283" s="33">
        <f t="shared" si="1054"/>
        <v>0</v>
      </c>
      <c r="W1283" s="33">
        <f t="shared" si="1054"/>
        <v>0</v>
      </c>
      <c r="X1283" s="33">
        <f t="shared" si="1054"/>
        <v>0</v>
      </c>
      <c r="Y1283" s="33">
        <f t="shared" si="1054"/>
        <v>0</v>
      </c>
      <c r="Z1283" s="33">
        <f t="shared" si="1020"/>
        <v>635.20000000000005</v>
      </c>
      <c r="AA1283" s="33">
        <f t="shared" si="1021"/>
        <v>651.6</v>
      </c>
      <c r="AB1283" s="33">
        <f t="shared" si="1022"/>
        <v>651.6</v>
      </c>
      <c r="AC1283" s="33">
        <f t="shared" si="1054"/>
        <v>0</v>
      </c>
      <c r="AD1283" s="18"/>
    </row>
    <row r="1284" spans="1:30" ht="47.25" x14ac:dyDescent="0.25">
      <c r="A1284" s="30" t="s">
        <v>370</v>
      </c>
      <c r="B1284" s="30" t="s">
        <v>109</v>
      </c>
      <c r="C1284" s="30" t="s">
        <v>108</v>
      </c>
      <c r="D1284" s="30" t="s">
        <v>337</v>
      </c>
      <c r="E1284" s="30"/>
      <c r="F1284" s="32" t="s">
        <v>847</v>
      </c>
      <c r="G1284" s="22">
        <f>G1285</f>
        <v>635.20000000000005</v>
      </c>
      <c r="H1284" s="22">
        <f t="shared" si="1054"/>
        <v>651.6</v>
      </c>
      <c r="I1284" s="22">
        <f t="shared" si="1054"/>
        <v>651.6</v>
      </c>
      <c r="J1284" s="22">
        <f t="shared" si="1054"/>
        <v>0</v>
      </c>
      <c r="K1284" s="22">
        <f t="shared" si="1054"/>
        <v>0</v>
      </c>
      <c r="L1284" s="22">
        <f t="shared" si="1054"/>
        <v>0</v>
      </c>
      <c r="M1284" s="22">
        <f t="shared" si="1014"/>
        <v>635.20000000000005</v>
      </c>
      <c r="N1284" s="22">
        <f t="shared" si="1014"/>
        <v>651.6</v>
      </c>
      <c r="O1284" s="22">
        <f t="shared" si="1014"/>
        <v>651.6</v>
      </c>
      <c r="P1284" s="33">
        <f t="shared" si="1054"/>
        <v>0</v>
      </c>
      <c r="Q1284" s="33">
        <f t="shared" si="1054"/>
        <v>0</v>
      </c>
      <c r="R1284" s="33">
        <f t="shared" si="1054"/>
        <v>0</v>
      </c>
      <c r="S1284" s="33">
        <f t="shared" si="1054"/>
        <v>0</v>
      </c>
      <c r="T1284" s="33">
        <f t="shared" si="1054"/>
        <v>0</v>
      </c>
      <c r="U1284" s="33">
        <f t="shared" si="1054"/>
        <v>0</v>
      </c>
      <c r="V1284" s="33">
        <f t="shared" si="1054"/>
        <v>0</v>
      </c>
      <c r="W1284" s="33">
        <f t="shared" si="1054"/>
        <v>0</v>
      </c>
      <c r="X1284" s="33">
        <f t="shared" si="1054"/>
        <v>0</v>
      </c>
      <c r="Y1284" s="33">
        <f t="shared" si="1054"/>
        <v>0</v>
      </c>
      <c r="Z1284" s="33">
        <f t="shared" si="1020"/>
        <v>635.20000000000005</v>
      </c>
      <c r="AA1284" s="33">
        <f t="shared" si="1021"/>
        <v>651.6</v>
      </c>
      <c r="AB1284" s="33">
        <f t="shared" si="1022"/>
        <v>651.6</v>
      </c>
      <c r="AC1284" s="33">
        <f t="shared" si="1054"/>
        <v>0</v>
      </c>
    </row>
    <row r="1285" spans="1:30" ht="31.5" x14ac:dyDescent="0.25">
      <c r="A1285" s="30" t="s">
        <v>370</v>
      </c>
      <c r="B1285" s="30" t="s">
        <v>109</v>
      </c>
      <c r="C1285" s="30" t="s">
        <v>108</v>
      </c>
      <c r="D1285" s="30" t="s">
        <v>337</v>
      </c>
      <c r="E1285" s="30" t="s">
        <v>7</v>
      </c>
      <c r="F1285" s="32" t="s">
        <v>385</v>
      </c>
      <c r="G1285" s="22">
        <f>G1286</f>
        <v>635.20000000000005</v>
      </c>
      <c r="H1285" s="22">
        <f t="shared" si="1054"/>
        <v>651.6</v>
      </c>
      <c r="I1285" s="22">
        <f t="shared" si="1054"/>
        <v>651.6</v>
      </c>
      <c r="J1285" s="22">
        <f t="shared" si="1054"/>
        <v>0</v>
      </c>
      <c r="K1285" s="22">
        <f t="shared" si="1054"/>
        <v>0</v>
      </c>
      <c r="L1285" s="22">
        <f t="shared" si="1054"/>
        <v>0</v>
      </c>
      <c r="M1285" s="22">
        <f t="shared" si="1014"/>
        <v>635.20000000000005</v>
      </c>
      <c r="N1285" s="22">
        <f t="shared" si="1014"/>
        <v>651.6</v>
      </c>
      <c r="O1285" s="22">
        <f t="shared" si="1014"/>
        <v>651.6</v>
      </c>
      <c r="P1285" s="33">
        <f t="shared" si="1054"/>
        <v>0</v>
      </c>
      <c r="Q1285" s="33">
        <f t="shared" si="1054"/>
        <v>0</v>
      </c>
      <c r="R1285" s="33">
        <f t="shared" si="1054"/>
        <v>0</v>
      </c>
      <c r="S1285" s="33">
        <f t="shared" si="1054"/>
        <v>0</v>
      </c>
      <c r="T1285" s="33">
        <f t="shared" si="1054"/>
        <v>0</v>
      </c>
      <c r="U1285" s="33">
        <f t="shared" si="1054"/>
        <v>0</v>
      </c>
      <c r="V1285" s="33">
        <f t="shared" si="1054"/>
        <v>0</v>
      </c>
      <c r="W1285" s="33">
        <f t="shared" si="1054"/>
        <v>0</v>
      </c>
      <c r="X1285" s="33">
        <f t="shared" si="1054"/>
        <v>0</v>
      </c>
      <c r="Y1285" s="33">
        <f t="shared" si="1054"/>
        <v>0</v>
      </c>
      <c r="Z1285" s="33">
        <f t="shared" si="1020"/>
        <v>635.20000000000005</v>
      </c>
      <c r="AA1285" s="33">
        <f t="shared" si="1021"/>
        <v>651.6</v>
      </c>
      <c r="AB1285" s="33">
        <f t="shared" si="1022"/>
        <v>651.6</v>
      </c>
      <c r="AC1285" s="33">
        <f t="shared" si="1054"/>
        <v>0</v>
      </c>
    </row>
    <row r="1286" spans="1:30" ht="31.5" x14ac:dyDescent="0.25">
      <c r="A1286" s="30" t="s">
        <v>370</v>
      </c>
      <c r="B1286" s="30" t="s">
        <v>109</v>
      </c>
      <c r="C1286" s="30" t="s">
        <v>108</v>
      </c>
      <c r="D1286" s="30" t="s">
        <v>337</v>
      </c>
      <c r="E1286" s="30">
        <v>240</v>
      </c>
      <c r="F1286" s="32" t="s">
        <v>374</v>
      </c>
      <c r="G1286" s="22">
        <v>635.20000000000005</v>
      </c>
      <c r="H1286" s="22">
        <v>651.6</v>
      </c>
      <c r="I1286" s="22">
        <v>651.6</v>
      </c>
      <c r="J1286" s="22"/>
      <c r="K1286" s="22"/>
      <c r="L1286" s="22"/>
      <c r="M1286" s="22">
        <f t="shared" ref="M1286:O1349" si="1055">G1286+J1286</f>
        <v>635.20000000000005</v>
      </c>
      <c r="N1286" s="22">
        <f t="shared" si="1055"/>
        <v>651.6</v>
      </c>
      <c r="O1286" s="22">
        <f t="shared" si="1055"/>
        <v>651.6</v>
      </c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>
        <f t="shared" si="1020"/>
        <v>635.20000000000005</v>
      </c>
      <c r="AA1286" s="33">
        <f t="shared" si="1021"/>
        <v>651.6</v>
      </c>
      <c r="AB1286" s="33">
        <f t="shared" si="1022"/>
        <v>651.6</v>
      </c>
      <c r="AC1286" s="33"/>
    </row>
    <row r="1287" spans="1:30" ht="31.5" x14ac:dyDescent="0.25">
      <c r="A1287" s="30" t="s">
        <v>370</v>
      </c>
      <c r="B1287" s="30" t="s">
        <v>109</v>
      </c>
      <c r="C1287" s="30" t="s">
        <v>108</v>
      </c>
      <c r="D1287" s="30" t="s">
        <v>353</v>
      </c>
      <c r="E1287" s="30"/>
      <c r="F1287" s="32" t="s">
        <v>412</v>
      </c>
      <c r="G1287" s="22">
        <f>G1288</f>
        <v>13.5</v>
      </c>
      <c r="H1287" s="22">
        <f t="shared" ref="H1287:AC1290" si="1056">H1288</f>
        <v>35.9</v>
      </c>
      <c r="I1287" s="22">
        <f t="shared" si="1056"/>
        <v>35.9</v>
      </c>
      <c r="J1287" s="22">
        <f t="shared" si="1056"/>
        <v>0</v>
      </c>
      <c r="K1287" s="22">
        <f t="shared" si="1056"/>
        <v>0</v>
      </c>
      <c r="L1287" s="22">
        <f t="shared" si="1056"/>
        <v>0</v>
      </c>
      <c r="M1287" s="22">
        <f t="shared" si="1055"/>
        <v>13.5</v>
      </c>
      <c r="N1287" s="22">
        <f t="shared" si="1055"/>
        <v>35.9</v>
      </c>
      <c r="O1287" s="22">
        <f t="shared" si="1055"/>
        <v>35.9</v>
      </c>
      <c r="P1287" s="33">
        <f t="shared" si="1056"/>
        <v>0</v>
      </c>
      <c r="Q1287" s="33">
        <f t="shared" si="1056"/>
        <v>0</v>
      </c>
      <c r="R1287" s="33">
        <f t="shared" si="1056"/>
        <v>0</v>
      </c>
      <c r="S1287" s="33">
        <f t="shared" si="1056"/>
        <v>0</v>
      </c>
      <c r="T1287" s="33">
        <f t="shared" si="1056"/>
        <v>0</v>
      </c>
      <c r="U1287" s="33">
        <f t="shared" si="1056"/>
        <v>0</v>
      </c>
      <c r="V1287" s="33">
        <f t="shared" si="1056"/>
        <v>0</v>
      </c>
      <c r="W1287" s="33">
        <f t="shared" si="1056"/>
        <v>0</v>
      </c>
      <c r="X1287" s="33">
        <f t="shared" si="1056"/>
        <v>0</v>
      </c>
      <c r="Y1287" s="33">
        <f t="shared" si="1056"/>
        <v>0</v>
      </c>
      <c r="Z1287" s="33">
        <f t="shared" si="1020"/>
        <v>13.5</v>
      </c>
      <c r="AA1287" s="33">
        <f t="shared" si="1021"/>
        <v>35.9</v>
      </c>
      <c r="AB1287" s="33">
        <f t="shared" si="1022"/>
        <v>35.9</v>
      </c>
      <c r="AC1287" s="33">
        <f t="shared" si="1056"/>
        <v>0</v>
      </c>
      <c r="AD1287" s="18"/>
    </row>
    <row r="1288" spans="1:30" ht="31.5" x14ac:dyDescent="0.25">
      <c r="A1288" s="30" t="s">
        <v>370</v>
      </c>
      <c r="B1288" s="30" t="s">
        <v>109</v>
      </c>
      <c r="C1288" s="30" t="s">
        <v>108</v>
      </c>
      <c r="D1288" s="30" t="s">
        <v>354</v>
      </c>
      <c r="E1288" s="30"/>
      <c r="F1288" s="32" t="s">
        <v>413</v>
      </c>
      <c r="G1288" s="22">
        <f>G1289</f>
        <v>13.5</v>
      </c>
      <c r="H1288" s="22">
        <f t="shared" si="1056"/>
        <v>35.9</v>
      </c>
      <c r="I1288" s="22">
        <f t="shared" si="1056"/>
        <v>35.9</v>
      </c>
      <c r="J1288" s="22">
        <f t="shared" si="1056"/>
        <v>0</v>
      </c>
      <c r="K1288" s="22">
        <f t="shared" si="1056"/>
        <v>0</v>
      </c>
      <c r="L1288" s="22">
        <f t="shared" si="1056"/>
        <v>0</v>
      </c>
      <c r="M1288" s="22">
        <f t="shared" si="1055"/>
        <v>13.5</v>
      </c>
      <c r="N1288" s="22">
        <f t="shared" si="1055"/>
        <v>35.9</v>
      </c>
      <c r="O1288" s="22">
        <f t="shared" si="1055"/>
        <v>35.9</v>
      </c>
      <c r="P1288" s="33">
        <f t="shared" si="1056"/>
        <v>0</v>
      </c>
      <c r="Q1288" s="33">
        <f t="shared" si="1056"/>
        <v>0</v>
      </c>
      <c r="R1288" s="33">
        <f t="shared" si="1056"/>
        <v>0</v>
      </c>
      <c r="S1288" s="33">
        <f t="shared" si="1056"/>
        <v>0</v>
      </c>
      <c r="T1288" s="33">
        <f t="shared" si="1056"/>
        <v>0</v>
      </c>
      <c r="U1288" s="33">
        <f t="shared" si="1056"/>
        <v>0</v>
      </c>
      <c r="V1288" s="33">
        <f t="shared" si="1056"/>
        <v>0</v>
      </c>
      <c r="W1288" s="33">
        <f t="shared" si="1056"/>
        <v>0</v>
      </c>
      <c r="X1288" s="33">
        <f t="shared" si="1056"/>
        <v>0</v>
      </c>
      <c r="Y1288" s="33">
        <f t="shared" si="1056"/>
        <v>0</v>
      </c>
      <c r="Z1288" s="33">
        <f t="shared" si="1020"/>
        <v>13.5</v>
      </c>
      <c r="AA1288" s="33">
        <f t="shared" si="1021"/>
        <v>35.9</v>
      </c>
      <c r="AB1288" s="33">
        <f t="shared" si="1022"/>
        <v>35.9</v>
      </c>
      <c r="AC1288" s="33">
        <f t="shared" si="1056"/>
        <v>0</v>
      </c>
      <c r="AD1288" s="18"/>
    </row>
    <row r="1289" spans="1:30" ht="31.5" x14ac:dyDescent="0.25">
      <c r="A1289" s="30" t="s">
        <v>370</v>
      </c>
      <c r="B1289" s="30" t="s">
        <v>109</v>
      </c>
      <c r="C1289" s="30" t="s">
        <v>108</v>
      </c>
      <c r="D1289" s="30" t="s">
        <v>338</v>
      </c>
      <c r="E1289" s="30"/>
      <c r="F1289" s="32" t="s">
        <v>416</v>
      </c>
      <c r="G1289" s="22">
        <f>G1290</f>
        <v>13.5</v>
      </c>
      <c r="H1289" s="22">
        <f t="shared" si="1056"/>
        <v>35.9</v>
      </c>
      <c r="I1289" s="22">
        <f t="shared" si="1056"/>
        <v>35.9</v>
      </c>
      <c r="J1289" s="22">
        <f t="shared" si="1056"/>
        <v>0</v>
      </c>
      <c r="K1289" s="22">
        <f t="shared" si="1056"/>
        <v>0</v>
      </c>
      <c r="L1289" s="22">
        <f t="shared" si="1056"/>
        <v>0</v>
      </c>
      <c r="M1289" s="22">
        <f t="shared" si="1055"/>
        <v>13.5</v>
      </c>
      <c r="N1289" s="22">
        <f t="shared" si="1055"/>
        <v>35.9</v>
      </c>
      <c r="O1289" s="22">
        <f t="shared" si="1055"/>
        <v>35.9</v>
      </c>
      <c r="P1289" s="33">
        <f t="shared" si="1056"/>
        <v>0</v>
      </c>
      <c r="Q1289" s="33">
        <f t="shared" si="1056"/>
        <v>0</v>
      </c>
      <c r="R1289" s="33">
        <f t="shared" si="1056"/>
        <v>0</v>
      </c>
      <c r="S1289" s="33">
        <f t="shared" si="1056"/>
        <v>0</v>
      </c>
      <c r="T1289" s="33">
        <f t="shared" si="1056"/>
        <v>0</v>
      </c>
      <c r="U1289" s="33">
        <f t="shared" si="1056"/>
        <v>0</v>
      </c>
      <c r="V1289" s="33">
        <f t="shared" si="1056"/>
        <v>0</v>
      </c>
      <c r="W1289" s="33">
        <f t="shared" si="1056"/>
        <v>0</v>
      </c>
      <c r="X1289" s="33">
        <f t="shared" si="1056"/>
        <v>0</v>
      </c>
      <c r="Y1289" s="33">
        <f t="shared" si="1056"/>
        <v>0</v>
      </c>
      <c r="Z1289" s="33">
        <f t="shared" si="1020"/>
        <v>13.5</v>
      </c>
      <c r="AA1289" s="33">
        <f t="shared" si="1021"/>
        <v>35.9</v>
      </c>
      <c r="AB1289" s="33">
        <f t="shared" si="1022"/>
        <v>35.9</v>
      </c>
      <c r="AC1289" s="33">
        <f t="shared" si="1056"/>
        <v>0</v>
      </c>
    </row>
    <row r="1290" spans="1:30" ht="31.5" x14ac:dyDescent="0.25">
      <c r="A1290" s="30" t="s">
        <v>370</v>
      </c>
      <c r="B1290" s="30" t="s">
        <v>109</v>
      </c>
      <c r="C1290" s="30" t="s">
        <v>108</v>
      </c>
      <c r="D1290" s="30" t="s">
        <v>338</v>
      </c>
      <c r="E1290" s="30" t="s">
        <v>7</v>
      </c>
      <c r="F1290" s="32" t="s">
        <v>385</v>
      </c>
      <c r="G1290" s="22">
        <f>G1291</f>
        <v>13.5</v>
      </c>
      <c r="H1290" s="22">
        <f t="shared" si="1056"/>
        <v>35.9</v>
      </c>
      <c r="I1290" s="22">
        <f t="shared" si="1056"/>
        <v>35.9</v>
      </c>
      <c r="J1290" s="22">
        <f t="shared" si="1056"/>
        <v>0</v>
      </c>
      <c r="K1290" s="22">
        <f t="shared" si="1056"/>
        <v>0</v>
      </c>
      <c r="L1290" s="22">
        <f t="shared" si="1056"/>
        <v>0</v>
      </c>
      <c r="M1290" s="22">
        <f t="shared" si="1055"/>
        <v>13.5</v>
      </c>
      <c r="N1290" s="22">
        <f t="shared" si="1055"/>
        <v>35.9</v>
      </c>
      <c r="O1290" s="22">
        <f t="shared" si="1055"/>
        <v>35.9</v>
      </c>
      <c r="P1290" s="33">
        <f t="shared" si="1056"/>
        <v>0</v>
      </c>
      <c r="Q1290" s="33">
        <f t="shared" si="1056"/>
        <v>0</v>
      </c>
      <c r="R1290" s="33">
        <f t="shared" si="1056"/>
        <v>0</v>
      </c>
      <c r="S1290" s="33">
        <f t="shared" si="1056"/>
        <v>0</v>
      </c>
      <c r="T1290" s="33">
        <f t="shared" si="1056"/>
        <v>0</v>
      </c>
      <c r="U1290" s="33">
        <f t="shared" si="1056"/>
        <v>0</v>
      </c>
      <c r="V1290" s="33">
        <f t="shared" si="1056"/>
        <v>0</v>
      </c>
      <c r="W1290" s="33">
        <f t="shared" si="1056"/>
        <v>0</v>
      </c>
      <c r="X1290" s="33">
        <f t="shared" si="1056"/>
        <v>0</v>
      </c>
      <c r="Y1290" s="33">
        <f t="shared" si="1056"/>
        <v>0</v>
      </c>
      <c r="Z1290" s="33">
        <f t="shared" si="1020"/>
        <v>13.5</v>
      </c>
      <c r="AA1290" s="33">
        <f t="shared" si="1021"/>
        <v>35.9</v>
      </c>
      <c r="AB1290" s="33">
        <f t="shared" si="1022"/>
        <v>35.9</v>
      </c>
      <c r="AC1290" s="33">
        <f t="shared" si="1056"/>
        <v>0</v>
      </c>
    </row>
    <row r="1291" spans="1:30" ht="31.5" x14ac:dyDescent="0.25">
      <c r="A1291" s="30" t="s">
        <v>370</v>
      </c>
      <c r="B1291" s="30" t="s">
        <v>109</v>
      </c>
      <c r="C1291" s="30" t="s">
        <v>108</v>
      </c>
      <c r="D1291" s="30" t="s">
        <v>338</v>
      </c>
      <c r="E1291" s="30">
        <v>240</v>
      </c>
      <c r="F1291" s="32" t="s">
        <v>374</v>
      </c>
      <c r="G1291" s="22">
        <v>13.5</v>
      </c>
      <c r="H1291" s="22">
        <v>35.9</v>
      </c>
      <c r="I1291" s="22">
        <v>35.9</v>
      </c>
      <c r="J1291" s="22"/>
      <c r="K1291" s="22"/>
      <c r="L1291" s="22"/>
      <c r="M1291" s="22">
        <f t="shared" si="1055"/>
        <v>13.5</v>
      </c>
      <c r="N1291" s="22">
        <f t="shared" si="1055"/>
        <v>35.9</v>
      </c>
      <c r="O1291" s="22">
        <f t="shared" si="1055"/>
        <v>35.9</v>
      </c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>
        <f t="shared" si="1020"/>
        <v>13.5</v>
      </c>
      <c r="AA1291" s="33">
        <f t="shared" si="1021"/>
        <v>35.9</v>
      </c>
      <c r="AB1291" s="33">
        <f t="shared" si="1022"/>
        <v>35.9</v>
      </c>
      <c r="AC1291" s="33"/>
    </row>
    <row r="1292" spans="1:30" ht="63" x14ac:dyDescent="0.25">
      <c r="A1292" s="30" t="s">
        <v>370</v>
      </c>
      <c r="B1292" s="30" t="s">
        <v>109</v>
      </c>
      <c r="C1292" s="30" t="s">
        <v>108</v>
      </c>
      <c r="D1292" s="30" t="s">
        <v>355</v>
      </c>
      <c r="E1292" s="30"/>
      <c r="F1292" s="32" t="s">
        <v>853</v>
      </c>
      <c r="G1292" s="22">
        <f>G1293</f>
        <v>29951.199999999997</v>
      </c>
      <c r="H1292" s="22">
        <f t="shared" ref="H1292:AC1292" si="1057">H1293</f>
        <v>30382</v>
      </c>
      <c r="I1292" s="22">
        <f t="shared" si="1057"/>
        <v>30382</v>
      </c>
      <c r="J1292" s="22">
        <f t="shared" si="1057"/>
        <v>0</v>
      </c>
      <c r="K1292" s="22">
        <f t="shared" si="1057"/>
        <v>0</v>
      </c>
      <c r="L1292" s="22">
        <f t="shared" si="1057"/>
        <v>0</v>
      </c>
      <c r="M1292" s="22">
        <f t="shared" si="1055"/>
        <v>29951.199999999997</v>
      </c>
      <c r="N1292" s="22">
        <f t="shared" si="1055"/>
        <v>30382</v>
      </c>
      <c r="O1292" s="22">
        <f t="shared" si="1055"/>
        <v>30382</v>
      </c>
      <c r="P1292" s="33">
        <f t="shared" si="1057"/>
        <v>0</v>
      </c>
      <c r="Q1292" s="33">
        <f t="shared" si="1057"/>
        <v>0</v>
      </c>
      <c r="R1292" s="33">
        <f t="shared" si="1057"/>
        <v>0</v>
      </c>
      <c r="S1292" s="33">
        <f t="shared" si="1057"/>
        <v>0</v>
      </c>
      <c r="T1292" s="33">
        <f t="shared" si="1057"/>
        <v>0</v>
      </c>
      <c r="U1292" s="33">
        <f t="shared" si="1057"/>
        <v>0</v>
      </c>
      <c r="V1292" s="33">
        <f t="shared" si="1057"/>
        <v>0</v>
      </c>
      <c r="W1292" s="33">
        <f t="shared" si="1057"/>
        <v>0</v>
      </c>
      <c r="X1292" s="33">
        <f t="shared" si="1057"/>
        <v>0</v>
      </c>
      <c r="Y1292" s="33">
        <f t="shared" si="1057"/>
        <v>0</v>
      </c>
      <c r="Z1292" s="33">
        <f t="shared" si="1020"/>
        <v>29951.199999999997</v>
      </c>
      <c r="AA1292" s="33">
        <f t="shared" si="1021"/>
        <v>30382</v>
      </c>
      <c r="AB1292" s="33">
        <f t="shared" si="1022"/>
        <v>30382</v>
      </c>
      <c r="AC1292" s="33">
        <f t="shared" si="1057"/>
        <v>0</v>
      </c>
      <c r="AD1292" s="18"/>
    </row>
    <row r="1293" spans="1:30" ht="31.5" x14ac:dyDescent="0.25">
      <c r="A1293" s="30" t="s">
        <v>370</v>
      </c>
      <c r="B1293" s="30" t="s">
        <v>109</v>
      </c>
      <c r="C1293" s="30" t="s">
        <v>108</v>
      </c>
      <c r="D1293" s="30" t="s">
        <v>356</v>
      </c>
      <c r="E1293" s="30"/>
      <c r="F1293" s="32" t="s">
        <v>418</v>
      </c>
      <c r="G1293" s="22">
        <f>G1294+G1299</f>
        <v>29951.199999999997</v>
      </c>
      <c r="H1293" s="22">
        <f t="shared" ref="H1293:L1293" si="1058">H1294+H1299</f>
        <v>30382</v>
      </c>
      <c r="I1293" s="22">
        <f t="shared" si="1058"/>
        <v>30382</v>
      </c>
      <c r="J1293" s="22">
        <f t="shared" si="1058"/>
        <v>0</v>
      </c>
      <c r="K1293" s="22">
        <f t="shared" si="1058"/>
        <v>0</v>
      </c>
      <c r="L1293" s="22">
        <f t="shared" si="1058"/>
        <v>0</v>
      </c>
      <c r="M1293" s="22">
        <f t="shared" si="1055"/>
        <v>29951.199999999997</v>
      </c>
      <c r="N1293" s="22">
        <f t="shared" si="1055"/>
        <v>30382</v>
      </c>
      <c r="O1293" s="22">
        <f t="shared" si="1055"/>
        <v>30382</v>
      </c>
      <c r="P1293" s="33">
        <f t="shared" ref="P1293:Y1293" si="1059">P1294+P1299</f>
        <v>0</v>
      </c>
      <c r="Q1293" s="33">
        <f t="shared" si="1059"/>
        <v>0</v>
      </c>
      <c r="R1293" s="33">
        <f t="shared" si="1059"/>
        <v>0</v>
      </c>
      <c r="S1293" s="33">
        <f t="shared" si="1059"/>
        <v>0</v>
      </c>
      <c r="T1293" s="33">
        <f t="shared" si="1059"/>
        <v>0</v>
      </c>
      <c r="U1293" s="33">
        <f t="shared" si="1059"/>
        <v>0</v>
      </c>
      <c r="V1293" s="33">
        <f t="shared" si="1059"/>
        <v>0</v>
      </c>
      <c r="W1293" s="33">
        <f t="shared" si="1059"/>
        <v>0</v>
      </c>
      <c r="X1293" s="33">
        <f t="shared" si="1059"/>
        <v>0</v>
      </c>
      <c r="Y1293" s="33">
        <f t="shared" si="1059"/>
        <v>0</v>
      </c>
      <c r="Z1293" s="33">
        <f t="shared" si="1020"/>
        <v>29951.199999999997</v>
      </c>
      <c r="AA1293" s="33">
        <f t="shared" si="1021"/>
        <v>30382</v>
      </c>
      <c r="AB1293" s="33">
        <f t="shared" si="1022"/>
        <v>30382</v>
      </c>
      <c r="AC1293" s="33">
        <f t="shared" ref="AC1293" si="1060">AC1294+AC1299</f>
        <v>0</v>
      </c>
      <c r="AD1293" s="18"/>
    </row>
    <row r="1294" spans="1:30" x14ac:dyDescent="0.25">
      <c r="A1294" s="30" t="s">
        <v>370</v>
      </c>
      <c r="B1294" s="30" t="s">
        <v>109</v>
      </c>
      <c r="C1294" s="30" t="s">
        <v>108</v>
      </c>
      <c r="D1294" s="30" t="s">
        <v>339</v>
      </c>
      <c r="E1294" s="30"/>
      <c r="F1294" s="32" t="s">
        <v>419</v>
      </c>
      <c r="G1294" s="22">
        <f>G1295+G1297</f>
        <v>23314.399999999998</v>
      </c>
      <c r="H1294" s="22">
        <f t="shared" ref="H1294:L1294" si="1061">H1295+H1297</f>
        <v>23612.399999999998</v>
      </c>
      <c r="I1294" s="22">
        <f t="shared" si="1061"/>
        <v>23612.399999999998</v>
      </c>
      <c r="J1294" s="22">
        <f t="shared" si="1061"/>
        <v>0</v>
      </c>
      <c r="K1294" s="22">
        <f t="shared" si="1061"/>
        <v>0</v>
      </c>
      <c r="L1294" s="22">
        <f t="shared" si="1061"/>
        <v>0</v>
      </c>
      <c r="M1294" s="22">
        <f t="shared" si="1055"/>
        <v>23314.399999999998</v>
      </c>
      <c r="N1294" s="22">
        <f t="shared" si="1055"/>
        <v>23612.399999999998</v>
      </c>
      <c r="O1294" s="22">
        <f t="shared" si="1055"/>
        <v>23612.399999999998</v>
      </c>
      <c r="P1294" s="33">
        <f t="shared" ref="P1294:Y1294" si="1062">P1295+P1297</f>
        <v>0</v>
      </c>
      <c r="Q1294" s="33">
        <f t="shared" si="1062"/>
        <v>0</v>
      </c>
      <c r="R1294" s="33">
        <f t="shared" si="1062"/>
        <v>0</v>
      </c>
      <c r="S1294" s="33">
        <f t="shared" si="1062"/>
        <v>0</v>
      </c>
      <c r="T1294" s="33">
        <f t="shared" si="1062"/>
        <v>0</v>
      </c>
      <c r="U1294" s="33">
        <f t="shared" si="1062"/>
        <v>0</v>
      </c>
      <c r="V1294" s="33">
        <f t="shared" si="1062"/>
        <v>0</v>
      </c>
      <c r="W1294" s="33">
        <f t="shared" si="1062"/>
        <v>0</v>
      </c>
      <c r="X1294" s="33">
        <f t="shared" si="1062"/>
        <v>0</v>
      </c>
      <c r="Y1294" s="33">
        <f t="shared" si="1062"/>
        <v>0</v>
      </c>
      <c r="Z1294" s="33">
        <f t="shared" si="1020"/>
        <v>23314.399999999998</v>
      </c>
      <c r="AA1294" s="33">
        <f t="shared" si="1021"/>
        <v>23612.399999999998</v>
      </c>
      <c r="AB1294" s="33">
        <f t="shared" si="1022"/>
        <v>23612.399999999998</v>
      </c>
      <c r="AC1294" s="33">
        <f t="shared" ref="AC1294" si="1063">AC1295+AC1297</f>
        <v>0</v>
      </c>
    </row>
    <row r="1295" spans="1:30" ht="31.5" x14ac:dyDescent="0.25">
      <c r="A1295" s="30" t="s">
        <v>370</v>
      </c>
      <c r="B1295" s="30" t="s">
        <v>109</v>
      </c>
      <c r="C1295" s="30" t="s">
        <v>108</v>
      </c>
      <c r="D1295" s="30" t="s">
        <v>339</v>
      </c>
      <c r="E1295" s="30" t="s">
        <v>7</v>
      </c>
      <c r="F1295" s="32" t="s">
        <v>385</v>
      </c>
      <c r="G1295" s="22">
        <f>G1296</f>
        <v>22882.6</v>
      </c>
      <c r="H1295" s="22">
        <f t="shared" ref="H1295:AC1295" si="1064">H1296</f>
        <v>23183.599999999999</v>
      </c>
      <c r="I1295" s="22">
        <f t="shared" si="1064"/>
        <v>23190.799999999999</v>
      </c>
      <c r="J1295" s="22">
        <f t="shared" si="1064"/>
        <v>0</v>
      </c>
      <c r="K1295" s="22">
        <f t="shared" si="1064"/>
        <v>0</v>
      </c>
      <c r="L1295" s="22">
        <f t="shared" si="1064"/>
        <v>0</v>
      </c>
      <c r="M1295" s="22">
        <f t="shared" si="1055"/>
        <v>22882.6</v>
      </c>
      <c r="N1295" s="22">
        <f t="shared" si="1055"/>
        <v>23183.599999999999</v>
      </c>
      <c r="O1295" s="22">
        <f t="shared" si="1055"/>
        <v>23190.799999999999</v>
      </c>
      <c r="P1295" s="33">
        <f t="shared" si="1064"/>
        <v>0</v>
      </c>
      <c r="Q1295" s="33">
        <f t="shared" si="1064"/>
        <v>0</v>
      </c>
      <c r="R1295" s="33">
        <f t="shared" si="1064"/>
        <v>0</v>
      </c>
      <c r="S1295" s="33">
        <f t="shared" si="1064"/>
        <v>0</v>
      </c>
      <c r="T1295" s="33">
        <f t="shared" si="1064"/>
        <v>0</v>
      </c>
      <c r="U1295" s="33">
        <f t="shared" si="1064"/>
        <v>0</v>
      </c>
      <c r="V1295" s="33">
        <f t="shared" si="1064"/>
        <v>0</v>
      </c>
      <c r="W1295" s="33">
        <f t="shared" si="1064"/>
        <v>0</v>
      </c>
      <c r="X1295" s="33">
        <f t="shared" si="1064"/>
        <v>0</v>
      </c>
      <c r="Y1295" s="33">
        <f t="shared" si="1064"/>
        <v>0</v>
      </c>
      <c r="Z1295" s="33">
        <f t="shared" si="1020"/>
        <v>22882.6</v>
      </c>
      <c r="AA1295" s="33">
        <f t="shared" si="1021"/>
        <v>23183.599999999999</v>
      </c>
      <c r="AB1295" s="33">
        <f t="shared" si="1022"/>
        <v>23190.799999999999</v>
      </c>
      <c r="AC1295" s="33">
        <f t="shared" si="1064"/>
        <v>0</v>
      </c>
    </row>
    <row r="1296" spans="1:30" ht="31.5" x14ac:dyDescent="0.25">
      <c r="A1296" s="30" t="s">
        <v>370</v>
      </c>
      <c r="B1296" s="30" t="s">
        <v>109</v>
      </c>
      <c r="C1296" s="30" t="s">
        <v>108</v>
      </c>
      <c r="D1296" s="30" t="s">
        <v>339</v>
      </c>
      <c r="E1296" s="30">
        <v>240</v>
      </c>
      <c r="F1296" s="32" t="s">
        <v>374</v>
      </c>
      <c r="G1296" s="22">
        <v>22882.6</v>
      </c>
      <c r="H1296" s="22">
        <v>23183.599999999999</v>
      </c>
      <c r="I1296" s="22">
        <v>23190.799999999999</v>
      </c>
      <c r="J1296" s="22"/>
      <c r="K1296" s="22"/>
      <c r="L1296" s="22"/>
      <c r="M1296" s="22">
        <f t="shared" si="1055"/>
        <v>22882.6</v>
      </c>
      <c r="N1296" s="22">
        <f t="shared" si="1055"/>
        <v>23183.599999999999</v>
      </c>
      <c r="O1296" s="22">
        <f t="shared" si="1055"/>
        <v>23190.799999999999</v>
      </c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>
        <f t="shared" ref="Z1296:Z1359" si="1065">M1296+P1296+Q1296+R1296+S1296</f>
        <v>22882.6</v>
      </c>
      <c r="AA1296" s="33">
        <f t="shared" ref="AA1296:AA1359" si="1066">N1296+T1296+U1296+V1296</f>
        <v>23183.599999999999</v>
      </c>
      <c r="AB1296" s="33">
        <f t="shared" ref="AB1296:AB1359" si="1067">O1296+W1296+X1296+Y1296</f>
        <v>23190.799999999999</v>
      </c>
      <c r="AC1296" s="33"/>
    </row>
    <row r="1297" spans="1:30" x14ac:dyDescent="0.25">
      <c r="A1297" s="30" t="s">
        <v>370</v>
      </c>
      <c r="B1297" s="30" t="s">
        <v>109</v>
      </c>
      <c r="C1297" s="30" t="s">
        <v>108</v>
      </c>
      <c r="D1297" s="30" t="s">
        <v>339</v>
      </c>
      <c r="E1297" s="30" t="s">
        <v>8</v>
      </c>
      <c r="F1297" s="32" t="s">
        <v>389</v>
      </c>
      <c r="G1297" s="22">
        <f>G1298</f>
        <v>431.8</v>
      </c>
      <c r="H1297" s="22">
        <f t="shared" ref="H1297:AC1297" si="1068">H1298</f>
        <v>428.8</v>
      </c>
      <c r="I1297" s="22">
        <f t="shared" si="1068"/>
        <v>421.6</v>
      </c>
      <c r="J1297" s="22">
        <f t="shared" si="1068"/>
        <v>0</v>
      </c>
      <c r="K1297" s="22">
        <f t="shared" si="1068"/>
        <v>0</v>
      </c>
      <c r="L1297" s="22">
        <f t="shared" si="1068"/>
        <v>0</v>
      </c>
      <c r="M1297" s="22">
        <f t="shared" si="1055"/>
        <v>431.8</v>
      </c>
      <c r="N1297" s="22">
        <f t="shared" si="1055"/>
        <v>428.8</v>
      </c>
      <c r="O1297" s="22">
        <f t="shared" si="1055"/>
        <v>421.6</v>
      </c>
      <c r="P1297" s="33">
        <f t="shared" si="1068"/>
        <v>0</v>
      </c>
      <c r="Q1297" s="33">
        <f t="shared" si="1068"/>
        <v>0</v>
      </c>
      <c r="R1297" s="33">
        <f t="shared" si="1068"/>
        <v>0</v>
      </c>
      <c r="S1297" s="33">
        <f t="shared" si="1068"/>
        <v>0</v>
      </c>
      <c r="T1297" s="33">
        <f t="shared" si="1068"/>
        <v>0</v>
      </c>
      <c r="U1297" s="33">
        <f t="shared" si="1068"/>
        <v>0</v>
      </c>
      <c r="V1297" s="33">
        <f t="shared" si="1068"/>
        <v>0</v>
      </c>
      <c r="W1297" s="33">
        <f t="shared" si="1068"/>
        <v>0</v>
      </c>
      <c r="X1297" s="33">
        <f t="shared" si="1068"/>
        <v>0</v>
      </c>
      <c r="Y1297" s="33">
        <f t="shared" si="1068"/>
        <v>0</v>
      </c>
      <c r="Z1297" s="33">
        <f t="shared" si="1065"/>
        <v>431.8</v>
      </c>
      <c r="AA1297" s="33">
        <f t="shared" si="1066"/>
        <v>428.8</v>
      </c>
      <c r="AB1297" s="33">
        <f t="shared" si="1067"/>
        <v>421.6</v>
      </c>
      <c r="AC1297" s="33">
        <f t="shared" si="1068"/>
        <v>0</v>
      </c>
    </row>
    <row r="1298" spans="1:30" x14ac:dyDescent="0.25">
      <c r="A1298" s="30" t="s">
        <v>370</v>
      </c>
      <c r="B1298" s="30" t="s">
        <v>109</v>
      </c>
      <c r="C1298" s="30" t="s">
        <v>108</v>
      </c>
      <c r="D1298" s="30" t="s">
        <v>339</v>
      </c>
      <c r="E1298" s="30" t="s">
        <v>368</v>
      </c>
      <c r="F1298" s="32" t="s">
        <v>383</v>
      </c>
      <c r="G1298" s="22">
        <v>431.8</v>
      </c>
      <c r="H1298" s="22">
        <v>428.8</v>
      </c>
      <c r="I1298" s="22">
        <v>421.6</v>
      </c>
      <c r="J1298" s="22"/>
      <c r="K1298" s="22"/>
      <c r="L1298" s="22"/>
      <c r="M1298" s="22">
        <f t="shared" si="1055"/>
        <v>431.8</v>
      </c>
      <c r="N1298" s="22">
        <f t="shared" si="1055"/>
        <v>428.8</v>
      </c>
      <c r="O1298" s="22">
        <f t="shared" si="1055"/>
        <v>421.6</v>
      </c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  <c r="Z1298" s="33">
        <f t="shared" si="1065"/>
        <v>431.8</v>
      </c>
      <c r="AA1298" s="33">
        <f t="shared" si="1066"/>
        <v>428.8</v>
      </c>
      <c r="AB1298" s="33">
        <f t="shared" si="1067"/>
        <v>421.6</v>
      </c>
      <c r="AC1298" s="33"/>
    </row>
    <row r="1299" spans="1:30" x14ac:dyDescent="0.25">
      <c r="A1299" s="30" t="s">
        <v>370</v>
      </c>
      <c r="B1299" s="30" t="s">
        <v>109</v>
      </c>
      <c r="C1299" s="30" t="s">
        <v>108</v>
      </c>
      <c r="D1299" s="30" t="s">
        <v>340</v>
      </c>
      <c r="E1299" s="30"/>
      <c r="F1299" s="32" t="s">
        <v>420</v>
      </c>
      <c r="G1299" s="22">
        <f>G1300</f>
        <v>6636.8</v>
      </c>
      <c r="H1299" s="22">
        <f t="shared" ref="H1299:AC1300" si="1069">H1300</f>
        <v>6769.6</v>
      </c>
      <c r="I1299" s="22">
        <f t="shared" si="1069"/>
        <v>6769.6</v>
      </c>
      <c r="J1299" s="22">
        <f t="shared" si="1069"/>
        <v>0</v>
      </c>
      <c r="K1299" s="22">
        <f t="shared" si="1069"/>
        <v>0</v>
      </c>
      <c r="L1299" s="22">
        <f t="shared" si="1069"/>
        <v>0</v>
      </c>
      <c r="M1299" s="22">
        <f t="shared" si="1055"/>
        <v>6636.8</v>
      </c>
      <c r="N1299" s="22">
        <f t="shared" si="1055"/>
        <v>6769.6</v>
      </c>
      <c r="O1299" s="22">
        <f t="shared" si="1055"/>
        <v>6769.6</v>
      </c>
      <c r="P1299" s="33">
        <f t="shared" si="1069"/>
        <v>0</v>
      </c>
      <c r="Q1299" s="33">
        <f t="shared" si="1069"/>
        <v>0</v>
      </c>
      <c r="R1299" s="33">
        <f t="shared" si="1069"/>
        <v>0</v>
      </c>
      <c r="S1299" s="33">
        <f t="shared" si="1069"/>
        <v>0</v>
      </c>
      <c r="T1299" s="33">
        <f t="shared" si="1069"/>
        <v>0</v>
      </c>
      <c r="U1299" s="33">
        <f t="shared" si="1069"/>
        <v>0</v>
      </c>
      <c r="V1299" s="33">
        <f t="shared" si="1069"/>
        <v>0</v>
      </c>
      <c r="W1299" s="33">
        <f t="shared" si="1069"/>
        <v>0</v>
      </c>
      <c r="X1299" s="33">
        <f t="shared" si="1069"/>
        <v>0</v>
      </c>
      <c r="Y1299" s="33">
        <f t="shared" si="1069"/>
        <v>0</v>
      </c>
      <c r="Z1299" s="33">
        <f t="shared" si="1065"/>
        <v>6636.8</v>
      </c>
      <c r="AA1299" s="33">
        <f t="shared" si="1066"/>
        <v>6769.6</v>
      </c>
      <c r="AB1299" s="33">
        <f t="shared" si="1067"/>
        <v>6769.6</v>
      </c>
      <c r="AC1299" s="33">
        <f t="shared" si="1069"/>
        <v>0</v>
      </c>
    </row>
    <row r="1300" spans="1:30" ht="31.5" x14ac:dyDescent="0.25">
      <c r="A1300" s="30" t="s">
        <v>370</v>
      </c>
      <c r="B1300" s="30" t="s">
        <v>109</v>
      </c>
      <c r="C1300" s="30" t="s">
        <v>108</v>
      </c>
      <c r="D1300" s="30" t="s">
        <v>340</v>
      </c>
      <c r="E1300" s="30" t="s">
        <v>7</v>
      </c>
      <c r="F1300" s="32" t="s">
        <v>385</v>
      </c>
      <c r="G1300" s="22">
        <f>G1301</f>
        <v>6636.8</v>
      </c>
      <c r="H1300" s="22">
        <f t="shared" si="1069"/>
        <v>6769.6</v>
      </c>
      <c r="I1300" s="22">
        <f t="shared" si="1069"/>
        <v>6769.6</v>
      </c>
      <c r="J1300" s="22">
        <f t="shared" si="1069"/>
        <v>0</v>
      </c>
      <c r="K1300" s="22">
        <f t="shared" si="1069"/>
        <v>0</v>
      </c>
      <c r="L1300" s="22">
        <f t="shared" si="1069"/>
        <v>0</v>
      </c>
      <c r="M1300" s="22">
        <f t="shared" si="1055"/>
        <v>6636.8</v>
      </c>
      <c r="N1300" s="22">
        <f t="shared" si="1055"/>
        <v>6769.6</v>
      </c>
      <c r="O1300" s="22">
        <f t="shared" si="1055"/>
        <v>6769.6</v>
      </c>
      <c r="P1300" s="33">
        <f t="shared" si="1069"/>
        <v>0</v>
      </c>
      <c r="Q1300" s="33">
        <f t="shared" si="1069"/>
        <v>0</v>
      </c>
      <c r="R1300" s="33">
        <f t="shared" si="1069"/>
        <v>0</v>
      </c>
      <c r="S1300" s="33">
        <f t="shared" si="1069"/>
        <v>0</v>
      </c>
      <c r="T1300" s="33">
        <f t="shared" si="1069"/>
        <v>0</v>
      </c>
      <c r="U1300" s="33">
        <f t="shared" si="1069"/>
        <v>0</v>
      </c>
      <c r="V1300" s="33">
        <f t="shared" si="1069"/>
        <v>0</v>
      </c>
      <c r="W1300" s="33">
        <f t="shared" si="1069"/>
        <v>0</v>
      </c>
      <c r="X1300" s="33">
        <f t="shared" si="1069"/>
        <v>0</v>
      </c>
      <c r="Y1300" s="33">
        <f t="shared" si="1069"/>
        <v>0</v>
      </c>
      <c r="Z1300" s="33">
        <f t="shared" si="1065"/>
        <v>6636.8</v>
      </c>
      <c r="AA1300" s="33">
        <f t="shared" si="1066"/>
        <v>6769.6</v>
      </c>
      <c r="AB1300" s="33">
        <f t="shared" si="1067"/>
        <v>6769.6</v>
      </c>
      <c r="AC1300" s="33">
        <f t="shared" si="1069"/>
        <v>0</v>
      </c>
    </row>
    <row r="1301" spans="1:30" ht="31.5" x14ac:dyDescent="0.25">
      <c r="A1301" s="30" t="s">
        <v>370</v>
      </c>
      <c r="B1301" s="30" t="s">
        <v>109</v>
      </c>
      <c r="C1301" s="30" t="s">
        <v>108</v>
      </c>
      <c r="D1301" s="30" t="s">
        <v>340</v>
      </c>
      <c r="E1301" s="30">
        <v>240</v>
      </c>
      <c r="F1301" s="32" t="s">
        <v>374</v>
      </c>
      <c r="G1301" s="22">
        <v>6636.8</v>
      </c>
      <c r="H1301" s="22">
        <v>6769.6</v>
      </c>
      <c r="I1301" s="22">
        <v>6769.6</v>
      </c>
      <c r="J1301" s="22"/>
      <c r="K1301" s="22"/>
      <c r="L1301" s="22"/>
      <c r="M1301" s="22">
        <f t="shared" si="1055"/>
        <v>6636.8</v>
      </c>
      <c r="N1301" s="22">
        <f t="shared" si="1055"/>
        <v>6769.6</v>
      </c>
      <c r="O1301" s="22">
        <f t="shared" si="1055"/>
        <v>6769.6</v>
      </c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>
        <f t="shared" si="1065"/>
        <v>6636.8</v>
      </c>
      <c r="AA1301" s="33">
        <f t="shared" si="1066"/>
        <v>6769.6</v>
      </c>
      <c r="AB1301" s="33">
        <f t="shared" si="1067"/>
        <v>6769.6</v>
      </c>
      <c r="AC1301" s="33"/>
    </row>
    <row r="1302" spans="1:30" ht="31.5" x14ac:dyDescent="0.25">
      <c r="A1302" s="30" t="s">
        <v>370</v>
      </c>
      <c r="B1302" s="30" t="s">
        <v>109</v>
      </c>
      <c r="C1302" s="30" t="s">
        <v>108</v>
      </c>
      <c r="D1302" s="30" t="s">
        <v>361</v>
      </c>
      <c r="E1302" s="30"/>
      <c r="F1302" s="32" t="s">
        <v>429</v>
      </c>
      <c r="G1302" s="22">
        <f>G1303</f>
        <v>3138.7</v>
      </c>
      <c r="H1302" s="22">
        <f t="shared" ref="H1302:AC1305" si="1070">H1303</f>
        <v>2741.3</v>
      </c>
      <c r="I1302" s="22">
        <f t="shared" si="1070"/>
        <v>2713.8</v>
      </c>
      <c r="J1302" s="22">
        <f t="shared" si="1070"/>
        <v>0</v>
      </c>
      <c r="K1302" s="22">
        <f t="shared" si="1070"/>
        <v>0</v>
      </c>
      <c r="L1302" s="22">
        <f t="shared" si="1070"/>
        <v>0</v>
      </c>
      <c r="M1302" s="22">
        <f t="shared" si="1055"/>
        <v>3138.7</v>
      </c>
      <c r="N1302" s="22">
        <f t="shared" si="1055"/>
        <v>2741.3</v>
      </c>
      <c r="O1302" s="22">
        <f t="shared" si="1055"/>
        <v>2713.8</v>
      </c>
      <c r="P1302" s="33">
        <f t="shared" si="1070"/>
        <v>0</v>
      </c>
      <c r="Q1302" s="33">
        <f t="shared" si="1070"/>
        <v>0</v>
      </c>
      <c r="R1302" s="33">
        <f t="shared" si="1070"/>
        <v>0</v>
      </c>
      <c r="S1302" s="33">
        <f t="shared" si="1070"/>
        <v>0</v>
      </c>
      <c r="T1302" s="33">
        <f t="shared" si="1070"/>
        <v>0</v>
      </c>
      <c r="U1302" s="33">
        <f t="shared" si="1070"/>
        <v>0</v>
      </c>
      <c r="V1302" s="33">
        <f t="shared" si="1070"/>
        <v>0</v>
      </c>
      <c r="W1302" s="33">
        <f t="shared" si="1070"/>
        <v>0</v>
      </c>
      <c r="X1302" s="33">
        <f t="shared" si="1070"/>
        <v>0</v>
      </c>
      <c r="Y1302" s="33">
        <f t="shared" si="1070"/>
        <v>0</v>
      </c>
      <c r="Z1302" s="33">
        <f t="shared" si="1065"/>
        <v>3138.7</v>
      </c>
      <c r="AA1302" s="33">
        <f t="shared" si="1066"/>
        <v>2741.3</v>
      </c>
      <c r="AB1302" s="33">
        <f t="shared" si="1067"/>
        <v>2713.8</v>
      </c>
      <c r="AC1302" s="33">
        <f t="shared" si="1070"/>
        <v>0</v>
      </c>
      <c r="AD1302" s="18"/>
    </row>
    <row r="1303" spans="1:30" ht="31.5" x14ac:dyDescent="0.25">
      <c r="A1303" s="30" t="s">
        <v>370</v>
      </c>
      <c r="B1303" s="30" t="s">
        <v>109</v>
      </c>
      <c r="C1303" s="30" t="s">
        <v>108</v>
      </c>
      <c r="D1303" s="30" t="s">
        <v>362</v>
      </c>
      <c r="E1303" s="30"/>
      <c r="F1303" s="32" t="s">
        <v>863</v>
      </c>
      <c r="G1303" s="22">
        <f>G1304</f>
        <v>3138.7</v>
      </c>
      <c r="H1303" s="22">
        <f t="shared" si="1070"/>
        <v>2741.3</v>
      </c>
      <c r="I1303" s="22">
        <f t="shared" si="1070"/>
        <v>2713.8</v>
      </c>
      <c r="J1303" s="22">
        <f t="shared" si="1070"/>
        <v>0</v>
      </c>
      <c r="K1303" s="22">
        <f t="shared" si="1070"/>
        <v>0</v>
      </c>
      <c r="L1303" s="22">
        <f t="shared" si="1070"/>
        <v>0</v>
      </c>
      <c r="M1303" s="22">
        <f t="shared" si="1055"/>
        <v>3138.7</v>
      </c>
      <c r="N1303" s="22">
        <f t="shared" si="1055"/>
        <v>2741.3</v>
      </c>
      <c r="O1303" s="22">
        <f t="shared" si="1055"/>
        <v>2713.8</v>
      </c>
      <c r="P1303" s="33">
        <f t="shared" si="1070"/>
        <v>0</v>
      </c>
      <c r="Q1303" s="33">
        <f t="shared" si="1070"/>
        <v>0</v>
      </c>
      <c r="R1303" s="33">
        <f t="shared" si="1070"/>
        <v>0</v>
      </c>
      <c r="S1303" s="33">
        <f t="shared" si="1070"/>
        <v>0</v>
      </c>
      <c r="T1303" s="33">
        <f t="shared" si="1070"/>
        <v>0</v>
      </c>
      <c r="U1303" s="33">
        <f t="shared" si="1070"/>
        <v>0</v>
      </c>
      <c r="V1303" s="33">
        <f t="shared" si="1070"/>
        <v>0</v>
      </c>
      <c r="W1303" s="33">
        <f t="shared" si="1070"/>
        <v>0</v>
      </c>
      <c r="X1303" s="33">
        <f t="shared" si="1070"/>
        <v>0</v>
      </c>
      <c r="Y1303" s="33">
        <f t="shared" si="1070"/>
        <v>0</v>
      </c>
      <c r="Z1303" s="33">
        <f t="shared" si="1065"/>
        <v>3138.7</v>
      </c>
      <c r="AA1303" s="33">
        <f t="shared" si="1066"/>
        <v>2741.3</v>
      </c>
      <c r="AB1303" s="33">
        <f t="shared" si="1067"/>
        <v>2713.8</v>
      </c>
      <c r="AC1303" s="33">
        <f t="shared" si="1070"/>
        <v>0</v>
      </c>
      <c r="AD1303" s="18"/>
    </row>
    <row r="1304" spans="1:30" ht="31.5" x14ac:dyDescent="0.25">
      <c r="A1304" s="30" t="s">
        <v>370</v>
      </c>
      <c r="B1304" s="30" t="s">
        <v>109</v>
      </c>
      <c r="C1304" s="30" t="s">
        <v>108</v>
      </c>
      <c r="D1304" s="30" t="s">
        <v>342</v>
      </c>
      <c r="E1304" s="30"/>
      <c r="F1304" s="32" t="s">
        <v>430</v>
      </c>
      <c r="G1304" s="22">
        <f>G1305</f>
        <v>3138.7</v>
      </c>
      <c r="H1304" s="22">
        <f t="shared" si="1070"/>
        <v>2741.3</v>
      </c>
      <c r="I1304" s="22">
        <f t="shared" si="1070"/>
        <v>2713.8</v>
      </c>
      <c r="J1304" s="22">
        <f t="shared" si="1070"/>
        <v>0</v>
      </c>
      <c r="K1304" s="22">
        <f t="shared" si="1070"/>
        <v>0</v>
      </c>
      <c r="L1304" s="22">
        <f t="shared" si="1070"/>
        <v>0</v>
      </c>
      <c r="M1304" s="22">
        <f t="shared" si="1055"/>
        <v>3138.7</v>
      </c>
      <c r="N1304" s="22">
        <f t="shared" si="1055"/>
        <v>2741.3</v>
      </c>
      <c r="O1304" s="22">
        <f t="shared" si="1055"/>
        <v>2713.8</v>
      </c>
      <c r="P1304" s="33">
        <f t="shared" si="1070"/>
        <v>0</v>
      </c>
      <c r="Q1304" s="33">
        <f t="shared" si="1070"/>
        <v>0</v>
      </c>
      <c r="R1304" s="33">
        <f t="shared" si="1070"/>
        <v>0</v>
      </c>
      <c r="S1304" s="33">
        <f t="shared" si="1070"/>
        <v>0</v>
      </c>
      <c r="T1304" s="33">
        <f t="shared" si="1070"/>
        <v>0</v>
      </c>
      <c r="U1304" s="33">
        <f t="shared" si="1070"/>
        <v>0</v>
      </c>
      <c r="V1304" s="33">
        <f t="shared" si="1070"/>
        <v>0</v>
      </c>
      <c r="W1304" s="33">
        <f t="shared" si="1070"/>
        <v>0</v>
      </c>
      <c r="X1304" s="33">
        <f t="shared" si="1070"/>
        <v>0</v>
      </c>
      <c r="Y1304" s="33">
        <f t="shared" si="1070"/>
        <v>0</v>
      </c>
      <c r="Z1304" s="33">
        <f t="shared" si="1065"/>
        <v>3138.7</v>
      </c>
      <c r="AA1304" s="33">
        <f t="shared" si="1066"/>
        <v>2741.3</v>
      </c>
      <c r="AB1304" s="33">
        <f t="shared" si="1067"/>
        <v>2713.8</v>
      </c>
      <c r="AC1304" s="33">
        <f t="shared" si="1070"/>
        <v>0</v>
      </c>
    </row>
    <row r="1305" spans="1:30" ht="31.5" x14ac:dyDescent="0.25">
      <c r="A1305" s="30" t="s">
        <v>370</v>
      </c>
      <c r="B1305" s="30" t="s">
        <v>109</v>
      </c>
      <c r="C1305" s="30" t="s">
        <v>108</v>
      </c>
      <c r="D1305" s="30" t="s">
        <v>342</v>
      </c>
      <c r="E1305" s="30" t="s">
        <v>7</v>
      </c>
      <c r="F1305" s="32" t="s">
        <v>385</v>
      </c>
      <c r="G1305" s="22">
        <f>G1306</f>
        <v>3138.7</v>
      </c>
      <c r="H1305" s="22">
        <f t="shared" si="1070"/>
        <v>2741.3</v>
      </c>
      <c r="I1305" s="22">
        <f t="shared" si="1070"/>
        <v>2713.8</v>
      </c>
      <c r="J1305" s="22">
        <f t="shared" si="1070"/>
        <v>0</v>
      </c>
      <c r="K1305" s="22">
        <f t="shared" si="1070"/>
        <v>0</v>
      </c>
      <c r="L1305" s="22">
        <f t="shared" si="1070"/>
        <v>0</v>
      </c>
      <c r="M1305" s="22">
        <f t="shared" si="1055"/>
        <v>3138.7</v>
      </c>
      <c r="N1305" s="22">
        <f t="shared" si="1055"/>
        <v>2741.3</v>
      </c>
      <c r="O1305" s="22">
        <f t="shared" si="1055"/>
        <v>2713.8</v>
      </c>
      <c r="P1305" s="33">
        <f t="shared" si="1070"/>
        <v>0</v>
      </c>
      <c r="Q1305" s="33">
        <f t="shared" si="1070"/>
        <v>0</v>
      </c>
      <c r="R1305" s="33">
        <f t="shared" si="1070"/>
        <v>0</v>
      </c>
      <c r="S1305" s="33">
        <f t="shared" si="1070"/>
        <v>0</v>
      </c>
      <c r="T1305" s="33">
        <f t="shared" si="1070"/>
        <v>0</v>
      </c>
      <c r="U1305" s="33">
        <f t="shared" si="1070"/>
        <v>0</v>
      </c>
      <c r="V1305" s="33">
        <f t="shared" si="1070"/>
        <v>0</v>
      </c>
      <c r="W1305" s="33">
        <f t="shared" si="1070"/>
        <v>0</v>
      </c>
      <c r="X1305" s="33">
        <f t="shared" si="1070"/>
        <v>0</v>
      </c>
      <c r="Y1305" s="33">
        <f t="shared" si="1070"/>
        <v>0</v>
      </c>
      <c r="Z1305" s="33">
        <f t="shared" si="1065"/>
        <v>3138.7</v>
      </c>
      <c r="AA1305" s="33">
        <f t="shared" si="1066"/>
        <v>2741.3</v>
      </c>
      <c r="AB1305" s="33">
        <f t="shared" si="1067"/>
        <v>2713.8</v>
      </c>
      <c r="AC1305" s="33">
        <f t="shared" si="1070"/>
        <v>0</v>
      </c>
    </row>
    <row r="1306" spans="1:30" ht="31.5" x14ac:dyDescent="0.25">
      <c r="A1306" s="30" t="s">
        <v>370</v>
      </c>
      <c r="B1306" s="30" t="s">
        <v>109</v>
      </c>
      <c r="C1306" s="30" t="s">
        <v>108</v>
      </c>
      <c r="D1306" s="30" t="s">
        <v>342</v>
      </c>
      <c r="E1306" s="30">
        <v>240</v>
      </c>
      <c r="F1306" s="32" t="s">
        <v>374</v>
      </c>
      <c r="G1306" s="22">
        <v>3138.7</v>
      </c>
      <c r="H1306" s="22">
        <v>2741.3</v>
      </c>
      <c r="I1306" s="22">
        <v>2713.8</v>
      </c>
      <c r="J1306" s="22"/>
      <c r="K1306" s="22"/>
      <c r="L1306" s="22"/>
      <c r="M1306" s="22">
        <f t="shared" si="1055"/>
        <v>3138.7</v>
      </c>
      <c r="N1306" s="22">
        <f t="shared" si="1055"/>
        <v>2741.3</v>
      </c>
      <c r="O1306" s="22">
        <f t="shared" si="1055"/>
        <v>2713.8</v>
      </c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  <c r="Z1306" s="33">
        <f t="shared" si="1065"/>
        <v>3138.7</v>
      </c>
      <c r="AA1306" s="33">
        <f t="shared" si="1066"/>
        <v>2741.3</v>
      </c>
      <c r="AB1306" s="33">
        <f t="shared" si="1067"/>
        <v>2713.8</v>
      </c>
      <c r="AC1306" s="33"/>
    </row>
    <row r="1307" spans="1:30" ht="31.5" hidden="1" x14ac:dyDescent="0.25">
      <c r="A1307" s="30" t="s">
        <v>370</v>
      </c>
      <c r="B1307" s="30" t="s">
        <v>109</v>
      </c>
      <c r="C1307" s="30" t="s">
        <v>108</v>
      </c>
      <c r="D1307" s="30" t="s">
        <v>34</v>
      </c>
      <c r="E1307" s="30"/>
      <c r="F1307" s="32" t="s">
        <v>47</v>
      </c>
      <c r="G1307" s="22">
        <f>G1308</f>
        <v>1020</v>
      </c>
      <c r="H1307" s="22">
        <f t="shared" ref="H1307:AC1310" si="1071">H1308</f>
        <v>0</v>
      </c>
      <c r="I1307" s="22">
        <f t="shared" si="1071"/>
        <v>0</v>
      </c>
      <c r="J1307" s="22">
        <f t="shared" si="1071"/>
        <v>0</v>
      </c>
      <c r="K1307" s="22">
        <f t="shared" si="1071"/>
        <v>0</v>
      </c>
      <c r="L1307" s="22">
        <f t="shared" si="1071"/>
        <v>0</v>
      </c>
      <c r="M1307" s="22">
        <f t="shared" si="1055"/>
        <v>1020</v>
      </c>
      <c r="N1307" s="22">
        <f t="shared" si="1055"/>
        <v>0</v>
      </c>
      <c r="O1307" s="22">
        <f t="shared" si="1055"/>
        <v>0</v>
      </c>
      <c r="P1307" s="33">
        <f t="shared" si="1071"/>
        <v>0</v>
      </c>
      <c r="Q1307" s="33">
        <f t="shared" si="1071"/>
        <v>0</v>
      </c>
      <c r="R1307" s="33">
        <f t="shared" si="1071"/>
        <v>0</v>
      </c>
      <c r="S1307" s="33">
        <f t="shared" si="1071"/>
        <v>0</v>
      </c>
      <c r="T1307" s="33">
        <f t="shared" si="1071"/>
        <v>0</v>
      </c>
      <c r="U1307" s="33">
        <f t="shared" si="1071"/>
        <v>0</v>
      </c>
      <c r="V1307" s="33">
        <f t="shared" si="1071"/>
        <v>0</v>
      </c>
      <c r="W1307" s="33">
        <f t="shared" si="1071"/>
        <v>0</v>
      </c>
      <c r="X1307" s="33">
        <f t="shared" si="1071"/>
        <v>0</v>
      </c>
      <c r="Y1307" s="33">
        <f t="shared" si="1071"/>
        <v>0</v>
      </c>
      <c r="Z1307" s="33">
        <f t="shared" si="1065"/>
        <v>1020</v>
      </c>
      <c r="AA1307" s="33">
        <f t="shared" si="1066"/>
        <v>0</v>
      </c>
      <c r="AB1307" s="33">
        <f t="shared" si="1067"/>
        <v>0</v>
      </c>
      <c r="AC1307" s="33">
        <f t="shared" si="1071"/>
        <v>0</v>
      </c>
      <c r="AD1307" s="4">
        <v>0</v>
      </c>
    </row>
    <row r="1308" spans="1:30" ht="31.5" hidden="1" x14ac:dyDescent="0.25">
      <c r="A1308" s="30" t="s">
        <v>370</v>
      </c>
      <c r="B1308" s="30" t="s">
        <v>109</v>
      </c>
      <c r="C1308" s="30" t="s">
        <v>108</v>
      </c>
      <c r="D1308" s="30" t="s">
        <v>68</v>
      </c>
      <c r="E1308" s="30"/>
      <c r="F1308" s="32" t="s">
        <v>81</v>
      </c>
      <c r="G1308" s="22">
        <f>G1309</f>
        <v>1020</v>
      </c>
      <c r="H1308" s="22">
        <f t="shared" si="1071"/>
        <v>0</v>
      </c>
      <c r="I1308" s="22">
        <f t="shared" si="1071"/>
        <v>0</v>
      </c>
      <c r="J1308" s="22">
        <f t="shared" si="1071"/>
        <v>0</v>
      </c>
      <c r="K1308" s="22">
        <f t="shared" si="1071"/>
        <v>0</v>
      </c>
      <c r="L1308" s="22">
        <f t="shared" si="1071"/>
        <v>0</v>
      </c>
      <c r="M1308" s="22">
        <f t="shared" si="1055"/>
        <v>1020</v>
      </c>
      <c r="N1308" s="22">
        <f t="shared" si="1055"/>
        <v>0</v>
      </c>
      <c r="O1308" s="22">
        <f t="shared" si="1055"/>
        <v>0</v>
      </c>
      <c r="P1308" s="33">
        <f t="shared" si="1071"/>
        <v>0</v>
      </c>
      <c r="Q1308" s="33">
        <f t="shared" si="1071"/>
        <v>0</v>
      </c>
      <c r="R1308" s="33">
        <f t="shared" si="1071"/>
        <v>0</v>
      </c>
      <c r="S1308" s="33">
        <f t="shared" si="1071"/>
        <v>0</v>
      </c>
      <c r="T1308" s="33">
        <f t="shared" si="1071"/>
        <v>0</v>
      </c>
      <c r="U1308" s="33">
        <f t="shared" si="1071"/>
        <v>0</v>
      </c>
      <c r="V1308" s="33">
        <f t="shared" si="1071"/>
        <v>0</v>
      </c>
      <c r="W1308" s="33">
        <f t="shared" si="1071"/>
        <v>0</v>
      </c>
      <c r="X1308" s="33">
        <f t="shared" si="1071"/>
        <v>0</v>
      </c>
      <c r="Y1308" s="33">
        <f t="shared" si="1071"/>
        <v>0</v>
      </c>
      <c r="Z1308" s="33">
        <f t="shared" si="1065"/>
        <v>1020</v>
      </c>
      <c r="AA1308" s="33">
        <f t="shared" si="1066"/>
        <v>0</v>
      </c>
      <c r="AB1308" s="33">
        <f t="shared" si="1067"/>
        <v>0</v>
      </c>
      <c r="AC1308" s="33">
        <f t="shared" si="1071"/>
        <v>0</v>
      </c>
      <c r="AD1308" s="4">
        <v>0</v>
      </c>
    </row>
    <row r="1309" spans="1:30" ht="47.25" hidden="1" x14ac:dyDescent="0.25">
      <c r="A1309" s="30" t="s">
        <v>370</v>
      </c>
      <c r="B1309" s="30" t="s">
        <v>109</v>
      </c>
      <c r="C1309" s="30" t="s">
        <v>108</v>
      </c>
      <c r="D1309" s="30" t="s">
        <v>62</v>
      </c>
      <c r="E1309" s="30"/>
      <c r="F1309" s="32" t="s">
        <v>82</v>
      </c>
      <c r="G1309" s="22">
        <f>G1310</f>
        <v>1020</v>
      </c>
      <c r="H1309" s="22">
        <f t="shared" si="1071"/>
        <v>0</v>
      </c>
      <c r="I1309" s="22">
        <f t="shared" si="1071"/>
        <v>0</v>
      </c>
      <c r="J1309" s="22">
        <f t="shared" si="1071"/>
        <v>0</v>
      </c>
      <c r="K1309" s="22">
        <f t="shared" si="1071"/>
        <v>0</v>
      </c>
      <c r="L1309" s="22">
        <f t="shared" si="1071"/>
        <v>0</v>
      </c>
      <c r="M1309" s="22">
        <f t="shared" si="1055"/>
        <v>1020</v>
      </c>
      <c r="N1309" s="22">
        <f t="shared" si="1055"/>
        <v>0</v>
      </c>
      <c r="O1309" s="22">
        <f t="shared" si="1055"/>
        <v>0</v>
      </c>
      <c r="P1309" s="33">
        <f t="shared" si="1071"/>
        <v>0</v>
      </c>
      <c r="Q1309" s="33">
        <f t="shared" si="1071"/>
        <v>0</v>
      </c>
      <c r="R1309" s="33">
        <f t="shared" si="1071"/>
        <v>0</v>
      </c>
      <c r="S1309" s="33">
        <f t="shared" si="1071"/>
        <v>0</v>
      </c>
      <c r="T1309" s="33">
        <f t="shared" si="1071"/>
        <v>0</v>
      </c>
      <c r="U1309" s="33">
        <f t="shared" si="1071"/>
        <v>0</v>
      </c>
      <c r="V1309" s="33">
        <f t="shared" si="1071"/>
        <v>0</v>
      </c>
      <c r="W1309" s="33">
        <f t="shared" si="1071"/>
        <v>0</v>
      </c>
      <c r="X1309" s="33">
        <f t="shared" si="1071"/>
        <v>0</v>
      </c>
      <c r="Y1309" s="33">
        <f t="shared" si="1071"/>
        <v>0</v>
      </c>
      <c r="Z1309" s="33">
        <f t="shared" si="1065"/>
        <v>1020</v>
      </c>
      <c r="AA1309" s="33">
        <f t="shared" si="1066"/>
        <v>0</v>
      </c>
      <c r="AB1309" s="33">
        <f t="shared" si="1067"/>
        <v>0</v>
      </c>
      <c r="AC1309" s="33">
        <f t="shared" si="1071"/>
        <v>0</v>
      </c>
      <c r="AD1309" s="4">
        <v>0</v>
      </c>
    </row>
    <row r="1310" spans="1:30" ht="31.5" hidden="1" x14ac:dyDescent="0.25">
      <c r="A1310" s="30" t="s">
        <v>370</v>
      </c>
      <c r="B1310" s="30" t="s">
        <v>109</v>
      </c>
      <c r="C1310" s="30" t="s">
        <v>108</v>
      </c>
      <c r="D1310" s="30" t="s">
        <v>62</v>
      </c>
      <c r="E1310" s="30" t="s">
        <v>7</v>
      </c>
      <c r="F1310" s="32" t="s">
        <v>385</v>
      </c>
      <c r="G1310" s="22">
        <f>G1311</f>
        <v>1020</v>
      </c>
      <c r="H1310" s="22">
        <f t="shared" si="1071"/>
        <v>0</v>
      </c>
      <c r="I1310" s="22">
        <f t="shared" si="1071"/>
        <v>0</v>
      </c>
      <c r="J1310" s="22">
        <f t="shared" si="1071"/>
        <v>0</v>
      </c>
      <c r="K1310" s="22">
        <f t="shared" si="1071"/>
        <v>0</v>
      </c>
      <c r="L1310" s="22">
        <f t="shared" si="1071"/>
        <v>0</v>
      </c>
      <c r="M1310" s="22">
        <f t="shared" si="1055"/>
        <v>1020</v>
      </c>
      <c r="N1310" s="22">
        <f t="shared" si="1055"/>
        <v>0</v>
      </c>
      <c r="O1310" s="22">
        <f t="shared" si="1055"/>
        <v>0</v>
      </c>
      <c r="P1310" s="33">
        <f t="shared" si="1071"/>
        <v>0</v>
      </c>
      <c r="Q1310" s="33">
        <f t="shared" si="1071"/>
        <v>0</v>
      </c>
      <c r="R1310" s="33">
        <f t="shared" si="1071"/>
        <v>0</v>
      </c>
      <c r="S1310" s="33">
        <f t="shared" si="1071"/>
        <v>0</v>
      </c>
      <c r="T1310" s="33">
        <f t="shared" si="1071"/>
        <v>0</v>
      </c>
      <c r="U1310" s="33">
        <f t="shared" si="1071"/>
        <v>0</v>
      </c>
      <c r="V1310" s="33">
        <f t="shared" si="1071"/>
        <v>0</v>
      </c>
      <c r="W1310" s="33">
        <f t="shared" si="1071"/>
        <v>0</v>
      </c>
      <c r="X1310" s="33">
        <f t="shared" si="1071"/>
        <v>0</v>
      </c>
      <c r="Y1310" s="33">
        <f t="shared" si="1071"/>
        <v>0</v>
      </c>
      <c r="Z1310" s="33">
        <f t="shared" si="1065"/>
        <v>1020</v>
      </c>
      <c r="AA1310" s="33">
        <f t="shared" si="1066"/>
        <v>0</v>
      </c>
      <c r="AB1310" s="33">
        <f t="shared" si="1067"/>
        <v>0</v>
      </c>
      <c r="AC1310" s="33">
        <f t="shared" si="1071"/>
        <v>0</v>
      </c>
      <c r="AD1310" s="4">
        <v>0</v>
      </c>
    </row>
    <row r="1311" spans="1:30" ht="31.5" hidden="1" x14ac:dyDescent="0.25">
      <c r="A1311" s="30" t="s">
        <v>370</v>
      </c>
      <c r="B1311" s="30" t="s">
        <v>109</v>
      </c>
      <c r="C1311" s="30" t="s">
        <v>108</v>
      </c>
      <c r="D1311" s="30" t="s">
        <v>62</v>
      </c>
      <c r="E1311" s="30">
        <v>240</v>
      </c>
      <c r="F1311" s="32" t="s">
        <v>374</v>
      </c>
      <c r="G1311" s="22">
        <v>1020</v>
      </c>
      <c r="H1311" s="22">
        <v>0</v>
      </c>
      <c r="I1311" s="22">
        <v>0</v>
      </c>
      <c r="J1311" s="22"/>
      <c r="K1311" s="22"/>
      <c r="L1311" s="22"/>
      <c r="M1311" s="22">
        <f t="shared" si="1055"/>
        <v>1020</v>
      </c>
      <c r="N1311" s="22">
        <f t="shared" si="1055"/>
        <v>0</v>
      </c>
      <c r="O1311" s="22">
        <f t="shared" si="1055"/>
        <v>0</v>
      </c>
      <c r="P1311" s="33"/>
      <c r="Q1311" s="33"/>
      <c r="R1311" s="33"/>
      <c r="S1311" s="33"/>
      <c r="T1311" s="33"/>
      <c r="U1311" s="33"/>
      <c r="V1311" s="33"/>
      <c r="W1311" s="33"/>
      <c r="X1311" s="33"/>
      <c r="Y1311" s="33"/>
      <c r="Z1311" s="33">
        <f t="shared" si="1065"/>
        <v>1020</v>
      </c>
      <c r="AA1311" s="33">
        <f t="shared" si="1066"/>
        <v>0</v>
      </c>
      <c r="AB1311" s="33">
        <f t="shared" si="1067"/>
        <v>0</v>
      </c>
      <c r="AC1311" s="33"/>
      <c r="AD1311" s="4">
        <v>0</v>
      </c>
    </row>
    <row r="1312" spans="1:30" s="34" customFormat="1" ht="31.5" x14ac:dyDescent="0.25">
      <c r="A1312" s="36" t="s">
        <v>370</v>
      </c>
      <c r="B1312" s="36" t="s">
        <v>109</v>
      </c>
      <c r="C1312" s="36" t="s">
        <v>109</v>
      </c>
      <c r="D1312" s="36"/>
      <c r="E1312" s="36"/>
      <c r="F1312" s="26" t="s">
        <v>400</v>
      </c>
      <c r="G1312" s="27">
        <f>G1313</f>
        <v>13615.8</v>
      </c>
      <c r="H1312" s="27">
        <f t="shared" ref="H1312:AC1314" si="1072">H1313</f>
        <v>13704.2</v>
      </c>
      <c r="I1312" s="27">
        <f t="shared" si="1072"/>
        <v>13704.2</v>
      </c>
      <c r="J1312" s="27">
        <f t="shared" si="1072"/>
        <v>0</v>
      </c>
      <c r="K1312" s="27">
        <f t="shared" si="1072"/>
        <v>0</v>
      </c>
      <c r="L1312" s="27">
        <f t="shared" si="1072"/>
        <v>0</v>
      </c>
      <c r="M1312" s="22">
        <f t="shared" si="1055"/>
        <v>13615.8</v>
      </c>
      <c r="N1312" s="22">
        <f t="shared" si="1055"/>
        <v>13704.2</v>
      </c>
      <c r="O1312" s="22">
        <f t="shared" si="1055"/>
        <v>13704.2</v>
      </c>
      <c r="P1312" s="28">
        <f t="shared" si="1072"/>
        <v>0</v>
      </c>
      <c r="Q1312" s="28">
        <f t="shared" si="1072"/>
        <v>0</v>
      </c>
      <c r="R1312" s="28">
        <f t="shared" si="1072"/>
        <v>0</v>
      </c>
      <c r="S1312" s="28">
        <f t="shared" si="1072"/>
        <v>0</v>
      </c>
      <c r="T1312" s="28">
        <f t="shared" si="1072"/>
        <v>0</v>
      </c>
      <c r="U1312" s="28">
        <f t="shared" si="1072"/>
        <v>0</v>
      </c>
      <c r="V1312" s="28">
        <f t="shared" si="1072"/>
        <v>0</v>
      </c>
      <c r="W1312" s="28">
        <f t="shared" si="1072"/>
        <v>0</v>
      </c>
      <c r="X1312" s="28">
        <f t="shared" si="1072"/>
        <v>0</v>
      </c>
      <c r="Y1312" s="28">
        <f t="shared" si="1072"/>
        <v>0</v>
      </c>
      <c r="Z1312" s="28">
        <f t="shared" si="1065"/>
        <v>13615.8</v>
      </c>
      <c r="AA1312" s="28">
        <f t="shared" si="1066"/>
        <v>13704.2</v>
      </c>
      <c r="AB1312" s="28">
        <f t="shared" si="1067"/>
        <v>13704.2</v>
      </c>
      <c r="AC1312" s="28">
        <f t="shared" si="1072"/>
        <v>0</v>
      </c>
    </row>
    <row r="1313" spans="1:30" ht="31.5" x14ac:dyDescent="0.25">
      <c r="A1313" s="30" t="s">
        <v>370</v>
      </c>
      <c r="B1313" s="30" t="s">
        <v>109</v>
      </c>
      <c r="C1313" s="30" t="s">
        <v>109</v>
      </c>
      <c r="D1313" s="30" t="s">
        <v>353</v>
      </c>
      <c r="E1313" s="30"/>
      <c r="F1313" s="32" t="s">
        <v>412</v>
      </c>
      <c r="G1313" s="22">
        <f>G1314</f>
        <v>13615.8</v>
      </c>
      <c r="H1313" s="22">
        <f t="shared" si="1072"/>
        <v>13704.2</v>
      </c>
      <c r="I1313" s="22">
        <f t="shared" si="1072"/>
        <v>13704.2</v>
      </c>
      <c r="J1313" s="22">
        <f t="shared" si="1072"/>
        <v>0</v>
      </c>
      <c r="K1313" s="22">
        <f t="shared" si="1072"/>
        <v>0</v>
      </c>
      <c r="L1313" s="22">
        <f t="shared" si="1072"/>
        <v>0</v>
      </c>
      <c r="M1313" s="22">
        <f t="shared" si="1055"/>
        <v>13615.8</v>
      </c>
      <c r="N1313" s="22">
        <f t="shared" si="1055"/>
        <v>13704.2</v>
      </c>
      <c r="O1313" s="22">
        <f t="shared" si="1055"/>
        <v>13704.2</v>
      </c>
      <c r="P1313" s="33">
        <f t="shared" si="1072"/>
        <v>0</v>
      </c>
      <c r="Q1313" s="33">
        <f t="shared" si="1072"/>
        <v>0</v>
      </c>
      <c r="R1313" s="33">
        <f t="shared" si="1072"/>
        <v>0</v>
      </c>
      <c r="S1313" s="33">
        <f t="shared" si="1072"/>
        <v>0</v>
      </c>
      <c r="T1313" s="33">
        <f t="shared" si="1072"/>
        <v>0</v>
      </c>
      <c r="U1313" s="33">
        <f t="shared" si="1072"/>
        <v>0</v>
      </c>
      <c r="V1313" s="33">
        <f t="shared" si="1072"/>
        <v>0</v>
      </c>
      <c r="W1313" s="33">
        <f t="shared" si="1072"/>
        <v>0</v>
      </c>
      <c r="X1313" s="33">
        <f t="shared" si="1072"/>
        <v>0</v>
      </c>
      <c r="Y1313" s="33">
        <f t="shared" si="1072"/>
        <v>0</v>
      </c>
      <c r="Z1313" s="33">
        <f t="shared" si="1065"/>
        <v>13615.8</v>
      </c>
      <c r="AA1313" s="33">
        <f t="shared" si="1066"/>
        <v>13704.2</v>
      </c>
      <c r="AB1313" s="33">
        <f t="shared" si="1067"/>
        <v>13704.2</v>
      </c>
      <c r="AC1313" s="33">
        <f t="shared" si="1072"/>
        <v>0</v>
      </c>
      <c r="AD1313" s="18"/>
    </row>
    <row r="1314" spans="1:30" ht="31.5" x14ac:dyDescent="0.25">
      <c r="A1314" s="30" t="s">
        <v>370</v>
      </c>
      <c r="B1314" s="30" t="s">
        <v>109</v>
      </c>
      <c r="C1314" s="30" t="s">
        <v>109</v>
      </c>
      <c r="D1314" s="30" t="s">
        <v>363</v>
      </c>
      <c r="E1314" s="30"/>
      <c r="F1314" s="32" t="s">
        <v>417</v>
      </c>
      <c r="G1314" s="22">
        <f>G1315</f>
        <v>13615.8</v>
      </c>
      <c r="H1314" s="22">
        <f t="shared" si="1072"/>
        <v>13704.2</v>
      </c>
      <c r="I1314" s="22">
        <f t="shared" si="1072"/>
        <v>13704.2</v>
      </c>
      <c r="J1314" s="22">
        <f t="shared" si="1072"/>
        <v>0</v>
      </c>
      <c r="K1314" s="22">
        <f t="shared" si="1072"/>
        <v>0</v>
      </c>
      <c r="L1314" s="22">
        <f t="shared" si="1072"/>
        <v>0</v>
      </c>
      <c r="M1314" s="22">
        <f t="shared" si="1055"/>
        <v>13615.8</v>
      </c>
      <c r="N1314" s="22">
        <f t="shared" si="1055"/>
        <v>13704.2</v>
      </c>
      <c r="O1314" s="22">
        <f t="shared" si="1055"/>
        <v>13704.2</v>
      </c>
      <c r="P1314" s="33">
        <f t="shared" si="1072"/>
        <v>0</v>
      </c>
      <c r="Q1314" s="33">
        <f t="shared" si="1072"/>
        <v>0</v>
      </c>
      <c r="R1314" s="33">
        <f t="shared" si="1072"/>
        <v>0</v>
      </c>
      <c r="S1314" s="33">
        <f t="shared" si="1072"/>
        <v>0</v>
      </c>
      <c r="T1314" s="33">
        <f t="shared" si="1072"/>
        <v>0</v>
      </c>
      <c r="U1314" s="33">
        <f t="shared" si="1072"/>
        <v>0</v>
      </c>
      <c r="V1314" s="33">
        <f t="shared" si="1072"/>
        <v>0</v>
      </c>
      <c r="W1314" s="33">
        <f t="shared" si="1072"/>
        <v>0</v>
      </c>
      <c r="X1314" s="33">
        <f t="shared" si="1072"/>
        <v>0</v>
      </c>
      <c r="Y1314" s="33">
        <f t="shared" si="1072"/>
        <v>0</v>
      </c>
      <c r="Z1314" s="33">
        <f t="shared" si="1065"/>
        <v>13615.8</v>
      </c>
      <c r="AA1314" s="33">
        <f t="shared" si="1066"/>
        <v>13704.2</v>
      </c>
      <c r="AB1314" s="33">
        <f t="shared" si="1067"/>
        <v>13704.2</v>
      </c>
      <c r="AC1314" s="33">
        <f t="shared" si="1072"/>
        <v>0</v>
      </c>
      <c r="AD1314" s="18"/>
    </row>
    <row r="1315" spans="1:30" ht="63" x14ac:dyDescent="0.25">
      <c r="A1315" s="30" t="s">
        <v>370</v>
      </c>
      <c r="B1315" s="30" t="s">
        <v>109</v>
      </c>
      <c r="C1315" s="30" t="s">
        <v>109</v>
      </c>
      <c r="D1315" s="30" t="s">
        <v>343</v>
      </c>
      <c r="E1315" s="30"/>
      <c r="F1315" s="32" t="s">
        <v>45</v>
      </c>
      <c r="G1315" s="22">
        <f>G1316+G1318+G1320</f>
        <v>13615.8</v>
      </c>
      <c r="H1315" s="22">
        <f t="shared" ref="H1315:L1315" si="1073">H1316+H1318+H1320</f>
        <v>13704.2</v>
      </c>
      <c r="I1315" s="22">
        <f t="shared" si="1073"/>
        <v>13704.2</v>
      </c>
      <c r="J1315" s="22">
        <f t="shared" si="1073"/>
        <v>0</v>
      </c>
      <c r="K1315" s="22">
        <f t="shared" si="1073"/>
        <v>0</v>
      </c>
      <c r="L1315" s="22">
        <f t="shared" si="1073"/>
        <v>0</v>
      </c>
      <c r="M1315" s="22">
        <f t="shared" si="1055"/>
        <v>13615.8</v>
      </c>
      <c r="N1315" s="22">
        <f t="shared" si="1055"/>
        <v>13704.2</v>
      </c>
      <c r="O1315" s="22">
        <f t="shared" si="1055"/>
        <v>13704.2</v>
      </c>
      <c r="P1315" s="33">
        <f t="shared" ref="P1315:Y1315" si="1074">P1316+P1318+P1320</f>
        <v>0</v>
      </c>
      <c r="Q1315" s="33">
        <f t="shared" si="1074"/>
        <v>0</v>
      </c>
      <c r="R1315" s="33">
        <f t="shared" si="1074"/>
        <v>0</v>
      </c>
      <c r="S1315" s="33">
        <f t="shared" si="1074"/>
        <v>0</v>
      </c>
      <c r="T1315" s="33">
        <f t="shared" si="1074"/>
        <v>0</v>
      </c>
      <c r="U1315" s="33">
        <f t="shared" si="1074"/>
        <v>0</v>
      </c>
      <c r="V1315" s="33">
        <f t="shared" si="1074"/>
        <v>0</v>
      </c>
      <c r="W1315" s="33">
        <f t="shared" si="1074"/>
        <v>0</v>
      </c>
      <c r="X1315" s="33">
        <f t="shared" si="1074"/>
        <v>0</v>
      </c>
      <c r="Y1315" s="33">
        <f t="shared" si="1074"/>
        <v>0</v>
      </c>
      <c r="Z1315" s="33">
        <f t="shared" si="1065"/>
        <v>13615.8</v>
      </c>
      <c r="AA1315" s="33">
        <f t="shared" si="1066"/>
        <v>13704.2</v>
      </c>
      <c r="AB1315" s="33">
        <f t="shared" si="1067"/>
        <v>13704.2</v>
      </c>
      <c r="AC1315" s="33">
        <f t="shared" ref="AC1315" si="1075">AC1316+AC1318+AC1320</f>
        <v>0</v>
      </c>
    </row>
    <row r="1316" spans="1:30" ht="78.75" x14ac:dyDescent="0.25">
      <c r="A1316" s="30" t="s">
        <v>370</v>
      </c>
      <c r="B1316" s="30" t="s">
        <v>109</v>
      </c>
      <c r="C1316" s="30" t="s">
        <v>109</v>
      </c>
      <c r="D1316" s="30" t="s">
        <v>343</v>
      </c>
      <c r="E1316" s="30" t="s">
        <v>25</v>
      </c>
      <c r="F1316" s="32" t="s">
        <v>384</v>
      </c>
      <c r="G1316" s="22">
        <f>G1317</f>
        <v>9141.5</v>
      </c>
      <c r="H1316" s="22">
        <f t="shared" ref="H1316:AC1316" si="1076">H1317</f>
        <v>9141.6</v>
      </c>
      <c r="I1316" s="22">
        <f t="shared" si="1076"/>
        <v>9141.6</v>
      </c>
      <c r="J1316" s="22">
        <f t="shared" si="1076"/>
        <v>0</v>
      </c>
      <c r="K1316" s="22">
        <f t="shared" si="1076"/>
        <v>0</v>
      </c>
      <c r="L1316" s="22">
        <f t="shared" si="1076"/>
        <v>0</v>
      </c>
      <c r="M1316" s="22">
        <f t="shared" si="1055"/>
        <v>9141.5</v>
      </c>
      <c r="N1316" s="22">
        <f t="shared" si="1055"/>
        <v>9141.6</v>
      </c>
      <c r="O1316" s="22">
        <f t="shared" si="1055"/>
        <v>9141.6</v>
      </c>
      <c r="P1316" s="33">
        <f t="shared" si="1076"/>
        <v>0</v>
      </c>
      <c r="Q1316" s="33">
        <f t="shared" si="1076"/>
        <v>0</v>
      </c>
      <c r="R1316" s="33">
        <f t="shared" si="1076"/>
        <v>0</v>
      </c>
      <c r="S1316" s="33">
        <f t="shared" si="1076"/>
        <v>0</v>
      </c>
      <c r="T1316" s="33">
        <f t="shared" si="1076"/>
        <v>0</v>
      </c>
      <c r="U1316" s="33">
        <f t="shared" si="1076"/>
        <v>0</v>
      </c>
      <c r="V1316" s="33">
        <f t="shared" si="1076"/>
        <v>0</v>
      </c>
      <c r="W1316" s="33">
        <f t="shared" si="1076"/>
        <v>0</v>
      </c>
      <c r="X1316" s="33">
        <f t="shared" si="1076"/>
        <v>0</v>
      </c>
      <c r="Y1316" s="33">
        <f t="shared" si="1076"/>
        <v>0</v>
      </c>
      <c r="Z1316" s="33">
        <f t="shared" si="1065"/>
        <v>9141.5</v>
      </c>
      <c r="AA1316" s="33">
        <f t="shared" si="1066"/>
        <v>9141.6</v>
      </c>
      <c r="AB1316" s="33">
        <f t="shared" si="1067"/>
        <v>9141.6</v>
      </c>
      <c r="AC1316" s="33">
        <f t="shared" si="1076"/>
        <v>0</v>
      </c>
    </row>
    <row r="1317" spans="1:30" x14ac:dyDescent="0.25">
      <c r="A1317" s="30" t="s">
        <v>370</v>
      </c>
      <c r="B1317" s="30" t="s">
        <v>109</v>
      </c>
      <c r="C1317" s="30" t="s">
        <v>109</v>
      </c>
      <c r="D1317" s="30" t="s">
        <v>343</v>
      </c>
      <c r="E1317" s="30">
        <v>110</v>
      </c>
      <c r="F1317" s="32" t="s">
        <v>372</v>
      </c>
      <c r="G1317" s="22">
        <v>9141.5</v>
      </c>
      <c r="H1317" s="22">
        <v>9141.6</v>
      </c>
      <c r="I1317" s="22">
        <v>9141.6</v>
      </c>
      <c r="J1317" s="22"/>
      <c r="K1317" s="22"/>
      <c r="L1317" s="22"/>
      <c r="M1317" s="22">
        <f t="shared" si="1055"/>
        <v>9141.5</v>
      </c>
      <c r="N1317" s="22">
        <f t="shared" si="1055"/>
        <v>9141.6</v>
      </c>
      <c r="O1317" s="22">
        <f t="shared" si="1055"/>
        <v>9141.6</v>
      </c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  <c r="Z1317" s="33">
        <f t="shared" si="1065"/>
        <v>9141.5</v>
      </c>
      <c r="AA1317" s="33">
        <f t="shared" si="1066"/>
        <v>9141.6</v>
      </c>
      <c r="AB1317" s="33">
        <f t="shared" si="1067"/>
        <v>9141.6</v>
      </c>
      <c r="AC1317" s="33"/>
    </row>
    <row r="1318" spans="1:30" ht="31.5" x14ac:dyDescent="0.25">
      <c r="A1318" s="30" t="s">
        <v>370</v>
      </c>
      <c r="B1318" s="30" t="s">
        <v>109</v>
      </c>
      <c r="C1318" s="30" t="s">
        <v>109</v>
      </c>
      <c r="D1318" s="30" t="s">
        <v>343</v>
      </c>
      <c r="E1318" s="30" t="s">
        <v>7</v>
      </c>
      <c r="F1318" s="32" t="s">
        <v>385</v>
      </c>
      <c r="G1318" s="22">
        <f>G1319</f>
        <v>4454.8</v>
      </c>
      <c r="H1318" s="22">
        <f t="shared" ref="H1318:AC1318" si="1077">H1319</f>
        <v>4543</v>
      </c>
      <c r="I1318" s="22">
        <f t="shared" si="1077"/>
        <v>4543</v>
      </c>
      <c r="J1318" s="22">
        <f t="shared" si="1077"/>
        <v>0</v>
      </c>
      <c r="K1318" s="22">
        <f t="shared" si="1077"/>
        <v>0</v>
      </c>
      <c r="L1318" s="22">
        <f t="shared" si="1077"/>
        <v>0</v>
      </c>
      <c r="M1318" s="22">
        <f t="shared" si="1055"/>
        <v>4454.8</v>
      </c>
      <c r="N1318" s="22">
        <f t="shared" si="1055"/>
        <v>4543</v>
      </c>
      <c r="O1318" s="22">
        <f t="shared" si="1055"/>
        <v>4543</v>
      </c>
      <c r="P1318" s="33">
        <f t="shared" si="1077"/>
        <v>0</v>
      </c>
      <c r="Q1318" s="33">
        <f t="shared" si="1077"/>
        <v>0</v>
      </c>
      <c r="R1318" s="33">
        <f t="shared" si="1077"/>
        <v>0</v>
      </c>
      <c r="S1318" s="33">
        <f t="shared" si="1077"/>
        <v>0</v>
      </c>
      <c r="T1318" s="33">
        <f t="shared" si="1077"/>
        <v>0</v>
      </c>
      <c r="U1318" s="33">
        <f t="shared" si="1077"/>
        <v>0</v>
      </c>
      <c r="V1318" s="33">
        <f t="shared" si="1077"/>
        <v>0</v>
      </c>
      <c r="W1318" s="33">
        <f t="shared" si="1077"/>
        <v>0</v>
      </c>
      <c r="X1318" s="33">
        <f t="shared" si="1077"/>
        <v>0</v>
      </c>
      <c r="Y1318" s="33">
        <f t="shared" si="1077"/>
        <v>0</v>
      </c>
      <c r="Z1318" s="33">
        <f t="shared" si="1065"/>
        <v>4454.8</v>
      </c>
      <c r="AA1318" s="33">
        <f t="shared" si="1066"/>
        <v>4543</v>
      </c>
      <c r="AB1318" s="33">
        <f t="shared" si="1067"/>
        <v>4543</v>
      </c>
      <c r="AC1318" s="33">
        <f t="shared" si="1077"/>
        <v>0</v>
      </c>
    </row>
    <row r="1319" spans="1:30" ht="31.5" x14ac:dyDescent="0.25">
      <c r="A1319" s="30" t="s">
        <v>370</v>
      </c>
      <c r="B1319" s="30" t="s">
        <v>109</v>
      </c>
      <c r="C1319" s="30" t="s">
        <v>109</v>
      </c>
      <c r="D1319" s="30" t="s">
        <v>343</v>
      </c>
      <c r="E1319" s="30">
        <v>240</v>
      </c>
      <c r="F1319" s="32" t="s">
        <v>374</v>
      </c>
      <c r="G1319" s="22">
        <v>4454.8</v>
      </c>
      <c r="H1319" s="22">
        <v>4543</v>
      </c>
      <c r="I1319" s="22">
        <v>4543</v>
      </c>
      <c r="J1319" s="22"/>
      <c r="K1319" s="22"/>
      <c r="L1319" s="22"/>
      <c r="M1319" s="22">
        <f t="shared" si="1055"/>
        <v>4454.8</v>
      </c>
      <c r="N1319" s="22">
        <f t="shared" si="1055"/>
        <v>4543</v>
      </c>
      <c r="O1319" s="22">
        <f t="shared" si="1055"/>
        <v>4543</v>
      </c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  <c r="Z1319" s="33">
        <f t="shared" si="1065"/>
        <v>4454.8</v>
      </c>
      <c r="AA1319" s="33">
        <f t="shared" si="1066"/>
        <v>4543</v>
      </c>
      <c r="AB1319" s="33">
        <f t="shared" si="1067"/>
        <v>4543</v>
      </c>
      <c r="AC1319" s="33"/>
    </row>
    <row r="1320" spans="1:30" x14ac:dyDescent="0.25">
      <c r="A1320" s="30" t="s">
        <v>370</v>
      </c>
      <c r="B1320" s="30" t="s">
        <v>109</v>
      </c>
      <c r="C1320" s="30" t="s">
        <v>109</v>
      </c>
      <c r="D1320" s="30" t="s">
        <v>343</v>
      </c>
      <c r="E1320" s="30" t="s">
        <v>8</v>
      </c>
      <c r="F1320" s="32" t="s">
        <v>389</v>
      </c>
      <c r="G1320" s="22">
        <f>G1321</f>
        <v>19.5</v>
      </c>
      <c r="H1320" s="22">
        <f t="shared" ref="H1320:AC1320" si="1078">H1321</f>
        <v>19.600000000000001</v>
      </c>
      <c r="I1320" s="22">
        <f t="shared" si="1078"/>
        <v>19.600000000000001</v>
      </c>
      <c r="J1320" s="22">
        <f t="shared" si="1078"/>
        <v>0</v>
      </c>
      <c r="K1320" s="22">
        <f t="shared" si="1078"/>
        <v>0</v>
      </c>
      <c r="L1320" s="22">
        <f t="shared" si="1078"/>
        <v>0</v>
      </c>
      <c r="M1320" s="22">
        <f t="shared" si="1055"/>
        <v>19.5</v>
      </c>
      <c r="N1320" s="22">
        <f t="shared" si="1055"/>
        <v>19.600000000000001</v>
      </c>
      <c r="O1320" s="22">
        <f t="shared" si="1055"/>
        <v>19.600000000000001</v>
      </c>
      <c r="P1320" s="33">
        <f t="shared" si="1078"/>
        <v>0</v>
      </c>
      <c r="Q1320" s="33">
        <f t="shared" si="1078"/>
        <v>0</v>
      </c>
      <c r="R1320" s="33">
        <f t="shared" si="1078"/>
        <v>0</v>
      </c>
      <c r="S1320" s="33">
        <f t="shared" si="1078"/>
        <v>0</v>
      </c>
      <c r="T1320" s="33">
        <f t="shared" si="1078"/>
        <v>0</v>
      </c>
      <c r="U1320" s="33">
        <f t="shared" si="1078"/>
        <v>0</v>
      </c>
      <c r="V1320" s="33">
        <f t="shared" si="1078"/>
        <v>0</v>
      </c>
      <c r="W1320" s="33">
        <f t="shared" si="1078"/>
        <v>0</v>
      </c>
      <c r="X1320" s="33">
        <f t="shared" si="1078"/>
        <v>0</v>
      </c>
      <c r="Y1320" s="33">
        <f t="shared" si="1078"/>
        <v>0</v>
      </c>
      <c r="Z1320" s="33">
        <f t="shared" si="1065"/>
        <v>19.5</v>
      </c>
      <c r="AA1320" s="33">
        <f t="shared" si="1066"/>
        <v>19.600000000000001</v>
      </c>
      <c r="AB1320" s="33">
        <f t="shared" si="1067"/>
        <v>19.600000000000001</v>
      </c>
      <c r="AC1320" s="33">
        <f t="shared" si="1078"/>
        <v>0</v>
      </c>
    </row>
    <row r="1321" spans="1:30" x14ac:dyDescent="0.25">
      <c r="A1321" s="30" t="s">
        <v>370</v>
      </c>
      <c r="B1321" s="30" t="s">
        <v>109</v>
      </c>
      <c r="C1321" s="30" t="s">
        <v>109</v>
      </c>
      <c r="D1321" s="30" t="s">
        <v>343</v>
      </c>
      <c r="E1321" s="30">
        <v>850</v>
      </c>
      <c r="F1321" s="32" t="s">
        <v>383</v>
      </c>
      <c r="G1321" s="22">
        <v>19.5</v>
      </c>
      <c r="H1321" s="22">
        <v>19.600000000000001</v>
      </c>
      <c r="I1321" s="22">
        <v>19.600000000000001</v>
      </c>
      <c r="J1321" s="22"/>
      <c r="K1321" s="22"/>
      <c r="L1321" s="22"/>
      <c r="M1321" s="22">
        <f t="shared" si="1055"/>
        <v>19.5</v>
      </c>
      <c r="N1321" s="22">
        <f t="shared" si="1055"/>
        <v>19.600000000000001</v>
      </c>
      <c r="O1321" s="22">
        <f t="shared" si="1055"/>
        <v>19.600000000000001</v>
      </c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>
        <f t="shared" si="1065"/>
        <v>19.5</v>
      </c>
      <c r="AA1321" s="33">
        <f t="shared" si="1066"/>
        <v>19.600000000000001</v>
      </c>
      <c r="AB1321" s="33">
        <f t="shared" si="1067"/>
        <v>19.600000000000001</v>
      </c>
      <c r="AC1321" s="33"/>
    </row>
    <row r="1322" spans="1:30" s="6" customFormat="1" x14ac:dyDescent="0.25">
      <c r="A1322" s="35" t="s">
        <v>370</v>
      </c>
      <c r="B1322" s="35" t="s">
        <v>59</v>
      </c>
      <c r="C1322" s="35"/>
      <c r="D1322" s="35"/>
      <c r="E1322" s="35"/>
      <c r="F1322" s="20" t="s">
        <v>392</v>
      </c>
      <c r="G1322" s="21">
        <f t="shared" ref="G1322:AC1327" si="1079">G1323</f>
        <v>1518.4</v>
      </c>
      <c r="H1322" s="21">
        <f t="shared" si="1079"/>
        <v>974.5</v>
      </c>
      <c r="I1322" s="21">
        <f t="shared" si="1079"/>
        <v>1429.2</v>
      </c>
      <c r="J1322" s="21">
        <f t="shared" si="1079"/>
        <v>-184.9</v>
      </c>
      <c r="K1322" s="21">
        <f t="shared" si="1079"/>
        <v>171.2</v>
      </c>
      <c r="L1322" s="21">
        <f t="shared" si="1079"/>
        <v>0</v>
      </c>
      <c r="M1322" s="22">
        <f t="shared" si="1055"/>
        <v>1333.5</v>
      </c>
      <c r="N1322" s="22">
        <f t="shared" si="1055"/>
        <v>1145.7</v>
      </c>
      <c r="O1322" s="22">
        <f t="shared" si="1055"/>
        <v>1429.2</v>
      </c>
      <c r="P1322" s="23">
        <f t="shared" si="1079"/>
        <v>0</v>
      </c>
      <c r="Q1322" s="23">
        <f t="shared" si="1079"/>
        <v>0</v>
      </c>
      <c r="R1322" s="23">
        <f t="shared" si="1079"/>
        <v>0</v>
      </c>
      <c r="S1322" s="23">
        <f t="shared" si="1079"/>
        <v>0</v>
      </c>
      <c r="T1322" s="23">
        <f t="shared" si="1079"/>
        <v>0</v>
      </c>
      <c r="U1322" s="23">
        <f t="shared" si="1079"/>
        <v>0</v>
      </c>
      <c r="V1322" s="23">
        <f t="shared" si="1079"/>
        <v>0</v>
      </c>
      <c r="W1322" s="23">
        <f t="shared" si="1079"/>
        <v>0</v>
      </c>
      <c r="X1322" s="23">
        <f t="shared" si="1079"/>
        <v>0</v>
      </c>
      <c r="Y1322" s="23">
        <f t="shared" si="1079"/>
        <v>0</v>
      </c>
      <c r="Z1322" s="23">
        <f t="shared" si="1065"/>
        <v>1333.5</v>
      </c>
      <c r="AA1322" s="23">
        <f t="shared" si="1066"/>
        <v>1145.7</v>
      </c>
      <c r="AB1322" s="23">
        <f t="shared" si="1067"/>
        <v>1429.2</v>
      </c>
      <c r="AC1322" s="23">
        <f t="shared" si="1079"/>
        <v>0</v>
      </c>
    </row>
    <row r="1323" spans="1:30" s="34" customFormat="1" ht="31.5" x14ac:dyDescent="0.25">
      <c r="A1323" s="36" t="s">
        <v>370</v>
      </c>
      <c r="B1323" s="36" t="s">
        <v>59</v>
      </c>
      <c r="C1323" s="36" t="s">
        <v>108</v>
      </c>
      <c r="D1323" s="36"/>
      <c r="E1323" s="36"/>
      <c r="F1323" s="26" t="s">
        <v>125</v>
      </c>
      <c r="G1323" s="27">
        <f t="shared" si="1079"/>
        <v>1518.4</v>
      </c>
      <c r="H1323" s="27">
        <f t="shared" si="1079"/>
        <v>974.5</v>
      </c>
      <c r="I1323" s="27">
        <f t="shared" si="1079"/>
        <v>1429.2</v>
      </c>
      <c r="J1323" s="27">
        <f t="shared" si="1079"/>
        <v>-184.9</v>
      </c>
      <c r="K1323" s="27">
        <f t="shared" si="1079"/>
        <v>171.2</v>
      </c>
      <c r="L1323" s="27">
        <f t="shared" si="1079"/>
        <v>0</v>
      </c>
      <c r="M1323" s="22">
        <f t="shared" si="1055"/>
        <v>1333.5</v>
      </c>
      <c r="N1323" s="22">
        <f t="shared" si="1055"/>
        <v>1145.7</v>
      </c>
      <c r="O1323" s="22">
        <f t="shared" si="1055"/>
        <v>1429.2</v>
      </c>
      <c r="P1323" s="28">
        <f t="shared" si="1079"/>
        <v>0</v>
      </c>
      <c r="Q1323" s="28">
        <f t="shared" si="1079"/>
        <v>0</v>
      </c>
      <c r="R1323" s="28">
        <f t="shared" si="1079"/>
        <v>0</v>
      </c>
      <c r="S1323" s="28">
        <f t="shared" si="1079"/>
        <v>0</v>
      </c>
      <c r="T1323" s="28">
        <f t="shared" si="1079"/>
        <v>0</v>
      </c>
      <c r="U1323" s="28">
        <f t="shared" si="1079"/>
        <v>0</v>
      </c>
      <c r="V1323" s="28">
        <f t="shared" si="1079"/>
        <v>0</v>
      </c>
      <c r="W1323" s="28">
        <f t="shared" si="1079"/>
        <v>0</v>
      </c>
      <c r="X1323" s="28">
        <f t="shared" si="1079"/>
        <v>0</v>
      </c>
      <c r="Y1323" s="28">
        <f t="shared" si="1079"/>
        <v>0</v>
      </c>
      <c r="Z1323" s="28">
        <f t="shared" si="1065"/>
        <v>1333.5</v>
      </c>
      <c r="AA1323" s="28">
        <f t="shared" si="1066"/>
        <v>1145.7</v>
      </c>
      <c r="AB1323" s="28">
        <f t="shared" si="1067"/>
        <v>1429.2</v>
      </c>
      <c r="AC1323" s="28">
        <f t="shared" si="1079"/>
        <v>0</v>
      </c>
    </row>
    <row r="1324" spans="1:30" ht="31.5" x14ac:dyDescent="0.25">
      <c r="A1324" s="30" t="s">
        <v>370</v>
      </c>
      <c r="B1324" s="30" t="s">
        <v>59</v>
      </c>
      <c r="C1324" s="30" t="s">
        <v>108</v>
      </c>
      <c r="D1324" s="30" t="s">
        <v>118</v>
      </c>
      <c r="E1324" s="30"/>
      <c r="F1324" s="32" t="s">
        <v>127</v>
      </c>
      <c r="G1324" s="22">
        <f t="shared" si="1079"/>
        <v>1518.4</v>
      </c>
      <c r="H1324" s="22">
        <f t="shared" si="1079"/>
        <v>974.5</v>
      </c>
      <c r="I1324" s="22">
        <f t="shared" si="1079"/>
        <v>1429.2</v>
      </c>
      <c r="J1324" s="22">
        <f t="shared" si="1079"/>
        <v>-184.9</v>
      </c>
      <c r="K1324" s="22">
        <f t="shared" si="1079"/>
        <v>171.2</v>
      </c>
      <c r="L1324" s="22">
        <f t="shared" si="1079"/>
        <v>0</v>
      </c>
      <c r="M1324" s="22">
        <f t="shared" si="1055"/>
        <v>1333.5</v>
      </c>
      <c r="N1324" s="22">
        <f t="shared" si="1055"/>
        <v>1145.7</v>
      </c>
      <c r="O1324" s="22">
        <f t="shared" si="1055"/>
        <v>1429.2</v>
      </c>
      <c r="P1324" s="33">
        <f t="shared" si="1079"/>
        <v>0</v>
      </c>
      <c r="Q1324" s="33">
        <f t="shared" si="1079"/>
        <v>0</v>
      </c>
      <c r="R1324" s="33">
        <f t="shared" si="1079"/>
        <v>0</v>
      </c>
      <c r="S1324" s="33">
        <f t="shared" si="1079"/>
        <v>0</v>
      </c>
      <c r="T1324" s="33">
        <f t="shared" si="1079"/>
        <v>0</v>
      </c>
      <c r="U1324" s="33">
        <f t="shared" si="1079"/>
        <v>0</v>
      </c>
      <c r="V1324" s="33">
        <f t="shared" si="1079"/>
        <v>0</v>
      </c>
      <c r="W1324" s="33">
        <f t="shared" si="1079"/>
        <v>0</v>
      </c>
      <c r="X1324" s="33">
        <f t="shared" si="1079"/>
        <v>0</v>
      </c>
      <c r="Y1324" s="33">
        <f t="shared" si="1079"/>
        <v>0</v>
      </c>
      <c r="Z1324" s="33">
        <f t="shared" si="1065"/>
        <v>1333.5</v>
      </c>
      <c r="AA1324" s="33">
        <f t="shared" si="1066"/>
        <v>1145.7</v>
      </c>
      <c r="AB1324" s="33">
        <f t="shared" si="1067"/>
        <v>1429.2</v>
      </c>
      <c r="AC1324" s="33">
        <f t="shared" si="1079"/>
        <v>0</v>
      </c>
      <c r="AD1324" s="18"/>
    </row>
    <row r="1325" spans="1:30" ht="31.5" x14ac:dyDescent="0.25">
      <c r="A1325" s="30" t="s">
        <v>370</v>
      </c>
      <c r="B1325" s="30" t="s">
        <v>59</v>
      </c>
      <c r="C1325" s="30" t="s">
        <v>108</v>
      </c>
      <c r="D1325" s="30" t="s">
        <v>120</v>
      </c>
      <c r="E1325" s="30"/>
      <c r="F1325" s="32" t="s">
        <v>131</v>
      </c>
      <c r="G1325" s="22">
        <f t="shared" si="1079"/>
        <v>1518.4</v>
      </c>
      <c r="H1325" s="22">
        <f t="shared" si="1079"/>
        <v>974.5</v>
      </c>
      <c r="I1325" s="22">
        <f t="shared" si="1079"/>
        <v>1429.2</v>
      </c>
      <c r="J1325" s="22">
        <f t="shared" si="1079"/>
        <v>-184.9</v>
      </c>
      <c r="K1325" s="22">
        <f t="shared" si="1079"/>
        <v>171.2</v>
      </c>
      <c r="L1325" s="22">
        <f t="shared" si="1079"/>
        <v>0</v>
      </c>
      <c r="M1325" s="22">
        <f t="shared" si="1055"/>
        <v>1333.5</v>
      </c>
      <c r="N1325" s="22">
        <f t="shared" si="1055"/>
        <v>1145.7</v>
      </c>
      <c r="O1325" s="22">
        <f t="shared" si="1055"/>
        <v>1429.2</v>
      </c>
      <c r="P1325" s="33">
        <f t="shared" si="1079"/>
        <v>0</v>
      </c>
      <c r="Q1325" s="33">
        <f t="shared" si="1079"/>
        <v>0</v>
      </c>
      <c r="R1325" s="33">
        <f t="shared" si="1079"/>
        <v>0</v>
      </c>
      <c r="S1325" s="33">
        <f t="shared" si="1079"/>
        <v>0</v>
      </c>
      <c r="T1325" s="33">
        <f t="shared" si="1079"/>
        <v>0</v>
      </c>
      <c r="U1325" s="33">
        <f t="shared" si="1079"/>
        <v>0</v>
      </c>
      <c r="V1325" s="33">
        <f t="shared" si="1079"/>
        <v>0</v>
      </c>
      <c r="W1325" s="33">
        <f t="shared" si="1079"/>
        <v>0</v>
      </c>
      <c r="X1325" s="33">
        <f t="shared" si="1079"/>
        <v>0</v>
      </c>
      <c r="Y1325" s="33">
        <f t="shared" si="1079"/>
        <v>0</v>
      </c>
      <c r="Z1325" s="33">
        <f t="shared" si="1065"/>
        <v>1333.5</v>
      </c>
      <c r="AA1325" s="33">
        <f t="shared" si="1066"/>
        <v>1145.7</v>
      </c>
      <c r="AB1325" s="33">
        <f t="shared" si="1067"/>
        <v>1429.2</v>
      </c>
      <c r="AC1325" s="33">
        <f t="shared" si="1079"/>
        <v>0</v>
      </c>
      <c r="AD1325" s="18"/>
    </row>
    <row r="1326" spans="1:30" ht="31.5" x14ac:dyDescent="0.25">
      <c r="A1326" s="30" t="s">
        <v>370</v>
      </c>
      <c r="B1326" s="30" t="s">
        <v>59</v>
      </c>
      <c r="C1326" s="30" t="s">
        <v>108</v>
      </c>
      <c r="D1326" s="30" t="s">
        <v>115</v>
      </c>
      <c r="E1326" s="30"/>
      <c r="F1326" s="32" t="s">
        <v>134</v>
      </c>
      <c r="G1326" s="22">
        <f t="shared" si="1079"/>
        <v>1518.4</v>
      </c>
      <c r="H1326" s="22">
        <f t="shared" si="1079"/>
        <v>974.5</v>
      </c>
      <c r="I1326" s="22">
        <f t="shared" si="1079"/>
        <v>1429.2</v>
      </c>
      <c r="J1326" s="22">
        <f t="shared" si="1079"/>
        <v>-184.9</v>
      </c>
      <c r="K1326" s="22">
        <f t="shared" si="1079"/>
        <v>171.2</v>
      </c>
      <c r="L1326" s="22">
        <f t="shared" si="1079"/>
        <v>0</v>
      </c>
      <c r="M1326" s="22">
        <f t="shared" si="1055"/>
        <v>1333.5</v>
      </c>
      <c r="N1326" s="22">
        <f t="shared" si="1055"/>
        <v>1145.7</v>
      </c>
      <c r="O1326" s="22">
        <f t="shared" si="1055"/>
        <v>1429.2</v>
      </c>
      <c r="P1326" s="33">
        <f t="shared" si="1079"/>
        <v>0</v>
      </c>
      <c r="Q1326" s="33">
        <f t="shared" si="1079"/>
        <v>0</v>
      </c>
      <c r="R1326" s="33">
        <f t="shared" si="1079"/>
        <v>0</v>
      </c>
      <c r="S1326" s="33">
        <f t="shared" si="1079"/>
        <v>0</v>
      </c>
      <c r="T1326" s="33">
        <f t="shared" si="1079"/>
        <v>0</v>
      </c>
      <c r="U1326" s="33">
        <f t="shared" si="1079"/>
        <v>0</v>
      </c>
      <c r="V1326" s="33">
        <f t="shared" si="1079"/>
        <v>0</v>
      </c>
      <c r="W1326" s="33">
        <f t="shared" si="1079"/>
        <v>0</v>
      </c>
      <c r="X1326" s="33">
        <f t="shared" si="1079"/>
        <v>0</v>
      </c>
      <c r="Y1326" s="33">
        <f t="shared" si="1079"/>
        <v>0</v>
      </c>
      <c r="Z1326" s="33">
        <f t="shared" si="1065"/>
        <v>1333.5</v>
      </c>
      <c r="AA1326" s="33">
        <f t="shared" si="1066"/>
        <v>1145.7</v>
      </c>
      <c r="AB1326" s="33">
        <f t="shared" si="1067"/>
        <v>1429.2</v>
      </c>
      <c r="AC1326" s="33">
        <f t="shared" si="1079"/>
        <v>0</v>
      </c>
    </row>
    <row r="1327" spans="1:30" ht="31.5" x14ac:dyDescent="0.25">
      <c r="A1327" s="30" t="s">
        <v>370</v>
      </c>
      <c r="B1327" s="30" t="s">
        <v>59</v>
      </c>
      <c r="C1327" s="30" t="s">
        <v>108</v>
      </c>
      <c r="D1327" s="30" t="s">
        <v>115</v>
      </c>
      <c r="E1327" s="30" t="s">
        <v>7</v>
      </c>
      <c r="F1327" s="32" t="s">
        <v>385</v>
      </c>
      <c r="G1327" s="22">
        <f t="shared" si="1079"/>
        <v>1518.4</v>
      </c>
      <c r="H1327" s="22">
        <f t="shared" si="1079"/>
        <v>974.5</v>
      </c>
      <c r="I1327" s="22">
        <f t="shared" si="1079"/>
        <v>1429.2</v>
      </c>
      <c r="J1327" s="22">
        <f t="shared" si="1079"/>
        <v>-184.9</v>
      </c>
      <c r="K1327" s="22">
        <f t="shared" si="1079"/>
        <v>171.2</v>
      </c>
      <c r="L1327" s="22">
        <f t="shared" si="1079"/>
        <v>0</v>
      </c>
      <c r="M1327" s="22">
        <f t="shared" si="1055"/>
        <v>1333.5</v>
      </c>
      <c r="N1327" s="22">
        <f t="shared" si="1055"/>
        <v>1145.7</v>
      </c>
      <c r="O1327" s="22">
        <f t="shared" si="1055"/>
        <v>1429.2</v>
      </c>
      <c r="P1327" s="33">
        <f t="shared" si="1079"/>
        <v>0</v>
      </c>
      <c r="Q1327" s="33">
        <f t="shared" si="1079"/>
        <v>0</v>
      </c>
      <c r="R1327" s="33">
        <f t="shared" si="1079"/>
        <v>0</v>
      </c>
      <c r="S1327" s="33">
        <f t="shared" si="1079"/>
        <v>0</v>
      </c>
      <c r="T1327" s="33">
        <f t="shared" si="1079"/>
        <v>0</v>
      </c>
      <c r="U1327" s="33">
        <f t="shared" si="1079"/>
        <v>0</v>
      </c>
      <c r="V1327" s="33">
        <f t="shared" si="1079"/>
        <v>0</v>
      </c>
      <c r="W1327" s="33">
        <f t="shared" si="1079"/>
        <v>0</v>
      </c>
      <c r="X1327" s="33">
        <f t="shared" si="1079"/>
        <v>0</v>
      </c>
      <c r="Y1327" s="33">
        <f t="shared" si="1079"/>
        <v>0</v>
      </c>
      <c r="Z1327" s="33">
        <f t="shared" si="1065"/>
        <v>1333.5</v>
      </c>
      <c r="AA1327" s="33">
        <f t="shared" si="1066"/>
        <v>1145.7</v>
      </c>
      <c r="AB1327" s="33">
        <f t="shared" si="1067"/>
        <v>1429.2</v>
      </c>
      <c r="AC1327" s="33">
        <f t="shared" si="1079"/>
        <v>0</v>
      </c>
    </row>
    <row r="1328" spans="1:30" ht="31.5" x14ac:dyDescent="0.25">
      <c r="A1328" s="30" t="s">
        <v>370</v>
      </c>
      <c r="B1328" s="30" t="s">
        <v>59</v>
      </c>
      <c r="C1328" s="30" t="s">
        <v>108</v>
      </c>
      <c r="D1328" s="30" t="s">
        <v>115</v>
      </c>
      <c r="E1328" s="30">
        <v>240</v>
      </c>
      <c r="F1328" s="32" t="s">
        <v>374</v>
      </c>
      <c r="G1328" s="22">
        <v>1518.4</v>
      </c>
      <c r="H1328" s="22">
        <v>974.5</v>
      </c>
      <c r="I1328" s="22">
        <v>1429.2</v>
      </c>
      <c r="J1328" s="22">
        <v>-184.9</v>
      </c>
      <c r="K1328" s="22">
        <v>171.2</v>
      </c>
      <c r="L1328" s="22"/>
      <c r="M1328" s="22">
        <f t="shared" si="1055"/>
        <v>1333.5</v>
      </c>
      <c r="N1328" s="22">
        <f t="shared" si="1055"/>
        <v>1145.7</v>
      </c>
      <c r="O1328" s="22">
        <f t="shared" si="1055"/>
        <v>1429.2</v>
      </c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>
        <f t="shared" si="1065"/>
        <v>1333.5</v>
      </c>
      <c r="AA1328" s="33">
        <f t="shared" si="1066"/>
        <v>1145.7</v>
      </c>
      <c r="AB1328" s="33">
        <f t="shared" si="1067"/>
        <v>1429.2</v>
      </c>
      <c r="AC1328" s="33"/>
    </row>
    <row r="1329" spans="1:30" s="6" customFormat="1" x14ac:dyDescent="0.25">
      <c r="A1329" s="35" t="s">
        <v>370</v>
      </c>
      <c r="B1329" s="35" t="s">
        <v>17</v>
      </c>
      <c r="C1329" s="35"/>
      <c r="D1329" s="35"/>
      <c r="E1329" s="35"/>
      <c r="F1329" s="20" t="s">
        <v>54</v>
      </c>
      <c r="G1329" s="21">
        <f>G1330</f>
        <v>2754.7</v>
      </c>
      <c r="H1329" s="21">
        <f t="shared" ref="H1329:AC1331" si="1080">H1330</f>
        <v>2778.5</v>
      </c>
      <c r="I1329" s="21">
        <f t="shared" si="1080"/>
        <v>2778.5</v>
      </c>
      <c r="J1329" s="21">
        <f t="shared" si="1080"/>
        <v>0</v>
      </c>
      <c r="K1329" s="21">
        <f t="shared" si="1080"/>
        <v>0</v>
      </c>
      <c r="L1329" s="21">
        <f t="shared" si="1080"/>
        <v>0</v>
      </c>
      <c r="M1329" s="22">
        <f t="shared" si="1055"/>
        <v>2754.7</v>
      </c>
      <c r="N1329" s="22">
        <f t="shared" si="1055"/>
        <v>2778.5</v>
      </c>
      <c r="O1329" s="22">
        <f t="shared" si="1055"/>
        <v>2778.5</v>
      </c>
      <c r="P1329" s="23">
        <f t="shared" si="1080"/>
        <v>0</v>
      </c>
      <c r="Q1329" s="23">
        <f t="shared" si="1080"/>
        <v>0</v>
      </c>
      <c r="R1329" s="23">
        <f t="shared" si="1080"/>
        <v>0</v>
      </c>
      <c r="S1329" s="23">
        <f t="shared" si="1080"/>
        <v>0</v>
      </c>
      <c r="T1329" s="23">
        <f t="shared" si="1080"/>
        <v>0</v>
      </c>
      <c r="U1329" s="23">
        <f t="shared" si="1080"/>
        <v>0</v>
      </c>
      <c r="V1329" s="23">
        <f t="shared" si="1080"/>
        <v>0</v>
      </c>
      <c r="W1329" s="23">
        <f t="shared" si="1080"/>
        <v>0</v>
      </c>
      <c r="X1329" s="23">
        <f t="shared" si="1080"/>
        <v>0</v>
      </c>
      <c r="Y1329" s="23">
        <f t="shared" si="1080"/>
        <v>0</v>
      </c>
      <c r="Z1329" s="23">
        <f t="shared" si="1065"/>
        <v>2754.7</v>
      </c>
      <c r="AA1329" s="23">
        <f t="shared" si="1066"/>
        <v>2778.5</v>
      </c>
      <c r="AB1329" s="23">
        <f t="shared" si="1067"/>
        <v>2778.5</v>
      </c>
      <c r="AC1329" s="23">
        <f t="shared" si="1080"/>
        <v>0</v>
      </c>
    </row>
    <row r="1330" spans="1:30" s="34" customFormat="1" x14ac:dyDescent="0.25">
      <c r="A1330" s="36" t="s">
        <v>370</v>
      </c>
      <c r="B1330" s="36" t="s">
        <v>17</v>
      </c>
      <c r="C1330" s="36" t="s">
        <v>17</v>
      </c>
      <c r="D1330" s="36"/>
      <c r="E1330" s="36"/>
      <c r="F1330" s="26" t="s">
        <v>208</v>
      </c>
      <c r="G1330" s="27">
        <f>G1331</f>
        <v>2754.7</v>
      </c>
      <c r="H1330" s="27">
        <f t="shared" si="1080"/>
        <v>2778.5</v>
      </c>
      <c r="I1330" s="27">
        <f t="shared" si="1080"/>
        <v>2778.5</v>
      </c>
      <c r="J1330" s="27">
        <f t="shared" si="1080"/>
        <v>0</v>
      </c>
      <c r="K1330" s="27">
        <f t="shared" si="1080"/>
        <v>0</v>
      </c>
      <c r="L1330" s="27">
        <f t="shared" si="1080"/>
        <v>0</v>
      </c>
      <c r="M1330" s="22">
        <f t="shared" si="1055"/>
        <v>2754.7</v>
      </c>
      <c r="N1330" s="22">
        <f t="shared" si="1055"/>
        <v>2778.5</v>
      </c>
      <c r="O1330" s="22">
        <f t="shared" si="1055"/>
        <v>2778.5</v>
      </c>
      <c r="P1330" s="28">
        <f t="shared" si="1080"/>
        <v>0</v>
      </c>
      <c r="Q1330" s="28">
        <f t="shared" si="1080"/>
        <v>0</v>
      </c>
      <c r="R1330" s="28">
        <f t="shared" si="1080"/>
        <v>0</v>
      </c>
      <c r="S1330" s="28">
        <f t="shared" si="1080"/>
        <v>0</v>
      </c>
      <c r="T1330" s="28">
        <f t="shared" si="1080"/>
        <v>0</v>
      </c>
      <c r="U1330" s="28">
        <f t="shared" si="1080"/>
        <v>0</v>
      </c>
      <c r="V1330" s="28">
        <f t="shared" si="1080"/>
        <v>0</v>
      </c>
      <c r="W1330" s="28">
        <f t="shared" si="1080"/>
        <v>0</v>
      </c>
      <c r="X1330" s="28">
        <f t="shared" si="1080"/>
        <v>0</v>
      </c>
      <c r="Y1330" s="28">
        <f t="shared" si="1080"/>
        <v>0</v>
      </c>
      <c r="Z1330" s="28">
        <f t="shared" si="1065"/>
        <v>2754.7</v>
      </c>
      <c r="AA1330" s="28">
        <f t="shared" si="1066"/>
        <v>2778.5</v>
      </c>
      <c r="AB1330" s="28">
        <f t="shared" si="1067"/>
        <v>2778.5</v>
      </c>
      <c r="AC1330" s="28">
        <f t="shared" si="1080"/>
        <v>0</v>
      </c>
    </row>
    <row r="1331" spans="1:30" x14ac:dyDescent="0.25">
      <c r="A1331" s="30" t="s">
        <v>370</v>
      </c>
      <c r="B1331" s="30" t="s">
        <v>17</v>
      </c>
      <c r="C1331" s="30" t="s">
        <v>17</v>
      </c>
      <c r="D1331" s="30" t="s">
        <v>195</v>
      </c>
      <c r="E1331" s="30"/>
      <c r="F1331" s="32" t="s">
        <v>220</v>
      </c>
      <c r="G1331" s="22">
        <f>G1332</f>
        <v>2754.7</v>
      </c>
      <c r="H1331" s="22">
        <f t="shared" si="1080"/>
        <v>2778.5</v>
      </c>
      <c r="I1331" s="22">
        <f t="shared" si="1080"/>
        <v>2778.5</v>
      </c>
      <c r="J1331" s="22">
        <f t="shared" si="1080"/>
        <v>0</v>
      </c>
      <c r="K1331" s="22">
        <f t="shared" si="1080"/>
        <v>0</v>
      </c>
      <c r="L1331" s="22">
        <f t="shared" si="1080"/>
        <v>0</v>
      </c>
      <c r="M1331" s="22">
        <f t="shared" si="1055"/>
        <v>2754.7</v>
      </c>
      <c r="N1331" s="22">
        <f t="shared" si="1055"/>
        <v>2778.5</v>
      </c>
      <c r="O1331" s="22">
        <f t="shared" si="1055"/>
        <v>2778.5</v>
      </c>
      <c r="P1331" s="33">
        <f t="shared" si="1080"/>
        <v>0</v>
      </c>
      <c r="Q1331" s="33">
        <f t="shared" si="1080"/>
        <v>0</v>
      </c>
      <c r="R1331" s="33">
        <f t="shared" si="1080"/>
        <v>0</v>
      </c>
      <c r="S1331" s="33">
        <f t="shared" si="1080"/>
        <v>0</v>
      </c>
      <c r="T1331" s="33">
        <f t="shared" si="1080"/>
        <v>0</v>
      </c>
      <c r="U1331" s="33">
        <f t="shared" si="1080"/>
        <v>0</v>
      </c>
      <c r="V1331" s="33">
        <f t="shared" si="1080"/>
        <v>0</v>
      </c>
      <c r="W1331" s="33">
        <f t="shared" si="1080"/>
        <v>0</v>
      </c>
      <c r="X1331" s="33">
        <f t="shared" si="1080"/>
        <v>0</v>
      </c>
      <c r="Y1331" s="33">
        <f t="shared" si="1080"/>
        <v>0</v>
      </c>
      <c r="Z1331" s="33">
        <f t="shared" si="1065"/>
        <v>2754.7</v>
      </c>
      <c r="AA1331" s="33">
        <f t="shared" si="1066"/>
        <v>2778.5</v>
      </c>
      <c r="AB1331" s="33">
        <f t="shared" si="1067"/>
        <v>2778.5</v>
      </c>
      <c r="AC1331" s="33">
        <f t="shared" si="1080"/>
        <v>0</v>
      </c>
      <c r="AD1331" s="18"/>
    </row>
    <row r="1332" spans="1:30" ht="31.5" x14ac:dyDescent="0.25">
      <c r="A1332" s="30" t="s">
        <v>370</v>
      </c>
      <c r="B1332" s="30" t="s">
        <v>17</v>
      </c>
      <c r="C1332" s="30" t="s">
        <v>17</v>
      </c>
      <c r="D1332" s="30" t="s">
        <v>196</v>
      </c>
      <c r="E1332" s="30"/>
      <c r="F1332" s="32" t="s">
        <v>221</v>
      </c>
      <c r="G1332" s="22">
        <f>G1333+G1336</f>
        <v>2754.7</v>
      </c>
      <c r="H1332" s="22">
        <f t="shared" ref="H1332:L1332" si="1081">H1333+H1336</f>
        <v>2778.5</v>
      </c>
      <c r="I1332" s="22">
        <f t="shared" si="1081"/>
        <v>2778.5</v>
      </c>
      <c r="J1332" s="22">
        <f t="shared" si="1081"/>
        <v>0</v>
      </c>
      <c r="K1332" s="22">
        <f t="shared" si="1081"/>
        <v>0</v>
      </c>
      <c r="L1332" s="22">
        <f t="shared" si="1081"/>
        <v>0</v>
      </c>
      <c r="M1332" s="22">
        <f t="shared" si="1055"/>
        <v>2754.7</v>
      </c>
      <c r="N1332" s="22">
        <f t="shared" si="1055"/>
        <v>2778.5</v>
      </c>
      <c r="O1332" s="22">
        <f t="shared" si="1055"/>
        <v>2778.5</v>
      </c>
      <c r="P1332" s="33">
        <f t="shared" ref="P1332:Y1332" si="1082">P1333+P1336</f>
        <v>0</v>
      </c>
      <c r="Q1332" s="33">
        <f t="shared" si="1082"/>
        <v>0</v>
      </c>
      <c r="R1332" s="33">
        <f t="shared" si="1082"/>
        <v>0</v>
      </c>
      <c r="S1332" s="33">
        <f t="shared" si="1082"/>
        <v>0</v>
      </c>
      <c r="T1332" s="33">
        <f t="shared" si="1082"/>
        <v>0</v>
      </c>
      <c r="U1332" s="33">
        <f t="shared" si="1082"/>
        <v>0</v>
      </c>
      <c r="V1332" s="33">
        <f t="shared" si="1082"/>
        <v>0</v>
      </c>
      <c r="W1332" s="33">
        <f t="shared" si="1082"/>
        <v>0</v>
      </c>
      <c r="X1332" s="33">
        <f t="shared" si="1082"/>
        <v>0</v>
      </c>
      <c r="Y1332" s="33">
        <f t="shared" si="1082"/>
        <v>0</v>
      </c>
      <c r="Z1332" s="33">
        <f t="shared" si="1065"/>
        <v>2754.7</v>
      </c>
      <c r="AA1332" s="33">
        <f t="shared" si="1066"/>
        <v>2778.5</v>
      </c>
      <c r="AB1332" s="33">
        <f t="shared" si="1067"/>
        <v>2778.5</v>
      </c>
      <c r="AC1332" s="33">
        <f t="shared" ref="AC1332" si="1083">AC1333+AC1336</f>
        <v>0</v>
      </c>
      <c r="AD1332" s="18"/>
    </row>
    <row r="1333" spans="1:30" x14ac:dyDescent="0.25">
      <c r="A1333" s="30" t="s">
        <v>370</v>
      </c>
      <c r="B1333" s="30" t="s">
        <v>17</v>
      </c>
      <c r="C1333" s="30" t="s">
        <v>17</v>
      </c>
      <c r="D1333" s="30" t="s">
        <v>176</v>
      </c>
      <c r="E1333" s="30"/>
      <c r="F1333" s="32" t="s">
        <v>222</v>
      </c>
      <c r="G1333" s="22">
        <f>G1334</f>
        <v>149.5</v>
      </c>
      <c r="H1333" s="22">
        <f t="shared" ref="H1333:AC1334" si="1084">H1334</f>
        <v>151.9</v>
      </c>
      <c r="I1333" s="22">
        <f t="shared" si="1084"/>
        <v>151.9</v>
      </c>
      <c r="J1333" s="22">
        <f t="shared" si="1084"/>
        <v>0</v>
      </c>
      <c r="K1333" s="22">
        <f t="shared" si="1084"/>
        <v>0</v>
      </c>
      <c r="L1333" s="22">
        <f t="shared" si="1084"/>
        <v>0</v>
      </c>
      <c r="M1333" s="22">
        <f t="shared" si="1055"/>
        <v>149.5</v>
      </c>
      <c r="N1333" s="22">
        <f t="shared" si="1055"/>
        <v>151.9</v>
      </c>
      <c r="O1333" s="22">
        <f t="shared" si="1055"/>
        <v>151.9</v>
      </c>
      <c r="P1333" s="33">
        <f t="shared" si="1084"/>
        <v>0</v>
      </c>
      <c r="Q1333" s="33">
        <f t="shared" si="1084"/>
        <v>0</v>
      </c>
      <c r="R1333" s="33">
        <f t="shared" si="1084"/>
        <v>0</v>
      </c>
      <c r="S1333" s="33">
        <f t="shared" si="1084"/>
        <v>0</v>
      </c>
      <c r="T1333" s="33">
        <f t="shared" si="1084"/>
        <v>0</v>
      </c>
      <c r="U1333" s="33">
        <f t="shared" si="1084"/>
        <v>0</v>
      </c>
      <c r="V1333" s="33">
        <f t="shared" si="1084"/>
        <v>0</v>
      </c>
      <c r="W1333" s="33">
        <f t="shared" si="1084"/>
        <v>0</v>
      </c>
      <c r="X1333" s="33">
        <f t="shared" si="1084"/>
        <v>0</v>
      </c>
      <c r="Y1333" s="33">
        <f t="shared" si="1084"/>
        <v>0</v>
      </c>
      <c r="Z1333" s="33">
        <f t="shared" si="1065"/>
        <v>149.5</v>
      </c>
      <c r="AA1333" s="33">
        <f t="shared" si="1066"/>
        <v>151.9</v>
      </c>
      <c r="AB1333" s="33">
        <f t="shared" si="1067"/>
        <v>151.9</v>
      </c>
      <c r="AC1333" s="33">
        <f t="shared" si="1084"/>
        <v>0</v>
      </c>
    </row>
    <row r="1334" spans="1:30" ht="31.5" x14ac:dyDescent="0.25">
      <c r="A1334" s="30" t="s">
        <v>370</v>
      </c>
      <c r="B1334" s="30" t="s">
        <v>17</v>
      </c>
      <c r="C1334" s="30" t="s">
        <v>17</v>
      </c>
      <c r="D1334" s="30" t="s">
        <v>176</v>
      </c>
      <c r="E1334" s="30" t="s">
        <v>7</v>
      </c>
      <c r="F1334" s="32" t="s">
        <v>385</v>
      </c>
      <c r="G1334" s="22">
        <f>G1335</f>
        <v>149.5</v>
      </c>
      <c r="H1334" s="22">
        <f t="shared" si="1084"/>
        <v>151.9</v>
      </c>
      <c r="I1334" s="22">
        <f t="shared" si="1084"/>
        <v>151.9</v>
      </c>
      <c r="J1334" s="22">
        <f t="shared" si="1084"/>
        <v>0</v>
      </c>
      <c r="K1334" s="22">
        <f t="shared" si="1084"/>
        <v>0</v>
      </c>
      <c r="L1334" s="22">
        <f t="shared" si="1084"/>
        <v>0</v>
      </c>
      <c r="M1334" s="22">
        <f t="shared" si="1055"/>
        <v>149.5</v>
      </c>
      <c r="N1334" s="22">
        <f t="shared" si="1055"/>
        <v>151.9</v>
      </c>
      <c r="O1334" s="22">
        <f t="shared" si="1055"/>
        <v>151.9</v>
      </c>
      <c r="P1334" s="33">
        <f t="shared" si="1084"/>
        <v>0</v>
      </c>
      <c r="Q1334" s="33">
        <f t="shared" si="1084"/>
        <v>0</v>
      </c>
      <c r="R1334" s="33">
        <f t="shared" si="1084"/>
        <v>0</v>
      </c>
      <c r="S1334" s="33">
        <f t="shared" si="1084"/>
        <v>0</v>
      </c>
      <c r="T1334" s="33">
        <f t="shared" si="1084"/>
        <v>0</v>
      </c>
      <c r="U1334" s="33">
        <f t="shared" si="1084"/>
        <v>0</v>
      </c>
      <c r="V1334" s="33">
        <f t="shared" si="1084"/>
        <v>0</v>
      </c>
      <c r="W1334" s="33">
        <f t="shared" si="1084"/>
        <v>0</v>
      </c>
      <c r="X1334" s="33">
        <f t="shared" si="1084"/>
        <v>0</v>
      </c>
      <c r="Y1334" s="33">
        <f t="shared" si="1084"/>
        <v>0</v>
      </c>
      <c r="Z1334" s="33">
        <f t="shared" si="1065"/>
        <v>149.5</v>
      </c>
      <c r="AA1334" s="33">
        <f t="shared" si="1066"/>
        <v>151.9</v>
      </c>
      <c r="AB1334" s="33">
        <f t="shared" si="1067"/>
        <v>151.9</v>
      </c>
      <c r="AC1334" s="33">
        <f t="shared" si="1084"/>
        <v>0</v>
      </c>
    </row>
    <row r="1335" spans="1:30" ht="31.5" x14ac:dyDescent="0.25">
      <c r="A1335" s="30" t="s">
        <v>370</v>
      </c>
      <c r="B1335" s="30" t="s">
        <v>17</v>
      </c>
      <c r="C1335" s="30" t="s">
        <v>17</v>
      </c>
      <c r="D1335" s="30" t="s">
        <v>176</v>
      </c>
      <c r="E1335" s="30">
        <v>240</v>
      </c>
      <c r="F1335" s="32" t="s">
        <v>374</v>
      </c>
      <c r="G1335" s="22">
        <v>149.5</v>
      </c>
      <c r="H1335" s="22">
        <v>151.9</v>
      </c>
      <c r="I1335" s="22">
        <v>151.9</v>
      </c>
      <c r="J1335" s="22"/>
      <c r="K1335" s="22"/>
      <c r="L1335" s="22"/>
      <c r="M1335" s="22">
        <f t="shared" si="1055"/>
        <v>149.5</v>
      </c>
      <c r="N1335" s="22">
        <f t="shared" si="1055"/>
        <v>151.9</v>
      </c>
      <c r="O1335" s="22">
        <f t="shared" si="1055"/>
        <v>151.9</v>
      </c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>
        <f t="shared" si="1065"/>
        <v>149.5</v>
      </c>
      <c r="AA1335" s="33">
        <f t="shared" si="1066"/>
        <v>151.9</v>
      </c>
      <c r="AB1335" s="33">
        <f t="shared" si="1067"/>
        <v>151.9</v>
      </c>
      <c r="AC1335" s="33"/>
    </row>
    <row r="1336" spans="1:30" ht="78.75" x14ac:dyDescent="0.25">
      <c r="A1336" s="30" t="s">
        <v>370</v>
      </c>
      <c r="B1336" s="30" t="s">
        <v>17</v>
      </c>
      <c r="C1336" s="30" t="s">
        <v>17</v>
      </c>
      <c r="D1336" s="30" t="s">
        <v>344</v>
      </c>
      <c r="E1336" s="30"/>
      <c r="F1336" s="32" t="s">
        <v>402</v>
      </c>
      <c r="G1336" s="22">
        <f>G1337</f>
        <v>2605.1999999999998</v>
      </c>
      <c r="H1336" s="22">
        <f t="shared" ref="H1336:AC1337" si="1085">H1337</f>
        <v>2626.6</v>
      </c>
      <c r="I1336" s="22">
        <f t="shared" si="1085"/>
        <v>2626.6</v>
      </c>
      <c r="J1336" s="22">
        <f t="shared" si="1085"/>
        <v>0</v>
      </c>
      <c r="K1336" s="22">
        <f t="shared" si="1085"/>
        <v>0</v>
      </c>
      <c r="L1336" s="22">
        <f t="shared" si="1085"/>
        <v>0</v>
      </c>
      <c r="M1336" s="22">
        <f t="shared" si="1055"/>
        <v>2605.1999999999998</v>
      </c>
      <c r="N1336" s="22">
        <f t="shared" si="1055"/>
        <v>2626.6</v>
      </c>
      <c r="O1336" s="22">
        <f t="shared" si="1055"/>
        <v>2626.6</v>
      </c>
      <c r="P1336" s="33">
        <f t="shared" si="1085"/>
        <v>0</v>
      </c>
      <c r="Q1336" s="33">
        <f t="shared" si="1085"/>
        <v>0</v>
      </c>
      <c r="R1336" s="33">
        <f t="shared" si="1085"/>
        <v>0</v>
      </c>
      <c r="S1336" s="33">
        <f t="shared" si="1085"/>
        <v>0</v>
      </c>
      <c r="T1336" s="33">
        <f t="shared" si="1085"/>
        <v>0</v>
      </c>
      <c r="U1336" s="33">
        <f t="shared" si="1085"/>
        <v>0</v>
      </c>
      <c r="V1336" s="33">
        <f t="shared" si="1085"/>
        <v>0</v>
      </c>
      <c r="W1336" s="33">
        <f t="shared" si="1085"/>
        <v>0</v>
      </c>
      <c r="X1336" s="33">
        <f t="shared" si="1085"/>
        <v>0</v>
      </c>
      <c r="Y1336" s="33">
        <f t="shared" si="1085"/>
        <v>0</v>
      </c>
      <c r="Z1336" s="33">
        <f t="shared" si="1065"/>
        <v>2605.1999999999998</v>
      </c>
      <c r="AA1336" s="33">
        <f t="shared" si="1066"/>
        <v>2626.6</v>
      </c>
      <c r="AB1336" s="33">
        <f t="shared" si="1067"/>
        <v>2626.6</v>
      </c>
      <c r="AC1336" s="33">
        <f t="shared" si="1085"/>
        <v>0</v>
      </c>
    </row>
    <row r="1337" spans="1:30" ht="31.5" x14ac:dyDescent="0.25">
      <c r="A1337" s="30" t="s">
        <v>370</v>
      </c>
      <c r="B1337" s="30" t="s">
        <v>17</v>
      </c>
      <c r="C1337" s="30" t="s">
        <v>17</v>
      </c>
      <c r="D1337" s="30" t="s">
        <v>344</v>
      </c>
      <c r="E1337" s="30" t="s">
        <v>94</v>
      </c>
      <c r="F1337" s="32" t="s">
        <v>388</v>
      </c>
      <c r="G1337" s="22">
        <f>G1338</f>
        <v>2605.1999999999998</v>
      </c>
      <c r="H1337" s="22">
        <f t="shared" si="1085"/>
        <v>2626.6</v>
      </c>
      <c r="I1337" s="22">
        <f t="shared" si="1085"/>
        <v>2626.6</v>
      </c>
      <c r="J1337" s="22">
        <f t="shared" si="1085"/>
        <v>0</v>
      </c>
      <c r="K1337" s="22">
        <f t="shared" si="1085"/>
        <v>0</v>
      </c>
      <c r="L1337" s="22">
        <f t="shared" si="1085"/>
        <v>0</v>
      </c>
      <c r="M1337" s="22">
        <f t="shared" si="1055"/>
        <v>2605.1999999999998</v>
      </c>
      <c r="N1337" s="22">
        <f t="shared" si="1055"/>
        <v>2626.6</v>
      </c>
      <c r="O1337" s="22">
        <f t="shared" si="1055"/>
        <v>2626.6</v>
      </c>
      <c r="P1337" s="33">
        <f t="shared" si="1085"/>
        <v>0</v>
      </c>
      <c r="Q1337" s="33">
        <f t="shared" si="1085"/>
        <v>0</v>
      </c>
      <c r="R1337" s="33">
        <f t="shared" si="1085"/>
        <v>0</v>
      </c>
      <c r="S1337" s="33">
        <f t="shared" si="1085"/>
        <v>0</v>
      </c>
      <c r="T1337" s="33">
        <f t="shared" si="1085"/>
        <v>0</v>
      </c>
      <c r="U1337" s="33">
        <f t="shared" si="1085"/>
        <v>0</v>
      </c>
      <c r="V1337" s="33">
        <f t="shared" si="1085"/>
        <v>0</v>
      </c>
      <c r="W1337" s="33">
        <f t="shared" si="1085"/>
        <v>0</v>
      </c>
      <c r="X1337" s="33">
        <f t="shared" si="1085"/>
        <v>0</v>
      </c>
      <c r="Y1337" s="33">
        <f t="shared" si="1085"/>
        <v>0</v>
      </c>
      <c r="Z1337" s="33">
        <f t="shared" si="1065"/>
        <v>2605.1999999999998</v>
      </c>
      <c r="AA1337" s="33">
        <f t="shared" si="1066"/>
        <v>2626.6</v>
      </c>
      <c r="AB1337" s="33">
        <f t="shared" si="1067"/>
        <v>2626.6</v>
      </c>
      <c r="AC1337" s="33">
        <f t="shared" si="1085"/>
        <v>0</v>
      </c>
    </row>
    <row r="1338" spans="1:30" ht="47.25" x14ac:dyDescent="0.25">
      <c r="A1338" s="30" t="s">
        <v>370</v>
      </c>
      <c r="B1338" s="30" t="s">
        <v>17</v>
      </c>
      <c r="C1338" s="30" t="s">
        <v>17</v>
      </c>
      <c r="D1338" s="30" t="s">
        <v>344</v>
      </c>
      <c r="E1338" s="30">
        <v>630</v>
      </c>
      <c r="F1338" s="32" t="s">
        <v>381</v>
      </c>
      <c r="G1338" s="22">
        <v>2605.1999999999998</v>
      </c>
      <c r="H1338" s="22">
        <v>2626.6</v>
      </c>
      <c r="I1338" s="22">
        <v>2626.6</v>
      </c>
      <c r="J1338" s="22"/>
      <c r="K1338" s="22"/>
      <c r="L1338" s="22"/>
      <c r="M1338" s="22">
        <f t="shared" si="1055"/>
        <v>2605.1999999999998</v>
      </c>
      <c r="N1338" s="22">
        <f t="shared" si="1055"/>
        <v>2626.6</v>
      </c>
      <c r="O1338" s="22">
        <f t="shared" si="1055"/>
        <v>2626.6</v>
      </c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>
        <f t="shared" si="1065"/>
        <v>2605.1999999999998</v>
      </c>
      <c r="AA1338" s="33">
        <f t="shared" si="1066"/>
        <v>2626.6</v>
      </c>
      <c r="AB1338" s="33">
        <f t="shared" si="1067"/>
        <v>2626.6</v>
      </c>
      <c r="AC1338" s="33"/>
    </row>
    <row r="1339" spans="1:30" s="6" customFormat="1" x14ac:dyDescent="0.25">
      <c r="A1339" s="35" t="s">
        <v>370</v>
      </c>
      <c r="B1339" s="35" t="s">
        <v>183</v>
      </c>
      <c r="C1339" s="35"/>
      <c r="D1339" s="35"/>
      <c r="E1339" s="35"/>
      <c r="F1339" s="20" t="s">
        <v>210</v>
      </c>
      <c r="G1339" s="21">
        <f t="shared" ref="G1339:AC1344" si="1086">G1340</f>
        <v>4171</v>
      </c>
      <c r="H1339" s="21">
        <f t="shared" si="1086"/>
        <v>873</v>
      </c>
      <c r="I1339" s="21">
        <f t="shared" si="1086"/>
        <v>1841.4</v>
      </c>
      <c r="J1339" s="21">
        <f t="shared" si="1086"/>
        <v>0</v>
      </c>
      <c r="K1339" s="21">
        <f t="shared" si="1086"/>
        <v>0</v>
      </c>
      <c r="L1339" s="21">
        <f t="shared" si="1086"/>
        <v>0</v>
      </c>
      <c r="M1339" s="22">
        <f t="shared" si="1055"/>
        <v>4171</v>
      </c>
      <c r="N1339" s="22">
        <f t="shared" si="1055"/>
        <v>873</v>
      </c>
      <c r="O1339" s="22">
        <f t="shared" si="1055"/>
        <v>1841.4</v>
      </c>
      <c r="P1339" s="23">
        <f t="shared" si="1086"/>
        <v>0</v>
      </c>
      <c r="Q1339" s="23">
        <f t="shared" si="1086"/>
        <v>0</v>
      </c>
      <c r="R1339" s="23">
        <f t="shared" si="1086"/>
        <v>0</v>
      </c>
      <c r="S1339" s="23">
        <f t="shared" si="1086"/>
        <v>0</v>
      </c>
      <c r="T1339" s="23">
        <f t="shared" si="1086"/>
        <v>0</v>
      </c>
      <c r="U1339" s="23">
        <f t="shared" si="1086"/>
        <v>0</v>
      </c>
      <c r="V1339" s="23">
        <f t="shared" si="1086"/>
        <v>0</v>
      </c>
      <c r="W1339" s="23">
        <f t="shared" si="1086"/>
        <v>0</v>
      </c>
      <c r="X1339" s="23">
        <f t="shared" si="1086"/>
        <v>0</v>
      </c>
      <c r="Y1339" s="23">
        <f t="shared" si="1086"/>
        <v>0</v>
      </c>
      <c r="Z1339" s="23">
        <f t="shared" si="1065"/>
        <v>4171</v>
      </c>
      <c r="AA1339" s="23">
        <f t="shared" si="1066"/>
        <v>873</v>
      </c>
      <c r="AB1339" s="23">
        <f t="shared" si="1067"/>
        <v>1841.4</v>
      </c>
      <c r="AC1339" s="23">
        <f t="shared" si="1086"/>
        <v>0</v>
      </c>
    </row>
    <row r="1340" spans="1:30" s="34" customFormat="1" x14ac:dyDescent="0.25">
      <c r="A1340" s="36" t="s">
        <v>370</v>
      </c>
      <c r="B1340" s="36" t="s">
        <v>183</v>
      </c>
      <c r="C1340" s="36" t="s">
        <v>14</v>
      </c>
      <c r="D1340" s="36"/>
      <c r="E1340" s="36"/>
      <c r="F1340" s="26" t="s">
        <v>211</v>
      </c>
      <c r="G1340" s="27">
        <f>G1341+G1346</f>
        <v>4171</v>
      </c>
      <c r="H1340" s="27">
        <f t="shared" ref="H1340:L1340" si="1087">H1341+H1346</f>
        <v>873</v>
      </c>
      <c r="I1340" s="27">
        <f t="shared" si="1087"/>
        <v>1841.4</v>
      </c>
      <c r="J1340" s="27">
        <f t="shared" si="1087"/>
        <v>0</v>
      </c>
      <c r="K1340" s="27">
        <f t="shared" si="1087"/>
        <v>0</v>
      </c>
      <c r="L1340" s="27">
        <f t="shared" si="1087"/>
        <v>0</v>
      </c>
      <c r="M1340" s="22">
        <f t="shared" si="1055"/>
        <v>4171</v>
      </c>
      <c r="N1340" s="22">
        <f t="shared" si="1055"/>
        <v>873</v>
      </c>
      <c r="O1340" s="22">
        <f t="shared" si="1055"/>
        <v>1841.4</v>
      </c>
      <c r="P1340" s="28">
        <f t="shared" ref="P1340:Y1340" si="1088">P1341+P1346</f>
        <v>0</v>
      </c>
      <c r="Q1340" s="28">
        <f t="shared" si="1088"/>
        <v>0</v>
      </c>
      <c r="R1340" s="28">
        <f t="shared" si="1088"/>
        <v>0</v>
      </c>
      <c r="S1340" s="28">
        <f t="shared" si="1088"/>
        <v>0</v>
      </c>
      <c r="T1340" s="28">
        <f t="shared" si="1088"/>
        <v>0</v>
      </c>
      <c r="U1340" s="28">
        <f t="shared" si="1088"/>
        <v>0</v>
      </c>
      <c r="V1340" s="28">
        <f t="shared" si="1088"/>
        <v>0</v>
      </c>
      <c r="W1340" s="28">
        <f t="shared" si="1088"/>
        <v>0</v>
      </c>
      <c r="X1340" s="28">
        <f t="shared" si="1088"/>
        <v>0</v>
      </c>
      <c r="Y1340" s="28">
        <f t="shared" si="1088"/>
        <v>0</v>
      </c>
      <c r="Z1340" s="28">
        <f t="shared" si="1065"/>
        <v>4171</v>
      </c>
      <c r="AA1340" s="28">
        <f t="shared" si="1066"/>
        <v>873</v>
      </c>
      <c r="AB1340" s="28">
        <f t="shared" si="1067"/>
        <v>1841.4</v>
      </c>
      <c r="AC1340" s="28">
        <f t="shared" ref="AC1340" si="1089">AC1341+AC1346</f>
        <v>0</v>
      </c>
    </row>
    <row r="1341" spans="1:30" x14ac:dyDescent="0.25">
      <c r="A1341" s="30" t="s">
        <v>370</v>
      </c>
      <c r="B1341" s="30" t="s">
        <v>183</v>
      </c>
      <c r="C1341" s="30" t="s">
        <v>14</v>
      </c>
      <c r="D1341" s="30" t="s">
        <v>191</v>
      </c>
      <c r="E1341" s="30"/>
      <c r="F1341" s="32" t="s">
        <v>214</v>
      </c>
      <c r="G1341" s="22">
        <f t="shared" si="1086"/>
        <v>2007</v>
      </c>
      <c r="H1341" s="22">
        <f t="shared" si="1086"/>
        <v>873</v>
      </c>
      <c r="I1341" s="22">
        <f t="shared" si="1086"/>
        <v>1841.4</v>
      </c>
      <c r="J1341" s="22">
        <f t="shared" si="1086"/>
        <v>0</v>
      </c>
      <c r="K1341" s="22">
        <f t="shared" si="1086"/>
        <v>0</v>
      </c>
      <c r="L1341" s="22">
        <f t="shared" si="1086"/>
        <v>0</v>
      </c>
      <c r="M1341" s="22">
        <f t="shared" si="1055"/>
        <v>2007</v>
      </c>
      <c r="N1341" s="22">
        <f t="shared" si="1055"/>
        <v>873</v>
      </c>
      <c r="O1341" s="22">
        <f t="shared" si="1055"/>
        <v>1841.4</v>
      </c>
      <c r="P1341" s="33">
        <f t="shared" si="1086"/>
        <v>0</v>
      </c>
      <c r="Q1341" s="33">
        <f t="shared" si="1086"/>
        <v>0</v>
      </c>
      <c r="R1341" s="33">
        <f t="shared" si="1086"/>
        <v>0</v>
      </c>
      <c r="S1341" s="33">
        <f t="shared" si="1086"/>
        <v>0</v>
      </c>
      <c r="T1341" s="33">
        <f t="shared" si="1086"/>
        <v>0</v>
      </c>
      <c r="U1341" s="33">
        <f t="shared" si="1086"/>
        <v>0</v>
      </c>
      <c r="V1341" s="33">
        <f t="shared" si="1086"/>
        <v>0</v>
      </c>
      <c r="W1341" s="33">
        <f t="shared" si="1086"/>
        <v>0</v>
      </c>
      <c r="X1341" s="33">
        <f t="shared" si="1086"/>
        <v>0</v>
      </c>
      <c r="Y1341" s="33">
        <f t="shared" si="1086"/>
        <v>0</v>
      </c>
      <c r="Z1341" s="33">
        <f t="shared" si="1065"/>
        <v>2007</v>
      </c>
      <c r="AA1341" s="33">
        <f t="shared" si="1066"/>
        <v>873</v>
      </c>
      <c r="AB1341" s="33">
        <f t="shared" si="1067"/>
        <v>1841.4</v>
      </c>
      <c r="AC1341" s="33">
        <f t="shared" si="1086"/>
        <v>0</v>
      </c>
      <c r="AD1341" s="18"/>
    </row>
    <row r="1342" spans="1:30" ht="31.5" x14ac:dyDescent="0.25">
      <c r="A1342" s="30" t="s">
        <v>370</v>
      </c>
      <c r="B1342" s="30" t="s">
        <v>183</v>
      </c>
      <c r="C1342" s="30" t="s">
        <v>14</v>
      </c>
      <c r="D1342" s="30" t="s">
        <v>202</v>
      </c>
      <c r="E1342" s="30"/>
      <c r="F1342" s="32" t="s">
        <v>231</v>
      </c>
      <c r="G1342" s="22">
        <f t="shared" si="1086"/>
        <v>2007</v>
      </c>
      <c r="H1342" s="22">
        <f t="shared" si="1086"/>
        <v>873</v>
      </c>
      <c r="I1342" s="22">
        <f t="shared" si="1086"/>
        <v>1841.4</v>
      </c>
      <c r="J1342" s="22">
        <f t="shared" si="1086"/>
        <v>0</v>
      </c>
      <c r="K1342" s="22">
        <f t="shared" si="1086"/>
        <v>0</v>
      </c>
      <c r="L1342" s="22">
        <f t="shared" si="1086"/>
        <v>0</v>
      </c>
      <c r="M1342" s="22">
        <f t="shared" si="1055"/>
        <v>2007</v>
      </c>
      <c r="N1342" s="22">
        <f t="shared" si="1055"/>
        <v>873</v>
      </c>
      <c r="O1342" s="22">
        <f t="shared" si="1055"/>
        <v>1841.4</v>
      </c>
      <c r="P1342" s="33">
        <f t="shared" si="1086"/>
        <v>0</v>
      </c>
      <c r="Q1342" s="33">
        <f t="shared" si="1086"/>
        <v>0</v>
      </c>
      <c r="R1342" s="33">
        <f t="shared" si="1086"/>
        <v>0</v>
      </c>
      <c r="S1342" s="33">
        <f t="shared" si="1086"/>
        <v>0</v>
      </c>
      <c r="T1342" s="33">
        <f t="shared" si="1086"/>
        <v>0</v>
      </c>
      <c r="U1342" s="33">
        <f t="shared" si="1086"/>
        <v>0</v>
      </c>
      <c r="V1342" s="33">
        <f t="shared" si="1086"/>
        <v>0</v>
      </c>
      <c r="W1342" s="33">
        <f t="shared" si="1086"/>
        <v>0</v>
      </c>
      <c r="X1342" s="33">
        <f t="shared" si="1086"/>
        <v>0</v>
      </c>
      <c r="Y1342" s="33">
        <f t="shared" si="1086"/>
        <v>0</v>
      </c>
      <c r="Z1342" s="33">
        <f t="shared" si="1065"/>
        <v>2007</v>
      </c>
      <c r="AA1342" s="33">
        <f t="shared" si="1066"/>
        <v>873</v>
      </c>
      <c r="AB1342" s="33">
        <f t="shared" si="1067"/>
        <v>1841.4</v>
      </c>
      <c r="AC1342" s="33">
        <f t="shared" si="1086"/>
        <v>0</v>
      </c>
      <c r="AD1342" s="18"/>
    </row>
    <row r="1343" spans="1:30" x14ac:dyDescent="0.25">
      <c r="A1343" s="30" t="s">
        <v>370</v>
      </c>
      <c r="B1343" s="30" t="s">
        <v>183</v>
      </c>
      <c r="C1343" s="30" t="s">
        <v>14</v>
      </c>
      <c r="D1343" s="30" t="s">
        <v>185</v>
      </c>
      <c r="E1343" s="30"/>
      <c r="F1343" s="32" t="s">
        <v>232</v>
      </c>
      <c r="G1343" s="22">
        <f t="shared" si="1086"/>
        <v>2007</v>
      </c>
      <c r="H1343" s="22">
        <f t="shared" si="1086"/>
        <v>873</v>
      </c>
      <c r="I1343" s="22">
        <f t="shared" si="1086"/>
        <v>1841.4</v>
      </c>
      <c r="J1343" s="22">
        <f t="shared" si="1086"/>
        <v>0</v>
      </c>
      <c r="K1343" s="22">
        <f t="shared" si="1086"/>
        <v>0</v>
      </c>
      <c r="L1343" s="22">
        <f t="shared" si="1086"/>
        <v>0</v>
      </c>
      <c r="M1343" s="22">
        <f t="shared" si="1055"/>
        <v>2007</v>
      </c>
      <c r="N1343" s="22">
        <f t="shared" si="1055"/>
        <v>873</v>
      </c>
      <c r="O1343" s="22">
        <f t="shared" si="1055"/>
        <v>1841.4</v>
      </c>
      <c r="P1343" s="33">
        <f t="shared" si="1086"/>
        <v>0</v>
      </c>
      <c r="Q1343" s="33">
        <f t="shared" si="1086"/>
        <v>0</v>
      </c>
      <c r="R1343" s="33">
        <f t="shared" si="1086"/>
        <v>0</v>
      </c>
      <c r="S1343" s="33">
        <f t="shared" si="1086"/>
        <v>0</v>
      </c>
      <c r="T1343" s="33">
        <f t="shared" si="1086"/>
        <v>0</v>
      </c>
      <c r="U1343" s="33">
        <f t="shared" si="1086"/>
        <v>0</v>
      </c>
      <c r="V1343" s="33">
        <f t="shared" si="1086"/>
        <v>0</v>
      </c>
      <c r="W1343" s="33">
        <f t="shared" si="1086"/>
        <v>0</v>
      </c>
      <c r="X1343" s="33">
        <f t="shared" si="1086"/>
        <v>0</v>
      </c>
      <c r="Y1343" s="33">
        <f t="shared" si="1086"/>
        <v>0</v>
      </c>
      <c r="Z1343" s="33">
        <f t="shared" si="1065"/>
        <v>2007</v>
      </c>
      <c r="AA1343" s="33">
        <f t="shared" si="1066"/>
        <v>873</v>
      </c>
      <c r="AB1343" s="33">
        <f t="shared" si="1067"/>
        <v>1841.4</v>
      </c>
      <c r="AC1343" s="33">
        <f t="shared" si="1086"/>
        <v>0</v>
      </c>
    </row>
    <row r="1344" spans="1:30" ht="31.5" x14ac:dyDescent="0.25">
      <c r="A1344" s="30" t="s">
        <v>370</v>
      </c>
      <c r="B1344" s="30" t="s">
        <v>183</v>
      </c>
      <c r="C1344" s="30" t="s">
        <v>14</v>
      </c>
      <c r="D1344" s="30" t="s">
        <v>185</v>
      </c>
      <c r="E1344" s="30" t="s">
        <v>7</v>
      </c>
      <c r="F1344" s="32" t="s">
        <v>385</v>
      </c>
      <c r="G1344" s="22">
        <f t="shared" si="1086"/>
        <v>2007</v>
      </c>
      <c r="H1344" s="22">
        <f t="shared" si="1086"/>
        <v>873</v>
      </c>
      <c r="I1344" s="22">
        <f t="shared" si="1086"/>
        <v>1841.4</v>
      </c>
      <c r="J1344" s="22">
        <f t="shared" si="1086"/>
        <v>0</v>
      </c>
      <c r="K1344" s="22">
        <f t="shared" si="1086"/>
        <v>0</v>
      </c>
      <c r="L1344" s="22">
        <f t="shared" si="1086"/>
        <v>0</v>
      </c>
      <c r="M1344" s="22">
        <f t="shared" si="1055"/>
        <v>2007</v>
      </c>
      <c r="N1344" s="22">
        <f t="shared" si="1055"/>
        <v>873</v>
      </c>
      <c r="O1344" s="22">
        <f t="shared" si="1055"/>
        <v>1841.4</v>
      </c>
      <c r="P1344" s="33">
        <f t="shared" si="1086"/>
        <v>0</v>
      </c>
      <c r="Q1344" s="33">
        <f t="shared" si="1086"/>
        <v>0</v>
      </c>
      <c r="R1344" s="33">
        <f t="shared" si="1086"/>
        <v>0</v>
      </c>
      <c r="S1344" s="33">
        <f t="shared" si="1086"/>
        <v>0</v>
      </c>
      <c r="T1344" s="33">
        <f t="shared" si="1086"/>
        <v>0</v>
      </c>
      <c r="U1344" s="33">
        <f t="shared" si="1086"/>
        <v>0</v>
      </c>
      <c r="V1344" s="33">
        <f t="shared" si="1086"/>
        <v>0</v>
      </c>
      <c r="W1344" s="33">
        <f t="shared" si="1086"/>
        <v>0</v>
      </c>
      <c r="X1344" s="33">
        <f t="shared" si="1086"/>
        <v>0</v>
      </c>
      <c r="Y1344" s="33">
        <f t="shared" si="1086"/>
        <v>0</v>
      </c>
      <c r="Z1344" s="33">
        <f t="shared" si="1065"/>
        <v>2007</v>
      </c>
      <c r="AA1344" s="33">
        <f t="shared" si="1066"/>
        <v>873</v>
      </c>
      <c r="AB1344" s="33">
        <f t="shared" si="1067"/>
        <v>1841.4</v>
      </c>
      <c r="AC1344" s="33">
        <f t="shared" si="1086"/>
        <v>0</v>
      </c>
    </row>
    <row r="1345" spans="1:30" ht="31.5" x14ac:dyDescent="0.25">
      <c r="A1345" s="30" t="s">
        <v>370</v>
      </c>
      <c r="B1345" s="30" t="s">
        <v>183</v>
      </c>
      <c r="C1345" s="30" t="s">
        <v>14</v>
      </c>
      <c r="D1345" s="30" t="s">
        <v>185</v>
      </c>
      <c r="E1345" s="30">
        <v>240</v>
      </c>
      <c r="F1345" s="32" t="s">
        <v>374</v>
      </c>
      <c r="G1345" s="22">
        <v>2007</v>
      </c>
      <c r="H1345" s="22">
        <v>873</v>
      </c>
      <c r="I1345" s="22">
        <v>1841.4</v>
      </c>
      <c r="J1345" s="22"/>
      <c r="K1345" s="22"/>
      <c r="L1345" s="22"/>
      <c r="M1345" s="22">
        <f t="shared" si="1055"/>
        <v>2007</v>
      </c>
      <c r="N1345" s="22">
        <f t="shared" si="1055"/>
        <v>873</v>
      </c>
      <c r="O1345" s="22">
        <f t="shared" si="1055"/>
        <v>1841.4</v>
      </c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>
        <f t="shared" si="1065"/>
        <v>2007</v>
      </c>
      <c r="AA1345" s="33">
        <f t="shared" si="1066"/>
        <v>873</v>
      </c>
      <c r="AB1345" s="33">
        <f t="shared" si="1067"/>
        <v>1841.4</v>
      </c>
      <c r="AC1345" s="33"/>
    </row>
    <row r="1346" spans="1:30" ht="31.5" hidden="1" x14ac:dyDescent="0.25">
      <c r="A1346" s="30" t="s">
        <v>370</v>
      </c>
      <c r="B1346" s="30" t="s">
        <v>183</v>
      </c>
      <c r="C1346" s="30" t="s">
        <v>14</v>
      </c>
      <c r="D1346" s="30" t="s">
        <v>34</v>
      </c>
      <c r="E1346" s="30"/>
      <c r="F1346" s="32" t="s">
        <v>47</v>
      </c>
      <c r="G1346" s="22">
        <f>G1347</f>
        <v>2164</v>
      </c>
      <c r="H1346" s="22">
        <f t="shared" ref="H1346:AC1349" si="1090">H1347</f>
        <v>0</v>
      </c>
      <c r="I1346" s="22">
        <f t="shared" si="1090"/>
        <v>0</v>
      </c>
      <c r="J1346" s="22">
        <f t="shared" si="1090"/>
        <v>0</v>
      </c>
      <c r="K1346" s="22">
        <f t="shared" si="1090"/>
        <v>0</v>
      </c>
      <c r="L1346" s="22">
        <f t="shared" si="1090"/>
        <v>0</v>
      </c>
      <c r="M1346" s="22">
        <f t="shared" si="1055"/>
        <v>2164</v>
      </c>
      <c r="N1346" s="22">
        <f t="shared" si="1055"/>
        <v>0</v>
      </c>
      <c r="O1346" s="22">
        <f t="shared" si="1055"/>
        <v>0</v>
      </c>
      <c r="P1346" s="33">
        <f t="shared" si="1090"/>
        <v>0</v>
      </c>
      <c r="Q1346" s="33">
        <f t="shared" si="1090"/>
        <v>0</v>
      </c>
      <c r="R1346" s="33">
        <f t="shared" si="1090"/>
        <v>0</v>
      </c>
      <c r="S1346" s="33">
        <f t="shared" si="1090"/>
        <v>0</v>
      </c>
      <c r="T1346" s="33">
        <f t="shared" si="1090"/>
        <v>0</v>
      </c>
      <c r="U1346" s="33">
        <f t="shared" si="1090"/>
        <v>0</v>
      </c>
      <c r="V1346" s="33">
        <f t="shared" si="1090"/>
        <v>0</v>
      </c>
      <c r="W1346" s="33">
        <f t="shared" si="1090"/>
        <v>0</v>
      </c>
      <c r="X1346" s="33">
        <f t="shared" si="1090"/>
        <v>0</v>
      </c>
      <c r="Y1346" s="33">
        <f t="shared" si="1090"/>
        <v>0</v>
      </c>
      <c r="Z1346" s="33">
        <f t="shared" si="1065"/>
        <v>2164</v>
      </c>
      <c r="AA1346" s="33">
        <f t="shared" si="1066"/>
        <v>0</v>
      </c>
      <c r="AB1346" s="33">
        <f t="shared" si="1067"/>
        <v>0</v>
      </c>
      <c r="AC1346" s="33">
        <f t="shared" si="1090"/>
        <v>0</v>
      </c>
      <c r="AD1346" s="4">
        <v>0</v>
      </c>
    </row>
    <row r="1347" spans="1:30" ht="31.5" hidden="1" x14ac:dyDescent="0.25">
      <c r="A1347" s="30" t="s">
        <v>370</v>
      </c>
      <c r="B1347" s="30" t="s">
        <v>183</v>
      </c>
      <c r="C1347" s="30" t="s">
        <v>14</v>
      </c>
      <c r="D1347" s="30" t="s">
        <v>68</v>
      </c>
      <c r="E1347" s="30"/>
      <c r="F1347" s="32" t="s">
        <v>81</v>
      </c>
      <c r="G1347" s="22">
        <f>G1348</f>
        <v>2164</v>
      </c>
      <c r="H1347" s="22">
        <f t="shared" si="1090"/>
        <v>0</v>
      </c>
      <c r="I1347" s="22">
        <f t="shared" si="1090"/>
        <v>0</v>
      </c>
      <c r="J1347" s="22">
        <f t="shared" si="1090"/>
        <v>0</v>
      </c>
      <c r="K1347" s="22">
        <f t="shared" si="1090"/>
        <v>0</v>
      </c>
      <c r="L1347" s="22">
        <f t="shared" si="1090"/>
        <v>0</v>
      </c>
      <c r="M1347" s="22">
        <f t="shared" si="1055"/>
        <v>2164</v>
      </c>
      <c r="N1347" s="22">
        <f t="shared" si="1055"/>
        <v>0</v>
      </c>
      <c r="O1347" s="22">
        <f t="shared" si="1055"/>
        <v>0</v>
      </c>
      <c r="P1347" s="33">
        <f t="shared" si="1090"/>
        <v>0</v>
      </c>
      <c r="Q1347" s="33">
        <f t="shared" si="1090"/>
        <v>0</v>
      </c>
      <c r="R1347" s="33">
        <f t="shared" si="1090"/>
        <v>0</v>
      </c>
      <c r="S1347" s="33">
        <f t="shared" si="1090"/>
        <v>0</v>
      </c>
      <c r="T1347" s="33">
        <f t="shared" si="1090"/>
        <v>0</v>
      </c>
      <c r="U1347" s="33">
        <f t="shared" si="1090"/>
        <v>0</v>
      </c>
      <c r="V1347" s="33">
        <f t="shared" si="1090"/>
        <v>0</v>
      </c>
      <c r="W1347" s="33">
        <f t="shared" si="1090"/>
        <v>0</v>
      </c>
      <c r="X1347" s="33">
        <f t="shared" si="1090"/>
        <v>0</v>
      </c>
      <c r="Y1347" s="33">
        <f t="shared" si="1090"/>
        <v>0</v>
      </c>
      <c r="Z1347" s="33">
        <f t="shared" si="1065"/>
        <v>2164</v>
      </c>
      <c r="AA1347" s="33">
        <f t="shared" si="1066"/>
        <v>0</v>
      </c>
      <c r="AB1347" s="33">
        <f t="shared" si="1067"/>
        <v>0</v>
      </c>
      <c r="AC1347" s="33">
        <f t="shared" si="1090"/>
        <v>0</v>
      </c>
      <c r="AD1347" s="4">
        <v>0</v>
      </c>
    </row>
    <row r="1348" spans="1:30" ht="47.25" hidden="1" x14ac:dyDescent="0.25">
      <c r="A1348" s="30" t="s">
        <v>370</v>
      </c>
      <c r="B1348" s="30" t="s">
        <v>183</v>
      </c>
      <c r="C1348" s="30" t="s">
        <v>14</v>
      </c>
      <c r="D1348" s="30" t="s">
        <v>62</v>
      </c>
      <c r="E1348" s="30"/>
      <c r="F1348" s="32" t="s">
        <v>82</v>
      </c>
      <c r="G1348" s="22">
        <f>G1349</f>
        <v>2164</v>
      </c>
      <c r="H1348" s="22">
        <f t="shared" si="1090"/>
        <v>0</v>
      </c>
      <c r="I1348" s="22">
        <f t="shared" si="1090"/>
        <v>0</v>
      </c>
      <c r="J1348" s="22">
        <f t="shared" si="1090"/>
        <v>0</v>
      </c>
      <c r="K1348" s="22">
        <f t="shared" si="1090"/>
        <v>0</v>
      </c>
      <c r="L1348" s="22">
        <f t="shared" si="1090"/>
        <v>0</v>
      </c>
      <c r="M1348" s="22">
        <f t="shared" si="1055"/>
        <v>2164</v>
      </c>
      <c r="N1348" s="22">
        <f t="shared" si="1055"/>
        <v>0</v>
      </c>
      <c r="O1348" s="22">
        <f t="shared" si="1055"/>
        <v>0</v>
      </c>
      <c r="P1348" s="33">
        <f t="shared" si="1090"/>
        <v>0</v>
      </c>
      <c r="Q1348" s="33">
        <f t="shared" si="1090"/>
        <v>0</v>
      </c>
      <c r="R1348" s="33">
        <f t="shared" si="1090"/>
        <v>0</v>
      </c>
      <c r="S1348" s="33">
        <f t="shared" si="1090"/>
        <v>0</v>
      </c>
      <c r="T1348" s="33">
        <f t="shared" si="1090"/>
        <v>0</v>
      </c>
      <c r="U1348" s="33">
        <f t="shared" si="1090"/>
        <v>0</v>
      </c>
      <c r="V1348" s="33">
        <f t="shared" si="1090"/>
        <v>0</v>
      </c>
      <c r="W1348" s="33">
        <f t="shared" si="1090"/>
        <v>0</v>
      </c>
      <c r="X1348" s="33">
        <f t="shared" si="1090"/>
        <v>0</v>
      </c>
      <c r="Y1348" s="33">
        <f t="shared" si="1090"/>
        <v>0</v>
      </c>
      <c r="Z1348" s="33">
        <f t="shared" si="1065"/>
        <v>2164</v>
      </c>
      <c r="AA1348" s="33">
        <f t="shared" si="1066"/>
        <v>0</v>
      </c>
      <c r="AB1348" s="33">
        <f t="shared" si="1067"/>
        <v>0</v>
      </c>
      <c r="AC1348" s="33">
        <f t="shared" si="1090"/>
        <v>0</v>
      </c>
      <c r="AD1348" s="4">
        <v>0</v>
      </c>
    </row>
    <row r="1349" spans="1:30" ht="31.5" hidden="1" x14ac:dyDescent="0.25">
      <c r="A1349" s="30" t="s">
        <v>370</v>
      </c>
      <c r="B1349" s="30" t="s">
        <v>183</v>
      </c>
      <c r="C1349" s="30" t="s">
        <v>14</v>
      </c>
      <c r="D1349" s="30" t="s">
        <v>62</v>
      </c>
      <c r="E1349" s="30" t="s">
        <v>7</v>
      </c>
      <c r="F1349" s="32" t="s">
        <v>385</v>
      </c>
      <c r="G1349" s="22">
        <f>G1350</f>
        <v>2164</v>
      </c>
      <c r="H1349" s="22">
        <f t="shared" si="1090"/>
        <v>0</v>
      </c>
      <c r="I1349" s="22">
        <f t="shared" si="1090"/>
        <v>0</v>
      </c>
      <c r="J1349" s="22">
        <f t="shared" si="1090"/>
        <v>0</v>
      </c>
      <c r="K1349" s="22">
        <f t="shared" si="1090"/>
        <v>0</v>
      </c>
      <c r="L1349" s="22">
        <f t="shared" si="1090"/>
        <v>0</v>
      </c>
      <c r="M1349" s="22">
        <f t="shared" si="1055"/>
        <v>2164</v>
      </c>
      <c r="N1349" s="22">
        <f t="shared" si="1055"/>
        <v>0</v>
      </c>
      <c r="O1349" s="22">
        <f t="shared" si="1055"/>
        <v>0</v>
      </c>
      <c r="P1349" s="33">
        <f t="shared" si="1090"/>
        <v>0</v>
      </c>
      <c r="Q1349" s="33">
        <f t="shared" si="1090"/>
        <v>0</v>
      </c>
      <c r="R1349" s="33">
        <f t="shared" si="1090"/>
        <v>0</v>
      </c>
      <c r="S1349" s="33">
        <f t="shared" si="1090"/>
        <v>0</v>
      </c>
      <c r="T1349" s="33">
        <f t="shared" si="1090"/>
        <v>0</v>
      </c>
      <c r="U1349" s="33">
        <f t="shared" si="1090"/>
        <v>0</v>
      </c>
      <c r="V1349" s="33">
        <f t="shared" si="1090"/>
        <v>0</v>
      </c>
      <c r="W1349" s="33">
        <f t="shared" si="1090"/>
        <v>0</v>
      </c>
      <c r="X1349" s="33">
        <f t="shared" si="1090"/>
        <v>0</v>
      </c>
      <c r="Y1349" s="33">
        <f t="shared" si="1090"/>
        <v>0</v>
      </c>
      <c r="Z1349" s="33">
        <f t="shared" si="1065"/>
        <v>2164</v>
      </c>
      <c r="AA1349" s="33">
        <f t="shared" si="1066"/>
        <v>0</v>
      </c>
      <c r="AB1349" s="33">
        <f t="shared" si="1067"/>
        <v>0</v>
      </c>
      <c r="AC1349" s="33">
        <f t="shared" si="1090"/>
        <v>0</v>
      </c>
      <c r="AD1349" s="4">
        <v>0</v>
      </c>
    </row>
    <row r="1350" spans="1:30" ht="31.5" hidden="1" x14ac:dyDescent="0.25">
      <c r="A1350" s="30" t="s">
        <v>370</v>
      </c>
      <c r="B1350" s="30" t="s">
        <v>183</v>
      </c>
      <c r="C1350" s="30" t="s">
        <v>14</v>
      </c>
      <c r="D1350" s="30" t="s">
        <v>62</v>
      </c>
      <c r="E1350" s="30" t="s">
        <v>317</v>
      </c>
      <c r="F1350" s="32" t="s">
        <v>374</v>
      </c>
      <c r="G1350" s="22">
        <v>2164</v>
      </c>
      <c r="H1350" s="22">
        <v>0</v>
      </c>
      <c r="I1350" s="22">
        <v>0</v>
      </c>
      <c r="J1350" s="22"/>
      <c r="K1350" s="22"/>
      <c r="L1350" s="22"/>
      <c r="M1350" s="22">
        <f t="shared" ref="M1350:O1419" si="1091">G1350+J1350</f>
        <v>2164</v>
      </c>
      <c r="N1350" s="22">
        <f t="shared" si="1091"/>
        <v>0</v>
      </c>
      <c r="O1350" s="22">
        <f t="shared" si="1091"/>
        <v>0</v>
      </c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  <c r="Z1350" s="33">
        <f t="shared" si="1065"/>
        <v>2164</v>
      </c>
      <c r="AA1350" s="33">
        <f t="shared" si="1066"/>
        <v>0</v>
      </c>
      <c r="AB1350" s="33">
        <f t="shared" si="1067"/>
        <v>0</v>
      </c>
      <c r="AC1350" s="33"/>
      <c r="AD1350" s="4">
        <v>0</v>
      </c>
    </row>
    <row r="1351" spans="1:30" s="6" customFormat="1" x14ac:dyDescent="0.25">
      <c r="A1351" s="35" t="s">
        <v>370</v>
      </c>
      <c r="B1351" s="35" t="s">
        <v>60</v>
      </c>
      <c r="C1351" s="35"/>
      <c r="D1351" s="35"/>
      <c r="E1351" s="35"/>
      <c r="F1351" s="20" t="s">
        <v>393</v>
      </c>
      <c r="G1351" s="21">
        <f t="shared" ref="G1351:AC1356" si="1092">G1352</f>
        <v>3609.4</v>
      </c>
      <c r="H1351" s="21">
        <f t="shared" si="1092"/>
        <v>3602.2</v>
      </c>
      <c r="I1351" s="21">
        <f t="shared" si="1092"/>
        <v>3602.2</v>
      </c>
      <c r="J1351" s="21">
        <f t="shared" si="1092"/>
        <v>0</v>
      </c>
      <c r="K1351" s="21">
        <f t="shared" si="1092"/>
        <v>0</v>
      </c>
      <c r="L1351" s="21">
        <f t="shared" si="1092"/>
        <v>0</v>
      </c>
      <c r="M1351" s="22">
        <f t="shared" si="1091"/>
        <v>3609.4</v>
      </c>
      <c r="N1351" s="22">
        <f t="shared" si="1091"/>
        <v>3602.2</v>
      </c>
      <c r="O1351" s="22">
        <f t="shared" si="1091"/>
        <v>3602.2</v>
      </c>
      <c r="P1351" s="23">
        <f t="shared" si="1092"/>
        <v>0</v>
      </c>
      <c r="Q1351" s="23">
        <f t="shared" si="1092"/>
        <v>0</v>
      </c>
      <c r="R1351" s="23">
        <f t="shared" si="1092"/>
        <v>0</v>
      </c>
      <c r="S1351" s="23">
        <f t="shared" si="1092"/>
        <v>0</v>
      </c>
      <c r="T1351" s="23">
        <f t="shared" si="1092"/>
        <v>0</v>
      </c>
      <c r="U1351" s="23">
        <f t="shared" si="1092"/>
        <v>0</v>
      </c>
      <c r="V1351" s="23">
        <f t="shared" si="1092"/>
        <v>0</v>
      </c>
      <c r="W1351" s="23">
        <f t="shared" si="1092"/>
        <v>0</v>
      </c>
      <c r="X1351" s="23">
        <f t="shared" si="1092"/>
        <v>0</v>
      </c>
      <c r="Y1351" s="23">
        <f t="shared" si="1092"/>
        <v>0</v>
      </c>
      <c r="Z1351" s="23">
        <f t="shared" si="1065"/>
        <v>3609.4</v>
      </c>
      <c r="AA1351" s="23">
        <f t="shared" si="1066"/>
        <v>3602.2</v>
      </c>
      <c r="AB1351" s="23">
        <f t="shared" si="1067"/>
        <v>3602.2</v>
      </c>
      <c r="AC1351" s="23">
        <f t="shared" si="1092"/>
        <v>0</v>
      </c>
    </row>
    <row r="1352" spans="1:30" s="34" customFormat="1" x14ac:dyDescent="0.25">
      <c r="A1352" s="36" t="s">
        <v>370</v>
      </c>
      <c r="B1352" s="36" t="s">
        <v>60</v>
      </c>
      <c r="C1352" s="36" t="s">
        <v>139</v>
      </c>
      <c r="D1352" s="36"/>
      <c r="E1352" s="36"/>
      <c r="F1352" s="26" t="s">
        <v>401</v>
      </c>
      <c r="G1352" s="27">
        <f>G1353+G1358</f>
        <v>3609.4</v>
      </c>
      <c r="H1352" s="27">
        <f t="shared" ref="H1352:L1352" si="1093">H1353+H1358</f>
        <v>3602.2</v>
      </c>
      <c r="I1352" s="27">
        <f t="shared" si="1093"/>
        <v>3602.2</v>
      </c>
      <c r="J1352" s="27">
        <f t="shared" si="1093"/>
        <v>0</v>
      </c>
      <c r="K1352" s="27">
        <f t="shared" si="1093"/>
        <v>0</v>
      </c>
      <c r="L1352" s="27">
        <f t="shared" si="1093"/>
        <v>0</v>
      </c>
      <c r="M1352" s="22">
        <f t="shared" si="1091"/>
        <v>3609.4</v>
      </c>
      <c r="N1352" s="22">
        <f t="shared" si="1091"/>
        <v>3602.2</v>
      </c>
      <c r="O1352" s="22">
        <f t="shared" si="1091"/>
        <v>3602.2</v>
      </c>
      <c r="P1352" s="28">
        <f t="shared" ref="P1352:Y1352" si="1094">P1353+P1358</f>
        <v>0</v>
      </c>
      <c r="Q1352" s="28">
        <f t="shared" si="1094"/>
        <v>0</v>
      </c>
      <c r="R1352" s="28">
        <f t="shared" si="1094"/>
        <v>0</v>
      </c>
      <c r="S1352" s="28">
        <f t="shared" si="1094"/>
        <v>0</v>
      </c>
      <c r="T1352" s="28">
        <f t="shared" si="1094"/>
        <v>0</v>
      </c>
      <c r="U1352" s="28">
        <f t="shared" si="1094"/>
        <v>0</v>
      </c>
      <c r="V1352" s="28">
        <f t="shared" si="1094"/>
        <v>0</v>
      </c>
      <c r="W1352" s="28">
        <f t="shared" si="1094"/>
        <v>0</v>
      </c>
      <c r="X1352" s="28">
        <f t="shared" si="1094"/>
        <v>0</v>
      </c>
      <c r="Y1352" s="28">
        <f t="shared" si="1094"/>
        <v>0</v>
      </c>
      <c r="Z1352" s="28">
        <f t="shared" si="1065"/>
        <v>3609.4</v>
      </c>
      <c r="AA1352" s="28">
        <f t="shared" si="1066"/>
        <v>3602.2</v>
      </c>
      <c r="AB1352" s="28">
        <f t="shared" si="1067"/>
        <v>3602.2</v>
      </c>
      <c r="AC1352" s="28">
        <f t="shared" ref="AC1352" si="1095">AC1353+AC1358</f>
        <v>0</v>
      </c>
    </row>
    <row r="1353" spans="1:30" ht="31.5" x14ac:dyDescent="0.25">
      <c r="A1353" s="30" t="s">
        <v>370</v>
      </c>
      <c r="B1353" s="30" t="s">
        <v>60</v>
      </c>
      <c r="C1353" s="30" t="s">
        <v>139</v>
      </c>
      <c r="D1353" s="30" t="s">
        <v>280</v>
      </c>
      <c r="E1353" s="30"/>
      <c r="F1353" s="32" t="s">
        <v>313</v>
      </c>
      <c r="G1353" s="22">
        <f t="shared" si="1092"/>
        <v>3531.4</v>
      </c>
      <c r="H1353" s="22">
        <f t="shared" si="1092"/>
        <v>3602.2</v>
      </c>
      <c r="I1353" s="22">
        <f t="shared" si="1092"/>
        <v>3602.2</v>
      </c>
      <c r="J1353" s="22">
        <f t="shared" si="1092"/>
        <v>0</v>
      </c>
      <c r="K1353" s="22">
        <f t="shared" si="1092"/>
        <v>0</v>
      </c>
      <c r="L1353" s="22">
        <f t="shared" si="1092"/>
        <v>0</v>
      </c>
      <c r="M1353" s="22">
        <f t="shared" si="1091"/>
        <v>3531.4</v>
      </c>
      <c r="N1353" s="22">
        <f t="shared" si="1091"/>
        <v>3602.2</v>
      </c>
      <c r="O1353" s="22">
        <f t="shared" si="1091"/>
        <v>3602.2</v>
      </c>
      <c r="P1353" s="33">
        <f t="shared" si="1092"/>
        <v>0</v>
      </c>
      <c r="Q1353" s="33">
        <f t="shared" si="1092"/>
        <v>0</v>
      </c>
      <c r="R1353" s="33">
        <f t="shared" si="1092"/>
        <v>0</v>
      </c>
      <c r="S1353" s="33">
        <f t="shared" si="1092"/>
        <v>0</v>
      </c>
      <c r="T1353" s="33">
        <f t="shared" si="1092"/>
        <v>0</v>
      </c>
      <c r="U1353" s="33">
        <f t="shared" si="1092"/>
        <v>0</v>
      </c>
      <c r="V1353" s="33">
        <f t="shared" si="1092"/>
        <v>0</v>
      </c>
      <c r="W1353" s="33">
        <f t="shared" si="1092"/>
        <v>0</v>
      </c>
      <c r="X1353" s="33">
        <f t="shared" si="1092"/>
        <v>0</v>
      </c>
      <c r="Y1353" s="33">
        <f t="shared" si="1092"/>
        <v>0</v>
      </c>
      <c r="Z1353" s="33">
        <f t="shared" si="1065"/>
        <v>3531.4</v>
      </c>
      <c r="AA1353" s="33">
        <f t="shared" si="1066"/>
        <v>3602.2</v>
      </c>
      <c r="AB1353" s="33">
        <f t="shared" si="1067"/>
        <v>3602.2</v>
      </c>
      <c r="AC1353" s="33">
        <f t="shared" si="1092"/>
        <v>0</v>
      </c>
      <c r="AD1353" s="18"/>
    </row>
    <row r="1354" spans="1:30" ht="47.25" x14ac:dyDescent="0.25">
      <c r="A1354" s="30" t="s">
        <v>370</v>
      </c>
      <c r="B1354" s="30" t="s">
        <v>60</v>
      </c>
      <c r="C1354" s="30" t="s">
        <v>139</v>
      </c>
      <c r="D1354" s="30" t="s">
        <v>281</v>
      </c>
      <c r="E1354" s="30"/>
      <c r="F1354" s="32" t="s">
        <v>314</v>
      </c>
      <c r="G1354" s="22">
        <f t="shared" si="1092"/>
        <v>3531.4</v>
      </c>
      <c r="H1354" s="22">
        <f t="shared" si="1092"/>
        <v>3602.2</v>
      </c>
      <c r="I1354" s="22">
        <f t="shared" si="1092"/>
        <v>3602.2</v>
      </c>
      <c r="J1354" s="22">
        <f t="shared" si="1092"/>
        <v>0</v>
      </c>
      <c r="K1354" s="22">
        <f t="shared" si="1092"/>
        <v>0</v>
      </c>
      <c r="L1354" s="22">
        <f t="shared" si="1092"/>
        <v>0</v>
      </c>
      <c r="M1354" s="22">
        <f t="shared" si="1091"/>
        <v>3531.4</v>
      </c>
      <c r="N1354" s="22">
        <f t="shared" si="1091"/>
        <v>3602.2</v>
      </c>
      <c r="O1354" s="22">
        <f t="shared" si="1091"/>
        <v>3602.2</v>
      </c>
      <c r="P1354" s="33">
        <f t="shared" si="1092"/>
        <v>0</v>
      </c>
      <c r="Q1354" s="33">
        <f t="shared" si="1092"/>
        <v>0</v>
      </c>
      <c r="R1354" s="33">
        <f t="shared" si="1092"/>
        <v>0</v>
      </c>
      <c r="S1354" s="33">
        <f t="shared" si="1092"/>
        <v>0</v>
      </c>
      <c r="T1354" s="33">
        <f t="shared" si="1092"/>
        <v>0</v>
      </c>
      <c r="U1354" s="33">
        <f t="shared" si="1092"/>
        <v>0</v>
      </c>
      <c r="V1354" s="33">
        <f t="shared" si="1092"/>
        <v>0</v>
      </c>
      <c r="W1354" s="33">
        <f t="shared" si="1092"/>
        <v>0</v>
      </c>
      <c r="X1354" s="33">
        <f t="shared" si="1092"/>
        <v>0</v>
      </c>
      <c r="Y1354" s="33">
        <f t="shared" si="1092"/>
        <v>0</v>
      </c>
      <c r="Z1354" s="33">
        <f t="shared" si="1065"/>
        <v>3531.4</v>
      </c>
      <c r="AA1354" s="33">
        <f t="shared" si="1066"/>
        <v>3602.2</v>
      </c>
      <c r="AB1354" s="33">
        <f t="shared" si="1067"/>
        <v>3602.2</v>
      </c>
      <c r="AC1354" s="33">
        <f t="shared" si="1092"/>
        <v>0</v>
      </c>
      <c r="AD1354" s="18"/>
    </row>
    <row r="1355" spans="1:30" x14ac:dyDescent="0.25">
      <c r="A1355" s="30" t="s">
        <v>370</v>
      </c>
      <c r="B1355" s="30" t="s">
        <v>60</v>
      </c>
      <c r="C1355" s="30" t="s">
        <v>139</v>
      </c>
      <c r="D1355" s="30" t="s">
        <v>345</v>
      </c>
      <c r="E1355" s="30"/>
      <c r="F1355" s="32" t="s">
        <v>403</v>
      </c>
      <c r="G1355" s="22">
        <f t="shared" si="1092"/>
        <v>3531.4</v>
      </c>
      <c r="H1355" s="22">
        <f t="shared" si="1092"/>
        <v>3602.2</v>
      </c>
      <c r="I1355" s="22">
        <f t="shared" si="1092"/>
        <v>3602.2</v>
      </c>
      <c r="J1355" s="22">
        <f t="shared" si="1092"/>
        <v>0</v>
      </c>
      <c r="K1355" s="22">
        <f t="shared" si="1092"/>
        <v>0</v>
      </c>
      <c r="L1355" s="22">
        <f t="shared" si="1092"/>
        <v>0</v>
      </c>
      <c r="M1355" s="22">
        <f t="shared" si="1091"/>
        <v>3531.4</v>
      </c>
      <c r="N1355" s="22">
        <f t="shared" si="1091"/>
        <v>3602.2</v>
      </c>
      <c r="O1355" s="22">
        <f t="shared" si="1091"/>
        <v>3602.2</v>
      </c>
      <c r="P1355" s="33">
        <f t="shared" si="1092"/>
        <v>0</v>
      </c>
      <c r="Q1355" s="33">
        <f t="shared" si="1092"/>
        <v>0</v>
      </c>
      <c r="R1355" s="33">
        <f t="shared" si="1092"/>
        <v>0</v>
      </c>
      <c r="S1355" s="33">
        <f t="shared" si="1092"/>
        <v>0</v>
      </c>
      <c r="T1355" s="33">
        <f t="shared" si="1092"/>
        <v>0</v>
      </c>
      <c r="U1355" s="33">
        <f t="shared" si="1092"/>
        <v>0</v>
      </c>
      <c r="V1355" s="33">
        <f t="shared" si="1092"/>
        <v>0</v>
      </c>
      <c r="W1355" s="33">
        <f t="shared" si="1092"/>
        <v>0</v>
      </c>
      <c r="X1355" s="33">
        <f t="shared" si="1092"/>
        <v>0</v>
      </c>
      <c r="Y1355" s="33">
        <f t="shared" si="1092"/>
        <v>0</v>
      </c>
      <c r="Z1355" s="33">
        <f t="shared" si="1065"/>
        <v>3531.4</v>
      </c>
      <c r="AA1355" s="33">
        <f t="shared" si="1066"/>
        <v>3602.2</v>
      </c>
      <c r="AB1355" s="33">
        <f t="shared" si="1067"/>
        <v>3602.2</v>
      </c>
      <c r="AC1355" s="33">
        <f t="shared" si="1092"/>
        <v>0</v>
      </c>
    </row>
    <row r="1356" spans="1:30" ht="31.5" x14ac:dyDescent="0.25">
      <c r="A1356" s="30" t="s">
        <v>370</v>
      </c>
      <c r="B1356" s="30" t="s">
        <v>60</v>
      </c>
      <c r="C1356" s="30" t="s">
        <v>139</v>
      </c>
      <c r="D1356" s="30" t="s">
        <v>345</v>
      </c>
      <c r="E1356" s="30" t="s">
        <v>7</v>
      </c>
      <c r="F1356" s="32" t="s">
        <v>385</v>
      </c>
      <c r="G1356" s="22">
        <f t="shared" si="1092"/>
        <v>3531.4</v>
      </c>
      <c r="H1356" s="22">
        <f t="shared" si="1092"/>
        <v>3602.2</v>
      </c>
      <c r="I1356" s="22">
        <f t="shared" si="1092"/>
        <v>3602.2</v>
      </c>
      <c r="J1356" s="22">
        <f t="shared" si="1092"/>
        <v>0</v>
      </c>
      <c r="K1356" s="22">
        <f t="shared" si="1092"/>
        <v>0</v>
      </c>
      <c r="L1356" s="22">
        <f t="shared" si="1092"/>
        <v>0</v>
      </c>
      <c r="M1356" s="22">
        <f t="shared" si="1091"/>
        <v>3531.4</v>
      </c>
      <c r="N1356" s="22">
        <f t="shared" si="1091"/>
        <v>3602.2</v>
      </c>
      <c r="O1356" s="22">
        <f t="shared" si="1091"/>
        <v>3602.2</v>
      </c>
      <c r="P1356" s="33">
        <f t="shared" si="1092"/>
        <v>0</v>
      </c>
      <c r="Q1356" s="33">
        <f t="shared" si="1092"/>
        <v>0</v>
      </c>
      <c r="R1356" s="33">
        <f t="shared" si="1092"/>
        <v>0</v>
      </c>
      <c r="S1356" s="33">
        <f t="shared" si="1092"/>
        <v>0</v>
      </c>
      <c r="T1356" s="33">
        <f t="shared" si="1092"/>
        <v>0</v>
      </c>
      <c r="U1356" s="33">
        <f t="shared" si="1092"/>
        <v>0</v>
      </c>
      <c r="V1356" s="33">
        <f t="shared" si="1092"/>
        <v>0</v>
      </c>
      <c r="W1356" s="33">
        <f t="shared" si="1092"/>
        <v>0</v>
      </c>
      <c r="X1356" s="33">
        <f t="shared" si="1092"/>
        <v>0</v>
      </c>
      <c r="Y1356" s="33">
        <f t="shared" si="1092"/>
        <v>0</v>
      </c>
      <c r="Z1356" s="33">
        <f t="shared" si="1065"/>
        <v>3531.4</v>
      </c>
      <c r="AA1356" s="33">
        <f t="shared" si="1066"/>
        <v>3602.2</v>
      </c>
      <c r="AB1356" s="33">
        <f t="shared" si="1067"/>
        <v>3602.2</v>
      </c>
      <c r="AC1356" s="33">
        <f t="shared" si="1092"/>
        <v>0</v>
      </c>
    </row>
    <row r="1357" spans="1:30" ht="31.5" x14ac:dyDescent="0.25">
      <c r="A1357" s="30" t="s">
        <v>370</v>
      </c>
      <c r="B1357" s="30" t="s">
        <v>60</v>
      </c>
      <c r="C1357" s="30" t="s">
        <v>139</v>
      </c>
      <c r="D1357" s="30" t="s">
        <v>345</v>
      </c>
      <c r="E1357" s="30">
        <v>240</v>
      </c>
      <c r="F1357" s="32" t="s">
        <v>374</v>
      </c>
      <c r="G1357" s="22">
        <v>3531.4</v>
      </c>
      <c r="H1357" s="22">
        <v>3602.2</v>
      </c>
      <c r="I1357" s="22">
        <v>3602.2</v>
      </c>
      <c r="J1357" s="22"/>
      <c r="K1357" s="22"/>
      <c r="L1357" s="22"/>
      <c r="M1357" s="22">
        <f t="shared" si="1091"/>
        <v>3531.4</v>
      </c>
      <c r="N1357" s="22">
        <f t="shared" si="1091"/>
        <v>3602.2</v>
      </c>
      <c r="O1357" s="22">
        <f t="shared" si="1091"/>
        <v>3602.2</v>
      </c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>
        <f t="shared" si="1065"/>
        <v>3531.4</v>
      </c>
      <c r="AA1357" s="33">
        <f t="shared" si="1066"/>
        <v>3602.2</v>
      </c>
      <c r="AB1357" s="33">
        <f t="shared" si="1067"/>
        <v>3602.2</v>
      </c>
      <c r="AC1357" s="33"/>
    </row>
    <row r="1358" spans="1:30" ht="31.5" hidden="1" x14ac:dyDescent="0.25">
      <c r="A1358" s="30" t="s">
        <v>370</v>
      </c>
      <c r="B1358" s="30" t="s">
        <v>60</v>
      </c>
      <c r="C1358" s="30" t="s">
        <v>139</v>
      </c>
      <c r="D1358" s="30" t="s">
        <v>34</v>
      </c>
      <c r="E1358" s="30"/>
      <c r="F1358" s="32" t="s">
        <v>47</v>
      </c>
      <c r="G1358" s="22">
        <f>G1359</f>
        <v>78</v>
      </c>
      <c r="H1358" s="22">
        <f t="shared" ref="H1358:AC1361" si="1096">H1359</f>
        <v>0</v>
      </c>
      <c r="I1358" s="22">
        <f t="shared" si="1096"/>
        <v>0</v>
      </c>
      <c r="J1358" s="22">
        <f t="shared" si="1096"/>
        <v>0</v>
      </c>
      <c r="K1358" s="22">
        <f t="shared" si="1096"/>
        <v>0</v>
      </c>
      <c r="L1358" s="22">
        <f t="shared" si="1096"/>
        <v>0</v>
      </c>
      <c r="M1358" s="22">
        <f t="shared" si="1091"/>
        <v>78</v>
      </c>
      <c r="N1358" s="22">
        <f t="shared" si="1091"/>
        <v>0</v>
      </c>
      <c r="O1358" s="22">
        <f t="shared" si="1091"/>
        <v>0</v>
      </c>
      <c r="P1358" s="33">
        <f t="shared" si="1096"/>
        <v>0</v>
      </c>
      <c r="Q1358" s="33">
        <f t="shared" si="1096"/>
        <v>0</v>
      </c>
      <c r="R1358" s="33">
        <f t="shared" si="1096"/>
        <v>0</v>
      </c>
      <c r="S1358" s="33">
        <f t="shared" si="1096"/>
        <v>0</v>
      </c>
      <c r="T1358" s="33">
        <f t="shared" si="1096"/>
        <v>0</v>
      </c>
      <c r="U1358" s="33">
        <f t="shared" si="1096"/>
        <v>0</v>
      </c>
      <c r="V1358" s="33">
        <f t="shared" si="1096"/>
        <v>0</v>
      </c>
      <c r="W1358" s="33">
        <f t="shared" si="1096"/>
        <v>0</v>
      </c>
      <c r="X1358" s="33">
        <f t="shared" si="1096"/>
        <v>0</v>
      </c>
      <c r="Y1358" s="33">
        <f t="shared" si="1096"/>
        <v>0</v>
      </c>
      <c r="Z1358" s="33">
        <f t="shared" si="1065"/>
        <v>78</v>
      </c>
      <c r="AA1358" s="33">
        <f t="shared" si="1066"/>
        <v>0</v>
      </c>
      <c r="AB1358" s="33">
        <f t="shared" si="1067"/>
        <v>0</v>
      </c>
      <c r="AC1358" s="33">
        <f t="shared" si="1096"/>
        <v>0</v>
      </c>
      <c r="AD1358" s="4">
        <v>0</v>
      </c>
    </row>
    <row r="1359" spans="1:30" ht="31.5" hidden="1" x14ac:dyDescent="0.25">
      <c r="A1359" s="30" t="s">
        <v>370</v>
      </c>
      <c r="B1359" s="30" t="s">
        <v>60</v>
      </c>
      <c r="C1359" s="30" t="s">
        <v>139</v>
      </c>
      <c r="D1359" s="30" t="s">
        <v>68</v>
      </c>
      <c r="E1359" s="30"/>
      <c r="F1359" s="32" t="s">
        <v>81</v>
      </c>
      <c r="G1359" s="22">
        <f>G1360</f>
        <v>78</v>
      </c>
      <c r="H1359" s="22">
        <f t="shared" si="1096"/>
        <v>0</v>
      </c>
      <c r="I1359" s="22">
        <f t="shared" si="1096"/>
        <v>0</v>
      </c>
      <c r="J1359" s="22">
        <f t="shared" si="1096"/>
        <v>0</v>
      </c>
      <c r="K1359" s="22">
        <f t="shared" si="1096"/>
        <v>0</v>
      </c>
      <c r="L1359" s="22">
        <f t="shared" si="1096"/>
        <v>0</v>
      </c>
      <c r="M1359" s="22">
        <f t="shared" si="1091"/>
        <v>78</v>
      </c>
      <c r="N1359" s="22">
        <f t="shared" si="1091"/>
        <v>0</v>
      </c>
      <c r="O1359" s="22">
        <f t="shared" si="1091"/>
        <v>0</v>
      </c>
      <c r="P1359" s="33">
        <f t="shared" si="1096"/>
        <v>0</v>
      </c>
      <c r="Q1359" s="33">
        <f t="shared" si="1096"/>
        <v>0</v>
      </c>
      <c r="R1359" s="33">
        <f t="shared" si="1096"/>
        <v>0</v>
      </c>
      <c r="S1359" s="33">
        <f t="shared" si="1096"/>
        <v>0</v>
      </c>
      <c r="T1359" s="33">
        <f t="shared" si="1096"/>
        <v>0</v>
      </c>
      <c r="U1359" s="33">
        <f t="shared" si="1096"/>
        <v>0</v>
      </c>
      <c r="V1359" s="33">
        <f t="shared" si="1096"/>
        <v>0</v>
      </c>
      <c r="W1359" s="33">
        <f t="shared" si="1096"/>
        <v>0</v>
      </c>
      <c r="X1359" s="33">
        <f t="shared" si="1096"/>
        <v>0</v>
      </c>
      <c r="Y1359" s="33">
        <f t="shared" si="1096"/>
        <v>0</v>
      </c>
      <c r="Z1359" s="33">
        <f t="shared" si="1065"/>
        <v>78</v>
      </c>
      <c r="AA1359" s="33">
        <f t="shared" si="1066"/>
        <v>0</v>
      </c>
      <c r="AB1359" s="33">
        <f t="shared" si="1067"/>
        <v>0</v>
      </c>
      <c r="AC1359" s="33">
        <f t="shared" si="1096"/>
        <v>0</v>
      </c>
      <c r="AD1359" s="4">
        <v>0</v>
      </c>
    </row>
    <row r="1360" spans="1:30" ht="47.25" hidden="1" x14ac:dyDescent="0.25">
      <c r="A1360" s="30" t="s">
        <v>370</v>
      </c>
      <c r="B1360" s="30" t="s">
        <v>60</v>
      </c>
      <c r="C1360" s="30" t="s">
        <v>139</v>
      </c>
      <c r="D1360" s="30" t="s">
        <v>62</v>
      </c>
      <c r="E1360" s="30"/>
      <c r="F1360" s="32" t="s">
        <v>82</v>
      </c>
      <c r="G1360" s="22">
        <f>G1361</f>
        <v>78</v>
      </c>
      <c r="H1360" s="22">
        <f t="shared" si="1096"/>
        <v>0</v>
      </c>
      <c r="I1360" s="22">
        <f t="shared" si="1096"/>
        <v>0</v>
      </c>
      <c r="J1360" s="22">
        <f t="shared" si="1096"/>
        <v>0</v>
      </c>
      <c r="K1360" s="22">
        <f t="shared" si="1096"/>
        <v>0</v>
      </c>
      <c r="L1360" s="22">
        <f t="shared" si="1096"/>
        <v>0</v>
      </c>
      <c r="M1360" s="22">
        <f t="shared" si="1091"/>
        <v>78</v>
      </c>
      <c r="N1360" s="22">
        <f t="shared" si="1091"/>
        <v>0</v>
      </c>
      <c r="O1360" s="22">
        <f t="shared" si="1091"/>
        <v>0</v>
      </c>
      <c r="P1360" s="33">
        <f t="shared" si="1096"/>
        <v>0</v>
      </c>
      <c r="Q1360" s="33">
        <f t="shared" si="1096"/>
        <v>0</v>
      </c>
      <c r="R1360" s="33">
        <f t="shared" si="1096"/>
        <v>0</v>
      </c>
      <c r="S1360" s="33">
        <f t="shared" si="1096"/>
        <v>0</v>
      </c>
      <c r="T1360" s="33">
        <f t="shared" si="1096"/>
        <v>0</v>
      </c>
      <c r="U1360" s="33">
        <f t="shared" si="1096"/>
        <v>0</v>
      </c>
      <c r="V1360" s="33">
        <f t="shared" si="1096"/>
        <v>0</v>
      </c>
      <c r="W1360" s="33">
        <f t="shared" si="1096"/>
        <v>0</v>
      </c>
      <c r="X1360" s="33">
        <f t="shared" si="1096"/>
        <v>0</v>
      </c>
      <c r="Y1360" s="33">
        <f t="shared" si="1096"/>
        <v>0</v>
      </c>
      <c r="Z1360" s="33">
        <f t="shared" ref="Z1360:Z1423" si="1097">M1360+P1360+Q1360+R1360+S1360</f>
        <v>78</v>
      </c>
      <c r="AA1360" s="33">
        <f t="shared" ref="AA1360:AA1423" si="1098">N1360+T1360+U1360+V1360</f>
        <v>0</v>
      </c>
      <c r="AB1360" s="33">
        <f t="shared" ref="AB1360:AB1423" si="1099">O1360+W1360+X1360+Y1360</f>
        <v>0</v>
      </c>
      <c r="AC1360" s="33">
        <f t="shared" si="1096"/>
        <v>0</v>
      </c>
      <c r="AD1360" s="4">
        <v>0</v>
      </c>
    </row>
    <row r="1361" spans="1:30" ht="31.5" hidden="1" x14ac:dyDescent="0.25">
      <c r="A1361" s="30" t="s">
        <v>370</v>
      </c>
      <c r="B1361" s="30" t="s">
        <v>60</v>
      </c>
      <c r="C1361" s="30" t="s">
        <v>139</v>
      </c>
      <c r="D1361" s="30" t="s">
        <v>62</v>
      </c>
      <c r="E1361" s="30" t="s">
        <v>7</v>
      </c>
      <c r="F1361" s="32" t="s">
        <v>385</v>
      </c>
      <c r="G1361" s="22">
        <f>G1362</f>
        <v>78</v>
      </c>
      <c r="H1361" s="22">
        <f t="shared" si="1096"/>
        <v>0</v>
      </c>
      <c r="I1361" s="22">
        <f t="shared" si="1096"/>
        <v>0</v>
      </c>
      <c r="J1361" s="22">
        <f t="shared" si="1096"/>
        <v>0</v>
      </c>
      <c r="K1361" s="22">
        <f t="shared" si="1096"/>
        <v>0</v>
      </c>
      <c r="L1361" s="22">
        <f t="shared" si="1096"/>
        <v>0</v>
      </c>
      <c r="M1361" s="22">
        <f t="shared" si="1091"/>
        <v>78</v>
      </c>
      <c r="N1361" s="22">
        <f t="shared" si="1091"/>
        <v>0</v>
      </c>
      <c r="O1361" s="22">
        <f t="shared" si="1091"/>
        <v>0</v>
      </c>
      <c r="P1361" s="33">
        <f t="shared" si="1096"/>
        <v>0</v>
      </c>
      <c r="Q1361" s="33">
        <f t="shared" si="1096"/>
        <v>0</v>
      </c>
      <c r="R1361" s="33">
        <f t="shared" si="1096"/>
        <v>0</v>
      </c>
      <c r="S1361" s="33">
        <f t="shared" si="1096"/>
        <v>0</v>
      </c>
      <c r="T1361" s="33">
        <f t="shared" si="1096"/>
        <v>0</v>
      </c>
      <c r="U1361" s="33">
        <f t="shared" si="1096"/>
        <v>0</v>
      </c>
      <c r="V1361" s="33">
        <f t="shared" si="1096"/>
        <v>0</v>
      </c>
      <c r="W1361" s="33">
        <f t="shared" si="1096"/>
        <v>0</v>
      </c>
      <c r="X1361" s="33">
        <f t="shared" si="1096"/>
        <v>0</v>
      </c>
      <c r="Y1361" s="33">
        <f t="shared" si="1096"/>
        <v>0</v>
      </c>
      <c r="Z1361" s="33">
        <f t="shared" si="1097"/>
        <v>78</v>
      </c>
      <c r="AA1361" s="33">
        <f t="shared" si="1098"/>
        <v>0</v>
      </c>
      <c r="AB1361" s="33">
        <f t="shared" si="1099"/>
        <v>0</v>
      </c>
      <c r="AC1361" s="33">
        <f t="shared" si="1096"/>
        <v>0</v>
      </c>
      <c r="AD1361" s="4">
        <v>0</v>
      </c>
    </row>
    <row r="1362" spans="1:30" ht="31.5" hidden="1" x14ac:dyDescent="0.25">
      <c r="A1362" s="30" t="s">
        <v>370</v>
      </c>
      <c r="B1362" s="30" t="s">
        <v>60</v>
      </c>
      <c r="C1362" s="30" t="s">
        <v>139</v>
      </c>
      <c r="D1362" s="30" t="s">
        <v>62</v>
      </c>
      <c r="E1362" s="30" t="s">
        <v>317</v>
      </c>
      <c r="F1362" s="32" t="s">
        <v>374</v>
      </c>
      <c r="G1362" s="22">
        <v>78</v>
      </c>
      <c r="H1362" s="22">
        <v>0</v>
      </c>
      <c r="I1362" s="22">
        <v>0</v>
      </c>
      <c r="J1362" s="22"/>
      <c r="K1362" s="22"/>
      <c r="L1362" s="22"/>
      <c r="M1362" s="22">
        <f t="shared" si="1091"/>
        <v>78</v>
      </c>
      <c r="N1362" s="22">
        <f t="shared" si="1091"/>
        <v>0</v>
      </c>
      <c r="O1362" s="22">
        <f t="shared" si="1091"/>
        <v>0</v>
      </c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>
        <f t="shared" si="1097"/>
        <v>78</v>
      </c>
      <c r="AA1362" s="33">
        <f t="shared" si="1098"/>
        <v>0</v>
      </c>
      <c r="AB1362" s="33">
        <f t="shared" si="1099"/>
        <v>0</v>
      </c>
      <c r="AC1362" s="33"/>
      <c r="AD1362" s="4">
        <v>0</v>
      </c>
    </row>
    <row r="1363" spans="1:30" x14ac:dyDescent="0.25">
      <c r="A1363" s="35" t="s">
        <v>435</v>
      </c>
      <c r="B1363" s="35"/>
      <c r="C1363" s="35"/>
      <c r="D1363" s="35"/>
      <c r="E1363" s="35"/>
      <c r="F1363" s="20" t="s">
        <v>865</v>
      </c>
      <c r="G1363" s="21">
        <f>G1364+G1419+G1440+G1479+G1525+G1532+G1542+G1556</f>
        <v>264092.69999999995</v>
      </c>
      <c r="H1363" s="21">
        <f>H1364+H1419+H1440+H1479+H1525+H1532+H1542+H1556</f>
        <v>256242.4</v>
      </c>
      <c r="I1363" s="21">
        <f>I1364+I1419+I1440+I1479+I1525+I1532+I1542+I1556</f>
        <v>258361.80000000002</v>
      </c>
      <c r="J1363" s="21">
        <f t="shared" ref="J1363:L1363" si="1100">J1364+J1419+J1440+J1479+J1525+J1532+J1542+J1556</f>
        <v>183.3</v>
      </c>
      <c r="K1363" s="21">
        <f t="shared" si="1100"/>
        <v>0</v>
      </c>
      <c r="L1363" s="21">
        <f t="shared" si="1100"/>
        <v>0</v>
      </c>
      <c r="M1363" s="22">
        <f t="shared" si="1091"/>
        <v>264275.99999999994</v>
      </c>
      <c r="N1363" s="22">
        <f t="shared" si="1091"/>
        <v>256242.4</v>
      </c>
      <c r="O1363" s="22">
        <f t="shared" si="1091"/>
        <v>258361.80000000002</v>
      </c>
      <c r="P1363" s="23">
        <f t="shared" ref="P1363:AC1363" si="1101">P1364+P1419+P1440+P1479+P1525+P1532+P1542+P1556</f>
        <v>0</v>
      </c>
      <c r="Q1363" s="23">
        <f t="shared" si="1101"/>
        <v>0</v>
      </c>
      <c r="R1363" s="23">
        <f t="shared" si="1101"/>
        <v>5.8</v>
      </c>
      <c r="S1363" s="23">
        <f t="shared" si="1101"/>
        <v>0</v>
      </c>
      <c r="T1363" s="23">
        <f t="shared" si="1101"/>
        <v>0</v>
      </c>
      <c r="U1363" s="23">
        <f t="shared" si="1101"/>
        <v>3.8999999999999995</v>
      </c>
      <c r="V1363" s="23">
        <f t="shared" si="1101"/>
        <v>0</v>
      </c>
      <c r="W1363" s="23">
        <f t="shared" si="1101"/>
        <v>0</v>
      </c>
      <c r="X1363" s="23">
        <f t="shared" si="1101"/>
        <v>3.8999999999999995</v>
      </c>
      <c r="Y1363" s="23">
        <f t="shared" si="1101"/>
        <v>0</v>
      </c>
      <c r="Z1363" s="23">
        <f t="shared" si="1097"/>
        <v>264281.79999999993</v>
      </c>
      <c r="AA1363" s="23">
        <f t="shared" si="1098"/>
        <v>256246.3</v>
      </c>
      <c r="AB1363" s="23">
        <f t="shared" si="1099"/>
        <v>258365.7</v>
      </c>
      <c r="AC1363" s="23">
        <f t="shared" si="1101"/>
        <v>0</v>
      </c>
    </row>
    <row r="1364" spans="1:30" x14ac:dyDescent="0.25">
      <c r="A1364" s="35" t="s">
        <v>435</v>
      </c>
      <c r="B1364" s="35" t="s">
        <v>14</v>
      </c>
      <c r="C1364" s="35"/>
      <c r="D1364" s="35"/>
      <c r="E1364" s="35"/>
      <c r="F1364" s="20" t="s">
        <v>19</v>
      </c>
      <c r="G1364" s="21">
        <f>G1365+G1383</f>
        <v>40841.800000000003</v>
      </c>
      <c r="H1364" s="21">
        <f>H1365+H1383</f>
        <v>41103.400000000009</v>
      </c>
      <c r="I1364" s="21">
        <f>I1365+I1383</f>
        <v>41103</v>
      </c>
      <c r="J1364" s="21">
        <f t="shared" ref="J1364:L1364" si="1102">J1365+J1383</f>
        <v>183.3</v>
      </c>
      <c r="K1364" s="21">
        <f t="shared" si="1102"/>
        <v>0</v>
      </c>
      <c r="L1364" s="21">
        <f t="shared" si="1102"/>
        <v>0</v>
      </c>
      <c r="M1364" s="22">
        <f t="shared" si="1091"/>
        <v>41025.100000000006</v>
      </c>
      <c r="N1364" s="22">
        <f t="shared" si="1091"/>
        <v>41103.400000000009</v>
      </c>
      <c r="O1364" s="22">
        <f t="shared" si="1091"/>
        <v>41103</v>
      </c>
      <c r="P1364" s="23">
        <f t="shared" ref="P1364:AC1364" si="1103">P1365+P1383</f>
        <v>0</v>
      </c>
      <c r="Q1364" s="23">
        <f t="shared" si="1103"/>
        <v>0</v>
      </c>
      <c r="R1364" s="23">
        <f t="shared" si="1103"/>
        <v>5.8</v>
      </c>
      <c r="S1364" s="23">
        <f t="shared" si="1103"/>
        <v>0</v>
      </c>
      <c r="T1364" s="23">
        <f t="shared" si="1103"/>
        <v>0</v>
      </c>
      <c r="U1364" s="23">
        <f t="shared" si="1103"/>
        <v>3.8999999999999995</v>
      </c>
      <c r="V1364" s="23">
        <f t="shared" si="1103"/>
        <v>0</v>
      </c>
      <c r="W1364" s="23">
        <f t="shared" si="1103"/>
        <v>0</v>
      </c>
      <c r="X1364" s="23">
        <f t="shared" si="1103"/>
        <v>3.8999999999999995</v>
      </c>
      <c r="Y1364" s="23">
        <f t="shared" si="1103"/>
        <v>0</v>
      </c>
      <c r="Z1364" s="23">
        <f t="shared" si="1097"/>
        <v>41030.900000000009</v>
      </c>
      <c r="AA1364" s="23">
        <f t="shared" si="1098"/>
        <v>41107.30000000001</v>
      </c>
      <c r="AB1364" s="23">
        <f t="shared" si="1099"/>
        <v>41106.9</v>
      </c>
      <c r="AC1364" s="23">
        <f t="shared" si="1103"/>
        <v>0</v>
      </c>
    </row>
    <row r="1365" spans="1:30" ht="63" x14ac:dyDescent="0.25">
      <c r="A1365" s="36" t="s">
        <v>435</v>
      </c>
      <c r="B1365" s="36" t="s">
        <v>14</v>
      </c>
      <c r="C1365" s="36" t="s">
        <v>83</v>
      </c>
      <c r="D1365" s="36"/>
      <c r="E1365" s="36"/>
      <c r="F1365" s="26" t="s">
        <v>394</v>
      </c>
      <c r="G1365" s="27">
        <f>G1366+G1373</f>
        <v>32418.2</v>
      </c>
      <c r="H1365" s="27">
        <f t="shared" ref="H1365:L1365" si="1104">H1366+H1373</f>
        <v>32527.700000000004</v>
      </c>
      <c r="I1365" s="27">
        <f t="shared" si="1104"/>
        <v>32527.300000000003</v>
      </c>
      <c r="J1365" s="27">
        <f t="shared" si="1104"/>
        <v>0</v>
      </c>
      <c r="K1365" s="27">
        <f t="shared" si="1104"/>
        <v>0</v>
      </c>
      <c r="L1365" s="27">
        <f t="shared" si="1104"/>
        <v>0</v>
      </c>
      <c r="M1365" s="22">
        <f t="shared" si="1091"/>
        <v>32418.2</v>
      </c>
      <c r="N1365" s="22">
        <f t="shared" si="1091"/>
        <v>32527.700000000004</v>
      </c>
      <c r="O1365" s="22">
        <f t="shared" si="1091"/>
        <v>32527.300000000003</v>
      </c>
      <c r="P1365" s="28">
        <f t="shared" ref="P1365:Y1365" si="1105">P1366+P1373</f>
        <v>0</v>
      </c>
      <c r="Q1365" s="28">
        <f t="shared" si="1105"/>
        <v>0</v>
      </c>
      <c r="R1365" s="28">
        <f t="shared" si="1105"/>
        <v>5.8</v>
      </c>
      <c r="S1365" s="28">
        <f t="shared" si="1105"/>
        <v>0</v>
      </c>
      <c r="T1365" s="28">
        <f t="shared" si="1105"/>
        <v>0</v>
      </c>
      <c r="U1365" s="28">
        <f t="shared" si="1105"/>
        <v>3.8999999999999995</v>
      </c>
      <c r="V1365" s="28">
        <f t="shared" si="1105"/>
        <v>0</v>
      </c>
      <c r="W1365" s="28">
        <f t="shared" si="1105"/>
        <v>0</v>
      </c>
      <c r="X1365" s="28">
        <f t="shared" si="1105"/>
        <v>3.8999999999999995</v>
      </c>
      <c r="Y1365" s="28">
        <f t="shared" si="1105"/>
        <v>0</v>
      </c>
      <c r="Z1365" s="28">
        <f t="shared" si="1097"/>
        <v>32424</v>
      </c>
      <c r="AA1365" s="28">
        <f t="shared" si="1098"/>
        <v>32531.600000000006</v>
      </c>
      <c r="AB1365" s="28">
        <f t="shared" si="1099"/>
        <v>32531.200000000004</v>
      </c>
      <c r="AC1365" s="28">
        <f t="shared" ref="AC1365" si="1106">AC1366+AC1373</f>
        <v>0</v>
      </c>
    </row>
    <row r="1366" spans="1:30" ht="31.5" x14ac:dyDescent="0.25">
      <c r="A1366" s="30" t="s">
        <v>435</v>
      </c>
      <c r="B1366" s="30" t="s">
        <v>14</v>
      </c>
      <c r="C1366" s="30" t="s">
        <v>83</v>
      </c>
      <c r="D1366" s="30" t="s">
        <v>34</v>
      </c>
      <c r="E1366" s="30"/>
      <c r="F1366" s="32" t="s">
        <v>47</v>
      </c>
      <c r="G1366" s="22">
        <f>G1367</f>
        <v>2374.6999999999998</v>
      </c>
      <c r="H1366" s="22">
        <f t="shared" ref="H1366:AC1367" si="1107">H1367</f>
        <v>2412.1000000000004</v>
      </c>
      <c r="I1366" s="22">
        <f t="shared" si="1107"/>
        <v>2412.1000000000004</v>
      </c>
      <c r="J1366" s="22">
        <f t="shared" si="1107"/>
        <v>0</v>
      </c>
      <c r="K1366" s="22">
        <f t="shared" si="1107"/>
        <v>0</v>
      </c>
      <c r="L1366" s="22">
        <f t="shared" si="1107"/>
        <v>0</v>
      </c>
      <c r="M1366" s="22">
        <f t="shared" si="1091"/>
        <v>2374.6999999999998</v>
      </c>
      <c r="N1366" s="22">
        <f t="shared" si="1091"/>
        <v>2412.1000000000004</v>
      </c>
      <c r="O1366" s="22">
        <f t="shared" si="1091"/>
        <v>2412.1000000000004</v>
      </c>
      <c r="P1366" s="33">
        <f t="shared" si="1107"/>
        <v>0</v>
      </c>
      <c r="Q1366" s="33">
        <f t="shared" si="1107"/>
        <v>0</v>
      </c>
      <c r="R1366" s="33">
        <f t="shared" si="1107"/>
        <v>5.8</v>
      </c>
      <c r="S1366" s="33">
        <f t="shared" si="1107"/>
        <v>0</v>
      </c>
      <c r="T1366" s="33">
        <f t="shared" si="1107"/>
        <v>0</v>
      </c>
      <c r="U1366" s="33">
        <f t="shared" si="1107"/>
        <v>3.8999999999999995</v>
      </c>
      <c r="V1366" s="33">
        <f t="shared" si="1107"/>
        <v>0</v>
      </c>
      <c r="W1366" s="33">
        <f t="shared" si="1107"/>
        <v>0</v>
      </c>
      <c r="X1366" s="33">
        <f t="shared" si="1107"/>
        <v>3.8999999999999995</v>
      </c>
      <c r="Y1366" s="33">
        <f t="shared" si="1107"/>
        <v>0</v>
      </c>
      <c r="Z1366" s="33">
        <f t="shared" si="1097"/>
        <v>2380.5</v>
      </c>
      <c r="AA1366" s="33">
        <f t="shared" si="1098"/>
        <v>2416.0000000000005</v>
      </c>
      <c r="AB1366" s="33">
        <f t="shared" si="1099"/>
        <v>2416.0000000000005</v>
      </c>
      <c r="AC1366" s="33">
        <f t="shared" si="1107"/>
        <v>0</v>
      </c>
      <c r="AD1366" s="18"/>
    </row>
    <row r="1367" spans="1:30" x14ac:dyDescent="0.25">
      <c r="A1367" s="30" t="s">
        <v>435</v>
      </c>
      <c r="B1367" s="30" t="s">
        <v>14</v>
      </c>
      <c r="C1367" s="30" t="s">
        <v>83</v>
      </c>
      <c r="D1367" s="30" t="s">
        <v>35</v>
      </c>
      <c r="E1367" s="30"/>
      <c r="F1367" s="32" t="s">
        <v>48</v>
      </c>
      <c r="G1367" s="22">
        <f>G1368</f>
        <v>2374.6999999999998</v>
      </c>
      <c r="H1367" s="22">
        <f t="shared" si="1107"/>
        <v>2412.1000000000004</v>
      </c>
      <c r="I1367" s="22">
        <f t="shared" si="1107"/>
        <v>2412.1000000000004</v>
      </c>
      <c r="J1367" s="22">
        <f t="shared" si="1107"/>
        <v>0</v>
      </c>
      <c r="K1367" s="22">
        <f t="shared" si="1107"/>
        <v>0</v>
      </c>
      <c r="L1367" s="22">
        <f t="shared" si="1107"/>
        <v>0</v>
      </c>
      <c r="M1367" s="22">
        <f t="shared" si="1091"/>
        <v>2374.6999999999998</v>
      </c>
      <c r="N1367" s="22">
        <f t="shared" si="1091"/>
        <v>2412.1000000000004</v>
      </c>
      <c r="O1367" s="22">
        <f t="shared" si="1091"/>
        <v>2412.1000000000004</v>
      </c>
      <c r="P1367" s="33">
        <f t="shared" si="1107"/>
        <v>0</v>
      </c>
      <c r="Q1367" s="33">
        <f t="shared" si="1107"/>
        <v>0</v>
      </c>
      <c r="R1367" s="33">
        <f t="shared" si="1107"/>
        <v>5.8</v>
      </c>
      <c r="S1367" s="33">
        <f t="shared" si="1107"/>
        <v>0</v>
      </c>
      <c r="T1367" s="33">
        <f t="shared" si="1107"/>
        <v>0</v>
      </c>
      <c r="U1367" s="33">
        <f t="shared" si="1107"/>
        <v>3.8999999999999995</v>
      </c>
      <c r="V1367" s="33">
        <f t="shared" si="1107"/>
        <v>0</v>
      </c>
      <c r="W1367" s="33">
        <f t="shared" si="1107"/>
        <v>0</v>
      </c>
      <c r="X1367" s="33">
        <f t="shared" si="1107"/>
        <v>3.8999999999999995</v>
      </c>
      <c r="Y1367" s="33">
        <f t="shared" si="1107"/>
        <v>0</v>
      </c>
      <c r="Z1367" s="33">
        <f t="shared" si="1097"/>
        <v>2380.5</v>
      </c>
      <c r="AA1367" s="33">
        <f t="shared" si="1098"/>
        <v>2416.0000000000005</v>
      </c>
      <c r="AB1367" s="33">
        <f t="shared" si="1099"/>
        <v>2416.0000000000005</v>
      </c>
      <c r="AC1367" s="33">
        <f t="shared" si="1107"/>
        <v>0</v>
      </c>
      <c r="AD1367" s="18"/>
    </row>
    <row r="1368" spans="1:30" ht="31.5" x14ac:dyDescent="0.25">
      <c r="A1368" s="30" t="s">
        <v>435</v>
      </c>
      <c r="B1368" s="30" t="s">
        <v>14</v>
      </c>
      <c r="C1368" s="30" t="s">
        <v>83</v>
      </c>
      <c r="D1368" s="30" t="s">
        <v>316</v>
      </c>
      <c r="E1368" s="30"/>
      <c r="F1368" s="32" t="s">
        <v>433</v>
      </c>
      <c r="G1368" s="22">
        <f>G1369+G1371</f>
        <v>2374.6999999999998</v>
      </c>
      <c r="H1368" s="22">
        <f t="shared" ref="H1368:L1368" si="1108">H1369+H1371</f>
        <v>2412.1000000000004</v>
      </c>
      <c r="I1368" s="22">
        <f t="shared" si="1108"/>
        <v>2412.1000000000004</v>
      </c>
      <c r="J1368" s="22">
        <f t="shared" si="1108"/>
        <v>0</v>
      </c>
      <c r="K1368" s="22">
        <f t="shared" si="1108"/>
        <v>0</v>
      </c>
      <c r="L1368" s="22">
        <f t="shared" si="1108"/>
        <v>0</v>
      </c>
      <c r="M1368" s="22">
        <f t="shared" si="1091"/>
        <v>2374.6999999999998</v>
      </c>
      <c r="N1368" s="22">
        <f t="shared" si="1091"/>
        <v>2412.1000000000004</v>
      </c>
      <c r="O1368" s="22">
        <f t="shared" si="1091"/>
        <v>2412.1000000000004</v>
      </c>
      <c r="P1368" s="33">
        <f t="shared" ref="P1368:Y1368" si="1109">P1369+P1371</f>
        <v>0</v>
      </c>
      <c r="Q1368" s="33">
        <f t="shared" si="1109"/>
        <v>0</v>
      </c>
      <c r="R1368" s="33">
        <f t="shared" si="1109"/>
        <v>5.8</v>
      </c>
      <c r="S1368" s="33">
        <f t="shared" si="1109"/>
        <v>0</v>
      </c>
      <c r="T1368" s="33">
        <f t="shared" si="1109"/>
        <v>0</v>
      </c>
      <c r="U1368" s="33">
        <f t="shared" si="1109"/>
        <v>3.8999999999999995</v>
      </c>
      <c r="V1368" s="33">
        <f t="shared" si="1109"/>
        <v>0</v>
      </c>
      <c r="W1368" s="33">
        <f t="shared" si="1109"/>
        <v>0</v>
      </c>
      <c r="X1368" s="33">
        <f t="shared" si="1109"/>
        <v>3.8999999999999995</v>
      </c>
      <c r="Y1368" s="33">
        <f t="shared" si="1109"/>
        <v>0</v>
      </c>
      <c r="Z1368" s="33">
        <f t="shared" si="1097"/>
        <v>2380.5</v>
      </c>
      <c r="AA1368" s="33">
        <f t="shared" si="1098"/>
        <v>2416.0000000000005</v>
      </c>
      <c r="AB1368" s="33">
        <f t="shared" si="1099"/>
        <v>2416.0000000000005</v>
      </c>
      <c r="AC1368" s="33">
        <f t="shared" ref="AC1368" si="1110">AC1369+AC1371</f>
        <v>0</v>
      </c>
    </row>
    <row r="1369" spans="1:30" ht="78.75" x14ac:dyDescent="0.25">
      <c r="A1369" s="30" t="s">
        <v>435</v>
      </c>
      <c r="B1369" s="30" t="s">
        <v>14</v>
      </c>
      <c r="C1369" s="30" t="s">
        <v>83</v>
      </c>
      <c r="D1369" s="30" t="s">
        <v>316</v>
      </c>
      <c r="E1369" s="30" t="s">
        <v>25</v>
      </c>
      <c r="F1369" s="32" t="s">
        <v>384</v>
      </c>
      <c r="G1369" s="22">
        <f>G1370</f>
        <v>2096.1999999999998</v>
      </c>
      <c r="H1369" s="22">
        <f t="shared" ref="H1369:AC1369" si="1111">H1370</f>
        <v>2130.3000000000002</v>
      </c>
      <c r="I1369" s="22">
        <f t="shared" si="1111"/>
        <v>2130.3000000000002</v>
      </c>
      <c r="J1369" s="22">
        <f t="shared" si="1111"/>
        <v>0</v>
      </c>
      <c r="K1369" s="22">
        <f t="shared" si="1111"/>
        <v>0</v>
      </c>
      <c r="L1369" s="22">
        <f t="shared" si="1111"/>
        <v>0</v>
      </c>
      <c r="M1369" s="22">
        <f t="shared" si="1091"/>
        <v>2096.1999999999998</v>
      </c>
      <c r="N1369" s="22">
        <f t="shared" si="1091"/>
        <v>2130.3000000000002</v>
      </c>
      <c r="O1369" s="22">
        <f t="shared" si="1091"/>
        <v>2130.3000000000002</v>
      </c>
      <c r="P1369" s="33">
        <f t="shared" si="1111"/>
        <v>0</v>
      </c>
      <c r="Q1369" s="33">
        <f t="shared" si="1111"/>
        <v>0</v>
      </c>
      <c r="R1369" s="33">
        <f t="shared" si="1111"/>
        <v>6.7</v>
      </c>
      <c r="S1369" s="33">
        <f t="shared" si="1111"/>
        <v>0</v>
      </c>
      <c r="T1369" s="33">
        <f t="shared" si="1111"/>
        <v>0</v>
      </c>
      <c r="U1369" s="33">
        <f t="shared" si="1111"/>
        <v>6.6</v>
      </c>
      <c r="V1369" s="33">
        <f t="shared" si="1111"/>
        <v>0</v>
      </c>
      <c r="W1369" s="33">
        <f t="shared" si="1111"/>
        <v>0</v>
      </c>
      <c r="X1369" s="33">
        <f t="shared" si="1111"/>
        <v>6.6</v>
      </c>
      <c r="Y1369" s="33">
        <f t="shared" si="1111"/>
        <v>0</v>
      </c>
      <c r="Z1369" s="33">
        <f t="shared" si="1097"/>
        <v>2102.8999999999996</v>
      </c>
      <c r="AA1369" s="33">
        <f t="shared" si="1098"/>
        <v>2136.9</v>
      </c>
      <c r="AB1369" s="33">
        <f t="shared" si="1099"/>
        <v>2136.9</v>
      </c>
      <c r="AC1369" s="33">
        <f t="shared" si="1111"/>
        <v>0</v>
      </c>
    </row>
    <row r="1370" spans="1:30" ht="31.5" x14ac:dyDescent="0.25">
      <c r="A1370" s="30" t="s">
        <v>435</v>
      </c>
      <c r="B1370" s="30" t="s">
        <v>14</v>
      </c>
      <c r="C1370" s="30" t="s">
        <v>83</v>
      </c>
      <c r="D1370" s="30" t="s">
        <v>316</v>
      </c>
      <c r="E1370" s="30">
        <v>120</v>
      </c>
      <c r="F1370" s="32" t="s">
        <v>373</v>
      </c>
      <c r="G1370" s="22">
        <v>2096.1999999999998</v>
      </c>
      <c r="H1370" s="22">
        <v>2130.3000000000002</v>
      </c>
      <c r="I1370" s="22">
        <v>2130.3000000000002</v>
      </c>
      <c r="J1370" s="22"/>
      <c r="K1370" s="22"/>
      <c r="L1370" s="22"/>
      <c r="M1370" s="22">
        <f t="shared" si="1091"/>
        <v>2096.1999999999998</v>
      </c>
      <c r="N1370" s="22">
        <f t="shared" si="1091"/>
        <v>2130.3000000000002</v>
      </c>
      <c r="O1370" s="22">
        <f t="shared" si="1091"/>
        <v>2130.3000000000002</v>
      </c>
      <c r="P1370" s="33"/>
      <c r="Q1370" s="33"/>
      <c r="R1370" s="33">
        <v>6.7</v>
      </c>
      <c r="S1370" s="33"/>
      <c r="T1370" s="33"/>
      <c r="U1370" s="33">
        <v>6.6</v>
      </c>
      <c r="V1370" s="33"/>
      <c r="W1370" s="33"/>
      <c r="X1370" s="33">
        <v>6.6</v>
      </c>
      <c r="Y1370" s="33"/>
      <c r="Z1370" s="33">
        <f t="shared" si="1097"/>
        <v>2102.8999999999996</v>
      </c>
      <c r="AA1370" s="33">
        <f t="shared" si="1098"/>
        <v>2136.9</v>
      </c>
      <c r="AB1370" s="33">
        <f t="shared" si="1099"/>
        <v>2136.9</v>
      </c>
      <c r="AC1370" s="33"/>
    </row>
    <row r="1371" spans="1:30" ht="31.5" x14ac:dyDescent="0.25">
      <c r="A1371" s="30" t="s">
        <v>435</v>
      </c>
      <c r="B1371" s="30" t="s">
        <v>14</v>
      </c>
      <c r="C1371" s="30" t="s">
        <v>83</v>
      </c>
      <c r="D1371" s="30" t="s">
        <v>316</v>
      </c>
      <c r="E1371" s="30" t="s">
        <v>7</v>
      </c>
      <c r="F1371" s="32" t="s">
        <v>385</v>
      </c>
      <c r="G1371" s="22">
        <f>G1372</f>
        <v>278.5</v>
      </c>
      <c r="H1371" s="22">
        <f t="shared" ref="H1371:AC1371" si="1112">H1372</f>
        <v>281.8</v>
      </c>
      <c r="I1371" s="22">
        <f t="shared" si="1112"/>
        <v>281.8</v>
      </c>
      <c r="J1371" s="22">
        <f t="shared" si="1112"/>
        <v>0</v>
      </c>
      <c r="K1371" s="22">
        <f t="shared" si="1112"/>
        <v>0</v>
      </c>
      <c r="L1371" s="22">
        <f t="shared" si="1112"/>
        <v>0</v>
      </c>
      <c r="M1371" s="22">
        <f t="shared" si="1091"/>
        <v>278.5</v>
      </c>
      <c r="N1371" s="22">
        <f t="shared" si="1091"/>
        <v>281.8</v>
      </c>
      <c r="O1371" s="22">
        <f t="shared" si="1091"/>
        <v>281.8</v>
      </c>
      <c r="P1371" s="33">
        <f t="shared" si="1112"/>
        <v>0</v>
      </c>
      <c r="Q1371" s="33">
        <f t="shared" si="1112"/>
        <v>0</v>
      </c>
      <c r="R1371" s="33">
        <f t="shared" si="1112"/>
        <v>-0.9</v>
      </c>
      <c r="S1371" s="33">
        <f t="shared" si="1112"/>
        <v>0</v>
      </c>
      <c r="T1371" s="33">
        <f t="shared" si="1112"/>
        <v>0</v>
      </c>
      <c r="U1371" s="33">
        <f t="shared" si="1112"/>
        <v>-2.7</v>
      </c>
      <c r="V1371" s="33">
        <f t="shared" si="1112"/>
        <v>0</v>
      </c>
      <c r="W1371" s="33">
        <f t="shared" si="1112"/>
        <v>0</v>
      </c>
      <c r="X1371" s="33">
        <f t="shared" si="1112"/>
        <v>-2.7</v>
      </c>
      <c r="Y1371" s="33">
        <f t="shared" si="1112"/>
        <v>0</v>
      </c>
      <c r="Z1371" s="33">
        <f t="shared" si="1097"/>
        <v>277.60000000000002</v>
      </c>
      <c r="AA1371" s="33">
        <f t="shared" si="1098"/>
        <v>279.10000000000002</v>
      </c>
      <c r="AB1371" s="33">
        <f t="shared" si="1099"/>
        <v>279.10000000000002</v>
      </c>
      <c r="AC1371" s="33">
        <f t="shared" si="1112"/>
        <v>0</v>
      </c>
    </row>
    <row r="1372" spans="1:30" ht="31.5" x14ac:dyDescent="0.25">
      <c r="A1372" s="30" t="s">
        <v>435</v>
      </c>
      <c r="B1372" s="30" t="s">
        <v>14</v>
      </c>
      <c r="C1372" s="30" t="s">
        <v>83</v>
      </c>
      <c r="D1372" s="30" t="s">
        <v>316</v>
      </c>
      <c r="E1372" s="30">
        <v>240</v>
      </c>
      <c r="F1372" s="32" t="s">
        <v>374</v>
      </c>
      <c r="G1372" s="22">
        <v>278.5</v>
      </c>
      <c r="H1372" s="22">
        <v>281.8</v>
      </c>
      <c r="I1372" s="22">
        <v>281.8</v>
      </c>
      <c r="J1372" s="22"/>
      <c r="K1372" s="22"/>
      <c r="L1372" s="22"/>
      <c r="M1372" s="22">
        <f t="shared" si="1091"/>
        <v>278.5</v>
      </c>
      <c r="N1372" s="22">
        <f t="shared" si="1091"/>
        <v>281.8</v>
      </c>
      <c r="O1372" s="22">
        <f t="shared" si="1091"/>
        <v>281.8</v>
      </c>
      <c r="P1372" s="33"/>
      <c r="Q1372" s="33"/>
      <c r="R1372" s="33">
        <v>-0.9</v>
      </c>
      <c r="S1372" s="33"/>
      <c r="T1372" s="33"/>
      <c r="U1372" s="33">
        <v>-2.7</v>
      </c>
      <c r="V1372" s="33"/>
      <c r="W1372" s="33"/>
      <c r="X1372" s="33">
        <v>-2.7</v>
      </c>
      <c r="Y1372" s="33"/>
      <c r="Z1372" s="33">
        <f t="shared" si="1097"/>
        <v>277.60000000000002</v>
      </c>
      <c r="AA1372" s="33">
        <f t="shared" si="1098"/>
        <v>279.10000000000002</v>
      </c>
      <c r="AB1372" s="33">
        <f t="shared" si="1099"/>
        <v>279.10000000000002</v>
      </c>
      <c r="AC1372" s="33"/>
    </row>
    <row r="1373" spans="1:30" ht="31.5" x14ac:dyDescent="0.25">
      <c r="A1373" s="30" t="s">
        <v>435</v>
      </c>
      <c r="B1373" s="30" t="s">
        <v>14</v>
      </c>
      <c r="C1373" s="30" t="s">
        <v>83</v>
      </c>
      <c r="D1373" s="30" t="s">
        <v>37</v>
      </c>
      <c r="E1373" s="30"/>
      <c r="F1373" s="32" t="s">
        <v>50</v>
      </c>
      <c r="G1373" s="22">
        <f>G1374</f>
        <v>30043.5</v>
      </c>
      <c r="H1373" s="22">
        <f t="shared" ref="H1373:AC1373" si="1113">H1374</f>
        <v>30115.600000000002</v>
      </c>
      <c r="I1373" s="22">
        <f t="shared" si="1113"/>
        <v>30115.200000000001</v>
      </c>
      <c r="J1373" s="22">
        <f t="shared" si="1113"/>
        <v>0</v>
      </c>
      <c r="K1373" s="22">
        <f t="shared" si="1113"/>
        <v>0</v>
      </c>
      <c r="L1373" s="22">
        <f t="shared" si="1113"/>
        <v>0</v>
      </c>
      <c r="M1373" s="22">
        <f t="shared" si="1091"/>
        <v>30043.5</v>
      </c>
      <c r="N1373" s="22">
        <f t="shared" si="1091"/>
        <v>30115.600000000002</v>
      </c>
      <c r="O1373" s="22">
        <f t="shared" si="1091"/>
        <v>30115.200000000001</v>
      </c>
      <c r="P1373" s="33">
        <f t="shared" si="1113"/>
        <v>0</v>
      </c>
      <c r="Q1373" s="33">
        <f t="shared" si="1113"/>
        <v>0</v>
      </c>
      <c r="R1373" s="33">
        <f t="shared" si="1113"/>
        <v>0</v>
      </c>
      <c r="S1373" s="33">
        <f t="shared" si="1113"/>
        <v>0</v>
      </c>
      <c r="T1373" s="33">
        <f t="shared" si="1113"/>
        <v>0</v>
      </c>
      <c r="U1373" s="33">
        <f t="shared" si="1113"/>
        <v>0</v>
      </c>
      <c r="V1373" s="33">
        <f t="shared" si="1113"/>
        <v>0</v>
      </c>
      <c r="W1373" s="33">
        <f t="shared" si="1113"/>
        <v>0</v>
      </c>
      <c r="X1373" s="33">
        <f t="shared" si="1113"/>
        <v>0</v>
      </c>
      <c r="Y1373" s="33">
        <f t="shared" si="1113"/>
        <v>0</v>
      </c>
      <c r="Z1373" s="33">
        <f t="shared" si="1097"/>
        <v>30043.5</v>
      </c>
      <c r="AA1373" s="33">
        <f t="shared" si="1098"/>
        <v>30115.600000000002</v>
      </c>
      <c r="AB1373" s="33">
        <f t="shared" si="1099"/>
        <v>30115.200000000001</v>
      </c>
      <c r="AC1373" s="33">
        <f t="shared" si="1113"/>
        <v>0</v>
      </c>
      <c r="AD1373" s="18"/>
    </row>
    <row r="1374" spans="1:30" ht="31.5" x14ac:dyDescent="0.25">
      <c r="A1374" s="30" t="s">
        <v>435</v>
      </c>
      <c r="B1374" s="30" t="s">
        <v>14</v>
      </c>
      <c r="C1374" s="30" t="s">
        <v>83</v>
      </c>
      <c r="D1374" s="30" t="s">
        <v>346</v>
      </c>
      <c r="E1374" s="30"/>
      <c r="F1374" s="32" t="s">
        <v>434</v>
      </c>
      <c r="G1374" s="22">
        <f>G1375+G1378</f>
        <v>30043.5</v>
      </c>
      <c r="H1374" s="22">
        <f t="shared" ref="H1374:L1374" si="1114">H1375+H1378</f>
        <v>30115.600000000002</v>
      </c>
      <c r="I1374" s="22">
        <f t="shared" si="1114"/>
        <v>30115.200000000001</v>
      </c>
      <c r="J1374" s="22">
        <f t="shared" si="1114"/>
        <v>0</v>
      </c>
      <c r="K1374" s="22">
        <f t="shared" si="1114"/>
        <v>0</v>
      </c>
      <c r="L1374" s="22">
        <f t="shared" si="1114"/>
        <v>0</v>
      </c>
      <c r="M1374" s="22">
        <f t="shared" si="1091"/>
        <v>30043.5</v>
      </c>
      <c r="N1374" s="22">
        <f t="shared" si="1091"/>
        <v>30115.600000000002</v>
      </c>
      <c r="O1374" s="22">
        <f t="shared" si="1091"/>
        <v>30115.200000000001</v>
      </c>
      <c r="P1374" s="33">
        <f t="shared" ref="P1374:Y1374" si="1115">P1375+P1378</f>
        <v>0</v>
      </c>
      <c r="Q1374" s="33">
        <f t="shared" si="1115"/>
        <v>0</v>
      </c>
      <c r="R1374" s="33">
        <f t="shared" si="1115"/>
        <v>0</v>
      </c>
      <c r="S1374" s="33">
        <f t="shared" si="1115"/>
        <v>0</v>
      </c>
      <c r="T1374" s="33">
        <f t="shared" si="1115"/>
        <v>0</v>
      </c>
      <c r="U1374" s="33">
        <f t="shared" si="1115"/>
        <v>0</v>
      </c>
      <c r="V1374" s="33">
        <f t="shared" si="1115"/>
        <v>0</v>
      </c>
      <c r="W1374" s="33">
        <f t="shared" si="1115"/>
        <v>0</v>
      </c>
      <c r="X1374" s="33">
        <f t="shared" si="1115"/>
        <v>0</v>
      </c>
      <c r="Y1374" s="33">
        <f t="shared" si="1115"/>
        <v>0</v>
      </c>
      <c r="Z1374" s="33">
        <f t="shared" si="1097"/>
        <v>30043.5</v>
      </c>
      <c r="AA1374" s="33">
        <f t="shared" si="1098"/>
        <v>30115.600000000002</v>
      </c>
      <c r="AB1374" s="33">
        <f t="shared" si="1099"/>
        <v>30115.200000000001</v>
      </c>
      <c r="AC1374" s="33">
        <f t="shared" ref="AC1374" si="1116">AC1375+AC1378</f>
        <v>0</v>
      </c>
      <c r="AD1374" s="18"/>
    </row>
    <row r="1375" spans="1:30" ht="47.25" x14ac:dyDescent="0.25">
      <c r="A1375" s="30" t="s">
        <v>435</v>
      </c>
      <c r="B1375" s="30" t="s">
        <v>14</v>
      </c>
      <c r="C1375" s="30" t="s">
        <v>83</v>
      </c>
      <c r="D1375" s="30" t="s">
        <v>318</v>
      </c>
      <c r="E1375" s="30"/>
      <c r="F1375" s="32" t="s">
        <v>817</v>
      </c>
      <c r="G1375" s="22">
        <f>G1376</f>
        <v>26544.7</v>
      </c>
      <c r="H1375" s="22">
        <f>H1376</f>
        <v>26544.7</v>
      </c>
      <c r="I1375" s="22">
        <f>I1376</f>
        <v>26544.7</v>
      </c>
      <c r="J1375" s="22">
        <f t="shared" ref="J1375:L1375" si="1117">J1376</f>
        <v>0</v>
      </c>
      <c r="K1375" s="22">
        <f t="shared" si="1117"/>
        <v>0</v>
      </c>
      <c r="L1375" s="22">
        <f t="shared" si="1117"/>
        <v>0</v>
      </c>
      <c r="M1375" s="22">
        <f t="shared" si="1091"/>
        <v>26544.7</v>
      </c>
      <c r="N1375" s="22">
        <f t="shared" si="1091"/>
        <v>26544.7</v>
      </c>
      <c r="O1375" s="22">
        <f t="shared" si="1091"/>
        <v>26544.7</v>
      </c>
      <c r="P1375" s="33">
        <f t="shared" ref="P1375:AC1375" si="1118">P1376</f>
        <v>0</v>
      </c>
      <c r="Q1375" s="33">
        <f t="shared" si="1118"/>
        <v>0</v>
      </c>
      <c r="R1375" s="33">
        <f t="shared" si="1118"/>
        <v>0</v>
      </c>
      <c r="S1375" s="33">
        <f t="shared" si="1118"/>
        <v>0</v>
      </c>
      <c r="T1375" s="33">
        <f t="shared" si="1118"/>
        <v>0</v>
      </c>
      <c r="U1375" s="33">
        <f t="shared" si="1118"/>
        <v>0</v>
      </c>
      <c r="V1375" s="33">
        <f t="shared" si="1118"/>
        <v>0</v>
      </c>
      <c r="W1375" s="33">
        <f t="shared" si="1118"/>
        <v>0</v>
      </c>
      <c r="X1375" s="33">
        <f t="shared" si="1118"/>
        <v>0</v>
      </c>
      <c r="Y1375" s="33">
        <f t="shared" si="1118"/>
        <v>0</v>
      </c>
      <c r="Z1375" s="33">
        <f t="shared" si="1097"/>
        <v>26544.7</v>
      </c>
      <c r="AA1375" s="33">
        <f t="shared" si="1098"/>
        <v>26544.7</v>
      </c>
      <c r="AB1375" s="33">
        <f t="shared" si="1099"/>
        <v>26544.7</v>
      </c>
      <c r="AC1375" s="33">
        <f t="shared" si="1118"/>
        <v>0</v>
      </c>
    </row>
    <row r="1376" spans="1:30" ht="78.75" x14ac:dyDescent="0.25">
      <c r="A1376" s="30" t="s">
        <v>435</v>
      </c>
      <c r="B1376" s="30" t="s">
        <v>14</v>
      </c>
      <c r="C1376" s="30" t="s">
        <v>83</v>
      </c>
      <c r="D1376" s="30" t="s">
        <v>318</v>
      </c>
      <c r="E1376" s="30" t="s">
        <v>25</v>
      </c>
      <c r="F1376" s="32" t="s">
        <v>384</v>
      </c>
      <c r="G1376" s="22">
        <f>G1377</f>
        <v>26544.7</v>
      </c>
      <c r="H1376" s="22">
        <f t="shared" ref="H1376:AC1376" si="1119">H1377</f>
        <v>26544.7</v>
      </c>
      <c r="I1376" s="22">
        <f t="shared" si="1119"/>
        <v>26544.7</v>
      </c>
      <c r="J1376" s="22">
        <f t="shared" si="1119"/>
        <v>0</v>
      </c>
      <c r="K1376" s="22">
        <f t="shared" si="1119"/>
        <v>0</v>
      </c>
      <c r="L1376" s="22">
        <f t="shared" si="1119"/>
        <v>0</v>
      </c>
      <c r="M1376" s="22">
        <f t="shared" si="1091"/>
        <v>26544.7</v>
      </c>
      <c r="N1376" s="22">
        <f t="shared" si="1091"/>
        <v>26544.7</v>
      </c>
      <c r="O1376" s="22">
        <f t="shared" si="1091"/>
        <v>26544.7</v>
      </c>
      <c r="P1376" s="33">
        <f t="shared" si="1119"/>
        <v>0</v>
      </c>
      <c r="Q1376" s="33">
        <f t="shared" si="1119"/>
        <v>0</v>
      </c>
      <c r="R1376" s="33">
        <f t="shared" si="1119"/>
        <v>0</v>
      </c>
      <c r="S1376" s="33">
        <f t="shared" si="1119"/>
        <v>0</v>
      </c>
      <c r="T1376" s="33">
        <f t="shared" si="1119"/>
        <v>0</v>
      </c>
      <c r="U1376" s="33">
        <f t="shared" si="1119"/>
        <v>0</v>
      </c>
      <c r="V1376" s="33">
        <f t="shared" si="1119"/>
        <v>0</v>
      </c>
      <c r="W1376" s="33">
        <f t="shared" si="1119"/>
        <v>0</v>
      </c>
      <c r="X1376" s="33">
        <f t="shared" si="1119"/>
        <v>0</v>
      </c>
      <c r="Y1376" s="33">
        <f t="shared" si="1119"/>
        <v>0</v>
      </c>
      <c r="Z1376" s="33">
        <f t="shared" si="1097"/>
        <v>26544.7</v>
      </c>
      <c r="AA1376" s="33">
        <f t="shared" si="1098"/>
        <v>26544.7</v>
      </c>
      <c r="AB1376" s="33">
        <f t="shared" si="1099"/>
        <v>26544.7</v>
      </c>
      <c r="AC1376" s="33">
        <f t="shared" si="1119"/>
        <v>0</v>
      </c>
    </row>
    <row r="1377" spans="1:30" ht="31.5" x14ac:dyDescent="0.25">
      <c r="A1377" s="30" t="s">
        <v>435</v>
      </c>
      <c r="B1377" s="30" t="s">
        <v>14</v>
      </c>
      <c r="C1377" s="30" t="s">
        <v>83</v>
      </c>
      <c r="D1377" s="30" t="s">
        <v>318</v>
      </c>
      <c r="E1377" s="30">
        <v>120</v>
      </c>
      <c r="F1377" s="32" t="s">
        <v>373</v>
      </c>
      <c r="G1377" s="22">
        <v>26544.7</v>
      </c>
      <c r="H1377" s="22">
        <v>26544.7</v>
      </c>
      <c r="I1377" s="22">
        <v>26544.7</v>
      </c>
      <c r="J1377" s="22"/>
      <c r="K1377" s="22"/>
      <c r="L1377" s="22"/>
      <c r="M1377" s="22">
        <f t="shared" si="1091"/>
        <v>26544.7</v>
      </c>
      <c r="N1377" s="22">
        <f t="shared" si="1091"/>
        <v>26544.7</v>
      </c>
      <c r="O1377" s="22">
        <f t="shared" si="1091"/>
        <v>26544.7</v>
      </c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>
        <f t="shared" si="1097"/>
        <v>26544.7</v>
      </c>
      <c r="AA1377" s="33">
        <f t="shared" si="1098"/>
        <v>26544.7</v>
      </c>
      <c r="AB1377" s="33">
        <f t="shared" si="1099"/>
        <v>26544.7</v>
      </c>
      <c r="AC1377" s="33"/>
    </row>
    <row r="1378" spans="1:30" ht="47.25" x14ac:dyDescent="0.25">
      <c r="A1378" s="30" t="s">
        <v>435</v>
      </c>
      <c r="B1378" s="30" t="s">
        <v>14</v>
      </c>
      <c r="C1378" s="30" t="s">
        <v>83</v>
      </c>
      <c r="D1378" s="30" t="s">
        <v>319</v>
      </c>
      <c r="E1378" s="30"/>
      <c r="F1378" s="32" t="s">
        <v>818</v>
      </c>
      <c r="G1378" s="22">
        <f>G1379+G1381</f>
        <v>3498.8</v>
      </c>
      <c r="H1378" s="22">
        <f t="shared" ref="H1378:L1378" si="1120">H1379+H1381</f>
        <v>3570.9</v>
      </c>
      <c r="I1378" s="22">
        <f t="shared" si="1120"/>
        <v>3570.5</v>
      </c>
      <c r="J1378" s="22">
        <f t="shared" si="1120"/>
        <v>0</v>
      </c>
      <c r="K1378" s="22">
        <f t="shared" si="1120"/>
        <v>0</v>
      </c>
      <c r="L1378" s="22">
        <f t="shared" si="1120"/>
        <v>0</v>
      </c>
      <c r="M1378" s="22">
        <f t="shared" si="1091"/>
        <v>3498.8</v>
      </c>
      <c r="N1378" s="22">
        <f t="shared" si="1091"/>
        <v>3570.9</v>
      </c>
      <c r="O1378" s="22">
        <f t="shared" si="1091"/>
        <v>3570.5</v>
      </c>
      <c r="P1378" s="33">
        <f t="shared" ref="P1378:Y1378" si="1121">P1379+P1381</f>
        <v>0</v>
      </c>
      <c r="Q1378" s="33">
        <f t="shared" si="1121"/>
        <v>0</v>
      </c>
      <c r="R1378" s="33">
        <f t="shared" si="1121"/>
        <v>0</v>
      </c>
      <c r="S1378" s="33">
        <f t="shared" si="1121"/>
        <v>0</v>
      </c>
      <c r="T1378" s="33">
        <f t="shared" si="1121"/>
        <v>0</v>
      </c>
      <c r="U1378" s="33">
        <f t="shared" si="1121"/>
        <v>0</v>
      </c>
      <c r="V1378" s="33">
        <f t="shared" si="1121"/>
        <v>0</v>
      </c>
      <c r="W1378" s="33">
        <f t="shared" si="1121"/>
        <v>0</v>
      </c>
      <c r="X1378" s="33">
        <f t="shared" si="1121"/>
        <v>0</v>
      </c>
      <c r="Y1378" s="33">
        <f t="shared" si="1121"/>
        <v>0</v>
      </c>
      <c r="Z1378" s="33">
        <f t="shared" si="1097"/>
        <v>3498.8</v>
      </c>
      <c r="AA1378" s="33">
        <f t="shared" si="1098"/>
        <v>3570.9</v>
      </c>
      <c r="AB1378" s="33">
        <f t="shared" si="1099"/>
        <v>3570.5</v>
      </c>
      <c r="AC1378" s="33">
        <f t="shared" ref="AC1378" si="1122">AC1379+AC1381</f>
        <v>0</v>
      </c>
    </row>
    <row r="1379" spans="1:30" ht="31.5" x14ac:dyDescent="0.25">
      <c r="A1379" s="30" t="s">
        <v>435</v>
      </c>
      <c r="B1379" s="30" t="s">
        <v>14</v>
      </c>
      <c r="C1379" s="30" t="s">
        <v>83</v>
      </c>
      <c r="D1379" s="30" t="s">
        <v>319</v>
      </c>
      <c r="E1379" s="30" t="s">
        <v>7</v>
      </c>
      <c r="F1379" s="32" t="s">
        <v>385</v>
      </c>
      <c r="G1379" s="22">
        <f>G1380</f>
        <v>3479</v>
      </c>
      <c r="H1379" s="22">
        <f t="shared" ref="H1379:AC1379" si="1123">H1380</f>
        <v>3552</v>
      </c>
      <c r="I1379" s="22">
        <f t="shared" si="1123"/>
        <v>3552</v>
      </c>
      <c r="J1379" s="22">
        <f t="shared" si="1123"/>
        <v>0</v>
      </c>
      <c r="K1379" s="22">
        <f t="shared" si="1123"/>
        <v>0</v>
      </c>
      <c r="L1379" s="22">
        <f t="shared" si="1123"/>
        <v>0</v>
      </c>
      <c r="M1379" s="22">
        <f t="shared" si="1091"/>
        <v>3479</v>
      </c>
      <c r="N1379" s="22">
        <f t="shared" si="1091"/>
        <v>3552</v>
      </c>
      <c r="O1379" s="22">
        <f t="shared" si="1091"/>
        <v>3552</v>
      </c>
      <c r="P1379" s="33">
        <f t="shared" si="1123"/>
        <v>0</v>
      </c>
      <c r="Q1379" s="33">
        <f t="shared" si="1123"/>
        <v>0</v>
      </c>
      <c r="R1379" s="33">
        <f t="shared" si="1123"/>
        <v>0</v>
      </c>
      <c r="S1379" s="33">
        <f t="shared" si="1123"/>
        <v>0</v>
      </c>
      <c r="T1379" s="33">
        <f t="shared" si="1123"/>
        <v>0</v>
      </c>
      <c r="U1379" s="33">
        <f t="shared" si="1123"/>
        <v>0</v>
      </c>
      <c r="V1379" s="33">
        <f t="shared" si="1123"/>
        <v>0</v>
      </c>
      <c r="W1379" s="33">
        <f t="shared" si="1123"/>
        <v>0</v>
      </c>
      <c r="X1379" s="33">
        <f t="shared" si="1123"/>
        <v>0</v>
      </c>
      <c r="Y1379" s="33">
        <f t="shared" si="1123"/>
        <v>0</v>
      </c>
      <c r="Z1379" s="33">
        <f t="shared" si="1097"/>
        <v>3479</v>
      </c>
      <c r="AA1379" s="33">
        <f t="shared" si="1098"/>
        <v>3552</v>
      </c>
      <c r="AB1379" s="33">
        <f t="shared" si="1099"/>
        <v>3552</v>
      </c>
      <c r="AC1379" s="33">
        <f t="shared" si="1123"/>
        <v>0</v>
      </c>
    </row>
    <row r="1380" spans="1:30" ht="31.5" x14ac:dyDescent="0.25">
      <c r="A1380" s="30" t="s">
        <v>435</v>
      </c>
      <c r="B1380" s="30" t="s">
        <v>14</v>
      </c>
      <c r="C1380" s="30" t="s">
        <v>83</v>
      </c>
      <c r="D1380" s="30" t="s">
        <v>319</v>
      </c>
      <c r="E1380" s="30">
        <v>240</v>
      </c>
      <c r="F1380" s="32" t="s">
        <v>374</v>
      </c>
      <c r="G1380" s="22">
        <v>3479</v>
      </c>
      <c r="H1380" s="22">
        <v>3552</v>
      </c>
      <c r="I1380" s="22">
        <v>3552</v>
      </c>
      <c r="J1380" s="22"/>
      <c r="K1380" s="22"/>
      <c r="L1380" s="22"/>
      <c r="M1380" s="22">
        <f t="shared" si="1091"/>
        <v>3479</v>
      </c>
      <c r="N1380" s="22">
        <f t="shared" si="1091"/>
        <v>3552</v>
      </c>
      <c r="O1380" s="22">
        <f t="shared" si="1091"/>
        <v>3552</v>
      </c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>
        <f t="shared" si="1097"/>
        <v>3479</v>
      </c>
      <c r="AA1380" s="33">
        <f t="shared" si="1098"/>
        <v>3552</v>
      </c>
      <c r="AB1380" s="33">
        <f t="shared" si="1099"/>
        <v>3552</v>
      </c>
      <c r="AC1380" s="33"/>
    </row>
    <row r="1381" spans="1:30" x14ac:dyDescent="0.25">
      <c r="A1381" s="30" t="s">
        <v>435</v>
      </c>
      <c r="B1381" s="30" t="s">
        <v>14</v>
      </c>
      <c r="C1381" s="30" t="s">
        <v>83</v>
      </c>
      <c r="D1381" s="30" t="s">
        <v>319</v>
      </c>
      <c r="E1381" s="30" t="s">
        <v>8</v>
      </c>
      <c r="F1381" s="32" t="s">
        <v>389</v>
      </c>
      <c r="G1381" s="22">
        <f>G1382</f>
        <v>19.8</v>
      </c>
      <c r="H1381" s="22">
        <f t="shared" ref="H1381:AC1381" si="1124">H1382</f>
        <v>18.899999999999999</v>
      </c>
      <c r="I1381" s="22">
        <f t="shared" si="1124"/>
        <v>18.5</v>
      </c>
      <c r="J1381" s="22">
        <f t="shared" si="1124"/>
        <v>0</v>
      </c>
      <c r="K1381" s="22">
        <f t="shared" si="1124"/>
        <v>0</v>
      </c>
      <c r="L1381" s="22">
        <f t="shared" si="1124"/>
        <v>0</v>
      </c>
      <c r="M1381" s="22">
        <f t="shared" si="1091"/>
        <v>19.8</v>
      </c>
      <c r="N1381" s="22">
        <f t="shared" si="1091"/>
        <v>18.899999999999999</v>
      </c>
      <c r="O1381" s="22">
        <f t="shared" si="1091"/>
        <v>18.5</v>
      </c>
      <c r="P1381" s="33">
        <f t="shared" si="1124"/>
        <v>0</v>
      </c>
      <c r="Q1381" s="33">
        <f t="shared" si="1124"/>
        <v>0</v>
      </c>
      <c r="R1381" s="33">
        <f t="shared" si="1124"/>
        <v>0</v>
      </c>
      <c r="S1381" s="33">
        <f t="shared" si="1124"/>
        <v>0</v>
      </c>
      <c r="T1381" s="33">
        <f t="shared" si="1124"/>
        <v>0</v>
      </c>
      <c r="U1381" s="33">
        <f t="shared" si="1124"/>
        <v>0</v>
      </c>
      <c r="V1381" s="33">
        <f t="shared" si="1124"/>
        <v>0</v>
      </c>
      <c r="W1381" s="33">
        <f t="shared" si="1124"/>
        <v>0</v>
      </c>
      <c r="X1381" s="33">
        <f t="shared" si="1124"/>
        <v>0</v>
      </c>
      <c r="Y1381" s="33">
        <f t="shared" si="1124"/>
        <v>0</v>
      </c>
      <c r="Z1381" s="33">
        <f t="shared" si="1097"/>
        <v>19.8</v>
      </c>
      <c r="AA1381" s="33">
        <f t="shared" si="1098"/>
        <v>18.899999999999999</v>
      </c>
      <c r="AB1381" s="33">
        <f t="shared" si="1099"/>
        <v>18.5</v>
      </c>
      <c r="AC1381" s="33">
        <f t="shared" si="1124"/>
        <v>0</v>
      </c>
    </row>
    <row r="1382" spans="1:30" x14ac:dyDescent="0.25">
      <c r="A1382" s="30" t="s">
        <v>435</v>
      </c>
      <c r="B1382" s="30" t="s">
        <v>14</v>
      </c>
      <c r="C1382" s="30" t="s">
        <v>83</v>
      </c>
      <c r="D1382" s="30" t="s">
        <v>319</v>
      </c>
      <c r="E1382" s="30">
        <v>850</v>
      </c>
      <c r="F1382" s="32" t="s">
        <v>383</v>
      </c>
      <c r="G1382" s="22">
        <v>19.8</v>
      </c>
      <c r="H1382" s="22">
        <v>18.899999999999999</v>
      </c>
      <c r="I1382" s="22">
        <v>18.5</v>
      </c>
      <c r="J1382" s="22"/>
      <c r="K1382" s="22"/>
      <c r="L1382" s="22"/>
      <c r="M1382" s="22">
        <f t="shared" si="1091"/>
        <v>19.8</v>
      </c>
      <c r="N1382" s="22">
        <f t="shared" si="1091"/>
        <v>18.899999999999999</v>
      </c>
      <c r="O1382" s="22">
        <f t="shared" si="1091"/>
        <v>18.5</v>
      </c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>
        <f t="shared" si="1097"/>
        <v>19.8</v>
      </c>
      <c r="AA1382" s="33">
        <f t="shared" si="1098"/>
        <v>18.899999999999999</v>
      </c>
      <c r="AB1382" s="33">
        <f t="shared" si="1099"/>
        <v>18.5</v>
      </c>
      <c r="AC1382" s="33"/>
    </row>
    <row r="1383" spans="1:30" x14ac:dyDescent="0.25">
      <c r="A1383" s="36" t="s">
        <v>435</v>
      </c>
      <c r="B1383" s="36" t="s">
        <v>14</v>
      </c>
      <c r="C1383" s="36" t="s">
        <v>16</v>
      </c>
      <c r="D1383" s="36"/>
      <c r="E1383" s="36"/>
      <c r="F1383" s="26" t="s">
        <v>20</v>
      </c>
      <c r="G1383" s="27">
        <f>G1384</f>
        <v>8423.6</v>
      </c>
      <c r="H1383" s="27">
        <f t="shared" ref="H1383:AC1383" si="1125">H1384</f>
        <v>8575.7000000000007</v>
      </c>
      <c r="I1383" s="27">
        <f t="shared" si="1125"/>
        <v>8575.7000000000007</v>
      </c>
      <c r="J1383" s="27">
        <f t="shared" si="1125"/>
        <v>183.3</v>
      </c>
      <c r="K1383" s="27">
        <f t="shared" si="1125"/>
        <v>0</v>
      </c>
      <c r="L1383" s="27">
        <f t="shared" si="1125"/>
        <v>0</v>
      </c>
      <c r="M1383" s="22">
        <f t="shared" si="1091"/>
        <v>8606.9</v>
      </c>
      <c r="N1383" s="22">
        <f t="shared" si="1091"/>
        <v>8575.7000000000007</v>
      </c>
      <c r="O1383" s="22">
        <f t="shared" si="1091"/>
        <v>8575.7000000000007</v>
      </c>
      <c r="P1383" s="28">
        <f t="shared" si="1125"/>
        <v>0</v>
      </c>
      <c r="Q1383" s="28">
        <f t="shared" si="1125"/>
        <v>0</v>
      </c>
      <c r="R1383" s="28">
        <f t="shared" si="1125"/>
        <v>0</v>
      </c>
      <c r="S1383" s="28">
        <f t="shared" si="1125"/>
        <v>0</v>
      </c>
      <c r="T1383" s="28">
        <f t="shared" si="1125"/>
        <v>0</v>
      </c>
      <c r="U1383" s="28">
        <f t="shared" si="1125"/>
        <v>0</v>
      </c>
      <c r="V1383" s="28">
        <f t="shared" si="1125"/>
        <v>0</v>
      </c>
      <c r="W1383" s="28">
        <f t="shared" si="1125"/>
        <v>0</v>
      </c>
      <c r="X1383" s="28">
        <f t="shared" si="1125"/>
        <v>0</v>
      </c>
      <c r="Y1383" s="28">
        <f t="shared" si="1125"/>
        <v>0</v>
      </c>
      <c r="Z1383" s="28">
        <f t="shared" si="1097"/>
        <v>8606.9</v>
      </c>
      <c r="AA1383" s="28">
        <f t="shared" si="1098"/>
        <v>8575.7000000000007</v>
      </c>
      <c r="AB1383" s="28">
        <f t="shared" si="1099"/>
        <v>8575.7000000000007</v>
      </c>
      <c r="AC1383" s="28">
        <f t="shared" si="1125"/>
        <v>0</v>
      </c>
    </row>
    <row r="1384" spans="1:30" x14ac:dyDescent="0.25">
      <c r="A1384" s="30" t="s">
        <v>435</v>
      </c>
      <c r="B1384" s="30" t="s">
        <v>14</v>
      </c>
      <c r="C1384" s="30" t="s">
        <v>16</v>
      </c>
      <c r="D1384" s="30" t="s">
        <v>347</v>
      </c>
      <c r="E1384" s="30"/>
      <c r="F1384" s="32" t="s">
        <v>404</v>
      </c>
      <c r="G1384" s="22">
        <f>G1385+G1389+G1407</f>
        <v>8423.6</v>
      </c>
      <c r="H1384" s="22">
        <f t="shared" ref="H1384:L1384" si="1126">H1385+H1389+H1407</f>
        <v>8575.7000000000007</v>
      </c>
      <c r="I1384" s="22">
        <f t="shared" si="1126"/>
        <v>8575.7000000000007</v>
      </c>
      <c r="J1384" s="22">
        <f t="shared" si="1126"/>
        <v>183.3</v>
      </c>
      <c r="K1384" s="22">
        <f t="shared" si="1126"/>
        <v>0</v>
      </c>
      <c r="L1384" s="22">
        <f t="shared" si="1126"/>
        <v>0</v>
      </c>
      <c r="M1384" s="22">
        <f t="shared" si="1091"/>
        <v>8606.9</v>
      </c>
      <c r="N1384" s="22">
        <f t="shared" si="1091"/>
        <v>8575.7000000000007</v>
      </c>
      <c r="O1384" s="22">
        <f t="shared" si="1091"/>
        <v>8575.7000000000007</v>
      </c>
      <c r="P1384" s="33">
        <f t="shared" ref="P1384:Y1384" si="1127">P1385+P1389+P1407</f>
        <v>0</v>
      </c>
      <c r="Q1384" s="33">
        <f t="shared" si="1127"/>
        <v>0</v>
      </c>
      <c r="R1384" s="33">
        <f t="shared" si="1127"/>
        <v>0</v>
      </c>
      <c r="S1384" s="33">
        <f t="shared" si="1127"/>
        <v>0</v>
      </c>
      <c r="T1384" s="33">
        <f t="shared" si="1127"/>
        <v>0</v>
      </c>
      <c r="U1384" s="33">
        <f t="shared" si="1127"/>
        <v>0</v>
      </c>
      <c r="V1384" s="33">
        <f t="shared" si="1127"/>
        <v>0</v>
      </c>
      <c r="W1384" s="33">
        <f t="shared" si="1127"/>
        <v>0</v>
      </c>
      <c r="X1384" s="33">
        <f t="shared" si="1127"/>
        <v>0</v>
      </c>
      <c r="Y1384" s="33">
        <f t="shared" si="1127"/>
        <v>0</v>
      </c>
      <c r="Z1384" s="33">
        <f t="shared" si="1097"/>
        <v>8606.9</v>
      </c>
      <c r="AA1384" s="33">
        <f t="shared" si="1098"/>
        <v>8575.7000000000007</v>
      </c>
      <c r="AB1384" s="33">
        <f t="shared" si="1099"/>
        <v>8575.7000000000007</v>
      </c>
      <c r="AC1384" s="33">
        <f t="shared" ref="AC1384" si="1128">AC1385+AC1389+AC1407</f>
        <v>0</v>
      </c>
      <c r="AD1384" s="18"/>
    </row>
    <row r="1385" spans="1:30" ht="63" x14ac:dyDescent="0.25">
      <c r="A1385" s="30" t="s">
        <v>435</v>
      </c>
      <c r="B1385" s="30" t="s">
        <v>14</v>
      </c>
      <c r="C1385" s="30" t="s">
        <v>16</v>
      </c>
      <c r="D1385" s="30" t="s">
        <v>348</v>
      </c>
      <c r="E1385" s="30"/>
      <c r="F1385" s="32" t="s">
        <v>901</v>
      </c>
      <c r="G1385" s="22">
        <f>G1386</f>
        <v>15</v>
      </c>
      <c r="H1385" s="22">
        <f t="shared" ref="H1385:AC1387" si="1129">H1386</f>
        <v>15</v>
      </c>
      <c r="I1385" s="22">
        <f t="shared" si="1129"/>
        <v>15</v>
      </c>
      <c r="J1385" s="22">
        <f t="shared" si="1129"/>
        <v>0</v>
      </c>
      <c r="K1385" s="22">
        <f t="shared" si="1129"/>
        <v>0</v>
      </c>
      <c r="L1385" s="22">
        <f t="shared" si="1129"/>
        <v>0</v>
      </c>
      <c r="M1385" s="22">
        <f t="shared" si="1091"/>
        <v>15</v>
      </c>
      <c r="N1385" s="22">
        <f t="shared" si="1091"/>
        <v>15</v>
      </c>
      <c r="O1385" s="22">
        <f t="shared" si="1091"/>
        <v>15</v>
      </c>
      <c r="P1385" s="33">
        <f t="shared" si="1129"/>
        <v>0</v>
      </c>
      <c r="Q1385" s="33">
        <f t="shared" si="1129"/>
        <v>0</v>
      </c>
      <c r="R1385" s="33">
        <f t="shared" si="1129"/>
        <v>0</v>
      </c>
      <c r="S1385" s="33">
        <f t="shared" si="1129"/>
        <v>0</v>
      </c>
      <c r="T1385" s="33">
        <f t="shared" si="1129"/>
        <v>0</v>
      </c>
      <c r="U1385" s="33">
        <f t="shared" si="1129"/>
        <v>0</v>
      </c>
      <c r="V1385" s="33">
        <f t="shared" si="1129"/>
        <v>0</v>
      </c>
      <c r="W1385" s="33">
        <f t="shared" si="1129"/>
        <v>0</v>
      </c>
      <c r="X1385" s="33">
        <f t="shared" si="1129"/>
        <v>0</v>
      </c>
      <c r="Y1385" s="33">
        <f t="shared" si="1129"/>
        <v>0</v>
      </c>
      <c r="Z1385" s="33">
        <f t="shared" si="1097"/>
        <v>15</v>
      </c>
      <c r="AA1385" s="33">
        <f t="shared" si="1098"/>
        <v>15</v>
      </c>
      <c r="AB1385" s="33">
        <f t="shared" si="1099"/>
        <v>15</v>
      </c>
      <c r="AC1385" s="33">
        <f t="shared" si="1129"/>
        <v>0</v>
      </c>
      <c r="AD1385" s="18"/>
    </row>
    <row r="1386" spans="1:30" ht="63" x14ac:dyDescent="0.25">
      <c r="A1386" s="30" t="s">
        <v>435</v>
      </c>
      <c r="B1386" s="30" t="s">
        <v>14</v>
      </c>
      <c r="C1386" s="30" t="s">
        <v>16</v>
      </c>
      <c r="D1386" s="30" t="s">
        <v>324</v>
      </c>
      <c r="E1386" s="30"/>
      <c r="F1386" s="32" t="s">
        <v>902</v>
      </c>
      <c r="G1386" s="22">
        <f>G1387</f>
        <v>15</v>
      </c>
      <c r="H1386" s="22">
        <f t="shared" si="1129"/>
        <v>15</v>
      </c>
      <c r="I1386" s="22">
        <f t="shared" si="1129"/>
        <v>15</v>
      </c>
      <c r="J1386" s="22">
        <f t="shared" si="1129"/>
        <v>0</v>
      </c>
      <c r="K1386" s="22">
        <f t="shared" si="1129"/>
        <v>0</v>
      </c>
      <c r="L1386" s="22">
        <f t="shared" si="1129"/>
        <v>0</v>
      </c>
      <c r="M1386" s="22">
        <f t="shared" si="1091"/>
        <v>15</v>
      </c>
      <c r="N1386" s="22">
        <f t="shared" si="1091"/>
        <v>15</v>
      </c>
      <c r="O1386" s="22">
        <f t="shared" si="1091"/>
        <v>15</v>
      </c>
      <c r="P1386" s="33">
        <f t="shared" si="1129"/>
        <v>0</v>
      </c>
      <c r="Q1386" s="33">
        <f t="shared" si="1129"/>
        <v>0</v>
      </c>
      <c r="R1386" s="33">
        <f t="shared" si="1129"/>
        <v>0</v>
      </c>
      <c r="S1386" s="33">
        <f t="shared" si="1129"/>
        <v>0</v>
      </c>
      <c r="T1386" s="33">
        <f t="shared" si="1129"/>
        <v>0</v>
      </c>
      <c r="U1386" s="33">
        <f t="shared" si="1129"/>
        <v>0</v>
      </c>
      <c r="V1386" s="33">
        <f t="shared" si="1129"/>
        <v>0</v>
      </c>
      <c r="W1386" s="33">
        <f t="shared" si="1129"/>
        <v>0</v>
      </c>
      <c r="X1386" s="33">
        <f t="shared" si="1129"/>
        <v>0</v>
      </c>
      <c r="Y1386" s="33">
        <f t="shared" si="1129"/>
        <v>0</v>
      </c>
      <c r="Z1386" s="33">
        <f t="shared" si="1097"/>
        <v>15</v>
      </c>
      <c r="AA1386" s="33">
        <f t="shared" si="1098"/>
        <v>15</v>
      </c>
      <c r="AB1386" s="33">
        <f t="shared" si="1099"/>
        <v>15</v>
      </c>
      <c r="AC1386" s="33">
        <f t="shared" si="1129"/>
        <v>0</v>
      </c>
    </row>
    <row r="1387" spans="1:30" ht="31.5" x14ac:dyDescent="0.25">
      <c r="A1387" s="30" t="s">
        <v>435</v>
      </c>
      <c r="B1387" s="30" t="s">
        <v>14</v>
      </c>
      <c r="C1387" s="30" t="s">
        <v>16</v>
      </c>
      <c r="D1387" s="30" t="s">
        <v>324</v>
      </c>
      <c r="E1387" s="30" t="s">
        <v>94</v>
      </c>
      <c r="F1387" s="32" t="s">
        <v>388</v>
      </c>
      <c r="G1387" s="22">
        <f>G1388</f>
        <v>15</v>
      </c>
      <c r="H1387" s="22">
        <f t="shared" si="1129"/>
        <v>15</v>
      </c>
      <c r="I1387" s="22">
        <f t="shared" si="1129"/>
        <v>15</v>
      </c>
      <c r="J1387" s="22">
        <f t="shared" si="1129"/>
        <v>0</v>
      </c>
      <c r="K1387" s="22">
        <f t="shared" si="1129"/>
        <v>0</v>
      </c>
      <c r="L1387" s="22">
        <f t="shared" si="1129"/>
        <v>0</v>
      </c>
      <c r="M1387" s="22">
        <f t="shared" si="1091"/>
        <v>15</v>
      </c>
      <c r="N1387" s="22">
        <f t="shared" si="1091"/>
        <v>15</v>
      </c>
      <c r="O1387" s="22">
        <f t="shared" si="1091"/>
        <v>15</v>
      </c>
      <c r="P1387" s="33">
        <f t="shared" si="1129"/>
        <v>0</v>
      </c>
      <c r="Q1387" s="33">
        <f t="shared" si="1129"/>
        <v>0</v>
      </c>
      <c r="R1387" s="33">
        <f t="shared" si="1129"/>
        <v>0</v>
      </c>
      <c r="S1387" s="33">
        <f t="shared" si="1129"/>
        <v>0</v>
      </c>
      <c r="T1387" s="33">
        <f t="shared" si="1129"/>
        <v>0</v>
      </c>
      <c r="U1387" s="33">
        <f t="shared" si="1129"/>
        <v>0</v>
      </c>
      <c r="V1387" s="33">
        <f t="shared" si="1129"/>
        <v>0</v>
      </c>
      <c r="W1387" s="33">
        <f t="shared" si="1129"/>
        <v>0</v>
      </c>
      <c r="X1387" s="33">
        <f t="shared" si="1129"/>
        <v>0</v>
      </c>
      <c r="Y1387" s="33">
        <f t="shared" si="1129"/>
        <v>0</v>
      </c>
      <c r="Z1387" s="33">
        <f t="shared" si="1097"/>
        <v>15</v>
      </c>
      <c r="AA1387" s="33">
        <f t="shared" si="1098"/>
        <v>15</v>
      </c>
      <c r="AB1387" s="33">
        <f t="shared" si="1099"/>
        <v>15</v>
      </c>
      <c r="AC1387" s="33">
        <f t="shared" si="1129"/>
        <v>0</v>
      </c>
    </row>
    <row r="1388" spans="1:30" ht="47.25" x14ac:dyDescent="0.25">
      <c r="A1388" s="30" t="s">
        <v>435</v>
      </c>
      <c r="B1388" s="30" t="s">
        <v>14</v>
      </c>
      <c r="C1388" s="30" t="s">
        <v>16</v>
      </c>
      <c r="D1388" s="30" t="s">
        <v>324</v>
      </c>
      <c r="E1388" s="30">
        <v>630</v>
      </c>
      <c r="F1388" s="32" t="s">
        <v>381</v>
      </c>
      <c r="G1388" s="22">
        <v>15</v>
      </c>
      <c r="H1388" s="22">
        <v>15</v>
      </c>
      <c r="I1388" s="22">
        <v>15</v>
      </c>
      <c r="J1388" s="22"/>
      <c r="K1388" s="22"/>
      <c r="L1388" s="22"/>
      <c r="M1388" s="22">
        <f t="shared" si="1091"/>
        <v>15</v>
      </c>
      <c r="N1388" s="22">
        <f t="shared" si="1091"/>
        <v>15</v>
      </c>
      <c r="O1388" s="22">
        <f t="shared" si="1091"/>
        <v>15</v>
      </c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>
        <f t="shared" si="1097"/>
        <v>15</v>
      </c>
      <c r="AA1388" s="33">
        <f t="shared" si="1098"/>
        <v>15</v>
      </c>
      <c r="AB1388" s="33">
        <f t="shared" si="1099"/>
        <v>15</v>
      </c>
      <c r="AC1388" s="33"/>
    </row>
    <row r="1389" spans="1:30" ht="47.25" x14ac:dyDescent="0.25">
      <c r="A1389" s="30" t="s">
        <v>435</v>
      </c>
      <c r="B1389" s="30" t="s">
        <v>14</v>
      </c>
      <c r="C1389" s="30" t="s">
        <v>16</v>
      </c>
      <c r="D1389" s="30" t="s">
        <v>349</v>
      </c>
      <c r="E1389" s="30"/>
      <c r="F1389" s="32" t="s">
        <v>405</v>
      </c>
      <c r="G1389" s="22">
        <f>G1393+G1398+G1401+G1404+G1390</f>
        <v>5252.2</v>
      </c>
      <c r="H1389" s="22">
        <f t="shared" ref="H1389:L1389" si="1130">H1393+H1398+H1401+H1404+H1390</f>
        <v>5346.9</v>
      </c>
      <c r="I1389" s="22">
        <f t="shared" si="1130"/>
        <v>5346.9</v>
      </c>
      <c r="J1389" s="22">
        <f t="shared" si="1130"/>
        <v>0</v>
      </c>
      <c r="K1389" s="22">
        <f t="shared" si="1130"/>
        <v>0</v>
      </c>
      <c r="L1389" s="22">
        <f t="shared" si="1130"/>
        <v>0</v>
      </c>
      <c r="M1389" s="22">
        <f t="shared" si="1091"/>
        <v>5252.2</v>
      </c>
      <c r="N1389" s="22">
        <f t="shared" si="1091"/>
        <v>5346.9</v>
      </c>
      <c r="O1389" s="22">
        <f t="shared" si="1091"/>
        <v>5346.9</v>
      </c>
      <c r="P1389" s="33">
        <f t="shared" ref="P1389:Y1389" si="1131">P1393+P1398+P1401+P1404+P1390</f>
        <v>0</v>
      </c>
      <c r="Q1389" s="33">
        <f t="shared" si="1131"/>
        <v>0</v>
      </c>
      <c r="R1389" s="33">
        <f t="shared" si="1131"/>
        <v>0</v>
      </c>
      <c r="S1389" s="33">
        <f t="shared" si="1131"/>
        <v>0</v>
      </c>
      <c r="T1389" s="33">
        <f t="shared" si="1131"/>
        <v>0</v>
      </c>
      <c r="U1389" s="33">
        <f t="shared" si="1131"/>
        <v>0</v>
      </c>
      <c r="V1389" s="33">
        <f t="shared" si="1131"/>
        <v>0</v>
      </c>
      <c r="W1389" s="33">
        <f t="shared" si="1131"/>
        <v>0</v>
      </c>
      <c r="X1389" s="33">
        <f t="shared" si="1131"/>
        <v>0</v>
      </c>
      <c r="Y1389" s="33">
        <f t="shared" si="1131"/>
        <v>0</v>
      </c>
      <c r="Z1389" s="33">
        <f t="shared" si="1097"/>
        <v>5252.2</v>
      </c>
      <c r="AA1389" s="33">
        <f t="shared" si="1098"/>
        <v>5346.9</v>
      </c>
      <c r="AB1389" s="33">
        <f t="shared" si="1099"/>
        <v>5346.9</v>
      </c>
      <c r="AC1389" s="33">
        <f t="shared" ref="AC1389" si="1132">AC1393+AC1398+AC1401+AC1404+AC1390</f>
        <v>0</v>
      </c>
      <c r="AD1389" s="18"/>
    </row>
    <row r="1390" spans="1:30" ht="47.25" x14ac:dyDescent="0.25">
      <c r="A1390" s="30" t="s">
        <v>435</v>
      </c>
      <c r="B1390" s="30" t="s">
        <v>14</v>
      </c>
      <c r="C1390" s="30" t="s">
        <v>16</v>
      </c>
      <c r="D1390" s="30" t="s">
        <v>577</v>
      </c>
      <c r="E1390" s="30"/>
      <c r="F1390" s="32" t="s">
        <v>903</v>
      </c>
      <c r="G1390" s="22">
        <f>G1391</f>
        <v>0</v>
      </c>
      <c r="H1390" s="22">
        <f t="shared" ref="H1390:L1391" si="1133">H1391</f>
        <v>0</v>
      </c>
      <c r="I1390" s="22">
        <f t="shared" si="1133"/>
        <v>0</v>
      </c>
      <c r="J1390" s="22">
        <f t="shared" si="1133"/>
        <v>70</v>
      </c>
      <c r="K1390" s="22">
        <f t="shared" si="1133"/>
        <v>70</v>
      </c>
      <c r="L1390" s="22">
        <f t="shared" si="1133"/>
        <v>70</v>
      </c>
      <c r="M1390" s="22">
        <f t="shared" si="1091"/>
        <v>70</v>
      </c>
      <c r="N1390" s="22">
        <f t="shared" si="1091"/>
        <v>70</v>
      </c>
      <c r="O1390" s="22">
        <f t="shared" si="1091"/>
        <v>70</v>
      </c>
      <c r="P1390" s="33">
        <f t="shared" ref="P1390:Y1391" si="1134">P1391</f>
        <v>0</v>
      </c>
      <c r="Q1390" s="33">
        <f t="shared" si="1134"/>
        <v>0</v>
      </c>
      <c r="R1390" s="33">
        <f t="shared" si="1134"/>
        <v>0</v>
      </c>
      <c r="S1390" s="33">
        <f t="shared" si="1134"/>
        <v>0</v>
      </c>
      <c r="T1390" s="33">
        <f t="shared" si="1134"/>
        <v>0</v>
      </c>
      <c r="U1390" s="33">
        <f t="shared" si="1134"/>
        <v>0</v>
      </c>
      <c r="V1390" s="33">
        <f t="shared" si="1134"/>
        <v>0</v>
      </c>
      <c r="W1390" s="33">
        <f t="shared" si="1134"/>
        <v>0</v>
      </c>
      <c r="X1390" s="33">
        <f t="shared" si="1134"/>
        <v>0</v>
      </c>
      <c r="Y1390" s="33">
        <f t="shared" si="1134"/>
        <v>0</v>
      </c>
      <c r="Z1390" s="33">
        <f t="shared" si="1097"/>
        <v>70</v>
      </c>
      <c r="AA1390" s="33">
        <f t="shared" si="1098"/>
        <v>70</v>
      </c>
      <c r="AB1390" s="33">
        <f t="shared" si="1099"/>
        <v>70</v>
      </c>
      <c r="AC1390" s="33">
        <f t="shared" ref="AC1390:AC1391" si="1135">AC1391</f>
        <v>0</v>
      </c>
      <c r="AD1390" s="18"/>
    </row>
    <row r="1391" spans="1:30" ht="31.5" x14ac:dyDescent="0.25">
      <c r="A1391" s="30" t="s">
        <v>435</v>
      </c>
      <c r="B1391" s="30" t="s">
        <v>14</v>
      </c>
      <c r="C1391" s="30" t="s">
        <v>16</v>
      </c>
      <c r="D1391" s="30" t="s">
        <v>577</v>
      </c>
      <c r="E1391" s="30" t="s">
        <v>94</v>
      </c>
      <c r="F1391" s="32" t="s">
        <v>388</v>
      </c>
      <c r="G1391" s="22">
        <f>G1392</f>
        <v>0</v>
      </c>
      <c r="H1391" s="22">
        <f t="shared" si="1133"/>
        <v>0</v>
      </c>
      <c r="I1391" s="22">
        <f t="shared" si="1133"/>
        <v>0</v>
      </c>
      <c r="J1391" s="22">
        <f t="shared" si="1133"/>
        <v>70</v>
      </c>
      <c r="K1391" s="22">
        <f t="shared" si="1133"/>
        <v>70</v>
      </c>
      <c r="L1391" s="22">
        <f t="shared" si="1133"/>
        <v>70</v>
      </c>
      <c r="M1391" s="22">
        <f t="shared" si="1091"/>
        <v>70</v>
      </c>
      <c r="N1391" s="22">
        <f t="shared" si="1091"/>
        <v>70</v>
      </c>
      <c r="O1391" s="22">
        <f t="shared" si="1091"/>
        <v>70</v>
      </c>
      <c r="P1391" s="33">
        <f t="shared" si="1134"/>
        <v>0</v>
      </c>
      <c r="Q1391" s="33">
        <f t="shared" si="1134"/>
        <v>0</v>
      </c>
      <c r="R1391" s="33">
        <f t="shared" si="1134"/>
        <v>0</v>
      </c>
      <c r="S1391" s="33">
        <f t="shared" si="1134"/>
        <v>0</v>
      </c>
      <c r="T1391" s="33">
        <f t="shared" si="1134"/>
        <v>0</v>
      </c>
      <c r="U1391" s="33">
        <f t="shared" si="1134"/>
        <v>0</v>
      </c>
      <c r="V1391" s="33">
        <f t="shared" si="1134"/>
        <v>0</v>
      </c>
      <c r="W1391" s="33">
        <f t="shared" si="1134"/>
        <v>0</v>
      </c>
      <c r="X1391" s="33">
        <f t="shared" si="1134"/>
        <v>0</v>
      </c>
      <c r="Y1391" s="33">
        <f t="shared" si="1134"/>
        <v>0</v>
      </c>
      <c r="Z1391" s="33">
        <f t="shared" si="1097"/>
        <v>70</v>
      </c>
      <c r="AA1391" s="33">
        <f t="shared" si="1098"/>
        <v>70</v>
      </c>
      <c r="AB1391" s="33">
        <f t="shared" si="1099"/>
        <v>70</v>
      </c>
      <c r="AC1391" s="33">
        <f t="shared" si="1135"/>
        <v>0</v>
      </c>
      <c r="AD1391" s="18"/>
    </row>
    <row r="1392" spans="1:30" ht="47.25" x14ac:dyDescent="0.25">
      <c r="A1392" s="30" t="s">
        <v>435</v>
      </c>
      <c r="B1392" s="30" t="s">
        <v>14</v>
      </c>
      <c r="C1392" s="30" t="s">
        <v>16</v>
      </c>
      <c r="D1392" s="30" t="s">
        <v>577</v>
      </c>
      <c r="E1392" s="30" t="s">
        <v>371</v>
      </c>
      <c r="F1392" s="32" t="s">
        <v>381</v>
      </c>
      <c r="G1392" s="22">
        <v>0</v>
      </c>
      <c r="H1392" s="22">
        <v>0</v>
      </c>
      <c r="I1392" s="22">
        <v>0</v>
      </c>
      <c r="J1392" s="22">
        <v>70</v>
      </c>
      <c r="K1392" s="22">
        <v>70</v>
      </c>
      <c r="L1392" s="22">
        <v>70</v>
      </c>
      <c r="M1392" s="22">
        <f t="shared" si="1091"/>
        <v>70</v>
      </c>
      <c r="N1392" s="22">
        <f t="shared" si="1091"/>
        <v>70</v>
      </c>
      <c r="O1392" s="22">
        <f t="shared" si="1091"/>
        <v>70</v>
      </c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  <c r="Z1392" s="33">
        <f t="shared" si="1097"/>
        <v>70</v>
      </c>
      <c r="AA1392" s="33">
        <f t="shared" si="1098"/>
        <v>70</v>
      </c>
      <c r="AB1392" s="33">
        <f t="shared" si="1099"/>
        <v>70</v>
      </c>
      <c r="AC1392" s="33"/>
      <c r="AD1392" s="18"/>
    </row>
    <row r="1393" spans="1:30" ht="31.5" hidden="1" x14ac:dyDescent="0.25">
      <c r="A1393" s="30" t="s">
        <v>435</v>
      </c>
      <c r="B1393" s="30" t="s">
        <v>14</v>
      </c>
      <c r="C1393" s="30" t="s">
        <v>16</v>
      </c>
      <c r="D1393" s="30" t="s">
        <v>323</v>
      </c>
      <c r="E1393" s="30"/>
      <c r="F1393" s="32" t="s">
        <v>406</v>
      </c>
      <c r="G1393" s="22">
        <f>G1394+G1396</f>
        <v>0</v>
      </c>
      <c r="H1393" s="22">
        <f t="shared" ref="H1393:L1393" si="1136">H1394+H1396</f>
        <v>0</v>
      </c>
      <c r="I1393" s="22">
        <f t="shared" si="1136"/>
        <v>0</v>
      </c>
      <c r="J1393" s="22">
        <f t="shared" si="1136"/>
        <v>0</v>
      </c>
      <c r="K1393" s="22">
        <f t="shared" si="1136"/>
        <v>0</v>
      </c>
      <c r="L1393" s="22">
        <f t="shared" si="1136"/>
        <v>0</v>
      </c>
      <c r="M1393" s="22">
        <f t="shared" si="1091"/>
        <v>0</v>
      </c>
      <c r="N1393" s="22">
        <f t="shared" si="1091"/>
        <v>0</v>
      </c>
      <c r="O1393" s="22">
        <f t="shared" si="1091"/>
        <v>0</v>
      </c>
      <c r="P1393" s="33">
        <f t="shared" ref="P1393:Y1393" si="1137">P1394+P1396</f>
        <v>0</v>
      </c>
      <c r="Q1393" s="33">
        <f t="shared" si="1137"/>
        <v>0</v>
      </c>
      <c r="R1393" s="33">
        <f t="shared" si="1137"/>
        <v>0</v>
      </c>
      <c r="S1393" s="33">
        <f t="shared" si="1137"/>
        <v>0</v>
      </c>
      <c r="T1393" s="33">
        <f t="shared" si="1137"/>
        <v>0</v>
      </c>
      <c r="U1393" s="33">
        <f t="shared" si="1137"/>
        <v>0</v>
      </c>
      <c r="V1393" s="33">
        <f t="shared" si="1137"/>
        <v>0</v>
      </c>
      <c r="W1393" s="33">
        <f t="shared" si="1137"/>
        <v>0</v>
      </c>
      <c r="X1393" s="33">
        <f t="shared" si="1137"/>
        <v>0</v>
      </c>
      <c r="Y1393" s="33">
        <f t="shared" si="1137"/>
        <v>0</v>
      </c>
      <c r="Z1393" s="33">
        <f t="shared" si="1097"/>
        <v>0</v>
      </c>
      <c r="AA1393" s="33">
        <f t="shared" si="1098"/>
        <v>0</v>
      </c>
      <c r="AB1393" s="33">
        <f t="shared" si="1099"/>
        <v>0</v>
      </c>
      <c r="AC1393" s="33">
        <f t="shared" ref="AC1393" si="1138">AC1394+AC1396</f>
        <v>0</v>
      </c>
      <c r="AD1393" s="4">
        <v>0</v>
      </c>
    </row>
    <row r="1394" spans="1:30" ht="31.5" hidden="1" x14ac:dyDescent="0.25">
      <c r="A1394" s="30" t="s">
        <v>435</v>
      </c>
      <c r="B1394" s="30" t="s">
        <v>14</v>
      </c>
      <c r="C1394" s="30" t="s">
        <v>16</v>
      </c>
      <c r="D1394" s="30" t="s">
        <v>323</v>
      </c>
      <c r="E1394" s="30" t="s">
        <v>7</v>
      </c>
      <c r="F1394" s="32" t="s">
        <v>385</v>
      </c>
      <c r="G1394" s="22">
        <f>G1395</f>
        <v>0</v>
      </c>
      <c r="H1394" s="22">
        <f t="shared" ref="H1394:AC1394" si="1139">H1395</f>
        <v>0</v>
      </c>
      <c r="I1394" s="22">
        <f t="shared" si="1139"/>
        <v>0</v>
      </c>
      <c r="J1394" s="22">
        <f t="shared" si="1139"/>
        <v>0</v>
      </c>
      <c r="K1394" s="22">
        <f t="shared" si="1139"/>
        <v>0</v>
      </c>
      <c r="L1394" s="22">
        <f t="shared" si="1139"/>
        <v>0</v>
      </c>
      <c r="M1394" s="22">
        <f t="shared" si="1091"/>
        <v>0</v>
      </c>
      <c r="N1394" s="22">
        <f t="shared" si="1091"/>
        <v>0</v>
      </c>
      <c r="O1394" s="22">
        <f t="shared" si="1091"/>
        <v>0</v>
      </c>
      <c r="P1394" s="33">
        <f t="shared" si="1139"/>
        <v>0</v>
      </c>
      <c r="Q1394" s="33">
        <f t="shared" si="1139"/>
        <v>0</v>
      </c>
      <c r="R1394" s="33">
        <f t="shared" si="1139"/>
        <v>0</v>
      </c>
      <c r="S1394" s="33">
        <f t="shared" si="1139"/>
        <v>0</v>
      </c>
      <c r="T1394" s="33">
        <f t="shared" si="1139"/>
        <v>0</v>
      </c>
      <c r="U1394" s="33">
        <f t="shared" si="1139"/>
        <v>0</v>
      </c>
      <c r="V1394" s="33">
        <f t="shared" si="1139"/>
        <v>0</v>
      </c>
      <c r="W1394" s="33">
        <f t="shared" si="1139"/>
        <v>0</v>
      </c>
      <c r="X1394" s="33">
        <f t="shared" si="1139"/>
        <v>0</v>
      </c>
      <c r="Y1394" s="33">
        <f t="shared" si="1139"/>
        <v>0</v>
      </c>
      <c r="Z1394" s="33">
        <f t="shared" si="1097"/>
        <v>0</v>
      </c>
      <c r="AA1394" s="33">
        <f t="shared" si="1098"/>
        <v>0</v>
      </c>
      <c r="AB1394" s="33">
        <f t="shared" si="1099"/>
        <v>0</v>
      </c>
      <c r="AC1394" s="33">
        <f t="shared" si="1139"/>
        <v>0</v>
      </c>
      <c r="AD1394" s="4">
        <v>0</v>
      </c>
    </row>
    <row r="1395" spans="1:30" ht="31.5" hidden="1" x14ac:dyDescent="0.25">
      <c r="A1395" s="30" t="s">
        <v>435</v>
      </c>
      <c r="B1395" s="30" t="s">
        <v>14</v>
      </c>
      <c r="C1395" s="30" t="s">
        <v>16</v>
      </c>
      <c r="D1395" s="30" t="s">
        <v>323</v>
      </c>
      <c r="E1395" s="30">
        <v>240</v>
      </c>
      <c r="F1395" s="32" t="s">
        <v>374</v>
      </c>
      <c r="G1395" s="22">
        <f>3022.6-3022.6</f>
        <v>0</v>
      </c>
      <c r="H1395" s="22">
        <f>3080-3080</f>
        <v>0</v>
      </c>
      <c r="I1395" s="22">
        <f>3080-3080</f>
        <v>0</v>
      </c>
      <c r="J1395" s="22"/>
      <c r="K1395" s="22"/>
      <c r="L1395" s="22"/>
      <c r="M1395" s="22">
        <f t="shared" si="1091"/>
        <v>0</v>
      </c>
      <c r="N1395" s="22">
        <f t="shared" si="1091"/>
        <v>0</v>
      </c>
      <c r="O1395" s="22">
        <f t="shared" si="1091"/>
        <v>0</v>
      </c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  <c r="Z1395" s="33">
        <f t="shared" si="1097"/>
        <v>0</v>
      </c>
      <c r="AA1395" s="33">
        <f t="shared" si="1098"/>
        <v>0</v>
      </c>
      <c r="AB1395" s="33">
        <f t="shared" si="1099"/>
        <v>0</v>
      </c>
      <c r="AC1395" s="33"/>
      <c r="AD1395" s="4">
        <v>0</v>
      </c>
    </row>
    <row r="1396" spans="1:30" hidden="1" x14ac:dyDescent="0.25">
      <c r="A1396" s="30" t="s">
        <v>435</v>
      </c>
      <c r="B1396" s="30" t="s">
        <v>14</v>
      </c>
      <c r="C1396" s="30" t="s">
        <v>16</v>
      </c>
      <c r="D1396" s="30" t="s">
        <v>323</v>
      </c>
      <c r="E1396" s="30" t="s">
        <v>8</v>
      </c>
      <c r="F1396" s="32" t="s">
        <v>389</v>
      </c>
      <c r="G1396" s="22">
        <f>G1397</f>
        <v>0</v>
      </c>
      <c r="H1396" s="22">
        <f t="shared" ref="H1396:AC1396" si="1140">H1397</f>
        <v>0</v>
      </c>
      <c r="I1396" s="22">
        <f t="shared" si="1140"/>
        <v>0</v>
      </c>
      <c r="J1396" s="22">
        <f t="shared" si="1140"/>
        <v>0</v>
      </c>
      <c r="K1396" s="22">
        <f t="shared" si="1140"/>
        <v>0</v>
      </c>
      <c r="L1396" s="22">
        <f t="shared" si="1140"/>
        <v>0</v>
      </c>
      <c r="M1396" s="22">
        <f t="shared" si="1091"/>
        <v>0</v>
      </c>
      <c r="N1396" s="22">
        <f t="shared" si="1091"/>
        <v>0</v>
      </c>
      <c r="O1396" s="22">
        <f t="shared" si="1091"/>
        <v>0</v>
      </c>
      <c r="P1396" s="33">
        <f t="shared" si="1140"/>
        <v>0</v>
      </c>
      <c r="Q1396" s="33">
        <f t="shared" si="1140"/>
        <v>0</v>
      </c>
      <c r="R1396" s="33">
        <f t="shared" si="1140"/>
        <v>0</v>
      </c>
      <c r="S1396" s="33">
        <f t="shared" si="1140"/>
        <v>0</v>
      </c>
      <c r="T1396" s="33">
        <f t="shared" si="1140"/>
        <v>0</v>
      </c>
      <c r="U1396" s="33">
        <f t="shared" si="1140"/>
        <v>0</v>
      </c>
      <c r="V1396" s="33">
        <f t="shared" si="1140"/>
        <v>0</v>
      </c>
      <c r="W1396" s="33">
        <f t="shared" si="1140"/>
        <v>0</v>
      </c>
      <c r="X1396" s="33">
        <f t="shared" si="1140"/>
        <v>0</v>
      </c>
      <c r="Y1396" s="33">
        <f t="shared" si="1140"/>
        <v>0</v>
      </c>
      <c r="Z1396" s="33">
        <f t="shared" si="1097"/>
        <v>0</v>
      </c>
      <c r="AA1396" s="33">
        <f t="shared" si="1098"/>
        <v>0</v>
      </c>
      <c r="AB1396" s="33">
        <f t="shared" si="1099"/>
        <v>0</v>
      </c>
      <c r="AC1396" s="33">
        <f t="shared" si="1140"/>
        <v>0</v>
      </c>
      <c r="AD1396" s="4">
        <v>0</v>
      </c>
    </row>
    <row r="1397" spans="1:30" hidden="1" x14ac:dyDescent="0.25">
      <c r="A1397" s="30" t="s">
        <v>435</v>
      </c>
      <c r="B1397" s="30" t="s">
        <v>14</v>
      </c>
      <c r="C1397" s="30" t="s">
        <v>16</v>
      </c>
      <c r="D1397" s="30" t="s">
        <v>323</v>
      </c>
      <c r="E1397" s="30">
        <v>850</v>
      </c>
      <c r="F1397" s="32" t="s">
        <v>383</v>
      </c>
      <c r="G1397" s="22">
        <f>83.8-83.8</f>
        <v>0</v>
      </c>
      <c r="H1397" s="22">
        <f>83.8-83.8</f>
        <v>0</v>
      </c>
      <c r="I1397" s="22">
        <f>83.8-83.8</f>
        <v>0</v>
      </c>
      <c r="J1397" s="22"/>
      <c r="K1397" s="22"/>
      <c r="L1397" s="22"/>
      <c r="M1397" s="22">
        <f t="shared" si="1091"/>
        <v>0</v>
      </c>
      <c r="N1397" s="22">
        <f t="shared" si="1091"/>
        <v>0</v>
      </c>
      <c r="O1397" s="22">
        <f t="shared" si="1091"/>
        <v>0</v>
      </c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>
        <f t="shared" si="1097"/>
        <v>0</v>
      </c>
      <c r="AA1397" s="33">
        <f t="shared" si="1098"/>
        <v>0</v>
      </c>
      <c r="AB1397" s="33">
        <f t="shared" si="1099"/>
        <v>0</v>
      </c>
      <c r="AC1397" s="33"/>
      <c r="AD1397" s="4">
        <v>0</v>
      </c>
    </row>
    <row r="1398" spans="1:30" ht="31.5" x14ac:dyDescent="0.25">
      <c r="A1398" s="30" t="s">
        <v>435</v>
      </c>
      <c r="B1398" s="30" t="s">
        <v>14</v>
      </c>
      <c r="C1398" s="30" t="s">
        <v>16</v>
      </c>
      <c r="D1398" s="30" t="s">
        <v>321</v>
      </c>
      <c r="E1398" s="30"/>
      <c r="F1398" s="32" t="s">
        <v>843</v>
      </c>
      <c r="G1398" s="22">
        <f>G1399</f>
        <v>4735</v>
      </c>
      <c r="H1398" s="22">
        <f t="shared" ref="H1398:AC1399" si="1141">H1399</f>
        <v>4829.7</v>
      </c>
      <c r="I1398" s="22">
        <f t="shared" si="1141"/>
        <v>4829.7</v>
      </c>
      <c r="J1398" s="22">
        <f t="shared" si="1141"/>
        <v>0</v>
      </c>
      <c r="K1398" s="22">
        <f t="shared" si="1141"/>
        <v>0</v>
      </c>
      <c r="L1398" s="22">
        <f t="shared" si="1141"/>
        <v>0</v>
      </c>
      <c r="M1398" s="22">
        <f t="shared" si="1091"/>
        <v>4735</v>
      </c>
      <c r="N1398" s="22">
        <f t="shared" si="1091"/>
        <v>4829.7</v>
      </c>
      <c r="O1398" s="22">
        <f t="shared" si="1091"/>
        <v>4829.7</v>
      </c>
      <c r="P1398" s="33">
        <f t="shared" si="1141"/>
        <v>0</v>
      </c>
      <c r="Q1398" s="33">
        <f t="shared" si="1141"/>
        <v>0</v>
      </c>
      <c r="R1398" s="33">
        <f t="shared" si="1141"/>
        <v>0</v>
      </c>
      <c r="S1398" s="33">
        <f t="shared" si="1141"/>
        <v>0</v>
      </c>
      <c r="T1398" s="33">
        <f t="shared" si="1141"/>
        <v>0</v>
      </c>
      <c r="U1398" s="33">
        <f t="shared" si="1141"/>
        <v>0</v>
      </c>
      <c r="V1398" s="33">
        <f t="shared" si="1141"/>
        <v>0</v>
      </c>
      <c r="W1398" s="33">
        <f t="shared" si="1141"/>
        <v>0</v>
      </c>
      <c r="X1398" s="33">
        <f t="shared" si="1141"/>
        <v>0</v>
      </c>
      <c r="Y1398" s="33">
        <f t="shared" si="1141"/>
        <v>0</v>
      </c>
      <c r="Z1398" s="33">
        <f t="shared" si="1097"/>
        <v>4735</v>
      </c>
      <c r="AA1398" s="33">
        <f t="shared" si="1098"/>
        <v>4829.7</v>
      </c>
      <c r="AB1398" s="33">
        <f t="shared" si="1099"/>
        <v>4829.7</v>
      </c>
      <c r="AC1398" s="33">
        <f t="shared" si="1141"/>
        <v>0</v>
      </c>
    </row>
    <row r="1399" spans="1:30" ht="31.5" x14ac:dyDescent="0.25">
      <c r="A1399" s="30" t="s">
        <v>435</v>
      </c>
      <c r="B1399" s="30" t="s">
        <v>14</v>
      </c>
      <c r="C1399" s="30" t="s">
        <v>16</v>
      </c>
      <c r="D1399" s="30" t="s">
        <v>321</v>
      </c>
      <c r="E1399" s="30" t="s">
        <v>94</v>
      </c>
      <c r="F1399" s="32" t="s">
        <v>388</v>
      </c>
      <c r="G1399" s="22">
        <f>G1400</f>
        <v>4735</v>
      </c>
      <c r="H1399" s="22">
        <f t="shared" si="1141"/>
        <v>4829.7</v>
      </c>
      <c r="I1399" s="22">
        <f t="shared" si="1141"/>
        <v>4829.7</v>
      </c>
      <c r="J1399" s="22">
        <f t="shared" si="1141"/>
        <v>0</v>
      </c>
      <c r="K1399" s="22">
        <f t="shared" si="1141"/>
        <v>0</v>
      </c>
      <c r="L1399" s="22">
        <f t="shared" si="1141"/>
        <v>0</v>
      </c>
      <c r="M1399" s="22">
        <f t="shared" si="1091"/>
        <v>4735</v>
      </c>
      <c r="N1399" s="22">
        <f t="shared" si="1091"/>
        <v>4829.7</v>
      </c>
      <c r="O1399" s="22">
        <f t="shared" si="1091"/>
        <v>4829.7</v>
      </c>
      <c r="P1399" s="33">
        <f t="shared" si="1141"/>
        <v>0</v>
      </c>
      <c r="Q1399" s="33">
        <f t="shared" si="1141"/>
        <v>0</v>
      </c>
      <c r="R1399" s="33">
        <f t="shared" si="1141"/>
        <v>0</v>
      </c>
      <c r="S1399" s="33">
        <f t="shared" si="1141"/>
        <v>0</v>
      </c>
      <c r="T1399" s="33">
        <f t="shared" si="1141"/>
        <v>0</v>
      </c>
      <c r="U1399" s="33">
        <f t="shared" si="1141"/>
        <v>0</v>
      </c>
      <c r="V1399" s="33">
        <f t="shared" si="1141"/>
        <v>0</v>
      </c>
      <c r="W1399" s="33">
        <f t="shared" si="1141"/>
        <v>0</v>
      </c>
      <c r="X1399" s="33">
        <f t="shared" si="1141"/>
        <v>0</v>
      </c>
      <c r="Y1399" s="33">
        <f t="shared" si="1141"/>
        <v>0</v>
      </c>
      <c r="Z1399" s="33">
        <f t="shared" si="1097"/>
        <v>4735</v>
      </c>
      <c r="AA1399" s="33">
        <f t="shared" si="1098"/>
        <v>4829.7</v>
      </c>
      <c r="AB1399" s="33">
        <f t="shared" si="1099"/>
        <v>4829.7</v>
      </c>
      <c r="AC1399" s="33">
        <f t="shared" si="1141"/>
        <v>0</v>
      </c>
    </row>
    <row r="1400" spans="1:30" ht="47.25" x14ac:dyDescent="0.25">
      <c r="A1400" s="30" t="s">
        <v>435</v>
      </c>
      <c r="B1400" s="30" t="s">
        <v>14</v>
      </c>
      <c r="C1400" s="30" t="s">
        <v>16</v>
      </c>
      <c r="D1400" s="30" t="s">
        <v>321</v>
      </c>
      <c r="E1400" s="30">
        <v>630</v>
      </c>
      <c r="F1400" s="32" t="s">
        <v>381</v>
      </c>
      <c r="G1400" s="22">
        <v>4735</v>
      </c>
      <c r="H1400" s="22">
        <v>4829.7</v>
      </c>
      <c r="I1400" s="22">
        <v>4829.7</v>
      </c>
      <c r="J1400" s="22"/>
      <c r="K1400" s="22"/>
      <c r="L1400" s="22"/>
      <c r="M1400" s="22">
        <f t="shared" si="1091"/>
        <v>4735</v>
      </c>
      <c r="N1400" s="22">
        <f t="shared" si="1091"/>
        <v>4829.7</v>
      </c>
      <c r="O1400" s="22">
        <f t="shared" si="1091"/>
        <v>4829.7</v>
      </c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  <c r="Z1400" s="33">
        <f t="shared" si="1097"/>
        <v>4735</v>
      </c>
      <c r="AA1400" s="33">
        <f t="shared" si="1098"/>
        <v>4829.7</v>
      </c>
      <c r="AB1400" s="33">
        <f t="shared" si="1099"/>
        <v>4829.7</v>
      </c>
      <c r="AC1400" s="33"/>
    </row>
    <row r="1401" spans="1:30" ht="47.25" x14ac:dyDescent="0.25">
      <c r="A1401" s="30" t="s">
        <v>435</v>
      </c>
      <c r="B1401" s="30" t="s">
        <v>14</v>
      </c>
      <c r="C1401" s="30" t="s">
        <v>16</v>
      </c>
      <c r="D1401" s="30" t="s">
        <v>322</v>
      </c>
      <c r="E1401" s="30"/>
      <c r="F1401" s="32" t="s">
        <v>904</v>
      </c>
      <c r="G1401" s="22">
        <f>G1402</f>
        <v>447.2</v>
      </c>
      <c r="H1401" s="22">
        <f t="shared" ref="H1401:AC1402" si="1142">H1402</f>
        <v>447.2</v>
      </c>
      <c r="I1401" s="22">
        <f t="shared" si="1142"/>
        <v>447.2</v>
      </c>
      <c r="J1401" s="22">
        <f t="shared" si="1142"/>
        <v>0</v>
      </c>
      <c r="K1401" s="22">
        <f t="shared" si="1142"/>
        <v>0</v>
      </c>
      <c r="L1401" s="22">
        <f t="shared" si="1142"/>
        <v>0</v>
      </c>
      <c r="M1401" s="22">
        <f t="shared" si="1091"/>
        <v>447.2</v>
      </c>
      <c r="N1401" s="22">
        <f t="shared" si="1091"/>
        <v>447.2</v>
      </c>
      <c r="O1401" s="22">
        <f t="shared" si="1091"/>
        <v>447.2</v>
      </c>
      <c r="P1401" s="33">
        <f t="shared" si="1142"/>
        <v>0</v>
      </c>
      <c r="Q1401" s="33">
        <f t="shared" si="1142"/>
        <v>0</v>
      </c>
      <c r="R1401" s="33">
        <f t="shared" si="1142"/>
        <v>0</v>
      </c>
      <c r="S1401" s="33">
        <f t="shared" si="1142"/>
        <v>0</v>
      </c>
      <c r="T1401" s="33">
        <f t="shared" si="1142"/>
        <v>0</v>
      </c>
      <c r="U1401" s="33">
        <f t="shared" si="1142"/>
        <v>0</v>
      </c>
      <c r="V1401" s="33">
        <f t="shared" si="1142"/>
        <v>0</v>
      </c>
      <c r="W1401" s="33">
        <f t="shared" si="1142"/>
        <v>0</v>
      </c>
      <c r="X1401" s="33">
        <f t="shared" si="1142"/>
        <v>0</v>
      </c>
      <c r="Y1401" s="33">
        <f t="shared" si="1142"/>
        <v>0</v>
      </c>
      <c r="Z1401" s="33">
        <f t="shared" si="1097"/>
        <v>447.2</v>
      </c>
      <c r="AA1401" s="33">
        <f t="shared" si="1098"/>
        <v>447.2</v>
      </c>
      <c r="AB1401" s="33">
        <f t="shared" si="1099"/>
        <v>447.2</v>
      </c>
      <c r="AC1401" s="33">
        <f t="shared" si="1142"/>
        <v>0</v>
      </c>
    </row>
    <row r="1402" spans="1:30" ht="31.5" x14ac:dyDescent="0.25">
      <c r="A1402" s="30" t="s">
        <v>435</v>
      </c>
      <c r="B1402" s="30" t="s">
        <v>14</v>
      </c>
      <c r="C1402" s="30" t="s">
        <v>16</v>
      </c>
      <c r="D1402" s="30" t="s">
        <v>322</v>
      </c>
      <c r="E1402" s="30" t="s">
        <v>94</v>
      </c>
      <c r="F1402" s="32" t="s">
        <v>388</v>
      </c>
      <c r="G1402" s="22">
        <f>G1403</f>
        <v>447.2</v>
      </c>
      <c r="H1402" s="22">
        <f t="shared" si="1142"/>
        <v>447.2</v>
      </c>
      <c r="I1402" s="22">
        <f t="shared" si="1142"/>
        <v>447.2</v>
      </c>
      <c r="J1402" s="22">
        <f t="shared" si="1142"/>
        <v>0</v>
      </c>
      <c r="K1402" s="22">
        <f t="shared" si="1142"/>
        <v>0</v>
      </c>
      <c r="L1402" s="22">
        <f t="shared" si="1142"/>
        <v>0</v>
      </c>
      <c r="M1402" s="22">
        <f t="shared" si="1091"/>
        <v>447.2</v>
      </c>
      <c r="N1402" s="22">
        <f t="shared" si="1091"/>
        <v>447.2</v>
      </c>
      <c r="O1402" s="22">
        <f t="shared" si="1091"/>
        <v>447.2</v>
      </c>
      <c r="P1402" s="33">
        <f t="shared" si="1142"/>
        <v>0</v>
      </c>
      <c r="Q1402" s="33">
        <f t="shared" si="1142"/>
        <v>0</v>
      </c>
      <c r="R1402" s="33">
        <f t="shared" si="1142"/>
        <v>0</v>
      </c>
      <c r="S1402" s="33">
        <f t="shared" si="1142"/>
        <v>0</v>
      </c>
      <c r="T1402" s="33">
        <f t="shared" si="1142"/>
        <v>0</v>
      </c>
      <c r="U1402" s="33">
        <f t="shared" si="1142"/>
        <v>0</v>
      </c>
      <c r="V1402" s="33">
        <f t="shared" si="1142"/>
        <v>0</v>
      </c>
      <c r="W1402" s="33">
        <f t="shared" si="1142"/>
        <v>0</v>
      </c>
      <c r="X1402" s="33">
        <f t="shared" si="1142"/>
        <v>0</v>
      </c>
      <c r="Y1402" s="33">
        <f t="shared" si="1142"/>
        <v>0</v>
      </c>
      <c r="Z1402" s="33">
        <f t="shared" si="1097"/>
        <v>447.2</v>
      </c>
      <c r="AA1402" s="33">
        <f t="shared" si="1098"/>
        <v>447.2</v>
      </c>
      <c r="AB1402" s="33">
        <f t="shared" si="1099"/>
        <v>447.2</v>
      </c>
      <c r="AC1402" s="33">
        <f t="shared" si="1142"/>
        <v>0</v>
      </c>
    </row>
    <row r="1403" spans="1:30" ht="47.25" x14ac:dyDescent="0.25">
      <c r="A1403" s="30" t="s">
        <v>435</v>
      </c>
      <c r="B1403" s="30" t="s">
        <v>14</v>
      </c>
      <c r="C1403" s="30" t="s">
        <v>16</v>
      </c>
      <c r="D1403" s="30" t="s">
        <v>322</v>
      </c>
      <c r="E1403" s="30">
        <v>630</v>
      </c>
      <c r="F1403" s="32" t="s">
        <v>381</v>
      </c>
      <c r="G1403" s="22">
        <v>447.2</v>
      </c>
      <c r="H1403" s="22">
        <v>447.2</v>
      </c>
      <c r="I1403" s="22">
        <v>447.2</v>
      </c>
      <c r="J1403" s="22"/>
      <c r="K1403" s="22"/>
      <c r="L1403" s="22"/>
      <c r="M1403" s="22">
        <f t="shared" si="1091"/>
        <v>447.2</v>
      </c>
      <c r="N1403" s="22">
        <f t="shared" si="1091"/>
        <v>447.2</v>
      </c>
      <c r="O1403" s="22">
        <f t="shared" si="1091"/>
        <v>447.2</v>
      </c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  <c r="Z1403" s="33">
        <f t="shared" si="1097"/>
        <v>447.2</v>
      </c>
      <c r="AA1403" s="33">
        <f t="shared" si="1098"/>
        <v>447.2</v>
      </c>
      <c r="AB1403" s="33">
        <f t="shared" si="1099"/>
        <v>447.2</v>
      </c>
      <c r="AC1403" s="33"/>
    </row>
    <row r="1404" spans="1:30" ht="47.25" hidden="1" x14ac:dyDescent="0.25">
      <c r="A1404" s="30" t="s">
        <v>435</v>
      </c>
      <c r="B1404" s="30" t="s">
        <v>14</v>
      </c>
      <c r="C1404" s="30" t="s">
        <v>16</v>
      </c>
      <c r="D1404" s="30" t="s">
        <v>325</v>
      </c>
      <c r="E1404" s="30"/>
      <c r="F1404" s="32" t="s">
        <v>844</v>
      </c>
      <c r="G1404" s="22">
        <f>G1405</f>
        <v>70</v>
      </c>
      <c r="H1404" s="22">
        <f t="shared" ref="H1404:AC1405" si="1143">H1405</f>
        <v>70</v>
      </c>
      <c r="I1404" s="22">
        <f t="shared" si="1143"/>
        <v>70</v>
      </c>
      <c r="J1404" s="22">
        <f t="shared" si="1143"/>
        <v>-70</v>
      </c>
      <c r="K1404" s="22">
        <f t="shared" si="1143"/>
        <v>-70</v>
      </c>
      <c r="L1404" s="22">
        <f t="shared" si="1143"/>
        <v>-70</v>
      </c>
      <c r="M1404" s="22">
        <f t="shared" si="1091"/>
        <v>0</v>
      </c>
      <c r="N1404" s="22">
        <f t="shared" si="1091"/>
        <v>0</v>
      </c>
      <c r="O1404" s="22">
        <f t="shared" si="1091"/>
        <v>0</v>
      </c>
      <c r="P1404" s="33">
        <f t="shared" si="1143"/>
        <v>0</v>
      </c>
      <c r="Q1404" s="33">
        <f t="shared" si="1143"/>
        <v>0</v>
      </c>
      <c r="R1404" s="33">
        <f t="shared" si="1143"/>
        <v>0</v>
      </c>
      <c r="S1404" s="33">
        <f t="shared" si="1143"/>
        <v>0</v>
      </c>
      <c r="T1404" s="33">
        <f t="shared" si="1143"/>
        <v>0</v>
      </c>
      <c r="U1404" s="33">
        <f t="shared" si="1143"/>
        <v>0</v>
      </c>
      <c r="V1404" s="33">
        <f t="shared" si="1143"/>
        <v>0</v>
      </c>
      <c r="W1404" s="33">
        <f t="shared" si="1143"/>
        <v>0</v>
      </c>
      <c r="X1404" s="33">
        <f t="shared" si="1143"/>
        <v>0</v>
      </c>
      <c r="Y1404" s="33">
        <f t="shared" si="1143"/>
        <v>0</v>
      </c>
      <c r="Z1404" s="33">
        <f t="shared" si="1097"/>
        <v>0</v>
      </c>
      <c r="AA1404" s="33">
        <f t="shared" si="1098"/>
        <v>0</v>
      </c>
      <c r="AB1404" s="33">
        <f t="shared" si="1099"/>
        <v>0</v>
      </c>
      <c r="AC1404" s="33">
        <f t="shared" si="1143"/>
        <v>0</v>
      </c>
      <c r="AD1404" s="4">
        <v>0</v>
      </c>
    </row>
    <row r="1405" spans="1:30" ht="31.5" hidden="1" x14ac:dyDescent="0.25">
      <c r="A1405" s="30" t="s">
        <v>435</v>
      </c>
      <c r="B1405" s="30" t="s">
        <v>14</v>
      </c>
      <c r="C1405" s="30" t="s">
        <v>16</v>
      </c>
      <c r="D1405" s="30" t="s">
        <v>325</v>
      </c>
      <c r="E1405" s="30" t="s">
        <v>94</v>
      </c>
      <c r="F1405" s="32" t="s">
        <v>388</v>
      </c>
      <c r="G1405" s="22">
        <f>G1406</f>
        <v>70</v>
      </c>
      <c r="H1405" s="22">
        <f t="shared" si="1143"/>
        <v>70</v>
      </c>
      <c r="I1405" s="22">
        <f t="shared" si="1143"/>
        <v>70</v>
      </c>
      <c r="J1405" s="22">
        <f t="shared" si="1143"/>
        <v>-70</v>
      </c>
      <c r="K1405" s="22">
        <f t="shared" si="1143"/>
        <v>-70</v>
      </c>
      <c r="L1405" s="22">
        <f t="shared" si="1143"/>
        <v>-70</v>
      </c>
      <c r="M1405" s="22">
        <f t="shared" si="1091"/>
        <v>0</v>
      </c>
      <c r="N1405" s="22">
        <f t="shared" si="1091"/>
        <v>0</v>
      </c>
      <c r="O1405" s="22">
        <f t="shared" si="1091"/>
        <v>0</v>
      </c>
      <c r="P1405" s="33">
        <f t="shared" si="1143"/>
        <v>0</v>
      </c>
      <c r="Q1405" s="33">
        <f t="shared" si="1143"/>
        <v>0</v>
      </c>
      <c r="R1405" s="33">
        <f t="shared" si="1143"/>
        <v>0</v>
      </c>
      <c r="S1405" s="33">
        <f t="shared" si="1143"/>
        <v>0</v>
      </c>
      <c r="T1405" s="33">
        <f t="shared" si="1143"/>
        <v>0</v>
      </c>
      <c r="U1405" s="33">
        <f t="shared" si="1143"/>
        <v>0</v>
      </c>
      <c r="V1405" s="33">
        <f t="shared" si="1143"/>
        <v>0</v>
      </c>
      <c r="W1405" s="33">
        <f t="shared" si="1143"/>
        <v>0</v>
      </c>
      <c r="X1405" s="33">
        <f t="shared" si="1143"/>
        <v>0</v>
      </c>
      <c r="Y1405" s="33">
        <f t="shared" si="1143"/>
        <v>0</v>
      </c>
      <c r="Z1405" s="33">
        <f t="shared" si="1097"/>
        <v>0</v>
      </c>
      <c r="AA1405" s="33">
        <f t="shared" si="1098"/>
        <v>0</v>
      </c>
      <c r="AB1405" s="33">
        <f t="shared" si="1099"/>
        <v>0</v>
      </c>
      <c r="AC1405" s="33">
        <f t="shared" si="1143"/>
        <v>0</v>
      </c>
      <c r="AD1405" s="4">
        <v>0</v>
      </c>
    </row>
    <row r="1406" spans="1:30" ht="47.25" hidden="1" x14ac:dyDescent="0.25">
      <c r="A1406" s="30" t="s">
        <v>435</v>
      </c>
      <c r="B1406" s="30" t="s">
        <v>14</v>
      </c>
      <c r="C1406" s="30" t="s">
        <v>16</v>
      </c>
      <c r="D1406" s="30" t="s">
        <v>325</v>
      </c>
      <c r="E1406" s="30">
        <v>630</v>
      </c>
      <c r="F1406" s="32" t="s">
        <v>381</v>
      </c>
      <c r="G1406" s="22">
        <v>70</v>
      </c>
      <c r="H1406" s="22">
        <v>70</v>
      </c>
      <c r="I1406" s="22">
        <v>70</v>
      </c>
      <c r="J1406" s="22">
        <v>-70</v>
      </c>
      <c r="K1406" s="22">
        <v>-70</v>
      </c>
      <c r="L1406" s="22">
        <v>-70</v>
      </c>
      <c r="M1406" s="22">
        <f t="shared" si="1091"/>
        <v>0</v>
      </c>
      <c r="N1406" s="22">
        <f t="shared" si="1091"/>
        <v>0</v>
      </c>
      <c r="O1406" s="22">
        <f t="shared" si="1091"/>
        <v>0</v>
      </c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>
        <f t="shared" si="1097"/>
        <v>0</v>
      </c>
      <c r="AA1406" s="33">
        <f t="shared" si="1098"/>
        <v>0</v>
      </c>
      <c r="AB1406" s="33">
        <f t="shared" si="1099"/>
        <v>0</v>
      </c>
      <c r="AC1406" s="33"/>
      <c r="AD1406" s="4">
        <v>0</v>
      </c>
    </row>
    <row r="1407" spans="1:30" ht="47.25" x14ac:dyDescent="0.25">
      <c r="A1407" s="30" t="s">
        <v>435</v>
      </c>
      <c r="B1407" s="30" t="s">
        <v>14</v>
      </c>
      <c r="C1407" s="30" t="s">
        <v>16</v>
      </c>
      <c r="D1407" s="30" t="s">
        <v>350</v>
      </c>
      <c r="E1407" s="30"/>
      <c r="F1407" s="32" t="s">
        <v>407</v>
      </c>
      <c r="G1407" s="22">
        <f>G1416+G1408+G1413</f>
        <v>3156.4</v>
      </c>
      <c r="H1407" s="22">
        <f t="shared" ref="H1407:L1407" si="1144">H1416+H1408+H1413</f>
        <v>3213.8</v>
      </c>
      <c r="I1407" s="22">
        <f t="shared" si="1144"/>
        <v>3213.8</v>
      </c>
      <c r="J1407" s="22">
        <f t="shared" si="1144"/>
        <v>183.3</v>
      </c>
      <c r="K1407" s="22">
        <f t="shared" si="1144"/>
        <v>0</v>
      </c>
      <c r="L1407" s="22">
        <f t="shared" si="1144"/>
        <v>0</v>
      </c>
      <c r="M1407" s="22">
        <f t="shared" si="1091"/>
        <v>3339.7000000000003</v>
      </c>
      <c r="N1407" s="22">
        <f t="shared" si="1091"/>
        <v>3213.8</v>
      </c>
      <c r="O1407" s="22">
        <f t="shared" si="1091"/>
        <v>3213.8</v>
      </c>
      <c r="P1407" s="33">
        <f t="shared" ref="P1407:Y1407" si="1145">P1416+P1408+P1413</f>
        <v>0</v>
      </c>
      <c r="Q1407" s="33">
        <f t="shared" si="1145"/>
        <v>0</v>
      </c>
      <c r="R1407" s="33">
        <f t="shared" si="1145"/>
        <v>0</v>
      </c>
      <c r="S1407" s="33">
        <f t="shared" si="1145"/>
        <v>0</v>
      </c>
      <c r="T1407" s="33">
        <f t="shared" si="1145"/>
        <v>0</v>
      </c>
      <c r="U1407" s="33">
        <f t="shared" si="1145"/>
        <v>0</v>
      </c>
      <c r="V1407" s="33">
        <f t="shared" si="1145"/>
        <v>0</v>
      </c>
      <c r="W1407" s="33">
        <f t="shared" si="1145"/>
        <v>0</v>
      </c>
      <c r="X1407" s="33">
        <f t="shared" si="1145"/>
        <v>0</v>
      </c>
      <c r="Y1407" s="33">
        <f t="shared" si="1145"/>
        <v>0</v>
      </c>
      <c r="Z1407" s="33">
        <f t="shared" si="1097"/>
        <v>3339.7000000000003</v>
      </c>
      <c r="AA1407" s="33">
        <f t="shared" si="1098"/>
        <v>3213.8</v>
      </c>
      <c r="AB1407" s="33">
        <f t="shared" si="1099"/>
        <v>3213.8</v>
      </c>
      <c r="AC1407" s="33">
        <f t="shared" ref="AC1407" si="1146">AC1416+AC1408+AC1413</f>
        <v>0</v>
      </c>
      <c r="AD1407" s="18"/>
    </row>
    <row r="1408" spans="1:30" ht="31.5" x14ac:dyDescent="0.25">
      <c r="A1408" s="30" t="s">
        <v>435</v>
      </c>
      <c r="B1408" s="30" t="s">
        <v>14</v>
      </c>
      <c r="C1408" s="30" t="s">
        <v>16</v>
      </c>
      <c r="D1408" s="30" t="s">
        <v>841</v>
      </c>
      <c r="E1408" s="30"/>
      <c r="F1408" s="32" t="s">
        <v>406</v>
      </c>
      <c r="G1408" s="22">
        <f>G1409+G1411</f>
        <v>3106.4</v>
      </c>
      <c r="H1408" s="22">
        <f t="shared" ref="H1408:L1408" si="1147">H1409+H1411</f>
        <v>3163.8</v>
      </c>
      <c r="I1408" s="22">
        <f t="shared" si="1147"/>
        <v>3163.8</v>
      </c>
      <c r="J1408" s="22">
        <f t="shared" si="1147"/>
        <v>0</v>
      </c>
      <c r="K1408" s="22">
        <f t="shared" si="1147"/>
        <v>0</v>
      </c>
      <c r="L1408" s="22">
        <f t="shared" si="1147"/>
        <v>0</v>
      </c>
      <c r="M1408" s="22">
        <f t="shared" si="1091"/>
        <v>3106.4</v>
      </c>
      <c r="N1408" s="22">
        <f t="shared" si="1091"/>
        <v>3163.8</v>
      </c>
      <c r="O1408" s="22">
        <f t="shared" si="1091"/>
        <v>3163.8</v>
      </c>
      <c r="P1408" s="33">
        <f t="shared" ref="P1408:Y1408" si="1148">P1409+P1411</f>
        <v>0</v>
      </c>
      <c r="Q1408" s="33">
        <f t="shared" si="1148"/>
        <v>0</v>
      </c>
      <c r="R1408" s="33">
        <f t="shared" si="1148"/>
        <v>0</v>
      </c>
      <c r="S1408" s="33">
        <f t="shared" si="1148"/>
        <v>0</v>
      </c>
      <c r="T1408" s="33">
        <f t="shared" si="1148"/>
        <v>0</v>
      </c>
      <c r="U1408" s="33">
        <f t="shared" si="1148"/>
        <v>0</v>
      </c>
      <c r="V1408" s="33">
        <f t="shared" si="1148"/>
        <v>0</v>
      </c>
      <c r="W1408" s="33">
        <f t="shared" si="1148"/>
        <v>0</v>
      </c>
      <c r="X1408" s="33">
        <f t="shared" si="1148"/>
        <v>0</v>
      </c>
      <c r="Y1408" s="33">
        <f t="shared" si="1148"/>
        <v>0</v>
      </c>
      <c r="Z1408" s="33">
        <f t="shared" si="1097"/>
        <v>3106.4</v>
      </c>
      <c r="AA1408" s="33">
        <f t="shared" si="1098"/>
        <v>3163.8</v>
      </c>
      <c r="AB1408" s="33">
        <f t="shared" si="1099"/>
        <v>3163.8</v>
      </c>
      <c r="AC1408" s="33">
        <f t="shared" ref="AC1408" si="1149">AC1409+AC1411</f>
        <v>0</v>
      </c>
      <c r="AD1408" s="18"/>
    </row>
    <row r="1409" spans="1:30" ht="31.5" x14ac:dyDescent="0.25">
      <c r="A1409" s="30" t="s">
        <v>435</v>
      </c>
      <c r="B1409" s="30" t="s">
        <v>14</v>
      </c>
      <c r="C1409" s="30" t="s">
        <v>16</v>
      </c>
      <c r="D1409" s="30" t="s">
        <v>841</v>
      </c>
      <c r="E1409" s="30" t="s">
        <v>7</v>
      </c>
      <c r="F1409" s="32" t="s">
        <v>385</v>
      </c>
      <c r="G1409" s="22">
        <f>G1410</f>
        <v>3022.6</v>
      </c>
      <c r="H1409" s="22">
        <f t="shared" ref="H1409:L1409" si="1150">H1410</f>
        <v>3080</v>
      </c>
      <c r="I1409" s="22">
        <f t="shared" si="1150"/>
        <v>3080</v>
      </c>
      <c r="J1409" s="22">
        <f t="shared" si="1150"/>
        <v>0</v>
      </c>
      <c r="K1409" s="22">
        <f t="shared" si="1150"/>
        <v>0</v>
      </c>
      <c r="L1409" s="22">
        <f t="shared" si="1150"/>
        <v>0</v>
      </c>
      <c r="M1409" s="22">
        <f t="shared" si="1091"/>
        <v>3022.6</v>
      </c>
      <c r="N1409" s="22">
        <f t="shared" si="1091"/>
        <v>3080</v>
      </c>
      <c r="O1409" s="22">
        <f t="shared" si="1091"/>
        <v>3080</v>
      </c>
      <c r="P1409" s="33">
        <f t="shared" ref="P1409:Y1409" si="1151">P1410</f>
        <v>0</v>
      </c>
      <c r="Q1409" s="33">
        <f t="shared" si="1151"/>
        <v>0</v>
      </c>
      <c r="R1409" s="33">
        <f t="shared" si="1151"/>
        <v>0</v>
      </c>
      <c r="S1409" s="33">
        <f t="shared" si="1151"/>
        <v>0</v>
      </c>
      <c r="T1409" s="33">
        <f t="shared" si="1151"/>
        <v>0</v>
      </c>
      <c r="U1409" s="33">
        <f t="shared" si="1151"/>
        <v>0</v>
      </c>
      <c r="V1409" s="33">
        <f t="shared" si="1151"/>
        <v>0</v>
      </c>
      <c r="W1409" s="33">
        <f t="shared" si="1151"/>
        <v>0</v>
      </c>
      <c r="X1409" s="33">
        <f t="shared" si="1151"/>
        <v>0</v>
      </c>
      <c r="Y1409" s="33">
        <f t="shared" si="1151"/>
        <v>0</v>
      </c>
      <c r="Z1409" s="33">
        <f t="shared" si="1097"/>
        <v>3022.6</v>
      </c>
      <c r="AA1409" s="33">
        <f t="shared" si="1098"/>
        <v>3080</v>
      </c>
      <c r="AB1409" s="33">
        <f t="shared" si="1099"/>
        <v>3080</v>
      </c>
      <c r="AC1409" s="33">
        <f t="shared" ref="AC1409" si="1152">AC1410</f>
        <v>0</v>
      </c>
      <c r="AD1409" s="18"/>
    </row>
    <row r="1410" spans="1:30" ht="31.5" x14ac:dyDescent="0.25">
      <c r="A1410" s="30" t="s">
        <v>435</v>
      </c>
      <c r="B1410" s="30" t="s">
        <v>14</v>
      </c>
      <c r="C1410" s="30" t="s">
        <v>16</v>
      </c>
      <c r="D1410" s="30" t="s">
        <v>841</v>
      </c>
      <c r="E1410" s="30" t="s">
        <v>317</v>
      </c>
      <c r="F1410" s="32" t="s">
        <v>374</v>
      </c>
      <c r="G1410" s="22">
        <v>3022.6</v>
      </c>
      <c r="H1410" s="22">
        <v>3080</v>
      </c>
      <c r="I1410" s="22">
        <v>3080</v>
      </c>
      <c r="J1410" s="22"/>
      <c r="K1410" s="22"/>
      <c r="L1410" s="22"/>
      <c r="M1410" s="22">
        <f t="shared" si="1091"/>
        <v>3022.6</v>
      </c>
      <c r="N1410" s="22">
        <f t="shared" si="1091"/>
        <v>3080</v>
      </c>
      <c r="O1410" s="22">
        <f t="shared" si="1091"/>
        <v>3080</v>
      </c>
      <c r="P1410" s="33"/>
      <c r="Q1410" s="33"/>
      <c r="R1410" s="33"/>
      <c r="S1410" s="33"/>
      <c r="T1410" s="33"/>
      <c r="U1410" s="33"/>
      <c r="V1410" s="33"/>
      <c r="W1410" s="33"/>
      <c r="X1410" s="33"/>
      <c r="Y1410" s="33"/>
      <c r="Z1410" s="33">
        <f t="shared" si="1097"/>
        <v>3022.6</v>
      </c>
      <c r="AA1410" s="33">
        <f t="shared" si="1098"/>
        <v>3080</v>
      </c>
      <c r="AB1410" s="33">
        <f t="shared" si="1099"/>
        <v>3080</v>
      </c>
      <c r="AC1410" s="33"/>
      <c r="AD1410" s="18"/>
    </row>
    <row r="1411" spans="1:30" x14ac:dyDescent="0.25">
      <c r="A1411" s="30" t="s">
        <v>435</v>
      </c>
      <c r="B1411" s="30" t="s">
        <v>14</v>
      </c>
      <c r="C1411" s="30" t="s">
        <v>16</v>
      </c>
      <c r="D1411" s="30" t="s">
        <v>841</v>
      </c>
      <c r="E1411" s="30" t="s">
        <v>8</v>
      </c>
      <c r="F1411" s="32" t="s">
        <v>389</v>
      </c>
      <c r="G1411" s="22">
        <f>G1412</f>
        <v>83.8</v>
      </c>
      <c r="H1411" s="22">
        <f t="shared" ref="H1411:L1411" si="1153">H1412</f>
        <v>83.8</v>
      </c>
      <c r="I1411" s="22">
        <f t="shared" si="1153"/>
        <v>83.8</v>
      </c>
      <c r="J1411" s="22">
        <f t="shared" si="1153"/>
        <v>0</v>
      </c>
      <c r="K1411" s="22">
        <f t="shared" si="1153"/>
        <v>0</v>
      </c>
      <c r="L1411" s="22">
        <f t="shared" si="1153"/>
        <v>0</v>
      </c>
      <c r="M1411" s="22">
        <f t="shared" si="1091"/>
        <v>83.8</v>
      </c>
      <c r="N1411" s="22">
        <f t="shared" si="1091"/>
        <v>83.8</v>
      </c>
      <c r="O1411" s="22">
        <f t="shared" si="1091"/>
        <v>83.8</v>
      </c>
      <c r="P1411" s="33">
        <f t="shared" ref="P1411:Y1411" si="1154">P1412</f>
        <v>0</v>
      </c>
      <c r="Q1411" s="33">
        <f t="shared" si="1154"/>
        <v>0</v>
      </c>
      <c r="R1411" s="33">
        <f t="shared" si="1154"/>
        <v>0</v>
      </c>
      <c r="S1411" s="33">
        <f t="shared" si="1154"/>
        <v>0</v>
      </c>
      <c r="T1411" s="33">
        <f t="shared" si="1154"/>
        <v>0</v>
      </c>
      <c r="U1411" s="33">
        <f t="shared" si="1154"/>
        <v>0</v>
      </c>
      <c r="V1411" s="33">
        <f t="shared" si="1154"/>
        <v>0</v>
      </c>
      <c r="W1411" s="33">
        <f t="shared" si="1154"/>
        <v>0</v>
      </c>
      <c r="X1411" s="33">
        <f t="shared" si="1154"/>
        <v>0</v>
      </c>
      <c r="Y1411" s="33">
        <f t="shared" si="1154"/>
        <v>0</v>
      </c>
      <c r="Z1411" s="33">
        <f t="shared" si="1097"/>
        <v>83.8</v>
      </c>
      <c r="AA1411" s="33">
        <f t="shared" si="1098"/>
        <v>83.8</v>
      </c>
      <c r="AB1411" s="33">
        <f t="shared" si="1099"/>
        <v>83.8</v>
      </c>
      <c r="AC1411" s="33">
        <f t="shared" ref="AC1411" si="1155">AC1412</f>
        <v>0</v>
      </c>
      <c r="AD1411" s="18"/>
    </row>
    <row r="1412" spans="1:30" x14ac:dyDescent="0.25">
      <c r="A1412" s="30" t="s">
        <v>435</v>
      </c>
      <c r="B1412" s="30" t="s">
        <v>14</v>
      </c>
      <c r="C1412" s="30" t="s">
        <v>16</v>
      </c>
      <c r="D1412" s="30" t="s">
        <v>841</v>
      </c>
      <c r="E1412" s="30" t="s">
        <v>368</v>
      </c>
      <c r="F1412" s="32" t="s">
        <v>383</v>
      </c>
      <c r="G1412" s="22">
        <v>83.8</v>
      </c>
      <c r="H1412" s="22">
        <v>83.8</v>
      </c>
      <c r="I1412" s="22">
        <v>83.8</v>
      </c>
      <c r="J1412" s="22"/>
      <c r="K1412" s="22"/>
      <c r="L1412" s="22"/>
      <c r="M1412" s="22">
        <f t="shared" si="1091"/>
        <v>83.8</v>
      </c>
      <c r="N1412" s="22">
        <f t="shared" si="1091"/>
        <v>83.8</v>
      </c>
      <c r="O1412" s="22">
        <f t="shared" si="1091"/>
        <v>83.8</v>
      </c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  <c r="Z1412" s="33">
        <f t="shared" si="1097"/>
        <v>83.8</v>
      </c>
      <c r="AA1412" s="33">
        <f t="shared" si="1098"/>
        <v>83.8</v>
      </c>
      <c r="AB1412" s="33">
        <f t="shared" si="1099"/>
        <v>83.8</v>
      </c>
      <c r="AC1412" s="33"/>
      <c r="AD1412" s="18"/>
    </row>
    <row r="1413" spans="1:30" ht="31.5" x14ac:dyDescent="0.25">
      <c r="A1413" s="30" t="s">
        <v>435</v>
      </c>
      <c r="B1413" s="30" t="s">
        <v>14</v>
      </c>
      <c r="C1413" s="30" t="s">
        <v>16</v>
      </c>
      <c r="D1413" s="30" t="s">
        <v>578</v>
      </c>
      <c r="E1413" s="30"/>
      <c r="F1413" s="32" t="s">
        <v>905</v>
      </c>
      <c r="G1413" s="22">
        <f>G1414</f>
        <v>0</v>
      </c>
      <c r="H1413" s="22">
        <f t="shared" ref="H1413:L1414" si="1156">H1414</f>
        <v>0</v>
      </c>
      <c r="I1413" s="22">
        <f t="shared" si="1156"/>
        <v>0</v>
      </c>
      <c r="J1413" s="22">
        <f t="shared" si="1156"/>
        <v>233.3</v>
      </c>
      <c r="K1413" s="22">
        <f t="shared" si="1156"/>
        <v>50</v>
      </c>
      <c r="L1413" s="22">
        <f t="shared" si="1156"/>
        <v>50</v>
      </c>
      <c r="M1413" s="22">
        <f t="shared" si="1091"/>
        <v>233.3</v>
      </c>
      <c r="N1413" s="22">
        <f t="shared" si="1091"/>
        <v>50</v>
      </c>
      <c r="O1413" s="22">
        <f t="shared" si="1091"/>
        <v>50</v>
      </c>
      <c r="P1413" s="33">
        <f t="shared" ref="P1413:Y1414" si="1157">P1414</f>
        <v>0</v>
      </c>
      <c r="Q1413" s="33">
        <f t="shared" si="1157"/>
        <v>0</v>
      </c>
      <c r="R1413" s="33">
        <f t="shared" si="1157"/>
        <v>0</v>
      </c>
      <c r="S1413" s="33">
        <f t="shared" si="1157"/>
        <v>0</v>
      </c>
      <c r="T1413" s="33">
        <f t="shared" si="1157"/>
        <v>0</v>
      </c>
      <c r="U1413" s="33">
        <f t="shared" si="1157"/>
        <v>0</v>
      </c>
      <c r="V1413" s="33">
        <f t="shared" si="1157"/>
        <v>0</v>
      </c>
      <c r="W1413" s="33">
        <f t="shared" si="1157"/>
        <v>0</v>
      </c>
      <c r="X1413" s="33">
        <f t="shared" si="1157"/>
        <v>0</v>
      </c>
      <c r="Y1413" s="33">
        <f t="shared" si="1157"/>
        <v>0</v>
      </c>
      <c r="Z1413" s="33">
        <f t="shared" si="1097"/>
        <v>233.3</v>
      </c>
      <c r="AA1413" s="33">
        <f t="shared" si="1098"/>
        <v>50</v>
      </c>
      <c r="AB1413" s="33">
        <f t="shared" si="1099"/>
        <v>50</v>
      </c>
      <c r="AC1413" s="33">
        <f t="shared" ref="AC1413:AC1414" si="1158">AC1414</f>
        <v>0</v>
      </c>
      <c r="AD1413" s="18"/>
    </row>
    <row r="1414" spans="1:30" ht="31.5" x14ac:dyDescent="0.25">
      <c r="A1414" s="30" t="s">
        <v>435</v>
      </c>
      <c r="B1414" s="30" t="s">
        <v>14</v>
      </c>
      <c r="C1414" s="30" t="s">
        <v>16</v>
      </c>
      <c r="D1414" s="30" t="s">
        <v>578</v>
      </c>
      <c r="E1414" s="30" t="s">
        <v>7</v>
      </c>
      <c r="F1414" s="32" t="s">
        <v>385</v>
      </c>
      <c r="G1414" s="22">
        <f>G1415</f>
        <v>0</v>
      </c>
      <c r="H1414" s="22">
        <f t="shared" si="1156"/>
        <v>0</v>
      </c>
      <c r="I1414" s="22">
        <f t="shared" si="1156"/>
        <v>0</v>
      </c>
      <c r="J1414" s="22">
        <f t="shared" si="1156"/>
        <v>233.3</v>
      </c>
      <c r="K1414" s="22">
        <f t="shared" si="1156"/>
        <v>50</v>
      </c>
      <c r="L1414" s="22">
        <f t="shared" si="1156"/>
        <v>50</v>
      </c>
      <c r="M1414" s="22">
        <f t="shared" si="1091"/>
        <v>233.3</v>
      </c>
      <c r="N1414" s="22">
        <f t="shared" si="1091"/>
        <v>50</v>
      </c>
      <c r="O1414" s="22">
        <f t="shared" si="1091"/>
        <v>50</v>
      </c>
      <c r="P1414" s="33">
        <f t="shared" si="1157"/>
        <v>0</v>
      </c>
      <c r="Q1414" s="33">
        <f t="shared" si="1157"/>
        <v>0</v>
      </c>
      <c r="R1414" s="33">
        <f t="shared" si="1157"/>
        <v>0</v>
      </c>
      <c r="S1414" s="33">
        <f t="shared" si="1157"/>
        <v>0</v>
      </c>
      <c r="T1414" s="33">
        <f t="shared" si="1157"/>
        <v>0</v>
      </c>
      <c r="U1414" s="33">
        <f t="shared" si="1157"/>
        <v>0</v>
      </c>
      <c r="V1414" s="33">
        <f t="shared" si="1157"/>
        <v>0</v>
      </c>
      <c r="W1414" s="33">
        <f t="shared" si="1157"/>
        <v>0</v>
      </c>
      <c r="X1414" s="33">
        <f t="shared" si="1157"/>
        <v>0</v>
      </c>
      <c r="Y1414" s="33">
        <f t="shared" si="1157"/>
        <v>0</v>
      </c>
      <c r="Z1414" s="33">
        <f t="shared" si="1097"/>
        <v>233.3</v>
      </c>
      <c r="AA1414" s="33">
        <f t="shared" si="1098"/>
        <v>50</v>
      </c>
      <c r="AB1414" s="33">
        <f t="shared" si="1099"/>
        <v>50</v>
      </c>
      <c r="AC1414" s="33">
        <f t="shared" si="1158"/>
        <v>0</v>
      </c>
      <c r="AD1414" s="18"/>
    </row>
    <row r="1415" spans="1:30" ht="31.5" x14ac:dyDescent="0.25">
      <c r="A1415" s="30" t="s">
        <v>435</v>
      </c>
      <c r="B1415" s="30" t="s">
        <v>14</v>
      </c>
      <c r="C1415" s="30" t="s">
        <v>16</v>
      </c>
      <c r="D1415" s="30" t="s">
        <v>578</v>
      </c>
      <c r="E1415" s="30" t="s">
        <v>317</v>
      </c>
      <c r="F1415" s="32" t="s">
        <v>374</v>
      </c>
      <c r="G1415" s="22">
        <v>0</v>
      </c>
      <c r="H1415" s="22">
        <v>0</v>
      </c>
      <c r="I1415" s="22">
        <v>0</v>
      </c>
      <c r="J1415" s="22">
        <v>233.3</v>
      </c>
      <c r="K1415" s="22">
        <v>50</v>
      </c>
      <c r="L1415" s="22">
        <v>50</v>
      </c>
      <c r="M1415" s="22">
        <f t="shared" si="1091"/>
        <v>233.3</v>
      </c>
      <c r="N1415" s="22">
        <f t="shared" si="1091"/>
        <v>50</v>
      </c>
      <c r="O1415" s="22">
        <f t="shared" si="1091"/>
        <v>50</v>
      </c>
      <c r="P1415" s="33"/>
      <c r="Q1415" s="33"/>
      <c r="R1415" s="33"/>
      <c r="S1415" s="33"/>
      <c r="T1415" s="33"/>
      <c r="U1415" s="33"/>
      <c r="V1415" s="33"/>
      <c r="W1415" s="33"/>
      <c r="X1415" s="33"/>
      <c r="Y1415" s="33"/>
      <c r="Z1415" s="33">
        <f t="shared" si="1097"/>
        <v>233.3</v>
      </c>
      <c r="AA1415" s="33">
        <f t="shared" si="1098"/>
        <v>50</v>
      </c>
      <c r="AB1415" s="33">
        <f t="shared" si="1099"/>
        <v>50</v>
      </c>
      <c r="AC1415" s="33"/>
      <c r="AD1415" s="18"/>
    </row>
    <row r="1416" spans="1:30" ht="78.75" hidden="1" x14ac:dyDescent="0.25">
      <c r="A1416" s="30" t="s">
        <v>435</v>
      </c>
      <c r="B1416" s="30" t="s">
        <v>14</v>
      </c>
      <c r="C1416" s="30" t="s">
        <v>16</v>
      </c>
      <c r="D1416" s="30" t="s">
        <v>320</v>
      </c>
      <c r="E1416" s="30"/>
      <c r="F1416" s="32" t="s">
        <v>845</v>
      </c>
      <c r="G1416" s="22">
        <f>G1417</f>
        <v>50</v>
      </c>
      <c r="H1416" s="22">
        <f t="shared" ref="H1416:AC1417" si="1159">H1417</f>
        <v>50</v>
      </c>
      <c r="I1416" s="22">
        <f t="shared" si="1159"/>
        <v>50</v>
      </c>
      <c r="J1416" s="22">
        <f t="shared" si="1159"/>
        <v>-50</v>
      </c>
      <c r="K1416" s="22">
        <f t="shared" si="1159"/>
        <v>-50</v>
      </c>
      <c r="L1416" s="22">
        <f t="shared" si="1159"/>
        <v>-50</v>
      </c>
      <c r="M1416" s="22">
        <f t="shared" si="1091"/>
        <v>0</v>
      </c>
      <c r="N1416" s="22">
        <f t="shared" si="1091"/>
        <v>0</v>
      </c>
      <c r="O1416" s="22">
        <f t="shared" si="1091"/>
        <v>0</v>
      </c>
      <c r="P1416" s="33">
        <f t="shared" si="1159"/>
        <v>0</v>
      </c>
      <c r="Q1416" s="33">
        <f t="shared" si="1159"/>
        <v>0</v>
      </c>
      <c r="R1416" s="33">
        <f t="shared" si="1159"/>
        <v>0</v>
      </c>
      <c r="S1416" s="33">
        <f t="shared" si="1159"/>
        <v>0</v>
      </c>
      <c r="T1416" s="33">
        <f t="shared" si="1159"/>
        <v>0</v>
      </c>
      <c r="U1416" s="33">
        <f t="shared" si="1159"/>
        <v>0</v>
      </c>
      <c r="V1416" s="33">
        <f t="shared" si="1159"/>
        <v>0</v>
      </c>
      <c r="W1416" s="33">
        <f t="shared" si="1159"/>
        <v>0</v>
      </c>
      <c r="X1416" s="33">
        <f t="shared" si="1159"/>
        <v>0</v>
      </c>
      <c r="Y1416" s="33">
        <f t="shared" si="1159"/>
        <v>0</v>
      </c>
      <c r="Z1416" s="33">
        <f t="shared" si="1097"/>
        <v>0</v>
      </c>
      <c r="AA1416" s="33">
        <f t="shared" si="1098"/>
        <v>0</v>
      </c>
      <c r="AB1416" s="33">
        <f t="shared" si="1099"/>
        <v>0</v>
      </c>
      <c r="AC1416" s="33">
        <f t="shared" si="1159"/>
        <v>0</v>
      </c>
      <c r="AD1416" s="4">
        <v>0</v>
      </c>
    </row>
    <row r="1417" spans="1:30" ht="31.5" hidden="1" x14ac:dyDescent="0.25">
      <c r="A1417" s="30" t="s">
        <v>435</v>
      </c>
      <c r="B1417" s="30" t="s">
        <v>14</v>
      </c>
      <c r="C1417" s="30" t="s">
        <v>16</v>
      </c>
      <c r="D1417" s="30" t="s">
        <v>320</v>
      </c>
      <c r="E1417" s="30" t="s">
        <v>7</v>
      </c>
      <c r="F1417" s="32" t="s">
        <v>385</v>
      </c>
      <c r="G1417" s="22">
        <f>G1418</f>
        <v>50</v>
      </c>
      <c r="H1417" s="22">
        <f t="shared" si="1159"/>
        <v>50</v>
      </c>
      <c r="I1417" s="22">
        <f t="shared" si="1159"/>
        <v>50</v>
      </c>
      <c r="J1417" s="22">
        <f t="shared" si="1159"/>
        <v>-50</v>
      </c>
      <c r="K1417" s="22">
        <f t="shared" si="1159"/>
        <v>-50</v>
      </c>
      <c r="L1417" s="22">
        <f t="shared" si="1159"/>
        <v>-50</v>
      </c>
      <c r="M1417" s="22">
        <f t="shared" si="1091"/>
        <v>0</v>
      </c>
      <c r="N1417" s="22">
        <f t="shared" si="1091"/>
        <v>0</v>
      </c>
      <c r="O1417" s="22">
        <f t="shared" si="1091"/>
        <v>0</v>
      </c>
      <c r="P1417" s="33">
        <f t="shared" si="1159"/>
        <v>0</v>
      </c>
      <c r="Q1417" s="33">
        <f t="shared" si="1159"/>
        <v>0</v>
      </c>
      <c r="R1417" s="33">
        <f t="shared" si="1159"/>
        <v>0</v>
      </c>
      <c r="S1417" s="33">
        <f t="shared" si="1159"/>
        <v>0</v>
      </c>
      <c r="T1417" s="33">
        <f t="shared" si="1159"/>
        <v>0</v>
      </c>
      <c r="U1417" s="33">
        <f t="shared" si="1159"/>
        <v>0</v>
      </c>
      <c r="V1417" s="33">
        <f t="shared" si="1159"/>
        <v>0</v>
      </c>
      <c r="W1417" s="33">
        <f t="shared" si="1159"/>
        <v>0</v>
      </c>
      <c r="X1417" s="33">
        <f t="shared" si="1159"/>
        <v>0</v>
      </c>
      <c r="Y1417" s="33">
        <f t="shared" si="1159"/>
        <v>0</v>
      </c>
      <c r="Z1417" s="33">
        <f t="shared" si="1097"/>
        <v>0</v>
      </c>
      <c r="AA1417" s="33">
        <f t="shared" si="1098"/>
        <v>0</v>
      </c>
      <c r="AB1417" s="33">
        <f t="shared" si="1099"/>
        <v>0</v>
      </c>
      <c r="AC1417" s="33">
        <f t="shared" si="1159"/>
        <v>0</v>
      </c>
      <c r="AD1417" s="4">
        <v>0</v>
      </c>
    </row>
    <row r="1418" spans="1:30" ht="31.5" hidden="1" x14ac:dyDescent="0.25">
      <c r="A1418" s="30" t="s">
        <v>435</v>
      </c>
      <c r="B1418" s="30" t="s">
        <v>14</v>
      </c>
      <c r="C1418" s="30" t="s">
        <v>16</v>
      </c>
      <c r="D1418" s="30" t="s">
        <v>320</v>
      </c>
      <c r="E1418" s="30">
        <v>240</v>
      </c>
      <c r="F1418" s="32" t="s">
        <v>374</v>
      </c>
      <c r="G1418" s="22">
        <v>50</v>
      </c>
      <c r="H1418" s="22">
        <v>50</v>
      </c>
      <c r="I1418" s="22">
        <v>50</v>
      </c>
      <c r="J1418" s="22">
        <v>-50</v>
      </c>
      <c r="K1418" s="22">
        <v>-50</v>
      </c>
      <c r="L1418" s="22">
        <v>-50</v>
      </c>
      <c r="M1418" s="22">
        <f t="shared" si="1091"/>
        <v>0</v>
      </c>
      <c r="N1418" s="22">
        <f t="shared" si="1091"/>
        <v>0</v>
      </c>
      <c r="O1418" s="22">
        <f t="shared" si="1091"/>
        <v>0</v>
      </c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  <c r="Z1418" s="33">
        <f t="shared" si="1097"/>
        <v>0</v>
      </c>
      <c r="AA1418" s="33">
        <f t="shared" si="1098"/>
        <v>0</v>
      </c>
      <c r="AB1418" s="33">
        <f t="shared" si="1099"/>
        <v>0</v>
      </c>
      <c r="AC1418" s="33"/>
      <c r="AD1418" s="4">
        <v>0</v>
      </c>
    </row>
    <row r="1419" spans="1:30" ht="31.5" x14ac:dyDescent="0.25">
      <c r="A1419" s="35" t="s">
        <v>435</v>
      </c>
      <c r="B1419" s="35" t="s">
        <v>108</v>
      </c>
      <c r="C1419" s="35"/>
      <c r="D1419" s="35"/>
      <c r="E1419" s="35"/>
      <c r="F1419" s="20" t="s">
        <v>390</v>
      </c>
      <c r="G1419" s="21">
        <f>G1420+G1426</f>
        <v>1352.1</v>
      </c>
      <c r="H1419" s="21">
        <f t="shared" ref="H1419:L1419" si="1160">H1420+H1426</f>
        <v>1204.3</v>
      </c>
      <c r="I1419" s="21">
        <f t="shared" si="1160"/>
        <v>881.5</v>
      </c>
      <c r="J1419" s="21">
        <f t="shared" si="1160"/>
        <v>0</v>
      </c>
      <c r="K1419" s="21">
        <f t="shared" si="1160"/>
        <v>0</v>
      </c>
      <c r="L1419" s="21">
        <f t="shared" si="1160"/>
        <v>0</v>
      </c>
      <c r="M1419" s="22">
        <f t="shared" si="1091"/>
        <v>1352.1</v>
      </c>
      <c r="N1419" s="22">
        <f t="shared" si="1091"/>
        <v>1204.3</v>
      </c>
      <c r="O1419" s="22">
        <f t="shared" si="1091"/>
        <v>881.5</v>
      </c>
      <c r="P1419" s="23">
        <f t="shared" ref="P1419:Y1419" si="1161">P1420+P1426</f>
        <v>0</v>
      </c>
      <c r="Q1419" s="23">
        <f t="shared" si="1161"/>
        <v>0</v>
      </c>
      <c r="R1419" s="23">
        <f t="shared" si="1161"/>
        <v>0</v>
      </c>
      <c r="S1419" s="23">
        <f t="shared" si="1161"/>
        <v>0</v>
      </c>
      <c r="T1419" s="23">
        <f t="shared" si="1161"/>
        <v>0</v>
      </c>
      <c r="U1419" s="23">
        <f t="shared" si="1161"/>
        <v>0</v>
      </c>
      <c r="V1419" s="23">
        <f t="shared" si="1161"/>
        <v>0</v>
      </c>
      <c r="W1419" s="23">
        <f t="shared" si="1161"/>
        <v>0</v>
      </c>
      <c r="X1419" s="23">
        <f t="shared" si="1161"/>
        <v>0</v>
      </c>
      <c r="Y1419" s="23">
        <f t="shared" si="1161"/>
        <v>0</v>
      </c>
      <c r="Z1419" s="23">
        <f t="shared" si="1097"/>
        <v>1352.1</v>
      </c>
      <c r="AA1419" s="23">
        <f t="shared" si="1098"/>
        <v>1204.3</v>
      </c>
      <c r="AB1419" s="23">
        <f t="shared" si="1099"/>
        <v>881.5</v>
      </c>
      <c r="AC1419" s="23">
        <f t="shared" ref="AC1419" si="1162">AC1420+AC1426</f>
        <v>0</v>
      </c>
    </row>
    <row r="1420" spans="1:30" ht="47.25" x14ac:dyDescent="0.25">
      <c r="A1420" s="36" t="s">
        <v>435</v>
      </c>
      <c r="B1420" s="36" t="s">
        <v>108</v>
      </c>
      <c r="C1420" s="36" t="s">
        <v>137</v>
      </c>
      <c r="D1420" s="36"/>
      <c r="E1420" s="36"/>
      <c r="F1420" s="26" t="s">
        <v>396</v>
      </c>
      <c r="G1420" s="27">
        <f>G1421</f>
        <v>525.70000000000005</v>
      </c>
      <c r="H1420" s="27">
        <f t="shared" ref="H1420:AC1424" si="1163">H1421</f>
        <v>278.8</v>
      </c>
      <c r="I1420" s="27">
        <f t="shared" si="1163"/>
        <v>127</v>
      </c>
      <c r="J1420" s="27">
        <f t="shared" si="1163"/>
        <v>0</v>
      </c>
      <c r="K1420" s="27">
        <f t="shared" si="1163"/>
        <v>0</v>
      </c>
      <c r="L1420" s="27">
        <f t="shared" si="1163"/>
        <v>0</v>
      </c>
      <c r="M1420" s="22">
        <f t="shared" ref="M1420:O1483" si="1164">G1420+J1420</f>
        <v>525.70000000000005</v>
      </c>
      <c r="N1420" s="22">
        <f t="shared" si="1164"/>
        <v>278.8</v>
      </c>
      <c r="O1420" s="22">
        <f t="shared" si="1164"/>
        <v>127</v>
      </c>
      <c r="P1420" s="28">
        <f t="shared" si="1163"/>
        <v>0</v>
      </c>
      <c r="Q1420" s="28">
        <f t="shared" si="1163"/>
        <v>0</v>
      </c>
      <c r="R1420" s="28">
        <f t="shared" si="1163"/>
        <v>0</v>
      </c>
      <c r="S1420" s="28">
        <f t="shared" si="1163"/>
        <v>0</v>
      </c>
      <c r="T1420" s="28">
        <f t="shared" si="1163"/>
        <v>0</v>
      </c>
      <c r="U1420" s="28">
        <f t="shared" si="1163"/>
        <v>0</v>
      </c>
      <c r="V1420" s="28">
        <f t="shared" si="1163"/>
        <v>0</v>
      </c>
      <c r="W1420" s="28">
        <f t="shared" si="1163"/>
        <v>0</v>
      </c>
      <c r="X1420" s="28">
        <f t="shared" si="1163"/>
        <v>0</v>
      </c>
      <c r="Y1420" s="28">
        <f t="shared" si="1163"/>
        <v>0</v>
      </c>
      <c r="Z1420" s="28">
        <f t="shared" si="1097"/>
        <v>525.70000000000005</v>
      </c>
      <c r="AA1420" s="28">
        <f t="shared" si="1098"/>
        <v>278.8</v>
      </c>
      <c r="AB1420" s="28">
        <f t="shared" si="1099"/>
        <v>127</v>
      </c>
      <c r="AC1420" s="28">
        <f t="shared" si="1163"/>
        <v>0</v>
      </c>
    </row>
    <row r="1421" spans="1:30" ht="31.5" x14ac:dyDescent="0.25">
      <c r="A1421" s="30" t="s">
        <v>435</v>
      </c>
      <c r="B1421" s="30" t="s">
        <v>108</v>
      </c>
      <c r="C1421" s="30" t="s">
        <v>137</v>
      </c>
      <c r="D1421" s="30" t="s">
        <v>34</v>
      </c>
      <c r="E1421" s="30"/>
      <c r="F1421" s="32" t="s">
        <v>47</v>
      </c>
      <c r="G1421" s="22">
        <f>G1422</f>
        <v>525.70000000000005</v>
      </c>
      <c r="H1421" s="22">
        <f t="shared" si="1163"/>
        <v>278.8</v>
      </c>
      <c r="I1421" s="22">
        <f t="shared" si="1163"/>
        <v>127</v>
      </c>
      <c r="J1421" s="22">
        <f t="shared" si="1163"/>
        <v>0</v>
      </c>
      <c r="K1421" s="22">
        <f t="shared" si="1163"/>
        <v>0</v>
      </c>
      <c r="L1421" s="22">
        <f t="shared" si="1163"/>
        <v>0</v>
      </c>
      <c r="M1421" s="22">
        <f t="shared" si="1164"/>
        <v>525.70000000000005</v>
      </c>
      <c r="N1421" s="22">
        <f t="shared" si="1164"/>
        <v>278.8</v>
      </c>
      <c r="O1421" s="22">
        <f t="shared" si="1164"/>
        <v>127</v>
      </c>
      <c r="P1421" s="33">
        <f t="shared" si="1163"/>
        <v>0</v>
      </c>
      <c r="Q1421" s="33">
        <f t="shared" si="1163"/>
        <v>0</v>
      </c>
      <c r="R1421" s="33">
        <f t="shared" si="1163"/>
        <v>0</v>
      </c>
      <c r="S1421" s="33">
        <f t="shared" si="1163"/>
        <v>0</v>
      </c>
      <c r="T1421" s="33">
        <f t="shared" si="1163"/>
        <v>0</v>
      </c>
      <c r="U1421" s="33">
        <f t="shared" si="1163"/>
        <v>0</v>
      </c>
      <c r="V1421" s="33">
        <f t="shared" si="1163"/>
        <v>0</v>
      </c>
      <c r="W1421" s="33">
        <f t="shared" si="1163"/>
        <v>0</v>
      </c>
      <c r="X1421" s="33">
        <f t="shared" si="1163"/>
        <v>0</v>
      </c>
      <c r="Y1421" s="33">
        <f t="shared" si="1163"/>
        <v>0</v>
      </c>
      <c r="Z1421" s="33">
        <f t="shared" si="1097"/>
        <v>525.70000000000005</v>
      </c>
      <c r="AA1421" s="33">
        <f t="shared" si="1098"/>
        <v>278.8</v>
      </c>
      <c r="AB1421" s="33">
        <f t="shared" si="1099"/>
        <v>127</v>
      </c>
      <c r="AC1421" s="33">
        <f t="shared" si="1163"/>
        <v>0</v>
      </c>
      <c r="AD1421" s="18"/>
    </row>
    <row r="1422" spans="1:30" x14ac:dyDescent="0.25">
      <c r="A1422" s="30" t="s">
        <v>435</v>
      </c>
      <c r="B1422" s="30" t="s">
        <v>108</v>
      </c>
      <c r="C1422" s="30" t="s">
        <v>137</v>
      </c>
      <c r="D1422" s="30" t="s">
        <v>35</v>
      </c>
      <c r="E1422" s="30"/>
      <c r="F1422" s="32" t="s">
        <v>48</v>
      </c>
      <c r="G1422" s="22">
        <f>G1423</f>
        <v>525.70000000000005</v>
      </c>
      <c r="H1422" s="22">
        <f t="shared" si="1163"/>
        <v>278.8</v>
      </c>
      <c r="I1422" s="22">
        <f t="shared" si="1163"/>
        <v>127</v>
      </c>
      <c r="J1422" s="22">
        <f t="shared" si="1163"/>
        <v>0</v>
      </c>
      <c r="K1422" s="22">
        <f t="shared" si="1163"/>
        <v>0</v>
      </c>
      <c r="L1422" s="22">
        <f t="shared" si="1163"/>
        <v>0</v>
      </c>
      <c r="M1422" s="22">
        <f t="shared" si="1164"/>
        <v>525.70000000000005</v>
      </c>
      <c r="N1422" s="22">
        <f t="shared" si="1164"/>
        <v>278.8</v>
      </c>
      <c r="O1422" s="22">
        <f t="shared" si="1164"/>
        <v>127</v>
      </c>
      <c r="P1422" s="33">
        <f t="shared" si="1163"/>
        <v>0</v>
      </c>
      <c r="Q1422" s="33">
        <f t="shared" si="1163"/>
        <v>0</v>
      </c>
      <c r="R1422" s="33">
        <f t="shared" si="1163"/>
        <v>0</v>
      </c>
      <c r="S1422" s="33">
        <f t="shared" si="1163"/>
        <v>0</v>
      </c>
      <c r="T1422" s="33">
        <f t="shared" si="1163"/>
        <v>0</v>
      </c>
      <c r="U1422" s="33">
        <f t="shared" si="1163"/>
        <v>0</v>
      </c>
      <c r="V1422" s="33">
        <f t="shared" si="1163"/>
        <v>0</v>
      </c>
      <c r="W1422" s="33">
        <f t="shared" si="1163"/>
        <v>0</v>
      </c>
      <c r="X1422" s="33">
        <f t="shared" si="1163"/>
        <v>0</v>
      </c>
      <c r="Y1422" s="33">
        <f t="shared" si="1163"/>
        <v>0</v>
      </c>
      <c r="Z1422" s="33">
        <f t="shared" si="1097"/>
        <v>525.70000000000005</v>
      </c>
      <c r="AA1422" s="33">
        <f t="shared" si="1098"/>
        <v>278.8</v>
      </c>
      <c r="AB1422" s="33">
        <f t="shared" si="1099"/>
        <v>127</v>
      </c>
      <c r="AC1422" s="33">
        <f t="shared" si="1163"/>
        <v>0</v>
      </c>
      <c r="AD1422" s="18"/>
    </row>
    <row r="1423" spans="1:30" ht="47.25" x14ac:dyDescent="0.25">
      <c r="A1423" s="30" t="s">
        <v>435</v>
      </c>
      <c r="B1423" s="30" t="s">
        <v>108</v>
      </c>
      <c r="C1423" s="30" t="s">
        <v>137</v>
      </c>
      <c r="D1423" s="30" t="s">
        <v>326</v>
      </c>
      <c r="E1423" s="30"/>
      <c r="F1423" s="32" t="s">
        <v>432</v>
      </c>
      <c r="G1423" s="22">
        <f>G1424</f>
        <v>525.70000000000005</v>
      </c>
      <c r="H1423" s="22">
        <f t="shared" si="1163"/>
        <v>278.8</v>
      </c>
      <c r="I1423" s="22">
        <f t="shared" si="1163"/>
        <v>127</v>
      </c>
      <c r="J1423" s="22">
        <f t="shared" si="1163"/>
        <v>0</v>
      </c>
      <c r="K1423" s="22">
        <f t="shared" si="1163"/>
        <v>0</v>
      </c>
      <c r="L1423" s="22">
        <f t="shared" si="1163"/>
        <v>0</v>
      </c>
      <c r="M1423" s="22">
        <f t="shared" si="1164"/>
        <v>525.70000000000005</v>
      </c>
      <c r="N1423" s="22">
        <f t="shared" si="1164"/>
        <v>278.8</v>
      </c>
      <c r="O1423" s="22">
        <f t="shared" si="1164"/>
        <v>127</v>
      </c>
      <c r="P1423" s="33">
        <f t="shared" si="1163"/>
        <v>0</v>
      </c>
      <c r="Q1423" s="33">
        <f t="shared" si="1163"/>
        <v>0</v>
      </c>
      <c r="R1423" s="33">
        <f t="shared" si="1163"/>
        <v>0</v>
      </c>
      <c r="S1423" s="33">
        <f t="shared" si="1163"/>
        <v>0</v>
      </c>
      <c r="T1423" s="33">
        <f t="shared" si="1163"/>
        <v>0</v>
      </c>
      <c r="U1423" s="33">
        <f t="shared" si="1163"/>
        <v>0</v>
      </c>
      <c r="V1423" s="33">
        <f t="shared" si="1163"/>
        <v>0</v>
      </c>
      <c r="W1423" s="33">
        <f t="shared" si="1163"/>
        <v>0</v>
      </c>
      <c r="X1423" s="33">
        <f t="shared" si="1163"/>
        <v>0</v>
      </c>
      <c r="Y1423" s="33">
        <f t="shared" si="1163"/>
        <v>0</v>
      </c>
      <c r="Z1423" s="33">
        <f t="shared" si="1097"/>
        <v>525.70000000000005</v>
      </c>
      <c r="AA1423" s="33">
        <f t="shared" si="1098"/>
        <v>278.8</v>
      </c>
      <c r="AB1423" s="33">
        <f t="shared" si="1099"/>
        <v>127</v>
      </c>
      <c r="AC1423" s="33">
        <f t="shared" si="1163"/>
        <v>0</v>
      </c>
    </row>
    <row r="1424" spans="1:30" ht="31.5" x14ac:dyDescent="0.25">
      <c r="A1424" s="30" t="s">
        <v>435</v>
      </c>
      <c r="B1424" s="30" t="s">
        <v>108</v>
      </c>
      <c r="C1424" s="30" t="s">
        <v>137</v>
      </c>
      <c r="D1424" s="30" t="s">
        <v>326</v>
      </c>
      <c r="E1424" s="30" t="s">
        <v>7</v>
      </c>
      <c r="F1424" s="32" t="s">
        <v>385</v>
      </c>
      <c r="G1424" s="22">
        <f>G1425</f>
        <v>525.70000000000005</v>
      </c>
      <c r="H1424" s="22">
        <f t="shared" si="1163"/>
        <v>278.8</v>
      </c>
      <c r="I1424" s="22">
        <f t="shared" si="1163"/>
        <v>127</v>
      </c>
      <c r="J1424" s="22">
        <f t="shared" si="1163"/>
        <v>0</v>
      </c>
      <c r="K1424" s="22">
        <f t="shared" si="1163"/>
        <v>0</v>
      </c>
      <c r="L1424" s="22">
        <f t="shared" si="1163"/>
        <v>0</v>
      </c>
      <c r="M1424" s="22">
        <f t="shared" si="1164"/>
        <v>525.70000000000005</v>
      </c>
      <c r="N1424" s="22">
        <f t="shared" si="1164"/>
        <v>278.8</v>
      </c>
      <c r="O1424" s="22">
        <f t="shared" si="1164"/>
        <v>127</v>
      </c>
      <c r="P1424" s="33">
        <f t="shared" si="1163"/>
        <v>0</v>
      </c>
      <c r="Q1424" s="33">
        <f t="shared" si="1163"/>
        <v>0</v>
      </c>
      <c r="R1424" s="33">
        <f t="shared" si="1163"/>
        <v>0</v>
      </c>
      <c r="S1424" s="33">
        <f t="shared" si="1163"/>
        <v>0</v>
      </c>
      <c r="T1424" s="33">
        <f t="shared" si="1163"/>
        <v>0</v>
      </c>
      <c r="U1424" s="33">
        <f t="shared" si="1163"/>
        <v>0</v>
      </c>
      <c r="V1424" s="33">
        <f t="shared" si="1163"/>
        <v>0</v>
      </c>
      <c r="W1424" s="33">
        <f t="shared" si="1163"/>
        <v>0</v>
      </c>
      <c r="X1424" s="33">
        <f t="shared" si="1163"/>
        <v>0</v>
      </c>
      <c r="Y1424" s="33">
        <f t="shared" si="1163"/>
        <v>0</v>
      </c>
      <c r="Z1424" s="33">
        <f t="shared" ref="Z1424:Z1487" si="1165">M1424+P1424+Q1424+R1424+S1424</f>
        <v>525.70000000000005</v>
      </c>
      <c r="AA1424" s="33">
        <f t="shared" ref="AA1424:AA1487" si="1166">N1424+T1424+U1424+V1424</f>
        <v>278.8</v>
      </c>
      <c r="AB1424" s="33">
        <f t="shared" ref="AB1424:AB1487" si="1167">O1424+W1424+X1424+Y1424</f>
        <v>127</v>
      </c>
      <c r="AC1424" s="33">
        <f t="shared" si="1163"/>
        <v>0</v>
      </c>
    </row>
    <row r="1425" spans="1:30" ht="31.5" x14ac:dyDescent="0.25">
      <c r="A1425" s="30" t="s">
        <v>435</v>
      </c>
      <c r="B1425" s="30" t="s">
        <v>108</v>
      </c>
      <c r="C1425" s="30" t="s">
        <v>137</v>
      </c>
      <c r="D1425" s="30" t="s">
        <v>326</v>
      </c>
      <c r="E1425" s="30">
        <v>240</v>
      </c>
      <c r="F1425" s="32" t="s">
        <v>374</v>
      </c>
      <c r="G1425" s="22">
        <v>525.70000000000005</v>
      </c>
      <c r="H1425" s="22">
        <v>278.8</v>
      </c>
      <c r="I1425" s="22">
        <v>127</v>
      </c>
      <c r="J1425" s="22"/>
      <c r="K1425" s="22"/>
      <c r="L1425" s="22"/>
      <c r="M1425" s="22">
        <f t="shared" si="1164"/>
        <v>525.70000000000005</v>
      </c>
      <c r="N1425" s="22">
        <f t="shared" si="1164"/>
        <v>278.8</v>
      </c>
      <c r="O1425" s="22">
        <f t="shared" si="1164"/>
        <v>127</v>
      </c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>
        <f t="shared" si="1165"/>
        <v>525.70000000000005</v>
      </c>
      <c r="AA1425" s="33">
        <f t="shared" si="1166"/>
        <v>278.8</v>
      </c>
      <c r="AB1425" s="33">
        <f t="shared" si="1167"/>
        <v>127</v>
      </c>
      <c r="AC1425" s="33"/>
    </row>
    <row r="1426" spans="1:30" ht="31.5" x14ac:dyDescent="0.25">
      <c r="A1426" s="36" t="s">
        <v>435</v>
      </c>
      <c r="B1426" s="36" t="s">
        <v>108</v>
      </c>
      <c r="C1426" s="36" t="s">
        <v>327</v>
      </c>
      <c r="D1426" s="36"/>
      <c r="E1426" s="36"/>
      <c r="F1426" s="26" t="s">
        <v>397</v>
      </c>
      <c r="G1426" s="27">
        <f>G1427+G1432</f>
        <v>826.4</v>
      </c>
      <c r="H1426" s="27">
        <f t="shared" ref="H1426:L1426" si="1168">H1427+H1432</f>
        <v>925.5</v>
      </c>
      <c r="I1426" s="27">
        <f t="shared" si="1168"/>
        <v>754.5</v>
      </c>
      <c r="J1426" s="27">
        <f t="shared" si="1168"/>
        <v>0</v>
      </c>
      <c r="K1426" s="27">
        <f t="shared" si="1168"/>
        <v>0</v>
      </c>
      <c r="L1426" s="27">
        <f t="shared" si="1168"/>
        <v>0</v>
      </c>
      <c r="M1426" s="22">
        <f t="shared" si="1164"/>
        <v>826.4</v>
      </c>
      <c r="N1426" s="22">
        <f t="shared" si="1164"/>
        <v>925.5</v>
      </c>
      <c r="O1426" s="22">
        <f t="shared" si="1164"/>
        <v>754.5</v>
      </c>
      <c r="P1426" s="28">
        <f t="shared" ref="P1426:Y1426" si="1169">P1427+P1432</f>
        <v>0</v>
      </c>
      <c r="Q1426" s="28">
        <f t="shared" si="1169"/>
        <v>0</v>
      </c>
      <c r="R1426" s="28">
        <f t="shared" si="1169"/>
        <v>0</v>
      </c>
      <c r="S1426" s="28">
        <f t="shared" si="1169"/>
        <v>0</v>
      </c>
      <c r="T1426" s="28">
        <f t="shared" si="1169"/>
        <v>0</v>
      </c>
      <c r="U1426" s="28">
        <f t="shared" si="1169"/>
        <v>0</v>
      </c>
      <c r="V1426" s="28">
        <f t="shared" si="1169"/>
        <v>0</v>
      </c>
      <c r="W1426" s="28">
        <f t="shared" si="1169"/>
        <v>0</v>
      </c>
      <c r="X1426" s="28">
        <f t="shared" si="1169"/>
        <v>0</v>
      </c>
      <c r="Y1426" s="28">
        <f t="shared" si="1169"/>
        <v>0</v>
      </c>
      <c r="Z1426" s="28">
        <f t="shared" si="1165"/>
        <v>826.4</v>
      </c>
      <c r="AA1426" s="28">
        <f t="shared" si="1166"/>
        <v>925.5</v>
      </c>
      <c r="AB1426" s="28">
        <f t="shared" si="1167"/>
        <v>754.5</v>
      </c>
      <c r="AC1426" s="28">
        <f t="shared" ref="AC1426" si="1170">AC1427+AC1432</f>
        <v>0</v>
      </c>
    </row>
    <row r="1427" spans="1:30" ht="31.5" x14ac:dyDescent="0.25">
      <c r="A1427" s="30" t="s">
        <v>435</v>
      </c>
      <c r="B1427" s="30" t="s">
        <v>108</v>
      </c>
      <c r="C1427" s="30" t="s">
        <v>327</v>
      </c>
      <c r="D1427" s="30" t="s">
        <v>199</v>
      </c>
      <c r="E1427" s="30"/>
      <c r="F1427" s="32" t="s">
        <v>837</v>
      </c>
      <c r="G1427" s="22">
        <f>G1428</f>
        <v>200</v>
      </c>
      <c r="H1427" s="22">
        <f t="shared" ref="H1427:AC1430" si="1171">H1428</f>
        <v>200</v>
      </c>
      <c r="I1427" s="22">
        <f t="shared" si="1171"/>
        <v>200</v>
      </c>
      <c r="J1427" s="22">
        <f t="shared" si="1171"/>
        <v>0</v>
      </c>
      <c r="K1427" s="22">
        <f t="shared" si="1171"/>
        <v>0</v>
      </c>
      <c r="L1427" s="22">
        <f t="shared" si="1171"/>
        <v>0</v>
      </c>
      <c r="M1427" s="22">
        <f t="shared" si="1164"/>
        <v>200</v>
      </c>
      <c r="N1427" s="22">
        <f t="shared" si="1164"/>
        <v>200</v>
      </c>
      <c r="O1427" s="22">
        <f t="shared" si="1164"/>
        <v>200</v>
      </c>
      <c r="P1427" s="33">
        <f t="shared" si="1171"/>
        <v>0</v>
      </c>
      <c r="Q1427" s="33">
        <f t="shared" si="1171"/>
        <v>0</v>
      </c>
      <c r="R1427" s="33">
        <f t="shared" si="1171"/>
        <v>0</v>
      </c>
      <c r="S1427" s="33">
        <f t="shared" si="1171"/>
        <v>0</v>
      </c>
      <c r="T1427" s="33">
        <f t="shared" si="1171"/>
        <v>0</v>
      </c>
      <c r="U1427" s="33">
        <f t="shared" si="1171"/>
        <v>0</v>
      </c>
      <c r="V1427" s="33">
        <f t="shared" si="1171"/>
        <v>0</v>
      </c>
      <c r="W1427" s="33">
        <f t="shared" si="1171"/>
        <v>0</v>
      </c>
      <c r="X1427" s="33">
        <f t="shared" si="1171"/>
        <v>0</v>
      </c>
      <c r="Y1427" s="33">
        <f t="shared" si="1171"/>
        <v>0</v>
      </c>
      <c r="Z1427" s="33">
        <f t="shared" si="1165"/>
        <v>200</v>
      </c>
      <c r="AA1427" s="33">
        <f t="shared" si="1166"/>
        <v>200</v>
      </c>
      <c r="AB1427" s="33">
        <f t="shared" si="1167"/>
        <v>200</v>
      </c>
      <c r="AC1427" s="33">
        <f t="shared" si="1171"/>
        <v>0</v>
      </c>
      <c r="AD1427" s="18"/>
    </row>
    <row r="1428" spans="1:30" ht="47.25" x14ac:dyDescent="0.25">
      <c r="A1428" s="30" t="s">
        <v>435</v>
      </c>
      <c r="B1428" s="30" t="s">
        <v>108</v>
      </c>
      <c r="C1428" s="30" t="s">
        <v>327</v>
      </c>
      <c r="D1428" s="30" t="s">
        <v>200</v>
      </c>
      <c r="E1428" s="30"/>
      <c r="F1428" s="32" t="s">
        <v>838</v>
      </c>
      <c r="G1428" s="22">
        <f>G1429</f>
        <v>200</v>
      </c>
      <c r="H1428" s="22">
        <f t="shared" si="1171"/>
        <v>200</v>
      </c>
      <c r="I1428" s="22">
        <f t="shared" si="1171"/>
        <v>200</v>
      </c>
      <c r="J1428" s="22">
        <f t="shared" si="1171"/>
        <v>0</v>
      </c>
      <c r="K1428" s="22">
        <f t="shared" si="1171"/>
        <v>0</v>
      </c>
      <c r="L1428" s="22">
        <f t="shared" si="1171"/>
        <v>0</v>
      </c>
      <c r="M1428" s="22">
        <f t="shared" si="1164"/>
        <v>200</v>
      </c>
      <c r="N1428" s="22">
        <f t="shared" si="1164"/>
        <v>200</v>
      </c>
      <c r="O1428" s="22">
        <f t="shared" si="1164"/>
        <v>200</v>
      </c>
      <c r="P1428" s="33">
        <f t="shared" si="1171"/>
        <v>0</v>
      </c>
      <c r="Q1428" s="33">
        <f t="shared" si="1171"/>
        <v>0</v>
      </c>
      <c r="R1428" s="33">
        <f t="shared" si="1171"/>
        <v>0</v>
      </c>
      <c r="S1428" s="33">
        <f t="shared" si="1171"/>
        <v>0</v>
      </c>
      <c r="T1428" s="33">
        <f t="shared" si="1171"/>
        <v>0</v>
      </c>
      <c r="U1428" s="33">
        <f t="shared" si="1171"/>
        <v>0</v>
      </c>
      <c r="V1428" s="33">
        <f t="shared" si="1171"/>
        <v>0</v>
      </c>
      <c r="W1428" s="33">
        <f t="shared" si="1171"/>
        <v>0</v>
      </c>
      <c r="X1428" s="33">
        <f t="shared" si="1171"/>
        <v>0</v>
      </c>
      <c r="Y1428" s="33">
        <f t="shared" si="1171"/>
        <v>0</v>
      </c>
      <c r="Z1428" s="33">
        <f t="shared" si="1165"/>
        <v>200</v>
      </c>
      <c r="AA1428" s="33">
        <f t="shared" si="1166"/>
        <v>200</v>
      </c>
      <c r="AB1428" s="33">
        <f t="shared" si="1167"/>
        <v>200</v>
      </c>
      <c r="AC1428" s="33">
        <f t="shared" si="1171"/>
        <v>0</v>
      </c>
      <c r="AD1428" s="18"/>
    </row>
    <row r="1429" spans="1:30" ht="31.5" x14ac:dyDescent="0.25">
      <c r="A1429" s="30" t="s">
        <v>435</v>
      </c>
      <c r="B1429" s="30" t="s">
        <v>108</v>
      </c>
      <c r="C1429" s="30" t="s">
        <v>327</v>
      </c>
      <c r="D1429" s="30" t="s">
        <v>181</v>
      </c>
      <c r="E1429" s="30"/>
      <c r="F1429" s="32" t="s">
        <v>839</v>
      </c>
      <c r="G1429" s="22">
        <f>G1430</f>
        <v>200</v>
      </c>
      <c r="H1429" s="22">
        <f t="shared" si="1171"/>
        <v>200</v>
      </c>
      <c r="I1429" s="22">
        <f t="shared" si="1171"/>
        <v>200</v>
      </c>
      <c r="J1429" s="22">
        <f t="shared" si="1171"/>
        <v>0</v>
      </c>
      <c r="K1429" s="22">
        <f t="shared" si="1171"/>
        <v>0</v>
      </c>
      <c r="L1429" s="22">
        <f t="shared" si="1171"/>
        <v>0</v>
      </c>
      <c r="M1429" s="22">
        <f t="shared" si="1164"/>
        <v>200</v>
      </c>
      <c r="N1429" s="22">
        <f t="shared" si="1164"/>
        <v>200</v>
      </c>
      <c r="O1429" s="22">
        <f t="shared" si="1164"/>
        <v>200</v>
      </c>
      <c r="P1429" s="33">
        <f t="shared" si="1171"/>
        <v>0</v>
      </c>
      <c r="Q1429" s="33">
        <f t="shared" si="1171"/>
        <v>0</v>
      </c>
      <c r="R1429" s="33">
        <f t="shared" si="1171"/>
        <v>0</v>
      </c>
      <c r="S1429" s="33">
        <f t="shared" si="1171"/>
        <v>0</v>
      </c>
      <c r="T1429" s="33">
        <f t="shared" si="1171"/>
        <v>0</v>
      </c>
      <c r="U1429" s="33">
        <f t="shared" si="1171"/>
        <v>0</v>
      </c>
      <c r="V1429" s="33">
        <f t="shared" si="1171"/>
        <v>0</v>
      </c>
      <c r="W1429" s="33">
        <f t="shared" si="1171"/>
        <v>0</v>
      </c>
      <c r="X1429" s="33">
        <f t="shared" si="1171"/>
        <v>0</v>
      </c>
      <c r="Y1429" s="33">
        <f t="shared" si="1171"/>
        <v>0</v>
      </c>
      <c r="Z1429" s="33">
        <f t="shared" si="1165"/>
        <v>200</v>
      </c>
      <c r="AA1429" s="33">
        <f t="shared" si="1166"/>
        <v>200</v>
      </c>
      <c r="AB1429" s="33">
        <f t="shared" si="1167"/>
        <v>200</v>
      </c>
      <c r="AC1429" s="33">
        <f t="shared" si="1171"/>
        <v>0</v>
      </c>
    </row>
    <row r="1430" spans="1:30" ht="31.5" x14ac:dyDescent="0.25">
      <c r="A1430" s="30" t="s">
        <v>435</v>
      </c>
      <c r="B1430" s="30" t="s">
        <v>108</v>
      </c>
      <c r="C1430" s="30" t="s">
        <v>327</v>
      </c>
      <c r="D1430" s="30" t="s">
        <v>181</v>
      </c>
      <c r="E1430" s="30" t="s">
        <v>7</v>
      </c>
      <c r="F1430" s="32" t="s">
        <v>385</v>
      </c>
      <c r="G1430" s="22">
        <f>G1431</f>
        <v>200</v>
      </c>
      <c r="H1430" s="22">
        <f t="shared" si="1171"/>
        <v>200</v>
      </c>
      <c r="I1430" s="22">
        <f t="shared" si="1171"/>
        <v>200</v>
      </c>
      <c r="J1430" s="22">
        <f t="shared" si="1171"/>
        <v>0</v>
      </c>
      <c r="K1430" s="22">
        <f t="shared" si="1171"/>
        <v>0</v>
      </c>
      <c r="L1430" s="22">
        <f t="shared" si="1171"/>
        <v>0</v>
      </c>
      <c r="M1430" s="22">
        <f t="shared" si="1164"/>
        <v>200</v>
      </c>
      <c r="N1430" s="22">
        <f t="shared" si="1164"/>
        <v>200</v>
      </c>
      <c r="O1430" s="22">
        <f t="shared" si="1164"/>
        <v>200</v>
      </c>
      <c r="P1430" s="33">
        <f t="shared" si="1171"/>
        <v>0</v>
      </c>
      <c r="Q1430" s="33">
        <f t="shared" si="1171"/>
        <v>0</v>
      </c>
      <c r="R1430" s="33">
        <f t="shared" si="1171"/>
        <v>0</v>
      </c>
      <c r="S1430" s="33">
        <f t="shared" si="1171"/>
        <v>0</v>
      </c>
      <c r="T1430" s="33">
        <f t="shared" si="1171"/>
        <v>0</v>
      </c>
      <c r="U1430" s="33">
        <f t="shared" si="1171"/>
        <v>0</v>
      </c>
      <c r="V1430" s="33">
        <f t="shared" si="1171"/>
        <v>0</v>
      </c>
      <c r="W1430" s="33">
        <f t="shared" si="1171"/>
        <v>0</v>
      </c>
      <c r="X1430" s="33">
        <f t="shared" si="1171"/>
        <v>0</v>
      </c>
      <c r="Y1430" s="33">
        <f t="shared" si="1171"/>
        <v>0</v>
      </c>
      <c r="Z1430" s="33">
        <f t="shared" si="1165"/>
        <v>200</v>
      </c>
      <c r="AA1430" s="33">
        <f t="shared" si="1166"/>
        <v>200</v>
      </c>
      <c r="AB1430" s="33">
        <f t="shared" si="1167"/>
        <v>200</v>
      </c>
      <c r="AC1430" s="33">
        <f t="shared" si="1171"/>
        <v>0</v>
      </c>
    </row>
    <row r="1431" spans="1:30" ht="31.5" x14ac:dyDescent="0.25">
      <c r="A1431" s="30" t="s">
        <v>435</v>
      </c>
      <c r="B1431" s="30" t="s">
        <v>108</v>
      </c>
      <c r="C1431" s="30" t="s">
        <v>327</v>
      </c>
      <c r="D1431" s="30" t="s">
        <v>181</v>
      </c>
      <c r="E1431" s="30">
        <v>240</v>
      </c>
      <c r="F1431" s="32" t="s">
        <v>374</v>
      </c>
      <c r="G1431" s="22">
        <v>200</v>
      </c>
      <c r="H1431" s="22">
        <v>200</v>
      </c>
      <c r="I1431" s="22">
        <v>200</v>
      </c>
      <c r="J1431" s="22"/>
      <c r="K1431" s="22"/>
      <c r="L1431" s="22"/>
      <c r="M1431" s="22">
        <f t="shared" si="1164"/>
        <v>200</v>
      </c>
      <c r="N1431" s="22">
        <f t="shared" si="1164"/>
        <v>200</v>
      </c>
      <c r="O1431" s="22">
        <f t="shared" si="1164"/>
        <v>200</v>
      </c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>
        <f t="shared" si="1165"/>
        <v>200</v>
      </c>
      <c r="AA1431" s="33">
        <f t="shared" si="1166"/>
        <v>200</v>
      </c>
      <c r="AB1431" s="33">
        <f t="shared" si="1167"/>
        <v>200</v>
      </c>
      <c r="AC1431" s="33"/>
    </row>
    <row r="1432" spans="1:30" ht="47.25" x14ac:dyDescent="0.25">
      <c r="A1432" s="30" t="s">
        <v>435</v>
      </c>
      <c r="B1432" s="30" t="s">
        <v>108</v>
      </c>
      <c r="C1432" s="30" t="s">
        <v>327</v>
      </c>
      <c r="D1432" s="30" t="s">
        <v>148</v>
      </c>
      <c r="E1432" s="30"/>
      <c r="F1432" s="32" t="s">
        <v>162</v>
      </c>
      <c r="G1432" s="22">
        <f>G1433</f>
        <v>626.4</v>
      </c>
      <c r="H1432" s="22">
        <f t="shared" ref="H1432:AC1435" si="1172">H1433</f>
        <v>725.5</v>
      </c>
      <c r="I1432" s="22">
        <f t="shared" si="1172"/>
        <v>554.5</v>
      </c>
      <c r="J1432" s="22">
        <f t="shared" si="1172"/>
        <v>0</v>
      </c>
      <c r="K1432" s="22">
        <f t="shared" si="1172"/>
        <v>0</v>
      </c>
      <c r="L1432" s="22">
        <f t="shared" si="1172"/>
        <v>0</v>
      </c>
      <c r="M1432" s="22">
        <f t="shared" si="1164"/>
        <v>626.4</v>
      </c>
      <c r="N1432" s="22">
        <f t="shared" si="1164"/>
        <v>725.5</v>
      </c>
      <c r="O1432" s="22">
        <f t="shared" si="1164"/>
        <v>554.5</v>
      </c>
      <c r="P1432" s="33">
        <f t="shared" si="1172"/>
        <v>0</v>
      </c>
      <c r="Q1432" s="33">
        <f t="shared" si="1172"/>
        <v>0</v>
      </c>
      <c r="R1432" s="33">
        <f t="shared" si="1172"/>
        <v>0</v>
      </c>
      <c r="S1432" s="33">
        <f t="shared" si="1172"/>
        <v>0</v>
      </c>
      <c r="T1432" s="33">
        <f t="shared" si="1172"/>
        <v>0</v>
      </c>
      <c r="U1432" s="33">
        <f t="shared" si="1172"/>
        <v>0</v>
      </c>
      <c r="V1432" s="33">
        <f t="shared" si="1172"/>
        <v>0</v>
      </c>
      <c r="W1432" s="33">
        <f t="shared" si="1172"/>
        <v>0</v>
      </c>
      <c r="X1432" s="33">
        <f t="shared" si="1172"/>
        <v>0</v>
      </c>
      <c r="Y1432" s="33">
        <f t="shared" si="1172"/>
        <v>0</v>
      </c>
      <c r="Z1432" s="33">
        <f t="shared" si="1165"/>
        <v>626.4</v>
      </c>
      <c r="AA1432" s="33">
        <f t="shared" si="1166"/>
        <v>725.5</v>
      </c>
      <c r="AB1432" s="33">
        <f t="shared" si="1167"/>
        <v>554.5</v>
      </c>
      <c r="AC1432" s="33">
        <f t="shared" si="1172"/>
        <v>0</v>
      </c>
      <c r="AD1432" s="18"/>
    </row>
    <row r="1433" spans="1:30" ht="31.5" x14ac:dyDescent="0.25">
      <c r="A1433" s="30" t="s">
        <v>435</v>
      </c>
      <c r="B1433" s="30" t="s">
        <v>108</v>
      </c>
      <c r="C1433" s="30" t="s">
        <v>327</v>
      </c>
      <c r="D1433" s="30" t="s">
        <v>352</v>
      </c>
      <c r="E1433" s="30"/>
      <c r="F1433" s="32" t="s">
        <v>427</v>
      </c>
      <c r="G1433" s="22">
        <f>G1434+G1437</f>
        <v>626.4</v>
      </c>
      <c r="H1433" s="22">
        <f t="shared" ref="H1433:L1433" si="1173">H1434+H1437</f>
        <v>725.5</v>
      </c>
      <c r="I1433" s="22">
        <f t="shared" si="1173"/>
        <v>554.5</v>
      </c>
      <c r="J1433" s="22">
        <f t="shared" si="1173"/>
        <v>0</v>
      </c>
      <c r="K1433" s="22">
        <f t="shared" si="1173"/>
        <v>0</v>
      </c>
      <c r="L1433" s="22">
        <f t="shared" si="1173"/>
        <v>0</v>
      </c>
      <c r="M1433" s="22">
        <f t="shared" si="1164"/>
        <v>626.4</v>
      </c>
      <c r="N1433" s="22">
        <f t="shared" si="1164"/>
        <v>725.5</v>
      </c>
      <c r="O1433" s="22">
        <f t="shared" si="1164"/>
        <v>554.5</v>
      </c>
      <c r="P1433" s="33">
        <f t="shared" ref="P1433:Y1433" si="1174">P1434+P1437</f>
        <v>0</v>
      </c>
      <c r="Q1433" s="33">
        <f t="shared" si="1174"/>
        <v>0</v>
      </c>
      <c r="R1433" s="33">
        <f t="shared" si="1174"/>
        <v>0</v>
      </c>
      <c r="S1433" s="33">
        <f t="shared" si="1174"/>
        <v>0</v>
      </c>
      <c r="T1433" s="33">
        <f t="shared" si="1174"/>
        <v>0</v>
      </c>
      <c r="U1433" s="33">
        <f t="shared" si="1174"/>
        <v>0</v>
      </c>
      <c r="V1433" s="33">
        <f t="shared" si="1174"/>
        <v>0</v>
      </c>
      <c r="W1433" s="33">
        <f t="shared" si="1174"/>
        <v>0</v>
      </c>
      <c r="X1433" s="33">
        <f t="shared" si="1174"/>
        <v>0</v>
      </c>
      <c r="Y1433" s="33">
        <f t="shared" si="1174"/>
        <v>0</v>
      </c>
      <c r="Z1433" s="33">
        <f t="shared" si="1165"/>
        <v>626.4</v>
      </c>
      <c r="AA1433" s="33">
        <f t="shared" si="1166"/>
        <v>725.5</v>
      </c>
      <c r="AB1433" s="33">
        <f t="shared" si="1167"/>
        <v>554.5</v>
      </c>
      <c r="AC1433" s="33">
        <f t="shared" ref="AC1433" si="1175">AC1434+AC1437</f>
        <v>0</v>
      </c>
      <c r="AD1433" s="18"/>
    </row>
    <row r="1434" spans="1:30" ht="31.5" x14ac:dyDescent="0.25">
      <c r="A1434" s="30" t="s">
        <v>435</v>
      </c>
      <c r="B1434" s="30" t="s">
        <v>108</v>
      </c>
      <c r="C1434" s="30" t="s">
        <v>327</v>
      </c>
      <c r="D1434" s="30" t="s">
        <v>328</v>
      </c>
      <c r="E1434" s="30"/>
      <c r="F1434" s="32" t="s">
        <v>840</v>
      </c>
      <c r="G1434" s="22">
        <f>G1435</f>
        <v>626.4</v>
      </c>
      <c r="H1434" s="22">
        <f t="shared" si="1172"/>
        <v>725.5</v>
      </c>
      <c r="I1434" s="22">
        <f t="shared" si="1172"/>
        <v>542.5</v>
      </c>
      <c r="J1434" s="22">
        <f t="shared" si="1172"/>
        <v>0</v>
      </c>
      <c r="K1434" s="22">
        <f t="shared" si="1172"/>
        <v>0</v>
      </c>
      <c r="L1434" s="22">
        <f t="shared" si="1172"/>
        <v>0</v>
      </c>
      <c r="M1434" s="22">
        <f t="shared" si="1164"/>
        <v>626.4</v>
      </c>
      <c r="N1434" s="22">
        <f t="shared" si="1164"/>
        <v>725.5</v>
      </c>
      <c r="O1434" s="22">
        <f t="shared" si="1164"/>
        <v>542.5</v>
      </c>
      <c r="P1434" s="33">
        <f t="shared" si="1172"/>
        <v>0</v>
      </c>
      <c r="Q1434" s="33">
        <f t="shared" si="1172"/>
        <v>0</v>
      </c>
      <c r="R1434" s="33">
        <f t="shared" si="1172"/>
        <v>0</v>
      </c>
      <c r="S1434" s="33">
        <f t="shared" si="1172"/>
        <v>0</v>
      </c>
      <c r="T1434" s="33">
        <f t="shared" si="1172"/>
        <v>0</v>
      </c>
      <c r="U1434" s="33">
        <f t="shared" si="1172"/>
        <v>0</v>
      </c>
      <c r="V1434" s="33">
        <f t="shared" si="1172"/>
        <v>0</v>
      </c>
      <c r="W1434" s="33">
        <f t="shared" si="1172"/>
        <v>0</v>
      </c>
      <c r="X1434" s="33">
        <f t="shared" si="1172"/>
        <v>0</v>
      </c>
      <c r="Y1434" s="33">
        <f t="shared" si="1172"/>
        <v>0</v>
      </c>
      <c r="Z1434" s="33">
        <f t="shared" si="1165"/>
        <v>626.4</v>
      </c>
      <c r="AA1434" s="33">
        <f t="shared" si="1166"/>
        <v>725.5</v>
      </c>
      <c r="AB1434" s="33">
        <f t="shared" si="1167"/>
        <v>542.5</v>
      </c>
      <c r="AC1434" s="33">
        <f t="shared" si="1172"/>
        <v>0</v>
      </c>
    </row>
    <row r="1435" spans="1:30" ht="31.5" x14ac:dyDescent="0.25">
      <c r="A1435" s="30" t="s">
        <v>435</v>
      </c>
      <c r="B1435" s="30" t="s">
        <v>108</v>
      </c>
      <c r="C1435" s="30" t="s">
        <v>327</v>
      </c>
      <c r="D1435" s="30" t="s">
        <v>328</v>
      </c>
      <c r="E1435" s="30" t="s">
        <v>7</v>
      </c>
      <c r="F1435" s="32" t="s">
        <v>385</v>
      </c>
      <c r="G1435" s="22">
        <f>G1436</f>
        <v>626.4</v>
      </c>
      <c r="H1435" s="22">
        <f t="shared" si="1172"/>
        <v>725.5</v>
      </c>
      <c r="I1435" s="22">
        <f t="shared" si="1172"/>
        <v>542.5</v>
      </c>
      <c r="J1435" s="22">
        <f t="shared" si="1172"/>
        <v>0</v>
      </c>
      <c r="K1435" s="22">
        <f t="shared" si="1172"/>
        <v>0</v>
      </c>
      <c r="L1435" s="22">
        <f t="shared" si="1172"/>
        <v>0</v>
      </c>
      <c r="M1435" s="22">
        <f t="shared" si="1164"/>
        <v>626.4</v>
      </c>
      <c r="N1435" s="22">
        <f t="shared" si="1164"/>
        <v>725.5</v>
      </c>
      <c r="O1435" s="22">
        <f t="shared" si="1164"/>
        <v>542.5</v>
      </c>
      <c r="P1435" s="33">
        <f t="shared" si="1172"/>
        <v>0</v>
      </c>
      <c r="Q1435" s="33">
        <f t="shared" si="1172"/>
        <v>0</v>
      </c>
      <c r="R1435" s="33">
        <f t="shared" si="1172"/>
        <v>0</v>
      </c>
      <c r="S1435" s="33">
        <f t="shared" si="1172"/>
        <v>0</v>
      </c>
      <c r="T1435" s="33">
        <f t="shared" si="1172"/>
        <v>0</v>
      </c>
      <c r="U1435" s="33">
        <f t="shared" si="1172"/>
        <v>0</v>
      </c>
      <c r="V1435" s="33">
        <f t="shared" si="1172"/>
        <v>0</v>
      </c>
      <c r="W1435" s="33">
        <f t="shared" si="1172"/>
        <v>0</v>
      </c>
      <c r="X1435" s="33">
        <f t="shared" si="1172"/>
        <v>0</v>
      </c>
      <c r="Y1435" s="33">
        <f t="shared" si="1172"/>
        <v>0</v>
      </c>
      <c r="Z1435" s="33">
        <f t="shared" si="1165"/>
        <v>626.4</v>
      </c>
      <c r="AA1435" s="33">
        <f t="shared" si="1166"/>
        <v>725.5</v>
      </c>
      <c r="AB1435" s="33">
        <f t="shared" si="1167"/>
        <v>542.5</v>
      </c>
      <c r="AC1435" s="33">
        <f t="shared" si="1172"/>
        <v>0</v>
      </c>
    </row>
    <row r="1436" spans="1:30" ht="31.5" x14ac:dyDescent="0.25">
      <c r="A1436" s="30" t="s">
        <v>435</v>
      </c>
      <c r="B1436" s="30" t="s">
        <v>108</v>
      </c>
      <c r="C1436" s="30" t="s">
        <v>327</v>
      </c>
      <c r="D1436" s="30" t="s">
        <v>328</v>
      </c>
      <c r="E1436" s="30">
        <v>240</v>
      </c>
      <c r="F1436" s="32" t="s">
        <v>374</v>
      </c>
      <c r="G1436" s="22">
        <v>626.4</v>
      </c>
      <c r="H1436" s="22">
        <v>725.5</v>
      </c>
      <c r="I1436" s="22">
        <v>542.5</v>
      </c>
      <c r="J1436" s="22"/>
      <c r="K1436" s="22"/>
      <c r="L1436" s="22"/>
      <c r="M1436" s="22">
        <f t="shared" si="1164"/>
        <v>626.4</v>
      </c>
      <c r="N1436" s="22">
        <f t="shared" si="1164"/>
        <v>725.5</v>
      </c>
      <c r="O1436" s="22">
        <f t="shared" si="1164"/>
        <v>542.5</v>
      </c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>
        <f t="shared" si="1165"/>
        <v>626.4</v>
      </c>
      <c r="AA1436" s="33">
        <f t="shared" si="1166"/>
        <v>725.5</v>
      </c>
      <c r="AB1436" s="33">
        <f t="shared" si="1167"/>
        <v>542.5</v>
      </c>
      <c r="AC1436" s="33"/>
    </row>
    <row r="1437" spans="1:30" ht="31.5" x14ac:dyDescent="0.25">
      <c r="A1437" s="30" t="s">
        <v>435</v>
      </c>
      <c r="B1437" s="30" t="s">
        <v>108</v>
      </c>
      <c r="C1437" s="30" t="s">
        <v>327</v>
      </c>
      <c r="D1437" s="30" t="s">
        <v>364</v>
      </c>
      <c r="E1437" s="30"/>
      <c r="F1437" s="32" t="s">
        <v>428</v>
      </c>
      <c r="G1437" s="22">
        <f>G1438</f>
        <v>0</v>
      </c>
      <c r="H1437" s="22">
        <f t="shared" ref="H1437:AC1438" si="1176">H1438</f>
        <v>0</v>
      </c>
      <c r="I1437" s="22">
        <f t="shared" si="1176"/>
        <v>12</v>
      </c>
      <c r="J1437" s="22">
        <f t="shared" si="1176"/>
        <v>0</v>
      </c>
      <c r="K1437" s="22">
        <f t="shared" si="1176"/>
        <v>0</v>
      </c>
      <c r="L1437" s="22">
        <f t="shared" si="1176"/>
        <v>0</v>
      </c>
      <c r="M1437" s="22">
        <f t="shared" si="1164"/>
        <v>0</v>
      </c>
      <c r="N1437" s="22">
        <f t="shared" si="1164"/>
        <v>0</v>
      </c>
      <c r="O1437" s="22">
        <f t="shared" si="1164"/>
        <v>12</v>
      </c>
      <c r="P1437" s="33">
        <f t="shared" si="1176"/>
        <v>0</v>
      </c>
      <c r="Q1437" s="33">
        <f t="shared" si="1176"/>
        <v>0</v>
      </c>
      <c r="R1437" s="33">
        <f t="shared" si="1176"/>
        <v>0</v>
      </c>
      <c r="S1437" s="33">
        <f t="shared" si="1176"/>
        <v>0</v>
      </c>
      <c r="T1437" s="33">
        <f t="shared" si="1176"/>
        <v>0</v>
      </c>
      <c r="U1437" s="33">
        <f t="shared" si="1176"/>
        <v>0</v>
      </c>
      <c r="V1437" s="33">
        <f t="shared" si="1176"/>
        <v>0</v>
      </c>
      <c r="W1437" s="33">
        <f t="shared" si="1176"/>
        <v>0</v>
      </c>
      <c r="X1437" s="33">
        <f t="shared" si="1176"/>
        <v>0</v>
      </c>
      <c r="Y1437" s="33">
        <f t="shared" si="1176"/>
        <v>0</v>
      </c>
      <c r="Z1437" s="33">
        <f t="shared" si="1165"/>
        <v>0</v>
      </c>
      <c r="AA1437" s="33">
        <f t="shared" si="1166"/>
        <v>0</v>
      </c>
      <c r="AB1437" s="33">
        <f t="shared" si="1167"/>
        <v>12</v>
      </c>
      <c r="AC1437" s="33">
        <f t="shared" si="1176"/>
        <v>0</v>
      </c>
    </row>
    <row r="1438" spans="1:30" x14ac:dyDescent="0.25">
      <c r="A1438" s="30" t="s">
        <v>435</v>
      </c>
      <c r="B1438" s="30" t="s">
        <v>108</v>
      </c>
      <c r="C1438" s="30" t="s">
        <v>327</v>
      </c>
      <c r="D1438" s="30" t="s">
        <v>364</v>
      </c>
      <c r="E1438" s="30" t="s">
        <v>8</v>
      </c>
      <c r="F1438" s="32" t="s">
        <v>389</v>
      </c>
      <c r="G1438" s="22">
        <f>G1439</f>
        <v>0</v>
      </c>
      <c r="H1438" s="22">
        <f t="shared" si="1176"/>
        <v>0</v>
      </c>
      <c r="I1438" s="22">
        <f t="shared" si="1176"/>
        <v>12</v>
      </c>
      <c r="J1438" s="22">
        <f t="shared" si="1176"/>
        <v>0</v>
      </c>
      <c r="K1438" s="22">
        <f t="shared" si="1176"/>
        <v>0</v>
      </c>
      <c r="L1438" s="22">
        <f t="shared" si="1176"/>
        <v>0</v>
      </c>
      <c r="M1438" s="22">
        <f t="shared" si="1164"/>
        <v>0</v>
      </c>
      <c r="N1438" s="22">
        <f t="shared" si="1164"/>
        <v>0</v>
      </c>
      <c r="O1438" s="22">
        <f t="shared" si="1164"/>
        <v>12</v>
      </c>
      <c r="P1438" s="33">
        <f t="shared" si="1176"/>
        <v>0</v>
      </c>
      <c r="Q1438" s="33">
        <f t="shared" si="1176"/>
        <v>0</v>
      </c>
      <c r="R1438" s="33">
        <f t="shared" si="1176"/>
        <v>0</v>
      </c>
      <c r="S1438" s="33">
        <f t="shared" si="1176"/>
        <v>0</v>
      </c>
      <c r="T1438" s="33">
        <f t="shared" si="1176"/>
        <v>0</v>
      </c>
      <c r="U1438" s="33">
        <f t="shared" si="1176"/>
        <v>0</v>
      </c>
      <c r="V1438" s="33">
        <f t="shared" si="1176"/>
        <v>0</v>
      </c>
      <c r="W1438" s="33">
        <f t="shared" si="1176"/>
        <v>0</v>
      </c>
      <c r="X1438" s="33">
        <f t="shared" si="1176"/>
        <v>0</v>
      </c>
      <c r="Y1438" s="33">
        <f t="shared" si="1176"/>
        <v>0</v>
      </c>
      <c r="Z1438" s="33">
        <f t="shared" si="1165"/>
        <v>0</v>
      </c>
      <c r="AA1438" s="33">
        <f t="shared" si="1166"/>
        <v>0</v>
      </c>
      <c r="AB1438" s="33">
        <f t="shared" si="1167"/>
        <v>12</v>
      </c>
      <c r="AC1438" s="33">
        <f t="shared" si="1176"/>
        <v>0</v>
      </c>
    </row>
    <row r="1439" spans="1:30" x14ac:dyDescent="0.25">
      <c r="A1439" s="30" t="s">
        <v>435</v>
      </c>
      <c r="B1439" s="30" t="s">
        <v>108</v>
      </c>
      <c r="C1439" s="30" t="s">
        <v>327</v>
      </c>
      <c r="D1439" s="30" t="s">
        <v>364</v>
      </c>
      <c r="E1439" s="30" t="s">
        <v>368</v>
      </c>
      <c r="F1439" s="32" t="s">
        <v>383</v>
      </c>
      <c r="G1439" s="22">
        <v>0</v>
      </c>
      <c r="H1439" s="22">
        <v>0</v>
      </c>
      <c r="I1439" s="22">
        <v>12</v>
      </c>
      <c r="J1439" s="22"/>
      <c r="K1439" s="22"/>
      <c r="L1439" s="22"/>
      <c r="M1439" s="22">
        <f t="shared" si="1164"/>
        <v>0</v>
      </c>
      <c r="N1439" s="22">
        <f t="shared" si="1164"/>
        <v>0</v>
      </c>
      <c r="O1439" s="22">
        <f t="shared" si="1164"/>
        <v>12</v>
      </c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  <c r="Z1439" s="33">
        <f t="shared" si="1165"/>
        <v>0</v>
      </c>
      <c r="AA1439" s="33">
        <f t="shared" si="1166"/>
        <v>0</v>
      </c>
      <c r="AB1439" s="33">
        <f t="shared" si="1167"/>
        <v>12</v>
      </c>
      <c r="AC1439" s="33"/>
    </row>
    <row r="1440" spans="1:30" x14ac:dyDescent="0.25">
      <c r="A1440" s="35" t="s">
        <v>435</v>
      </c>
      <c r="B1440" s="35" t="s">
        <v>83</v>
      </c>
      <c r="C1440" s="35"/>
      <c r="D1440" s="35"/>
      <c r="E1440" s="35"/>
      <c r="F1440" s="20" t="s">
        <v>97</v>
      </c>
      <c r="G1440" s="21">
        <f>G1441+G1463</f>
        <v>166016.49999999997</v>
      </c>
      <c r="H1440" s="21">
        <f>H1441+H1463</f>
        <v>166275.49999999997</v>
      </c>
      <c r="I1440" s="21">
        <f>I1441+I1463</f>
        <v>167942.2</v>
      </c>
      <c r="J1440" s="21">
        <f t="shared" ref="J1440:L1440" si="1177">J1441+J1463</f>
        <v>0</v>
      </c>
      <c r="K1440" s="21">
        <f t="shared" si="1177"/>
        <v>0</v>
      </c>
      <c r="L1440" s="21">
        <f t="shared" si="1177"/>
        <v>0</v>
      </c>
      <c r="M1440" s="22">
        <f t="shared" si="1164"/>
        <v>166016.49999999997</v>
      </c>
      <c r="N1440" s="22">
        <f t="shared" si="1164"/>
        <v>166275.49999999997</v>
      </c>
      <c r="O1440" s="22">
        <f t="shared" si="1164"/>
        <v>167942.2</v>
      </c>
      <c r="P1440" s="23">
        <f t="shared" ref="P1440:AC1440" si="1178">P1441+P1463</f>
        <v>0</v>
      </c>
      <c r="Q1440" s="23">
        <f t="shared" si="1178"/>
        <v>0</v>
      </c>
      <c r="R1440" s="23">
        <f t="shared" si="1178"/>
        <v>0</v>
      </c>
      <c r="S1440" s="23">
        <f t="shared" si="1178"/>
        <v>0</v>
      </c>
      <c r="T1440" s="23">
        <f t="shared" si="1178"/>
        <v>0</v>
      </c>
      <c r="U1440" s="23">
        <f t="shared" si="1178"/>
        <v>0</v>
      </c>
      <c r="V1440" s="23">
        <f t="shared" si="1178"/>
        <v>0</v>
      </c>
      <c r="W1440" s="23">
        <f t="shared" si="1178"/>
        <v>0</v>
      </c>
      <c r="X1440" s="23">
        <f t="shared" si="1178"/>
        <v>0</v>
      </c>
      <c r="Y1440" s="23">
        <f t="shared" si="1178"/>
        <v>0</v>
      </c>
      <c r="Z1440" s="23">
        <f t="shared" si="1165"/>
        <v>166016.49999999997</v>
      </c>
      <c r="AA1440" s="23">
        <f t="shared" si="1166"/>
        <v>166275.49999999997</v>
      </c>
      <c r="AB1440" s="23">
        <f t="shared" si="1167"/>
        <v>167942.2</v>
      </c>
      <c r="AC1440" s="23">
        <f t="shared" si="1178"/>
        <v>0</v>
      </c>
    </row>
    <row r="1441" spans="1:30" x14ac:dyDescent="0.25">
      <c r="A1441" s="36" t="s">
        <v>435</v>
      </c>
      <c r="B1441" s="36" t="s">
        <v>83</v>
      </c>
      <c r="C1441" s="36" t="s">
        <v>137</v>
      </c>
      <c r="D1441" s="36"/>
      <c r="E1441" s="36"/>
      <c r="F1441" s="26" t="s">
        <v>395</v>
      </c>
      <c r="G1441" s="27">
        <f>G1442+G1453+G1458</f>
        <v>164962.59999999998</v>
      </c>
      <c r="H1441" s="27">
        <f t="shared" ref="H1441:L1441" si="1179">H1442+H1453+H1458</f>
        <v>164523.59999999998</v>
      </c>
      <c r="I1441" s="27">
        <f t="shared" si="1179"/>
        <v>166978</v>
      </c>
      <c r="J1441" s="27">
        <f t="shared" si="1179"/>
        <v>0</v>
      </c>
      <c r="K1441" s="27">
        <f t="shared" si="1179"/>
        <v>0</v>
      </c>
      <c r="L1441" s="27">
        <f t="shared" si="1179"/>
        <v>0</v>
      </c>
      <c r="M1441" s="22">
        <f t="shared" si="1164"/>
        <v>164962.59999999998</v>
      </c>
      <c r="N1441" s="22">
        <f t="shared" si="1164"/>
        <v>164523.59999999998</v>
      </c>
      <c r="O1441" s="22">
        <f t="shared" si="1164"/>
        <v>166978</v>
      </c>
      <c r="P1441" s="28">
        <f t="shared" ref="P1441:Y1441" si="1180">P1442+P1453+P1458</f>
        <v>0</v>
      </c>
      <c r="Q1441" s="28">
        <f t="shared" si="1180"/>
        <v>0</v>
      </c>
      <c r="R1441" s="28">
        <f t="shared" si="1180"/>
        <v>0</v>
      </c>
      <c r="S1441" s="28">
        <f t="shared" si="1180"/>
        <v>0</v>
      </c>
      <c r="T1441" s="28">
        <f t="shared" si="1180"/>
        <v>0</v>
      </c>
      <c r="U1441" s="28">
        <f t="shared" si="1180"/>
        <v>0</v>
      </c>
      <c r="V1441" s="28">
        <f t="shared" si="1180"/>
        <v>0</v>
      </c>
      <c r="W1441" s="28">
        <f t="shared" si="1180"/>
        <v>0</v>
      </c>
      <c r="X1441" s="28">
        <f t="shared" si="1180"/>
        <v>0</v>
      </c>
      <c r="Y1441" s="28">
        <f t="shared" si="1180"/>
        <v>0</v>
      </c>
      <c r="Z1441" s="28">
        <f t="shared" si="1165"/>
        <v>164962.59999999998</v>
      </c>
      <c r="AA1441" s="28">
        <f t="shared" si="1166"/>
        <v>164523.59999999998</v>
      </c>
      <c r="AB1441" s="28">
        <f t="shared" si="1167"/>
        <v>166978</v>
      </c>
      <c r="AC1441" s="28">
        <f t="shared" ref="AC1441" si="1181">AC1442+AC1453+AC1458</f>
        <v>0</v>
      </c>
    </row>
    <row r="1442" spans="1:30" ht="31.5" x14ac:dyDescent="0.25">
      <c r="A1442" s="30" t="s">
        <v>435</v>
      </c>
      <c r="B1442" s="30" t="s">
        <v>83</v>
      </c>
      <c r="C1442" s="30" t="s">
        <v>137</v>
      </c>
      <c r="D1442" s="30" t="s">
        <v>353</v>
      </c>
      <c r="E1442" s="30"/>
      <c r="F1442" s="32" t="s">
        <v>412</v>
      </c>
      <c r="G1442" s="22">
        <f>G1443</f>
        <v>159691</v>
      </c>
      <c r="H1442" s="22">
        <f t="shared" ref="H1442:AC1442" si="1182">H1443</f>
        <v>159137.5</v>
      </c>
      <c r="I1442" s="22">
        <f t="shared" si="1182"/>
        <v>161636.6</v>
      </c>
      <c r="J1442" s="22">
        <f t="shared" si="1182"/>
        <v>0</v>
      </c>
      <c r="K1442" s="22">
        <f t="shared" si="1182"/>
        <v>0</v>
      </c>
      <c r="L1442" s="22">
        <f t="shared" si="1182"/>
        <v>0</v>
      </c>
      <c r="M1442" s="22">
        <f t="shared" si="1164"/>
        <v>159691</v>
      </c>
      <c r="N1442" s="22">
        <f t="shared" si="1164"/>
        <v>159137.5</v>
      </c>
      <c r="O1442" s="22">
        <f t="shared" si="1164"/>
        <v>161636.6</v>
      </c>
      <c r="P1442" s="33">
        <f t="shared" si="1182"/>
        <v>0</v>
      </c>
      <c r="Q1442" s="33">
        <f t="shared" si="1182"/>
        <v>0</v>
      </c>
      <c r="R1442" s="33">
        <f t="shared" si="1182"/>
        <v>0</v>
      </c>
      <c r="S1442" s="33">
        <f t="shared" si="1182"/>
        <v>0</v>
      </c>
      <c r="T1442" s="33">
        <f t="shared" si="1182"/>
        <v>0</v>
      </c>
      <c r="U1442" s="33">
        <f t="shared" si="1182"/>
        <v>0</v>
      </c>
      <c r="V1442" s="33">
        <f t="shared" si="1182"/>
        <v>0</v>
      </c>
      <c r="W1442" s="33">
        <f t="shared" si="1182"/>
        <v>0</v>
      </c>
      <c r="X1442" s="33">
        <f t="shared" si="1182"/>
        <v>0</v>
      </c>
      <c r="Y1442" s="33">
        <f t="shared" si="1182"/>
        <v>0</v>
      </c>
      <c r="Z1442" s="33">
        <f t="shared" si="1165"/>
        <v>159691</v>
      </c>
      <c r="AA1442" s="33">
        <f t="shared" si="1166"/>
        <v>159137.5</v>
      </c>
      <c r="AB1442" s="33">
        <f t="shared" si="1167"/>
        <v>161636.6</v>
      </c>
      <c r="AC1442" s="33">
        <f t="shared" si="1182"/>
        <v>0</v>
      </c>
      <c r="AD1442" s="18"/>
    </row>
    <row r="1443" spans="1:30" ht="31.5" x14ac:dyDescent="0.25">
      <c r="A1443" s="30" t="s">
        <v>435</v>
      </c>
      <c r="B1443" s="30" t="s">
        <v>83</v>
      </c>
      <c r="C1443" s="30" t="s">
        <v>137</v>
      </c>
      <c r="D1443" s="30" t="s">
        <v>354</v>
      </c>
      <c r="E1443" s="30"/>
      <c r="F1443" s="32" t="s">
        <v>413</v>
      </c>
      <c r="G1443" s="22">
        <f>G1444+G1447+G1450</f>
        <v>159691</v>
      </c>
      <c r="H1443" s="22">
        <f t="shared" ref="H1443:L1443" si="1183">H1444+H1447+H1450</f>
        <v>159137.5</v>
      </c>
      <c r="I1443" s="22">
        <f t="shared" si="1183"/>
        <v>161636.6</v>
      </c>
      <c r="J1443" s="22">
        <f t="shared" si="1183"/>
        <v>0</v>
      </c>
      <c r="K1443" s="22">
        <f t="shared" si="1183"/>
        <v>0</v>
      </c>
      <c r="L1443" s="22">
        <f t="shared" si="1183"/>
        <v>0</v>
      </c>
      <c r="M1443" s="22">
        <f t="shared" si="1164"/>
        <v>159691</v>
      </c>
      <c r="N1443" s="22">
        <f t="shared" si="1164"/>
        <v>159137.5</v>
      </c>
      <c r="O1443" s="22">
        <f t="shared" si="1164"/>
        <v>161636.6</v>
      </c>
      <c r="P1443" s="33">
        <f t="shared" ref="P1443:Y1443" si="1184">P1444+P1447+P1450</f>
        <v>0</v>
      </c>
      <c r="Q1443" s="33">
        <f t="shared" si="1184"/>
        <v>0</v>
      </c>
      <c r="R1443" s="33">
        <f t="shared" si="1184"/>
        <v>0</v>
      </c>
      <c r="S1443" s="33">
        <f t="shared" si="1184"/>
        <v>0</v>
      </c>
      <c r="T1443" s="33">
        <f t="shared" si="1184"/>
        <v>0</v>
      </c>
      <c r="U1443" s="33">
        <f t="shared" si="1184"/>
        <v>0</v>
      </c>
      <c r="V1443" s="33">
        <f t="shared" si="1184"/>
        <v>0</v>
      </c>
      <c r="W1443" s="33">
        <f t="shared" si="1184"/>
        <v>0</v>
      </c>
      <c r="X1443" s="33">
        <f t="shared" si="1184"/>
        <v>0</v>
      </c>
      <c r="Y1443" s="33">
        <f t="shared" si="1184"/>
        <v>0</v>
      </c>
      <c r="Z1443" s="33">
        <f t="shared" si="1165"/>
        <v>159691</v>
      </c>
      <c r="AA1443" s="33">
        <f t="shared" si="1166"/>
        <v>159137.5</v>
      </c>
      <c r="AB1443" s="33">
        <f t="shared" si="1167"/>
        <v>161636.6</v>
      </c>
      <c r="AC1443" s="33">
        <f t="shared" ref="AC1443" si="1185">AC1444+AC1447+AC1450</f>
        <v>0</v>
      </c>
      <c r="AD1443" s="18"/>
    </row>
    <row r="1444" spans="1:30" x14ac:dyDescent="0.25">
      <c r="A1444" s="30" t="s">
        <v>435</v>
      </c>
      <c r="B1444" s="30" t="s">
        <v>83</v>
      </c>
      <c r="C1444" s="30" t="s">
        <v>137</v>
      </c>
      <c r="D1444" s="30" t="s">
        <v>329</v>
      </c>
      <c r="E1444" s="30"/>
      <c r="F1444" s="32" t="s">
        <v>850</v>
      </c>
      <c r="G1444" s="22">
        <f>G1445</f>
        <v>155538.9</v>
      </c>
      <c r="H1444" s="22">
        <f t="shared" ref="H1444:AC1445" si="1186">H1445</f>
        <v>156050</v>
      </c>
      <c r="I1444" s="22">
        <f t="shared" si="1186"/>
        <v>158549.1</v>
      </c>
      <c r="J1444" s="22">
        <f t="shared" si="1186"/>
        <v>0</v>
      </c>
      <c r="K1444" s="22">
        <f t="shared" si="1186"/>
        <v>0</v>
      </c>
      <c r="L1444" s="22">
        <f t="shared" si="1186"/>
        <v>0</v>
      </c>
      <c r="M1444" s="22">
        <f t="shared" si="1164"/>
        <v>155538.9</v>
      </c>
      <c r="N1444" s="22">
        <f t="shared" si="1164"/>
        <v>156050</v>
      </c>
      <c r="O1444" s="22">
        <f t="shared" si="1164"/>
        <v>158549.1</v>
      </c>
      <c r="P1444" s="33">
        <f t="shared" si="1186"/>
        <v>0</v>
      </c>
      <c r="Q1444" s="33">
        <f t="shared" si="1186"/>
        <v>0</v>
      </c>
      <c r="R1444" s="33">
        <f t="shared" si="1186"/>
        <v>0</v>
      </c>
      <c r="S1444" s="33">
        <f t="shared" si="1186"/>
        <v>0</v>
      </c>
      <c r="T1444" s="33">
        <f t="shared" si="1186"/>
        <v>0</v>
      </c>
      <c r="U1444" s="33">
        <f t="shared" si="1186"/>
        <v>0</v>
      </c>
      <c r="V1444" s="33">
        <f t="shared" si="1186"/>
        <v>0</v>
      </c>
      <c r="W1444" s="33">
        <f t="shared" si="1186"/>
        <v>0</v>
      </c>
      <c r="X1444" s="33">
        <f t="shared" si="1186"/>
        <v>0</v>
      </c>
      <c r="Y1444" s="33">
        <f t="shared" si="1186"/>
        <v>0</v>
      </c>
      <c r="Z1444" s="33">
        <f t="shared" si="1165"/>
        <v>155538.9</v>
      </c>
      <c r="AA1444" s="33">
        <f t="shared" si="1166"/>
        <v>156050</v>
      </c>
      <c r="AB1444" s="33">
        <f t="shared" si="1167"/>
        <v>158549.1</v>
      </c>
      <c r="AC1444" s="33">
        <f t="shared" si="1186"/>
        <v>0</v>
      </c>
    </row>
    <row r="1445" spans="1:30" ht="31.5" x14ac:dyDescent="0.25">
      <c r="A1445" s="30" t="s">
        <v>435</v>
      </c>
      <c r="B1445" s="30" t="s">
        <v>83</v>
      </c>
      <c r="C1445" s="30" t="s">
        <v>137</v>
      </c>
      <c r="D1445" s="30" t="s">
        <v>329</v>
      </c>
      <c r="E1445" s="30" t="s">
        <v>7</v>
      </c>
      <c r="F1445" s="32" t="s">
        <v>385</v>
      </c>
      <c r="G1445" s="22">
        <f>G1446</f>
        <v>155538.9</v>
      </c>
      <c r="H1445" s="22">
        <f t="shared" si="1186"/>
        <v>156050</v>
      </c>
      <c r="I1445" s="22">
        <f t="shared" si="1186"/>
        <v>158549.1</v>
      </c>
      <c r="J1445" s="22">
        <f t="shared" si="1186"/>
        <v>0</v>
      </c>
      <c r="K1445" s="22">
        <f t="shared" si="1186"/>
        <v>0</v>
      </c>
      <c r="L1445" s="22">
        <f t="shared" si="1186"/>
        <v>0</v>
      </c>
      <c r="M1445" s="22">
        <f t="shared" si="1164"/>
        <v>155538.9</v>
      </c>
      <c r="N1445" s="22">
        <f t="shared" si="1164"/>
        <v>156050</v>
      </c>
      <c r="O1445" s="22">
        <f t="shared" si="1164"/>
        <v>158549.1</v>
      </c>
      <c r="P1445" s="33">
        <f t="shared" si="1186"/>
        <v>0</v>
      </c>
      <c r="Q1445" s="33">
        <f t="shared" si="1186"/>
        <v>0</v>
      </c>
      <c r="R1445" s="33">
        <f t="shared" si="1186"/>
        <v>0</v>
      </c>
      <c r="S1445" s="33">
        <f t="shared" si="1186"/>
        <v>0</v>
      </c>
      <c r="T1445" s="33">
        <f t="shared" si="1186"/>
        <v>0</v>
      </c>
      <c r="U1445" s="33">
        <f t="shared" si="1186"/>
        <v>0</v>
      </c>
      <c r="V1445" s="33">
        <f t="shared" si="1186"/>
        <v>0</v>
      </c>
      <c r="W1445" s="33">
        <f t="shared" si="1186"/>
        <v>0</v>
      </c>
      <c r="X1445" s="33">
        <f t="shared" si="1186"/>
        <v>0</v>
      </c>
      <c r="Y1445" s="33">
        <f t="shared" si="1186"/>
        <v>0</v>
      </c>
      <c r="Z1445" s="33">
        <f t="shared" si="1165"/>
        <v>155538.9</v>
      </c>
      <c r="AA1445" s="33">
        <f t="shared" si="1166"/>
        <v>156050</v>
      </c>
      <c r="AB1445" s="33">
        <f t="shared" si="1167"/>
        <v>158549.1</v>
      </c>
      <c r="AC1445" s="33">
        <f t="shared" si="1186"/>
        <v>0</v>
      </c>
    </row>
    <row r="1446" spans="1:30" ht="31.5" x14ac:dyDescent="0.25">
      <c r="A1446" s="30" t="s">
        <v>435</v>
      </c>
      <c r="B1446" s="30" t="s">
        <v>83</v>
      </c>
      <c r="C1446" s="30" t="s">
        <v>137</v>
      </c>
      <c r="D1446" s="30" t="s">
        <v>329</v>
      </c>
      <c r="E1446" s="30">
        <v>240</v>
      </c>
      <c r="F1446" s="32" t="s">
        <v>374</v>
      </c>
      <c r="G1446" s="22">
        <v>155538.9</v>
      </c>
      <c r="H1446" s="22">
        <v>156050</v>
      </c>
      <c r="I1446" s="22">
        <v>158549.1</v>
      </c>
      <c r="J1446" s="22"/>
      <c r="K1446" s="22"/>
      <c r="L1446" s="22"/>
      <c r="M1446" s="22">
        <f t="shared" si="1164"/>
        <v>155538.9</v>
      </c>
      <c r="N1446" s="22">
        <f t="shared" si="1164"/>
        <v>156050</v>
      </c>
      <c r="O1446" s="22">
        <f t="shared" si="1164"/>
        <v>158549.1</v>
      </c>
      <c r="P1446" s="33"/>
      <c r="Q1446" s="33"/>
      <c r="R1446" s="33"/>
      <c r="S1446" s="33"/>
      <c r="T1446" s="33"/>
      <c r="U1446" s="33"/>
      <c r="V1446" s="33"/>
      <c r="W1446" s="33"/>
      <c r="X1446" s="33"/>
      <c r="Y1446" s="33"/>
      <c r="Z1446" s="33">
        <f t="shared" si="1165"/>
        <v>155538.9</v>
      </c>
      <c r="AA1446" s="33">
        <f t="shared" si="1166"/>
        <v>156050</v>
      </c>
      <c r="AB1446" s="33">
        <f t="shared" si="1167"/>
        <v>158549.1</v>
      </c>
      <c r="AC1446" s="33"/>
    </row>
    <row r="1447" spans="1:30" x14ac:dyDescent="0.25">
      <c r="A1447" s="30" t="s">
        <v>435</v>
      </c>
      <c r="B1447" s="30" t="s">
        <v>83</v>
      </c>
      <c r="C1447" s="30" t="s">
        <v>137</v>
      </c>
      <c r="D1447" s="30" t="s">
        <v>330</v>
      </c>
      <c r="E1447" s="30"/>
      <c r="F1447" s="32" t="s">
        <v>414</v>
      </c>
      <c r="G1447" s="22">
        <f>G1448</f>
        <v>3087.5</v>
      </c>
      <c r="H1447" s="22">
        <f t="shared" ref="H1447:AC1448" si="1187">H1448</f>
        <v>3087.5</v>
      </c>
      <c r="I1447" s="22">
        <f t="shared" si="1187"/>
        <v>3087.5</v>
      </c>
      <c r="J1447" s="22">
        <f t="shared" si="1187"/>
        <v>0</v>
      </c>
      <c r="K1447" s="22">
        <f t="shared" si="1187"/>
        <v>0</v>
      </c>
      <c r="L1447" s="22">
        <f t="shared" si="1187"/>
        <v>0</v>
      </c>
      <c r="M1447" s="22">
        <f t="shared" si="1164"/>
        <v>3087.5</v>
      </c>
      <c r="N1447" s="22">
        <f t="shared" si="1164"/>
        <v>3087.5</v>
      </c>
      <c r="O1447" s="22">
        <f t="shared" si="1164"/>
        <v>3087.5</v>
      </c>
      <c r="P1447" s="33">
        <f t="shared" si="1187"/>
        <v>0</v>
      </c>
      <c r="Q1447" s="33">
        <f t="shared" si="1187"/>
        <v>0</v>
      </c>
      <c r="R1447" s="33">
        <f t="shared" si="1187"/>
        <v>0</v>
      </c>
      <c r="S1447" s="33">
        <f t="shared" si="1187"/>
        <v>0</v>
      </c>
      <c r="T1447" s="33">
        <f t="shared" si="1187"/>
        <v>0</v>
      </c>
      <c r="U1447" s="33">
        <f t="shared" si="1187"/>
        <v>0</v>
      </c>
      <c r="V1447" s="33">
        <f t="shared" si="1187"/>
        <v>0</v>
      </c>
      <c r="W1447" s="33">
        <f t="shared" si="1187"/>
        <v>0</v>
      </c>
      <c r="X1447" s="33">
        <f t="shared" si="1187"/>
        <v>0</v>
      </c>
      <c r="Y1447" s="33">
        <f t="shared" si="1187"/>
        <v>0</v>
      </c>
      <c r="Z1447" s="33">
        <f t="shared" si="1165"/>
        <v>3087.5</v>
      </c>
      <c r="AA1447" s="33">
        <f t="shared" si="1166"/>
        <v>3087.5</v>
      </c>
      <c r="AB1447" s="33">
        <f t="shared" si="1167"/>
        <v>3087.5</v>
      </c>
      <c r="AC1447" s="33">
        <f t="shared" si="1187"/>
        <v>0</v>
      </c>
    </row>
    <row r="1448" spans="1:30" ht="31.5" x14ac:dyDescent="0.25">
      <c r="A1448" s="30" t="s">
        <v>435</v>
      </c>
      <c r="B1448" s="30" t="s">
        <v>83</v>
      </c>
      <c r="C1448" s="30" t="s">
        <v>137</v>
      </c>
      <c r="D1448" s="30" t="s">
        <v>330</v>
      </c>
      <c r="E1448" s="30" t="s">
        <v>7</v>
      </c>
      <c r="F1448" s="32" t="s">
        <v>385</v>
      </c>
      <c r="G1448" s="22">
        <f>G1449</f>
        <v>3087.5</v>
      </c>
      <c r="H1448" s="22">
        <f t="shared" si="1187"/>
        <v>3087.5</v>
      </c>
      <c r="I1448" s="22">
        <f t="shared" si="1187"/>
        <v>3087.5</v>
      </c>
      <c r="J1448" s="22">
        <f t="shared" si="1187"/>
        <v>0</v>
      </c>
      <c r="K1448" s="22">
        <f t="shared" si="1187"/>
        <v>0</v>
      </c>
      <c r="L1448" s="22">
        <f t="shared" si="1187"/>
        <v>0</v>
      </c>
      <c r="M1448" s="22">
        <f t="shared" si="1164"/>
        <v>3087.5</v>
      </c>
      <c r="N1448" s="22">
        <f t="shared" si="1164"/>
        <v>3087.5</v>
      </c>
      <c r="O1448" s="22">
        <f t="shared" si="1164"/>
        <v>3087.5</v>
      </c>
      <c r="P1448" s="33">
        <f t="shared" si="1187"/>
        <v>0</v>
      </c>
      <c r="Q1448" s="33">
        <f t="shared" si="1187"/>
        <v>0</v>
      </c>
      <c r="R1448" s="33">
        <f t="shared" si="1187"/>
        <v>0</v>
      </c>
      <c r="S1448" s="33">
        <f t="shared" si="1187"/>
        <v>0</v>
      </c>
      <c r="T1448" s="33">
        <f t="shared" si="1187"/>
        <v>0</v>
      </c>
      <c r="U1448" s="33">
        <f t="shared" si="1187"/>
        <v>0</v>
      </c>
      <c r="V1448" s="33">
        <f t="shared" si="1187"/>
        <v>0</v>
      </c>
      <c r="W1448" s="33">
        <f t="shared" si="1187"/>
        <v>0</v>
      </c>
      <c r="X1448" s="33">
        <f t="shared" si="1187"/>
        <v>0</v>
      </c>
      <c r="Y1448" s="33">
        <f t="shared" si="1187"/>
        <v>0</v>
      </c>
      <c r="Z1448" s="33">
        <f t="shared" si="1165"/>
        <v>3087.5</v>
      </c>
      <c r="AA1448" s="33">
        <f t="shared" si="1166"/>
        <v>3087.5</v>
      </c>
      <c r="AB1448" s="33">
        <f t="shared" si="1167"/>
        <v>3087.5</v>
      </c>
      <c r="AC1448" s="33">
        <f t="shared" si="1187"/>
        <v>0</v>
      </c>
    </row>
    <row r="1449" spans="1:30" ht="31.5" x14ac:dyDescent="0.25">
      <c r="A1449" s="30" t="s">
        <v>435</v>
      </c>
      <c r="B1449" s="30" t="s">
        <v>83</v>
      </c>
      <c r="C1449" s="30" t="s">
        <v>137</v>
      </c>
      <c r="D1449" s="30" t="s">
        <v>330</v>
      </c>
      <c r="E1449" s="30">
        <v>240</v>
      </c>
      <c r="F1449" s="32" t="s">
        <v>374</v>
      </c>
      <c r="G1449" s="22">
        <v>3087.5</v>
      </c>
      <c r="H1449" s="22">
        <v>3087.5</v>
      </c>
      <c r="I1449" s="22">
        <v>3087.5</v>
      </c>
      <c r="J1449" s="22"/>
      <c r="K1449" s="22"/>
      <c r="L1449" s="22"/>
      <c r="M1449" s="22">
        <f t="shared" si="1164"/>
        <v>3087.5</v>
      </c>
      <c r="N1449" s="22">
        <f t="shared" si="1164"/>
        <v>3087.5</v>
      </c>
      <c r="O1449" s="22">
        <f t="shared" si="1164"/>
        <v>3087.5</v>
      </c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  <c r="Z1449" s="33">
        <f t="shared" si="1165"/>
        <v>3087.5</v>
      </c>
      <c r="AA1449" s="33">
        <f t="shared" si="1166"/>
        <v>3087.5</v>
      </c>
      <c r="AB1449" s="33">
        <f t="shared" si="1167"/>
        <v>3087.5</v>
      </c>
      <c r="AC1449" s="33"/>
    </row>
    <row r="1450" spans="1:30" hidden="1" x14ac:dyDescent="0.25">
      <c r="A1450" s="30" t="s">
        <v>435</v>
      </c>
      <c r="B1450" s="30" t="s">
        <v>83</v>
      </c>
      <c r="C1450" s="30" t="s">
        <v>137</v>
      </c>
      <c r="D1450" s="30" t="s">
        <v>331</v>
      </c>
      <c r="E1450" s="30"/>
      <c r="F1450" s="32" t="s">
        <v>415</v>
      </c>
      <c r="G1450" s="22">
        <f>G1451</f>
        <v>1064.5999999999999</v>
      </c>
      <c r="H1450" s="22">
        <f t="shared" ref="H1450:AC1451" si="1188">H1451</f>
        <v>0</v>
      </c>
      <c r="I1450" s="22">
        <f t="shared" si="1188"/>
        <v>0</v>
      </c>
      <c r="J1450" s="22">
        <f t="shared" si="1188"/>
        <v>0</v>
      </c>
      <c r="K1450" s="22">
        <f t="shared" si="1188"/>
        <v>0</v>
      </c>
      <c r="L1450" s="22">
        <f t="shared" si="1188"/>
        <v>0</v>
      </c>
      <c r="M1450" s="22">
        <f t="shared" si="1164"/>
        <v>1064.5999999999999</v>
      </c>
      <c r="N1450" s="22">
        <f t="shared" si="1164"/>
        <v>0</v>
      </c>
      <c r="O1450" s="22">
        <f t="shared" si="1164"/>
        <v>0</v>
      </c>
      <c r="P1450" s="33">
        <f t="shared" si="1188"/>
        <v>0</v>
      </c>
      <c r="Q1450" s="33">
        <f t="shared" si="1188"/>
        <v>0</v>
      </c>
      <c r="R1450" s="33">
        <f t="shared" si="1188"/>
        <v>0</v>
      </c>
      <c r="S1450" s="33">
        <f t="shared" si="1188"/>
        <v>0</v>
      </c>
      <c r="T1450" s="33">
        <f t="shared" si="1188"/>
        <v>0</v>
      </c>
      <c r="U1450" s="33">
        <f t="shared" si="1188"/>
        <v>0</v>
      </c>
      <c r="V1450" s="33">
        <f t="shared" si="1188"/>
        <v>0</v>
      </c>
      <c r="W1450" s="33">
        <f t="shared" si="1188"/>
        <v>0</v>
      </c>
      <c r="X1450" s="33">
        <f t="shared" si="1188"/>
        <v>0</v>
      </c>
      <c r="Y1450" s="33">
        <f t="shared" si="1188"/>
        <v>0</v>
      </c>
      <c r="Z1450" s="33">
        <f t="shared" si="1165"/>
        <v>1064.5999999999999</v>
      </c>
      <c r="AA1450" s="33">
        <f t="shared" si="1166"/>
        <v>0</v>
      </c>
      <c r="AB1450" s="33">
        <f t="shared" si="1167"/>
        <v>0</v>
      </c>
      <c r="AC1450" s="33">
        <f t="shared" si="1188"/>
        <v>0</v>
      </c>
      <c r="AD1450" s="4">
        <v>0</v>
      </c>
    </row>
    <row r="1451" spans="1:30" ht="31.5" hidden="1" x14ac:dyDescent="0.25">
      <c r="A1451" s="30" t="s">
        <v>435</v>
      </c>
      <c r="B1451" s="30" t="s">
        <v>83</v>
      </c>
      <c r="C1451" s="30" t="s">
        <v>137</v>
      </c>
      <c r="D1451" s="30" t="s">
        <v>331</v>
      </c>
      <c r="E1451" s="30" t="s">
        <v>7</v>
      </c>
      <c r="F1451" s="32" t="s">
        <v>385</v>
      </c>
      <c r="G1451" s="22">
        <f>G1452</f>
        <v>1064.5999999999999</v>
      </c>
      <c r="H1451" s="22">
        <f t="shared" si="1188"/>
        <v>0</v>
      </c>
      <c r="I1451" s="22">
        <f t="shared" si="1188"/>
        <v>0</v>
      </c>
      <c r="J1451" s="22">
        <f t="shared" si="1188"/>
        <v>0</v>
      </c>
      <c r="K1451" s="22">
        <f t="shared" si="1188"/>
        <v>0</v>
      </c>
      <c r="L1451" s="22">
        <f t="shared" si="1188"/>
        <v>0</v>
      </c>
      <c r="M1451" s="22">
        <f t="shared" si="1164"/>
        <v>1064.5999999999999</v>
      </c>
      <c r="N1451" s="22">
        <f t="shared" si="1164"/>
        <v>0</v>
      </c>
      <c r="O1451" s="22">
        <f t="shared" si="1164"/>
        <v>0</v>
      </c>
      <c r="P1451" s="33">
        <f t="shared" si="1188"/>
        <v>0</v>
      </c>
      <c r="Q1451" s="33">
        <f t="shared" si="1188"/>
        <v>0</v>
      </c>
      <c r="R1451" s="33">
        <f t="shared" si="1188"/>
        <v>0</v>
      </c>
      <c r="S1451" s="33">
        <f t="shared" si="1188"/>
        <v>0</v>
      </c>
      <c r="T1451" s="33">
        <f t="shared" si="1188"/>
        <v>0</v>
      </c>
      <c r="U1451" s="33">
        <f t="shared" si="1188"/>
        <v>0</v>
      </c>
      <c r="V1451" s="33">
        <f t="shared" si="1188"/>
        <v>0</v>
      </c>
      <c r="W1451" s="33">
        <f t="shared" si="1188"/>
        <v>0</v>
      </c>
      <c r="X1451" s="33">
        <f t="shared" si="1188"/>
        <v>0</v>
      </c>
      <c r="Y1451" s="33">
        <f t="shared" si="1188"/>
        <v>0</v>
      </c>
      <c r="Z1451" s="33">
        <f t="shared" si="1165"/>
        <v>1064.5999999999999</v>
      </c>
      <c r="AA1451" s="33">
        <f t="shared" si="1166"/>
        <v>0</v>
      </c>
      <c r="AB1451" s="33">
        <f t="shared" si="1167"/>
        <v>0</v>
      </c>
      <c r="AC1451" s="33">
        <f t="shared" si="1188"/>
        <v>0</v>
      </c>
      <c r="AD1451" s="4">
        <v>0</v>
      </c>
    </row>
    <row r="1452" spans="1:30" ht="31.5" hidden="1" x14ac:dyDescent="0.25">
      <c r="A1452" s="30" t="s">
        <v>435</v>
      </c>
      <c r="B1452" s="30" t="s">
        <v>83</v>
      </c>
      <c r="C1452" s="30" t="s">
        <v>137</v>
      </c>
      <c r="D1452" s="30" t="s">
        <v>331</v>
      </c>
      <c r="E1452" s="30">
        <v>240</v>
      </c>
      <c r="F1452" s="32" t="s">
        <v>374</v>
      </c>
      <c r="G1452" s="22">
        <v>1064.5999999999999</v>
      </c>
      <c r="H1452" s="22">
        <v>0</v>
      </c>
      <c r="I1452" s="22">
        <v>0</v>
      </c>
      <c r="J1452" s="22"/>
      <c r="K1452" s="22"/>
      <c r="L1452" s="22"/>
      <c r="M1452" s="22">
        <f t="shared" si="1164"/>
        <v>1064.5999999999999</v>
      </c>
      <c r="N1452" s="22">
        <f t="shared" si="1164"/>
        <v>0</v>
      </c>
      <c r="O1452" s="22">
        <f t="shared" si="1164"/>
        <v>0</v>
      </c>
      <c r="P1452" s="33"/>
      <c r="Q1452" s="33"/>
      <c r="R1452" s="33"/>
      <c r="S1452" s="33"/>
      <c r="T1452" s="33"/>
      <c r="U1452" s="33"/>
      <c r="V1452" s="33"/>
      <c r="W1452" s="33"/>
      <c r="X1452" s="33"/>
      <c r="Y1452" s="33"/>
      <c r="Z1452" s="33">
        <f t="shared" si="1165"/>
        <v>1064.5999999999999</v>
      </c>
      <c r="AA1452" s="33">
        <f t="shared" si="1166"/>
        <v>0</v>
      </c>
      <c r="AB1452" s="33">
        <f t="shared" si="1167"/>
        <v>0</v>
      </c>
      <c r="AC1452" s="33"/>
      <c r="AD1452" s="4">
        <v>0</v>
      </c>
    </row>
    <row r="1453" spans="1:30" ht="63" x14ac:dyDescent="0.25">
      <c r="A1453" s="30" t="s">
        <v>435</v>
      </c>
      <c r="B1453" s="30" t="s">
        <v>83</v>
      </c>
      <c r="C1453" s="30" t="s">
        <v>137</v>
      </c>
      <c r="D1453" s="30" t="s">
        <v>355</v>
      </c>
      <c r="E1453" s="30"/>
      <c r="F1453" s="32" t="s">
        <v>853</v>
      </c>
      <c r="G1453" s="22">
        <f>G1454</f>
        <v>2392.3000000000002</v>
      </c>
      <c r="H1453" s="22">
        <f t="shared" ref="H1453:AC1456" si="1189">H1454</f>
        <v>2449.3000000000002</v>
      </c>
      <c r="I1453" s="22">
        <f t="shared" si="1189"/>
        <v>2404.6</v>
      </c>
      <c r="J1453" s="22">
        <f t="shared" si="1189"/>
        <v>0</v>
      </c>
      <c r="K1453" s="22">
        <f t="shared" si="1189"/>
        <v>0</v>
      </c>
      <c r="L1453" s="22">
        <f t="shared" si="1189"/>
        <v>0</v>
      </c>
      <c r="M1453" s="22">
        <f t="shared" si="1164"/>
        <v>2392.3000000000002</v>
      </c>
      <c r="N1453" s="22">
        <f t="shared" si="1164"/>
        <v>2449.3000000000002</v>
      </c>
      <c r="O1453" s="22">
        <f t="shared" si="1164"/>
        <v>2404.6</v>
      </c>
      <c r="P1453" s="33">
        <f t="shared" si="1189"/>
        <v>0</v>
      </c>
      <c r="Q1453" s="33">
        <f t="shared" si="1189"/>
        <v>0</v>
      </c>
      <c r="R1453" s="33">
        <f t="shared" si="1189"/>
        <v>0</v>
      </c>
      <c r="S1453" s="33">
        <f t="shared" si="1189"/>
        <v>0</v>
      </c>
      <c r="T1453" s="33">
        <f t="shared" si="1189"/>
        <v>0</v>
      </c>
      <c r="U1453" s="33">
        <f t="shared" si="1189"/>
        <v>0</v>
      </c>
      <c r="V1453" s="33">
        <f t="shared" si="1189"/>
        <v>0</v>
      </c>
      <c r="W1453" s="33">
        <f t="shared" si="1189"/>
        <v>0</v>
      </c>
      <c r="X1453" s="33">
        <f t="shared" si="1189"/>
        <v>0</v>
      </c>
      <c r="Y1453" s="33">
        <f t="shared" si="1189"/>
        <v>0</v>
      </c>
      <c r="Z1453" s="33">
        <f t="shared" si="1165"/>
        <v>2392.3000000000002</v>
      </c>
      <c r="AA1453" s="33">
        <f t="shared" si="1166"/>
        <v>2449.3000000000002</v>
      </c>
      <c r="AB1453" s="33">
        <f t="shared" si="1167"/>
        <v>2404.6</v>
      </c>
      <c r="AC1453" s="33">
        <f t="shared" si="1189"/>
        <v>0</v>
      </c>
      <c r="AD1453" s="18"/>
    </row>
    <row r="1454" spans="1:30" ht="31.5" x14ac:dyDescent="0.25">
      <c r="A1454" s="30" t="s">
        <v>435</v>
      </c>
      <c r="B1454" s="30" t="s">
        <v>83</v>
      </c>
      <c r="C1454" s="30" t="s">
        <v>137</v>
      </c>
      <c r="D1454" s="30" t="s">
        <v>356</v>
      </c>
      <c r="E1454" s="30"/>
      <c r="F1454" s="32" t="s">
        <v>418</v>
      </c>
      <c r="G1454" s="22">
        <f>G1455</f>
        <v>2392.3000000000002</v>
      </c>
      <c r="H1454" s="22">
        <f t="shared" si="1189"/>
        <v>2449.3000000000002</v>
      </c>
      <c r="I1454" s="22">
        <f t="shared" si="1189"/>
        <v>2404.6</v>
      </c>
      <c r="J1454" s="22">
        <f t="shared" si="1189"/>
        <v>0</v>
      </c>
      <c r="K1454" s="22">
        <f t="shared" si="1189"/>
        <v>0</v>
      </c>
      <c r="L1454" s="22">
        <f t="shared" si="1189"/>
        <v>0</v>
      </c>
      <c r="M1454" s="22">
        <f t="shared" si="1164"/>
        <v>2392.3000000000002</v>
      </c>
      <c r="N1454" s="22">
        <f t="shared" si="1164"/>
        <v>2449.3000000000002</v>
      </c>
      <c r="O1454" s="22">
        <f t="shared" si="1164"/>
        <v>2404.6</v>
      </c>
      <c r="P1454" s="33">
        <f t="shared" si="1189"/>
        <v>0</v>
      </c>
      <c r="Q1454" s="33">
        <f t="shared" si="1189"/>
        <v>0</v>
      </c>
      <c r="R1454" s="33">
        <f t="shared" si="1189"/>
        <v>0</v>
      </c>
      <c r="S1454" s="33">
        <f t="shared" si="1189"/>
        <v>0</v>
      </c>
      <c r="T1454" s="33">
        <f t="shared" si="1189"/>
        <v>0</v>
      </c>
      <c r="U1454" s="33">
        <f t="shared" si="1189"/>
        <v>0</v>
      </c>
      <c r="V1454" s="33">
        <f t="shared" si="1189"/>
        <v>0</v>
      </c>
      <c r="W1454" s="33">
        <f t="shared" si="1189"/>
        <v>0</v>
      </c>
      <c r="X1454" s="33">
        <f t="shared" si="1189"/>
        <v>0</v>
      </c>
      <c r="Y1454" s="33">
        <f t="shared" si="1189"/>
        <v>0</v>
      </c>
      <c r="Z1454" s="33">
        <f t="shared" si="1165"/>
        <v>2392.3000000000002</v>
      </c>
      <c r="AA1454" s="33">
        <f t="shared" si="1166"/>
        <v>2449.3000000000002</v>
      </c>
      <c r="AB1454" s="33">
        <f t="shared" si="1167"/>
        <v>2404.6</v>
      </c>
      <c r="AC1454" s="33">
        <f t="shared" si="1189"/>
        <v>0</v>
      </c>
      <c r="AD1454" s="18"/>
    </row>
    <row r="1455" spans="1:30" x14ac:dyDescent="0.25">
      <c r="A1455" s="30" t="s">
        <v>435</v>
      </c>
      <c r="B1455" s="30" t="s">
        <v>83</v>
      </c>
      <c r="C1455" s="30" t="s">
        <v>137</v>
      </c>
      <c r="D1455" s="30" t="s">
        <v>332</v>
      </c>
      <c r="E1455" s="30"/>
      <c r="F1455" s="32" t="s">
        <v>422</v>
      </c>
      <c r="G1455" s="22">
        <f>G1456</f>
        <v>2392.3000000000002</v>
      </c>
      <c r="H1455" s="22">
        <f t="shared" si="1189"/>
        <v>2449.3000000000002</v>
      </c>
      <c r="I1455" s="22">
        <f t="shared" si="1189"/>
        <v>2404.6</v>
      </c>
      <c r="J1455" s="22">
        <f t="shared" si="1189"/>
        <v>0</v>
      </c>
      <c r="K1455" s="22">
        <f t="shared" si="1189"/>
        <v>0</v>
      </c>
      <c r="L1455" s="22">
        <f t="shared" si="1189"/>
        <v>0</v>
      </c>
      <c r="M1455" s="22">
        <f t="shared" si="1164"/>
        <v>2392.3000000000002</v>
      </c>
      <c r="N1455" s="22">
        <f t="shared" si="1164"/>
        <v>2449.3000000000002</v>
      </c>
      <c r="O1455" s="22">
        <f t="shared" si="1164"/>
        <v>2404.6</v>
      </c>
      <c r="P1455" s="33">
        <f t="shared" si="1189"/>
        <v>0</v>
      </c>
      <c r="Q1455" s="33">
        <f t="shared" si="1189"/>
        <v>0</v>
      </c>
      <c r="R1455" s="33">
        <f t="shared" si="1189"/>
        <v>0</v>
      </c>
      <c r="S1455" s="33">
        <f t="shared" si="1189"/>
        <v>0</v>
      </c>
      <c r="T1455" s="33">
        <f t="shared" si="1189"/>
        <v>0</v>
      </c>
      <c r="U1455" s="33">
        <f t="shared" si="1189"/>
        <v>0</v>
      </c>
      <c r="V1455" s="33">
        <f t="shared" si="1189"/>
        <v>0</v>
      </c>
      <c r="W1455" s="33">
        <f t="shared" si="1189"/>
        <v>0</v>
      </c>
      <c r="X1455" s="33">
        <f t="shared" si="1189"/>
        <v>0</v>
      </c>
      <c r="Y1455" s="33">
        <f t="shared" si="1189"/>
        <v>0</v>
      </c>
      <c r="Z1455" s="33">
        <f t="shared" si="1165"/>
        <v>2392.3000000000002</v>
      </c>
      <c r="AA1455" s="33">
        <f t="shared" si="1166"/>
        <v>2449.3000000000002</v>
      </c>
      <c r="AB1455" s="33">
        <f t="shared" si="1167"/>
        <v>2404.6</v>
      </c>
      <c r="AC1455" s="33">
        <f t="shared" si="1189"/>
        <v>0</v>
      </c>
    </row>
    <row r="1456" spans="1:30" ht="31.5" x14ac:dyDescent="0.25">
      <c r="A1456" s="30" t="s">
        <v>435</v>
      </c>
      <c r="B1456" s="30" t="s">
        <v>83</v>
      </c>
      <c r="C1456" s="30" t="s">
        <v>137</v>
      </c>
      <c r="D1456" s="30" t="s">
        <v>332</v>
      </c>
      <c r="E1456" s="30" t="s">
        <v>7</v>
      </c>
      <c r="F1456" s="32" t="s">
        <v>385</v>
      </c>
      <c r="G1456" s="22">
        <f>G1457</f>
        <v>2392.3000000000002</v>
      </c>
      <c r="H1456" s="22">
        <f t="shared" si="1189"/>
        <v>2449.3000000000002</v>
      </c>
      <c r="I1456" s="22">
        <f t="shared" si="1189"/>
        <v>2404.6</v>
      </c>
      <c r="J1456" s="22">
        <f t="shared" si="1189"/>
        <v>0</v>
      </c>
      <c r="K1456" s="22">
        <f t="shared" si="1189"/>
        <v>0</v>
      </c>
      <c r="L1456" s="22">
        <f t="shared" si="1189"/>
        <v>0</v>
      </c>
      <c r="M1456" s="22">
        <f t="shared" si="1164"/>
        <v>2392.3000000000002</v>
      </c>
      <c r="N1456" s="22">
        <f t="shared" si="1164"/>
        <v>2449.3000000000002</v>
      </c>
      <c r="O1456" s="22">
        <f t="shared" si="1164"/>
        <v>2404.6</v>
      </c>
      <c r="P1456" s="33">
        <f t="shared" si="1189"/>
        <v>0</v>
      </c>
      <c r="Q1456" s="33">
        <f t="shared" si="1189"/>
        <v>0</v>
      </c>
      <c r="R1456" s="33">
        <f t="shared" si="1189"/>
        <v>0</v>
      </c>
      <c r="S1456" s="33">
        <f t="shared" si="1189"/>
        <v>0</v>
      </c>
      <c r="T1456" s="33">
        <f t="shared" si="1189"/>
        <v>0</v>
      </c>
      <c r="U1456" s="33">
        <f t="shared" si="1189"/>
        <v>0</v>
      </c>
      <c r="V1456" s="33">
        <f t="shared" si="1189"/>
        <v>0</v>
      </c>
      <c r="W1456" s="33">
        <f t="shared" si="1189"/>
        <v>0</v>
      </c>
      <c r="X1456" s="33">
        <f t="shared" si="1189"/>
        <v>0</v>
      </c>
      <c r="Y1456" s="33">
        <f t="shared" si="1189"/>
        <v>0</v>
      </c>
      <c r="Z1456" s="33">
        <f t="shared" si="1165"/>
        <v>2392.3000000000002</v>
      </c>
      <c r="AA1456" s="33">
        <f t="shared" si="1166"/>
        <v>2449.3000000000002</v>
      </c>
      <c r="AB1456" s="33">
        <f t="shared" si="1167"/>
        <v>2404.6</v>
      </c>
      <c r="AC1456" s="33">
        <f t="shared" si="1189"/>
        <v>0</v>
      </c>
    </row>
    <row r="1457" spans="1:30" ht="31.5" x14ac:dyDescent="0.25">
      <c r="A1457" s="30" t="s">
        <v>435</v>
      </c>
      <c r="B1457" s="30" t="s">
        <v>83</v>
      </c>
      <c r="C1457" s="30" t="s">
        <v>137</v>
      </c>
      <c r="D1457" s="30" t="s">
        <v>332</v>
      </c>
      <c r="E1457" s="30">
        <v>240</v>
      </c>
      <c r="F1457" s="32" t="s">
        <v>374</v>
      </c>
      <c r="G1457" s="22">
        <v>2392.3000000000002</v>
      </c>
      <c r="H1457" s="22">
        <v>2449.3000000000002</v>
      </c>
      <c r="I1457" s="22">
        <v>2404.6</v>
      </c>
      <c r="J1457" s="22"/>
      <c r="K1457" s="22"/>
      <c r="L1457" s="22"/>
      <c r="M1457" s="22">
        <f t="shared" si="1164"/>
        <v>2392.3000000000002</v>
      </c>
      <c r="N1457" s="22">
        <f t="shared" si="1164"/>
        <v>2449.3000000000002</v>
      </c>
      <c r="O1457" s="22">
        <f t="shared" si="1164"/>
        <v>2404.6</v>
      </c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  <c r="Z1457" s="33">
        <f t="shared" si="1165"/>
        <v>2392.3000000000002</v>
      </c>
      <c r="AA1457" s="33">
        <f t="shared" si="1166"/>
        <v>2449.3000000000002</v>
      </c>
      <c r="AB1457" s="33">
        <f t="shared" si="1167"/>
        <v>2404.6</v>
      </c>
      <c r="AC1457" s="33"/>
    </row>
    <row r="1458" spans="1:30" ht="47.25" x14ac:dyDescent="0.25">
      <c r="A1458" s="30" t="s">
        <v>435</v>
      </c>
      <c r="B1458" s="30" t="s">
        <v>83</v>
      </c>
      <c r="C1458" s="30" t="s">
        <v>137</v>
      </c>
      <c r="D1458" s="30" t="s">
        <v>351</v>
      </c>
      <c r="E1458" s="30"/>
      <c r="F1458" s="32" t="s">
        <v>424</v>
      </c>
      <c r="G1458" s="22">
        <f>G1459</f>
        <v>2879.3</v>
      </c>
      <c r="H1458" s="22">
        <f t="shared" ref="H1458:AC1461" si="1190">H1459</f>
        <v>2936.8</v>
      </c>
      <c r="I1458" s="22">
        <f t="shared" si="1190"/>
        <v>2936.8</v>
      </c>
      <c r="J1458" s="22">
        <f t="shared" si="1190"/>
        <v>0</v>
      </c>
      <c r="K1458" s="22">
        <f t="shared" si="1190"/>
        <v>0</v>
      </c>
      <c r="L1458" s="22">
        <f t="shared" si="1190"/>
        <v>0</v>
      </c>
      <c r="M1458" s="22">
        <f t="shared" si="1164"/>
        <v>2879.3</v>
      </c>
      <c r="N1458" s="22">
        <f t="shared" si="1164"/>
        <v>2936.8</v>
      </c>
      <c r="O1458" s="22">
        <f t="shared" si="1164"/>
        <v>2936.8</v>
      </c>
      <c r="P1458" s="33">
        <f t="shared" si="1190"/>
        <v>0</v>
      </c>
      <c r="Q1458" s="33">
        <f t="shared" si="1190"/>
        <v>0</v>
      </c>
      <c r="R1458" s="33">
        <f t="shared" si="1190"/>
        <v>0</v>
      </c>
      <c r="S1458" s="33">
        <f t="shared" si="1190"/>
        <v>0</v>
      </c>
      <c r="T1458" s="33">
        <f t="shared" si="1190"/>
        <v>0</v>
      </c>
      <c r="U1458" s="33">
        <f t="shared" si="1190"/>
        <v>0</v>
      </c>
      <c r="V1458" s="33">
        <f t="shared" si="1190"/>
        <v>0</v>
      </c>
      <c r="W1458" s="33">
        <f t="shared" si="1190"/>
        <v>0</v>
      </c>
      <c r="X1458" s="33">
        <f t="shared" si="1190"/>
        <v>0</v>
      </c>
      <c r="Y1458" s="33">
        <f t="shared" si="1190"/>
        <v>0</v>
      </c>
      <c r="Z1458" s="33">
        <f t="shared" si="1165"/>
        <v>2879.3</v>
      </c>
      <c r="AA1458" s="33">
        <f t="shared" si="1166"/>
        <v>2936.8</v>
      </c>
      <c r="AB1458" s="33">
        <f t="shared" si="1167"/>
        <v>2936.8</v>
      </c>
      <c r="AC1458" s="33">
        <f t="shared" si="1190"/>
        <v>0</v>
      </c>
      <c r="AD1458" s="18"/>
    </row>
    <row r="1459" spans="1:30" ht="31.5" x14ac:dyDescent="0.25">
      <c r="A1459" s="30" t="s">
        <v>435</v>
      </c>
      <c r="B1459" s="30" t="s">
        <v>83</v>
      </c>
      <c r="C1459" s="30" t="s">
        <v>137</v>
      </c>
      <c r="D1459" s="30" t="s">
        <v>357</v>
      </c>
      <c r="E1459" s="30"/>
      <c r="F1459" s="32" t="s">
        <v>425</v>
      </c>
      <c r="G1459" s="22">
        <f>G1460</f>
        <v>2879.3</v>
      </c>
      <c r="H1459" s="22">
        <f t="shared" si="1190"/>
        <v>2936.8</v>
      </c>
      <c r="I1459" s="22">
        <f t="shared" si="1190"/>
        <v>2936.8</v>
      </c>
      <c r="J1459" s="22">
        <f t="shared" si="1190"/>
        <v>0</v>
      </c>
      <c r="K1459" s="22">
        <f t="shared" si="1190"/>
        <v>0</v>
      </c>
      <c r="L1459" s="22">
        <f t="shared" si="1190"/>
        <v>0</v>
      </c>
      <c r="M1459" s="22">
        <f t="shared" si="1164"/>
        <v>2879.3</v>
      </c>
      <c r="N1459" s="22">
        <f t="shared" si="1164"/>
        <v>2936.8</v>
      </c>
      <c r="O1459" s="22">
        <f t="shared" si="1164"/>
        <v>2936.8</v>
      </c>
      <c r="P1459" s="33">
        <f t="shared" si="1190"/>
        <v>0</v>
      </c>
      <c r="Q1459" s="33">
        <f t="shared" si="1190"/>
        <v>0</v>
      </c>
      <c r="R1459" s="33">
        <f t="shared" si="1190"/>
        <v>0</v>
      </c>
      <c r="S1459" s="33">
        <f t="shared" si="1190"/>
        <v>0</v>
      </c>
      <c r="T1459" s="33">
        <f t="shared" si="1190"/>
        <v>0</v>
      </c>
      <c r="U1459" s="33">
        <f t="shared" si="1190"/>
        <v>0</v>
      </c>
      <c r="V1459" s="33">
        <f t="shared" si="1190"/>
        <v>0</v>
      </c>
      <c r="W1459" s="33">
        <f t="shared" si="1190"/>
        <v>0</v>
      </c>
      <c r="X1459" s="33">
        <f t="shared" si="1190"/>
        <v>0</v>
      </c>
      <c r="Y1459" s="33">
        <f t="shared" si="1190"/>
        <v>0</v>
      </c>
      <c r="Z1459" s="33">
        <f t="shared" si="1165"/>
        <v>2879.3</v>
      </c>
      <c r="AA1459" s="33">
        <f t="shared" si="1166"/>
        <v>2936.8</v>
      </c>
      <c r="AB1459" s="33">
        <f t="shared" si="1167"/>
        <v>2936.8</v>
      </c>
      <c r="AC1459" s="33">
        <f t="shared" si="1190"/>
        <v>0</v>
      </c>
      <c r="AD1459" s="18"/>
    </row>
    <row r="1460" spans="1:30" ht="63" x14ac:dyDescent="0.25">
      <c r="A1460" s="30" t="s">
        <v>435</v>
      </c>
      <c r="B1460" s="30" t="s">
        <v>83</v>
      </c>
      <c r="C1460" s="30" t="s">
        <v>137</v>
      </c>
      <c r="D1460" s="30" t="s">
        <v>333</v>
      </c>
      <c r="E1460" s="30"/>
      <c r="F1460" s="32" t="s">
        <v>426</v>
      </c>
      <c r="G1460" s="22">
        <f>G1461</f>
        <v>2879.3</v>
      </c>
      <c r="H1460" s="22">
        <f t="shared" si="1190"/>
        <v>2936.8</v>
      </c>
      <c r="I1460" s="22">
        <f t="shared" si="1190"/>
        <v>2936.8</v>
      </c>
      <c r="J1460" s="22">
        <f t="shared" si="1190"/>
        <v>0</v>
      </c>
      <c r="K1460" s="22">
        <f t="shared" si="1190"/>
        <v>0</v>
      </c>
      <c r="L1460" s="22">
        <f t="shared" si="1190"/>
        <v>0</v>
      </c>
      <c r="M1460" s="22">
        <f t="shared" si="1164"/>
        <v>2879.3</v>
      </c>
      <c r="N1460" s="22">
        <f t="shared" si="1164"/>
        <v>2936.8</v>
      </c>
      <c r="O1460" s="22">
        <f t="shared" si="1164"/>
        <v>2936.8</v>
      </c>
      <c r="P1460" s="33">
        <f t="shared" si="1190"/>
        <v>0</v>
      </c>
      <c r="Q1460" s="33">
        <f t="shared" si="1190"/>
        <v>0</v>
      </c>
      <c r="R1460" s="33">
        <f t="shared" si="1190"/>
        <v>0</v>
      </c>
      <c r="S1460" s="33">
        <f t="shared" si="1190"/>
        <v>0</v>
      </c>
      <c r="T1460" s="33">
        <f t="shared" si="1190"/>
        <v>0</v>
      </c>
      <c r="U1460" s="33">
        <f t="shared" si="1190"/>
        <v>0</v>
      </c>
      <c r="V1460" s="33">
        <f t="shared" si="1190"/>
        <v>0</v>
      </c>
      <c r="W1460" s="33">
        <f t="shared" si="1190"/>
        <v>0</v>
      </c>
      <c r="X1460" s="33">
        <f t="shared" si="1190"/>
        <v>0</v>
      </c>
      <c r="Y1460" s="33">
        <f t="shared" si="1190"/>
        <v>0</v>
      </c>
      <c r="Z1460" s="33">
        <f t="shared" si="1165"/>
        <v>2879.3</v>
      </c>
      <c r="AA1460" s="33">
        <f t="shared" si="1166"/>
        <v>2936.8</v>
      </c>
      <c r="AB1460" s="33">
        <f t="shared" si="1167"/>
        <v>2936.8</v>
      </c>
      <c r="AC1460" s="33">
        <f t="shared" si="1190"/>
        <v>0</v>
      </c>
    </row>
    <row r="1461" spans="1:30" ht="31.5" x14ac:dyDescent="0.25">
      <c r="A1461" s="30" t="s">
        <v>435</v>
      </c>
      <c r="B1461" s="30" t="s">
        <v>83</v>
      </c>
      <c r="C1461" s="30" t="s">
        <v>137</v>
      </c>
      <c r="D1461" s="30" t="s">
        <v>333</v>
      </c>
      <c r="E1461" s="30" t="s">
        <v>7</v>
      </c>
      <c r="F1461" s="32" t="s">
        <v>385</v>
      </c>
      <c r="G1461" s="22">
        <f>G1462</f>
        <v>2879.3</v>
      </c>
      <c r="H1461" s="22">
        <f t="shared" si="1190"/>
        <v>2936.8</v>
      </c>
      <c r="I1461" s="22">
        <f t="shared" si="1190"/>
        <v>2936.8</v>
      </c>
      <c r="J1461" s="22">
        <f t="shared" si="1190"/>
        <v>0</v>
      </c>
      <c r="K1461" s="22">
        <f t="shared" si="1190"/>
        <v>0</v>
      </c>
      <c r="L1461" s="22">
        <f t="shared" si="1190"/>
        <v>0</v>
      </c>
      <c r="M1461" s="22">
        <f t="shared" si="1164"/>
        <v>2879.3</v>
      </c>
      <c r="N1461" s="22">
        <f t="shared" si="1164"/>
        <v>2936.8</v>
      </c>
      <c r="O1461" s="22">
        <f t="shared" si="1164"/>
        <v>2936.8</v>
      </c>
      <c r="P1461" s="33">
        <f t="shared" si="1190"/>
        <v>0</v>
      </c>
      <c r="Q1461" s="33">
        <f t="shared" si="1190"/>
        <v>0</v>
      </c>
      <c r="R1461" s="33">
        <f t="shared" si="1190"/>
        <v>0</v>
      </c>
      <c r="S1461" s="33">
        <f t="shared" si="1190"/>
        <v>0</v>
      </c>
      <c r="T1461" s="33">
        <f t="shared" si="1190"/>
        <v>0</v>
      </c>
      <c r="U1461" s="33">
        <f t="shared" si="1190"/>
        <v>0</v>
      </c>
      <c r="V1461" s="33">
        <f t="shared" si="1190"/>
        <v>0</v>
      </c>
      <c r="W1461" s="33">
        <f t="shared" si="1190"/>
        <v>0</v>
      </c>
      <c r="X1461" s="33">
        <f t="shared" si="1190"/>
        <v>0</v>
      </c>
      <c r="Y1461" s="33">
        <f t="shared" si="1190"/>
        <v>0</v>
      </c>
      <c r="Z1461" s="33">
        <f t="shared" si="1165"/>
        <v>2879.3</v>
      </c>
      <c r="AA1461" s="33">
        <f t="shared" si="1166"/>
        <v>2936.8</v>
      </c>
      <c r="AB1461" s="33">
        <f t="shared" si="1167"/>
        <v>2936.8</v>
      </c>
      <c r="AC1461" s="33">
        <f t="shared" si="1190"/>
        <v>0</v>
      </c>
    </row>
    <row r="1462" spans="1:30" ht="31.5" x14ac:dyDescent="0.25">
      <c r="A1462" s="30" t="s">
        <v>435</v>
      </c>
      <c r="B1462" s="30" t="s">
        <v>83</v>
      </c>
      <c r="C1462" s="30" t="s">
        <v>137</v>
      </c>
      <c r="D1462" s="30" t="s">
        <v>333</v>
      </c>
      <c r="E1462" s="30">
        <v>240</v>
      </c>
      <c r="F1462" s="32" t="s">
        <v>374</v>
      </c>
      <c r="G1462" s="22">
        <v>2879.3</v>
      </c>
      <c r="H1462" s="22">
        <v>2936.8</v>
      </c>
      <c r="I1462" s="22">
        <v>2936.8</v>
      </c>
      <c r="J1462" s="22"/>
      <c r="K1462" s="22"/>
      <c r="L1462" s="22"/>
      <c r="M1462" s="22">
        <f t="shared" si="1164"/>
        <v>2879.3</v>
      </c>
      <c r="N1462" s="22">
        <f t="shared" si="1164"/>
        <v>2936.8</v>
      </c>
      <c r="O1462" s="22">
        <f t="shared" si="1164"/>
        <v>2936.8</v>
      </c>
      <c r="P1462" s="33"/>
      <c r="Q1462" s="33"/>
      <c r="R1462" s="33"/>
      <c r="S1462" s="33"/>
      <c r="T1462" s="33"/>
      <c r="U1462" s="33"/>
      <c r="V1462" s="33"/>
      <c r="W1462" s="33"/>
      <c r="X1462" s="33"/>
      <c r="Y1462" s="33"/>
      <c r="Z1462" s="33">
        <f t="shared" si="1165"/>
        <v>2879.3</v>
      </c>
      <c r="AA1462" s="33">
        <f t="shared" si="1166"/>
        <v>2936.8</v>
      </c>
      <c r="AB1462" s="33">
        <f t="shared" si="1167"/>
        <v>2936.8</v>
      </c>
      <c r="AC1462" s="33"/>
    </row>
    <row r="1463" spans="1:30" x14ac:dyDescent="0.25">
      <c r="A1463" s="36" t="s">
        <v>435</v>
      </c>
      <c r="B1463" s="36" t="s">
        <v>83</v>
      </c>
      <c r="C1463" s="36" t="s">
        <v>84</v>
      </c>
      <c r="D1463" s="36"/>
      <c r="E1463" s="36"/>
      <c r="F1463" s="26" t="s">
        <v>98</v>
      </c>
      <c r="G1463" s="27">
        <f>G1464+G1469+G1474</f>
        <v>1053.9000000000001</v>
      </c>
      <c r="H1463" s="27">
        <f t="shared" ref="H1463:L1463" si="1191">H1464+H1469+H1474</f>
        <v>1751.9</v>
      </c>
      <c r="I1463" s="27">
        <f t="shared" si="1191"/>
        <v>964.19999999999993</v>
      </c>
      <c r="J1463" s="27">
        <f t="shared" si="1191"/>
        <v>0</v>
      </c>
      <c r="K1463" s="27">
        <f t="shared" si="1191"/>
        <v>0</v>
      </c>
      <c r="L1463" s="27">
        <f t="shared" si="1191"/>
        <v>0</v>
      </c>
      <c r="M1463" s="22">
        <f t="shared" si="1164"/>
        <v>1053.9000000000001</v>
      </c>
      <c r="N1463" s="22">
        <f t="shared" si="1164"/>
        <v>1751.9</v>
      </c>
      <c r="O1463" s="22">
        <f t="shared" si="1164"/>
        <v>964.19999999999993</v>
      </c>
      <c r="P1463" s="28">
        <f t="shared" ref="P1463:Y1463" si="1192">P1464+P1469+P1474</f>
        <v>0</v>
      </c>
      <c r="Q1463" s="28">
        <f t="shared" si="1192"/>
        <v>0</v>
      </c>
      <c r="R1463" s="28">
        <f t="shared" si="1192"/>
        <v>0</v>
      </c>
      <c r="S1463" s="28">
        <f t="shared" si="1192"/>
        <v>0</v>
      </c>
      <c r="T1463" s="28">
        <f t="shared" si="1192"/>
        <v>0</v>
      </c>
      <c r="U1463" s="28">
        <f t="shared" si="1192"/>
        <v>0</v>
      </c>
      <c r="V1463" s="28">
        <f t="shared" si="1192"/>
        <v>0</v>
      </c>
      <c r="W1463" s="28">
        <f t="shared" si="1192"/>
        <v>0</v>
      </c>
      <c r="X1463" s="28">
        <f t="shared" si="1192"/>
        <v>0</v>
      </c>
      <c r="Y1463" s="28">
        <f t="shared" si="1192"/>
        <v>0</v>
      </c>
      <c r="Z1463" s="28">
        <f t="shared" si="1165"/>
        <v>1053.9000000000001</v>
      </c>
      <c r="AA1463" s="28">
        <f t="shared" si="1166"/>
        <v>1751.9</v>
      </c>
      <c r="AB1463" s="28">
        <f t="shared" si="1167"/>
        <v>964.19999999999993</v>
      </c>
      <c r="AC1463" s="28">
        <f t="shared" ref="AC1463" si="1193">AC1464+AC1469+AC1474</f>
        <v>0</v>
      </c>
    </row>
    <row r="1464" spans="1:30" ht="31.5" x14ac:dyDescent="0.25">
      <c r="A1464" s="30" t="s">
        <v>435</v>
      </c>
      <c r="B1464" s="30" t="s">
        <v>83</v>
      </c>
      <c r="C1464" s="30" t="s">
        <v>84</v>
      </c>
      <c r="D1464" s="30" t="s">
        <v>358</v>
      </c>
      <c r="E1464" s="30"/>
      <c r="F1464" s="32" t="s">
        <v>408</v>
      </c>
      <c r="G1464" s="22">
        <f>G1465</f>
        <v>407.8</v>
      </c>
      <c r="H1464" s="22">
        <f t="shared" ref="H1464:AC1467" si="1194">H1465</f>
        <v>125.4</v>
      </c>
      <c r="I1464" s="22">
        <f t="shared" si="1194"/>
        <v>125.4</v>
      </c>
      <c r="J1464" s="22">
        <f t="shared" si="1194"/>
        <v>0</v>
      </c>
      <c r="K1464" s="22">
        <f t="shared" si="1194"/>
        <v>0</v>
      </c>
      <c r="L1464" s="22">
        <f t="shared" si="1194"/>
        <v>0</v>
      </c>
      <c r="M1464" s="22">
        <f t="shared" si="1164"/>
        <v>407.8</v>
      </c>
      <c r="N1464" s="22">
        <f t="shared" si="1164"/>
        <v>125.4</v>
      </c>
      <c r="O1464" s="22">
        <f t="shared" si="1164"/>
        <v>125.4</v>
      </c>
      <c r="P1464" s="33">
        <f t="shared" si="1194"/>
        <v>0</v>
      </c>
      <c r="Q1464" s="33">
        <f t="shared" si="1194"/>
        <v>0</v>
      </c>
      <c r="R1464" s="33">
        <f t="shared" si="1194"/>
        <v>0</v>
      </c>
      <c r="S1464" s="33">
        <f t="shared" si="1194"/>
        <v>0</v>
      </c>
      <c r="T1464" s="33">
        <f t="shared" si="1194"/>
        <v>0</v>
      </c>
      <c r="U1464" s="33">
        <f t="shared" si="1194"/>
        <v>0</v>
      </c>
      <c r="V1464" s="33">
        <f t="shared" si="1194"/>
        <v>0</v>
      </c>
      <c r="W1464" s="33">
        <f t="shared" si="1194"/>
        <v>0</v>
      </c>
      <c r="X1464" s="33">
        <f t="shared" si="1194"/>
        <v>0</v>
      </c>
      <c r="Y1464" s="33">
        <f t="shared" si="1194"/>
        <v>0</v>
      </c>
      <c r="Z1464" s="33">
        <f t="shared" si="1165"/>
        <v>407.8</v>
      </c>
      <c r="AA1464" s="33">
        <f t="shared" si="1166"/>
        <v>125.4</v>
      </c>
      <c r="AB1464" s="33">
        <f t="shared" si="1167"/>
        <v>125.4</v>
      </c>
      <c r="AC1464" s="33">
        <f t="shared" si="1194"/>
        <v>0</v>
      </c>
      <c r="AD1464" s="18"/>
    </row>
    <row r="1465" spans="1:30" ht="31.5" x14ac:dyDescent="0.25">
      <c r="A1465" s="30" t="s">
        <v>435</v>
      </c>
      <c r="B1465" s="30" t="s">
        <v>83</v>
      </c>
      <c r="C1465" s="30" t="s">
        <v>84</v>
      </c>
      <c r="D1465" s="30" t="s">
        <v>359</v>
      </c>
      <c r="E1465" s="30"/>
      <c r="F1465" s="32" t="s">
        <v>410</v>
      </c>
      <c r="G1465" s="22">
        <f>G1466</f>
        <v>407.8</v>
      </c>
      <c r="H1465" s="22">
        <f t="shared" si="1194"/>
        <v>125.4</v>
      </c>
      <c r="I1465" s="22">
        <f t="shared" si="1194"/>
        <v>125.4</v>
      </c>
      <c r="J1465" s="22">
        <f t="shared" si="1194"/>
        <v>0</v>
      </c>
      <c r="K1465" s="22">
        <f t="shared" si="1194"/>
        <v>0</v>
      </c>
      <c r="L1465" s="22">
        <f t="shared" si="1194"/>
        <v>0</v>
      </c>
      <c r="M1465" s="22">
        <f t="shared" si="1164"/>
        <v>407.8</v>
      </c>
      <c r="N1465" s="22">
        <f t="shared" si="1164"/>
        <v>125.4</v>
      </c>
      <c r="O1465" s="22">
        <f t="shared" si="1164"/>
        <v>125.4</v>
      </c>
      <c r="P1465" s="33">
        <f t="shared" si="1194"/>
        <v>0</v>
      </c>
      <c r="Q1465" s="33">
        <f t="shared" si="1194"/>
        <v>0</v>
      </c>
      <c r="R1465" s="33">
        <f t="shared" si="1194"/>
        <v>0</v>
      </c>
      <c r="S1465" s="33">
        <f t="shared" si="1194"/>
        <v>0</v>
      </c>
      <c r="T1465" s="33">
        <f t="shared" si="1194"/>
        <v>0</v>
      </c>
      <c r="U1465" s="33">
        <f t="shared" si="1194"/>
        <v>0</v>
      </c>
      <c r="V1465" s="33">
        <f t="shared" si="1194"/>
        <v>0</v>
      </c>
      <c r="W1465" s="33">
        <f t="shared" si="1194"/>
        <v>0</v>
      </c>
      <c r="X1465" s="33">
        <f t="shared" si="1194"/>
        <v>0</v>
      </c>
      <c r="Y1465" s="33">
        <f t="shared" si="1194"/>
        <v>0</v>
      </c>
      <c r="Z1465" s="33">
        <f t="shared" si="1165"/>
        <v>407.8</v>
      </c>
      <c r="AA1465" s="33">
        <f t="shared" si="1166"/>
        <v>125.4</v>
      </c>
      <c r="AB1465" s="33">
        <f t="shared" si="1167"/>
        <v>125.4</v>
      </c>
      <c r="AC1465" s="33">
        <f t="shared" si="1194"/>
        <v>0</v>
      </c>
      <c r="AD1465" s="18"/>
    </row>
    <row r="1466" spans="1:30" ht="31.5" x14ac:dyDescent="0.25">
      <c r="A1466" s="30" t="s">
        <v>435</v>
      </c>
      <c r="B1466" s="30" t="s">
        <v>83</v>
      </c>
      <c r="C1466" s="30" t="s">
        <v>84</v>
      </c>
      <c r="D1466" s="30" t="s">
        <v>334</v>
      </c>
      <c r="E1466" s="30"/>
      <c r="F1466" s="32" t="s">
        <v>411</v>
      </c>
      <c r="G1466" s="22">
        <f>G1467</f>
        <v>407.8</v>
      </c>
      <c r="H1466" s="22">
        <f t="shared" si="1194"/>
        <v>125.4</v>
      </c>
      <c r="I1466" s="22">
        <f t="shared" si="1194"/>
        <v>125.4</v>
      </c>
      <c r="J1466" s="22">
        <f t="shared" si="1194"/>
        <v>0</v>
      </c>
      <c r="K1466" s="22">
        <f t="shared" si="1194"/>
        <v>0</v>
      </c>
      <c r="L1466" s="22">
        <f t="shared" si="1194"/>
        <v>0</v>
      </c>
      <c r="M1466" s="22">
        <f t="shared" si="1164"/>
        <v>407.8</v>
      </c>
      <c r="N1466" s="22">
        <f t="shared" si="1164"/>
        <v>125.4</v>
      </c>
      <c r="O1466" s="22">
        <f t="shared" si="1164"/>
        <v>125.4</v>
      </c>
      <c r="P1466" s="33">
        <f t="shared" si="1194"/>
        <v>0</v>
      </c>
      <c r="Q1466" s="33">
        <f t="shared" si="1194"/>
        <v>0</v>
      </c>
      <c r="R1466" s="33">
        <f t="shared" si="1194"/>
        <v>0</v>
      </c>
      <c r="S1466" s="33">
        <f t="shared" si="1194"/>
        <v>0</v>
      </c>
      <c r="T1466" s="33">
        <f t="shared" si="1194"/>
        <v>0</v>
      </c>
      <c r="U1466" s="33">
        <f t="shared" si="1194"/>
        <v>0</v>
      </c>
      <c r="V1466" s="33">
        <f t="shared" si="1194"/>
        <v>0</v>
      </c>
      <c r="W1466" s="33">
        <f t="shared" si="1194"/>
        <v>0</v>
      </c>
      <c r="X1466" s="33">
        <f t="shared" si="1194"/>
        <v>0</v>
      </c>
      <c r="Y1466" s="33">
        <f t="shared" si="1194"/>
        <v>0</v>
      </c>
      <c r="Z1466" s="33">
        <f t="shared" si="1165"/>
        <v>407.8</v>
      </c>
      <c r="AA1466" s="33">
        <f t="shared" si="1166"/>
        <v>125.4</v>
      </c>
      <c r="AB1466" s="33">
        <f t="shared" si="1167"/>
        <v>125.4</v>
      </c>
      <c r="AC1466" s="33">
        <f t="shared" si="1194"/>
        <v>0</v>
      </c>
    </row>
    <row r="1467" spans="1:30" ht="31.5" x14ac:dyDescent="0.25">
      <c r="A1467" s="30" t="s">
        <v>435</v>
      </c>
      <c r="B1467" s="30" t="s">
        <v>83</v>
      </c>
      <c r="C1467" s="30" t="s">
        <v>84</v>
      </c>
      <c r="D1467" s="30" t="s">
        <v>334</v>
      </c>
      <c r="E1467" s="30" t="s">
        <v>7</v>
      </c>
      <c r="F1467" s="32" t="s">
        <v>385</v>
      </c>
      <c r="G1467" s="22">
        <f>G1468</f>
        <v>407.8</v>
      </c>
      <c r="H1467" s="22">
        <f t="shared" si="1194"/>
        <v>125.4</v>
      </c>
      <c r="I1467" s="22">
        <f t="shared" si="1194"/>
        <v>125.4</v>
      </c>
      <c r="J1467" s="22">
        <f t="shared" si="1194"/>
        <v>0</v>
      </c>
      <c r="K1467" s="22">
        <f t="shared" si="1194"/>
        <v>0</v>
      </c>
      <c r="L1467" s="22">
        <f t="shared" si="1194"/>
        <v>0</v>
      </c>
      <c r="M1467" s="22">
        <f t="shared" si="1164"/>
        <v>407.8</v>
      </c>
      <c r="N1467" s="22">
        <f t="shared" si="1164"/>
        <v>125.4</v>
      </c>
      <c r="O1467" s="22">
        <f t="shared" si="1164"/>
        <v>125.4</v>
      </c>
      <c r="P1467" s="33">
        <f t="shared" si="1194"/>
        <v>0</v>
      </c>
      <c r="Q1467" s="33">
        <f t="shared" si="1194"/>
        <v>0</v>
      </c>
      <c r="R1467" s="33">
        <f t="shared" si="1194"/>
        <v>0</v>
      </c>
      <c r="S1467" s="33">
        <f t="shared" si="1194"/>
        <v>0</v>
      </c>
      <c r="T1467" s="33">
        <f t="shared" si="1194"/>
        <v>0</v>
      </c>
      <c r="U1467" s="33">
        <f t="shared" si="1194"/>
        <v>0</v>
      </c>
      <c r="V1467" s="33">
        <f t="shared" si="1194"/>
        <v>0</v>
      </c>
      <c r="W1467" s="33">
        <f t="shared" si="1194"/>
        <v>0</v>
      </c>
      <c r="X1467" s="33">
        <f t="shared" si="1194"/>
        <v>0</v>
      </c>
      <c r="Y1467" s="33">
        <f t="shared" si="1194"/>
        <v>0</v>
      </c>
      <c r="Z1467" s="33">
        <f t="shared" si="1165"/>
        <v>407.8</v>
      </c>
      <c r="AA1467" s="33">
        <f t="shared" si="1166"/>
        <v>125.4</v>
      </c>
      <c r="AB1467" s="33">
        <f t="shared" si="1167"/>
        <v>125.4</v>
      </c>
      <c r="AC1467" s="33">
        <f t="shared" si="1194"/>
        <v>0</v>
      </c>
    </row>
    <row r="1468" spans="1:30" ht="31.5" x14ac:dyDescent="0.25">
      <c r="A1468" s="30" t="s">
        <v>435</v>
      </c>
      <c r="B1468" s="30" t="s">
        <v>83</v>
      </c>
      <c r="C1468" s="30" t="s">
        <v>84</v>
      </c>
      <c r="D1468" s="30" t="s">
        <v>334</v>
      </c>
      <c r="E1468" s="30">
        <v>240</v>
      </c>
      <c r="F1468" s="32" t="s">
        <v>374</v>
      </c>
      <c r="G1468" s="22">
        <v>407.8</v>
      </c>
      <c r="H1468" s="22">
        <v>125.4</v>
      </c>
      <c r="I1468" s="22">
        <v>125.4</v>
      </c>
      <c r="J1468" s="22"/>
      <c r="K1468" s="22"/>
      <c r="L1468" s="22"/>
      <c r="M1468" s="22">
        <f t="shared" si="1164"/>
        <v>407.8</v>
      </c>
      <c r="N1468" s="22">
        <f t="shared" si="1164"/>
        <v>125.4</v>
      </c>
      <c r="O1468" s="22">
        <f t="shared" si="1164"/>
        <v>125.4</v>
      </c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  <c r="Z1468" s="33">
        <f t="shared" si="1165"/>
        <v>407.8</v>
      </c>
      <c r="AA1468" s="33">
        <f t="shared" si="1166"/>
        <v>125.4</v>
      </c>
      <c r="AB1468" s="33">
        <f t="shared" si="1167"/>
        <v>125.4</v>
      </c>
      <c r="AC1468" s="33"/>
    </row>
    <row r="1469" spans="1:30" ht="63" x14ac:dyDescent="0.25">
      <c r="A1469" s="30" t="s">
        <v>435</v>
      </c>
      <c r="B1469" s="30" t="s">
        <v>83</v>
      </c>
      <c r="C1469" s="30" t="s">
        <v>84</v>
      </c>
      <c r="D1469" s="30" t="s">
        <v>355</v>
      </c>
      <c r="E1469" s="30"/>
      <c r="F1469" s="32" t="s">
        <v>853</v>
      </c>
      <c r="G1469" s="22">
        <f>G1470</f>
        <v>646.1</v>
      </c>
      <c r="H1469" s="22">
        <f t="shared" ref="H1469:AC1472" si="1195">H1470</f>
        <v>838.8</v>
      </c>
      <c r="I1469" s="22">
        <f t="shared" si="1195"/>
        <v>838.8</v>
      </c>
      <c r="J1469" s="22">
        <f t="shared" si="1195"/>
        <v>0</v>
      </c>
      <c r="K1469" s="22">
        <f t="shared" si="1195"/>
        <v>0</v>
      </c>
      <c r="L1469" s="22">
        <f t="shared" si="1195"/>
        <v>0</v>
      </c>
      <c r="M1469" s="22">
        <f t="shared" si="1164"/>
        <v>646.1</v>
      </c>
      <c r="N1469" s="22">
        <f t="shared" si="1164"/>
        <v>838.8</v>
      </c>
      <c r="O1469" s="22">
        <f t="shared" si="1164"/>
        <v>838.8</v>
      </c>
      <c r="P1469" s="33">
        <f t="shared" si="1195"/>
        <v>0</v>
      </c>
      <c r="Q1469" s="33">
        <f t="shared" si="1195"/>
        <v>0</v>
      </c>
      <c r="R1469" s="33">
        <f t="shared" si="1195"/>
        <v>0</v>
      </c>
      <c r="S1469" s="33">
        <f t="shared" si="1195"/>
        <v>0</v>
      </c>
      <c r="T1469" s="33">
        <f t="shared" si="1195"/>
        <v>0</v>
      </c>
      <c r="U1469" s="33">
        <f t="shared" si="1195"/>
        <v>0</v>
      </c>
      <c r="V1469" s="33">
        <f t="shared" si="1195"/>
        <v>0</v>
      </c>
      <c r="W1469" s="33">
        <f t="shared" si="1195"/>
        <v>0</v>
      </c>
      <c r="X1469" s="33">
        <f t="shared" si="1195"/>
        <v>0</v>
      </c>
      <c r="Y1469" s="33">
        <f t="shared" si="1195"/>
        <v>0</v>
      </c>
      <c r="Z1469" s="33">
        <f t="shared" si="1165"/>
        <v>646.1</v>
      </c>
      <c r="AA1469" s="33">
        <f t="shared" si="1166"/>
        <v>838.8</v>
      </c>
      <c r="AB1469" s="33">
        <f t="shared" si="1167"/>
        <v>838.8</v>
      </c>
      <c r="AC1469" s="33">
        <f t="shared" si="1195"/>
        <v>0</v>
      </c>
      <c r="AD1469" s="18"/>
    </row>
    <row r="1470" spans="1:30" ht="31.5" x14ac:dyDescent="0.25">
      <c r="A1470" s="30" t="s">
        <v>435</v>
      </c>
      <c r="B1470" s="30" t="s">
        <v>83</v>
      </c>
      <c r="C1470" s="30" t="s">
        <v>84</v>
      </c>
      <c r="D1470" s="30" t="s">
        <v>356</v>
      </c>
      <c r="E1470" s="30"/>
      <c r="F1470" s="32" t="s">
        <v>418</v>
      </c>
      <c r="G1470" s="22">
        <f>G1471</f>
        <v>646.1</v>
      </c>
      <c r="H1470" s="22">
        <f t="shared" si="1195"/>
        <v>838.8</v>
      </c>
      <c r="I1470" s="22">
        <f t="shared" si="1195"/>
        <v>838.8</v>
      </c>
      <c r="J1470" s="22">
        <f t="shared" si="1195"/>
        <v>0</v>
      </c>
      <c r="K1470" s="22">
        <f t="shared" si="1195"/>
        <v>0</v>
      </c>
      <c r="L1470" s="22">
        <f t="shared" si="1195"/>
        <v>0</v>
      </c>
      <c r="M1470" s="22">
        <f t="shared" si="1164"/>
        <v>646.1</v>
      </c>
      <c r="N1470" s="22">
        <f t="shared" si="1164"/>
        <v>838.8</v>
      </c>
      <c r="O1470" s="22">
        <f t="shared" si="1164"/>
        <v>838.8</v>
      </c>
      <c r="P1470" s="33">
        <f t="shared" si="1195"/>
        <v>0</v>
      </c>
      <c r="Q1470" s="33">
        <f t="shared" si="1195"/>
        <v>0</v>
      </c>
      <c r="R1470" s="33">
        <f t="shared" si="1195"/>
        <v>0</v>
      </c>
      <c r="S1470" s="33">
        <f t="shared" si="1195"/>
        <v>0</v>
      </c>
      <c r="T1470" s="33">
        <f t="shared" si="1195"/>
        <v>0</v>
      </c>
      <c r="U1470" s="33">
        <f t="shared" si="1195"/>
        <v>0</v>
      </c>
      <c r="V1470" s="33">
        <f t="shared" si="1195"/>
        <v>0</v>
      </c>
      <c r="W1470" s="33">
        <f t="shared" si="1195"/>
        <v>0</v>
      </c>
      <c r="X1470" s="33">
        <f t="shared" si="1195"/>
        <v>0</v>
      </c>
      <c r="Y1470" s="33">
        <f t="shared" si="1195"/>
        <v>0</v>
      </c>
      <c r="Z1470" s="33">
        <f t="shared" si="1165"/>
        <v>646.1</v>
      </c>
      <c r="AA1470" s="33">
        <f t="shared" si="1166"/>
        <v>838.8</v>
      </c>
      <c r="AB1470" s="33">
        <f t="shared" si="1167"/>
        <v>838.8</v>
      </c>
      <c r="AC1470" s="33">
        <f t="shared" si="1195"/>
        <v>0</v>
      </c>
      <c r="AD1470" s="18"/>
    </row>
    <row r="1471" spans="1:30" ht="31.5" x14ac:dyDescent="0.25">
      <c r="A1471" s="30" t="s">
        <v>435</v>
      </c>
      <c r="B1471" s="30" t="s">
        <v>83</v>
      </c>
      <c r="C1471" s="30" t="s">
        <v>84</v>
      </c>
      <c r="D1471" s="30" t="s">
        <v>335</v>
      </c>
      <c r="E1471" s="30"/>
      <c r="F1471" s="32" t="s">
        <v>423</v>
      </c>
      <c r="G1471" s="22">
        <f>G1472</f>
        <v>646.1</v>
      </c>
      <c r="H1471" s="22">
        <f t="shared" si="1195"/>
        <v>838.8</v>
      </c>
      <c r="I1471" s="22">
        <f t="shared" si="1195"/>
        <v>838.8</v>
      </c>
      <c r="J1471" s="22">
        <f t="shared" si="1195"/>
        <v>0</v>
      </c>
      <c r="K1471" s="22">
        <f t="shared" si="1195"/>
        <v>0</v>
      </c>
      <c r="L1471" s="22">
        <f t="shared" si="1195"/>
        <v>0</v>
      </c>
      <c r="M1471" s="22">
        <f t="shared" si="1164"/>
        <v>646.1</v>
      </c>
      <c r="N1471" s="22">
        <f t="shared" si="1164"/>
        <v>838.8</v>
      </c>
      <c r="O1471" s="22">
        <f t="shared" si="1164"/>
        <v>838.8</v>
      </c>
      <c r="P1471" s="33">
        <f t="shared" si="1195"/>
        <v>0</v>
      </c>
      <c r="Q1471" s="33">
        <f t="shared" si="1195"/>
        <v>0</v>
      </c>
      <c r="R1471" s="33">
        <f t="shared" si="1195"/>
        <v>0</v>
      </c>
      <c r="S1471" s="33">
        <f t="shared" si="1195"/>
        <v>0</v>
      </c>
      <c r="T1471" s="33">
        <f t="shared" si="1195"/>
        <v>0</v>
      </c>
      <c r="U1471" s="33">
        <f t="shared" si="1195"/>
        <v>0</v>
      </c>
      <c r="V1471" s="33">
        <f t="shared" si="1195"/>
        <v>0</v>
      </c>
      <c r="W1471" s="33">
        <f t="shared" si="1195"/>
        <v>0</v>
      </c>
      <c r="X1471" s="33">
        <f t="shared" si="1195"/>
        <v>0</v>
      </c>
      <c r="Y1471" s="33">
        <f t="shared" si="1195"/>
        <v>0</v>
      </c>
      <c r="Z1471" s="33">
        <f t="shared" si="1165"/>
        <v>646.1</v>
      </c>
      <c r="AA1471" s="33">
        <f t="shared" si="1166"/>
        <v>838.8</v>
      </c>
      <c r="AB1471" s="33">
        <f t="shared" si="1167"/>
        <v>838.8</v>
      </c>
      <c r="AC1471" s="33">
        <f t="shared" si="1195"/>
        <v>0</v>
      </c>
    </row>
    <row r="1472" spans="1:30" ht="31.5" x14ac:dyDescent="0.25">
      <c r="A1472" s="30" t="s">
        <v>435</v>
      </c>
      <c r="B1472" s="30" t="s">
        <v>83</v>
      </c>
      <c r="C1472" s="30" t="s">
        <v>84</v>
      </c>
      <c r="D1472" s="30" t="s">
        <v>335</v>
      </c>
      <c r="E1472" s="30" t="s">
        <v>7</v>
      </c>
      <c r="F1472" s="32" t="s">
        <v>385</v>
      </c>
      <c r="G1472" s="22">
        <f>G1473</f>
        <v>646.1</v>
      </c>
      <c r="H1472" s="22">
        <f t="shared" si="1195"/>
        <v>838.8</v>
      </c>
      <c r="I1472" s="22">
        <f t="shared" si="1195"/>
        <v>838.8</v>
      </c>
      <c r="J1472" s="22">
        <f t="shared" si="1195"/>
        <v>0</v>
      </c>
      <c r="K1472" s="22">
        <f t="shared" si="1195"/>
        <v>0</v>
      </c>
      <c r="L1472" s="22">
        <f t="shared" si="1195"/>
        <v>0</v>
      </c>
      <c r="M1472" s="22">
        <f t="shared" si="1164"/>
        <v>646.1</v>
      </c>
      <c r="N1472" s="22">
        <f t="shared" si="1164"/>
        <v>838.8</v>
      </c>
      <c r="O1472" s="22">
        <f t="shared" si="1164"/>
        <v>838.8</v>
      </c>
      <c r="P1472" s="33">
        <f t="shared" si="1195"/>
        <v>0</v>
      </c>
      <c r="Q1472" s="33">
        <f t="shared" si="1195"/>
        <v>0</v>
      </c>
      <c r="R1472" s="33">
        <f t="shared" si="1195"/>
        <v>0</v>
      </c>
      <c r="S1472" s="33">
        <f t="shared" si="1195"/>
        <v>0</v>
      </c>
      <c r="T1472" s="33">
        <f t="shared" si="1195"/>
        <v>0</v>
      </c>
      <c r="U1472" s="33">
        <f t="shared" si="1195"/>
        <v>0</v>
      </c>
      <c r="V1472" s="33">
        <f t="shared" si="1195"/>
        <v>0</v>
      </c>
      <c r="W1472" s="33">
        <f t="shared" si="1195"/>
        <v>0</v>
      </c>
      <c r="X1472" s="33">
        <f t="shared" si="1195"/>
        <v>0</v>
      </c>
      <c r="Y1472" s="33">
        <f t="shared" si="1195"/>
        <v>0</v>
      </c>
      <c r="Z1472" s="33">
        <f t="shared" si="1165"/>
        <v>646.1</v>
      </c>
      <c r="AA1472" s="33">
        <f t="shared" si="1166"/>
        <v>838.8</v>
      </c>
      <c r="AB1472" s="33">
        <f t="shared" si="1167"/>
        <v>838.8</v>
      </c>
      <c r="AC1472" s="33">
        <f t="shared" si="1195"/>
        <v>0</v>
      </c>
    </row>
    <row r="1473" spans="1:30" ht="31.5" x14ac:dyDescent="0.25">
      <c r="A1473" s="30" t="s">
        <v>435</v>
      </c>
      <c r="B1473" s="30" t="s">
        <v>83</v>
      </c>
      <c r="C1473" s="30" t="s">
        <v>84</v>
      </c>
      <c r="D1473" s="30" t="s">
        <v>335</v>
      </c>
      <c r="E1473" s="30">
        <v>240</v>
      </c>
      <c r="F1473" s="32" t="s">
        <v>374</v>
      </c>
      <c r="G1473" s="22">
        <v>646.1</v>
      </c>
      <c r="H1473" s="22">
        <v>838.8</v>
      </c>
      <c r="I1473" s="22">
        <v>838.8</v>
      </c>
      <c r="J1473" s="22"/>
      <c r="K1473" s="22"/>
      <c r="L1473" s="22"/>
      <c r="M1473" s="22">
        <f t="shared" si="1164"/>
        <v>646.1</v>
      </c>
      <c r="N1473" s="22">
        <f t="shared" si="1164"/>
        <v>838.8</v>
      </c>
      <c r="O1473" s="22">
        <f t="shared" si="1164"/>
        <v>838.8</v>
      </c>
      <c r="P1473" s="33"/>
      <c r="Q1473" s="33"/>
      <c r="R1473" s="33"/>
      <c r="S1473" s="33"/>
      <c r="T1473" s="33"/>
      <c r="U1473" s="33"/>
      <c r="V1473" s="33"/>
      <c r="W1473" s="33"/>
      <c r="X1473" s="33"/>
      <c r="Y1473" s="33"/>
      <c r="Z1473" s="33">
        <f t="shared" si="1165"/>
        <v>646.1</v>
      </c>
      <c r="AA1473" s="33">
        <f t="shared" si="1166"/>
        <v>838.8</v>
      </c>
      <c r="AB1473" s="33">
        <f t="shared" si="1167"/>
        <v>838.8</v>
      </c>
      <c r="AC1473" s="33"/>
    </row>
    <row r="1474" spans="1:30" ht="31.5" x14ac:dyDescent="0.25">
      <c r="A1474" s="30" t="s">
        <v>435</v>
      </c>
      <c r="B1474" s="30" t="s">
        <v>83</v>
      </c>
      <c r="C1474" s="30" t="s">
        <v>84</v>
      </c>
      <c r="D1474" s="30" t="s">
        <v>92</v>
      </c>
      <c r="E1474" s="30"/>
      <c r="F1474" s="32" t="s">
        <v>99</v>
      </c>
      <c r="G1474" s="22">
        <f>G1475</f>
        <v>0</v>
      </c>
      <c r="H1474" s="22">
        <f t="shared" ref="H1474:AC1477" si="1196">H1475</f>
        <v>787.7</v>
      </c>
      <c r="I1474" s="22">
        <f t="shared" si="1196"/>
        <v>0</v>
      </c>
      <c r="J1474" s="22">
        <f t="shared" si="1196"/>
        <v>0</v>
      </c>
      <c r="K1474" s="22">
        <f t="shared" si="1196"/>
        <v>0</v>
      </c>
      <c r="L1474" s="22">
        <f t="shared" si="1196"/>
        <v>0</v>
      </c>
      <c r="M1474" s="22">
        <f t="shared" si="1164"/>
        <v>0</v>
      </c>
      <c r="N1474" s="22">
        <f t="shared" si="1164"/>
        <v>787.7</v>
      </c>
      <c r="O1474" s="22">
        <f t="shared" si="1164"/>
        <v>0</v>
      </c>
      <c r="P1474" s="33">
        <f t="shared" si="1196"/>
        <v>0</v>
      </c>
      <c r="Q1474" s="33">
        <f t="shared" si="1196"/>
        <v>0</v>
      </c>
      <c r="R1474" s="33">
        <f t="shared" si="1196"/>
        <v>0</v>
      </c>
      <c r="S1474" s="33">
        <f t="shared" si="1196"/>
        <v>0</v>
      </c>
      <c r="T1474" s="33">
        <f t="shared" si="1196"/>
        <v>0</v>
      </c>
      <c r="U1474" s="33">
        <f t="shared" si="1196"/>
        <v>0</v>
      </c>
      <c r="V1474" s="33">
        <f t="shared" si="1196"/>
        <v>0</v>
      </c>
      <c r="W1474" s="33">
        <f t="shared" si="1196"/>
        <v>0</v>
      </c>
      <c r="X1474" s="33">
        <f t="shared" si="1196"/>
        <v>0</v>
      </c>
      <c r="Y1474" s="33">
        <f t="shared" si="1196"/>
        <v>0</v>
      </c>
      <c r="Z1474" s="33">
        <f t="shared" si="1165"/>
        <v>0</v>
      </c>
      <c r="AA1474" s="33">
        <f t="shared" si="1166"/>
        <v>787.7</v>
      </c>
      <c r="AB1474" s="33">
        <f t="shared" si="1167"/>
        <v>0</v>
      </c>
      <c r="AC1474" s="33">
        <f t="shared" si="1196"/>
        <v>0</v>
      </c>
      <c r="AD1474" s="18"/>
    </row>
    <row r="1475" spans="1:30" ht="47.25" x14ac:dyDescent="0.25">
      <c r="A1475" s="30" t="s">
        <v>435</v>
      </c>
      <c r="B1475" s="30" t="s">
        <v>83</v>
      </c>
      <c r="C1475" s="30" t="s">
        <v>84</v>
      </c>
      <c r="D1475" s="30" t="s">
        <v>93</v>
      </c>
      <c r="E1475" s="30"/>
      <c r="F1475" s="32" t="s">
        <v>100</v>
      </c>
      <c r="G1475" s="22">
        <f>G1476</f>
        <v>0</v>
      </c>
      <c r="H1475" s="22">
        <f t="shared" si="1196"/>
        <v>787.7</v>
      </c>
      <c r="I1475" s="22">
        <f t="shared" si="1196"/>
        <v>0</v>
      </c>
      <c r="J1475" s="22">
        <f t="shared" si="1196"/>
        <v>0</v>
      </c>
      <c r="K1475" s="22">
        <f t="shared" si="1196"/>
        <v>0</v>
      </c>
      <c r="L1475" s="22">
        <f t="shared" si="1196"/>
        <v>0</v>
      </c>
      <c r="M1475" s="22">
        <f t="shared" si="1164"/>
        <v>0</v>
      </c>
      <c r="N1475" s="22">
        <f t="shared" si="1164"/>
        <v>787.7</v>
      </c>
      <c r="O1475" s="22">
        <f t="shared" si="1164"/>
        <v>0</v>
      </c>
      <c r="P1475" s="33">
        <f t="shared" si="1196"/>
        <v>0</v>
      </c>
      <c r="Q1475" s="33">
        <f t="shared" si="1196"/>
        <v>0</v>
      </c>
      <c r="R1475" s="33">
        <f t="shared" si="1196"/>
        <v>0</v>
      </c>
      <c r="S1475" s="33">
        <f t="shared" si="1196"/>
        <v>0</v>
      </c>
      <c r="T1475" s="33">
        <f t="shared" si="1196"/>
        <v>0</v>
      </c>
      <c r="U1475" s="33">
        <f t="shared" si="1196"/>
        <v>0</v>
      </c>
      <c r="V1475" s="33">
        <f t="shared" si="1196"/>
        <v>0</v>
      </c>
      <c r="W1475" s="33">
        <f t="shared" si="1196"/>
        <v>0</v>
      </c>
      <c r="X1475" s="33">
        <f t="shared" si="1196"/>
        <v>0</v>
      </c>
      <c r="Y1475" s="33">
        <f t="shared" si="1196"/>
        <v>0</v>
      </c>
      <c r="Z1475" s="33">
        <f t="shared" si="1165"/>
        <v>0</v>
      </c>
      <c r="AA1475" s="33">
        <f t="shared" si="1166"/>
        <v>787.7</v>
      </c>
      <c r="AB1475" s="33">
        <f t="shared" si="1167"/>
        <v>0</v>
      </c>
      <c r="AC1475" s="33">
        <f t="shared" si="1196"/>
        <v>0</v>
      </c>
      <c r="AD1475" s="18"/>
    </row>
    <row r="1476" spans="1:30" ht="63" x14ac:dyDescent="0.25">
      <c r="A1476" s="30" t="s">
        <v>435</v>
      </c>
      <c r="B1476" s="30" t="s">
        <v>83</v>
      </c>
      <c r="C1476" s="30" t="s">
        <v>84</v>
      </c>
      <c r="D1476" s="30" t="s">
        <v>336</v>
      </c>
      <c r="E1476" s="30"/>
      <c r="F1476" s="32" t="s">
        <v>431</v>
      </c>
      <c r="G1476" s="22">
        <f>G1477</f>
        <v>0</v>
      </c>
      <c r="H1476" s="22">
        <f t="shared" si="1196"/>
        <v>787.7</v>
      </c>
      <c r="I1476" s="22">
        <f t="shared" si="1196"/>
        <v>0</v>
      </c>
      <c r="J1476" s="22">
        <f t="shared" si="1196"/>
        <v>0</v>
      </c>
      <c r="K1476" s="22">
        <f t="shared" si="1196"/>
        <v>0</v>
      </c>
      <c r="L1476" s="22">
        <f t="shared" si="1196"/>
        <v>0</v>
      </c>
      <c r="M1476" s="22">
        <f t="shared" si="1164"/>
        <v>0</v>
      </c>
      <c r="N1476" s="22">
        <f t="shared" si="1164"/>
        <v>787.7</v>
      </c>
      <c r="O1476" s="22">
        <f t="shared" si="1164"/>
        <v>0</v>
      </c>
      <c r="P1476" s="33">
        <f t="shared" si="1196"/>
        <v>0</v>
      </c>
      <c r="Q1476" s="33">
        <f t="shared" si="1196"/>
        <v>0</v>
      </c>
      <c r="R1476" s="33">
        <f t="shared" si="1196"/>
        <v>0</v>
      </c>
      <c r="S1476" s="33">
        <f t="shared" si="1196"/>
        <v>0</v>
      </c>
      <c r="T1476" s="33">
        <f t="shared" si="1196"/>
        <v>0</v>
      </c>
      <c r="U1476" s="33">
        <f t="shared" si="1196"/>
        <v>0</v>
      </c>
      <c r="V1476" s="33">
        <f t="shared" si="1196"/>
        <v>0</v>
      </c>
      <c r="W1476" s="33">
        <f t="shared" si="1196"/>
        <v>0</v>
      </c>
      <c r="X1476" s="33">
        <f t="shared" si="1196"/>
        <v>0</v>
      </c>
      <c r="Y1476" s="33">
        <f t="shared" si="1196"/>
        <v>0</v>
      </c>
      <c r="Z1476" s="33">
        <f t="shared" si="1165"/>
        <v>0</v>
      </c>
      <c r="AA1476" s="33">
        <f t="shared" si="1166"/>
        <v>787.7</v>
      </c>
      <c r="AB1476" s="33">
        <f t="shared" si="1167"/>
        <v>0</v>
      </c>
      <c r="AC1476" s="33">
        <f t="shared" si="1196"/>
        <v>0</v>
      </c>
    </row>
    <row r="1477" spans="1:30" ht="31.5" x14ac:dyDescent="0.25">
      <c r="A1477" s="30" t="s">
        <v>435</v>
      </c>
      <c r="B1477" s="30" t="s">
        <v>83</v>
      </c>
      <c r="C1477" s="30" t="s">
        <v>84</v>
      </c>
      <c r="D1477" s="30" t="s">
        <v>336</v>
      </c>
      <c r="E1477" s="30" t="s">
        <v>7</v>
      </c>
      <c r="F1477" s="32" t="s">
        <v>385</v>
      </c>
      <c r="G1477" s="22">
        <f>G1478</f>
        <v>0</v>
      </c>
      <c r="H1477" s="22">
        <f t="shared" si="1196"/>
        <v>787.7</v>
      </c>
      <c r="I1477" s="22">
        <f t="shared" si="1196"/>
        <v>0</v>
      </c>
      <c r="J1477" s="22">
        <f t="shared" si="1196"/>
        <v>0</v>
      </c>
      <c r="K1477" s="22">
        <f t="shared" si="1196"/>
        <v>0</v>
      </c>
      <c r="L1477" s="22">
        <f t="shared" si="1196"/>
        <v>0</v>
      </c>
      <c r="M1477" s="22">
        <f t="shared" si="1164"/>
        <v>0</v>
      </c>
      <c r="N1477" s="22">
        <f t="shared" si="1164"/>
        <v>787.7</v>
      </c>
      <c r="O1477" s="22">
        <f t="shared" si="1164"/>
        <v>0</v>
      </c>
      <c r="P1477" s="33">
        <f t="shared" si="1196"/>
        <v>0</v>
      </c>
      <c r="Q1477" s="33">
        <f t="shared" si="1196"/>
        <v>0</v>
      </c>
      <c r="R1477" s="33">
        <f t="shared" si="1196"/>
        <v>0</v>
      </c>
      <c r="S1477" s="33">
        <f t="shared" si="1196"/>
        <v>0</v>
      </c>
      <c r="T1477" s="33">
        <f t="shared" si="1196"/>
        <v>0</v>
      </c>
      <c r="U1477" s="33">
        <f t="shared" si="1196"/>
        <v>0</v>
      </c>
      <c r="V1477" s="33">
        <f t="shared" si="1196"/>
        <v>0</v>
      </c>
      <c r="W1477" s="33">
        <f t="shared" si="1196"/>
        <v>0</v>
      </c>
      <c r="X1477" s="33">
        <f t="shared" si="1196"/>
        <v>0</v>
      </c>
      <c r="Y1477" s="33">
        <f t="shared" si="1196"/>
        <v>0</v>
      </c>
      <c r="Z1477" s="33">
        <f t="shared" si="1165"/>
        <v>0</v>
      </c>
      <c r="AA1477" s="33">
        <f t="shared" si="1166"/>
        <v>787.7</v>
      </c>
      <c r="AB1477" s="33">
        <f t="shared" si="1167"/>
        <v>0</v>
      </c>
      <c r="AC1477" s="33">
        <f t="shared" si="1196"/>
        <v>0</v>
      </c>
    </row>
    <row r="1478" spans="1:30" ht="31.5" x14ac:dyDescent="0.25">
      <c r="A1478" s="30" t="s">
        <v>435</v>
      </c>
      <c r="B1478" s="30" t="s">
        <v>83</v>
      </c>
      <c r="C1478" s="30" t="s">
        <v>84</v>
      </c>
      <c r="D1478" s="30" t="s">
        <v>336</v>
      </c>
      <c r="E1478" s="30" t="s">
        <v>317</v>
      </c>
      <c r="F1478" s="32" t="s">
        <v>374</v>
      </c>
      <c r="G1478" s="22">
        <v>0</v>
      </c>
      <c r="H1478" s="22">
        <v>787.7</v>
      </c>
      <c r="I1478" s="22">
        <v>0</v>
      </c>
      <c r="J1478" s="22"/>
      <c r="K1478" s="22"/>
      <c r="L1478" s="22"/>
      <c r="M1478" s="22">
        <f t="shared" si="1164"/>
        <v>0</v>
      </c>
      <c r="N1478" s="22">
        <f t="shared" si="1164"/>
        <v>787.7</v>
      </c>
      <c r="O1478" s="22">
        <f t="shared" si="1164"/>
        <v>0</v>
      </c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>
        <f t="shared" si="1165"/>
        <v>0</v>
      </c>
      <c r="AA1478" s="33">
        <f t="shared" si="1166"/>
        <v>787.7</v>
      </c>
      <c r="AB1478" s="33">
        <f t="shared" si="1167"/>
        <v>0</v>
      </c>
      <c r="AC1478" s="33"/>
    </row>
    <row r="1479" spans="1:30" x14ac:dyDescent="0.25">
      <c r="A1479" s="35" t="s">
        <v>435</v>
      </c>
      <c r="B1479" s="35" t="s">
        <v>109</v>
      </c>
      <c r="C1479" s="35"/>
      <c r="D1479" s="35"/>
      <c r="E1479" s="35"/>
      <c r="F1479" s="20" t="s">
        <v>391</v>
      </c>
      <c r="G1479" s="21">
        <f>G1486+G1515+G1480</f>
        <v>41673.9</v>
      </c>
      <c r="H1479" s="21">
        <f t="shared" ref="H1479:L1479" si="1197">H1486+H1515+H1480</f>
        <v>41410.6</v>
      </c>
      <c r="I1479" s="21">
        <f t="shared" si="1197"/>
        <v>41388.5</v>
      </c>
      <c r="J1479" s="21">
        <f t="shared" si="1197"/>
        <v>0</v>
      </c>
      <c r="K1479" s="21">
        <f t="shared" si="1197"/>
        <v>0</v>
      </c>
      <c r="L1479" s="21">
        <f t="shared" si="1197"/>
        <v>0</v>
      </c>
      <c r="M1479" s="22">
        <f t="shared" si="1164"/>
        <v>41673.9</v>
      </c>
      <c r="N1479" s="22">
        <f t="shared" si="1164"/>
        <v>41410.6</v>
      </c>
      <c r="O1479" s="22">
        <f t="shared" si="1164"/>
        <v>41388.5</v>
      </c>
      <c r="P1479" s="23">
        <f t="shared" ref="P1479:Y1479" si="1198">P1486+P1515+P1480</f>
        <v>0</v>
      </c>
      <c r="Q1479" s="23">
        <f t="shared" si="1198"/>
        <v>0</v>
      </c>
      <c r="R1479" s="23">
        <f t="shared" si="1198"/>
        <v>0</v>
      </c>
      <c r="S1479" s="23">
        <f t="shared" si="1198"/>
        <v>0</v>
      </c>
      <c r="T1479" s="23">
        <f t="shared" si="1198"/>
        <v>0</v>
      </c>
      <c r="U1479" s="23">
        <f t="shared" si="1198"/>
        <v>0</v>
      </c>
      <c r="V1479" s="23">
        <f t="shared" si="1198"/>
        <v>0</v>
      </c>
      <c r="W1479" s="23">
        <f t="shared" si="1198"/>
        <v>0</v>
      </c>
      <c r="X1479" s="23">
        <f t="shared" si="1198"/>
        <v>0</v>
      </c>
      <c r="Y1479" s="23">
        <f t="shared" si="1198"/>
        <v>0</v>
      </c>
      <c r="Z1479" s="23">
        <f t="shared" si="1165"/>
        <v>41673.9</v>
      </c>
      <c r="AA1479" s="23">
        <f t="shared" si="1166"/>
        <v>41410.6</v>
      </c>
      <c r="AB1479" s="23">
        <f t="shared" si="1167"/>
        <v>41388.5</v>
      </c>
      <c r="AC1479" s="23">
        <f t="shared" ref="AC1479" si="1199">AC1486+AC1515+AC1480</f>
        <v>0</v>
      </c>
    </row>
    <row r="1480" spans="1:30" s="34" customFormat="1" hidden="1" x14ac:dyDescent="0.25">
      <c r="A1480" s="36" t="s">
        <v>435</v>
      </c>
      <c r="B1480" s="36" t="s">
        <v>109</v>
      </c>
      <c r="C1480" s="36" t="s">
        <v>14</v>
      </c>
      <c r="D1480" s="36"/>
      <c r="E1480" s="36"/>
      <c r="F1480" s="26" t="s">
        <v>398</v>
      </c>
      <c r="G1480" s="27">
        <f>G1481</f>
        <v>120</v>
      </c>
      <c r="H1480" s="27">
        <f t="shared" ref="H1480:AC1484" si="1200">H1481</f>
        <v>0</v>
      </c>
      <c r="I1480" s="27">
        <f t="shared" si="1200"/>
        <v>0</v>
      </c>
      <c r="J1480" s="27">
        <f t="shared" si="1200"/>
        <v>0</v>
      </c>
      <c r="K1480" s="27">
        <f t="shared" si="1200"/>
        <v>0</v>
      </c>
      <c r="L1480" s="27">
        <f t="shared" si="1200"/>
        <v>0</v>
      </c>
      <c r="M1480" s="22">
        <f t="shared" si="1164"/>
        <v>120</v>
      </c>
      <c r="N1480" s="22">
        <f t="shared" si="1164"/>
        <v>0</v>
      </c>
      <c r="O1480" s="22">
        <f t="shared" si="1164"/>
        <v>0</v>
      </c>
      <c r="P1480" s="28">
        <f t="shared" si="1200"/>
        <v>0</v>
      </c>
      <c r="Q1480" s="28">
        <f t="shared" si="1200"/>
        <v>0</v>
      </c>
      <c r="R1480" s="28">
        <f t="shared" si="1200"/>
        <v>0</v>
      </c>
      <c r="S1480" s="28">
        <f t="shared" si="1200"/>
        <v>0</v>
      </c>
      <c r="T1480" s="28">
        <f t="shared" si="1200"/>
        <v>0</v>
      </c>
      <c r="U1480" s="28">
        <f t="shared" si="1200"/>
        <v>0</v>
      </c>
      <c r="V1480" s="28">
        <f t="shared" si="1200"/>
        <v>0</v>
      </c>
      <c r="W1480" s="28">
        <f t="shared" si="1200"/>
        <v>0</v>
      </c>
      <c r="X1480" s="28">
        <f t="shared" si="1200"/>
        <v>0</v>
      </c>
      <c r="Y1480" s="28">
        <f t="shared" si="1200"/>
        <v>0</v>
      </c>
      <c r="Z1480" s="28">
        <f t="shared" si="1165"/>
        <v>120</v>
      </c>
      <c r="AA1480" s="28">
        <f t="shared" si="1166"/>
        <v>0</v>
      </c>
      <c r="AB1480" s="28">
        <f t="shared" si="1167"/>
        <v>0</v>
      </c>
      <c r="AC1480" s="28">
        <f t="shared" si="1200"/>
        <v>0</v>
      </c>
      <c r="AD1480" s="4">
        <v>0</v>
      </c>
    </row>
    <row r="1481" spans="1:30" ht="31.5" hidden="1" x14ac:dyDescent="0.25">
      <c r="A1481" s="30" t="s">
        <v>435</v>
      </c>
      <c r="B1481" s="30" t="s">
        <v>109</v>
      </c>
      <c r="C1481" s="30" t="s">
        <v>14</v>
      </c>
      <c r="D1481" s="30" t="s">
        <v>34</v>
      </c>
      <c r="E1481" s="30"/>
      <c r="F1481" s="32" t="s">
        <v>47</v>
      </c>
      <c r="G1481" s="22">
        <f>G1482</f>
        <v>120</v>
      </c>
      <c r="H1481" s="22">
        <f t="shared" si="1200"/>
        <v>0</v>
      </c>
      <c r="I1481" s="22">
        <f t="shared" si="1200"/>
        <v>0</v>
      </c>
      <c r="J1481" s="22">
        <f t="shared" si="1200"/>
        <v>0</v>
      </c>
      <c r="K1481" s="22">
        <f t="shared" si="1200"/>
        <v>0</v>
      </c>
      <c r="L1481" s="22">
        <f t="shared" si="1200"/>
        <v>0</v>
      </c>
      <c r="M1481" s="22">
        <f t="shared" si="1164"/>
        <v>120</v>
      </c>
      <c r="N1481" s="22">
        <f t="shared" si="1164"/>
        <v>0</v>
      </c>
      <c r="O1481" s="22">
        <f t="shared" si="1164"/>
        <v>0</v>
      </c>
      <c r="P1481" s="33">
        <f t="shared" si="1200"/>
        <v>0</v>
      </c>
      <c r="Q1481" s="33">
        <f t="shared" si="1200"/>
        <v>0</v>
      </c>
      <c r="R1481" s="33">
        <f t="shared" si="1200"/>
        <v>0</v>
      </c>
      <c r="S1481" s="33">
        <f t="shared" si="1200"/>
        <v>0</v>
      </c>
      <c r="T1481" s="33">
        <f t="shared" si="1200"/>
        <v>0</v>
      </c>
      <c r="U1481" s="33">
        <f t="shared" si="1200"/>
        <v>0</v>
      </c>
      <c r="V1481" s="33">
        <f t="shared" si="1200"/>
        <v>0</v>
      </c>
      <c r="W1481" s="33">
        <f t="shared" si="1200"/>
        <v>0</v>
      </c>
      <c r="X1481" s="33">
        <f t="shared" si="1200"/>
        <v>0</v>
      </c>
      <c r="Y1481" s="33">
        <f t="shared" si="1200"/>
        <v>0</v>
      </c>
      <c r="Z1481" s="33">
        <f t="shared" si="1165"/>
        <v>120</v>
      </c>
      <c r="AA1481" s="33">
        <f t="shared" si="1166"/>
        <v>0</v>
      </c>
      <c r="AB1481" s="33">
        <f t="shared" si="1167"/>
        <v>0</v>
      </c>
      <c r="AC1481" s="33">
        <f t="shared" si="1200"/>
        <v>0</v>
      </c>
      <c r="AD1481" s="4">
        <v>0</v>
      </c>
    </row>
    <row r="1482" spans="1:30" ht="31.5" hidden="1" x14ac:dyDescent="0.25">
      <c r="A1482" s="30" t="s">
        <v>435</v>
      </c>
      <c r="B1482" s="30" t="s">
        <v>109</v>
      </c>
      <c r="C1482" s="30" t="s">
        <v>14</v>
      </c>
      <c r="D1482" s="30" t="s">
        <v>68</v>
      </c>
      <c r="E1482" s="30"/>
      <c r="F1482" s="32" t="s">
        <v>81</v>
      </c>
      <c r="G1482" s="22">
        <f>G1483</f>
        <v>120</v>
      </c>
      <c r="H1482" s="22">
        <f t="shared" si="1200"/>
        <v>0</v>
      </c>
      <c r="I1482" s="22">
        <f t="shared" si="1200"/>
        <v>0</v>
      </c>
      <c r="J1482" s="22">
        <f t="shared" si="1200"/>
        <v>0</v>
      </c>
      <c r="K1482" s="22">
        <f t="shared" si="1200"/>
        <v>0</v>
      </c>
      <c r="L1482" s="22">
        <f t="shared" si="1200"/>
        <v>0</v>
      </c>
      <c r="M1482" s="22">
        <f t="shared" si="1164"/>
        <v>120</v>
      </c>
      <c r="N1482" s="22">
        <f t="shared" si="1164"/>
        <v>0</v>
      </c>
      <c r="O1482" s="22">
        <f t="shared" si="1164"/>
        <v>0</v>
      </c>
      <c r="P1482" s="33">
        <f t="shared" si="1200"/>
        <v>0</v>
      </c>
      <c r="Q1482" s="33">
        <f t="shared" si="1200"/>
        <v>0</v>
      </c>
      <c r="R1482" s="33">
        <f t="shared" si="1200"/>
        <v>0</v>
      </c>
      <c r="S1482" s="33">
        <f t="shared" si="1200"/>
        <v>0</v>
      </c>
      <c r="T1482" s="33">
        <f t="shared" si="1200"/>
        <v>0</v>
      </c>
      <c r="U1482" s="33">
        <f t="shared" si="1200"/>
        <v>0</v>
      </c>
      <c r="V1482" s="33">
        <f t="shared" si="1200"/>
        <v>0</v>
      </c>
      <c r="W1482" s="33">
        <f t="shared" si="1200"/>
        <v>0</v>
      </c>
      <c r="X1482" s="33">
        <f t="shared" si="1200"/>
        <v>0</v>
      </c>
      <c r="Y1482" s="33">
        <f t="shared" si="1200"/>
        <v>0</v>
      </c>
      <c r="Z1482" s="33">
        <f t="shared" si="1165"/>
        <v>120</v>
      </c>
      <c r="AA1482" s="33">
        <f t="shared" si="1166"/>
        <v>0</v>
      </c>
      <c r="AB1482" s="33">
        <f t="shared" si="1167"/>
        <v>0</v>
      </c>
      <c r="AC1482" s="33">
        <f t="shared" si="1200"/>
        <v>0</v>
      </c>
      <c r="AD1482" s="4">
        <v>0</v>
      </c>
    </row>
    <row r="1483" spans="1:30" ht="47.25" hidden="1" x14ac:dyDescent="0.25">
      <c r="A1483" s="30" t="s">
        <v>435</v>
      </c>
      <c r="B1483" s="30" t="s">
        <v>109</v>
      </c>
      <c r="C1483" s="30" t="s">
        <v>14</v>
      </c>
      <c r="D1483" s="30" t="s">
        <v>62</v>
      </c>
      <c r="E1483" s="30"/>
      <c r="F1483" s="32" t="s">
        <v>82</v>
      </c>
      <c r="G1483" s="22">
        <f>G1484</f>
        <v>120</v>
      </c>
      <c r="H1483" s="22">
        <f t="shared" si="1200"/>
        <v>0</v>
      </c>
      <c r="I1483" s="22">
        <f t="shared" si="1200"/>
        <v>0</v>
      </c>
      <c r="J1483" s="22">
        <f t="shared" si="1200"/>
        <v>0</v>
      </c>
      <c r="K1483" s="22">
        <f t="shared" si="1200"/>
        <v>0</v>
      </c>
      <c r="L1483" s="22">
        <f t="shared" si="1200"/>
        <v>0</v>
      </c>
      <c r="M1483" s="22">
        <f t="shared" si="1164"/>
        <v>120</v>
      </c>
      <c r="N1483" s="22">
        <f t="shared" si="1164"/>
        <v>0</v>
      </c>
      <c r="O1483" s="22">
        <f t="shared" si="1164"/>
        <v>0</v>
      </c>
      <c r="P1483" s="33">
        <f t="shared" si="1200"/>
        <v>0</v>
      </c>
      <c r="Q1483" s="33">
        <f t="shared" si="1200"/>
        <v>0</v>
      </c>
      <c r="R1483" s="33">
        <f t="shared" si="1200"/>
        <v>0</v>
      </c>
      <c r="S1483" s="33">
        <f t="shared" si="1200"/>
        <v>0</v>
      </c>
      <c r="T1483" s="33">
        <f t="shared" si="1200"/>
        <v>0</v>
      </c>
      <c r="U1483" s="33">
        <f t="shared" si="1200"/>
        <v>0</v>
      </c>
      <c r="V1483" s="33">
        <f t="shared" si="1200"/>
        <v>0</v>
      </c>
      <c r="W1483" s="33">
        <f t="shared" si="1200"/>
        <v>0</v>
      </c>
      <c r="X1483" s="33">
        <f t="shared" si="1200"/>
        <v>0</v>
      </c>
      <c r="Y1483" s="33">
        <f t="shared" si="1200"/>
        <v>0</v>
      </c>
      <c r="Z1483" s="33">
        <f t="shared" si="1165"/>
        <v>120</v>
      </c>
      <c r="AA1483" s="33">
        <f t="shared" si="1166"/>
        <v>0</v>
      </c>
      <c r="AB1483" s="33">
        <f t="shared" si="1167"/>
        <v>0</v>
      </c>
      <c r="AC1483" s="33">
        <f t="shared" si="1200"/>
        <v>0</v>
      </c>
      <c r="AD1483" s="4">
        <v>0</v>
      </c>
    </row>
    <row r="1484" spans="1:30" ht="31.5" hidden="1" x14ac:dyDescent="0.25">
      <c r="A1484" s="30" t="s">
        <v>435</v>
      </c>
      <c r="B1484" s="30" t="s">
        <v>109</v>
      </c>
      <c r="C1484" s="30" t="s">
        <v>14</v>
      </c>
      <c r="D1484" s="30" t="s">
        <v>62</v>
      </c>
      <c r="E1484" s="30" t="s">
        <v>7</v>
      </c>
      <c r="F1484" s="32" t="s">
        <v>385</v>
      </c>
      <c r="G1484" s="22">
        <f>G1485</f>
        <v>120</v>
      </c>
      <c r="H1484" s="22">
        <f t="shared" si="1200"/>
        <v>0</v>
      </c>
      <c r="I1484" s="22">
        <f t="shared" si="1200"/>
        <v>0</v>
      </c>
      <c r="J1484" s="22">
        <f t="shared" si="1200"/>
        <v>0</v>
      </c>
      <c r="K1484" s="22">
        <f t="shared" si="1200"/>
        <v>0</v>
      </c>
      <c r="L1484" s="22">
        <f t="shared" si="1200"/>
        <v>0</v>
      </c>
      <c r="M1484" s="22">
        <f t="shared" ref="M1484:O1547" si="1201">G1484+J1484</f>
        <v>120</v>
      </c>
      <c r="N1484" s="22">
        <f t="shared" si="1201"/>
        <v>0</v>
      </c>
      <c r="O1484" s="22">
        <f t="shared" si="1201"/>
        <v>0</v>
      </c>
      <c r="P1484" s="33">
        <f t="shared" si="1200"/>
        <v>0</v>
      </c>
      <c r="Q1484" s="33">
        <f t="shared" si="1200"/>
        <v>0</v>
      </c>
      <c r="R1484" s="33">
        <f t="shared" si="1200"/>
        <v>0</v>
      </c>
      <c r="S1484" s="33">
        <f t="shared" si="1200"/>
        <v>0</v>
      </c>
      <c r="T1484" s="33">
        <f t="shared" si="1200"/>
        <v>0</v>
      </c>
      <c r="U1484" s="33">
        <f t="shared" si="1200"/>
        <v>0</v>
      </c>
      <c r="V1484" s="33">
        <f t="shared" si="1200"/>
        <v>0</v>
      </c>
      <c r="W1484" s="33">
        <f t="shared" si="1200"/>
        <v>0</v>
      </c>
      <c r="X1484" s="33">
        <f t="shared" si="1200"/>
        <v>0</v>
      </c>
      <c r="Y1484" s="33">
        <f t="shared" si="1200"/>
        <v>0</v>
      </c>
      <c r="Z1484" s="33">
        <f t="shared" si="1165"/>
        <v>120</v>
      </c>
      <c r="AA1484" s="33">
        <f t="shared" si="1166"/>
        <v>0</v>
      </c>
      <c r="AB1484" s="33">
        <f t="shared" si="1167"/>
        <v>0</v>
      </c>
      <c r="AC1484" s="33">
        <f t="shared" si="1200"/>
        <v>0</v>
      </c>
      <c r="AD1484" s="4">
        <v>0</v>
      </c>
    </row>
    <row r="1485" spans="1:30" ht="31.5" hidden="1" x14ac:dyDescent="0.25">
      <c r="A1485" s="30" t="s">
        <v>435</v>
      </c>
      <c r="B1485" s="30" t="s">
        <v>109</v>
      </c>
      <c r="C1485" s="30" t="s">
        <v>14</v>
      </c>
      <c r="D1485" s="30" t="s">
        <v>62</v>
      </c>
      <c r="E1485" s="30" t="s">
        <v>317</v>
      </c>
      <c r="F1485" s="32" t="s">
        <v>374</v>
      </c>
      <c r="G1485" s="22">
        <v>120</v>
      </c>
      <c r="H1485" s="22">
        <v>0</v>
      </c>
      <c r="I1485" s="22">
        <v>0</v>
      </c>
      <c r="J1485" s="22"/>
      <c r="K1485" s="22"/>
      <c r="L1485" s="22"/>
      <c r="M1485" s="22">
        <f t="shared" si="1201"/>
        <v>120</v>
      </c>
      <c r="N1485" s="22">
        <f t="shared" si="1201"/>
        <v>0</v>
      </c>
      <c r="O1485" s="22">
        <f t="shared" si="1201"/>
        <v>0</v>
      </c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>
        <f t="shared" si="1165"/>
        <v>120</v>
      </c>
      <c r="AA1485" s="33">
        <f t="shared" si="1166"/>
        <v>0</v>
      </c>
      <c r="AB1485" s="33">
        <f t="shared" si="1167"/>
        <v>0</v>
      </c>
      <c r="AC1485" s="33"/>
      <c r="AD1485" s="4">
        <v>0</v>
      </c>
    </row>
    <row r="1486" spans="1:30" x14ac:dyDescent="0.25">
      <c r="A1486" s="36" t="s">
        <v>435</v>
      </c>
      <c r="B1486" s="36" t="s">
        <v>109</v>
      </c>
      <c r="C1486" s="36" t="s">
        <v>108</v>
      </c>
      <c r="D1486" s="36"/>
      <c r="E1486" s="36"/>
      <c r="F1486" s="26" t="s">
        <v>399</v>
      </c>
      <c r="G1486" s="27">
        <f>G1487+G1492+G1505+G1510</f>
        <v>30657.100000000002</v>
      </c>
      <c r="H1486" s="27">
        <f>H1487+H1492+H1505+H1510</f>
        <v>30457.5</v>
      </c>
      <c r="I1486" s="27">
        <f>I1487+I1492+I1505+I1510</f>
        <v>30435.4</v>
      </c>
      <c r="J1486" s="27">
        <f t="shared" ref="J1486:L1486" si="1202">J1487+J1492+J1505+J1510</f>
        <v>0</v>
      </c>
      <c r="K1486" s="27">
        <f t="shared" si="1202"/>
        <v>0</v>
      </c>
      <c r="L1486" s="27">
        <f t="shared" si="1202"/>
        <v>0</v>
      </c>
      <c r="M1486" s="22">
        <f t="shared" si="1201"/>
        <v>30657.100000000002</v>
      </c>
      <c r="N1486" s="22">
        <f t="shared" si="1201"/>
        <v>30457.5</v>
      </c>
      <c r="O1486" s="22">
        <f t="shared" si="1201"/>
        <v>30435.4</v>
      </c>
      <c r="P1486" s="28">
        <f t="shared" ref="P1486:AC1486" si="1203">P1487+P1492+P1505+P1510</f>
        <v>0</v>
      </c>
      <c r="Q1486" s="28">
        <f t="shared" si="1203"/>
        <v>0</v>
      </c>
      <c r="R1486" s="28">
        <f t="shared" si="1203"/>
        <v>0</v>
      </c>
      <c r="S1486" s="28">
        <f t="shared" si="1203"/>
        <v>0</v>
      </c>
      <c r="T1486" s="28">
        <f t="shared" si="1203"/>
        <v>0</v>
      </c>
      <c r="U1486" s="28">
        <f t="shared" si="1203"/>
        <v>0</v>
      </c>
      <c r="V1486" s="28">
        <f t="shared" si="1203"/>
        <v>0</v>
      </c>
      <c r="W1486" s="28">
        <f t="shared" si="1203"/>
        <v>0</v>
      </c>
      <c r="X1486" s="28">
        <f t="shared" si="1203"/>
        <v>0</v>
      </c>
      <c r="Y1486" s="28">
        <f t="shared" si="1203"/>
        <v>0</v>
      </c>
      <c r="Z1486" s="28">
        <f t="shared" si="1165"/>
        <v>30657.100000000002</v>
      </c>
      <c r="AA1486" s="28">
        <f t="shared" si="1166"/>
        <v>30457.5</v>
      </c>
      <c r="AB1486" s="28">
        <f t="shared" si="1167"/>
        <v>30435.4</v>
      </c>
      <c r="AC1486" s="28">
        <f t="shared" si="1203"/>
        <v>0</v>
      </c>
    </row>
    <row r="1487" spans="1:30" ht="31.5" x14ac:dyDescent="0.25">
      <c r="A1487" s="30" t="s">
        <v>435</v>
      </c>
      <c r="B1487" s="30" t="s">
        <v>109</v>
      </c>
      <c r="C1487" s="30" t="s">
        <v>108</v>
      </c>
      <c r="D1487" s="30" t="s">
        <v>353</v>
      </c>
      <c r="E1487" s="30"/>
      <c r="F1487" s="32" t="s">
        <v>412</v>
      </c>
      <c r="G1487" s="22">
        <f>G1488</f>
        <v>54.3</v>
      </c>
      <c r="H1487" s="22">
        <f t="shared" ref="H1487:AC1490" si="1204">H1488</f>
        <v>31.5</v>
      </c>
      <c r="I1487" s="22">
        <f t="shared" si="1204"/>
        <v>31.5</v>
      </c>
      <c r="J1487" s="22">
        <f t="shared" si="1204"/>
        <v>0</v>
      </c>
      <c r="K1487" s="22">
        <f t="shared" si="1204"/>
        <v>0</v>
      </c>
      <c r="L1487" s="22">
        <f t="shared" si="1204"/>
        <v>0</v>
      </c>
      <c r="M1487" s="22">
        <f t="shared" si="1201"/>
        <v>54.3</v>
      </c>
      <c r="N1487" s="22">
        <f t="shared" si="1201"/>
        <v>31.5</v>
      </c>
      <c r="O1487" s="22">
        <f t="shared" si="1201"/>
        <v>31.5</v>
      </c>
      <c r="P1487" s="33">
        <f t="shared" si="1204"/>
        <v>0</v>
      </c>
      <c r="Q1487" s="33">
        <f t="shared" si="1204"/>
        <v>0</v>
      </c>
      <c r="R1487" s="33">
        <f t="shared" si="1204"/>
        <v>0</v>
      </c>
      <c r="S1487" s="33">
        <f t="shared" si="1204"/>
        <v>0</v>
      </c>
      <c r="T1487" s="33">
        <f t="shared" si="1204"/>
        <v>0</v>
      </c>
      <c r="U1487" s="33">
        <f t="shared" si="1204"/>
        <v>0</v>
      </c>
      <c r="V1487" s="33">
        <f t="shared" si="1204"/>
        <v>0</v>
      </c>
      <c r="W1487" s="33">
        <f t="shared" si="1204"/>
        <v>0</v>
      </c>
      <c r="X1487" s="33">
        <f t="shared" si="1204"/>
        <v>0</v>
      </c>
      <c r="Y1487" s="33">
        <f t="shared" si="1204"/>
        <v>0</v>
      </c>
      <c r="Z1487" s="33">
        <f t="shared" si="1165"/>
        <v>54.3</v>
      </c>
      <c r="AA1487" s="33">
        <f t="shared" si="1166"/>
        <v>31.5</v>
      </c>
      <c r="AB1487" s="33">
        <f t="shared" si="1167"/>
        <v>31.5</v>
      </c>
      <c r="AC1487" s="33">
        <f t="shared" si="1204"/>
        <v>0</v>
      </c>
      <c r="AD1487" s="18"/>
    </row>
    <row r="1488" spans="1:30" ht="31.5" x14ac:dyDescent="0.25">
      <c r="A1488" s="30" t="s">
        <v>435</v>
      </c>
      <c r="B1488" s="30" t="s">
        <v>109</v>
      </c>
      <c r="C1488" s="30" t="s">
        <v>108</v>
      </c>
      <c r="D1488" s="30" t="s">
        <v>354</v>
      </c>
      <c r="E1488" s="30"/>
      <c r="F1488" s="32" t="s">
        <v>413</v>
      </c>
      <c r="G1488" s="22">
        <f>G1489</f>
        <v>54.3</v>
      </c>
      <c r="H1488" s="22">
        <f t="shared" si="1204"/>
        <v>31.5</v>
      </c>
      <c r="I1488" s="22">
        <f t="shared" si="1204"/>
        <v>31.5</v>
      </c>
      <c r="J1488" s="22">
        <f t="shared" si="1204"/>
        <v>0</v>
      </c>
      <c r="K1488" s="22">
        <f t="shared" si="1204"/>
        <v>0</v>
      </c>
      <c r="L1488" s="22">
        <f t="shared" si="1204"/>
        <v>0</v>
      </c>
      <c r="M1488" s="22">
        <f t="shared" si="1201"/>
        <v>54.3</v>
      </c>
      <c r="N1488" s="22">
        <f t="shared" si="1201"/>
        <v>31.5</v>
      </c>
      <c r="O1488" s="22">
        <f t="shared" si="1201"/>
        <v>31.5</v>
      </c>
      <c r="P1488" s="33">
        <f t="shared" si="1204"/>
        <v>0</v>
      </c>
      <c r="Q1488" s="33">
        <f t="shared" si="1204"/>
        <v>0</v>
      </c>
      <c r="R1488" s="33">
        <f t="shared" si="1204"/>
        <v>0</v>
      </c>
      <c r="S1488" s="33">
        <f t="shared" si="1204"/>
        <v>0</v>
      </c>
      <c r="T1488" s="33">
        <f t="shared" si="1204"/>
        <v>0</v>
      </c>
      <c r="U1488" s="33">
        <f t="shared" si="1204"/>
        <v>0</v>
      </c>
      <c r="V1488" s="33">
        <f t="shared" si="1204"/>
        <v>0</v>
      </c>
      <c r="W1488" s="33">
        <f t="shared" si="1204"/>
        <v>0</v>
      </c>
      <c r="X1488" s="33">
        <f t="shared" si="1204"/>
        <v>0</v>
      </c>
      <c r="Y1488" s="33">
        <f t="shared" si="1204"/>
        <v>0</v>
      </c>
      <c r="Z1488" s="33">
        <f t="shared" ref="Z1488:Z1551" si="1205">M1488+P1488+Q1488+R1488+S1488</f>
        <v>54.3</v>
      </c>
      <c r="AA1488" s="33">
        <f t="shared" ref="AA1488:AA1551" si="1206">N1488+T1488+U1488+V1488</f>
        <v>31.5</v>
      </c>
      <c r="AB1488" s="33">
        <f t="shared" ref="AB1488:AB1551" si="1207">O1488+W1488+X1488+Y1488</f>
        <v>31.5</v>
      </c>
      <c r="AC1488" s="33">
        <f t="shared" si="1204"/>
        <v>0</v>
      </c>
      <c r="AD1488" s="18"/>
    </row>
    <row r="1489" spans="1:30" ht="31.5" x14ac:dyDescent="0.25">
      <c r="A1489" s="30" t="s">
        <v>435</v>
      </c>
      <c r="B1489" s="30" t="s">
        <v>109</v>
      </c>
      <c r="C1489" s="30" t="s">
        <v>108</v>
      </c>
      <c r="D1489" s="30" t="s">
        <v>338</v>
      </c>
      <c r="E1489" s="30"/>
      <c r="F1489" s="32" t="s">
        <v>416</v>
      </c>
      <c r="G1489" s="22">
        <f>G1490</f>
        <v>54.3</v>
      </c>
      <c r="H1489" s="22">
        <f t="shared" si="1204"/>
        <v>31.5</v>
      </c>
      <c r="I1489" s="22">
        <f t="shared" si="1204"/>
        <v>31.5</v>
      </c>
      <c r="J1489" s="22">
        <f t="shared" si="1204"/>
        <v>0</v>
      </c>
      <c r="K1489" s="22">
        <f t="shared" si="1204"/>
        <v>0</v>
      </c>
      <c r="L1489" s="22">
        <f t="shared" si="1204"/>
        <v>0</v>
      </c>
      <c r="M1489" s="22">
        <f t="shared" si="1201"/>
        <v>54.3</v>
      </c>
      <c r="N1489" s="22">
        <f t="shared" si="1201"/>
        <v>31.5</v>
      </c>
      <c r="O1489" s="22">
        <f t="shared" si="1201"/>
        <v>31.5</v>
      </c>
      <c r="P1489" s="33">
        <f t="shared" si="1204"/>
        <v>0</v>
      </c>
      <c r="Q1489" s="33">
        <f t="shared" si="1204"/>
        <v>0</v>
      </c>
      <c r="R1489" s="33">
        <f t="shared" si="1204"/>
        <v>0</v>
      </c>
      <c r="S1489" s="33">
        <f t="shared" si="1204"/>
        <v>0</v>
      </c>
      <c r="T1489" s="33">
        <f t="shared" si="1204"/>
        <v>0</v>
      </c>
      <c r="U1489" s="33">
        <f t="shared" si="1204"/>
        <v>0</v>
      </c>
      <c r="V1489" s="33">
        <f t="shared" si="1204"/>
        <v>0</v>
      </c>
      <c r="W1489" s="33">
        <f t="shared" si="1204"/>
        <v>0</v>
      </c>
      <c r="X1489" s="33">
        <f t="shared" si="1204"/>
        <v>0</v>
      </c>
      <c r="Y1489" s="33">
        <f t="shared" si="1204"/>
        <v>0</v>
      </c>
      <c r="Z1489" s="33">
        <f t="shared" si="1205"/>
        <v>54.3</v>
      </c>
      <c r="AA1489" s="33">
        <f t="shared" si="1206"/>
        <v>31.5</v>
      </c>
      <c r="AB1489" s="33">
        <f t="shared" si="1207"/>
        <v>31.5</v>
      </c>
      <c r="AC1489" s="33">
        <f t="shared" si="1204"/>
        <v>0</v>
      </c>
    </row>
    <row r="1490" spans="1:30" ht="31.5" x14ac:dyDescent="0.25">
      <c r="A1490" s="30" t="s">
        <v>435</v>
      </c>
      <c r="B1490" s="30" t="s">
        <v>109</v>
      </c>
      <c r="C1490" s="30" t="s">
        <v>108</v>
      </c>
      <c r="D1490" s="30" t="s">
        <v>338</v>
      </c>
      <c r="E1490" s="30" t="s">
        <v>7</v>
      </c>
      <c r="F1490" s="32" t="s">
        <v>385</v>
      </c>
      <c r="G1490" s="22">
        <f>G1491</f>
        <v>54.3</v>
      </c>
      <c r="H1490" s="22">
        <f t="shared" si="1204"/>
        <v>31.5</v>
      </c>
      <c r="I1490" s="22">
        <f t="shared" si="1204"/>
        <v>31.5</v>
      </c>
      <c r="J1490" s="22">
        <f t="shared" si="1204"/>
        <v>0</v>
      </c>
      <c r="K1490" s="22">
        <f t="shared" si="1204"/>
        <v>0</v>
      </c>
      <c r="L1490" s="22">
        <f t="shared" si="1204"/>
        <v>0</v>
      </c>
      <c r="M1490" s="22">
        <f t="shared" si="1201"/>
        <v>54.3</v>
      </c>
      <c r="N1490" s="22">
        <f t="shared" si="1201"/>
        <v>31.5</v>
      </c>
      <c r="O1490" s="22">
        <f t="shared" si="1201"/>
        <v>31.5</v>
      </c>
      <c r="P1490" s="33">
        <f t="shared" si="1204"/>
        <v>0</v>
      </c>
      <c r="Q1490" s="33">
        <f t="shared" si="1204"/>
        <v>0</v>
      </c>
      <c r="R1490" s="33">
        <f t="shared" si="1204"/>
        <v>0</v>
      </c>
      <c r="S1490" s="33">
        <f t="shared" si="1204"/>
        <v>0</v>
      </c>
      <c r="T1490" s="33">
        <f t="shared" si="1204"/>
        <v>0</v>
      </c>
      <c r="U1490" s="33">
        <f t="shared" si="1204"/>
        <v>0</v>
      </c>
      <c r="V1490" s="33">
        <f t="shared" si="1204"/>
        <v>0</v>
      </c>
      <c r="W1490" s="33">
        <f t="shared" si="1204"/>
        <v>0</v>
      </c>
      <c r="X1490" s="33">
        <f t="shared" si="1204"/>
        <v>0</v>
      </c>
      <c r="Y1490" s="33">
        <f t="shared" si="1204"/>
        <v>0</v>
      </c>
      <c r="Z1490" s="33">
        <f t="shared" si="1205"/>
        <v>54.3</v>
      </c>
      <c r="AA1490" s="33">
        <f t="shared" si="1206"/>
        <v>31.5</v>
      </c>
      <c r="AB1490" s="33">
        <f t="shared" si="1207"/>
        <v>31.5</v>
      </c>
      <c r="AC1490" s="33">
        <f t="shared" si="1204"/>
        <v>0</v>
      </c>
    </row>
    <row r="1491" spans="1:30" ht="31.5" x14ac:dyDescent="0.25">
      <c r="A1491" s="30" t="s">
        <v>435</v>
      </c>
      <c r="B1491" s="30" t="s">
        <v>109</v>
      </c>
      <c r="C1491" s="30" t="s">
        <v>108</v>
      </c>
      <c r="D1491" s="30" t="s">
        <v>338</v>
      </c>
      <c r="E1491" s="30">
        <v>240</v>
      </c>
      <c r="F1491" s="32" t="s">
        <v>374</v>
      </c>
      <c r="G1491" s="22">
        <v>54.3</v>
      </c>
      <c r="H1491" s="22">
        <v>31.5</v>
      </c>
      <c r="I1491" s="22">
        <v>31.5</v>
      </c>
      <c r="J1491" s="22"/>
      <c r="K1491" s="22"/>
      <c r="L1491" s="22"/>
      <c r="M1491" s="22">
        <f t="shared" si="1201"/>
        <v>54.3</v>
      </c>
      <c r="N1491" s="22">
        <f t="shared" si="1201"/>
        <v>31.5</v>
      </c>
      <c r="O1491" s="22">
        <f t="shared" si="1201"/>
        <v>31.5</v>
      </c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  <c r="Z1491" s="33">
        <f t="shared" si="1205"/>
        <v>54.3</v>
      </c>
      <c r="AA1491" s="33">
        <f t="shared" si="1206"/>
        <v>31.5</v>
      </c>
      <c r="AB1491" s="33">
        <f t="shared" si="1207"/>
        <v>31.5</v>
      </c>
      <c r="AC1491" s="33"/>
    </row>
    <row r="1492" spans="1:30" ht="63" x14ac:dyDescent="0.25">
      <c r="A1492" s="30" t="s">
        <v>435</v>
      </c>
      <c r="B1492" s="30" t="s">
        <v>109</v>
      </c>
      <c r="C1492" s="30" t="s">
        <v>108</v>
      </c>
      <c r="D1492" s="30" t="s">
        <v>355</v>
      </c>
      <c r="E1492" s="30"/>
      <c r="F1492" s="32" t="s">
        <v>853</v>
      </c>
      <c r="G1492" s="22">
        <f>G1493</f>
        <v>28050.400000000001</v>
      </c>
      <c r="H1492" s="22">
        <f t="shared" ref="H1492:AC1492" si="1208">H1493</f>
        <v>28228.2</v>
      </c>
      <c r="I1492" s="22">
        <f t="shared" si="1208"/>
        <v>28228.2</v>
      </c>
      <c r="J1492" s="22">
        <f t="shared" si="1208"/>
        <v>0</v>
      </c>
      <c r="K1492" s="22">
        <f t="shared" si="1208"/>
        <v>0</v>
      </c>
      <c r="L1492" s="22">
        <f t="shared" si="1208"/>
        <v>0</v>
      </c>
      <c r="M1492" s="22">
        <f t="shared" si="1201"/>
        <v>28050.400000000001</v>
      </c>
      <c r="N1492" s="22">
        <f t="shared" si="1201"/>
        <v>28228.2</v>
      </c>
      <c r="O1492" s="22">
        <f t="shared" si="1201"/>
        <v>28228.2</v>
      </c>
      <c r="P1492" s="33">
        <f t="shared" si="1208"/>
        <v>0</v>
      </c>
      <c r="Q1492" s="33">
        <f t="shared" si="1208"/>
        <v>0</v>
      </c>
      <c r="R1492" s="33">
        <f t="shared" si="1208"/>
        <v>0</v>
      </c>
      <c r="S1492" s="33">
        <f t="shared" si="1208"/>
        <v>0</v>
      </c>
      <c r="T1492" s="33">
        <f t="shared" si="1208"/>
        <v>0</v>
      </c>
      <c r="U1492" s="33">
        <f t="shared" si="1208"/>
        <v>0</v>
      </c>
      <c r="V1492" s="33">
        <f t="shared" si="1208"/>
        <v>0</v>
      </c>
      <c r="W1492" s="33">
        <f t="shared" si="1208"/>
        <v>0</v>
      </c>
      <c r="X1492" s="33">
        <f t="shared" si="1208"/>
        <v>0</v>
      </c>
      <c r="Y1492" s="33">
        <f t="shared" si="1208"/>
        <v>0</v>
      </c>
      <c r="Z1492" s="33">
        <f t="shared" si="1205"/>
        <v>28050.400000000001</v>
      </c>
      <c r="AA1492" s="33">
        <f t="shared" si="1206"/>
        <v>28228.2</v>
      </c>
      <c r="AB1492" s="33">
        <f t="shared" si="1207"/>
        <v>28228.2</v>
      </c>
      <c r="AC1492" s="33">
        <f t="shared" si="1208"/>
        <v>0</v>
      </c>
      <c r="AD1492" s="18"/>
    </row>
    <row r="1493" spans="1:30" ht="31.5" x14ac:dyDescent="0.25">
      <c r="A1493" s="30" t="s">
        <v>435</v>
      </c>
      <c r="B1493" s="30" t="s">
        <v>109</v>
      </c>
      <c r="C1493" s="30" t="s">
        <v>108</v>
      </c>
      <c r="D1493" s="30" t="s">
        <v>356</v>
      </c>
      <c r="E1493" s="30"/>
      <c r="F1493" s="32" t="s">
        <v>418</v>
      </c>
      <c r="G1493" s="22">
        <f>G1494+G1499+G1502</f>
        <v>28050.400000000001</v>
      </c>
      <c r="H1493" s="22">
        <f t="shared" ref="H1493:L1493" si="1209">H1494+H1499+H1502</f>
        <v>28228.2</v>
      </c>
      <c r="I1493" s="22">
        <f t="shared" si="1209"/>
        <v>28228.2</v>
      </c>
      <c r="J1493" s="22">
        <f t="shared" si="1209"/>
        <v>0</v>
      </c>
      <c r="K1493" s="22">
        <f t="shared" si="1209"/>
        <v>0</v>
      </c>
      <c r="L1493" s="22">
        <f t="shared" si="1209"/>
        <v>0</v>
      </c>
      <c r="M1493" s="22">
        <f t="shared" si="1201"/>
        <v>28050.400000000001</v>
      </c>
      <c r="N1493" s="22">
        <f t="shared" si="1201"/>
        <v>28228.2</v>
      </c>
      <c r="O1493" s="22">
        <f t="shared" si="1201"/>
        <v>28228.2</v>
      </c>
      <c r="P1493" s="33">
        <f t="shared" ref="P1493:Y1493" si="1210">P1494+P1499+P1502</f>
        <v>0</v>
      </c>
      <c r="Q1493" s="33">
        <f t="shared" si="1210"/>
        <v>0</v>
      </c>
      <c r="R1493" s="33">
        <f t="shared" si="1210"/>
        <v>0</v>
      </c>
      <c r="S1493" s="33">
        <f t="shared" si="1210"/>
        <v>0</v>
      </c>
      <c r="T1493" s="33">
        <f t="shared" si="1210"/>
        <v>0</v>
      </c>
      <c r="U1493" s="33">
        <f t="shared" si="1210"/>
        <v>0</v>
      </c>
      <c r="V1493" s="33">
        <f t="shared" si="1210"/>
        <v>0</v>
      </c>
      <c r="W1493" s="33">
        <f t="shared" si="1210"/>
        <v>0</v>
      </c>
      <c r="X1493" s="33">
        <f t="shared" si="1210"/>
        <v>0</v>
      </c>
      <c r="Y1493" s="33">
        <f t="shared" si="1210"/>
        <v>0</v>
      </c>
      <c r="Z1493" s="33">
        <f t="shared" si="1205"/>
        <v>28050.400000000001</v>
      </c>
      <c r="AA1493" s="33">
        <f t="shared" si="1206"/>
        <v>28228.2</v>
      </c>
      <c r="AB1493" s="33">
        <f t="shared" si="1207"/>
        <v>28228.2</v>
      </c>
      <c r="AC1493" s="33">
        <f t="shared" ref="AC1493" si="1211">AC1494+AC1499+AC1502</f>
        <v>0</v>
      </c>
      <c r="AD1493" s="18"/>
    </row>
    <row r="1494" spans="1:30" x14ac:dyDescent="0.25">
      <c r="A1494" s="30" t="s">
        <v>435</v>
      </c>
      <c r="B1494" s="30" t="s">
        <v>109</v>
      </c>
      <c r="C1494" s="30" t="s">
        <v>108</v>
      </c>
      <c r="D1494" s="30" t="s">
        <v>339</v>
      </c>
      <c r="E1494" s="30"/>
      <c r="F1494" s="32" t="s">
        <v>419</v>
      </c>
      <c r="G1494" s="22">
        <f>G1495+G1497</f>
        <v>23533.4</v>
      </c>
      <c r="H1494" s="22">
        <f t="shared" ref="H1494:L1494" si="1212">H1495+H1497</f>
        <v>23620.799999999999</v>
      </c>
      <c r="I1494" s="22">
        <f t="shared" si="1212"/>
        <v>23620.799999999999</v>
      </c>
      <c r="J1494" s="22">
        <f t="shared" si="1212"/>
        <v>0</v>
      </c>
      <c r="K1494" s="22">
        <f t="shared" si="1212"/>
        <v>0</v>
      </c>
      <c r="L1494" s="22">
        <f t="shared" si="1212"/>
        <v>0</v>
      </c>
      <c r="M1494" s="22">
        <f t="shared" si="1201"/>
        <v>23533.4</v>
      </c>
      <c r="N1494" s="22">
        <f t="shared" si="1201"/>
        <v>23620.799999999999</v>
      </c>
      <c r="O1494" s="22">
        <f t="shared" si="1201"/>
        <v>23620.799999999999</v>
      </c>
      <c r="P1494" s="33">
        <f t="shared" ref="P1494:Y1494" si="1213">P1495+P1497</f>
        <v>0</v>
      </c>
      <c r="Q1494" s="33">
        <f t="shared" si="1213"/>
        <v>0</v>
      </c>
      <c r="R1494" s="33">
        <f t="shared" si="1213"/>
        <v>0</v>
      </c>
      <c r="S1494" s="33">
        <f t="shared" si="1213"/>
        <v>0</v>
      </c>
      <c r="T1494" s="33">
        <f t="shared" si="1213"/>
        <v>0</v>
      </c>
      <c r="U1494" s="33">
        <f t="shared" si="1213"/>
        <v>0</v>
      </c>
      <c r="V1494" s="33">
        <f t="shared" si="1213"/>
        <v>0</v>
      </c>
      <c r="W1494" s="33">
        <f t="shared" si="1213"/>
        <v>0</v>
      </c>
      <c r="X1494" s="33">
        <f t="shared" si="1213"/>
        <v>0</v>
      </c>
      <c r="Y1494" s="33">
        <f t="shared" si="1213"/>
        <v>0</v>
      </c>
      <c r="Z1494" s="33">
        <f t="shared" si="1205"/>
        <v>23533.4</v>
      </c>
      <c r="AA1494" s="33">
        <f t="shared" si="1206"/>
        <v>23620.799999999999</v>
      </c>
      <c r="AB1494" s="33">
        <f t="shared" si="1207"/>
        <v>23620.799999999999</v>
      </c>
      <c r="AC1494" s="33">
        <f t="shared" ref="AC1494" si="1214">AC1495+AC1497</f>
        <v>0</v>
      </c>
    </row>
    <row r="1495" spans="1:30" ht="31.5" x14ac:dyDescent="0.25">
      <c r="A1495" s="30" t="s">
        <v>435</v>
      </c>
      <c r="B1495" s="30" t="s">
        <v>109</v>
      </c>
      <c r="C1495" s="30" t="s">
        <v>108</v>
      </c>
      <c r="D1495" s="30" t="s">
        <v>339</v>
      </c>
      <c r="E1495" s="30" t="s">
        <v>7</v>
      </c>
      <c r="F1495" s="32" t="s">
        <v>385</v>
      </c>
      <c r="G1495" s="22">
        <f>G1496</f>
        <v>23532.2</v>
      </c>
      <c r="H1495" s="22">
        <f t="shared" ref="H1495:AC1495" si="1215">H1496</f>
        <v>23619.599999999999</v>
      </c>
      <c r="I1495" s="22">
        <f t="shared" si="1215"/>
        <v>23619.599999999999</v>
      </c>
      <c r="J1495" s="22">
        <f t="shared" si="1215"/>
        <v>0</v>
      </c>
      <c r="K1495" s="22">
        <f t="shared" si="1215"/>
        <v>0</v>
      </c>
      <c r="L1495" s="22">
        <f t="shared" si="1215"/>
        <v>0</v>
      </c>
      <c r="M1495" s="22">
        <f t="shared" si="1201"/>
        <v>23532.2</v>
      </c>
      <c r="N1495" s="22">
        <f t="shared" si="1201"/>
        <v>23619.599999999999</v>
      </c>
      <c r="O1495" s="22">
        <f t="shared" si="1201"/>
        <v>23619.599999999999</v>
      </c>
      <c r="P1495" s="33">
        <f t="shared" si="1215"/>
        <v>0</v>
      </c>
      <c r="Q1495" s="33">
        <f t="shared" si="1215"/>
        <v>0</v>
      </c>
      <c r="R1495" s="33">
        <f t="shared" si="1215"/>
        <v>0</v>
      </c>
      <c r="S1495" s="33">
        <f t="shared" si="1215"/>
        <v>0</v>
      </c>
      <c r="T1495" s="33">
        <f t="shared" si="1215"/>
        <v>0</v>
      </c>
      <c r="U1495" s="33">
        <f t="shared" si="1215"/>
        <v>0</v>
      </c>
      <c r="V1495" s="33">
        <f t="shared" si="1215"/>
        <v>0</v>
      </c>
      <c r="W1495" s="33">
        <f t="shared" si="1215"/>
        <v>0</v>
      </c>
      <c r="X1495" s="33">
        <f t="shared" si="1215"/>
        <v>0</v>
      </c>
      <c r="Y1495" s="33">
        <f t="shared" si="1215"/>
        <v>0</v>
      </c>
      <c r="Z1495" s="33">
        <f t="shared" si="1205"/>
        <v>23532.2</v>
      </c>
      <c r="AA1495" s="33">
        <f t="shared" si="1206"/>
        <v>23619.599999999999</v>
      </c>
      <c r="AB1495" s="33">
        <f t="shared" si="1207"/>
        <v>23619.599999999999</v>
      </c>
      <c r="AC1495" s="33">
        <f t="shared" si="1215"/>
        <v>0</v>
      </c>
    </row>
    <row r="1496" spans="1:30" ht="31.5" x14ac:dyDescent="0.25">
      <c r="A1496" s="30" t="s">
        <v>435</v>
      </c>
      <c r="B1496" s="30" t="s">
        <v>109</v>
      </c>
      <c r="C1496" s="30" t="s">
        <v>108</v>
      </c>
      <c r="D1496" s="30" t="s">
        <v>339</v>
      </c>
      <c r="E1496" s="30">
        <v>240</v>
      </c>
      <c r="F1496" s="32" t="s">
        <v>374</v>
      </c>
      <c r="G1496" s="22">
        <v>23532.2</v>
      </c>
      <c r="H1496" s="22">
        <v>23619.599999999999</v>
      </c>
      <c r="I1496" s="22">
        <v>23619.599999999999</v>
      </c>
      <c r="J1496" s="22"/>
      <c r="K1496" s="22"/>
      <c r="L1496" s="22"/>
      <c r="M1496" s="22">
        <f t="shared" si="1201"/>
        <v>23532.2</v>
      </c>
      <c r="N1496" s="22">
        <f t="shared" si="1201"/>
        <v>23619.599999999999</v>
      </c>
      <c r="O1496" s="22">
        <f t="shared" si="1201"/>
        <v>23619.599999999999</v>
      </c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  <c r="Z1496" s="33">
        <f t="shared" si="1205"/>
        <v>23532.2</v>
      </c>
      <c r="AA1496" s="33">
        <f t="shared" si="1206"/>
        <v>23619.599999999999</v>
      </c>
      <c r="AB1496" s="33">
        <f t="shared" si="1207"/>
        <v>23619.599999999999</v>
      </c>
      <c r="AC1496" s="33"/>
    </row>
    <row r="1497" spans="1:30" x14ac:dyDescent="0.25">
      <c r="A1497" s="30" t="s">
        <v>435</v>
      </c>
      <c r="B1497" s="30" t="s">
        <v>109</v>
      </c>
      <c r="C1497" s="30" t="s">
        <v>108</v>
      </c>
      <c r="D1497" s="30" t="s">
        <v>339</v>
      </c>
      <c r="E1497" s="30" t="s">
        <v>8</v>
      </c>
      <c r="F1497" s="32" t="s">
        <v>389</v>
      </c>
      <c r="G1497" s="22">
        <f>G1498</f>
        <v>1.2</v>
      </c>
      <c r="H1497" s="22">
        <f t="shared" ref="H1497:AC1497" si="1216">H1498</f>
        <v>1.2</v>
      </c>
      <c r="I1497" s="22">
        <f t="shared" si="1216"/>
        <v>1.2</v>
      </c>
      <c r="J1497" s="22">
        <f t="shared" si="1216"/>
        <v>0</v>
      </c>
      <c r="K1497" s="22">
        <f t="shared" si="1216"/>
        <v>0</v>
      </c>
      <c r="L1497" s="22">
        <f t="shared" si="1216"/>
        <v>0</v>
      </c>
      <c r="M1497" s="22">
        <f t="shared" si="1201"/>
        <v>1.2</v>
      </c>
      <c r="N1497" s="22">
        <f t="shared" si="1201"/>
        <v>1.2</v>
      </c>
      <c r="O1497" s="22">
        <f t="shared" si="1201"/>
        <v>1.2</v>
      </c>
      <c r="P1497" s="33">
        <f t="shared" si="1216"/>
        <v>0</v>
      </c>
      <c r="Q1497" s="33">
        <f t="shared" si="1216"/>
        <v>0</v>
      </c>
      <c r="R1497" s="33">
        <f t="shared" si="1216"/>
        <v>0</v>
      </c>
      <c r="S1497" s="33">
        <f t="shared" si="1216"/>
        <v>0</v>
      </c>
      <c r="T1497" s="33">
        <f t="shared" si="1216"/>
        <v>0</v>
      </c>
      <c r="U1497" s="33">
        <f t="shared" si="1216"/>
        <v>0</v>
      </c>
      <c r="V1497" s="33">
        <f t="shared" si="1216"/>
        <v>0</v>
      </c>
      <c r="W1497" s="33">
        <f t="shared" si="1216"/>
        <v>0</v>
      </c>
      <c r="X1497" s="33">
        <f t="shared" si="1216"/>
        <v>0</v>
      </c>
      <c r="Y1497" s="33">
        <f t="shared" si="1216"/>
        <v>0</v>
      </c>
      <c r="Z1497" s="33">
        <f t="shared" si="1205"/>
        <v>1.2</v>
      </c>
      <c r="AA1497" s="33">
        <f t="shared" si="1206"/>
        <v>1.2</v>
      </c>
      <c r="AB1497" s="33">
        <f t="shared" si="1207"/>
        <v>1.2</v>
      </c>
      <c r="AC1497" s="33">
        <f t="shared" si="1216"/>
        <v>0</v>
      </c>
    </row>
    <row r="1498" spans="1:30" x14ac:dyDescent="0.25">
      <c r="A1498" s="30" t="s">
        <v>435</v>
      </c>
      <c r="B1498" s="30" t="s">
        <v>109</v>
      </c>
      <c r="C1498" s="30" t="s">
        <v>108</v>
      </c>
      <c r="D1498" s="30" t="s">
        <v>339</v>
      </c>
      <c r="E1498" s="30" t="s">
        <v>368</v>
      </c>
      <c r="F1498" s="32" t="s">
        <v>383</v>
      </c>
      <c r="G1498" s="22">
        <v>1.2</v>
      </c>
      <c r="H1498" s="22">
        <v>1.2</v>
      </c>
      <c r="I1498" s="22">
        <v>1.2</v>
      </c>
      <c r="J1498" s="22"/>
      <c r="K1498" s="22"/>
      <c r="L1498" s="22"/>
      <c r="M1498" s="22">
        <f t="shared" si="1201"/>
        <v>1.2</v>
      </c>
      <c r="N1498" s="22">
        <f t="shared" si="1201"/>
        <v>1.2</v>
      </c>
      <c r="O1498" s="22">
        <f t="shared" si="1201"/>
        <v>1.2</v>
      </c>
      <c r="P1498" s="33"/>
      <c r="Q1498" s="33"/>
      <c r="R1498" s="33"/>
      <c r="S1498" s="33"/>
      <c r="T1498" s="33"/>
      <c r="U1498" s="33"/>
      <c r="V1498" s="33"/>
      <c r="W1498" s="33"/>
      <c r="X1498" s="33"/>
      <c r="Y1498" s="33"/>
      <c r="Z1498" s="33">
        <f t="shared" si="1205"/>
        <v>1.2</v>
      </c>
      <c r="AA1498" s="33">
        <f t="shared" si="1206"/>
        <v>1.2</v>
      </c>
      <c r="AB1498" s="33">
        <f t="shared" si="1207"/>
        <v>1.2</v>
      </c>
      <c r="AC1498" s="33"/>
    </row>
    <row r="1499" spans="1:30" x14ac:dyDescent="0.25">
      <c r="A1499" s="30" t="s">
        <v>435</v>
      </c>
      <c r="B1499" s="30" t="s">
        <v>109</v>
      </c>
      <c r="C1499" s="30" t="s">
        <v>108</v>
      </c>
      <c r="D1499" s="30" t="s">
        <v>340</v>
      </c>
      <c r="E1499" s="30"/>
      <c r="F1499" s="32" t="s">
        <v>420</v>
      </c>
      <c r="G1499" s="22">
        <f>G1500</f>
        <v>1653.1</v>
      </c>
      <c r="H1499" s="22">
        <f t="shared" ref="H1499:AC1500" si="1217">H1500</f>
        <v>1686.2</v>
      </c>
      <c r="I1499" s="22">
        <f t="shared" si="1217"/>
        <v>1686.2</v>
      </c>
      <c r="J1499" s="22">
        <f t="shared" si="1217"/>
        <v>0</v>
      </c>
      <c r="K1499" s="22">
        <f t="shared" si="1217"/>
        <v>0</v>
      </c>
      <c r="L1499" s="22">
        <f t="shared" si="1217"/>
        <v>0</v>
      </c>
      <c r="M1499" s="22">
        <f t="shared" si="1201"/>
        <v>1653.1</v>
      </c>
      <c r="N1499" s="22">
        <f t="shared" si="1201"/>
        <v>1686.2</v>
      </c>
      <c r="O1499" s="22">
        <f t="shared" si="1201"/>
        <v>1686.2</v>
      </c>
      <c r="P1499" s="33">
        <f t="shared" si="1217"/>
        <v>0</v>
      </c>
      <c r="Q1499" s="33">
        <f t="shared" si="1217"/>
        <v>0</v>
      </c>
      <c r="R1499" s="33">
        <f t="shared" si="1217"/>
        <v>0</v>
      </c>
      <c r="S1499" s="33">
        <f t="shared" si="1217"/>
        <v>0</v>
      </c>
      <c r="T1499" s="33">
        <f t="shared" si="1217"/>
        <v>0</v>
      </c>
      <c r="U1499" s="33">
        <f t="shared" si="1217"/>
        <v>0</v>
      </c>
      <c r="V1499" s="33">
        <f t="shared" si="1217"/>
        <v>0</v>
      </c>
      <c r="W1499" s="33">
        <f t="shared" si="1217"/>
        <v>0</v>
      </c>
      <c r="X1499" s="33">
        <f t="shared" si="1217"/>
        <v>0</v>
      </c>
      <c r="Y1499" s="33">
        <f t="shared" si="1217"/>
        <v>0</v>
      </c>
      <c r="Z1499" s="33">
        <f t="shared" si="1205"/>
        <v>1653.1</v>
      </c>
      <c r="AA1499" s="33">
        <f t="shared" si="1206"/>
        <v>1686.2</v>
      </c>
      <c r="AB1499" s="33">
        <f t="shared" si="1207"/>
        <v>1686.2</v>
      </c>
      <c r="AC1499" s="33">
        <f t="shared" si="1217"/>
        <v>0</v>
      </c>
    </row>
    <row r="1500" spans="1:30" ht="31.5" x14ac:dyDescent="0.25">
      <c r="A1500" s="30" t="s">
        <v>435</v>
      </c>
      <c r="B1500" s="30" t="s">
        <v>109</v>
      </c>
      <c r="C1500" s="30" t="s">
        <v>108</v>
      </c>
      <c r="D1500" s="30" t="s">
        <v>340</v>
      </c>
      <c r="E1500" s="30" t="s">
        <v>7</v>
      </c>
      <c r="F1500" s="32" t="s">
        <v>385</v>
      </c>
      <c r="G1500" s="22">
        <f>G1501</f>
        <v>1653.1</v>
      </c>
      <c r="H1500" s="22">
        <f t="shared" si="1217"/>
        <v>1686.2</v>
      </c>
      <c r="I1500" s="22">
        <f t="shared" si="1217"/>
        <v>1686.2</v>
      </c>
      <c r="J1500" s="22">
        <f t="shared" si="1217"/>
        <v>0</v>
      </c>
      <c r="K1500" s="22">
        <f t="shared" si="1217"/>
        <v>0</v>
      </c>
      <c r="L1500" s="22">
        <f t="shared" si="1217"/>
        <v>0</v>
      </c>
      <c r="M1500" s="22">
        <f t="shared" si="1201"/>
        <v>1653.1</v>
      </c>
      <c r="N1500" s="22">
        <f t="shared" si="1201"/>
        <v>1686.2</v>
      </c>
      <c r="O1500" s="22">
        <f t="shared" si="1201"/>
        <v>1686.2</v>
      </c>
      <c r="P1500" s="33">
        <f t="shared" si="1217"/>
        <v>0</v>
      </c>
      <c r="Q1500" s="33">
        <f t="shared" si="1217"/>
        <v>0</v>
      </c>
      <c r="R1500" s="33">
        <f t="shared" si="1217"/>
        <v>0</v>
      </c>
      <c r="S1500" s="33">
        <f t="shared" si="1217"/>
        <v>0</v>
      </c>
      <c r="T1500" s="33">
        <f t="shared" si="1217"/>
        <v>0</v>
      </c>
      <c r="U1500" s="33">
        <f t="shared" si="1217"/>
        <v>0</v>
      </c>
      <c r="V1500" s="33">
        <f t="shared" si="1217"/>
        <v>0</v>
      </c>
      <c r="W1500" s="33">
        <f t="shared" si="1217"/>
        <v>0</v>
      </c>
      <c r="X1500" s="33">
        <f t="shared" si="1217"/>
        <v>0</v>
      </c>
      <c r="Y1500" s="33">
        <f t="shared" si="1217"/>
        <v>0</v>
      </c>
      <c r="Z1500" s="33">
        <f t="shared" si="1205"/>
        <v>1653.1</v>
      </c>
      <c r="AA1500" s="33">
        <f t="shared" si="1206"/>
        <v>1686.2</v>
      </c>
      <c r="AB1500" s="33">
        <f t="shared" si="1207"/>
        <v>1686.2</v>
      </c>
      <c r="AC1500" s="33">
        <f t="shared" si="1217"/>
        <v>0</v>
      </c>
    </row>
    <row r="1501" spans="1:30" ht="31.5" x14ac:dyDescent="0.25">
      <c r="A1501" s="30" t="s">
        <v>435</v>
      </c>
      <c r="B1501" s="30" t="s">
        <v>109</v>
      </c>
      <c r="C1501" s="30" t="s">
        <v>108</v>
      </c>
      <c r="D1501" s="30" t="s">
        <v>340</v>
      </c>
      <c r="E1501" s="30">
        <v>240</v>
      </c>
      <c r="F1501" s="32" t="s">
        <v>374</v>
      </c>
      <c r="G1501" s="22">
        <v>1653.1</v>
      </c>
      <c r="H1501" s="22">
        <v>1686.2</v>
      </c>
      <c r="I1501" s="22">
        <v>1686.2</v>
      </c>
      <c r="J1501" s="22"/>
      <c r="K1501" s="22"/>
      <c r="L1501" s="22"/>
      <c r="M1501" s="22">
        <f t="shared" si="1201"/>
        <v>1653.1</v>
      </c>
      <c r="N1501" s="22">
        <f t="shared" si="1201"/>
        <v>1686.2</v>
      </c>
      <c r="O1501" s="22">
        <f t="shared" si="1201"/>
        <v>1686.2</v>
      </c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>
        <f t="shared" si="1205"/>
        <v>1653.1</v>
      </c>
      <c r="AA1501" s="33">
        <f t="shared" si="1206"/>
        <v>1686.2</v>
      </c>
      <c r="AB1501" s="33">
        <f t="shared" si="1207"/>
        <v>1686.2</v>
      </c>
      <c r="AC1501" s="33"/>
    </row>
    <row r="1502" spans="1:30" x14ac:dyDescent="0.25">
      <c r="A1502" s="30" t="s">
        <v>435</v>
      </c>
      <c r="B1502" s="30" t="s">
        <v>109</v>
      </c>
      <c r="C1502" s="30" t="s">
        <v>108</v>
      </c>
      <c r="D1502" s="30" t="s">
        <v>341</v>
      </c>
      <c r="E1502" s="30"/>
      <c r="F1502" s="32" t="s">
        <v>421</v>
      </c>
      <c r="G1502" s="22">
        <f>G1503</f>
        <v>2863.9</v>
      </c>
      <c r="H1502" s="22">
        <f t="shared" ref="H1502:AC1503" si="1218">H1503</f>
        <v>2921.2</v>
      </c>
      <c r="I1502" s="22">
        <f t="shared" si="1218"/>
        <v>2921.2</v>
      </c>
      <c r="J1502" s="22">
        <f t="shared" si="1218"/>
        <v>0</v>
      </c>
      <c r="K1502" s="22">
        <f t="shared" si="1218"/>
        <v>0</v>
      </c>
      <c r="L1502" s="22">
        <f t="shared" si="1218"/>
        <v>0</v>
      </c>
      <c r="M1502" s="22">
        <f t="shared" si="1201"/>
        <v>2863.9</v>
      </c>
      <c r="N1502" s="22">
        <f t="shared" si="1201"/>
        <v>2921.2</v>
      </c>
      <c r="O1502" s="22">
        <f t="shared" si="1201"/>
        <v>2921.2</v>
      </c>
      <c r="P1502" s="33">
        <f t="shared" si="1218"/>
        <v>0</v>
      </c>
      <c r="Q1502" s="33">
        <f t="shared" si="1218"/>
        <v>0</v>
      </c>
      <c r="R1502" s="33">
        <f t="shared" si="1218"/>
        <v>0</v>
      </c>
      <c r="S1502" s="33">
        <f t="shared" si="1218"/>
        <v>0</v>
      </c>
      <c r="T1502" s="33">
        <f t="shared" si="1218"/>
        <v>0</v>
      </c>
      <c r="U1502" s="33">
        <f t="shared" si="1218"/>
        <v>0</v>
      </c>
      <c r="V1502" s="33">
        <f t="shared" si="1218"/>
        <v>0</v>
      </c>
      <c r="W1502" s="33">
        <f t="shared" si="1218"/>
        <v>0</v>
      </c>
      <c r="X1502" s="33">
        <f t="shared" si="1218"/>
        <v>0</v>
      </c>
      <c r="Y1502" s="33">
        <f t="shared" si="1218"/>
        <v>0</v>
      </c>
      <c r="Z1502" s="33">
        <f t="shared" si="1205"/>
        <v>2863.9</v>
      </c>
      <c r="AA1502" s="33">
        <f t="shared" si="1206"/>
        <v>2921.2</v>
      </c>
      <c r="AB1502" s="33">
        <f t="shared" si="1207"/>
        <v>2921.2</v>
      </c>
      <c r="AC1502" s="33">
        <f t="shared" si="1218"/>
        <v>0</v>
      </c>
    </row>
    <row r="1503" spans="1:30" ht="31.5" x14ac:dyDescent="0.25">
      <c r="A1503" s="30" t="s">
        <v>435</v>
      </c>
      <c r="B1503" s="30" t="s">
        <v>109</v>
      </c>
      <c r="C1503" s="30" t="s">
        <v>108</v>
      </c>
      <c r="D1503" s="30" t="s">
        <v>341</v>
      </c>
      <c r="E1503" s="30" t="s">
        <v>7</v>
      </c>
      <c r="F1503" s="32" t="s">
        <v>385</v>
      </c>
      <c r="G1503" s="22">
        <f>G1504</f>
        <v>2863.9</v>
      </c>
      <c r="H1503" s="22">
        <f t="shared" si="1218"/>
        <v>2921.2</v>
      </c>
      <c r="I1503" s="22">
        <f t="shared" si="1218"/>
        <v>2921.2</v>
      </c>
      <c r="J1503" s="22">
        <f t="shared" si="1218"/>
        <v>0</v>
      </c>
      <c r="K1503" s="22">
        <f t="shared" si="1218"/>
        <v>0</v>
      </c>
      <c r="L1503" s="22">
        <f t="shared" si="1218"/>
        <v>0</v>
      </c>
      <c r="M1503" s="22">
        <f t="shared" si="1201"/>
        <v>2863.9</v>
      </c>
      <c r="N1503" s="22">
        <f t="shared" si="1201"/>
        <v>2921.2</v>
      </c>
      <c r="O1503" s="22">
        <f t="shared" si="1201"/>
        <v>2921.2</v>
      </c>
      <c r="P1503" s="33">
        <f t="shared" si="1218"/>
        <v>0</v>
      </c>
      <c r="Q1503" s="33">
        <f t="shared" si="1218"/>
        <v>0</v>
      </c>
      <c r="R1503" s="33">
        <f t="shared" si="1218"/>
        <v>0</v>
      </c>
      <c r="S1503" s="33">
        <f t="shared" si="1218"/>
        <v>0</v>
      </c>
      <c r="T1503" s="33">
        <f t="shared" si="1218"/>
        <v>0</v>
      </c>
      <c r="U1503" s="33">
        <f t="shared" si="1218"/>
        <v>0</v>
      </c>
      <c r="V1503" s="33">
        <f t="shared" si="1218"/>
        <v>0</v>
      </c>
      <c r="W1503" s="33">
        <f t="shared" si="1218"/>
        <v>0</v>
      </c>
      <c r="X1503" s="33">
        <f t="shared" si="1218"/>
        <v>0</v>
      </c>
      <c r="Y1503" s="33">
        <f t="shared" si="1218"/>
        <v>0</v>
      </c>
      <c r="Z1503" s="33">
        <f t="shared" si="1205"/>
        <v>2863.9</v>
      </c>
      <c r="AA1503" s="33">
        <f t="shared" si="1206"/>
        <v>2921.2</v>
      </c>
      <c r="AB1503" s="33">
        <f t="shared" si="1207"/>
        <v>2921.2</v>
      </c>
      <c r="AC1503" s="33">
        <f t="shared" si="1218"/>
        <v>0</v>
      </c>
    </row>
    <row r="1504" spans="1:30" ht="31.5" x14ac:dyDescent="0.25">
      <c r="A1504" s="30" t="s">
        <v>435</v>
      </c>
      <c r="B1504" s="30" t="s">
        <v>109</v>
      </c>
      <c r="C1504" s="30" t="s">
        <v>108</v>
      </c>
      <c r="D1504" s="30" t="s">
        <v>341</v>
      </c>
      <c r="E1504" s="30" t="s">
        <v>317</v>
      </c>
      <c r="F1504" s="32" t="s">
        <v>374</v>
      </c>
      <c r="G1504" s="22">
        <v>2863.9</v>
      </c>
      <c r="H1504" s="22">
        <v>2921.2</v>
      </c>
      <c r="I1504" s="22">
        <v>2921.2</v>
      </c>
      <c r="J1504" s="22"/>
      <c r="K1504" s="22"/>
      <c r="L1504" s="22"/>
      <c r="M1504" s="22">
        <f t="shared" si="1201"/>
        <v>2863.9</v>
      </c>
      <c r="N1504" s="22">
        <f t="shared" si="1201"/>
        <v>2921.2</v>
      </c>
      <c r="O1504" s="22">
        <f t="shared" si="1201"/>
        <v>2921.2</v>
      </c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  <c r="Z1504" s="33">
        <f t="shared" si="1205"/>
        <v>2863.9</v>
      </c>
      <c r="AA1504" s="33">
        <f t="shared" si="1206"/>
        <v>2921.2</v>
      </c>
      <c r="AB1504" s="33">
        <f t="shared" si="1207"/>
        <v>2921.2</v>
      </c>
      <c r="AC1504" s="33"/>
    </row>
    <row r="1505" spans="1:30" ht="31.5" x14ac:dyDescent="0.25">
      <c r="A1505" s="30" t="s">
        <v>435</v>
      </c>
      <c r="B1505" s="30" t="s">
        <v>109</v>
      </c>
      <c r="C1505" s="30" t="s">
        <v>108</v>
      </c>
      <c r="D1505" s="30" t="s">
        <v>361</v>
      </c>
      <c r="E1505" s="30"/>
      <c r="F1505" s="32" t="s">
        <v>429</v>
      </c>
      <c r="G1505" s="22">
        <f>G1506</f>
        <v>2516.4</v>
      </c>
      <c r="H1505" s="22">
        <f t="shared" ref="H1505:AC1508" si="1219">H1506</f>
        <v>2197.8000000000002</v>
      </c>
      <c r="I1505" s="22">
        <f t="shared" si="1219"/>
        <v>2175.6999999999998</v>
      </c>
      <c r="J1505" s="22">
        <f t="shared" si="1219"/>
        <v>0</v>
      </c>
      <c r="K1505" s="22">
        <f t="shared" si="1219"/>
        <v>0</v>
      </c>
      <c r="L1505" s="22">
        <f t="shared" si="1219"/>
        <v>0</v>
      </c>
      <c r="M1505" s="22">
        <f t="shared" si="1201"/>
        <v>2516.4</v>
      </c>
      <c r="N1505" s="22">
        <f t="shared" si="1201"/>
        <v>2197.8000000000002</v>
      </c>
      <c r="O1505" s="22">
        <f t="shared" si="1201"/>
        <v>2175.6999999999998</v>
      </c>
      <c r="P1505" s="33">
        <f t="shared" si="1219"/>
        <v>0</v>
      </c>
      <c r="Q1505" s="33">
        <f t="shared" si="1219"/>
        <v>0</v>
      </c>
      <c r="R1505" s="33">
        <f t="shared" si="1219"/>
        <v>0</v>
      </c>
      <c r="S1505" s="33">
        <f t="shared" si="1219"/>
        <v>0</v>
      </c>
      <c r="T1505" s="33">
        <f t="shared" si="1219"/>
        <v>0</v>
      </c>
      <c r="U1505" s="33">
        <f t="shared" si="1219"/>
        <v>0</v>
      </c>
      <c r="V1505" s="33">
        <f t="shared" si="1219"/>
        <v>0</v>
      </c>
      <c r="W1505" s="33">
        <f t="shared" si="1219"/>
        <v>0</v>
      </c>
      <c r="X1505" s="33">
        <f t="shared" si="1219"/>
        <v>0</v>
      </c>
      <c r="Y1505" s="33">
        <f t="shared" si="1219"/>
        <v>0</v>
      </c>
      <c r="Z1505" s="33">
        <f t="shared" si="1205"/>
        <v>2516.4</v>
      </c>
      <c r="AA1505" s="33">
        <f t="shared" si="1206"/>
        <v>2197.8000000000002</v>
      </c>
      <c r="AB1505" s="33">
        <f t="shared" si="1207"/>
        <v>2175.6999999999998</v>
      </c>
      <c r="AC1505" s="33">
        <f t="shared" si="1219"/>
        <v>0</v>
      </c>
      <c r="AD1505" s="18"/>
    </row>
    <row r="1506" spans="1:30" ht="31.5" x14ac:dyDescent="0.25">
      <c r="A1506" s="30" t="s">
        <v>435</v>
      </c>
      <c r="B1506" s="30" t="s">
        <v>109</v>
      </c>
      <c r="C1506" s="30" t="s">
        <v>108</v>
      </c>
      <c r="D1506" s="30" t="s">
        <v>362</v>
      </c>
      <c r="E1506" s="30"/>
      <c r="F1506" s="32" t="s">
        <v>863</v>
      </c>
      <c r="G1506" s="22">
        <f>G1507</f>
        <v>2516.4</v>
      </c>
      <c r="H1506" s="22">
        <f t="shared" si="1219"/>
        <v>2197.8000000000002</v>
      </c>
      <c r="I1506" s="22">
        <f t="shared" si="1219"/>
        <v>2175.6999999999998</v>
      </c>
      <c r="J1506" s="22">
        <f t="shared" si="1219"/>
        <v>0</v>
      </c>
      <c r="K1506" s="22">
        <f t="shared" si="1219"/>
        <v>0</v>
      </c>
      <c r="L1506" s="22">
        <f t="shared" si="1219"/>
        <v>0</v>
      </c>
      <c r="M1506" s="22">
        <f t="shared" si="1201"/>
        <v>2516.4</v>
      </c>
      <c r="N1506" s="22">
        <f t="shared" si="1201"/>
        <v>2197.8000000000002</v>
      </c>
      <c r="O1506" s="22">
        <f t="shared" si="1201"/>
        <v>2175.6999999999998</v>
      </c>
      <c r="P1506" s="33">
        <f t="shared" si="1219"/>
        <v>0</v>
      </c>
      <c r="Q1506" s="33">
        <f t="shared" si="1219"/>
        <v>0</v>
      </c>
      <c r="R1506" s="33">
        <f t="shared" si="1219"/>
        <v>0</v>
      </c>
      <c r="S1506" s="33">
        <f t="shared" si="1219"/>
        <v>0</v>
      </c>
      <c r="T1506" s="33">
        <f t="shared" si="1219"/>
        <v>0</v>
      </c>
      <c r="U1506" s="33">
        <f t="shared" si="1219"/>
        <v>0</v>
      </c>
      <c r="V1506" s="33">
        <f t="shared" si="1219"/>
        <v>0</v>
      </c>
      <c r="W1506" s="33">
        <f t="shared" si="1219"/>
        <v>0</v>
      </c>
      <c r="X1506" s="33">
        <f t="shared" si="1219"/>
        <v>0</v>
      </c>
      <c r="Y1506" s="33">
        <f t="shared" si="1219"/>
        <v>0</v>
      </c>
      <c r="Z1506" s="33">
        <f t="shared" si="1205"/>
        <v>2516.4</v>
      </c>
      <c r="AA1506" s="33">
        <f t="shared" si="1206"/>
        <v>2197.8000000000002</v>
      </c>
      <c r="AB1506" s="33">
        <f t="shared" si="1207"/>
        <v>2175.6999999999998</v>
      </c>
      <c r="AC1506" s="33">
        <f t="shared" si="1219"/>
        <v>0</v>
      </c>
      <c r="AD1506" s="18"/>
    </row>
    <row r="1507" spans="1:30" ht="31.5" x14ac:dyDescent="0.25">
      <c r="A1507" s="30" t="s">
        <v>435</v>
      </c>
      <c r="B1507" s="30" t="s">
        <v>109</v>
      </c>
      <c r="C1507" s="30" t="s">
        <v>108</v>
      </c>
      <c r="D1507" s="30" t="s">
        <v>342</v>
      </c>
      <c r="E1507" s="30"/>
      <c r="F1507" s="32" t="s">
        <v>430</v>
      </c>
      <c r="G1507" s="22">
        <f>G1508</f>
        <v>2516.4</v>
      </c>
      <c r="H1507" s="22">
        <f t="shared" si="1219"/>
        <v>2197.8000000000002</v>
      </c>
      <c r="I1507" s="22">
        <f t="shared" si="1219"/>
        <v>2175.6999999999998</v>
      </c>
      <c r="J1507" s="22">
        <f t="shared" si="1219"/>
        <v>0</v>
      </c>
      <c r="K1507" s="22">
        <f t="shared" si="1219"/>
        <v>0</v>
      </c>
      <c r="L1507" s="22">
        <f t="shared" si="1219"/>
        <v>0</v>
      </c>
      <c r="M1507" s="22">
        <f t="shared" si="1201"/>
        <v>2516.4</v>
      </c>
      <c r="N1507" s="22">
        <f t="shared" si="1201"/>
        <v>2197.8000000000002</v>
      </c>
      <c r="O1507" s="22">
        <f t="shared" si="1201"/>
        <v>2175.6999999999998</v>
      </c>
      <c r="P1507" s="33">
        <f t="shared" si="1219"/>
        <v>0</v>
      </c>
      <c r="Q1507" s="33">
        <f t="shared" si="1219"/>
        <v>0</v>
      </c>
      <c r="R1507" s="33">
        <f t="shared" si="1219"/>
        <v>0</v>
      </c>
      <c r="S1507" s="33">
        <f t="shared" si="1219"/>
        <v>0</v>
      </c>
      <c r="T1507" s="33">
        <f t="shared" si="1219"/>
        <v>0</v>
      </c>
      <c r="U1507" s="33">
        <f t="shared" si="1219"/>
        <v>0</v>
      </c>
      <c r="V1507" s="33">
        <f t="shared" si="1219"/>
        <v>0</v>
      </c>
      <c r="W1507" s="33">
        <f t="shared" si="1219"/>
        <v>0</v>
      </c>
      <c r="X1507" s="33">
        <f t="shared" si="1219"/>
        <v>0</v>
      </c>
      <c r="Y1507" s="33">
        <f t="shared" si="1219"/>
        <v>0</v>
      </c>
      <c r="Z1507" s="33">
        <f t="shared" si="1205"/>
        <v>2516.4</v>
      </c>
      <c r="AA1507" s="33">
        <f t="shared" si="1206"/>
        <v>2197.8000000000002</v>
      </c>
      <c r="AB1507" s="33">
        <f t="shared" si="1207"/>
        <v>2175.6999999999998</v>
      </c>
      <c r="AC1507" s="33">
        <f t="shared" si="1219"/>
        <v>0</v>
      </c>
    </row>
    <row r="1508" spans="1:30" ht="31.5" x14ac:dyDescent="0.25">
      <c r="A1508" s="30" t="s">
        <v>435</v>
      </c>
      <c r="B1508" s="30" t="s">
        <v>109</v>
      </c>
      <c r="C1508" s="30" t="s">
        <v>108</v>
      </c>
      <c r="D1508" s="30" t="s">
        <v>342</v>
      </c>
      <c r="E1508" s="30" t="s">
        <v>7</v>
      </c>
      <c r="F1508" s="32" t="s">
        <v>385</v>
      </c>
      <c r="G1508" s="22">
        <f>G1509</f>
        <v>2516.4</v>
      </c>
      <c r="H1508" s="22">
        <f t="shared" si="1219"/>
        <v>2197.8000000000002</v>
      </c>
      <c r="I1508" s="22">
        <f t="shared" si="1219"/>
        <v>2175.6999999999998</v>
      </c>
      <c r="J1508" s="22">
        <f t="shared" si="1219"/>
        <v>0</v>
      </c>
      <c r="K1508" s="22">
        <f t="shared" si="1219"/>
        <v>0</v>
      </c>
      <c r="L1508" s="22">
        <f t="shared" si="1219"/>
        <v>0</v>
      </c>
      <c r="M1508" s="22">
        <f t="shared" si="1201"/>
        <v>2516.4</v>
      </c>
      <c r="N1508" s="22">
        <f t="shared" si="1201"/>
        <v>2197.8000000000002</v>
      </c>
      <c r="O1508" s="22">
        <f t="shared" si="1201"/>
        <v>2175.6999999999998</v>
      </c>
      <c r="P1508" s="33">
        <f t="shared" si="1219"/>
        <v>0</v>
      </c>
      <c r="Q1508" s="33">
        <f t="shared" si="1219"/>
        <v>0</v>
      </c>
      <c r="R1508" s="33">
        <f t="shared" si="1219"/>
        <v>0</v>
      </c>
      <c r="S1508" s="33">
        <f t="shared" si="1219"/>
        <v>0</v>
      </c>
      <c r="T1508" s="33">
        <f t="shared" si="1219"/>
        <v>0</v>
      </c>
      <c r="U1508" s="33">
        <f t="shared" si="1219"/>
        <v>0</v>
      </c>
      <c r="V1508" s="33">
        <f t="shared" si="1219"/>
        <v>0</v>
      </c>
      <c r="W1508" s="33">
        <f t="shared" si="1219"/>
        <v>0</v>
      </c>
      <c r="X1508" s="33">
        <f t="shared" si="1219"/>
        <v>0</v>
      </c>
      <c r="Y1508" s="33">
        <f t="shared" si="1219"/>
        <v>0</v>
      </c>
      <c r="Z1508" s="33">
        <f t="shared" si="1205"/>
        <v>2516.4</v>
      </c>
      <c r="AA1508" s="33">
        <f t="shared" si="1206"/>
        <v>2197.8000000000002</v>
      </c>
      <c r="AB1508" s="33">
        <f t="shared" si="1207"/>
        <v>2175.6999999999998</v>
      </c>
      <c r="AC1508" s="33">
        <f t="shared" si="1219"/>
        <v>0</v>
      </c>
    </row>
    <row r="1509" spans="1:30" ht="31.5" x14ac:dyDescent="0.25">
      <c r="A1509" s="30" t="s">
        <v>435</v>
      </c>
      <c r="B1509" s="30" t="s">
        <v>109</v>
      </c>
      <c r="C1509" s="30" t="s">
        <v>108</v>
      </c>
      <c r="D1509" s="30" t="s">
        <v>342</v>
      </c>
      <c r="E1509" s="30">
        <v>240</v>
      </c>
      <c r="F1509" s="32" t="s">
        <v>374</v>
      </c>
      <c r="G1509" s="22">
        <v>2516.4</v>
      </c>
      <c r="H1509" s="22">
        <v>2197.8000000000002</v>
      </c>
      <c r="I1509" s="22">
        <v>2175.6999999999998</v>
      </c>
      <c r="J1509" s="22"/>
      <c r="K1509" s="22"/>
      <c r="L1509" s="22"/>
      <c r="M1509" s="22">
        <f t="shared" si="1201"/>
        <v>2516.4</v>
      </c>
      <c r="N1509" s="22">
        <f t="shared" si="1201"/>
        <v>2197.8000000000002</v>
      </c>
      <c r="O1509" s="22">
        <f t="shared" si="1201"/>
        <v>2175.6999999999998</v>
      </c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  <c r="Z1509" s="33">
        <f t="shared" si="1205"/>
        <v>2516.4</v>
      </c>
      <c r="AA1509" s="33">
        <f t="shared" si="1206"/>
        <v>2197.8000000000002</v>
      </c>
      <c r="AB1509" s="33">
        <f t="shared" si="1207"/>
        <v>2175.6999999999998</v>
      </c>
      <c r="AC1509" s="33"/>
    </row>
    <row r="1510" spans="1:30" ht="31.5" hidden="1" x14ac:dyDescent="0.25">
      <c r="A1510" s="30" t="s">
        <v>435</v>
      </c>
      <c r="B1510" s="30" t="s">
        <v>109</v>
      </c>
      <c r="C1510" s="30" t="s">
        <v>108</v>
      </c>
      <c r="D1510" s="30" t="s">
        <v>34</v>
      </c>
      <c r="E1510" s="30"/>
      <c r="F1510" s="32" t="s">
        <v>47</v>
      </c>
      <c r="G1510" s="22">
        <f>G1511</f>
        <v>36</v>
      </c>
      <c r="H1510" s="22">
        <f t="shared" ref="H1510:AC1513" si="1220">H1511</f>
        <v>0</v>
      </c>
      <c r="I1510" s="22">
        <f t="shared" si="1220"/>
        <v>0</v>
      </c>
      <c r="J1510" s="22">
        <f t="shared" si="1220"/>
        <v>0</v>
      </c>
      <c r="K1510" s="22">
        <f t="shared" si="1220"/>
        <v>0</v>
      </c>
      <c r="L1510" s="22">
        <f t="shared" si="1220"/>
        <v>0</v>
      </c>
      <c r="M1510" s="22">
        <f t="shared" si="1201"/>
        <v>36</v>
      </c>
      <c r="N1510" s="22">
        <f t="shared" si="1201"/>
        <v>0</v>
      </c>
      <c r="O1510" s="22">
        <f t="shared" si="1201"/>
        <v>0</v>
      </c>
      <c r="P1510" s="33">
        <f t="shared" si="1220"/>
        <v>0</v>
      </c>
      <c r="Q1510" s="33">
        <f t="shared" si="1220"/>
        <v>0</v>
      </c>
      <c r="R1510" s="33">
        <f t="shared" si="1220"/>
        <v>0</v>
      </c>
      <c r="S1510" s="33">
        <f t="shared" si="1220"/>
        <v>0</v>
      </c>
      <c r="T1510" s="33">
        <f t="shared" si="1220"/>
        <v>0</v>
      </c>
      <c r="U1510" s="33">
        <f t="shared" si="1220"/>
        <v>0</v>
      </c>
      <c r="V1510" s="33">
        <f t="shared" si="1220"/>
        <v>0</v>
      </c>
      <c r="W1510" s="33">
        <f t="shared" si="1220"/>
        <v>0</v>
      </c>
      <c r="X1510" s="33">
        <f t="shared" si="1220"/>
        <v>0</v>
      </c>
      <c r="Y1510" s="33">
        <f t="shared" si="1220"/>
        <v>0</v>
      </c>
      <c r="Z1510" s="33">
        <f t="shared" si="1205"/>
        <v>36</v>
      </c>
      <c r="AA1510" s="33">
        <f t="shared" si="1206"/>
        <v>0</v>
      </c>
      <c r="AB1510" s="33">
        <f t="shared" si="1207"/>
        <v>0</v>
      </c>
      <c r="AC1510" s="33">
        <f t="shared" si="1220"/>
        <v>0</v>
      </c>
      <c r="AD1510" s="4">
        <v>0</v>
      </c>
    </row>
    <row r="1511" spans="1:30" ht="31.5" hidden="1" x14ac:dyDescent="0.25">
      <c r="A1511" s="30" t="s">
        <v>435</v>
      </c>
      <c r="B1511" s="30" t="s">
        <v>109</v>
      </c>
      <c r="C1511" s="30" t="s">
        <v>108</v>
      </c>
      <c r="D1511" s="30" t="s">
        <v>68</v>
      </c>
      <c r="E1511" s="30"/>
      <c r="F1511" s="32" t="s">
        <v>81</v>
      </c>
      <c r="G1511" s="22">
        <f>G1512</f>
        <v>36</v>
      </c>
      <c r="H1511" s="22">
        <f t="shared" si="1220"/>
        <v>0</v>
      </c>
      <c r="I1511" s="22">
        <f t="shared" si="1220"/>
        <v>0</v>
      </c>
      <c r="J1511" s="22">
        <f t="shared" si="1220"/>
        <v>0</v>
      </c>
      <c r="K1511" s="22">
        <f t="shared" si="1220"/>
        <v>0</v>
      </c>
      <c r="L1511" s="22">
        <f t="shared" si="1220"/>
        <v>0</v>
      </c>
      <c r="M1511" s="22">
        <f t="shared" si="1201"/>
        <v>36</v>
      </c>
      <c r="N1511" s="22">
        <f t="shared" si="1201"/>
        <v>0</v>
      </c>
      <c r="O1511" s="22">
        <f t="shared" si="1201"/>
        <v>0</v>
      </c>
      <c r="P1511" s="33">
        <f t="shared" si="1220"/>
        <v>0</v>
      </c>
      <c r="Q1511" s="33">
        <f t="shared" si="1220"/>
        <v>0</v>
      </c>
      <c r="R1511" s="33">
        <f t="shared" si="1220"/>
        <v>0</v>
      </c>
      <c r="S1511" s="33">
        <f t="shared" si="1220"/>
        <v>0</v>
      </c>
      <c r="T1511" s="33">
        <f t="shared" si="1220"/>
        <v>0</v>
      </c>
      <c r="U1511" s="33">
        <f t="shared" si="1220"/>
        <v>0</v>
      </c>
      <c r="V1511" s="33">
        <f t="shared" si="1220"/>
        <v>0</v>
      </c>
      <c r="W1511" s="33">
        <f t="shared" si="1220"/>
        <v>0</v>
      </c>
      <c r="X1511" s="33">
        <f t="shared" si="1220"/>
        <v>0</v>
      </c>
      <c r="Y1511" s="33">
        <f t="shared" si="1220"/>
        <v>0</v>
      </c>
      <c r="Z1511" s="33">
        <f t="shared" si="1205"/>
        <v>36</v>
      </c>
      <c r="AA1511" s="33">
        <f t="shared" si="1206"/>
        <v>0</v>
      </c>
      <c r="AB1511" s="33">
        <f t="shared" si="1207"/>
        <v>0</v>
      </c>
      <c r="AC1511" s="33">
        <f t="shared" si="1220"/>
        <v>0</v>
      </c>
      <c r="AD1511" s="4">
        <v>0</v>
      </c>
    </row>
    <row r="1512" spans="1:30" ht="47.25" hidden="1" x14ac:dyDescent="0.25">
      <c r="A1512" s="30" t="s">
        <v>435</v>
      </c>
      <c r="B1512" s="30" t="s">
        <v>109</v>
      </c>
      <c r="C1512" s="30" t="s">
        <v>108</v>
      </c>
      <c r="D1512" s="30" t="s">
        <v>62</v>
      </c>
      <c r="E1512" s="30"/>
      <c r="F1512" s="32" t="s">
        <v>82</v>
      </c>
      <c r="G1512" s="22">
        <f>G1513</f>
        <v>36</v>
      </c>
      <c r="H1512" s="22">
        <f t="shared" si="1220"/>
        <v>0</v>
      </c>
      <c r="I1512" s="22">
        <f t="shared" si="1220"/>
        <v>0</v>
      </c>
      <c r="J1512" s="22">
        <f t="shared" si="1220"/>
        <v>0</v>
      </c>
      <c r="K1512" s="22">
        <f t="shared" si="1220"/>
        <v>0</v>
      </c>
      <c r="L1512" s="22">
        <f t="shared" si="1220"/>
        <v>0</v>
      </c>
      <c r="M1512" s="22">
        <f t="shared" si="1201"/>
        <v>36</v>
      </c>
      <c r="N1512" s="22">
        <f t="shared" si="1201"/>
        <v>0</v>
      </c>
      <c r="O1512" s="22">
        <f t="shared" si="1201"/>
        <v>0</v>
      </c>
      <c r="P1512" s="33">
        <f t="shared" si="1220"/>
        <v>0</v>
      </c>
      <c r="Q1512" s="33">
        <f t="shared" si="1220"/>
        <v>0</v>
      </c>
      <c r="R1512" s="33">
        <f t="shared" si="1220"/>
        <v>0</v>
      </c>
      <c r="S1512" s="33">
        <f t="shared" si="1220"/>
        <v>0</v>
      </c>
      <c r="T1512" s="33">
        <f t="shared" si="1220"/>
        <v>0</v>
      </c>
      <c r="U1512" s="33">
        <f t="shared" si="1220"/>
        <v>0</v>
      </c>
      <c r="V1512" s="33">
        <f t="shared" si="1220"/>
        <v>0</v>
      </c>
      <c r="W1512" s="33">
        <f t="shared" si="1220"/>
        <v>0</v>
      </c>
      <c r="X1512" s="33">
        <f t="shared" si="1220"/>
        <v>0</v>
      </c>
      <c r="Y1512" s="33">
        <f t="shared" si="1220"/>
        <v>0</v>
      </c>
      <c r="Z1512" s="33">
        <f t="shared" si="1205"/>
        <v>36</v>
      </c>
      <c r="AA1512" s="33">
        <f t="shared" si="1206"/>
        <v>0</v>
      </c>
      <c r="AB1512" s="33">
        <f t="shared" si="1207"/>
        <v>0</v>
      </c>
      <c r="AC1512" s="33">
        <f t="shared" si="1220"/>
        <v>0</v>
      </c>
      <c r="AD1512" s="4">
        <v>0</v>
      </c>
    </row>
    <row r="1513" spans="1:30" ht="31.5" hidden="1" x14ac:dyDescent="0.25">
      <c r="A1513" s="30" t="s">
        <v>435</v>
      </c>
      <c r="B1513" s="30" t="s">
        <v>109</v>
      </c>
      <c r="C1513" s="30" t="s">
        <v>108</v>
      </c>
      <c r="D1513" s="30" t="s">
        <v>62</v>
      </c>
      <c r="E1513" s="30" t="s">
        <v>7</v>
      </c>
      <c r="F1513" s="32" t="s">
        <v>385</v>
      </c>
      <c r="G1513" s="22">
        <f>G1514</f>
        <v>36</v>
      </c>
      <c r="H1513" s="22">
        <f t="shared" si="1220"/>
        <v>0</v>
      </c>
      <c r="I1513" s="22">
        <f t="shared" si="1220"/>
        <v>0</v>
      </c>
      <c r="J1513" s="22">
        <f t="shared" si="1220"/>
        <v>0</v>
      </c>
      <c r="K1513" s="22">
        <f t="shared" si="1220"/>
        <v>0</v>
      </c>
      <c r="L1513" s="22">
        <f t="shared" si="1220"/>
        <v>0</v>
      </c>
      <c r="M1513" s="22">
        <f t="shared" si="1201"/>
        <v>36</v>
      </c>
      <c r="N1513" s="22">
        <f t="shared" si="1201"/>
        <v>0</v>
      </c>
      <c r="O1513" s="22">
        <f t="shared" si="1201"/>
        <v>0</v>
      </c>
      <c r="P1513" s="33">
        <f t="shared" si="1220"/>
        <v>0</v>
      </c>
      <c r="Q1513" s="33">
        <f t="shared" si="1220"/>
        <v>0</v>
      </c>
      <c r="R1513" s="33">
        <f t="shared" si="1220"/>
        <v>0</v>
      </c>
      <c r="S1513" s="33">
        <f t="shared" si="1220"/>
        <v>0</v>
      </c>
      <c r="T1513" s="33">
        <f t="shared" si="1220"/>
        <v>0</v>
      </c>
      <c r="U1513" s="33">
        <f t="shared" si="1220"/>
        <v>0</v>
      </c>
      <c r="V1513" s="33">
        <f t="shared" si="1220"/>
        <v>0</v>
      </c>
      <c r="W1513" s="33">
        <f t="shared" si="1220"/>
        <v>0</v>
      </c>
      <c r="X1513" s="33">
        <f t="shared" si="1220"/>
        <v>0</v>
      </c>
      <c r="Y1513" s="33">
        <f t="shared" si="1220"/>
        <v>0</v>
      </c>
      <c r="Z1513" s="33">
        <f t="shared" si="1205"/>
        <v>36</v>
      </c>
      <c r="AA1513" s="33">
        <f t="shared" si="1206"/>
        <v>0</v>
      </c>
      <c r="AB1513" s="33">
        <f t="shared" si="1207"/>
        <v>0</v>
      </c>
      <c r="AC1513" s="33">
        <f t="shared" si="1220"/>
        <v>0</v>
      </c>
      <c r="AD1513" s="4">
        <v>0</v>
      </c>
    </row>
    <row r="1514" spans="1:30" ht="31.5" hidden="1" x14ac:dyDescent="0.25">
      <c r="A1514" s="30" t="s">
        <v>435</v>
      </c>
      <c r="B1514" s="30" t="s">
        <v>109</v>
      </c>
      <c r="C1514" s="30" t="s">
        <v>108</v>
      </c>
      <c r="D1514" s="30" t="s">
        <v>62</v>
      </c>
      <c r="E1514" s="30">
        <v>240</v>
      </c>
      <c r="F1514" s="32" t="s">
        <v>374</v>
      </c>
      <c r="G1514" s="22">
        <v>36</v>
      </c>
      <c r="H1514" s="22">
        <v>0</v>
      </c>
      <c r="I1514" s="22">
        <v>0</v>
      </c>
      <c r="J1514" s="22"/>
      <c r="K1514" s="22"/>
      <c r="L1514" s="22"/>
      <c r="M1514" s="22">
        <f t="shared" si="1201"/>
        <v>36</v>
      </c>
      <c r="N1514" s="22">
        <f t="shared" si="1201"/>
        <v>0</v>
      </c>
      <c r="O1514" s="22">
        <f t="shared" si="1201"/>
        <v>0</v>
      </c>
      <c r="P1514" s="33"/>
      <c r="Q1514" s="33"/>
      <c r="R1514" s="33"/>
      <c r="S1514" s="33"/>
      <c r="T1514" s="33"/>
      <c r="U1514" s="33"/>
      <c r="V1514" s="33"/>
      <c r="W1514" s="33"/>
      <c r="X1514" s="33"/>
      <c r="Y1514" s="33"/>
      <c r="Z1514" s="33">
        <f t="shared" si="1205"/>
        <v>36</v>
      </c>
      <c r="AA1514" s="33">
        <f t="shared" si="1206"/>
        <v>0</v>
      </c>
      <c r="AB1514" s="33">
        <f t="shared" si="1207"/>
        <v>0</v>
      </c>
      <c r="AC1514" s="33"/>
      <c r="AD1514" s="4">
        <v>0</v>
      </c>
    </row>
    <row r="1515" spans="1:30" ht="31.5" x14ac:dyDescent="0.25">
      <c r="A1515" s="36" t="s">
        <v>435</v>
      </c>
      <c r="B1515" s="36" t="s">
        <v>109</v>
      </c>
      <c r="C1515" s="36" t="s">
        <v>109</v>
      </c>
      <c r="D1515" s="36"/>
      <c r="E1515" s="36"/>
      <c r="F1515" s="26" t="s">
        <v>400</v>
      </c>
      <c r="G1515" s="27">
        <f>G1516</f>
        <v>10896.8</v>
      </c>
      <c r="H1515" s="27">
        <f t="shared" ref="H1515:AC1517" si="1221">H1516</f>
        <v>10953.1</v>
      </c>
      <c r="I1515" s="27">
        <f t="shared" si="1221"/>
        <v>10953.1</v>
      </c>
      <c r="J1515" s="27">
        <f t="shared" si="1221"/>
        <v>0</v>
      </c>
      <c r="K1515" s="27">
        <f t="shared" si="1221"/>
        <v>0</v>
      </c>
      <c r="L1515" s="27">
        <f t="shared" si="1221"/>
        <v>0</v>
      </c>
      <c r="M1515" s="22">
        <f t="shared" si="1201"/>
        <v>10896.8</v>
      </c>
      <c r="N1515" s="22">
        <f t="shared" si="1201"/>
        <v>10953.1</v>
      </c>
      <c r="O1515" s="22">
        <f t="shared" si="1201"/>
        <v>10953.1</v>
      </c>
      <c r="P1515" s="28">
        <f t="shared" si="1221"/>
        <v>0</v>
      </c>
      <c r="Q1515" s="28">
        <f t="shared" si="1221"/>
        <v>0</v>
      </c>
      <c r="R1515" s="28">
        <f t="shared" si="1221"/>
        <v>0</v>
      </c>
      <c r="S1515" s="28">
        <f t="shared" si="1221"/>
        <v>0</v>
      </c>
      <c r="T1515" s="28">
        <f t="shared" si="1221"/>
        <v>0</v>
      </c>
      <c r="U1515" s="28">
        <f t="shared" si="1221"/>
        <v>0</v>
      </c>
      <c r="V1515" s="28">
        <f t="shared" si="1221"/>
        <v>0</v>
      </c>
      <c r="W1515" s="28">
        <f t="shared" si="1221"/>
        <v>0</v>
      </c>
      <c r="X1515" s="28">
        <f t="shared" si="1221"/>
        <v>0</v>
      </c>
      <c r="Y1515" s="28">
        <f t="shared" si="1221"/>
        <v>0</v>
      </c>
      <c r="Z1515" s="28">
        <f t="shared" si="1205"/>
        <v>10896.8</v>
      </c>
      <c r="AA1515" s="28">
        <f t="shared" si="1206"/>
        <v>10953.1</v>
      </c>
      <c r="AB1515" s="28">
        <f t="shared" si="1207"/>
        <v>10953.1</v>
      </c>
      <c r="AC1515" s="28">
        <f t="shared" si="1221"/>
        <v>0</v>
      </c>
    </row>
    <row r="1516" spans="1:30" ht="31.5" x14ac:dyDescent="0.25">
      <c r="A1516" s="30" t="s">
        <v>435</v>
      </c>
      <c r="B1516" s="30" t="s">
        <v>109</v>
      </c>
      <c r="C1516" s="30" t="s">
        <v>109</v>
      </c>
      <c r="D1516" s="30" t="s">
        <v>353</v>
      </c>
      <c r="E1516" s="30"/>
      <c r="F1516" s="32" t="s">
        <v>412</v>
      </c>
      <c r="G1516" s="22">
        <f>G1517</f>
        <v>10896.8</v>
      </c>
      <c r="H1516" s="22">
        <f t="shared" si="1221"/>
        <v>10953.1</v>
      </c>
      <c r="I1516" s="22">
        <f t="shared" si="1221"/>
        <v>10953.1</v>
      </c>
      <c r="J1516" s="22">
        <f t="shared" si="1221"/>
        <v>0</v>
      </c>
      <c r="K1516" s="22">
        <f t="shared" si="1221"/>
        <v>0</v>
      </c>
      <c r="L1516" s="22">
        <f t="shared" si="1221"/>
        <v>0</v>
      </c>
      <c r="M1516" s="22">
        <f t="shared" si="1201"/>
        <v>10896.8</v>
      </c>
      <c r="N1516" s="22">
        <f t="shared" si="1201"/>
        <v>10953.1</v>
      </c>
      <c r="O1516" s="22">
        <f t="shared" si="1201"/>
        <v>10953.1</v>
      </c>
      <c r="P1516" s="33">
        <f t="shared" si="1221"/>
        <v>0</v>
      </c>
      <c r="Q1516" s="33">
        <f t="shared" si="1221"/>
        <v>0</v>
      </c>
      <c r="R1516" s="33">
        <f t="shared" si="1221"/>
        <v>0</v>
      </c>
      <c r="S1516" s="33">
        <f t="shared" si="1221"/>
        <v>0</v>
      </c>
      <c r="T1516" s="33">
        <f t="shared" si="1221"/>
        <v>0</v>
      </c>
      <c r="U1516" s="33">
        <f t="shared" si="1221"/>
        <v>0</v>
      </c>
      <c r="V1516" s="33">
        <f t="shared" si="1221"/>
        <v>0</v>
      </c>
      <c r="W1516" s="33">
        <f t="shared" si="1221"/>
        <v>0</v>
      </c>
      <c r="X1516" s="33">
        <f t="shared" si="1221"/>
        <v>0</v>
      </c>
      <c r="Y1516" s="33">
        <f t="shared" si="1221"/>
        <v>0</v>
      </c>
      <c r="Z1516" s="33">
        <f t="shared" si="1205"/>
        <v>10896.8</v>
      </c>
      <c r="AA1516" s="33">
        <f t="shared" si="1206"/>
        <v>10953.1</v>
      </c>
      <c r="AB1516" s="33">
        <f t="shared" si="1207"/>
        <v>10953.1</v>
      </c>
      <c r="AC1516" s="33">
        <f t="shared" si="1221"/>
        <v>0</v>
      </c>
      <c r="AD1516" s="18"/>
    </row>
    <row r="1517" spans="1:30" ht="31.5" x14ac:dyDescent="0.25">
      <c r="A1517" s="30" t="s">
        <v>435</v>
      </c>
      <c r="B1517" s="30" t="s">
        <v>109</v>
      </c>
      <c r="C1517" s="30" t="s">
        <v>109</v>
      </c>
      <c r="D1517" s="30" t="s">
        <v>363</v>
      </c>
      <c r="E1517" s="30"/>
      <c r="F1517" s="32" t="s">
        <v>417</v>
      </c>
      <c r="G1517" s="22">
        <f>G1518</f>
        <v>10896.8</v>
      </c>
      <c r="H1517" s="22">
        <f t="shared" si="1221"/>
        <v>10953.1</v>
      </c>
      <c r="I1517" s="22">
        <f t="shared" si="1221"/>
        <v>10953.1</v>
      </c>
      <c r="J1517" s="22">
        <f t="shared" si="1221"/>
        <v>0</v>
      </c>
      <c r="K1517" s="22">
        <f t="shared" si="1221"/>
        <v>0</v>
      </c>
      <c r="L1517" s="22">
        <f t="shared" si="1221"/>
        <v>0</v>
      </c>
      <c r="M1517" s="22">
        <f t="shared" si="1201"/>
        <v>10896.8</v>
      </c>
      <c r="N1517" s="22">
        <f t="shared" si="1201"/>
        <v>10953.1</v>
      </c>
      <c r="O1517" s="22">
        <f t="shared" si="1201"/>
        <v>10953.1</v>
      </c>
      <c r="P1517" s="33">
        <f t="shared" si="1221"/>
        <v>0</v>
      </c>
      <c r="Q1517" s="33">
        <f t="shared" si="1221"/>
        <v>0</v>
      </c>
      <c r="R1517" s="33">
        <f t="shared" si="1221"/>
        <v>0</v>
      </c>
      <c r="S1517" s="33">
        <f t="shared" si="1221"/>
        <v>0</v>
      </c>
      <c r="T1517" s="33">
        <f t="shared" si="1221"/>
        <v>0</v>
      </c>
      <c r="U1517" s="33">
        <f t="shared" si="1221"/>
        <v>0</v>
      </c>
      <c r="V1517" s="33">
        <f t="shared" si="1221"/>
        <v>0</v>
      </c>
      <c r="W1517" s="33">
        <f t="shared" si="1221"/>
        <v>0</v>
      </c>
      <c r="X1517" s="33">
        <f t="shared" si="1221"/>
        <v>0</v>
      </c>
      <c r="Y1517" s="33">
        <f t="shared" si="1221"/>
        <v>0</v>
      </c>
      <c r="Z1517" s="33">
        <f t="shared" si="1205"/>
        <v>10896.8</v>
      </c>
      <c r="AA1517" s="33">
        <f t="shared" si="1206"/>
        <v>10953.1</v>
      </c>
      <c r="AB1517" s="33">
        <f t="shared" si="1207"/>
        <v>10953.1</v>
      </c>
      <c r="AC1517" s="33">
        <f t="shared" si="1221"/>
        <v>0</v>
      </c>
      <c r="AD1517" s="18"/>
    </row>
    <row r="1518" spans="1:30" ht="63" x14ac:dyDescent="0.25">
      <c r="A1518" s="30" t="s">
        <v>435</v>
      </c>
      <c r="B1518" s="30" t="s">
        <v>109</v>
      </c>
      <c r="C1518" s="30" t="s">
        <v>109</v>
      </c>
      <c r="D1518" s="30" t="s">
        <v>343</v>
      </c>
      <c r="E1518" s="30"/>
      <c r="F1518" s="32" t="s">
        <v>45</v>
      </c>
      <c r="G1518" s="22">
        <f>G1519+G1521+G1523</f>
        <v>10896.8</v>
      </c>
      <c r="H1518" s="22">
        <f t="shared" ref="H1518:L1518" si="1222">H1519+H1521+H1523</f>
        <v>10953.1</v>
      </c>
      <c r="I1518" s="22">
        <f t="shared" si="1222"/>
        <v>10953.1</v>
      </c>
      <c r="J1518" s="22">
        <f t="shared" si="1222"/>
        <v>0</v>
      </c>
      <c r="K1518" s="22">
        <f t="shared" si="1222"/>
        <v>0</v>
      </c>
      <c r="L1518" s="22">
        <f t="shared" si="1222"/>
        <v>0</v>
      </c>
      <c r="M1518" s="22">
        <f t="shared" si="1201"/>
        <v>10896.8</v>
      </c>
      <c r="N1518" s="22">
        <f t="shared" si="1201"/>
        <v>10953.1</v>
      </c>
      <c r="O1518" s="22">
        <f t="shared" si="1201"/>
        <v>10953.1</v>
      </c>
      <c r="P1518" s="33">
        <f t="shared" ref="P1518:Y1518" si="1223">P1519+P1521+P1523</f>
        <v>0</v>
      </c>
      <c r="Q1518" s="33">
        <f t="shared" si="1223"/>
        <v>0</v>
      </c>
      <c r="R1518" s="33">
        <f t="shared" si="1223"/>
        <v>0</v>
      </c>
      <c r="S1518" s="33">
        <f t="shared" si="1223"/>
        <v>0</v>
      </c>
      <c r="T1518" s="33">
        <f t="shared" si="1223"/>
        <v>0</v>
      </c>
      <c r="U1518" s="33">
        <f t="shared" si="1223"/>
        <v>0</v>
      </c>
      <c r="V1518" s="33">
        <f t="shared" si="1223"/>
        <v>0</v>
      </c>
      <c r="W1518" s="33">
        <f t="shared" si="1223"/>
        <v>0</v>
      </c>
      <c r="X1518" s="33">
        <f t="shared" si="1223"/>
        <v>0</v>
      </c>
      <c r="Y1518" s="33">
        <f t="shared" si="1223"/>
        <v>0</v>
      </c>
      <c r="Z1518" s="33">
        <f t="shared" si="1205"/>
        <v>10896.8</v>
      </c>
      <c r="AA1518" s="33">
        <f t="shared" si="1206"/>
        <v>10953.1</v>
      </c>
      <c r="AB1518" s="33">
        <f t="shared" si="1207"/>
        <v>10953.1</v>
      </c>
      <c r="AC1518" s="33">
        <f t="shared" ref="AC1518" si="1224">AC1519+AC1521+AC1523</f>
        <v>0</v>
      </c>
    </row>
    <row r="1519" spans="1:30" ht="78.75" x14ac:dyDescent="0.25">
      <c r="A1519" s="30" t="s">
        <v>435</v>
      </c>
      <c r="B1519" s="30" t="s">
        <v>109</v>
      </c>
      <c r="C1519" s="30" t="s">
        <v>109</v>
      </c>
      <c r="D1519" s="30" t="s">
        <v>343</v>
      </c>
      <c r="E1519" s="30" t="s">
        <v>25</v>
      </c>
      <c r="F1519" s="32" t="s">
        <v>384</v>
      </c>
      <c r="G1519" s="22">
        <f>G1520</f>
        <v>7623.4</v>
      </c>
      <c r="H1519" s="22">
        <f t="shared" ref="H1519:AC1519" si="1225">H1520</f>
        <v>7623.4</v>
      </c>
      <c r="I1519" s="22">
        <f t="shared" si="1225"/>
        <v>7623.4</v>
      </c>
      <c r="J1519" s="22">
        <f t="shared" si="1225"/>
        <v>0</v>
      </c>
      <c r="K1519" s="22">
        <f t="shared" si="1225"/>
        <v>0</v>
      </c>
      <c r="L1519" s="22">
        <f t="shared" si="1225"/>
        <v>0</v>
      </c>
      <c r="M1519" s="22">
        <f t="shared" si="1201"/>
        <v>7623.4</v>
      </c>
      <c r="N1519" s="22">
        <f t="shared" si="1201"/>
        <v>7623.4</v>
      </c>
      <c r="O1519" s="22">
        <f t="shared" si="1201"/>
        <v>7623.4</v>
      </c>
      <c r="P1519" s="33">
        <f t="shared" si="1225"/>
        <v>0</v>
      </c>
      <c r="Q1519" s="33">
        <f t="shared" si="1225"/>
        <v>0</v>
      </c>
      <c r="R1519" s="33">
        <f t="shared" si="1225"/>
        <v>0</v>
      </c>
      <c r="S1519" s="33">
        <f t="shared" si="1225"/>
        <v>0</v>
      </c>
      <c r="T1519" s="33">
        <f t="shared" si="1225"/>
        <v>0</v>
      </c>
      <c r="U1519" s="33">
        <f t="shared" si="1225"/>
        <v>0</v>
      </c>
      <c r="V1519" s="33">
        <f t="shared" si="1225"/>
        <v>0</v>
      </c>
      <c r="W1519" s="33">
        <f t="shared" si="1225"/>
        <v>0</v>
      </c>
      <c r="X1519" s="33">
        <f t="shared" si="1225"/>
        <v>0</v>
      </c>
      <c r="Y1519" s="33">
        <f t="shared" si="1225"/>
        <v>0</v>
      </c>
      <c r="Z1519" s="33">
        <f t="shared" si="1205"/>
        <v>7623.4</v>
      </c>
      <c r="AA1519" s="33">
        <f t="shared" si="1206"/>
        <v>7623.4</v>
      </c>
      <c r="AB1519" s="33">
        <f t="shared" si="1207"/>
        <v>7623.4</v>
      </c>
      <c r="AC1519" s="33">
        <f t="shared" si="1225"/>
        <v>0</v>
      </c>
    </row>
    <row r="1520" spans="1:30" x14ac:dyDescent="0.25">
      <c r="A1520" s="30" t="s">
        <v>435</v>
      </c>
      <c r="B1520" s="30" t="s">
        <v>109</v>
      </c>
      <c r="C1520" s="30" t="s">
        <v>109</v>
      </c>
      <c r="D1520" s="30" t="s">
        <v>343</v>
      </c>
      <c r="E1520" s="30">
        <v>110</v>
      </c>
      <c r="F1520" s="32" t="s">
        <v>372</v>
      </c>
      <c r="G1520" s="22">
        <v>7623.4</v>
      </c>
      <c r="H1520" s="22">
        <v>7623.4</v>
      </c>
      <c r="I1520" s="22">
        <v>7623.4</v>
      </c>
      <c r="J1520" s="22"/>
      <c r="K1520" s="22"/>
      <c r="L1520" s="22"/>
      <c r="M1520" s="22">
        <f t="shared" si="1201"/>
        <v>7623.4</v>
      </c>
      <c r="N1520" s="22">
        <f t="shared" si="1201"/>
        <v>7623.4</v>
      </c>
      <c r="O1520" s="22">
        <f t="shared" si="1201"/>
        <v>7623.4</v>
      </c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>
        <f t="shared" si="1205"/>
        <v>7623.4</v>
      </c>
      <c r="AA1520" s="33">
        <f t="shared" si="1206"/>
        <v>7623.4</v>
      </c>
      <c r="AB1520" s="33">
        <f t="shared" si="1207"/>
        <v>7623.4</v>
      </c>
      <c r="AC1520" s="33"/>
    </row>
    <row r="1521" spans="1:30" ht="31.5" x14ac:dyDescent="0.25">
      <c r="A1521" s="30" t="s">
        <v>435</v>
      </c>
      <c r="B1521" s="30" t="s">
        <v>109</v>
      </c>
      <c r="C1521" s="30" t="s">
        <v>109</v>
      </c>
      <c r="D1521" s="30" t="s">
        <v>343</v>
      </c>
      <c r="E1521" s="30" t="s">
        <v>7</v>
      </c>
      <c r="F1521" s="32" t="s">
        <v>385</v>
      </c>
      <c r="G1521" s="22">
        <f>G1522</f>
        <v>2845</v>
      </c>
      <c r="H1521" s="22">
        <f t="shared" ref="H1521:AC1521" si="1226">H1522</f>
        <v>2901.3</v>
      </c>
      <c r="I1521" s="22">
        <f t="shared" si="1226"/>
        <v>2901.3</v>
      </c>
      <c r="J1521" s="22">
        <f t="shared" si="1226"/>
        <v>0</v>
      </c>
      <c r="K1521" s="22">
        <f t="shared" si="1226"/>
        <v>0</v>
      </c>
      <c r="L1521" s="22">
        <f t="shared" si="1226"/>
        <v>0</v>
      </c>
      <c r="M1521" s="22">
        <f t="shared" si="1201"/>
        <v>2845</v>
      </c>
      <c r="N1521" s="22">
        <f t="shared" si="1201"/>
        <v>2901.3</v>
      </c>
      <c r="O1521" s="22">
        <f t="shared" si="1201"/>
        <v>2901.3</v>
      </c>
      <c r="P1521" s="33">
        <f t="shared" si="1226"/>
        <v>0</v>
      </c>
      <c r="Q1521" s="33">
        <f t="shared" si="1226"/>
        <v>0</v>
      </c>
      <c r="R1521" s="33">
        <f t="shared" si="1226"/>
        <v>0</v>
      </c>
      <c r="S1521" s="33">
        <f t="shared" si="1226"/>
        <v>0</v>
      </c>
      <c r="T1521" s="33">
        <f t="shared" si="1226"/>
        <v>0</v>
      </c>
      <c r="U1521" s="33">
        <f t="shared" si="1226"/>
        <v>0</v>
      </c>
      <c r="V1521" s="33">
        <f t="shared" si="1226"/>
        <v>0</v>
      </c>
      <c r="W1521" s="33">
        <f t="shared" si="1226"/>
        <v>0</v>
      </c>
      <c r="X1521" s="33">
        <f t="shared" si="1226"/>
        <v>0</v>
      </c>
      <c r="Y1521" s="33">
        <f t="shared" si="1226"/>
        <v>0</v>
      </c>
      <c r="Z1521" s="33">
        <f t="shared" si="1205"/>
        <v>2845</v>
      </c>
      <c r="AA1521" s="33">
        <f t="shared" si="1206"/>
        <v>2901.3</v>
      </c>
      <c r="AB1521" s="33">
        <f t="shared" si="1207"/>
        <v>2901.3</v>
      </c>
      <c r="AC1521" s="33">
        <f t="shared" si="1226"/>
        <v>0</v>
      </c>
    </row>
    <row r="1522" spans="1:30" ht="31.5" x14ac:dyDescent="0.25">
      <c r="A1522" s="30" t="s">
        <v>435</v>
      </c>
      <c r="B1522" s="30" t="s">
        <v>109</v>
      </c>
      <c r="C1522" s="30" t="s">
        <v>109</v>
      </c>
      <c r="D1522" s="30" t="s">
        <v>343</v>
      </c>
      <c r="E1522" s="30">
        <v>240</v>
      </c>
      <c r="F1522" s="32" t="s">
        <v>374</v>
      </c>
      <c r="G1522" s="22">
        <v>2845</v>
      </c>
      <c r="H1522" s="22">
        <v>2901.3</v>
      </c>
      <c r="I1522" s="22">
        <v>2901.3</v>
      </c>
      <c r="J1522" s="22"/>
      <c r="K1522" s="22"/>
      <c r="L1522" s="22"/>
      <c r="M1522" s="22">
        <f t="shared" si="1201"/>
        <v>2845</v>
      </c>
      <c r="N1522" s="22">
        <f t="shared" si="1201"/>
        <v>2901.3</v>
      </c>
      <c r="O1522" s="22">
        <f t="shared" si="1201"/>
        <v>2901.3</v>
      </c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>
        <f t="shared" si="1205"/>
        <v>2845</v>
      </c>
      <c r="AA1522" s="33">
        <f t="shared" si="1206"/>
        <v>2901.3</v>
      </c>
      <c r="AB1522" s="33">
        <f t="shared" si="1207"/>
        <v>2901.3</v>
      </c>
      <c r="AC1522" s="33"/>
    </row>
    <row r="1523" spans="1:30" x14ac:dyDescent="0.25">
      <c r="A1523" s="30" t="s">
        <v>435</v>
      </c>
      <c r="B1523" s="30" t="s">
        <v>109</v>
      </c>
      <c r="C1523" s="30" t="s">
        <v>109</v>
      </c>
      <c r="D1523" s="30" t="s">
        <v>343</v>
      </c>
      <c r="E1523" s="30" t="s">
        <v>8</v>
      </c>
      <c r="F1523" s="32" t="s">
        <v>389</v>
      </c>
      <c r="G1523" s="22">
        <f>G1524</f>
        <v>428.4</v>
      </c>
      <c r="H1523" s="22">
        <f t="shared" ref="H1523:AC1523" si="1227">H1524</f>
        <v>428.4</v>
      </c>
      <c r="I1523" s="22">
        <f t="shared" si="1227"/>
        <v>428.4</v>
      </c>
      <c r="J1523" s="22">
        <f t="shared" si="1227"/>
        <v>0</v>
      </c>
      <c r="K1523" s="22">
        <f t="shared" si="1227"/>
        <v>0</v>
      </c>
      <c r="L1523" s="22">
        <f t="shared" si="1227"/>
        <v>0</v>
      </c>
      <c r="M1523" s="22">
        <f t="shared" si="1201"/>
        <v>428.4</v>
      </c>
      <c r="N1523" s="22">
        <f t="shared" si="1201"/>
        <v>428.4</v>
      </c>
      <c r="O1523" s="22">
        <f t="shared" si="1201"/>
        <v>428.4</v>
      </c>
      <c r="P1523" s="33">
        <f t="shared" si="1227"/>
        <v>0</v>
      </c>
      <c r="Q1523" s="33">
        <f t="shared" si="1227"/>
        <v>0</v>
      </c>
      <c r="R1523" s="33">
        <f t="shared" si="1227"/>
        <v>0</v>
      </c>
      <c r="S1523" s="33">
        <f t="shared" si="1227"/>
        <v>0</v>
      </c>
      <c r="T1523" s="33">
        <f t="shared" si="1227"/>
        <v>0</v>
      </c>
      <c r="U1523" s="33">
        <f t="shared" si="1227"/>
        <v>0</v>
      </c>
      <c r="V1523" s="33">
        <f t="shared" si="1227"/>
        <v>0</v>
      </c>
      <c r="W1523" s="33">
        <f t="shared" si="1227"/>
        <v>0</v>
      </c>
      <c r="X1523" s="33">
        <f t="shared" si="1227"/>
        <v>0</v>
      </c>
      <c r="Y1523" s="33">
        <f t="shared" si="1227"/>
        <v>0</v>
      </c>
      <c r="Z1523" s="33">
        <f t="shared" si="1205"/>
        <v>428.4</v>
      </c>
      <c r="AA1523" s="33">
        <f t="shared" si="1206"/>
        <v>428.4</v>
      </c>
      <c r="AB1523" s="33">
        <f t="shared" si="1207"/>
        <v>428.4</v>
      </c>
      <c r="AC1523" s="33">
        <f t="shared" si="1227"/>
        <v>0</v>
      </c>
    </row>
    <row r="1524" spans="1:30" x14ac:dyDescent="0.25">
      <c r="A1524" s="30" t="s">
        <v>435</v>
      </c>
      <c r="B1524" s="30" t="s">
        <v>109</v>
      </c>
      <c r="C1524" s="30" t="s">
        <v>109</v>
      </c>
      <c r="D1524" s="30" t="s">
        <v>343</v>
      </c>
      <c r="E1524" s="30">
        <v>850</v>
      </c>
      <c r="F1524" s="32" t="s">
        <v>383</v>
      </c>
      <c r="G1524" s="22">
        <v>428.4</v>
      </c>
      <c r="H1524" s="22">
        <v>428.4</v>
      </c>
      <c r="I1524" s="22">
        <v>428.4</v>
      </c>
      <c r="J1524" s="22"/>
      <c r="K1524" s="22"/>
      <c r="L1524" s="22"/>
      <c r="M1524" s="22">
        <f t="shared" si="1201"/>
        <v>428.4</v>
      </c>
      <c r="N1524" s="22">
        <f t="shared" si="1201"/>
        <v>428.4</v>
      </c>
      <c r="O1524" s="22">
        <f t="shared" si="1201"/>
        <v>428.4</v>
      </c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>
        <f t="shared" si="1205"/>
        <v>428.4</v>
      </c>
      <c r="AA1524" s="33">
        <f t="shared" si="1206"/>
        <v>428.4</v>
      </c>
      <c r="AB1524" s="33">
        <f t="shared" si="1207"/>
        <v>428.4</v>
      </c>
      <c r="AC1524" s="33"/>
    </row>
    <row r="1525" spans="1:30" hidden="1" x14ac:dyDescent="0.25">
      <c r="A1525" s="35" t="s">
        <v>435</v>
      </c>
      <c r="B1525" s="35" t="s">
        <v>59</v>
      </c>
      <c r="C1525" s="35"/>
      <c r="D1525" s="35"/>
      <c r="E1525" s="35"/>
      <c r="F1525" s="20" t="s">
        <v>392</v>
      </c>
      <c r="G1525" s="21">
        <f t="shared" ref="G1525:AC1530" si="1228">G1526</f>
        <v>2755.9</v>
      </c>
      <c r="H1525" s="21">
        <f t="shared" si="1228"/>
        <v>0</v>
      </c>
      <c r="I1525" s="21">
        <f t="shared" si="1228"/>
        <v>0</v>
      </c>
      <c r="J1525" s="21">
        <f t="shared" si="1228"/>
        <v>0</v>
      </c>
      <c r="K1525" s="21">
        <f t="shared" si="1228"/>
        <v>0</v>
      </c>
      <c r="L1525" s="21">
        <f t="shared" si="1228"/>
        <v>0</v>
      </c>
      <c r="M1525" s="22">
        <f t="shared" si="1201"/>
        <v>2755.9</v>
      </c>
      <c r="N1525" s="22">
        <f t="shared" si="1201"/>
        <v>0</v>
      </c>
      <c r="O1525" s="22">
        <f t="shared" si="1201"/>
        <v>0</v>
      </c>
      <c r="P1525" s="23">
        <f t="shared" si="1228"/>
        <v>0</v>
      </c>
      <c r="Q1525" s="23">
        <f t="shared" si="1228"/>
        <v>0</v>
      </c>
      <c r="R1525" s="23">
        <f t="shared" si="1228"/>
        <v>0</v>
      </c>
      <c r="S1525" s="23">
        <f t="shared" si="1228"/>
        <v>0</v>
      </c>
      <c r="T1525" s="23">
        <f t="shared" si="1228"/>
        <v>0</v>
      </c>
      <c r="U1525" s="23">
        <f t="shared" si="1228"/>
        <v>0</v>
      </c>
      <c r="V1525" s="23">
        <f t="shared" si="1228"/>
        <v>0</v>
      </c>
      <c r="W1525" s="23">
        <f t="shared" si="1228"/>
        <v>0</v>
      </c>
      <c r="X1525" s="23">
        <f t="shared" si="1228"/>
        <v>0</v>
      </c>
      <c r="Y1525" s="23">
        <f t="shared" si="1228"/>
        <v>0</v>
      </c>
      <c r="Z1525" s="23">
        <f t="shared" si="1205"/>
        <v>2755.9</v>
      </c>
      <c r="AA1525" s="23">
        <f t="shared" si="1206"/>
        <v>0</v>
      </c>
      <c r="AB1525" s="23">
        <f t="shared" si="1207"/>
        <v>0</v>
      </c>
      <c r="AC1525" s="23">
        <f t="shared" si="1228"/>
        <v>0</v>
      </c>
      <c r="AD1525" s="4">
        <v>0</v>
      </c>
    </row>
    <row r="1526" spans="1:30" ht="31.5" hidden="1" x14ac:dyDescent="0.25">
      <c r="A1526" s="36" t="s">
        <v>435</v>
      </c>
      <c r="B1526" s="36" t="s">
        <v>59</v>
      </c>
      <c r="C1526" s="36" t="s">
        <v>108</v>
      </c>
      <c r="D1526" s="36"/>
      <c r="E1526" s="36"/>
      <c r="F1526" s="26" t="s">
        <v>125</v>
      </c>
      <c r="G1526" s="27">
        <f t="shared" si="1228"/>
        <v>2755.9</v>
      </c>
      <c r="H1526" s="27">
        <f t="shared" si="1228"/>
        <v>0</v>
      </c>
      <c r="I1526" s="27">
        <f t="shared" si="1228"/>
        <v>0</v>
      </c>
      <c r="J1526" s="27">
        <f t="shared" si="1228"/>
        <v>0</v>
      </c>
      <c r="K1526" s="27">
        <f t="shared" si="1228"/>
        <v>0</v>
      </c>
      <c r="L1526" s="27">
        <f t="shared" si="1228"/>
        <v>0</v>
      </c>
      <c r="M1526" s="22">
        <f t="shared" si="1201"/>
        <v>2755.9</v>
      </c>
      <c r="N1526" s="22">
        <f t="shared" si="1201"/>
        <v>0</v>
      </c>
      <c r="O1526" s="22">
        <f t="shared" si="1201"/>
        <v>0</v>
      </c>
      <c r="P1526" s="28">
        <f t="shared" si="1228"/>
        <v>0</v>
      </c>
      <c r="Q1526" s="28">
        <f t="shared" si="1228"/>
        <v>0</v>
      </c>
      <c r="R1526" s="28">
        <f t="shared" si="1228"/>
        <v>0</v>
      </c>
      <c r="S1526" s="28">
        <f t="shared" si="1228"/>
        <v>0</v>
      </c>
      <c r="T1526" s="28">
        <f t="shared" si="1228"/>
        <v>0</v>
      </c>
      <c r="U1526" s="28">
        <f t="shared" si="1228"/>
        <v>0</v>
      </c>
      <c r="V1526" s="28">
        <f t="shared" si="1228"/>
        <v>0</v>
      </c>
      <c r="W1526" s="28">
        <f t="shared" si="1228"/>
        <v>0</v>
      </c>
      <c r="X1526" s="28">
        <f t="shared" si="1228"/>
        <v>0</v>
      </c>
      <c r="Y1526" s="28">
        <f t="shared" si="1228"/>
        <v>0</v>
      </c>
      <c r="Z1526" s="28">
        <f t="shared" si="1205"/>
        <v>2755.9</v>
      </c>
      <c r="AA1526" s="28">
        <f t="shared" si="1206"/>
        <v>0</v>
      </c>
      <c r="AB1526" s="28">
        <f t="shared" si="1207"/>
        <v>0</v>
      </c>
      <c r="AC1526" s="28">
        <f t="shared" si="1228"/>
        <v>0</v>
      </c>
      <c r="AD1526" s="4">
        <v>0</v>
      </c>
    </row>
    <row r="1527" spans="1:30" ht="31.5" hidden="1" x14ac:dyDescent="0.25">
      <c r="A1527" s="30" t="s">
        <v>435</v>
      </c>
      <c r="B1527" s="30" t="s">
        <v>59</v>
      </c>
      <c r="C1527" s="30" t="s">
        <v>108</v>
      </c>
      <c r="D1527" s="30" t="s">
        <v>118</v>
      </c>
      <c r="E1527" s="30"/>
      <c r="F1527" s="32" t="s">
        <v>127</v>
      </c>
      <c r="G1527" s="22">
        <f t="shared" si="1228"/>
        <v>2755.9</v>
      </c>
      <c r="H1527" s="22">
        <f t="shared" si="1228"/>
        <v>0</v>
      </c>
      <c r="I1527" s="22">
        <f t="shared" si="1228"/>
        <v>0</v>
      </c>
      <c r="J1527" s="22">
        <f t="shared" si="1228"/>
        <v>0</v>
      </c>
      <c r="K1527" s="22">
        <f t="shared" si="1228"/>
        <v>0</v>
      </c>
      <c r="L1527" s="22">
        <f t="shared" si="1228"/>
        <v>0</v>
      </c>
      <c r="M1527" s="22">
        <f t="shared" si="1201"/>
        <v>2755.9</v>
      </c>
      <c r="N1527" s="22">
        <f t="shared" si="1201"/>
        <v>0</v>
      </c>
      <c r="O1527" s="22">
        <f t="shared" si="1201"/>
        <v>0</v>
      </c>
      <c r="P1527" s="33">
        <f t="shared" si="1228"/>
        <v>0</v>
      </c>
      <c r="Q1527" s="33">
        <f t="shared" si="1228"/>
        <v>0</v>
      </c>
      <c r="R1527" s="33">
        <f t="shared" si="1228"/>
        <v>0</v>
      </c>
      <c r="S1527" s="33">
        <f t="shared" si="1228"/>
        <v>0</v>
      </c>
      <c r="T1527" s="33">
        <f t="shared" si="1228"/>
        <v>0</v>
      </c>
      <c r="U1527" s="33">
        <f t="shared" si="1228"/>
        <v>0</v>
      </c>
      <c r="V1527" s="33">
        <f t="shared" si="1228"/>
        <v>0</v>
      </c>
      <c r="W1527" s="33">
        <f t="shared" si="1228"/>
        <v>0</v>
      </c>
      <c r="X1527" s="33">
        <f t="shared" si="1228"/>
        <v>0</v>
      </c>
      <c r="Y1527" s="33">
        <f t="shared" si="1228"/>
        <v>0</v>
      </c>
      <c r="Z1527" s="33">
        <f t="shared" si="1205"/>
        <v>2755.9</v>
      </c>
      <c r="AA1527" s="33">
        <f t="shared" si="1206"/>
        <v>0</v>
      </c>
      <c r="AB1527" s="33">
        <f t="shared" si="1207"/>
        <v>0</v>
      </c>
      <c r="AC1527" s="33">
        <f t="shared" si="1228"/>
        <v>0</v>
      </c>
      <c r="AD1527" s="4">
        <v>0</v>
      </c>
    </row>
    <row r="1528" spans="1:30" ht="31.5" hidden="1" x14ac:dyDescent="0.25">
      <c r="A1528" s="30" t="s">
        <v>435</v>
      </c>
      <c r="B1528" s="30" t="s">
        <v>59</v>
      </c>
      <c r="C1528" s="30" t="s">
        <v>108</v>
      </c>
      <c r="D1528" s="30" t="s">
        <v>120</v>
      </c>
      <c r="E1528" s="30"/>
      <c r="F1528" s="32" t="s">
        <v>131</v>
      </c>
      <c r="G1528" s="22">
        <f t="shared" si="1228"/>
        <v>2755.9</v>
      </c>
      <c r="H1528" s="22">
        <f t="shared" si="1228"/>
        <v>0</v>
      </c>
      <c r="I1528" s="22">
        <f t="shared" si="1228"/>
        <v>0</v>
      </c>
      <c r="J1528" s="22">
        <f t="shared" si="1228"/>
        <v>0</v>
      </c>
      <c r="K1528" s="22">
        <f t="shared" si="1228"/>
        <v>0</v>
      </c>
      <c r="L1528" s="22">
        <f t="shared" si="1228"/>
        <v>0</v>
      </c>
      <c r="M1528" s="22">
        <f t="shared" si="1201"/>
        <v>2755.9</v>
      </c>
      <c r="N1528" s="22">
        <f t="shared" si="1201"/>
        <v>0</v>
      </c>
      <c r="O1528" s="22">
        <f t="shared" si="1201"/>
        <v>0</v>
      </c>
      <c r="P1528" s="33">
        <f t="shared" si="1228"/>
        <v>0</v>
      </c>
      <c r="Q1528" s="33">
        <f t="shared" si="1228"/>
        <v>0</v>
      </c>
      <c r="R1528" s="33">
        <f t="shared" si="1228"/>
        <v>0</v>
      </c>
      <c r="S1528" s="33">
        <f t="shared" si="1228"/>
        <v>0</v>
      </c>
      <c r="T1528" s="33">
        <f t="shared" si="1228"/>
        <v>0</v>
      </c>
      <c r="U1528" s="33">
        <f t="shared" si="1228"/>
        <v>0</v>
      </c>
      <c r="V1528" s="33">
        <f t="shared" si="1228"/>
        <v>0</v>
      </c>
      <c r="W1528" s="33">
        <f t="shared" si="1228"/>
        <v>0</v>
      </c>
      <c r="X1528" s="33">
        <f t="shared" si="1228"/>
        <v>0</v>
      </c>
      <c r="Y1528" s="33">
        <f t="shared" si="1228"/>
        <v>0</v>
      </c>
      <c r="Z1528" s="33">
        <f t="shared" si="1205"/>
        <v>2755.9</v>
      </c>
      <c r="AA1528" s="33">
        <f t="shared" si="1206"/>
        <v>0</v>
      </c>
      <c r="AB1528" s="33">
        <f t="shared" si="1207"/>
        <v>0</v>
      </c>
      <c r="AC1528" s="33">
        <f t="shared" si="1228"/>
        <v>0</v>
      </c>
      <c r="AD1528" s="4">
        <v>0</v>
      </c>
    </row>
    <row r="1529" spans="1:30" ht="31.5" hidden="1" x14ac:dyDescent="0.25">
      <c r="A1529" s="30" t="s">
        <v>435</v>
      </c>
      <c r="B1529" s="30" t="s">
        <v>59</v>
      </c>
      <c r="C1529" s="30" t="s">
        <v>108</v>
      </c>
      <c r="D1529" s="30" t="s">
        <v>115</v>
      </c>
      <c r="E1529" s="30"/>
      <c r="F1529" s="32" t="s">
        <v>134</v>
      </c>
      <c r="G1529" s="22">
        <f t="shared" si="1228"/>
        <v>2755.9</v>
      </c>
      <c r="H1529" s="22">
        <f t="shared" si="1228"/>
        <v>0</v>
      </c>
      <c r="I1529" s="22">
        <f t="shared" si="1228"/>
        <v>0</v>
      </c>
      <c r="J1529" s="22">
        <f t="shared" si="1228"/>
        <v>0</v>
      </c>
      <c r="K1529" s="22">
        <f t="shared" si="1228"/>
        <v>0</v>
      </c>
      <c r="L1529" s="22">
        <f t="shared" si="1228"/>
        <v>0</v>
      </c>
      <c r="M1529" s="22">
        <f t="shared" si="1201"/>
        <v>2755.9</v>
      </c>
      <c r="N1529" s="22">
        <f t="shared" si="1201"/>
        <v>0</v>
      </c>
      <c r="O1529" s="22">
        <f t="shared" si="1201"/>
        <v>0</v>
      </c>
      <c r="P1529" s="33">
        <f t="shared" si="1228"/>
        <v>0</v>
      </c>
      <c r="Q1529" s="33">
        <f t="shared" si="1228"/>
        <v>0</v>
      </c>
      <c r="R1529" s="33">
        <f t="shared" si="1228"/>
        <v>0</v>
      </c>
      <c r="S1529" s="33">
        <f t="shared" si="1228"/>
        <v>0</v>
      </c>
      <c r="T1529" s="33">
        <f t="shared" si="1228"/>
        <v>0</v>
      </c>
      <c r="U1529" s="33">
        <f t="shared" si="1228"/>
        <v>0</v>
      </c>
      <c r="V1529" s="33">
        <f t="shared" si="1228"/>
        <v>0</v>
      </c>
      <c r="W1529" s="33">
        <f t="shared" si="1228"/>
        <v>0</v>
      </c>
      <c r="X1529" s="33">
        <f t="shared" si="1228"/>
        <v>0</v>
      </c>
      <c r="Y1529" s="33">
        <f t="shared" si="1228"/>
        <v>0</v>
      </c>
      <c r="Z1529" s="33">
        <f t="shared" si="1205"/>
        <v>2755.9</v>
      </c>
      <c r="AA1529" s="33">
        <f t="shared" si="1206"/>
        <v>0</v>
      </c>
      <c r="AB1529" s="33">
        <f t="shared" si="1207"/>
        <v>0</v>
      </c>
      <c r="AC1529" s="33">
        <f t="shared" si="1228"/>
        <v>0</v>
      </c>
      <c r="AD1529" s="4">
        <v>0</v>
      </c>
    </row>
    <row r="1530" spans="1:30" ht="31.5" hidden="1" x14ac:dyDescent="0.25">
      <c r="A1530" s="30" t="s">
        <v>435</v>
      </c>
      <c r="B1530" s="30" t="s">
        <v>59</v>
      </c>
      <c r="C1530" s="30" t="s">
        <v>108</v>
      </c>
      <c r="D1530" s="30" t="s">
        <v>115</v>
      </c>
      <c r="E1530" s="30" t="s">
        <v>7</v>
      </c>
      <c r="F1530" s="32" t="s">
        <v>385</v>
      </c>
      <c r="G1530" s="22">
        <f t="shared" si="1228"/>
        <v>2755.9</v>
      </c>
      <c r="H1530" s="22">
        <f t="shared" si="1228"/>
        <v>0</v>
      </c>
      <c r="I1530" s="22">
        <f t="shared" si="1228"/>
        <v>0</v>
      </c>
      <c r="J1530" s="22">
        <f t="shared" si="1228"/>
        <v>0</v>
      </c>
      <c r="K1530" s="22">
        <f t="shared" si="1228"/>
        <v>0</v>
      </c>
      <c r="L1530" s="22">
        <f t="shared" si="1228"/>
        <v>0</v>
      </c>
      <c r="M1530" s="22">
        <f t="shared" si="1201"/>
        <v>2755.9</v>
      </c>
      <c r="N1530" s="22">
        <f t="shared" si="1201"/>
        <v>0</v>
      </c>
      <c r="O1530" s="22">
        <f t="shared" si="1201"/>
        <v>0</v>
      </c>
      <c r="P1530" s="33">
        <f t="shared" si="1228"/>
        <v>0</v>
      </c>
      <c r="Q1530" s="33">
        <f t="shared" si="1228"/>
        <v>0</v>
      </c>
      <c r="R1530" s="33">
        <f t="shared" si="1228"/>
        <v>0</v>
      </c>
      <c r="S1530" s="33">
        <f t="shared" si="1228"/>
        <v>0</v>
      </c>
      <c r="T1530" s="33">
        <f t="shared" si="1228"/>
        <v>0</v>
      </c>
      <c r="U1530" s="33">
        <f t="shared" si="1228"/>
        <v>0</v>
      </c>
      <c r="V1530" s="33">
        <f t="shared" si="1228"/>
        <v>0</v>
      </c>
      <c r="W1530" s="33">
        <f t="shared" si="1228"/>
        <v>0</v>
      </c>
      <c r="X1530" s="33">
        <f t="shared" si="1228"/>
        <v>0</v>
      </c>
      <c r="Y1530" s="33">
        <f t="shared" si="1228"/>
        <v>0</v>
      </c>
      <c r="Z1530" s="33">
        <f t="shared" si="1205"/>
        <v>2755.9</v>
      </c>
      <c r="AA1530" s="33">
        <f t="shared" si="1206"/>
        <v>0</v>
      </c>
      <c r="AB1530" s="33">
        <f t="shared" si="1207"/>
        <v>0</v>
      </c>
      <c r="AC1530" s="33">
        <f t="shared" si="1228"/>
        <v>0</v>
      </c>
      <c r="AD1530" s="4">
        <v>0</v>
      </c>
    </row>
    <row r="1531" spans="1:30" ht="31.5" hidden="1" x14ac:dyDescent="0.25">
      <c r="A1531" s="30" t="s">
        <v>435</v>
      </c>
      <c r="B1531" s="30" t="s">
        <v>59</v>
      </c>
      <c r="C1531" s="30" t="s">
        <v>108</v>
      </c>
      <c r="D1531" s="30" t="s">
        <v>115</v>
      </c>
      <c r="E1531" s="30">
        <v>240</v>
      </c>
      <c r="F1531" s="32" t="s">
        <v>374</v>
      </c>
      <c r="G1531" s="22">
        <v>2755.9</v>
      </c>
      <c r="H1531" s="22">
        <v>0</v>
      </c>
      <c r="I1531" s="22">
        <v>0</v>
      </c>
      <c r="J1531" s="22"/>
      <c r="K1531" s="22"/>
      <c r="L1531" s="22"/>
      <c r="M1531" s="22">
        <f t="shared" si="1201"/>
        <v>2755.9</v>
      </c>
      <c r="N1531" s="22">
        <f t="shared" si="1201"/>
        <v>0</v>
      </c>
      <c r="O1531" s="22">
        <f t="shared" si="1201"/>
        <v>0</v>
      </c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>
        <f t="shared" si="1205"/>
        <v>2755.9</v>
      </c>
      <c r="AA1531" s="33">
        <f t="shared" si="1206"/>
        <v>0</v>
      </c>
      <c r="AB1531" s="33">
        <f t="shared" si="1207"/>
        <v>0</v>
      </c>
      <c r="AC1531" s="33"/>
      <c r="AD1531" s="4">
        <v>0</v>
      </c>
    </row>
    <row r="1532" spans="1:30" x14ac:dyDescent="0.25">
      <c r="A1532" s="35" t="s">
        <v>435</v>
      </c>
      <c r="B1532" s="35" t="s">
        <v>17</v>
      </c>
      <c r="C1532" s="35"/>
      <c r="D1532" s="35"/>
      <c r="E1532" s="35"/>
      <c r="F1532" s="20" t="s">
        <v>54</v>
      </c>
      <c r="G1532" s="21">
        <f>G1533</f>
        <v>2304.4</v>
      </c>
      <c r="H1532" s="21">
        <f t="shared" ref="H1532:AC1534" si="1229">H1533</f>
        <v>2324.5</v>
      </c>
      <c r="I1532" s="21">
        <f t="shared" si="1229"/>
        <v>2324.5</v>
      </c>
      <c r="J1532" s="21">
        <f t="shared" si="1229"/>
        <v>0</v>
      </c>
      <c r="K1532" s="21">
        <f t="shared" si="1229"/>
        <v>0</v>
      </c>
      <c r="L1532" s="21">
        <f t="shared" si="1229"/>
        <v>0</v>
      </c>
      <c r="M1532" s="22">
        <f t="shared" si="1201"/>
        <v>2304.4</v>
      </c>
      <c r="N1532" s="22">
        <f t="shared" si="1201"/>
        <v>2324.5</v>
      </c>
      <c r="O1532" s="22">
        <f t="shared" si="1201"/>
        <v>2324.5</v>
      </c>
      <c r="P1532" s="23">
        <f t="shared" si="1229"/>
        <v>0</v>
      </c>
      <c r="Q1532" s="23">
        <f t="shared" si="1229"/>
        <v>0</v>
      </c>
      <c r="R1532" s="23">
        <f t="shared" si="1229"/>
        <v>0</v>
      </c>
      <c r="S1532" s="23">
        <f t="shared" si="1229"/>
        <v>0</v>
      </c>
      <c r="T1532" s="23">
        <f t="shared" si="1229"/>
        <v>0</v>
      </c>
      <c r="U1532" s="23">
        <f t="shared" si="1229"/>
        <v>0</v>
      </c>
      <c r="V1532" s="23">
        <f t="shared" si="1229"/>
        <v>0</v>
      </c>
      <c r="W1532" s="23">
        <f t="shared" si="1229"/>
        <v>0</v>
      </c>
      <c r="X1532" s="23">
        <f t="shared" si="1229"/>
        <v>0</v>
      </c>
      <c r="Y1532" s="23">
        <f t="shared" si="1229"/>
        <v>0</v>
      </c>
      <c r="Z1532" s="23">
        <f t="shared" si="1205"/>
        <v>2304.4</v>
      </c>
      <c r="AA1532" s="23">
        <f t="shared" si="1206"/>
        <v>2324.5</v>
      </c>
      <c r="AB1532" s="23">
        <f t="shared" si="1207"/>
        <v>2324.5</v>
      </c>
      <c r="AC1532" s="23">
        <f t="shared" si="1229"/>
        <v>0</v>
      </c>
    </row>
    <row r="1533" spans="1:30" x14ac:dyDescent="0.25">
      <c r="A1533" s="36" t="s">
        <v>435</v>
      </c>
      <c r="B1533" s="36" t="s">
        <v>17</v>
      </c>
      <c r="C1533" s="36" t="s">
        <v>17</v>
      </c>
      <c r="D1533" s="36"/>
      <c r="E1533" s="36"/>
      <c r="F1533" s="26" t="s">
        <v>208</v>
      </c>
      <c r="G1533" s="27">
        <f>G1534</f>
        <v>2304.4</v>
      </c>
      <c r="H1533" s="27">
        <f t="shared" si="1229"/>
        <v>2324.5</v>
      </c>
      <c r="I1533" s="27">
        <f t="shared" si="1229"/>
        <v>2324.5</v>
      </c>
      <c r="J1533" s="27">
        <f t="shared" si="1229"/>
        <v>0</v>
      </c>
      <c r="K1533" s="27">
        <f t="shared" si="1229"/>
        <v>0</v>
      </c>
      <c r="L1533" s="27">
        <f t="shared" si="1229"/>
        <v>0</v>
      </c>
      <c r="M1533" s="22">
        <f t="shared" si="1201"/>
        <v>2304.4</v>
      </c>
      <c r="N1533" s="22">
        <f t="shared" si="1201"/>
        <v>2324.5</v>
      </c>
      <c r="O1533" s="22">
        <f t="shared" si="1201"/>
        <v>2324.5</v>
      </c>
      <c r="P1533" s="28">
        <f t="shared" si="1229"/>
        <v>0</v>
      </c>
      <c r="Q1533" s="28">
        <f t="shared" si="1229"/>
        <v>0</v>
      </c>
      <c r="R1533" s="28">
        <f t="shared" si="1229"/>
        <v>0</v>
      </c>
      <c r="S1533" s="28">
        <f t="shared" si="1229"/>
        <v>0</v>
      </c>
      <c r="T1533" s="28">
        <f t="shared" si="1229"/>
        <v>0</v>
      </c>
      <c r="U1533" s="28">
        <f t="shared" si="1229"/>
        <v>0</v>
      </c>
      <c r="V1533" s="28">
        <f t="shared" si="1229"/>
        <v>0</v>
      </c>
      <c r="W1533" s="28">
        <f t="shared" si="1229"/>
        <v>0</v>
      </c>
      <c r="X1533" s="28">
        <f t="shared" si="1229"/>
        <v>0</v>
      </c>
      <c r="Y1533" s="28">
        <f t="shared" si="1229"/>
        <v>0</v>
      </c>
      <c r="Z1533" s="28">
        <f t="shared" si="1205"/>
        <v>2304.4</v>
      </c>
      <c r="AA1533" s="28">
        <f t="shared" si="1206"/>
        <v>2324.5</v>
      </c>
      <c r="AB1533" s="28">
        <f t="shared" si="1207"/>
        <v>2324.5</v>
      </c>
      <c r="AC1533" s="28">
        <f t="shared" si="1229"/>
        <v>0</v>
      </c>
    </row>
    <row r="1534" spans="1:30" x14ac:dyDescent="0.25">
      <c r="A1534" s="30" t="s">
        <v>435</v>
      </c>
      <c r="B1534" s="30" t="s">
        <v>17</v>
      </c>
      <c r="C1534" s="30" t="s">
        <v>17</v>
      </c>
      <c r="D1534" s="30" t="s">
        <v>195</v>
      </c>
      <c r="E1534" s="30"/>
      <c r="F1534" s="32" t="s">
        <v>220</v>
      </c>
      <c r="G1534" s="22">
        <f>G1535</f>
        <v>2304.4</v>
      </c>
      <c r="H1534" s="22">
        <f t="shared" si="1229"/>
        <v>2324.5</v>
      </c>
      <c r="I1534" s="22">
        <f t="shared" si="1229"/>
        <v>2324.5</v>
      </c>
      <c r="J1534" s="22">
        <f t="shared" si="1229"/>
        <v>0</v>
      </c>
      <c r="K1534" s="22">
        <f t="shared" si="1229"/>
        <v>0</v>
      </c>
      <c r="L1534" s="22">
        <f t="shared" si="1229"/>
        <v>0</v>
      </c>
      <c r="M1534" s="22">
        <f t="shared" si="1201"/>
        <v>2304.4</v>
      </c>
      <c r="N1534" s="22">
        <f t="shared" si="1201"/>
        <v>2324.5</v>
      </c>
      <c r="O1534" s="22">
        <f t="shared" si="1201"/>
        <v>2324.5</v>
      </c>
      <c r="P1534" s="33">
        <f t="shared" si="1229"/>
        <v>0</v>
      </c>
      <c r="Q1534" s="33">
        <f t="shared" si="1229"/>
        <v>0</v>
      </c>
      <c r="R1534" s="33">
        <f t="shared" si="1229"/>
        <v>0</v>
      </c>
      <c r="S1534" s="33">
        <f t="shared" si="1229"/>
        <v>0</v>
      </c>
      <c r="T1534" s="33">
        <f t="shared" si="1229"/>
        <v>0</v>
      </c>
      <c r="U1534" s="33">
        <f t="shared" si="1229"/>
        <v>0</v>
      </c>
      <c r="V1534" s="33">
        <f t="shared" si="1229"/>
        <v>0</v>
      </c>
      <c r="W1534" s="33">
        <f t="shared" si="1229"/>
        <v>0</v>
      </c>
      <c r="X1534" s="33">
        <f t="shared" si="1229"/>
        <v>0</v>
      </c>
      <c r="Y1534" s="33">
        <f t="shared" si="1229"/>
        <v>0</v>
      </c>
      <c r="Z1534" s="33">
        <f t="shared" si="1205"/>
        <v>2304.4</v>
      </c>
      <c r="AA1534" s="33">
        <f t="shared" si="1206"/>
        <v>2324.5</v>
      </c>
      <c r="AB1534" s="33">
        <f t="shared" si="1207"/>
        <v>2324.5</v>
      </c>
      <c r="AC1534" s="33">
        <f t="shared" si="1229"/>
        <v>0</v>
      </c>
      <c r="AD1534" s="18"/>
    </row>
    <row r="1535" spans="1:30" ht="31.5" x14ac:dyDescent="0.25">
      <c r="A1535" s="30" t="s">
        <v>435</v>
      </c>
      <c r="B1535" s="30" t="s">
        <v>17</v>
      </c>
      <c r="C1535" s="30" t="s">
        <v>17</v>
      </c>
      <c r="D1535" s="30" t="s">
        <v>196</v>
      </c>
      <c r="E1535" s="30"/>
      <c r="F1535" s="32" t="s">
        <v>221</v>
      </c>
      <c r="G1535" s="22">
        <f>G1536+G1539</f>
        <v>2304.4</v>
      </c>
      <c r="H1535" s="22">
        <f t="shared" ref="H1535:L1535" si="1230">H1536+H1539</f>
        <v>2324.5</v>
      </c>
      <c r="I1535" s="22">
        <f t="shared" si="1230"/>
        <v>2324.5</v>
      </c>
      <c r="J1535" s="22">
        <f t="shared" si="1230"/>
        <v>0</v>
      </c>
      <c r="K1535" s="22">
        <f t="shared" si="1230"/>
        <v>0</v>
      </c>
      <c r="L1535" s="22">
        <f t="shared" si="1230"/>
        <v>0</v>
      </c>
      <c r="M1535" s="22">
        <f t="shared" si="1201"/>
        <v>2304.4</v>
      </c>
      <c r="N1535" s="22">
        <f t="shared" si="1201"/>
        <v>2324.5</v>
      </c>
      <c r="O1535" s="22">
        <f t="shared" si="1201"/>
        <v>2324.5</v>
      </c>
      <c r="P1535" s="33">
        <f t="shared" ref="P1535:Y1535" si="1231">P1536+P1539</f>
        <v>0</v>
      </c>
      <c r="Q1535" s="33">
        <f t="shared" si="1231"/>
        <v>0</v>
      </c>
      <c r="R1535" s="33">
        <f t="shared" si="1231"/>
        <v>0</v>
      </c>
      <c r="S1535" s="33">
        <f t="shared" si="1231"/>
        <v>0</v>
      </c>
      <c r="T1535" s="33">
        <f t="shared" si="1231"/>
        <v>0</v>
      </c>
      <c r="U1535" s="33">
        <f t="shared" si="1231"/>
        <v>0</v>
      </c>
      <c r="V1535" s="33">
        <f t="shared" si="1231"/>
        <v>0</v>
      </c>
      <c r="W1535" s="33">
        <f t="shared" si="1231"/>
        <v>0</v>
      </c>
      <c r="X1535" s="33">
        <f t="shared" si="1231"/>
        <v>0</v>
      </c>
      <c r="Y1535" s="33">
        <f t="shared" si="1231"/>
        <v>0</v>
      </c>
      <c r="Z1535" s="33">
        <f t="shared" si="1205"/>
        <v>2304.4</v>
      </c>
      <c r="AA1535" s="33">
        <f t="shared" si="1206"/>
        <v>2324.5</v>
      </c>
      <c r="AB1535" s="33">
        <f t="shared" si="1207"/>
        <v>2324.5</v>
      </c>
      <c r="AC1535" s="33">
        <f t="shared" ref="AC1535" si="1232">AC1536+AC1539</f>
        <v>0</v>
      </c>
      <c r="AD1535" s="18"/>
    </row>
    <row r="1536" spans="1:30" x14ac:dyDescent="0.25">
      <c r="A1536" s="30" t="s">
        <v>435</v>
      </c>
      <c r="B1536" s="30" t="s">
        <v>17</v>
      </c>
      <c r="C1536" s="30" t="s">
        <v>17</v>
      </c>
      <c r="D1536" s="30" t="s">
        <v>176</v>
      </c>
      <c r="E1536" s="30"/>
      <c r="F1536" s="32" t="s">
        <v>222</v>
      </c>
      <c r="G1536" s="22">
        <f>G1537</f>
        <v>149.5</v>
      </c>
      <c r="H1536" s="22">
        <f t="shared" ref="H1536:AC1537" si="1233">H1537</f>
        <v>151.9</v>
      </c>
      <c r="I1536" s="22">
        <f t="shared" si="1233"/>
        <v>151.9</v>
      </c>
      <c r="J1536" s="22">
        <f t="shared" si="1233"/>
        <v>0</v>
      </c>
      <c r="K1536" s="22">
        <f t="shared" si="1233"/>
        <v>0</v>
      </c>
      <c r="L1536" s="22">
        <f t="shared" si="1233"/>
        <v>0</v>
      </c>
      <c r="M1536" s="22">
        <f t="shared" si="1201"/>
        <v>149.5</v>
      </c>
      <c r="N1536" s="22">
        <f t="shared" si="1201"/>
        <v>151.9</v>
      </c>
      <c r="O1536" s="22">
        <f t="shared" si="1201"/>
        <v>151.9</v>
      </c>
      <c r="P1536" s="33">
        <f t="shared" si="1233"/>
        <v>0</v>
      </c>
      <c r="Q1536" s="33">
        <f t="shared" si="1233"/>
        <v>0</v>
      </c>
      <c r="R1536" s="33">
        <f t="shared" si="1233"/>
        <v>0</v>
      </c>
      <c r="S1536" s="33">
        <f t="shared" si="1233"/>
        <v>0</v>
      </c>
      <c r="T1536" s="33">
        <f t="shared" si="1233"/>
        <v>0</v>
      </c>
      <c r="U1536" s="33">
        <f t="shared" si="1233"/>
        <v>0</v>
      </c>
      <c r="V1536" s="33">
        <f t="shared" si="1233"/>
        <v>0</v>
      </c>
      <c r="W1536" s="33">
        <f t="shared" si="1233"/>
        <v>0</v>
      </c>
      <c r="X1536" s="33">
        <f t="shared" si="1233"/>
        <v>0</v>
      </c>
      <c r="Y1536" s="33">
        <f t="shared" si="1233"/>
        <v>0</v>
      </c>
      <c r="Z1536" s="33">
        <f t="shared" si="1205"/>
        <v>149.5</v>
      </c>
      <c r="AA1536" s="33">
        <f t="shared" si="1206"/>
        <v>151.9</v>
      </c>
      <c r="AB1536" s="33">
        <f t="shared" si="1207"/>
        <v>151.9</v>
      </c>
      <c r="AC1536" s="33">
        <f t="shared" si="1233"/>
        <v>0</v>
      </c>
    </row>
    <row r="1537" spans="1:30" ht="31.5" x14ac:dyDescent="0.25">
      <c r="A1537" s="30" t="s">
        <v>435</v>
      </c>
      <c r="B1537" s="30" t="s">
        <v>17</v>
      </c>
      <c r="C1537" s="30" t="s">
        <v>17</v>
      </c>
      <c r="D1537" s="30" t="s">
        <v>176</v>
      </c>
      <c r="E1537" s="30" t="s">
        <v>7</v>
      </c>
      <c r="F1537" s="32" t="s">
        <v>385</v>
      </c>
      <c r="G1537" s="22">
        <f>G1538</f>
        <v>149.5</v>
      </c>
      <c r="H1537" s="22">
        <f t="shared" si="1233"/>
        <v>151.9</v>
      </c>
      <c r="I1537" s="22">
        <f t="shared" si="1233"/>
        <v>151.9</v>
      </c>
      <c r="J1537" s="22">
        <f t="shared" si="1233"/>
        <v>0</v>
      </c>
      <c r="K1537" s="22">
        <f t="shared" si="1233"/>
        <v>0</v>
      </c>
      <c r="L1537" s="22">
        <f t="shared" si="1233"/>
        <v>0</v>
      </c>
      <c r="M1537" s="22">
        <f t="shared" si="1201"/>
        <v>149.5</v>
      </c>
      <c r="N1537" s="22">
        <f t="shared" si="1201"/>
        <v>151.9</v>
      </c>
      <c r="O1537" s="22">
        <f t="shared" si="1201"/>
        <v>151.9</v>
      </c>
      <c r="P1537" s="33">
        <f t="shared" si="1233"/>
        <v>0</v>
      </c>
      <c r="Q1537" s="33">
        <f t="shared" si="1233"/>
        <v>0</v>
      </c>
      <c r="R1537" s="33">
        <f t="shared" si="1233"/>
        <v>0</v>
      </c>
      <c r="S1537" s="33">
        <f t="shared" si="1233"/>
        <v>0</v>
      </c>
      <c r="T1537" s="33">
        <f t="shared" si="1233"/>
        <v>0</v>
      </c>
      <c r="U1537" s="33">
        <f t="shared" si="1233"/>
        <v>0</v>
      </c>
      <c r="V1537" s="33">
        <f t="shared" si="1233"/>
        <v>0</v>
      </c>
      <c r="W1537" s="33">
        <f t="shared" si="1233"/>
        <v>0</v>
      </c>
      <c r="X1537" s="33">
        <f t="shared" si="1233"/>
        <v>0</v>
      </c>
      <c r="Y1537" s="33">
        <f t="shared" si="1233"/>
        <v>0</v>
      </c>
      <c r="Z1537" s="33">
        <f t="shared" si="1205"/>
        <v>149.5</v>
      </c>
      <c r="AA1537" s="33">
        <f t="shared" si="1206"/>
        <v>151.9</v>
      </c>
      <c r="AB1537" s="33">
        <f t="shared" si="1207"/>
        <v>151.9</v>
      </c>
      <c r="AC1537" s="33">
        <f t="shared" si="1233"/>
        <v>0</v>
      </c>
    </row>
    <row r="1538" spans="1:30" ht="31.5" x14ac:dyDescent="0.25">
      <c r="A1538" s="30" t="s">
        <v>435</v>
      </c>
      <c r="B1538" s="30" t="s">
        <v>17</v>
      </c>
      <c r="C1538" s="30" t="s">
        <v>17</v>
      </c>
      <c r="D1538" s="30" t="s">
        <v>176</v>
      </c>
      <c r="E1538" s="30">
        <v>240</v>
      </c>
      <c r="F1538" s="32" t="s">
        <v>374</v>
      </c>
      <c r="G1538" s="22">
        <v>149.5</v>
      </c>
      <c r="H1538" s="22">
        <v>151.9</v>
      </c>
      <c r="I1538" s="22">
        <v>151.9</v>
      </c>
      <c r="J1538" s="22"/>
      <c r="K1538" s="22"/>
      <c r="L1538" s="22"/>
      <c r="M1538" s="22">
        <f t="shared" si="1201"/>
        <v>149.5</v>
      </c>
      <c r="N1538" s="22">
        <f t="shared" si="1201"/>
        <v>151.9</v>
      </c>
      <c r="O1538" s="22">
        <f t="shared" si="1201"/>
        <v>151.9</v>
      </c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>
        <f t="shared" si="1205"/>
        <v>149.5</v>
      </c>
      <c r="AA1538" s="33">
        <f t="shared" si="1206"/>
        <v>151.9</v>
      </c>
      <c r="AB1538" s="33">
        <f t="shared" si="1207"/>
        <v>151.9</v>
      </c>
      <c r="AC1538" s="33"/>
    </row>
    <row r="1539" spans="1:30" ht="78.75" x14ac:dyDescent="0.25">
      <c r="A1539" s="30" t="s">
        <v>435</v>
      </c>
      <c r="B1539" s="30" t="s">
        <v>17</v>
      </c>
      <c r="C1539" s="30" t="s">
        <v>17</v>
      </c>
      <c r="D1539" s="30" t="s">
        <v>344</v>
      </c>
      <c r="E1539" s="30"/>
      <c r="F1539" s="32" t="s">
        <v>402</v>
      </c>
      <c r="G1539" s="22">
        <f>G1540</f>
        <v>2154.9</v>
      </c>
      <c r="H1539" s="22">
        <f t="shared" ref="H1539:AC1540" si="1234">H1540</f>
        <v>2172.6</v>
      </c>
      <c r="I1539" s="22">
        <f t="shared" si="1234"/>
        <v>2172.6</v>
      </c>
      <c r="J1539" s="22">
        <f t="shared" si="1234"/>
        <v>0</v>
      </c>
      <c r="K1539" s="22">
        <f t="shared" si="1234"/>
        <v>0</v>
      </c>
      <c r="L1539" s="22">
        <f t="shared" si="1234"/>
        <v>0</v>
      </c>
      <c r="M1539" s="22">
        <f t="shared" si="1201"/>
        <v>2154.9</v>
      </c>
      <c r="N1539" s="22">
        <f t="shared" si="1201"/>
        <v>2172.6</v>
      </c>
      <c r="O1539" s="22">
        <f t="shared" si="1201"/>
        <v>2172.6</v>
      </c>
      <c r="P1539" s="33">
        <f t="shared" si="1234"/>
        <v>0</v>
      </c>
      <c r="Q1539" s="33">
        <f t="shared" si="1234"/>
        <v>0</v>
      </c>
      <c r="R1539" s="33">
        <f t="shared" si="1234"/>
        <v>0</v>
      </c>
      <c r="S1539" s="33">
        <f t="shared" si="1234"/>
        <v>0</v>
      </c>
      <c r="T1539" s="33">
        <f t="shared" si="1234"/>
        <v>0</v>
      </c>
      <c r="U1539" s="33">
        <f t="shared" si="1234"/>
        <v>0</v>
      </c>
      <c r="V1539" s="33">
        <f t="shared" si="1234"/>
        <v>0</v>
      </c>
      <c r="W1539" s="33">
        <f t="shared" si="1234"/>
        <v>0</v>
      </c>
      <c r="X1539" s="33">
        <f t="shared" si="1234"/>
        <v>0</v>
      </c>
      <c r="Y1539" s="33">
        <f t="shared" si="1234"/>
        <v>0</v>
      </c>
      <c r="Z1539" s="33">
        <f t="shared" si="1205"/>
        <v>2154.9</v>
      </c>
      <c r="AA1539" s="33">
        <f t="shared" si="1206"/>
        <v>2172.6</v>
      </c>
      <c r="AB1539" s="33">
        <f t="shared" si="1207"/>
        <v>2172.6</v>
      </c>
      <c r="AC1539" s="33">
        <f t="shared" si="1234"/>
        <v>0</v>
      </c>
    </row>
    <row r="1540" spans="1:30" ht="31.5" x14ac:dyDescent="0.25">
      <c r="A1540" s="30" t="s">
        <v>435</v>
      </c>
      <c r="B1540" s="30" t="s">
        <v>17</v>
      </c>
      <c r="C1540" s="30" t="s">
        <v>17</v>
      </c>
      <c r="D1540" s="30" t="s">
        <v>344</v>
      </c>
      <c r="E1540" s="30" t="s">
        <v>94</v>
      </c>
      <c r="F1540" s="32" t="s">
        <v>388</v>
      </c>
      <c r="G1540" s="22">
        <f>G1541</f>
        <v>2154.9</v>
      </c>
      <c r="H1540" s="22">
        <f t="shared" si="1234"/>
        <v>2172.6</v>
      </c>
      <c r="I1540" s="22">
        <f t="shared" si="1234"/>
        <v>2172.6</v>
      </c>
      <c r="J1540" s="22">
        <f t="shared" si="1234"/>
        <v>0</v>
      </c>
      <c r="K1540" s="22">
        <f t="shared" si="1234"/>
        <v>0</v>
      </c>
      <c r="L1540" s="22">
        <f t="shared" si="1234"/>
        <v>0</v>
      </c>
      <c r="M1540" s="22">
        <f t="shared" si="1201"/>
        <v>2154.9</v>
      </c>
      <c r="N1540" s="22">
        <f t="shared" si="1201"/>
        <v>2172.6</v>
      </c>
      <c r="O1540" s="22">
        <f t="shared" si="1201"/>
        <v>2172.6</v>
      </c>
      <c r="P1540" s="33">
        <f t="shared" si="1234"/>
        <v>0</v>
      </c>
      <c r="Q1540" s="33">
        <f t="shared" si="1234"/>
        <v>0</v>
      </c>
      <c r="R1540" s="33">
        <f t="shared" si="1234"/>
        <v>0</v>
      </c>
      <c r="S1540" s="33">
        <f t="shared" si="1234"/>
        <v>0</v>
      </c>
      <c r="T1540" s="33">
        <f t="shared" si="1234"/>
        <v>0</v>
      </c>
      <c r="U1540" s="33">
        <f t="shared" si="1234"/>
        <v>0</v>
      </c>
      <c r="V1540" s="33">
        <f t="shared" si="1234"/>
        <v>0</v>
      </c>
      <c r="W1540" s="33">
        <f t="shared" si="1234"/>
        <v>0</v>
      </c>
      <c r="X1540" s="33">
        <f t="shared" si="1234"/>
        <v>0</v>
      </c>
      <c r="Y1540" s="33">
        <f t="shared" si="1234"/>
        <v>0</v>
      </c>
      <c r="Z1540" s="33">
        <f t="shared" si="1205"/>
        <v>2154.9</v>
      </c>
      <c r="AA1540" s="33">
        <f t="shared" si="1206"/>
        <v>2172.6</v>
      </c>
      <c r="AB1540" s="33">
        <f t="shared" si="1207"/>
        <v>2172.6</v>
      </c>
      <c r="AC1540" s="33">
        <f t="shared" si="1234"/>
        <v>0</v>
      </c>
    </row>
    <row r="1541" spans="1:30" ht="47.25" x14ac:dyDescent="0.25">
      <c r="A1541" s="30" t="s">
        <v>435</v>
      </c>
      <c r="B1541" s="30" t="s">
        <v>17</v>
      </c>
      <c r="C1541" s="30" t="s">
        <v>17</v>
      </c>
      <c r="D1541" s="30" t="s">
        <v>344</v>
      </c>
      <c r="E1541" s="30">
        <v>630</v>
      </c>
      <c r="F1541" s="32" t="s">
        <v>381</v>
      </c>
      <c r="G1541" s="22">
        <v>2154.9</v>
      </c>
      <c r="H1541" s="22">
        <v>2172.6</v>
      </c>
      <c r="I1541" s="22">
        <v>2172.6</v>
      </c>
      <c r="J1541" s="22"/>
      <c r="K1541" s="22"/>
      <c r="L1541" s="22"/>
      <c r="M1541" s="22">
        <f t="shared" si="1201"/>
        <v>2154.9</v>
      </c>
      <c r="N1541" s="22">
        <f t="shared" si="1201"/>
        <v>2172.6</v>
      </c>
      <c r="O1541" s="22">
        <f t="shared" si="1201"/>
        <v>2172.6</v>
      </c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>
        <f t="shared" si="1205"/>
        <v>2154.9</v>
      </c>
      <c r="AA1541" s="33">
        <f t="shared" si="1206"/>
        <v>2172.6</v>
      </c>
      <c r="AB1541" s="33">
        <f t="shared" si="1207"/>
        <v>2172.6</v>
      </c>
      <c r="AC1541" s="33"/>
    </row>
    <row r="1542" spans="1:30" x14ac:dyDescent="0.25">
      <c r="A1542" s="35" t="s">
        <v>435</v>
      </c>
      <c r="B1542" s="35" t="s">
        <v>183</v>
      </c>
      <c r="C1542" s="35"/>
      <c r="D1542" s="35"/>
      <c r="E1542" s="35"/>
      <c r="F1542" s="20" t="s">
        <v>210</v>
      </c>
      <c r="G1542" s="21">
        <f t="shared" ref="G1542:AC1547" si="1235">G1543</f>
        <v>5684.4</v>
      </c>
      <c r="H1542" s="21">
        <f t="shared" si="1235"/>
        <v>798</v>
      </c>
      <c r="I1542" s="21">
        <f t="shared" si="1235"/>
        <v>1596</v>
      </c>
      <c r="J1542" s="21">
        <f t="shared" si="1235"/>
        <v>0</v>
      </c>
      <c r="K1542" s="21">
        <f t="shared" si="1235"/>
        <v>0</v>
      </c>
      <c r="L1542" s="21">
        <f t="shared" si="1235"/>
        <v>0</v>
      </c>
      <c r="M1542" s="22">
        <f t="shared" si="1201"/>
        <v>5684.4</v>
      </c>
      <c r="N1542" s="22">
        <f t="shared" si="1201"/>
        <v>798</v>
      </c>
      <c r="O1542" s="22">
        <f t="shared" si="1201"/>
        <v>1596</v>
      </c>
      <c r="P1542" s="23">
        <f t="shared" si="1235"/>
        <v>0</v>
      </c>
      <c r="Q1542" s="23">
        <f t="shared" si="1235"/>
        <v>0</v>
      </c>
      <c r="R1542" s="23">
        <f t="shared" si="1235"/>
        <v>0</v>
      </c>
      <c r="S1542" s="23">
        <f t="shared" si="1235"/>
        <v>0</v>
      </c>
      <c r="T1542" s="23">
        <f t="shared" si="1235"/>
        <v>0</v>
      </c>
      <c r="U1542" s="23">
        <f t="shared" si="1235"/>
        <v>0</v>
      </c>
      <c r="V1542" s="23">
        <f t="shared" si="1235"/>
        <v>0</v>
      </c>
      <c r="W1542" s="23">
        <f t="shared" si="1235"/>
        <v>0</v>
      </c>
      <c r="X1542" s="23">
        <f t="shared" si="1235"/>
        <v>0</v>
      </c>
      <c r="Y1542" s="23">
        <f t="shared" si="1235"/>
        <v>0</v>
      </c>
      <c r="Z1542" s="23">
        <f t="shared" si="1205"/>
        <v>5684.4</v>
      </c>
      <c r="AA1542" s="23">
        <f t="shared" si="1206"/>
        <v>798</v>
      </c>
      <c r="AB1542" s="23">
        <f t="shared" si="1207"/>
        <v>1596</v>
      </c>
      <c r="AC1542" s="23">
        <f t="shared" si="1235"/>
        <v>0</v>
      </c>
    </row>
    <row r="1543" spans="1:30" x14ac:dyDescent="0.25">
      <c r="A1543" s="36" t="s">
        <v>435</v>
      </c>
      <c r="B1543" s="36" t="s">
        <v>183</v>
      </c>
      <c r="C1543" s="36" t="s">
        <v>14</v>
      </c>
      <c r="D1543" s="36"/>
      <c r="E1543" s="36"/>
      <c r="F1543" s="26" t="s">
        <v>211</v>
      </c>
      <c r="G1543" s="27">
        <f>G1544+G1549</f>
        <v>5684.4</v>
      </c>
      <c r="H1543" s="27">
        <f t="shared" ref="H1543:L1543" si="1236">H1544+H1549</f>
        <v>798</v>
      </c>
      <c r="I1543" s="27">
        <f t="shared" si="1236"/>
        <v>1596</v>
      </c>
      <c r="J1543" s="27">
        <f t="shared" si="1236"/>
        <v>0</v>
      </c>
      <c r="K1543" s="27">
        <f t="shared" si="1236"/>
        <v>0</v>
      </c>
      <c r="L1543" s="27">
        <f t="shared" si="1236"/>
        <v>0</v>
      </c>
      <c r="M1543" s="22">
        <f t="shared" si="1201"/>
        <v>5684.4</v>
      </c>
      <c r="N1543" s="22">
        <f t="shared" si="1201"/>
        <v>798</v>
      </c>
      <c r="O1543" s="22">
        <f t="shared" si="1201"/>
        <v>1596</v>
      </c>
      <c r="P1543" s="28">
        <f t="shared" ref="P1543:Y1543" si="1237">P1544+P1549</f>
        <v>0</v>
      </c>
      <c r="Q1543" s="28">
        <f t="shared" si="1237"/>
        <v>0</v>
      </c>
      <c r="R1543" s="28">
        <f t="shared" si="1237"/>
        <v>0</v>
      </c>
      <c r="S1543" s="28">
        <f t="shared" si="1237"/>
        <v>0</v>
      </c>
      <c r="T1543" s="28">
        <f t="shared" si="1237"/>
        <v>0</v>
      </c>
      <c r="U1543" s="28">
        <f t="shared" si="1237"/>
        <v>0</v>
      </c>
      <c r="V1543" s="28">
        <f t="shared" si="1237"/>
        <v>0</v>
      </c>
      <c r="W1543" s="28">
        <f t="shared" si="1237"/>
        <v>0</v>
      </c>
      <c r="X1543" s="28">
        <f t="shared" si="1237"/>
        <v>0</v>
      </c>
      <c r="Y1543" s="28">
        <f t="shared" si="1237"/>
        <v>0</v>
      </c>
      <c r="Z1543" s="28">
        <f t="shared" si="1205"/>
        <v>5684.4</v>
      </c>
      <c r="AA1543" s="28">
        <f t="shared" si="1206"/>
        <v>798</v>
      </c>
      <c r="AB1543" s="28">
        <f t="shared" si="1207"/>
        <v>1596</v>
      </c>
      <c r="AC1543" s="28">
        <f t="shared" ref="AC1543" si="1238">AC1544+AC1549</f>
        <v>0</v>
      </c>
    </row>
    <row r="1544" spans="1:30" x14ac:dyDescent="0.25">
      <c r="A1544" s="30" t="s">
        <v>435</v>
      </c>
      <c r="B1544" s="30" t="s">
        <v>183</v>
      </c>
      <c r="C1544" s="30" t="s">
        <v>14</v>
      </c>
      <c r="D1544" s="30" t="s">
        <v>191</v>
      </c>
      <c r="E1544" s="30"/>
      <c r="F1544" s="32" t="s">
        <v>214</v>
      </c>
      <c r="G1544" s="22">
        <f t="shared" si="1235"/>
        <v>1271.4000000000001</v>
      </c>
      <c r="H1544" s="22">
        <f t="shared" si="1235"/>
        <v>798</v>
      </c>
      <c r="I1544" s="22">
        <f t="shared" si="1235"/>
        <v>1596</v>
      </c>
      <c r="J1544" s="22">
        <f t="shared" si="1235"/>
        <v>0</v>
      </c>
      <c r="K1544" s="22">
        <f t="shared" si="1235"/>
        <v>0</v>
      </c>
      <c r="L1544" s="22">
        <f t="shared" si="1235"/>
        <v>0</v>
      </c>
      <c r="M1544" s="22">
        <f t="shared" si="1201"/>
        <v>1271.4000000000001</v>
      </c>
      <c r="N1544" s="22">
        <f t="shared" si="1201"/>
        <v>798</v>
      </c>
      <c r="O1544" s="22">
        <f t="shared" si="1201"/>
        <v>1596</v>
      </c>
      <c r="P1544" s="33">
        <f t="shared" si="1235"/>
        <v>0</v>
      </c>
      <c r="Q1544" s="33">
        <f t="shared" si="1235"/>
        <v>0</v>
      </c>
      <c r="R1544" s="33">
        <f t="shared" si="1235"/>
        <v>0</v>
      </c>
      <c r="S1544" s="33">
        <f t="shared" si="1235"/>
        <v>0</v>
      </c>
      <c r="T1544" s="33">
        <f t="shared" si="1235"/>
        <v>0</v>
      </c>
      <c r="U1544" s="33">
        <f t="shared" si="1235"/>
        <v>0</v>
      </c>
      <c r="V1544" s="33">
        <f t="shared" si="1235"/>
        <v>0</v>
      </c>
      <c r="W1544" s="33">
        <f t="shared" si="1235"/>
        <v>0</v>
      </c>
      <c r="X1544" s="33">
        <f t="shared" si="1235"/>
        <v>0</v>
      </c>
      <c r="Y1544" s="33">
        <f t="shared" si="1235"/>
        <v>0</v>
      </c>
      <c r="Z1544" s="33">
        <f t="shared" si="1205"/>
        <v>1271.4000000000001</v>
      </c>
      <c r="AA1544" s="33">
        <f t="shared" si="1206"/>
        <v>798</v>
      </c>
      <c r="AB1544" s="33">
        <f t="shared" si="1207"/>
        <v>1596</v>
      </c>
      <c r="AC1544" s="33">
        <f t="shared" si="1235"/>
        <v>0</v>
      </c>
      <c r="AD1544" s="18"/>
    </row>
    <row r="1545" spans="1:30" ht="31.5" x14ac:dyDescent="0.25">
      <c r="A1545" s="30" t="s">
        <v>435</v>
      </c>
      <c r="B1545" s="30" t="s">
        <v>183</v>
      </c>
      <c r="C1545" s="30" t="s">
        <v>14</v>
      </c>
      <c r="D1545" s="30" t="s">
        <v>202</v>
      </c>
      <c r="E1545" s="30"/>
      <c r="F1545" s="32" t="s">
        <v>231</v>
      </c>
      <c r="G1545" s="22">
        <f t="shared" si="1235"/>
        <v>1271.4000000000001</v>
      </c>
      <c r="H1545" s="22">
        <f t="shared" si="1235"/>
        <v>798</v>
      </c>
      <c r="I1545" s="22">
        <f t="shared" si="1235"/>
        <v>1596</v>
      </c>
      <c r="J1545" s="22">
        <f t="shared" si="1235"/>
        <v>0</v>
      </c>
      <c r="K1545" s="22">
        <f t="shared" si="1235"/>
        <v>0</v>
      </c>
      <c r="L1545" s="22">
        <f t="shared" si="1235"/>
        <v>0</v>
      </c>
      <c r="M1545" s="22">
        <f t="shared" si="1201"/>
        <v>1271.4000000000001</v>
      </c>
      <c r="N1545" s="22">
        <f t="shared" si="1201"/>
        <v>798</v>
      </c>
      <c r="O1545" s="22">
        <f t="shared" si="1201"/>
        <v>1596</v>
      </c>
      <c r="P1545" s="33">
        <f t="shared" si="1235"/>
        <v>0</v>
      </c>
      <c r="Q1545" s="33">
        <f t="shared" si="1235"/>
        <v>0</v>
      </c>
      <c r="R1545" s="33">
        <f t="shared" si="1235"/>
        <v>0</v>
      </c>
      <c r="S1545" s="33">
        <f t="shared" si="1235"/>
        <v>0</v>
      </c>
      <c r="T1545" s="33">
        <f t="shared" si="1235"/>
        <v>0</v>
      </c>
      <c r="U1545" s="33">
        <f t="shared" si="1235"/>
        <v>0</v>
      </c>
      <c r="V1545" s="33">
        <f t="shared" si="1235"/>
        <v>0</v>
      </c>
      <c r="W1545" s="33">
        <f t="shared" si="1235"/>
        <v>0</v>
      </c>
      <c r="X1545" s="33">
        <f t="shared" si="1235"/>
        <v>0</v>
      </c>
      <c r="Y1545" s="33">
        <f t="shared" si="1235"/>
        <v>0</v>
      </c>
      <c r="Z1545" s="33">
        <f t="shared" si="1205"/>
        <v>1271.4000000000001</v>
      </c>
      <c r="AA1545" s="33">
        <f t="shared" si="1206"/>
        <v>798</v>
      </c>
      <c r="AB1545" s="33">
        <f t="shared" si="1207"/>
        <v>1596</v>
      </c>
      <c r="AC1545" s="33">
        <f t="shared" si="1235"/>
        <v>0</v>
      </c>
      <c r="AD1545" s="18"/>
    </row>
    <row r="1546" spans="1:30" x14ac:dyDescent="0.25">
      <c r="A1546" s="30" t="s">
        <v>435</v>
      </c>
      <c r="B1546" s="30" t="s">
        <v>183</v>
      </c>
      <c r="C1546" s="30" t="s">
        <v>14</v>
      </c>
      <c r="D1546" s="30" t="s">
        <v>185</v>
      </c>
      <c r="E1546" s="30"/>
      <c r="F1546" s="32" t="s">
        <v>232</v>
      </c>
      <c r="G1546" s="22">
        <f t="shared" si="1235"/>
        <v>1271.4000000000001</v>
      </c>
      <c r="H1546" s="22">
        <f t="shared" si="1235"/>
        <v>798</v>
      </c>
      <c r="I1546" s="22">
        <f t="shared" si="1235"/>
        <v>1596</v>
      </c>
      <c r="J1546" s="22">
        <f t="shared" si="1235"/>
        <v>0</v>
      </c>
      <c r="K1546" s="22">
        <f t="shared" si="1235"/>
        <v>0</v>
      </c>
      <c r="L1546" s="22">
        <f t="shared" si="1235"/>
        <v>0</v>
      </c>
      <c r="M1546" s="22">
        <f t="shared" si="1201"/>
        <v>1271.4000000000001</v>
      </c>
      <c r="N1546" s="22">
        <f t="shared" si="1201"/>
        <v>798</v>
      </c>
      <c r="O1546" s="22">
        <f t="shared" si="1201"/>
        <v>1596</v>
      </c>
      <c r="P1546" s="33">
        <f t="shared" si="1235"/>
        <v>0</v>
      </c>
      <c r="Q1546" s="33">
        <f t="shared" si="1235"/>
        <v>0</v>
      </c>
      <c r="R1546" s="33">
        <f t="shared" si="1235"/>
        <v>0</v>
      </c>
      <c r="S1546" s="33">
        <f t="shared" si="1235"/>
        <v>0</v>
      </c>
      <c r="T1546" s="33">
        <f t="shared" si="1235"/>
        <v>0</v>
      </c>
      <c r="U1546" s="33">
        <f t="shared" si="1235"/>
        <v>0</v>
      </c>
      <c r="V1546" s="33">
        <f t="shared" si="1235"/>
        <v>0</v>
      </c>
      <c r="W1546" s="33">
        <f t="shared" si="1235"/>
        <v>0</v>
      </c>
      <c r="X1546" s="33">
        <f t="shared" si="1235"/>
        <v>0</v>
      </c>
      <c r="Y1546" s="33">
        <f t="shared" si="1235"/>
        <v>0</v>
      </c>
      <c r="Z1546" s="33">
        <f t="shared" si="1205"/>
        <v>1271.4000000000001</v>
      </c>
      <c r="AA1546" s="33">
        <f t="shared" si="1206"/>
        <v>798</v>
      </c>
      <c r="AB1546" s="33">
        <f t="shared" si="1207"/>
        <v>1596</v>
      </c>
      <c r="AC1546" s="33">
        <f t="shared" si="1235"/>
        <v>0</v>
      </c>
    </row>
    <row r="1547" spans="1:30" ht="31.5" x14ac:dyDescent="0.25">
      <c r="A1547" s="30" t="s">
        <v>435</v>
      </c>
      <c r="B1547" s="30" t="s">
        <v>183</v>
      </c>
      <c r="C1547" s="30" t="s">
        <v>14</v>
      </c>
      <c r="D1547" s="30" t="s">
        <v>185</v>
      </c>
      <c r="E1547" s="30" t="s">
        <v>7</v>
      </c>
      <c r="F1547" s="32" t="s">
        <v>385</v>
      </c>
      <c r="G1547" s="22">
        <f t="shared" si="1235"/>
        <v>1271.4000000000001</v>
      </c>
      <c r="H1547" s="22">
        <f t="shared" si="1235"/>
        <v>798</v>
      </c>
      <c r="I1547" s="22">
        <f t="shared" si="1235"/>
        <v>1596</v>
      </c>
      <c r="J1547" s="22">
        <f t="shared" si="1235"/>
        <v>0</v>
      </c>
      <c r="K1547" s="22">
        <f t="shared" si="1235"/>
        <v>0</v>
      </c>
      <c r="L1547" s="22">
        <f t="shared" si="1235"/>
        <v>0</v>
      </c>
      <c r="M1547" s="22">
        <f t="shared" si="1201"/>
        <v>1271.4000000000001</v>
      </c>
      <c r="N1547" s="22">
        <f t="shared" si="1201"/>
        <v>798</v>
      </c>
      <c r="O1547" s="22">
        <f t="shared" si="1201"/>
        <v>1596</v>
      </c>
      <c r="P1547" s="33">
        <f t="shared" si="1235"/>
        <v>0</v>
      </c>
      <c r="Q1547" s="33">
        <f t="shared" si="1235"/>
        <v>0</v>
      </c>
      <c r="R1547" s="33">
        <f t="shared" si="1235"/>
        <v>0</v>
      </c>
      <c r="S1547" s="33">
        <f t="shared" si="1235"/>
        <v>0</v>
      </c>
      <c r="T1547" s="33">
        <f t="shared" si="1235"/>
        <v>0</v>
      </c>
      <c r="U1547" s="33">
        <f t="shared" si="1235"/>
        <v>0</v>
      </c>
      <c r="V1547" s="33">
        <f t="shared" si="1235"/>
        <v>0</v>
      </c>
      <c r="W1547" s="33">
        <f t="shared" si="1235"/>
        <v>0</v>
      </c>
      <c r="X1547" s="33">
        <f t="shared" si="1235"/>
        <v>0</v>
      </c>
      <c r="Y1547" s="33">
        <f t="shared" si="1235"/>
        <v>0</v>
      </c>
      <c r="Z1547" s="33">
        <f t="shared" si="1205"/>
        <v>1271.4000000000001</v>
      </c>
      <c r="AA1547" s="33">
        <f t="shared" si="1206"/>
        <v>798</v>
      </c>
      <c r="AB1547" s="33">
        <f t="shared" si="1207"/>
        <v>1596</v>
      </c>
      <c r="AC1547" s="33">
        <f t="shared" si="1235"/>
        <v>0</v>
      </c>
    </row>
    <row r="1548" spans="1:30" ht="31.5" x14ac:dyDescent="0.25">
      <c r="A1548" s="30" t="s">
        <v>435</v>
      </c>
      <c r="B1548" s="30" t="s">
        <v>183</v>
      </c>
      <c r="C1548" s="30" t="s">
        <v>14</v>
      </c>
      <c r="D1548" s="30" t="s">
        <v>185</v>
      </c>
      <c r="E1548" s="30">
        <v>240</v>
      </c>
      <c r="F1548" s="32" t="s">
        <v>374</v>
      </c>
      <c r="G1548" s="22">
        <v>1271.4000000000001</v>
      </c>
      <c r="H1548" s="22">
        <v>798</v>
      </c>
      <c r="I1548" s="22">
        <v>1596</v>
      </c>
      <c r="J1548" s="22"/>
      <c r="K1548" s="22"/>
      <c r="L1548" s="22"/>
      <c r="M1548" s="22">
        <f t="shared" ref="M1548:O1614" si="1239">G1548+J1548</f>
        <v>1271.4000000000001</v>
      </c>
      <c r="N1548" s="22">
        <f t="shared" si="1239"/>
        <v>798</v>
      </c>
      <c r="O1548" s="22">
        <f t="shared" si="1239"/>
        <v>1596</v>
      </c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>
        <f t="shared" si="1205"/>
        <v>1271.4000000000001</v>
      </c>
      <c r="AA1548" s="33">
        <f t="shared" si="1206"/>
        <v>798</v>
      </c>
      <c r="AB1548" s="33">
        <f t="shared" si="1207"/>
        <v>1596</v>
      </c>
      <c r="AC1548" s="33"/>
    </row>
    <row r="1549" spans="1:30" ht="31.5" hidden="1" x14ac:dyDescent="0.25">
      <c r="A1549" s="30" t="s">
        <v>435</v>
      </c>
      <c r="B1549" s="30" t="s">
        <v>183</v>
      </c>
      <c r="C1549" s="30" t="s">
        <v>14</v>
      </c>
      <c r="D1549" s="30" t="s">
        <v>34</v>
      </c>
      <c r="E1549" s="30"/>
      <c r="F1549" s="32" t="s">
        <v>47</v>
      </c>
      <c r="G1549" s="22">
        <f>G1550</f>
        <v>4413</v>
      </c>
      <c r="H1549" s="22">
        <f t="shared" ref="H1549:AC1552" si="1240">H1550</f>
        <v>0</v>
      </c>
      <c r="I1549" s="22">
        <f t="shared" si="1240"/>
        <v>0</v>
      </c>
      <c r="J1549" s="22">
        <f t="shared" si="1240"/>
        <v>0</v>
      </c>
      <c r="K1549" s="22">
        <f t="shared" si="1240"/>
        <v>0</v>
      </c>
      <c r="L1549" s="22">
        <f t="shared" si="1240"/>
        <v>0</v>
      </c>
      <c r="M1549" s="22">
        <f t="shared" si="1239"/>
        <v>4413</v>
      </c>
      <c r="N1549" s="22">
        <f t="shared" si="1239"/>
        <v>0</v>
      </c>
      <c r="O1549" s="22">
        <f t="shared" si="1239"/>
        <v>0</v>
      </c>
      <c r="P1549" s="33">
        <f t="shared" si="1240"/>
        <v>0</v>
      </c>
      <c r="Q1549" s="33">
        <f t="shared" si="1240"/>
        <v>0</v>
      </c>
      <c r="R1549" s="33">
        <f t="shared" si="1240"/>
        <v>0</v>
      </c>
      <c r="S1549" s="33">
        <f t="shared" si="1240"/>
        <v>0</v>
      </c>
      <c r="T1549" s="33">
        <f t="shared" si="1240"/>
        <v>0</v>
      </c>
      <c r="U1549" s="33">
        <f t="shared" si="1240"/>
        <v>0</v>
      </c>
      <c r="V1549" s="33">
        <f t="shared" si="1240"/>
        <v>0</v>
      </c>
      <c r="W1549" s="33">
        <f t="shared" si="1240"/>
        <v>0</v>
      </c>
      <c r="X1549" s="33">
        <f t="shared" si="1240"/>
        <v>0</v>
      </c>
      <c r="Y1549" s="33">
        <f t="shared" si="1240"/>
        <v>0</v>
      </c>
      <c r="Z1549" s="33">
        <f t="shared" si="1205"/>
        <v>4413</v>
      </c>
      <c r="AA1549" s="33">
        <f t="shared" si="1206"/>
        <v>0</v>
      </c>
      <c r="AB1549" s="33">
        <f t="shared" si="1207"/>
        <v>0</v>
      </c>
      <c r="AC1549" s="33">
        <f t="shared" si="1240"/>
        <v>0</v>
      </c>
      <c r="AD1549" s="4">
        <v>0</v>
      </c>
    </row>
    <row r="1550" spans="1:30" ht="31.5" hidden="1" x14ac:dyDescent="0.25">
      <c r="A1550" s="30" t="s">
        <v>435</v>
      </c>
      <c r="B1550" s="30" t="s">
        <v>183</v>
      </c>
      <c r="C1550" s="30" t="s">
        <v>14</v>
      </c>
      <c r="D1550" s="30" t="s">
        <v>68</v>
      </c>
      <c r="E1550" s="30"/>
      <c r="F1550" s="32" t="s">
        <v>81</v>
      </c>
      <c r="G1550" s="22">
        <f>G1551</f>
        <v>4413</v>
      </c>
      <c r="H1550" s="22">
        <f t="shared" si="1240"/>
        <v>0</v>
      </c>
      <c r="I1550" s="22">
        <f t="shared" si="1240"/>
        <v>0</v>
      </c>
      <c r="J1550" s="22">
        <f t="shared" si="1240"/>
        <v>0</v>
      </c>
      <c r="K1550" s="22">
        <f t="shared" si="1240"/>
        <v>0</v>
      </c>
      <c r="L1550" s="22">
        <f t="shared" si="1240"/>
        <v>0</v>
      </c>
      <c r="M1550" s="22">
        <f t="shared" si="1239"/>
        <v>4413</v>
      </c>
      <c r="N1550" s="22">
        <f t="shared" si="1239"/>
        <v>0</v>
      </c>
      <c r="O1550" s="22">
        <f t="shared" si="1239"/>
        <v>0</v>
      </c>
      <c r="P1550" s="33">
        <f t="shared" si="1240"/>
        <v>0</v>
      </c>
      <c r="Q1550" s="33">
        <f t="shared" si="1240"/>
        <v>0</v>
      </c>
      <c r="R1550" s="33">
        <f t="shared" si="1240"/>
        <v>0</v>
      </c>
      <c r="S1550" s="33">
        <f t="shared" si="1240"/>
        <v>0</v>
      </c>
      <c r="T1550" s="33">
        <f t="shared" si="1240"/>
        <v>0</v>
      </c>
      <c r="U1550" s="33">
        <f t="shared" si="1240"/>
        <v>0</v>
      </c>
      <c r="V1550" s="33">
        <f t="shared" si="1240"/>
        <v>0</v>
      </c>
      <c r="W1550" s="33">
        <f t="shared" si="1240"/>
        <v>0</v>
      </c>
      <c r="X1550" s="33">
        <f t="shared" si="1240"/>
        <v>0</v>
      </c>
      <c r="Y1550" s="33">
        <f t="shared" si="1240"/>
        <v>0</v>
      </c>
      <c r="Z1550" s="33">
        <f t="shared" si="1205"/>
        <v>4413</v>
      </c>
      <c r="AA1550" s="33">
        <f t="shared" si="1206"/>
        <v>0</v>
      </c>
      <c r="AB1550" s="33">
        <f t="shared" si="1207"/>
        <v>0</v>
      </c>
      <c r="AC1550" s="33">
        <f t="shared" si="1240"/>
        <v>0</v>
      </c>
      <c r="AD1550" s="4">
        <v>0</v>
      </c>
    </row>
    <row r="1551" spans="1:30" ht="47.25" hidden="1" x14ac:dyDescent="0.25">
      <c r="A1551" s="30" t="s">
        <v>435</v>
      </c>
      <c r="B1551" s="30" t="s">
        <v>183</v>
      </c>
      <c r="C1551" s="30" t="s">
        <v>14</v>
      </c>
      <c r="D1551" s="30" t="s">
        <v>62</v>
      </c>
      <c r="E1551" s="30"/>
      <c r="F1551" s="32" t="s">
        <v>82</v>
      </c>
      <c r="G1551" s="22">
        <f>G1552+G1554</f>
        <v>4413</v>
      </c>
      <c r="H1551" s="22">
        <f t="shared" ref="H1551:L1551" si="1241">H1552+H1554</f>
        <v>0</v>
      </c>
      <c r="I1551" s="22">
        <f t="shared" si="1241"/>
        <v>0</v>
      </c>
      <c r="J1551" s="22">
        <f t="shared" si="1241"/>
        <v>0</v>
      </c>
      <c r="K1551" s="22">
        <f t="shared" si="1241"/>
        <v>0</v>
      </c>
      <c r="L1551" s="22">
        <f t="shared" si="1241"/>
        <v>0</v>
      </c>
      <c r="M1551" s="22">
        <f t="shared" si="1239"/>
        <v>4413</v>
      </c>
      <c r="N1551" s="22">
        <f t="shared" si="1239"/>
        <v>0</v>
      </c>
      <c r="O1551" s="22">
        <f t="shared" si="1239"/>
        <v>0</v>
      </c>
      <c r="P1551" s="33">
        <f t="shared" ref="P1551:Y1551" si="1242">P1552+P1554</f>
        <v>0</v>
      </c>
      <c r="Q1551" s="33">
        <f t="shared" si="1242"/>
        <v>0</v>
      </c>
      <c r="R1551" s="33">
        <f t="shared" si="1242"/>
        <v>0</v>
      </c>
      <c r="S1551" s="33">
        <f t="shared" si="1242"/>
        <v>0</v>
      </c>
      <c r="T1551" s="33">
        <f t="shared" si="1242"/>
        <v>0</v>
      </c>
      <c r="U1551" s="33">
        <f t="shared" si="1242"/>
        <v>0</v>
      </c>
      <c r="V1551" s="33">
        <f t="shared" si="1242"/>
        <v>0</v>
      </c>
      <c r="W1551" s="33">
        <f t="shared" si="1242"/>
        <v>0</v>
      </c>
      <c r="X1551" s="33">
        <f t="shared" si="1242"/>
        <v>0</v>
      </c>
      <c r="Y1551" s="33">
        <f t="shared" si="1242"/>
        <v>0</v>
      </c>
      <c r="Z1551" s="33">
        <f t="shared" si="1205"/>
        <v>4413</v>
      </c>
      <c r="AA1551" s="33">
        <f t="shared" si="1206"/>
        <v>0</v>
      </c>
      <c r="AB1551" s="33">
        <f t="shared" si="1207"/>
        <v>0</v>
      </c>
      <c r="AC1551" s="33">
        <f t="shared" ref="AC1551" si="1243">AC1552+AC1554</f>
        <v>0</v>
      </c>
      <c r="AD1551" s="4">
        <v>0</v>
      </c>
    </row>
    <row r="1552" spans="1:30" ht="31.5" hidden="1" x14ac:dyDescent="0.25">
      <c r="A1552" s="30" t="s">
        <v>435</v>
      </c>
      <c r="B1552" s="30" t="s">
        <v>183</v>
      </c>
      <c r="C1552" s="30" t="s">
        <v>14</v>
      </c>
      <c r="D1552" s="30" t="s">
        <v>62</v>
      </c>
      <c r="E1552" s="30" t="s">
        <v>7</v>
      </c>
      <c r="F1552" s="32" t="s">
        <v>385</v>
      </c>
      <c r="G1552" s="22">
        <f>G1553</f>
        <v>3988</v>
      </c>
      <c r="H1552" s="22">
        <f t="shared" si="1240"/>
        <v>0</v>
      </c>
      <c r="I1552" s="22">
        <f t="shared" si="1240"/>
        <v>0</v>
      </c>
      <c r="J1552" s="22">
        <f t="shared" si="1240"/>
        <v>0</v>
      </c>
      <c r="K1552" s="22">
        <f t="shared" si="1240"/>
        <v>0</v>
      </c>
      <c r="L1552" s="22">
        <f t="shared" si="1240"/>
        <v>0</v>
      </c>
      <c r="M1552" s="22">
        <f t="shared" si="1239"/>
        <v>3988</v>
      </c>
      <c r="N1552" s="22">
        <f t="shared" si="1239"/>
        <v>0</v>
      </c>
      <c r="O1552" s="22">
        <f t="shared" si="1239"/>
        <v>0</v>
      </c>
      <c r="P1552" s="33">
        <f t="shared" si="1240"/>
        <v>0</v>
      </c>
      <c r="Q1552" s="33">
        <f t="shared" si="1240"/>
        <v>0</v>
      </c>
      <c r="R1552" s="33">
        <f t="shared" si="1240"/>
        <v>0</v>
      </c>
      <c r="S1552" s="33">
        <f t="shared" si="1240"/>
        <v>0</v>
      </c>
      <c r="T1552" s="33">
        <f t="shared" si="1240"/>
        <v>0</v>
      </c>
      <c r="U1552" s="33">
        <f t="shared" si="1240"/>
        <v>0</v>
      </c>
      <c r="V1552" s="33">
        <f t="shared" si="1240"/>
        <v>0</v>
      </c>
      <c r="W1552" s="33">
        <f t="shared" si="1240"/>
        <v>0</v>
      </c>
      <c r="X1552" s="33">
        <f t="shared" si="1240"/>
        <v>0</v>
      </c>
      <c r="Y1552" s="33">
        <f t="shared" si="1240"/>
        <v>0</v>
      </c>
      <c r="Z1552" s="33">
        <f t="shared" ref="Z1552:Z1615" si="1244">M1552+P1552+Q1552+R1552+S1552</f>
        <v>3988</v>
      </c>
      <c r="AA1552" s="33">
        <f t="shared" ref="AA1552:AA1615" si="1245">N1552+T1552+U1552+V1552</f>
        <v>0</v>
      </c>
      <c r="AB1552" s="33">
        <f t="shared" ref="AB1552:AB1615" si="1246">O1552+W1552+X1552+Y1552</f>
        <v>0</v>
      </c>
      <c r="AC1552" s="33">
        <f t="shared" si="1240"/>
        <v>0</v>
      </c>
      <c r="AD1552" s="4">
        <v>0</v>
      </c>
    </row>
    <row r="1553" spans="1:30" ht="31.5" hidden="1" x14ac:dyDescent="0.25">
      <c r="A1553" s="30" t="s">
        <v>435</v>
      </c>
      <c r="B1553" s="30" t="s">
        <v>183</v>
      </c>
      <c r="C1553" s="30" t="s">
        <v>14</v>
      </c>
      <c r="D1553" s="30" t="s">
        <v>62</v>
      </c>
      <c r="E1553" s="30" t="s">
        <v>317</v>
      </c>
      <c r="F1553" s="32" t="s">
        <v>374</v>
      </c>
      <c r="G1553" s="22">
        <v>3988</v>
      </c>
      <c r="H1553" s="22">
        <v>0</v>
      </c>
      <c r="I1553" s="22">
        <v>0</v>
      </c>
      <c r="J1553" s="22"/>
      <c r="K1553" s="22"/>
      <c r="L1553" s="22"/>
      <c r="M1553" s="22">
        <f t="shared" si="1239"/>
        <v>3988</v>
      </c>
      <c r="N1553" s="22">
        <f t="shared" si="1239"/>
        <v>0</v>
      </c>
      <c r="O1553" s="22">
        <f t="shared" si="1239"/>
        <v>0</v>
      </c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>
        <f t="shared" si="1244"/>
        <v>3988</v>
      </c>
      <c r="AA1553" s="33">
        <f t="shared" si="1245"/>
        <v>0</v>
      </c>
      <c r="AB1553" s="33">
        <f t="shared" si="1246"/>
        <v>0</v>
      </c>
      <c r="AC1553" s="33"/>
      <c r="AD1553" s="4">
        <v>0</v>
      </c>
    </row>
    <row r="1554" spans="1:30" ht="31.5" hidden="1" x14ac:dyDescent="0.25">
      <c r="A1554" s="30" t="s">
        <v>435</v>
      </c>
      <c r="B1554" s="30" t="s">
        <v>183</v>
      </c>
      <c r="C1554" s="30" t="s">
        <v>14</v>
      </c>
      <c r="D1554" s="30" t="s">
        <v>62</v>
      </c>
      <c r="E1554" s="30" t="s">
        <v>94</v>
      </c>
      <c r="F1554" s="32" t="s">
        <v>388</v>
      </c>
      <c r="G1554" s="22">
        <f>G1555</f>
        <v>425</v>
      </c>
      <c r="H1554" s="22">
        <f t="shared" ref="H1554:AC1554" si="1247">H1555</f>
        <v>0</v>
      </c>
      <c r="I1554" s="22">
        <f t="shared" si="1247"/>
        <v>0</v>
      </c>
      <c r="J1554" s="22">
        <f t="shared" si="1247"/>
        <v>0</v>
      </c>
      <c r="K1554" s="22">
        <f t="shared" si="1247"/>
        <v>0</v>
      </c>
      <c r="L1554" s="22">
        <f t="shared" si="1247"/>
        <v>0</v>
      </c>
      <c r="M1554" s="22">
        <f t="shared" si="1239"/>
        <v>425</v>
      </c>
      <c r="N1554" s="22">
        <f t="shared" si="1239"/>
        <v>0</v>
      </c>
      <c r="O1554" s="22">
        <f t="shared" si="1239"/>
        <v>0</v>
      </c>
      <c r="P1554" s="33">
        <f t="shared" si="1247"/>
        <v>0</v>
      </c>
      <c r="Q1554" s="33">
        <f t="shared" si="1247"/>
        <v>0</v>
      </c>
      <c r="R1554" s="33">
        <f t="shared" si="1247"/>
        <v>0</v>
      </c>
      <c r="S1554" s="33">
        <f t="shared" si="1247"/>
        <v>0</v>
      </c>
      <c r="T1554" s="33">
        <f t="shared" si="1247"/>
        <v>0</v>
      </c>
      <c r="U1554" s="33">
        <f t="shared" si="1247"/>
        <v>0</v>
      </c>
      <c r="V1554" s="33">
        <f t="shared" si="1247"/>
        <v>0</v>
      </c>
      <c r="W1554" s="33">
        <f t="shared" si="1247"/>
        <v>0</v>
      </c>
      <c r="X1554" s="33">
        <f t="shared" si="1247"/>
        <v>0</v>
      </c>
      <c r="Y1554" s="33">
        <f t="shared" si="1247"/>
        <v>0</v>
      </c>
      <c r="Z1554" s="33">
        <f t="shared" si="1244"/>
        <v>425</v>
      </c>
      <c r="AA1554" s="33">
        <f t="shared" si="1245"/>
        <v>0</v>
      </c>
      <c r="AB1554" s="33">
        <f t="shared" si="1246"/>
        <v>0</v>
      </c>
      <c r="AC1554" s="33">
        <f t="shared" si="1247"/>
        <v>0</v>
      </c>
      <c r="AD1554" s="4">
        <v>0</v>
      </c>
    </row>
    <row r="1555" spans="1:30" ht="47.25" hidden="1" x14ac:dyDescent="0.25">
      <c r="A1555" s="30" t="s">
        <v>435</v>
      </c>
      <c r="B1555" s="30" t="s">
        <v>183</v>
      </c>
      <c r="C1555" s="30" t="s">
        <v>14</v>
      </c>
      <c r="D1555" s="30" t="s">
        <v>62</v>
      </c>
      <c r="E1555" s="30" t="s">
        <v>371</v>
      </c>
      <c r="F1555" s="32" t="s">
        <v>381</v>
      </c>
      <c r="G1555" s="22">
        <v>425</v>
      </c>
      <c r="H1555" s="22">
        <v>0</v>
      </c>
      <c r="I1555" s="22">
        <v>0</v>
      </c>
      <c r="J1555" s="22"/>
      <c r="K1555" s="22"/>
      <c r="L1555" s="22"/>
      <c r="M1555" s="22">
        <f t="shared" si="1239"/>
        <v>425</v>
      </c>
      <c r="N1555" s="22">
        <f t="shared" si="1239"/>
        <v>0</v>
      </c>
      <c r="O1555" s="22">
        <f t="shared" si="1239"/>
        <v>0</v>
      </c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  <c r="Z1555" s="33">
        <f t="shared" si="1244"/>
        <v>425</v>
      </c>
      <c r="AA1555" s="33">
        <f t="shared" si="1245"/>
        <v>0</v>
      </c>
      <c r="AB1555" s="33">
        <f t="shared" si="1246"/>
        <v>0</v>
      </c>
      <c r="AC1555" s="33"/>
      <c r="AD1555" s="4">
        <v>0</v>
      </c>
    </row>
    <row r="1556" spans="1:30" x14ac:dyDescent="0.25">
      <c r="A1556" s="35" t="s">
        <v>435</v>
      </c>
      <c r="B1556" s="35" t="s">
        <v>60</v>
      </c>
      <c r="C1556" s="35"/>
      <c r="D1556" s="35"/>
      <c r="E1556" s="35"/>
      <c r="F1556" s="20" t="s">
        <v>393</v>
      </c>
      <c r="G1556" s="21">
        <f t="shared" ref="G1556:AC1561" si="1248">G1557</f>
        <v>3463.7</v>
      </c>
      <c r="H1556" s="21">
        <f t="shared" si="1248"/>
        <v>3126.1</v>
      </c>
      <c r="I1556" s="21">
        <f t="shared" si="1248"/>
        <v>3126.1</v>
      </c>
      <c r="J1556" s="21">
        <f t="shared" si="1248"/>
        <v>0</v>
      </c>
      <c r="K1556" s="21">
        <f t="shared" si="1248"/>
        <v>0</v>
      </c>
      <c r="L1556" s="21">
        <f t="shared" si="1248"/>
        <v>0</v>
      </c>
      <c r="M1556" s="22">
        <f t="shared" si="1239"/>
        <v>3463.7</v>
      </c>
      <c r="N1556" s="22">
        <f t="shared" si="1239"/>
        <v>3126.1</v>
      </c>
      <c r="O1556" s="22">
        <f t="shared" si="1239"/>
        <v>3126.1</v>
      </c>
      <c r="P1556" s="23">
        <f t="shared" si="1248"/>
        <v>0</v>
      </c>
      <c r="Q1556" s="23">
        <f t="shared" si="1248"/>
        <v>0</v>
      </c>
      <c r="R1556" s="23">
        <f t="shared" si="1248"/>
        <v>0</v>
      </c>
      <c r="S1556" s="23">
        <f t="shared" si="1248"/>
        <v>0</v>
      </c>
      <c r="T1556" s="23">
        <f t="shared" si="1248"/>
        <v>0</v>
      </c>
      <c r="U1556" s="23">
        <f t="shared" si="1248"/>
        <v>0</v>
      </c>
      <c r="V1556" s="23">
        <f t="shared" si="1248"/>
        <v>0</v>
      </c>
      <c r="W1556" s="23">
        <f t="shared" si="1248"/>
        <v>0</v>
      </c>
      <c r="X1556" s="23">
        <f t="shared" si="1248"/>
        <v>0</v>
      </c>
      <c r="Y1556" s="23">
        <f t="shared" si="1248"/>
        <v>0</v>
      </c>
      <c r="Z1556" s="23">
        <f t="shared" si="1244"/>
        <v>3463.7</v>
      </c>
      <c r="AA1556" s="23">
        <f t="shared" si="1245"/>
        <v>3126.1</v>
      </c>
      <c r="AB1556" s="23">
        <f t="shared" si="1246"/>
        <v>3126.1</v>
      </c>
      <c r="AC1556" s="23">
        <f t="shared" si="1248"/>
        <v>0</v>
      </c>
    </row>
    <row r="1557" spans="1:30" x14ac:dyDescent="0.25">
      <c r="A1557" s="36" t="s">
        <v>435</v>
      </c>
      <c r="B1557" s="36" t="s">
        <v>60</v>
      </c>
      <c r="C1557" s="36" t="s">
        <v>139</v>
      </c>
      <c r="D1557" s="36"/>
      <c r="E1557" s="36"/>
      <c r="F1557" s="26" t="s">
        <v>401</v>
      </c>
      <c r="G1557" s="27">
        <f>G1558+G1563</f>
        <v>3463.7</v>
      </c>
      <c r="H1557" s="27">
        <f t="shared" ref="H1557:L1557" si="1249">H1558+H1563</f>
        <v>3126.1</v>
      </c>
      <c r="I1557" s="27">
        <f t="shared" si="1249"/>
        <v>3126.1</v>
      </c>
      <c r="J1557" s="27">
        <f t="shared" si="1249"/>
        <v>0</v>
      </c>
      <c r="K1557" s="27">
        <f t="shared" si="1249"/>
        <v>0</v>
      </c>
      <c r="L1557" s="27">
        <f t="shared" si="1249"/>
        <v>0</v>
      </c>
      <c r="M1557" s="22">
        <f t="shared" si="1239"/>
        <v>3463.7</v>
      </c>
      <c r="N1557" s="22">
        <f t="shared" si="1239"/>
        <v>3126.1</v>
      </c>
      <c r="O1557" s="22">
        <f t="shared" si="1239"/>
        <v>3126.1</v>
      </c>
      <c r="P1557" s="28">
        <f t="shared" ref="P1557:Y1557" si="1250">P1558+P1563</f>
        <v>0</v>
      </c>
      <c r="Q1557" s="28">
        <f t="shared" si="1250"/>
        <v>0</v>
      </c>
      <c r="R1557" s="28">
        <f t="shared" si="1250"/>
        <v>0</v>
      </c>
      <c r="S1557" s="28">
        <f t="shared" si="1250"/>
        <v>0</v>
      </c>
      <c r="T1557" s="28">
        <f t="shared" si="1250"/>
        <v>0</v>
      </c>
      <c r="U1557" s="28">
        <f t="shared" si="1250"/>
        <v>0</v>
      </c>
      <c r="V1557" s="28">
        <f t="shared" si="1250"/>
        <v>0</v>
      </c>
      <c r="W1557" s="28">
        <f t="shared" si="1250"/>
        <v>0</v>
      </c>
      <c r="X1557" s="28">
        <f t="shared" si="1250"/>
        <v>0</v>
      </c>
      <c r="Y1557" s="28">
        <f t="shared" si="1250"/>
        <v>0</v>
      </c>
      <c r="Z1557" s="28">
        <f t="shared" si="1244"/>
        <v>3463.7</v>
      </c>
      <c r="AA1557" s="28">
        <f t="shared" si="1245"/>
        <v>3126.1</v>
      </c>
      <c r="AB1557" s="28">
        <f t="shared" si="1246"/>
        <v>3126.1</v>
      </c>
      <c r="AC1557" s="28">
        <f t="shared" ref="AC1557" si="1251">AC1558+AC1563</f>
        <v>0</v>
      </c>
    </row>
    <row r="1558" spans="1:30" ht="31.5" x14ac:dyDescent="0.25">
      <c r="A1558" s="30" t="s">
        <v>435</v>
      </c>
      <c r="B1558" s="30" t="s">
        <v>60</v>
      </c>
      <c r="C1558" s="30" t="s">
        <v>139</v>
      </c>
      <c r="D1558" s="30" t="s">
        <v>280</v>
      </c>
      <c r="E1558" s="30"/>
      <c r="F1558" s="32" t="s">
        <v>313</v>
      </c>
      <c r="G1558" s="22">
        <f t="shared" si="1248"/>
        <v>3064.7</v>
      </c>
      <c r="H1558" s="22">
        <f t="shared" si="1248"/>
        <v>3126.1</v>
      </c>
      <c r="I1558" s="22">
        <f t="shared" si="1248"/>
        <v>3126.1</v>
      </c>
      <c r="J1558" s="22">
        <f t="shared" si="1248"/>
        <v>0</v>
      </c>
      <c r="K1558" s="22">
        <f t="shared" si="1248"/>
        <v>0</v>
      </c>
      <c r="L1558" s="22">
        <f t="shared" si="1248"/>
        <v>0</v>
      </c>
      <c r="M1558" s="22">
        <f t="shared" si="1239"/>
        <v>3064.7</v>
      </c>
      <c r="N1558" s="22">
        <f t="shared" si="1239"/>
        <v>3126.1</v>
      </c>
      <c r="O1558" s="22">
        <f t="shared" si="1239"/>
        <v>3126.1</v>
      </c>
      <c r="P1558" s="33">
        <f t="shared" si="1248"/>
        <v>0</v>
      </c>
      <c r="Q1558" s="33">
        <f t="shared" si="1248"/>
        <v>0</v>
      </c>
      <c r="R1558" s="33">
        <f t="shared" si="1248"/>
        <v>0</v>
      </c>
      <c r="S1558" s="33">
        <f t="shared" si="1248"/>
        <v>0</v>
      </c>
      <c r="T1558" s="33">
        <f t="shared" si="1248"/>
        <v>0</v>
      </c>
      <c r="U1558" s="33">
        <f t="shared" si="1248"/>
        <v>0</v>
      </c>
      <c r="V1558" s="33">
        <f t="shared" si="1248"/>
        <v>0</v>
      </c>
      <c r="W1558" s="33">
        <f t="shared" si="1248"/>
        <v>0</v>
      </c>
      <c r="X1558" s="33">
        <f t="shared" si="1248"/>
        <v>0</v>
      </c>
      <c r="Y1558" s="33">
        <f t="shared" si="1248"/>
        <v>0</v>
      </c>
      <c r="Z1558" s="33">
        <f t="shared" si="1244"/>
        <v>3064.7</v>
      </c>
      <c r="AA1558" s="33">
        <f t="shared" si="1245"/>
        <v>3126.1</v>
      </c>
      <c r="AB1558" s="33">
        <f t="shared" si="1246"/>
        <v>3126.1</v>
      </c>
      <c r="AC1558" s="33">
        <f t="shared" si="1248"/>
        <v>0</v>
      </c>
      <c r="AD1558" s="18"/>
    </row>
    <row r="1559" spans="1:30" ht="47.25" x14ac:dyDescent="0.25">
      <c r="A1559" s="30" t="s">
        <v>435</v>
      </c>
      <c r="B1559" s="30" t="s">
        <v>60</v>
      </c>
      <c r="C1559" s="30" t="s">
        <v>139</v>
      </c>
      <c r="D1559" s="30" t="s">
        <v>281</v>
      </c>
      <c r="E1559" s="30"/>
      <c r="F1559" s="32" t="s">
        <v>314</v>
      </c>
      <c r="G1559" s="22">
        <f t="shared" si="1248"/>
        <v>3064.7</v>
      </c>
      <c r="H1559" s="22">
        <f t="shared" si="1248"/>
        <v>3126.1</v>
      </c>
      <c r="I1559" s="22">
        <f t="shared" si="1248"/>
        <v>3126.1</v>
      </c>
      <c r="J1559" s="22">
        <f t="shared" si="1248"/>
        <v>0</v>
      </c>
      <c r="K1559" s="22">
        <f t="shared" si="1248"/>
        <v>0</v>
      </c>
      <c r="L1559" s="22">
        <f t="shared" si="1248"/>
        <v>0</v>
      </c>
      <c r="M1559" s="22">
        <f t="shared" si="1239"/>
        <v>3064.7</v>
      </c>
      <c r="N1559" s="22">
        <f t="shared" si="1239"/>
        <v>3126.1</v>
      </c>
      <c r="O1559" s="22">
        <f t="shared" si="1239"/>
        <v>3126.1</v>
      </c>
      <c r="P1559" s="33">
        <f t="shared" si="1248"/>
        <v>0</v>
      </c>
      <c r="Q1559" s="33">
        <f t="shared" si="1248"/>
        <v>0</v>
      </c>
      <c r="R1559" s="33">
        <f t="shared" si="1248"/>
        <v>0</v>
      </c>
      <c r="S1559" s="33">
        <f t="shared" si="1248"/>
        <v>0</v>
      </c>
      <c r="T1559" s="33">
        <f t="shared" si="1248"/>
        <v>0</v>
      </c>
      <c r="U1559" s="33">
        <f t="shared" si="1248"/>
        <v>0</v>
      </c>
      <c r="V1559" s="33">
        <f t="shared" si="1248"/>
        <v>0</v>
      </c>
      <c r="W1559" s="33">
        <f t="shared" si="1248"/>
        <v>0</v>
      </c>
      <c r="X1559" s="33">
        <f t="shared" si="1248"/>
        <v>0</v>
      </c>
      <c r="Y1559" s="33">
        <f t="shared" si="1248"/>
        <v>0</v>
      </c>
      <c r="Z1559" s="33">
        <f t="shared" si="1244"/>
        <v>3064.7</v>
      </c>
      <c r="AA1559" s="33">
        <f t="shared" si="1245"/>
        <v>3126.1</v>
      </c>
      <c r="AB1559" s="33">
        <f t="shared" si="1246"/>
        <v>3126.1</v>
      </c>
      <c r="AC1559" s="33">
        <f t="shared" si="1248"/>
        <v>0</v>
      </c>
      <c r="AD1559" s="18"/>
    </row>
    <row r="1560" spans="1:30" x14ac:dyDescent="0.25">
      <c r="A1560" s="30" t="s">
        <v>435</v>
      </c>
      <c r="B1560" s="30" t="s">
        <v>60</v>
      </c>
      <c r="C1560" s="30" t="s">
        <v>139</v>
      </c>
      <c r="D1560" s="30" t="s">
        <v>345</v>
      </c>
      <c r="E1560" s="30"/>
      <c r="F1560" s="32" t="s">
        <v>403</v>
      </c>
      <c r="G1560" s="22">
        <f t="shared" si="1248"/>
        <v>3064.7</v>
      </c>
      <c r="H1560" s="22">
        <f t="shared" si="1248"/>
        <v>3126.1</v>
      </c>
      <c r="I1560" s="22">
        <f t="shared" si="1248"/>
        <v>3126.1</v>
      </c>
      <c r="J1560" s="22">
        <f t="shared" si="1248"/>
        <v>0</v>
      </c>
      <c r="K1560" s="22">
        <f t="shared" si="1248"/>
        <v>0</v>
      </c>
      <c r="L1560" s="22">
        <f t="shared" si="1248"/>
        <v>0</v>
      </c>
      <c r="M1560" s="22">
        <f t="shared" si="1239"/>
        <v>3064.7</v>
      </c>
      <c r="N1560" s="22">
        <f t="shared" si="1239"/>
        <v>3126.1</v>
      </c>
      <c r="O1560" s="22">
        <f t="shared" si="1239"/>
        <v>3126.1</v>
      </c>
      <c r="P1560" s="33">
        <f t="shared" si="1248"/>
        <v>0</v>
      </c>
      <c r="Q1560" s="33">
        <f t="shared" si="1248"/>
        <v>0</v>
      </c>
      <c r="R1560" s="33">
        <f t="shared" si="1248"/>
        <v>0</v>
      </c>
      <c r="S1560" s="33">
        <f t="shared" si="1248"/>
        <v>0</v>
      </c>
      <c r="T1560" s="33">
        <f t="shared" si="1248"/>
        <v>0</v>
      </c>
      <c r="U1560" s="33">
        <f t="shared" si="1248"/>
        <v>0</v>
      </c>
      <c r="V1560" s="33">
        <f t="shared" si="1248"/>
        <v>0</v>
      </c>
      <c r="W1560" s="33">
        <f t="shared" si="1248"/>
        <v>0</v>
      </c>
      <c r="X1560" s="33">
        <f t="shared" si="1248"/>
        <v>0</v>
      </c>
      <c r="Y1560" s="33">
        <f t="shared" si="1248"/>
        <v>0</v>
      </c>
      <c r="Z1560" s="33">
        <f t="shared" si="1244"/>
        <v>3064.7</v>
      </c>
      <c r="AA1560" s="33">
        <f t="shared" si="1245"/>
        <v>3126.1</v>
      </c>
      <c r="AB1560" s="33">
        <f t="shared" si="1246"/>
        <v>3126.1</v>
      </c>
      <c r="AC1560" s="33">
        <f t="shared" si="1248"/>
        <v>0</v>
      </c>
    </row>
    <row r="1561" spans="1:30" ht="31.5" x14ac:dyDescent="0.25">
      <c r="A1561" s="30" t="s">
        <v>435</v>
      </c>
      <c r="B1561" s="30" t="s">
        <v>60</v>
      </c>
      <c r="C1561" s="30" t="s">
        <v>139</v>
      </c>
      <c r="D1561" s="30" t="s">
        <v>345</v>
      </c>
      <c r="E1561" s="30" t="s">
        <v>7</v>
      </c>
      <c r="F1561" s="32" t="s">
        <v>385</v>
      </c>
      <c r="G1561" s="22">
        <f t="shared" si="1248"/>
        <v>3064.7</v>
      </c>
      <c r="H1561" s="22">
        <f t="shared" si="1248"/>
        <v>3126.1</v>
      </c>
      <c r="I1561" s="22">
        <f t="shared" si="1248"/>
        <v>3126.1</v>
      </c>
      <c r="J1561" s="22">
        <f t="shared" si="1248"/>
        <v>0</v>
      </c>
      <c r="K1561" s="22">
        <f t="shared" si="1248"/>
        <v>0</v>
      </c>
      <c r="L1561" s="22">
        <f t="shared" si="1248"/>
        <v>0</v>
      </c>
      <c r="M1561" s="22">
        <f t="shared" si="1239"/>
        <v>3064.7</v>
      </c>
      <c r="N1561" s="22">
        <f t="shared" si="1239"/>
        <v>3126.1</v>
      </c>
      <c r="O1561" s="22">
        <f t="shared" si="1239"/>
        <v>3126.1</v>
      </c>
      <c r="P1561" s="33">
        <f t="shared" si="1248"/>
        <v>0</v>
      </c>
      <c r="Q1561" s="33">
        <f t="shared" si="1248"/>
        <v>0</v>
      </c>
      <c r="R1561" s="33">
        <f t="shared" si="1248"/>
        <v>0</v>
      </c>
      <c r="S1561" s="33">
        <f t="shared" si="1248"/>
        <v>0</v>
      </c>
      <c r="T1561" s="33">
        <f t="shared" si="1248"/>
        <v>0</v>
      </c>
      <c r="U1561" s="33">
        <f t="shared" si="1248"/>
        <v>0</v>
      </c>
      <c r="V1561" s="33">
        <f t="shared" si="1248"/>
        <v>0</v>
      </c>
      <c r="W1561" s="33">
        <f t="shared" si="1248"/>
        <v>0</v>
      </c>
      <c r="X1561" s="33">
        <f t="shared" si="1248"/>
        <v>0</v>
      </c>
      <c r="Y1561" s="33">
        <f t="shared" si="1248"/>
        <v>0</v>
      </c>
      <c r="Z1561" s="33">
        <f t="shared" si="1244"/>
        <v>3064.7</v>
      </c>
      <c r="AA1561" s="33">
        <f t="shared" si="1245"/>
        <v>3126.1</v>
      </c>
      <c r="AB1561" s="33">
        <f t="shared" si="1246"/>
        <v>3126.1</v>
      </c>
      <c r="AC1561" s="33">
        <f t="shared" si="1248"/>
        <v>0</v>
      </c>
    </row>
    <row r="1562" spans="1:30" ht="31.5" x14ac:dyDescent="0.25">
      <c r="A1562" s="30" t="s">
        <v>435</v>
      </c>
      <c r="B1562" s="30" t="s">
        <v>60</v>
      </c>
      <c r="C1562" s="30" t="s">
        <v>139</v>
      </c>
      <c r="D1562" s="30" t="s">
        <v>345</v>
      </c>
      <c r="E1562" s="30">
        <v>240</v>
      </c>
      <c r="F1562" s="32" t="s">
        <v>374</v>
      </c>
      <c r="G1562" s="22">
        <v>3064.7</v>
      </c>
      <c r="H1562" s="22">
        <v>3126.1</v>
      </c>
      <c r="I1562" s="22">
        <v>3126.1</v>
      </c>
      <c r="J1562" s="22"/>
      <c r="K1562" s="22"/>
      <c r="L1562" s="22"/>
      <c r="M1562" s="22">
        <f t="shared" si="1239"/>
        <v>3064.7</v>
      </c>
      <c r="N1562" s="22">
        <f t="shared" si="1239"/>
        <v>3126.1</v>
      </c>
      <c r="O1562" s="22">
        <f t="shared" si="1239"/>
        <v>3126.1</v>
      </c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  <c r="Z1562" s="33">
        <f t="shared" si="1244"/>
        <v>3064.7</v>
      </c>
      <c r="AA1562" s="33">
        <f t="shared" si="1245"/>
        <v>3126.1</v>
      </c>
      <c r="AB1562" s="33">
        <f t="shared" si="1246"/>
        <v>3126.1</v>
      </c>
      <c r="AC1562" s="33"/>
    </row>
    <row r="1563" spans="1:30" ht="31.5" hidden="1" x14ac:dyDescent="0.25">
      <c r="A1563" s="30" t="s">
        <v>435</v>
      </c>
      <c r="B1563" s="30" t="s">
        <v>60</v>
      </c>
      <c r="C1563" s="30" t="s">
        <v>139</v>
      </c>
      <c r="D1563" s="30" t="s">
        <v>34</v>
      </c>
      <c r="E1563" s="30"/>
      <c r="F1563" s="32" t="s">
        <v>47</v>
      </c>
      <c r="G1563" s="22">
        <f>G1564</f>
        <v>399</v>
      </c>
      <c r="H1563" s="22">
        <f t="shared" ref="H1563:AC1568" si="1252">H1564</f>
        <v>0</v>
      </c>
      <c r="I1563" s="22">
        <f t="shared" si="1252"/>
        <v>0</v>
      </c>
      <c r="J1563" s="22">
        <f t="shared" si="1252"/>
        <v>0</v>
      </c>
      <c r="K1563" s="22">
        <f t="shared" si="1252"/>
        <v>0</v>
      </c>
      <c r="L1563" s="22">
        <f t="shared" si="1252"/>
        <v>0</v>
      </c>
      <c r="M1563" s="22">
        <f t="shared" si="1239"/>
        <v>399</v>
      </c>
      <c r="N1563" s="22">
        <f t="shared" si="1239"/>
        <v>0</v>
      </c>
      <c r="O1563" s="22">
        <f t="shared" si="1239"/>
        <v>0</v>
      </c>
      <c r="P1563" s="33">
        <f t="shared" si="1252"/>
        <v>0</v>
      </c>
      <c r="Q1563" s="33">
        <f t="shared" si="1252"/>
        <v>0</v>
      </c>
      <c r="R1563" s="33">
        <f t="shared" si="1252"/>
        <v>0</v>
      </c>
      <c r="S1563" s="33">
        <f t="shared" si="1252"/>
        <v>0</v>
      </c>
      <c r="T1563" s="33">
        <f t="shared" si="1252"/>
        <v>0</v>
      </c>
      <c r="U1563" s="33">
        <f t="shared" si="1252"/>
        <v>0</v>
      </c>
      <c r="V1563" s="33">
        <f t="shared" si="1252"/>
        <v>0</v>
      </c>
      <c r="W1563" s="33">
        <f t="shared" si="1252"/>
        <v>0</v>
      </c>
      <c r="X1563" s="33">
        <f t="shared" si="1252"/>
        <v>0</v>
      </c>
      <c r="Y1563" s="33">
        <f t="shared" si="1252"/>
        <v>0</v>
      </c>
      <c r="Z1563" s="33">
        <f t="shared" si="1244"/>
        <v>399</v>
      </c>
      <c r="AA1563" s="33">
        <f t="shared" si="1245"/>
        <v>0</v>
      </c>
      <c r="AB1563" s="33">
        <f t="shared" si="1246"/>
        <v>0</v>
      </c>
      <c r="AC1563" s="33">
        <f t="shared" si="1252"/>
        <v>0</v>
      </c>
      <c r="AD1563" s="4">
        <v>0</v>
      </c>
    </row>
    <row r="1564" spans="1:30" ht="31.5" hidden="1" x14ac:dyDescent="0.25">
      <c r="A1564" s="30" t="s">
        <v>435</v>
      </c>
      <c r="B1564" s="30" t="s">
        <v>60</v>
      </c>
      <c r="C1564" s="30" t="s">
        <v>139</v>
      </c>
      <c r="D1564" s="30" t="s">
        <v>68</v>
      </c>
      <c r="E1564" s="30"/>
      <c r="F1564" s="32" t="s">
        <v>81</v>
      </c>
      <c r="G1564" s="22">
        <f>G1565</f>
        <v>399</v>
      </c>
      <c r="H1564" s="22">
        <f t="shared" si="1252"/>
        <v>0</v>
      </c>
      <c r="I1564" s="22">
        <f t="shared" si="1252"/>
        <v>0</v>
      </c>
      <c r="J1564" s="22">
        <f t="shared" si="1252"/>
        <v>0</v>
      </c>
      <c r="K1564" s="22">
        <f t="shared" si="1252"/>
        <v>0</v>
      </c>
      <c r="L1564" s="22">
        <f t="shared" si="1252"/>
        <v>0</v>
      </c>
      <c r="M1564" s="22">
        <f t="shared" si="1239"/>
        <v>399</v>
      </c>
      <c r="N1564" s="22">
        <f t="shared" si="1239"/>
        <v>0</v>
      </c>
      <c r="O1564" s="22">
        <f t="shared" si="1239"/>
        <v>0</v>
      </c>
      <c r="P1564" s="33">
        <f t="shared" si="1252"/>
        <v>0</v>
      </c>
      <c r="Q1564" s="33">
        <f t="shared" si="1252"/>
        <v>0</v>
      </c>
      <c r="R1564" s="33">
        <f t="shared" si="1252"/>
        <v>0</v>
      </c>
      <c r="S1564" s="33">
        <f t="shared" si="1252"/>
        <v>0</v>
      </c>
      <c r="T1564" s="33">
        <f t="shared" si="1252"/>
        <v>0</v>
      </c>
      <c r="U1564" s="33">
        <f t="shared" si="1252"/>
        <v>0</v>
      </c>
      <c r="V1564" s="33">
        <f t="shared" si="1252"/>
        <v>0</v>
      </c>
      <c r="W1564" s="33">
        <f t="shared" si="1252"/>
        <v>0</v>
      </c>
      <c r="X1564" s="33">
        <f t="shared" si="1252"/>
        <v>0</v>
      </c>
      <c r="Y1564" s="33">
        <f t="shared" si="1252"/>
        <v>0</v>
      </c>
      <c r="Z1564" s="33">
        <f t="shared" si="1244"/>
        <v>399</v>
      </c>
      <c r="AA1564" s="33">
        <f t="shared" si="1245"/>
        <v>0</v>
      </c>
      <c r="AB1564" s="33">
        <f t="shared" si="1246"/>
        <v>0</v>
      </c>
      <c r="AC1564" s="33">
        <f t="shared" si="1252"/>
        <v>0</v>
      </c>
      <c r="AD1564" s="4">
        <v>0</v>
      </c>
    </row>
    <row r="1565" spans="1:30" ht="47.25" hidden="1" x14ac:dyDescent="0.25">
      <c r="A1565" s="30" t="s">
        <v>435</v>
      </c>
      <c r="B1565" s="30" t="s">
        <v>60</v>
      </c>
      <c r="C1565" s="30" t="s">
        <v>139</v>
      </c>
      <c r="D1565" s="30" t="s">
        <v>62</v>
      </c>
      <c r="E1565" s="30"/>
      <c r="F1565" s="32" t="s">
        <v>82</v>
      </c>
      <c r="G1565" s="22">
        <f>G1566+G1568</f>
        <v>399</v>
      </c>
      <c r="H1565" s="22">
        <f t="shared" ref="H1565:L1565" si="1253">H1566+H1568</f>
        <v>0</v>
      </c>
      <c r="I1565" s="22">
        <f t="shared" si="1253"/>
        <v>0</v>
      </c>
      <c r="J1565" s="22">
        <f t="shared" si="1253"/>
        <v>0</v>
      </c>
      <c r="K1565" s="22">
        <f t="shared" si="1253"/>
        <v>0</v>
      </c>
      <c r="L1565" s="22">
        <f t="shared" si="1253"/>
        <v>0</v>
      </c>
      <c r="M1565" s="22">
        <f t="shared" si="1239"/>
        <v>399</v>
      </c>
      <c r="N1565" s="22">
        <f t="shared" si="1239"/>
        <v>0</v>
      </c>
      <c r="O1565" s="22">
        <f t="shared" si="1239"/>
        <v>0</v>
      </c>
      <c r="P1565" s="33">
        <f t="shared" ref="P1565:Y1565" si="1254">P1566+P1568</f>
        <v>0</v>
      </c>
      <c r="Q1565" s="33">
        <f t="shared" si="1254"/>
        <v>0</v>
      </c>
      <c r="R1565" s="33">
        <f t="shared" si="1254"/>
        <v>0</v>
      </c>
      <c r="S1565" s="33">
        <f t="shared" si="1254"/>
        <v>0</v>
      </c>
      <c r="T1565" s="33">
        <f t="shared" si="1254"/>
        <v>0</v>
      </c>
      <c r="U1565" s="33">
        <f t="shared" si="1254"/>
        <v>0</v>
      </c>
      <c r="V1565" s="33">
        <f t="shared" si="1254"/>
        <v>0</v>
      </c>
      <c r="W1565" s="33">
        <f t="shared" si="1254"/>
        <v>0</v>
      </c>
      <c r="X1565" s="33">
        <f t="shared" si="1254"/>
        <v>0</v>
      </c>
      <c r="Y1565" s="33">
        <f t="shared" si="1254"/>
        <v>0</v>
      </c>
      <c r="Z1565" s="33">
        <f t="shared" si="1244"/>
        <v>399</v>
      </c>
      <c r="AA1565" s="33">
        <f t="shared" si="1245"/>
        <v>0</v>
      </c>
      <c r="AB1565" s="33">
        <f t="shared" si="1246"/>
        <v>0</v>
      </c>
      <c r="AC1565" s="33">
        <f t="shared" ref="AC1565" si="1255">AC1566+AC1568</f>
        <v>0</v>
      </c>
      <c r="AD1565" s="4">
        <v>0</v>
      </c>
    </row>
    <row r="1566" spans="1:30" ht="31.5" hidden="1" x14ac:dyDescent="0.25">
      <c r="A1566" s="30" t="s">
        <v>435</v>
      </c>
      <c r="B1566" s="30" t="s">
        <v>60</v>
      </c>
      <c r="C1566" s="30" t="s">
        <v>139</v>
      </c>
      <c r="D1566" s="30" t="s">
        <v>62</v>
      </c>
      <c r="E1566" s="30" t="s">
        <v>7</v>
      </c>
      <c r="F1566" s="32" t="s">
        <v>385</v>
      </c>
      <c r="G1566" s="22">
        <f>G1567</f>
        <v>250</v>
      </c>
      <c r="H1566" s="22">
        <f t="shared" si="1252"/>
        <v>0</v>
      </c>
      <c r="I1566" s="22">
        <f t="shared" si="1252"/>
        <v>0</v>
      </c>
      <c r="J1566" s="22">
        <f t="shared" si="1252"/>
        <v>0</v>
      </c>
      <c r="K1566" s="22">
        <f t="shared" si="1252"/>
        <v>0</v>
      </c>
      <c r="L1566" s="22">
        <f t="shared" si="1252"/>
        <v>0</v>
      </c>
      <c r="M1566" s="22">
        <f t="shared" si="1239"/>
        <v>250</v>
      </c>
      <c r="N1566" s="22">
        <f t="shared" si="1239"/>
        <v>0</v>
      </c>
      <c r="O1566" s="22">
        <f t="shared" si="1239"/>
        <v>0</v>
      </c>
      <c r="P1566" s="33">
        <f t="shared" si="1252"/>
        <v>0</v>
      </c>
      <c r="Q1566" s="33">
        <f t="shared" si="1252"/>
        <v>0</v>
      </c>
      <c r="R1566" s="33">
        <f t="shared" si="1252"/>
        <v>0</v>
      </c>
      <c r="S1566" s="33">
        <f t="shared" si="1252"/>
        <v>0</v>
      </c>
      <c r="T1566" s="33">
        <f t="shared" si="1252"/>
        <v>0</v>
      </c>
      <c r="U1566" s="33">
        <f t="shared" si="1252"/>
        <v>0</v>
      </c>
      <c r="V1566" s="33">
        <f t="shared" si="1252"/>
        <v>0</v>
      </c>
      <c r="W1566" s="33">
        <f t="shared" si="1252"/>
        <v>0</v>
      </c>
      <c r="X1566" s="33">
        <f t="shared" si="1252"/>
        <v>0</v>
      </c>
      <c r="Y1566" s="33">
        <f t="shared" si="1252"/>
        <v>0</v>
      </c>
      <c r="Z1566" s="33">
        <f t="shared" si="1244"/>
        <v>250</v>
      </c>
      <c r="AA1566" s="33">
        <f t="shared" si="1245"/>
        <v>0</v>
      </c>
      <c r="AB1566" s="33">
        <f t="shared" si="1246"/>
        <v>0</v>
      </c>
      <c r="AC1566" s="33">
        <f t="shared" si="1252"/>
        <v>0</v>
      </c>
      <c r="AD1566" s="4">
        <v>0</v>
      </c>
    </row>
    <row r="1567" spans="1:30" ht="31.5" hidden="1" x14ac:dyDescent="0.25">
      <c r="A1567" s="30" t="s">
        <v>435</v>
      </c>
      <c r="B1567" s="30" t="s">
        <v>60</v>
      </c>
      <c r="C1567" s="30" t="s">
        <v>139</v>
      </c>
      <c r="D1567" s="30" t="s">
        <v>62</v>
      </c>
      <c r="E1567" s="30" t="s">
        <v>317</v>
      </c>
      <c r="F1567" s="32" t="s">
        <v>374</v>
      </c>
      <c r="G1567" s="22">
        <v>250</v>
      </c>
      <c r="H1567" s="22">
        <v>0</v>
      </c>
      <c r="I1567" s="22">
        <v>0</v>
      </c>
      <c r="J1567" s="22"/>
      <c r="K1567" s="22"/>
      <c r="L1567" s="22"/>
      <c r="M1567" s="22">
        <f t="shared" si="1239"/>
        <v>250</v>
      </c>
      <c r="N1567" s="22">
        <f t="shared" si="1239"/>
        <v>0</v>
      </c>
      <c r="O1567" s="22">
        <f t="shared" si="1239"/>
        <v>0</v>
      </c>
      <c r="P1567" s="33"/>
      <c r="Q1567" s="33"/>
      <c r="R1567" s="33"/>
      <c r="S1567" s="33"/>
      <c r="T1567" s="33"/>
      <c r="U1567" s="33"/>
      <c r="V1567" s="33"/>
      <c r="W1567" s="33"/>
      <c r="X1567" s="33"/>
      <c r="Y1567" s="33"/>
      <c r="Z1567" s="33">
        <f t="shared" si="1244"/>
        <v>250</v>
      </c>
      <c r="AA1567" s="33">
        <f t="shared" si="1245"/>
        <v>0</v>
      </c>
      <c r="AB1567" s="33">
        <f t="shared" si="1246"/>
        <v>0</v>
      </c>
      <c r="AC1567" s="33"/>
      <c r="AD1567" s="4">
        <v>0</v>
      </c>
    </row>
    <row r="1568" spans="1:30" ht="31.5" hidden="1" x14ac:dyDescent="0.25">
      <c r="A1568" s="30" t="s">
        <v>435</v>
      </c>
      <c r="B1568" s="30" t="s">
        <v>60</v>
      </c>
      <c r="C1568" s="30" t="s">
        <v>139</v>
      </c>
      <c r="D1568" s="30" t="s">
        <v>62</v>
      </c>
      <c r="E1568" s="30" t="s">
        <v>94</v>
      </c>
      <c r="F1568" s="32" t="s">
        <v>388</v>
      </c>
      <c r="G1568" s="22">
        <f>G1569</f>
        <v>149</v>
      </c>
      <c r="H1568" s="22">
        <f t="shared" si="1252"/>
        <v>0</v>
      </c>
      <c r="I1568" s="22">
        <f t="shared" si="1252"/>
        <v>0</v>
      </c>
      <c r="J1568" s="22">
        <f t="shared" si="1252"/>
        <v>0</v>
      </c>
      <c r="K1568" s="22">
        <f t="shared" si="1252"/>
        <v>0</v>
      </c>
      <c r="L1568" s="22">
        <f t="shared" si="1252"/>
        <v>0</v>
      </c>
      <c r="M1568" s="22">
        <f t="shared" si="1239"/>
        <v>149</v>
      </c>
      <c r="N1568" s="22">
        <f t="shared" si="1239"/>
        <v>0</v>
      </c>
      <c r="O1568" s="22">
        <f t="shared" si="1239"/>
        <v>0</v>
      </c>
      <c r="P1568" s="33">
        <f t="shared" si="1252"/>
        <v>0</v>
      </c>
      <c r="Q1568" s="33">
        <f t="shared" si="1252"/>
        <v>0</v>
      </c>
      <c r="R1568" s="33">
        <f t="shared" si="1252"/>
        <v>0</v>
      </c>
      <c r="S1568" s="33">
        <f t="shared" si="1252"/>
        <v>0</v>
      </c>
      <c r="T1568" s="33">
        <f t="shared" si="1252"/>
        <v>0</v>
      </c>
      <c r="U1568" s="33">
        <f t="shared" si="1252"/>
        <v>0</v>
      </c>
      <c r="V1568" s="33">
        <f t="shared" si="1252"/>
        <v>0</v>
      </c>
      <c r="W1568" s="33">
        <f t="shared" si="1252"/>
        <v>0</v>
      </c>
      <c r="X1568" s="33">
        <f t="shared" si="1252"/>
        <v>0</v>
      </c>
      <c r="Y1568" s="33">
        <f t="shared" si="1252"/>
        <v>0</v>
      </c>
      <c r="Z1568" s="33">
        <f t="shared" si="1244"/>
        <v>149</v>
      </c>
      <c r="AA1568" s="33">
        <f t="shared" si="1245"/>
        <v>0</v>
      </c>
      <c r="AB1568" s="33">
        <f t="shared" si="1246"/>
        <v>0</v>
      </c>
      <c r="AC1568" s="33">
        <f t="shared" si="1252"/>
        <v>0</v>
      </c>
      <c r="AD1568" s="4">
        <v>0</v>
      </c>
    </row>
    <row r="1569" spans="1:30" ht="47.25" hidden="1" x14ac:dyDescent="0.25">
      <c r="A1569" s="30" t="s">
        <v>435</v>
      </c>
      <c r="B1569" s="30" t="s">
        <v>60</v>
      </c>
      <c r="C1569" s="30" t="s">
        <v>139</v>
      </c>
      <c r="D1569" s="30" t="s">
        <v>62</v>
      </c>
      <c r="E1569" s="30" t="s">
        <v>371</v>
      </c>
      <c r="F1569" s="32" t="s">
        <v>381</v>
      </c>
      <c r="G1569" s="22">
        <v>149</v>
      </c>
      <c r="H1569" s="22">
        <v>0</v>
      </c>
      <c r="I1569" s="22">
        <v>0</v>
      </c>
      <c r="J1569" s="22"/>
      <c r="K1569" s="22"/>
      <c r="L1569" s="22"/>
      <c r="M1569" s="22">
        <f t="shared" si="1239"/>
        <v>149</v>
      </c>
      <c r="N1569" s="22">
        <f t="shared" si="1239"/>
        <v>0</v>
      </c>
      <c r="O1569" s="22">
        <f t="shared" si="1239"/>
        <v>0</v>
      </c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  <c r="Z1569" s="33">
        <f t="shared" si="1244"/>
        <v>149</v>
      </c>
      <c r="AA1569" s="33">
        <f t="shared" si="1245"/>
        <v>0</v>
      </c>
      <c r="AB1569" s="33">
        <f t="shared" si="1246"/>
        <v>0</v>
      </c>
      <c r="AC1569" s="33"/>
      <c r="AD1569" s="4">
        <v>0</v>
      </c>
    </row>
    <row r="1570" spans="1:30" ht="31.5" x14ac:dyDescent="0.25">
      <c r="A1570" s="35" t="s">
        <v>436</v>
      </c>
      <c r="B1570" s="35"/>
      <c r="C1570" s="35"/>
      <c r="D1570" s="35"/>
      <c r="E1570" s="35"/>
      <c r="F1570" s="20" t="s">
        <v>437</v>
      </c>
      <c r="G1570" s="21">
        <f>G1571+G1633+G1654+G1693+G1730+G1737+G1747+G1759</f>
        <v>246763.39999999997</v>
      </c>
      <c r="H1570" s="21">
        <f>H1571+H1633+H1654+H1693+H1730+H1737+H1747+H1759</f>
        <v>245286.3</v>
      </c>
      <c r="I1570" s="21">
        <f>I1571+I1633+I1654+I1693+I1730+I1737+I1747+I1759</f>
        <v>237285.7</v>
      </c>
      <c r="J1570" s="21">
        <f t="shared" ref="J1570:L1570" si="1256">J1571+J1633+J1654+J1693+J1730+J1737+J1747+J1759</f>
        <v>183.3</v>
      </c>
      <c r="K1570" s="21">
        <f t="shared" si="1256"/>
        <v>0</v>
      </c>
      <c r="L1570" s="21">
        <f t="shared" si="1256"/>
        <v>0</v>
      </c>
      <c r="M1570" s="22">
        <f t="shared" si="1239"/>
        <v>246946.69999999995</v>
      </c>
      <c r="N1570" s="22">
        <f t="shared" si="1239"/>
        <v>245286.3</v>
      </c>
      <c r="O1570" s="22">
        <f t="shared" si="1239"/>
        <v>237285.7</v>
      </c>
      <c r="P1570" s="23">
        <f t="shared" ref="P1570:AC1570" si="1257">P1571+P1633+P1654+P1693+P1730+P1737+P1747+P1759</f>
        <v>0</v>
      </c>
      <c r="Q1570" s="23">
        <f t="shared" si="1257"/>
        <v>0</v>
      </c>
      <c r="R1570" s="23">
        <f t="shared" si="1257"/>
        <v>-2.8000000000000007</v>
      </c>
      <c r="S1570" s="23">
        <f t="shared" si="1257"/>
        <v>0</v>
      </c>
      <c r="T1570" s="23">
        <f t="shared" si="1257"/>
        <v>0</v>
      </c>
      <c r="U1570" s="23">
        <f t="shared" si="1257"/>
        <v>-7.2000000000000011</v>
      </c>
      <c r="V1570" s="23">
        <f t="shared" si="1257"/>
        <v>0</v>
      </c>
      <c r="W1570" s="23">
        <f t="shared" si="1257"/>
        <v>0</v>
      </c>
      <c r="X1570" s="23">
        <f t="shared" si="1257"/>
        <v>-7.2000000000000011</v>
      </c>
      <c r="Y1570" s="23">
        <f t="shared" si="1257"/>
        <v>0</v>
      </c>
      <c r="Z1570" s="23">
        <f t="shared" si="1244"/>
        <v>246943.89999999997</v>
      </c>
      <c r="AA1570" s="23">
        <f t="shared" si="1245"/>
        <v>245279.09999999998</v>
      </c>
      <c r="AB1570" s="23">
        <f t="shared" si="1246"/>
        <v>237278.5</v>
      </c>
      <c r="AC1570" s="23">
        <f t="shared" si="1257"/>
        <v>0</v>
      </c>
    </row>
    <row r="1571" spans="1:30" x14ac:dyDescent="0.25">
      <c r="A1571" s="35" t="s">
        <v>436</v>
      </c>
      <c r="B1571" s="35" t="s">
        <v>14</v>
      </c>
      <c r="C1571" s="35"/>
      <c r="D1571" s="35"/>
      <c r="E1571" s="35"/>
      <c r="F1571" s="20" t="s">
        <v>19</v>
      </c>
      <c r="G1571" s="21">
        <f>G1572+G1592</f>
        <v>41068.199999999997</v>
      </c>
      <c r="H1571" s="21">
        <f>H1572+H1592</f>
        <v>41021.1</v>
      </c>
      <c r="I1571" s="21">
        <f>I1572+I1592</f>
        <v>41018.399999999994</v>
      </c>
      <c r="J1571" s="21">
        <f t="shared" ref="J1571:L1571" si="1258">J1572+J1592</f>
        <v>183.3</v>
      </c>
      <c r="K1571" s="21">
        <f t="shared" si="1258"/>
        <v>0</v>
      </c>
      <c r="L1571" s="21">
        <f t="shared" si="1258"/>
        <v>0</v>
      </c>
      <c r="M1571" s="22">
        <f t="shared" si="1239"/>
        <v>41251.5</v>
      </c>
      <c r="N1571" s="22">
        <f t="shared" si="1239"/>
        <v>41021.1</v>
      </c>
      <c r="O1571" s="22">
        <f t="shared" si="1239"/>
        <v>41018.399999999994</v>
      </c>
      <c r="P1571" s="23">
        <f t="shared" ref="P1571:AC1571" si="1259">P1572+P1592</f>
        <v>0</v>
      </c>
      <c r="Q1571" s="23">
        <f t="shared" si="1259"/>
        <v>0</v>
      </c>
      <c r="R1571" s="23">
        <f t="shared" si="1259"/>
        <v>-2.8000000000000007</v>
      </c>
      <c r="S1571" s="23">
        <f t="shared" si="1259"/>
        <v>0</v>
      </c>
      <c r="T1571" s="23">
        <f t="shared" si="1259"/>
        <v>0</v>
      </c>
      <c r="U1571" s="23">
        <f t="shared" si="1259"/>
        <v>-7.2000000000000011</v>
      </c>
      <c r="V1571" s="23">
        <f t="shared" si="1259"/>
        <v>0</v>
      </c>
      <c r="W1571" s="23">
        <f t="shared" si="1259"/>
        <v>0</v>
      </c>
      <c r="X1571" s="23">
        <f t="shared" si="1259"/>
        <v>-7.2000000000000011</v>
      </c>
      <c r="Y1571" s="23">
        <f t="shared" si="1259"/>
        <v>0</v>
      </c>
      <c r="Z1571" s="23">
        <f t="shared" si="1244"/>
        <v>41248.699999999997</v>
      </c>
      <c r="AA1571" s="23">
        <f t="shared" si="1245"/>
        <v>41013.9</v>
      </c>
      <c r="AB1571" s="23">
        <f t="shared" si="1246"/>
        <v>41011.199999999997</v>
      </c>
      <c r="AC1571" s="23">
        <f t="shared" si="1259"/>
        <v>0</v>
      </c>
    </row>
    <row r="1572" spans="1:30" ht="63" x14ac:dyDescent="0.25">
      <c r="A1572" s="36" t="s">
        <v>436</v>
      </c>
      <c r="B1572" s="36" t="s">
        <v>14</v>
      </c>
      <c r="C1572" s="36" t="s">
        <v>83</v>
      </c>
      <c r="D1572" s="36"/>
      <c r="E1572" s="36"/>
      <c r="F1572" s="26" t="s">
        <v>394</v>
      </c>
      <c r="G1572" s="27">
        <f>G1573+G1580</f>
        <v>32672.199999999997</v>
      </c>
      <c r="H1572" s="27">
        <f t="shared" ref="H1572:L1572" si="1260">H1573+H1580</f>
        <v>32782.5</v>
      </c>
      <c r="I1572" s="27">
        <f t="shared" si="1260"/>
        <v>32779.799999999996</v>
      </c>
      <c r="J1572" s="27">
        <f t="shared" si="1260"/>
        <v>0</v>
      </c>
      <c r="K1572" s="27">
        <f t="shared" si="1260"/>
        <v>0</v>
      </c>
      <c r="L1572" s="27">
        <f t="shared" si="1260"/>
        <v>0</v>
      </c>
      <c r="M1572" s="22">
        <f t="shared" si="1239"/>
        <v>32672.199999999997</v>
      </c>
      <c r="N1572" s="22">
        <f t="shared" si="1239"/>
        <v>32782.5</v>
      </c>
      <c r="O1572" s="22">
        <f t="shared" si="1239"/>
        <v>32779.799999999996</v>
      </c>
      <c r="P1572" s="28">
        <f t="shared" ref="P1572:Y1572" si="1261">P1573+P1580</f>
        <v>0</v>
      </c>
      <c r="Q1572" s="28">
        <f t="shared" si="1261"/>
        <v>0</v>
      </c>
      <c r="R1572" s="28">
        <f t="shared" si="1261"/>
        <v>-2.8000000000000007</v>
      </c>
      <c r="S1572" s="28">
        <f t="shared" si="1261"/>
        <v>0</v>
      </c>
      <c r="T1572" s="28">
        <f t="shared" si="1261"/>
        <v>0</v>
      </c>
      <c r="U1572" s="28">
        <f t="shared" si="1261"/>
        <v>-7.2000000000000011</v>
      </c>
      <c r="V1572" s="28">
        <f t="shared" si="1261"/>
        <v>0</v>
      </c>
      <c r="W1572" s="28">
        <f t="shared" si="1261"/>
        <v>0</v>
      </c>
      <c r="X1572" s="28">
        <f t="shared" si="1261"/>
        <v>-7.2000000000000011</v>
      </c>
      <c r="Y1572" s="28">
        <f t="shared" si="1261"/>
        <v>0</v>
      </c>
      <c r="Z1572" s="28">
        <f t="shared" si="1244"/>
        <v>32669.399999999998</v>
      </c>
      <c r="AA1572" s="28">
        <f t="shared" si="1245"/>
        <v>32775.300000000003</v>
      </c>
      <c r="AB1572" s="28">
        <f t="shared" si="1246"/>
        <v>32772.6</v>
      </c>
      <c r="AC1572" s="28">
        <f t="shared" ref="AC1572" si="1262">AC1573+AC1580</f>
        <v>0</v>
      </c>
    </row>
    <row r="1573" spans="1:30" ht="31.5" x14ac:dyDescent="0.25">
      <c r="A1573" s="30" t="s">
        <v>436</v>
      </c>
      <c r="B1573" s="30" t="s">
        <v>14</v>
      </c>
      <c r="C1573" s="30" t="s">
        <v>83</v>
      </c>
      <c r="D1573" s="30" t="s">
        <v>34</v>
      </c>
      <c r="E1573" s="30"/>
      <c r="F1573" s="32" t="s">
        <v>47</v>
      </c>
      <c r="G1573" s="22">
        <f>G1574</f>
        <v>2412.8000000000002</v>
      </c>
      <c r="H1573" s="22">
        <f t="shared" ref="H1573:AC1574" si="1263">H1574</f>
        <v>2452.2000000000003</v>
      </c>
      <c r="I1573" s="22">
        <f t="shared" si="1263"/>
        <v>2452.2000000000003</v>
      </c>
      <c r="J1573" s="22">
        <f t="shared" si="1263"/>
        <v>0</v>
      </c>
      <c r="K1573" s="22">
        <f t="shared" si="1263"/>
        <v>0</v>
      </c>
      <c r="L1573" s="22">
        <f t="shared" si="1263"/>
        <v>0</v>
      </c>
      <c r="M1573" s="22">
        <f t="shared" si="1239"/>
        <v>2412.8000000000002</v>
      </c>
      <c r="N1573" s="22">
        <f t="shared" si="1239"/>
        <v>2452.2000000000003</v>
      </c>
      <c r="O1573" s="22">
        <f t="shared" si="1239"/>
        <v>2452.2000000000003</v>
      </c>
      <c r="P1573" s="33">
        <f t="shared" si="1263"/>
        <v>0</v>
      </c>
      <c r="Q1573" s="33">
        <f t="shared" si="1263"/>
        <v>0</v>
      </c>
      <c r="R1573" s="33">
        <f t="shared" si="1263"/>
        <v>-2.8000000000000007</v>
      </c>
      <c r="S1573" s="33">
        <f t="shared" si="1263"/>
        <v>0</v>
      </c>
      <c r="T1573" s="33">
        <f t="shared" si="1263"/>
        <v>0</v>
      </c>
      <c r="U1573" s="33">
        <f t="shared" si="1263"/>
        <v>-7.2000000000000011</v>
      </c>
      <c r="V1573" s="33">
        <f t="shared" si="1263"/>
        <v>0</v>
      </c>
      <c r="W1573" s="33">
        <f t="shared" si="1263"/>
        <v>0</v>
      </c>
      <c r="X1573" s="33">
        <f t="shared" si="1263"/>
        <v>-7.2000000000000011</v>
      </c>
      <c r="Y1573" s="33">
        <f t="shared" si="1263"/>
        <v>0</v>
      </c>
      <c r="Z1573" s="33">
        <f t="shared" si="1244"/>
        <v>2410</v>
      </c>
      <c r="AA1573" s="33">
        <f t="shared" si="1245"/>
        <v>2445.0000000000005</v>
      </c>
      <c r="AB1573" s="33">
        <f t="shared" si="1246"/>
        <v>2445.0000000000005</v>
      </c>
      <c r="AC1573" s="33">
        <f t="shared" si="1263"/>
        <v>0</v>
      </c>
      <c r="AD1573" s="18"/>
    </row>
    <row r="1574" spans="1:30" x14ac:dyDescent="0.25">
      <c r="A1574" s="30" t="s">
        <v>436</v>
      </c>
      <c r="B1574" s="30" t="s">
        <v>14</v>
      </c>
      <c r="C1574" s="30" t="s">
        <v>83</v>
      </c>
      <c r="D1574" s="30" t="s">
        <v>35</v>
      </c>
      <c r="E1574" s="30"/>
      <c r="F1574" s="32" t="s">
        <v>48</v>
      </c>
      <c r="G1574" s="22">
        <f>G1575</f>
        <v>2412.8000000000002</v>
      </c>
      <c r="H1574" s="22">
        <f t="shared" si="1263"/>
        <v>2452.2000000000003</v>
      </c>
      <c r="I1574" s="22">
        <f t="shared" si="1263"/>
        <v>2452.2000000000003</v>
      </c>
      <c r="J1574" s="22">
        <f t="shared" si="1263"/>
        <v>0</v>
      </c>
      <c r="K1574" s="22">
        <f t="shared" si="1263"/>
        <v>0</v>
      </c>
      <c r="L1574" s="22">
        <f t="shared" si="1263"/>
        <v>0</v>
      </c>
      <c r="M1574" s="22">
        <f t="shared" si="1239"/>
        <v>2412.8000000000002</v>
      </c>
      <c r="N1574" s="22">
        <f t="shared" si="1239"/>
        <v>2452.2000000000003</v>
      </c>
      <c r="O1574" s="22">
        <f t="shared" si="1239"/>
        <v>2452.2000000000003</v>
      </c>
      <c r="P1574" s="33">
        <f t="shared" si="1263"/>
        <v>0</v>
      </c>
      <c r="Q1574" s="33">
        <f t="shared" si="1263"/>
        <v>0</v>
      </c>
      <c r="R1574" s="33">
        <f t="shared" si="1263"/>
        <v>-2.8000000000000007</v>
      </c>
      <c r="S1574" s="33">
        <f t="shared" si="1263"/>
        <v>0</v>
      </c>
      <c r="T1574" s="33">
        <f t="shared" si="1263"/>
        <v>0</v>
      </c>
      <c r="U1574" s="33">
        <f t="shared" si="1263"/>
        <v>-7.2000000000000011</v>
      </c>
      <c r="V1574" s="33">
        <f t="shared" si="1263"/>
        <v>0</v>
      </c>
      <c r="W1574" s="33">
        <f t="shared" si="1263"/>
        <v>0</v>
      </c>
      <c r="X1574" s="33">
        <f t="shared" si="1263"/>
        <v>-7.2000000000000011</v>
      </c>
      <c r="Y1574" s="33">
        <f t="shared" si="1263"/>
        <v>0</v>
      </c>
      <c r="Z1574" s="33">
        <f t="shared" si="1244"/>
        <v>2410</v>
      </c>
      <c r="AA1574" s="33">
        <f t="shared" si="1245"/>
        <v>2445.0000000000005</v>
      </c>
      <c r="AB1574" s="33">
        <f t="shared" si="1246"/>
        <v>2445.0000000000005</v>
      </c>
      <c r="AC1574" s="33">
        <f t="shared" si="1263"/>
        <v>0</v>
      </c>
      <c r="AD1574" s="18"/>
    </row>
    <row r="1575" spans="1:30" ht="31.5" x14ac:dyDescent="0.25">
      <c r="A1575" s="30" t="s">
        <v>436</v>
      </c>
      <c r="B1575" s="30" t="s">
        <v>14</v>
      </c>
      <c r="C1575" s="30" t="s">
        <v>83</v>
      </c>
      <c r="D1575" s="30" t="s">
        <v>316</v>
      </c>
      <c r="E1575" s="30"/>
      <c r="F1575" s="32" t="s">
        <v>433</v>
      </c>
      <c r="G1575" s="22">
        <f>G1576+G1578</f>
        <v>2412.8000000000002</v>
      </c>
      <c r="H1575" s="22">
        <f t="shared" ref="H1575:L1575" si="1264">H1576+H1578</f>
        <v>2452.2000000000003</v>
      </c>
      <c r="I1575" s="22">
        <f t="shared" si="1264"/>
        <v>2452.2000000000003</v>
      </c>
      <c r="J1575" s="22">
        <f t="shared" si="1264"/>
        <v>0</v>
      </c>
      <c r="K1575" s="22">
        <f t="shared" si="1264"/>
        <v>0</v>
      </c>
      <c r="L1575" s="22">
        <f t="shared" si="1264"/>
        <v>0</v>
      </c>
      <c r="M1575" s="22">
        <f t="shared" si="1239"/>
        <v>2412.8000000000002</v>
      </c>
      <c r="N1575" s="22">
        <f t="shared" si="1239"/>
        <v>2452.2000000000003</v>
      </c>
      <c r="O1575" s="22">
        <f t="shared" si="1239"/>
        <v>2452.2000000000003</v>
      </c>
      <c r="P1575" s="33">
        <f t="shared" ref="P1575:Y1575" si="1265">P1576+P1578</f>
        <v>0</v>
      </c>
      <c r="Q1575" s="33">
        <f t="shared" si="1265"/>
        <v>0</v>
      </c>
      <c r="R1575" s="33">
        <f t="shared" si="1265"/>
        <v>-2.8000000000000007</v>
      </c>
      <c r="S1575" s="33">
        <f t="shared" si="1265"/>
        <v>0</v>
      </c>
      <c r="T1575" s="33">
        <f t="shared" si="1265"/>
        <v>0</v>
      </c>
      <c r="U1575" s="33">
        <f t="shared" si="1265"/>
        <v>-7.2000000000000011</v>
      </c>
      <c r="V1575" s="33">
        <f t="shared" si="1265"/>
        <v>0</v>
      </c>
      <c r="W1575" s="33">
        <f t="shared" si="1265"/>
        <v>0</v>
      </c>
      <c r="X1575" s="33">
        <f t="shared" si="1265"/>
        <v>-7.2000000000000011</v>
      </c>
      <c r="Y1575" s="33">
        <f t="shared" si="1265"/>
        <v>0</v>
      </c>
      <c r="Z1575" s="33">
        <f t="shared" si="1244"/>
        <v>2410</v>
      </c>
      <c r="AA1575" s="33">
        <f t="shared" si="1245"/>
        <v>2445.0000000000005</v>
      </c>
      <c r="AB1575" s="33">
        <f t="shared" si="1246"/>
        <v>2445.0000000000005</v>
      </c>
      <c r="AC1575" s="33">
        <f t="shared" ref="AC1575" si="1266">AC1576+AC1578</f>
        <v>0</v>
      </c>
    </row>
    <row r="1576" spans="1:30" ht="78.75" x14ac:dyDescent="0.25">
      <c r="A1576" s="30" t="s">
        <v>436</v>
      </c>
      <c r="B1576" s="30" t="s">
        <v>14</v>
      </c>
      <c r="C1576" s="30" t="s">
        <v>83</v>
      </c>
      <c r="D1576" s="30" t="s">
        <v>316</v>
      </c>
      <c r="E1576" s="30" t="s">
        <v>25</v>
      </c>
      <c r="F1576" s="32" t="s">
        <v>384</v>
      </c>
      <c r="G1576" s="22">
        <f>G1577</f>
        <v>2096.3000000000002</v>
      </c>
      <c r="H1576" s="22">
        <f t="shared" ref="H1576:AC1576" si="1267">H1577</f>
        <v>2130.3000000000002</v>
      </c>
      <c r="I1576" s="22">
        <f t="shared" si="1267"/>
        <v>2130.3000000000002</v>
      </c>
      <c r="J1576" s="22">
        <f t="shared" si="1267"/>
        <v>0</v>
      </c>
      <c r="K1576" s="22">
        <f t="shared" si="1267"/>
        <v>0</v>
      </c>
      <c r="L1576" s="22">
        <f t="shared" si="1267"/>
        <v>0</v>
      </c>
      <c r="M1576" s="22">
        <f t="shared" si="1239"/>
        <v>2096.3000000000002</v>
      </c>
      <c r="N1576" s="22">
        <f t="shared" si="1239"/>
        <v>2130.3000000000002</v>
      </c>
      <c r="O1576" s="22">
        <f t="shared" si="1239"/>
        <v>2130.3000000000002</v>
      </c>
      <c r="P1576" s="33">
        <f t="shared" si="1267"/>
        <v>0</v>
      </c>
      <c r="Q1576" s="33">
        <f t="shared" si="1267"/>
        <v>0</v>
      </c>
      <c r="R1576" s="33">
        <f t="shared" si="1267"/>
        <v>6.6</v>
      </c>
      <c r="S1576" s="33">
        <f t="shared" si="1267"/>
        <v>0</v>
      </c>
      <c r="T1576" s="33">
        <f t="shared" si="1267"/>
        <v>0</v>
      </c>
      <c r="U1576" s="33">
        <f t="shared" si="1267"/>
        <v>6.6</v>
      </c>
      <c r="V1576" s="33">
        <f t="shared" si="1267"/>
        <v>0</v>
      </c>
      <c r="W1576" s="33">
        <f t="shared" si="1267"/>
        <v>0</v>
      </c>
      <c r="X1576" s="33">
        <f t="shared" si="1267"/>
        <v>6.6</v>
      </c>
      <c r="Y1576" s="33">
        <f t="shared" si="1267"/>
        <v>0</v>
      </c>
      <c r="Z1576" s="33">
        <f t="shared" si="1244"/>
        <v>2102.9</v>
      </c>
      <c r="AA1576" s="33">
        <f t="shared" si="1245"/>
        <v>2136.9</v>
      </c>
      <c r="AB1576" s="33">
        <f t="shared" si="1246"/>
        <v>2136.9</v>
      </c>
      <c r="AC1576" s="33">
        <f t="shared" si="1267"/>
        <v>0</v>
      </c>
    </row>
    <row r="1577" spans="1:30" ht="31.5" x14ac:dyDescent="0.25">
      <c r="A1577" s="30" t="s">
        <v>436</v>
      </c>
      <c r="B1577" s="30" t="s">
        <v>14</v>
      </c>
      <c r="C1577" s="30" t="s">
        <v>83</v>
      </c>
      <c r="D1577" s="30" t="s">
        <v>316</v>
      </c>
      <c r="E1577" s="30">
        <v>120</v>
      </c>
      <c r="F1577" s="32" t="s">
        <v>373</v>
      </c>
      <c r="G1577" s="22">
        <v>2096.3000000000002</v>
      </c>
      <c r="H1577" s="22">
        <v>2130.3000000000002</v>
      </c>
      <c r="I1577" s="22">
        <v>2130.3000000000002</v>
      </c>
      <c r="J1577" s="22"/>
      <c r="K1577" s="22"/>
      <c r="L1577" s="22"/>
      <c r="M1577" s="22">
        <f t="shared" si="1239"/>
        <v>2096.3000000000002</v>
      </c>
      <c r="N1577" s="22">
        <f t="shared" si="1239"/>
        <v>2130.3000000000002</v>
      </c>
      <c r="O1577" s="22">
        <f t="shared" si="1239"/>
        <v>2130.3000000000002</v>
      </c>
      <c r="P1577" s="33"/>
      <c r="Q1577" s="33"/>
      <c r="R1577" s="33">
        <v>6.6</v>
      </c>
      <c r="S1577" s="33"/>
      <c r="T1577" s="33"/>
      <c r="U1577" s="33">
        <v>6.6</v>
      </c>
      <c r="V1577" s="33"/>
      <c r="W1577" s="33"/>
      <c r="X1577" s="33">
        <v>6.6</v>
      </c>
      <c r="Y1577" s="33"/>
      <c r="Z1577" s="33">
        <f t="shared" si="1244"/>
        <v>2102.9</v>
      </c>
      <c r="AA1577" s="33">
        <f t="shared" si="1245"/>
        <v>2136.9</v>
      </c>
      <c r="AB1577" s="33">
        <f t="shared" si="1246"/>
        <v>2136.9</v>
      </c>
      <c r="AC1577" s="33"/>
    </row>
    <row r="1578" spans="1:30" ht="31.5" x14ac:dyDescent="0.25">
      <c r="A1578" s="30" t="s">
        <v>436</v>
      </c>
      <c r="B1578" s="30" t="s">
        <v>14</v>
      </c>
      <c r="C1578" s="30" t="s">
        <v>83</v>
      </c>
      <c r="D1578" s="30" t="s">
        <v>316</v>
      </c>
      <c r="E1578" s="30" t="s">
        <v>7</v>
      </c>
      <c r="F1578" s="32" t="s">
        <v>385</v>
      </c>
      <c r="G1578" s="22">
        <f>G1579</f>
        <v>316.5</v>
      </c>
      <c r="H1578" s="22">
        <f t="shared" ref="H1578:AC1578" si="1268">H1579</f>
        <v>321.89999999999998</v>
      </c>
      <c r="I1578" s="22">
        <f t="shared" si="1268"/>
        <v>321.89999999999998</v>
      </c>
      <c r="J1578" s="22">
        <f t="shared" si="1268"/>
        <v>0</v>
      </c>
      <c r="K1578" s="22">
        <f t="shared" si="1268"/>
        <v>0</v>
      </c>
      <c r="L1578" s="22">
        <f t="shared" si="1268"/>
        <v>0</v>
      </c>
      <c r="M1578" s="22">
        <f t="shared" si="1239"/>
        <v>316.5</v>
      </c>
      <c r="N1578" s="22">
        <f t="shared" si="1239"/>
        <v>321.89999999999998</v>
      </c>
      <c r="O1578" s="22">
        <f t="shared" si="1239"/>
        <v>321.89999999999998</v>
      </c>
      <c r="P1578" s="33">
        <f t="shared" si="1268"/>
        <v>0</v>
      </c>
      <c r="Q1578" s="33">
        <f t="shared" si="1268"/>
        <v>0</v>
      </c>
      <c r="R1578" s="33">
        <f t="shared" si="1268"/>
        <v>-9.4</v>
      </c>
      <c r="S1578" s="33">
        <f t="shared" si="1268"/>
        <v>0</v>
      </c>
      <c r="T1578" s="33">
        <f t="shared" si="1268"/>
        <v>0</v>
      </c>
      <c r="U1578" s="33">
        <f t="shared" si="1268"/>
        <v>-13.8</v>
      </c>
      <c r="V1578" s="33">
        <f t="shared" si="1268"/>
        <v>0</v>
      </c>
      <c r="W1578" s="33">
        <f t="shared" si="1268"/>
        <v>0</v>
      </c>
      <c r="X1578" s="33">
        <f t="shared" si="1268"/>
        <v>-13.8</v>
      </c>
      <c r="Y1578" s="33">
        <f t="shared" si="1268"/>
        <v>0</v>
      </c>
      <c r="Z1578" s="33">
        <f t="shared" si="1244"/>
        <v>307.10000000000002</v>
      </c>
      <c r="AA1578" s="33">
        <f t="shared" si="1245"/>
        <v>308.09999999999997</v>
      </c>
      <c r="AB1578" s="33">
        <f t="shared" si="1246"/>
        <v>308.09999999999997</v>
      </c>
      <c r="AC1578" s="33">
        <f t="shared" si="1268"/>
        <v>0</v>
      </c>
    </row>
    <row r="1579" spans="1:30" ht="31.5" x14ac:dyDescent="0.25">
      <c r="A1579" s="30" t="s">
        <v>436</v>
      </c>
      <c r="B1579" s="30" t="s">
        <v>14</v>
      </c>
      <c r="C1579" s="30" t="s">
        <v>83</v>
      </c>
      <c r="D1579" s="30" t="s">
        <v>316</v>
      </c>
      <c r="E1579" s="30">
        <v>240</v>
      </c>
      <c r="F1579" s="32" t="s">
        <v>374</v>
      </c>
      <c r="G1579" s="22">
        <v>316.5</v>
      </c>
      <c r="H1579" s="22">
        <v>321.89999999999998</v>
      </c>
      <c r="I1579" s="22">
        <v>321.89999999999998</v>
      </c>
      <c r="J1579" s="22"/>
      <c r="K1579" s="22"/>
      <c r="L1579" s="22"/>
      <c r="M1579" s="22">
        <f t="shared" si="1239"/>
        <v>316.5</v>
      </c>
      <c r="N1579" s="22">
        <f t="shared" si="1239"/>
        <v>321.89999999999998</v>
      </c>
      <c r="O1579" s="22">
        <f t="shared" si="1239"/>
        <v>321.89999999999998</v>
      </c>
      <c r="P1579" s="33"/>
      <c r="Q1579" s="33"/>
      <c r="R1579" s="33">
        <v>-9.4</v>
      </c>
      <c r="S1579" s="33"/>
      <c r="T1579" s="33"/>
      <c r="U1579" s="33">
        <v>-13.8</v>
      </c>
      <c r="V1579" s="33"/>
      <c r="W1579" s="33"/>
      <c r="X1579" s="33">
        <v>-13.8</v>
      </c>
      <c r="Y1579" s="33"/>
      <c r="Z1579" s="33">
        <f t="shared" si="1244"/>
        <v>307.10000000000002</v>
      </c>
      <c r="AA1579" s="33">
        <f t="shared" si="1245"/>
        <v>308.09999999999997</v>
      </c>
      <c r="AB1579" s="33">
        <f t="shared" si="1246"/>
        <v>308.09999999999997</v>
      </c>
      <c r="AC1579" s="33"/>
    </row>
    <row r="1580" spans="1:30" ht="31.5" x14ac:dyDescent="0.25">
      <c r="A1580" s="30" t="s">
        <v>436</v>
      </c>
      <c r="B1580" s="30" t="s">
        <v>14</v>
      </c>
      <c r="C1580" s="30" t="s">
        <v>83</v>
      </c>
      <c r="D1580" s="30" t="s">
        <v>37</v>
      </c>
      <c r="E1580" s="30"/>
      <c r="F1580" s="32" t="s">
        <v>50</v>
      </c>
      <c r="G1580" s="22">
        <f>G1581</f>
        <v>30259.399999999998</v>
      </c>
      <c r="H1580" s="22">
        <f t="shared" ref="H1580:AC1580" si="1269">H1581</f>
        <v>30330.3</v>
      </c>
      <c r="I1580" s="22">
        <f t="shared" si="1269"/>
        <v>30327.599999999999</v>
      </c>
      <c r="J1580" s="22">
        <f t="shared" si="1269"/>
        <v>0</v>
      </c>
      <c r="K1580" s="22">
        <f t="shared" si="1269"/>
        <v>0</v>
      </c>
      <c r="L1580" s="22">
        <f t="shared" si="1269"/>
        <v>0</v>
      </c>
      <c r="M1580" s="22">
        <f t="shared" si="1239"/>
        <v>30259.399999999998</v>
      </c>
      <c r="N1580" s="22">
        <f t="shared" si="1239"/>
        <v>30330.3</v>
      </c>
      <c r="O1580" s="22">
        <f t="shared" si="1239"/>
        <v>30327.599999999999</v>
      </c>
      <c r="P1580" s="33">
        <f t="shared" si="1269"/>
        <v>0</v>
      </c>
      <c r="Q1580" s="33">
        <f t="shared" si="1269"/>
        <v>0</v>
      </c>
      <c r="R1580" s="33">
        <f t="shared" si="1269"/>
        <v>0</v>
      </c>
      <c r="S1580" s="33">
        <f t="shared" si="1269"/>
        <v>0</v>
      </c>
      <c r="T1580" s="33">
        <f t="shared" si="1269"/>
        <v>0</v>
      </c>
      <c r="U1580" s="33">
        <f t="shared" si="1269"/>
        <v>0</v>
      </c>
      <c r="V1580" s="33">
        <f t="shared" si="1269"/>
        <v>0</v>
      </c>
      <c r="W1580" s="33">
        <f t="shared" si="1269"/>
        <v>0</v>
      </c>
      <c r="X1580" s="33">
        <f t="shared" si="1269"/>
        <v>0</v>
      </c>
      <c r="Y1580" s="33">
        <f t="shared" si="1269"/>
        <v>0</v>
      </c>
      <c r="Z1580" s="33">
        <f t="shared" si="1244"/>
        <v>30259.399999999998</v>
      </c>
      <c r="AA1580" s="33">
        <f t="shared" si="1245"/>
        <v>30330.3</v>
      </c>
      <c r="AB1580" s="33">
        <f t="shared" si="1246"/>
        <v>30327.599999999999</v>
      </c>
      <c r="AC1580" s="33">
        <f t="shared" si="1269"/>
        <v>0</v>
      </c>
      <c r="AD1580" s="18"/>
    </row>
    <row r="1581" spans="1:30" ht="31.5" x14ac:dyDescent="0.25">
      <c r="A1581" s="30" t="s">
        <v>436</v>
      </c>
      <c r="B1581" s="30" t="s">
        <v>14</v>
      </c>
      <c r="C1581" s="30" t="s">
        <v>83</v>
      </c>
      <c r="D1581" s="30" t="s">
        <v>346</v>
      </c>
      <c r="E1581" s="30"/>
      <c r="F1581" s="32" t="s">
        <v>434</v>
      </c>
      <c r="G1581" s="22">
        <f>G1582+G1585</f>
        <v>30259.399999999998</v>
      </c>
      <c r="H1581" s="22">
        <f t="shared" ref="H1581:L1581" si="1270">H1582+H1585</f>
        <v>30330.3</v>
      </c>
      <c r="I1581" s="22">
        <f t="shared" si="1270"/>
        <v>30327.599999999999</v>
      </c>
      <c r="J1581" s="22">
        <f t="shared" si="1270"/>
        <v>0</v>
      </c>
      <c r="K1581" s="22">
        <f t="shared" si="1270"/>
        <v>0</v>
      </c>
      <c r="L1581" s="22">
        <f t="shared" si="1270"/>
        <v>0</v>
      </c>
      <c r="M1581" s="22">
        <f t="shared" si="1239"/>
        <v>30259.399999999998</v>
      </c>
      <c r="N1581" s="22">
        <f t="shared" si="1239"/>
        <v>30330.3</v>
      </c>
      <c r="O1581" s="22">
        <f t="shared" si="1239"/>
        <v>30327.599999999999</v>
      </c>
      <c r="P1581" s="33">
        <f t="shared" ref="P1581:Y1581" si="1271">P1582+P1585</f>
        <v>0</v>
      </c>
      <c r="Q1581" s="33">
        <f t="shared" si="1271"/>
        <v>0</v>
      </c>
      <c r="R1581" s="33">
        <f t="shared" si="1271"/>
        <v>0</v>
      </c>
      <c r="S1581" s="33">
        <f t="shared" si="1271"/>
        <v>0</v>
      </c>
      <c r="T1581" s="33">
        <f t="shared" si="1271"/>
        <v>0</v>
      </c>
      <c r="U1581" s="33">
        <f t="shared" si="1271"/>
        <v>0</v>
      </c>
      <c r="V1581" s="33">
        <f t="shared" si="1271"/>
        <v>0</v>
      </c>
      <c r="W1581" s="33">
        <f t="shared" si="1271"/>
        <v>0</v>
      </c>
      <c r="X1581" s="33">
        <f t="shared" si="1271"/>
        <v>0</v>
      </c>
      <c r="Y1581" s="33">
        <f t="shared" si="1271"/>
        <v>0</v>
      </c>
      <c r="Z1581" s="33">
        <f t="shared" si="1244"/>
        <v>30259.399999999998</v>
      </c>
      <c r="AA1581" s="33">
        <f t="shared" si="1245"/>
        <v>30330.3</v>
      </c>
      <c r="AB1581" s="33">
        <f t="shared" si="1246"/>
        <v>30327.599999999999</v>
      </c>
      <c r="AC1581" s="33">
        <f t="shared" ref="AC1581" si="1272">AC1582+AC1585</f>
        <v>0</v>
      </c>
      <c r="AD1581" s="18"/>
    </row>
    <row r="1582" spans="1:30" ht="47.25" x14ac:dyDescent="0.25">
      <c r="A1582" s="30" t="s">
        <v>436</v>
      </c>
      <c r="B1582" s="30" t="s">
        <v>14</v>
      </c>
      <c r="C1582" s="30" t="s">
        <v>83</v>
      </c>
      <c r="D1582" s="30" t="s">
        <v>318</v>
      </c>
      <c r="E1582" s="30"/>
      <c r="F1582" s="32" t="s">
        <v>817</v>
      </c>
      <c r="G1582" s="22">
        <f>G1583</f>
        <v>26720.6</v>
      </c>
      <c r="H1582" s="22">
        <f>H1583</f>
        <v>26720.6</v>
      </c>
      <c r="I1582" s="22">
        <f>I1583</f>
        <v>26720.6</v>
      </c>
      <c r="J1582" s="22">
        <f t="shared" ref="J1582:L1582" si="1273">J1583</f>
        <v>0</v>
      </c>
      <c r="K1582" s="22">
        <f t="shared" si="1273"/>
        <v>0</v>
      </c>
      <c r="L1582" s="22">
        <f t="shared" si="1273"/>
        <v>0</v>
      </c>
      <c r="M1582" s="22">
        <f t="shared" si="1239"/>
        <v>26720.6</v>
      </c>
      <c r="N1582" s="22">
        <f t="shared" si="1239"/>
        <v>26720.6</v>
      </c>
      <c r="O1582" s="22">
        <f t="shared" si="1239"/>
        <v>26720.6</v>
      </c>
      <c r="P1582" s="33">
        <f t="shared" ref="P1582:AC1582" si="1274">P1583</f>
        <v>0</v>
      </c>
      <c r="Q1582" s="33">
        <f t="shared" si="1274"/>
        <v>0</v>
      </c>
      <c r="R1582" s="33">
        <f t="shared" si="1274"/>
        <v>0</v>
      </c>
      <c r="S1582" s="33">
        <f t="shared" si="1274"/>
        <v>0</v>
      </c>
      <c r="T1582" s="33">
        <f t="shared" si="1274"/>
        <v>0</v>
      </c>
      <c r="U1582" s="33">
        <f t="shared" si="1274"/>
        <v>0</v>
      </c>
      <c r="V1582" s="33">
        <f t="shared" si="1274"/>
        <v>0</v>
      </c>
      <c r="W1582" s="33">
        <f t="shared" si="1274"/>
        <v>0</v>
      </c>
      <c r="X1582" s="33">
        <f t="shared" si="1274"/>
        <v>0</v>
      </c>
      <c r="Y1582" s="33">
        <f t="shared" si="1274"/>
        <v>0</v>
      </c>
      <c r="Z1582" s="33">
        <f t="shared" si="1244"/>
        <v>26720.6</v>
      </c>
      <c r="AA1582" s="33">
        <f t="shared" si="1245"/>
        <v>26720.6</v>
      </c>
      <c r="AB1582" s="33">
        <f t="shared" si="1246"/>
        <v>26720.6</v>
      </c>
      <c r="AC1582" s="33">
        <f t="shared" si="1274"/>
        <v>0</v>
      </c>
    </row>
    <row r="1583" spans="1:30" ht="78.75" x14ac:dyDescent="0.25">
      <c r="A1583" s="30" t="s">
        <v>436</v>
      </c>
      <c r="B1583" s="30" t="s">
        <v>14</v>
      </c>
      <c r="C1583" s="30" t="s">
        <v>83</v>
      </c>
      <c r="D1583" s="30" t="s">
        <v>318</v>
      </c>
      <c r="E1583" s="30" t="s">
        <v>25</v>
      </c>
      <c r="F1583" s="32" t="s">
        <v>384</v>
      </c>
      <c r="G1583" s="22">
        <f>G1584</f>
        <v>26720.6</v>
      </c>
      <c r="H1583" s="22">
        <f t="shared" ref="H1583:AC1583" si="1275">H1584</f>
        <v>26720.6</v>
      </c>
      <c r="I1583" s="22">
        <f t="shared" si="1275"/>
        <v>26720.6</v>
      </c>
      <c r="J1583" s="22">
        <f t="shared" si="1275"/>
        <v>0</v>
      </c>
      <c r="K1583" s="22">
        <f t="shared" si="1275"/>
        <v>0</v>
      </c>
      <c r="L1583" s="22">
        <f t="shared" si="1275"/>
        <v>0</v>
      </c>
      <c r="M1583" s="22">
        <f t="shared" si="1239"/>
        <v>26720.6</v>
      </c>
      <c r="N1583" s="22">
        <f t="shared" si="1239"/>
        <v>26720.6</v>
      </c>
      <c r="O1583" s="22">
        <f t="shared" si="1239"/>
        <v>26720.6</v>
      </c>
      <c r="P1583" s="33">
        <f t="shared" si="1275"/>
        <v>0</v>
      </c>
      <c r="Q1583" s="33">
        <f t="shared" si="1275"/>
        <v>0</v>
      </c>
      <c r="R1583" s="33">
        <f t="shared" si="1275"/>
        <v>0</v>
      </c>
      <c r="S1583" s="33">
        <f t="shared" si="1275"/>
        <v>0</v>
      </c>
      <c r="T1583" s="33">
        <f t="shared" si="1275"/>
        <v>0</v>
      </c>
      <c r="U1583" s="33">
        <f t="shared" si="1275"/>
        <v>0</v>
      </c>
      <c r="V1583" s="33">
        <f t="shared" si="1275"/>
        <v>0</v>
      </c>
      <c r="W1583" s="33">
        <f t="shared" si="1275"/>
        <v>0</v>
      </c>
      <c r="X1583" s="33">
        <f t="shared" si="1275"/>
        <v>0</v>
      </c>
      <c r="Y1583" s="33">
        <f t="shared" si="1275"/>
        <v>0</v>
      </c>
      <c r="Z1583" s="33">
        <f t="shared" si="1244"/>
        <v>26720.6</v>
      </c>
      <c r="AA1583" s="33">
        <f t="shared" si="1245"/>
        <v>26720.6</v>
      </c>
      <c r="AB1583" s="33">
        <f t="shared" si="1246"/>
        <v>26720.6</v>
      </c>
      <c r="AC1583" s="33">
        <f t="shared" si="1275"/>
        <v>0</v>
      </c>
    </row>
    <row r="1584" spans="1:30" ht="31.5" x14ac:dyDescent="0.25">
      <c r="A1584" s="30" t="s">
        <v>436</v>
      </c>
      <c r="B1584" s="30" t="s">
        <v>14</v>
      </c>
      <c r="C1584" s="30" t="s">
        <v>83</v>
      </c>
      <c r="D1584" s="30" t="s">
        <v>318</v>
      </c>
      <c r="E1584" s="30">
        <v>120</v>
      </c>
      <c r="F1584" s="32" t="s">
        <v>373</v>
      </c>
      <c r="G1584" s="22">
        <v>26720.6</v>
      </c>
      <c r="H1584" s="22">
        <v>26720.6</v>
      </c>
      <c r="I1584" s="22">
        <v>26720.6</v>
      </c>
      <c r="J1584" s="22"/>
      <c r="K1584" s="22"/>
      <c r="L1584" s="22"/>
      <c r="M1584" s="22">
        <f t="shared" si="1239"/>
        <v>26720.6</v>
      </c>
      <c r="N1584" s="22">
        <f t="shared" si="1239"/>
        <v>26720.6</v>
      </c>
      <c r="O1584" s="22">
        <f t="shared" si="1239"/>
        <v>26720.6</v>
      </c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>
        <f t="shared" si="1244"/>
        <v>26720.6</v>
      </c>
      <c r="AA1584" s="33">
        <f t="shared" si="1245"/>
        <v>26720.6</v>
      </c>
      <c r="AB1584" s="33">
        <f t="shared" si="1246"/>
        <v>26720.6</v>
      </c>
      <c r="AC1584" s="33"/>
    </row>
    <row r="1585" spans="1:30" ht="47.25" x14ac:dyDescent="0.25">
      <c r="A1585" s="30" t="s">
        <v>436</v>
      </c>
      <c r="B1585" s="30" t="s">
        <v>14</v>
      </c>
      <c r="C1585" s="30" t="s">
        <v>83</v>
      </c>
      <c r="D1585" s="30" t="s">
        <v>319</v>
      </c>
      <c r="E1585" s="30"/>
      <c r="F1585" s="32" t="s">
        <v>818</v>
      </c>
      <c r="G1585" s="22">
        <f>G1588+G1590+G1586</f>
        <v>3538.8</v>
      </c>
      <c r="H1585" s="22">
        <f t="shared" ref="H1585:L1585" si="1276">H1588+H1590+H1586</f>
        <v>3609.7</v>
      </c>
      <c r="I1585" s="22">
        <f t="shared" si="1276"/>
        <v>3607</v>
      </c>
      <c r="J1585" s="22">
        <f t="shared" si="1276"/>
        <v>0</v>
      </c>
      <c r="K1585" s="22">
        <f t="shared" si="1276"/>
        <v>0</v>
      </c>
      <c r="L1585" s="22">
        <f t="shared" si="1276"/>
        <v>0</v>
      </c>
      <c r="M1585" s="22">
        <f t="shared" si="1239"/>
        <v>3538.8</v>
      </c>
      <c r="N1585" s="22">
        <f t="shared" si="1239"/>
        <v>3609.7</v>
      </c>
      <c r="O1585" s="22">
        <f t="shared" si="1239"/>
        <v>3607</v>
      </c>
      <c r="P1585" s="33">
        <f t="shared" ref="P1585:Y1585" si="1277">P1588+P1590+P1586</f>
        <v>0</v>
      </c>
      <c r="Q1585" s="33">
        <f t="shared" si="1277"/>
        <v>0</v>
      </c>
      <c r="R1585" s="33">
        <f t="shared" si="1277"/>
        <v>0</v>
      </c>
      <c r="S1585" s="33">
        <f t="shared" si="1277"/>
        <v>0</v>
      </c>
      <c r="T1585" s="33">
        <f t="shared" si="1277"/>
        <v>0</v>
      </c>
      <c r="U1585" s="33">
        <f t="shared" si="1277"/>
        <v>0</v>
      </c>
      <c r="V1585" s="33">
        <f t="shared" si="1277"/>
        <v>0</v>
      </c>
      <c r="W1585" s="33">
        <f t="shared" si="1277"/>
        <v>0</v>
      </c>
      <c r="X1585" s="33">
        <f t="shared" si="1277"/>
        <v>0</v>
      </c>
      <c r="Y1585" s="33">
        <f t="shared" si="1277"/>
        <v>0</v>
      </c>
      <c r="Z1585" s="33">
        <f t="shared" si="1244"/>
        <v>3538.8</v>
      </c>
      <c r="AA1585" s="33">
        <f t="shared" si="1245"/>
        <v>3609.7</v>
      </c>
      <c r="AB1585" s="33">
        <f t="shared" si="1246"/>
        <v>3607</v>
      </c>
      <c r="AC1585" s="33">
        <f t="shared" ref="AC1585" si="1278">AC1588+AC1590+AC1586</f>
        <v>0</v>
      </c>
    </row>
    <row r="1586" spans="1:30" ht="78.75" x14ac:dyDescent="0.25">
      <c r="A1586" s="30" t="s">
        <v>436</v>
      </c>
      <c r="B1586" s="30" t="s">
        <v>14</v>
      </c>
      <c r="C1586" s="30" t="s">
        <v>83</v>
      </c>
      <c r="D1586" s="30" t="s">
        <v>319</v>
      </c>
      <c r="E1586" s="30" t="s">
        <v>25</v>
      </c>
      <c r="F1586" s="32" t="s">
        <v>384</v>
      </c>
      <c r="G1586" s="22">
        <f>G1587</f>
        <v>2.1</v>
      </c>
      <c r="H1586" s="22">
        <f t="shared" ref="H1586:AC1586" si="1279">H1587</f>
        <v>2.1</v>
      </c>
      <c r="I1586" s="22">
        <f t="shared" si="1279"/>
        <v>2.1</v>
      </c>
      <c r="J1586" s="22">
        <f t="shared" si="1279"/>
        <v>0</v>
      </c>
      <c r="K1586" s="22">
        <f t="shared" si="1279"/>
        <v>0</v>
      </c>
      <c r="L1586" s="22">
        <f t="shared" si="1279"/>
        <v>0</v>
      </c>
      <c r="M1586" s="22">
        <f t="shared" si="1239"/>
        <v>2.1</v>
      </c>
      <c r="N1586" s="22">
        <f t="shared" si="1239"/>
        <v>2.1</v>
      </c>
      <c r="O1586" s="22">
        <f t="shared" si="1239"/>
        <v>2.1</v>
      </c>
      <c r="P1586" s="33">
        <f t="shared" si="1279"/>
        <v>0</v>
      </c>
      <c r="Q1586" s="33">
        <f t="shared" si="1279"/>
        <v>0</v>
      </c>
      <c r="R1586" s="33">
        <f t="shared" si="1279"/>
        <v>0</v>
      </c>
      <c r="S1586" s="33">
        <f t="shared" si="1279"/>
        <v>0</v>
      </c>
      <c r="T1586" s="33">
        <f t="shared" si="1279"/>
        <v>0</v>
      </c>
      <c r="U1586" s="33">
        <f t="shared" si="1279"/>
        <v>0</v>
      </c>
      <c r="V1586" s="33">
        <f t="shared" si="1279"/>
        <v>0</v>
      </c>
      <c r="W1586" s="33">
        <f t="shared" si="1279"/>
        <v>0</v>
      </c>
      <c r="X1586" s="33">
        <f t="shared" si="1279"/>
        <v>0</v>
      </c>
      <c r="Y1586" s="33">
        <f t="shared" si="1279"/>
        <v>0</v>
      </c>
      <c r="Z1586" s="33">
        <f t="shared" si="1244"/>
        <v>2.1</v>
      </c>
      <c r="AA1586" s="33">
        <f t="shared" si="1245"/>
        <v>2.1</v>
      </c>
      <c r="AB1586" s="33">
        <f t="shared" si="1246"/>
        <v>2.1</v>
      </c>
      <c r="AC1586" s="33">
        <f t="shared" si="1279"/>
        <v>0</v>
      </c>
    </row>
    <row r="1587" spans="1:30" ht="31.5" x14ac:dyDescent="0.25">
      <c r="A1587" s="30" t="s">
        <v>436</v>
      </c>
      <c r="B1587" s="30" t="s">
        <v>14</v>
      </c>
      <c r="C1587" s="30" t="s">
        <v>83</v>
      </c>
      <c r="D1587" s="30" t="s">
        <v>319</v>
      </c>
      <c r="E1587" s="30" t="s">
        <v>438</v>
      </c>
      <c r="F1587" s="32" t="s">
        <v>373</v>
      </c>
      <c r="G1587" s="22">
        <v>2.1</v>
      </c>
      <c r="H1587" s="22">
        <v>2.1</v>
      </c>
      <c r="I1587" s="22">
        <v>2.1</v>
      </c>
      <c r="J1587" s="22"/>
      <c r="K1587" s="22"/>
      <c r="L1587" s="22"/>
      <c r="M1587" s="22">
        <f t="shared" si="1239"/>
        <v>2.1</v>
      </c>
      <c r="N1587" s="22">
        <f t="shared" si="1239"/>
        <v>2.1</v>
      </c>
      <c r="O1587" s="22">
        <f t="shared" si="1239"/>
        <v>2.1</v>
      </c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>
        <f t="shared" si="1244"/>
        <v>2.1</v>
      </c>
      <c r="AA1587" s="33">
        <f t="shared" si="1245"/>
        <v>2.1</v>
      </c>
      <c r="AB1587" s="33">
        <f t="shared" si="1246"/>
        <v>2.1</v>
      </c>
      <c r="AC1587" s="33"/>
    </row>
    <row r="1588" spans="1:30" ht="31.5" x14ac:dyDescent="0.25">
      <c r="A1588" s="30" t="s">
        <v>436</v>
      </c>
      <c r="B1588" s="30" t="s">
        <v>14</v>
      </c>
      <c r="C1588" s="30" t="s">
        <v>83</v>
      </c>
      <c r="D1588" s="30" t="s">
        <v>319</v>
      </c>
      <c r="E1588" s="30" t="s">
        <v>7</v>
      </c>
      <c r="F1588" s="32" t="s">
        <v>385</v>
      </c>
      <c r="G1588" s="22">
        <f>G1589</f>
        <v>3489.9</v>
      </c>
      <c r="H1588" s="22">
        <f t="shared" ref="H1588:AC1588" si="1280">H1589</f>
        <v>3563.9</v>
      </c>
      <c r="I1588" s="22">
        <f t="shared" si="1280"/>
        <v>3563.9</v>
      </c>
      <c r="J1588" s="22">
        <f t="shared" si="1280"/>
        <v>0</v>
      </c>
      <c r="K1588" s="22">
        <f t="shared" si="1280"/>
        <v>0</v>
      </c>
      <c r="L1588" s="22">
        <f t="shared" si="1280"/>
        <v>0</v>
      </c>
      <c r="M1588" s="22">
        <f t="shared" si="1239"/>
        <v>3489.9</v>
      </c>
      <c r="N1588" s="22">
        <f t="shared" si="1239"/>
        <v>3563.9</v>
      </c>
      <c r="O1588" s="22">
        <f t="shared" si="1239"/>
        <v>3563.9</v>
      </c>
      <c r="P1588" s="33">
        <f t="shared" si="1280"/>
        <v>0</v>
      </c>
      <c r="Q1588" s="33">
        <f t="shared" si="1280"/>
        <v>0</v>
      </c>
      <c r="R1588" s="33">
        <f t="shared" si="1280"/>
        <v>0</v>
      </c>
      <c r="S1588" s="33">
        <f t="shared" si="1280"/>
        <v>0</v>
      </c>
      <c r="T1588" s="33">
        <f t="shared" si="1280"/>
        <v>0</v>
      </c>
      <c r="U1588" s="33">
        <f t="shared" si="1280"/>
        <v>0</v>
      </c>
      <c r="V1588" s="33">
        <f t="shared" si="1280"/>
        <v>0</v>
      </c>
      <c r="W1588" s="33">
        <f t="shared" si="1280"/>
        <v>0</v>
      </c>
      <c r="X1588" s="33">
        <f t="shared" si="1280"/>
        <v>0</v>
      </c>
      <c r="Y1588" s="33">
        <f t="shared" si="1280"/>
        <v>0</v>
      </c>
      <c r="Z1588" s="33">
        <f t="shared" si="1244"/>
        <v>3489.9</v>
      </c>
      <c r="AA1588" s="33">
        <f t="shared" si="1245"/>
        <v>3563.9</v>
      </c>
      <c r="AB1588" s="33">
        <f t="shared" si="1246"/>
        <v>3563.9</v>
      </c>
      <c r="AC1588" s="33">
        <f t="shared" si="1280"/>
        <v>0</v>
      </c>
    </row>
    <row r="1589" spans="1:30" ht="31.5" x14ac:dyDescent="0.25">
      <c r="A1589" s="30" t="s">
        <v>436</v>
      </c>
      <c r="B1589" s="30" t="s">
        <v>14</v>
      </c>
      <c r="C1589" s="30" t="s">
        <v>83</v>
      </c>
      <c r="D1589" s="30" t="s">
        <v>319</v>
      </c>
      <c r="E1589" s="30">
        <v>240</v>
      </c>
      <c r="F1589" s="32" t="s">
        <v>374</v>
      </c>
      <c r="G1589" s="22">
        <v>3489.9</v>
      </c>
      <c r="H1589" s="22">
        <v>3563.9</v>
      </c>
      <c r="I1589" s="22">
        <v>3563.9</v>
      </c>
      <c r="J1589" s="22"/>
      <c r="K1589" s="22"/>
      <c r="L1589" s="22"/>
      <c r="M1589" s="22">
        <f t="shared" si="1239"/>
        <v>3489.9</v>
      </c>
      <c r="N1589" s="22">
        <f t="shared" si="1239"/>
        <v>3563.9</v>
      </c>
      <c r="O1589" s="22">
        <f t="shared" si="1239"/>
        <v>3563.9</v>
      </c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>
        <f t="shared" si="1244"/>
        <v>3489.9</v>
      </c>
      <c r="AA1589" s="33">
        <f t="shared" si="1245"/>
        <v>3563.9</v>
      </c>
      <c r="AB1589" s="33">
        <f t="shared" si="1246"/>
        <v>3563.9</v>
      </c>
      <c r="AC1589" s="33"/>
    </row>
    <row r="1590" spans="1:30" x14ac:dyDescent="0.25">
      <c r="A1590" s="30" t="s">
        <v>436</v>
      </c>
      <c r="B1590" s="30" t="s">
        <v>14</v>
      </c>
      <c r="C1590" s="30" t="s">
        <v>83</v>
      </c>
      <c r="D1590" s="30" t="s">
        <v>319</v>
      </c>
      <c r="E1590" s="30" t="s">
        <v>8</v>
      </c>
      <c r="F1590" s="32" t="s">
        <v>389</v>
      </c>
      <c r="G1590" s="22">
        <f>G1591</f>
        <v>46.8</v>
      </c>
      <c r="H1590" s="22">
        <f t="shared" ref="H1590:AC1590" si="1281">H1591</f>
        <v>43.7</v>
      </c>
      <c r="I1590" s="22">
        <f t="shared" si="1281"/>
        <v>41</v>
      </c>
      <c r="J1590" s="22">
        <f t="shared" si="1281"/>
        <v>0</v>
      </c>
      <c r="K1590" s="22">
        <f t="shared" si="1281"/>
        <v>0</v>
      </c>
      <c r="L1590" s="22">
        <f t="shared" si="1281"/>
        <v>0</v>
      </c>
      <c r="M1590" s="22">
        <f t="shared" si="1239"/>
        <v>46.8</v>
      </c>
      <c r="N1590" s="22">
        <f t="shared" si="1239"/>
        <v>43.7</v>
      </c>
      <c r="O1590" s="22">
        <f t="shared" si="1239"/>
        <v>41</v>
      </c>
      <c r="P1590" s="33">
        <f t="shared" si="1281"/>
        <v>0</v>
      </c>
      <c r="Q1590" s="33">
        <f t="shared" si="1281"/>
        <v>0</v>
      </c>
      <c r="R1590" s="33">
        <f t="shared" si="1281"/>
        <v>0</v>
      </c>
      <c r="S1590" s="33">
        <f t="shared" si="1281"/>
        <v>0</v>
      </c>
      <c r="T1590" s="33">
        <f t="shared" si="1281"/>
        <v>0</v>
      </c>
      <c r="U1590" s="33">
        <f t="shared" si="1281"/>
        <v>0</v>
      </c>
      <c r="V1590" s="33">
        <f t="shared" si="1281"/>
        <v>0</v>
      </c>
      <c r="W1590" s="33">
        <f t="shared" si="1281"/>
        <v>0</v>
      </c>
      <c r="X1590" s="33">
        <f t="shared" si="1281"/>
        <v>0</v>
      </c>
      <c r="Y1590" s="33">
        <f t="shared" si="1281"/>
        <v>0</v>
      </c>
      <c r="Z1590" s="33">
        <f t="shared" si="1244"/>
        <v>46.8</v>
      </c>
      <c r="AA1590" s="33">
        <f t="shared" si="1245"/>
        <v>43.7</v>
      </c>
      <c r="AB1590" s="33">
        <f t="shared" si="1246"/>
        <v>41</v>
      </c>
      <c r="AC1590" s="33">
        <f t="shared" si="1281"/>
        <v>0</v>
      </c>
    </row>
    <row r="1591" spans="1:30" x14ac:dyDescent="0.25">
      <c r="A1591" s="30" t="s">
        <v>436</v>
      </c>
      <c r="B1591" s="30" t="s">
        <v>14</v>
      </c>
      <c r="C1591" s="30" t="s">
        <v>83</v>
      </c>
      <c r="D1591" s="30" t="s">
        <v>319</v>
      </c>
      <c r="E1591" s="30">
        <v>850</v>
      </c>
      <c r="F1591" s="32" t="s">
        <v>383</v>
      </c>
      <c r="G1591" s="22">
        <v>46.8</v>
      </c>
      <c r="H1591" s="22">
        <v>43.7</v>
      </c>
      <c r="I1591" s="22">
        <v>41</v>
      </c>
      <c r="J1591" s="22"/>
      <c r="K1591" s="22"/>
      <c r="L1591" s="22"/>
      <c r="M1591" s="22">
        <f t="shared" si="1239"/>
        <v>46.8</v>
      </c>
      <c r="N1591" s="22">
        <f t="shared" si="1239"/>
        <v>43.7</v>
      </c>
      <c r="O1591" s="22">
        <f t="shared" si="1239"/>
        <v>41</v>
      </c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  <c r="Z1591" s="33">
        <f t="shared" si="1244"/>
        <v>46.8</v>
      </c>
      <c r="AA1591" s="33">
        <f t="shared" si="1245"/>
        <v>43.7</v>
      </c>
      <c r="AB1591" s="33">
        <f t="shared" si="1246"/>
        <v>41</v>
      </c>
      <c r="AC1591" s="33"/>
    </row>
    <row r="1592" spans="1:30" x14ac:dyDescent="0.25">
      <c r="A1592" s="36" t="s">
        <v>436</v>
      </c>
      <c r="B1592" s="36" t="s">
        <v>14</v>
      </c>
      <c r="C1592" s="36" t="s">
        <v>16</v>
      </c>
      <c r="D1592" s="36"/>
      <c r="E1592" s="36"/>
      <c r="F1592" s="26" t="s">
        <v>20</v>
      </c>
      <c r="G1592" s="27">
        <f>G1593+G1628</f>
        <v>8396</v>
      </c>
      <c r="H1592" s="27">
        <f>H1593+H1628</f>
        <v>8238.6</v>
      </c>
      <c r="I1592" s="27">
        <f>I1593+I1628</f>
        <v>8238.6</v>
      </c>
      <c r="J1592" s="27">
        <f t="shared" ref="J1592:L1592" si="1282">J1593+J1628</f>
        <v>183.3</v>
      </c>
      <c r="K1592" s="27">
        <f t="shared" si="1282"/>
        <v>0</v>
      </c>
      <c r="L1592" s="27">
        <f t="shared" si="1282"/>
        <v>0</v>
      </c>
      <c r="M1592" s="22">
        <f t="shared" si="1239"/>
        <v>8579.2999999999993</v>
      </c>
      <c r="N1592" s="22">
        <f t="shared" si="1239"/>
        <v>8238.6</v>
      </c>
      <c r="O1592" s="22">
        <f t="shared" si="1239"/>
        <v>8238.6</v>
      </c>
      <c r="P1592" s="28">
        <f t="shared" ref="P1592:AC1592" si="1283">P1593+P1628</f>
        <v>0</v>
      </c>
      <c r="Q1592" s="28">
        <f t="shared" si="1283"/>
        <v>0</v>
      </c>
      <c r="R1592" s="28">
        <f t="shared" si="1283"/>
        <v>0</v>
      </c>
      <c r="S1592" s="28">
        <f t="shared" si="1283"/>
        <v>0</v>
      </c>
      <c r="T1592" s="28">
        <f t="shared" si="1283"/>
        <v>0</v>
      </c>
      <c r="U1592" s="28">
        <f t="shared" si="1283"/>
        <v>0</v>
      </c>
      <c r="V1592" s="28">
        <f t="shared" si="1283"/>
        <v>0</v>
      </c>
      <c r="W1592" s="28">
        <f t="shared" si="1283"/>
        <v>0</v>
      </c>
      <c r="X1592" s="28">
        <f t="shared" si="1283"/>
        <v>0</v>
      </c>
      <c r="Y1592" s="28">
        <f t="shared" si="1283"/>
        <v>0</v>
      </c>
      <c r="Z1592" s="28">
        <f t="shared" si="1244"/>
        <v>8579.2999999999993</v>
      </c>
      <c r="AA1592" s="28">
        <f t="shared" si="1245"/>
        <v>8238.6</v>
      </c>
      <c r="AB1592" s="28">
        <f t="shared" si="1246"/>
        <v>8238.6</v>
      </c>
      <c r="AC1592" s="28">
        <f t="shared" si="1283"/>
        <v>0</v>
      </c>
    </row>
    <row r="1593" spans="1:30" x14ac:dyDescent="0.25">
      <c r="A1593" s="30" t="s">
        <v>436</v>
      </c>
      <c r="B1593" s="30" t="s">
        <v>14</v>
      </c>
      <c r="C1593" s="30" t="s">
        <v>16</v>
      </c>
      <c r="D1593" s="30" t="s">
        <v>347</v>
      </c>
      <c r="E1593" s="30"/>
      <c r="F1593" s="32" t="s">
        <v>404</v>
      </c>
      <c r="G1593" s="22">
        <f>G1594+G1598+G1616</f>
        <v>8098</v>
      </c>
      <c r="H1593" s="22">
        <f t="shared" ref="H1593:L1593" si="1284">H1594+H1598+H1616</f>
        <v>8238.6</v>
      </c>
      <c r="I1593" s="22">
        <f t="shared" si="1284"/>
        <v>8238.6</v>
      </c>
      <c r="J1593" s="22">
        <f t="shared" si="1284"/>
        <v>183.3</v>
      </c>
      <c r="K1593" s="22">
        <f t="shared" si="1284"/>
        <v>0</v>
      </c>
      <c r="L1593" s="22">
        <f t="shared" si="1284"/>
        <v>0</v>
      </c>
      <c r="M1593" s="22">
        <f t="shared" si="1239"/>
        <v>8281.2999999999993</v>
      </c>
      <c r="N1593" s="22">
        <f t="shared" si="1239"/>
        <v>8238.6</v>
      </c>
      <c r="O1593" s="22">
        <f t="shared" si="1239"/>
        <v>8238.6</v>
      </c>
      <c r="P1593" s="33">
        <f t="shared" ref="P1593:Y1593" si="1285">P1594+P1598+P1616</f>
        <v>0</v>
      </c>
      <c r="Q1593" s="33">
        <f t="shared" si="1285"/>
        <v>0</v>
      </c>
      <c r="R1593" s="33">
        <f t="shared" si="1285"/>
        <v>0</v>
      </c>
      <c r="S1593" s="33">
        <f t="shared" si="1285"/>
        <v>0</v>
      </c>
      <c r="T1593" s="33">
        <f t="shared" si="1285"/>
        <v>0</v>
      </c>
      <c r="U1593" s="33">
        <f t="shared" si="1285"/>
        <v>0</v>
      </c>
      <c r="V1593" s="33">
        <f t="shared" si="1285"/>
        <v>0</v>
      </c>
      <c r="W1593" s="33">
        <f t="shared" si="1285"/>
        <v>0</v>
      </c>
      <c r="X1593" s="33">
        <f t="shared" si="1285"/>
        <v>0</v>
      </c>
      <c r="Y1593" s="33">
        <f t="shared" si="1285"/>
        <v>0</v>
      </c>
      <c r="Z1593" s="33">
        <f t="shared" si="1244"/>
        <v>8281.2999999999993</v>
      </c>
      <c r="AA1593" s="33">
        <f t="shared" si="1245"/>
        <v>8238.6</v>
      </c>
      <c r="AB1593" s="33">
        <f t="shared" si="1246"/>
        <v>8238.6</v>
      </c>
      <c r="AC1593" s="33">
        <f t="shared" ref="AC1593" si="1286">AC1594+AC1598+AC1616</f>
        <v>0</v>
      </c>
      <c r="AD1593" s="18"/>
    </row>
    <row r="1594" spans="1:30" ht="63" x14ac:dyDescent="0.25">
      <c r="A1594" s="30" t="s">
        <v>436</v>
      </c>
      <c r="B1594" s="30" t="s">
        <v>14</v>
      </c>
      <c r="C1594" s="30" t="s">
        <v>16</v>
      </c>
      <c r="D1594" s="30" t="s">
        <v>348</v>
      </c>
      <c r="E1594" s="30"/>
      <c r="F1594" s="32" t="s">
        <v>901</v>
      </c>
      <c r="G1594" s="22">
        <f>G1595</f>
        <v>15</v>
      </c>
      <c r="H1594" s="22">
        <f t="shared" ref="H1594:AC1596" si="1287">H1595</f>
        <v>15</v>
      </c>
      <c r="I1594" s="22">
        <f t="shared" si="1287"/>
        <v>15</v>
      </c>
      <c r="J1594" s="22">
        <f t="shared" si="1287"/>
        <v>0</v>
      </c>
      <c r="K1594" s="22">
        <f t="shared" si="1287"/>
        <v>0</v>
      </c>
      <c r="L1594" s="22">
        <f t="shared" si="1287"/>
        <v>0</v>
      </c>
      <c r="M1594" s="22">
        <f t="shared" si="1239"/>
        <v>15</v>
      </c>
      <c r="N1594" s="22">
        <f t="shared" si="1239"/>
        <v>15</v>
      </c>
      <c r="O1594" s="22">
        <f t="shared" si="1239"/>
        <v>15</v>
      </c>
      <c r="P1594" s="33">
        <f t="shared" si="1287"/>
        <v>0</v>
      </c>
      <c r="Q1594" s="33">
        <f t="shared" si="1287"/>
        <v>0</v>
      </c>
      <c r="R1594" s="33">
        <f t="shared" si="1287"/>
        <v>0</v>
      </c>
      <c r="S1594" s="33">
        <f t="shared" si="1287"/>
        <v>0</v>
      </c>
      <c r="T1594" s="33">
        <f t="shared" si="1287"/>
        <v>0</v>
      </c>
      <c r="U1594" s="33">
        <f t="shared" si="1287"/>
        <v>0</v>
      </c>
      <c r="V1594" s="33">
        <f t="shared" si="1287"/>
        <v>0</v>
      </c>
      <c r="W1594" s="33">
        <f t="shared" si="1287"/>
        <v>0</v>
      </c>
      <c r="X1594" s="33">
        <f t="shared" si="1287"/>
        <v>0</v>
      </c>
      <c r="Y1594" s="33">
        <f t="shared" si="1287"/>
        <v>0</v>
      </c>
      <c r="Z1594" s="33">
        <f t="shared" si="1244"/>
        <v>15</v>
      </c>
      <c r="AA1594" s="33">
        <f t="shared" si="1245"/>
        <v>15</v>
      </c>
      <c r="AB1594" s="33">
        <f t="shared" si="1246"/>
        <v>15</v>
      </c>
      <c r="AC1594" s="33">
        <f t="shared" si="1287"/>
        <v>0</v>
      </c>
      <c r="AD1594" s="18"/>
    </row>
    <row r="1595" spans="1:30" ht="63" x14ac:dyDescent="0.25">
      <c r="A1595" s="30" t="s">
        <v>436</v>
      </c>
      <c r="B1595" s="30" t="s">
        <v>14</v>
      </c>
      <c r="C1595" s="30" t="s">
        <v>16</v>
      </c>
      <c r="D1595" s="30" t="s">
        <v>324</v>
      </c>
      <c r="E1595" s="30"/>
      <c r="F1595" s="32" t="s">
        <v>902</v>
      </c>
      <c r="G1595" s="22">
        <f>G1596</f>
        <v>15</v>
      </c>
      <c r="H1595" s="22">
        <f t="shared" si="1287"/>
        <v>15</v>
      </c>
      <c r="I1595" s="22">
        <f t="shared" si="1287"/>
        <v>15</v>
      </c>
      <c r="J1595" s="22">
        <f t="shared" si="1287"/>
        <v>0</v>
      </c>
      <c r="K1595" s="22">
        <f t="shared" si="1287"/>
        <v>0</v>
      </c>
      <c r="L1595" s="22">
        <f t="shared" si="1287"/>
        <v>0</v>
      </c>
      <c r="M1595" s="22">
        <f t="shared" si="1239"/>
        <v>15</v>
      </c>
      <c r="N1595" s="22">
        <f t="shared" si="1239"/>
        <v>15</v>
      </c>
      <c r="O1595" s="22">
        <f t="shared" si="1239"/>
        <v>15</v>
      </c>
      <c r="P1595" s="33">
        <f t="shared" si="1287"/>
        <v>0</v>
      </c>
      <c r="Q1595" s="33">
        <f t="shared" si="1287"/>
        <v>0</v>
      </c>
      <c r="R1595" s="33">
        <f t="shared" si="1287"/>
        <v>0</v>
      </c>
      <c r="S1595" s="33">
        <f t="shared" si="1287"/>
        <v>0</v>
      </c>
      <c r="T1595" s="33">
        <f t="shared" si="1287"/>
        <v>0</v>
      </c>
      <c r="U1595" s="33">
        <f t="shared" si="1287"/>
        <v>0</v>
      </c>
      <c r="V1595" s="33">
        <f t="shared" si="1287"/>
        <v>0</v>
      </c>
      <c r="W1595" s="33">
        <f t="shared" si="1287"/>
        <v>0</v>
      </c>
      <c r="X1595" s="33">
        <f t="shared" si="1287"/>
        <v>0</v>
      </c>
      <c r="Y1595" s="33">
        <f t="shared" si="1287"/>
        <v>0</v>
      </c>
      <c r="Z1595" s="33">
        <f t="shared" si="1244"/>
        <v>15</v>
      </c>
      <c r="AA1595" s="33">
        <f t="shared" si="1245"/>
        <v>15</v>
      </c>
      <c r="AB1595" s="33">
        <f t="shared" si="1246"/>
        <v>15</v>
      </c>
      <c r="AC1595" s="33">
        <f t="shared" si="1287"/>
        <v>0</v>
      </c>
    </row>
    <row r="1596" spans="1:30" ht="31.5" x14ac:dyDescent="0.25">
      <c r="A1596" s="30" t="s">
        <v>436</v>
      </c>
      <c r="B1596" s="30" t="s">
        <v>14</v>
      </c>
      <c r="C1596" s="30" t="s">
        <v>16</v>
      </c>
      <c r="D1596" s="30" t="s">
        <v>324</v>
      </c>
      <c r="E1596" s="30" t="s">
        <v>94</v>
      </c>
      <c r="F1596" s="32" t="s">
        <v>388</v>
      </c>
      <c r="G1596" s="22">
        <f>G1597</f>
        <v>15</v>
      </c>
      <c r="H1596" s="22">
        <f t="shared" si="1287"/>
        <v>15</v>
      </c>
      <c r="I1596" s="22">
        <f t="shared" si="1287"/>
        <v>15</v>
      </c>
      <c r="J1596" s="22">
        <f t="shared" si="1287"/>
        <v>0</v>
      </c>
      <c r="K1596" s="22">
        <f t="shared" si="1287"/>
        <v>0</v>
      </c>
      <c r="L1596" s="22">
        <f t="shared" si="1287"/>
        <v>0</v>
      </c>
      <c r="M1596" s="22">
        <f t="shared" si="1239"/>
        <v>15</v>
      </c>
      <c r="N1596" s="22">
        <f t="shared" si="1239"/>
        <v>15</v>
      </c>
      <c r="O1596" s="22">
        <f t="shared" si="1239"/>
        <v>15</v>
      </c>
      <c r="P1596" s="33">
        <f t="shared" si="1287"/>
        <v>0</v>
      </c>
      <c r="Q1596" s="33">
        <f t="shared" si="1287"/>
        <v>0</v>
      </c>
      <c r="R1596" s="33">
        <f t="shared" si="1287"/>
        <v>0</v>
      </c>
      <c r="S1596" s="33">
        <f t="shared" si="1287"/>
        <v>0</v>
      </c>
      <c r="T1596" s="33">
        <f t="shared" si="1287"/>
        <v>0</v>
      </c>
      <c r="U1596" s="33">
        <f t="shared" si="1287"/>
        <v>0</v>
      </c>
      <c r="V1596" s="33">
        <f t="shared" si="1287"/>
        <v>0</v>
      </c>
      <c r="W1596" s="33">
        <f t="shared" si="1287"/>
        <v>0</v>
      </c>
      <c r="X1596" s="33">
        <f t="shared" si="1287"/>
        <v>0</v>
      </c>
      <c r="Y1596" s="33">
        <f t="shared" si="1287"/>
        <v>0</v>
      </c>
      <c r="Z1596" s="33">
        <f t="shared" si="1244"/>
        <v>15</v>
      </c>
      <c r="AA1596" s="33">
        <f t="shared" si="1245"/>
        <v>15</v>
      </c>
      <c r="AB1596" s="33">
        <f t="shared" si="1246"/>
        <v>15</v>
      </c>
      <c r="AC1596" s="33">
        <f t="shared" si="1287"/>
        <v>0</v>
      </c>
    </row>
    <row r="1597" spans="1:30" ht="47.25" x14ac:dyDescent="0.25">
      <c r="A1597" s="30" t="s">
        <v>436</v>
      </c>
      <c r="B1597" s="30" t="s">
        <v>14</v>
      </c>
      <c r="C1597" s="30" t="s">
        <v>16</v>
      </c>
      <c r="D1597" s="30" t="s">
        <v>324</v>
      </c>
      <c r="E1597" s="30">
        <v>630</v>
      </c>
      <c r="F1597" s="32" t="s">
        <v>381</v>
      </c>
      <c r="G1597" s="22">
        <v>15</v>
      </c>
      <c r="H1597" s="22">
        <v>15</v>
      </c>
      <c r="I1597" s="22">
        <v>15</v>
      </c>
      <c r="J1597" s="22"/>
      <c r="K1597" s="22"/>
      <c r="L1597" s="22"/>
      <c r="M1597" s="22">
        <f t="shared" si="1239"/>
        <v>15</v>
      </c>
      <c r="N1597" s="22">
        <f t="shared" si="1239"/>
        <v>15</v>
      </c>
      <c r="O1597" s="22">
        <f t="shared" si="1239"/>
        <v>15</v>
      </c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>
        <f t="shared" si="1244"/>
        <v>15</v>
      </c>
      <c r="AA1597" s="33">
        <f t="shared" si="1245"/>
        <v>15</v>
      </c>
      <c r="AB1597" s="33">
        <f t="shared" si="1246"/>
        <v>15</v>
      </c>
      <c r="AC1597" s="33"/>
    </row>
    <row r="1598" spans="1:30" ht="47.25" x14ac:dyDescent="0.25">
      <c r="A1598" s="30" t="s">
        <v>436</v>
      </c>
      <c r="B1598" s="30" t="s">
        <v>14</v>
      </c>
      <c r="C1598" s="30" t="s">
        <v>16</v>
      </c>
      <c r="D1598" s="30" t="s">
        <v>349</v>
      </c>
      <c r="E1598" s="30"/>
      <c r="F1598" s="32" t="s">
        <v>405</v>
      </c>
      <c r="G1598" s="22">
        <f>G1602+G1607+G1610+G1613+G1599</f>
        <v>4240.3999999999996</v>
      </c>
      <c r="H1598" s="22">
        <f t="shared" ref="H1598:L1598" si="1288">H1602+H1607+H1610+H1613+H1599</f>
        <v>4313</v>
      </c>
      <c r="I1598" s="22">
        <f t="shared" si="1288"/>
        <v>4313</v>
      </c>
      <c r="J1598" s="22">
        <f t="shared" si="1288"/>
        <v>0</v>
      </c>
      <c r="K1598" s="22">
        <f t="shared" si="1288"/>
        <v>0</v>
      </c>
      <c r="L1598" s="22">
        <f t="shared" si="1288"/>
        <v>0</v>
      </c>
      <c r="M1598" s="22">
        <f t="shared" si="1239"/>
        <v>4240.3999999999996</v>
      </c>
      <c r="N1598" s="22">
        <f t="shared" si="1239"/>
        <v>4313</v>
      </c>
      <c r="O1598" s="22">
        <f t="shared" si="1239"/>
        <v>4313</v>
      </c>
      <c r="P1598" s="33">
        <f t="shared" ref="P1598:Y1598" si="1289">P1602+P1607+P1610+P1613+P1599</f>
        <v>0</v>
      </c>
      <c r="Q1598" s="33">
        <f t="shared" si="1289"/>
        <v>0</v>
      </c>
      <c r="R1598" s="33">
        <f t="shared" si="1289"/>
        <v>0</v>
      </c>
      <c r="S1598" s="33">
        <f t="shared" si="1289"/>
        <v>0</v>
      </c>
      <c r="T1598" s="33">
        <f t="shared" si="1289"/>
        <v>0</v>
      </c>
      <c r="U1598" s="33">
        <f t="shared" si="1289"/>
        <v>0</v>
      </c>
      <c r="V1598" s="33">
        <f t="shared" si="1289"/>
        <v>0</v>
      </c>
      <c r="W1598" s="33">
        <f t="shared" si="1289"/>
        <v>0</v>
      </c>
      <c r="X1598" s="33">
        <f t="shared" si="1289"/>
        <v>0</v>
      </c>
      <c r="Y1598" s="33">
        <f t="shared" si="1289"/>
        <v>0</v>
      </c>
      <c r="Z1598" s="33">
        <f t="shared" si="1244"/>
        <v>4240.3999999999996</v>
      </c>
      <c r="AA1598" s="33">
        <f t="shared" si="1245"/>
        <v>4313</v>
      </c>
      <c r="AB1598" s="33">
        <f t="shared" si="1246"/>
        <v>4313</v>
      </c>
      <c r="AC1598" s="33">
        <f t="shared" ref="AC1598" si="1290">AC1602+AC1607+AC1610+AC1613+AC1599</f>
        <v>0</v>
      </c>
      <c r="AD1598" s="18"/>
    </row>
    <row r="1599" spans="1:30" ht="47.25" x14ac:dyDescent="0.25">
      <c r="A1599" s="30" t="s">
        <v>436</v>
      </c>
      <c r="B1599" s="30" t="s">
        <v>14</v>
      </c>
      <c r="C1599" s="30" t="s">
        <v>16</v>
      </c>
      <c r="D1599" s="30" t="s">
        <v>577</v>
      </c>
      <c r="E1599" s="30"/>
      <c r="F1599" s="32" t="s">
        <v>903</v>
      </c>
      <c r="G1599" s="22">
        <f>G1600</f>
        <v>0</v>
      </c>
      <c r="H1599" s="22">
        <f t="shared" ref="H1599:L1600" si="1291">H1600</f>
        <v>0</v>
      </c>
      <c r="I1599" s="22">
        <f t="shared" si="1291"/>
        <v>0</v>
      </c>
      <c r="J1599" s="22">
        <f t="shared" si="1291"/>
        <v>70</v>
      </c>
      <c r="K1599" s="22">
        <f t="shared" si="1291"/>
        <v>70</v>
      </c>
      <c r="L1599" s="22">
        <f t="shared" si="1291"/>
        <v>70</v>
      </c>
      <c r="M1599" s="22">
        <f t="shared" si="1239"/>
        <v>70</v>
      </c>
      <c r="N1599" s="22">
        <f t="shared" si="1239"/>
        <v>70</v>
      </c>
      <c r="O1599" s="22">
        <f t="shared" si="1239"/>
        <v>70</v>
      </c>
      <c r="P1599" s="33">
        <f t="shared" ref="P1599:Y1600" si="1292">P1600</f>
        <v>0</v>
      </c>
      <c r="Q1599" s="33">
        <f t="shared" si="1292"/>
        <v>0</v>
      </c>
      <c r="R1599" s="33">
        <f t="shared" si="1292"/>
        <v>0</v>
      </c>
      <c r="S1599" s="33">
        <f t="shared" si="1292"/>
        <v>0</v>
      </c>
      <c r="T1599" s="33">
        <f t="shared" si="1292"/>
        <v>0</v>
      </c>
      <c r="U1599" s="33">
        <f t="shared" si="1292"/>
        <v>0</v>
      </c>
      <c r="V1599" s="33">
        <f t="shared" si="1292"/>
        <v>0</v>
      </c>
      <c r="W1599" s="33">
        <f t="shared" si="1292"/>
        <v>0</v>
      </c>
      <c r="X1599" s="33">
        <f t="shared" si="1292"/>
        <v>0</v>
      </c>
      <c r="Y1599" s="33">
        <f t="shared" si="1292"/>
        <v>0</v>
      </c>
      <c r="Z1599" s="33">
        <f t="shared" si="1244"/>
        <v>70</v>
      </c>
      <c r="AA1599" s="33">
        <f t="shared" si="1245"/>
        <v>70</v>
      </c>
      <c r="AB1599" s="33">
        <f t="shared" si="1246"/>
        <v>70</v>
      </c>
      <c r="AC1599" s="33">
        <f t="shared" ref="AC1599:AC1600" si="1293">AC1600</f>
        <v>0</v>
      </c>
      <c r="AD1599" s="18"/>
    </row>
    <row r="1600" spans="1:30" ht="31.5" x14ac:dyDescent="0.25">
      <c r="A1600" s="30" t="s">
        <v>436</v>
      </c>
      <c r="B1600" s="30" t="s">
        <v>14</v>
      </c>
      <c r="C1600" s="30" t="s">
        <v>16</v>
      </c>
      <c r="D1600" s="30" t="s">
        <v>577</v>
      </c>
      <c r="E1600" s="30" t="s">
        <v>94</v>
      </c>
      <c r="F1600" s="32" t="s">
        <v>388</v>
      </c>
      <c r="G1600" s="22">
        <f>G1601</f>
        <v>0</v>
      </c>
      <c r="H1600" s="22">
        <f t="shared" si="1291"/>
        <v>0</v>
      </c>
      <c r="I1600" s="22">
        <f t="shared" si="1291"/>
        <v>0</v>
      </c>
      <c r="J1600" s="22">
        <f t="shared" si="1291"/>
        <v>70</v>
      </c>
      <c r="K1600" s="22">
        <f t="shared" si="1291"/>
        <v>70</v>
      </c>
      <c r="L1600" s="22">
        <f t="shared" si="1291"/>
        <v>70</v>
      </c>
      <c r="M1600" s="22">
        <f t="shared" si="1239"/>
        <v>70</v>
      </c>
      <c r="N1600" s="22">
        <f t="shared" si="1239"/>
        <v>70</v>
      </c>
      <c r="O1600" s="22">
        <f t="shared" si="1239"/>
        <v>70</v>
      </c>
      <c r="P1600" s="33">
        <f t="shared" si="1292"/>
        <v>0</v>
      </c>
      <c r="Q1600" s="33">
        <f t="shared" si="1292"/>
        <v>0</v>
      </c>
      <c r="R1600" s="33">
        <f t="shared" si="1292"/>
        <v>0</v>
      </c>
      <c r="S1600" s="33">
        <f t="shared" si="1292"/>
        <v>0</v>
      </c>
      <c r="T1600" s="33">
        <f t="shared" si="1292"/>
        <v>0</v>
      </c>
      <c r="U1600" s="33">
        <f t="shared" si="1292"/>
        <v>0</v>
      </c>
      <c r="V1600" s="33">
        <f t="shared" si="1292"/>
        <v>0</v>
      </c>
      <c r="W1600" s="33">
        <f t="shared" si="1292"/>
        <v>0</v>
      </c>
      <c r="X1600" s="33">
        <f t="shared" si="1292"/>
        <v>0</v>
      </c>
      <c r="Y1600" s="33">
        <f t="shared" si="1292"/>
        <v>0</v>
      </c>
      <c r="Z1600" s="33">
        <f t="shared" si="1244"/>
        <v>70</v>
      </c>
      <c r="AA1600" s="33">
        <f t="shared" si="1245"/>
        <v>70</v>
      </c>
      <c r="AB1600" s="33">
        <f t="shared" si="1246"/>
        <v>70</v>
      </c>
      <c r="AC1600" s="33">
        <f t="shared" si="1293"/>
        <v>0</v>
      </c>
      <c r="AD1600" s="18"/>
    </row>
    <row r="1601" spans="1:30" ht="47.25" x14ac:dyDescent="0.25">
      <c r="A1601" s="30" t="s">
        <v>436</v>
      </c>
      <c r="B1601" s="30" t="s">
        <v>14</v>
      </c>
      <c r="C1601" s="30" t="s">
        <v>16</v>
      </c>
      <c r="D1601" s="30" t="s">
        <v>577</v>
      </c>
      <c r="E1601" s="30" t="s">
        <v>371</v>
      </c>
      <c r="F1601" s="32" t="s">
        <v>381</v>
      </c>
      <c r="G1601" s="22">
        <v>0</v>
      </c>
      <c r="H1601" s="22">
        <v>0</v>
      </c>
      <c r="I1601" s="22">
        <v>0</v>
      </c>
      <c r="J1601" s="22">
        <v>70</v>
      </c>
      <c r="K1601" s="22">
        <v>70</v>
      </c>
      <c r="L1601" s="22">
        <v>70</v>
      </c>
      <c r="M1601" s="22">
        <f t="shared" si="1239"/>
        <v>70</v>
      </c>
      <c r="N1601" s="22">
        <f t="shared" si="1239"/>
        <v>70</v>
      </c>
      <c r="O1601" s="22">
        <f t="shared" si="1239"/>
        <v>70</v>
      </c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>
        <f t="shared" si="1244"/>
        <v>70</v>
      </c>
      <c r="AA1601" s="33">
        <f t="shared" si="1245"/>
        <v>70</v>
      </c>
      <c r="AB1601" s="33">
        <f t="shared" si="1246"/>
        <v>70</v>
      </c>
      <c r="AC1601" s="33"/>
      <c r="AD1601" s="18"/>
    </row>
    <row r="1602" spans="1:30" ht="31.5" hidden="1" x14ac:dyDescent="0.25">
      <c r="A1602" s="30" t="s">
        <v>436</v>
      </c>
      <c r="B1602" s="30" t="s">
        <v>14</v>
      </c>
      <c r="C1602" s="30" t="s">
        <v>16</v>
      </c>
      <c r="D1602" s="30" t="s">
        <v>323</v>
      </c>
      <c r="E1602" s="30"/>
      <c r="F1602" s="32" t="s">
        <v>406</v>
      </c>
      <c r="G1602" s="22">
        <f>G1603+G1605</f>
        <v>0</v>
      </c>
      <c r="H1602" s="22">
        <f t="shared" ref="H1602:L1602" si="1294">H1603+H1605</f>
        <v>0</v>
      </c>
      <c r="I1602" s="22">
        <f t="shared" si="1294"/>
        <v>0</v>
      </c>
      <c r="J1602" s="22">
        <f t="shared" si="1294"/>
        <v>0</v>
      </c>
      <c r="K1602" s="22">
        <f t="shared" si="1294"/>
        <v>0</v>
      </c>
      <c r="L1602" s="22">
        <f t="shared" si="1294"/>
        <v>0</v>
      </c>
      <c r="M1602" s="22">
        <f t="shared" si="1239"/>
        <v>0</v>
      </c>
      <c r="N1602" s="22">
        <f t="shared" si="1239"/>
        <v>0</v>
      </c>
      <c r="O1602" s="22">
        <f t="shared" si="1239"/>
        <v>0</v>
      </c>
      <c r="P1602" s="33">
        <f t="shared" ref="P1602:Y1602" si="1295">P1603+P1605</f>
        <v>0</v>
      </c>
      <c r="Q1602" s="33">
        <f t="shared" si="1295"/>
        <v>0</v>
      </c>
      <c r="R1602" s="33">
        <f t="shared" si="1295"/>
        <v>0</v>
      </c>
      <c r="S1602" s="33">
        <f t="shared" si="1295"/>
        <v>0</v>
      </c>
      <c r="T1602" s="33">
        <f t="shared" si="1295"/>
        <v>0</v>
      </c>
      <c r="U1602" s="33">
        <f t="shared" si="1295"/>
        <v>0</v>
      </c>
      <c r="V1602" s="33">
        <f t="shared" si="1295"/>
        <v>0</v>
      </c>
      <c r="W1602" s="33">
        <f t="shared" si="1295"/>
        <v>0</v>
      </c>
      <c r="X1602" s="33">
        <f t="shared" si="1295"/>
        <v>0</v>
      </c>
      <c r="Y1602" s="33">
        <f t="shared" si="1295"/>
        <v>0</v>
      </c>
      <c r="Z1602" s="33">
        <f t="shared" si="1244"/>
        <v>0</v>
      </c>
      <c r="AA1602" s="33">
        <f t="shared" si="1245"/>
        <v>0</v>
      </c>
      <c r="AB1602" s="33">
        <f t="shared" si="1246"/>
        <v>0</v>
      </c>
      <c r="AC1602" s="33">
        <f t="shared" ref="AC1602" si="1296">AC1603+AC1605</f>
        <v>0</v>
      </c>
      <c r="AD1602" s="4">
        <v>0</v>
      </c>
    </row>
    <row r="1603" spans="1:30" ht="31.5" hidden="1" x14ac:dyDescent="0.25">
      <c r="A1603" s="30" t="s">
        <v>436</v>
      </c>
      <c r="B1603" s="30" t="s">
        <v>14</v>
      </c>
      <c r="C1603" s="30" t="s">
        <v>16</v>
      </c>
      <c r="D1603" s="30" t="s">
        <v>323</v>
      </c>
      <c r="E1603" s="30" t="s">
        <v>7</v>
      </c>
      <c r="F1603" s="32" t="s">
        <v>385</v>
      </c>
      <c r="G1603" s="22">
        <f>G1604</f>
        <v>0</v>
      </c>
      <c r="H1603" s="22">
        <f t="shared" ref="H1603:AC1603" si="1297">H1604</f>
        <v>0</v>
      </c>
      <c r="I1603" s="22">
        <f t="shared" si="1297"/>
        <v>0</v>
      </c>
      <c r="J1603" s="22">
        <f t="shared" si="1297"/>
        <v>0</v>
      </c>
      <c r="K1603" s="22">
        <f t="shared" si="1297"/>
        <v>0</v>
      </c>
      <c r="L1603" s="22">
        <f t="shared" si="1297"/>
        <v>0</v>
      </c>
      <c r="M1603" s="22">
        <f t="shared" si="1239"/>
        <v>0</v>
      </c>
      <c r="N1603" s="22">
        <f t="shared" si="1239"/>
        <v>0</v>
      </c>
      <c r="O1603" s="22">
        <f t="shared" si="1239"/>
        <v>0</v>
      </c>
      <c r="P1603" s="33">
        <f t="shared" si="1297"/>
        <v>0</v>
      </c>
      <c r="Q1603" s="33">
        <f t="shared" si="1297"/>
        <v>0</v>
      </c>
      <c r="R1603" s="33">
        <f t="shared" si="1297"/>
        <v>0</v>
      </c>
      <c r="S1603" s="33">
        <f t="shared" si="1297"/>
        <v>0</v>
      </c>
      <c r="T1603" s="33">
        <f t="shared" si="1297"/>
        <v>0</v>
      </c>
      <c r="U1603" s="33">
        <f t="shared" si="1297"/>
        <v>0</v>
      </c>
      <c r="V1603" s="33">
        <f t="shared" si="1297"/>
        <v>0</v>
      </c>
      <c r="W1603" s="33">
        <f t="shared" si="1297"/>
        <v>0</v>
      </c>
      <c r="X1603" s="33">
        <f t="shared" si="1297"/>
        <v>0</v>
      </c>
      <c r="Y1603" s="33">
        <f t="shared" si="1297"/>
        <v>0</v>
      </c>
      <c r="Z1603" s="33">
        <f t="shared" si="1244"/>
        <v>0</v>
      </c>
      <c r="AA1603" s="33">
        <f t="shared" si="1245"/>
        <v>0</v>
      </c>
      <c r="AB1603" s="33">
        <f t="shared" si="1246"/>
        <v>0</v>
      </c>
      <c r="AC1603" s="33">
        <f t="shared" si="1297"/>
        <v>0</v>
      </c>
      <c r="AD1603" s="4">
        <v>0</v>
      </c>
    </row>
    <row r="1604" spans="1:30" ht="31.5" hidden="1" x14ac:dyDescent="0.25">
      <c r="A1604" s="30" t="s">
        <v>436</v>
      </c>
      <c r="B1604" s="30" t="s">
        <v>14</v>
      </c>
      <c r="C1604" s="30" t="s">
        <v>16</v>
      </c>
      <c r="D1604" s="30" t="s">
        <v>323</v>
      </c>
      <c r="E1604" s="30">
        <v>240</v>
      </c>
      <c r="F1604" s="32" t="s">
        <v>374</v>
      </c>
      <c r="G1604" s="22">
        <f>3755-3755</f>
        <v>0</v>
      </c>
      <c r="H1604" s="22">
        <f>3823-3823</f>
        <v>0</v>
      </c>
      <c r="I1604" s="22">
        <f>3823-3823</f>
        <v>0</v>
      </c>
      <c r="J1604" s="22"/>
      <c r="K1604" s="22"/>
      <c r="L1604" s="22"/>
      <c r="M1604" s="22">
        <f t="shared" si="1239"/>
        <v>0</v>
      </c>
      <c r="N1604" s="22">
        <f t="shared" si="1239"/>
        <v>0</v>
      </c>
      <c r="O1604" s="22">
        <f t="shared" si="1239"/>
        <v>0</v>
      </c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>
        <f t="shared" si="1244"/>
        <v>0</v>
      </c>
      <c r="AA1604" s="33">
        <f t="shared" si="1245"/>
        <v>0</v>
      </c>
      <c r="AB1604" s="33">
        <f t="shared" si="1246"/>
        <v>0</v>
      </c>
      <c r="AC1604" s="33"/>
      <c r="AD1604" s="4">
        <v>0</v>
      </c>
    </row>
    <row r="1605" spans="1:30" hidden="1" x14ac:dyDescent="0.25">
      <c r="A1605" s="30" t="s">
        <v>436</v>
      </c>
      <c r="B1605" s="30" t="s">
        <v>14</v>
      </c>
      <c r="C1605" s="30" t="s">
        <v>16</v>
      </c>
      <c r="D1605" s="30" t="s">
        <v>323</v>
      </c>
      <c r="E1605" s="30" t="s">
        <v>8</v>
      </c>
      <c r="F1605" s="32" t="s">
        <v>389</v>
      </c>
      <c r="G1605" s="22">
        <f>G1606</f>
        <v>0</v>
      </c>
      <c r="H1605" s="22">
        <f t="shared" ref="H1605:AC1605" si="1298">H1606</f>
        <v>0</v>
      </c>
      <c r="I1605" s="22">
        <f t="shared" si="1298"/>
        <v>0</v>
      </c>
      <c r="J1605" s="22">
        <f t="shared" si="1298"/>
        <v>0</v>
      </c>
      <c r="K1605" s="22">
        <f t="shared" si="1298"/>
        <v>0</v>
      </c>
      <c r="L1605" s="22">
        <f t="shared" si="1298"/>
        <v>0</v>
      </c>
      <c r="M1605" s="22">
        <f t="shared" si="1239"/>
        <v>0</v>
      </c>
      <c r="N1605" s="22">
        <f t="shared" si="1239"/>
        <v>0</v>
      </c>
      <c r="O1605" s="22">
        <f t="shared" si="1239"/>
        <v>0</v>
      </c>
      <c r="P1605" s="33">
        <f t="shared" si="1298"/>
        <v>0</v>
      </c>
      <c r="Q1605" s="33">
        <f t="shared" si="1298"/>
        <v>0</v>
      </c>
      <c r="R1605" s="33">
        <f t="shared" si="1298"/>
        <v>0</v>
      </c>
      <c r="S1605" s="33">
        <f t="shared" si="1298"/>
        <v>0</v>
      </c>
      <c r="T1605" s="33">
        <f t="shared" si="1298"/>
        <v>0</v>
      </c>
      <c r="U1605" s="33">
        <f t="shared" si="1298"/>
        <v>0</v>
      </c>
      <c r="V1605" s="33">
        <f t="shared" si="1298"/>
        <v>0</v>
      </c>
      <c r="W1605" s="33">
        <f t="shared" si="1298"/>
        <v>0</v>
      </c>
      <c r="X1605" s="33">
        <f t="shared" si="1298"/>
        <v>0</v>
      </c>
      <c r="Y1605" s="33">
        <f t="shared" si="1298"/>
        <v>0</v>
      </c>
      <c r="Z1605" s="33">
        <f t="shared" si="1244"/>
        <v>0</v>
      </c>
      <c r="AA1605" s="33">
        <f t="shared" si="1245"/>
        <v>0</v>
      </c>
      <c r="AB1605" s="33">
        <f t="shared" si="1246"/>
        <v>0</v>
      </c>
      <c r="AC1605" s="33">
        <f t="shared" si="1298"/>
        <v>0</v>
      </c>
      <c r="AD1605" s="4">
        <v>0</v>
      </c>
    </row>
    <row r="1606" spans="1:30" hidden="1" x14ac:dyDescent="0.25">
      <c r="A1606" s="30" t="s">
        <v>436</v>
      </c>
      <c r="B1606" s="30" t="s">
        <v>14</v>
      </c>
      <c r="C1606" s="30" t="s">
        <v>16</v>
      </c>
      <c r="D1606" s="30" t="s">
        <v>323</v>
      </c>
      <c r="E1606" s="30">
        <v>850</v>
      </c>
      <c r="F1606" s="32" t="s">
        <v>383</v>
      </c>
      <c r="G1606" s="22">
        <f>37.6-37.6</f>
        <v>0</v>
      </c>
      <c r="H1606" s="22">
        <f>37.6-37.6</f>
        <v>0</v>
      </c>
      <c r="I1606" s="22">
        <f>37.6-37.6</f>
        <v>0</v>
      </c>
      <c r="J1606" s="22"/>
      <c r="K1606" s="22"/>
      <c r="L1606" s="22"/>
      <c r="M1606" s="22">
        <f t="shared" si="1239"/>
        <v>0</v>
      </c>
      <c r="N1606" s="22">
        <f t="shared" si="1239"/>
        <v>0</v>
      </c>
      <c r="O1606" s="22">
        <f t="shared" si="1239"/>
        <v>0</v>
      </c>
      <c r="P1606" s="33"/>
      <c r="Q1606" s="33"/>
      <c r="R1606" s="33"/>
      <c r="S1606" s="33"/>
      <c r="T1606" s="33"/>
      <c r="U1606" s="33"/>
      <c r="V1606" s="33"/>
      <c r="W1606" s="33"/>
      <c r="X1606" s="33"/>
      <c r="Y1606" s="33"/>
      <c r="Z1606" s="33">
        <f t="shared" si="1244"/>
        <v>0</v>
      </c>
      <c r="AA1606" s="33">
        <f t="shared" si="1245"/>
        <v>0</v>
      </c>
      <c r="AB1606" s="33">
        <f t="shared" si="1246"/>
        <v>0</v>
      </c>
      <c r="AC1606" s="33"/>
      <c r="AD1606" s="4">
        <v>0</v>
      </c>
    </row>
    <row r="1607" spans="1:30" ht="31.5" x14ac:dyDescent="0.25">
      <c r="A1607" s="30" t="s">
        <v>436</v>
      </c>
      <c r="B1607" s="30" t="s">
        <v>14</v>
      </c>
      <c r="C1607" s="30" t="s">
        <v>16</v>
      </c>
      <c r="D1607" s="30" t="s">
        <v>321</v>
      </c>
      <c r="E1607" s="30"/>
      <c r="F1607" s="32" t="s">
        <v>843</v>
      </c>
      <c r="G1607" s="22">
        <f>G1608</f>
        <v>3628.1</v>
      </c>
      <c r="H1607" s="22">
        <f t="shared" ref="H1607:AC1608" si="1299">H1608</f>
        <v>3700.7</v>
      </c>
      <c r="I1607" s="22">
        <f t="shared" si="1299"/>
        <v>3700.7</v>
      </c>
      <c r="J1607" s="22">
        <f t="shared" si="1299"/>
        <v>0</v>
      </c>
      <c r="K1607" s="22">
        <f t="shared" si="1299"/>
        <v>0</v>
      </c>
      <c r="L1607" s="22">
        <f t="shared" si="1299"/>
        <v>0</v>
      </c>
      <c r="M1607" s="22">
        <f t="shared" si="1239"/>
        <v>3628.1</v>
      </c>
      <c r="N1607" s="22">
        <f t="shared" si="1239"/>
        <v>3700.7</v>
      </c>
      <c r="O1607" s="22">
        <f t="shared" si="1239"/>
        <v>3700.7</v>
      </c>
      <c r="P1607" s="33">
        <f t="shared" si="1299"/>
        <v>0</v>
      </c>
      <c r="Q1607" s="33">
        <f t="shared" si="1299"/>
        <v>0</v>
      </c>
      <c r="R1607" s="33">
        <f t="shared" si="1299"/>
        <v>0</v>
      </c>
      <c r="S1607" s="33">
        <f t="shared" si="1299"/>
        <v>0</v>
      </c>
      <c r="T1607" s="33">
        <f t="shared" si="1299"/>
        <v>0</v>
      </c>
      <c r="U1607" s="33">
        <f t="shared" si="1299"/>
        <v>0</v>
      </c>
      <c r="V1607" s="33">
        <f t="shared" si="1299"/>
        <v>0</v>
      </c>
      <c r="W1607" s="33">
        <f t="shared" si="1299"/>
        <v>0</v>
      </c>
      <c r="X1607" s="33">
        <f t="shared" si="1299"/>
        <v>0</v>
      </c>
      <c r="Y1607" s="33">
        <f t="shared" si="1299"/>
        <v>0</v>
      </c>
      <c r="Z1607" s="33">
        <f t="shared" si="1244"/>
        <v>3628.1</v>
      </c>
      <c r="AA1607" s="33">
        <f t="shared" si="1245"/>
        <v>3700.7</v>
      </c>
      <c r="AB1607" s="33">
        <f t="shared" si="1246"/>
        <v>3700.7</v>
      </c>
      <c r="AC1607" s="33">
        <f t="shared" si="1299"/>
        <v>0</v>
      </c>
    </row>
    <row r="1608" spans="1:30" ht="31.5" x14ac:dyDescent="0.25">
      <c r="A1608" s="30" t="s">
        <v>436</v>
      </c>
      <c r="B1608" s="30" t="s">
        <v>14</v>
      </c>
      <c r="C1608" s="30" t="s">
        <v>16</v>
      </c>
      <c r="D1608" s="30" t="s">
        <v>321</v>
      </c>
      <c r="E1608" s="30" t="s">
        <v>94</v>
      </c>
      <c r="F1608" s="32" t="s">
        <v>388</v>
      </c>
      <c r="G1608" s="22">
        <f>G1609</f>
        <v>3628.1</v>
      </c>
      <c r="H1608" s="22">
        <f t="shared" si="1299"/>
        <v>3700.7</v>
      </c>
      <c r="I1608" s="22">
        <f t="shared" si="1299"/>
        <v>3700.7</v>
      </c>
      <c r="J1608" s="22">
        <f t="shared" si="1299"/>
        <v>0</v>
      </c>
      <c r="K1608" s="22">
        <f t="shared" si="1299"/>
        <v>0</v>
      </c>
      <c r="L1608" s="22">
        <f t="shared" si="1299"/>
        <v>0</v>
      </c>
      <c r="M1608" s="22">
        <f t="shared" si="1239"/>
        <v>3628.1</v>
      </c>
      <c r="N1608" s="22">
        <f t="shared" si="1239"/>
        <v>3700.7</v>
      </c>
      <c r="O1608" s="22">
        <f t="shared" si="1239"/>
        <v>3700.7</v>
      </c>
      <c r="P1608" s="33">
        <f t="shared" si="1299"/>
        <v>0</v>
      </c>
      <c r="Q1608" s="33">
        <f t="shared" si="1299"/>
        <v>0</v>
      </c>
      <c r="R1608" s="33">
        <f t="shared" si="1299"/>
        <v>0</v>
      </c>
      <c r="S1608" s="33">
        <f t="shared" si="1299"/>
        <v>0</v>
      </c>
      <c r="T1608" s="33">
        <f t="shared" si="1299"/>
        <v>0</v>
      </c>
      <c r="U1608" s="33">
        <f t="shared" si="1299"/>
        <v>0</v>
      </c>
      <c r="V1608" s="33">
        <f t="shared" si="1299"/>
        <v>0</v>
      </c>
      <c r="W1608" s="33">
        <f t="shared" si="1299"/>
        <v>0</v>
      </c>
      <c r="X1608" s="33">
        <f t="shared" si="1299"/>
        <v>0</v>
      </c>
      <c r="Y1608" s="33">
        <f t="shared" si="1299"/>
        <v>0</v>
      </c>
      <c r="Z1608" s="33">
        <f t="shared" si="1244"/>
        <v>3628.1</v>
      </c>
      <c r="AA1608" s="33">
        <f t="shared" si="1245"/>
        <v>3700.7</v>
      </c>
      <c r="AB1608" s="33">
        <f t="shared" si="1246"/>
        <v>3700.7</v>
      </c>
      <c r="AC1608" s="33">
        <f t="shared" si="1299"/>
        <v>0</v>
      </c>
    </row>
    <row r="1609" spans="1:30" ht="47.25" x14ac:dyDescent="0.25">
      <c r="A1609" s="30" t="s">
        <v>436</v>
      </c>
      <c r="B1609" s="30" t="s">
        <v>14</v>
      </c>
      <c r="C1609" s="30" t="s">
        <v>16</v>
      </c>
      <c r="D1609" s="30" t="s">
        <v>321</v>
      </c>
      <c r="E1609" s="30">
        <v>630</v>
      </c>
      <c r="F1609" s="32" t="s">
        <v>381</v>
      </c>
      <c r="G1609" s="22">
        <v>3628.1</v>
      </c>
      <c r="H1609" s="22">
        <v>3700.7</v>
      </c>
      <c r="I1609" s="22">
        <v>3700.7</v>
      </c>
      <c r="J1609" s="22"/>
      <c r="K1609" s="22"/>
      <c r="L1609" s="22"/>
      <c r="M1609" s="22">
        <f t="shared" si="1239"/>
        <v>3628.1</v>
      </c>
      <c r="N1609" s="22">
        <f t="shared" si="1239"/>
        <v>3700.7</v>
      </c>
      <c r="O1609" s="22">
        <f t="shared" si="1239"/>
        <v>3700.7</v>
      </c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  <c r="Z1609" s="33">
        <f t="shared" si="1244"/>
        <v>3628.1</v>
      </c>
      <c r="AA1609" s="33">
        <f t="shared" si="1245"/>
        <v>3700.7</v>
      </c>
      <c r="AB1609" s="33">
        <f t="shared" si="1246"/>
        <v>3700.7</v>
      </c>
      <c r="AC1609" s="33"/>
    </row>
    <row r="1610" spans="1:30" ht="47.25" x14ac:dyDescent="0.25">
      <c r="A1610" s="30" t="s">
        <v>436</v>
      </c>
      <c r="B1610" s="30" t="s">
        <v>14</v>
      </c>
      <c r="C1610" s="30" t="s">
        <v>16</v>
      </c>
      <c r="D1610" s="30" t="s">
        <v>322</v>
      </c>
      <c r="E1610" s="30"/>
      <c r="F1610" s="32" t="s">
        <v>904</v>
      </c>
      <c r="G1610" s="22">
        <f>G1611</f>
        <v>542.29999999999995</v>
      </c>
      <c r="H1610" s="22">
        <f t="shared" ref="H1610:AC1611" si="1300">H1611</f>
        <v>542.29999999999995</v>
      </c>
      <c r="I1610" s="22">
        <f t="shared" si="1300"/>
        <v>542.29999999999995</v>
      </c>
      <c r="J1610" s="22">
        <f t="shared" si="1300"/>
        <v>0</v>
      </c>
      <c r="K1610" s="22">
        <f t="shared" si="1300"/>
        <v>0</v>
      </c>
      <c r="L1610" s="22">
        <f t="shared" si="1300"/>
        <v>0</v>
      </c>
      <c r="M1610" s="22">
        <f t="shared" si="1239"/>
        <v>542.29999999999995</v>
      </c>
      <c r="N1610" s="22">
        <f t="shared" si="1239"/>
        <v>542.29999999999995</v>
      </c>
      <c r="O1610" s="22">
        <f t="shared" si="1239"/>
        <v>542.29999999999995</v>
      </c>
      <c r="P1610" s="33">
        <f t="shared" si="1300"/>
        <v>0</v>
      </c>
      <c r="Q1610" s="33">
        <f t="shared" si="1300"/>
        <v>0</v>
      </c>
      <c r="R1610" s="33">
        <f t="shared" si="1300"/>
        <v>0</v>
      </c>
      <c r="S1610" s="33">
        <f t="shared" si="1300"/>
        <v>0</v>
      </c>
      <c r="T1610" s="33">
        <f t="shared" si="1300"/>
        <v>0</v>
      </c>
      <c r="U1610" s="33">
        <f t="shared" si="1300"/>
        <v>0</v>
      </c>
      <c r="V1610" s="33">
        <f t="shared" si="1300"/>
        <v>0</v>
      </c>
      <c r="W1610" s="33">
        <f t="shared" si="1300"/>
        <v>0</v>
      </c>
      <c r="X1610" s="33">
        <f t="shared" si="1300"/>
        <v>0</v>
      </c>
      <c r="Y1610" s="33">
        <f t="shared" si="1300"/>
        <v>0</v>
      </c>
      <c r="Z1610" s="33">
        <f t="shared" si="1244"/>
        <v>542.29999999999995</v>
      </c>
      <c r="AA1610" s="33">
        <f t="shared" si="1245"/>
        <v>542.29999999999995</v>
      </c>
      <c r="AB1610" s="33">
        <f t="shared" si="1246"/>
        <v>542.29999999999995</v>
      </c>
      <c r="AC1610" s="33">
        <f t="shared" si="1300"/>
        <v>0</v>
      </c>
    </row>
    <row r="1611" spans="1:30" ht="31.5" x14ac:dyDescent="0.25">
      <c r="A1611" s="30" t="s">
        <v>436</v>
      </c>
      <c r="B1611" s="30" t="s">
        <v>14</v>
      </c>
      <c r="C1611" s="30" t="s">
        <v>16</v>
      </c>
      <c r="D1611" s="30" t="s">
        <v>322</v>
      </c>
      <c r="E1611" s="30" t="s">
        <v>94</v>
      </c>
      <c r="F1611" s="32" t="s">
        <v>388</v>
      </c>
      <c r="G1611" s="22">
        <f>G1612</f>
        <v>542.29999999999995</v>
      </c>
      <c r="H1611" s="22">
        <f t="shared" si="1300"/>
        <v>542.29999999999995</v>
      </c>
      <c r="I1611" s="22">
        <f t="shared" si="1300"/>
        <v>542.29999999999995</v>
      </c>
      <c r="J1611" s="22">
        <f t="shared" si="1300"/>
        <v>0</v>
      </c>
      <c r="K1611" s="22">
        <f t="shared" si="1300"/>
        <v>0</v>
      </c>
      <c r="L1611" s="22">
        <f t="shared" si="1300"/>
        <v>0</v>
      </c>
      <c r="M1611" s="22">
        <f t="shared" si="1239"/>
        <v>542.29999999999995</v>
      </c>
      <c r="N1611" s="22">
        <f t="shared" si="1239"/>
        <v>542.29999999999995</v>
      </c>
      <c r="O1611" s="22">
        <f t="shared" si="1239"/>
        <v>542.29999999999995</v>
      </c>
      <c r="P1611" s="33">
        <f t="shared" si="1300"/>
        <v>0</v>
      </c>
      <c r="Q1611" s="33">
        <f t="shared" si="1300"/>
        <v>0</v>
      </c>
      <c r="R1611" s="33">
        <f t="shared" si="1300"/>
        <v>0</v>
      </c>
      <c r="S1611" s="33">
        <f t="shared" si="1300"/>
        <v>0</v>
      </c>
      <c r="T1611" s="33">
        <f t="shared" si="1300"/>
        <v>0</v>
      </c>
      <c r="U1611" s="33">
        <f t="shared" si="1300"/>
        <v>0</v>
      </c>
      <c r="V1611" s="33">
        <f t="shared" si="1300"/>
        <v>0</v>
      </c>
      <c r="W1611" s="33">
        <f t="shared" si="1300"/>
        <v>0</v>
      </c>
      <c r="X1611" s="33">
        <f t="shared" si="1300"/>
        <v>0</v>
      </c>
      <c r="Y1611" s="33">
        <f t="shared" si="1300"/>
        <v>0</v>
      </c>
      <c r="Z1611" s="33">
        <f t="shared" si="1244"/>
        <v>542.29999999999995</v>
      </c>
      <c r="AA1611" s="33">
        <f t="shared" si="1245"/>
        <v>542.29999999999995</v>
      </c>
      <c r="AB1611" s="33">
        <f t="shared" si="1246"/>
        <v>542.29999999999995</v>
      </c>
      <c r="AC1611" s="33">
        <f t="shared" si="1300"/>
        <v>0</v>
      </c>
    </row>
    <row r="1612" spans="1:30" ht="47.25" x14ac:dyDescent="0.25">
      <c r="A1612" s="30" t="s">
        <v>436</v>
      </c>
      <c r="B1612" s="30" t="s">
        <v>14</v>
      </c>
      <c r="C1612" s="30" t="s">
        <v>16</v>
      </c>
      <c r="D1612" s="30" t="s">
        <v>322</v>
      </c>
      <c r="E1612" s="30">
        <v>630</v>
      </c>
      <c r="F1612" s="32" t="s">
        <v>381</v>
      </c>
      <c r="G1612" s="22">
        <v>542.29999999999995</v>
      </c>
      <c r="H1612" s="22">
        <v>542.29999999999995</v>
      </c>
      <c r="I1612" s="22">
        <v>542.29999999999995</v>
      </c>
      <c r="J1612" s="22"/>
      <c r="K1612" s="22"/>
      <c r="L1612" s="22"/>
      <c r="M1612" s="22">
        <f t="shared" si="1239"/>
        <v>542.29999999999995</v>
      </c>
      <c r="N1612" s="22">
        <f t="shared" si="1239"/>
        <v>542.29999999999995</v>
      </c>
      <c r="O1612" s="22">
        <f t="shared" si="1239"/>
        <v>542.29999999999995</v>
      </c>
      <c r="P1612" s="33"/>
      <c r="Q1612" s="33"/>
      <c r="R1612" s="33"/>
      <c r="S1612" s="33"/>
      <c r="T1612" s="33"/>
      <c r="U1612" s="33"/>
      <c r="V1612" s="33"/>
      <c r="W1612" s="33"/>
      <c r="X1612" s="33"/>
      <c r="Y1612" s="33"/>
      <c r="Z1612" s="33">
        <f t="shared" si="1244"/>
        <v>542.29999999999995</v>
      </c>
      <c r="AA1612" s="33">
        <f t="shared" si="1245"/>
        <v>542.29999999999995</v>
      </c>
      <c r="AB1612" s="33">
        <f t="shared" si="1246"/>
        <v>542.29999999999995</v>
      </c>
      <c r="AC1612" s="33"/>
    </row>
    <row r="1613" spans="1:30" ht="47.25" hidden="1" x14ac:dyDescent="0.25">
      <c r="A1613" s="30" t="s">
        <v>436</v>
      </c>
      <c r="B1613" s="30" t="s">
        <v>14</v>
      </c>
      <c r="C1613" s="30" t="s">
        <v>16</v>
      </c>
      <c r="D1613" s="30" t="s">
        <v>325</v>
      </c>
      <c r="E1613" s="30"/>
      <c r="F1613" s="32" t="s">
        <v>844</v>
      </c>
      <c r="G1613" s="22">
        <f>G1614</f>
        <v>70</v>
      </c>
      <c r="H1613" s="22">
        <f t="shared" ref="H1613:AC1614" si="1301">H1614</f>
        <v>70</v>
      </c>
      <c r="I1613" s="22">
        <f t="shared" si="1301"/>
        <v>70</v>
      </c>
      <c r="J1613" s="22">
        <f t="shared" si="1301"/>
        <v>-70</v>
      </c>
      <c r="K1613" s="22">
        <f t="shared" si="1301"/>
        <v>-70</v>
      </c>
      <c r="L1613" s="22">
        <f t="shared" si="1301"/>
        <v>-70</v>
      </c>
      <c r="M1613" s="22">
        <f t="shared" si="1239"/>
        <v>0</v>
      </c>
      <c r="N1613" s="22">
        <f t="shared" si="1239"/>
        <v>0</v>
      </c>
      <c r="O1613" s="22">
        <f t="shared" si="1239"/>
        <v>0</v>
      </c>
      <c r="P1613" s="33">
        <f t="shared" si="1301"/>
        <v>0</v>
      </c>
      <c r="Q1613" s="33">
        <f t="shared" si="1301"/>
        <v>0</v>
      </c>
      <c r="R1613" s="33">
        <f t="shared" si="1301"/>
        <v>0</v>
      </c>
      <c r="S1613" s="33">
        <f t="shared" si="1301"/>
        <v>0</v>
      </c>
      <c r="T1613" s="33">
        <f t="shared" si="1301"/>
        <v>0</v>
      </c>
      <c r="U1613" s="33">
        <f t="shared" si="1301"/>
        <v>0</v>
      </c>
      <c r="V1613" s="33">
        <f t="shared" si="1301"/>
        <v>0</v>
      </c>
      <c r="W1613" s="33">
        <f t="shared" si="1301"/>
        <v>0</v>
      </c>
      <c r="X1613" s="33">
        <f t="shared" si="1301"/>
        <v>0</v>
      </c>
      <c r="Y1613" s="33">
        <f t="shared" si="1301"/>
        <v>0</v>
      </c>
      <c r="Z1613" s="33">
        <f t="shared" si="1244"/>
        <v>0</v>
      </c>
      <c r="AA1613" s="33">
        <f t="shared" si="1245"/>
        <v>0</v>
      </c>
      <c r="AB1613" s="33">
        <f t="shared" si="1246"/>
        <v>0</v>
      </c>
      <c r="AC1613" s="33">
        <f t="shared" si="1301"/>
        <v>0</v>
      </c>
      <c r="AD1613" s="4">
        <v>0</v>
      </c>
    </row>
    <row r="1614" spans="1:30" ht="31.5" hidden="1" x14ac:dyDescent="0.25">
      <c r="A1614" s="30" t="s">
        <v>436</v>
      </c>
      <c r="B1614" s="30" t="s">
        <v>14</v>
      </c>
      <c r="C1614" s="30" t="s">
        <v>16</v>
      </c>
      <c r="D1614" s="30" t="s">
        <v>325</v>
      </c>
      <c r="E1614" s="30" t="s">
        <v>94</v>
      </c>
      <c r="F1614" s="32" t="s">
        <v>388</v>
      </c>
      <c r="G1614" s="22">
        <f>G1615</f>
        <v>70</v>
      </c>
      <c r="H1614" s="22">
        <f t="shared" si="1301"/>
        <v>70</v>
      </c>
      <c r="I1614" s="22">
        <f t="shared" si="1301"/>
        <v>70</v>
      </c>
      <c r="J1614" s="22">
        <f t="shared" si="1301"/>
        <v>-70</v>
      </c>
      <c r="K1614" s="22">
        <f t="shared" si="1301"/>
        <v>-70</v>
      </c>
      <c r="L1614" s="22">
        <f t="shared" si="1301"/>
        <v>-70</v>
      </c>
      <c r="M1614" s="22">
        <f t="shared" si="1239"/>
        <v>0</v>
      </c>
      <c r="N1614" s="22">
        <f t="shared" si="1239"/>
        <v>0</v>
      </c>
      <c r="O1614" s="22">
        <f t="shared" si="1239"/>
        <v>0</v>
      </c>
      <c r="P1614" s="33">
        <f t="shared" si="1301"/>
        <v>0</v>
      </c>
      <c r="Q1614" s="33">
        <f t="shared" si="1301"/>
        <v>0</v>
      </c>
      <c r="R1614" s="33">
        <f t="shared" si="1301"/>
        <v>0</v>
      </c>
      <c r="S1614" s="33">
        <f t="shared" si="1301"/>
        <v>0</v>
      </c>
      <c r="T1614" s="33">
        <f t="shared" si="1301"/>
        <v>0</v>
      </c>
      <c r="U1614" s="33">
        <f t="shared" si="1301"/>
        <v>0</v>
      </c>
      <c r="V1614" s="33">
        <f t="shared" si="1301"/>
        <v>0</v>
      </c>
      <c r="W1614" s="33">
        <f t="shared" si="1301"/>
        <v>0</v>
      </c>
      <c r="X1614" s="33">
        <f t="shared" si="1301"/>
        <v>0</v>
      </c>
      <c r="Y1614" s="33">
        <f t="shared" si="1301"/>
        <v>0</v>
      </c>
      <c r="Z1614" s="33">
        <f t="shared" si="1244"/>
        <v>0</v>
      </c>
      <c r="AA1614" s="33">
        <f t="shared" si="1245"/>
        <v>0</v>
      </c>
      <c r="AB1614" s="33">
        <f t="shared" si="1246"/>
        <v>0</v>
      </c>
      <c r="AC1614" s="33">
        <f t="shared" si="1301"/>
        <v>0</v>
      </c>
      <c r="AD1614" s="4">
        <v>0</v>
      </c>
    </row>
    <row r="1615" spans="1:30" ht="47.25" hidden="1" x14ac:dyDescent="0.25">
      <c r="A1615" s="30" t="s">
        <v>436</v>
      </c>
      <c r="B1615" s="30" t="s">
        <v>14</v>
      </c>
      <c r="C1615" s="30" t="s">
        <v>16</v>
      </c>
      <c r="D1615" s="30" t="s">
        <v>325</v>
      </c>
      <c r="E1615" s="30">
        <v>630</v>
      </c>
      <c r="F1615" s="32" t="s">
        <v>381</v>
      </c>
      <c r="G1615" s="22">
        <v>70</v>
      </c>
      <c r="H1615" s="22">
        <v>70</v>
      </c>
      <c r="I1615" s="22">
        <v>70</v>
      </c>
      <c r="J1615" s="22">
        <v>-70</v>
      </c>
      <c r="K1615" s="22">
        <v>-70</v>
      </c>
      <c r="L1615" s="22">
        <v>-70</v>
      </c>
      <c r="M1615" s="22">
        <f t="shared" ref="M1615:O1681" si="1302">G1615+J1615</f>
        <v>0</v>
      </c>
      <c r="N1615" s="22">
        <f t="shared" si="1302"/>
        <v>0</v>
      </c>
      <c r="O1615" s="22">
        <f t="shared" si="1302"/>
        <v>0</v>
      </c>
      <c r="P1615" s="33"/>
      <c r="Q1615" s="33"/>
      <c r="R1615" s="33"/>
      <c r="S1615" s="33"/>
      <c r="T1615" s="33"/>
      <c r="U1615" s="33"/>
      <c r="V1615" s="33"/>
      <c r="W1615" s="33"/>
      <c r="X1615" s="33"/>
      <c r="Y1615" s="33"/>
      <c r="Z1615" s="33">
        <f t="shared" si="1244"/>
        <v>0</v>
      </c>
      <c r="AA1615" s="33">
        <f t="shared" si="1245"/>
        <v>0</v>
      </c>
      <c r="AB1615" s="33">
        <f t="shared" si="1246"/>
        <v>0</v>
      </c>
      <c r="AC1615" s="33"/>
      <c r="AD1615" s="4">
        <v>0</v>
      </c>
    </row>
    <row r="1616" spans="1:30" ht="47.25" x14ac:dyDescent="0.25">
      <c r="A1616" s="30" t="s">
        <v>436</v>
      </c>
      <c r="B1616" s="30" t="s">
        <v>14</v>
      </c>
      <c r="C1616" s="30" t="s">
        <v>16</v>
      </c>
      <c r="D1616" s="30" t="s">
        <v>350</v>
      </c>
      <c r="E1616" s="30"/>
      <c r="F1616" s="32" t="s">
        <v>407</v>
      </c>
      <c r="G1616" s="22">
        <f>G1625+G1617+G1622</f>
        <v>3842.6</v>
      </c>
      <c r="H1616" s="22">
        <f t="shared" ref="H1616:L1616" si="1303">H1625+H1617+H1622</f>
        <v>3910.6</v>
      </c>
      <c r="I1616" s="22">
        <f t="shared" si="1303"/>
        <v>3910.6</v>
      </c>
      <c r="J1616" s="22">
        <f t="shared" si="1303"/>
        <v>183.3</v>
      </c>
      <c r="K1616" s="22">
        <f t="shared" si="1303"/>
        <v>0</v>
      </c>
      <c r="L1616" s="22">
        <f t="shared" si="1303"/>
        <v>0</v>
      </c>
      <c r="M1616" s="22">
        <f t="shared" si="1302"/>
        <v>4025.9</v>
      </c>
      <c r="N1616" s="22">
        <f t="shared" si="1302"/>
        <v>3910.6</v>
      </c>
      <c r="O1616" s="22">
        <f t="shared" si="1302"/>
        <v>3910.6</v>
      </c>
      <c r="P1616" s="33">
        <f t="shared" ref="P1616:Y1616" si="1304">P1625+P1617+P1622</f>
        <v>0</v>
      </c>
      <c r="Q1616" s="33">
        <f t="shared" si="1304"/>
        <v>0</v>
      </c>
      <c r="R1616" s="33">
        <f t="shared" si="1304"/>
        <v>0</v>
      </c>
      <c r="S1616" s="33">
        <f t="shared" si="1304"/>
        <v>0</v>
      </c>
      <c r="T1616" s="33">
        <f t="shared" si="1304"/>
        <v>0</v>
      </c>
      <c r="U1616" s="33">
        <f t="shared" si="1304"/>
        <v>0</v>
      </c>
      <c r="V1616" s="33">
        <f t="shared" si="1304"/>
        <v>0</v>
      </c>
      <c r="W1616" s="33">
        <f t="shared" si="1304"/>
        <v>0</v>
      </c>
      <c r="X1616" s="33">
        <f t="shared" si="1304"/>
        <v>0</v>
      </c>
      <c r="Y1616" s="33">
        <f t="shared" si="1304"/>
        <v>0</v>
      </c>
      <c r="Z1616" s="33">
        <f t="shared" ref="Z1616:Z1679" si="1305">M1616+P1616+Q1616+R1616+S1616</f>
        <v>4025.9</v>
      </c>
      <c r="AA1616" s="33">
        <f t="shared" ref="AA1616:AA1679" si="1306">N1616+T1616+U1616+V1616</f>
        <v>3910.6</v>
      </c>
      <c r="AB1616" s="33">
        <f t="shared" ref="AB1616:AB1679" si="1307">O1616+W1616+X1616+Y1616</f>
        <v>3910.6</v>
      </c>
      <c r="AC1616" s="33">
        <f t="shared" ref="AC1616" si="1308">AC1625+AC1617+AC1622</f>
        <v>0</v>
      </c>
      <c r="AD1616" s="18"/>
    </row>
    <row r="1617" spans="1:30" ht="31.5" x14ac:dyDescent="0.25">
      <c r="A1617" s="30" t="s">
        <v>436</v>
      </c>
      <c r="B1617" s="30" t="s">
        <v>14</v>
      </c>
      <c r="C1617" s="30" t="s">
        <v>16</v>
      </c>
      <c r="D1617" s="30" t="s">
        <v>841</v>
      </c>
      <c r="E1617" s="30"/>
      <c r="F1617" s="32" t="s">
        <v>406</v>
      </c>
      <c r="G1617" s="22">
        <f>G1618+G1620</f>
        <v>3792.6</v>
      </c>
      <c r="H1617" s="22">
        <f t="shared" ref="H1617:L1617" si="1309">H1618+H1620</f>
        <v>3860.6</v>
      </c>
      <c r="I1617" s="22">
        <f t="shared" si="1309"/>
        <v>3860.6</v>
      </c>
      <c r="J1617" s="22">
        <f t="shared" si="1309"/>
        <v>0</v>
      </c>
      <c r="K1617" s="22">
        <f t="shared" si="1309"/>
        <v>0</v>
      </c>
      <c r="L1617" s="22">
        <f t="shared" si="1309"/>
        <v>0</v>
      </c>
      <c r="M1617" s="22">
        <f t="shared" si="1302"/>
        <v>3792.6</v>
      </c>
      <c r="N1617" s="22">
        <f t="shared" si="1302"/>
        <v>3860.6</v>
      </c>
      <c r="O1617" s="22">
        <f t="shared" si="1302"/>
        <v>3860.6</v>
      </c>
      <c r="P1617" s="33">
        <f t="shared" ref="P1617:Y1617" si="1310">P1618+P1620</f>
        <v>0</v>
      </c>
      <c r="Q1617" s="33">
        <f t="shared" si="1310"/>
        <v>0</v>
      </c>
      <c r="R1617" s="33">
        <f t="shared" si="1310"/>
        <v>0</v>
      </c>
      <c r="S1617" s="33">
        <f t="shared" si="1310"/>
        <v>0</v>
      </c>
      <c r="T1617" s="33">
        <f t="shared" si="1310"/>
        <v>0</v>
      </c>
      <c r="U1617" s="33">
        <f t="shared" si="1310"/>
        <v>0</v>
      </c>
      <c r="V1617" s="33">
        <f t="shared" si="1310"/>
        <v>0</v>
      </c>
      <c r="W1617" s="33">
        <f t="shared" si="1310"/>
        <v>0</v>
      </c>
      <c r="X1617" s="33">
        <f t="shared" si="1310"/>
        <v>0</v>
      </c>
      <c r="Y1617" s="33">
        <f t="shared" si="1310"/>
        <v>0</v>
      </c>
      <c r="Z1617" s="33">
        <f t="shared" si="1305"/>
        <v>3792.6</v>
      </c>
      <c r="AA1617" s="33">
        <f t="shared" si="1306"/>
        <v>3860.6</v>
      </c>
      <c r="AB1617" s="33">
        <f t="shared" si="1307"/>
        <v>3860.6</v>
      </c>
      <c r="AC1617" s="33">
        <f t="shared" ref="AC1617" si="1311">AC1618+AC1620</f>
        <v>0</v>
      </c>
      <c r="AD1617" s="18"/>
    </row>
    <row r="1618" spans="1:30" ht="31.5" x14ac:dyDescent="0.25">
      <c r="A1618" s="30" t="s">
        <v>436</v>
      </c>
      <c r="B1618" s="30" t="s">
        <v>14</v>
      </c>
      <c r="C1618" s="30" t="s">
        <v>16</v>
      </c>
      <c r="D1618" s="30" t="s">
        <v>841</v>
      </c>
      <c r="E1618" s="30" t="s">
        <v>7</v>
      </c>
      <c r="F1618" s="32" t="s">
        <v>385</v>
      </c>
      <c r="G1618" s="22">
        <f>G1619</f>
        <v>3755</v>
      </c>
      <c r="H1618" s="22">
        <f t="shared" ref="H1618:L1618" si="1312">H1619</f>
        <v>3823</v>
      </c>
      <c r="I1618" s="22">
        <f t="shared" si="1312"/>
        <v>3823</v>
      </c>
      <c r="J1618" s="22">
        <f t="shared" si="1312"/>
        <v>0</v>
      </c>
      <c r="K1618" s="22">
        <f t="shared" si="1312"/>
        <v>0</v>
      </c>
      <c r="L1618" s="22">
        <f t="shared" si="1312"/>
        <v>0</v>
      </c>
      <c r="M1618" s="22">
        <f t="shared" si="1302"/>
        <v>3755</v>
      </c>
      <c r="N1618" s="22">
        <f t="shared" si="1302"/>
        <v>3823</v>
      </c>
      <c r="O1618" s="22">
        <f t="shared" si="1302"/>
        <v>3823</v>
      </c>
      <c r="P1618" s="33">
        <f t="shared" ref="P1618:Y1618" si="1313">P1619</f>
        <v>0</v>
      </c>
      <c r="Q1618" s="33">
        <f t="shared" si="1313"/>
        <v>0</v>
      </c>
      <c r="R1618" s="33">
        <f t="shared" si="1313"/>
        <v>0</v>
      </c>
      <c r="S1618" s="33">
        <f t="shared" si="1313"/>
        <v>0</v>
      </c>
      <c r="T1618" s="33">
        <f t="shared" si="1313"/>
        <v>0</v>
      </c>
      <c r="U1618" s="33">
        <f t="shared" si="1313"/>
        <v>0</v>
      </c>
      <c r="V1618" s="33">
        <f t="shared" si="1313"/>
        <v>0</v>
      </c>
      <c r="W1618" s="33">
        <f t="shared" si="1313"/>
        <v>0</v>
      </c>
      <c r="X1618" s="33">
        <f t="shared" si="1313"/>
        <v>0</v>
      </c>
      <c r="Y1618" s="33">
        <f t="shared" si="1313"/>
        <v>0</v>
      </c>
      <c r="Z1618" s="33">
        <f t="shared" si="1305"/>
        <v>3755</v>
      </c>
      <c r="AA1618" s="33">
        <f t="shared" si="1306"/>
        <v>3823</v>
      </c>
      <c r="AB1618" s="33">
        <f t="shared" si="1307"/>
        <v>3823</v>
      </c>
      <c r="AC1618" s="33">
        <f t="shared" ref="AC1618" si="1314">AC1619</f>
        <v>0</v>
      </c>
      <c r="AD1618" s="18"/>
    </row>
    <row r="1619" spans="1:30" ht="31.5" x14ac:dyDescent="0.25">
      <c r="A1619" s="30" t="s">
        <v>436</v>
      </c>
      <c r="B1619" s="30" t="s">
        <v>14</v>
      </c>
      <c r="C1619" s="30" t="s">
        <v>16</v>
      </c>
      <c r="D1619" s="30" t="s">
        <v>841</v>
      </c>
      <c r="E1619" s="30" t="s">
        <v>317</v>
      </c>
      <c r="F1619" s="32" t="s">
        <v>374</v>
      </c>
      <c r="G1619" s="22">
        <v>3755</v>
      </c>
      <c r="H1619" s="22">
        <v>3823</v>
      </c>
      <c r="I1619" s="22">
        <v>3823</v>
      </c>
      <c r="J1619" s="22"/>
      <c r="K1619" s="22"/>
      <c r="L1619" s="22"/>
      <c r="M1619" s="22">
        <f t="shared" si="1302"/>
        <v>3755</v>
      </c>
      <c r="N1619" s="22">
        <f t="shared" si="1302"/>
        <v>3823</v>
      </c>
      <c r="O1619" s="22">
        <f t="shared" si="1302"/>
        <v>3823</v>
      </c>
      <c r="P1619" s="33"/>
      <c r="Q1619" s="33"/>
      <c r="R1619" s="33"/>
      <c r="S1619" s="33"/>
      <c r="T1619" s="33"/>
      <c r="U1619" s="33"/>
      <c r="V1619" s="33"/>
      <c r="W1619" s="33"/>
      <c r="X1619" s="33"/>
      <c r="Y1619" s="33"/>
      <c r="Z1619" s="33">
        <f t="shared" si="1305"/>
        <v>3755</v>
      </c>
      <c r="AA1619" s="33">
        <f t="shared" si="1306"/>
        <v>3823</v>
      </c>
      <c r="AB1619" s="33">
        <f t="shared" si="1307"/>
        <v>3823</v>
      </c>
      <c r="AC1619" s="33"/>
      <c r="AD1619" s="18"/>
    </row>
    <row r="1620" spans="1:30" x14ac:dyDescent="0.25">
      <c r="A1620" s="30" t="s">
        <v>436</v>
      </c>
      <c r="B1620" s="30" t="s">
        <v>14</v>
      </c>
      <c r="C1620" s="30" t="s">
        <v>16</v>
      </c>
      <c r="D1620" s="30" t="s">
        <v>841</v>
      </c>
      <c r="E1620" s="30" t="s">
        <v>8</v>
      </c>
      <c r="F1620" s="32" t="s">
        <v>389</v>
      </c>
      <c r="G1620" s="22">
        <f>G1621</f>
        <v>37.6</v>
      </c>
      <c r="H1620" s="22">
        <f t="shared" ref="H1620:L1620" si="1315">H1621</f>
        <v>37.6</v>
      </c>
      <c r="I1620" s="22">
        <f t="shared" si="1315"/>
        <v>37.6</v>
      </c>
      <c r="J1620" s="22">
        <f t="shared" si="1315"/>
        <v>0</v>
      </c>
      <c r="K1620" s="22">
        <f t="shared" si="1315"/>
        <v>0</v>
      </c>
      <c r="L1620" s="22">
        <f t="shared" si="1315"/>
        <v>0</v>
      </c>
      <c r="M1620" s="22">
        <f t="shared" si="1302"/>
        <v>37.6</v>
      </c>
      <c r="N1620" s="22">
        <f t="shared" si="1302"/>
        <v>37.6</v>
      </c>
      <c r="O1620" s="22">
        <f t="shared" si="1302"/>
        <v>37.6</v>
      </c>
      <c r="P1620" s="33">
        <f t="shared" ref="P1620:Y1620" si="1316">P1621</f>
        <v>0</v>
      </c>
      <c r="Q1620" s="33">
        <f t="shared" si="1316"/>
        <v>0</v>
      </c>
      <c r="R1620" s="33">
        <f t="shared" si="1316"/>
        <v>0</v>
      </c>
      <c r="S1620" s="33">
        <f t="shared" si="1316"/>
        <v>0</v>
      </c>
      <c r="T1620" s="33">
        <f t="shared" si="1316"/>
        <v>0</v>
      </c>
      <c r="U1620" s="33">
        <f t="shared" si="1316"/>
        <v>0</v>
      </c>
      <c r="V1620" s="33">
        <f t="shared" si="1316"/>
        <v>0</v>
      </c>
      <c r="W1620" s="33">
        <f t="shared" si="1316"/>
        <v>0</v>
      </c>
      <c r="X1620" s="33">
        <f t="shared" si="1316"/>
        <v>0</v>
      </c>
      <c r="Y1620" s="33">
        <f t="shared" si="1316"/>
        <v>0</v>
      </c>
      <c r="Z1620" s="33">
        <f t="shared" si="1305"/>
        <v>37.6</v>
      </c>
      <c r="AA1620" s="33">
        <f t="shared" si="1306"/>
        <v>37.6</v>
      </c>
      <c r="AB1620" s="33">
        <f t="shared" si="1307"/>
        <v>37.6</v>
      </c>
      <c r="AC1620" s="33">
        <f t="shared" ref="AC1620" si="1317">AC1621</f>
        <v>0</v>
      </c>
      <c r="AD1620" s="18"/>
    </row>
    <row r="1621" spans="1:30" x14ac:dyDescent="0.25">
      <c r="A1621" s="30" t="s">
        <v>436</v>
      </c>
      <c r="B1621" s="30" t="s">
        <v>14</v>
      </c>
      <c r="C1621" s="30" t="s">
        <v>16</v>
      </c>
      <c r="D1621" s="30" t="s">
        <v>841</v>
      </c>
      <c r="E1621" s="30" t="s">
        <v>368</v>
      </c>
      <c r="F1621" s="32" t="s">
        <v>383</v>
      </c>
      <c r="G1621" s="22">
        <v>37.6</v>
      </c>
      <c r="H1621" s="22">
        <v>37.6</v>
      </c>
      <c r="I1621" s="22">
        <v>37.6</v>
      </c>
      <c r="J1621" s="22"/>
      <c r="K1621" s="22"/>
      <c r="L1621" s="22"/>
      <c r="M1621" s="22">
        <f t="shared" si="1302"/>
        <v>37.6</v>
      </c>
      <c r="N1621" s="22">
        <f t="shared" si="1302"/>
        <v>37.6</v>
      </c>
      <c r="O1621" s="22">
        <f t="shared" si="1302"/>
        <v>37.6</v>
      </c>
      <c r="P1621" s="33"/>
      <c r="Q1621" s="33"/>
      <c r="R1621" s="33"/>
      <c r="S1621" s="33"/>
      <c r="T1621" s="33"/>
      <c r="U1621" s="33"/>
      <c r="V1621" s="33"/>
      <c r="W1621" s="33"/>
      <c r="X1621" s="33"/>
      <c r="Y1621" s="33"/>
      <c r="Z1621" s="33">
        <f t="shared" si="1305"/>
        <v>37.6</v>
      </c>
      <c r="AA1621" s="33">
        <f t="shared" si="1306"/>
        <v>37.6</v>
      </c>
      <c r="AB1621" s="33">
        <f t="shared" si="1307"/>
        <v>37.6</v>
      </c>
      <c r="AC1621" s="33"/>
      <c r="AD1621" s="18"/>
    </row>
    <row r="1622" spans="1:30" ht="31.5" x14ac:dyDescent="0.25">
      <c r="A1622" s="30" t="s">
        <v>436</v>
      </c>
      <c r="B1622" s="30" t="s">
        <v>14</v>
      </c>
      <c r="C1622" s="30" t="s">
        <v>16</v>
      </c>
      <c r="D1622" s="30" t="s">
        <v>578</v>
      </c>
      <c r="E1622" s="30"/>
      <c r="F1622" s="32" t="s">
        <v>905</v>
      </c>
      <c r="G1622" s="22">
        <f>G1623</f>
        <v>0</v>
      </c>
      <c r="H1622" s="22">
        <f t="shared" ref="H1622:L1623" si="1318">H1623</f>
        <v>0</v>
      </c>
      <c r="I1622" s="22">
        <f t="shared" si="1318"/>
        <v>0</v>
      </c>
      <c r="J1622" s="22">
        <f t="shared" si="1318"/>
        <v>233.3</v>
      </c>
      <c r="K1622" s="22">
        <f t="shared" si="1318"/>
        <v>50</v>
      </c>
      <c r="L1622" s="22">
        <f t="shared" si="1318"/>
        <v>50</v>
      </c>
      <c r="M1622" s="22">
        <f t="shared" si="1302"/>
        <v>233.3</v>
      </c>
      <c r="N1622" s="22">
        <f t="shared" si="1302"/>
        <v>50</v>
      </c>
      <c r="O1622" s="22">
        <f t="shared" si="1302"/>
        <v>50</v>
      </c>
      <c r="P1622" s="33">
        <f t="shared" ref="P1622:Y1623" si="1319">P1623</f>
        <v>0</v>
      </c>
      <c r="Q1622" s="33">
        <f t="shared" si="1319"/>
        <v>0</v>
      </c>
      <c r="R1622" s="33">
        <f t="shared" si="1319"/>
        <v>0</v>
      </c>
      <c r="S1622" s="33">
        <f t="shared" si="1319"/>
        <v>0</v>
      </c>
      <c r="T1622" s="33">
        <f t="shared" si="1319"/>
        <v>0</v>
      </c>
      <c r="U1622" s="33">
        <f t="shared" si="1319"/>
        <v>0</v>
      </c>
      <c r="V1622" s="33">
        <f t="shared" si="1319"/>
        <v>0</v>
      </c>
      <c r="W1622" s="33">
        <f t="shared" si="1319"/>
        <v>0</v>
      </c>
      <c r="X1622" s="33">
        <f t="shared" si="1319"/>
        <v>0</v>
      </c>
      <c r="Y1622" s="33">
        <f t="shared" si="1319"/>
        <v>0</v>
      </c>
      <c r="Z1622" s="33">
        <f t="shared" si="1305"/>
        <v>233.3</v>
      </c>
      <c r="AA1622" s="33">
        <f t="shared" si="1306"/>
        <v>50</v>
      </c>
      <c r="AB1622" s="33">
        <f t="shared" si="1307"/>
        <v>50</v>
      </c>
      <c r="AC1622" s="33">
        <f t="shared" ref="AC1622:AC1623" si="1320">AC1623</f>
        <v>0</v>
      </c>
      <c r="AD1622" s="18"/>
    </row>
    <row r="1623" spans="1:30" ht="31.5" x14ac:dyDescent="0.25">
      <c r="A1623" s="30" t="s">
        <v>436</v>
      </c>
      <c r="B1623" s="30" t="s">
        <v>14</v>
      </c>
      <c r="C1623" s="30" t="s">
        <v>16</v>
      </c>
      <c r="D1623" s="30" t="s">
        <v>578</v>
      </c>
      <c r="E1623" s="30" t="s">
        <v>7</v>
      </c>
      <c r="F1623" s="32" t="s">
        <v>385</v>
      </c>
      <c r="G1623" s="22">
        <f>G1624</f>
        <v>0</v>
      </c>
      <c r="H1623" s="22">
        <f t="shared" si="1318"/>
        <v>0</v>
      </c>
      <c r="I1623" s="22">
        <f t="shared" si="1318"/>
        <v>0</v>
      </c>
      <c r="J1623" s="22">
        <f t="shared" si="1318"/>
        <v>233.3</v>
      </c>
      <c r="K1623" s="22">
        <f t="shared" si="1318"/>
        <v>50</v>
      </c>
      <c r="L1623" s="22">
        <f t="shared" si="1318"/>
        <v>50</v>
      </c>
      <c r="M1623" s="22">
        <f t="shared" si="1302"/>
        <v>233.3</v>
      </c>
      <c r="N1623" s="22">
        <f t="shared" si="1302"/>
        <v>50</v>
      </c>
      <c r="O1623" s="22">
        <f t="shared" si="1302"/>
        <v>50</v>
      </c>
      <c r="P1623" s="33">
        <f t="shared" si="1319"/>
        <v>0</v>
      </c>
      <c r="Q1623" s="33">
        <f t="shared" si="1319"/>
        <v>0</v>
      </c>
      <c r="R1623" s="33">
        <f t="shared" si="1319"/>
        <v>0</v>
      </c>
      <c r="S1623" s="33">
        <f t="shared" si="1319"/>
        <v>0</v>
      </c>
      <c r="T1623" s="33">
        <f t="shared" si="1319"/>
        <v>0</v>
      </c>
      <c r="U1623" s="33">
        <f t="shared" si="1319"/>
        <v>0</v>
      </c>
      <c r="V1623" s="33">
        <f t="shared" si="1319"/>
        <v>0</v>
      </c>
      <c r="W1623" s="33">
        <f t="shared" si="1319"/>
        <v>0</v>
      </c>
      <c r="X1623" s="33">
        <f t="shared" si="1319"/>
        <v>0</v>
      </c>
      <c r="Y1623" s="33">
        <f t="shared" si="1319"/>
        <v>0</v>
      </c>
      <c r="Z1623" s="33">
        <f t="shared" si="1305"/>
        <v>233.3</v>
      </c>
      <c r="AA1623" s="33">
        <f t="shared" si="1306"/>
        <v>50</v>
      </c>
      <c r="AB1623" s="33">
        <f t="shared" si="1307"/>
        <v>50</v>
      </c>
      <c r="AC1623" s="33">
        <f t="shared" si="1320"/>
        <v>0</v>
      </c>
      <c r="AD1623" s="18"/>
    </row>
    <row r="1624" spans="1:30" ht="31.5" x14ac:dyDescent="0.25">
      <c r="A1624" s="30" t="s">
        <v>436</v>
      </c>
      <c r="B1624" s="30" t="s">
        <v>14</v>
      </c>
      <c r="C1624" s="30" t="s">
        <v>16</v>
      </c>
      <c r="D1624" s="30" t="s">
        <v>578</v>
      </c>
      <c r="E1624" s="30" t="s">
        <v>317</v>
      </c>
      <c r="F1624" s="32" t="s">
        <v>374</v>
      </c>
      <c r="G1624" s="22">
        <v>0</v>
      </c>
      <c r="H1624" s="22">
        <v>0</v>
      </c>
      <c r="I1624" s="22">
        <v>0</v>
      </c>
      <c r="J1624" s="22">
        <v>233.3</v>
      </c>
      <c r="K1624" s="22">
        <v>50</v>
      </c>
      <c r="L1624" s="22">
        <v>50</v>
      </c>
      <c r="M1624" s="22">
        <f t="shared" si="1302"/>
        <v>233.3</v>
      </c>
      <c r="N1624" s="22">
        <f t="shared" si="1302"/>
        <v>50</v>
      </c>
      <c r="O1624" s="22">
        <f t="shared" si="1302"/>
        <v>50</v>
      </c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  <c r="Z1624" s="33">
        <f t="shared" si="1305"/>
        <v>233.3</v>
      </c>
      <c r="AA1624" s="33">
        <f t="shared" si="1306"/>
        <v>50</v>
      </c>
      <c r="AB1624" s="33">
        <f t="shared" si="1307"/>
        <v>50</v>
      </c>
      <c r="AC1624" s="33"/>
      <c r="AD1624" s="18"/>
    </row>
    <row r="1625" spans="1:30" ht="78.75" hidden="1" x14ac:dyDescent="0.25">
      <c r="A1625" s="30" t="s">
        <v>436</v>
      </c>
      <c r="B1625" s="30" t="s">
        <v>14</v>
      </c>
      <c r="C1625" s="30" t="s">
        <v>16</v>
      </c>
      <c r="D1625" s="30" t="s">
        <v>320</v>
      </c>
      <c r="E1625" s="30"/>
      <c r="F1625" s="32" t="s">
        <v>845</v>
      </c>
      <c r="G1625" s="22">
        <f>G1626</f>
        <v>50</v>
      </c>
      <c r="H1625" s="22">
        <f t="shared" ref="H1625:AC1626" si="1321">H1626</f>
        <v>50</v>
      </c>
      <c r="I1625" s="22">
        <f t="shared" si="1321"/>
        <v>50</v>
      </c>
      <c r="J1625" s="22">
        <f t="shared" si="1321"/>
        <v>-50</v>
      </c>
      <c r="K1625" s="22">
        <f t="shared" si="1321"/>
        <v>-50</v>
      </c>
      <c r="L1625" s="22">
        <f t="shared" si="1321"/>
        <v>-50</v>
      </c>
      <c r="M1625" s="22">
        <f t="shared" si="1302"/>
        <v>0</v>
      </c>
      <c r="N1625" s="22">
        <f t="shared" si="1302"/>
        <v>0</v>
      </c>
      <c r="O1625" s="22">
        <f t="shared" si="1302"/>
        <v>0</v>
      </c>
      <c r="P1625" s="33">
        <f t="shared" si="1321"/>
        <v>0</v>
      </c>
      <c r="Q1625" s="33">
        <f t="shared" si="1321"/>
        <v>0</v>
      </c>
      <c r="R1625" s="33">
        <f t="shared" si="1321"/>
        <v>0</v>
      </c>
      <c r="S1625" s="33">
        <f t="shared" si="1321"/>
        <v>0</v>
      </c>
      <c r="T1625" s="33">
        <f t="shared" si="1321"/>
        <v>0</v>
      </c>
      <c r="U1625" s="33">
        <f t="shared" si="1321"/>
        <v>0</v>
      </c>
      <c r="V1625" s="33">
        <f t="shared" si="1321"/>
        <v>0</v>
      </c>
      <c r="W1625" s="33">
        <f t="shared" si="1321"/>
        <v>0</v>
      </c>
      <c r="X1625" s="33">
        <f t="shared" si="1321"/>
        <v>0</v>
      </c>
      <c r="Y1625" s="33">
        <f t="shared" si="1321"/>
        <v>0</v>
      </c>
      <c r="Z1625" s="33">
        <f t="shared" si="1305"/>
        <v>0</v>
      </c>
      <c r="AA1625" s="33">
        <f t="shared" si="1306"/>
        <v>0</v>
      </c>
      <c r="AB1625" s="33">
        <f t="shared" si="1307"/>
        <v>0</v>
      </c>
      <c r="AC1625" s="33">
        <f t="shared" si="1321"/>
        <v>0</v>
      </c>
      <c r="AD1625" s="4">
        <v>0</v>
      </c>
    </row>
    <row r="1626" spans="1:30" ht="31.5" hidden="1" x14ac:dyDescent="0.25">
      <c r="A1626" s="30" t="s">
        <v>436</v>
      </c>
      <c r="B1626" s="30" t="s">
        <v>14</v>
      </c>
      <c r="C1626" s="30" t="s">
        <v>16</v>
      </c>
      <c r="D1626" s="30" t="s">
        <v>320</v>
      </c>
      <c r="E1626" s="30" t="s">
        <v>7</v>
      </c>
      <c r="F1626" s="32" t="s">
        <v>385</v>
      </c>
      <c r="G1626" s="22">
        <f>G1627</f>
        <v>50</v>
      </c>
      <c r="H1626" s="22">
        <f t="shared" si="1321"/>
        <v>50</v>
      </c>
      <c r="I1626" s="22">
        <f t="shared" si="1321"/>
        <v>50</v>
      </c>
      <c r="J1626" s="22">
        <f t="shared" si="1321"/>
        <v>-50</v>
      </c>
      <c r="K1626" s="22">
        <f t="shared" si="1321"/>
        <v>-50</v>
      </c>
      <c r="L1626" s="22">
        <f t="shared" si="1321"/>
        <v>-50</v>
      </c>
      <c r="M1626" s="22">
        <f t="shared" si="1302"/>
        <v>0</v>
      </c>
      <c r="N1626" s="22">
        <f t="shared" si="1302"/>
        <v>0</v>
      </c>
      <c r="O1626" s="22">
        <f t="shared" si="1302"/>
        <v>0</v>
      </c>
      <c r="P1626" s="33">
        <f t="shared" si="1321"/>
        <v>0</v>
      </c>
      <c r="Q1626" s="33">
        <f t="shared" si="1321"/>
        <v>0</v>
      </c>
      <c r="R1626" s="33">
        <f t="shared" si="1321"/>
        <v>0</v>
      </c>
      <c r="S1626" s="33">
        <f t="shared" si="1321"/>
        <v>0</v>
      </c>
      <c r="T1626" s="33">
        <f t="shared" si="1321"/>
        <v>0</v>
      </c>
      <c r="U1626" s="33">
        <f t="shared" si="1321"/>
        <v>0</v>
      </c>
      <c r="V1626" s="33">
        <f t="shared" si="1321"/>
        <v>0</v>
      </c>
      <c r="W1626" s="33">
        <f t="shared" si="1321"/>
        <v>0</v>
      </c>
      <c r="X1626" s="33">
        <f t="shared" si="1321"/>
        <v>0</v>
      </c>
      <c r="Y1626" s="33">
        <f t="shared" si="1321"/>
        <v>0</v>
      </c>
      <c r="Z1626" s="33">
        <f t="shared" si="1305"/>
        <v>0</v>
      </c>
      <c r="AA1626" s="33">
        <f t="shared" si="1306"/>
        <v>0</v>
      </c>
      <c r="AB1626" s="33">
        <f t="shared" si="1307"/>
        <v>0</v>
      </c>
      <c r="AC1626" s="33">
        <f t="shared" si="1321"/>
        <v>0</v>
      </c>
      <c r="AD1626" s="4">
        <v>0</v>
      </c>
    </row>
    <row r="1627" spans="1:30" ht="31.5" hidden="1" x14ac:dyDescent="0.25">
      <c r="A1627" s="30" t="s">
        <v>436</v>
      </c>
      <c r="B1627" s="30" t="s">
        <v>14</v>
      </c>
      <c r="C1627" s="30" t="s">
        <v>16</v>
      </c>
      <c r="D1627" s="30" t="s">
        <v>320</v>
      </c>
      <c r="E1627" s="30">
        <v>240</v>
      </c>
      <c r="F1627" s="32" t="s">
        <v>374</v>
      </c>
      <c r="G1627" s="22">
        <v>50</v>
      </c>
      <c r="H1627" s="22">
        <v>50</v>
      </c>
      <c r="I1627" s="22">
        <v>50</v>
      </c>
      <c r="J1627" s="22">
        <v>-50</v>
      </c>
      <c r="K1627" s="22">
        <v>-50</v>
      </c>
      <c r="L1627" s="22">
        <v>-50</v>
      </c>
      <c r="M1627" s="22">
        <f t="shared" si="1302"/>
        <v>0</v>
      </c>
      <c r="N1627" s="22">
        <f t="shared" si="1302"/>
        <v>0</v>
      </c>
      <c r="O1627" s="22">
        <f t="shared" si="1302"/>
        <v>0</v>
      </c>
      <c r="P1627" s="33"/>
      <c r="Q1627" s="33"/>
      <c r="R1627" s="33"/>
      <c r="S1627" s="33"/>
      <c r="T1627" s="33"/>
      <c r="U1627" s="33"/>
      <c r="V1627" s="33"/>
      <c r="W1627" s="33"/>
      <c r="X1627" s="33"/>
      <c r="Y1627" s="33"/>
      <c r="Z1627" s="33">
        <f t="shared" si="1305"/>
        <v>0</v>
      </c>
      <c r="AA1627" s="33">
        <f t="shared" si="1306"/>
        <v>0</v>
      </c>
      <c r="AB1627" s="33">
        <f t="shared" si="1307"/>
        <v>0</v>
      </c>
      <c r="AC1627" s="33"/>
      <c r="AD1627" s="4">
        <v>0</v>
      </c>
    </row>
    <row r="1628" spans="1:30" ht="31.5" hidden="1" x14ac:dyDescent="0.25">
      <c r="A1628" s="30" t="s">
        <v>436</v>
      </c>
      <c r="B1628" s="30" t="s">
        <v>14</v>
      </c>
      <c r="C1628" s="30" t="s">
        <v>16</v>
      </c>
      <c r="D1628" s="30" t="s">
        <v>34</v>
      </c>
      <c r="E1628" s="30"/>
      <c r="F1628" s="32" t="s">
        <v>47</v>
      </c>
      <c r="G1628" s="22">
        <f>G1629</f>
        <v>298</v>
      </c>
      <c r="H1628" s="22">
        <f t="shared" ref="H1628:AC1631" si="1322">H1629</f>
        <v>0</v>
      </c>
      <c r="I1628" s="22">
        <f t="shared" si="1322"/>
        <v>0</v>
      </c>
      <c r="J1628" s="22">
        <f t="shared" si="1322"/>
        <v>0</v>
      </c>
      <c r="K1628" s="22">
        <f t="shared" si="1322"/>
        <v>0</v>
      </c>
      <c r="L1628" s="22">
        <f t="shared" si="1322"/>
        <v>0</v>
      </c>
      <c r="M1628" s="22">
        <f t="shared" si="1302"/>
        <v>298</v>
      </c>
      <c r="N1628" s="22">
        <f t="shared" si="1302"/>
        <v>0</v>
      </c>
      <c r="O1628" s="22">
        <f t="shared" si="1302"/>
        <v>0</v>
      </c>
      <c r="P1628" s="33">
        <f t="shared" si="1322"/>
        <v>0</v>
      </c>
      <c r="Q1628" s="33">
        <f t="shared" si="1322"/>
        <v>0</v>
      </c>
      <c r="R1628" s="33">
        <f t="shared" si="1322"/>
        <v>0</v>
      </c>
      <c r="S1628" s="33">
        <f t="shared" si="1322"/>
        <v>0</v>
      </c>
      <c r="T1628" s="33">
        <f t="shared" si="1322"/>
        <v>0</v>
      </c>
      <c r="U1628" s="33">
        <f t="shared" si="1322"/>
        <v>0</v>
      </c>
      <c r="V1628" s="33">
        <f t="shared" si="1322"/>
        <v>0</v>
      </c>
      <c r="W1628" s="33">
        <f t="shared" si="1322"/>
        <v>0</v>
      </c>
      <c r="X1628" s="33">
        <f t="shared" si="1322"/>
        <v>0</v>
      </c>
      <c r="Y1628" s="33">
        <f t="shared" si="1322"/>
        <v>0</v>
      </c>
      <c r="Z1628" s="33">
        <f t="shared" si="1305"/>
        <v>298</v>
      </c>
      <c r="AA1628" s="33">
        <f t="shared" si="1306"/>
        <v>0</v>
      </c>
      <c r="AB1628" s="33">
        <f t="shared" si="1307"/>
        <v>0</v>
      </c>
      <c r="AC1628" s="33">
        <f t="shared" si="1322"/>
        <v>0</v>
      </c>
      <c r="AD1628" s="4">
        <v>0</v>
      </c>
    </row>
    <row r="1629" spans="1:30" ht="31.5" hidden="1" x14ac:dyDescent="0.25">
      <c r="A1629" s="30" t="s">
        <v>436</v>
      </c>
      <c r="B1629" s="30" t="s">
        <v>14</v>
      </c>
      <c r="C1629" s="30" t="s">
        <v>16</v>
      </c>
      <c r="D1629" s="30" t="s">
        <v>68</v>
      </c>
      <c r="E1629" s="30"/>
      <c r="F1629" s="32" t="s">
        <v>81</v>
      </c>
      <c r="G1629" s="22">
        <f>G1630</f>
        <v>298</v>
      </c>
      <c r="H1629" s="22">
        <f t="shared" si="1322"/>
        <v>0</v>
      </c>
      <c r="I1629" s="22">
        <f t="shared" si="1322"/>
        <v>0</v>
      </c>
      <c r="J1629" s="22">
        <f t="shared" si="1322"/>
        <v>0</v>
      </c>
      <c r="K1629" s="22">
        <f t="shared" si="1322"/>
        <v>0</v>
      </c>
      <c r="L1629" s="22">
        <f t="shared" si="1322"/>
        <v>0</v>
      </c>
      <c r="M1629" s="22">
        <f t="shared" si="1302"/>
        <v>298</v>
      </c>
      <c r="N1629" s="22">
        <f t="shared" si="1302"/>
        <v>0</v>
      </c>
      <c r="O1629" s="22">
        <f t="shared" si="1302"/>
        <v>0</v>
      </c>
      <c r="P1629" s="33">
        <f t="shared" si="1322"/>
        <v>0</v>
      </c>
      <c r="Q1629" s="33">
        <f t="shared" si="1322"/>
        <v>0</v>
      </c>
      <c r="R1629" s="33">
        <f t="shared" si="1322"/>
        <v>0</v>
      </c>
      <c r="S1629" s="33">
        <f t="shared" si="1322"/>
        <v>0</v>
      </c>
      <c r="T1629" s="33">
        <f t="shared" si="1322"/>
        <v>0</v>
      </c>
      <c r="U1629" s="33">
        <f t="shared" si="1322"/>
        <v>0</v>
      </c>
      <c r="V1629" s="33">
        <f t="shared" si="1322"/>
        <v>0</v>
      </c>
      <c r="W1629" s="33">
        <f t="shared" si="1322"/>
        <v>0</v>
      </c>
      <c r="X1629" s="33">
        <f t="shared" si="1322"/>
        <v>0</v>
      </c>
      <c r="Y1629" s="33">
        <f t="shared" si="1322"/>
        <v>0</v>
      </c>
      <c r="Z1629" s="33">
        <f t="shared" si="1305"/>
        <v>298</v>
      </c>
      <c r="AA1629" s="33">
        <f t="shared" si="1306"/>
        <v>0</v>
      </c>
      <c r="AB1629" s="33">
        <f t="shared" si="1307"/>
        <v>0</v>
      </c>
      <c r="AC1629" s="33">
        <f t="shared" si="1322"/>
        <v>0</v>
      </c>
      <c r="AD1629" s="4">
        <v>0</v>
      </c>
    </row>
    <row r="1630" spans="1:30" ht="47.25" hidden="1" x14ac:dyDescent="0.25">
      <c r="A1630" s="30" t="s">
        <v>436</v>
      </c>
      <c r="B1630" s="30" t="s">
        <v>14</v>
      </c>
      <c r="C1630" s="30" t="s">
        <v>16</v>
      </c>
      <c r="D1630" s="30" t="s">
        <v>62</v>
      </c>
      <c r="E1630" s="30"/>
      <c r="F1630" s="32" t="s">
        <v>82</v>
      </c>
      <c r="G1630" s="22">
        <f>G1631</f>
        <v>298</v>
      </c>
      <c r="H1630" s="22">
        <f t="shared" si="1322"/>
        <v>0</v>
      </c>
      <c r="I1630" s="22">
        <f t="shared" si="1322"/>
        <v>0</v>
      </c>
      <c r="J1630" s="22">
        <f t="shared" si="1322"/>
        <v>0</v>
      </c>
      <c r="K1630" s="22">
        <f t="shared" si="1322"/>
        <v>0</v>
      </c>
      <c r="L1630" s="22">
        <f t="shared" si="1322"/>
        <v>0</v>
      </c>
      <c r="M1630" s="22">
        <f t="shared" si="1302"/>
        <v>298</v>
      </c>
      <c r="N1630" s="22">
        <f t="shared" si="1302"/>
        <v>0</v>
      </c>
      <c r="O1630" s="22">
        <f t="shared" si="1302"/>
        <v>0</v>
      </c>
      <c r="P1630" s="33">
        <f t="shared" si="1322"/>
        <v>0</v>
      </c>
      <c r="Q1630" s="33">
        <f t="shared" si="1322"/>
        <v>0</v>
      </c>
      <c r="R1630" s="33">
        <f t="shared" si="1322"/>
        <v>0</v>
      </c>
      <c r="S1630" s="33">
        <f t="shared" si="1322"/>
        <v>0</v>
      </c>
      <c r="T1630" s="33">
        <f t="shared" si="1322"/>
        <v>0</v>
      </c>
      <c r="U1630" s="33">
        <f t="shared" si="1322"/>
        <v>0</v>
      </c>
      <c r="V1630" s="33">
        <f t="shared" si="1322"/>
        <v>0</v>
      </c>
      <c r="W1630" s="33">
        <f t="shared" si="1322"/>
        <v>0</v>
      </c>
      <c r="X1630" s="33">
        <f t="shared" si="1322"/>
        <v>0</v>
      </c>
      <c r="Y1630" s="33">
        <f t="shared" si="1322"/>
        <v>0</v>
      </c>
      <c r="Z1630" s="33">
        <f t="shared" si="1305"/>
        <v>298</v>
      </c>
      <c r="AA1630" s="33">
        <f t="shared" si="1306"/>
        <v>0</v>
      </c>
      <c r="AB1630" s="33">
        <f t="shared" si="1307"/>
        <v>0</v>
      </c>
      <c r="AC1630" s="33">
        <f t="shared" si="1322"/>
        <v>0</v>
      </c>
      <c r="AD1630" s="4">
        <v>0</v>
      </c>
    </row>
    <row r="1631" spans="1:30" ht="31.5" hidden="1" x14ac:dyDescent="0.25">
      <c r="A1631" s="30" t="s">
        <v>436</v>
      </c>
      <c r="B1631" s="30" t="s">
        <v>14</v>
      </c>
      <c r="C1631" s="30" t="s">
        <v>16</v>
      </c>
      <c r="D1631" s="30" t="s">
        <v>62</v>
      </c>
      <c r="E1631" s="30" t="s">
        <v>7</v>
      </c>
      <c r="F1631" s="32" t="s">
        <v>385</v>
      </c>
      <c r="G1631" s="22">
        <f>G1632</f>
        <v>298</v>
      </c>
      <c r="H1631" s="22">
        <f t="shared" si="1322"/>
        <v>0</v>
      </c>
      <c r="I1631" s="22">
        <f t="shared" si="1322"/>
        <v>0</v>
      </c>
      <c r="J1631" s="22">
        <f t="shared" si="1322"/>
        <v>0</v>
      </c>
      <c r="K1631" s="22">
        <f t="shared" si="1322"/>
        <v>0</v>
      </c>
      <c r="L1631" s="22">
        <f t="shared" si="1322"/>
        <v>0</v>
      </c>
      <c r="M1631" s="22">
        <f t="shared" si="1302"/>
        <v>298</v>
      </c>
      <c r="N1631" s="22">
        <f t="shared" si="1302"/>
        <v>0</v>
      </c>
      <c r="O1631" s="22">
        <f t="shared" si="1302"/>
        <v>0</v>
      </c>
      <c r="P1631" s="33">
        <f t="shared" si="1322"/>
        <v>0</v>
      </c>
      <c r="Q1631" s="33">
        <f t="shared" si="1322"/>
        <v>0</v>
      </c>
      <c r="R1631" s="33">
        <f t="shared" si="1322"/>
        <v>0</v>
      </c>
      <c r="S1631" s="33">
        <f t="shared" si="1322"/>
        <v>0</v>
      </c>
      <c r="T1631" s="33">
        <f t="shared" si="1322"/>
        <v>0</v>
      </c>
      <c r="U1631" s="33">
        <f t="shared" si="1322"/>
        <v>0</v>
      </c>
      <c r="V1631" s="33">
        <f t="shared" si="1322"/>
        <v>0</v>
      </c>
      <c r="W1631" s="33">
        <f t="shared" si="1322"/>
        <v>0</v>
      </c>
      <c r="X1631" s="33">
        <f t="shared" si="1322"/>
        <v>0</v>
      </c>
      <c r="Y1631" s="33">
        <f t="shared" si="1322"/>
        <v>0</v>
      </c>
      <c r="Z1631" s="33">
        <f t="shared" si="1305"/>
        <v>298</v>
      </c>
      <c r="AA1631" s="33">
        <f t="shared" si="1306"/>
        <v>0</v>
      </c>
      <c r="AB1631" s="33">
        <f t="shared" si="1307"/>
        <v>0</v>
      </c>
      <c r="AC1631" s="33">
        <f t="shared" si="1322"/>
        <v>0</v>
      </c>
      <c r="AD1631" s="4">
        <v>0</v>
      </c>
    </row>
    <row r="1632" spans="1:30" ht="31.5" hidden="1" x14ac:dyDescent="0.25">
      <c r="A1632" s="30" t="s">
        <v>436</v>
      </c>
      <c r="B1632" s="30" t="s">
        <v>14</v>
      </c>
      <c r="C1632" s="30" t="s">
        <v>16</v>
      </c>
      <c r="D1632" s="30" t="s">
        <v>62</v>
      </c>
      <c r="E1632" s="30" t="s">
        <v>317</v>
      </c>
      <c r="F1632" s="32" t="s">
        <v>374</v>
      </c>
      <c r="G1632" s="22">
        <v>298</v>
      </c>
      <c r="H1632" s="22">
        <v>0</v>
      </c>
      <c r="I1632" s="22">
        <v>0</v>
      </c>
      <c r="J1632" s="22"/>
      <c r="K1632" s="22"/>
      <c r="L1632" s="22"/>
      <c r="M1632" s="22">
        <f t="shared" si="1302"/>
        <v>298</v>
      </c>
      <c r="N1632" s="22">
        <f t="shared" si="1302"/>
        <v>0</v>
      </c>
      <c r="O1632" s="22">
        <f t="shared" si="1302"/>
        <v>0</v>
      </c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  <c r="Z1632" s="33">
        <f t="shared" si="1305"/>
        <v>298</v>
      </c>
      <c r="AA1632" s="33">
        <f t="shared" si="1306"/>
        <v>0</v>
      </c>
      <c r="AB1632" s="33">
        <f t="shared" si="1307"/>
        <v>0</v>
      </c>
      <c r="AC1632" s="33"/>
      <c r="AD1632" s="4">
        <v>0</v>
      </c>
    </row>
    <row r="1633" spans="1:30" ht="31.5" x14ac:dyDescent="0.25">
      <c r="A1633" s="35" t="s">
        <v>436</v>
      </c>
      <c r="B1633" s="35" t="s">
        <v>108</v>
      </c>
      <c r="C1633" s="35"/>
      <c r="D1633" s="35"/>
      <c r="E1633" s="35"/>
      <c r="F1633" s="20" t="s">
        <v>390</v>
      </c>
      <c r="G1633" s="21">
        <f>G1634+G1640</f>
        <v>824.6</v>
      </c>
      <c r="H1633" s="21">
        <f t="shared" ref="H1633:L1633" si="1323">H1634+H1640</f>
        <v>722.7</v>
      </c>
      <c r="I1633" s="21">
        <f t="shared" si="1323"/>
        <v>694.1</v>
      </c>
      <c r="J1633" s="21">
        <f t="shared" si="1323"/>
        <v>0</v>
      </c>
      <c r="K1633" s="21">
        <f t="shared" si="1323"/>
        <v>0</v>
      </c>
      <c r="L1633" s="21">
        <f t="shared" si="1323"/>
        <v>0</v>
      </c>
      <c r="M1633" s="22">
        <f t="shared" si="1302"/>
        <v>824.6</v>
      </c>
      <c r="N1633" s="22">
        <f t="shared" si="1302"/>
        <v>722.7</v>
      </c>
      <c r="O1633" s="22">
        <f t="shared" si="1302"/>
        <v>694.1</v>
      </c>
      <c r="P1633" s="23">
        <f t="shared" ref="P1633:Y1633" si="1324">P1634+P1640</f>
        <v>0</v>
      </c>
      <c r="Q1633" s="23">
        <f t="shared" si="1324"/>
        <v>0</v>
      </c>
      <c r="R1633" s="23">
        <f t="shared" si="1324"/>
        <v>0</v>
      </c>
      <c r="S1633" s="23">
        <f t="shared" si="1324"/>
        <v>0</v>
      </c>
      <c r="T1633" s="23">
        <f t="shared" si="1324"/>
        <v>0</v>
      </c>
      <c r="U1633" s="23">
        <f t="shared" si="1324"/>
        <v>0</v>
      </c>
      <c r="V1633" s="23">
        <f t="shared" si="1324"/>
        <v>0</v>
      </c>
      <c r="W1633" s="23">
        <f t="shared" si="1324"/>
        <v>0</v>
      </c>
      <c r="X1633" s="23">
        <f t="shared" si="1324"/>
        <v>0</v>
      </c>
      <c r="Y1633" s="23">
        <f t="shared" si="1324"/>
        <v>0</v>
      </c>
      <c r="Z1633" s="23">
        <f t="shared" si="1305"/>
        <v>824.6</v>
      </c>
      <c r="AA1633" s="23">
        <f t="shared" si="1306"/>
        <v>722.7</v>
      </c>
      <c r="AB1633" s="23">
        <f t="shared" si="1307"/>
        <v>694.1</v>
      </c>
      <c r="AC1633" s="23">
        <f t="shared" ref="AC1633" si="1325">AC1634+AC1640</f>
        <v>0</v>
      </c>
    </row>
    <row r="1634" spans="1:30" ht="47.25" x14ac:dyDescent="0.25">
      <c r="A1634" s="36" t="s">
        <v>436</v>
      </c>
      <c r="B1634" s="36" t="s">
        <v>108</v>
      </c>
      <c r="C1634" s="36" t="s">
        <v>137</v>
      </c>
      <c r="D1634" s="36"/>
      <c r="E1634" s="36"/>
      <c r="F1634" s="26" t="s">
        <v>396</v>
      </c>
      <c r="G1634" s="27">
        <f>G1635</f>
        <v>485.3</v>
      </c>
      <c r="H1634" s="27">
        <f t="shared" ref="H1634:AC1638" si="1326">H1635</f>
        <v>342.9</v>
      </c>
      <c r="I1634" s="27">
        <f t="shared" si="1326"/>
        <v>295.10000000000002</v>
      </c>
      <c r="J1634" s="27">
        <f t="shared" si="1326"/>
        <v>0</v>
      </c>
      <c r="K1634" s="27">
        <f t="shared" si="1326"/>
        <v>0</v>
      </c>
      <c r="L1634" s="27">
        <f t="shared" si="1326"/>
        <v>0</v>
      </c>
      <c r="M1634" s="22">
        <f t="shared" si="1302"/>
        <v>485.3</v>
      </c>
      <c r="N1634" s="22">
        <f t="shared" si="1302"/>
        <v>342.9</v>
      </c>
      <c r="O1634" s="22">
        <f t="shared" si="1302"/>
        <v>295.10000000000002</v>
      </c>
      <c r="P1634" s="28">
        <f t="shared" si="1326"/>
        <v>0</v>
      </c>
      <c r="Q1634" s="28">
        <f t="shared" si="1326"/>
        <v>0</v>
      </c>
      <c r="R1634" s="28">
        <f t="shared" si="1326"/>
        <v>0</v>
      </c>
      <c r="S1634" s="28">
        <f t="shared" si="1326"/>
        <v>0</v>
      </c>
      <c r="T1634" s="28">
        <f t="shared" si="1326"/>
        <v>0</v>
      </c>
      <c r="U1634" s="28">
        <f t="shared" si="1326"/>
        <v>0</v>
      </c>
      <c r="V1634" s="28">
        <f t="shared" si="1326"/>
        <v>0</v>
      </c>
      <c r="W1634" s="28">
        <f t="shared" si="1326"/>
        <v>0</v>
      </c>
      <c r="X1634" s="28">
        <f t="shared" si="1326"/>
        <v>0</v>
      </c>
      <c r="Y1634" s="28">
        <f t="shared" si="1326"/>
        <v>0</v>
      </c>
      <c r="Z1634" s="28">
        <f t="shared" si="1305"/>
        <v>485.3</v>
      </c>
      <c r="AA1634" s="28">
        <f t="shared" si="1306"/>
        <v>342.9</v>
      </c>
      <c r="AB1634" s="28">
        <f t="shared" si="1307"/>
        <v>295.10000000000002</v>
      </c>
      <c r="AC1634" s="28">
        <f t="shared" si="1326"/>
        <v>0</v>
      </c>
    </row>
    <row r="1635" spans="1:30" ht="31.5" x14ac:dyDescent="0.25">
      <c r="A1635" s="30" t="s">
        <v>436</v>
      </c>
      <c r="B1635" s="30" t="s">
        <v>108</v>
      </c>
      <c r="C1635" s="30" t="s">
        <v>137</v>
      </c>
      <c r="D1635" s="30" t="s">
        <v>34</v>
      </c>
      <c r="E1635" s="30"/>
      <c r="F1635" s="32" t="s">
        <v>47</v>
      </c>
      <c r="G1635" s="22">
        <f>G1636</f>
        <v>485.3</v>
      </c>
      <c r="H1635" s="22">
        <f t="shared" si="1326"/>
        <v>342.9</v>
      </c>
      <c r="I1635" s="22">
        <f t="shared" si="1326"/>
        <v>295.10000000000002</v>
      </c>
      <c r="J1635" s="22">
        <f t="shared" si="1326"/>
        <v>0</v>
      </c>
      <c r="K1635" s="22">
        <f t="shared" si="1326"/>
        <v>0</v>
      </c>
      <c r="L1635" s="22">
        <f t="shared" si="1326"/>
        <v>0</v>
      </c>
      <c r="M1635" s="22">
        <f t="shared" si="1302"/>
        <v>485.3</v>
      </c>
      <c r="N1635" s="22">
        <f t="shared" si="1302"/>
        <v>342.9</v>
      </c>
      <c r="O1635" s="22">
        <f t="shared" si="1302"/>
        <v>295.10000000000002</v>
      </c>
      <c r="P1635" s="33">
        <f t="shared" si="1326"/>
        <v>0</v>
      </c>
      <c r="Q1635" s="33">
        <f t="shared" si="1326"/>
        <v>0</v>
      </c>
      <c r="R1635" s="33">
        <f t="shared" si="1326"/>
        <v>0</v>
      </c>
      <c r="S1635" s="33">
        <f t="shared" si="1326"/>
        <v>0</v>
      </c>
      <c r="T1635" s="33">
        <f t="shared" si="1326"/>
        <v>0</v>
      </c>
      <c r="U1635" s="33">
        <f t="shared" si="1326"/>
        <v>0</v>
      </c>
      <c r="V1635" s="33">
        <f t="shared" si="1326"/>
        <v>0</v>
      </c>
      <c r="W1635" s="33">
        <f t="shared" si="1326"/>
        <v>0</v>
      </c>
      <c r="X1635" s="33">
        <f t="shared" si="1326"/>
        <v>0</v>
      </c>
      <c r="Y1635" s="33">
        <f t="shared" si="1326"/>
        <v>0</v>
      </c>
      <c r="Z1635" s="33">
        <f t="shared" si="1305"/>
        <v>485.3</v>
      </c>
      <c r="AA1635" s="33">
        <f t="shared" si="1306"/>
        <v>342.9</v>
      </c>
      <c r="AB1635" s="33">
        <f t="shared" si="1307"/>
        <v>295.10000000000002</v>
      </c>
      <c r="AC1635" s="33">
        <f t="shared" si="1326"/>
        <v>0</v>
      </c>
      <c r="AD1635" s="18"/>
    </row>
    <row r="1636" spans="1:30" x14ac:dyDescent="0.25">
      <c r="A1636" s="30" t="s">
        <v>436</v>
      </c>
      <c r="B1636" s="30" t="s">
        <v>108</v>
      </c>
      <c r="C1636" s="30" t="s">
        <v>137</v>
      </c>
      <c r="D1636" s="30" t="s">
        <v>35</v>
      </c>
      <c r="E1636" s="30"/>
      <c r="F1636" s="32" t="s">
        <v>48</v>
      </c>
      <c r="G1636" s="22">
        <f>G1637</f>
        <v>485.3</v>
      </c>
      <c r="H1636" s="22">
        <f t="shared" si="1326"/>
        <v>342.9</v>
      </c>
      <c r="I1636" s="22">
        <f t="shared" si="1326"/>
        <v>295.10000000000002</v>
      </c>
      <c r="J1636" s="22">
        <f t="shared" si="1326"/>
        <v>0</v>
      </c>
      <c r="K1636" s="22">
        <f t="shared" si="1326"/>
        <v>0</v>
      </c>
      <c r="L1636" s="22">
        <f t="shared" si="1326"/>
        <v>0</v>
      </c>
      <c r="M1636" s="22">
        <f t="shared" si="1302"/>
        <v>485.3</v>
      </c>
      <c r="N1636" s="22">
        <f t="shared" si="1302"/>
        <v>342.9</v>
      </c>
      <c r="O1636" s="22">
        <f t="shared" si="1302"/>
        <v>295.10000000000002</v>
      </c>
      <c r="P1636" s="33">
        <f t="shared" si="1326"/>
        <v>0</v>
      </c>
      <c r="Q1636" s="33">
        <f t="shared" si="1326"/>
        <v>0</v>
      </c>
      <c r="R1636" s="33">
        <f t="shared" si="1326"/>
        <v>0</v>
      </c>
      <c r="S1636" s="33">
        <f t="shared" si="1326"/>
        <v>0</v>
      </c>
      <c r="T1636" s="33">
        <f t="shared" si="1326"/>
        <v>0</v>
      </c>
      <c r="U1636" s="33">
        <f t="shared" si="1326"/>
        <v>0</v>
      </c>
      <c r="V1636" s="33">
        <f t="shared" si="1326"/>
        <v>0</v>
      </c>
      <c r="W1636" s="33">
        <f t="shared" si="1326"/>
        <v>0</v>
      </c>
      <c r="X1636" s="33">
        <f t="shared" si="1326"/>
        <v>0</v>
      </c>
      <c r="Y1636" s="33">
        <f t="shared" si="1326"/>
        <v>0</v>
      </c>
      <c r="Z1636" s="33">
        <f t="shared" si="1305"/>
        <v>485.3</v>
      </c>
      <c r="AA1636" s="33">
        <f t="shared" si="1306"/>
        <v>342.9</v>
      </c>
      <c r="AB1636" s="33">
        <f t="shared" si="1307"/>
        <v>295.10000000000002</v>
      </c>
      <c r="AC1636" s="33">
        <f t="shared" si="1326"/>
        <v>0</v>
      </c>
      <c r="AD1636" s="18"/>
    </row>
    <row r="1637" spans="1:30" ht="47.25" x14ac:dyDescent="0.25">
      <c r="A1637" s="30" t="s">
        <v>436</v>
      </c>
      <c r="B1637" s="30" t="s">
        <v>108</v>
      </c>
      <c r="C1637" s="30" t="s">
        <v>137</v>
      </c>
      <c r="D1637" s="30" t="s">
        <v>326</v>
      </c>
      <c r="E1637" s="30"/>
      <c r="F1637" s="32" t="s">
        <v>432</v>
      </c>
      <c r="G1637" s="22">
        <f>G1638</f>
        <v>485.3</v>
      </c>
      <c r="H1637" s="22">
        <f t="shared" si="1326"/>
        <v>342.9</v>
      </c>
      <c r="I1637" s="22">
        <f t="shared" si="1326"/>
        <v>295.10000000000002</v>
      </c>
      <c r="J1637" s="22">
        <f t="shared" si="1326"/>
        <v>0</v>
      </c>
      <c r="K1637" s="22">
        <f t="shared" si="1326"/>
        <v>0</v>
      </c>
      <c r="L1637" s="22">
        <f t="shared" si="1326"/>
        <v>0</v>
      </c>
      <c r="M1637" s="22">
        <f t="shared" si="1302"/>
        <v>485.3</v>
      </c>
      <c r="N1637" s="22">
        <f t="shared" si="1302"/>
        <v>342.9</v>
      </c>
      <c r="O1637" s="22">
        <f t="shared" si="1302"/>
        <v>295.10000000000002</v>
      </c>
      <c r="P1637" s="33">
        <f t="shared" si="1326"/>
        <v>0</v>
      </c>
      <c r="Q1637" s="33">
        <f t="shared" si="1326"/>
        <v>0</v>
      </c>
      <c r="R1637" s="33">
        <f t="shared" si="1326"/>
        <v>0</v>
      </c>
      <c r="S1637" s="33">
        <f t="shared" si="1326"/>
        <v>0</v>
      </c>
      <c r="T1637" s="33">
        <f t="shared" si="1326"/>
        <v>0</v>
      </c>
      <c r="U1637" s="33">
        <f t="shared" si="1326"/>
        <v>0</v>
      </c>
      <c r="V1637" s="33">
        <f t="shared" si="1326"/>
        <v>0</v>
      </c>
      <c r="W1637" s="33">
        <f t="shared" si="1326"/>
        <v>0</v>
      </c>
      <c r="X1637" s="33">
        <f t="shared" si="1326"/>
        <v>0</v>
      </c>
      <c r="Y1637" s="33">
        <f t="shared" si="1326"/>
        <v>0</v>
      </c>
      <c r="Z1637" s="33">
        <f t="shared" si="1305"/>
        <v>485.3</v>
      </c>
      <c r="AA1637" s="33">
        <f t="shared" si="1306"/>
        <v>342.9</v>
      </c>
      <c r="AB1637" s="33">
        <f t="shared" si="1307"/>
        <v>295.10000000000002</v>
      </c>
      <c r="AC1637" s="33">
        <f t="shared" si="1326"/>
        <v>0</v>
      </c>
    </row>
    <row r="1638" spans="1:30" ht="31.5" x14ac:dyDescent="0.25">
      <c r="A1638" s="30" t="s">
        <v>436</v>
      </c>
      <c r="B1638" s="30" t="s">
        <v>108</v>
      </c>
      <c r="C1638" s="30" t="s">
        <v>137</v>
      </c>
      <c r="D1638" s="30" t="s">
        <v>326</v>
      </c>
      <c r="E1638" s="30" t="s">
        <v>7</v>
      </c>
      <c r="F1638" s="32" t="s">
        <v>385</v>
      </c>
      <c r="G1638" s="22">
        <f>G1639</f>
        <v>485.3</v>
      </c>
      <c r="H1638" s="22">
        <f t="shared" si="1326"/>
        <v>342.9</v>
      </c>
      <c r="I1638" s="22">
        <f t="shared" si="1326"/>
        <v>295.10000000000002</v>
      </c>
      <c r="J1638" s="22">
        <f t="shared" si="1326"/>
        <v>0</v>
      </c>
      <c r="K1638" s="22">
        <f t="shared" si="1326"/>
        <v>0</v>
      </c>
      <c r="L1638" s="22">
        <f t="shared" si="1326"/>
        <v>0</v>
      </c>
      <c r="M1638" s="22">
        <f t="shared" si="1302"/>
        <v>485.3</v>
      </c>
      <c r="N1638" s="22">
        <f t="shared" si="1302"/>
        <v>342.9</v>
      </c>
      <c r="O1638" s="22">
        <f t="shared" si="1302"/>
        <v>295.10000000000002</v>
      </c>
      <c r="P1638" s="33">
        <f t="shared" si="1326"/>
        <v>0</v>
      </c>
      <c r="Q1638" s="33">
        <f t="shared" si="1326"/>
        <v>0</v>
      </c>
      <c r="R1638" s="33">
        <f t="shared" si="1326"/>
        <v>0</v>
      </c>
      <c r="S1638" s="33">
        <f t="shared" si="1326"/>
        <v>0</v>
      </c>
      <c r="T1638" s="33">
        <f t="shared" si="1326"/>
        <v>0</v>
      </c>
      <c r="U1638" s="33">
        <f t="shared" si="1326"/>
        <v>0</v>
      </c>
      <c r="V1638" s="33">
        <f t="shared" si="1326"/>
        <v>0</v>
      </c>
      <c r="W1638" s="33">
        <f t="shared" si="1326"/>
        <v>0</v>
      </c>
      <c r="X1638" s="33">
        <f t="shared" si="1326"/>
        <v>0</v>
      </c>
      <c r="Y1638" s="33">
        <f t="shared" si="1326"/>
        <v>0</v>
      </c>
      <c r="Z1638" s="33">
        <f t="shared" si="1305"/>
        <v>485.3</v>
      </c>
      <c r="AA1638" s="33">
        <f t="shared" si="1306"/>
        <v>342.9</v>
      </c>
      <c r="AB1638" s="33">
        <f t="shared" si="1307"/>
        <v>295.10000000000002</v>
      </c>
      <c r="AC1638" s="33">
        <f t="shared" si="1326"/>
        <v>0</v>
      </c>
    </row>
    <row r="1639" spans="1:30" ht="31.5" x14ac:dyDescent="0.25">
      <c r="A1639" s="30" t="s">
        <v>436</v>
      </c>
      <c r="B1639" s="30" t="s">
        <v>108</v>
      </c>
      <c r="C1639" s="30" t="s">
        <v>137</v>
      </c>
      <c r="D1639" s="30" t="s">
        <v>326</v>
      </c>
      <c r="E1639" s="30">
        <v>240</v>
      </c>
      <c r="F1639" s="32" t="s">
        <v>374</v>
      </c>
      <c r="G1639" s="22">
        <v>485.3</v>
      </c>
      <c r="H1639" s="22">
        <v>342.9</v>
      </c>
      <c r="I1639" s="22">
        <v>295.10000000000002</v>
      </c>
      <c r="J1639" s="22"/>
      <c r="K1639" s="22"/>
      <c r="L1639" s="22"/>
      <c r="M1639" s="22">
        <f t="shared" si="1302"/>
        <v>485.3</v>
      </c>
      <c r="N1639" s="22">
        <f t="shared" si="1302"/>
        <v>342.9</v>
      </c>
      <c r="O1639" s="22">
        <f t="shared" si="1302"/>
        <v>295.10000000000002</v>
      </c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>
        <f t="shared" si="1305"/>
        <v>485.3</v>
      </c>
      <c r="AA1639" s="33">
        <f t="shared" si="1306"/>
        <v>342.9</v>
      </c>
      <c r="AB1639" s="33">
        <f t="shared" si="1307"/>
        <v>295.10000000000002</v>
      </c>
      <c r="AC1639" s="33"/>
    </row>
    <row r="1640" spans="1:30" ht="31.5" x14ac:dyDescent="0.25">
      <c r="A1640" s="36" t="s">
        <v>436</v>
      </c>
      <c r="B1640" s="36" t="s">
        <v>108</v>
      </c>
      <c r="C1640" s="36" t="s">
        <v>327</v>
      </c>
      <c r="D1640" s="36"/>
      <c r="E1640" s="36"/>
      <c r="F1640" s="26" t="s">
        <v>397</v>
      </c>
      <c r="G1640" s="27">
        <f>G1641+G1646</f>
        <v>339.3</v>
      </c>
      <c r="H1640" s="27">
        <f t="shared" ref="H1640:L1640" si="1327">H1641+H1646</f>
        <v>379.8</v>
      </c>
      <c r="I1640" s="27">
        <f t="shared" si="1327"/>
        <v>399</v>
      </c>
      <c r="J1640" s="27">
        <f t="shared" si="1327"/>
        <v>0</v>
      </c>
      <c r="K1640" s="27">
        <f t="shared" si="1327"/>
        <v>0</v>
      </c>
      <c r="L1640" s="27">
        <f t="shared" si="1327"/>
        <v>0</v>
      </c>
      <c r="M1640" s="22">
        <f t="shared" si="1302"/>
        <v>339.3</v>
      </c>
      <c r="N1640" s="22">
        <f t="shared" si="1302"/>
        <v>379.8</v>
      </c>
      <c r="O1640" s="22">
        <f t="shared" si="1302"/>
        <v>399</v>
      </c>
      <c r="P1640" s="28">
        <f t="shared" ref="P1640:Y1640" si="1328">P1641+P1646</f>
        <v>0</v>
      </c>
      <c r="Q1640" s="28">
        <f t="shared" si="1328"/>
        <v>0</v>
      </c>
      <c r="R1640" s="28">
        <f t="shared" si="1328"/>
        <v>0</v>
      </c>
      <c r="S1640" s="28">
        <f t="shared" si="1328"/>
        <v>0</v>
      </c>
      <c r="T1640" s="28">
        <f t="shared" si="1328"/>
        <v>0</v>
      </c>
      <c r="U1640" s="28">
        <f t="shared" si="1328"/>
        <v>0</v>
      </c>
      <c r="V1640" s="28">
        <f t="shared" si="1328"/>
        <v>0</v>
      </c>
      <c r="W1640" s="28">
        <f t="shared" si="1328"/>
        <v>0</v>
      </c>
      <c r="X1640" s="28">
        <f t="shared" si="1328"/>
        <v>0</v>
      </c>
      <c r="Y1640" s="28">
        <f t="shared" si="1328"/>
        <v>0</v>
      </c>
      <c r="Z1640" s="28">
        <f t="shared" si="1305"/>
        <v>339.3</v>
      </c>
      <c r="AA1640" s="28">
        <f t="shared" si="1306"/>
        <v>379.8</v>
      </c>
      <c r="AB1640" s="28">
        <f t="shared" si="1307"/>
        <v>399</v>
      </c>
      <c r="AC1640" s="28">
        <f t="shared" ref="AC1640" si="1329">AC1641+AC1646</f>
        <v>0</v>
      </c>
    </row>
    <row r="1641" spans="1:30" ht="31.5" x14ac:dyDescent="0.25">
      <c r="A1641" s="30" t="s">
        <v>436</v>
      </c>
      <c r="B1641" s="30" t="s">
        <v>108</v>
      </c>
      <c r="C1641" s="30" t="s">
        <v>327</v>
      </c>
      <c r="D1641" s="30" t="s">
        <v>199</v>
      </c>
      <c r="E1641" s="30"/>
      <c r="F1641" s="32" t="s">
        <v>837</v>
      </c>
      <c r="G1641" s="22">
        <f>G1642</f>
        <v>250</v>
      </c>
      <c r="H1641" s="22">
        <f t="shared" ref="H1641:AC1644" si="1330">H1642</f>
        <v>250</v>
      </c>
      <c r="I1641" s="22">
        <f t="shared" si="1330"/>
        <v>250</v>
      </c>
      <c r="J1641" s="22">
        <f t="shared" si="1330"/>
        <v>0</v>
      </c>
      <c r="K1641" s="22">
        <f t="shared" si="1330"/>
        <v>0</v>
      </c>
      <c r="L1641" s="22">
        <f t="shared" si="1330"/>
        <v>0</v>
      </c>
      <c r="M1641" s="22">
        <f t="shared" si="1302"/>
        <v>250</v>
      </c>
      <c r="N1641" s="22">
        <f t="shared" si="1302"/>
        <v>250</v>
      </c>
      <c r="O1641" s="22">
        <f t="shared" si="1302"/>
        <v>250</v>
      </c>
      <c r="P1641" s="33">
        <f t="shared" si="1330"/>
        <v>0</v>
      </c>
      <c r="Q1641" s="33">
        <f t="shared" si="1330"/>
        <v>0</v>
      </c>
      <c r="R1641" s="33">
        <f t="shared" si="1330"/>
        <v>0</v>
      </c>
      <c r="S1641" s="33">
        <f t="shared" si="1330"/>
        <v>0</v>
      </c>
      <c r="T1641" s="33">
        <f t="shared" si="1330"/>
        <v>0</v>
      </c>
      <c r="U1641" s="33">
        <f t="shared" si="1330"/>
        <v>0</v>
      </c>
      <c r="V1641" s="33">
        <f t="shared" si="1330"/>
        <v>0</v>
      </c>
      <c r="W1641" s="33">
        <f t="shared" si="1330"/>
        <v>0</v>
      </c>
      <c r="X1641" s="33">
        <f t="shared" si="1330"/>
        <v>0</v>
      </c>
      <c r="Y1641" s="33">
        <f t="shared" si="1330"/>
        <v>0</v>
      </c>
      <c r="Z1641" s="33">
        <f t="shared" si="1305"/>
        <v>250</v>
      </c>
      <c r="AA1641" s="33">
        <f t="shared" si="1306"/>
        <v>250</v>
      </c>
      <c r="AB1641" s="33">
        <f t="shared" si="1307"/>
        <v>250</v>
      </c>
      <c r="AC1641" s="33">
        <f t="shared" si="1330"/>
        <v>0</v>
      </c>
      <c r="AD1641" s="18"/>
    </row>
    <row r="1642" spans="1:30" ht="47.25" x14ac:dyDescent="0.25">
      <c r="A1642" s="30" t="s">
        <v>436</v>
      </c>
      <c r="B1642" s="30" t="s">
        <v>108</v>
      </c>
      <c r="C1642" s="30" t="s">
        <v>327</v>
      </c>
      <c r="D1642" s="30" t="s">
        <v>200</v>
      </c>
      <c r="E1642" s="30"/>
      <c r="F1642" s="32" t="s">
        <v>838</v>
      </c>
      <c r="G1642" s="22">
        <f>G1643</f>
        <v>250</v>
      </c>
      <c r="H1642" s="22">
        <f t="shared" si="1330"/>
        <v>250</v>
      </c>
      <c r="I1642" s="22">
        <f t="shared" si="1330"/>
        <v>250</v>
      </c>
      <c r="J1642" s="22">
        <f t="shared" si="1330"/>
        <v>0</v>
      </c>
      <c r="K1642" s="22">
        <f t="shared" si="1330"/>
        <v>0</v>
      </c>
      <c r="L1642" s="22">
        <f t="shared" si="1330"/>
        <v>0</v>
      </c>
      <c r="M1642" s="22">
        <f t="shared" si="1302"/>
        <v>250</v>
      </c>
      <c r="N1642" s="22">
        <f t="shared" si="1302"/>
        <v>250</v>
      </c>
      <c r="O1642" s="22">
        <f t="shared" si="1302"/>
        <v>250</v>
      </c>
      <c r="P1642" s="33">
        <f t="shared" si="1330"/>
        <v>0</v>
      </c>
      <c r="Q1642" s="33">
        <f t="shared" si="1330"/>
        <v>0</v>
      </c>
      <c r="R1642" s="33">
        <f t="shared" si="1330"/>
        <v>0</v>
      </c>
      <c r="S1642" s="33">
        <f t="shared" si="1330"/>
        <v>0</v>
      </c>
      <c r="T1642" s="33">
        <f t="shared" si="1330"/>
        <v>0</v>
      </c>
      <c r="U1642" s="33">
        <f t="shared" si="1330"/>
        <v>0</v>
      </c>
      <c r="V1642" s="33">
        <f t="shared" si="1330"/>
        <v>0</v>
      </c>
      <c r="W1642" s="33">
        <f t="shared" si="1330"/>
        <v>0</v>
      </c>
      <c r="X1642" s="33">
        <f t="shared" si="1330"/>
        <v>0</v>
      </c>
      <c r="Y1642" s="33">
        <f t="shared" si="1330"/>
        <v>0</v>
      </c>
      <c r="Z1642" s="33">
        <f t="shared" si="1305"/>
        <v>250</v>
      </c>
      <c r="AA1642" s="33">
        <f t="shared" si="1306"/>
        <v>250</v>
      </c>
      <c r="AB1642" s="33">
        <f t="shared" si="1307"/>
        <v>250</v>
      </c>
      <c r="AC1642" s="33">
        <f t="shared" si="1330"/>
        <v>0</v>
      </c>
      <c r="AD1642" s="18"/>
    </row>
    <row r="1643" spans="1:30" ht="31.5" x14ac:dyDescent="0.25">
      <c r="A1643" s="30" t="s">
        <v>436</v>
      </c>
      <c r="B1643" s="30" t="s">
        <v>108</v>
      </c>
      <c r="C1643" s="30" t="s">
        <v>327</v>
      </c>
      <c r="D1643" s="30" t="s">
        <v>181</v>
      </c>
      <c r="E1643" s="30"/>
      <c r="F1643" s="32" t="s">
        <v>839</v>
      </c>
      <c r="G1643" s="22">
        <f>G1644</f>
        <v>250</v>
      </c>
      <c r="H1643" s="22">
        <f t="shared" si="1330"/>
        <v>250</v>
      </c>
      <c r="I1643" s="22">
        <f t="shared" si="1330"/>
        <v>250</v>
      </c>
      <c r="J1643" s="22">
        <f t="shared" si="1330"/>
        <v>0</v>
      </c>
      <c r="K1643" s="22">
        <f t="shared" si="1330"/>
        <v>0</v>
      </c>
      <c r="L1643" s="22">
        <f t="shared" si="1330"/>
        <v>0</v>
      </c>
      <c r="M1643" s="22">
        <f t="shared" si="1302"/>
        <v>250</v>
      </c>
      <c r="N1643" s="22">
        <f t="shared" si="1302"/>
        <v>250</v>
      </c>
      <c r="O1643" s="22">
        <f t="shared" si="1302"/>
        <v>250</v>
      </c>
      <c r="P1643" s="33">
        <f t="shared" si="1330"/>
        <v>0</v>
      </c>
      <c r="Q1643" s="33">
        <f t="shared" si="1330"/>
        <v>0</v>
      </c>
      <c r="R1643" s="33">
        <f t="shared" si="1330"/>
        <v>0</v>
      </c>
      <c r="S1643" s="33">
        <f t="shared" si="1330"/>
        <v>0</v>
      </c>
      <c r="T1643" s="33">
        <f t="shared" si="1330"/>
        <v>0</v>
      </c>
      <c r="U1643" s="33">
        <f t="shared" si="1330"/>
        <v>0</v>
      </c>
      <c r="V1643" s="33">
        <f t="shared" si="1330"/>
        <v>0</v>
      </c>
      <c r="W1643" s="33">
        <f t="shared" si="1330"/>
        <v>0</v>
      </c>
      <c r="X1643" s="33">
        <f t="shared" si="1330"/>
        <v>0</v>
      </c>
      <c r="Y1643" s="33">
        <f t="shared" si="1330"/>
        <v>0</v>
      </c>
      <c r="Z1643" s="33">
        <f t="shared" si="1305"/>
        <v>250</v>
      </c>
      <c r="AA1643" s="33">
        <f t="shared" si="1306"/>
        <v>250</v>
      </c>
      <c r="AB1643" s="33">
        <f t="shared" si="1307"/>
        <v>250</v>
      </c>
      <c r="AC1643" s="33">
        <f t="shared" si="1330"/>
        <v>0</v>
      </c>
    </row>
    <row r="1644" spans="1:30" ht="31.5" x14ac:dyDescent="0.25">
      <c r="A1644" s="30" t="s">
        <v>436</v>
      </c>
      <c r="B1644" s="30" t="s">
        <v>108</v>
      </c>
      <c r="C1644" s="30" t="s">
        <v>327</v>
      </c>
      <c r="D1644" s="30" t="s">
        <v>181</v>
      </c>
      <c r="E1644" s="30" t="s">
        <v>7</v>
      </c>
      <c r="F1644" s="32" t="s">
        <v>385</v>
      </c>
      <c r="G1644" s="22">
        <f>G1645</f>
        <v>250</v>
      </c>
      <c r="H1644" s="22">
        <f t="shared" si="1330"/>
        <v>250</v>
      </c>
      <c r="I1644" s="22">
        <f t="shared" si="1330"/>
        <v>250</v>
      </c>
      <c r="J1644" s="22">
        <f t="shared" si="1330"/>
        <v>0</v>
      </c>
      <c r="K1644" s="22">
        <f t="shared" si="1330"/>
        <v>0</v>
      </c>
      <c r="L1644" s="22">
        <f t="shared" si="1330"/>
        <v>0</v>
      </c>
      <c r="M1644" s="22">
        <f t="shared" si="1302"/>
        <v>250</v>
      </c>
      <c r="N1644" s="22">
        <f t="shared" si="1302"/>
        <v>250</v>
      </c>
      <c r="O1644" s="22">
        <f t="shared" si="1302"/>
        <v>250</v>
      </c>
      <c r="P1644" s="33">
        <f t="shared" si="1330"/>
        <v>0</v>
      </c>
      <c r="Q1644" s="33">
        <f t="shared" si="1330"/>
        <v>0</v>
      </c>
      <c r="R1644" s="33">
        <f t="shared" si="1330"/>
        <v>0</v>
      </c>
      <c r="S1644" s="33">
        <f t="shared" si="1330"/>
        <v>0</v>
      </c>
      <c r="T1644" s="33">
        <f t="shared" si="1330"/>
        <v>0</v>
      </c>
      <c r="U1644" s="33">
        <f t="shared" si="1330"/>
        <v>0</v>
      </c>
      <c r="V1644" s="33">
        <f t="shared" si="1330"/>
        <v>0</v>
      </c>
      <c r="W1644" s="33">
        <f t="shared" si="1330"/>
        <v>0</v>
      </c>
      <c r="X1644" s="33">
        <f t="shared" si="1330"/>
        <v>0</v>
      </c>
      <c r="Y1644" s="33">
        <f t="shared" si="1330"/>
        <v>0</v>
      </c>
      <c r="Z1644" s="33">
        <f t="shared" si="1305"/>
        <v>250</v>
      </c>
      <c r="AA1644" s="33">
        <f t="shared" si="1306"/>
        <v>250</v>
      </c>
      <c r="AB1644" s="33">
        <f t="shared" si="1307"/>
        <v>250</v>
      </c>
      <c r="AC1644" s="33">
        <f t="shared" si="1330"/>
        <v>0</v>
      </c>
    </row>
    <row r="1645" spans="1:30" ht="31.5" x14ac:dyDescent="0.25">
      <c r="A1645" s="30" t="s">
        <v>436</v>
      </c>
      <c r="B1645" s="30" t="s">
        <v>108</v>
      </c>
      <c r="C1645" s="30" t="s">
        <v>327</v>
      </c>
      <c r="D1645" s="30" t="s">
        <v>181</v>
      </c>
      <c r="E1645" s="30">
        <v>240</v>
      </c>
      <c r="F1645" s="32" t="s">
        <v>374</v>
      </c>
      <c r="G1645" s="22">
        <v>250</v>
      </c>
      <c r="H1645" s="22">
        <v>250</v>
      </c>
      <c r="I1645" s="22">
        <v>250</v>
      </c>
      <c r="J1645" s="22"/>
      <c r="K1645" s="22"/>
      <c r="L1645" s="22"/>
      <c r="M1645" s="22">
        <f t="shared" si="1302"/>
        <v>250</v>
      </c>
      <c r="N1645" s="22">
        <f t="shared" si="1302"/>
        <v>250</v>
      </c>
      <c r="O1645" s="22">
        <f t="shared" si="1302"/>
        <v>250</v>
      </c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>
        <f t="shared" si="1305"/>
        <v>250</v>
      </c>
      <c r="AA1645" s="33">
        <f t="shared" si="1306"/>
        <v>250</v>
      </c>
      <c r="AB1645" s="33">
        <f t="shared" si="1307"/>
        <v>250</v>
      </c>
      <c r="AC1645" s="33"/>
    </row>
    <row r="1646" spans="1:30" ht="47.25" x14ac:dyDescent="0.25">
      <c r="A1646" s="30" t="s">
        <v>436</v>
      </c>
      <c r="B1646" s="30" t="s">
        <v>108</v>
      </c>
      <c r="C1646" s="30" t="s">
        <v>327</v>
      </c>
      <c r="D1646" s="30" t="s">
        <v>148</v>
      </c>
      <c r="E1646" s="30"/>
      <c r="F1646" s="32" t="s">
        <v>162</v>
      </c>
      <c r="G1646" s="22">
        <f>G1647</f>
        <v>89.3</v>
      </c>
      <c r="H1646" s="22">
        <f t="shared" ref="H1646:AC1649" si="1331">H1647</f>
        <v>129.80000000000001</v>
      </c>
      <c r="I1646" s="22">
        <f t="shared" si="1331"/>
        <v>149</v>
      </c>
      <c r="J1646" s="22">
        <f t="shared" si="1331"/>
        <v>0</v>
      </c>
      <c r="K1646" s="22">
        <f t="shared" si="1331"/>
        <v>0</v>
      </c>
      <c r="L1646" s="22">
        <f t="shared" si="1331"/>
        <v>0</v>
      </c>
      <c r="M1646" s="22">
        <f t="shared" si="1302"/>
        <v>89.3</v>
      </c>
      <c r="N1646" s="22">
        <f t="shared" si="1302"/>
        <v>129.80000000000001</v>
      </c>
      <c r="O1646" s="22">
        <f t="shared" si="1302"/>
        <v>149</v>
      </c>
      <c r="P1646" s="33">
        <f t="shared" si="1331"/>
        <v>0</v>
      </c>
      <c r="Q1646" s="33">
        <f t="shared" si="1331"/>
        <v>0</v>
      </c>
      <c r="R1646" s="33">
        <f t="shared" si="1331"/>
        <v>0</v>
      </c>
      <c r="S1646" s="33">
        <f t="shared" si="1331"/>
        <v>0</v>
      </c>
      <c r="T1646" s="33">
        <f t="shared" si="1331"/>
        <v>0</v>
      </c>
      <c r="U1646" s="33">
        <f t="shared" si="1331"/>
        <v>0</v>
      </c>
      <c r="V1646" s="33">
        <f t="shared" si="1331"/>
        <v>0</v>
      </c>
      <c r="W1646" s="33">
        <f t="shared" si="1331"/>
        <v>0</v>
      </c>
      <c r="X1646" s="33">
        <f t="shared" si="1331"/>
        <v>0</v>
      </c>
      <c r="Y1646" s="33">
        <f t="shared" si="1331"/>
        <v>0</v>
      </c>
      <c r="Z1646" s="33">
        <f t="shared" si="1305"/>
        <v>89.3</v>
      </c>
      <c r="AA1646" s="33">
        <f t="shared" si="1306"/>
        <v>129.80000000000001</v>
      </c>
      <c r="AB1646" s="33">
        <f t="shared" si="1307"/>
        <v>149</v>
      </c>
      <c r="AC1646" s="33">
        <f t="shared" si="1331"/>
        <v>0</v>
      </c>
      <c r="AD1646" s="18"/>
    </row>
    <row r="1647" spans="1:30" ht="31.5" x14ac:dyDescent="0.25">
      <c r="A1647" s="30" t="s">
        <v>436</v>
      </c>
      <c r="B1647" s="30" t="s">
        <v>108</v>
      </c>
      <c r="C1647" s="30" t="s">
        <v>327</v>
      </c>
      <c r="D1647" s="30" t="s">
        <v>352</v>
      </c>
      <c r="E1647" s="30"/>
      <c r="F1647" s="32" t="s">
        <v>427</v>
      </c>
      <c r="G1647" s="22">
        <f>G1648+G1651</f>
        <v>89.3</v>
      </c>
      <c r="H1647" s="22">
        <f t="shared" ref="H1647:L1647" si="1332">H1648+H1651</f>
        <v>129.80000000000001</v>
      </c>
      <c r="I1647" s="22">
        <f t="shared" si="1332"/>
        <v>149</v>
      </c>
      <c r="J1647" s="22">
        <f t="shared" si="1332"/>
        <v>0</v>
      </c>
      <c r="K1647" s="22">
        <f t="shared" si="1332"/>
        <v>0</v>
      </c>
      <c r="L1647" s="22">
        <f t="shared" si="1332"/>
        <v>0</v>
      </c>
      <c r="M1647" s="22">
        <f t="shared" si="1302"/>
        <v>89.3</v>
      </c>
      <c r="N1647" s="22">
        <f t="shared" si="1302"/>
        <v>129.80000000000001</v>
      </c>
      <c r="O1647" s="22">
        <f t="shared" si="1302"/>
        <v>149</v>
      </c>
      <c r="P1647" s="33">
        <f t="shared" ref="P1647:Y1647" si="1333">P1648+P1651</f>
        <v>0</v>
      </c>
      <c r="Q1647" s="33">
        <f t="shared" si="1333"/>
        <v>0</v>
      </c>
      <c r="R1647" s="33">
        <f t="shared" si="1333"/>
        <v>0</v>
      </c>
      <c r="S1647" s="33">
        <f t="shared" si="1333"/>
        <v>0</v>
      </c>
      <c r="T1647" s="33">
        <f t="shared" si="1333"/>
        <v>0</v>
      </c>
      <c r="U1647" s="33">
        <f t="shared" si="1333"/>
        <v>0</v>
      </c>
      <c r="V1647" s="33">
        <f t="shared" si="1333"/>
        <v>0</v>
      </c>
      <c r="W1647" s="33">
        <f t="shared" si="1333"/>
        <v>0</v>
      </c>
      <c r="X1647" s="33">
        <f t="shared" si="1333"/>
        <v>0</v>
      </c>
      <c r="Y1647" s="33">
        <f t="shared" si="1333"/>
        <v>0</v>
      </c>
      <c r="Z1647" s="33">
        <f t="shared" si="1305"/>
        <v>89.3</v>
      </c>
      <c r="AA1647" s="33">
        <f t="shared" si="1306"/>
        <v>129.80000000000001</v>
      </c>
      <c r="AB1647" s="33">
        <f t="shared" si="1307"/>
        <v>149</v>
      </c>
      <c r="AC1647" s="33">
        <f t="shared" ref="AC1647" si="1334">AC1648+AC1651</f>
        <v>0</v>
      </c>
      <c r="AD1647" s="18"/>
    </row>
    <row r="1648" spans="1:30" ht="31.5" x14ac:dyDescent="0.25">
      <c r="A1648" s="30" t="s">
        <v>436</v>
      </c>
      <c r="B1648" s="30" t="s">
        <v>108</v>
      </c>
      <c r="C1648" s="30" t="s">
        <v>327</v>
      </c>
      <c r="D1648" s="30" t="s">
        <v>328</v>
      </c>
      <c r="E1648" s="30"/>
      <c r="F1648" s="32" t="s">
        <v>840</v>
      </c>
      <c r="G1648" s="22">
        <f>G1649</f>
        <v>89.3</v>
      </c>
      <c r="H1648" s="22">
        <f t="shared" si="1331"/>
        <v>129.80000000000001</v>
      </c>
      <c r="I1648" s="22">
        <f t="shared" si="1331"/>
        <v>129.80000000000001</v>
      </c>
      <c r="J1648" s="22">
        <f t="shared" si="1331"/>
        <v>0</v>
      </c>
      <c r="K1648" s="22">
        <f t="shared" si="1331"/>
        <v>0</v>
      </c>
      <c r="L1648" s="22">
        <f t="shared" si="1331"/>
        <v>0</v>
      </c>
      <c r="M1648" s="22">
        <f t="shared" si="1302"/>
        <v>89.3</v>
      </c>
      <c r="N1648" s="22">
        <f t="shared" si="1302"/>
        <v>129.80000000000001</v>
      </c>
      <c r="O1648" s="22">
        <f t="shared" si="1302"/>
        <v>129.80000000000001</v>
      </c>
      <c r="P1648" s="33">
        <f t="shared" si="1331"/>
        <v>0</v>
      </c>
      <c r="Q1648" s="33">
        <f t="shared" si="1331"/>
        <v>0</v>
      </c>
      <c r="R1648" s="33">
        <f t="shared" si="1331"/>
        <v>0</v>
      </c>
      <c r="S1648" s="33">
        <f t="shared" si="1331"/>
        <v>0</v>
      </c>
      <c r="T1648" s="33">
        <f t="shared" si="1331"/>
        <v>0</v>
      </c>
      <c r="U1648" s="33">
        <f t="shared" si="1331"/>
        <v>0</v>
      </c>
      <c r="V1648" s="33">
        <f t="shared" si="1331"/>
        <v>0</v>
      </c>
      <c r="W1648" s="33">
        <f t="shared" si="1331"/>
        <v>0</v>
      </c>
      <c r="X1648" s="33">
        <f t="shared" si="1331"/>
        <v>0</v>
      </c>
      <c r="Y1648" s="33">
        <f t="shared" si="1331"/>
        <v>0</v>
      </c>
      <c r="Z1648" s="33">
        <f t="shared" si="1305"/>
        <v>89.3</v>
      </c>
      <c r="AA1648" s="33">
        <f t="shared" si="1306"/>
        <v>129.80000000000001</v>
      </c>
      <c r="AB1648" s="33">
        <f t="shared" si="1307"/>
        <v>129.80000000000001</v>
      </c>
      <c r="AC1648" s="33">
        <f t="shared" si="1331"/>
        <v>0</v>
      </c>
    </row>
    <row r="1649" spans="1:30" ht="31.5" x14ac:dyDescent="0.25">
      <c r="A1649" s="30" t="s">
        <v>436</v>
      </c>
      <c r="B1649" s="30" t="s">
        <v>108</v>
      </c>
      <c r="C1649" s="30" t="s">
        <v>327</v>
      </c>
      <c r="D1649" s="30" t="s">
        <v>328</v>
      </c>
      <c r="E1649" s="30" t="s">
        <v>7</v>
      </c>
      <c r="F1649" s="32" t="s">
        <v>385</v>
      </c>
      <c r="G1649" s="22">
        <f>G1650</f>
        <v>89.3</v>
      </c>
      <c r="H1649" s="22">
        <f t="shared" si="1331"/>
        <v>129.80000000000001</v>
      </c>
      <c r="I1649" s="22">
        <f t="shared" si="1331"/>
        <v>129.80000000000001</v>
      </c>
      <c r="J1649" s="22">
        <f t="shared" si="1331"/>
        <v>0</v>
      </c>
      <c r="K1649" s="22">
        <f t="shared" si="1331"/>
        <v>0</v>
      </c>
      <c r="L1649" s="22">
        <f t="shared" si="1331"/>
        <v>0</v>
      </c>
      <c r="M1649" s="22">
        <f t="shared" si="1302"/>
        <v>89.3</v>
      </c>
      <c r="N1649" s="22">
        <f t="shared" si="1302"/>
        <v>129.80000000000001</v>
      </c>
      <c r="O1649" s="22">
        <f t="shared" si="1302"/>
        <v>129.80000000000001</v>
      </c>
      <c r="P1649" s="33">
        <f t="shared" si="1331"/>
        <v>0</v>
      </c>
      <c r="Q1649" s="33">
        <f t="shared" si="1331"/>
        <v>0</v>
      </c>
      <c r="R1649" s="33">
        <f t="shared" si="1331"/>
        <v>0</v>
      </c>
      <c r="S1649" s="33">
        <f t="shared" si="1331"/>
        <v>0</v>
      </c>
      <c r="T1649" s="33">
        <f t="shared" si="1331"/>
        <v>0</v>
      </c>
      <c r="U1649" s="33">
        <f t="shared" si="1331"/>
        <v>0</v>
      </c>
      <c r="V1649" s="33">
        <f t="shared" si="1331"/>
        <v>0</v>
      </c>
      <c r="W1649" s="33">
        <f t="shared" si="1331"/>
        <v>0</v>
      </c>
      <c r="X1649" s="33">
        <f t="shared" si="1331"/>
        <v>0</v>
      </c>
      <c r="Y1649" s="33">
        <f t="shared" si="1331"/>
        <v>0</v>
      </c>
      <c r="Z1649" s="33">
        <f t="shared" si="1305"/>
        <v>89.3</v>
      </c>
      <c r="AA1649" s="33">
        <f t="shared" si="1306"/>
        <v>129.80000000000001</v>
      </c>
      <c r="AB1649" s="33">
        <f t="shared" si="1307"/>
        <v>129.80000000000001</v>
      </c>
      <c r="AC1649" s="33">
        <f t="shared" si="1331"/>
        <v>0</v>
      </c>
    </row>
    <row r="1650" spans="1:30" ht="31.5" x14ac:dyDescent="0.25">
      <c r="A1650" s="30" t="s">
        <v>436</v>
      </c>
      <c r="B1650" s="30" t="s">
        <v>108</v>
      </c>
      <c r="C1650" s="30" t="s">
        <v>327</v>
      </c>
      <c r="D1650" s="30" t="s">
        <v>328</v>
      </c>
      <c r="E1650" s="30">
        <v>240</v>
      </c>
      <c r="F1650" s="32" t="s">
        <v>374</v>
      </c>
      <c r="G1650" s="22">
        <v>89.3</v>
      </c>
      <c r="H1650" s="22">
        <v>129.80000000000001</v>
      </c>
      <c r="I1650" s="22">
        <v>129.80000000000001</v>
      </c>
      <c r="J1650" s="22"/>
      <c r="K1650" s="22"/>
      <c r="L1650" s="22"/>
      <c r="M1650" s="22">
        <f t="shared" si="1302"/>
        <v>89.3</v>
      </c>
      <c r="N1650" s="22">
        <f t="shared" si="1302"/>
        <v>129.80000000000001</v>
      </c>
      <c r="O1650" s="22">
        <f t="shared" si="1302"/>
        <v>129.80000000000001</v>
      </c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>
        <f t="shared" si="1305"/>
        <v>89.3</v>
      </c>
      <c r="AA1650" s="33">
        <f t="shared" si="1306"/>
        <v>129.80000000000001</v>
      </c>
      <c r="AB1650" s="33">
        <f t="shared" si="1307"/>
        <v>129.80000000000001</v>
      </c>
      <c r="AC1650" s="33"/>
    </row>
    <row r="1651" spans="1:30" ht="31.5" x14ac:dyDescent="0.25">
      <c r="A1651" s="30" t="s">
        <v>436</v>
      </c>
      <c r="B1651" s="30" t="s">
        <v>108</v>
      </c>
      <c r="C1651" s="30" t="s">
        <v>327</v>
      </c>
      <c r="D1651" s="30" t="s">
        <v>364</v>
      </c>
      <c r="E1651" s="30"/>
      <c r="F1651" s="32" t="s">
        <v>428</v>
      </c>
      <c r="G1651" s="22">
        <f>G1652</f>
        <v>0</v>
      </c>
      <c r="H1651" s="22">
        <f t="shared" ref="H1651:AC1652" si="1335">H1652</f>
        <v>0</v>
      </c>
      <c r="I1651" s="22">
        <f t="shared" si="1335"/>
        <v>19.2</v>
      </c>
      <c r="J1651" s="22">
        <f t="shared" si="1335"/>
        <v>0</v>
      </c>
      <c r="K1651" s="22">
        <f t="shared" si="1335"/>
        <v>0</v>
      </c>
      <c r="L1651" s="22">
        <f t="shared" si="1335"/>
        <v>0</v>
      </c>
      <c r="M1651" s="22">
        <f t="shared" si="1302"/>
        <v>0</v>
      </c>
      <c r="N1651" s="22">
        <f t="shared" si="1302"/>
        <v>0</v>
      </c>
      <c r="O1651" s="22">
        <f t="shared" si="1302"/>
        <v>19.2</v>
      </c>
      <c r="P1651" s="33">
        <f t="shared" si="1335"/>
        <v>0</v>
      </c>
      <c r="Q1651" s="33">
        <f t="shared" si="1335"/>
        <v>0</v>
      </c>
      <c r="R1651" s="33">
        <f t="shared" si="1335"/>
        <v>0</v>
      </c>
      <c r="S1651" s="33">
        <f t="shared" si="1335"/>
        <v>0</v>
      </c>
      <c r="T1651" s="33">
        <f t="shared" si="1335"/>
        <v>0</v>
      </c>
      <c r="U1651" s="33">
        <f t="shared" si="1335"/>
        <v>0</v>
      </c>
      <c r="V1651" s="33">
        <f t="shared" si="1335"/>
        <v>0</v>
      </c>
      <c r="W1651" s="33">
        <f t="shared" si="1335"/>
        <v>0</v>
      </c>
      <c r="X1651" s="33">
        <f t="shared" si="1335"/>
        <v>0</v>
      </c>
      <c r="Y1651" s="33">
        <f t="shared" si="1335"/>
        <v>0</v>
      </c>
      <c r="Z1651" s="33">
        <f t="shared" si="1305"/>
        <v>0</v>
      </c>
      <c r="AA1651" s="33">
        <f t="shared" si="1306"/>
        <v>0</v>
      </c>
      <c r="AB1651" s="33">
        <f t="shared" si="1307"/>
        <v>19.2</v>
      </c>
      <c r="AC1651" s="33">
        <f t="shared" si="1335"/>
        <v>0</v>
      </c>
    </row>
    <row r="1652" spans="1:30" x14ac:dyDescent="0.25">
      <c r="A1652" s="30" t="s">
        <v>436</v>
      </c>
      <c r="B1652" s="30" t="s">
        <v>108</v>
      </c>
      <c r="C1652" s="30" t="s">
        <v>327</v>
      </c>
      <c r="D1652" s="30" t="s">
        <v>364</v>
      </c>
      <c r="E1652" s="30" t="s">
        <v>8</v>
      </c>
      <c r="F1652" s="32" t="s">
        <v>389</v>
      </c>
      <c r="G1652" s="22">
        <f>G1653</f>
        <v>0</v>
      </c>
      <c r="H1652" s="22">
        <f t="shared" si="1335"/>
        <v>0</v>
      </c>
      <c r="I1652" s="22">
        <f t="shared" si="1335"/>
        <v>19.2</v>
      </c>
      <c r="J1652" s="22">
        <f t="shared" si="1335"/>
        <v>0</v>
      </c>
      <c r="K1652" s="22">
        <f t="shared" si="1335"/>
        <v>0</v>
      </c>
      <c r="L1652" s="22">
        <f t="shared" si="1335"/>
        <v>0</v>
      </c>
      <c r="M1652" s="22">
        <f t="shared" si="1302"/>
        <v>0</v>
      </c>
      <c r="N1652" s="22">
        <f t="shared" si="1302"/>
        <v>0</v>
      </c>
      <c r="O1652" s="22">
        <f t="shared" si="1302"/>
        <v>19.2</v>
      </c>
      <c r="P1652" s="33">
        <f t="shared" si="1335"/>
        <v>0</v>
      </c>
      <c r="Q1652" s="33">
        <f t="shared" si="1335"/>
        <v>0</v>
      </c>
      <c r="R1652" s="33">
        <f t="shared" si="1335"/>
        <v>0</v>
      </c>
      <c r="S1652" s="33">
        <f t="shared" si="1335"/>
        <v>0</v>
      </c>
      <c r="T1652" s="33">
        <f t="shared" si="1335"/>
        <v>0</v>
      </c>
      <c r="U1652" s="33">
        <f t="shared" si="1335"/>
        <v>0</v>
      </c>
      <c r="V1652" s="33">
        <f t="shared" si="1335"/>
        <v>0</v>
      </c>
      <c r="W1652" s="33">
        <f t="shared" si="1335"/>
        <v>0</v>
      </c>
      <c r="X1652" s="33">
        <f t="shared" si="1335"/>
        <v>0</v>
      </c>
      <c r="Y1652" s="33">
        <f t="shared" si="1335"/>
        <v>0</v>
      </c>
      <c r="Z1652" s="33">
        <f t="shared" si="1305"/>
        <v>0</v>
      </c>
      <c r="AA1652" s="33">
        <f t="shared" si="1306"/>
        <v>0</v>
      </c>
      <c r="AB1652" s="33">
        <f t="shared" si="1307"/>
        <v>19.2</v>
      </c>
      <c r="AC1652" s="33">
        <f t="shared" si="1335"/>
        <v>0</v>
      </c>
    </row>
    <row r="1653" spans="1:30" x14ac:dyDescent="0.25">
      <c r="A1653" s="30" t="s">
        <v>436</v>
      </c>
      <c r="B1653" s="30" t="s">
        <v>108</v>
      </c>
      <c r="C1653" s="30" t="s">
        <v>327</v>
      </c>
      <c r="D1653" s="30" t="s">
        <v>364</v>
      </c>
      <c r="E1653" s="30" t="s">
        <v>368</v>
      </c>
      <c r="F1653" s="32" t="s">
        <v>383</v>
      </c>
      <c r="G1653" s="22">
        <v>0</v>
      </c>
      <c r="H1653" s="22">
        <v>0</v>
      </c>
      <c r="I1653" s="22">
        <v>19.2</v>
      </c>
      <c r="J1653" s="22"/>
      <c r="K1653" s="22"/>
      <c r="L1653" s="22"/>
      <c r="M1653" s="22">
        <f t="shared" si="1302"/>
        <v>0</v>
      </c>
      <c r="N1653" s="22">
        <f t="shared" si="1302"/>
        <v>0</v>
      </c>
      <c r="O1653" s="22">
        <f t="shared" si="1302"/>
        <v>19.2</v>
      </c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>
        <f t="shared" si="1305"/>
        <v>0</v>
      </c>
      <c r="AA1653" s="33">
        <f t="shared" si="1306"/>
        <v>0</v>
      </c>
      <c r="AB1653" s="33">
        <f t="shared" si="1307"/>
        <v>19.2</v>
      </c>
      <c r="AC1653" s="33"/>
    </row>
    <row r="1654" spans="1:30" x14ac:dyDescent="0.25">
      <c r="A1654" s="35" t="s">
        <v>436</v>
      </c>
      <c r="B1654" s="35" t="s">
        <v>83</v>
      </c>
      <c r="C1654" s="35"/>
      <c r="D1654" s="35"/>
      <c r="E1654" s="35"/>
      <c r="F1654" s="20" t="s">
        <v>97</v>
      </c>
      <c r="G1654" s="21">
        <f>G1655+G1682</f>
        <v>166006.39999999999</v>
      </c>
      <c r="H1654" s="21">
        <f>H1655+H1682</f>
        <v>164175.1</v>
      </c>
      <c r="I1654" s="21">
        <f>I1655+I1682</f>
        <v>160365.9</v>
      </c>
      <c r="J1654" s="21">
        <f t="shared" ref="J1654:L1654" si="1336">J1655+J1682</f>
        <v>0</v>
      </c>
      <c r="K1654" s="21">
        <f t="shared" si="1336"/>
        <v>0</v>
      </c>
      <c r="L1654" s="21">
        <f t="shared" si="1336"/>
        <v>0</v>
      </c>
      <c r="M1654" s="22">
        <f t="shared" si="1302"/>
        <v>166006.39999999999</v>
      </c>
      <c r="N1654" s="22">
        <f t="shared" si="1302"/>
        <v>164175.1</v>
      </c>
      <c r="O1654" s="22">
        <f t="shared" si="1302"/>
        <v>160365.9</v>
      </c>
      <c r="P1654" s="23">
        <f t="shared" ref="P1654:AC1654" si="1337">P1655+P1682</f>
        <v>0</v>
      </c>
      <c r="Q1654" s="23">
        <f t="shared" si="1337"/>
        <v>0</v>
      </c>
      <c r="R1654" s="23">
        <f t="shared" si="1337"/>
        <v>0</v>
      </c>
      <c r="S1654" s="23">
        <f t="shared" si="1337"/>
        <v>0</v>
      </c>
      <c r="T1654" s="23">
        <f t="shared" si="1337"/>
        <v>0</v>
      </c>
      <c r="U1654" s="23">
        <f t="shared" si="1337"/>
        <v>0</v>
      </c>
      <c r="V1654" s="23">
        <f t="shared" si="1337"/>
        <v>0</v>
      </c>
      <c r="W1654" s="23">
        <f t="shared" si="1337"/>
        <v>0</v>
      </c>
      <c r="X1654" s="23">
        <f t="shared" si="1337"/>
        <v>0</v>
      </c>
      <c r="Y1654" s="23">
        <f t="shared" si="1337"/>
        <v>0</v>
      </c>
      <c r="Z1654" s="23">
        <f t="shared" si="1305"/>
        <v>166006.39999999999</v>
      </c>
      <c r="AA1654" s="23">
        <f t="shared" si="1306"/>
        <v>164175.1</v>
      </c>
      <c r="AB1654" s="23">
        <f t="shared" si="1307"/>
        <v>160365.9</v>
      </c>
      <c r="AC1654" s="23">
        <f t="shared" si="1337"/>
        <v>0</v>
      </c>
    </row>
    <row r="1655" spans="1:30" x14ac:dyDescent="0.25">
      <c r="A1655" s="36" t="s">
        <v>436</v>
      </c>
      <c r="B1655" s="36" t="s">
        <v>83</v>
      </c>
      <c r="C1655" s="36" t="s">
        <v>137</v>
      </c>
      <c r="D1655" s="36"/>
      <c r="E1655" s="36"/>
      <c r="F1655" s="26" t="s">
        <v>395</v>
      </c>
      <c r="G1655" s="27">
        <f>G1656+G1667+G1672+G1677</f>
        <v>164510</v>
      </c>
      <c r="H1655" s="27">
        <f t="shared" ref="H1655:L1655" si="1338">H1656+H1667+H1672+H1677</f>
        <v>162697.4</v>
      </c>
      <c r="I1655" s="27">
        <f t="shared" si="1338"/>
        <v>158888.19999999998</v>
      </c>
      <c r="J1655" s="27">
        <f t="shared" si="1338"/>
        <v>0</v>
      </c>
      <c r="K1655" s="27">
        <f t="shared" si="1338"/>
        <v>0</v>
      </c>
      <c r="L1655" s="27">
        <f t="shared" si="1338"/>
        <v>0</v>
      </c>
      <c r="M1655" s="22">
        <f t="shared" si="1302"/>
        <v>164510</v>
      </c>
      <c r="N1655" s="22">
        <f t="shared" si="1302"/>
        <v>162697.4</v>
      </c>
      <c r="O1655" s="22">
        <f t="shared" si="1302"/>
        <v>158888.19999999998</v>
      </c>
      <c r="P1655" s="28">
        <f t="shared" ref="P1655:Y1655" si="1339">P1656+P1667+P1672+P1677</f>
        <v>0</v>
      </c>
      <c r="Q1655" s="28">
        <f t="shared" si="1339"/>
        <v>0</v>
      </c>
      <c r="R1655" s="28">
        <f t="shared" si="1339"/>
        <v>0</v>
      </c>
      <c r="S1655" s="28">
        <f t="shared" si="1339"/>
        <v>0</v>
      </c>
      <c r="T1655" s="28">
        <f t="shared" si="1339"/>
        <v>0</v>
      </c>
      <c r="U1655" s="28">
        <f t="shared" si="1339"/>
        <v>0</v>
      </c>
      <c r="V1655" s="28">
        <f t="shared" si="1339"/>
        <v>0</v>
      </c>
      <c r="W1655" s="28">
        <f t="shared" si="1339"/>
        <v>0</v>
      </c>
      <c r="X1655" s="28">
        <f t="shared" si="1339"/>
        <v>0</v>
      </c>
      <c r="Y1655" s="28">
        <f t="shared" si="1339"/>
        <v>0</v>
      </c>
      <c r="Z1655" s="28">
        <f t="shared" si="1305"/>
        <v>164510</v>
      </c>
      <c r="AA1655" s="28">
        <f t="shared" si="1306"/>
        <v>162697.4</v>
      </c>
      <c r="AB1655" s="28">
        <f t="shared" si="1307"/>
        <v>158888.19999999998</v>
      </c>
      <c r="AC1655" s="28">
        <f t="shared" ref="AC1655" si="1340">AC1656+AC1667+AC1672+AC1677</f>
        <v>0</v>
      </c>
    </row>
    <row r="1656" spans="1:30" ht="31.5" x14ac:dyDescent="0.25">
      <c r="A1656" s="30" t="s">
        <v>436</v>
      </c>
      <c r="B1656" s="30" t="s">
        <v>83</v>
      </c>
      <c r="C1656" s="30" t="s">
        <v>137</v>
      </c>
      <c r="D1656" s="30" t="s">
        <v>353</v>
      </c>
      <c r="E1656" s="30"/>
      <c r="F1656" s="32" t="s">
        <v>412</v>
      </c>
      <c r="G1656" s="22">
        <f>G1657</f>
        <v>159008</v>
      </c>
      <c r="H1656" s="22">
        <f t="shared" ref="H1656:AC1656" si="1341">H1657</f>
        <v>159126.5</v>
      </c>
      <c r="I1656" s="22">
        <f t="shared" si="1341"/>
        <v>155317</v>
      </c>
      <c r="J1656" s="22">
        <f t="shared" si="1341"/>
        <v>0</v>
      </c>
      <c r="K1656" s="22">
        <f t="shared" si="1341"/>
        <v>0</v>
      </c>
      <c r="L1656" s="22">
        <f t="shared" si="1341"/>
        <v>0</v>
      </c>
      <c r="M1656" s="22">
        <f t="shared" si="1302"/>
        <v>159008</v>
      </c>
      <c r="N1656" s="22">
        <f t="shared" si="1302"/>
        <v>159126.5</v>
      </c>
      <c r="O1656" s="22">
        <f t="shared" si="1302"/>
        <v>155317</v>
      </c>
      <c r="P1656" s="33">
        <f t="shared" si="1341"/>
        <v>0</v>
      </c>
      <c r="Q1656" s="33">
        <f t="shared" si="1341"/>
        <v>0</v>
      </c>
      <c r="R1656" s="33">
        <f t="shared" si="1341"/>
        <v>0</v>
      </c>
      <c r="S1656" s="33">
        <f t="shared" si="1341"/>
        <v>0</v>
      </c>
      <c r="T1656" s="33">
        <f t="shared" si="1341"/>
        <v>0</v>
      </c>
      <c r="U1656" s="33">
        <f t="shared" si="1341"/>
        <v>0</v>
      </c>
      <c r="V1656" s="33">
        <f t="shared" si="1341"/>
        <v>0</v>
      </c>
      <c r="W1656" s="33">
        <f t="shared" si="1341"/>
        <v>0</v>
      </c>
      <c r="X1656" s="33">
        <f t="shared" si="1341"/>
        <v>0</v>
      </c>
      <c r="Y1656" s="33">
        <f t="shared" si="1341"/>
        <v>0</v>
      </c>
      <c r="Z1656" s="33">
        <f t="shared" si="1305"/>
        <v>159008</v>
      </c>
      <c r="AA1656" s="33">
        <f t="shared" si="1306"/>
        <v>159126.5</v>
      </c>
      <c r="AB1656" s="33">
        <f t="shared" si="1307"/>
        <v>155317</v>
      </c>
      <c r="AC1656" s="33">
        <f t="shared" si="1341"/>
        <v>0</v>
      </c>
      <c r="AD1656" s="18"/>
    </row>
    <row r="1657" spans="1:30" ht="31.5" x14ac:dyDescent="0.25">
      <c r="A1657" s="30" t="s">
        <v>436</v>
      </c>
      <c r="B1657" s="30" t="s">
        <v>83</v>
      </c>
      <c r="C1657" s="30" t="s">
        <v>137</v>
      </c>
      <c r="D1657" s="30" t="s">
        <v>354</v>
      </c>
      <c r="E1657" s="30"/>
      <c r="F1657" s="32" t="s">
        <v>413</v>
      </c>
      <c r="G1657" s="22">
        <f>G1658+G1661+G1664</f>
        <v>159008</v>
      </c>
      <c r="H1657" s="22">
        <f t="shared" ref="H1657:L1657" si="1342">H1658+H1661+H1664</f>
        <v>159126.5</v>
      </c>
      <c r="I1657" s="22">
        <f t="shared" si="1342"/>
        <v>155317</v>
      </c>
      <c r="J1657" s="22">
        <f t="shared" si="1342"/>
        <v>0</v>
      </c>
      <c r="K1657" s="22">
        <f t="shared" si="1342"/>
        <v>0</v>
      </c>
      <c r="L1657" s="22">
        <f t="shared" si="1342"/>
        <v>0</v>
      </c>
      <c r="M1657" s="22">
        <f t="shared" si="1302"/>
        <v>159008</v>
      </c>
      <c r="N1657" s="22">
        <f t="shared" si="1302"/>
        <v>159126.5</v>
      </c>
      <c r="O1657" s="22">
        <f t="shared" si="1302"/>
        <v>155317</v>
      </c>
      <c r="P1657" s="33">
        <f t="shared" ref="P1657:Y1657" si="1343">P1658+P1661+P1664</f>
        <v>0</v>
      </c>
      <c r="Q1657" s="33">
        <f t="shared" si="1343"/>
        <v>0</v>
      </c>
      <c r="R1657" s="33">
        <f t="shared" si="1343"/>
        <v>0</v>
      </c>
      <c r="S1657" s="33">
        <f t="shared" si="1343"/>
        <v>0</v>
      </c>
      <c r="T1657" s="33">
        <f t="shared" si="1343"/>
        <v>0</v>
      </c>
      <c r="U1657" s="33">
        <f t="shared" si="1343"/>
        <v>0</v>
      </c>
      <c r="V1657" s="33">
        <f t="shared" si="1343"/>
        <v>0</v>
      </c>
      <c r="W1657" s="33">
        <f t="shared" si="1343"/>
        <v>0</v>
      </c>
      <c r="X1657" s="33">
        <f t="shared" si="1343"/>
        <v>0</v>
      </c>
      <c r="Y1657" s="33">
        <f t="shared" si="1343"/>
        <v>0</v>
      </c>
      <c r="Z1657" s="33">
        <f t="shared" si="1305"/>
        <v>159008</v>
      </c>
      <c r="AA1657" s="33">
        <f t="shared" si="1306"/>
        <v>159126.5</v>
      </c>
      <c r="AB1657" s="33">
        <f t="shared" si="1307"/>
        <v>155317</v>
      </c>
      <c r="AC1657" s="33">
        <f t="shared" ref="AC1657" si="1344">AC1658+AC1661+AC1664</f>
        <v>0</v>
      </c>
      <c r="AD1657" s="18"/>
    </row>
    <row r="1658" spans="1:30" x14ac:dyDescent="0.25">
      <c r="A1658" s="30" t="s">
        <v>436</v>
      </c>
      <c r="B1658" s="30" t="s">
        <v>83</v>
      </c>
      <c r="C1658" s="30" t="s">
        <v>137</v>
      </c>
      <c r="D1658" s="30" t="s">
        <v>329</v>
      </c>
      <c r="E1658" s="30"/>
      <c r="F1658" s="32" t="s">
        <v>850</v>
      </c>
      <c r="G1658" s="22">
        <f>G1659</f>
        <v>155957.6</v>
      </c>
      <c r="H1658" s="22">
        <f t="shared" ref="H1658:AC1659" si="1345">H1659</f>
        <v>156276.5</v>
      </c>
      <c r="I1658" s="22">
        <f t="shared" si="1345"/>
        <v>152467</v>
      </c>
      <c r="J1658" s="22">
        <f t="shared" si="1345"/>
        <v>0</v>
      </c>
      <c r="K1658" s="22">
        <f t="shared" si="1345"/>
        <v>0</v>
      </c>
      <c r="L1658" s="22">
        <f t="shared" si="1345"/>
        <v>0</v>
      </c>
      <c r="M1658" s="22">
        <f t="shared" si="1302"/>
        <v>155957.6</v>
      </c>
      <c r="N1658" s="22">
        <f t="shared" si="1302"/>
        <v>156276.5</v>
      </c>
      <c r="O1658" s="22">
        <f t="shared" si="1302"/>
        <v>152467</v>
      </c>
      <c r="P1658" s="33">
        <f t="shared" si="1345"/>
        <v>0</v>
      </c>
      <c r="Q1658" s="33">
        <f t="shared" si="1345"/>
        <v>0</v>
      </c>
      <c r="R1658" s="33">
        <f t="shared" si="1345"/>
        <v>0</v>
      </c>
      <c r="S1658" s="33">
        <f t="shared" si="1345"/>
        <v>0</v>
      </c>
      <c r="T1658" s="33">
        <f t="shared" si="1345"/>
        <v>0</v>
      </c>
      <c r="U1658" s="33">
        <f t="shared" si="1345"/>
        <v>0</v>
      </c>
      <c r="V1658" s="33">
        <f t="shared" si="1345"/>
        <v>0</v>
      </c>
      <c r="W1658" s="33">
        <f t="shared" si="1345"/>
        <v>0</v>
      </c>
      <c r="X1658" s="33">
        <f t="shared" si="1345"/>
        <v>0</v>
      </c>
      <c r="Y1658" s="33">
        <f t="shared" si="1345"/>
        <v>0</v>
      </c>
      <c r="Z1658" s="33">
        <f t="shared" si="1305"/>
        <v>155957.6</v>
      </c>
      <c r="AA1658" s="33">
        <f t="shared" si="1306"/>
        <v>156276.5</v>
      </c>
      <c r="AB1658" s="33">
        <f t="shared" si="1307"/>
        <v>152467</v>
      </c>
      <c r="AC1658" s="33">
        <f t="shared" si="1345"/>
        <v>0</v>
      </c>
    </row>
    <row r="1659" spans="1:30" ht="31.5" x14ac:dyDescent="0.25">
      <c r="A1659" s="30" t="s">
        <v>436</v>
      </c>
      <c r="B1659" s="30" t="s">
        <v>83</v>
      </c>
      <c r="C1659" s="30" t="s">
        <v>137</v>
      </c>
      <c r="D1659" s="30" t="s">
        <v>329</v>
      </c>
      <c r="E1659" s="30" t="s">
        <v>7</v>
      </c>
      <c r="F1659" s="32" t="s">
        <v>385</v>
      </c>
      <c r="G1659" s="22">
        <f>G1660</f>
        <v>155957.6</v>
      </c>
      <c r="H1659" s="22">
        <f t="shared" si="1345"/>
        <v>156276.5</v>
      </c>
      <c r="I1659" s="22">
        <f t="shared" si="1345"/>
        <v>152467</v>
      </c>
      <c r="J1659" s="22">
        <f t="shared" si="1345"/>
        <v>0</v>
      </c>
      <c r="K1659" s="22">
        <f t="shared" si="1345"/>
        <v>0</v>
      </c>
      <c r="L1659" s="22">
        <f t="shared" si="1345"/>
        <v>0</v>
      </c>
      <c r="M1659" s="22">
        <f t="shared" si="1302"/>
        <v>155957.6</v>
      </c>
      <c r="N1659" s="22">
        <f t="shared" si="1302"/>
        <v>156276.5</v>
      </c>
      <c r="O1659" s="22">
        <f t="shared" si="1302"/>
        <v>152467</v>
      </c>
      <c r="P1659" s="33">
        <f t="shared" si="1345"/>
        <v>0</v>
      </c>
      <c r="Q1659" s="33">
        <f t="shared" si="1345"/>
        <v>0</v>
      </c>
      <c r="R1659" s="33">
        <f t="shared" si="1345"/>
        <v>0</v>
      </c>
      <c r="S1659" s="33">
        <f t="shared" si="1345"/>
        <v>0</v>
      </c>
      <c r="T1659" s="33">
        <f t="shared" si="1345"/>
        <v>0</v>
      </c>
      <c r="U1659" s="33">
        <f t="shared" si="1345"/>
        <v>0</v>
      </c>
      <c r="V1659" s="33">
        <f t="shared" si="1345"/>
        <v>0</v>
      </c>
      <c r="W1659" s="33">
        <f t="shared" si="1345"/>
        <v>0</v>
      </c>
      <c r="X1659" s="33">
        <f t="shared" si="1345"/>
        <v>0</v>
      </c>
      <c r="Y1659" s="33">
        <f t="shared" si="1345"/>
        <v>0</v>
      </c>
      <c r="Z1659" s="33">
        <f t="shared" si="1305"/>
        <v>155957.6</v>
      </c>
      <c r="AA1659" s="33">
        <f t="shared" si="1306"/>
        <v>156276.5</v>
      </c>
      <c r="AB1659" s="33">
        <f t="shared" si="1307"/>
        <v>152467</v>
      </c>
      <c r="AC1659" s="33">
        <f t="shared" si="1345"/>
        <v>0</v>
      </c>
    </row>
    <row r="1660" spans="1:30" ht="31.5" x14ac:dyDescent="0.25">
      <c r="A1660" s="30" t="s">
        <v>436</v>
      </c>
      <c r="B1660" s="30" t="s">
        <v>83</v>
      </c>
      <c r="C1660" s="30" t="s">
        <v>137</v>
      </c>
      <c r="D1660" s="30" t="s">
        <v>329</v>
      </c>
      <c r="E1660" s="30">
        <v>240</v>
      </c>
      <c r="F1660" s="32" t="s">
        <v>374</v>
      </c>
      <c r="G1660" s="22">
        <v>155957.6</v>
      </c>
      <c r="H1660" s="22">
        <v>156276.5</v>
      </c>
      <c r="I1660" s="22">
        <v>152467</v>
      </c>
      <c r="J1660" s="22"/>
      <c r="K1660" s="22"/>
      <c r="L1660" s="22"/>
      <c r="M1660" s="22">
        <f t="shared" si="1302"/>
        <v>155957.6</v>
      </c>
      <c r="N1660" s="22">
        <f t="shared" si="1302"/>
        <v>156276.5</v>
      </c>
      <c r="O1660" s="22">
        <f t="shared" si="1302"/>
        <v>152467</v>
      </c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>
        <f t="shared" si="1305"/>
        <v>155957.6</v>
      </c>
      <c r="AA1660" s="33">
        <f t="shared" si="1306"/>
        <v>156276.5</v>
      </c>
      <c r="AB1660" s="33">
        <f t="shared" si="1307"/>
        <v>152467</v>
      </c>
      <c r="AC1660" s="33"/>
    </row>
    <row r="1661" spans="1:30" x14ac:dyDescent="0.25">
      <c r="A1661" s="30" t="s">
        <v>436</v>
      </c>
      <c r="B1661" s="30" t="s">
        <v>83</v>
      </c>
      <c r="C1661" s="30" t="s">
        <v>137</v>
      </c>
      <c r="D1661" s="30" t="s">
        <v>330</v>
      </c>
      <c r="E1661" s="30"/>
      <c r="F1661" s="32" t="s">
        <v>414</v>
      </c>
      <c r="G1661" s="22">
        <f>G1662</f>
        <v>2850</v>
      </c>
      <c r="H1661" s="22">
        <f t="shared" ref="H1661:AC1662" si="1346">H1662</f>
        <v>2850</v>
      </c>
      <c r="I1661" s="22">
        <f t="shared" si="1346"/>
        <v>2850</v>
      </c>
      <c r="J1661" s="22">
        <f t="shared" si="1346"/>
        <v>0</v>
      </c>
      <c r="K1661" s="22">
        <f t="shared" si="1346"/>
        <v>0</v>
      </c>
      <c r="L1661" s="22">
        <f t="shared" si="1346"/>
        <v>0</v>
      </c>
      <c r="M1661" s="22">
        <f t="shared" si="1302"/>
        <v>2850</v>
      </c>
      <c r="N1661" s="22">
        <f t="shared" si="1302"/>
        <v>2850</v>
      </c>
      <c r="O1661" s="22">
        <f t="shared" si="1302"/>
        <v>2850</v>
      </c>
      <c r="P1661" s="33">
        <f t="shared" si="1346"/>
        <v>0</v>
      </c>
      <c r="Q1661" s="33">
        <f t="shared" si="1346"/>
        <v>0</v>
      </c>
      <c r="R1661" s="33">
        <f t="shared" si="1346"/>
        <v>0</v>
      </c>
      <c r="S1661" s="33">
        <f t="shared" si="1346"/>
        <v>0</v>
      </c>
      <c r="T1661" s="33">
        <f t="shared" si="1346"/>
        <v>0</v>
      </c>
      <c r="U1661" s="33">
        <f t="shared" si="1346"/>
        <v>0</v>
      </c>
      <c r="V1661" s="33">
        <f t="shared" si="1346"/>
        <v>0</v>
      </c>
      <c r="W1661" s="33">
        <f t="shared" si="1346"/>
        <v>0</v>
      </c>
      <c r="X1661" s="33">
        <f t="shared" si="1346"/>
        <v>0</v>
      </c>
      <c r="Y1661" s="33">
        <f t="shared" si="1346"/>
        <v>0</v>
      </c>
      <c r="Z1661" s="33">
        <f t="shared" si="1305"/>
        <v>2850</v>
      </c>
      <c r="AA1661" s="33">
        <f t="shared" si="1306"/>
        <v>2850</v>
      </c>
      <c r="AB1661" s="33">
        <f t="shared" si="1307"/>
        <v>2850</v>
      </c>
      <c r="AC1661" s="33">
        <f t="shared" si="1346"/>
        <v>0</v>
      </c>
    </row>
    <row r="1662" spans="1:30" ht="31.5" x14ac:dyDescent="0.25">
      <c r="A1662" s="30" t="s">
        <v>436</v>
      </c>
      <c r="B1662" s="30" t="s">
        <v>83</v>
      </c>
      <c r="C1662" s="30" t="s">
        <v>137</v>
      </c>
      <c r="D1662" s="30" t="s">
        <v>330</v>
      </c>
      <c r="E1662" s="30" t="s">
        <v>7</v>
      </c>
      <c r="F1662" s="32" t="s">
        <v>385</v>
      </c>
      <c r="G1662" s="22">
        <f>G1663</f>
        <v>2850</v>
      </c>
      <c r="H1662" s="22">
        <f t="shared" si="1346"/>
        <v>2850</v>
      </c>
      <c r="I1662" s="22">
        <f t="shared" si="1346"/>
        <v>2850</v>
      </c>
      <c r="J1662" s="22">
        <f t="shared" si="1346"/>
        <v>0</v>
      </c>
      <c r="K1662" s="22">
        <f t="shared" si="1346"/>
        <v>0</v>
      </c>
      <c r="L1662" s="22">
        <f t="shared" si="1346"/>
        <v>0</v>
      </c>
      <c r="M1662" s="22">
        <f t="shared" si="1302"/>
        <v>2850</v>
      </c>
      <c r="N1662" s="22">
        <f t="shared" si="1302"/>
        <v>2850</v>
      </c>
      <c r="O1662" s="22">
        <f t="shared" si="1302"/>
        <v>2850</v>
      </c>
      <c r="P1662" s="33">
        <f t="shared" si="1346"/>
        <v>0</v>
      </c>
      <c r="Q1662" s="33">
        <f t="shared" si="1346"/>
        <v>0</v>
      </c>
      <c r="R1662" s="33">
        <f t="shared" si="1346"/>
        <v>0</v>
      </c>
      <c r="S1662" s="33">
        <f t="shared" si="1346"/>
        <v>0</v>
      </c>
      <c r="T1662" s="33">
        <f t="shared" si="1346"/>
        <v>0</v>
      </c>
      <c r="U1662" s="33">
        <f t="shared" si="1346"/>
        <v>0</v>
      </c>
      <c r="V1662" s="33">
        <f t="shared" si="1346"/>
        <v>0</v>
      </c>
      <c r="W1662" s="33">
        <f t="shared" si="1346"/>
        <v>0</v>
      </c>
      <c r="X1662" s="33">
        <f t="shared" si="1346"/>
        <v>0</v>
      </c>
      <c r="Y1662" s="33">
        <f t="shared" si="1346"/>
        <v>0</v>
      </c>
      <c r="Z1662" s="33">
        <f t="shared" si="1305"/>
        <v>2850</v>
      </c>
      <c r="AA1662" s="33">
        <f t="shared" si="1306"/>
        <v>2850</v>
      </c>
      <c r="AB1662" s="33">
        <f t="shared" si="1307"/>
        <v>2850</v>
      </c>
      <c r="AC1662" s="33">
        <f t="shared" si="1346"/>
        <v>0</v>
      </c>
    </row>
    <row r="1663" spans="1:30" ht="31.5" x14ac:dyDescent="0.25">
      <c r="A1663" s="30" t="s">
        <v>436</v>
      </c>
      <c r="B1663" s="30" t="s">
        <v>83</v>
      </c>
      <c r="C1663" s="30" t="s">
        <v>137</v>
      </c>
      <c r="D1663" s="30" t="s">
        <v>330</v>
      </c>
      <c r="E1663" s="30">
        <v>240</v>
      </c>
      <c r="F1663" s="32" t="s">
        <v>374</v>
      </c>
      <c r="G1663" s="22">
        <v>2850</v>
      </c>
      <c r="H1663" s="22">
        <v>2850</v>
      </c>
      <c r="I1663" s="22">
        <v>2850</v>
      </c>
      <c r="J1663" s="22"/>
      <c r="K1663" s="22"/>
      <c r="L1663" s="22"/>
      <c r="M1663" s="22">
        <f t="shared" si="1302"/>
        <v>2850</v>
      </c>
      <c r="N1663" s="22">
        <f t="shared" si="1302"/>
        <v>2850</v>
      </c>
      <c r="O1663" s="22">
        <f t="shared" si="1302"/>
        <v>2850</v>
      </c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  <c r="Z1663" s="33">
        <f t="shared" si="1305"/>
        <v>2850</v>
      </c>
      <c r="AA1663" s="33">
        <f t="shared" si="1306"/>
        <v>2850</v>
      </c>
      <c r="AB1663" s="33">
        <f t="shared" si="1307"/>
        <v>2850</v>
      </c>
      <c r="AC1663" s="33"/>
    </row>
    <row r="1664" spans="1:30" hidden="1" x14ac:dyDescent="0.25">
      <c r="A1664" s="30" t="s">
        <v>436</v>
      </c>
      <c r="B1664" s="30" t="s">
        <v>83</v>
      </c>
      <c r="C1664" s="30" t="s">
        <v>137</v>
      </c>
      <c r="D1664" s="30" t="s">
        <v>331</v>
      </c>
      <c r="E1664" s="30"/>
      <c r="F1664" s="32" t="s">
        <v>415</v>
      </c>
      <c r="G1664" s="22">
        <f>G1665</f>
        <v>200.4</v>
      </c>
      <c r="H1664" s="22">
        <f t="shared" ref="H1664:AC1665" si="1347">H1665</f>
        <v>0</v>
      </c>
      <c r="I1664" s="22">
        <f t="shared" si="1347"/>
        <v>0</v>
      </c>
      <c r="J1664" s="22">
        <f t="shared" si="1347"/>
        <v>0</v>
      </c>
      <c r="K1664" s="22">
        <f t="shared" si="1347"/>
        <v>0</v>
      </c>
      <c r="L1664" s="22">
        <f t="shared" si="1347"/>
        <v>0</v>
      </c>
      <c r="M1664" s="22">
        <f t="shared" si="1302"/>
        <v>200.4</v>
      </c>
      <c r="N1664" s="22">
        <f t="shared" si="1302"/>
        <v>0</v>
      </c>
      <c r="O1664" s="22">
        <f t="shared" si="1302"/>
        <v>0</v>
      </c>
      <c r="P1664" s="33">
        <f t="shared" si="1347"/>
        <v>0</v>
      </c>
      <c r="Q1664" s="33">
        <f t="shared" si="1347"/>
        <v>0</v>
      </c>
      <c r="R1664" s="33">
        <f t="shared" si="1347"/>
        <v>0</v>
      </c>
      <c r="S1664" s="33">
        <f t="shared" si="1347"/>
        <v>0</v>
      </c>
      <c r="T1664" s="33">
        <f t="shared" si="1347"/>
        <v>0</v>
      </c>
      <c r="U1664" s="33">
        <f t="shared" si="1347"/>
        <v>0</v>
      </c>
      <c r="V1664" s="33">
        <f t="shared" si="1347"/>
        <v>0</v>
      </c>
      <c r="W1664" s="33">
        <f t="shared" si="1347"/>
        <v>0</v>
      </c>
      <c r="X1664" s="33">
        <f t="shared" si="1347"/>
        <v>0</v>
      </c>
      <c r="Y1664" s="33">
        <f t="shared" si="1347"/>
        <v>0</v>
      </c>
      <c r="Z1664" s="33">
        <f t="shared" si="1305"/>
        <v>200.4</v>
      </c>
      <c r="AA1664" s="33">
        <f t="shared" si="1306"/>
        <v>0</v>
      </c>
      <c r="AB1664" s="33">
        <f t="shared" si="1307"/>
        <v>0</v>
      </c>
      <c r="AC1664" s="33">
        <f t="shared" si="1347"/>
        <v>0</v>
      </c>
      <c r="AD1664" s="4">
        <v>0</v>
      </c>
    </row>
    <row r="1665" spans="1:30" ht="31.5" hidden="1" x14ac:dyDescent="0.25">
      <c r="A1665" s="30" t="s">
        <v>436</v>
      </c>
      <c r="B1665" s="30" t="s">
        <v>83</v>
      </c>
      <c r="C1665" s="30" t="s">
        <v>137</v>
      </c>
      <c r="D1665" s="30" t="s">
        <v>331</v>
      </c>
      <c r="E1665" s="30" t="s">
        <v>7</v>
      </c>
      <c r="F1665" s="32" t="s">
        <v>385</v>
      </c>
      <c r="G1665" s="22">
        <f>G1666</f>
        <v>200.4</v>
      </c>
      <c r="H1665" s="22">
        <f t="shared" si="1347"/>
        <v>0</v>
      </c>
      <c r="I1665" s="22">
        <f t="shared" si="1347"/>
        <v>0</v>
      </c>
      <c r="J1665" s="22">
        <f t="shared" si="1347"/>
        <v>0</v>
      </c>
      <c r="K1665" s="22">
        <f t="shared" si="1347"/>
        <v>0</v>
      </c>
      <c r="L1665" s="22">
        <f t="shared" si="1347"/>
        <v>0</v>
      </c>
      <c r="M1665" s="22">
        <f t="shared" si="1302"/>
        <v>200.4</v>
      </c>
      <c r="N1665" s="22">
        <f t="shared" si="1302"/>
        <v>0</v>
      </c>
      <c r="O1665" s="22">
        <f t="shared" si="1302"/>
        <v>0</v>
      </c>
      <c r="P1665" s="33">
        <f t="shared" si="1347"/>
        <v>0</v>
      </c>
      <c r="Q1665" s="33">
        <f t="shared" si="1347"/>
        <v>0</v>
      </c>
      <c r="R1665" s="33">
        <f t="shared" si="1347"/>
        <v>0</v>
      </c>
      <c r="S1665" s="33">
        <f t="shared" si="1347"/>
        <v>0</v>
      </c>
      <c r="T1665" s="33">
        <f t="shared" si="1347"/>
        <v>0</v>
      </c>
      <c r="U1665" s="33">
        <f t="shared" si="1347"/>
        <v>0</v>
      </c>
      <c r="V1665" s="33">
        <f t="shared" si="1347"/>
        <v>0</v>
      </c>
      <c r="W1665" s="33">
        <f t="shared" si="1347"/>
        <v>0</v>
      </c>
      <c r="X1665" s="33">
        <f t="shared" si="1347"/>
        <v>0</v>
      </c>
      <c r="Y1665" s="33">
        <f t="shared" si="1347"/>
        <v>0</v>
      </c>
      <c r="Z1665" s="33">
        <f t="shared" si="1305"/>
        <v>200.4</v>
      </c>
      <c r="AA1665" s="33">
        <f t="shared" si="1306"/>
        <v>0</v>
      </c>
      <c r="AB1665" s="33">
        <f t="shared" si="1307"/>
        <v>0</v>
      </c>
      <c r="AC1665" s="33">
        <f t="shared" si="1347"/>
        <v>0</v>
      </c>
      <c r="AD1665" s="4">
        <v>0</v>
      </c>
    </row>
    <row r="1666" spans="1:30" ht="31.5" hidden="1" x14ac:dyDescent="0.25">
      <c r="A1666" s="30" t="s">
        <v>436</v>
      </c>
      <c r="B1666" s="30" t="s">
        <v>83</v>
      </c>
      <c r="C1666" s="30" t="s">
        <v>137</v>
      </c>
      <c r="D1666" s="30" t="s">
        <v>331</v>
      </c>
      <c r="E1666" s="30">
        <v>240</v>
      </c>
      <c r="F1666" s="32" t="s">
        <v>374</v>
      </c>
      <c r="G1666" s="22">
        <v>200.4</v>
      </c>
      <c r="H1666" s="22">
        <v>0</v>
      </c>
      <c r="I1666" s="22">
        <v>0</v>
      </c>
      <c r="J1666" s="22"/>
      <c r="K1666" s="22"/>
      <c r="L1666" s="22"/>
      <c r="M1666" s="22">
        <f t="shared" si="1302"/>
        <v>200.4</v>
      </c>
      <c r="N1666" s="22">
        <f t="shared" si="1302"/>
        <v>0</v>
      </c>
      <c r="O1666" s="22">
        <f t="shared" si="1302"/>
        <v>0</v>
      </c>
      <c r="P1666" s="33"/>
      <c r="Q1666" s="33"/>
      <c r="R1666" s="33"/>
      <c r="S1666" s="33"/>
      <c r="T1666" s="33"/>
      <c r="U1666" s="33"/>
      <c r="V1666" s="33"/>
      <c r="W1666" s="33"/>
      <c r="X1666" s="33"/>
      <c r="Y1666" s="33"/>
      <c r="Z1666" s="33">
        <f t="shared" si="1305"/>
        <v>200.4</v>
      </c>
      <c r="AA1666" s="33">
        <f t="shared" si="1306"/>
        <v>0</v>
      </c>
      <c r="AB1666" s="33">
        <f t="shared" si="1307"/>
        <v>0</v>
      </c>
      <c r="AC1666" s="33"/>
      <c r="AD1666" s="4">
        <v>0</v>
      </c>
    </row>
    <row r="1667" spans="1:30" ht="63" x14ac:dyDescent="0.25">
      <c r="A1667" s="30" t="s">
        <v>436</v>
      </c>
      <c r="B1667" s="30" t="s">
        <v>83</v>
      </c>
      <c r="C1667" s="30" t="s">
        <v>137</v>
      </c>
      <c r="D1667" s="30" t="s">
        <v>355</v>
      </c>
      <c r="E1667" s="30"/>
      <c r="F1667" s="32" t="s">
        <v>853</v>
      </c>
      <c r="G1667" s="22">
        <f>G1668</f>
        <v>199.1</v>
      </c>
      <c r="H1667" s="22">
        <f t="shared" ref="H1667:AC1670" si="1348">H1668</f>
        <v>203</v>
      </c>
      <c r="I1667" s="22">
        <f t="shared" si="1348"/>
        <v>203.3</v>
      </c>
      <c r="J1667" s="22">
        <f t="shared" si="1348"/>
        <v>0</v>
      </c>
      <c r="K1667" s="22">
        <f t="shared" si="1348"/>
        <v>0</v>
      </c>
      <c r="L1667" s="22">
        <f t="shared" si="1348"/>
        <v>0</v>
      </c>
      <c r="M1667" s="22">
        <f t="shared" si="1302"/>
        <v>199.1</v>
      </c>
      <c r="N1667" s="22">
        <f t="shared" si="1302"/>
        <v>203</v>
      </c>
      <c r="O1667" s="22">
        <f t="shared" si="1302"/>
        <v>203.3</v>
      </c>
      <c r="P1667" s="33">
        <f t="shared" si="1348"/>
        <v>0</v>
      </c>
      <c r="Q1667" s="33">
        <f t="shared" si="1348"/>
        <v>0</v>
      </c>
      <c r="R1667" s="33">
        <f t="shared" si="1348"/>
        <v>0</v>
      </c>
      <c r="S1667" s="33">
        <f t="shared" si="1348"/>
        <v>0</v>
      </c>
      <c r="T1667" s="33">
        <f t="shared" si="1348"/>
        <v>0</v>
      </c>
      <c r="U1667" s="33">
        <f t="shared" si="1348"/>
        <v>0</v>
      </c>
      <c r="V1667" s="33">
        <f t="shared" si="1348"/>
        <v>0</v>
      </c>
      <c r="W1667" s="33">
        <f t="shared" si="1348"/>
        <v>0</v>
      </c>
      <c r="X1667" s="33">
        <f t="shared" si="1348"/>
        <v>0</v>
      </c>
      <c r="Y1667" s="33">
        <f t="shared" si="1348"/>
        <v>0</v>
      </c>
      <c r="Z1667" s="33">
        <f t="shared" si="1305"/>
        <v>199.1</v>
      </c>
      <c r="AA1667" s="33">
        <f t="shared" si="1306"/>
        <v>203</v>
      </c>
      <c r="AB1667" s="33">
        <f t="shared" si="1307"/>
        <v>203.3</v>
      </c>
      <c r="AC1667" s="33">
        <f t="shared" si="1348"/>
        <v>0</v>
      </c>
      <c r="AD1667" s="18"/>
    </row>
    <row r="1668" spans="1:30" ht="31.5" x14ac:dyDescent="0.25">
      <c r="A1668" s="30" t="s">
        <v>436</v>
      </c>
      <c r="B1668" s="30" t="s">
        <v>83</v>
      </c>
      <c r="C1668" s="30" t="s">
        <v>137</v>
      </c>
      <c r="D1668" s="30" t="s">
        <v>356</v>
      </c>
      <c r="E1668" s="30"/>
      <c r="F1668" s="32" t="s">
        <v>418</v>
      </c>
      <c r="G1668" s="22">
        <f>G1669</f>
        <v>199.1</v>
      </c>
      <c r="H1668" s="22">
        <f t="shared" si="1348"/>
        <v>203</v>
      </c>
      <c r="I1668" s="22">
        <f t="shared" si="1348"/>
        <v>203.3</v>
      </c>
      <c r="J1668" s="22">
        <f t="shared" si="1348"/>
        <v>0</v>
      </c>
      <c r="K1668" s="22">
        <f t="shared" si="1348"/>
        <v>0</v>
      </c>
      <c r="L1668" s="22">
        <f t="shared" si="1348"/>
        <v>0</v>
      </c>
      <c r="M1668" s="22">
        <f t="shared" si="1302"/>
        <v>199.1</v>
      </c>
      <c r="N1668" s="22">
        <f t="shared" si="1302"/>
        <v>203</v>
      </c>
      <c r="O1668" s="22">
        <f t="shared" si="1302"/>
        <v>203.3</v>
      </c>
      <c r="P1668" s="33">
        <f t="shared" si="1348"/>
        <v>0</v>
      </c>
      <c r="Q1668" s="33">
        <f t="shared" si="1348"/>
        <v>0</v>
      </c>
      <c r="R1668" s="33">
        <f t="shared" si="1348"/>
        <v>0</v>
      </c>
      <c r="S1668" s="33">
        <f t="shared" si="1348"/>
        <v>0</v>
      </c>
      <c r="T1668" s="33">
        <f t="shared" si="1348"/>
        <v>0</v>
      </c>
      <c r="U1668" s="33">
        <f t="shared" si="1348"/>
        <v>0</v>
      </c>
      <c r="V1668" s="33">
        <f t="shared" si="1348"/>
        <v>0</v>
      </c>
      <c r="W1668" s="33">
        <f t="shared" si="1348"/>
        <v>0</v>
      </c>
      <c r="X1668" s="33">
        <f t="shared" si="1348"/>
        <v>0</v>
      </c>
      <c r="Y1668" s="33">
        <f t="shared" si="1348"/>
        <v>0</v>
      </c>
      <c r="Z1668" s="33">
        <f t="shared" si="1305"/>
        <v>199.1</v>
      </c>
      <c r="AA1668" s="33">
        <f t="shared" si="1306"/>
        <v>203</v>
      </c>
      <c r="AB1668" s="33">
        <f t="shared" si="1307"/>
        <v>203.3</v>
      </c>
      <c r="AC1668" s="33">
        <f t="shared" si="1348"/>
        <v>0</v>
      </c>
      <c r="AD1668" s="18"/>
    </row>
    <row r="1669" spans="1:30" x14ac:dyDescent="0.25">
      <c r="A1669" s="30" t="s">
        <v>436</v>
      </c>
      <c r="B1669" s="30" t="s">
        <v>83</v>
      </c>
      <c r="C1669" s="30" t="s">
        <v>137</v>
      </c>
      <c r="D1669" s="30" t="s">
        <v>332</v>
      </c>
      <c r="E1669" s="30"/>
      <c r="F1669" s="32" t="s">
        <v>422</v>
      </c>
      <c r="G1669" s="22">
        <f>G1670</f>
        <v>199.1</v>
      </c>
      <c r="H1669" s="22">
        <f t="shared" si="1348"/>
        <v>203</v>
      </c>
      <c r="I1669" s="22">
        <f t="shared" si="1348"/>
        <v>203.3</v>
      </c>
      <c r="J1669" s="22">
        <f t="shared" si="1348"/>
        <v>0</v>
      </c>
      <c r="K1669" s="22">
        <f t="shared" si="1348"/>
        <v>0</v>
      </c>
      <c r="L1669" s="22">
        <f t="shared" si="1348"/>
        <v>0</v>
      </c>
      <c r="M1669" s="22">
        <f t="shared" si="1302"/>
        <v>199.1</v>
      </c>
      <c r="N1669" s="22">
        <f t="shared" si="1302"/>
        <v>203</v>
      </c>
      <c r="O1669" s="22">
        <f t="shared" si="1302"/>
        <v>203.3</v>
      </c>
      <c r="P1669" s="33">
        <f t="shared" si="1348"/>
        <v>0</v>
      </c>
      <c r="Q1669" s="33">
        <f t="shared" si="1348"/>
        <v>0</v>
      </c>
      <c r="R1669" s="33">
        <f t="shared" si="1348"/>
        <v>0</v>
      </c>
      <c r="S1669" s="33">
        <f t="shared" si="1348"/>
        <v>0</v>
      </c>
      <c r="T1669" s="33">
        <f t="shared" si="1348"/>
        <v>0</v>
      </c>
      <c r="U1669" s="33">
        <f t="shared" si="1348"/>
        <v>0</v>
      </c>
      <c r="V1669" s="33">
        <f t="shared" si="1348"/>
        <v>0</v>
      </c>
      <c r="W1669" s="33">
        <f t="shared" si="1348"/>
        <v>0</v>
      </c>
      <c r="X1669" s="33">
        <f t="shared" si="1348"/>
        <v>0</v>
      </c>
      <c r="Y1669" s="33">
        <f t="shared" si="1348"/>
        <v>0</v>
      </c>
      <c r="Z1669" s="33">
        <f t="shared" si="1305"/>
        <v>199.1</v>
      </c>
      <c r="AA1669" s="33">
        <f t="shared" si="1306"/>
        <v>203</v>
      </c>
      <c r="AB1669" s="33">
        <f t="shared" si="1307"/>
        <v>203.3</v>
      </c>
      <c r="AC1669" s="33">
        <f t="shared" si="1348"/>
        <v>0</v>
      </c>
    </row>
    <row r="1670" spans="1:30" ht="31.5" x14ac:dyDescent="0.25">
      <c r="A1670" s="30" t="s">
        <v>436</v>
      </c>
      <c r="B1670" s="30" t="s">
        <v>83</v>
      </c>
      <c r="C1670" s="30" t="s">
        <v>137</v>
      </c>
      <c r="D1670" s="30" t="s">
        <v>332</v>
      </c>
      <c r="E1670" s="30" t="s">
        <v>7</v>
      </c>
      <c r="F1670" s="32" t="s">
        <v>385</v>
      </c>
      <c r="G1670" s="22">
        <f>G1671</f>
        <v>199.1</v>
      </c>
      <c r="H1670" s="22">
        <f t="shared" si="1348"/>
        <v>203</v>
      </c>
      <c r="I1670" s="22">
        <f t="shared" si="1348"/>
        <v>203.3</v>
      </c>
      <c r="J1670" s="22">
        <f t="shared" si="1348"/>
        <v>0</v>
      </c>
      <c r="K1670" s="22">
        <f t="shared" si="1348"/>
        <v>0</v>
      </c>
      <c r="L1670" s="22">
        <f t="shared" si="1348"/>
        <v>0</v>
      </c>
      <c r="M1670" s="22">
        <f t="shared" si="1302"/>
        <v>199.1</v>
      </c>
      <c r="N1670" s="22">
        <f t="shared" si="1302"/>
        <v>203</v>
      </c>
      <c r="O1670" s="22">
        <f t="shared" si="1302"/>
        <v>203.3</v>
      </c>
      <c r="P1670" s="33">
        <f t="shared" si="1348"/>
        <v>0</v>
      </c>
      <c r="Q1670" s="33">
        <f t="shared" si="1348"/>
        <v>0</v>
      </c>
      <c r="R1670" s="33">
        <f t="shared" si="1348"/>
        <v>0</v>
      </c>
      <c r="S1670" s="33">
        <f t="shared" si="1348"/>
        <v>0</v>
      </c>
      <c r="T1670" s="33">
        <f t="shared" si="1348"/>
        <v>0</v>
      </c>
      <c r="U1670" s="33">
        <f t="shared" si="1348"/>
        <v>0</v>
      </c>
      <c r="V1670" s="33">
        <f t="shared" si="1348"/>
        <v>0</v>
      </c>
      <c r="W1670" s="33">
        <f t="shared" si="1348"/>
        <v>0</v>
      </c>
      <c r="X1670" s="33">
        <f t="shared" si="1348"/>
        <v>0</v>
      </c>
      <c r="Y1670" s="33">
        <f t="shared" si="1348"/>
        <v>0</v>
      </c>
      <c r="Z1670" s="33">
        <f t="shared" si="1305"/>
        <v>199.1</v>
      </c>
      <c r="AA1670" s="33">
        <f t="shared" si="1306"/>
        <v>203</v>
      </c>
      <c r="AB1670" s="33">
        <f t="shared" si="1307"/>
        <v>203.3</v>
      </c>
      <c r="AC1670" s="33">
        <f t="shared" si="1348"/>
        <v>0</v>
      </c>
    </row>
    <row r="1671" spans="1:30" ht="31.5" x14ac:dyDescent="0.25">
      <c r="A1671" s="30" t="s">
        <v>436</v>
      </c>
      <c r="B1671" s="30" t="s">
        <v>83</v>
      </c>
      <c r="C1671" s="30" t="s">
        <v>137</v>
      </c>
      <c r="D1671" s="30" t="s">
        <v>332</v>
      </c>
      <c r="E1671" s="30">
        <v>240</v>
      </c>
      <c r="F1671" s="32" t="s">
        <v>374</v>
      </c>
      <c r="G1671" s="22">
        <v>199.1</v>
      </c>
      <c r="H1671" s="22">
        <v>203</v>
      </c>
      <c r="I1671" s="22">
        <v>203.3</v>
      </c>
      <c r="J1671" s="22"/>
      <c r="K1671" s="22"/>
      <c r="L1671" s="22"/>
      <c r="M1671" s="22">
        <f t="shared" si="1302"/>
        <v>199.1</v>
      </c>
      <c r="N1671" s="22">
        <f t="shared" si="1302"/>
        <v>203</v>
      </c>
      <c r="O1671" s="22">
        <f t="shared" si="1302"/>
        <v>203.3</v>
      </c>
      <c r="P1671" s="33"/>
      <c r="Q1671" s="33"/>
      <c r="R1671" s="33"/>
      <c r="S1671" s="33"/>
      <c r="T1671" s="33"/>
      <c r="U1671" s="33"/>
      <c r="V1671" s="33"/>
      <c r="W1671" s="33"/>
      <c r="X1671" s="33"/>
      <c r="Y1671" s="33"/>
      <c r="Z1671" s="33">
        <f t="shared" si="1305"/>
        <v>199.1</v>
      </c>
      <c r="AA1671" s="33">
        <f t="shared" si="1306"/>
        <v>203</v>
      </c>
      <c r="AB1671" s="33">
        <f t="shared" si="1307"/>
        <v>203.3</v>
      </c>
      <c r="AC1671" s="33"/>
    </row>
    <row r="1672" spans="1:30" ht="47.25" x14ac:dyDescent="0.25">
      <c r="A1672" s="30" t="s">
        <v>436</v>
      </c>
      <c r="B1672" s="30" t="s">
        <v>83</v>
      </c>
      <c r="C1672" s="30" t="s">
        <v>137</v>
      </c>
      <c r="D1672" s="30" t="s">
        <v>351</v>
      </c>
      <c r="E1672" s="30"/>
      <c r="F1672" s="32" t="s">
        <v>424</v>
      </c>
      <c r="G1672" s="22">
        <f>G1673</f>
        <v>3301.9</v>
      </c>
      <c r="H1672" s="22">
        <f t="shared" ref="H1672:AC1675" si="1349">H1673</f>
        <v>3367.9</v>
      </c>
      <c r="I1672" s="22">
        <f t="shared" si="1349"/>
        <v>3367.9</v>
      </c>
      <c r="J1672" s="22">
        <f t="shared" si="1349"/>
        <v>0</v>
      </c>
      <c r="K1672" s="22">
        <f t="shared" si="1349"/>
        <v>0</v>
      </c>
      <c r="L1672" s="22">
        <f t="shared" si="1349"/>
        <v>0</v>
      </c>
      <c r="M1672" s="22">
        <f t="shared" si="1302"/>
        <v>3301.9</v>
      </c>
      <c r="N1672" s="22">
        <f t="shared" si="1302"/>
        <v>3367.9</v>
      </c>
      <c r="O1672" s="22">
        <f t="shared" si="1302"/>
        <v>3367.9</v>
      </c>
      <c r="P1672" s="33">
        <f t="shared" si="1349"/>
        <v>0</v>
      </c>
      <c r="Q1672" s="33">
        <f t="shared" si="1349"/>
        <v>0</v>
      </c>
      <c r="R1672" s="33">
        <f t="shared" si="1349"/>
        <v>0</v>
      </c>
      <c r="S1672" s="33">
        <f t="shared" si="1349"/>
        <v>0</v>
      </c>
      <c r="T1672" s="33">
        <f t="shared" si="1349"/>
        <v>0</v>
      </c>
      <c r="U1672" s="33">
        <f t="shared" si="1349"/>
        <v>0</v>
      </c>
      <c r="V1672" s="33">
        <f t="shared" si="1349"/>
        <v>0</v>
      </c>
      <c r="W1672" s="33">
        <f t="shared" si="1349"/>
        <v>0</v>
      </c>
      <c r="X1672" s="33">
        <f t="shared" si="1349"/>
        <v>0</v>
      </c>
      <c r="Y1672" s="33">
        <f t="shared" si="1349"/>
        <v>0</v>
      </c>
      <c r="Z1672" s="33">
        <f t="shared" si="1305"/>
        <v>3301.9</v>
      </c>
      <c r="AA1672" s="33">
        <f t="shared" si="1306"/>
        <v>3367.9</v>
      </c>
      <c r="AB1672" s="33">
        <f t="shared" si="1307"/>
        <v>3367.9</v>
      </c>
      <c r="AC1672" s="33">
        <f t="shared" si="1349"/>
        <v>0</v>
      </c>
      <c r="AD1672" s="18"/>
    </row>
    <row r="1673" spans="1:30" ht="31.5" x14ac:dyDescent="0.25">
      <c r="A1673" s="30" t="s">
        <v>436</v>
      </c>
      <c r="B1673" s="30" t="s">
        <v>83</v>
      </c>
      <c r="C1673" s="30" t="s">
        <v>137</v>
      </c>
      <c r="D1673" s="30" t="s">
        <v>357</v>
      </c>
      <c r="E1673" s="30"/>
      <c r="F1673" s="32" t="s">
        <v>425</v>
      </c>
      <c r="G1673" s="22">
        <f>G1674</f>
        <v>3301.9</v>
      </c>
      <c r="H1673" s="22">
        <f t="shared" si="1349"/>
        <v>3367.9</v>
      </c>
      <c r="I1673" s="22">
        <f t="shared" si="1349"/>
        <v>3367.9</v>
      </c>
      <c r="J1673" s="22">
        <f t="shared" si="1349"/>
        <v>0</v>
      </c>
      <c r="K1673" s="22">
        <f t="shared" si="1349"/>
        <v>0</v>
      </c>
      <c r="L1673" s="22">
        <f t="shared" si="1349"/>
        <v>0</v>
      </c>
      <c r="M1673" s="22">
        <f t="shared" si="1302"/>
        <v>3301.9</v>
      </c>
      <c r="N1673" s="22">
        <f t="shared" si="1302"/>
        <v>3367.9</v>
      </c>
      <c r="O1673" s="22">
        <f t="shared" si="1302"/>
        <v>3367.9</v>
      </c>
      <c r="P1673" s="33">
        <f t="shared" si="1349"/>
        <v>0</v>
      </c>
      <c r="Q1673" s="33">
        <f t="shared" si="1349"/>
        <v>0</v>
      </c>
      <c r="R1673" s="33">
        <f t="shared" si="1349"/>
        <v>0</v>
      </c>
      <c r="S1673" s="33">
        <f t="shared" si="1349"/>
        <v>0</v>
      </c>
      <c r="T1673" s="33">
        <f t="shared" si="1349"/>
        <v>0</v>
      </c>
      <c r="U1673" s="33">
        <f t="shared" si="1349"/>
        <v>0</v>
      </c>
      <c r="V1673" s="33">
        <f t="shared" si="1349"/>
        <v>0</v>
      </c>
      <c r="W1673" s="33">
        <f t="shared" si="1349"/>
        <v>0</v>
      </c>
      <c r="X1673" s="33">
        <f t="shared" si="1349"/>
        <v>0</v>
      </c>
      <c r="Y1673" s="33">
        <f t="shared" si="1349"/>
        <v>0</v>
      </c>
      <c r="Z1673" s="33">
        <f t="shared" si="1305"/>
        <v>3301.9</v>
      </c>
      <c r="AA1673" s="33">
        <f t="shared" si="1306"/>
        <v>3367.9</v>
      </c>
      <c r="AB1673" s="33">
        <f t="shared" si="1307"/>
        <v>3367.9</v>
      </c>
      <c r="AC1673" s="33">
        <f t="shared" si="1349"/>
        <v>0</v>
      </c>
      <c r="AD1673" s="18"/>
    </row>
    <row r="1674" spans="1:30" ht="63" x14ac:dyDescent="0.25">
      <c r="A1674" s="30" t="s">
        <v>436</v>
      </c>
      <c r="B1674" s="30" t="s">
        <v>83</v>
      </c>
      <c r="C1674" s="30" t="s">
        <v>137</v>
      </c>
      <c r="D1674" s="30" t="s">
        <v>333</v>
      </c>
      <c r="E1674" s="30"/>
      <c r="F1674" s="32" t="s">
        <v>426</v>
      </c>
      <c r="G1674" s="22">
        <f>G1675</f>
        <v>3301.9</v>
      </c>
      <c r="H1674" s="22">
        <f t="shared" si="1349"/>
        <v>3367.9</v>
      </c>
      <c r="I1674" s="22">
        <f t="shared" si="1349"/>
        <v>3367.9</v>
      </c>
      <c r="J1674" s="22">
        <f t="shared" si="1349"/>
        <v>0</v>
      </c>
      <c r="K1674" s="22">
        <f t="shared" si="1349"/>
        <v>0</v>
      </c>
      <c r="L1674" s="22">
        <f t="shared" si="1349"/>
        <v>0</v>
      </c>
      <c r="M1674" s="22">
        <f t="shared" si="1302"/>
        <v>3301.9</v>
      </c>
      <c r="N1674" s="22">
        <f t="shared" si="1302"/>
        <v>3367.9</v>
      </c>
      <c r="O1674" s="22">
        <f t="shared" si="1302"/>
        <v>3367.9</v>
      </c>
      <c r="P1674" s="33">
        <f t="shared" si="1349"/>
        <v>0</v>
      </c>
      <c r="Q1674" s="33">
        <f t="shared" si="1349"/>
        <v>0</v>
      </c>
      <c r="R1674" s="33">
        <f t="shared" si="1349"/>
        <v>0</v>
      </c>
      <c r="S1674" s="33">
        <f t="shared" si="1349"/>
        <v>0</v>
      </c>
      <c r="T1674" s="33">
        <f t="shared" si="1349"/>
        <v>0</v>
      </c>
      <c r="U1674" s="33">
        <f t="shared" si="1349"/>
        <v>0</v>
      </c>
      <c r="V1674" s="33">
        <f t="shared" si="1349"/>
        <v>0</v>
      </c>
      <c r="W1674" s="33">
        <f t="shared" si="1349"/>
        <v>0</v>
      </c>
      <c r="X1674" s="33">
        <f t="shared" si="1349"/>
        <v>0</v>
      </c>
      <c r="Y1674" s="33">
        <f t="shared" si="1349"/>
        <v>0</v>
      </c>
      <c r="Z1674" s="33">
        <f t="shared" si="1305"/>
        <v>3301.9</v>
      </c>
      <c r="AA1674" s="33">
        <f t="shared" si="1306"/>
        <v>3367.9</v>
      </c>
      <c r="AB1674" s="33">
        <f t="shared" si="1307"/>
        <v>3367.9</v>
      </c>
      <c r="AC1674" s="33">
        <f t="shared" si="1349"/>
        <v>0</v>
      </c>
    </row>
    <row r="1675" spans="1:30" ht="31.5" x14ac:dyDescent="0.25">
      <c r="A1675" s="30" t="s">
        <v>436</v>
      </c>
      <c r="B1675" s="30" t="s">
        <v>83</v>
      </c>
      <c r="C1675" s="30" t="s">
        <v>137</v>
      </c>
      <c r="D1675" s="30" t="s">
        <v>333</v>
      </c>
      <c r="E1675" s="30" t="s">
        <v>7</v>
      </c>
      <c r="F1675" s="32" t="s">
        <v>385</v>
      </c>
      <c r="G1675" s="22">
        <f>G1676</f>
        <v>3301.9</v>
      </c>
      <c r="H1675" s="22">
        <f t="shared" si="1349"/>
        <v>3367.9</v>
      </c>
      <c r="I1675" s="22">
        <f t="shared" si="1349"/>
        <v>3367.9</v>
      </c>
      <c r="J1675" s="22">
        <f t="shared" si="1349"/>
        <v>0</v>
      </c>
      <c r="K1675" s="22">
        <f t="shared" si="1349"/>
        <v>0</v>
      </c>
      <c r="L1675" s="22">
        <f t="shared" si="1349"/>
        <v>0</v>
      </c>
      <c r="M1675" s="22">
        <f t="shared" si="1302"/>
        <v>3301.9</v>
      </c>
      <c r="N1675" s="22">
        <f t="shared" si="1302"/>
        <v>3367.9</v>
      </c>
      <c r="O1675" s="22">
        <f t="shared" si="1302"/>
        <v>3367.9</v>
      </c>
      <c r="P1675" s="33">
        <f t="shared" si="1349"/>
        <v>0</v>
      </c>
      <c r="Q1675" s="33">
        <f t="shared" si="1349"/>
        <v>0</v>
      </c>
      <c r="R1675" s="33">
        <f t="shared" si="1349"/>
        <v>0</v>
      </c>
      <c r="S1675" s="33">
        <f t="shared" si="1349"/>
        <v>0</v>
      </c>
      <c r="T1675" s="33">
        <f t="shared" si="1349"/>
        <v>0</v>
      </c>
      <c r="U1675" s="33">
        <f t="shared" si="1349"/>
        <v>0</v>
      </c>
      <c r="V1675" s="33">
        <f t="shared" si="1349"/>
        <v>0</v>
      </c>
      <c r="W1675" s="33">
        <f t="shared" si="1349"/>
        <v>0</v>
      </c>
      <c r="X1675" s="33">
        <f t="shared" si="1349"/>
        <v>0</v>
      </c>
      <c r="Y1675" s="33">
        <f t="shared" si="1349"/>
        <v>0</v>
      </c>
      <c r="Z1675" s="33">
        <f t="shared" si="1305"/>
        <v>3301.9</v>
      </c>
      <c r="AA1675" s="33">
        <f t="shared" si="1306"/>
        <v>3367.9</v>
      </c>
      <c r="AB1675" s="33">
        <f t="shared" si="1307"/>
        <v>3367.9</v>
      </c>
      <c r="AC1675" s="33">
        <f t="shared" si="1349"/>
        <v>0</v>
      </c>
    </row>
    <row r="1676" spans="1:30" ht="31.5" x14ac:dyDescent="0.25">
      <c r="A1676" s="30" t="s">
        <v>436</v>
      </c>
      <c r="B1676" s="30" t="s">
        <v>83</v>
      </c>
      <c r="C1676" s="30" t="s">
        <v>137</v>
      </c>
      <c r="D1676" s="30" t="s">
        <v>333</v>
      </c>
      <c r="E1676" s="30">
        <v>240</v>
      </c>
      <c r="F1676" s="32" t="s">
        <v>374</v>
      </c>
      <c r="G1676" s="22">
        <v>3301.9</v>
      </c>
      <c r="H1676" s="22">
        <v>3367.9</v>
      </c>
      <c r="I1676" s="22">
        <v>3367.9</v>
      </c>
      <c r="J1676" s="22"/>
      <c r="K1676" s="22"/>
      <c r="L1676" s="22"/>
      <c r="M1676" s="22">
        <f t="shared" si="1302"/>
        <v>3301.9</v>
      </c>
      <c r="N1676" s="22">
        <f t="shared" si="1302"/>
        <v>3367.9</v>
      </c>
      <c r="O1676" s="22">
        <f t="shared" si="1302"/>
        <v>3367.9</v>
      </c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  <c r="Z1676" s="33">
        <f t="shared" si="1305"/>
        <v>3301.9</v>
      </c>
      <c r="AA1676" s="33">
        <f t="shared" si="1306"/>
        <v>3367.9</v>
      </c>
      <c r="AB1676" s="33">
        <f t="shared" si="1307"/>
        <v>3367.9</v>
      </c>
      <c r="AC1676" s="33"/>
    </row>
    <row r="1677" spans="1:30" ht="31.5" hidden="1" x14ac:dyDescent="0.25">
      <c r="A1677" s="30" t="s">
        <v>436</v>
      </c>
      <c r="B1677" s="30" t="s">
        <v>83</v>
      </c>
      <c r="C1677" s="30" t="s">
        <v>137</v>
      </c>
      <c r="D1677" s="30" t="s">
        <v>34</v>
      </c>
      <c r="E1677" s="30"/>
      <c r="F1677" s="32" t="s">
        <v>47</v>
      </c>
      <c r="G1677" s="22">
        <f>G1678</f>
        <v>2001</v>
      </c>
      <c r="H1677" s="22">
        <f t="shared" ref="H1677:AC1680" si="1350">H1678</f>
        <v>0</v>
      </c>
      <c r="I1677" s="22">
        <f t="shared" si="1350"/>
        <v>0</v>
      </c>
      <c r="J1677" s="22">
        <f t="shared" si="1350"/>
        <v>0</v>
      </c>
      <c r="K1677" s="22">
        <f t="shared" si="1350"/>
        <v>0</v>
      </c>
      <c r="L1677" s="22">
        <f t="shared" si="1350"/>
        <v>0</v>
      </c>
      <c r="M1677" s="22">
        <f t="shared" si="1302"/>
        <v>2001</v>
      </c>
      <c r="N1677" s="22">
        <f t="shared" si="1302"/>
        <v>0</v>
      </c>
      <c r="O1677" s="22">
        <f t="shared" si="1302"/>
        <v>0</v>
      </c>
      <c r="P1677" s="33">
        <f t="shared" si="1350"/>
        <v>0</v>
      </c>
      <c r="Q1677" s="33">
        <f t="shared" si="1350"/>
        <v>0</v>
      </c>
      <c r="R1677" s="33">
        <f t="shared" si="1350"/>
        <v>0</v>
      </c>
      <c r="S1677" s="33">
        <f t="shared" si="1350"/>
        <v>0</v>
      </c>
      <c r="T1677" s="33">
        <f t="shared" si="1350"/>
        <v>0</v>
      </c>
      <c r="U1677" s="33">
        <f t="shared" si="1350"/>
        <v>0</v>
      </c>
      <c r="V1677" s="33">
        <f t="shared" si="1350"/>
        <v>0</v>
      </c>
      <c r="W1677" s="33">
        <f t="shared" si="1350"/>
        <v>0</v>
      </c>
      <c r="X1677" s="33">
        <f t="shared" si="1350"/>
        <v>0</v>
      </c>
      <c r="Y1677" s="33">
        <f t="shared" si="1350"/>
        <v>0</v>
      </c>
      <c r="Z1677" s="33">
        <f t="shared" si="1305"/>
        <v>2001</v>
      </c>
      <c r="AA1677" s="33">
        <f t="shared" si="1306"/>
        <v>0</v>
      </c>
      <c r="AB1677" s="33">
        <f t="shared" si="1307"/>
        <v>0</v>
      </c>
      <c r="AC1677" s="33">
        <f t="shared" si="1350"/>
        <v>0</v>
      </c>
      <c r="AD1677" s="4">
        <v>0</v>
      </c>
    </row>
    <row r="1678" spans="1:30" ht="31.5" hidden="1" x14ac:dyDescent="0.25">
      <c r="A1678" s="30" t="s">
        <v>436</v>
      </c>
      <c r="B1678" s="30" t="s">
        <v>83</v>
      </c>
      <c r="C1678" s="30" t="s">
        <v>137</v>
      </c>
      <c r="D1678" s="30" t="s">
        <v>68</v>
      </c>
      <c r="E1678" s="30"/>
      <c r="F1678" s="32" t="s">
        <v>81</v>
      </c>
      <c r="G1678" s="22">
        <f>G1679</f>
        <v>2001</v>
      </c>
      <c r="H1678" s="22">
        <f t="shared" si="1350"/>
        <v>0</v>
      </c>
      <c r="I1678" s="22">
        <f t="shared" si="1350"/>
        <v>0</v>
      </c>
      <c r="J1678" s="22">
        <f t="shared" si="1350"/>
        <v>0</v>
      </c>
      <c r="K1678" s="22">
        <f t="shared" si="1350"/>
        <v>0</v>
      </c>
      <c r="L1678" s="22">
        <f t="shared" si="1350"/>
        <v>0</v>
      </c>
      <c r="M1678" s="22">
        <f t="shared" si="1302"/>
        <v>2001</v>
      </c>
      <c r="N1678" s="22">
        <f t="shared" si="1302"/>
        <v>0</v>
      </c>
      <c r="O1678" s="22">
        <f t="shared" si="1302"/>
        <v>0</v>
      </c>
      <c r="P1678" s="33">
        <f t="shared" si="1350"/>
        <v>0</v>
      </c>
      <c r="Q1678" s="33">
        <f t="shared" si="1350"/>
        <v>0</v>
      </c>
      <c r="R1678" s="33">
        <f t="shared" si="1350"/>
        <v>0</v>
      </c>
      <c r="S1678" s="33">
        <f t="shared" si="1350"/>
        <v>0</v>
      </c>
      <c r="T1678" s="33">
        <f t="shared" si="1350"/>
        <v>0</v>
      </c>
      <c r="U1678" s="33">
        <f t="shared" si="1350"/>
        <v>0</v>
      </c>
      <c r="V1678" s="33">
        <f t="shared" si="1350"/>
        <v>0</v>
      </c>
      <c r="W1678" s="33">
        <f t="shared" si="1350"/>
        <v>0</v>
      </c>
      <c r="X1678" s="33">
        <f t="shared" si="1350"/>
        <v>0</v>
      </c>
      <c r="Y1678" s="33">
        <f t="shared" si="1350"/>
        <v>0</v>
      </c>
      <c r="Z1678" s="33">
        <f t="shared" si="1305"/>
        <v>2001</v>
      </c>
      <c r="AA1678" s="33">
        <f t="shared" si="1306"/>
        <v>0</v>
      </c>
      <c r="AB1678" s="33">
        <f t="shared" si="1307"/>
        <v>0</v>
      </c>
      <c r="AC1678" s="33">
        <f t="shared" si="1350"/>
        <v>0</v>
      </c>
      <c r="AD1678" s="4">
        <v>0</v>
      </c>
    </row>
    <row r="1679" spans="1:30" ht="47.25" hidden="1" x14ac:dyDescent="0.25">
      <c r="A1679" s="30" t="s">
        <v>436</v>
      </c>
      <c r="B1679" s="30" t="s">
        <v>83</v>
      </c>
      <c r="C1679" s="30" t="s">
        <v>137</v>
      </c>
      <c r="D1679" s="30" t="s">
        <v>62</v>
      </c>
      <c r="E1679" s="30"/>
      <c r="F1679" s="32" t="s">
        <v>82</v>
      </c>
      <c r="G1679" s="22">
        <f>G1680</f>
        <v>2001</v>
      </c>
      <c r="H1679" s="22">
        <f t="shared" si="1350"/>
        <v>0</v>
      </c>
      <c r="I1679" s="22">
        <f t="shared" si="1350"/>
        <v>0</v>
      </c>
      <c r="J1679" s="22">
        <f t="shared" si="1350"/>
        <v>0</v>
      </c>
      <c r="K1679" s="22">
        <f t="shared" si="1350"/>
        <v>0</v>
      </c>
      <c r="L1679" s="22">
        <f t="shared" si="1350"/>
        <v>0</v>
      </c>
      <c r="M1679" s="22">
        <f t="shared" si="1302"/>
        <v>2001</v>
      </c>
      <c r="N1679" s="22">
        <f t="shared" si="1302"/>
        <v>0</v>
      </c>
      <c r="O1679" s="22">
        <f t="shared" si="1302"/>
        <v>0</v>
      </c>
      <c r="P1679" s="33">
        <f t="shared" si="1350"/>
        <v>0</v>
      </c>
      <c r="Q1679" s="33">
        <f t="shared" si="1350"/>
        <v>0</v>
      </c>
      <c r="R1679" s="33">
        <f t="shared" si="1350"/>
        <v>0</v>
      </c>
      <c r="S1679" s="33">
        <f t="shared" si="1350"/>
        <v>0</v>
      </c>
      <c r="T1679" s="33">
        <f t="shared" si="1350"/>
        <v>0</v>
      </c>
      <c r="U1679" s="33">
        <f t="shared" si="1350"/>
        <v>0</v>
      </c>
      <c r="V1679" s="33">
        <f t="shared" si="1350"/>
        <v>0</v>
      </c>
      <c r="W1679" s="33">
        <f t="shared" si="1350"/>
        <v>0</v>
      </c>
      <c r="X1679" s="33">
        <f t="shared" si="1350"/>
        <v>0</v>
      </c>
      <c r="Y1679" s="33">
        <f t="shared" si="1350"/>
        <v>0</v>
      </c>
      <c r="Z1679" s="33">
        <f t="shared" si="1305"/>
        <v>2001</v>
      </c>
      <c r="AA1679" s="33">
        <f t="shared" si="1306"/>
        <v>0</v>
      </c>
      <c r="AB1679" s="33">
        <f t="shared" si="1307"/>
        <v>0</v>
      </c>
      <c r="AC1679" s="33">
        <f t="shared" si="1350"/>
        <v>0</v>
      </c>
      <c r="AD1679" s="4">
        <v>0</v>
      </c>
    </row>
    <row r="1680" spans="1:30" ht="31.5" hidden="1" x14ac:dyDescent="0.25">
      <c r="A1680" s="30" t="s">
        <v>436</v>
      </c>
      <c r="B1680" s="30" t="s">
        <v>83</v>
      </c>
      <c r="C1680" s="30" t="s">
        <v>137</v>
      </c>
      <c r="D1680" s="30" t="s">
        <v>62</v>
      </c>
      <c r="E1680" s="30" t="s">
        <v>7</v>
      </c>
      <c r="F1680" s="32" t="s">
        <v>385</v>
      </c>
      <c r="G1680" s="22">
        <f>G1681</f>
        <v>2001</v>
      </c>
      <c r="H1680" s="22">
        <f t="shared" si="1350"/>
        <v>0</v>
      </c>
      <c r="I1680" s="22">
        <f t="shared" si="1350"/>
        <v>0</v>
      </c>
      <c r="J1680" s="22">
        <f t="shared" si="1350"/>
        <v>0</v>
      </c>
      <c r="K1680" s="22">
        <f t="shared" si="1350"/>
        <v>0</v>
      </c>
      <c r="L1680" s="22">
        <f t="shared" si="1350"/>
        <v>0</v>
      </c>
      <c r="M1680" s="22">
        <f t="shared" si="1302"/>
        <v>2001</v>
      </c>
      <c r="N1680" s="22">
        <f t="shared" si="1302"/>
        <v>0</v>
      </c>
      <c r="O1680" s="22">
        <f t="shared" si="1302"/>
        <v>0</v>
      </c>
      <c r="P1680" s="33">
        <f t="shared" si="1350"/>
        <v>0</v>
      </c>
      <c r="Q1680" s="33">
        <f t="shared" si="1350"/>
        <v>0</v>
      </c>
      <c r="R1680" s="33">
        <f t="shared" si="1350"/>
        <v>0</v>
      </c>
      <c r="S1680" s="33">
        <f t="shared" si="1350"/>
        <v>0</v>
      </c>
      <c r="T1680" s="33">
        <f t="shared" si="1350"/>
        <v>0</v>
      </c>
      <c r="U1680" s="33">
        <f t="shared" si="1350"/>
        <v>0</v>
      </c>
      <c r="V1680" s="33">
        <f t="shared" si="1350"/>
        <v>0</v>
      </c>
      <c r="W1680" s="33">
        <f t="shared" si="1350"/>
        <v>0</v>
      </c>
      <c r="X1680" s="33">
        <f t="shared" si="1350"/>
        <v>0</v>
      </c>
      <c r="Y1680" s="33">
        <f t="shared" si="1350"/>
        <v>0</v>
      </c>
      <c r="Z1680" s="33">
        <f t="shared" ref="Z1680:Z1743" si="1351">M1680+P1680+Q1680+R1680+S1680</f>
        <v>2001</v>
      </c>
      <c r="AA1680" s="33">
        <f t="shared" ref="AA1680:AA1743" si="1352">N1680+T1680+U1680+V1680</f>
        <v>0</v>
      </c>
      <c r="AB1680" s="33">
        <f t="shared" ref="AB1680:AB1743" si="1353">O1680+W1680+X1680+Y1680</f>
        <v>0</v>
      </c>
      <c r="AC1680" s="33">
        <f t="shared" si="1350"/>
        <v>0</v>
      </c>
      <c r="AD1680" s="4">
        <v>0</v>
      </c>
    </row>
    <row r="1681" spans="1:30" ht="31.5" hidden="1" x14ac:dyDescent="0.25">
      <c r="A1681" s="30" t="s">
        <v>436</v>
      </c>
      <c r="B1681" s="30" t="s">
        <v>83</v>
      </c>
      <c r="C1681" s="30" t="s">
        <v>137</v>
      </c>
      <c r="D1681" s="30" t="s">
        <v>62</v>
      </c>
      <c r="E1681" s="30" t="s">
        <v>317</v>
      </c>
      <c r="F1681" s="32" t="s">
        <v>374</v>
      </c>
      <c r="G1681" s="22">
        <v>2001</v>
      </c>
      <c r="H1681" s="22">
        <v>0</v>
      </c>
      <c r="I1681" s="22">
        <v>0</v>
      </c>
      <c r="J1681" s="22"/>
      <c r="K1681" s="22"/>
      <c r="L1681" s="22"/>
      <c r="M1681" s="22">
        <f t="shared" si="1302"/>
        <v>2001</v>
      </c>
      <c r="N1681" s="22">
        <f t="shared" si="1302"/>
        <v>0</v>
      </c>
      <c r="O1681" s="22">
        <f t="shared" si="1302"/>
        <v>0</v>
      </c>
      <c r="P1681" s="33"/>
      <c r="Q1681" s="33"/>
      <c r="R1681" s="33"/>
      <c r="S1681" s="33"/>
      <c r="T1681" s="33"/>
      <c r="U1681" s="33"/>
      <c r="V1681" s="33"/>
      <c r="W1681" s="33"/>
      <c r="X1681" s="33"/>
      <c r="Y1681" s="33"/>
      <c r="Z1681" s="33">
        <f t="shared" si="1351"/>
        <v>2001</v>
      </c>
      <c r="AA1681" s="33">
        <f t="shared" si="1352"/>
        <v>0</v>
      </c>
      <c r="AB1681" s="33">
        <f t="shared" si="1353"/>
        <v>0</v>
      </c>
      <c r="AC1681" s="33"/>
      <c r="AD1681" s="4">
        <v>0</v>
      </c>
    </row>
    <row r="1682" spans="1:30" x14ac:dyDescent="0.25">
      <c r="A1682" s="36" t="s">
        <v>436</v>
      </c>
      <c r="B1682" s="36" t="s">
        <v>83</v>
      </c>
      <c r="C1682" s="36" t="s">
        <v>84</v>
      </c>
      <c r="D1682" s="36"/>
      <c r="E1682" s="36"/>
      <c r="F1682" s="26" t="s">
        <v>98</v>
      </c>
      <c r="G1682" s="27">
        <f>G1683+G1688</f>
        <v>1496.4</v>
      </c>
      <c r="H1682" s="27">
        <f t="shared" ref="H1682:L1682" si="1354">H1683+H1688</f>
        <v>1477.6999999999998</v>
      </c>
      <c r="I1682" s="27">
        <f t="shared" si="1354"/>
        <v>1477.6999999999998</v>
      </c>
      <c r="J1682" s="27">
        <f t="shared" si="1354"/>
        <v>0</v>
      </c>
      <c r="K1682" s="27">
        <f t="shared" si="1354"/>
        <v>0</v>
      </c>
      <c r="L1682" s="27">
        <f t="shared" si="1354"/>
        <v>0</v>
      </c>
      <c r="M1682" s="22">
        <f t="shared" ref="M1682:O1745" si="1355">G1682+J1682</f>
        <v>1496.4</v>
      </c>
      <c r="N1682" s="22">
        <f t="shared" si="1355"/>
        <v>1477.6999999999998</v>
      </c>
      <c r="O1682" s="22">
        <f t="shared" si="1355"/>
        <v>1477.6999999999998</v>
      </c>
      <c r="P1682" s="28">
        <f t="shared" ref="P1682:Y1682" si="1356">P1683+P1688</f>
        <v>0</v>
      </c>
      <c r="Q1682" s="28">
        <f t="shared" si="1356"/>
        <v>0</v>
      </c>
      <c r="R1682" s="28">
        <f t="shared" si="1356"/>
        <v>0</v>
      </c>
      <c r="S1682" s="28">
        <f t="shared" si="1356"/>
        <v>0</v>
      </c>
      <c r="T1682" s="28">
        <f t="shared" si="1356"/>
        <v>0</v>
      </c>
      <c r="U1682" s="28">
        <f t="shared" si="1356"/>
        <v>0</v>
      </c>
      <c r="V1682" s="28">
        <f t="shared" si="1356"/>
        <v>0</v>
      </c>
      <c r="W1682" s="28">
        <f t="shared" si="1356"/>
        <v>0</v>
      </c>
      <c r="X1682" s="28">
        <f t="shared" si="1356"/>
        <v>0</v>
      </c>
      <c r="Y1682" s="28">
        <f t="shared" si="1356"/>
        <v>0</v>
      </c>
      <c r="Z1682" s="28">
        <f t="shared" si="1351"/>
        <v>1496.4</v>
      </c>
      <c r="AA1682" s="28">
        <f t="shared" si="1352"/>
        <v>1477.6999999999998</v>
      </c>
      <c r="AB1682" s="28">
        <f t="shared" si="1353"/>
        <v>1477.6999999999998</v>
      </c>
      <c r="AC1682" s="28">
        <f t="shared" ref="AC1682" si="1357">AC1683+AC1688</f>
        <v>0</v>
      </c>
    </row>
    <row r="1683" spans="1:30" ht="31.5" x14ac:dyDescent="0.25">
      <c r="A1683" s="30" t="s">
        <v>436</v>
      </c>
      <c r="B1683" s="30" t="s">
        <v>83</v>
      </c>
      <c r="C1683" s="30" t="s">
        <v>84</v>
      </c>
      <c r="D1683" s="30" t="s">
        <v>358</v>
      </c>
      <c r="E1683" s="30"/>
      <c r="F1683" s="32" t="s">
        <v>408</v>
      </c>
      <c r="G1683" s="22">
        <f>G1684</f>
        <v>542.6</v>
      </c>
      <c r="H1683" s="22">
        <f t="shared" ref="H1683:AC1686" si="1358">H1684</f>
        <v>338.6</v>
      </c>
      <c r="I1683" s="22">
        <f t="shared" si="1358"/>
        <v>338.6</v>
      </c>
      <c r="J1683" s="22">
        <f t="shared" si="1358"/>
        <v>0</v>
      </c>
      <c r="K1683" s="22">
        <f t="shared" si="1358"/>
        <v>0</v>
      </c>
      <c r="L1683" s="22">
        <f t="shared" si="1358"/>
        <v>0</v>
      </c>
      <c r="M1683" s="22">
        <f t="shared" si="1355"/>
        <v>542.6</v>
      </c>
      <c r="N1683" s="22">
        <f t="shared" si="1355"/>
        <v>338.6</v>
      </c>
      <c r="O1683" s="22">
        <f t="shared" si="1355"/>
        <v>338.6</v>
      </c>
      <c r="P1683" s="33">
        <f t="shared" si="1358"/>
        <v>0</v>
      </c>
      <c r="Q1683" s="33">
        <f t="shared" si="1358"/>
        <v>0</v>
      </c>
      <c r="R1683" s="33">
        <f t="shared" si="1358"/>
        <v>0</v>
      </c>
      <c r="S1683" s="33">
        <f t="shared" si="1358"/>
        <v>0</v>
      </c>
      <c r="T1683" s="33">
        <f t="shared" si="1358"/>
        <v>0</v>
      </c>
      <c r="U1683" s="33">
        <f t="shared" si="1358"/>
        <v>0</v>
      </c>
      <c r="V1683" s="33">
        <f t="shared" si="1358"/>
        <v>0</v>
      </c>
      <c r="W1683" s="33">
        <f t="shared" si="1358"/>
        <v>0</v>
      </c>
      <c r="X1683" s="33">
        <f t="shared" si="1358"/>
        <v>0</v>
      </c>
      <c r="Y1683" s="33">
        <f t="shared" si="1358"/>
        <v>0</v>
      </c>
      <c r="Z1683" s="33">
        <f t="shared" si="1351"/>
        <v>542.6</v>
      </c>
      <c r="AA1683" s="33">
        <f t="shared" si="1352"/>
        <v>338.6</v>
      </c>
      <c r="AB1683" s="33">
        <f t="shared" si="1353"/>
        <v>338.6</v>
      </c>
      <c r="AC1683" s="33">
        <f t="shared" si="1358"/>
        <v>0</v>
      </c>
      <c r="AD1683" s="18"/>
    </row>
    <row r="1684" spans="1:30" ht="31.5" x14ac:dyDescent="0.25">
      <c r="A1684" s="30" t="s">
        <v>436</v>
      </c>
      <c r="B1684" s="30" t="s">
        <v>83</v>
      </c>
      <c r="C1684" s="30" t="s">
        <v>84</v>
      </c>
      <c r="D1684" s="30" t="s">
        <v>359</v>
      </c>
      <c r="E1684" s="30"/>
      <c r="F1684" s="32" t="s">
        <v>410</v>
      </c>
      <c r="G1684" s="22">
        <f>G1685</f>
        <v>542.6</v>
      </c>
      <c r="H1684" s="22">
        <f t="shared" si="1358"/>
        <v>338.6</v>
      </c>
      <c r="I1684" s="22">
        <f t="shared" si="1358"/>
        <v>338.6</v>
      </c>
      <c r="J1684" s="22">
        <f t="shared" si="1358"/>
        <v>0</v>
      </c>
      <c r="K1684" s="22">
        <f t="shared" si="1358"/>
        <v>0</v>
      </c>
      <c r="L1684" s="22">
        <f t="shared" si="1358"/>
        <v>0</v>
      </c>
      <c r="M1684" s="22">
        <f t="shared" si="1355"/>
        <v>542.6</v>
      </c>
      <c r="N1684" s="22">
        <f t="shared" si="1355"/>
        <v>338.6</v>
      </c>
      <c r="O1684" s="22">
        <f t="shared" si="1355"/>
        <v>338.6</v>
      </c>
      <c r="P1684" s="33">
        <f t="shared" si="1358"/>
        <v>0</v>
      </c>
      <c r="Q1684" s="33">
        <f t="shared" si="1358"/>
        <v>0</v>
      </c>
      <c r="R1684" s="33">
        <f t="shared" si="1358"/>
        <v>0</v>
      </c>
      <c r="S1684" s="33">
        <f t="shared" si="1358"/>
        <v>0</v>
      </c>
      <c r="T1684" s="33">
        <f t="shared" si="1358"/>
        <v>0</v>
      </c>
      <c r="U1684" s="33">
        <f t="shared" si="1358"/>
        <v>0</v>
      </c>
      <c r="V1684" s="33">
        <f t="shared" si="1358"/>
        <v>0</v>
      </c>
      <c r="W1684" s="33">
        <f t="shared" si="1358"/>
        <v>0</v>
      </c>
      <c r="X1684" s="33">
        <f t="shared" si="1358"/>
        <v>0</v>
      </c>
      <c r="Y1684" s="33">
        <f t="shared" si="1358"/>
        <v>0</v>
      </c>
      <c r="Z1684" s="33">
        <f t="shared" si="1351"/>
        <v>542.6</v>
      </c>
      <c r="AA1684" s="33">
        <f t="shared" si="1352"/>
        <v>338.6</v>
      </c>
      <c r="AB1684" s="33">
        <f t="shared" si="1353"/>
        <v>338.6</v>
      </c>
      <c r="AC1684" s="33">
        <f t="shared" si="1358"/>
        <v>0</v>
      </c>
      <c r="AD1684" s="18"/>
    </row>
    <row r="1685" spans="1:30" ht="31.5" x14ac:dyDescent="0.25">
      <c r="A1685" s="30" t="s">
        <v>436</v>
      </c>
      <c r="B1685" s="30" t="s">
        <v>83</v>
      </c>
      <c r="C1685" s="30" t="s">
        <v>84</v>
      </c>
      <c r="D1685" s="30" t="s">
        <v>334</v>
      </c>
      <c r="E1685" s="30"/>
      <c r="F1685" s="32" t="s">
        <v>411</v>
      </c>
      <c r="G1685" s="22">
        <f>G1686</f>
        <v>542.6</v>
      </c>
      <c r="H1685" s="22">
        <f t="shared" si="1358"/>
        <v>338.6</v>
      </c>
      <c r="I1685" s="22">
        <f t="shared" si="1358"/>
        <v>338.6</v>
      </c>
      <c r="J1685" s="22">
        <f t="shared" si="1358"/>
        <v>0</v>
      </c>
      <c r="K1685" s="22">
        <f t="shared" si="1358"/>
        <v>0</v>
      </c>
      <c r="L1685" s="22">
        <f t="shared" si="1358"/>
        <v>0</v>
      </c>
      <c r="M1685" s="22">
        <f t="shared" si="1355"/>
        <v>542.6</v>
      </c>
      <c r="N1685" s="22">
        <f t="shared" si="1355"/>
        <v>338.6</v>
      </c>
      <c r="O1685" s="22">
        <f t="shared" si="1355"/>
        <v>338.6</v>
      </c>
      <c r="P1685" s="33">
        <f t="shared" si="1358"/>
        <v>0</v>
      </c>
      <c r="Q1685" s="33">
        <f t="shared" si="1358"/>
        <v>0</v>
      </c>
      <c r="R1685" s="33">
        <f t="shared" si="1358"/>
        <v>0</v>
      </c>
      <c r="S1685" s="33">
        <f t="shared" si="1358"/>
        <v>0</v>
      </c>
      <c r="T1685" s="33">
        <f t="shared" si="1358"/>
        <v>0</v>
      </c>
      <c r="U1685" s="33">
        <f t="shared" si="1358"/>
        <v>0</v>
      </c>
      <c r="V1685" s="33">
        <f t="shared" si="1358"/>
        <v>0</v>
      </c>
      <c r="W1685" s="33">
        <f t="shared" si="1358"/>
        <v>0</v>
      </c>
      <c r="X1685" s="33">
        <f t="shared" si="1358"/>
        <v>0</v>
      </c>
      <c r="Y1685" s="33">
        <f t="shared" si="1358"/>
        <v>0</v>
      </c>
      <c r="Z1685" s="33">
        <f t="shared" si="1351"/>
        <v>542.6</v>
      </c>
      <c r="AA1685" s="33">
        <f t="shared" si="1352"/>
        <v>338.6</v>
      </c>
      <c r="AB1685" s="33">
        <f t="shared" si="1353"/>
        <v>338.6</v>
      </c>
      <c r="AC1685" s="33">
        <f t="shared" si="1358"/>
        <v>0</v>
      </c>
    </row>
    <row r="1686" spans="1:30" ht="31.5" x14ac:dyDescent="0.25">
      <c r="A1686" s="30" t="s">
        <v>436</v>
      </c>
      <c r="B1686" s="30" t="s">
        <v>83</v>
      </c>
      <c r="C1686" s="30" t="s">
        <v>84</v>
      </c>
      <c r="D1686" s="30" t="s">
        <v>334</v>
      </c>
      <c r="E1686" s="30" t="s">
        <v>7</v>
      </c>
      <c r="F1686" s="32" t="s">
        <v>385</v>
      </c>
      <c r="G1686" s="22">
        <f>G1687</f>
        <v>542.6</v>
      </c>
      <c r="H1686" s="22">
        <f t="shared" si="1358"/>
        <v>338.6</v>
      </c>
      <c r="I1686" s="22">
        <f t="shared" si="1358"/>
        <v>338.6</v>
      </c>
      <c r="J1686" s="22">
        <f t="shared" si="1358"/>
        <v>0</v>
      </c>
      <c r="K1686" s="22">
        <f t="shared" si="1358"/>
        <v>0</v>
      </c>
      <c r="L1686" s="22">
        <f t="shared" si="1358"/>
        <v>0</v>
      </c>
      <c r="M1686" s="22">
        <f t="shared" si="1355"/>
        <v>542.6</v>
      </c>
      <c r="N1686" s="22">
        <f t="shared" si="1355"/>
        <v>338.6</v>
      </c>
      <c r="O1686" s="22">
        <f t="shared" si="1355"/>
        <v>338.6</v>
      </c>
      <c r="P1686" s="33">
        <f t="shared" si="1358"/>
        <v>0</v>
      </c>
      <c r="Q1686" s="33">
        <f t="shared" si="1358"/>
        <v>0</v>
      </c>
      <c r="R1686" s="33">
        <f t="shared" si="1358"/>
        <v>0</v>
      </c>
      <c r="S1686" s="33">
        <f t="shared" si="1358"/>
        <v>0</v>
      </c>
      <c r="T1686" s="33">
        <f t="shared" si="1358"/>
        <v>0</v>
      </c>
      <c r="U1686" s="33">
        <f t="shared" si="1358"/>
        <v>0</v>
      </c>
      <c r="V1686" s="33">
        <f t="shared" si="1358"/>
        <v>0</v>
      </c>
      <c r="W1686" s="33">
        <f t="shared" si="1358"/>
        <v>0</v>
      </c>
      <c r="X1686" s="33">
        <f t="shared" si="1358"/>
        <v>0</v>
      </c>
      <c r="Y1686" s="33">
        <f t="shared" si="1358"/>
        <v>0</v>
      </c>
      <c r="Z1686" s="33">
        <f t="shared" si="1351"/>
        <v>542.6</v>
      </c>
      <c r="AA1686" s="33">
        <f t="shared" si="1352"/>
        <v>338.6</v>
      </c>
      <c r="AB1686" s="33">
        <f t="shared" si="1353"/>
        <v>338.6</v>
      </c>
      <c r="AC1686" s="33">
        <f t="shared" si="1358"/>
        <v>0</v>
      </c>
    </row>
    <row r="1687" spans="1:30" ht="31.5" x14ac:dyDescent="0.25">
      <c r="A1687" s="30" t="s">
        <v>436</v>
      </c>
      <c r="B1687" s="30" t="s">
        <v>83</v>
      </c>
      <c r="C1687" s="30" t="s">
        <v>84</v>
      </c>
      <c r="D1687" s="30" t="s">
        <v>334</v>
      </c>
      <c r="E1687" s="30">
        <v>240</v>
      </c>
      <c r="F1687" s="32" t="s">
        <v>374</v>
      </c>
      <c r="G1687" s="22">
        <v>542.6</v>
      </c>
      <c r="H1687" s="22">
        <v>338.6</v>
      </c>
      <c r="I1687" s="22">
        <v>338.6</v>
      </c>
      <c r="J1687" s="22"/>
      <c r="K1687" s="22"/>
      <c r="L1687" s="22"/>
      <c r="M1687" s="22">
        <f t="shared" si="1355"/>
        <v>542.6</v>
      </c>
      <c r="N1687" s="22">
        <f t="shared" si="1355"/>
        <v>338.6</v>
      </c>
      <c r="O1687" s="22">
        <f t="shared" si="1355"/>
        <v>338.6</v>
      </c>
      <c r="P1687" s="33"/>
      <c r="Q1687" s="33"/>
      <c r="R1687" s="33"/>
      <c r="S1687" s="33"/>
      <c r="T1687" s="33"/>
      <c r="U1687" s="33"/>
      <c r="V1687" s="33"/>
      <c r="W1687" s="33"/>
      <c r="X1687" s="33"/>
      <c r="Y1687" s="33"/>
      <c r="Z1687" s="33">
        <f t="shared" si="1351"/>
        <v>542.6</v>
      </c>
      <c r="AA1687" s="33">
        <f t="shared" si="1352"/>
        <v>338.6</v>
      </c>
      <c r="AB1687" s="33">
        <f t="shared" si="1353"/>
        <v>338.6</v>
      </c>
      <c r="AC1687" s="33"/>
    </row>
    <row r="1688" spans="1:30" ht="63" x14ac:dyDescent="0.25">
      <c r="A1688" s="30" t="s">
        <v>436</v>
      </c>
      <c r="B1688" s="30" t="s">
        <v>83</v>
      </c>
      <c r="C1688" s="30" t="s">
        <v>84</v>
      </c>
      <c r="D1688" s="30" t="s">
        <v>355</v>
      </c>
      <c r="E1688" s="30"/>
      <c r="F1688" s="32" t="s">
        <v>853</v>
      </c>
      <c r="G1688" s="22">
        <f>G1689</f>
        <v>953.8</v>
      </c>
      <c r="H1688" s="22">
        <f t="shared" ref="H1688:AC1691" si="1359">H1689</f>
        <v>1139.0999999999999</v>
      </c>
      <c r="I1688" s="22">
        <f t="shared" si="1359"/>
        <v>1139.0999999999999</v>
      </c>
      <c r="J1688" s="22">
        <f t="shared" si="1359"/>
        <v>0</v>
      </c>
      <c r="K1688" s="22">
        <f t="shared" si="1359"/>
        <v>0</v>
      </c>
      <c r="L1688" s="22">
        <f t="shared" si="1359"/>
        <v>0</v>
      </c>
      <c r="M1688" s="22">
        <f t="shared" si="1355"/>
        <v>953.8</v>
      </c>
      <c r="N1688" s="22">
        <f t="shared" si="1355"/>
        <v>1139.0999999999999</v>
      </c>
      <c r="O1688" s="22">
        <f t="shared" si="1355"/>
        <v>1139.0999999999999</v>
      </c>
      <c r="P1688" s="33">
        <f t="shared" si="1359"/>
        <v>0</v>
      </c>
      <c r="Q1688" s="33">
        <f t="shared" si="1359"/>
        <v>0</v>
      </c>
      <c r="R1688" s="33">
        <f t="shared" si="1359"/>
        <v>0</v>
      </c>
      <c r="S1688" s="33">
        <f t="shared" si="1359"/>
        <v>0</v>
      </c>
      <c r="T1688" s="33">
        <f t="shared" si="1359"/>
        <v>0</v>
      </c>
      <c r="U1688" s="33">
        <f t="shared" si="1359"/>
        <v>0</v>
      </c>
      <c r="V1688" s="33">
        <f t="shared" si="1359"/>
        <v>0</v>
      </c>
      <c r="W1688" s="33">
        <f t="shared" si="1359"/>
        <v>0</v>
      </c>
      <c r="X1688" s="33">
        <f t="shared" si="1359"/>
        <v>0</v>
      </c>
      <c r="Y1688" s="33">
        <f t="shared" si="1359"/>
        <v>0</v>
      </c>
      <c r="Z1688" s="33">
        <f t="shared" si="1351"/>
        <v>953.8</v>
      </c>
      <c r="AA1688" s="33">
        <f t="shared" si="1352"/>
        <v>1139.0999999999999</v>
      </c>
      <c r="AB1688" s="33">
        <f t="shared" si="1353"/>
        <v>1139.0999999999999</v>
      </c>
      <c r="AC1688" s="33">
        <f t="shared" si="1359"/>
        <v>0</v>
      </c>
      <c r="AD1688" s="18"/>
    </row>
    <row r="1689" spans="1:30" ht="31.5" x14ac:dyDescent="0.25">
      <c r="A1689" s="30" t="s">
        <v>436</v>
      </c>
      <c r="B1689" s="30" t="s">
        <v>83</v>
      </c>
      <c r="C1689" s="30" t="s">
        <v>84</v>
      </c>
      <c r="D1689" s="30" t="s">
        <v>356</v>
      </c>
      <c r="E1689" s="30"/>
      <c r="F1689" s="32" t="s">
        <v>418</v>
      </c>
      <c r="G1689" s="22">
        <f>G1690</f>
        <v>953.8</v>
      </c>
      <c r="H1689" s="22">
        <f t="shared" si="1359"/>
        <v>1139.0999999999999</v>
      </c>
      <c r="I1689" s="22">
        <f t="shared" si="1359"/>
        <v>1139.0999999999999</v>
      </c>
      <c r="J1689" s="22">
        <f t="shared" si="1359"/>
        <v>0</v>
      </c>
      <c r="K1689" s="22">
        <f t="shared" si="1359"/>
        <v>0</v>
      </c>
      <c r="L1689" s="22">
        <f t="shared" si="1359"/>
        <v>0</v>
      </c>
      <c r="M1689" s="22">
        <f t="shared" si="1355"/>
        <v>953.8</v>
      </c>
      <c r="N1689" s="22">
        <f t="shared" si="1355"/>
        <v>1139.0999999999999</v>
      </c>
      <c r="O1689" s="22">
        <f t="shared" si="1355"/>
        <v>1139.0999999999999</v>
      </c>
      <c r="P1689" s="33">
        <f t="shared" si="1359"/>
        <v>0</v>
      </c>
      <c r="Q1689" s="33">
        <f t="shared" si="1359"/>
        <v>0</v>
      </c>
      <c r="R1689" s="33">
        <f t="shared" si="1359"/>
        <v>0</v>
      </c>
      <c r="S1689" s="33">
        <f t="shared" si="1359"/>
        <v>0</v>
      </c>
      <c r="T1689" s="33">
        <f t="shared" si="1359"/>
        <v>0</v>
      </c>
      <c r="U1689" s="33">
        <f t="shared" si="1359"/>
        <v>0</v>
      </c>
      <c r="V1689" s="33">
        <f t="shared" si="1359"/>
        <v>0</v>
      </c>
      <c r="W1689" s="33">
        <f t="shared" si="1359"/>
        <v>0</v>
      </c>
      <c r="X1689" s="33">
        <f t="shared" si="1359"/>
        <v>0</v>
      </c>
      <c r="Y1689" s="33">
        <f t="shared" si="1359"/>
        <v>0</v>
      </c>
      <c r="Z1689" s="33">
        <f t="shared" si="1351"/>
        <v>953.8</v>
      </c>
      <c r="AA1689" s="33">
        <f t="shared" si="1352"/>
        <v>1139.0999999999999</v>
      </c>
      <c r="AB1689" s="33">
        <f t="shared" si="1353"/>
        <v>1139.0999999999999</v>
      </c>
      <c r="AC1689" s="33">
        <f t="shared" si="1359"/>
        <v>0</v>
      </c>
      <c r="AD1689" s="18"/>
    </row>
    <row r="1690" spans="1:30" ht="31.5" x14ac:dyDescent="0.25">
      <c r="A1690" s="30" t="s">
        <v>436</v>
      </c>
      <c r="B1690" s="30" t="s">
        <v>83</v>
      </c>
      <c r="C1690" s="30" t="s">
        <v>84</v>
      </c>
      <c r="D1690" s="30" t="s">
        <v>335</v>
      </c>
      <c r="E1690" s="30"/>
      <c r="F1690" s="32" t="s">
        <v>423</v>
      </c>
      <c r="G1690" s="22">
        <f>G1691</f>
        <v>953.8</v>
      </c>
      <c r="H1690" s="22">
        <f t="shared" si="1359"/>
        <v>1139.0999999999999</v>
      </c>
      <c r="I1690" s="22">
        <f t="shared" si="1359"/>
        <v>1139.0999999999999</v>
      </c>
      <c r="J1690" s="22">
        <f t="shared" si="1359"/>
        <v>0</v>
      </c>
      <c r="K1690" s="22">
        <f t="shared" si="1359"/>
        <v>0</v>
      </c>
      <c r="L1690" s="22">
        <f t="shared" si="1359"/>
        <v>0</v>
      </c>
      <c r="M1690" s="22">
        <f t="shared" si="1355"/>
        <v>953.8</v>
      </c>
      <c r="N1690" s="22">
        <f t="shared" si="1355"/>
        <v>1139.0999999999999</v>
      </c>
      <c r="O1690" s="22">
        <f t="shared" si="1355"/>
        <v>1139.0999999999999</v>
      </c>
      <c r="P1690" s="33">
        <f t="shared" si="1359"/>
        <v>0</v>
      </c>
      <c r="Q1690" s="33">
        <f t="shared" si="1359"/>
        <v>0</v>
      </c>
      <c r="R1690" s="33">
        <f t="shared" si="1359"/>
        <v>0</v>
      </c>
      <c r="S1690" s="33">
        <f t="shared" si="1359"/>
        <v>0</v>
      </c>
      <c r="T1690" s="33">
        <f t="shared" si="1359"/>
        <v>0</v>
      </c>
      <c r="U1690" s="33">
        <f t="shared" si="1359"/>
        <v>0</v>
      </c>
      <c r="V1690" s="33">
        <f t="shared" si="1359"/>
        <v>0</v>
      </c>
      <c r="W1690" s="33">
        <f t="shared" si="1359"/>
        <v>0</v>
      </c>
      <c r="X1690" s="33">
        <f t="shared" si="1359"/>
        <v>0</v>
      </c>
      <c r="Y1690" s="33">
        <f t="shared" si="1359"/>
        <v>0</v>
      </c>
      <c r="Z1690" s="33">
        <f t="shared" si="1351"/>
        <v>953.8</v>
      </c>
      <c r="AA1690" s="33">
        <f t="shared" si="1352"/>
        <v>1139.0999999999999</v>
      </c>
      <c r="AB1690" s="33">
        <f t="shared" si="1353"/>
        <v>1139.0999999999999</v>
      </c>
      <c r="AC1690" s="33">
        <f t="shared" si="1359"/>
        <v>0</v>
      </c>
    </row>
    <row r="1691" spans="1:30" ht="31.5" x14ac:dyDescent="0.25">
      <c r="A1691" s="30" t="s">
        <v>436</v>
      </c>
      <c r="B1691" s="30" t="s">
        <v>83</v>
      </c>
      <c r="C1691" s="30" t="s">
        <v>84</v>
      </c>
      <c r="D1691" s="30" t="s">
        <v>335</v>
      </c>
      <c r="E1691" s="30" t="s">
        <v>7</v>
      </c>
      <c r="F1691" s="32" t="s">
        <v>385</v>
      </c>
      <c r="G1691" s="22">
        <f>G1692</f>
        <v>953.8</v>
      </c>
      <c r="H1691" s="22">
        <f t="shared" si="1359"/>
        <v>1139.0999999999999</v>
      </c>
      <c r="I1691" s="22">
        <f t="shared" si="1359"/>
        <v>1139.0999999999999</v>
      </c>
      <c r="J1691" s="22">
        <f t="shared" si="1359"/>
        <v>0</v>
      </c>
      <c r="K1691" s="22">
        <f t="shared" si="1359"/>
        <v>0</v>
      </c>
      <c r="L1691" s="22">
        <f t="shared" si="1359"/>
        <v>0</v>
      </c>
      <c r="M1691" s="22">
        <f t="shared" si="1355"/>
        <v>953.8</v>
      </c>
      <c r="N1691" s="22">
        <f t="shared" si="1355"/>
        <v>1139.0999999999999</v>
      </c>
      <c r="O1691" s="22">
        <f t="shared" si="1355"/>
        <v>1139.0999999999999</v>
      </c>
      <c r="P1691" s="33">
        <f t="shared" si="1359"/>
        <v>0</v>
      </c>
      <c r="Q1691" s="33">
        <f t="shared" si="1359"/>
        <v>0</v>
      </c>
      <c r="R1691" s="33">
        <f t="shared" si="1359"/>
        <v>0</v>
      </c>
      <c r="S1691" s="33">
        <f t="shared" si="1359"/>
        <v>0</v>
      </c>
      <c r="T1691" s="33">
        <f t="shared" si="1359"/>
        <v>0</v>
      </c>
      <c r="U1691" s="33">
        <f t="shared" si="1359"/>
        <v>0</v>
      </c>
      <c r="V1691" s="33">
        <f t="shared" si="1359"/>
        <v>0</v>
      </c>
      <c r="W1691" s="33">
        <f t="shared" si="1359"/>
        <v>0</v>
      </c>
      <c r="X1691" s="33">
        <f t="shared" si="1359"/>
        <v>0</v>
      </c>
      <c r="Y1691" s="33">
        <f t="shared" si="1359"/>
        <v>0</v>
      </c>
      <c r="Z1691" s="33">
        <f t="shared" si="1351"/>
        <v>953.8</v>
      </c>
      <c r="AA1691" s="33">
        <f t="shared" si="1352"/>
        <v>1139.0999999999999</v>
      </c>
      <c r="AB1691" s="33">
        <f t="shared" si="1353"/>
        <v>1139.0999999999999</v>
      </c>
      <c r="AC1691" s="33">
        <f t="shared" si="1359"/>
        <v>0</v>
      </c>
    </row>
    <row r="1692" spans="1:30" ht="31.5" x14ac:dyDescent="0.25">
      <c r="A1692" s="30" t="s">
        <v>436</v>
      </c>
      <c r="B1692" s="30" t="s">
        <v>83</v>
      </c>
      <c r="C1692" s="30" t="s">
        <v>84</v>
      </c>
      <c r="D1692" s="30" t="s">
        <v>335</v>
      </c>
      <c r="E1692" s="30">
        <v>240</v>
      </c>
      <c r="F1692" s="32" t="s">
        <v>374</v>
      </c>
      <c r="G1692" s="22">
        <v>953.8</v>
      </c>
      <c r="H1692" s="22">
        <v>1139.0999999999999</v>
      </c>
      <c r="I1692" s="22">
        <v>1139.0999999999999</v>
      </c>
      <c r="J1692" s="22"/>
      <c r="K1692" s="22"/>
      <c r="L1692" s="22"/>
      <c r="M1692" s="22">
        <f t="shared" si="1355"/>
        <v>953.8</v>
      </c>
      <c r="N1692" s="22">
        <f t="shared" si="1355"/>
        <v>1139.0999999999999</v>
      </c>
      <c r="O1692" s="22">
        <f t="shared" si="1355"/>
        <v>1139.0999999999999</v>
      </c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  <c r="Z1692" s="33">
        <f t="shared" si="1351"/>
        <v>953.8</v>
      </c>
      <c r="AA1692" s="33">
        <f t="shared" si="1352"/>
        <v>1139.0999999999999</v>
      </c>
      <c r="AB1692" s="33">
        <f t="shared" si="1353"/>
        <v>1139.0999999999999</v>
      </c>
      <c r="AC1692" s="33"/>
    </row>
    <row r="1693" spans="1:30" x14ac:dyDescent="0.25">
      <c r="A1693" s="35" t="s">
        <v>436</v>
      </c>
      <c r="B1693" s="35" t="s">
        <v>109</v>
      </c>
      <c r="C1693" s="35"/>
      <c r="D1693" s="35"/>
      <c r="E1693" s="35"/>
      <c r="F1693" s="20" t="s">
        <v>391</v>
      </c>
      <c r="G1693" s="21">
        <f>G1694+G1720</f>
        <v>31013.199999999997</v>
      </c>
      <c r="H1693" s="21">
        <f>H1694+H1720</f>
        <v>28433</v>
      </c>
      <c r="I1693" s="21">
        <f>I1694+I1720</f>
        <v>28400.300000000003</v>
      </c>
      <c r="J1693" s="21">
        <f t="shared" ref="J1693:L1693" si="1360">J1694+J1720</f>
        <v>0</v>
      </c>
      <c r="K1693" s="21">
        <f t="shared" si="1360"/>
        <v>0</v>
      </c>
      <c r="L1693" s="21">
        <f t="shared" si="1360"/>
        <v>0</v>
      </c>
      <c r="M1693" s="22">
        <f t="shared" si="1355"/>
        <v>31013.199999999997</v>
      </c>
      <c r="N1693" s="22">
        <f t="shared" si="1355"/>
        <v>28433</v>
      </c>
      <c r="O1693" s="22">
        <f t="shared" si="1355"/>
        <v>28400.300000000003</v>
      </c>
      <c r="P1693" s="23">
        <f t="shared" ref="P1693:AC1693" si="1361">P1694+P1720</f>
        <v>0</v>
      </c>
      <c r="Q1693" s="23">
        <f t="shared" si="1361"/>
        <v>0</v>
      </c>
      <c r="R1693" s="23">
        <f t="shared" si="1361"/>
        <v>0</v>
      </c>
      <c r="S1693" s="23">
        <f t="shared" si="1361"/>
        <v>0</v>
      </c>
      <c r="T1693" s="23">
        <f t="shared" si="1361"/>
        <v>0</v>
      </c>
      <c r="U1693" s="23">
        <f t="shared" si="1361"/>
        <v>0</v>
      </c>
      <c r="V1693" s="23">
        <f t="shared" si="1361"/>
        <v>0</v>
      </c>
      <c r="W1693" s="23">
        <f t="shared" si="1361"/>
        <v>0</v>
      </c>
      <c r="X1693" s="23">
        <f t="shared" si="1361"/>
        <v>0</v>
      </c>
      <c r="Y1693" s="23">
        <f t="shared" si="1361"/>
        <v>0</v>
      </c>
      <c r="Z1693" s="23">
        <f t="shared" si="1351"/>
        <v>31013.199999999997</v>
      </c>
      <c r="AA1693" s="23">
        <f t="shared" si="1352"/>
        <v>28433</v>
      </c>
      <c r="AB1693" s="23">
        <f t="shared" si="1353"/>
        <v>28400.300000000003</v>
      </c>
      <c r="AC1693" s="23">
        <f t="shared" si="1361"/>
        <v>0</v>
      </c>
    </row>
    <row r="1694" spans="1:30" x14ac:dyDescent="0.25">
      <c r="A1694" s="36" t="s">
        <v>436</v>
      </c>
      <c r="B1694" s="36" t="s">
        <v>109</v>
      </c>
      <c r="C1694" s="36" t="s">
        <v>108</v>
      </c>
      <c r="D1694" s="36"/>
      <c r="E1694" s="36"/>
      <c r="F1694" s="26" t="s">
        <v>399</v>
      </c>
      <c r="G1694" s="27">
        <f>G1695+G1700+G1710+G1715</f>
        <v>18967.199999999997</v>
      </c>
      <c r="H1694" s="27">
        <f>H1695+H1700+H1710+H1715</f>
        <v>16315.6</v>
      </c>
      <c r="I1694" s="27">
        <f>I1695+I1700+I1710+I1715</f>
        <v>16282.900000000001</v>
      </c>
      <c r="J1694" s="27">
        <f t="shared" ref="J1694:L1694" si="1362">J1695+J1700+J1710+J1715</f>
        <v>0</v>
      </c>
      <c r="K1694" s="27">
        <f t="shared" si="1362"/>
        <v>0</v>
      </c>
      <c r="L1694" s="27">
        <f t="shared" si="1362"/>
        <v>0</v>
      </c>
      <c r="M1694" s="22">
        <f t="shared" si="1355"/>
        <v>18967.199999999997</v>
      </c>
      <c r="N1694" s="22">
        <f t="shared" si="1355"/>
        <v>16315.6</v>
      </c>
      <c r="O1694" s="22">
        <f t="shared" si="1355"/>
        <v>16282.900000000001</v>
      </c>
      <c r="P1694" s="28">
        <f t="shared" ref="P1694:AC1694" si="1363">P1695+P1700+P1710+P1715</f>
        <v>0</v>
      </c>
      <c r="Q1694" s="28">
        <f t="shared" si="1363"/>
        <v>0</v>
      </c>
      <c r="R1694" s="28">
        <f t="shared" si="1363"/>
        <v>0</v>
      </c>
      <c r="S1694" s="28">
        <f t="shared" si="1363"/>
        <v>0</v>
      </c>
      <c r="T1694" s="28">
        <f t="shared" si="1363"/>
        <v>0</v>
      </c>
      <c r="U1694" s="28">
        <f t="shared" si="1363"/>
        <v>0</v>
      </c>
      <c r="V1694" s="28">
        <f t="shared" si="1363"/>
        <v>0</v>
      </c>
      <c r="W1694" s="28">
        <f t="shared" si="1363"/>
        <v>0</v>
      </c>
      <c r="X1694" s="28">
        <f t="shared" si="1363"/>
        <v>0</v>
      </c>
      <c r="Y1694" s="28">
        <f t="shared" si="1363"/>
        <v>0</v>
      </c>
      <c r="Z1694" s="28">
        <f t="shared" si="1351"/>
        <v>18967.199999999997</v>
      </c>
      <c r="AA1694" s="28">
        <f t="shared" si="1352"/>
        <v>16315.6</v>
      </c>
      <c r="AB1694" s="28">
        <f t="shared" si="1353"/>
        <v>16282.900000000001</v>
      </c>
      <c r="AC1694" s="28">
        <f t="shared" si="1363"/>
        <v>0</v>
      </c>
    </row>
    <row r="1695" spans="1:30" ht="31.5" x14ac:dyDescent="0.25">
      <c r="A1695" s="30" t="s">
        <v>436</v>
      </c>
      <c r="B1695" s="30" t="s">
        <v>109</v>
      </c>
      <c r="C1695" s="30" t="s">
        <v>108</v>
      </c>
      <c r="D1695" s="30" t="s">
        <v>353</v>
      </c>
      <c r="E1695" s="30"/>
      <c r="F1695" s="32" t="s">
        <v>412</v>
      </c>
      <c r="G1695" s="22">
        <f>G1696</f>
        <v>33.9</v>
      </c>
      <c r="H1695" s="22">
        <f t="shared" ref="H1695:AC1698" si="1364">H1696</f>
        <v>26.6</v>
      </c>
      <c r="I1695" s="22">
        <f t="shared" si="1364"/>
        <v>26.6</v>
      </c>
      <c r="J1695" s="22">
        <f t="shared" si="1364"/>
        <v>0</v>
      </c>
      <c r="K1695" s="22">
        <f t="shared" si="1364"/>
        <v>0</v>
      </c>
      <c r="L1695" s="22">
        <f t="shared" si="1364"/>
        <v>0</v>
      </c>
      <c r="M1695" s="22">
        <f t="shared" si="1355"/>
        <v>33.9</v>
      </c>
      <c r="N1695" s="22">
        <f t="shared" si="1355"/>
        <v>26.6</v>
      </c>
      <c r="O1695" s="22">
        <f t="shared" si="1355"/>
        <v>26.6</v>
      </c>
      <c r="P1695" s="33">
        <f t="shared" si="1364"/>
        <v>0</v>
      </c>
      <c r="Q1695" s="33">
        <f t="shared" si="1364"/>
        <v>0</v>
      </c>
      <c r="R1695" s="33">
        <f t="shared" si="1364"/>
        <v>0</v>
      </c>
      <c r="S1695" s="33">
        <f t="shared" si="1364"/>
        <v>0</v>
      </c>
      <c r="T1695" s="33">
        <f t="shared" si="1364"/>
        <v>0</v>
      </c>
      <c r="U1695" s="33">
        <f t="shared" si="1364"/>
        <v>0</v>
      </c>
      <c r="V1695" s="33">
        <f t="shared" si="1364"/>
        <v>0</v>
      </c>
      <c r="W1695" s="33">
        <f t="shared" si="1364"/>
        <v>0</v>
      </c>
      <c r="X1695" s="33">
        <f t="shared" si="1364"/>
        <v>0</v>
      </c>
      <c r="Y1695" s="33">
        <f t="shared" si="1364"/>
        <v>0</v>
      </c>
      <c r="Z1695" s="33">
        <f t="shared" si="1351"/>
        <v>33.9</v>
      </c>
      <c r="AA1695" s="33">
        <f t="shared" si="1352"/>
        <v>26.6</v>
      </c>
      <c r="AB1695" s="33">
        <f t="shared" si="1353"/>
        <v>26.6</v>
      </c>
      <c r="AC1695" s="33">
        <f t="shared" si="1364"/>
        <v>0</v>
      </c>
      <c r="AD1695" s="18"/>
    </row>
    <row r="1696" spans="1:30" ht="31.5" x14ac:dyDescent="0.25">
      <c r="A1696" s="30" t="s">
        <v>436</v>
      </c>
      <c r="B1696" s="30" t="s">
        <v>109</v>
      </c>
      <c r="C1696" s="30" t="s">
        <v>108</v>
      </c>
      <c r="D1696" s="30" t="s">
        <v>354</v>
      </c>
      <c r="E1696" s="30"/>
      <c r="F1696" s="32" t="s">
        <v>413</v>
      </c>
      <c r="G1696" s="22">
        <f>G1697</f>
        <v>33.9</v>
      </c>
      <c r="H1696" s="22">
        <f t="shared" si="1364"/>
        <v>26.6</v>
      </c>
      <c r="I1696" s="22">
        <f t="shared" si="1364"/>
        <v>26.6</v>
      </c>
      <c r="J1696" s="22">
        <f t="shared" si="1364"/>
        <v>0</v>
      </c>
      <c r="K1696" s="22">
        <f t="shared" si="1364"/>
        <v>0</v>
      </c>
      <c r="L1696" s="22">
        <f t="shared" si="1364"/>
        <v>0</v>
      </c>
      <c r="M1696" s="22">
        <f t="shared" si="1355"/>
        <v>33.9</v>
      </c>
      <c r="N1696" s="22">
        <f t="shared" si="1355"/>
        <v>26.6</v>
      </c>
      <c r="O1696" s="22">
        <f t="shared" si="1355"/>
        <v>26.6</v>
      </c>
      <c r="P1696" s="33">
        <f t="shared" si="1364"/>
        <v>0</v>
      </c>
      <c r="Q1696" s="33">
        <f t="shared" si="1364"/>
        <v>0</v>
      </c>
      <c r="R1696" s="33">
        <f t="shared" si="1364"/>
        <v>0</v>
      </c>
      <c r="S1696" s="33">
        <f t="shared" si="1364"/>
        <v>0</v>
      </c>
      <c r="T1696" s="33">
        <f t="shared" si="1364"/>
        <v>0</v>
      </c>
      <c r="U1696" s="33">
        <f t="shared" si="1364"/>
        <v>0</v>
      </c>
      <c r="V1696" s="33">
        <f t="shared" si="1364"/>
        <v>0</v>
      </c>
      <c r="W1696" s="33">
        <f t="shared" si="1364"/>
        <v>0</v>
      </c>
      <c r="X1696" s="33">
        <f t="shared" si="1364"/>
        <v>0</v>
      </c>
      <c r="Y1696" s="33">
        <f t="shared" si="1364"/>
        <v>0</v>
      </c>
      <c r="Z1696" s="33">
        <f t="shared" si="1351"/>
        <v>33.9</v>
      </c>
      <c r="AA1696" s="33">
        <f t="shared" si="1352"/>
        <v>26.6</v>
      </c>
      <c r="AB1696" s="33">
        <f t="shared" si="1353"/>
        <v>26.6</v>
      </c>
      <c r="AC1696" s="33">
        <f t="shared" si="1364"/>
        <v>0</v>
      </c>
      <c r="AD1696" s="18"/>
    </row>
    <row r="1697" spans="1:30" ht="31.5" x14ac:dyDescent="0.25">
      <c r="A1697" s="30" t="s">
        <v>436</v>
      </c>
      <c r="B1697" s="30" t="s">
        <v>109</v>
      </c>
      <c r="C1697" s="30" t="s">
        <v>108</v>
      </c>
      <c r="D1697" s="30" t="s">
        <v>338</v>
      </c>
      <c r="E1697" s="30"/>
      <c r="F1697" s="32" t="s">
        <v>416</v>
      </c>
      <c r="G1697" s="22">
        <f>G1698</f>
        <v>33.9</v>
      </c>
      <c r="H1697" s="22">
        <f t="shared" si="1364"/>
        <v>26.6</v>
      </c>
      <c r="I1697" s="22">
        <f t="shared" si="1364"/>
        <v>26.6</v>
      </c>
      <c r="J1697" s="22">
        <f t="shared" si="1364"/>
        <v>0</v>
      </c>
      <c r="K1697" s="22">
        <f t="shared" si="1364"/>
        <v>0</v>
      </c>
      <c r="L1697" s="22">
        <f t="shared" si="1364"/>
        <v>0</v>
      </c>
      <c r="M1697" s="22">
        <f t="shared" si="1355"/>
        <v>33.9</v>
      </c>
      <c r="N1697" s="22">
        <f t="shared" si="1355"/>
        <v>26.6</v>
      </c>
      <c r="O1697" s="22">
        <f t="shared" si="1355"/>
        <v>26.6</v>
      </c>
      <c r="P1697" s="33">
        <f t="shared" si="1364"/>
        <v>0</v>
      </c>
      <c r="Q1697" s="33">
        <f t="shared" si="1364"/>
        <v>0</v>
      </c>
      <c r="R1697" s="33">
        <f t="shared" si="1364"/>
        <v>0</v>
      </c>
      <c r="S1697" s="33">
        <f t="shared" si="1364"/>
        <v>0</v>
      </c>
      <c r="T1697" s="33">
        <f t="shared" si="1364"/>
        <v>0</v>
      </c>
      <c r="U1697" s="33">
        <f t="shared" si="1364"/>
        <v>0</v>
      </c>
      <c r="V1697" s="33">
        <f t="shared" si="1364"/>
        <v>0</v>
      </c>
      <c r="W1697" s="33">
        <f t="shared" si="1364"/>
        <v>0</v>
      </c>
      <c r="X1697" s="33">
        <f t="shared" si="1364"/>
        <v>0</v>
      </c>
      <c r="Y1697" s="33">
        <f t="shared" si="1364"/>
        <v>0</v>
      </c>
      <c r="Z1697" s="33">
        <f t="shared" si="1351"/>
        <v>33.9</v>
      </c>
      <c r="AA1697" s="33">
        <f t="shared" si="1352"/>
        <v>26.6</v>
      </c>
      <c r="AB1697" s="33">
        <f t="shared" si="1353"/>
        <v>26.6</v>
      </c>
      <c r="AC1697" s="33">
        <f t="shared" si="1364"/>
        <v>0</v>
      </c>
    </row>
    <row r="1698" spans="1:30" ht="31.5" x14ac:dyDescent="0.25">
      <c r="A1698" s="30" t="s">
        <v>436</v>
      </c>
      <c r="B1698" s="30" t="s">
        <v>109</v>
      </c>
      <c r="C1698" s="30" t="s">
        <v>108</v>
      </c>
      <c r="D1698" s="30" t="s">
        <v>338</v>
      </c>
      <c r="E1698" s="30" t="s">
        <v>7</v>
      </c>
      <c r="F1698" s="32" t="s">
        <v>385</v>
      </c>
      <c r="G1698" s="22">
        <f>G1699</f>
        <v>33.9</v>
      </c>
      <c r="H1698" s="22">
        <f t="shared" si="1364"/>
        <v>26.6</v>
      </c>
      <c r="I1698" s="22">
        <f t="shared" si="1364"/>
        <v>26.6</v>
      </c>
      <c r="J1698" s="22">
        <f t="shared" si="1364"/>
        <v>0</v>
      </c>
      <c r="K1698" s="22">
        <f t="shared" si="1364"/>
        <v>0</v>
      </c>
      <c r="L1698" s="22">
        <f t="shared" si="1364"/>
        <v>0</v>
      </c>
      <c r="M1698" s="22">
        <f t="shared" si="1355"/>
        <v>33.9</v>
      </c>
      <c r="N1698" s="22">
        <f t="shared" si="1355"/>
        <v>26.6</v>
      </c>
      <c r="O1698" s="22">
        <f t="shared" si="1355"/>
        <v>26.6</v>
      </c>
      <c r="P1698" s="33">
        <f t="shared" si="1364"/>
        <v>0</v>
      </c>
      <c r="Q1698" s="33">
        <f t="shared" si="1364"/>
        <v>0</v>
      </c>
      <c r="R1698" s="33">
        <f t="shared" si="1364"/>
        <v>0</v>
      </c>
      <c r="S1698" s="33">
        <f t="shared" si="1364"/>
        <v>0</v>
      </c>
      <c r="T1698" s="33">
        <f t="shared" si="1364"/>
        <v>0</v>
      </c>
      <c r="U1698" s="33">
        <f t="shared" si="1364"/>
        <v>0</v>
      </c>
      <c r="V1698" s="33">
        <f t="shared" si="1364"/>
        <v>0</v>
      </c>
      <c r="W1698" s="33">
        <f t="shared" si="1364"/>
        <v>0</v>
      </c>
      <c r="X1698" s="33">
        <f t="shared" si="1364"/>
        <v>0</v>
      </c>
      <c r="Y1698" s="33">
        <f t="shared" si="1364"/>
        <v>0</v>
      </c>
      <c r="Z1698" s="33">
        <f t="shared" si="1351"/>
        <v>33.9</v>
      </c>
      <c r="AA1698" s="33">
        <f t="shared" si="1352"/>
        <v>26.6</v>
      </c>
      <c r="AB1698" s="33">
        <f t="shared" si="1353"/>
        <v>26.6</v>
      </c>
      <c r="AC1698" s="33">
        <f t="shared" si="1364"/>
        <v>0</v>
      </c>
    </row>
    <row r="1699" spans="1:30" ht="31.5" x14ac:dyDescent="0.25">
      <c r="A1699" s="30" t="s">
        <v>436</v>
      </c>
      <c r="B1699" s="30" t="s">
        <v>109</v>
      </c>
      <c r="C1699" s="30" t="s">
        <v>108</v>
      </c>
      <c r="D1699" s="30" t="s">
        <v>338</v>
      </c>
      <c r="E1699" s="30">
        <v>240</v>
      </c>
      <c r="F1699" s="32" t="s">
        <v>374</v>
      </c>
      <c r="G1699" s="22">
        <v>33.9</v>
      </c>
      <c r="H1699" s="22">
        <v>26.6</v>
      </c>
      <c r="I1699" s="22">
        <v>26.6</v>
      </c>
      <c r="J1699" s="22"/>
      <c r="K1699" s="22"/>
      <c r="L1699" s="22"/>
      <c r="M1699" s="22">
        <f t="shared" si="1355"/>
        <v>33.9</v>
      </c>
      <c r="N1699" s="22">
        <f t="shared" si="1355"/>
        <v>26.6</v>
      </c>
      <c r="O1699" s="22">
        <f t="shared" si="1355"/>
        <v>26.6</v>
      </c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>
        <f t="shared" si="1351"/>
        <v>33.9</v>
      </c>
      <c r="AA1699" s="33">
        <f t="shared" si="1352"/>
        <v>26.6</v>
      </c>
      <c r="AB1699" s="33">
        <f t="shared" si="1353"/>
        <v>26.6</v>
      </c>
      <c r="AC1699" s="33"/>
    </row>
    <row r="1700" spans="1:30" ht="63" x14ac:dyDescent="0.25">
      <c r="A1700" s="30" t="s">
        <v>436</v>
      </c>
      <c r="B1700" s="30" t="s">
        <v>109</v>
      </c>
      <c r="C1700" s="30" t="s">
        <v>108</v>
      </c>
      <c r="D1700" s="30" t="s">
        <v>355</v>
      </c>
      <c r="E1700" s="30"/>
      <c r="F1700" s="32" t="s">
        <v>853</v>
      </c>
      <c r="G1700" s="22">
        <f>G1701</f>
        <v>13182.499999999998</v>
      </c>
      <c r="H1700" s="22">
        <f t="shared" ref="H1700:AC1700" si="1365">H1701</f>
        <v>13044.5</v>
      </c>
      <c r="I1700" s="22">
        <f t="shared" si="1365"/>
        <v>13044.5</v>
      </c>
      <c r="J1700" s="22">
        <f t="shared" si="1365"/>
        <v>0</v>
      </c>
      <c r="K1700" s="22">
        <f t="shared" si="1365"/>
        <v>0</v>
      </c>
      <c r="L1700" s="22">
        <f t="shared" si="1365"/>
        <v>0</v>
      </c>
      <c r="M1700" s="22">
        <f t="shared" si="1355"/>
        <v>13182.499999999998</v>
      </c>
      <c r="N1700" s="22">
        <f t="shared" si="1355"/>
        <v>13044.5</v>
      </c>
      <c r="O1700" s="22">
        <f t="shared" si="1355"/>
        <v>13044.5</v>
      </c>
      <c r="P1700" s="33">
        <f t="shared" si="1365"/>
        <v>0</v>
      </c>
      <c r="Q1700" s="33">
        <f t="shared" si="1365"/>
        <v>0</v>
      </c>
      <c r="R1700" s="33">
        <f t="shared" si="1365"/>
        <v>0</v>
      </c>
      <c r="S1700" s="33">
        <f t="shared" si="1365"/>
        <v>0</v>
      </c>
      <c r="T1700" s="33">
        <f t="shared" si="1365"/>
        <v>0</v>
      </c>
      <c r="U1700" s="33">
        <f t="shared" si="1365"/>
        <v>0</v>
      </c>
      <c r="V1700" s="33">
        <f t="shared" si="1365"/>
        <v>0</v>
      </c>
      <c r="W1700" s="33">
        <f t="shared" si="1365"/>
        <v>0</v>
      </c>
      <c r="X1700" s="33">
        <f t="shared" si="1365"/>
        <v>0</v>
      </c>
      <c r="Y1700" s="33">
        <f t="shared" si="1365"/>
        <v>0</v>
      </c>
      <c r="Z1700" s="33">
        <f t="shared" si="1351"/>
        <v>13182.499999999998</v>
      </c>
      <c r="AA1700" s="33">
        <f t="shared" si="1352"/>
        <v>13044.5</v>
      </c>
      <c r="AB1700" s="33">
        <f t="shared" si="1353"/>
        <v>13044.5</v>
      </c>
      <c r="AC1700" s="33">
        <f t="shared" si="1365"/>
        <v>0</v>
      </c>
      <c r="AD1700" s="18"/>
    </row>
    <row r="1701" spans="1:30" ht="31.5" x14ac:dyDescent="0.25">
      <c r="A1701" s="30" t="s">
        <v>436</v>
      </c>
      <c r="B1701" s="30" t="s">
        <v>109</v>
      </c>
      <c r="C1701" s="30" t="s">
        <v>108</v>
      </c>
      <c r="D1701" s="30" t="s">
        <v>356</v>
      </c>
      <c r="E1701" s="30"/>
      <c r="F1701" s="32" t="s">
        <v>418</v>
      </c>
      <c r="G1701" s="22">
        <f>G1702+G1707</f>
        <v>13182.499999999998</v>
      </c>
      <c r="H1701" s="22">
        <f t="shared" ref="H1701:L1701" si="1366">H1702+H1707</f>
        <v>13044.5</v>
      </c>
      <c r="I1701" s="22">
        <f t="shared" si="1366"/>
        <v>13044.5</v>
      </c>
      <c r="J1701" s="22">
        <f t="shared" si="1366"/>
        <v>0</v>
      </c>
      <c r="K1701" s="22">
        <f t="shared" si="1366"/>
        <v>0</v>
      </c>
      <c r="L1701" s="22">
        <f t="shared" si="1366"/>
        <v>0</v>
      </c>
      <c r="M1701" s="22">
        <f t="shared" si="1355"/>
        <v>13182.499999999998</v>
      </c>
      <c r="N1701" s="22">
        <f t="shared" si="1355"/>
        <v>13044.5</v>
      </c>
      <c r="O1701" s="22">
        <f t="shared" si="1355"/>
        <v>13044.5</v>
      </c>
      <c r="P1701" s="33">
        <f t="shared" ref="P1701:Y1701" si="1367">P1702+P1707</f>
        <v>0</v>
      </c>
      <c r="Q1701" s="33">
        <f t="shared" si="1367"/>
        <v>0</v>
      </c>
      <c r="R1701" s="33">
        <f t="shared" si="1367"/>
        <v>0</v>
      </c>
      <c r="S1701" s="33">
        <f t="shared" si="1367"/>
        <v>0</v>
      </c>
      <c r="T1701" s="33">
        <f t="shared" si="1367"/>
        <v>0</v>
      </c>
      <c r="U1701" s="33">
        <f t="shared" si="1367"/>
        <v>0</v>
      </c>
      <c r="V1701" s="33">
        <f t="shared" si="1367"/>
        <v>0</v>
      </c>
      <c r="W1701" s="33">
        <f t="shared" si="1367"/>
        <v>0</v>
      </c>
      <c r="X1701" s="33">
        <f t="shared" si="1367"/>
        <v>0</v>
      </c>
      <c r="Y1701" s="33">
        <f t="shared" si="1367"/>
        <v>0</v>
      </c>
      <c r="Z1701" s="33">
        <f t="shared" si="1351"/>
        <v>13182.499999999998</v>
      </c>
      <c r="AA1701" s="33">
        <f t="shared" si="1352"/>
        <v>13044.5</v>
      </c>
      <c r="AB1701" s="33">
        <f t="shared" si="1353"/>
        <v>13044.5</v>
      </c>
      <c r="AC1701" s="33">
        <f t="shared" ref="AC1701" si="1368">AC1702+AC1707</f>
        <v>0</v>
      </c>
      <c r="AD1701" s="18"/>
    </row>
    <row r="1702" spans="1:30" x14ac:dyDescent="0.25">
      <c r="A1702" s="30" t="s">
        <v>436</v>
      </c>
      <c r="B1702" s="30" t="s">
        <v>109</v>
      </c>
      <c r="C1702" s="30" t="s">
        <v>108</v>
      </c>
      <c r="D1702" s="30" t="s">
        <v>339</v>
      </c>
      <c r="E1702" s="30"/>
      <c r="F1702" s="32" t="s">
        <v>419</v>
      </c>
      <c r="G1702" s="22">
        <f>G1703+G1705</f>
        <v>11640.699999999999</v>
      </c>
      <c r="H1702" s="22">
        <f t="shared" ref="H1702:AC1702" si="1369">H1703+H1705</f>
        <v>11471.9</v>
      </c>
      <c r="I1702" s="22">
        <f t="shared" si="1369"/>
        <v>11471.9</v>
      </c>
      <c r="J1702" s="22">
        <f t="shared" si="1369"/>
        <v>0</v>
      </c>
      <c r="K1702" s="22">
        <f t="shared" si="1369"/>
        <v>0</v>
      </c>
      <c r="L1702" s="22">
        <f t="shared" si="1369"/>
        <v>0</v>
      </c>
      <c r="M1702" s="22">
        <f t="shared" si="1355"/>
        <v>11640.699999999999</v>
      </c>
      <c r="N1702" s="22">
        <f t="shared" si="1355"/>
        <v>11471.9</v>
      </c>
      <c r="O1702" s="22">
        <f t="shared" si="1355"/>
        <v>11471.9</v>
      </c>
      <c r="P1702" s="33">
        <f t="shared" ref="P1702:Y1702" si="1370">P1703+P1705</f>
        <v>0</v>
      </c>
      <c r="Q1702" s="33">
        <f t="shared" si="1370"/>
        <v>0</v>
      </c>
      <c r="R1702" s="33">
        <f t="shared" si="1370"/>
        <v>0</v>
      </c>
      <c r="S1702" s="33">
        <f t="shared" si="1370"/>
        <v>0</v>
      </c>
      <c r="T1702" s="33">
        <f t="shared" si="1370"/>
        <v>0</v>
      </c>
      <c r="U1702" s="33">
        <f t="shared" si="1370"/>
        <v>0</v>
      </c>
      <c r="V1702" s="33">
        <f t="shared" si="1370"/>
        <v>0</v>
      </c>
      <c r="W1702" s="33">
        <f t="shared" si="1370"/>
        <v>0</v>
      </c>
      <c r="X1702" s="33">
        <f t="shared" si="1370"/>
        <v>0</v>
      </c>
      <c r="Y1702" s="33">
        <f t="shared" si="1370"/>
        <v>0</v>
      </c>
      <c r="Z1702" s="33">
        <f t="shared" si="1351"/>
        <v>11640.699999999999</v>
      </c>
      <c r="AA1702" s="33">
        <f t="shared" si="1352"/>
        <v>11471.9</v>
      </c>
      <c r="AB1702" s="33">
        <f t="shared" si="1353"/>
        <v>11471.9</v>
      </c>
      <c r="AC1702" s="33">
        <f t="shared" si="1369"/>
        <v>0</v>
      </c>
    </row>
    <row r="1703" spans="1:30" ht="31.5" x14ac:dyDescent="0.25">
      <c r="A1703" s="30" t="s">
        <v>436</v>
      </c>
      <c r="B1703" s="30" t="s">
        <v>109</v>
      </c>
      <c r="C1703" s="30" t="s">
        <v>108</v>
      </c>
      <c r="D1703" s="30" t="s">
        <v>339</v>
      </c>
      <c r="E1703" s="30" t="s">
        <v>7</v>
      </c>
      <c r="F1703" s="32" t="s">
        <v>385</v>
      </c>
      <c r="G1703" s="22">
        <f>G1704</f>
        <v>10924.4</v>
      </c>
      <c r="H1703" s="22">
        <f t="shared" ref="H1703:AC1703" si="1371">H1704</f>
        <v>10812.9</v>
      </c>
      <c r="I1703" s="22">
        <f t="shared" si="1371"/>
        <v>10950.5</v>
      </c>
      <c r="J1703" s="22">
        <f t="shared" si="1371"/>
        <v>0</v>
      </c>
      <c r="K1703" s="22">
        <f t="shared" si="1371"/>
        <v>0</v>
      </c>
      <c r="L1703" s="22">
        <f t="shared" si="1371"/>
        <v>0</v>
      </c>
      <c r="M1703" s="22">
        <f t="shared" si="1355"/>
        <v>10924.4</v>
      </c>
      <c r="N1703" s="22">
        <f t="shared" si="1355"/>
        <v>10812.9</v>
      </c>
      <c r="O1703" s="22">
        <f t="shared" si="1355"/>
        <v>10950.5</v>
      </c>
      <c r="P1703" s="33">
        <f t="shared" si="1371"/>
        <v>0</v>
      </c>
      <c r="Q1703" s="33">
        <f t="shared" si="1371"/>
        <v>0</v>
      </c>
      <c r="R1703" s="33">
        <f t="shared" si="1371"/>
        <v>0</v>
      </c>
      <c r="S1703" s="33">
        <f t="shared" si="1371"/>
        <v>0</v>
      </c>
      <c r="T1703" s="33">
        <f t="shared" si="1371"/>
        <v>0</v>
      </c>
      <c r="U1703" s="33">
        <f t="shared" si="1371"/>
        <v>0</v>
      </c>
      <c r="V1703" s="33">
        <f t="shared" si="1371"/>
        <v>0</v>
      </c>
      <c r="W1703" s="33">
        <f t="shared" si="1371"/>
        <v>0</v>
      </c>
      <c r="X1703" s="33">
        <f t="shared" si="1371"/>
        <v>0</v>
      </c>
      <c r="Y1703" s="33">
        <f t="shared" si="1371"/>
        <v>0</v>
      </c>
      <c r="Z1703" s="33">
        <f t="shared" si="1351"/>
        <v>10924.4</v>
      </c>
      <c r="AA1703" s="33">
        <f t="shared" si="1352"/>
        <v>10812.9</v>
      </c>
      <c r="AB1703" s="33">
        <f t="shared" si="1353"/>
        <v>10950.5</v>
      </c>
      <c r="AC1703" s="33">
        <f t="shared" si="1371"/>
        <v>0</v>
      </c>
    </row>
    <row r="1704" spans="1:30" ht="31.5" x14ac:dyDescent="0.25">
      <c r="A1704" s="30" t="s">
        <v>436</v>
      </c>
      <c r="B1704" s="30" t="s">
        <v>109</v>
      </c>
      <c r="C1704" s="30" t="s">
        <v>108</v>
      </c>
      <c r="D1704" s="30" t="s">
        <v>339</v>
      </c>
      <c r="E1704" s="30">
        <v>240</v>
      </c>
      <c r="F1704" s="32" t="s">
        <v>374</v>
      </c>
      <c r="G1704" s="22">
        <v>10924.4</v>
      </c>
      <c r="H1704" s="22">
        <v>10812.9</v>
      </c>
      <c r="I1704" s="22">
        <v>10950.5</v>
      </c>
      <c r="J1704" s="22"/>
      <c r="K1704" s="22"/>
      <c r="L1704" s="22"/>
      <c r="M1704" s="22">
        <f t="shared" si="1355"/>
        <v>10924.4</v>
      </c>
      <c r="N1704" s="22">
        <f t="shared" si="1355"/>
        <v>10812.9</v>
      </c>
      <c r="O1704" s="22">
        <f t="shared" si="1355"/>
        <v>10950.5</v>
      </c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>
        <f t="shared" si="1351"/>
        <v>10924.4</v>
      </c>
      <c r="AA1704" s="33">
        <f t="shared" si="1352"/>
        <v>10812.9</v>
      </c>
      <c r="AB1704" s="33">
        <f t="shared" si="1353"/>
        <v>10950.5</v>
      </c>
      <c r="AC1704" s="33"/>
    </row>
    <row r="1705" spans="1:30" x14ac:dyDescent="0.25">
      <c r="A1705" s="30" t="s">
        <v>436</v>
      </c>
      <c r="B1705" s="30" t="s">
        <v>109</v>
      </c>
      <c r="C1705" s="30" t="s">
        <v>108</v>
      </c>
      <c r="D1705" s="30" t="s">
        <v>339</v>
      </c>
      <c r="E1705" s="30" t="s">
        <v>8</v>
      </c>
      <c r="F1705" s="32" t="s">
        <v>389</v>
      </c>
      <c r="G1705" s="22">
        <f>G1706</f>
        <v>716.3</v>
      </c>
      <c r="H1705" s="22">
        <f t="shared" ref="H1705:AC1705" si="1372">H1706</f>
        <v>659</v>
      </c>
      <c r="I1705" s="22">
        <f t="shared" si="1372"/>
        <v>521.4</v>
      </c>
      <c r="J1705" s="22">
        <f t="shared" si="1372"/>
        <v>0</v>
      </c>
      <c r="K1705" s="22">
        <f t="shared" si="1372"/>
        <v>0</v>
      </c>
      <c r="L1705" s="22">
        <f t="shared" si="1372"/>
        <v>0</v>
      </c>
      <c r="M1705" s="22">
        <f t="shared" si="1355"/>
        <v>716.3</v>
      </c>
      <c r="N1705" s="22">
        <f t="shared" si="1355"/>
        <v>659</v>
      </c>
      <c r="O1705" s="22">
        <f t="shared" si="1355"/>
        <v>521.4</v>
      </c>
      <c r="P1705" s="33">
        <f t="shared" si="1372"/>
        <v>0</v>
      </c>
      <c r="Q1705" s="33">
        <f t="shared" si="1372"/>
        <v>0</v>
      </c>
      <c r="R1705" s="33">
        <f t="shared" si="1372"/>
        <v>0</v>
      </c>
      <c r="S1705" s="33">
        <f t="shared" si="1372"/>
        <v>0</v>
      </c>
      <c r="T1705" s="33">
        <f t="shared" si="1372"/>
        <v>0</v>
      </c>
      <c r="U1705" s="33">
        <f t="shared" si="1372"/>
        <v>0</v>
      </c>
      <c r="V1705" s="33">
        <f t="shared" si="1372"/>
        <v>0</v>
      </c>
      <c r="W1705" s="33">
        <f t="shared" si="1372"/>
        <v>0</v>
      </c>
      <c r="X1705" s="33">
        <f t="shared" si="1372"/>
        <v>0</v>
      </c>
      <c r="Y1705" s="33">
        <f t="shared" si="1372"/>
        <v>0</v>
      </c>
      <c r="Z1705" s="33">
        <f t="shared" si="1351"/>
        <v>716.3</v>
      </c>
      <c r="AA1705" s="33">
        <f t="shared" si="1352"/>
        <v>659</v>
      </c>
      <c r="AB1705" s="33">
        <f t="shared" si="1353"/>
        <v>521.4</v>
      </c>
      <c r="AC1705" s="33">
        <f t="shared" si="1372"/>
        <v>0</v>
      </c>
    </row>
    <row r="1706" spans="1:30" x14ac:dyDescent="0.25">
      <c r="A1706" s="30" t="s">
        <v>436</v>
      </c>
      <c r="B1706" s="30" t="s">
        <v>109</v>
      </c>
      <c r="C1706" s="30" t="s">
        <v>108</v>
      </c>
      <c r="D1706" s="30" t="s">
        <v>339</v>
      </c>
      <c r="E1706" s="30" t="s">
        <v>368</v>
      </c>
      <c r="F1706" s="32" t="s">
        <v>383</v>
      </c>
      <c r="G1706" s="22">
        <v>716.3</v>
      </c>
      <c r="H1706" s="22">
        <v>659</v>
      </c>
      <c r="I1706" s="22">
        <v>521.4</v>
      </c>
      <c r="J1706" s="22"/>
      <c r="K1706" s="22"/>
      <c r="L1706" s="22"/>
      <c r="M1706" s="22">
        <f t="shared" si="1355"/>
        <v>716.3</v>
      </c>
      <c r="N1706" s="22">
        <f t="shared" si="1355"/>
        <v>659</v>
      </c>
      <c r="O1706" s="22">
        <f t="shared" si="1355"/>
        <v>521.4</v>
      </c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>
        <f t="shared" si="1351"/>
        <v>716.3</v>
      </c>
      <c r="AA1706" s="33">
        <f t="shared" si="1352"/>
        <v>659</v>
      </c>
      <c r="AB1706" s="33">
        <f t="shared" si="1353"/>
        <v>521.4</v>
      </c>
      <c r="AC1706" s="33"/>
    </row>
    <row r="1707" spans="1:30" x14ac:dyDescent="0.25">
      <c r="A1707" s="30" t="s">
        <v>436</v>
      </c>
      <c r="B1707" s="30" t="s">
        <v>109</v>
      </c>
      <c r="C1707" s="30" t="s">
        <v>108</v>
      </c>
      <c r="D1707" s="30" t="s">
        <v>340</v>
      </c>
      <c r="E1707" s="30"/>
      <c r="F1707" s="32" t="s">
        <v>420</v>
      </c>
      <c r="G1707" s="22">
        <f>G1708</f>
        <v>1541.8</v>
      </c>
      <c r="H1707" s="22">
        <f t="shared" ref="H1707:AC1708" si="1373">H1708</f>
        <v>1572.6</v>
      </c>
      <c r="I1707" s="22">
        <f t="shared" si="1373"/>
        <v>1572.6</v>
      </c>
      <c r="J1707" s="22">
        <f t="shared" si="1373"/>
        <v>0</v>
      </c>
      <c r="K1707" s="22">
        <f t="shared" si="1373"/>
        <v>0</v>
      </c>
      <c r="L1707" s="22">
        <f t="shared" si="1373"/>
        <v>0</v>
      </c>
      <c r="M1707" s="22">
        <f t="shared" si="1355"/>
        <v>1541.8</v>
      </c>
      <c r="N1707" s="22">
        <f t="shared" si="1355"/>
        <v>1572.6</v>
      </c>
      <c r="O1707" s="22">
        <f t="shared" si="1355"/>
        <v>1572.6</v>
      </c>
      <c r="P1707" s="33">
        <f t="shared" si="1373"/>
        <v>0</v>
      </c>
      <c r="Q1707" s="33">
        <f t="shared" si="1373"/>
        <v>0</v>
      </c>
      <c r="R1707" s="33">
        <f t="shared" si="1373"/>
        <v>0</v>
      </c>
      <c r="S1707" s="33">
        <f t="shared" si="1373"/>
        <v>0</v>
      </c>
      <c r="T1707" s="33">
        <f t="shared" si="1373"/>
        <v>0</v>
      </c>
      <c r="U1707" s="33">
        <f t="shared" si="1373"/>
        <v>0</v>
      </c>
      <c r="V1707" s="33">
        <f t="shared" si="1373"/>
        <v>0</v>
      </c>
      <c r="W1707" s="33">
        <f t="shared" si="1373"/>
        <v>0</v>
      </c>
      <c r="X1707" s="33">
        <f t="shared" si="1373"/>
        <v>0</v>
      </c>
      <c r="Y1707" s="33">
        <f t="shared" si="1373"/>
        <v>0</v>
      </c>
      <c r="Z1707" s="33">
        <f t="shared" si="1351"/>
        <v>1541.8</v>
      </c>
      <c r="AA1707" s="33">
        <f t="shared" si="1352"/>
        <v>1572.6</v>
      </c>
      <c r="AB1707" s="33">
        <f t="shared" si="1353"/>
        <v>1572.6</v>
      </c>
      <c r="AC1707" s="33">
        <f t="shared" si="1373"/>
        <v>0</v>
      </c>
    </row>
    <row r="1708" spans="1:30" ht="31.5" x14ac:dyDescent="0.25">
      <c r="A1708" s="30" t="s">
        <v>436</v>
      </c>
      <c r="B1708" s="30" t="s">
        <v>109</v>
      </c>
      <c r="C1708" s="30" t="s">
        <v>108</v>
      </c>
      <c r="D1708" s="30" t="s">
        <v>340</v>
      </c>
      <c r="E1708" s="30" t="s">
        <v>7</v>
      </c>
      <c r="F1708" s="32" t="s">
        <v>385</v>
      </c>
      <c r="G1708" s="22">
        <f>G1709</f>
        <v>1541.8</v>
      </c>
      <c r="H1708" s="22">
        <f t="shared" si="1373"/>
        <v>1572.6</v>
      </c>
      <c r="I1708" s="22">
        <f t="shared" si="1373"/>
        <v>1572.6</v>
      </c>
      <c r="J1708" s="22">
        <f t="shared" si="1373"/>
        <v>0</v>
      </c>
      <c r="K1708" s="22">
        <f t="shared" si="1373"/>
        <v>0</v>
      </c>
      <c r="L1708" s="22">
        <f t="shared" si="1373"/>
        <v>0</v>
      </c>
      <c r="M1708" s="22">
        <f t="shared" si="1355"/>
        <v>1541.8</v>
      </c>
      <c r="N1708" s="22">
        <f t="shared" si="1355"/>
        <v>1572.6</v>
      </c>
      <c r="O1708" s="22">
        <f t="shared" si="1355"/>
        <v>1572.6</v>
      </c>
      <c r="P1708" s="33">
        <f t="shared" si="1373"/>
        <v>0</v>
      </c>
      <c r="Q1708" s="33">
        <f t="shared" si="1373"/>
        <v>0</v>
      </c>
      <c r="R1708" s="33">
        <f t="shared" si="1373"/>
        <v>0</v>
      </c>
      <c r="S1708" s="33">
        <f t="shared" si="1373"/>
        <v>0</v>
      </c>
      <c r="T1708" s="33">
        <f t="shared" si="1373"/>
        <v>0</v>
      </c>
      <c r="U1708" s="33">
        <f t="shared" si="1373"/>
        <v>0</v>
      </c>
      <c r="V1708" s="33">
        <f t="shared" si="1373"/>
        <v>0</v>
      </c>
      <c r="W1708" s="33">
        <f t="shared" si="1373"/>
        <v>0</v>
      </c>
      <c r="X1708" s="33">
        <f t="shared" si="1373"/>
        <v>0</v>
      </c>
      <c r="Y1708" s="33">
        <f t="shared" si="1373"/>
        <v>0</v>
      </c>
      <c r="Z1708" s="33">
        <f t="shared" si="1351"/>
        <v>1541.8</v>
      </c>
      <c r="AA1708" s="33">
        <f t="shared" si="1352"/>
        <v>1572.6</v>
      </c>
      <c r="AB1708" s="33">
        <f t="shared" si="1353"/>
        <v>1572.6</v>
      </c>
      <c r="AC1708" s="33">
        <f t="shared" si="1373"/>
        <v>0</v>
      </c>
    </row>
    <row r="1709" spans="1:30" ht="31.5" x14ac:dyDescent="0.25">
      <c r="A1709" s="30" t="s">
        <v>436</v>
      </c>
      <c r="B1709" s="30" t="s">
        <v>109</v>
      </c>
      <c r="C1709" s="30" t="s">
        <v>108</v>
      </c>
      <c r="D1709" s="30" t="s">
        <v>340</v>
      </c>
      <c r="E1709" s="30">
        <v>240</v>
      </c>
      <c r="F1709" s="32" t="s">
        <v>374</v>
      </c>
      <c r="G1709" s="22">
        <v>1541.8</v>
      </c>
      <c r="H1709" s="22">
        <v>1572.6</v>
      </c>
      <c r="I1709" s="22">
        <v>1572.6</v>
      </c>
      <c r="J1709" s="22"/>
      <c r="K1709" s="22"/>
      <c r="L1709" s="22"/>
      <c r="M1709" s="22">
        <f t="shared" si="1355"/>
        <v>1541.8</v>
      </c>
      <c r="N1709" s="22">
        <f t="shared" si="1355"/>
        <v>1572.6</v>
      </c>
      <c r="O1709" s="22">
        <f t="shared" si="1355"/>
        <v>1572.6</v>
      </c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>
        <f t="shared" si="1351"/>
        <v>1541.8</v>
      </c>
      <c r="AA1709" s="33">
        <f t="shared" si="1352"/>
        <v>1572.6</v>
      </c>
      <c r="AB1709" s="33">
        <f t="shared" si="1353"/>
        <v>1572.6</v>
      </c>
      <c r="AC1709" s="33"/>
    </row>
    <row r="1710" spans="1:30" ht="31.5" x14ac:dyDescent="0.25">
      <c r="A1710" s="30" t="s">
        <v>436</v>
      </c>
      <c r="B1710" s="30" t="s">
        <v>109</v>
      </c>
      <c r="C1710" s="30" t="s">
        <v>108</v>
      </c>
      <c r="D1710" s="30" t="s">
        <v>361</v>
      </c>
      <c r="E1710" s="30"/>
      <c r="F1710" s="32" t="s">
        <v>429</v>
      </c>
      <c r="G1710" s="22">
        <f>G1711</f>
        <v>3714.8</v>
      </c>
      <c r="H1710" s="22">
        <f t="shared" ref="H1710:AC1713" si="1374">H1711</f>
        <v>3244.5</v>
      </c>
      <c r="I1710" s="22">
        <f t="shared" si="1374"/>
        <v>3211.8</v>
      </c>
      <c r="J1710" s="22">
        <f t="shared" si="1374"/>
        <v>0</v>
      </c>
      <c r="K1710" s="22">
        <f t="shared" si="1374"/>
        <v>0</v>
      </c>
      <c r="L1710" s="22">
        <f t="shared" si="1374"/>
        <v>0</v>
      </c>
      <c r="M1710" s="22">
        <f t="shared" si="1355"/>
        <v>3714.8</v>
      </c>
      <c r="N1710" s="22">
        <f t="shared" si="1355"/>
        <v>3244.5</v>
      </c>
      <c r="O1710" s="22">
        <f t="shared" si="1355"/>
        <v>3211.8</v>
      </c>
      <c r="P1710" s="33">
        <f t="shared" si="1374"/>
        <v>0</v>
      </c>
      <c r="Q1710" s="33">
        <f t="shared" si="1374"/>
        <v>0</v>
      </c>
      <c r="R1710" s="33">
        <f t="shared" si="1374"/>
        <v>0</v>
      </c>
      <c r="S1710" s="33">
        <f t="shared" si="1374"/>
        <v>0</v>
      </c>
      <c r="T1710" s="33">
        <f t="shared" si="1374"/>
        <v>0</v>
      </c>
      <c r="U1710" s="33">
        <f t="shared" si="1374"/>
        <v>0</v>
      </c>
      <c r="V1710" s="33">
        <f t="shared" si="1374"/>
        <v>0</v>
      </c>
      <c r="W1710" s="33">
        <f t="shared" si="1374"/>
        <v>0</v>
      </c>
      <c r="X1710" s="33">
        <f t="shared" si="1374"/>
        <v>0</v>
      </c>
      <c r="Y1710" s="33">
        <f t="shared" si="1374"/>
        <v>0</v>
      </c>
      <c r="Z1710" s="33">
        <f t="shared" si="1351"/>
        <v>3714.8</v>
      </c>
      <c r="AA1710" s="33">
        <f t="shared" si="1352"/>
        <v>3244.5</v>
      </c>
      <c r="AB1710" s="33">
        <f t="shared" si="1353"/>
        <v>3211.8</v>
      </c>
      <c r="AC1710" s="33">
        <f t="shared" si="1374"/>
        <v>0</v>
      </c>
      <c r="AD1710" s="18"/>
    </row>
    <row r="1711" spans="1:30" ht="31.5" x14ac:dyDescent="0.25">
      <c r="A1711" s="30" t="s">
        <v>436</v>
      </c>
      <c r="B1711" s="30" t="s">
        <v>109</v>
      </c>
      <c r="C1711" s="30" t="s">
        <v>108</v>
      </c>
      <c r="D1711" s="30" t="s">
        <v>362</v>
      </c>
      <c r="E1711" s="30"/>
      <c r="F1711" s="32" t="s">
        <v>863</v>
      </c>
      <c r="G1711" s="22">
        <f>G1712</f>
        <v>3714.8</v>
      </c>
      <c r="H1711" s="22">
        <f t="shared" si="1374"/>
        <v>3244.5</v>
      </c>
      <c r="I1711" s="22">
        <f t="shared" si="1374"/>
        <v>3211.8</v>
      </c>
      <c r="J1711" s="22">
        <f t="shared" si="1374"/>
        <v>0</v>
      </c>
      <c r="K1711" s="22">
        <f t="shared" si="1374"/>
        <v>0</v>
      </c>
      <c r="L1711" s="22">
        <f t="shared" si="1374"/>
        <v>0</v>
      </c>
      <c r="M1711" s="22">
        <f t="shared" si="1355"/>
        <v>3714.8</v>
      </c>
      <c r="N1711" s="22">
        <f t="shared" si="1355"/>
        <v>3244.5</v>
      </c>
      <c r="O1711" s="22">
        <f t="shared" si="1355"/>
        <v>3211.8</v>
      </c>
      <c r="P1711" s="33">
        <f t="shared" si="1374"/>
        <v>0</v>
      </c>
      <c r="Q1711" s="33">
        <f t="shared" si="1374"/>
        <v>0</v>
      </c>
      <c r="R1711" s="33">
        <f t="shared" si="1374"/>
        <v>0</v>
      </c>
      <c r="S1711" s="33">
        <f t="shared" si="1374"/>
        <v>0</v>
      </c>
      <c r="T1711" s="33">
        <f t="shared" si="1374"/>
        <v>0</v>
      </c>
      <c r="U1711" s="33">
        <f t="shared" si="1374"/>
        <v>0</v>
      </c>
      <c r="V1711" s="33">
        <f t="shared" si="1374"/>
        <v>0</v>
      </c>
      <c r="W1711" s="33">
        <f t="shared" si="1374"/>
        <v>0</v>
      </c>
      <c r="X1711" s="33">
        <f t="shared" si="1374"/>
        <v>0</v>
      </c>
      <c r="Y1711" s="33">
        <f t="shared" si="1374"/>
        <v>0</v>
      </c>
      <c r="Z1711" s="33">
        <f t="shared" si="1351"/>
        <v>3714.8</v>
      </c>
      <c r="AA1711" s="33">
        <f t="shared" si="1352"/>
        <v>3244.5</v>
      </c>
      <c r="AB1711" s="33">
        <f t="shared" si="1353"/>
        <v>3211.8</v>
      </c>
      <c r="AC1711" s="33">
        <f t="shared" si="1374"/>
        <v>0</v>
      </c>
      <c r="AD1711" s="18"/>
    </row>
    <row r="1712" spans="1:30" ht="31.5" x14ac:dyDescent="0.25">
      <c r="A1712" s="30" t="s">
        <v>436</v>
      </c>
      <c r="B1712" s="30" t="s">
        <v>109</v>
      </c>
      <c r="C1712" s="30" t="s">
        <v>108</v>
      </c>
      <c r="D1712" s="30" t="s">
        <v>342</v>
      </c>
      <c r="E1712" s="30"/>
      <c r="F1712" s="32" t="s">
        <v>430</v>
      </c>
      <c r="G1712" s="22">
        <f>G1713</f>
        <v>3714.8</v>
      </c>
      <c r="H1712" s="22">
        <f t="shared" si="1374"/>
        <v>3244.5</v>
      </c>
      <c r="I1712" s="22">
        <f t="shared" si="1374"/>
        <v>3211.8</v>
      </c>
      <c r="J1712" s="22">
        <f t="shared" si="1374"/>
        <v>0</v>
      </c>
      <c r="K1712" s="22">
        <f t="shared" si="1374"/>
        <v>0</v>
      </c>
      <c r="L1712" s="22">
        <f t="shared" si="1374"/>
        <v>0</v>
      </c>
      <c r="M1712" s="22">
        <f t="shared" si="1355"/>
        <v>3714.8</v>
      </c>
      <c r="N1712" s="22">
        <f t="shared" si="1355"/>
        <v>3244.5</v>
      </c>
      <c r="O1712" s="22">
        <f t="shared" si="1355"/>
        <v>3211.8</v>
      </c>
      <c r="P1712" s="33">
        <f t="shared" si="1374"/>
        <v>0</v>
      </c>
      <c r="Q1712" s="33">
        <f t="shared" si="1374"/>
        <v>0</v>
      </c>
      <c r="R1712" s="33">
        <f t="shared" si="1374"/>
        <v>0</v>
      </c>
      <c r="S1712" s="33">
        <f t="shared" si="1374"/>
        <v>0</v>
      </c>
      <c r="T1712" s="33">
        <f t="shared" si="1374"/>
        <v>0</v>
      </c>
      <c r="U1712" s="33">
        <f t="shared" si="1374"/>
        <v>0</v>
      </c>
      <c r="V1712" s="33">
        <f t="shared" si="1374"/>
        <v>0</v>
      </c>
      <c r="W1712" s="33">
        <f t="shared" si="1374"/>
        <v>0</v>
      </c>
      <c r="X1712" s="33">
        <f t="shared" si="1374"/>
        <v>0</v>
      </c>
      <c r="Y1712" s="33">
        <f t="shared" si="1374"/>
        <v>0</v>
      </c>
      <c r="Z1712" s="33">
        <f t="shared" si="1351"/>
        <v>3714.8</v>
      </c>
      <c r="AA1712" s="33">
        <f t="shared" si="1352"/>
        <v>3244.5</v>
      </c>
      <c r="AB1712" s="33">
        <f t="shared" si="1353"/>
        <v>3211.8</v>
      </c>
      <c r="AC1712" s="33">
        <f t="shared" si="1374"/>
        <v>0</v>
      </c>
    </row>
    <row r="1713" spans="1:30" ht="31.5" x14ac:dyDescent="0.25">
      <c r="A1713" s="30" t="s">
        <v>436</v>
      </c>
      <c r="B1713" s="30" t="s">
        <v>109</v>
      </c>
      <c r="C1713" s="30" t="s">
        <v>108</v>
      </c>
      <c r="D1713" s="30" t="s">
        <v>342</v>
      </c>
      <c r="E1713" s="30" t="s">
        <v>7</v>
      </c>
      <c r="F1713" s="32" t="s">
        <v>385</v>
      </c>
      <c r="G1713" s="22">
        <f>G1714</f>
        <v>3714.8</v>
      </c>
      <c r="H1713" s="22">
        <f t="shared" si="1374"/>
        <v>3244.5</v>
      </c>
      <c r="I1713" s="22">
        <f t="shared" si="1374"/>
        <v>3211.8</v>
      </c>
      <c r="J1713" s="22">
        <f t="shared" si="1374"/>
        <v>0</v>
      </c>
      <c r="K1713" s="22">
        <f t="shared" si="1374"/>
        <v>0</v>
      </c>
      <c r="L1713" s="22">
        <f t="shared" si="1374"/>
        <v>0</v>
      </c>
      <c r="M1713" s="22">
        <f t="shared" si="1355"/>
        <v>3714.8</v>
      </c>
      <c r="N1713" s="22">
        <f t="shared" si="1355"/>
        <v>3244.5</v>
      </c>
      <c r="O1713" s="22">
        <f t="shared" si="1355"/>
        <v>3211.8</v>
      </c>
      <c r="P1713" s="33">
        <f t="shared" si="1374"/>
        <v>0</v>
      </c>
      <c r="Q1713" s="33">
        <f t="shared" si="1374"/>
        <v>0</v>
      </c>
      <c r="R1713" s="33">
        <f t="shared" si="1374"/>
        <v>0</v>
      </c>
      <c r="S1713" s="33">
        <f t="shared" si="1374"/>
        <v>0</v>
      </c>
      <c r="T1713" s="33">
        <f t="shared" si="1374"/>
        <v>0</v>
      </c>
      <c r="U1713" s="33">
        <f t="shared" si="1374"/>
        <v>0</v>
      </c>
      <c r="V1713" s="33">
        <f t="shared" si="1374"/>
        <v>0</v>
      </c>
      <c r="W1713" s="33">
        <f t="shared" si="1374"/>
        <v>0</v>
      </c>
      <c r="X1713" s="33">
        <f t="shared" si="1374"/>
        <v>0</v>
      </c>
      <c r="Y1713" s="33">
        <f t="shared" si="1374"/>
        <v>0</v>
      </c>
      <c r="Z1713" s="33">
        <f t="shared" si="1351"/>
        <v>3714.8</v>
      </c>
      <c r="AA1713" s="33">
        <f t="shared" si="1352"/>
        <v>3244.5</v>
      </c>
      <c r="AB1713" s="33">
        <f t="shared" si="1353"/>
        <v>3211.8</v>
      </c>
      <c r="AC1713" s="33">
        <f t="shared" si="1374"/>
        <v>0</v>
      </c>
    </row>
    <row r="1714" spans="1:30" ht="31.5" x14ac:dyDescent="0.25">
      <c r="A1714" s="30" t="s">
        <v>436</v>
      </c>
      <c r="B1714" s="30" t="s">
        <v>109</v>
      </c>
      <c r="C1714" s="30" t="s">
        <v>108</v>
      </c>
      <c r="D1714" s="30" t="s">
        <v>342</v>
      </c>
      <c r="E1714" s="30">
        <v>240</v>
      </c>
      <c r="F1714" s="32" t="s">
        <v>374</v>
      </c>
      <c r="G1714" s="22">
        <v>3714.8</v>
      </c>
      <c r="H1714" s="22">
        <v>3244.5</v>
      </c>
      <c r="I1714" s="22">
        <v>3211.8</v>
      </c>
      <c r="J1714" s="22"/>
      <c r="K1714" s="22"/>
      <c r="L1714" s="22"/>
      <c r="M1714" s="22">
        <f t="shared" si="1355"/>
        <v>3714.8</v>
      </c>
      <c r="N1714" s="22">
        <f t="shared" si="1355"/>
        <v>3244.5</v>
      </c>
      <c r="O1714" s="22">
        <f t="shared" si="1355"/>
        <v>3211.8</v>
      </c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>
        <f t="shared" si="1351"/>
        <v>3714.8</v>
      </c>
      <c r="AA1714" s="33">
        <f t="shared" si="1352"/>
        <v>3244.5</v>
      </c>
      <c r="AB1714" s="33">
        <f t="shared" si="1353"/>
        <v>3211.8</v>
      </c>
      <c r="AC1714" s="33"/>
    </row>
    <row r="1715" spans="1:30" ht="31.5" hidden="1" x14ac:dyDescent="0.25">
      <c r="A1715" s="30" t="s">
        <v>436</v>
      </c>
      <c r="B1715" s="30" t="s">
        <v>109</v>
      </c>
      <c r="C1715" s="30" t="s">
        <v>108</v>
      </c>
      <c r="D1715" s="30" t="s">
        <v>34</v>
      </c>
      <c r="E1715" s="30"/>
      <c r="F1715" s="32" t="s">
        <v>47</v>
      </c>
      <c r="G1715" s="22">
        <f>G1716</f>
        <v>2036</v>
      </c>
      <c r="H1715" s="22">
        <f t="shared" ref="H1715:AC1718" si="1375">H1716</f>
        <v>0</v>
      </c>
      <c r="I1715" s="22">
        <f t="shared" si="1375"/>
        <v>0</v>
      </c>
      <c r="J1715" s="22">
        <f t="shared" si="1375"/>
        <v>0</v>
      </c>
      <c r="K1715" s="22">
        <f t="shared" si="1375"/>
        <v>0</v>
      </c>
      <c r="L1715" s="22">
        <f t="shared" si="1375"/>
        <v>0</v>
      </c>
      <c r="M1715" s="22">
        <f t="shared" si="1355"/>
        <v>2036</v>
      </c>
      <c r="N1715" s="22">
        <f t="shared" si="1355"/>
        <v>0</v>
      </c>
      <c r="O1715" s="22">
        <f t="shared" si="1355"/>
        <v>0</v>
      </c>
      <c r="P1715" s="33">
        <f t="shared" si="1375"/>
        <v>0</v>
      </c>
      <c r="Q1715" s="33">
        <f t="shared" si="1375"/>
        <v>0</v>
      </c>
      <c r="R1715" s="33">
        <f t="shared" si="1375"/>
        <v>0</v>
      </c>
      <c r="S1715" s="33">
        <f t="shared" si="1375"/>
        <v>0</v>
      </c>
      <c r="T1715" s="33">
        <f t="shared" si="1375"/>
        <v>0</v>
      </c>
      <c r="U1715" s="33">
        <f t="shared" si="1375"/>
        <v>0</v>
      </c>
      <c r="V1715" s="33">
        <f t="shared" si="1375"/>
        <v>0</v>
      </c>
      <c r="W1715" s="33">
        <f t="shared" si="1375"/>
        <v>0</v>
      </c>
      <c r="X1715" s="33">
        <f t="shared" si="1375"/>
        <v>0</v>
      </c>
      <c r="Y1715" s="33">
        <f t="shared" si="1375"/>
        <v>0</v>
      </c>
      <c r="Z1715" s="33">
        <f t="shared" si="1351"/>
        <v>2036</v>
      </c>
      <c r="AA1715" s="33">
        <f t="shared" si="1352"/>
        <v>0</v>
      </c>
      <c r="AB1715" s="33">
        <f t="shared" si="1353"/>
        <v>0</v>
      </c>
      <c r="AC1715" s="33">
        <f t="shared" si="1375"/>
        <v>0</v>
      </c>
      <c r="AD1715" s="4">
        <v>0</v>
      </c>
    </row>
    <row r="1716" spans="1:30" ht="31.5" hidden="1" x14ac:dyDescent="0.25">
      <c r="A1716" s="30" t="s">
        <v>436</v>
      </c>
      <c r="B1716" s="30" t="s">
        <v>109</v>
      </c>
      <c r="C1716" s="30" t="s">
        <v>108</v>
      </c>
      <c r="D1716" s="30" t="s">
        <v>68</v>
      </c>
      <c r="E1716" s="30"/>
      <c r="F1716" s="32" t="s">
        <v>81</v>
      </c>
      <c r="G1716" s="22">
        <f>G1717</f>
        <v>2036</v>
      </c>
      <c r="H1716" s="22">
        <f t="shared" si="1375"/>
        <v>0</v>
      </c>
      <c r="I1716" s="22">
        <f t="shared" si="1375"/>
        <v>0</v>
      </c>
      <c r="J1716" s="22">
        <f t="shared" si="1375"/>
        <v>0</v>
      </c>
      <c r="K1716" s="22">
        <f t="shared" si="1375"/>
        <v>0</v>
      </c>
      <c r="L1716" s="22">
        <f t="shared" si="1375"/>
        <v>0</v>
      </c>
      <c r="M1716" s="22">
        <f t="shared" si="1355"/>
        <v>2036</v>
      </c>
      <c r="N1716" s="22">
        <f t="shared" si="1355"/>
        <v>0</v>
      </c>
      <c r="O1716" s="22">
        <f t="shared" si="1355"/>
        <v>0</v>
      </c>
      <c r="P1716" s="33">
        <f t="shared" si="1375"/>
        <v>0</v>
      </c>
      <c r="Q1716" s="33">
        <f t="shared" si="1375"/>
        <v>0</v>
      </c>
      <c r="R1716" s="33">
        <f t="shared" si="1375"/>
        <v>0</v>
      </c>
      <c r="S1716" s="33">
        <f t="shared" si="1375"/>
        <v>0</v>
      </c>
      <c r="T1716" s="33">
        <f t="shared" si="1375"/>
        <v>0</v>
      </c>
      <c r="U1716" s="33">
        <f t="shared" si="1375"/>
        <v>0</v>
      </c>
      <c r="V1716" s="33">
        <f t="shared" si="1375"/>
        <v>0</v>
      </c>
      <c r="W1716" s="33">
        <f t="shared" si="1375"/>
        <v>0</v>
      </c>
      <c r="X1716" s="33">
        <f t="shared" si="1375"/>
        <v>0</v>
      </c>
      <c r="Y1716" s="33">
        <f t="shared" si="1375"/>
        <v>0</v>
      </c>
      <c r="Z1716" s="33">
        <f t="shared" si="1351"/>
        <v>2036</v>
      </c>
      <c r="AA1716" s="33">
        <f t="shared" si="1352"/>
        <v>0</v>
      </c>
      <c r="AB1716" s="33">
        <f t="shared" si="1353"/>
        <v>0</v>
      </c>
      <c r="AC1716" s="33">
        <f t="shared" si="1375"/>
        <v>0</v>
      </c>
      <c r="AD1716" s="4">
        <v>0</v>
      </c>
    </row>
    <row r="1717" spans="1:30" ht="47.25" hidden="1" x14ac:dyDescent="0.25">
      <c r="A1717" s="30" t="s">
        <v>436</v>
      </c>
      <c r="B1717" s="30" t="s">
        <v>109</v>
      </c>
      <c r="C1717" s="30" t="s">
        <v>108</v>
      </c>
      <c r="D1717" s="30" t="s">
        <v>62</v>
      </c>
      <c r="E1717" s="30"/>
      <c r="F1717" s="32" t="s">
        <v>82</v>
      </c>
      <c r="G1717" s="22">
        <f>G1718</f>
        <v>2036</v>
      </c>
      <c r="H1717" s="22">
        <f t="shared" si="1375"/>
        <v>0</v>
      </c>
      <c r="I1717" s="22">
        <f t="shared" si="1375"/>
        <v>0</v>
      </c>
      <c r="J1717" s="22">
        <f t="shared" si="1375"/>
        <v>0</v>
      </c>
      <c r="K1717" s="22">
        <f t="shared" si="1375"/>
        <v>0</v>
      </c>
      <c r="L1717" s="22">
        <f t="shared" si="1375"/>
        <v>0</v>
      </c>
      <c r="M1717" s="22">
        <f t="shared" si="1355"/>
        <v>2036</v>
      </c>
      <c r="N1717" s="22">
        <f t="shared" si="1355"/>
        <v>0</v>
      </c>
      <c r="O1717" s="22">
        <f t="shared" si="1355"/>
        <v>0</v>
      </c>
      <c r="P1717" s="33">
        <f t="shared" si="1375"/>
        <v>0</v>
      </c>
      <c r="Q1717" s="33">
        <f t="shared" si="1375"/>
        <v>0</v>
      </c>
      <c r="R1717" s="33">
        <f t="shared" si="1375"/>
        <v>0</v>
      </c>
      <c r="S1717" s="33">
        <f t="shared" si="1375"/>
        <v>0</v>
      </c>
      <c r="T1717" s="33">
        <f t="shared" si="1375"/>
        <v>0</v>
      </c>
      <c r="U1717" s="33">
        <f t="shared" si="1375"/>
        <v>0</v>
      </c>
      <c r="V1717" s="33">
        <f t="shared" si="1375"/>
        <v>0</v>
      </c>
      <c r="W1717" s="33">
        <f t="shared" si="1375"/>
        <v>0</v>
      </c>
      <c r="X1717" s="33">
        <f t="shared" si="1375"/>
        <v>0</v>
      </c>
      <c r="Y1717" s="33">
        <f t="shared" si="1375"/>
        <v>0</v>
      </c>
      <c r="Z1717" s="33">
        <f t="shared" si="1351"/>
        <v>2036</v>
      </c>
      <c r="AA1717" s="33">
        <f t="shared" si="1352"/>
        <v>0</v>
      </c>
      <c r="AB1717" s="33">
        <f t="shared" si="1353"/>
        <v>0</v>
      </c>
      <c r="AC1717" s="33">
        <f t="shared" si="1375"/>
        <v>0</v>
      </c>
      <c r="AD1717" s="4">
        <v>0</v>
      </c>
    </row>
    <row r="1718" spans="1:30" ht="31.5" hidden="1" x14ac:dyDescent="0.25">
      <c r="A1718" s="30" t="s">
        <v>436</v>
      </c>
      <c r="B1718" s="30" t="s">
        <v>109</v>
      </c>
      <c r="C1718" s="30" t="s">
        <v>108</v>
      </c>
      <c r="D1718" s="30" t="s">
        <v>62</v>
      </c>
      <c r="E1718" s="30" t="s">
        <v>7</v>
      </c>
      <c r="F1718" s="32" t="s">
        <v>385</v>
      </c>
      <c r="G1718" s="22">
        <f>G1719</f>
        <v>2036</v>
      </c>
      <c r="H1718" s="22">
        <f t="shared" si="1375"/>
        <v>0</v>
      </c>
      <c r="I1718" s="22">
        <f t="shared" si="1375"/>
        <v>0</v>
      </c>
      <c r="J1718" s="22">
        <f t="shared" si="1375"/>
        <v>0</v>
      </c>
      <c r="K1718" s="22">
        <f t="shared" si="1375"/>
        <v>0</v>
      </c>
      <c r="L1718" s="22">
        <f t="shared" si="1375"/>
        <v>0</v>
      </c>
      <c r="M1718" s="22">
        <f t="shared" si="1355"/>
        <v>2036</v>
      </c>
      <c r="N1718" s="22">
        <f t="shared" si="1355"/>
        <v>0</v>
      </c>
      <c r="O1718" s="22">
        <f t="shared" si="1355"/>
        <v>0</v>
      </c>
      <c r="P1718" s="33">
        <f t="shared" si="1375"/>
        <v>0</v>
      </c>
      <c r="Q1718" s="33">
        <f t="shared" si="1375"/>
        <v>0</v>
      </c>
      <c r="R1718" s="33">
        <f t="shared" si="1375"/>
        <v>0</v>
      </c>
      <c r="S1718" s="33">
        <f t="shared" si="1375"/>
        <v>0</v>
      </c>
      <c r="T1718" s="33">
        <f t="shared" si="1375"/>
        <v>0</v>
      </c>
      <c r="U1718" s="33">
        <f t="shared" si="1375"/>
        <v>0</v>
      </c>
      <c r="V1718" s="33">
        <f t="shared" si="1375"/>
        <v>0</v>
      </c>
      <c r="W1718" s="33">
        <f t="shared" si="1375"/>
        <v>0</v>
      </c>
      <c r="X1718" s="33">
        <f t="shared" si="1375"/>
        <v>0</v>
      </c>
      <c r="Y1718" s="33">
        <f t="shared" si="1375"/>
        <v>0</v>
      </c>
      <c r="Z1718" s="33">
        <f t="shared" si="1351"/>
        <v>2036</v>
      </c>
      <c r="AA1718" s="33">
        <f t="shared" si="1352"/>
        <v>0</v>
      </c>
      <c r="AB1718" s="33">
        <f t="shared" si="1353"/>
        <v>0</v>
      </c>
      <c r="AC1718" s="33">
        <f t="shared" si="1375"/>
        <v>0</v>
      </c>
      <c r="AD1718" s="4">
        <v>0</v>
      </c>
    </row>
    <row r="1719" spans="1:30" ht="31.5" hidden="1" x14ac:dyDescent="0.25">
      <c r="A1719" s="30" t="s">
        <v>436</v>
      </c>
      <c r="B1719" s="30" t="s">
        <v>109</v>
      </c>
      <c r="C1719" s="30" t="s">
        <v>108</v>
      </c>
      <c r="D1719" s="30" t="s">
        <v>62</v>
      </c>
      <c r="E1719" s="30">
        <v>240</v>
      </c>
      <c r="F1719" s="32" t="s">
        <v>374</v>
      </c>
      <c r="G1719" s="22">
        <v>2036</v>
      </c>
      <c r="H1719" s="22">
        <v>0</v>
      </c>
      <c r="I1719" s="22">
        <v>0</v>
      </c>
      <c r="J1719" s="22"/>
      <c r="K1719" s="22"/>
      <c r="L1719" s="22"/>
      <c r="M1719" s="22">
        <f t="shared" si="1355"/>
        <v>2036</v>
      </c>
      <c r="N1719" s="22">
        <f t="shared" si="1355"/>
        <v>0</v>
      </c>
      <c r="O1719" s="22">
        <f t="shared" si="1355"/>
        <v>0</v>
      </c>
      <c r="P1719" s="33"/>
      <c r="Q1719" s="33"/>
      <c r="R1719" s="33"/>
      <c r="S1719" s="33"/>
      <c r="T1719" s="33"/>
      <c r="U1719" s="33"/>
      <c r="V1719" s="33"/>
      <c r="W1719" s="33"/>
      <c r="X1719" s="33"/>
      <c r="Y1719" s="33"/>
      <c r="Z1719" s="33">
        <f t="shared" si="1351"/>
        <v>2036</v>
      </c>
      <c r="AA1719" s="33">
        <f t="shared" si="1352"/>
        <v>0</v>
      </c>
      <c r="AB1719" s="33">
        <f t="shared" si="1353"/>
        <v>0</v>
      </c>
      <c r="AC1719" s="33"/>
      <c r="AD1719" s="4">
        <v>0</v>
      </c>
    </row>
    <row r="1720" spans="1:30" ht="31.5" x14ac:dyDescent="0.25">
      <c r="A1720" s="36" t="s">
        <v>436</v>
      </c>
      <c r="B1720" s="36" t="s">
        <v>109</v>
      </c>
      <c r="C1720" s="36" t="s">
        <v>109</v>
      </c>
      <c r="D1720" s="36"/>
      <c r="E1720" s="36"/>
      <c r="F1720" s="26" t="s">
        <v>400</v>
      </c>
      <c r="G1720" s="27">
        <f>G1721</f>
        <v>12046</v>
      </c>
      <c r="H1720" s="27">
        <f t="shared" ref="H1720:AC1722" si="1376">H1721</f>
        <v>12117.400000000001</v>
      </c>
      <c r="I1720" s="27">
        <f t="shared" si="1376"/>
        <v>12117.400000000001</v>
      </c>
      <c r="J1720" s="27">
        <f t="shared" si="1376"/>
        <v>0</v>
      </c>
      <c r="K1720" s="27">
        <f t="shared" si="1376"/>
        <v>0</v>
      </c>
      <c r="L1720" s="27">
        <f t="shared" si="1376"/>
        <v>0</v>
      </c>
      <c r="M1720" s="22">
        <f t="shared" si="1355"/>
        <v>12046</v>
      </c>
      <c r="N1720" s="22">
        <f t="shared" si="1355"/>
        <v>12117.400000000001</v>
      </c>
      <c r="O1720" s="22">
        <f t="shared" si="1355"/>
        <v>12117.400000000001</v>
      </c>
      <c r="P1720" s="28">
        <f t="shared" si="1376"/>
        <v>0</v>
      </c>
      <c r="Q1720" s="28">
        <f t="shared" si="1376"/>
        <v>0</v>
      </c>
      <c r="R1720" s="28">
        <f t="shared" si="1376"/>
        <v>0</v>
      </c>
      <c r="S1720" s="28">
        <f t="shared" si="1376"/>
        <v>0</v>
      </c>
      <c r="T1720" s="28">
        <f t="shared" si="1376"/>
        <v>0</v>
      </c>
      <c r="U1720" s="28">
        <f t="shared" si="1376"/>
        <v>0</v>
      </c>
      <c r="V1720" s="28">
        <f t="shared" si="1376"/>
        <v>0</v>
      </c>
      <c r="W1720" s="28">
        <f t="shared" si="1376"/>
        <v>0</v>
      </c>
      <c r="X1720" s="28">
        <f t="shared" si="1376"/>
        <v>0</v>
      </c>
      <c r="Y1720" s="28">
        <f t="shared" si="1376"/>
        <v>0</v>
      </c>
      <c r="Z1720" s="28">
        <f t="shared" si="1351"/>
        <v>12046</v>
      </c>
      <c r="AA1720" s="28">
        <f t="shared" si="1352"/>
        <v>12117.400000000001</v>
      </c>
      <c r="AB1720" s="28">
        <f t="shared" si="1353"/>
        <v>12117.400000000001</v>
      </c>
      <c r="AC1720" s="28">
        <f t="shared" si="1376"/>
        <v>0</v>
      </c>
    </row>
    <row r="1721" spans="1:30" ht="31.5" x14ac:dyDescent="0.25">
      <c r="A1721" s="30" t="s">
        <v>436</v>
      </c>
      <c r="B1721" s="30" t="s">
        <v>109</v>
      </c>
      <c r="C1721" s="30" t="s">
        <v>109</v>
      </c>
      <c r="D1721" s="30" t="s">
        <v>353</v>
      </c>
      <c r="E1721" s="30"/>
      <c r="F1721" s="32" t="s">
        <v>412</v>
      </c>
      <c r="G1721" s="22">
        <f>G1722</f>
        <v>12046</v>
      </c>
      <c r="H1721" s="22">
        <f t="shared" si="1376"/>
        <v>12117.400000000001</v>
      </c>
      <c r="I1721" s="22">
        <f t="shared" si="1376"/>
        <v>12117.400000000001</v>
      </c>
      <c r="J1721" s="22">
        <f t="shared" si="1376"/>
        <v>0</v>
      </c>
      <c r="K1721" s="22">
        <f t="shared" si="1376"/>
        <v>0</v>
      </c>
      <c r="L1721" s="22">
        <f t="shared" si="1376"/>
        <v>0</v>
      </c>
      <c r="M1721" s="22">
        <f t="shared" si="1355"/>
        <v>12046</v>
      </c>
      <c r="N1721" s="22">
        <f t="shared" si="1355"/>
        <v>12117.400000000001</v>
      </c>
      <c r="O1721" s="22">
        <f t="shared" si="1355"/>
        <v>12117.400000000001</v>
      </c>
      <c r="P1721" s="33">
        <f t="shared" si="1376"/>
        <v>0</v>
      </c>
      <c r="Q1721" s="33">
        <f t="shared" si="1376"/>
        <v>0</v>
      </c>
      <c r="R1721" s="33">
        <f t="shared" si="1376"/>
        <v>0</v>
      </c>
      <c r="S1721" s="33">
        <f t="shared" si="1376"/>
        <v>0</v>
      </c>
      <c r="T1721" s="33">
        <f t="shared" si="1376"/>
        <v>0</v>
      </c>
      <c r="U1721" s="33">
        <f t="shared" si="1376"/>
        <v>0</v>
      </c>
      <c r="V1721" s="33">
        <f t="shared" si="1376"/>
        <v>0</v>
      </c>
      <c r="W1721" s="33">
        <f t="shared" si="1376"/>
        <v>0</v>
      </c>
      <c r="X1721" s="33">
        <f t="shared" si="1376"/>
        <v>0</v>
      </c>
      <c r="Y1721" s="33">
        <f t="shared" si="1376"/>
        <v>0</v>
      </c>
      <c r="Z1721" s="33">
        <f t="shared" si="1351"/>
        <v>12046</v>
      </c>
      <c r="AA1721" s="33">
        <f t="shared" si="1352"/>
        <v>12117.400000000001</v>
      </c>
      <c r="AB1721" s="33">
        <f t="shared" si="1353"/>
        <v>12117.400000000001</v>
      </c>
      <c r="AC1721" s="33">
        <f t="shared" si="1376"/>
        <v>0</v>
      </c>
      <c r="AD1721" s="18"/>
    </row>
    <row r="1722" spans="1:30" ht="31.5" x14ac:dyDescent="0.25">
      <c r="A1722" s="30" t="s">
        <v>436</v>
      </c>
      <c r="B1722" s="30" t="s">
        <v>109</v>
      </c>
      <c r="C1722" s="30" t="s">
        <v>109</v>
      </c>
      <c r="D1722" s="30" t="s">
        <v>363</v>
      </c>
      <c r="E1722" s="30"/>
      <c r="F1722" s="32" t="s">
        <v>417</v>
      </c>
      <c r="G1722" s="22">
        <f>G1723</f>
        <v>12046</v>
      </c>
      <c r="H1722" s="22">
        <f t="shared" si="1376"/>
        <v>12117.400000000001</v>
      </c>
      <c r="I1722" s="22">
        <f t="shared" si="1376"/>
        <v>12117.400000000001</v>
      </c>
      <c r="J1722" s="22">
        <f t="shared" si="1376"/>
        <v>0</v>
      </c>
      <c r="K1722" s="22">
        <f t="shared" si="1376"/>
        <v>0</v>
      </c>
      <c r="L1722" s="22">
        <f t="shared" si="1376"/>
        <v>0</v>
      </c>
      <c r="M1722" s="22">
        <f t="shared" si="1355"/>
        <v>12046</v>
      </c>
      <c r="N1722" s="22">
        <f t="shared" si="1355"/>
        <v>12117.400000000001</v>
      </c>
      <c r="O1722" s="22">
        <f t="shared" si="1355"/>
        <v>12117.400000000001</v>
      </c>
      <c r="P1722" s="33">
        <f t="shared" si="1376"/>
        <v>0</v>
      </c>
      <c r="Q1722" s="33">
        <f t="shared" si="1376"/>
        <v>0</v>
      </c>
      <c r="R1722" s="33">
        <f t="shared" si="1376"/>
        <v>0</v>
      </c>
      <c r="S1722" s="33">
        <f t="shared" si="1376"/>
        <v>0</v>
      </c>
      <c r="T1722" s="33">
        <f t="shared" si="1376"/>
        <v>0</v>
      </c>
      <c r="U1722" s="33">
        <f t="shared" si="1376"/>
        <v>0</v>
      </c>
      <c r="V1722" s="33">
        <f t="shared" si="1376"/>
        <v>0</v>
      </c>
      <c r="W1722" s="33">
        <f t="shared" si="1376"/>
        <v>0</v>
      </c>
      <c r="X1722" s="33">
        <f t="shared" si="1376"/>
        <v>0</v>
      </c>
      <c r="Y1722" s="33">
        <f t="shared" si="1376"/>
        <v>0</v>
      </c>
      <c r="Z1722" s="33">
        <f t="shared" si="1351"/>
        <v>12046</v>
      </c>
      <c r="AA1722" s="33">
        <f t="shared" si="1352"/>
        <v>12117.400000000001</v>
      </c>
      <c r="AB1722" s="33">
        <f t="shared" si="1353"/>
        <v>12117.400000000001</v>
      </c>
      <c r="AC1722" s="33">
        <f t="shared" si="1376"/>
        <v>0</v>
      </c>
      <c r="AD1722" s="18"/>
    </row>
    <row r="1723" spans="1:30" ht="63" x14ac:dyDescent="0.25">
      <c r="A1723" s="30" t="s">
        <v>436</v>
      </c>
      <c r="B1723" s="30" t="s">
        <v>109</v>
      </c>
      <c r="C1723" s="30" t="s">
        <v>109</v>
      </c>
      <c r="D1723" s="30" t="s">
        <v>343</v>
      </c>
      <c r="E1723" s="30"/>
      <c r="F1723" s="32" t="s">
        <v>45</v>
      </c>
      <c r="G1723" s="22">
        <f>G1724+G1726+G1728</f>
        <v>12046</v>
      </c>
      <c r="H1723" s="22">
        <f t="shared" ref="H1723:L1723" si="1377">H1724+H1726+H1728</f>
        <v>12117.400000000001</v>
      </c>
      <c r="I1723" s="22">
        <f t="shared" si="1377"/>
        <v>12117.400000000001</v>
      </c>
      <c r="J1723" s="22">
        <f t="shared" si="1377"/>
        <v>0</v>
      </c>
      <c r="K1723" s="22">
        <f t="shared" si="1377"/>
        <v>0</v>
      </c>
      <c r="L1723" s="22">
        <f t="shared" si="1377"/>
        <v>0</v>
      </c>
      <c r="M1723" s="22">
        <f t="shared" si="1355"/>
        <v>12046</v>
      </c>
      <c r="N1723" s="22">
        <f t="shared" si="1355"/>
        <v>12117.400000000001</v>
      </c>
      <c r="O1723" s="22">
        <f t="shared" si="1355"/>
        <v>12117.400000000001</v>
      </c>
      <c r="P1723" s="33">
        <f t="shared" ref="P1723:Y1723" si="1378">P1724+P1726+P1728</f>
        <v>0</v>
      </c>
      <c r="Q1723" s="33">
        <f t="shared" si="1378"/>
        <v>0</v>
      </c>
      <c r="R1723" s="33">
        <f t="shared" si="1378"/>
        <v>0</v>
      </c>
      <c r="S1723" s="33">
        <f t="shared" si="1378"/>
        <v>0</v>
      </c>
      <c r="T1723" s="33">
        <f t="shared" si="1378"/>
        <v>0</v>
      </c>
      <c r="U1723" s="33">
        <f t="shared" si="1378"/>
        <v>0</v>
      </c>
      <c r="V1723" s="33">
        <f t="shared" si="1378"/>
        <v>0</v>
      </c>
      <c r="W1723" s="33">
        <f t="shared" si="1378"/>
        <v>0</v>
      </c>
      <c r="X1723" s="33">
        <f t="shared" si="1378"/>
        <v>0</v>
      </c>
      <c r="Y1723" s="33">
        <f t="shared" si="1378"/>
        <v>0</v>
      </c>
      <c r="Z1723" s="33">
        <f t="shared" si="1351"/>
        <v>12046</v>
      </c>
      <c r="AA1723" s="33">
        <f t="shared" si="1352"/>
        <v>12117.400000000001</v>
      </c>
      <c r="AB1723" s="33">
        <f t="shared" si="1353"/>
        <v>12117.400000000001</v>
      </c>
      <c r="AC1723" s="33">
        <f t="shared" ref="AC1723" si="1379">AC1724+AC1726+AC1728</f>
        <v>0</v>
      </c>
    </row>
    <row r="1724" spans="1:30" ht="78.75" x14ac:dyDescent="0.25">
      <c r="A1724" s="30" t="s">
        <v>436</v>
      </c>
      <c r="B1724" s="30" t="s">
        <v>109</v>
      </c>
      <c r="C1724" s="30" t="s">
        <v>109</v>
      </c>
      <c r="D1724" s="30" t="s">
        <v>343</v>
      </c>
      <c r="E1724" s="30" t="s">
        <v>25</v>
      </c>
      <c r="F1724" s="32" t="s">
        <v>384</v>
      </c>
      <c r="G1724" s="22">
        <f>G1725</f>
        <v>8357.2999999999993</v>
      </c>
      <c r="H1724" s="22">
        <f t="shared" ref="H1724:AC1724" si="1380">H1725</f>
        <v>8356.9</v>
      </c>
      <c r="I1724" s="22">
        <f t="shared" si="1380"/>
        <v>8356.9</v>
      </c>
      <c r="J1724" s="22">
        <f t="shared" si="1380"/>
        <v>0</v>
      </c>
      <c r="K1724" s="22">
        <f t="shared" si="1380"/>
        <v>0</v>
      </c>
      <c r="L1724" s="22">
        <f t="shared" si="1380"/>
        <v>0</v>
      </c>
      <c r="M1724" s="22">
        <f t="shared" si="1355"/>
        <v>8357.2999999999993</v>
      </c>
      <c r="N1724" s="22">
        <f t="shared" si="1355"/>
        <v>8356.9</v>
      </c>
      <c r="O1724" s="22">
        <f t="shared" si="1355"/>
        <v>8356.9</v>
      </c>
      <c r="P1724" s="33">
        <f t="shared" si="1380"/>
        <v>0</v>
      </c>
      <c r="Q1724" s="33">
        <f t="shared" si="1380"/>
        <v>0</v>
      </c>
      <c r="R1724" s="33">
        <f t="shared" si="1380"/>
        <v>0</v>
      </c>
      <c r="S1724" s="33">
        <f t="shared" si="1380"/>
        <v>0</v>
      </c>
      <c r="T1724" s="33">
        <f t="shared" si="1380"/>
        <v>0</v>
      </c>
      <c r="U1724" s="33">
        <f t="shared" si="1380"/>
        <v>0</v>
      </c>
      <c r="V1724" s="33">
        <f t="shared" si="1380"/>
        <v>0</v>
      </c>
      <c r="W1724" s="33">
        <f t="shared" si="1380"/>
        <v>0</v>
      </c>
      <c r="X1724" s="33">
        <f t="shared" si="1380"/>
        <v>0</v>
      </c>
      <c r="Y1724" s="33">
        <f t="shared" si="1380"/>
        <v>0</v>
      </c>
      <c r="Z1724" s="33">
        <f t="shared" si="1351"/>
        <v>8357.2999999999993</v>
      </c>
      <c r="AA1724" s="33">
        <f t="shared" si="1352"/>
        <v>8356.9</v>
      </c>
      <c r="AB1724" s="33">
        <f t="shared" si="1353"/>
        <v>8356.9</v>
      </c>
      <c r="AC1724" s="33">
        <f t="shared" si="1380"/>
        <v>0</v>
      </c>
    </row>
    <row r="1725" spans="1:30" x14ac:dyDescent="0.25">
      <c r="A1725" s="30" t="s">
        <v>436</v>
      </c>
      <c r="B1725" s="30" t="s">
        <v>109</v>
      </c>
      <c r="C1725" s="30" t="s">
        <v>109</v>
      </c>
      <c r="D1725" s="30" t="s">
        <v>343</v>
      </c>
      <c r="E1725" s="30">
        <v>110</v>
      </c>
      <c r="F1725" s="32" t="s">
        <v>372</v>
      </c>
      <c r="G1725" s="22">
        <v>8357.2999999999993</v>
      </c>
      <c r="H1725" s="22">
        <v>8356.9</v>
      </c>
      <c r="I1725" s="22">
        <v>8356.9</v>
      </c>
      <c r="J1725" s="22"/>
      <c r="K1725" s="22"/>
      <c r="L1725" s="22"/>
      <c r="M1725" s="22">
        <f t="shared" si="1355"/>
        <v>8357.2999999999993</v>
      </c>
      <c r="N1725" s="22">
        <f t="shared" si="1355"/>
        <v>8356.9</v>
      </c>
      <c r="O1725" s="22">
        <f t="shared" si="1355"/>
        <v>8356.9</v>
      </c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  <c r="Z1725" s="33">
        <f t="shared" si="1351"/>
        <v>8357.2999999999993</v>
      </c>
      <c r="AA1725" s="33">
        <f t="shared" si="1352"/>
        <v>8356.9</v>
      </c>
      <c r="AB1725" s="33">
        <f t="shared" si="1353"/>
        <v>8356.9</v>
      </c>
      <c r="AC1725" s="33"/>
    </row>
    <row r="1726" spans="1:30" ht="31.5" x14ac:dyDescent="0.25">
      <c r="A1726" s="30" t="s">
        <v>436</v>
      </c>
      <c r="B1726" s="30" t="s">
        <v>109</v>
      </c>
      <c r="C1726" s="30" t="s">
        <v>109</v>
      </c>
      <c r="D1726" s="30" t="s">
        <v>343</v>
      </c>
      <c r="E1726" s="30" t="s">
        <v>7</v>
      </c>
      <c r="F1726" s="32" t="s">
        <v>385</v>
      </c>
      <c r="G1726" s="22">
        <f>G1727</f>
        <v>3668</v>
      </c>
      <c r="H1726" s="22">
        <f t="shared" ref="H1726:AC1726" si="1381">H1727</f>
        <v>3739.8</v>
      </c>
      <c r="I1726" s="22">
        <f t="shared" si="1381"/>
        <v>3739.8</v>
      </c>
      <c r="J1726" s="22">
        <f t="shared" si="1381"/>
        <v>0</v>
      </c>
      <c r="K1726" s="22">
        <f t="shared" si="1381"/>
        <v>0</v>
      </c>
      <c r="L1726" s="22">
        <f t="shared" si="1381"/>
        <v>0</v>
      </c>
      <c r="M1726" s="22">
        <f t="shared" si="1355"/>
        <v>3668</v>
      </c>
      <c r="N1726" s="22">
        <f t="shared" si="1355"/>
        <v>3739.8</v>
      </c>
      <c r="O1726" s="22">
        <f t="shared" si="1355"/>
        <v>3739.8</v>
      </c>
      <c r="P1726" s="33">
        <f t="shared" si="1381"/>
        <v>0</v>
      </c>
      <c r="Q1726" s="33">
        <f t="shared" si="1381"/>
        <v>0</v>
      </c>
      <c r="R1726" s="33">
        <f t="shared" si="1381"/>
        <v>0</v>
      </c>
      <c r="S1726" s="33">
        <f t="shared" si="1381"/>
        <v>0</v>
      </c>
      <c r="T1726" s="33">
        <f t="shared" si="1381"/>
        <v>0</v>
      </c>
      <c r="U1726" s="33">
        <f t="shared" si="1381"/>
        <v>0</v>
      </c>
      <c r="V1726" s="33">
        <f t="shared" si="1381"/>
        <v>0</v>
      </c>
      <c r="W1726" s="33">
        <f t="shared" si="1381"/>
        <v>0</v>
      </c>
      <c r="X1726" s="33">
        <f t="shared" si="1381"/>
        <v>0</v>
      </c>
      <c r="Y1726" s="33">
        <f t="shared" si="1381"/>
        <v>0</v>
      </c>
      <c r="Z1726" s="33">
        <f t="shared" si="1351"/>
        <v>3668</v>
      </c>
      <c r="AA1726" s="33">
        <f t="shared" si="1352"/>
        <v>3739.8</v>
      </c>
      <c r="AB1726" s="33">
        <f t="shared" si="1353"/>
        <v>3739.8</v>
      </c>
      <c r="AC1726" s="33">
        <f t="shared" si="1381"/>
        <v>0</v>
      </c>
    </row>
    <row r="1727" spans="1:30" ht="31.5" x14ac:dyDescent="0.25">
      <c r="A1727" s="30" t="s">
        <v>436</v>
      </c>
      <c r="B1727" s="30" t="s">
        <v>109</v>
      </c>
      <c r="C1727" s="30" t="s">
        <v>109</v>
      </c>
      <c r="D1727" s="30" t="s">
        <v>343</v>
      </c>
      <c r="E1727" s="30">
        <v>240</v>
      </c>
      <c r="F1727" s="32" t="s">
        <v>374</v>
      </c>
      <c r="G1727" s="22">
        <v>3668</v>
      </c>
      <c r="H1727" s="22">
        <v>3739.8</v>
      </c>
      <c r="I1727" s="22">
        <v>3739.8</v>
      </c>
      <c r="J1727" s="22"/>
      <c r="K1727" s="22"/>
      <c r="L1727" s="22"/>
      <c r="M1727" s="22">
        <f t="shared" si="1355"/>
        <v>3668</v>
      </c>
      <c r="N1727" s="22">
        <f t="shared" si="1355"/>
        <v>3739.8</v>
      </c>
      <c r="O1727" s="22">
        <f t="shared" si="1355"/>
        <v>3739.8</v>
      </c>
      <c r="P1727" s="33"/>
      <c r="Q1727" s="33"/>
      <c r="R1727" s="33"/>
      <c r="S1727" s="33"/>
      <c r="T1727" s="33"/>
      <c r="U1727" s="33"/>
      <c r="V1727" s="33"/>
      <c r="W1727" s="33"/>
      <c r="X1727" s="33"/>
      <c r="Y1727" s="33"/>
      <c r="Z1727" s="33">
        <f t="shared" si="1351"/>
        <v>3668</v>
      </c>
      <c r="AA1727" s="33">
        <f t="shared" si="1352"/>
        <v>3739.8</v>
      </c>
      <c r="AB1727" s="33">
        <f t="shared" si="1353"/>
        <v>3739.8</v>
      </c>
      <c r="AC1727" s="33"/>
    </row>
    <row r="1728" spans="1:30" x14ac:dyDescent="0.25">
      <c r="A1728" s="30" t="s">
        <v>436</v>
      </c>
      <c r="B1728" s="30" t="s">
        <v>109</v>
      </c>
      <c r="C1728" s="30" t="s">
        <v>109</v>
      </c>
      <c r="D1728" s="30" t="s">
        <v>343</v>
      </c>
      <c r="E1728" s="30" t="s">
        <v>8</v>
      </c>
      <c r="F1728" s="32" t="s">
        <v>389</v>
      </c>
      <c r="G1728" s="22">
        <f>G1729</f>
        <v>20.7</v>
      </c>
      <c r="H1728" s="22">
        <f t="shared" ref="H1728:AC1728" si="1382">H1729</f>
        <v>20.7</v>
      </c>
      <c r="I1728" s="22">
        <f t="shared" si="1382"/>
        <v>20.7</v>
      </c>
      <c r="J1728" s="22">
        <f t="shared" si="1382"/>
        <v>0</v>
      </c>
      <c r="K1728" s="22">
        <f t="shared" si="1382"/>
        <v>0</v>
      </c>
      <c r="L1728" s="22">
        <f t="shared" si="1382"/>
        <v>0</v>
      </c>
      <c r="M1728" s="22">
        <f t="shared" si="1355"/>
        <v>20.7</v>
      </c>
      <c r="N1728" s="22">
        <f t="shared" si="1355"/>
        <v>20.7</v>
      </c>
      <c r="O1728" s="22">
        <f t="shared" si="1355"/>
        <v>20.7</v>
      </c>
      <c r="P1728" s="33">
        <f t="shared" si="1382"/>
        <v>0</v>
      </c>
      <c r="Q1728" s="33">
        <f t="shared" si="1382"/>
        <v>0</v>
      </c>
      <c r="R1728" s="33">
        <f t="shared" si="1382"/>
        <v>0</v>
      </c>
      <c r="S1728" s="33">
        <f t="shared" si="1382"/>
        <v>0</v>
      </c>
      <c r="T1728" s="33">
        <f t="shared" si="1382"/>
        <v>0</v>
      </c>
      <c r="U1728" s="33">
        <f t="shared" si="1382"/>
        <v>0</v>
      </c>
      <c r="V1728" s="33">
        <f t="shared" si="1382"/>
        <v>0</v>
      </c>
      <c r="W1728" s="33">
        <f t="shared" si="1382"/>
        <v>0</v>
      </c>
      <c r="X1728" s="33">
        <f t="shared" si="1382"/>
        <v>0</v>
      </c>
      <c r="Y1728" s="33">
        <f t="shared" si="1382"/>
        <v>0</v>
      </c>
      <c r="Z1728" s="33">
        <f t="shared" si="1351"/>
        <v>20.7</v>
      </c>
      <c r="AA1728" s="33">
        <f t="shared" si="1352"/>
        <v>20.7</v>
      </c>
      <c r="AB1728" s="33">
        <f t="shared" si="1353"/>
        <v>20.7</v>
      </c>
      <c r="AC1728" s="33">
        <f t="shared" si="1382"/>
        <v>0</v>
      </c>
    </row>
    <row r="1729" spans="1:30" x14ac:dyDescent="0.25">
      <c r="A1729" s="30" t="s">
        <v>436</v>
      </c>
      <c r="B1729" s="30" t="s">
        <v>109</v>
      </c>
      <c r="C1729" s="30" t="s">
        <v>109</v>
      </c>
      <c r="D1729" s="30" t="s">
        <v>343</v>
      </c>
      <c r="E1729" s="30">
        <v>850</v>
      </c>
      <c r="F1729" s="32" t="s">
        <v>383</v>
      </c>
      <c r="G1729" s="22">
        <v>20.7</v>
      </c>
      <c r="H1729" s="22">
        <v>20.7</v>
      </c>
      <c r="I1729" s="22">
        <v>20.7</v>
      </c>
      <c r="J1729" s="22"/>
      <c r="K1729" s="22"/>
      <c r="L1729" s="22"/>
      <c r="M1729" s="22">
        <f t="shared" si="1355"/>
        <v>20.7</v>
      </c>
      <c r="N1729" s="22">
        <f t="shared" si="1355"/>
        <v>20.7</v>
      </c>
      <c r="O1729" s="22">
        <f t="shared" si="1355"/>
        <v>20.7</v>
      </c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  <c r="Z1729" s="33">
        <f t="shared" si="1351"/>
        <v>20.7</v>
      </c>
      <c r="AA1729" s="33">
        <f t="shared" si="1352"/>
        <v>20.7</v>
      </c>
      <c r="AB1729" s="33">
        <f t="shared" si="1353"/>
        <v>20.7</v>
      </c>
      <c r="AC1729" s="33"/>
    </row>
    <row r="1730" spans="1:30" x14ac:dyDescent="0.25">
      <c r="A1730" s="35" t="s">
        <v>436</v>
      </c>
      <c r="B1730" s="35" t="s">
        <v>59</v>
      </c>
      <c r="C1730" s="35"/>
      <c r="D1730" s="35"/>
      <c r="E1730" s="35"/>
      <c r="F1730" s="20" t="s">
        <v>392</v>
      </c>
      <c r="G1730" s="21">
        <f t="shared" ref="G1730:AC1735" si="1383">G1731</f>
        <v>92.4</v>
      </c>
      <c r="H1730" s="21">
        <f t="shared" si="1383"/>
        <v>4660.6000000000004</v>
      </c>
      <c r="I1730" s="21">
        <f t="shared" si="1383"/>
        <v>0</v>
      </c>
      <c r="J1730" s="21">
        <f t="shared" si="1383"/>
        <v>0</v>
      </c>
      <c r="K1730" s="21">
        <f t="shared" si="1383"/>
        <v>0</v>
      </c>
      <c r="L1730" s="21">
        <f t="shared" si="1383"/>
        <v>0</v>
      </c>
      <c r="M1730" s="22">
        <f t="shared" si="1355"/>
        <v>92.4</v>
      </c>
      <c r="N1730" s="22">
        <f t="shared" si="1355"/>
        <v>4660.6000000000004</v>
      </c>
      <c r="O1730" s="22">
        <f t="shared" si="1355"/>
        <v>0</v>
      </c>
      <c r="P1730" s="23">
        <f t="shared" si="1383"/>
        <v>0</v>
      </c>
      <c r="Q1730" s="23">
        <f t="shared" si="1383"/>
        <v>0</v>
      </c>
      <c r="R1730" s="23">
        <f t="shared" si="1383"/>
        <v>0</v>
      </c>
      <c r="S1730" s="23">
        <f t="shared" si="1383"/>
        <v>0</v>
      </c>
      <c r="T1730" s="23">
        <f t="shared" si="1383"/>
        <v>0</v>
      </c>
      <c r="U1730" s="23">
        <f t="shared" si="1383"/>
        <v>0</v>
      </c>
      <c r="V1730" s="23">
        <f t="shared" si="1383"/>
        <v>0</v>
      </c>
      <c r="W1730" s="23">
        <f t="shared" si="1383"/>
        <v>0</v>
      </c>
      <c r="X1730" s="23">
        <f t="shared" si="1383"/>
        <v>0</v>
      </c>
      <c r="Y1730" s="23">
        <f t="shared" si="1383"/>
        <v>0</v>
      </c>
      <c r="Z1730" s="23">
        <f t="shared" si="1351"/>
        <v>92.4</v>
      </c>
      <c r="AA1730" s="23">
        <f t="shared" si="1352"/>
        <v>4660.6000000000004</v>
      </c>
      <c r="AB1730" s="23">
        <f t="shared" si="1353"/>
        <v>0</v>
      </c>
      <c r="AC1730" s="23">
        <f t="shared" si="1383"/>
        <v>0</v>
      </c>
    </row>
    <row r="1731" spans="1:30" ht="31.5" x14ac:dyDescent="0.25">
      <c r="A1731" s="36" t="s">
        <v>436</v>
      </c>
      <c r="B1731" s="36" t="s">
        <v>59</v>
      </c>
      <c r="C1731" s="36" t="s">
        <v>108</v>
      </c>
      <c r="D1731" s="36"/>
      <c r="E1731" s="36"/>
      <c r="F1731" s="26" t="s">
        <v>125</v>
      </c>
      <c r="G1731" s="27">
        <f t="shared" si="1383"/>
        <v>92.4</v>
      </c>
      <c r="H1731" s="27">
        <f t="shared" si="1383"/>
        <v>4660.6000000000004</v>
      </c>
      <c r="I1731" s="27">
        <f t="shared" si="1383"/>
        <v>0</v>
      </c>
      <c r="J1731" s="27">
        <f t="shared" si="1383"/>
        <v>0</v>
      </c>
      <c r="K1731" s="27">
        <f t="shared" si="1383"/>
        <v>0</v>
      </c>
      <c r="L1731" s="27">
        <f t="shared" si="1383"/>
        <v>0</v>
      </c>
      <c r="M1731" s="22">
        <f t="shared" si="1355"/>
        <v>92.4</v>
      </c>
      <c r="N1731" s="22">
        <f t="shared" si="1355"/>
        <v>4660.6000000000004</v>
      </c>
      <c r="O1731" s="22">
        <f t="shared" si="1355"/>
        <v>0</v>
      </c>
      <c r="P1731" s="28">
        <f t="shared" si="1383"/>
        <v>0</v>
      </c>
      <c r="Q1731" s="28">
        <f t="shared" si="1383"/>
        <v>0</v>
      </c>
      <c r="R1731" s="28">
        <f t="shared" si="1383"/>
        <v>0</v>
      </c>
      <c r="S1731" s="28">
        <f t="shared" si="1383"/>
        <v>0</v>
      </c>
      <c r="T1731" s="28">
        <f t="shared" si="1383"/>
        <v>0</v>
      </c>
      <c r="U1731" s="28">
        <f t="shared" si="1383"/>
        <v>0</v>
      </c>
      <c r="V1731" s="28">
        <f t="shared" si="1383"/>
        <v>0</v>
      </c>
      <c r="W1731" s="28">
        <f t="shared" si="1383"/>
        <v>0</v>
      </c>
      <c r="X1731" s="28">
        <f t="shared" si="1383"/>
        <v>0</v>
      </c>
      <c r="Y1731" s="28">
        <f t="shared" si="1383"/>
        <v>0</v>
      </c>
      <c r="Z1731" s="28">
        <f t="shared" si="1351"/>
        <v>92.4</v>
      </c>
      <c r="AA1731" s="28">
        <f t="shared" si="1352"/>
        <v>4660.6000000000004</v>
      </c>
      <c r="AB1731" s="28">
        <f t="shared" si="1353"/>
        <v>0</v>
      </c>
      <c r="AC1731" s="28">
        <f t="shared" si="1383"/>
        <v>0</v>
      </c>
    </row>
    <row r="1732" spans="1:30" ht="31.5" x14ac:dyDescent="0.25">
      <c r="A1732" s="30" t="s">
        <v>436</v>
      </c>
      <c r="B1732" s="30" t="s">
        <v>59</v>
      </c>
      <c r="C1732" s="30" t="s">
        <v>108</v>
      </c>
      <c r="D1732" s="30" t="s">
        <v>118</v>
      </c>
      <c r="E1732" s="30"/>
      <c r="F1732" s="32" t="s">
        <v>127</v>
      </c>
      <c r="G1732" s="22">
        <f t="shared" si="1383"/>
        <v>92.4</v>
      </c>
      <c r="H1732" s="22">
        <f t="shared" si="1383"/>
        <v>4660.6000000000004</v>
      </c>
      <c r="I1732" s="22">
        <f t="shared" si="1383"/>
        <v>0</v>
      </c>
      <c r="J1732" s="22">
        <f t="shared" si="1383"/>
        <v>0</v>
      </c>
      <c r="K1732" s="22">
        <f t="shared" si="1383"/>
        <v>0</v>
      </c>
      <c r="L1732" s="22">
        <f t="shared" si="1383"/>
        <v>0</v>
      </c>
      <c r="M1732" s="22">
        <f t="shared" si="1355"/>
        <v>92.4</v>
      </c>
      <c r="N1732" s="22">
        <f t="shared" si="1355"/>
        <v>4660.6000000000004</v>
      </c>
      <c r="O1732" s="22">
        <f t="shared" si="1355"/>
        <v>0</v>
      </c>
      <c r="P1732" s="33">
        <f t="shared" si="1383"/>
        <v>0</v>
      </c>
      <c r="Q1732" s="33">
        <f t="shared" si="1383"/>
        <v>0</v>
      </c>
      <c r="R1732" s="33">
        <f t="shared" si="1383"/>
        <v>0</v>
      </c>
      <c r="S1732" s="33">
        <f t="shared" si="1383"/>
        <v>0</v>
      </c>
      <c r="T1732" s="33">
        <f t="shared" si="1383"/>
        <v>0</v>
      </c>
      <c r="U1732" s="33">
        <f t="shared" si="1383"/>
        <v>0</v>
      </c>
      <c r="V1732" s="33">
        <f t="shared" si="1383"/>
        <v>0</v>
      </c>
      <c r="W1732" s="33">
        <f t="shared" si="1383"/>
        <v>0</v>
      </c>
      <c r="X1732" s="33">
        <f t="shared" si="1383"/>
        <v>0</v>
      </c>
      <c r="Y1732" s="33">
        <f t="shared" si="1383"/>
        <v>0</v>
      </c>
      <c r="Z1732" s="33">
        <f t="shared" si="1351"/>
        <v>92.4</v>
      </c>
      <c r="AA1732" s="33">
        <f t="shared" si="1352"/>
        <v>4660.6000000000004</v>
      </c>
      <c r="AB1732" s="33">
        <f t="shared" si="1353"/>
        <v>0</v>
      </c>
      <c r="AC1732" s="33">
        <f t="shared" si="1383"/>
        <v>0</v>
      </c>
      <c r="AD1732" s="18"/>
    </row>
    <row r="1733" spans="1:30" ht="31.5" x14ac:dyDescent="0.25">
      <c r="A1733" s="30" t="s">
        <v>436</v>
      </c>
      <c r="B1733" s="30" t="s">
        <v>59</v>
      </c>
      <c r="C1733" s="30" t="s">
        <v>108</v>
      </c>
      <c r="D1733" s="30" t="s">
        <v>120</v>
      </c>
      <c r="E1733" s="30"/>
      <c r="F1733" s="32" t="s">
        <v>131</v>
      </c>
      <c r="G1733" s="22">
        <f t="shared" si="1383"/>
        <v>92.4</v>
      </c>
      <c r="H1733" s="22">
        <f t="shared" si="1383"/>
        <v>4660.6000000000004</v>
      </c>
      <c r="I1733" s="22">
        <f t="shared" si="1383"/>
        <v>0</v>
      </c>
      <c r="J1733" s="22">
        <f t="shared" si="1383"/>
        <v>0</v>
      </c>
      <c r="K1733" s="22">
        <f t="shared" si="1383"/>
        <v>0</v>
      </c>
      <c r="L1733" s="22">
        <f t="shared" si="1383"/>
        <v>0</v>
      </c>
      <c r="M1733" s="22">
        <f t="shared" si="1355"/>
        <v>92.4</v>
      </c>
      <c r="N1733" s="22">
        <f t="shared" si="1355"/>
        <v>4660.6000000000004</v>
      </c>
      <c r="O1733" s="22">
        <f t="shared" si="1355"/>
        <v>0</v>
      </c>
      <c r="P1733" s="33">
        <f t="shared" si="1383"/>
        <v>0</v>
      </c>
      <c r="Q1733" s="33">
        <f t="shared" si="1383"/>
        <v>0</v>
      </c>
      <c r="R1733" s="33">
        <f t="shared" si="1383"/>
        <v>0</v>
      </c>
      <c r="S1733" s="33">
        <f t="shared" si="1383"/>
        <v>0</v>
      </c>
      <c r="T1733" s="33">
        <f t="shared" si="1383"/>
        <v>0</v>
      </c>
      <c r="U1733" s="33">
        <f t="shared" si="1383"/>
        <v>0</v>
      </c>
      <c r="V1733" s="33">
        <f t="shared" si="1383"/>
        <v>0</v>
      </c>
      <c r="W1733" s="33">
        <f t="shared" si="1383"/>
        <v>0</v>
      </c>
      <c r="X1733" s="33">
        <f t="shared" si="1383"/>
        <v>0</v>
      </c>
      <c r="Y1733" s="33">
        <f t="shared" si="1383"/>
        <v>0</v>
      </c>
      <c r="Z1733" s="33">
        <f t="shared" si="1351"/>
        <v>92.4</v>
      </c>
      <c r="AA1733" s="33">
        <f t="shared" si="1352"/>
        <v>4660.6000000000004</v>
      </c>
      <c r="AB1733" s="33">
        <f t="shared" si="1353"/>
        <v>0</v>
      </c>
      <c r="AC1733" s="33">
        <f t="shared" si="1383"/>
        <v>0</v>
      </c>
      <c r="AD1733" s="18"/>
    </row>
    <row r="1734" spans="1:30" ht="31.5" x14ac:dyDescent="0.25">
      <c r="A1734" s="30" t="s">
        <v>436</v>
      </c>
      <c r="B1734" s="30" t="s">
        <v>59</v>
      </c>
      <c r="C1734" s="30" t="s">
        <v>108</v>
      </c>
      <c r="D1734" s="30" t="s">
        <v>115</v>
      </c>
      <c r="E1734" s="30"/>
      <c r="F1734" s="32" t="s">
        <v>134</v>
      </c>
      <c r="G1734" s="22">
        <f t="shared" si="1383"/>
        <v>92.4</v>
      </c>
      <c r="H1734" s="22">
        <f t="shared" si="1383"/>
        <v>4660.6000000000004</v>
      </c>
      <c r="I1734" s="22">
        <f t="shared" si="1383"/>
        <v>0</v>
      </c>
      <c r="J1734" s="22">
        <f t="shared" si="1383"/>
        <v>0</v>
      </c>
      <c r="K1734" s="22">
        <f t="shared" si="1383"/>
        <v>0</v>
      </c>
      <c r="L1734" s="22">
        <f t="shared" si="1383"/>
        <v>0</v>
      </c>
      <c r="M1734" s="22">
        <f t="shared" si="1355"/>
        <v>92.4</v>
      </c>
      <c r="N1734" s="22">
        <f t="shared" si="1355"/>
        <v>4660.6000000000004</v>
      </c>
      <c r="O1734" s="22">
        <f t="shared" si="1355"/>
        <v>0</v>
      </c>
      <c r="P1734" s="33">
        <f t="shared" si="1383"/>
        <v>0</v>
      </c>
      <c r="Q1734" s="33">
        <f t="shared" si="1383"/>
        <v>0</v>
      </c>
      <c r="R1734" s="33">
        <f t="shared" si="1383"/>
        <v>0</v>
      </c>
      <c r="S1734" s="33">
        <f t="shared" si="1383"/>
        <v>0</v>
      </c>
      <c r="T1734" s="33">
        <f t="shared" si="1383"/>
        <v>0</v>
      </c>
      <c r="U1734" s="33">
        <f t="shared" si="1383"/>
        <v>0</v>
      </c>
      <c r="V1734" s="33">
        <f t="shared" si="1383"/>
        <v>0</v>
      </c>
      <c r="W1734" s="33">
        <f t="shared" si="1383"/>
        <v>0</v>
      </c>
      <c r="X1734" s="33">
        <f t="shared" si="1383"/>
        <v>0</v>
      </c>
      <c r="Y1734" s="33">
        <f t="shared" si="1383"/>
        <v>0</v>
      </c>
      <c r="Z1734" s="33">
        <f t="shared" si="1351"/>
        <v>92.4</v>
      </c>
      <c r="AA1734" s="33">
        <f t="shared" si="1352"/>
        <v>4660.6000000000004</v>
      </c>
      <c r="AB1734" s="33">
        <f t="shared" si="1353"/>
        <v>0</v>
      </c>
      <c r="AC1734" s="33">
        <f t="shared" si="1383"/>
        <v>0</v>
      </c>
    </row>
    <row r="1735" spans="1:30" ht="31.5" x14ac:dyDescent="0.25">
      <c r="A1735" s="30" t="s">
        <v>436</v>
      </c>
      <c r="B1735" s="30" t="s">
        <v>59</v>
      </c>
      <c r="C1735" s="30" t="s">
        <v>108</v>
      </c>
      <c r="D1735" s="30" t="s">
        <v>115</v>
      </c>
      <c r="E1735" s="30" t="s">
        <v>7</v>
      </c>
      <c r="F1735" s="32" t="s">
        <v>385</v>
      </c>
      <c r="G1735" s="22">
        <f t="shared" si="1383"/>
        <v>92.4</v>
      </c>
      <c r="H1735" s="22">
        <f t="shared" si="1383"/>
        <v>4660.6000000000004</v>
      </c>
      <c r="I1735" s="22">
        <f t="shared" si="1383"/>
        <v>0</v>
      </c>
      <c r="J1735" s="22">
        <f t="shared" si="1383"/>
        <v>0</v>
      </c>
      <c r="K1735" s="22">
        <f t="shared" si="1383"/>
        <v>0</v>
      </c>
      <c r="L1735" s="22">
        <f t="shared" si="1383"/>
        <v>0</v>
      </c>
      <c r="M1735" s="22">
        <f t="shared" si="1355"/>
        <v>92.4</v>
      </c>
      <c r="N1735" s="22">
        <f t="shared" si="1355"/>
        <v>4660.6000000000004</v>
      </c>
      <c r="O1735" s="22">
        <f t="shared" si="1355"/>
        <v>0</v>
      </c>
      <c r="P1735" s="33">
        <f t="shared" si="1383"/>
        <v>0</v>
      </c>
      <c r="Q1735" s="33">
        <f t="shared" si="1383"/>
        <v>0</v>
      </c>
      <c r="R1735" s="33">
        <f t="shared" si="1383"/>
        <v>0</v>
      </c>
      <c r="S1735" s="33">
        <f t="shared" si="1383"/>
        <v>0</v>
      </c>
      <c r="T1735" s="33">
        <f t="shared" si="1383"/>
        <v>0</v>
      </c>
      <c r="U1735" s="33">
        <f t="shared" si="1383"/>
        <v>0</v>
      </c>
      <c r="V1735" s="33">
        <f t="shared" si="1383"/>
        <v>0</v>
      </c>
      <c r="W1735" s="33">
        <f t="shared" si="1383"/>
        <v>0</v>
      </c>
      <c r="X1735" s="33">
        <f t="shared" si="1383"/>
        <v>0</v>
      </c>
      <c r="Y1735" s="33">
        <f t="shared" si="1383"/>
        <v>0</v>
      </c>
      <c r="Z1735" s="33">
        <f t="shared" si="1351"/>
        <v>92.4</v>
      </c>
      <c r="AA1735" s="33">
        <f t="shared" si="1352"/>
        <v>4660.6000000000004</v>
      </c>
      <c r="AB1735" s="33">
        <f t="shared" si="1353"/>
        <v>0</v>
      </c>
      <c r="AC1735" s="33">
        <f t="shared" si="1383"/>
        <v>0</v>
      </c>
    </row>
    <row r="1736" spans="1:30" ht="31.5" x14ac:dyDescent="0.25">
      <c r="A1736" s="30" t="s">
        <v>436</v>
      </c>
      <c r="B1736" s="30" t="s">
        <v>59</v>
      </c>
      <c r="C1736" s="30" t="s">
        <v>108</v>
      </c>
      <c r="D1736" s="30" t="s">
        <v>115</v>
      </c>
      <c r="E1736" s="30">
        <v>240</v>
      </c>
      <c r="F1736" s="32" t="s">
        <v>374</v>
      </c>
      <c r="G1736" s="22">
        <v>92.4</v>
      </c>
      <c r="H1736" s="22">
        <v>4660.6000000000004</v>
      </c>
      <c r="I1736" s="22">
        <v>0</v>
      </c>
      <c r="J1736" s="22"/>
      <c r="K1736" s="22"/>
      <c r="L1736" s="22"/>
      <c r="M1736" s="22">
        <f t="shared" si="1355"/>
        <v>92.4</v>
      </c>
      <c r="N1736" s="22">
        <f t="shared" si="1355"/>
        <v>4660.6000000000004</v>
      </c>
      <c r="O1736" s="22">
        <f t="shared" si="1355"/>
        <v>0</v>
      </c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  <c r="Z1736" s="33">
        <f t="shared" si="1351"/>
        <v>92.4</v>
      </c>
      <c r="AA1736" s="33">
        <f t="shared" si="1352"/>
        <v>4660.6000000000004</v>
      </c>
      <c r="AB1736" s="33">
        <f t="shared" si="1353"/>
        <v>0</v>
      </c>
      <c r="AC1736" s="33"/>
    </row>
    <row r="1737" spans="1:30" x14ac:dyDescent="0.25">
      <c r="A1737" s="35" t="s">
        <v>436</v>
      </c>
      <c r="B1737" s="35" t="s">
        <v>17</v>
      </c>
      <c r="C1737" s="35"/>
      <c r="D1737" s="35"/>
      <c r="E1737" s="35"/>
      <c r="F1737" s="20" t="s">
        <v>54</v>
      </c>
      <c r="G1737" s="21">
        <f>G1738</f>
        <v>2529.6</v>
      </c>
      <c r="H1737" s="21">
        <f t="shared" ref="H1737:AC1739" si="1384">H1738</f>
        <v>2551.5</v>
      </c>
      <c r="I1737" s="21">
        <f t="shared" si="1384"/>
        <v>2551.5</v>
      </c>
      <c r="J1737" s="21">
        <f t="shared" si="1384"/>
        <v>0</v>
      </c>
      <c r="K1737" s="21">
        <f t="shared" si="1384"/>
        <v>0</v>
      </c>
      <c r="L1737" s="21">
        <f t="shared" si="1384"/>
        <v>0</v>
      </c>
      <c r="M1737" s="22">
        <f t="shared" si="1355"/>
        <v>2529.6</v>
      </c>
      <c r="N1737" s="22">
        <f t="shared" si="1355"/>
        <v>2551.5</v>
      </c>
      <c r="O1737" s="22">
        <f t="shared" si="1355"/>
        <v>2551.5</v>
      </c>
      <c r="P1737" s="23">
        <f t="shared" si="1384"/>
        <v>0</v>
      </c>
      <c r="Q1737" s="23">
        <f t="shared" si="1384"/>
        <v>0</v>
      </c>
      <c r="R1737" s="23">
        <f t="shared" si="1384"/>
        <v>0</v>
      </c>
      <c r="S1737" s="23">
        <f t="shared" si="1384"/>
        <v>0</v>
      </c>
      <c r="T1737" s="23">
        <f t="shared" si="1384"/>
        <v>0</v>
      </c>
      <c r="U1737" s="23">
        <f t="shared" si="1384"/>
        <v>0</v>
      </c>
      <c r="V1737" s="23">
        <f t="shared" si="1384"/>
        <v>0</v>
      </c>
      <c r="W1737" s="23">
        <f t="shared" si="1384"/>
        <v>0</v>
      </c>
      <c r="X1737" s="23">
        <f t="shared" si="1384"/>
        <v>0</v>
      </c>
      <c r="Y1737" s="23">
        <f t="shared" si="1384"/>
        <v>0</v>
      </c>
      <c r="Z1737" s="23">
        <f t="shared" si="1351"/>
        <v>2529.6</v>
      </c>
      <c r="AA1737" s="23">
        <f t="shared" si="1352"/>
        <v>2551.5</v>
      </c>
      <c r="AB1737" s="23">
        <f t="shared" si="1353"/>
        <v>2551.5</v>
      </c>
      <c r="AC1737" s="23">
        <f t="shared" si="1384"/>
        <v>0</v>
      </c>
    </row>
    <row r="1738" spans="1:30" x14ac:dyDescent="0.25">
      <c r="A1738" s="36" t="s">
        <v>436</v>
      </c>
      <c r="B1738" s="36" t="s">
        <v>17</v>
      </c>
      <c r="C1738" s="36" t="s">
        <v>17</v>
      </c>
      <c r="D1738" s="36"/>
      <c r="E1738" s="36"/>
      <c r="F1738" s="26" t="s">
        <v>208</v>
      </c>
      <c r="G1738" s="27">
        <f>G1739</f>
        <v>2529.6</v>
      </c>
      <c r="H1738" s="27">
        <f t="shared" si="1384"/>
        <v>2551.5</v>
      </c>
      <c r="I1738" s="27">
        <f t="shared" si="1384"/>
        <v>2551.5</v>
      </c>
      <c r="J1738" s="27">
        <f t="shared" si="1384"/>
        <v>0</v>
      </c>
      <c r="K1738" s="27">
        <f t="shared" si="1384"/>
        <v>0</v>
      </c>
      <c r="L1738" s="27">
        <f t="shared" si="1384"/>
        <v>0</v>
      </c>
      <c r="M1738" s="22">
        <f t="shared" si="1355"/>
        <v>2529.6</v>
      </c>
      <c r="N1738" s="22">
        <f t="shared" si="1355"/>
        <v>2551.5</v>
      </c>
      <c r="O1738" s="22">
        <f t="shared" si="1355"/>
        <v>2551.5</v>
      </c>
      <c r="P1738" s="28">
        <f t="shared" si="1384"/>
        <v>0</v>
      </c>
      <c r="Q1738" s="28">
        <f t="shared" si="1384"/>
        <v>0</v>
      </c>
      <c r="R1738" s="28">
        <f t="shared" si="1384"/>
        <v>0</v>
      </c>
      <c r="S1738" s="28">
        <f t="shared" si="1384"/>
        <v>0</v>
      </c>
      <c r="T1738" s="28">
        <f t="shared" si="1384"/>
        <v>0</v>
      </c>
      <c r="U1738" s="28">
        <f t="shared" si="1384"/>
        <v>0</v>
      </c>
      <c r="V1738" s="28">
        <f t="shared" si="1384"/>
        <v>0</v>
      </c>
      <c r="W1738" s="28">
        <f t="shared" si="1384"/>
        <v>0</v>
      </c>
      <c r="X1738" s="28">
        <f t="shared" si="1384"/>
        <v>0</v>
      </c>
      <c r="Y1738" s="28">
        <f t="shared" si="1384"/>
        <v>0</v>
      </c>
      <c r="Z1738" s="28">
        <f t="shared" si="1351"/>
        <v>2529.6</v>
      </c>
      <c r="AA1738" s="28">
        <f t="shared" si="1352"/>
        <v>2551.5</v>
      </c>
      <c r="AB1738" s="28">
        <f t="shared" si="1353"/>
        <v>2551.5</v>
      </c>
      <c r="AC1738" s="28">
        <f t="shared" si="1384"/>
        <v>0</v>
      </c>
    </row>
    <row r="1739" spans="1:30" x14ac:dyDescent="0.25">
      <c r="A1739" s="30" t="s">
        <v>436</v>
      </c>
      <c r="B1739" s="30" t="s">
        <v>17</v>
      </c>
      <c r="C1739" s="30" t="s">
        <v>17</v>
      </c>
      <c r="D1739" s="30" t="s">
        <v>195</v>
      </c>
      <c r="E1739" s="30"/>
      <c r="F1739" s="32" t="s">
        <v>220</v>
      </c>
      <c r="G1739" s="22">
        <f>G1740</f>
        <v>2529.6</v>
      </c>
      <c r="H1739" s="22">
        <f t="shared" si="1384"/>
        <v>2551.5</v>
      </c>
      <c r="I1739" s="22">
        <f t="shared" si="1384"/>
        <v>2551.5</v>
      </c>
      <c r="J1739" s="22">
        <f t="shared" si="1384"/>
        <v>0</v>
      </c>
      <c r="K1739" s="22">
        <f t="shared" si="1384"/>
        <v>0</v>
      </c>
      <c r="L1739" s="22">
        <f t="shared" si="1384"/>
        <v>0</v>
      </c>
      <c r="M1739" s="22">
        <f t="shared" si="1355"/>
        <v>2529.6</v>
      </c>
      <c r="N1739" s="22">
        <f t="shared" si="1355"/>
        <v>2551.5</v>
      </c>
      <c r="O1739" s="22">
        <f t="shared" si="1355"/>
        <v>2551.5</v>
      </c>
      <c r="P1739" s="33">
        <f t="shared" si="1384"/>
        <v>0</v>
      </c>
      <c r="Q1739" s="33">
        <f t="shared" si="1384"/>
        <v>0</v>
      </c>
      <c r="R1739" s="33">
        <f t="shared" si="1384"/>
        <v>0</v>
      </c>
      <c r="S1739" s="33">
        <f t="shared" si="1384"/>
        <v>0</v>
      </c>
      <c r="T1739" s="33">
        <f t="shared" si="1384"/>
        <v>0</v>
      </c>
      <c r="U1739" s="33">
        <f t="shared" si="1384"/>
        <v>0</v>
      </c>
      <c r="V1739" s="33">
        <f t="shared" si="1384"/>
        <v>0</v>
      </c>
      <c r="W1739" s="33">
        <f t="shared" si="1384"/>
        <v>0</v>
      </c>
      <c r="X1739" s="33">
        <f t="shared" si="1384"/>
        <v>0</v>
      </c>
      <c r="Y1739" s="33">
        <f t="shared" si="1384"/>
        <v>0</v>
      </c>
      <c r="Z1739" s="33">
        <f t="shared" si="1351"/>
        <v>2529.6</v>
      </c>
      <c r="AA1739" s="33">
        <f t="shared" si="1352"/>
        <v>2551.5</v>
      </c>
      <c r="AB1739" s="33">
        <f t="shared" si="1353"/>
        <v>2551.5</v>
      </c>
      <c r="AC1739" s="33">
        <f t="shared" si="1384"/>
        <v>0</v>
      </c>
      <c r="AD1739" s="18"/>
    </row>
    <row r="1740" spans="1:30" ht="31.5" x14ac:dyDescent="0.25">
      <c r="A1740" s="30" t="s">
        <v>436</v>
      </c>
      <c r="B1740" s="30" t="s">
        <v>17</v>
      </c>
      <c r="C1740" s="30" t="s">
        <v>17</v>
      </c>
      <c r="D1740" s="30" t="s">
        <v>196</v>
      </c>
      <c r="E1740" s="30"/>
      <c r="F1740" s="32" t="s">
        <v>221</v>
      </c>
      <c r="G1740" s="22">
        <f>G1741+G1744</f>
        <v>2529.6</v>
      </c>
      <c r="H1740" s="22">
        <f t="shared" ref="H1740:L1740" si="1385">H1741+H1744</f>
        <v>2551.5</v>
      </c>
      <c r="I1740" s="22">
        <f t="shared" si="1385"/>
        <v>2551.5</v>
      </c>
      <c r="J1740" s="22">
        <f t="shared" si="1385"/>
        <v>0</v>
      </c>
      <c r="K1740" s="22">
        <f t="shared" si="1385"/>
        <v>0</v>
      </c>
      <c r="L1740" s="22">
        <f t="shared" si="1385"/>
        <v>0</v>
      </c>
      <c r="M1740" s="22">
        <f t="shared" si="1355"/>
        <v>2529.6</v>
      </c>
      <c r="N1740" s="22">
        <f t="shared" si="1355"/>
        <v>2551.5</v>
      </c>
      <c r="O1740" s="22">
        <f t="shared" si="1355"/>
        <v>2551.5</v>
      </c>
      <c r="P1740" s="33">
        <f t="shared" ref="P1740:Y1740" si="1386">P1741+P1744</f>
        <v>0</v>
      </c>
      <c r="Q1740" s="33">
        <f t="shared" si="1386"/>
        <v>0</v>
      </c>
      <c r="R1740" s="33">
        <f t="shared" si="1386"/>
        <v>0</v>
      </c>
      <c r="S1740" s="33">
        <f t="shared" si="1386"/>
        <v>0</v>
      </c>
      <c r="T1740" s="33">
        <f t="shared" si="1386"/>
        <v>0</v>
      </c>
      <c r="U1740" s="33">
        <f t="shared" si="1386"/>
        <v>0</v>
      </c>
      <c r="V1740" s="33">
        <f t="shared" si="1386"/>
        <v>0</v>
      </c>
      <c r="W1740" s="33">
        <f t="shared" si="1386"/>
        <v>0</v>
      </c>
      <c r="X1740" s="33">
        <f t="shared" si="1386"/>
        <v>0</v>
      </c>
      <c r="Y1740" s="33">
        <f t="shared" si="1386"/>
        <v>0</v>
      </c>
      <c r="Z1740" s="33">
        <f t="shared" si="1351"/>
        <v>2529.6</v>
      </c>
      <c r="AA1740" s="33">
        <f t="shared" si="1352"/>
        <v>2551.5</v>
      </c>
      <c r="AB1740" s="33">
        <f t="shared" si="1353"/>
        <v>2551.5</v>
      </c>
      <c r="AC1740" s="33">
        <f t="shared" ref="AC1740" si="1387">AC1741+AC1744</f>
        <v>0</v>
      </c>
      <c r="AD1740" s="18"/>
    </row>
    <row r="1741" spans="1:30" x14ac:dyDescent="0.25">
      <c r="A1741" s="30" t="s">
        <v>436</v>
      </c>
      <c r="B1741" s="30" t="s">
        <v>17</v>
      </c>
      <c r="C1741" s="30" t="s">
        <v>17</v>
      </c>
      <c r="D1741" s="30" t="s">
        <v>176</v>
      </c>
      <c r="E1741" s="30"/>
      <c r="F1741" s="32" t="s">
        <v>222</v>
      </c>
      <c r="G1741" s="22">
        <f>G1742</f>
        <v>149.5</v>
      </c>
      <c r="H1741" s="22">
        <f t="shared" ref="H1741:AC1742" si="1388">H1742</f>
        <v>151.9</v>
      </c>
      <c r="I1741" s="22">
        <f t="shared" si="1388"/>
        <v>151.9</v>
      </c>
      <c r="J1741" s="22">
        <f t="shared" si="1388"/>
        <v>0</v>
      </c>
      <c r="K1741" s="22">
        <f t="shared" si="1388"/>
        <v>0</v>
      </c>
      <c r="L1741" s="22">
        <f t="shared" si="1388"/>
        <v>0</v>
      </c>
      <c r="M1741" s="22">
        <f t="shared" si="1355"/>
        <v>149.5</v>
      </c>
      <c r="N1741" s="22">
        <f t="shared" si="1355"/>
        <v>151.9</v>
      </c>
      <c r="O1741" s="22">
        <f t="shared" si="1355"/>
        <v>151.9</v>
      </c>
      <c r="P1741" s="33">
        <f t="shared" si="1388"/>
        <v>0</v>
      </c>
      <c r="Q1741" s="33">
        <f t="shared" si="1388"/>
        <v>0</v>
      </c>
      <c r="R1741" s="33">
        <f t="shared" si="1388"/>
        <v>0</v>
      </c>
      <c r="S1741" s="33">
        <f t="shared" si="1388"/>
        <v>0</v>
      </c>
      <c r="T1741" s="33">
        <f t="shared" si="1388"/>
        <v>0</v>
      </c>
      <c r="U1741" s="33">
        <f t="shared" si="1388"/>
        <v>0</v>
      </c>
      <c r="V1741" s="33">
        <f t="shared" si="1388"/>
        <v>0</v>
      </c>
      <c r="W1741" s="33">
        <f t="shared" si="1388"/>
        <v>0</v>
      </c>
      <c r="X1741" s="33">
        <f t="shared" si="1388"/>
        <v>0</v>
      </c>
      <c r="Y1741" s="33">
        <f t="shared" si="1388"/>
        <v>0</v>
      </c>
      <c r="Z1741" s="33">
        <f t="shared" si="1351"/>
        <v>149.5</v>
      </c>
      <c r="AA1741" s="33">
        <f t="shared" si="1352"/>
        <v>151.9</v>
      </c>
      <c r="AB1741" s="33">
        <f t="shared" si="1353"/>
        <v>151.9</v>
      </c>
      <c r="AC1741" s="33">
        <f t="shared" si="1388"/>
        <v>0</v>
      </c>
    </row>
    <row r="1742" spans="1:30" ht="31.5" x14ac:dyDescent="0.25">
      <c r="A1742" s="30" t="s">
        <v>436</v>
      </c>
      <c r="B1742" s="30" t="s">
        <v>17</v>
      </c>
      <c r="C1742" s="30" t="s">
        <v>17</v>
      </c>
      <c r="D1742" s="30" t="s">
        <v>176</v>
      </c>
      <c r="E1742" s="30" t="s">
        <v>7</v>
      </c>
      <c r="F1742" s="32" t="s">
        <v>385</v>
      </c>
      <c r="G1742" s="22">
        <f>G1743</f>
        <v>149.5</v>
      </c>
      <c r="H1742" s="22">
        <f t="shared" si="1388"/>
        <v>151.9</v>
      </c>
      <c r="I1742" s="22">
        <f t="shared" si="1388"/>
        <v>151.9</v>
      </c>
      <c r="J1742" s="22">
        <f t="shared" si="1388"/>
        <v>0</v>
      </c>
      <c r="K1742" s="22">
        <f t="shared" si="1388"/>
        <v>0</v>
      </c>
      <c r="L1742" s="22">
        <f t="shared" si="1388"/>
        <v>0</v>
      </c>
      <c r="M1742" s="22">
        <f t="shared" si="1355"/>
        <v>149.5</v>
      </c>
      <c r="N1742" s="22">
        <f t="shared" si="1355"/>
        <v>151.9</v>
      </c>
      <c r="O1742" s="22">
        <f t="shared" si="1355"/>
        <v>151.9</v>
      </c>
      <c r="P1742" s="33">
        <f t="shared" si="1388"/>
        <v>0</v>
      </c>
      <c r="Q1742" s="33">
        <f t="shared" si="1388"/>
        <v>0</v>
      </c>
      <c r="R1742" s="33">
        <f t="shared" si="1388"/>
        <v>0</v>
      </c>
      <c r="S1742" s="33">
        <f t="shared" si="1388"/>
        <v>0</v>
      </c>
      <c r="T1742" s="33">
        <f t="shared" si="1388"/>
        <v>0</v>
      </c>
      <c r="U1742" s="33">
        <f t="shared" si="1388"/>
        <v>0</v>
      </c>
      <c r="V1742" s="33">
        <f t="shared" si="1388"/>
        <v>0</v>
      </c>
      <c r="W1742" s="33">
        <f t="shared" si="1388"/>
        <v>0</v>
      </c>
      <c r="X1742" s="33">
        <f t="shared" si="1388"/>
        <v>0</v>
      </c>
      <c r="Y1742" s="33">
        <f t="shared" si="1388"/>
        <v>0</v>
      </c>
      <c r="Z1742" s="33">
        <f t="shared" si="1351"/>
        <v>149.5</v>
      </c>
      <c r="AA1742" s="33">
        <f t="shared" si="1352"/>
        <v>151.9</v>
      </c>
      <c r="AB1742" s="33">
        <f t="shared" si="1353"/>
        <v>151.9</v>
      </c>
      <c r="AC1742" s="33">
        <f t="shared" si="1388"/>
        <v>0</v>
      </c>
    </row>
    <row r="1743" spans="1:30" ht="31.5" x14ac:dyDescent="0.25">
      <c r="A1743" s="30" t="s">
        <v>436</v>
      </c>
      <c r="B1743" s="30" t="s">
        <v>17</v>
      </c>
      <c r="C1743" s="30" t="s">
        <v>17</v>
      </c>
      <c r="D1743" s="30" t="s">
        <v>176</v>
      </c>
      <c r="E1743" s="30">
        <v>240</v>
      </c>
      <c r="F1743" s="32" t="s">
        <v>374</v>
      </c>
      <c r="G1743" s="22">
        <v>149.5</v>
      </c>
      <c r="H1743" s="22">
        <v>151.9</v>
      </c>
      <c r="I1743" s="22">
        <v>151.9</v>
      </c>
      <c r="J1743" s="22"/>
      <c r="K1743" s="22"/>
      <c r="L1743" s="22"/>
      <c r="M1743" s="22">
        <f t="shared" si="1355"/>
        <v>149.5</v>
      </c>
      <c r="N1743" s="22">
        <f t="shared" si="1355"/>
        <v>151.9</v>
      </c>
      <c r="O1743" s="22">
        <f t="shared" si="1355"/>
        <v>151.9</v>
      </c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  <c r="Z1743" s="33">
        <f t="shared" si="1351"/>
        <v>149.5</v>
      </c>
      <c r="AA1743" s="33">
        <f t="shared" si="1352"/>
        <v>151.9</v>
      </c>
      <c r="AB1743" s="33">
        <f t="shared" si="1353"/>
        <v>151.9</v>
      </c>
      <c r="AC1743" s="33"/>
    </row>
    <row r="1744" spans="1:30" ht="78.75" x14ac:dyDescent="0.25">
      <c r="A1744" s="30" t="s">
        <v>436</v>
      </c>
      <c r="B1744" s="30" t="s">
        <v>17</v>
      </c>
      <c r="C1744" s="30" t="s">
        <v>17</v>
      </c>
      <c r="D1744" s="30" t="s">
        <v>344</v>
      </c>
      <c r="E1744" s="30"/>
      <c r="F1744" s="32" t="s">
        <v>402</v>
      </c>
      <c r="G1744" s="22">
        <f>G1745</f>
        <v>2380.1</v>
      </c>
      <c r="H1744" s="22">
        <f t="shared" ref="H1744:AC1745" si="1389">H1745</f>
        <v>2399.6</v>
      </c>
      <c r="I1744" s="22">
        <f t="shared" si="1389"/>
        <v>2399.6</v>
      </c>
      <c r="J1744" s="22">
        <f t="shared" si="1389"/>
        <v>0</v>
      </c>
      <c r="K1744" s="22">
        <f t="shared" si="1389"/>
        <v>0</v>
      </c>
      <c r="L1744" s="22">
        <f t="shared" si="1389"/>
        <v>0</v>
      </c>
      <c r="M1744" s="22">
        <f t="shared" si="1355"/>
        <v>2380.1</v>
      </c>
      <c r="N1744" s="22">
        <f t="shared" si="1355"/>
        <v>2399.6</v>
      </c>
      <c r="O1744" s="22">
        <f t="shared" si="1355"/>
        <v>2399.6</v>
      </c>
      <c r="P1744" s="33">
        <f t="shared" si="1389"/>
        <v>0</v>
      </c>
      <c r="Q1744" s="33">
        <f t="shared" si="1389"/>
        <v>0</v>
      </c>
      <c r="R1744" s="33">
        <f t="shared" si="1389"/>
        <v>0</v>
      </c>
      <c r="S1744" s="33">
        <f t="shared" si="1389"/>
        <v>0</v>
      </c>
      <c r="T1744" s="33">
        <f t="shared" si="1389"/>
        <v>0</v>
      </c>
      <c r="U1744" s="33">
        <f t="shared" si="1389"/>
        <v>0</v>
      </c>
      <c r="V1744" s="33">
        <f t="shared" si="1389"/>
        <v>0</v>
      </c>
      <c r="W1744" s="33">
        <f t="shared" si="1389"/>
        <v>0</v>
      </c>
      <c r="X1744" s="33">
        <f t="shared" si="1389"/>
        <v>0</v>
      </c>
      <c r="Y1744" s="33">
        <f t="shared" si="1389"/>
        <v>0</v>
      </c>
      <c r="Z1744" s="33">
        <f t="shared" ref="Z1744:Z1807" si="1390">M1744+P1744+Q1744+R1744+S1744</f>
        <v>2380.1</v>
      </c>
      <c r="AA1744" s="33">
        <f t="shared" ref="AA1744:AA1807" si="1391">N1744+T1744+U1744+V1744</f>
        <v>2399.6</v>
      </c>
      <c r="AB1744" s="33">
        <f t="shared" ref="AB1744:AB1807" si="1392">O1744+W1744+X1744+Y1744</f>
        <v>2399.6</v>
      </c>
      <c r="AC1744" s="33">
        <f t="shared" si="1389"/>
        <v>0</v>
      </c>
    </row>
    <row r="1745" spans="1:30" ht="31.5" x14ac:dyDescent="0.25">
      <c r="A1745" s="30" t="s">
        <v>436</v>
      </c>
      <c r="B1745" s="30" t="s">
        <v>17</v>
      </c>
      <c r="C1745" s="30" t="s">
        <v>17</v>
      </c>
      <c r="D1745" s="30" t="s">
        <v>344</v>
      </c>
      <c r="E1745" s="30" t="s">
        <v>94</v>
      </c>
      <c r="F1745" s="32" t="s">
        <v>388</v>
      </c>
      <c r="G1745" s="22">
        <f>G1746</f>
        <v>2380.1</v>
      </c>
      <c r="H1745" s="22">
        <f t="shared" si="1389"/>
        <v>2399.6</v>
      </c>
      <c r="I1745" s="22">
        <f t="shared" si="1389"/>
        <v>2399.6</v>
      </c>
      <c r="J1745" s="22">
        <f t="shared" si="1389"/>
        <v>0</v>
      </c>
      <c r="K1745" s="22">
        <f t="shared" si="1389"/>
        <v>0</v>
      </c>
      <c r="L1745" s="22">
        <f t="shared" si="1389"/>
        <v>0</v>
      </c>
      <c r="M1745" s="22">
        <f t="shared" si="1355"/>
        <v>2380.1</v>
      </c>
      <c r="N1745" s="22">
        <f t="shared" si="1355"/>
        <v>2399.6</v>
      </c>
      <c r="O1745" s="22">
        <f t="shared" si="1355"/>
        <v>2399.6</v>
      </c>
      <c r="P1745" s="33">
        <f t="shared" si="1389"/>
        <v>0</v>
      </c>
      <c r="Q1745" s="33">
        <f t="shared" si="1389"/>
        <v>0</v>
      </c>
      <c r="R1745" s="33">
        <f t="shared" si="1389"/>
        <v>0</v>
      </c>
      <c r="S1745" s="33">
        <f t="shared" si="1389"/>
        <v>0</v>
      </c>
      <c r="T1745" s="33">
        <f t="shared" si="1389"/>
        <v>0</v>
      </c>
      <c r="U1745" s="33">
        <f t="shared" si="1389"/>
        <v>0</v>
      </c>
      <c r="V1745" s="33">
        <f t="shared" si="1389"/>
        <v>0</v>
      </c>
      <c r="W1745" s="33">
        <f t="shared" si="1389"/>
        <v>0</v>
      </c>
      <c r="X1745" s="33">
        <f t="shared" si="1389"/>
        <v>0</v>
      </c>
      <c r="Y1745" s="33">
        <f t="shared" si="1389"/>
        <v>0</v>
      </c>
      <c r="Z1745" s="33">
        <f t="shared" si="1390"/>
        <v>2380.1</v>
      </c>
      <c r="AA1745" s="33">
        <f t="shared" si="1391"/>
        <v>2399.6</v>
      </c>
      <c r="AB1745" s="33">
        <f t="shared" si="1392"/>
        <v>2399.6</v>
      </c>
      <c r="AC1745" s="33">
        <f t="shared" si="1389"/>
        <v>0</v>
      </c>
    </row>
    <row r="1746" spans="1:30" ht="47.25" x14ac:dyDescent="0.25">
      <c r="A1746" s="30" t="s">
        <v>436</v>
      </c>
      <c r="B1746" s="30" t="s">
        <v>17</v>
      </c>
      <c r="C1746" s="30" t="s">
        <v>17</v>
      </c>
      <c r="D1746" s="30" t="s">
        <v>344</v>
      </c>
      <c r="E1746" s="30">
        <v>630</v>
      </c>
      <c r="F1746" s="32" t="s">
        <v>381</v>
      </c>
      <c r="G1746" s="22">
        <v>2380.1</v>
      </c>
      <c r="H1746" s="22">
        <v>2399.6</v>
      </c>
      <c r="I1746" s="22">
        <v>2399.6</v>
      </c>
      <c r="J1746" s="22"/>
      <c r="K1746" s="22"/>
      <c r="L1746" s="22"/>
      <c r="M1746" s="22">
        <f t="shared" ref="M1746:O1812" si="1393">G1746+J1746</f>
        <v>2380.1</v>
      </c>
      <c r="N1746" s="22">
        <f t="shared" si="1393"/>
        <v>2399.6</v>
      </c>
      <c r="O1746" s="22">
        <f t="shared" si="1393"/>
        <v>2399.6</v>
      </c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>
        <f t="shared" si="1390"/>
        <v>2380.1</v>
      </c>
      <c r="AA1746" s="33">
        <f t="shared" si="1391"/>
        <v>2399.6</v>
      </c>
      <c r="AB1746" s="33">
        <f t="shared" si="1392"/>
        <v>2399.6</v>
      </c>
      <c r="AC1746" s="33"/>
    </row>
    <row r="1747" spans="1:30" x14ac:dyDescent="0.25">
      <c r="A1747" s="35" t="s">
        <v>436</v>
      </c>
      <c r="B1747" s="35" t="s">
        <v>183</v>
      </c>
      <c r="C1747" s="35"/>
      <c r="D1747" s="35"/>
      <c r="E1747" s="35"/>
      <c r="F1747" s="20" t="s">
        <v>210</v>
      </c>
      <c r="G1747" s="21">
        <f t="shared" ref="G1747:AC1752" si="1394">G1748</f>
        <v>2086</v>
      </c>
      <c r="H1747" s="21">
        <f t="shared" si="1394"/>
        <v>558</v>
      </c>
      <c r="I1747" s="21">
        <f t="shared" si="1394"/>
        <v>1091.2</v>
      </c>
      <c r="J1747" s="21">
        <f t="shared" si="1394"/>
        <v>0</v>
      </c>
      <c r="K1747" s="21">
        <f t="shared" si="1394"/>
        <v>0</v>
      </c>
      <c r="L1747" s="21">
        <f t="shared" si="1394"/>
        <v>0</v>
      </c>
      <c r="M1747" s="22">
        <f t="shared" si="1393"/>
        <v>2086</v>
      </c>
      <c r="N1747" s="22">
        <f t="shared" si="1393"/>
        <v>558</v>
      </c>
      <c r="O1747" s="22">
        <f t="shared" si="1393"/>
        <v>1091.2</v>
      </c>
      <c r="P1747" s="23">
        <f t="shared" si="1394"/>
        <v>0</v>
      </c>
      <c r="Q1747" s="23">
        <f t="shared" si="1394"/>
        <v>0</v>
      </c>
      <c r="R1747" s="23">
        <f t="shared" si="1394"/>
        <v>0</v>
      </c>
      <c r="S1747" s="23">
        <f t="shared" si="1394"/>
        <v>0</v>
      </c>
      <c r="T1747" s="23">
        <f t="shared" si="1394"/>
        <v>0</v>
      </c>
      <c r="U1747" s="23">
        <f t="shared" si="1394"/>
        <v>0</v>
      </c>
      <c r="V1747" s="23">
        <f t="shared" si="1394"/>
        <v>0</v>
      </c>
      <c r="W1747" s="23">
        <f t="shared" si="1394"/>
        <v>0</v>
      </c>
      <c r="X1747" s="23">
        <f t="shared" si="1394"/>
        <v>0</v>
      </c>
      <c r="Y1747" s="23">
        <f t="shared" si="1394"/>
        <v>0</v>
      </c>
      <c r="Z1747" s="23">
        <f t="shared" si="1390"/>
        <v>2086</v>
      </c>
      <c r="AA1747" s="23">
        <f t="shared" si="1391"/>
        <v>558</v>
      </c>
      <c r="AB1747" s="23">
        <f t="shared" si="1392"/>
        <v>1091.2</v>
      </c>
      <c r="AC1747" s="23">
        <f t="shared" si="1394"/>
        <v>0</v>
      </c>
    </row>
    <row r="1748" spans="1:30" x14ac:dyDescent="0.25">
      <c r="A1748" s="36" t="s">
        <v>436</v>
      </c>
      <c r="B1748" s="36" t="s">
        <v>183</v>
      </c>
      <c r="C1748" s="36" t="s">
        <v>14</v>
      </c>
      <c r="D1748" s="36"/>
      <c r="E1748" s="36"/>
      <c r="F1748" s="26" t="s">
        <v>211</v>
      </c>
      <c r="G1748" s="27">
        <f>G1749+G1754</f>
        <v>2086</v>
      </c>
      <c r="H1748" s="27">
        <f t="shared" ref="H1748:L1748" si="1395">H1749+H1754</f>
        <v>558</v>
      </c>
      <c r="I1748" s="27">
        <f t="shared" si="1395"/>
        <v>1091.2</v>
      </c>
      <c r="J1748" s="27">
        <f t="shared" si="1395"/>
        <v>0</v>
      </c>
      <c r="K1748" s="27">
        <f t="shared" si="1395"/>
        <v>0</v>
      </c>
      <c r="L1748" s="27">
        <f t="shared" si="1395"/>
        <v>0</v>
      </c>
      <c r="M1748" s="22">
        <f t="shared" si="1393"/>
        <v>2086</v>
      </c>
      <c r="N1748" s="22">
        <f t="shared" si="1393"/>
        <v>558</v>
      </c>
      <c r="O1748" s="22">
        <f t="shared" si="1393"/>
        <v>1091.2</v>
      </c>
      <c r="P1748" s="28">
        <f t="shared" ref="P1748:Y1748" si="1396">P1749+P1754</f>
        <v>0</v>
      </c>
      <c r="Q1748" s="28">
        <f t="shared" si="1396"/>
        <v>0</v>
      </c>
      <c r="R1748" s="28">
        <f t="shared" si="1396"/>
        <v>0</v>
      </c>
      <c r="S1748" s="28">
        <f t="shared" si="1396"/>
        <v>0</v>
      </c>
      <c r="T1748" s="28">
        <f t="shared" si="1396"/>
        <v>0</v>
      </c>
      <c r="U1748" s="28">
        <f t="shared" si="1396"/>
        <v>0</v>
      </c>
      <c r="V1748" s="28">
        <f t="shared" si="1396"/>
        <v>0</v>
      </c>
      <c r="W1748" s="28">
        <f t="shared" si="1396"/>
        <v>0</v>
      </c>
      <c r="X1748" s="28">
        <f t="shared" si="1396"/>
        <v>0</v>
      </c>
      <c r="Y1748" s="28">
        <f t="shared" si="1396"/>
        <v>0</v>
      </c>
      <c r="Z1748" s="28">
        <f t="shared" si="1390"/>
        <v>2086</v>
      </c>
      <c r="AA1748" s="28">
        <f t="shared" si="1391"/>
        <v>558</v>
      </c>
      <c r="AB1748" s="28">
        <f t="shared" si="1392"/>
        <v>1091.2</v>
      </c>
      <c r="AC1748" s="28">
        <f t="shared" ref="AC1748" si="1397">AC1749+AC1754</f>
        <v>0</v>
      </c>
    </row>
    <row r="1749" spans="1:30" x14ac:dyDescent="0.25">
      <c r="A1749" s="30" t="s">
        <v>436</v>
      </c>
      <c r="B1749" s="30" t="s">
        <v>183</v>
      </c>
      <c r="C1749" s="30" t="s">
        <v>14</v>
      </c>
      <c r="D1749" s="30" t="s">
        <v>191</v>
      </c>
      <c r="E1749" s="30"/>
      <c r="F1749" s="32" t="s">
        <v>214</v>
      </c>
      <c r="G1749" s="22">
        <f t="shared" si="1394"/>
        <v>912</v>
      </c>
      <c r="H1749" s="22">
        <f t="shared" si="1394"/>
        <v>558</v>
      </c>
      <c r="I1749" s="22">
        <f t="shared" si="1394"/>
        <v>1091.2</v>
      </c>
      <c r="J1749" s="22">
        <f t="shared" si="1394"/>
        <v>0</v>
      </c>
      <c r="K1749" s="22">
        <f t="shared" si="1394"/>
        <v>0</v>
      </c>
      <c r="L1749" s="22">
        <f t="shared" si="1394"/>
        <v>0</v>
      </c>
      <c r="M1749" s="22">
        <f t="shared" si="1393"/>
        <v>912</v>
      </c>
      <c r="N1749" s="22">
        <f t="shared" si="1393"/>
        <v>558</v>
      </c>
      <c r="O1749" s="22">
        <f t="shared" si="1393"/>
        <v>1091.2</v>
      </c>
      <c r="P1749" s="33">
        <f t="shared" si="1394"/>
        <v>0</v>
      </c>
      <c r="Q1749" s="33">
        <f t="shared" si="1394"/>
        <v>0</v>
      </c>
      <c r="R1749" s="33">
        <f t="shared" si="1394"/>
        <v>0</v>
      </c>
      <c r="S1749" s="33">
        <f t="shared" si="1394"/>
        <v>0</v>
      </c>
      <c r="T1749" s="33">
        <f t="shared" si="1394"/>
        <v>0</v>
      </c>
      <c r="U1749" s="33">
        <f t="shared" si="1394"/>
        <v>0</v>
      </c>
      <c r="V1749" s="33">
        <f t="shared" si="1394"/>
        <v>0</v>
      </c>
      <c r="W1749" s="33">
        <f t="shared" si="1394"/>
        <v>0</v>
      </c>
      <c r="X1749" s="33">
        <f t="shared" si="1394"/>
        <v>0</v>
      </c>
      <c r="Y1749" s="33">
        <f t="shared" si="1394"/>
        <v>0</v>
      </c>
      <c r="Z1749" s="33">
        <f t="shared" si="1390"/>
        <v>912</v>
      </c>
      <c r="AA1749" s="33">
        <f t="shared" si="1391"/>
        <v>558</v>
      </c>
      <c r="AB1749" s="33">
        <f t="shared" si="1392"/>
        <v>1091.2</v>
      </c>
      <c r="AC1749" s="33">
        <f t="shared" si="1394"/>
        <v>0</v>
      </c>
      <c r="AD1749" s="18"/>
    </row>
    <row r="1750" spans="1:30" ht="31.5" x14ac:dyDescent="0.25">
      <c r="A1750" s="30" t="s">
        <v>436</v>
      </c>
      <c r="B1750" s="30" t="s">
        <v>183</v>
      </c>
      <c r="C1750" s="30" t="s">
        <v>14</v>
      </c>
      <c r="D1750" s="30" t="s">
        <v>202</v>
      </c>
      <c r="E1750" s="30"/>
      <c r="F1750" s="32" t="s">
        <v>231</v>
      </c>
      <c r="G1750" s="22">
        <f t="shared" si="1394"/>
        <v>912</v>
      </c>
      <c r="H1750" s="22">
        <f t="shared" si="1394"/>
        <v>558</v>
      </c>
      <c r="I1750" s="22">
        <f t="shared" si="1394"/>
        <v>1091.2</v>
      </c>
      <c r="J1750" s="22">
        <f t="shared" si="1394"/>
        <v>0</v>
      </c>
      <c r="K1750" s="22">
        <f t="shared" si="1394"/>
        <v>0</v>
      </c>
      <c r="L1750" s="22">
        <f t="shared" si="1394"/>
        <v>0</v>
      </c>
      <c r="M1750" s="22">
        <f t="shared" si="1393"/>
        <v>912</v>
      </c>
      <c r="N1750" s="22">
        <f t="shared" si="1393"/>
        <v>558</v>
      </c>
      <c r="O1750" s="22">
        <f t="shared" si="1393"/>
        <v>1091.2</v>
      </c>
      <c r="P1750" s="33">
        <f t="shared" si="1394"/>
        <v>0</v>
      </c>
      <c r="Q1750" s="33">
        <f t="shared" si="1394"/>
        <v>0</v>
      </c>
      <c r="R1750" s="33">
        <f t="shared" si="1394"/>
        <v>0</v>
      </c>
      <c r="S1750" s="33">
        <f t="shared" si="1394"/>
        <v>0</v>
      </c>
      <c r="T1750" s="33">
        <f t="shared" si="1394"/>
        <v>0</v>
      </c>
      <c r="U1750" s="33">
        <f t="shared" si="1394"/>
        <v>0</v>
      </c>
      <c r="V1750" s="33">
        <f t="shared" si="1394"/>
        <v>0</v>
      </c>
      <c r="W1750" s="33">
        <f t="shared" si="1394"/>
        <v>0</v>
      </c>
      <c r="X1750" s="33">
        <f t="shared" si="1394"/>
        <v>0</v>
      </c>
      <c r="Y1750" s="33">
        <f t="shared" si="1394"/>
        <v>0</v>
      </c>
      <c r="Z1750" s="33">
        <f t="shared" si="1390"/>
        <v>912</v>
      </c>
      <c r="AA1750" s="33">
        <f t="shared" si="1391"/>
        <v>558</v>
      </c>
      <c r="AB1750" s="33">
        <f t="shared" si="1392"/>
        <v>1091.2</v>
      </c>
      <c r="AC1750" s="33">
        <f t="shared" si="1394"/>
        <v>0</v>
      </c>
      <c r="AD1750" s="18"/>
    </row>
    <row r="1751" spans="1:30" x14ac:dyDescent="0.25">
      <c r="A1751" s="30" t="s">
        <v>436</v>
      </c>
      <c r="B1751" s="30" t="s">
        <v>183</v>
      </c>
      <c r="C1751" s="30" t="s">
        <v>14</v>
      </c>
      <c r="D1751" s="30" t="s">
        <v>185</v>
      </c>
      <c r="E1751" s="30"/>
      <c r="F1751" s="32" t="s">
        <v>232</v>
      </c>
      <c r="G1751" s="22">
        <f t="shared" si="1394"/>
        <v>912</v>
      </c>
      <c r="H1751" s="22">
        <f t="shared" si="1394"/>
        <v>558</v>
      </c>
      <c r="I1751" s="22">
        <f t="shared" si="1394"/>
        <v>1091.2</v>
      </c>
      <c r="J1751" s="22">
        <f t="shared" si="1394"/>
        <v>0</v>
      </c>
      <c r="K1751" s="22">
        <f t="shared" si="1394"/>
        <v>0</v>
      </c>
      <c r="L1751" s="22">
        <f t="shared" si="1394"/>
        <v>0</v>
      </c>
      <c r="M1751" s="22">
        <f t="shared" si="1393"/>
        <v>912</v>
      </c>
      <c r="N1751" s="22">
        <f t="shared" si="1393"/>
        <v>558</v>
      </c>
      <c r="O1751" s="22">
        <f t="shared" si="1393"/>
        <v>1091.2</v>
      </c>
      <c r="P1751" s="33">
        <f t="shared" si="1394"/>
        <v>0</v>
      </c>
      <c r="Q1751" s="33">
        <f t="shared" si="1394"/>
        <v>0</v>
      </c>
      <c r="R1751" s="33">
        <f t="shared" si="1394"/>
        <v>0</v>
      </c>
      <c r="S1751" s="33">
        <f t="shared" si="1394"/>
        <v>0</v>
      </c>
      <c r="T1751" s="33">
        <f t="shared" si="1394"/>
        <v>0</v>
      </c>
      <c r="U1751" s="33">
        <f t="shared" si="1394"/>
        <v>0</v>
      </c>
      <c r="V1751" s="33">
        <f t="shared" si="1394"/>
        <v>0</v>
      </c>
      <c r="W1751" s="33">
        <f t="shared" si="1394"/>
        <v>0</v>
      </c>
      <c r="X1751" s="33">
        <f t="shared" si="1394"/>
        <v>0</v>
      </c>
      <c r="Y1751" s="33">
        <f t="shared" si="1394"/>
        <v>0</v>
      </c>
      <c r="Z1751" s="33">
        <f t="shared" si="1390"/>
        <v>912</v>
      </c>
      <c r="AA1751" s="33">
        <f t="shared" si="1391"/>
        <v>558</v>
      </c>
      <c r="AB1751" s="33">
        <f t="shared" si="1392"/>
        <v>1091.2</v>
      </c>
      <c r="AC1751" s="33">
        <f t="shared" si="1394"/>
        <v>0</v>
      </c>
    </row>
    <row r="1752" spans="1:30" ht="31.5" x14ac:dyDescent="0.25">
      <c r="A1752" s="30" t="s">
        <v>436</v>
      </c>
      <c r="B1752" s="30" t="s">
        <v>183</v>
      </c>
      <c r="C1752" s="30" t="s">
        <v>14</v>
      </c>
      <c r="D1752" s="30" t="s">
        <v>185</v>
      </c>
      <c r="E1752" s="30" t="s">
        <v>7</v>
      </c>
      <c r="F1752" s="32" t="s">
        <v>385</v>
      </c>
      <c r="G1752" s="22">
        <f t="shared" si="1394"/>
        <v>912</v>
      </c>
      <c r="H1752" s="22">
        <f t="shared" si="1394"/>
        <v>558</v>
      </c>
      <c r="I1752" s="22">
        <f t="shared" si="1394"/>
        <v>1091.2</v>
      </c>
      <c r="J1752" s="22">
        <f t="shared" si="1394"/>
        <v>0</v>
      </c>
      <c r="K1752" s="22">
        <f t="shared" si="1394"/>
        <v>0</v>
      </c>
      <c r="L1752" s="22">
        <f t="shared" si="1394"/>
        <v>0</v>
      </c>
      <c r="M1752" s="22">
        <f t="shared" si="1393"/>
        <v>912</v>
      </c>
      <c r="N1752" s="22">
        <f t="shared" si="1393"/>
        <v>558</v>
      </c>
      <c r="O1752" s="22">
        <f t="shared" si="1393"/>
        <v>1091.2</v>
      </c>
      <c r="P1752" s="33">
        <f t="shared" si="1394"/>
        <v>0</v>
      </c>
      <c r="Q1752" s="33">
        <f t="shared" si="1394"/>
        <v>0</v>
      </c>
      <c r="R1752" s="33">
        <f t="shared" si="1394"/>
        <v>0</v>
      </c>
      <c r="S1752" s="33">
        <f t="shared" si="1394"/>
        <v>0</v>
      </c>
      <c r="T1752" s="33">
        <f t="shared" si="1394"/>
        <v>0</v>
      </c>
      <c r="U1752" s="33">
        <f t="shared" si="1394"/>
        <v>0</v>
      </c>
      <c r="V1752" s="33">
        <f t="shared" si="1394"/>
        <v>0</v>
      </c>
      <c r="W1752" s="33">
        <f t="shared" si="1394"/>
        <v>0</v>
      </c>
      <c r="X1752" s="33">
        <f t="shared" si="1394"/>
        <v>0</v>
      </c>
      <c r="Y1752" s="33">
        <f t="shared" si="1394"/>
        <v>0</v>
      </c>
      <c r="Z1752" s="33">
        <f t="shared" si="1390"/>
        <v>912</v>
      </c>
      <c r="AA1752" s="33">
        <f t="shared" si="1391"/>
        <v>558</v>
      </c>
      <c r="AB1752" s="33">
        <f t="shared" si="1392"/>
        <v>1091.2</v>
      </c>
      <c r="AC1752" s="33">
        <f t="shared" si="1394"/>
        <v>0</v>
      </c>
    </row>
    <row r="1753" spans="1:30" ht="31.5" x14ac:dyDescent="0.25">
      <c r="A1753" s="30" t="s">
        <v>436</v>
      </c>
      <c r="B1753" s="30" t="s">
        <v>183</v>
      </c>
      <c r="C1753" s="30" t="s">
        <v>14</v>
      </c>
      <c r="D1753" s="30" t="s">
        <v>185</v>
      </c>
      <c r="E1753" s="30">
        <v>240</v>
      </c>
      <c r="F1753" s="32" t="s">
        <v>374</v>
      </c>
      <c r="G1753" s="22">
        <v>912</v>
      </c>
      <c r="H1753" s="22">
        <v>558</v>
      </c>
      <c r="I1753" s="22">
        <v>1091.2</v>
      </c>
      <c r="J1753" s="22"/>
      <c r="K1753" s="22"/>
      <c r="L1753" s="22"/>
      <c r="M1753" s="22">
        <f t="shared" si="1393"/>
        <v>912</v>
      </c>
      <c r="N1753" s="22">
        <f t="shared" si="1393"/>
        <v>558</v>
      </c>
      <c r="O1753" s="22">
        <f t="shared" si="1393"/>
        <v>1091.2</v>
      </c>
      <c r="P1753" s="33"/>
      <c r="Q1753" s="33"/>
      <c r="R1753" s="33"/>
      <c r="S1753" s="33"/>
      <c r="T1753" s="33"/>
      <c r="U1753" s="33"/>
      <c r="V1753" s="33"/>
      <c r="W1753" s="33"/>
      <c r="X1753" s="33"/>
      <c r="Y1753" s="33"/>
      <c r="Z1753" s="33">
        <f t="shared" si="1390"/>
        <v>912</v>
      </c>
      <c r="AA1753" s="33">
        <f t="shared" si="1391"/>
        <v>558</v>
      </c>
      <c r="AB1753" s="33">
        <f t="shared" si="1392"/>
        <v>1091.2</v>
      </c>
      <c r="AC1753" s="33"/>
    </row>
    <row r="1754" spans="1:30" ht="31.5" hidden="1" x14ac:dyDescent="0.25">
      <c r="A1754" s="30" t="s">
        <v>436</v>
      </c>
      <c r="B1754" s="30" t="s">
        <v>183</v>
      </c>
      <c r="C1754" s="30" t="s">
        <v>14</v>
      </c>
      <c r="D1754" s="30" t="s">
        <v>34</v>
      </c>
      <c r="E1754" s="30"/>
      <c r="F1754" s="32" t="s">
        <v>47</v>
      </c>
      <c r="G1754" s="22">
        <f>G1755</f>
        <v>1174</v>
      </c>
      <c r="H1754" s="22">
        <f t="shared" ref="H1754:AC1757" si="1398">H1755</f>
        <v>0</v>
      </c>
      <c r="I1754" s="22">
        <f t="shared" si="1398"/>
        <v>0</v>
      </c>
      <c r="J1754" s="22">
        <f t="shared" si="1398"/>
        <v>0</v>
      </c>
      <c r="K1754" s="22">
        <f t="shared" si="1398"/>
        <v>0</v>
      </c>
      <c r="L1754" s="22">
        <f t="shared" si="1398"/>
        <v>0</v>
      </c>
      <c r="M1754" s="22">
        <f t="shared" si="1393"/>
        <v>1174</v>
      </c>
      <c r="N1754" s="22">
        <f t="shared" si="1393"/>
        <v>0</v>
      </c>
      <c r="O1754" s="22">
        <f t="shared" si="1393"/>
        <v>0</v>
      </c>
      <c r="P1754" s="33">
        <f t="shared" si="1398"/>
        <v>0</v>
      </c>
      <c r="Q1754" s="33">
        <f t="shared" si="1398"/>
        <v>0</v>
      </c>
      <c r="R1754" s="33">
        <f t="shared" si="1398"/>
        <v>0</v>
      </c>
      <c r="S1754" s="33">
        <f t="shared" si="1398"/>
        <v>0</v>
      </c>
      <c r="T1754" s="33">
        <f t="shared" si="1398"/>
        <v>0</v>
      </c>
      <c r="U1754" s="33">
        <f t="shared" si="1398"/>
        <v>0</v>
      </c>
      <c r="V1754" s="33">
        <f t="shared" si="1398"/>
        <v>0</v>
      </c>
      <c r="W1754" s="33">
        <f t="shared" si="1398"/>
        <v>0</v>
      </c>
      <c r="X1754" s="33">
        <f t="shared" si="1398"/>
        <v>0</v>
      </c>
      <c r="Y1754" s="33">
        <f t="shared" si="1398"/>
        <v>0</v>
      </c>
      <c r="Z1754" s="33">
        <f t="shared" si="1390"/>
        <v>1174</v>
      </c>
      <c r="AA1754" s="33">
        <f t="shared" si="1391"/>
        <v>0</v>
      </c>
      <c r="AB1754" s="33">
        <f t="shared" si="1392"/>
        <v>0</v>
      </c>
      <c r="AC1754" s="33">
        <f t="shared" si="1398"/>
        <v>0</v>
      </c>
      <c r="AD1754" s="4">
        <v>0</v>
      </c>
    </row>
    <row r="1755" spans="1:30" ht="31.5" hidden="1" x14ac:dyDescent="0.25">
      <c r="A1755" s="30" t="s">
        <v>436</v>
      </c>
      <c r="B1755" s="30" t="s">
        <v>183</v>
      </c>
      <c r="C1755" s="30" t="s">
        <v>14</v>
      </c>
      <c r="D1755" s="30" t="s">
        <v>68</v>
      </c>
      <c r="E1755" s="30"/>
      <c r="F1755" s="32" t="s">
        <v>81</v>
      </c>
      <c r="G1755" s="22">
        <f>G1756</f>
        <v>1174</v>
      </c>
      <c r="H1755" s="22">
        <f t="shared" si="1398"/>
        <v>0</v>
      </c>
      <c r="I1755" s="22">
        <f t="shared" si="1398"/>
        <v>0</v>
      </c>
      <c r="J1755" s="22">
        <f t="shared" si="1398"/>
        <v>0</v>
      </c>
      <c r="K1755" s="22">
        <f t="shared" si="1398"/>
        <v>0</v>
      </c>
      <c r="L1755" s="22">
        <f t="shared" si="1398"/>
        <v>0</v>
      </c>
      <c r="M1755" s="22">
        <f t="shared" si="1393"/>
        <v>1174</v>
      </c>
      <c r="N1755" s="22">
        <f t="shared" si="1393"/>
        <v>0</v>
      </c>
      <c r="O1755" s="22">
        <f t="shared" si="1393"/>
        <v>0</v>
      </c>
      <c r="P1755" s="33">
        <f t="shared" si="1398"/>
        <v>0</v>
      </c>
      <c r="Q1755" s="33">
        <f t="shared" si="1398"/>
        <v>0</v>
      </c>
      <c r="R1755" s="33">
        <f t="shared" si="1398"/>
        <v>0</v>
      </c>
      <c r="S1755" s="33">
        <f t="shared" si="1398"/>
        <v>0</v>
      </c>
      <c r="T1755" s="33">
        <f t="shared" si="1398"/>
        <v>0</v>
      </c>
      <c r="U1755" s="33">
        <f t="shared" si="1398"/>
        <v>0</v>
      </c>
      <c r="V1755" s="33">
        <f t="shared" si="1398"/>
        <v>0</v>
      </c>
      <c r="W1755" s="33">
        <f t="shared" si="1398"/>
        <v>0</v>
      </c>
      <c r="X1755" s="33">
        <f t="shared" si="1398"/>
        <v>0</v>
      </c>
      <c r="Y1755" s="33">
        <f t="shared" si="1398"/>
        <v>0</v>
      </c>
      <c r="Z1755" s="33">
        <f t="shared" si="1390"/>
        <v>1174</v>
      </c>
      <c r="AA1755" s="33">
        <f t="shared" si="1391"/>
        <v>0</v>
      </c>
      <c r="AB1755" s="33">
        <f t="shared" si="1392"/>
        <v>0</v>
      </c>
      <c r="AC1755" s="33">
        <f t="shared" si="1398"/>
        <v>0</v>
      </c>
      <c r="AD1755" s="4">
        <v>0</v>
      </c>
    </row>
    <row r="1756" spans="1:30" ht="47.25" hidden="1" x14ac:dyDescent="0.25">
      <c r="A1756" s="30" t="s">
        <v>436</v>
      </c>
      <c r="B1756" s="30" t="s">
        <v>183</v>
      </c>
      <c r="C1756" s="30" t="s">
        <v>14</v>
      </c>
      <c r="D1756" s="30" t="s">
        <v>62</v>
      </c>
      <c r="E1756" s="30"/>
      <c r="F1756" s="32" t="s">
        <v>82</v>
      </c>
      <c r="G1756" s="22">
        <f>G1757</f>
        <v>1174</v>
      </c>
      <c r="H1756" s="22">
        <f t="shared" si="1398"/>
        <v>0</v>
      </c>
      <c r="I1756" s="22">
        <f t="shared" si="1398"/>
        <v>0</v>
      </c>
      <c r="J1756" s="22">
        <f t="shared" si="1398"/>
        <v>0</v>
      </c>
      <c r="K1756" s="22">
        <f t="shared" si="1398"/>
        <v>0</v>
      </c>
      <c r="L1756" s="22">
        <f t="shared" si="1398"/>
        <v>0</v>
      </c>
      <c r="M1756" s="22">
        <f t="shared" si="1393"/>
        <v>1174</v>
      </c>
      <c r="N1756" s="22">
        <f t="shared" si="1393"/>
        <v>0</v>
      </c>
      <c r="O1756" s="22">
        <f t="shared" si="1393"/>
        <v>0</v>
      </c>
      <c r="P1756" s="33">
        <f t="shared" si="1398"/>
        <v>0</v>
      </c>
      <c r="Q1756" s="33">
        <f t="shared" si="1398"/>
        <v>0</v>
      </c>
      <c r="R1756" s="33">
        <f t="shared" si="1398"/>
        <v>0</v>
      </c>
      <c r="S1756" s="33">
        <f t="shared" si="1398"/>
        <v>0</v>
      </c>
      <c r="T1756" s="33">
        <f t="shared" si="1398"/>
        <v>0</v>
      </c>
      <c r="U1756" s="33">
        <f t="shared" si="1398"/>
        <v>0</v>
      </c>
      <c r="V1756" s="33">
        <f t="shared" si="1398"/>
        <v>0</v>
      </c>
      <c r="W1756" s="33">
        <f t="shared" si="1398"/>
        <v>0</v>
      </c>
      <c r="X1756" s="33">
        <f t="shared" si="1398"/>
        <v>0</v>
      </c>
      <c r="Y1756" s="33">
        <f t="shared" si="1398"/>
        <v>0</v>
      </c>
      <c r="Z1756" s="33">
        <f t="shared" si="1390"/>
        <v>1174</v>
      </c>
      <c r="AA1756" s="33">
        <f t="shared" si="1391"/>
        <v>0</v>
      </c>
      <c r="AB1756" s="33">
        <f t="shared" si="1392"/>
        <v>0</v>
      </c>
      <c r="AC1756" s="33">
        <f t="shared" si="1398"/>
        <v>0</v>
      </c>
      <c r="AD1756" s="4">
        <v>0</v>
      </c>
    </row>
    <row r="1757" spans="1:30" ht="31.5" hidden="1" x14ac:dyDescent="0.25">
      <c r="A1757" s="30" t="s">
        <v>436</v>
      </c>
      <c r="B1757" s="30" t="s">
        <v>183</v>
      </c>
      <c r="C1757" s="30" t="s">
        <v>14</v>
      </c>
      <c r="D1757" s="30" t="s">
        <v>62</v>
      </c>
      <c r="E1757" s="30" t="s">
        <v>7</v>
      </c>
      <c r="F1757" s="32" t="s">
        <v>385</v>
      </c>
      <c r="G1757" s="22">
        <f>G1758</f>
        <v>1174</v>
      </c>
      <c r="H1757" s="22">
        <f t="shared" si="1398"/>
        <v>0</v>
      </c>
      <c r="I1757" s="22">
        <f t="shared" si="1398"/>
        <v>0</v>
      </c>
      <c r="J1757" s="22">
        <f t="shared" si="1398"/>
        <v>0</v>
      </c>
      <c r="K1757" s="22">
        <f t="shared" si="1398"/>
        <v>0</v>
      </c>
      <c r="L1757" s="22">
        <f t="shared" si="1398"/>
        <v>0</v>
      </c>
      <c r="M1757" s="22">
        <f t="shared" si="1393"/>
        <v>1174</v>
      </c>
      <c r="N1757" s="22">
        <f t="shared" si="1393"/>
        <v>0</v>
      </c>
      <c r="O1757" s="22">
        <f t="shared" si="1393"/>
        <v>0</v>
      </c>
      <c r="P1757" s="33">
        <f t="shared" si="1398"/>
        <v>0</v>
      </c>
      <c r="Q1757" s="33">
        <f t="shared" si="1398"/>
        <v>0</v>
      </c>
      <c r="R1757" s="33">
        <f t="shared" si="1398"/>
        <v>0</v>
      </c>
      <c r="S1757" s="33">
        <f t="shared" si="1398"/>
        <v>0</v>
      </c>
      <c r="T1757" s="33">
        <f t="shared" si="1398"/>
        <v>0</v>
      </c>
      <c r="U1757" s="33">
        <f t="shared" si="1398"/>
        <v>0</v>
      </c>
      <c r="V1757" s="33">
        <f t="shared" si="1398"/>
        <v>0</v>
      </c>
      <c r="W1757" s="33">
        <f t="shared" si="1398"/>
        <v>0</v>
      </c>
      <c r="X1757" s="33">
        <f t="shared" si="1398"/>
        <v>0</v>
      </c>
      <c r="Y1757" s="33">
        <f t="shared" si="1398"/>
        <v>0</v>
      </c>
      <c r="Z1757" s="33">
        <f t="shared" si="1390"/>
        <v>1174</v>
      </c>
      <c r="AA1757" s="33">
        <f t="shared" si="1391"/>
        <v>0</v>
      </c>
      <c r="AB1757" s="33">
        <f t="shared" si="1392"/>
        <v>0</v>
      </c>
      <c r="AC1757" s="33">
        <f t="shared" si="1398"/>
        <v>0</v>
      </c>
      <c r="AD1757" s="4">
        <v>0</v>
      </c>
    </row>
    <row r="1758" spans="1:30" ht="31.5" hidden="1" x14ac:dyDescent="0.25">
      <c r="A1758" s="30" t="s">
        <v>436</v>
      </c>
      <c r="B1758" s="30" t="s">
        <v>183</v>
      </c>
      <c r="C1758" s="30" t="s">
        <v>14</v>
      </c>
      <c r="D1758" s="30" t="s">
        <v>62</v>
      </c>
      <c r="E1758" s="30" t="s">
        <v>317</v>
      </c>
      <c r="F1758" s="32" t="s">
        <v>374</v>
      </c>
      <c r="G1758" s="22">
        <v>1174</v>
      </c>
      <c r="H1758" s="22">
        <v>0</v>
      </c>
      <c r="I1758" s="22">
        <v>0</v>
      </c>
      <c r="J1758" s="22"/>
      <c r="K1758" s="22"/>
      <c r="L1758" s="22"/>
      <c r="M1758" s="22">
        <f t="shared" si="1393"/>
        <v>1174</v>
      </c>
      <c r="N1758" s="22">
        <f t="shared" si="1393"/>
        <v>0</v>
      </c>
      <c r="O1758" s="22">
        <f t="shared" si="1393"/>
        <v>0</v>
      </c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>
        <f t="shared" si="1390"/>
        <v>1174</v>
      </c>
      <c r="AA1758" s="33">
        <f t="shared" si="1391"/>
        <v>0</v>
      </c>
      <c r="AB1758" s="33">
        <f t="shared" si="1392"/>
        <v>0</v>
      </c>
      <c r="AC1758" s="33"/>
      <c r="AD1758" s="4">
        <v>0</v>
      </c>
    </row>
    <row r="1759" spans="1:30" x14ac:dyDescent="0.25">
      <c r="A1759" s="35" t="s">
        <v>436</v>
      </c>
      <c r="B1759" s="35" t="s">
        <v>60</v>
      </c>
      <c r="C1759" s="35"/>
      <c r="D1759" s="35"/>
      <c r="E1759" s="35"/>
      <c r="F1759" s="20" t="s">
        <v>393</v>
      </c>
      <c r="G1759" s="21">
        <f t="shared" ref="G1759:AC1764" si="1399">G1760</f>
        <v>3143</v>
      </c>
      <c r="H1759" s="21">
        <f t="shared" si="1399"/>
        <v>3164.3</v>
      </c>
      <c r="I1759" s="21">
        <f t="shared" si="1399"/>
        <v>3164.3</v>
      </c>
      <c r="J1759" s="21">
        <f t="shared" si="1399"/>
        <v>0</v>
      </c>
      <c r="K1759" s="21">
        <f t="shared" si="1399"/>
        <v>0</v>
      </c>
      <c r="L1759" s="21">
        <f t="shared" si="1399"/>
        <v>0</v>
      </c>
      <c r="M1759" s="22">
        <f t="shared" si="1393"/>
        <v>3143</v>
      </c>
      <c r="N1759" s="22">
        <f t="shared" si="1393"/>
        <v>3164.3</v>
      </c>
      <c r="O1759" s="22">
        <f t="shared" si="1393"/>
        <v>3164.3</v>
      </c>
      <c r="P1759" s="23">
        <f t="shared" si="1399"/>
        <v>0</v>
      </c>
      <c r="Q1759" s="23">
        <f t="shared" si="1399"/>
        <v>0</v>
      </c>
      <c r="R1759" s="23">
        <f t="shared" si="1399"/>
        <v>0</v>
      </c>
      <c r="S1759" s="23">
        <f t="shared" si="1399"/>
        <v>0</v>
      </c>
      <c r="T1759" s="23">
        <f t="shared" si="1399"/>
        <v>0</v>
      </c>
      <c r="U1759" s="23">
        <f t="shared" si="1399"/>
        <v>0</v>
      </c>
      <c r="V1759" s="23">
        <f t="shared" si="1399"/>
        <v>0</v>
      </c>
      <c r="W1759" s="23">
        <f t="shared" si="1399"/>
        <v>0</v>
      </c>
      <c r="X1759" s="23">
        <f t="shared" si="1399"/>
        <v>0</v>
      </c>
      <c r="Y1759" s="23">
        <f t="shared" si="1399"/>
        <v>0</v>
      </c>
      <c r="Z1759" s="23">
        <f t="shared" si="1390"/>
        <v>3143</v>
      </c>
      <c r="AA1759" s="23">
        <f t="shared" si="1391"/>
        <v>3164.3</v>
      </c>
      <c r="AB1759" s="23">
        <f t="shared" si="1392"/>
        <v>3164.3</v>
      </c>
      <c r="AC1759" s="23">
        <f t="shared" si="1399"/>
        <v>0</v>
      </c>
    </row>
    <row r="1760" spans="1:30" x14ac:dyDescent="0.25">
      <c r="A1760" s="36" t="s">
        <v>436</v>
      </c>
      <c r="B1760" s="36" t="s">
        <v>60</v>
      </c>
      <c r="C1760" s="36" t="s">
        <v>139</v>
      </c>
      <c r="D1760" s="36"/>
      <c r="E1760" s="36"/>
      <c r="F1760" s="26" t="s">
        <v>401</v>
      </c>
      <c r="G1760" s="27">
        <f>G1761+G1766</f>
        <v>3143</v>
      </c>
      <c r="H1760" s="27">
        <f t="shared" ref="H1760:L1760" si="1400">H1761+H1766</f>
        <v>3164.3</v>
      </c>
      <c r="I1760" s="27">
        <f t="shared" si="1400"/>
        <v>3164.3</v>
      </c>
      <c r="J1760" s="27">
        <f t="shared" si="1400"/>
        <v>0</v>
      </c>
      <c r="K1760" s="27">
        <f t="shared" si="1400"/>
        <v>0</v>
      </c>
      <c r="L1760" s="27">
        <f t="shared" si="1400"/>
        <v>0</v>
      </c>
      <c r="M1760" s="22">
        <f t="shared" si="1393"/>
        <v>3143</v>
      </c>
      <c r="N1760" s="22">
        <f t="shared" si="1393"/>
        <v>3164.3</v>
      </c>
      <c r="O1760" s="22">
        <f t="shared" si="1393"/>
        <v>3164.3</v>
      </c>
      <c r="P1760" s="28">
        <f t="shared" ref="P1760:Y1760" si="1401">P1761+P1766</f>
        <v>0</v>
      </c>
      <c r="Q1760" s="28">
        <f t="shared" si="1401"/>
        <v>0</v>
      </c>
      <c r="R1760" s="28">
        <f t="shared" si="1401"/>
        <v>0</v>
      </c>
      <c r="S1760" s="28">
        <f t="shared" si="1401"/>
        <v>0</v>
      </c>
      <c r="T1760" s="28">
        <f t="shared" si="1401"/>
        <v>0</v>
      </c>
      <c r="U1760" s="28">
        <f t="shared" si="1401"/>
        <v>0</v>
      </c>
      <c r="V1760" s="28">
        <f t="shared" si="1401"/>
        <v>0</v>
      </c>
      <c r="W1760" s="28">
        <f t="shared" si="1401"/>
        <v>0</v>
      </c>
      <c r="X1760" s="28">
        <f t="shared" si="1401"/>
        <v>0</v>
      </c>
      <c r="Y1760" s="28">
        <f t="shared" si="1401"/>
        <v>0</v>
      </c>
      <c r="Z1760" s="28">
        <f t="shared" si="1390"/>
        <v>3143</v>
      </c>
      <c r="AA1760" s="28">
        <f t="shared" si="1391"/>
        <v>3164.3</v>
      </c>
      <c r="AB1760" s="28">
        <f t="shared" si="1392"/>
        <v>3164.3</v>
      </c>
      <c r="AC1760" s="28">
        <f t="shared" ref="AC1760" si="1402">AC1761+AC1766</f>
        <v>0</v>
      </c>
    </row>
    <row r="1761" spans="1:30" ht="31.5" x14ac:dyDescent="0.25">
      <c r="A1761" s="30" t="s">
        <v>436</v>
      </c>
      <c r="B1761" s="30" t="s">
        <v>60</v>
      </c>
      <c r="C1761" s="30" t="s">
        <v>139</v>
      </c>
      <c r="D1761" s="30" t="s">
        <v>280</v>
      </c>
      <c r="E1761" s="30"/>
      <c r="F1761" s="32" t="s">
        <v>313</v>
      </c>
      <c r="G1761" s="22">
        <f t="shared" si="1399"/>
        <v>3102</v>
      </c>
      <c r="H1761" s="22">
        <f t="shared" si="1399"/>
        <v>3164.3</v>
      </c>
      <c r="I1761" s="22">
        <f t="shared" si="1399"/>
        <v>3164.3</v>
      </c>
      <c r="J1761" s="22">
        <f t="shared" si="1399"/>
        <v>0</v>
      </c>
      <c r="K1761" s="22">
        <f t="shared" si="1399"/>
        <v>0</v>
      </c>
      <c r="L1761" s="22">
        <f t="shared" si="1399"/>
        <v>0</v>
      </c>
      <c r="M1761" s="22">
        <f t="shared" si="1393"/>
        <v>3102</v>
      </c>
      <c r="N1761" s="22">
        <f t="shared" si="1393"/>
        <v>3164.3</v>
      </c>
      <c r="O1761" s="22">
        <f t="shared" si="1393"/>
        <v>3164.3</v>
      </c>
      <c r="P1761" s="33">
        <f t="shared" si="1399"/>
        <v>0</v>
      </c>
      <c r="Q1761" s="33">
        <f t="shared" si="1399"/>
        <v>0</v>
      </c>
      <c r="R1761" s="33">
        <f t="shared" si="1399"/>
        <v>0</v>
      </c>
      <c r="S1761" s="33">
        <f t="shared" si="1399"/>
        <v>0</v>
      </c>
      <c r="T1761" s="33">
        <f t="shared" si="1399"/>
        <v>0</v>
      </c>
      <c r="U1761" s="33">
        <f t="shared" si="1399"/>
        <v>0</v>
      </c>
      <c r="V1761" s="33">
        <f t="shared" si="1399"/>
        <v>0</v>
      </c>
      <c r="W1761" s="33">
        <f t="shared" si="1399"/>
        <v>0</v>
      </c>
      <c r="X1761" s="33">
        <f t="shared" si="1399"/>
        <v>0</v>
      </c>
      <c r="Y1761" s="33">
        <f t="shared" si="1399"/>
        <v>0</v>
      </c>
      <c r="Z1761" s="33">
        <f t="shared" si="1390"/>
        <v>3102</v>
      </c>
      <c r="AA1761" s="33">
        <f t="shared" si="1391"/>
        <v>3164.3</v>
      </c>
      <c r="AB1761" s="33">
        <f t="shared" si="1392"/>
        <v>3164.3</v>
      </c>
      <c r="AC1761" s="33">
        <f t="shared" si="1399"/>
        <v>0</v>
      </c>
      <c r="AD1761" s="18"/>
    </row>
    <row r="1762" spans="1:30" ht="47.25" x14ac:dyDescent="0.25">
      <c r="A1762" s="30" t="s">
        <v>436</v>
      </c>
      <c r="B1762" s="30" t="s">
        <v>60</v>
      </c>
      <c r="C1762" s="30" t="s">
        <v>139</v>
      </c>
      <c r="D1762" s="30" t="s">
        <v>281</v>
      </c>
      <c r="E1762" s="30"/>
      <c r="F1762" s="32" t="s">
        <v>314</v>
      </c>
      <c r="G1762" s="22">
        <f t="shared" si="1399"/>
        <v>3102</v>
      </c>
      <c r="H1762" s="22">
        <f t="shared" si="1399"/>
        <v>3164.3</v>
      </c>
      <c r="I1762" s="22">
        <f t="shared" si="1399"/>
        <v>3164.3</v>
      </c>
      <c r="J1762" s="22">
        <f t="shared" si="1399"/>
        <v>0</v>
      </c>
      <c r="K1762" s="22">
        <f t="shared" si="1399"/>
        <v>0</v>
      </c>
      <c r="L1762" s="22">
        <f t="shared" si="1399"/>
        <v>0</v>
      </c>
      <c r="M1762" s="22">
        <f t="shared" si="1393"/>
        <v>3102</v>
      </c>
      <c r="N1762" s="22">
        <f t="shared" si="1393"/>
        <v>3164.3</v>
      </c>
      <c r="O1762" s="22">
        <f t="shared" si="1393"/>
        <v>3164.3</v>
      </c>
      <c r="P1762" s="33">
        <f t="shared" si="1399"/>
        <v>0</v>
      </c>
      <c r="Q1762" s="33">
        <f t="shared" si="1399"/>
        <v>0</v>
      </c>
      <c r="R1762" s="33">
        <f t="shared" si="1399"/>
        <v>0</v>
      </c>
      <c r="S1762" s="33">
        <f t="shared" si="1399"/>
        <v>0</v>
      </c>
      <c r="T1762" s="33">
        <f t="shared" si="1399"/>
        <v>0</v>
      </c>
      <c r="U1762" s="33">
        <f t="shared" si="1399"/>
        <v>0</v>
      </c>
      <c r="V1762" s="33">
        <f t="shared" si="1399"/>
        <v>0</v>
      </c>
      <c r="W1762" s="33">
        <f t="shared" si="1399"/>
        <v>0</v>
      </c>
      <c r="X1762" s="33">
        <f t="shared" si="1399"/>
        <v>0</v>
      </c>
      <c r="Y1762" s="33">
        <f t="shared" si="1399"/>
        <v>0</v>
      </c>
      <c r="Z1762" s="33">
        <f t="shared" si="1390"/>
        <v>3102</v>
      </c>
      <c r="AA1762" s="33">
        <f t="shared" si="1391"/>
        <v>3164.3</v>
      </c>
      <c r="AB1762" s="33">
        <f t="shared" si="1392"/>
        <v>3164.3</v>
      </c>
      <c r="AC1762" s="33">
        <f t="shared" si="1399"/>
        <v>0</v>
      </c>
      <c r="AD1762" s="18"/>
    </row>
    <row r="1763" spans="1:30" x14ac:dyDescent="0.25">
      <c r="A1763" s="30" t="s">
        <v>436</v>
      </c>
      <c r="B1763" s="30" t="s">
        <v>60</v>
      </c>
      <c r="C1763" s="30" t="s">
        <v>139</v>
      </c>
      <c r="D1763" s="30" t="s">
        <v>345</v>
      </c>
      <c r="E1763" s="30"/>
      <c r="F1763" s="32" t="s">
        <v>403</v>
      </c>
      <c r="G1763" s="22">
        <f t="shared" si="1399"/>
        <v>3102</v>
      </c>
      <c r="H1763" s="22">
        <f t="shared" si="1399"/>
        <v>3164.3</v>
      </c>
      <c r="I1763" s="22">
        <f t="shared" si="1399"/>
        <v>3164.3</v>
      </c>
      <c r="J1763" s="22">
        <f t="shared" si="1399"/>
        <v>0</v>
      </c>
      <c r="K1763" s="22">
        <f t="shared" si="1399"/>
        <v>0</v>
      </c>
      <c r="L1763" s="22">
        <f t="shared" si="1399"/>
        <v>0</v>
      </c>
      <c r="M1763" s="22">
        <f t="shared" si="1393"/>
        <v>3102</v>
      </c>
      <c r="N1763" s="22">
        <f t="shared" si="1393"/>
        <v>3164.3</v>
      </c>
      <c r="O1763" s="22">
        <f t="shared" si="1393"/>
        <v>3164.3</v>
      </c>
      <c r="P1763" s="33">
        <f t="shared" si="1399"/>
        <v>0</v>
      </c>
      <c r="Q1763" s="33">
        <f t="shared" si="1399"/>
        <v>0</v>
      </c>
      <c r="R1763" s="33">
        <f t="shared" si="1399"/>
        <v>0</v>
      </c>
      <c r="S1763" s="33">
        <f t="shared" si="1399"/>
        <v>0</v>
      </c>
      <c r="T1763" s="33">
        <f t="shared" si="1399"/>
        <v>0</v>
      </c>
      <c r="U1763" s="33">
        <f t="shared" si="1399"/>
        <v>0</v>
      </c>
      <c r="V1763" s="33">
        <f t="shared" si="1399"/>
        <v>0</v>
      </c>
      <c r="W1763" s="33">
        <f t="shared" si="1399"/>
        <v>0</v>
      </c>
      <c r="X1763" s="33">
        <f t="shared" si="1399"/>
        <v>0</v>
      </c>
      <c r="Y1763" s="33">
        <f t="shared" si="1399"/>
        <v>0</v>
      </c>
      <c r="Z1763" s="33">
        <f t="shared" si="1390"/>
        <v>3102</v>
      </c>
      <c r="AA1763" s="33">
        <f t="shared" si="1391"/>
        <v>3164.3</v>
      </c>
      <c r="AB1763" s="33">
        <f t="shared" si="1392"/>
        <v>3164.3</v>
      </c>
      <c r="AC1763" s="33">
        <f t="shared" si="1399"/>
        <v>0</v>
      </c>
    </row>
    <row r="1764" spans="1:30" ht="31.5" x14ac:dyDescent="0.25">
      <c r="A1764" s="30" t="s">
        <v>436</v>
      </c>
      <c r="B1764" s="30" t="s">
        <v>60</v>
      </c>
      <c r="C1764" s="30" t="s">
        <v>139</v>
      </c>
      <c r="D1764" s="30" t="s">
        <v>345</v>
      </c>
      <c r="E1764" s="30" t="s">
        <v>7</v>
      </c>
      <c r="F1764" s="32" t="s">
        <v>385</v>
      </c>
      <c r="G1764" s="22">
        <f t="shared" si="1399"/>
        <v>3102</v>
      </c>
      <c r="H1764" s="22">
        <f t="shared" si="1399"/>
        <v>3164.3</v>
      </c>
      <c r="I1764" s="22">
        <f t="shared" si="1399"/>
        <v>3164.3</v>
      </c>
      <c r="J1764" s="22">
        <f t="shared" si="1399"/>
        <v>0</v>
      </c>
      <c r="K1764" s="22">
        <f t="shared" si="1399"/>
        <v>0</v>
      </c>
      <c r="L1764" s="22">
        <f t="shared" si="1399"/>
        <v>0</v>
      </c>
      <c r="M1764" s="22">
        <f t="shared" si="1393"/>
        <v>3102</v>
      </c>
      <c r="N1764" s="22">
        <f t="shared" si="1393"/>
        <v>3164.3</v>
      </c>
      <c r="O1764" s="22">
        <f t="shared" si="1393"/>
        <v>3164.3</v>
      </c>
      <c r="P1764" s="33">
        <f t="shared" si="1399"/>
        <v>0</v>
      </c>
      <c r="Q1764" s="33">
        <f t="shared" si="1399"/>
        <v>0</v>
      </c>
      <c r="R1764" s="33">
        <f t="shared" si="1399"/>
        <v>0</v>
      </c>
      <c r="S1764" s="33">
        <f t="shared" si="1399"/>
        <v>0</v>
      </c>
      <c r="T1764" s="33">
        <f t="shared" si="1399"/>
        <v>0</v>
      </c>
      <c r="U1764" s="33">
        <f t="shared" si="1399"/>
        <v>0</v>
      </c>
      <c r="V1764" s="33">
        <f t="shared" si="1399"/>
        <v>0</v>
      </c>
      <c r="W1764" s="33">
        <f t="shared" si="1399"/>
        <v>0</v>
      </c>
      <c r="X1764" s="33">
        <f t="shared" si="1399"/>
        <v>0</v>
      </c>
      <c r="Y1764" s="33">
        <f t="shared" si="1399"/>
        <v>0</v>
      </c>
      <c r="Z1764" s="33">
        <f t="shared" si="1390"/>
        <v>3102</v>
      </c>
      <c r="AA1764" s="33">
        <f t="shared" si="1391"/>
        <v>3164.3</v>
      </c>
      <c r="AB1764" s="33">
        <f t="shared" si="1392"/>
        <v>3164.3</v>
      </c>
      <c r="AC1764" s="33">
        <f t="shared" si="1399"/>
        <v>0</v>
      </c>
    </row>
    <row r="1765" spans="1:30" ht="31.5" x14ac:dyDescent="0.25">
      <c r="A1765" s="30" t="s">
        <v>436</v>
      </c>
      <c r="B1765" s="30" t="s">
        <v>60</v>
      </c>
      <c r="C1765" s="30" t="s">
        <v>139</v>
      </c>
      <c r="D1765" s="30" t="s">
        <v>345</v>
      </c>
      <c r="E1765" s="30">
        <v>240</v>
      </c>
      <c r="F1765" s="32" t="s">
        <v>374</v>
      </c>
      <c r="G1765" s="22">
        <v>3102</v>
      </c>
      <c r="H1765" s="22">
        <v>3164.3</v>
      </c>
      <c r="I1765" s="22">
        <v>3164.3</v>
      </c>
      <c r="J1765" s="22"/>
      <c r="K1765" s="22"/>
      <c r="L1765" s="22"/>
      <c r="M1765" s="22">
        <f t="shared" si="1393"/>
        <v>3102</v>
      </c>
      <c r="N1765" s="22">
        <f t="shared" si="1393"/>
        <v>3164.3</v>
      </c>
      <c r="O1765" s="22">
        <f t="shared" si="1393"/>
        <v>3164.3</v>
      </c>
      <c r="P1765" s="33"/>
      <c r="Q1765" s="33"/>
      <c r="R1765" s="33"/>
      <c r="S1765" s="33"/>
      <c r="T1765" s="33"/>
      <c r="U1765" s="33"/>
      <c r="V1765" s="33"/>
      <c r="W1765" s="33"/>
      <c r="X1765" s="33"/>
      <c r="Y1765" s="33"/>
      <c r="Z1765" s="33">
        <f t="shared" si="1390"/>
        <v>3102</v>
      </c>
      <c r="AA1765" s="33">
        <f t="shared" si="1391"/>
        <v>3164.3</v>
      </c>
      <c r="AB1765" s="33">
        <f t="shared" si="1392"/>
        <v>3164.3</v>
      </c>
      <c r="AC1765" s="33"/>
    </row>
    <row r="1766" spans="1:30" ht="31.5" hidden="1" x14ac:dyDescent="0.25">
      <c r="A1766" s="30" t="s">
        <v>436</v>
      </c>
      <c r="B1766" s="30" t="s">
        <v>60</v>
      </c>
      <c r="C1766" s="30" t="s">
        <v>139</v>
      </c>
      <c r="D1766" s="30" t="s">
        <v>34</v>
      </c>
      <c r="E1766" s="30"/>
      <c r="F1766" s="32" t="s">
        <v>47</v>
      </c>
      <c r="G1766" s="22">
        <f>G1767</f>
        <v>41</v>
      </c>
      <c r="H1766" s="22">
        <f t="shared" ref="H1766:AC1769" si="1403">H1767</f>
        <v>0</v>
      </c>
      <c r="I1766" s="22">
        <f t="shared" si="1403"/>
        <v>0</v>
      </c>
      <c r="J1766" s="22">
        <f t="shared" si="1403"/>
        <v>0</v>
      </c>
      <c r="K1766" s="22">
        <f t="shared" si="1403"/>
        <v>0</v>
      </c>
      <c r="L1766" s="22">
        <f t="shared" si="1403"/>
        <v>0</v>
      </c>
      <c r="M1766" s="22">
        <f t="shared" si="1393"/>
        <v>41</v>
      </c>
      <c r="N1766" s="22">
        <f t="shared" si="1393"/>
        <v>0</v>
      </c>
      <c r="O1766" s="22">
        <f t="shared" si="1393"/>
        <v>0</v>
      </c>
      <c r="P1766" s="33">
        <f t="shared" si="1403"/>
        <v>0</v>
      </c>
      <c r="Q1766" s="33">
        <f t="shared" si="1403"/>
        <v>0</v>
      </c>
      <c r="R1766" s="33">
        <f t="shared" si="1403"/>
        <v>0</v>
      </c>
      <c r="S1766" s="33">
        <f t="shared" si="1403"/>
        <v>0</v>
      </c>
      <c r="T1766" s="33">
        <f t="shared" si="1403"/>
        <v>0</v>
      </c>
      <c r="U1766" s="33">
        <f t="shared" si="1403"/>
        <v>0</v>
      </c>
      <c r="V1766" s="33">
        <f t="shared" si="1403"/>
        <v>0</v>
      </c>
      <c r="W1766" s="33">
        <f t="shared" si="1403"/>
        <v>0</v>
      </c>
      <c r="X1766" s="33">
        <f t="shared" si="1403"/>
        <v>0</v>
      </c>
      <c r="Y1766" s="33">
        <f t="shared" si="1403"/>
        <v>0</v>
      </c>
      <c r="Z1766" s="33">
        <f t="shared" si="1390"/>
        <v>41</v>
      </c>
      <c r="AA1766" s="33">
        <f t="shared" si="1391"/>
        <v>0</v>
      </c>
      <c r="AB1766" s="33">
        <f t="shared" si="1392"/>
        <v>0</v>
      </c>
      <c r="AC1766" s="33">
        <f t="shared" si="1403"/>
        <v>0</v>
      </c>
      <c r="AD1766" s="4">
        <v>0</v>
      </c>
    </row>
    <row r="1767" spans="1:30" ht="31.5" hidden="1" x14ac:dyDescent="0.25">
      <c r="A1767" s="30" t="s">
        <v>436</v>
      </c>
      <c r="B1767" s="30" t="s">
        <v>60</v>
      </c>
      <c r="C1767" s="30" t="s">
        <v>139</v>
      </c>
      <c r="D1767" s="30" t="s">
        <v>68</v>
      </c>
      <c r="E1767" s="30"/>
      <c r="F1767" s="32" t="s">
        <v>81</v>
      </c>
      <c r="G1767" s="22">
        <f>G1768</f>
        <v>41</v>
      </c>
      <c r="H1767" s="22">
        <f t="shared" si="1403"/>
        <v>0</v>
      </c>
      <c r="I1767" s="22">
        <f t="shared" si="1403"/>
        <v>0</v>
      </c>
      <c r="J1767" s="22">
        <f t="shared" si="1403"/>
        <v>0</v>
      </c>
      <c r="K1767" s="22">
        <f t="shared" si="1403"/>
        <v>0</v>
      </c>
      <c r="L1767" s="22">
        <f t="shared" si="1403"/>
        <v>0</v>
      </c>
      <c r="M1767" s="22">
        <f t="shared" si="1393"/>
        <v>41</v>
      </c>
      <c r="N1767" s="22">
        <f t="shared" si="1393"/>
        <v>0</v>
      </c>
      <c r="O1767" s="22">
        <f t="shared" si="1393"/>
        <v>0</v>
      </c>
      <c r="P1767" s="33">
        <f t="shared" si="1403"/>
        <v>0</v>
      </c>
      <c r="Q1767" s="33">
        <f t="shared" si="1403"/>
        <v>0</v>
      </c>
      <c r="R1767" s="33">
        <f t="shared" si="1403"/>
        <v>0</v>
      </c>
      <c r="S1767" s="33">
        <f t="shared" si="1403"/>
        <v>0</v>
      </c>
      <c r="T1767" s="33">
        <f t="shared" si="1403"/>
        <v>0</v>
      </c>
      <c r="U1767" s="33">
        <f t="shared" si="1403"/>
        <v>0</v>
      </c>
      <c r="V1767" s="33">
        <f t="shared" si="1403"/>
        <v>0</v>
      </c>
      <c r="W1767" s="33">
        <f t="shared" si="1403"/>
        <v>0</v>
      </c>
      <c r="X1767" s="33">
        <f t="shared" si="1403"/>
        <v>0</v>
      </c>
      <c r="Y1767" s="33">
        <f t="shared" si="1403"/>
        <v>0</v>
      </c>
      <c r="Z1767" s="33">
        <f t="shared" si="1390"/>
        <v>41</v>
      </c>
      <c r="AA1767" s="33">
        <f t="shared" si="1391"/>
        <v>0</v>
      </c>
      <c r="AB1767" s="33">
        <f t="shared" si="1392"/>
        <v>0</v>
      </c>
      <c r="AC1767" s="33">
        <f t="shared" si="1403"/>
        <v>0</v>
      </c>
      <c r="AD1767" s="4">
        <v>0</v>
      </c>
    </row>
    <row r="1768" spans="1:30" ht="47.25" hidden="1" x14ac:dyDescent="0.25">
      <c r="A1768" s="30" t="s">
        <v>436</v>
      </c>
      <c r="B1768" s="30" t="s">
        <v>60</v>
      </c>
      <c r="C1768" s="30" t="s">
        <v>139</v>
      </c>
      <c r="D1768" s="30" t="s">
        <v>62</v>
      </c>
      <c r="E1768" s="30"/>
      <c r="F1768" s="32" t="s">
        <v>82</v>
      </c>
      <c r="G1768" s="22">
        <f>G1769</f>
        <v>41</v>
      </c>
      <c r="H1768" s="22">
        <f t="shared" si="1403"/>
        <v>0</v>
      </c>
      <c r="I1768" s="22">
        <f t="shared" si="1403"/>
        <v>0</v>
      </c>
      <c r="J1768" s="22">
        <f t="shared" si="1403"/>
        <v>0</v>
      </c>
      <c r="K1768" s="22">
        <f t="shared" si="1403"/>
        <v>0</v>
      </c>
      <c r="L1768" s="22">
        <f t="shared" si="1403"/>
        <v>0</v>
      </c>
      <c r="M1768" s="22">
        <f t="shared" si="1393"/>
        <v>41</v>
      </c>
      <c r="N1768" s="22">
        <f t="shared" si="1393"/>
        <v>0</v>
      </c>
      <c r="O1768" s="22">
        <f t="shared" si="1393"/>
        <v>0</v>
      </c>
      <c r="P1768" s="33">
        <f t="shared" si="1403"/>
        <v>0</v>
      </c>
      <c r="Q1768" s="33">
        <f t="shared" si="1403"/>
        <v>0</v>
      </c>
      <c r="R1768" s="33">
        <f t="shared" si="1403"/>
        <v>0</v>
      </c>
      <c r="S1768" s="33">
        <f t="shared" si="1403"/>
        <v>0</v>
      </c>
      <c r="T1768" s="33">
        <f t="shared" si="1403"/>
        <v>0</v>
      </c>
      <c r="U1768" s="33">
        <f t="shared" si="1403"/>
        <v>0</v>
      </c>
      <c r="V1768" s="33">
        <f t="shared" si="1403"/>
        <v>0</v>
      </c>
      <c r="W1768" s="33">
        <f t="shared" si="1403"/>
        <v>0</v>
      </c>
      <c r="X1768" s="33">
        <f t="shared" si="1403"/>
        <v>0</v>
      </c>
      <c r="Y1768" s="33">
        <f t="shared" si="1403"/>
        <v>0</v>
      </c>
      <c r="Z1768" s="33">
        <f t="shared" si="1390"/>
        <v>41</v>
      </c>
      <c r="AA1768" s="33">
        <f t="shared" si="1391"/>
        <v>0</v>
      </c>
      <c r="AB1768" s="33">
        <f t="shared" si="1392"/>
        <v>0</v>
      </c>
      <c r="AC1768" s="33">
        <f t="shared" si="1403"/>
        <v>0</v>
      </c>
      <c r="AD1768" s="4">
        <v>0</v>
      </c>
    </row>
    <row r="1769" spans="1:30" ht="31.5" hidden="1" x14ac:dyDescent="0.25">
      <c r="A1769" s="30" t="s">
        <v>436</v>
      </c>
      <c r="B1769" s="30" t="s">
        <v>60</v>
      </c>
      <c r="C1769" s="30" t="s">
        <v>139</v>
      </c>
      <c r="D1769" s="30" t="s">
        <v>62</v>
      </c>
      <c r="E1769" s="30" t="s">
        <v>7</v>
      </c>
      <c r="F1769" s="32" t="s">
        <v>385</v>
      </c>
      <c r="G1769" s="22">
        <f>G1770</f>
        <v>41</v>
      </c>
      <c r="H1769" s="22">
        <f t="shared" si="1403"/>
        <v>0</v>
      </c>
      <c r="I1769" s="22">
        <f t="shared" si="1403"/>
        <v>0</v>
      </c>
      <c r="J1769" s="22">
        <f t="shared" si="1403"/>
        <v>0</v>
      </c>
      <c r="K1769" s="22">
        <f t="shared" si="1403"/>
        <v>0</v>
      </c>
      <c r="L1769" s="22">
        <f t="shared" si="1403"/>
        <v>0</v>
      </c>
      <c r="M1769" s="22">
        <f t="shared" si="1393"/>
        <v>41</v>
      </c>
      <c r="N1769" s="22">
        <f t="shared" si="1393"/>
        <v>0</v>
      </c>
      <c r="O1769" s="22">
        <f t="shared" si="1393"/>
        <v>0</v>
      </c>
      <c r="P1769" s="33">
        <f t="shared" si="1403"/>
        <v>0</v>
      </c>
      <c r="Q1769" s="33">
        <f t="shared" si="1403"/>
        <v>0</v>
      </c>
      <c r="R1769" s="33">
        <f t="shared" si="1403"/>
        <v>0</v>
      </c>
      <c r="S1769" s="33">
        <f t="shared" si="1403"/>
        <v>0</v>
      </c>
      <c r="T1769" s="33">
        <f t="shared" si="1403"/>
        <v>0</v>
      </c>
      <c r="U1769" s="33">
        <f t="shared" si="1403"/>
        <v>0</v>
      </c>
      <c r="V1769" s="33">
        <f t="shared" si="1403"/>
        <v>0</v>
      </c>
      <c r="W1769" s="33">
        <f t="shared" si="1403"/>
        <v>0</v>
      </c>
      <c r="X1769" s="33">
        <f t="shared" si="1403"/>
        <v>0</v>
      </c>
      <c r="Y1769" s="33">
        <f t="shared" si="1403"/>
        <v>0</v>
      </c>
      <c r="Z1769" s="33">
        <f t="shared" si="1390"/>
        <v>41</v>
      </c>
      <c r="AA1769" s="33">
        <f t="shared" si="1391"/>
        <v>0</v>
      </c>
      <c r="AB1769" s="33">
        <f t="shared" si="1392"/>
        <v>0</v>
      </c>
      <c r="AC1769" s="33">
        <f t="shared" si="1403"/>
        <v>0</v>
      </c>
      <c r="AD1769" s="4">
        <v>0</v>
      </c>
    </row>
    <row r="1770" spans="1:30" ht="31.5" hidden="1" x14ac:dyDescent="0.25">
      <c r="A1770" s="30" t="s">
        <v>436</v>
      </c>
      <c r="B1770" s="30" t="s">
        <v>60</v>
      </c>
      <c r="C1770" s="30" t="s">
        <v>139</v>
      </c>
      <c r="D1770" s="30" t="s">
        <v>62</v>
      </c>
      <c r="E1770" s="30" t="s">
        <v>317</v>
      </c>
      <c r="F1770" s="32" t="s">
        <v>374</v>
      </c>
      <c r="G1770" s="22">
        <v>41</v>
      </c>
      <c r="H1770" s="22">
        <v>0</v>
      </c>
      <c r="I1770" s="22">
        <v>0</v>
      </c>
      <c r="J1770" s="22"/>
      <c r="K1770" s="22"/>
      <c r="L1770" s="22"/>
      <c r="M1770" s="22">
        <f t="shared" si="1393"/>
        <v>41</v>
      </c>
      <c r="N1770" s="22">
        <f t="shared" si="1393"/>
        <v>0</v>
      </c>
      <c r="O1770" s="22">
        <f t="shared" si="1393"/>
        <v>0</v>
      </c>
      <c r="P1770" s="33"/>
      <c r="Q1770" s="33"/>
      <c r="R1770" s="33"/>
      <c r="S1770" s="33"/>
      <c r="T1770" s="33"/>
      <c r="U1770" s="33"/>
      <c r="V1770" s="33"/>
      <c r="W1770" s="33"/>
      <c r="X1770" s="33"/>
      <c r="Y1770" s="33"/>
      <c r="Z1770" s="33">
        <f t="shared" si="1390"/>
        <v>41</v>
      </c>
      <c r="AA1770" s="33">
        <f t="shared" si="1391"/>
        <v>0</v>
      </c>
      <c r="AB1770" s="33">
        <f t="shared" si="1392"/>
        <v>0</v>
      </c>
      <c r="AC1770" s="33"/>
      <c r="AD1770" s="4">
        <v>0</v>
      </c>
    </row>
    <row r="1771" spans="1:30" x14ac:dyDescent="0.25">
      <c r="A1771" s="35" t="s">
        <v>440</v>
      </c>
      <c r="B1771" s="35"/>
      <c r="C1771" s="35"/>
      <c r="D1771" s="35"/>
      <c r="E1771" s="35"/>
      <c r="F1771" s="20" t="s">
        <v>439</v>
      </c>
      <c r="G1771" s="21">
        <f>G1772+G1823+G1844+G1878+G1916+G1923+G1933+G1940</f>
        <v>234413.3</v>
      </c>
      <c r="H1771" s="21">
        <f>H1772+H1823+H1844+H1878+H1916+H1923+H1933+H1940</f>
        <v>234604.5</v>
      </c>
      <c r="I1771" s="21">
        <f>I1772+I1823+I1844+I1878+I1916+I1923+I1933+I1940</f>
        <v>239702.30000000002</v>
      </c>
      <c r="J1771" s="21">
        <f t="shared" ref="J1771:L1771" si="1404">J1772+J1823+J1844+J1878+J1916+J1923+J1933+J1940</f>
        <v>183.3</v>
      </c>
      <c r="K1771" s="21">
        <f t="shared" si="1404"/>
        <v>0</v>
      </c>
      <c r="L1771" s="21">
        <f t="shared" si="1404"/>
        <v>0</v>
      </c>
      <c r="M1771" s="22">
        <f t="shared" si="1393"/>
        <v>234596.59999999998</v>
      </c>
      <c r="N1771" s="22">
        <f t="shared" si="1393"/>
        <v>234604.5</v>
      </c>
      <c r="O1771" s="22">
        <f t="shared" si="1393"/>
        <v>239702.30000000002</v>
      </c>
      <c r="P1771" s="23">
        <f t="shared" ref="P1771:AC1771" si="1405">P1772+P1823+P1844+P1878+P1916+P1923+P1933+P1940</f>
        <v>0</v>
      </c>
      <c r="Q1771" s="23">
        <f t="shared" si="1405"/>
        <v>0</v>
      </c>
      <c r="R1771" s="23">
        <f t="shared" si="1405"/>
        <v>-12.6</v>
      </c>
      <c r="S1771" s="23">
        <f t="shared" si="1405"/>
        <v>0</v>
      </c>
      <c r="T1771" s="23">
        <f t="shared" si="1405"/>
        <v>0</v>
      </c>
      <c r="U1771" s="23">
        <f t="shared" si="1405"/>
        <v>-7.6</v>
      </c>
      <c r="V1771" s="23">
        <f t="shared" si="1405"/>
        <v>0</v>
      </c>
      <c r="W1771" s="23">
        <f t="shared" si="1405"/>
        <v>0</v>
      </c>
      <c r="X1771" s="23">
        <f t="shared" si="1405"/>
        <v>-7.6</v>
      </c>
      <c r="Y1771" s="23">
        <f t="shared" si="1405"/>
        <v>0</v>
      </c>
      <c r="Z1771" s="23">
        <f t="shared" si="1390"/>
        <v>234583.99999999997</v>
      </c>
      <c r="AA1771" s="23">
        <f t="shared" si="1391"/>
        <v>234596.9</v>
      </c>
      <c r="AB1771" s="23">
        <f t="shared" si="1392"/>
        <v>239694.7</v>
      </c>
      <c r="AC1771" s="23">
        <f t="shared" si="1405"/>
        <v>0</v>
      </c>
    </row>
    <row r="1772" spans="1:30" x14ac:dyDescent="0.25">
      <c r="A1772" s="35" t="s">
        <v>440</v>
      </c>
      <c r="B1772" s="35" t="s">
        <v>14</v>
      </c>
      <c r="C1772" s="35"/>
      <c r="D1772" s="35"/>
      <c r="E1772" s="35"/>
      <c r="F1772" s="20" t="s">
        <v>19</v>
      </c>
      <c r="G1772" s="21">
        <f>G1773+G1791</f>
        <v>36632.699999999997</v>
      </c>
      <c r="H1772" s="21">
        <f>H1773+H1791</f>
        <v>36820.299999999996</v>
      </c>
      <c r="I1772" s="21">
        <f>I1773+I1791</f>
        <v>36816.299999999996</v>
      </c>
      <c r="J1772" s="21">
        <f t="shared" ref="J1772:L1772" si="1406">J1773+J1791</f>
        <v>183.3</v>
      </c>
      <c r="K1772" s="21">
        <f t="shared" si="1406"/>
        <v>0</v>
      </c>
      <c r="L1772" s="21">
        <f t="shared" si="1406"/>
        <v>0</v>
      </c>
      <c r="M1772" s="22">
        <f t="shared" si="1393"/>
        <v>36816</v>
      </c>
      <c r="N1772" s="22">
        <f t="shared" si="1393"/>
        <v>36820.299999999996</v>
      </c>
      <c r="O1772" s="22">
        <f t="shared" si="1393"/>
        <v>36816.299999999996</v>
      </c>
      <c r="P1772" s="23">
        <f t="shared" ref="P1772:AC1772" si="1407">P1773+P1791</f>
        <v>0</v>
      </c>
      <c r="Q1772" s="23">
        <f t="shared" si="1407"/>
        <v>0</v>
      </c>
      <c r="R1772" s="23">
        <f t="shared" si="1407"/>
        <v>-12.6</v>
      </c>
      <c r="S1772" s="23">
        <f t="shared" si="1407"/>
        <v>0</v>
      </c>
      <c r="T1772" s="23">
        <f t="shared" si="1407"/>
        <v>0</v>
      </c>
      <c r="U1772" s="23">
        <f t="shared" si="1407"/>
        <v>-7.6</v>
      </c>
      <c r="V1772" s="23">
        <f t="shared" si="1407"/>
        <v>0</v>
      </c>
      <c r="W1772" s="23">
        <f t="shared" si="1407"/>
        <v>0</v>
      </c>
      <c r="X1772" s="23">
        <f t="shared" si="1407"/>
        <v>-7.6</v>
      </c>
      <c r="Y1772" s="23">
        <f t="shared" si="1407"/>
        <v>0</v>
      </c>
      <c r="Z1772" s="23">
        <f t="shared" si="1390"/>
        <v>36803.4</v>
      </c>
      <c r="AA1772" s="23">
        <f t="shared" si="1391"/>
        <v>36812.699999999997</v>
      </c>
      <c r="AB1772" s="23">
        <f t="shared" si="1392"/>
        <v>36808.699999999997</v>
      </c>
      <c r="AC1772" s="23">
        <f t="shared" si="1407"/>
        <v>0</v>
      </c>
    </row>
    <row r="1773" spans="1:30" ht="63" x14ac:dyDescent="0.25">
      <c r="A1773" s="36" t="s">
        <v>440</v>
      </c>
      <c r="B1773" s="36" t="s">
        <v>14</v>
      </c>
      <c r="C1773" s="36" t="s">
        <v>83</v>
      </c>
      <c r="D1773" s="36"/>
      <c r="E1773" s="36"/>
      <c r="F1773" s="26" t="s">
        <v>394</v>
      </c>
      <c r="G1773" s="27">
        <f>G1774+G1781</f>
        <v>31181.1</v>
      </c>
      <c r="H1773" s="27">
        <f t="shared" ref="H1773:L1773" si="1408">H1774+H1781</f>
        <v>31274.699999999997</v>
      </c>
      <c r="I1773" s="27">
        <f t="shared" si="1408"/>
        <v>31270.699999999997</v>
      </c>
      <c r="J1773" s="27">
        <f t="shared" si="1408"/>
        <v>0</v>
      </c>
      <c r="K1773" s="27">
        <f t="shared" si="1408"/>
        <v>0</v>
      </c>
      <c r="L1773" s="27">
        <f t="shared" si="1408"/>
        <v>0</v>
      </c>
      <c r="M1773" s="22">
        <f t="shared" si="1393"/>
        <v>31181.1</v>
      </c>
      <c r="N1773" s="22">
        <f t="shared" si="1393"/>
        <v>31274.699999999997</v>
      </c>
      <c r="O1773" s="22">
        <f t="shared" si="1393"/>
        <v>31270.699999999997</v>
      </c>
      <c r="P1773" s="28">
        <f t="shared" ref="P1773:Y1773" si="1409">P1774+P1781</f>
        <v>0</v>
      </c>
      <c r="Q1773" s="28">
        <f t="shared" si="1409"/>
        <v>0</v>
      </c>
      <c r="R1773" s="28">
        <f t="shared" si="1409"/>
        <v>-12.6</v>
      </c>
      <c r="S1773" s="28">
        <f t="shared" si="1409"/>
        <v>0</v>
      </c>
      <c r="T1773" s="28">
        <f t="shared" si="1409"/>
        <v>0</v>
      </c>
      <c r="U1773" s="28">
        <f t="shared" si="1409"/>
        <v>-7.6</v>
      </c>
      <c r="V1773" s="28">
        <f t="shared" si="1409"/>
        <v>0</v>
      </c>
      <c r="W1773" s="28">
        <f t="shared" si="1409"/>
        <v>0</v>
      </c>
      <c r="X1773" s="28">
        <f t="shared" si="1409"/>
        <v>-7.6</v>
      </c>
      <c r="Y1773" s="28">
        <f t="shared" si="1409"/>
        <v>0</v>
      </c>
      <c r="Z1773" s="28">
        <f t="shared" si="1390"/>
        <v>31168.5</v>
      </c>
      <c r="AA1773" s="28">
        <f t="shared" si="1391"/>
        <v>31267.1</v>
      </c>
      <c r="AB1773" s="28">
        <f t="shared" si="1392"/>
        <v>31263.1</v>
      </c>
      <c r="AC1773" s="28">
        <f t="shared" ref="AC1773" si="1410">AC1774+AC1781</f>
        <v>0</v>
      </c>
    </row>
    <row r="1774" spans="1:30" ht="31.5" x14ac:dyDescent="0.25">
      <c r="A1774" s="30" t="s">
        <v>440</v>
      </c>
      <c r="B1774" s="30" t="s">
        <v>14</v>
      </c>
      <c r="C1774" s="30" t="s">
        <v>83</v>
      </c>
      <c r="D1774" s="30" t="s">
        <v>34</v>
      </c>
      <c r="E1774" s="30"/>
      <c r="F1774" s="32" t="s">
        <v>47</v>
      </c>
      <c r="G1774" s="22">
        <f>G1775</f>
        <v>2203.6</v>
      </c>
      <c r="H1774" s="22">
        <f t="shared" ref="H1774:AC1775" si="1411">H1775</f>
        <v>2229.1</v>
      </c>
      <c r="I1774" s="22">
        <f t="shared" si="1411"/>
        <v>2229.1</v>
      </c>
      <c r="J1774" s="22">
        <f t="shared" si="1411"/>
        <v>0</v>
      </c>
      <c r="K1774" s="22">
        <f t="shared" si="1411"/>
        <v>0</v>
      </c>
      <c r="L1774" s="22">
        <f t="shared" si="1411"/>
        <v>0</v>
      </c>
      <c r="M1774" s="22">
        <f t="shared" si="1393"/>
        <v>2203.6</v>
      </c>
      <c r="N1774" s="22">
        <f t="shared" si="1393"/>
        <v>2229.1</v>
      </c>
      <c r="O1774" s="22">
        <f t="shared" si="1393"/>
        <v>2229.1</v>
      </c>
      <c r="P1774" s="33">
        <f t="shared" si="1411"/>
        <v>0</v>
      </c>
      <c r="Q1774" s="33">
        <f t="shared" si="1411"/>
        <v>0</v>
      </c>
      <c r="R1774" s="33">
        <f t="shared" si="1411"/>
        <v>-12.6</v>
      </c>
      <c r="S1774" s="33">
        <f t="shared" si="1411"/>
        <v>0</v>
      </c>
      <c r="T1774" s="33">
        <f t="shared" si="1411"/>
        <v>0</v>
      </c>
      <c r="U1774" s="33">
        <f t="shared" si="1411"/>
        <v>-7.6</v>
      </c>
      <c r="V1774" s="33">
        <f t="shared" si="1411"/>
        <v>0</v>
      </c>
      <c r="W1774" s="33">
        <f t="shared" si="1411"/>
        <v>0</v>
      </c>
      <c r="X1774" s="33">
        <f t="shared" si="1411"/>
        <v>-7.6</v>
      </c>
      <c r="Y1774" s="33">
        <f t="shared" si="1411"/>
        <v>0</v>
      </c>
      <c r="Z1774" s="33">
        <f t="shared" si="1390"/>
        <v>2191</v>
      </c>
      <c r="AA1774" s="33">
        <f t="shared" si="1391"/>
        <v>2221.5</v>
      </c>
      <c r="AB1774" s="33">
        <f t="shared" si="1392"/>
        <v>2221.5</v>
      </c>
      <c r="AC1774" s="33">
        <f t="shared" si="1411"/>
        <v>0</v>
      </c>
      <c r="AD1774" s="18"/>
    </row>
    <row r="1775" spans="1:30" x14ac:dyDescent="0.25">
      <c r="A1775" s="30" t="s">
        <v>440</v>
      </c>
      <c r="B1775" s="30" t="s">
        <v>14</v>
      </c>
      <c r="C1775" s="30" t="s">
        <v>83</v>
      </c>
      <c r="D1775" s="30" t="s">
        <v>35</v>
      </c>
      <c r="E1775" s="30"/>
      <c r="F1775" s="32" t="s">
        <v>48</v>
      </c>
      <c r="G1775" s="22">
        <f>G1776</f>
        <v>2203.6</v>
      </c>
      <c r="H1775" s="22">
        <f t="shared" si="1411"/>
        <v>2229.1</v>
      </c>
      <c r="I1775" s="22">
        <f t="shared" si="1411"/>
        <v>2229.1</v>
      </c>
      <c r="J1775" s="22">
        <f t="shared" si="1411"/>
        <v>0</v>
      </c>
      <c r="K1775" s="22">
        <f t="shared" si="1411"/>
        <v>0</v>
      </c>
      <c r="L1775" s="22">
        <f t="shared" si="1411"/>
        <v>0</v>
      </c>
      <c r="M1775" s="22">
        <f t="shared" si="1393"/>
        <v>2203.6</v>
      </c>
      <c r="N1775" s="22">
        <f t="shared" si="1393"/>
        <v>2229.1</v>
      </c>
      <c r="O1775" s="22">
        <f t="shared" si="1393"/>
        <v>2229.1</v>
      </c>
      <c r="P1775" s="33">
        <f t="shared" si="1411"/>
        <v>0</v>
      </c>
      <c r="Q1775" s="33">
        <f t="shared" si="1411"/>
        <v>0</v>
      </c>
      <c r="R1775" s="33">
        <f t="shared" si="1411"/>
        <v>-12.6</v>
      </c>
      <c r="S1775" s="33">
        <f t="shared" si="1411"/>
        <v>0</v>
      </c>
      <c r="T1775" s="33">
        <f t="shared" si="1411"/>
        <v>0</v>
      </c>
      <c r="U1775" s="33">
        <f t="shared" si="1411"/>
        <v>-7.6</v>
      </c>
      <c r="V1775" s="33">
        <f t="shared" si="1411"/>
        <v>0</v>
      </c>
      <c r="W1775" s="33">
        <f t="shared" si="1411"/>
        <v>0</v>
      </c>
      <c r="X1775" s="33">
        <f t="shared" si="1411"/>
        <v>-7.6</v>
      </c>
      <c r="Y1775" s="33">
        <f t="shared" si="1411"/>
        <v>0</v>
      </c>
      <c r="Z1775" s="33">
        <f t="shared" si="1390"/>
        <v>2191</v>
      </c>
      <c r="AA1775" s="33">
        <f t="shared" si="1391"/>
        <v>2221.5</v>
      </c>
      <c r="AB1775" s="33">
        <f t="shared" si="1392"/>
        <v>2221.5</v>
      </c>
      <c r="AC1775" s="33">
        <f t="shared" si="1411"/>
        <v>0</v>
      </c>
      <c r="AD1775" s="18"/>
    </row>
    <row r="1776" spans="1:30" ht="31.5" x14ac:dyDescent="0.25">
      <c r="A1776" s="30" t="s">
        <v>440</v>
      </c>
      <c r="B1776" s="30" t="s">
        <v>14</v>
      </c>
      <c r="C1776" s="30" t="s">
        <v>83</v>
      </c>
      <c r="D1776" s="30" t="s">
        <v>316</v>
      </c>
      <c r="E1776" s="30"/>
      <c r="F1776" s="32" t="s">
        <v>433</v>
      </c>
      <c r="G1776" s="22">
        <f>G1777+G1779</f>
        <v>2203.6</v>
      </c>
      <c r="H1776" s="22">
        <f t="shared" ref="H1776:L1776" si="1412">H1777+H1779</f>
        <v>2229.1</v>
      </c>
      <c r="I1776" s="22">
        <f t="shared" si="1412"/>
        <v>2229.1</v>
      </c>
      <c r="J1776" s="22">
        <f t="shared" si="1412"/>
        <v>0</v>
      </c>
      <c r="K1776" s="22">
        <f t="shared" si="1412"/>
        <v>0</v>
      </c>
      <c r="L1776" s="22">
        <f t="shared" si="1412"/>
        <v>0</v>
      </c>
      <c r="M1776" s="22">
        <f t="shared" si="1393"/>
        <v>2203.6</v>
      </c>
      <c r="N1776" s="22">
        <f t="shared" si="1393"/>
        <v>2229.1</v>
      </c>
      <c r="O1776" s="22">
        <f t="shared" si="1393"/>
        <v>2229.1</v>
      </c>
      <c r="P1776" s="33">
        <f t="shared" ref="P1776:Y1776" si="1413">P1777+P1779</f>
        <v>0</v>
      </c>
      <c r="Q1776" s="33">
        <f t="shared" si="1413"/>
        <v>0</v>
      </c>
      <c r="R1776" s="33">
        <f t="shared" si="1413"/>
        <v>-12.6</v>
      </c>
      <c r="S1776" s="33">
        <f t="shared" si="1413"/>
        <v>0</v>
      </c>
      <c r="T1776" s="33">
        <f t="shared" si="1413"/>
        <v>0</v>
      </c>
      <c r="U1776" s="33">
        <f t="shared" si="1413"/>
        <v>-7.6</v>
      </c>
      <c r="V1776" s="33">
        <f t="shared" si="1413"/>
        <v>0</v>
      </c>
      <c r="W1776" s="33">
        <f t="shared" si="1413"/>
        <v>0</v>
      </c>
      <c r="X1776" s="33">
        <f t="shared" si="1413"/>
        <v>-7.6</v>
      </c>
      <c r="Y1776" s="33">
        <f t="shared" si="1413"/>
        <v>0</v>
      </c>
      <c r="Z1776" s="33">
        <f t="shared" si="1390"/>
        <v>2191</v>
      </c>
      <c r="AA1776" s="33">
        <f t="shared" si="1391"/>
        <v>2221.5</v>
      </c>
      <c r="AB1776" s="33">
        <f t="shared" si="1392"/>
        <v>2221.5</v>
      </c>
      <c r="AC1776" s="33">
        <f t="shared" ref="AC1776" si="1414">AC1777+AC1779</f>
        <v>0</v>
      </c>
    </row>
    <row r="1777" spans="1:30" ht="78.75" x14ac:dyDescent="0.25">
      <c r="A1777" s="30" t="s">
        <v>440</v>
      </c>
      <c r="B1777" s="30" t="s">
        <v>14</v>
      </c>
      <c r="C1777" s="30" t="s">
        <v>83</v>
      </c>
      <c r="D1777" s="30" t="s">
        <v>316</v>
      </c>
      <c r="E1777" s="30" t="s">
        <v>25</v>
      </c>
      <c r="F1777" s="32" t="s">
        <v>384</v>
      </c>
      <c r="G1777" s="22">
        <f>G1778</f>
        <v>1884.6</v>
      </c>
      <c r="H1777" s="22">
        <f t="shared" ref="H1777:AC1777" si="1415">H1778</f>
        <v>1915.1</v>
      </c>
      <c r="I1777" s="22">
        <f t="shared" si="1415"/>
        <v>1915.1</v>
      </c>
      <c r="J1777" s="22">
        <f t="shared" si="1415"/>
        <v>0</v>
      </c>
      <c r="K1777" s="22">
        <f t="shared" si="1415"/>
        <v>0</v>
      </c>
      <c r="L1777" s="22">
        <f t="shared" si="1415"/>
        <v>0</v>
      </c>
      <c r="M1777" s="22">
        <f t="shared" si="1393"/>
        <v>1884.6</v>
      </c>
      <c r="N1777" s="22">
        <f t="shared" si="1393"/>
        <v>1915.1</v>
      </c>
      <c r="O1777" s="22">
        <f t="shared" si="1393"/>
        <v>1915.1</v>
      </c>
      <c r="P1777" s="33">
        <f t="shared" si="1415"/>
        <v>0</v>
      </c>
      <c r="Q1777" s="33">
        <f t="shared" si="1415"/>
        <v>0</v>
      </c>
      <c r="R1777" s="33">
        <f t="shared" si="1415"/>
        <v>0</v>
      </c>
      <c r="S1777" s="33">
        <f t="shared" si="1415"/>
        <v>0</v>
      </c>
      <c r="T1777" s="33">
        <f t="shared" si="1415"/>
        <v>0</v>
      </c>
      <c r="U1777" s="33">
        <f t="shared" si="1415"/>
        <v>0</v>
      </c>
      <c r="V1777" s="33">
        <f t="shared" si="1415"/>
        <v>0</v>
      </c>
      <c r="W1777" s="33">
        <f t="shared" si="1415"/>
        <v>0</v>
      </c>
      <c r="X1777" s="33">
        <f t="shared" si="1415"/>
        <v>0</v>
      </c>
      <c r="Y1777" s="33">
        <f t="shared" si="1415"/>
        <v>0</v>
      </c>
      <c r="Z1777" s="33">
        <f t="shared" si="1390"/>
        <v>1884.6</v>
      </c>
      <c r="AA1777" s="33">
        <f t="shared" si="1391"/>
        <v>1915.1</v>
      </c>
      <c r="AB1777" s="33">
        <f t="shared" si="1392"/>
        <v>1915.1</v>
      </c>
      <c r="AC1777" s="33">
        <f t="shared" si="1415"/>
        <v>0</v>
      </c>
    </row>
    <row r="1778" spans="1:30" ht="31.5" x14ac:dyDescent="0.25">
      <c r="A1778" s="30" t="s">
        <v>440</v>
      </c>
      <c r="B1778" s="30" t="s">
        <v>14</v>
      </c>
      <c r="C1778" s="30" t="s">
        <v>83</v>
      </c>
      <c r="D1778" s="30" t="s">
        <v>316</v>
      </c>
      <c r="E1778" s="30">
        <v>120</v>
      </c>
      <c r="F1778" s="32" t="s">
        <v>373</v>
      </c>
      <c r="G1778" s="22">
        <v>1884.6</v>
      </c>
      <c r="H1778" s="22">
        <v>1915.1</v>
      </c>
      <c r="I1778" s="22">
        <v>1915.1</v>
      </c>
      <c r="J1778" s="22"/>
      <c r="K1778" s="22"/>
      <c r="L1778" s="22"/>
      <c r="M1778" s="22">
        <f t="shared" si="1393"/>
        <v>1884.6</v>
      </c>
      <c r="N1778" s="22">
        <f t="shared" si="1393"/>
        <v>1915.1</v>
      </c>
      <c r="O1778" s="22">
        <f t="shared" si="1393"/>
        <v>1915.1</v>
      </c>
      <c r="P1778" s="33"/>
      <c r="Q1778" s="33"/>
      <c r="R1778" s="33"/>
      <c r="S1778" s="33"/>
      <c r="T1778" s="33"/>
      <c r="U1778" s="33"/>
      <c r="V1778" s="33"/>
      <c r="W1778" s="33"/>
      <c r="X1778" s="33"/>
      <c r="Y1778" s="33"/>
      <c r="Z1778" s="33">
        <f t="shared" si="1390"/>
        <v>1884.6</v>
      </c>
      <c r="AA1778" s="33">
        <f t="shared" si="1391"/>
        <v>1915.1</v>
      </c>
      <c r="AB1778" s="33">
        <f t="shared" si="1392"/>
        <v>1915.1</v>
      </c>
      <c r="AC1778" s="33"/>
    </row>
    <row r="1779" spans="1:30" ht="31.5" x14ac:dyDescent="0.25">
      <c r="A1779" s="30" t="s">
        <v>440</v>
      </c>
      <c r="B1779" s="30" t="s">
        <v>14</v>
      </c>
      <c r="C1779" s="30" t="s">
        <v>83</v>
      </c>
      <c r="D1779" s="30" t="s">
        <v>316</v>
      </c>
      <c r="E1779" s="30" t="s">
        <v>7</v>
      </c>
      <c r="F1779" s="32" t="s">
        <v>385</v>
      </c>
      <c r="G1779" s="22">
        <f>G1780</f>
        <v>319</v>
      </c>
      <c r="H1779" s="22">
        <f t="shared" ref="H1779:AC1779" si="1416">H1780</f>
        <v>314</v>
      </c>
      <c r="I1779" s="22">
        <f t="shared" si="1416"/>
        <v>314</v>
      </c>
      <c r="J1779" s="22">
        <f t="shared" si="1416"/>
        <v>0</v>
      </c>
      <c r="K1779" s="22">
        <f t="shared" si="1416"/>
        <v>0</v>
      </c>
      <c r="L1779" s="22">
        <f t="shared" si="1416"/>
        <v>0</v>
      </c>
      <c r="M1779" s="22">
        <f t="shared" si="1393"/>
        <v>319</v>
      </c>
      <c r="N1779" s="22">
        <f t="shared" si="1393"/>
        <v>314</v>
      </c>
      <c r="O1779" s="22">
        <f t="shared" si="1393"/>
        <v>314</v>
      </c>
      <c r="P1779" s="33">
        <f t="shared" si="1416"/>
        <v>0</v>
      </c>
      <c r="Q1779" s="33">
        <f t="shared" si="1416"/>
        <v>0</v>
      </c>
      <c r="R1779" s="33">
        <f t="shared" si="1416"/>
        <v>-12.6</v>
      </c>
      <c r="S1779" s="33">
        <f t="shared" si="1416"/>
        <v>0</v>
      </c>
      <c r="T1779" s="33">
        <f t="shared" si="1416"/>
        <v>0</v>
      </c>
      <c r="U1779" s="33">
        <f t="shared" si="1416"/>
        <v>-7.6</v>
      </c>
      <c r="V1779" s="33">
        <f t="shared" si="1416"/>
        <v>0</v>
      </c>
      <c r="W1779" s="33">
        <f t="shared" si="1416"/>
        <v>0</v>
      </c>
      <c r="X1779" s="33">
        <f t="shared" si="1416"/>
        <v>-7.6</v>
      </c>
      <c r="Y1779" s="33">
        <f t="shared" si="1416"/>
        <v>0</v>
      </c>
      <c r="Z1779" s="33">
        <f t="shared" si="1390"/>
        <v>306.39999999999998</v>
      </c>
      <c r="AA1779" s="33">
        <f t="shared" si="1391"/>
        <v>306.39999999999998</v>
      </c>
      <c r="AB1779" s="33">
        <f t="shared" si="1392"/>
        <v>306.39999999999998</v>
      </c>
      <c r="AC1779" s="33">
        <f t="shared" si="1416"/>
        <v>0</v>
      </c>
    </row>
    <row r="1780" spans="1:30" ht="31.5" x14ac:dyDescent="0.25">
      <c r="A1780" s="30" t="s">
        <v>440</v>
      </c>
      <c r="B1780" s="30" t="s">
        <v>14</v>
      </c>
      <c r="C1780" s="30" t="s">
        <v>83</v>
      </c>
      <c r="D1780" s="30" t="s">
        <v>316</v>
      </c>
      <c r="E1780" s="30">
        <v>240</v>
      </c>
      <c r="F1780" s="32" t="s">
        <v>374</v>
      </c>
      <c r="G1780" s="22">
        <f>283.9+35.1</f>
        <v>319</v>
      </c>
      <c r="H1780" s="22">
        <f>299.8+14.2</f>
        <v>314</v>
      </c>
      <c r="I1780" s="22">
        <f>299.8+14.2</f>
        <v>314</v>
      </c>
      <c r="J1780" s="22"/>
      <c r="K1780" s="22"/>
      <c r="L1780" s="22"/>
      <c r="M1780" s="22">
        <f t="shared" si="1393"/>
        <v>319</v>
      </c>
      <c r="N1780" s="22">
        <f t="shared" si="1393"/>
        <v>314</v>
      </c>
      <c r="O1780" s="22">
        <f t="shared" si="1393"/>
        <v>314</v>
      </c>
      <c r="P1780" s="33"/>
      <c r="Q1780" s="33"/>
      <c r="R1780" s="33">
        <v>-12.6</v>
      </c>
      <c r="S1780" s="33"/>
      <c r="T1780" s="33"/>
      <c r="U1780" s="33">
        <v>-7.6</v>
      </c>
      <c r="V1780" s="33"/>
      <c r="W1780" s="33"/>
      <c r="X1780" s="33">
        <v>-7.6</v>
      </c>
      <c r="Y1780" s="33"/>
      <c r="Z1780" s="33">
        <f t="shared" si="1390"/>
        <v>306.39999999999998</v>
      </c>
      <c r="AA1780" s="33">
        <f t="shared" si="1391"/>
        <v>306.39999999999998</v>
      </c>
      <c r="AB1780" s="33">
        <f t="shared" si="1392"/>
        <v>306.39999999999998</v>
      </c>
      <c r="AC1780" s="33"/>
    </row>
    <row r="1781" spans="1:30" ht="31.5" x14ac:dyDescent="0.25">
      <c r="A1781" s="30" t="s">
        <v>440</v>
      </c>
      <c r="B1781" s="30" t="s">
        <v>14</v>
      </c>
      <c r="C1781" s="30" t="s">
        <v>83</v>
      </c>
      <c r="D1781" s="30" t="s">
        <v>37</v>
      </c>
      <c r="E1781" s="30"/>
      <c r="F1781" s="32" t="s">
        <v>50</v>
      </c>
      <c r="G1781" s="22">
        <f>G1782</f>
        <v>28977.5</v>
      </c>
      <c r="H1781" s="22">
        <f t="shared" ref="H1781:AC1781" si="1417">H1782</f>
        <v>29045.599999999999</v>
      </c>
      <c r="I1781" s="22">
        <f t="shared" si="1417"/>
        <v>29041.599999999999</v>
      </c>
      <c r="J1781" s="22">
        <f t="shared" si="1417"/>
        <v>0</v>
      </c>
      <c r="K1781" s="22">
        <f t="shared" si="1417"/>
        <v>0</v>
      </c>
      <c r="L1781" s="22">
        <f t="shared" si="1417"/>
        <v>0</v>
      </c>
      <c r="M1781" s="22">
        <f t="shared" si="1393"/>
        <v>28977.5</v>
      </c>
      <c r="N1781" s="22">
        <f t="shared" si="1393"/>
        <v>29045.599999999999</v>
      </c>
      <c r="O1781" s="22">
        <f t="shared" si="1393"/>
        <v>29041.599999999999</v>
      </c>
      <c r="P1781" s="33">
        <f t="shared" si="1417"/>
        <v>0</v>
      </c>
      <c r="Q1781" s="33">
        <f t="shared" si="1417"/>
        <v>0</v>
      </c>
      <c r="R1781" s="33">
        <f t="shared" si="1417"/>
        <v>0</v>
      </c>
      <c r="S1781" s="33">
        <f t="shared" si="1417"/>
        <v>0</v>
      </c>
      <c r="T1781" s="33">
        <f t="shared" si="1417"/>
        <v>0</v>
      </c>
      <c r="U1781" s="33">
        <f t="shared" si="1417"/>
        <v>0</v>
      </c>
      <c r="V1781" s="33">
        <f t="shared" si="1417"/>
        <v>0</v>
      </c>
      <c r="W1781" s="33">
        <f t="shared" si="1417"/>
        <v>0</v>
      </c>
      <c r="X1781" s="33">
        <f t="shared" si="1417"/>
        <v>0</v>
      </c>
      <c r="Y1781" s="33">
        <f t="shared" si="1417"/>
        <v>0</v>
      </c>
      <c r="Z1781" s="33">
        <f t="shared" si="1390"/>
        <v>28977.5</v>
      </c>
      <c r="AA1781" s="33">
        <f t="shared" si="1391"/>
        <v>29045.599999999999</v>
      </c>
      <c r="AB1781" s="33">
        <f t="shared" si="1392"/>
        <v>29041.599999999999</v>
      </c>
      <c r="AC1781" s="33">
        <f t="shared" si="1417"/>
        <v>0</v>
      </c>
      <c r="AD1781" s="18"/>
    </row>
    <row r="1782" spans="1:30" ht="31.5" x14ac:dyDescent="0.25">
      <c r="A1782" s="30" t="s">
        <v>440</v>
      </c>
      <c r="B1782" s="30" t="s">
        <v>14</v>
      </c>
      <c r="C1782" s="30" t="s">
        <v>83</v>
      </c>
      <c r="D1782" s="30" t="s">
        <v>346</v>
      </c>
      <c r="E1782" s="30"/>
      <c r="F1782" s="32" t="s">
        <v>434</v>
      </c>
      <c r="G1782" s="22">
        <f>G1783+G1786</f>
        <v>28977.5</v>
      </c>
      <c r="H1782" s="22">
        <f t="shared" ref="H1782:L1782" si="1418">H1783+H1786</f>
        <v>29045.599999999999</v>
      </c>
      <c r="I1782" s="22">
        <f t="shared" si="1418"/>
        <v>29041.599999999999</v>
      </c>
      <c r="J1782" s="22">
        <f t="shared" si="1418"/>
        <v>0</v>
      </c>
      <c r="K1782" s="22">
        <f t="shared" si="1418"/>
        <v>0</v>
      </c>
      <c r="L1782" s="22">
        <f t="shared" si="1418"/>
        <v>0</v>
      </c>
      <c r="M1782" s="22">
        <f t="shared" si="1393"/>
        <v>28977.5</v>
      </c>
      <c r="N1782" s="22">
        <f t="shared" si="1393"/>
        <v>29045.599999999999</v>
      </c>
      <c r="O1782" s="22">
        <f t="shared" si="1393"/>
        <v>29041.599999999999</v>
      </c>
      <c r="P1782" s="33">
        <f t="shared" ref="P1782:Y1782" si="1419">P1783+P1786</f>
        <v>0</v>
      </c>
      <c r="Q1782" s="33">
        <f t="shared" si="1419"/>
        <v>0</v>
      </c>
      <c r="R1782" s="33">
        <f t="shared" si="1419"/>
        <v>0</v>
      </c>
      <c r="S1782" s="33">
        <f t="shared" si="1419"/>
        <v>0</v>
      </c>
      <c r="T1782" s="33">
        <f t="shared" si="1419"/>
        <v>0</v>
      </c>
      <c r="U1782" s="33">
        <f t="shared" si="1419"/>
        <v>0</v>
      </c>
      <c r="V1782" s="33">
        <f t="shared" si="1419"/>
        <v>0</v>
      </c>
      <c r="W1782" s="33">
        <f t="shared" si="1419"/>
        <v>0</v>
      </c>
      <c r="X1782" s="33">
        <f t="shared" si="1419"/>
        <v>0</v>
      </c>
      <c r="Y1782" s="33">
        <f t="shared" si="1419"/>
        <v>0</v>
      </c>
      <c r="Z1782" s="33">
        <f t="shared" si="1390"/>
        <v>28977.5</v>
      </c>
      <c r="AA1782" s="33">
        <f t="shared" si="1391"/>
        <v>29045.599999999999</v>
      </c>
      <c r="AB1782" s="33">
        <f t="shared" si="1392"/>
        <v>29041.599999999999</v>
      </c>
      <c r="AC1782" s="33">
        <f t="shared" ref="AC1782" si="1420">AC1783+AC1786</f>
        <v>0</v>
      </c>
      <c r="AD1782" s="18"/>
    </row>
    <row r="1783" spans="1:30" ht="47.25" x14ac:dyDescent="0.25">
      <c r="A1783" s="30" t="s">
        <v>440</v>
      </c>
      <c r="B1783" s="30" t="s">
        <v>14</v>
      </c>
      <c r="C1783" s="30" t="s">
        <v>83</v>
      </c>
      <c r="D1783" s="30" t="s">
        <v>318</v>
      </c>
      <c r="E1783" s="30"/>
      <c r="F1783" s="32" t="s">
        <v>817</v>
      </c>
      <c r="G1783" s="22">
        <f>G1784</f>
        <v>25526.5</v>
      </c>
      <c r="H1783" s="22">
        <f>H1784</f>
        <v>25526.5</v>
      </c>
      <c r="I1783" s="22">
        <f>I1784</f>
        <v>25526.5</v>
      </c>
      <c r="J1783" s="22">
        <f t="shared" ref="J1783:L1783" si="1421">J1784</f>
        <v>0</v>
      </c>
      <c r="K1783" s="22">
        <f t="shared" si="1421"/>
        <v>0</v>
      </c>
      <c r="L1783" s="22">
        <f t="shared" si="1421"/>
        <v>0</v>
      </c>
      <c r="M1783" s="22">
        <f t="shared" si="1393"/>
        <v>25526.5</v>
      </c>
      <c r="N1783" s="22">
        <f t="shared" si="1393"/>
        <v>25526.5</v>
      </c>
      <c r="O1783" s="22">
        <f t="shared" si="1393"/>
        <v>25526.5</v>
      </c>
      <c r="P1783" s="33">
        <f t="shared" ref="P1783:AC1783" si="1422">P1784</f>
        <v>0</v>
      </c>
      <c r="Q1783" s="33">
        <f t="shared" si="1422"/>
        <v>0</v>
      </c>
      <c r="R1783" s="33">
        <f t="shared" si="1422"/>
        <v>0</v>
      </c>
      <c r="S1783" s="33">
        <f t="shared" si="1422"/>
        <v>0</v>
      </c>
      <c r="T1783" s="33">
        <f t="shared" si="1422"/>
        <v>0</v>
      </c>
      <c r="U1783" s="33">
        <f t="shared" si="1422"/>
        <v>0</v>
      </c>
      <c r="V1783" s="33">
        <f t="shared" si="1422"/>
        <v>0</v>
      </c>
      <c r="W1783" s="33">
        <f t="shared" si="1422"/>
        <v>0</v>
      </c>
      <c r="X1783" s="33">
        <f t="shared" si="1422"/>
        <v>0</v>
      </c>
      <c r="Y1783" s="33">
        <f t="shared" si="1422"/>
        <v>0</v>
      </c>
      <c r="Z1783" s="33">
        <f t="shared" si="1390"/>
        <v>25526.5</v>
      </c>
      <c r="AA1783" s="33">
        <f t="shared" si="1391"/>
        <v>25526.5</v>
      </c>
      <c r="AB1783" s="33">
        <f t="shared" si="1392"/>
        <v>25526.5</v>
      </c>
      <c r="AC1783" s="33">
        <f t="shared" si="1422"/>
        <v>0</v>
      </c>
    </row>
    <row r="1784" spans="1:30" ht="78.75" x14ac:dyDescent="0.25">
      <c r="A1784" s="30" t="s">
        <v>440</v>
      </c>
      <c r="B1784" s="30" t="s">
        <v>14</v>
      </c>
      <c r="C1784" s="30" t="s">
        <v>83</v>
      </c>
      <c r="D1784" s="30" t="s">
        <v>318</v>
      </c>
      <c r="E1784" s="30" t="s">
        <v>25</v>
      </c>
      <c r="F1784" s="32" t="s">
        <v>384</v>
      </c>
      <c r="G1784" s="22">
        <f>G1785</f>
        <v>25526.5</v>
      </c>
      <c r="H1784" s="22">
        <f t="shared" ref="H1784:AC1784" si="1423">H1785</f>
        <v>25526.5</v>
      </c>
      <c r="I1784" s="22">
        <f t="shared" si="1423"/>
        <v>25526.5</v>
      </c>
      <c r="J1784" s="22">
        <f t="shared" si="1423"/>
        <v>0</v>
      </c>
      <c r="K1784" s="22">
        <f t="shared" si="1423"/>
        <v>0</v>
      </c>
      <c r="L1784" s="22">
        <f t="shared" si="1423"/>
        <v>0</v>
      </c>
      <c r="M1784" s="22">
        <f t="shared" si="1393"/>
        <v>25526.5</v>
      </c>
      <c r="N1784" s="22">
        <f t="shared" si="1393"/>
        <v>25526.5</v>
      </c>
      <c r="O1784" s="22">
        <f t="shared" si="1393"/>
        <v>25526.5</v>
      </c>
      <c r="P1784" s="33">
        <f t="shared" si="1423"/>
        <v>0</v>
      </c>
      <c r="Q1784" s="33">
        <f t="shared" si="1423"/>
        <v>0</v>
      </c>
      <c r="R1784" s="33">
        <f t="shared" si="1423"/>
        <v>0</v>
      </c>
      <c r="S1784" s="33">
        <f t="shared" si="1423"/>
        <v>0</v>
      </c>
      <c r="T1784" s="33">
        <f t="shared" si="1423"/>
        <v>0</v>
      </c>
      <c r="U1784" s="33">
        <f t="shared" si="1423"/>
        <v>0</v>
      </c>
      <c r="V1784" s="33">
        <f t="shared" si="1423"/>
        <v>0</v>
      </c>
      <c r="W1784" s="33">
        <f t="shared" si="1423"/>
        <v>0</v>
      </c>
      <c r="X1784" s="33">
        <f t="shared" si="1423"/>
        <v>0</v>
      </c>
      <c r="Y1784" s="33">
        <f t="shared" si="1423"/>
        <v>0</v>
      </c>
      <c r="Z1784" s="33">
        <f t="shared" si="1390"/>
        <v>25526.5</v>
      </c>
      <c r="AA1784" s="33">
        <f t="shared" si="1391"/>
        <v>25526.5</v>
      </c>
      <c r="AB1784" s="33">
        <f t="shared" si="1392"/>
        <v>25526.5</v>
      </c>
      <c r="AC1784" s="33">
        <f t="shared" si="1423"/>
        <v>0</v>
      </c>
    </row>
    <row r="1785" spans="1:30" ht="31.5" x14ac:dyDescent="0.25">
      <c r="A1785" s="30" t="s">
        <v>440</v>
      </c>
      <c r="B1785" s="30" t="s">
        <v>14</v>
      </c>
      <c r="C1785" s="30" t="s">
        <v>83</v>
      </c>
      <c r="D1785" s="30" t="s">
        <v>318</v>
      </c>
      <c r="E1785" s="30">
        <v>120</v>
      </c>
      <c r="F1785" s="32" t="s">
        <v>373</v>
      </c>
      <c r="G1785" s="22">
        <v>25526.5</v>
      </c>
      <c r="H1785" s="22">
        <v>25526.5</v>
      </c>
      <c r="I1785" s="22">
        <v>25526.5</v>
      </c>
      <c r="J1785" s="22"/>
      <c r="K1785" s="22"/>
      <c r="L1785" s="22"/>
      <c r="M1785" s="22">
        <f t="shared" si="1393"/>
        <v>25526.5</v>
      </c>
      <c r="N1785" s="22">
        <f t="shared" si="1393"/>
        <v>25526.5</v>
      </c>
      <c r="O1785" s="22">
        <f t="shared" si="1393"/>
        <v>25526.5</v>
      </c>
      <c r="P1785" s="33"/>
      <c r="Q1785" s="33"/>
      <c r="R1785" s="33"/>
      <c r="S1785" s="33"/>
      <c r="T1785" s="33"/>
      <c r="U1785" s="33"/>
      <c r="V1785" s="33"/>
      <c r="W1785" s="33"/>
      <c r="X1785" s="33"/>
      <c r="Y1785" s="33"/>
      <c r="Z1785" s="33">
        <f t="shared" si="1390"/>
        <v>25526.5</v>
      </c>
      <c r="AA1785" s="33">
        <f t="shared" si="1391"/>
        <v>25526.5</v>
      </c>
      <c r="AB1785" s="33">
        <f t="shared" si="1392"/>
        <v>25526.5</v>
      </c>
      <c r="AC1785" s="33"/>
    </row>
    <row r="1786" spans="1:30" ht="47.25" x14ac:dyDescent="0.25">
      <c r="A1786" s="30" t="s">
        <v>440</v>
      </c>
      <c r="B1786" s="30" t="s">
        <v>14</v>
      </c>
      <c r="C1786" s="30" t="s">
        <v>83</v>
      </c>
      <c r="D1786" s="30" t="s">
        <v>319</v>
      </c>
      <c r="E1786" s="30"/>
      <c r="F1786" s="32" t="s">
        <v>818</v>
      </c>
      <c r="G1786" s="22">
        <f>G1787+G1789</f>
        <v>3451</v>
      </c>
      <c r="H1786" s="22">
        <f t="shared" ref="H1786:L1786" si="1424">H1787+H1789</f>
        <v>3519.1</v>
      </c>
      <c r="I1786" s="22">
        <f t="shared" si="1424"/>
        <v>3515.1</v>
      </c>
      <c r="J1786" s="22">
        <f t="shared" si="1424"/>
        <v>0</v>
      </c>
      <c r="K1786" s="22">
        <f t="shared" si="1424"/>
        <v>0</v>
      </c>
      <c r="L1786" s="22">
        <f t="shared" si="1424"/>
        <v>0</v>
      </c>
      <c r="M1786" s="22">
        <f t="shared" si="1393"/>
        <v>3451</v>
      </c>
      <c r="N1786" s="22">
        <f t="shared" si="1393"/>
        <v>3519.1</v>
      </c>
      <c r="O1786" s="22">
        <f t="shared" si="1393"/>
        <v>3515.1</v>
      </c>
      <c r="P1786" s="33">
        <f t="shared" ref="P1786:Y1786" si="1425">P1787+P1789</f>
        <v>0</v>
      </c>
      <c r="Q1786" s="33">
        <f t="shared" si="1425"/>
        <v>0</v>
      </c>
      <c r="R1786" s="33">
        <f t="shared" si="1425"/>
        <v>0</v>
      </c>
      <c r="S1786" s="33">
        <f t="shared" si="1425"/>
        <v>0</v>
      </c>
      <c r="T1786" s="33">
        <f t="shared" si="1425"/>
        <v>0</v>
      </c>
      <c r="U1786" s="33">
        <f t="shared" si="1425"/>
        <v>0</v>
      </c>
      <c r="V1786" s="33">
        <f t="shared" si="1425"/>
        <v>0</v>
      </c>
      <c r="W1786" s="33">
        <f t="shared" si="1425"/>
        <v>0</v>
      </c>
      <c r="X1786" s="33">
        <f t="shared" si="1425"/>
        <v>0</v>
      </c>
      <c r="Y1786" s="33">
        <f t="shared" si="1425"/>
        <v>0</v>
      </c>
      <c r="Z1786" s="33">
        <f t="shared" si="1390"/>
        <v>3451</v>
      </c>
      <c r="AA1786" s="33">
        <f t="shared" si="1391"/>
        <v>3519.1</v>
      </c>
      <c r="AB1786" s="33">
        <f t="shared" si="1392"/>
        <v>3515.1</v>
      </c>
      <c r="AC1786" s="33">
        <f t="shared" ref="AC1786" si="1426">AC1787+AC1789</f>
        <v>0</v>
      </c>
    </row>
    <row r="1787" spans="1:30" ht="31.5" x14ac:dyDescent="0.25">
      <c r="A1787" s="30" t="s">
        <v>440</v>
      </c>
      <c r="B1787" s="30" t="s">
        <v>14</v>
      </c>
      <c r="C1787" s="30" t="s">
        <v>83</v>
      </c>
      <c r="D1787" s="30" t="s">
        <v>319</v>
      </c>
      <c r="E1787" s="30" t="s">
        <v>7</v>
      </c>
      <c r="F1787" s="32" t="s">
        <v>385</v>
      </c>
      <c r="G1787" s="22">
        <f>G1788</f>
        <v>3436</v>
      </c>
      <c r="H1787" s="22">
        <f t="shared" ref="H1787:AC1787" si="1427">H1788</f>
        <v>3508</v>
      </c>
      <c r="I1787" s="22">
        <f t="shared" si="1427"/>
        <v>3508</v>
      </c>
      <c r="J1787" s="22">
        <f t="shared" si="1427"/>
        <v>0</v>
      </c>
      <c r="K1787" s="22">
        <f t="shared" si="1427"/>
        <v>0</v>
      </c>
      <c r="L1787" s="22">
        <f t="shared" si="1427"/>
        <v>0</v>
      </c>
      <c r="M1787" s="22">
        <f t="shared" si="1393"/>
        <v>3436</v>
      </c>
      <c r="N1787" s="22">
        <f t="shared" si="1393"/>
        <v>3508</v>
      </c>
      <c r="O1787" s="22">
        <f t="shared" si="1393"/>
        <v>3508</v>
      </c>
      <c r="P1787" s="33">
        <f t="shared" si="1427"/>
        <v>0</v>
      </c>
      <c r="Q1787" s="33">
        <f t="shared" si="1427"/>
        <v>0</v>
      </c>
      <c r="R1787" s="33">
        <f t="shared" si="1427"/>
        <v>0</v>
      </c>
      <c r="S1787" s="33">
        <f t="shared" si="1427"/>
        <v>0</v>
      </c>
      <c r="T1787" s="33">
        <f t="shared" si="1427"/>
        <v>0</v>
      </c>
      <c r="U1787" s="33">
        <f t="shared" si="1427"/>
        <v>0</v>
      </c>
      <c r="V1787" s="33">
        <f t="shared" si="1427"/>
        <v>0</v>
      </c>
      <c r="W1787" s="33">
        <f t="shared" si="1427"/>
        <v>0</v>
      </c>
      <c r="X1787" s="33">
        <f t="shared" si="1427"/>
        <v>0</v>
      </c>
      <c r="Y1787" s="33">
        <f t="shared" si="1427"/>
        <v>0</v>
      </c>
      <c r="Z1787" s="33">
        <f t="shared" si="1390"/>
        <v>3436</v>
      </c>
      <c r="AA1787" s="33">
        <f t="shared" si="1391"/>
        <v>3508</v>
      </c>
      <c r="AB1787" s="33">
        <f t="shared" si="1392"/>
        <v>3508</v>
      </c>
      <c r="AC1787" s="33">
        <f t="shared" si="1427"/>
        <v>0</v>
      </c>
    </row>
    <row r="1788" spans="1:30" ht="31.5" x14ac:dyDescent="0.25">
      <c r="A1788" s="30" t="s">
        <v>440</v>
      </c>
      <c r="B1788" s="30" t="s">
        <v>14</v>
      </c>
      <c r="C1788" s="30" t="s">
        <v>83</v>
      </c>
      <c r="D1788" s="30" t="s">
        <v>319</v>
      </c>
      <c r="E1788" s="30">
        <v>240</v>
      </c>
      <c r="F1788" s="32" t="s">
        <v>374</v>
      </c>
      <c r="G1788" s="22">
        <v>3436</v>
      </c>
      <c r="H1788" s="22">
        <v>3508</v>
      </c>
      <c r="I1788" s="22">
        <v>3508</v>
      </c>
      <c r="J1788" s="22"/>
      <c r="K1788" s="22"/>
      <c r="L1788" s="22"/>
      <c r="M1788" s="22">
        <f t="shared" si="1393"/>
        <v>3436</v>
      </c>
      <c r="N1788" s="22">
        <f t="shared" si="1393"/>
        <v>3508</v>
      </c>
      <c r="O1788" s="22">
        <f t="shared" si="1393"/>
        <v>3508</v>
      </c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>
        <f t="shared" si="1390"/>
        <v>3436</v>
      </c>
      <c r="AA1788" s="33">
        <f t="shared" si="1391"/>
        <v>3508</v>
      </c>
      <c r="AB1788" s="33">
        <f t="shared" si="1392"/>
        <v>3508</v>
      </c>
      <c r="AC1788" s="33"/>
    </row>
    <row r="1789" spans="1:30" x14ac:dyDescent="0.25">
      <c r="A1789" s="30" t="s">
        <v>440</v>
      </c>
      <c r="B1789" s="30" t="s">
        <v>14</v>
      </c>
      <c r="C1789" s="30" t="s">
        <v>83</v>
      </c>
      <c r="D1789" s="30" t="s">
        <v>319</v>
      </c>
      <c r="E1789" s="30" t="s">
        <v>8</v>
      </c>
      <c r="F1789" s="32" t="s">
        <v>389</v>
      </c>
      <c r="G1789" s="22">
        <f>G1790</f>
        <v>15</v>
      </c>
      <c r="H1789" s="22">
        <f t="shared" ref="H1789:AC1789" si="1428">H1790</f>
        <v>11.1</v>
      </c>
      <c r="I1789" s="22">
        <f t="shared" si="1428"/>
        <v>7.1</v>
      </c>
      <c r="J1789" s="22">
        <f t="shared" si="1428"/>
        <v>0</v>
      </c>
      <c r="K1789" s="22">
        <f t="shared" si="1428"/>
        <v>0</v>
      </c>
      <c r="L1789" s="22">
        <f t="shared" si="1428"/>
        <v>0</v>
      </c>
      <c r="M1789" s="22">
        <f t="shared" si="1393"/>
        <v>15</v>
      </c>
      <c r="N1789" s="22">
        <f t="shared" si="1393"/>
        <v>11.1</v>
      </c>
      <c r="O1789" s="22">
        <f t="shared" si="1393"/>
        <v>7.1</v>
      </c>
      <c r="P1789" s="33">
        <f t="shared" si="1428"/>
        <v>0</v>
      </c>
      <c r="Q1789" s="33">
        <f t="shared" si="1428"/>
        <v>0</v>
      </c>
      <c r="R1789" s="33">
        <f t="shared" si="1428"/>
        <v>0</v>
      </c>
      <c r="S1789" s="33">
        <f t="shared" si="1428"/>
        <v>0</v>
      </c>
      <c r="T1789" s="33">
        <f t="shared" si="1428"/>
        <v>0</v>
      </c>
      <c r="U1789" s="33">
        <f t="shared" si="1428"/>
        <v>0</v>
      </c>
      <c r="V1789" s="33">
        <f t="shared" si="1428"/>
        <v>0</v>
      </c>
      <c r="W1789" s="33">
        <f t="shared" si="1428"/>
        <v>0</v>
      </c>
      <c r="X1789" s="33">
        <f t="shared" si="1428"/>
        <v>0</v>
      </c>
      <c r="Y1789" s="33">
        <f t="shared" si="1428"/>
        <v>0</v>
      </c>
      <c r="Z1789" s="33">
        <f t="shared" si="1390"/>
        <v>15</v>
      </c>
      <c r="AA1789" s="33">
        <f t="shared" si="1391"/>
        <v>11.1</v>
      </c>
      <c r="AB1789" s="33">
        <f t="shared" si="1392"/>
        <v>7.1</v>
      </c>
      <c r="AC1789" s="33">
        <f t="shared" si="1428"/>
        <v>0</v>
      </c>
    </row>
    <row r="1790" spans="1:30" x14ac:dyDescent="0.25">
      <c r="A1790" s="30" t="s">
        <v>440</v>
      </c>
      <c r="B1790" s="30" t="s">
        <v>14</v>
      </c>
      <c r="C1790" s="30" t="s">
        <v>83</v>
      </c>
      <c r="D1790" s="30" t="s">
        <v>319</v>
      </c>
      <c r="E1790" s="30">
        <v>850</v>
      </c>
      <c r="F1790" s="32" t="s">
        <v>383</v>
      </c>
      <c r="G1790" s="22">
        <v>15</v>
      </c>
      <c r="H1790" s="22">
        <v>11.1</v>
      </c>
      <c r="I1790" s="22">
        <v>7.1</v>
      </c>
      <c r="J1790" s="22"/>
      <c r="K1790" s="22"/>
      <c r="L1790" s="22"/>
      <c r="M1790" s="22">
        <f t="shared" si="1393"/>
        <v>15</v>
      </c>
      <c r="N1790" s="22">
        <f t="shared" si="1393"/>
        <v>11.1</v>
      </c>
      <c r="O1790" s="22">
        <f t="shared" si="1393"/>
        <v>7.1</v>
      </c>
      <c r="P1790" s="33"/>
      <c r="Q1790" s="33"/>
      <c r="R1790" s="33"/>
      <c r="S1790" s="33"/>
      <c r="T1790" s="33"/>
      <c r="U1790" s="33"/>
      <c r="V1790" s="33"/>
      <c r="W1790" s="33"/>
      <c r="X1790" s="33"/>
      <c r="Y1790" s="33"/>
      <c r="Z1790" s="33">
        <f t="shared" si="1390"/>
        <v>15</v>
      </c>
      <c r="AA1790" s="33">
        <f t="shared" si="1391"/>
        <v>11.1</v>
      </c>
      <c r="AB1790" s="33">
        <f t="shared" si="1392"/>
        <v>7.1</v>
      </c>
      <c r="AC1790" s="33"/>
    </row>
    <row r="1791" spans="1:30" x14ac:dyDescent="0.25">
      <c r="A1791" s="36" t="s">
        <v>440</v>
      </c>
      <c r="B1791" s="36" t="s">
        <v>14</v>
      </c>
      <c r="C1791" s="36" t="s">
        <v>16</v>
      </c>
      <c r="D1791" s="36"/>
      <c r="E1791" s="36"/>
      <c r="F1791" s="26" t="s">
        <v>20</v>
      </c>
      <c r="G1791" s="27">
        <f>G1792</f>
        <v>5451.6</v>
      </c>
      <c r="H1791" s="27">
        <f t="shared" ref="H1791:AC1791" si="1429">H1792</f>
        <v>5545.6</v>
      </c>
      <c r="I1791" s="27">
        <f t="shared" si="1429"/>
        <v>5545.6</v>
      </c>
      <c r="J1791" s="27">
        <f t="shared" si="1429"/>
        <v>183.3</v>
      </c>
      <c r="K1791" s="27">
        <f t="shared" si="1429"/>
        <v>0</v>
      </c>
      <c r="L1791" s="27">
        <f t="shared" si="1429"/>
        <v>0</v>
      </c>
      <c r="M1791" s="22">
        <f t="shared" si="1393"/>
        <v>5634.9000000000005</v>
      </c>
      <c r="N1791" s="22">
        <f t="shared" si="1393"/>
        <v>5545.6</v>
      </c>
      <c r="O1791" s="22">
        <f t="shared" si="1393"/>
        <v>5545.6</v>
      </c>
      <c r="P1791" s="28">
        <f t="shared" si="1429"/>
        <v>0</v>
      </c>
      <c r="Q1791" s="28">
        <f t="shared" si="1429"/>
        <v>0</v>
      </c>
      <c r="R1791" s="28">
        <f t="shared" si="1429"/>
        <v>0</v>
      </c>
      <c r="S1791" s="28">
        <f t="shared" si="1429"/>
        <v>0</v>
      </c>
      <c r="T1791" s="28">
        <f t="shared" si="1429"/>
        <v>0</v>
      </c>
      <c r="U1791" s="28">
        <f t="shared" si="1429"/>
        <v>0</v>
      </c>
      <c r="V1791" s="28">
        <f t="shared" si="1429"/>
        <v>0</v>
      </c>
      <c r="W1791" s="28">
        <f t="shared" si="1429"/>
        <v>0</v>
      </c>
      <c r="X1791" s="28">
        <f t="shared" si="1429"/>
        <v>0</v>
      </c>
      <c r="Y1791" s="28">
        <f t="shared" si="1429"/>
        <v>0</v>
      </c>
      <c r="Z1791" s="28">
        <f t="shared" si="1390"/>
        <v>5634.9000000000005</v>
      </c>
      <c r="AA1791" s="28">
        <f t="shared" si="1391"/>
        <v>5545.6</v>
      </c>
      <c r="AB1791" s="28">
        <f t="shared" si="1392"/>
        <v>5545.6</v>
      </c>
      <c r="AC1791" s="28">
        <f t="shared" si="1429"/>
        <v>0</v>
      </c>
    </row>
    <row r="1792" spans="1:30" x14ac:dyDescent="0.25">
      <c r="A1792" s="30" t="s">
        <v>440</v>
      </c>
      <c r="B1792" s="30" t="s">
        <v>14</v>
      </c>
      <c r="C1792" s="30" t="s">
        <v>16</v>
      </c>
      <c r="D1792" s="30" t="s">
        <v>347</v>
      </c>
      <c r="E1792" s="30"/>
      <c r="F1792" s="32" t="s">
        <v>404</v>
      </c>
      <c r="G1792" s="22">
        <f>G1793+G1797+G1813</f>
        <v>5451.6</v>
      </c>
      <c r="H1792" s="22">
        <f>H1793+H1797+H1813</f>
        <v>5545.6</v>
      </c>
      <c r="I1792" s="22">
        <f>I1793+I1797+I1813</f>
        <v>5545.6</v>
      </c>
      <c r="J1792" s="22">
        <f t="shared" ref="J1792:L1792" si="1430">J1793+J1797+J1813</f>
        <v>183.3</v>
      </c>
      <c r="K1792" s="22">
        <f t="shared" si="1430"/>
        <v>0</v>
      </c>
      <c r="L1792" s="22">
        <f t="shared" si="1430"/>
        <v>0</v>
      </c>
      <c r="M1792" s="22">
        <f t="shared" si="1393"/>
        <v>5634.9000000000005</v>
      </c>
      <c r="N1792" s="22">
        <f t="shared" si="1393"/>
        <v>5545.6</v>
      </c>
      <c r="O1792" s="22">
        <f t="shared" si="1393"/>
        <v>5545.6</v>
      </c>
      <c r="P1792" s="33">
        <f t="shared" ref="P1792:AC1792" si="1431">P1793+P1797+P1813</f>
        <v>0</v>
      </c>
      <c r="Q1792" s="33">
        <f t="shared" si="1431"/>
        <v>0</v>
      </c>
      <c r="R1792" s="33">
        <f t="shared" si="1431"/>
        <v>0</v>
      </c>
      <c r="S1792" s="33">
        <f t="shared" si="1431"/>
        <v>0</v>
      </c>
      <c r="T1792" s="33">
        <f t="shared" si="1431"/>
        <v>0</v>
      </c>
      <c r="U1792" s="33">
        <f t="shared" si="1431"/>
        <v>0</v>
      </c>
      <c r="V1792" s="33">
        <f t="shared" si="1431"/>
        <v>0</v>
      </c>
      <c r="W1792" s="33">
        <f t="shared" si="1431"/>
        <v>0</v>
      </c>
      <c r="X1792" s="33">
        <f t="shared" si="1431"/>
        <v>0</v>
      </c>
      <c r="Y1792" s="33">
        <f t="shared" si="1431"/>
        <v>0</v>
      </c>
      <c r="Z1792" s="33">
        <f t="shared" si="1390"/>
        <v>5634.9000000000005</v>
      </c>
      <c r="AA1792" s="33">
        <f t="shared" si="1391"/>
        <v>5545.6</v>
      </c>
      <c r="AB1792" s="33">
        <f t="shared" si="1392"/>
        <v>5545.6</v>
      </c>
      <c r="AC1792" s="33">
        <f t="shared" si="1431"/>
        <v>0</v>
      </c>
      <c r="AD1792" s="18"/>
    </row>
    <row r="1793" spans="1:30" ht="63" x14ac:dyDescent="0.25">
      <c r="A1793" s="30" t="s">
        <v>440</v>
      </c>
      <c r="B1793" s="30" t="s">
        <v>14</v>
      </c>
      <c r="C1793" s="30" t="s">
        <v>16</v>
      </c>
      <c r="D1793" s="30" t="s">
        <v>348</v>
      </c>
      <c r="E1793" s="30"/>
      <c r="F1793" s="32" t="s">
        <v>901</v>
      </c>
      <c r="G1793" s="22">
        <f>G1794</f>
        <v>15</v>
      </c>
      <c r="H1793" s="22">
        <f t="shared" ref="H1793:AC1795" si="1432">H1794</f>
        <v>15</v>
      </c>
      <c r="I1793" s="22">
        <f t="shared" si="1432"/>
        <v>15</v>
      </c>
      <c r="J1793" s="22">
        <f t="shared" si="1432"/>
        <v>0</v>
      </c>
      <c r="K1793" s="22">
        <f t="shared" si="1432"/>
        <v>0</v>
      </c>
      <c r="L1793" s="22">
        <f t="shared" si="1432"/>
        <v>0</v>
      </c>
      <c r="M1793" s="22">
        <f t="shared" si="1393"/>
        <v>15</v>
      </c>
      <c r="N1793" s="22">
        <f t="shared" si="1393"/>
        <v>15</v>
      </c>
      <c r="O1793" s="22">
        <f t="shared" si="1393"/>
        <v>15</v>
      </c>
      <c r="P1793" s="33">
        <f t="shared" si="1432"/>
        <v>0</v>
      </c>
      <c r="Q1793" s="33">
        <f t="shared" si="1432"/>
        <v>0</v>
      </c>
      <c r="R1793" s="33">
        <f t="shared" si="1432"/>
        <v>0</v>
      </c>
      <c r="S1793" s="33">
        <f t="shared" si="1432"/>
        <v>0</v>
      </c>
      <c r="T1793" s="33">
        <f t="shared" si="1432"/>
        <v>0</v>
      </c>
      <c r="U1793" s="33">
        <f t="shared" si="1432"/>
        <v>0</v>
      </c>
      <c r="V1793" s="33">
        <f t="shared" si="1432"/>
        <v>0</v>
      </c>
      <c r="W1793" s="33">
        <f t="shared" si="1432"/>
        <v>0</v>
      </c>
      <c r="X1793" s="33">
        <f t="shared" si="1432"/>
        <v>0</v>
      </c>
      <c r="Y1793" s="33">
        <f t="shared" si="1432"/>
        <v>0</v>
      </c>
      <c r="Z1793" s="33">
        <f t="shared" si="1390"/>
        <v>15</v>
      </c>
      <c r="AA1793" s="33">
        <f t="shared" si="1391"/>
        <v>15</v>
      </c>
      <c r="AB1793" s="33">
        <f t="shared" si="1392"/>
        <v>15</v>
      </c>
      <c r="AC1793" s="33">
        <f t="shared" si="1432"/>
        <v>0</v>
      </c>
      <c r="AD1793" s="18"/>
    </row>
    <row r="1794" spans="1:30" ht="63" x14ac:dyDescent="0.25">
      <c r="A1794" s="30" t="s">
        <v>440</v>
      </c>
      <c r="B1794" s="30" t="s">
        <v>14</v>
      </c>
      <c r="C1794" s="30" t="s">
        <v>16</v>
      </c>
      <c r="D1794" s="30" t="s">
        <v>324</v>
      </c>
      <c r="E1794" s="30"/>
      <c r="F1794" s="32" t="s">
        <v>902</v>
      </c>
      <c r="G1794" s="22">
        <f>G1795</f>
        <v>15</v>
      </c>
      <c r="H1794" s="22">
        <f t="shared" si="1432"/>
        <v>15</v>
      </c>
      <c r="I1794" s="22">
        <f t="shared" si="1432"/>
        <v>15</v>
      </c>
      <c r="J1794" s="22">
        <f t="shared" si="1432"/>
        <v>0</v>
      </c>
      <c r="K1794" s="22">
        <f t="shared" si="1432"/>
        <v>0</v>
      </c>
      <c r="L1794" s="22">
        <f t="shared" si="1432"/>
        <v>0</v>
      </c>
      <c r="M1794" s="22">
        <f t="shared" si="1393"/>
        <v>15</v>
      </c>
      <c r="N1794" s="22">
        <f t="shared" si="1393"/>
        <v>15</v>
      </c>
      <c r="O1794" s="22">
        <f t="shared" si="1393"/>
        <v>15</v>
      </c>
      <c r="P1794" s="33">
        <f t="shared" si="1432"/>
        <v>0</v>
      </c>
      <c r="Q1794" s="33">
        <f t="shared" si="1432"/>
        <v>0</v>
      </c>
      <c r="R1794" s="33">
        <f t="shared" si="1432"/>
        <v>0</v>
      </c>
      <c r="S1794" s="33">
        <f t="shared" si="1432"/>
        <v>0</v>
      </c>
      <c r="T1794" s="33">
        <f t="shared" si="1432"/>
        <v>0</v>
      </c>
      <c r="U1794" s="33">
        <f t="shared" si="1432"/>
        <v>0</v>
      </c>
      <c r="V1794" s="33">
        <f t="shared" si="1432"/>
        <v>0</v>
      </c>
      <c r="W1794" s="33">
        <f t="shared" si="1432"/>
        <v>0</v>
      </c>
      <c r="X1794" s="33">
        <f t="shared" si="1432"/>
        <v>0</v>
      </c>
      <c r="Y1794" s="33">
        <f t="shared" si="1432"/>
        <v>0</v>
      </c>
      <c r="Z1794" s="33">
        <f t="shared" si="1390"/>
        <v>15</v>
      </c>
      <c r="AA1794" s="33">
        <f t="shared" si="1391"/>
        <v>15</v>
      </c>
      <c r="AB1794" s="33">
        <f t="shared" si="1392"/>
        <v>15</v>
      </c>
      <c r="AC1794" s="33">
        <f t="shared" si="1432"/>
        <v>0</v>
      </c>
    </row>
    <row r="1795" spans="1:30" ht="31.5" x14ac:dyDescent="0.25">
      <c r="A1795" s="30" t="s">
        <v>440</v>
      </c>
      <c r="B1795" s="30" t="s">
        <v>14</v>
      </c>
      <c r="C1795" s="30" t="s">
        <v>16</v>
      </c>
      <c r="D1795" s="30" t="s">
        <v>324</v>
      </c>
      <c r="E1795" s="30" t="s">
        <v>94</v>
      </c>
      <c r="F1795" s="32" t="s">
        <v>388</v>
      </c>
      <c r="G1795" s="22">
        <f>G1796</f>
        <v>15</v>
      </c>
      <c r="H1795" s="22">
        <f t="shared" si="1432"/>
        <v>15</v>
      </c>
      <c r="I1795" s="22">
        <f t="shared" si="1432"/>
        <v>15</v>
      </c>
      <c r="J1795" s="22">
        <f t="shared" si="1432"/>
        <v>0</v>
      </c>
      <c r="K1795" s="22">
        <f t="shared" si="1432"/>
        <v>0</v>
      </c>
      <c r="L1795" s="22">
        <f t="shared" si="1432"/>
        <v>0</v>
      </c>
      <c r="M1795" s="22">
        <f t="shared" si="1393"/>
        <v>15</v>
      </c>
      <c r="N1795" s="22">
        <f t="shared" si="1393"/>
        <v>15</v>
      </c>
      <c r="O1795" s="22">
        <f t="shared" si="1393"/>
        <v>15</v>
      </c>
      <c r="P1795" s="33">
        <f t="shared" si="1432"/>
        <v>0</v>
      </c>
      <c r="Q1795" s="33">
        <f t="shared" si="1432"/>
        <v>0</v>
      </c>
      <c r="R1795" s="33">
        <f t="shared" si="1432"/>
        <v>0</v>
      </c>
      <c r="S1795" s="33">
        <f t="shared" si="1432"/>
        <v>0</v>
      </c>
      <c r="T1795" s="33">
        <f t="shared" si="1432"/>
        <v>0</v>
      </c>
      <c r="U1795" s="33">
        <f t="shared" si="1432"/>
        <v>0</v>
      </c>
      <c r="V1795" s="33">
        <f t="shared" si="1432"/>
        <v>0</v>
      </c>
      <c r="W1795" s="33">
        <f t="shared" si="1432"/>
        <v>0</v>
      </c>
      <c r="X1795" s="33">
        <f t="shared" si="1432"/>
        <v>0</v>
      </c>
      <c r="Y1795" s="33">
        <f t="shared" si="1432"/>
        <v>0</v>
      </c>
      <c r="Z1795" s="33">
        <f t="shared" si="1390"/>
        <v>15</v>
      </c>
      <c r="AA1795" s="33">
        <f t="shared" si="1391"/>
        <v>15</v>
      </c>
      <c r="AB1795" s="33">
        <f t="shared" si="1392"/>
        <v>15</v>
      </c>
      <c r="AC1795" s="33">
        <f t="shared" si="1432"/>
        <v>0</v>
      </c>
    </row>
    <row r="1796" spans="1:30" ht="47.25" x14ac:dyDescent="0.25">
      <c r="A1796" s="30" t="s">
        <v>440</v>
      </c>
      <c r="B1796" s="30" t="s">
        <v>14</v>
      </c>
      <c r="C1796" s="30" t="s">
        <v>16</v>
      </c>
      <c r="D1796" s="30" t="s">
        <v>324</v>
      </c>
      <c r="E1796" s="30">
        <v>630</v>
      </c>
      <c r="F1796" s="32" t="s">
        <v>381</v>
      </c>
      <c r="G1796" s="22">
        <v>15</v>
      </c>
      <c r="H1796" s="22">
        <v>15</v>
      </c>
      <c r="I1796" s="22">
        <v>15</v>
      </c>
      <c r="J1796" s="22"/>
      <c r="K1796" s="22"/>
      <c r="L1796" s="22"/>
      <c r="M1796" s="22">
        <f t="shared" si="1393"/>
        <v>15</v>
      </c>
      <c r="N1796" s="22">
        <f t="shared" si="1393"/>
        <v>15</v>
      </c>
      <c r="O1796" s="22">
        <f t="shared" si="1393"/>
        <v>15</v>
      </c>
      <c r="P1796" s="33"/>
      <c r="Q1796" s="33"/>
      <c r="R1796" s="33"/>
      <c r="S1796" s="33"/>
      <c r="T1796" s="33"/>
      <c r="U1796" s="33"/>
      <c r="V1796" s="33"/>
      <c r="W1796" s="33"/>
      <c r="X1796" s="33"/>
      <c r="Y1796" s="33"/>
      <c r="Z1796" s="33">
        <f t="shared" si="1390"/>
        <v>15</v>
      </c>
      <c r="AA1796" s="33">
        <f t="shared" si="1391"/>
        <v>15</v>
      </c>
      <c r="AB1796" s="33">
        <f t="shared" si="1392"/>
        <v>15</v>
      </c>
      <c r="AC1796" s="33"/>
    </row>
    <row r="1797" spans="1:30" ht="47.25" x14ac:dyDescent="0.25">
      <c r="A1797" s="30" t="s">
        <v>440</v>
      </c>
      <c r="B1797" s="30" t="s">
        <v>14</v>
      </c>
      <c r="C1797" s="30" t="s">
        <v>16</v>
      </c>
      <c r="D1797" s="30" t="s">
        <v>349</v>
      </c>
      <c r="E1797" s="30"/>
      <c r="F1797" s="32" t="s">
        <v>405</v>
      </c>
      <c r="G1797" s="22">
        <f>G1801+G1804+G1807+G1810+G1798</f>
        <v>4046</v>
      </c>
      <c r="H1797" s="22">
        <f t="shared" ref="H1797:L1797" si="1433">H1801+H1804+H1807+H1810+H1798</f>
        <v>4116.7</v>
      </c>
      <c r="I1797" s="22">
        <f t="shared" si="1433"/>
        <v>4116.7</v>
      </c>
      <c r="J1797" s="22">
        <f t="shared" si="1433"/>
        <v>0</v>
      </c>
      <c r="K1797" s="22">
        <f t="shared" si="1433"/>
        <v>0</v>
      </c>
      <c r="L1797" s="22">
        <f t="shared" si="1433"/>
        <v>0</v>
      </c>
      <c r="M1797" s="22">
        <f t="shared" si="1393"/>
        <v>4046</v>
      </c>
      <c r="N1797" s="22">
        <f t="shared" si="1393"/>
        <v>4116.7</v>
      </c>
      <c r="O1797" s="22">
        <f t="shared" si="1393"/>
        <v>4116.7</v>
      </c>
      <c r="P1797" s="33">
        <f t="shared" ref="P1797:Y1797" si="1434">P1801+P1804+P1807+P1810+P1798</f>
        <v>0</v>
      </c>
      <c r="Q1797" s="33">
        <f t="shared" si="1434"/>
        <v>0</v>
      </c>
      <c r="R1797" s="33">
        <f t="shared" si="1434"/>
        <v>0</v>
      </c>
      <c r="S1797" s="33">
        <f t="shared" si="1434"/>
        <v>0</v>
      </c>
      <c r="T1797" s="33">
        <f t="shared" si="1434"/>
        <v>0</v>
      </c>
      <c r="U1797" s="33">
        <f t="shared" si="1434"/>
        <v>0</v>
      </c>
      <c r="V1797" s="33">
        <f t="shared" si="1434"/>
        <v>0</v>
      </c>
      <c r="W1797" s="33">
        <f t="shared" si="1434"/>
        <v>0</v>
      </c>
      <c r="X1797" s="33">
        <f t="shared" si="1434"/>
        <v>0</v>
      </c>
      <c r="Y1797" s="33">
        <f t="shared" si="1434"/>
        <v>0</v>
      </c>
      <c r="Z1797" s="33">
        <f t="shared" si="1390"/>
        <v>4046</v>
      </c>
      <c r="AA1797" s="33">
        <f t="shared" si="1391"/>
        <v>4116.7</v>
      </c>
      <c r="AB1797" s="33">
        <f t="shared" si="1392"/>
        <v>4116.7</v>
      </c>
      <c r="AC1797" s="33">
        <f t="shared" ref="AC1797" si="1435">AC1801+AC1804+AC1807+AC1810+AC1798</f>
        <v>0</v>
      </c>
      <c r="AD1797" s="18"/>
    </row>
    <row r="1798" spans="1:30" ht="47.25" x14ac:dyDescent="0.25">
      <c r="A1798" s="30" t="s">
        <v>440</v>
      </c>
      <c r="B1798" s="30" t="s">
        <v>14</v>
      </c>
      <c r="C1798" s="30" t="s">
        <v>16</v>
      </c>
      <c r="D1798" s="30" t="s">
        <v>577</v>
      </c>
      <c r="E1798" s="30"/>
      <c r="F1798" s="32" t="s">
        <v>903</v>
      </c>
      <c r="G1798" s="22">
        <f>G1799</f>
        <v>0</v>
      </c>
      <c r="H1798" s="22">
        <f t="shared" ref="H1798:L1799" si="1436">H1799</f>
        <v>0</v>
      </c>
      <c r="I1798" s="22">
        <f t="shared" si="1436"/>
        <v>0</v>
      </c>
      <c r="J1798" s="22">
        <f t="shared" si="1436"/>
        <v>70</v>
      </c>
      <c r="K1798" s="22">
        <f t="shared" si="1436"/>
        <v>70</v>
      </c>
      <c r="L1798" s="22">
        <f t="shared" si="1436"/>
        <v>70</v>
      </c>
      <c r="M1798" s="22">
        <f t="shared" si="1393"/>
        <v>70</v>
      </c>
      <c r="N1798" s="22">
        <f t="shared" si="1393"/>
        <v>70</v>
      </c>
      <c r="O1798" s="22">
        <f t="shared" si="1393"/>
        <v>70</v>
      </c>
      <c r="P1798" s="33">
        <f t="shared" ref="P1798:Y1799" si="1437">P1799</f>
        <v>0</v>
      </c>
      <c r="Q1798" s="33">
        <f t="shared" si="1437"/>
        <v>0</v>
      </c>
      <c r="R1798" s="33">
        <f t="shared" si="1437"/>
        <v>0</v>
      </c>
      <c r="S1798" s="33">
        <f t="shared" si="1437"/>
        <v>0</v>
      </c>
      <c r="T1798" s="33">
        <f t="shared" si="1437"/>
        <v>0</v>
      </c>
      <c r="U1798" s="33">
        <f t="shared" si="1437"/>
        <v>0</v>
      </c>
      <c r="V1798" s="33">
        <f t="shared" si="1437"/>
        <v>0</v>
      </c>
      <c r="W1798" s="33">
        <f t="shared" si="1437"/>
        <v>0</v>
      </c>
      <c r="X1798" s="33">
        <f t="shared" si="1437"/>
        <v>0</v>
      </c>
      <c r="Y1798" s="33">
        <f t="shared" si="1437"/>
        <v>0</v>
      </c>
      <c r="Z1798" s="33">
        <f t="shared" si="1390"/>
        <v>70</v>
      </c>
      <c r="AA1798" s="33">
        <f t="shared" si="1391"/>
        <v>70</v>
      </c>
      <c r="AB1798" s="33">
        <f t="shared" si="1392"/>
        <v>70</v>
      </c>
      <c r="AC1798" s="33">
        <f t="shared" ref="AC1798:AC1799" si="1438">AC1799</f>
        <v>0</v>
      </c>
      <c r="AD1798" s="18"/>
    </row>
    <row r="1799" spans="1:30" ht="31.5" x14ac:dyDescent="0.25">
      <c r="A1799" s="30" t="s">
        <v>440</v>
      </c>
      <c r="B1799" s="30" t="s">
        <v>14</v>
      </c>
      <c r="C1799" s="30" t="s">
        <v>16</v>
      </c>
      <c r="D1799" s="30" t="s">
        <v>577</v>
      </c>
      <c r="E1799" s="30" t="s">
        <v>94</v>
      </c>
      <c r="F1799" s="32" t="s">
        <v>388</v>
      </c>
      <c r="G1799" s="22">
        <f>G1800</f>
        <v>0</v>
      </c>
      <c r="H1799" s="22">
        <f t="shared" si="1436"/>
        <v>0</v>
      </c>
      <c r="I1799" s="22">
        <f t="shared" si="1436"/>
        <v>0</v>
      </c>
      <c r="J1799" s="22">
        <f t="shared" si="1436"/>
        <v>70</v>
      </c>
      <c r="K1799" s="22">
        <f t="shared" si="1436"/>
        <v>70</v>
      </c>
      <c r="L1799" s="22">
        <f t="shared" si="1436"/>
        <v>70</v>
      </c>
      <c r="M1799" s="22">
        <f t="shared" si="1393"/>
        <v>70</v>
      </c>
      <c r="N1799" s="22">
        <f t="shared" si="1393"/>
        <v>70</v>
      </c>
      <c r="O1799" s="22">
        <f t="shared" si="1393"/>
        <v>70</v>
      </c>
      <c r="P1799" s="33">
        <f t="shared" si="1437"/>
        <v>0</v>
      </c>
      <c r="Q1799" s="33">
        <f t="shared" si="1437"/>
        <v>0</v>
      </c>
      <c r="R1799" s="33">
        <f t="shared" si="1437"/>
        <v>0</v>
      </c>
      <c r="S1799" s="33">
        <f t="shared" si="1437"/>
        <v>0</v>
      </c>
      <c r="T1799" s="33">
        <f t="shared" si="1437"/>
        <v>0</v>
      </c>
      <c r="U1799" s="33">
        <f t="shared" si="1437"/>
        <v>0</v>
      </c>
      <c r="V1799" s="33">
        <f t="shared" si="1437"/>
        <v>0</v>
      </c>
      <c r="W1799" s="33">
        <f t="shared" si="1437"/>
        <v>0</v>
      </c>
      <c r="X1799" s="33">
        <f t="shared" si="1437"/>
        <v>0</v>
      </c>
      <c r="Y1799" s="33">
        <f t="shared" si="1437"/>
        <v>0</v>
      </c>
      <c r="Z1799" s="33">
        <f t="shared" si="1390"/>
        <v>70</v>
      </c>
      <c r="AA1799" s="33">
        <f t="shared" si="1391"/>
        <v>70</v>
      </c>
      <c r="AB1799" s="33">
        <f t="shared" si="1392"/>
        <v>70</v>
      </c>
      <c r="AC1799" s="33">
        <f t="shared" si="1438"/>
        <v>0</v>
      </c>
      <c r="AD1799" s="18"/>
    </row>
    <row r="1800" spans="1:30" ht="47.25" x14ac:dyDescent="0.25">
      <c r="A1800" s="30" t="s">
        <v>440</v>
      </c>
      <c r="B1800" s="30" t="s">
        <v>14</v>
      </c>
      <c r="C1800" s="30" t="s">
        <v>16</v>
      </c>
      <c r="D1800" s="30" t="s">
        <v>577</v>
      </c>
      <c r="E1800" s="30" t="s">
        <v>371</v>
      </c>
      <c r="F1800" s="32" t="s">
        <v>381</v>
      </c>
      <c r="G1800" s="22">
        <v>0</v>
      </c>
      <c r="H1800" s="22">
        <v>0</v>
      </c>
      <c r="I1800" s="22">
        <v>0</v>
      </c>
      <c r="J1800" s="22">
        <v>70</v>
      </c>
      <c r="K1800" s="22">
        <v>70</v>
      </c>
      <c r="L1800" s="22">
        <v>70</v>
      </c>
      <c r="M1800" s="22">
        <f t="shared" si="1393"/>
        <v>70</v>
      </c>
      <c r="N1800" s="22">
        <f t="shared" si="1393"/>
        <v>70</v>
      </c>
      <c r="O1800" s="22">
        <f t="shared" si="1393"/>
        <v>70</v>
      </c>
      <c r="P1800" s="33"/>
      <c r="Q1800" s="33"/>
      <c r="R1800" s="33"/>
      <c r="S1800" s="33"/>
      <c r="T1800" s="33"/>
      <c r="U1800" s="33"/>
      <c r="V1800" s="33"/>
      <c r="W1800" s="33"/>
      <c r="X1800" s="33"/>
      <c r="Y1800" s="33"/>
      <c r="Z1800" s="33">
        <f t="shared" si="1390"/>
        <v>70</v>
      </c>
      <c r="AA1800" s="33">
        <f t="shared" si="1391"/>
        <v>70</v>
      </c>
      <c r="AB1800" s="33">
        <f t="shared" si="1392"/>
        <v>70</v>
      </c>
      <c r="AC1800" s="33"/>
      <c r="AD1800" s="18"/>
    </row>
    <row r="1801" spans="1:30" ht="31.5" hidden="1" x14ac:dyDescent="0.25">
      <c r="A1801" s="30" t="s">
        <v>440</v>
      </c>
      <c r="B1801" s="30" t="s">
        <v>14</v>
      </c>
      <c r="C1801" s="30" t="s">
        <v>16</v>
      </c>
      <c r="D1801" s="30" t="s">
        <v>323</v>
      </c>
      <c r="E1801" s="30"/>
      <c r="F1801" s="32" t="s">
        <v>406</v>
      </c>
      <c r="G1801" s="22">
        <f>G1802</f>
        <v>0</v>
      </c>
      <c r="H1801" s="22">
        <f t="shared" ref="H1801:AC1802" si="1439">H1802</f>
        <v>0</v>
      </c>
      <c r="I1801" s="22">
        <f t="shared" si="1439"/>
        <v>0</v>
      </c>
      <c r="J1801" s="22">
        <f t="shared" si="1439"/>
        <v>0</v>
      </c>
      <c r="K1801" s="22">
        <f t="shared" si="1439"/>
        <v>0</v>
      </c>
      <c r="L1801" s="22">
        <f t="shared" si="1439"/>
        <v>0</v>
      </c>
      <c r="M1801" s="22">
        <f t="shared" si="1393"/>
        <v>0</v>
      </c>
      <c r="N1801" s="22">
        <f t="shared" si="1393"/>
        <v>0</v>
      </c>
      <c r="O1801" s="22">
        <f t="shared" si="1393"/>
        <v>0</v>
      </c>
      <c r="P1801" s="33">
        <f t="shared" si="1439"/>
        <v>0</v>
      </c>
      <c r="Q1801" s="33">
        <f t="shared" si="1439"/>
        <v>0</v>
      </c>
      <c r="R1801" s="33">
        <f t="shared" si="1439"/>
        <v>0</v>
      </c>
      <c r="S1801" s="33">
        <f t="shared" si="1439"/>
        <v>0</v>
      </c>
      <c r="T1801" s="33">
        <f t="shared" si="1439"/>
        <v>0</v>
      </c>
      <c r="U1801" s="33">
        <f t="shared" si="1439"/>
        <v>0</v>
      </c>
      <c r="V1801" s="33">
        <f t="shared" si="1439"/>
        <v>0</v>
      </c>
      <c r="W1801" s="33">
        <f t="shared" si="1439"/>
        <v>0</v>
      </c>
      <c r="X1801" s="33">
        <f t="shared" si="1439"/>
        <v>0</v>
      </c>
      <c r="Y1801" s="33">
        <f t="shared" si="1439"/>
        <v>0</v>
      </c>
      <c r="Z1801" s="33">
        <f t="shared" si="1390"/>
        <v>0</v>
      </c>
      <c r="AA1801" s="33">
        <f t="shared" si="1391"/>
        <v>0</v>
      </c>
      <c r="AB1801" s="33">
        <f t="shared" si="1392"/>
        <v>0</v>
      </c>
      <c r="AC1801" s="33">
        <f t="shared" si="1439"/>
        <v>0</v>
      </c>
      <c r="AD1801" s="4">
        <v>0</v>
      </c>
    </row>
    <row r="1802" spans="1:30" ht="31.5" hidden="1" x14ac:dyDescent="0.25">
      <c r="A1802" s="30" t="s">
        <v>440</v>
      </c>
      <c r="B1802" s="30" t="s">
        <v>14</v>
      </c>
      <c r="C1802" s="30" t="s">
        <v>16</v>
      </c>
      <c r="D1802" s="30" t="s">
        <v>323</v>
      </c>
      <c r="E1802" s="30" t="s">
        <v>7</v>
      </c>
      <c r="F1802" s="32" t="s">
        <v>385</v>
      </c>
      <c r="G1802" s="22">
        <f>G1803</f>
        <v>0</v>
      </c>
      <c r="H1802" s="22">
        <f t="shared" si="1439"/>
        <v>0</v>
      </c>
      <c r="I1802" s="22">
        <f t="shared" si="1439"/>
        <v>0</v>
      </c>
      <c r="J1802" s="22">
        <f t="shared" si="1439"/>
        <v>0</v>
      </c>
      <c r="K1802" s="22">
        <f t="shared" si="1439"/>
        <v>0</v>
      </c>
      <c r="L1802" s="22">
        <f t="shared" si="1439"/>
        <v>0</v>
      </c>
      <c r="M1802" s="22">
        <f t="shared" si="1393"/>
        <v>0</v>
      </c>
      <c r="N1802" s="22">
        <f t="shared" si="1393"/>
        <v>0</v>
      </c>
      <c r="O1802" s="22">
        <f t="shared" si="1393"/>
        <v>0</v>
      </c>
      <c r="P1802" s="33">
        <f t="shared" si="1439"/>
        <v>0</v>
      </c>
      <c r="Q1802" s="33">
        <f t="shared" si="1439"/>
        <v>0</v>
      </c>
      <c r="R1802" s="33">
        <f t="shared" si="1439"/>
        <v>0</v>
      </c>
      <c r="S1802" s="33">
        <f t="shared" si="1439"/>
        <v>0</v>
      </c>
      <c r="T1802" s="33">
        <f t="shared" si="1439"/>
        <v>0</v>
      </c>
      <c r="U1802" s="33">
        <f t="shared" si="1439"/>
        <v>0</v>
      </c>
      <c r="V1802" s="33">
        <f t="shared" si="1439"/>
        <v>0</v>
      </c>
      <c r="W1802" s="33">
        <f t="shared" si="1439"/>
        <v>0</v>
      </c>
      <c r="X1802" s="33">
        <f t="shared" si="1439"/>
        <v>0</v>
      </c>
      <c r="Y1802" s="33">
        <f t="shared" si="1439"/>
        <v>0</v>
      </c>
      <c r="Z1802" s="33">
        <f t="shared" si="1390"/>
        <v>0</v>
      </c>
      <c r="AA1802" s="33">
        <f t="shared" si="1391"/>
        <v>0</v>
      </c>
      <c r="AB1802" s="33">
        <f t="shared" si="1392"/>
        <v>0</v>
      </c>
      <c r="AC1802" s="33">
        <f t="shared" si="1439"/>
        <v>0</v>
      </c>
      <c r="AD1802" s="4">
        <v>0</v>
      </c>
    </row>
    <row r="1803" spans="1:30" ht="31.5" hidden="1" x14ac:dyDescent="0.25">
      <c r="A1803" s="30" t="s">
        <v>440</v>
      </c>
      <c r="B1803" s="30" t="s">
        <v>14</v>
      </c>
      <c r="C1803" s="30" t="s">
        <v>16</v>
      </c>
      <c r="D1803" s="30" t="s">
        <v>323</v>
      </c>
      <c r="E1803" s="30">
        <v>240</v>
      </c>
      <c r="F1803" s="32" t="s">
        <v>374</v>
      </c>
      <c r="G1803" s="22">
        <f>1340.6-1340.6</f>
        <v>0</v>
      </c>
      <c r="H1803" s="22">
        <f>1363.9-1363.9</f>
        <v>0</v>
      </c>
      <c r="I1803" s="22">
        <f>1363.9-1363.9</f>
        <v>0</v>
      </c>
      <c r="J1803" s="22"/>
      <c r="K1803" s="22"/>
      <c r="L1803" s="22"/>
      <c r="M1803" s="22">
        <f t="shared" si="1393"/>
        <v>0</v>
      </c>
      <c r="N1803" s="22">
        <f t="shared" si="1393"/>
        <v>0</v>
      </c>
      <c r="O1803" s="22">
        <f t="shared" si="1393"/>
        <v>0</v>
      </c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  <c r="Z1803" s="33">
        <f t="shared" si="1390"/>
        <v>0</v>
      </c>
      <c r="AA1803" s="33">
        <f t="shared" si="1391"/>
        <v>0</v>
      </c>
      <c r="AB1803" s="33">
        <f t="shared" si="1392"/>
        <v>0</v>
      </c>
      <c r="AC1803" s="33"/>
      <c r="AD1803" s="4">
        <v>0</v>
      </c>
    </row>
    <row r="1804" spans="1:30" ht="31.5" x14ac:dyDescent="0.25">
      <c r="A1804" s="30" t="s">
        <v>440</v>
      </c>
      <c r="B1804" s="30" t="s">
        <v>14</v>
      </c>
      <c r="C1804" s="30" t="s">
        <v>16</v>
      </c>
      <c r="D1804" s="30" t="s">
        <v>321</v>
      </c>
      <c r="E1804" s="30"/>
      <c r="F1804" s="32" t="s">
        <v>843</v>
      </c>
      <c r="G1804" s="22">
        <f>G1805</f>
        <v>3536.3</v>
      </c>
      <c r="H1804" s="22">
        <f t="shared" ref="H1804:AC1805" si="1440">H1805</f>
        <v>3607</v>
      </c>
      <c r="I1804" s="22">
        <f t="shared" si="1440"/>
        <v>3607</v>
      </c>
      <c r="J1804" s="22">
        <f t="shared" si="1440"/>
        <v>0</v>
      </c>
      <c r="K1804" s="22">
        <f t="shared" si="1440"/>
        <v>0</v>
      </c>
      <c r="L1804" s="22">
        <f t="shared" si="1440"/>
        <v>0</v>
      </c>
      <c r="M1804" s="22">
        <f t="shared" si="1393"/>
        <v>3536.3</v>
      </c>
      <c r="N1804" s="22">
        <f t="shared" si="1393"/>
        <v>3607</v>
      </c>
      <c r="O1804" s="22">
        <f t="shared" si="1393"/>
        <v>3607</v>
      </c>
      <c r="P1804" s="33">
        <f t="shared" si="1440"/>
        <v>0</v>
      </c>
      <c r="Q1804" s="33">
        <f t="shared" si="1440"/>
        <v>0</v>
      </c>
      <c r="R1804" s="33">
        <f t="shared" si="1440"/>
        <v>0</v>
      </c>
      <c r="S1804" s="33">
        <f t="shared" si="1440"/>
        <v>0</v>
      </c>
      <c r="T1804" s="33">
        <f t="shared" si="1440"/>
        <v>0</v>
      </c>
      <c r="U1804" s="33">
        <f t="shared" si="1440"/>
        <v>0</v>
      </c>
      <c r="V1804" s="33">
        <f t="shared" si="1440"/>
        <v>0</v>
      </c>
      <c r="W1804" s="33">
        <f t="shared" si="1440"/>
        <v>0</v>
      </c>
      <c r="X1804" s="33">
        <f t="shared" si="1440"/>
        <v>0</v>
      </c>
      <c r="Y1804" s="33">
        <f t="shared" si="1440"/>
        <v>0</v>
      </c>
      <c r="Z1804" s="33">
        <f t="shared" si="1390"/>
        <v>3536.3</v>
      </c>
      <c r="AA1804" s="33">
        <f t="shared" si="1391"/>
        <v>3607</v>
      </c>
      <c r="AB1804" s="33">
        <f t="shared" si="1392"/>
        <v>3607</v>
      </c>
      <c r="AC1804" s="33">
        <f t="shared" si="1440"/>
        <v>0</v>
      </c>
    </row>
    <row r="1805" spans="1:30" ht="31.5" x14ac:dyDescent="0.25">
      <c r="A1805" s="30" t="s">
        <v>440</v>
      </c>
      <c r="B1805" s="30" t="s">
        <v>14</v>
      </c>
      <c r="C1805" s="30" t="s">
        <v>16</v>
      </c>
      <c r="D1805" s="30" t="s">
        <v>321</v>
      </c>
      <c r="E1805" s="30" t="s">
        <v>94</v>
      </c>
      <c r="F1805" s="32" t="s">
        <v>388</v>
      </c>
      <c r="G1805" s="22">
        <f>G1806</f>
        <v>3536.3</v>
      </c>
      <c r="H1805" s="22">
        <f t="shared" si="1440"/>
        <v>3607</v>
      </c>
      <c r="I1805" s="22">
        <f t="shared" si="1440"/>
        <v>3607</v>
      </c>
      <c r="J1805" s="22">
        <f t="shared" si="1440"/>
        <v>0</v>
      </c>
      <c r="K1805" s="22">
        <f t="shared" si="1440"/>
        <v>0</v>
      </c>
      <c r="L1805" s="22">
        <f t="shared" si="1440"/>
        <v>0</v>
      </c>
      <c r="M1805" s="22">
        <f t="shared" si="1393"/>
        <v>3536.3</v>
      </c>
      <c r="N1805" s="22">
        <f t="shared" si="1393"/>
        <v>3607</v>
      </c>
      <c r="O1805" s="22">
        <f t="shared" si="1393"/>
        <v>3607</v>
      </c>
      <c r="P1805" s="33">
        <f t="shared" si="1440"/>
        <v>0</v>
      </c>
      <c r="Q1805" s="33">
        <f t="shared" si="1440"/>
        <v>0</v>
      </c>
      <c r="R1805" s="33">
        <f t="shared" si="1440"/>
        <v>0</v>
      </c>
      <c r="S1805" s="33">
        <f t="shared" si="1440"/>
        <v>0</v>
      </c>
      <c r="T1805" s="33">
        <f t="shared" si="1440"/>
        <v>0</v>
      </c>
      <c r="U1805" s="33">
        <f t="shared" si="1440"/>
        <v>0</v>
      </c>
      <c r="V1805" s="33">
        <f t="shared" si="1440"/>
        <v>0</v>
      </c>
      <c r="W1805" s="33">
        <f t="shared" si="1440"/>
        <v>0</v>
      </c>
      <c r="X1805" s="33">
        <f t="shared" si="1440"/>
        <v>0</v>
      </c>
      <c r="Y1805" s="33">
        <f t="shared" si="1440"/>
        <v>0</v>
      </c>
      <c r="Z1805" s="33">
        <f t="shared" si="1390"/>
        <v>3536.3</v>
      </c>
      <c r="AA1805" s="33">
        <f t="shared" si="1391"/>
        <v>3607</v>
      </c>
      <c r="AB1805" s="33">
        <f t="shared" si="1392"/>
        <v>3607</v>
      </c>
      <c r="AC1805" s="33">
        <f t="shared" si="1440"/>
        <v>0</v>
      </c>
    </row>
    <row r="1806" spans="1:30" ht="47.25" x14ac:dyDescent="0.25">
      <c r="A1806" s="30" t="s">
        <v>440</v>
      </c>
      <c r="B1806" s="30" t="s">
        <v>14</v>
      </c>
      <c r="C1806" s="30" t="s">
        <v>16</v>
      </c>
      <c r="D1806" s="30" t="s">
        <v>321</v>
      </c>
      <c r="E1806" s="30">
        <v>630</v>
      </c>
      <c r="F1806" s="32" t="s">
        <v>381</v>
      </c>
      <c r="G1806" s="22">
        <v>3536.3</v>
      </c>
      <c r="H1806" s="22">
        <v>3607</v>
      </c>
      <c r="I1806" s="22">
        <v>3607</v>
      </c>
      <c r="J1806" s="22"/>
      <c r="K1806" s="22"/>
      <c r="L1806" s="22"/>
      <c r="M1806" s="22">
        <f t="shared" si="1393"/>
        <v>3536.3</v>
      </c>
      <c r="N1806" s="22">
        <f t="shared" si="1393"/>
        <v>3607</v>
      </c>
      <c r="O1806" s="22">
        <f t="shared" si="1393"/>
        <v>3607</v>
      </c>
      <c r="P1806" s="33"/>
      <c r="Q1806" s="33"/>
      <c r="R1806" s="33"/>
      <c r="S1806" s="33"/>
      <c r="T1806" s="33"/>
      <c r="U1806" s="33"/>
      <c r="V1806" s="33"/>
      <c r="W1806" s="33"/>
      <c r="X1806" s="33"/>
      <c r="Y1806" s="33"/>
      <c r="Z1806" s="33">
        <f t="shared" si="1390"/>
        <v>3536.3</v>
      </c>
      <c r="AA1806" s="33">
        <f t="shared" si="1391"/>
        <v>3607</v>
      </c>
      <c r="AB1806" s="33">
        <f t="shared" si="1392"/>
        <v>3607</v>
      </c>
      <c r="AC1806" s="33"/>
    </row>
    <row r="1807" spans="1:30" ht="47.25" x14ac:dyDescent="0.25">
      <c r="A1807" s="30" t="s">
        <v>440</v>
      </c>
      <c r="B1807" s="30" t="s">
        <v>14</v>
      </c>
      <c r="C1807" s="30" t="s">
        <v>16</v>
      </c>
      <c r="D1807" s="30" t="s">
        <v>322</v>
      </c>
      <c r="E1807" s="30"/>
      <c r="F1807" s="32" t="s">
        <v>904</v>
      </c>
      <c r="G1807" s="22">
        <f>G1808</f>
        <v>439.7</v>
      </c>
      <c r="H1807" s="22">
        <f t="shared" ref="H1807:AC1808" si="1441">H1808</f>
        <v>439.7</v>
      </c>
      <c r="I1807" s="22">
        <f t="shared" si="1441"/>
        <v>439.7</v>
      </c>
      <c r="J1807" s="22">
        <f t="shared" si="1441"/>
        <v>0</v>
      </c>
      <c r="K1807" s="22">
        <f t="shared" si="1441"/>
        <v>0</v>
      </c>
      <c r="L1807" s="22">
        <f t="shared" si="1441"/>
        <v>0</v>
      </c>
      <c r="M1807" s="22">
        <f t="shared" si="1393"/>
        <v>439.7</v>
      </c>
      <c r="N1807" s="22">
        <f t="shared" si="1393"/>
        <v>439.7</v>
      </c>
      <c r="O1807" s="22">
        <f t="shared" si="1393"/>
        <v>439.7</v>
      </c>
      <c r="P1807" s="33">
        <f t="shared" si="1441"/>
        <v>0</v>
      </c>
      <c r="Q1807" s="33">
        <f t="shared" si="1441"/>
        <v>0</v>
      </c>
      <c r="R1807" s="33">
        <f t="shared" si="1441"/>
        <v>0</v>
      </c>
      <c r="S1807" s="33">
        <f t="shared" si="1441"/>
        <v>0</v>
      </c>
      <c r="T1807" s="33">
        <f t="shared" si="1441"/>
        <v>0</v>
      </c>
      <c r="U1807" s="33">
        <f t="shared" si="1441"/>
        <v>0</v>
      </c>
      <c r="V1807" s="33">
        <f t="shared" si="1441"/>
        <v>0</v>
      </c>
      <c r="W1807" s="33">
        <f t="shared" si="1441"/>
        <v>0</v>
      </c>
      <c r="X1807" s="33">
        <f t="shared" si="1441"/>
        <v>0</v>
      </c>
      <c r="Y1807" s="33">
        <f t="shared" si="1441"/>
        <v>0</v>
      </c>
      <c r="Z1807" s="33">
        <f t="shared" si="1390"/>
        <v>439.7</v>
      </c>
      <c r="AA1807" s="33">
        <f t="shared" si="1391"/>
        <v>439.7</v>
      </c>
      <c r="AB1807" s="33">
        <f t="shared" si="1392"/>
        <v>439.7</v>
      </c>
      <c r="AC1807" s="33">
        <f t="shared" si="1441"/>
        <v>0</v>
      </c>
    </row>
    <row r="1808" spans="1:30" ht="31.5" x14ac:dyDescent="0.25">
      <c r="A1808" s="30" t="s">
        <v>440</v>
      </c>
      <c r="B1808" s="30" t="s">
        <v>14</v>
      </c>
      <c r="C1808" s="30" t="s">
        <v>16</v>
      </c>
      <c r="D1808" s="30" t="s">
        <v>322</v>
      </c>
      <c r="E1808" s="30" t="s">
        <v>94</v>
      </c>
      <c r="F1808" s="32" t="s">
        <v>388</v>
      </c>
      <c r="G1808" s="22">
        <f>G1809</f>
        <v>439.7</v>
      </c>
      <c r="H1808" s="22">
        <f t="shared" si="1441"/>
        <v>439.7</v>
      </c>
      <c r="I1808" s="22">
        <f t="shared" si="1441"/>
        <v>439.7</v>
      </c>
      <c r="J1808" s="22">
        <f t="shared" si="1441"/>
        <v>0</v>
      </c>
      <c r="K1808" s="22">
        <f t="shared" si="1441"/>
        <v>0</v>
      </c>
      <c r="L1808" s="22">
        <f t="shared" si="1441"/>
        <v>0</v>
      </c>
      <c r="M1808" s="22">
        <f t="shared" si="1393"/>
        <v>439.7</v>
      </c>
      <c r="N1808" s="22">
        <f t="shared" si="1393"/>
        <v>439.7</v>
      </c>
      <c r="O1808" s="22">
        <f t="shared" si="1393"/>
        <v>439.7</v>
      </c>
      <c r="P1808" s="33">
        <f t="shared" si="1441"/>
        <v>0</v>
      </c>
      <c r="Q1808" s="33">
        <f t="shared" si="1441"/>
        <v>0</v>
      </c>
      <c r="R1808" s="33">
        <f t="shared" si="1441"/>
        <v>0</v>
      </c>
      <c r="S1808" s="33">
        <f t="shared" si="1441"/>
        <v>0</v>
      </c>
      <c r="T1808" s="33">
        <f t="shared" si="1441"/>
        <v>0</v>
      </c>
      <c r="U1808" s="33">
        <f t="shared" si="1441"/>
        <v>0</v>
      </c>
      <c r="V1808" s="33">
        <f t="shared" si="1441"/>
        <v>0</v>
      </c>
      <c r="W1808" s="33">
        <f t="shared" si="1441"/>
        <v>0</v>
      </c>
      <c r="X1808" s="33">
        <f t="shared" si="1441"/>
        <v>0</v>
      </c>
      <c r="Y1808" s="33">
        <f t="shared" si="1441"/>
        <v>0</v>
      </c>
      <c r="Z1808" s="33">
        <f t="shared" ref="Z1808:Z1871" si="1442">M1808+P1808+Q1808+R1808+S1808</f>
        <v>439.7</v>
      </c>
      <c r="AA1808" s="33">
        <f t="shared" ref="AA1808:AA1871" si="1443">N1808+T1808+U1808+V1808</f>
        <v>439.7</v>
      </c>
      <c r="AB1808" s="33">
        <f t="shared" ref="AB1808:AB1871" si="1444">O1808+W1808+X1808+Y1808</f>
        <v>439.7</v>
      </c>
      <c r="AC1808" s="33">
        <f t="shared" si="1441"/>
        <v>0</v>
      </c>
    </row>
    <row r="1809" spans="1:30" ht="47.25" x14ac:dyDescent="0.25">
      <c r="A1809" s="30" t="s">
        <v>440</v>
      </c>
      <c r="B1809" s="30" t="s">
        <v>14</v>
      </c>
      <c r="C1809" s="30" t="s">
        <v>16</v>
      </c>
      <c r="D1809" s="30" t="s">
        <v>322</v>
      </c>
      <c r="E1809" s="30">
        <v>630</v>
      </c>
      <c r="F1809" s="32" t="s">
        <v>381</v>
      </c>
      <c r="G1809" s="22">
        <v>439.7</v>
      </c>
      <c r="H1809" s="22">
        <v>439.7</v>
      </c>
      <c r="I1809" s="22">
        <v>439.7</v>
      </c>
      <c r="J1809" s="22"/>
      <c r="K1809" s="22"/>
      <c r="L1809" s="22"/>
      <c r="M1809" s="22">
        <f t="shared" si="1393"/>
        <v>439.7</v>
      </c>
      <c r="N1809" s="22">
        <f t="shared" si="1393"/>
        <v>439.7</v>
      </c>
      <c r="O1809" s="22">
        <f t="shared" si="1393"/>
        <v>439.7</v>
      </c>
      <c r="P1809" s="33"/>
      <c r="Q1809" s="33"/>
      <c r="R1809" s="33"/>
      <c r="S1809" s="33"/>
      <c r="T1809" s="33"/>
      <c r="U1809" s="33"/>
      <c r="V1809" s="33"/>
      <c r="W1809" s="33"/>
      <c r="X1809" s="33"/>
      <c r="Y1809" s="33"/>
      <c r="Z1809" s="33">
        <f t="shared" si="1442"/>
        <v>439.7</v>
      </c>
      <c r="AA1809" s="33">
        <f t="shared" si="1443"/>
        <v>439.7</v>
      </c>
      <c r="AB1809" s="33">
        <f t="shared" si="1444"/>
        <v>439.7</v>
      </c>
      <c r="AC1809" s="33"/>
    </row>
    <row r="1810" spans="1:30" ht="47.25" hidden="1" x14ac:dyDescent="0.25">
      <c r="A1810" s="30" t="s">
        <v>440</v>
      </c>
      <c r="B1810" s="30" t="s">
        <v>14</v>
      </c>
      <c r="C1810" s="30" t="s">
        <v>16</v>
      </c>
      <c r="D1810" s="30" t="s">
        <v>325</v>
      </c>
      <c r="E1810" s="30"/>
      <c r="F1810" s="32" t="s">
        <v>844</v>
      </c>
      <c r="G1810" s="22">
        <f>G1811</f>
        <v>70</v>
      </c>
      <c r="H1810" s="22">
        <f t="shared" ref="H1810:AC1811" si="1445">H1811</f>
        <v>70</v>
      </c>
      <c r="I1810" s="22">
        <f t="shared" si="1445"/>
        <v>70</v>
      </c>
      <c r="J1810" s="22">
        <f t="shared" si="1445"/>
        <v>-70</v>
      </c>
      <c r="K1810" s="22">
        <f t="shared" si="1445"/>
        <v>-70</v>
      </c>
      <c r="L1810" s="22">
        <f t="shared" si="1445"/>
        <v>-70</v>
      </c>
      <c r="M1810" s="22">
        <f t="shared" si="1393"/>
        <v>0</v>
      </c>
      <c r="N1810" s="22">
        <f t="shared" si="1393"/>
        <v>0</v>
      </c>
      <c r="O1810" s="22">
        <f t="shared" si="1393"/>
        <v>0</v>
      </c>
      <c r="P1810" s="33">
        <f t="shared" si="1445"/>
        <v>0</v>
      </c>
      <c r="Q1810" s="33">
        <f t="shared" si="1445"/>
        <v>0</v>
      </c>
      <c r="R1810" s="33">
        <f t="shared" si="1445"/>
        <v>0</v>
      </c>
      <c r="S1810" s="33">
        <f t="shared" si="1445"/>
        <v>0</v>
      </c>
      <c r="T1810" s="33">
        <f t="shared" si="1445"/>
        <v>0</v>
      </c>
      <c r="U1810" s="33">
        <f t="shared" si="1445"/>
        <v>0</v>
      </c>
      <c r="V1810" s="33">
        <f t="shared" si="1445"/>
        <v>0</v>
      </c>
      <c r="W1810" s="33">
        <f t="shared" si="1445"/>
        <v>0</v>
      </c>
      <c r="X1810" s="33">
        <f t="shared" si="1445"/>
        <v>0</v>
      </c>
      <c r="Y1810" s="33">
        <f t="shared" si="1445"/>
        <v>0</v>
      </c>
      <c r="Z1810" s="33">
        <f t="shared" si="1442"/>
        <v>0</v>
      </c>
      <c r="AA1810" s="33">
        <f t="shared" si="1443"/>
        <v>0</v>
      </c>
      <c r="AB1810" s="33">
        <f t="shared" si="1444"/>
        <v>0</v>
      </c>
      <c r="AC1810" s="33">
        <f t="shared" si="1445"/>
        <v>0</v>
      </c>
      <c r="AD1810" s="4">
        <v>0</v>
      </c>
    </row>
    <row r="1811" spans="1:30" ht="31.5" hidden="1" x14ac:dyDescent="0.25">
      <c r="A1811" s="30" t="s">
        <v>440</v>
      </c>
      <c r="B1811" s="30" t="s">
        <v>14</v>
      </c>
      <c r="C1811" s="30" t="s">
        <v>16</v>
      </c>
      <c r="D1811" s="30" t="s">
        <v>325</v>
      </c>
      <c r="E1811" s="30" t="s">
        <v>94</v>
      </c>
      <c r="F1811" s="32" t="s">
        <v>388</v>
      </c>
      <c r="G1811" s="22">
        <f>G1812</f>
        <v>70</v>
      </c>
      <c r="H1811" s="22">
        <f t="shared" si="1445"/>
        <v>70</v>
      </c>
      <c r="I1811" s="22">
        <f t="shared" si="1445"/>
        <v>70</v>
      </c>
      <c r="J1811" s="22">
        <f t="shared" si="1445"/>
        <v>-70</v>
      </c>
      <c r="K1811" s="22">
        <f t="shared" si="1445"/>
        <v>-70</v>
      </c>
      <c r="L1811" s="22">
        <f t="shared" si="1445"/>
        <v>-70</v>
      </c>
      <c r="M1811" s="22">
        <f t="shared" si="1393"/>
        <v>0</v>
      </c>
      <c r="N1811" s="22">
        <f t="shared" si="1393"/>
        <v>0</v>
      </c>
      <c r="O1811" s="22">
        <f t="shared" si="1393"/>
        <v>0</v>
      </c>
      <c r="P1811" s="33">
        <f t="shared" si="1445"/>
        <v>0</v>
      </c>
      <c r="Q1811" s="33">
        <f t="shared" si="1445"/>
        <v>0</v>
      </c>
      <c r="R1811" s="33">
        <f t="shared" si="1445"/>
        <v>0</v>
      </c>
      <c r="S1811" s="33">
        <f t="shared" si="1445"/>
        <v>0</v>
      </c>
      <c r="T1811" s="33">
        <f t="shared" si="1445"/>
        <v>0</v>
      </c>
      <c r="U1811" s="33">
        <f t="shared" si="1445"/>
        <v>0</v>
      </c>
      <c r="V1811" s="33">
        <f t="shared" si="1445"/>
        <v>0</v>
      </c>
      <c r="W1811" s="33">
        <f t="shared" si="1445"/>
        <v>0</v>
      </c>
      <c r="X1811" s="33">
        <f t="shared" si="1445"/>
        <v>0</v>
      </c>
      <c r="Y1811" s="33">
        <f t="shared" si="1445"/>
        <v>0</v>
      </c>
      <c r="Z1811" s="33">
        <f t="shared" si="1442"/>
        <v>0</v>
      </c>
      <c r="AA1811" s="33">
        <f t="shared" si="1443"/>
        <v>0</v>
      </c>
      <c r="AB1811" s="33">
        <f t="shared" si="1444"/>
        <v>0</v>
      </c>
      <c r="AC1811" s="33">
        <f t="shared" si="1445"/>
        <v>0</v>
      </c>
      <c r="AD1811" s="4">
        <v>0</v>
      </c>
    </row>
    <row r="1812" spans="1:30" ht="47.25" hidden="1" x14ac:dyDescent="0.25">
      <c r="A1812" s="30" t="s">
        <v>440</v>
      </c>
      <c r="B1812" s="30" t="s">
        <v>14</v>
      </c>
      <c r="C1812" s="30" t="s">
        <v>16</v>
      </c>
      <c r="D1812" s="30" t="s">
        <v>325</v>
      </c>
      <c r="E1812" s="30">
        <v>630</v>
      </c>
      <c r="F1812" s="32" t="s">
        <v>381</v>
      </c>
      <c r="G1812" s="22">
        <v>70</v>
      </c>
      <c r="H1812" s="22">
        <v>70</v>
      </c>
      <c r="I1812" s="22">
        <v>70</v>
      </c>
      <c r="J1812" s="22">
        <v>-70</v>
      </c>
      <c r="K1812" s="22">
        <v>-70</v>
      </c>
      <c r="L1812" s="22">
        <v>-70</v>
      </c>
      <c r="M1812" s="22">
        <f t="shared" si="1393"/>
        <v>0</v>
      </c>
      <c r="N1812" s="22">
        <f t="shared" si="1393"/>
        <v>0</v>
      </c>
      <c r="O1812" s="22">
        <f t="shared" si="1393"/>
        <v>0</v>
      </c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>
        <f t="shared" si="1442"/>
        <v>0</v>
      </c>
      <c r="AA1812" s="33">
        <f t="shared" si="1443"/>
        <v>0</v>
      </c>
      <c r="AB1812" s="33">
        <f t="shared" si="1444"/>
        <v>0</v>
      </c>
      <c r="AC1812" s="33"/>
      <c r="AD1812" s="4">
        <v>0</v>
      </c>
    </row>
    <row r="1813" spans="1:30" ht="47.25" x14ac:dyDescent="0.25">
      <c r="A1813" s="30" t="s">
        <v>440</v>
      </c>
      <c r="B1813" s="30" t="s">
        <v>14</v>
      </c>
      <c r="C1813" s="30" t="s">
        <v>16</v>
      </c>
      <c r="D1813" s="30" t="s">
        <v>350</v>
      </c>
      <c r="E1813" s="30"/>
      <c r="F1813" s="32" t="s">
        <v>407</v>
      </c>
      <c r="G1813" s="22">
        <f>G1820+G1814+G1817</f>
        <v>1390.6</v>
      </c>
      <c r="H1813" s="22">
        <f t="shared" ref="H1813:L1813" si="1446">H1820+H1814+H1817</f>
        <v>1413.9</v>
      </c>
      <c r="I1813" s="22">
        <f t="shared" si="1446"/>
        <v>1413.9</v>
      </c>
      <c r="J1813" s="22">
        <f t="shared" si="1446"/>
        <v>183.3</v>
      </c>
      <c r="K1813" s="22">
        <f t="shared" si="1446"/>
        <v>0</v>
      </c>
      <c r="L1813" s="22">
        <f t="shared" si="1446"/>
        <v>0</v>
      </c>
      <c r="M1813" s="22">
        <f t="shared" ref="M1813:O1862" si="1447">G1813+J1813</f>
        <v>1573.8999999999999</v>
      </c>
      <c r="N1813" s="22">
        <f t="shared" si="1447"/>
        <v>1413.9</v>
      </c>
      <c r="O1813" s="22">
        <f t="shared" si="1447"/>
        <v>1413.9</v>
      </c>
      <c r="P1813" s="33">
        <f t="shared" ref="P1813:Y1813" si="1448">P1820+P1814+P1817</f>
        <v>0</v>
      </c>
      <c r="Q1813" s="33">
        <f t="shared" si="1448"/>
        <v>0</v>
      </c>
      <c r="R1813" s="33">
        <f t="shared" si="1448"/>
        <v>0</v>
      </c>
      <c r="S1813" s="33">
        <f t="shared" si="1448"/>
        <v>0</v>
      </c>
      <c r="T1813" s="33">
        <f t="shared" si="1448"/>
        <v>0</v>
      </c>
      <c r="U1813" s="33">
        <f t="shared" si="1448"/>
        <v>0</v>
      </c>
      <c r="V1813" s="33">
        <f t="shared" si="1448"/>
        <v>0</v>
      </c>
      <c r="W1813" s="33">
        <f t="shared" si="1448"/>
        <v>0</v>
      </c>
      <c r="X1813" s="33">
        <f t="shared" si="1448"/>
        <v>0</v>
      </c>
      <c r="Y1813" s="33">
        <f t="shared" si="1448"/>
        <v>0</v>
      </c>
      <c r="Z1813" s="33">
        <f t="shared" si="1442"/>
        <v>1573.8999999999999</v>
      </c>
      <c r="AA1813" s="33">
        <f t="shared" si="1443"/>
        <v>1413.9</v>
      </c>
      <c r="AB1813" s="33">
        <f t="shared" si="1444"/>
        <v>1413.9</v>
      </c>
      <c r="AC1813" s="33">
        <f t="shared" ref="AC1813" si="1449">AC1820+AC1814+AC1817</f>
        <v>0</v>
      </c>
      <c r="AD1813" s="18"/>
    </row>
    <row r="1814" spans="1:30" ht="31.5" x14ac:dyDescent="0.25">
      <c r="A1814" s="30" t="s">
        <v>440</v>
      </c>
      <c r="B1814" s="30" t="s">
        <v>14</v>
      </c>
      <c r="C1814" s="30" t="s">
        <v>16</v>
      </c>
      <c r="D1814" s="30" t="s">
        <v>841</v>
      </c>
      <c r="E1814" s="30"/>
      <c r="F1814" s="32" t="s">
        <v>406</v>
      </c>
      <c r="G1814" s="22">
        <f>G1815</f>
        <v>1340.6</v>
      </c>
      <c r="H1814" s="22">
        <f t="shared" ref="H1814:AC1815" si="1450">H1815</f>
        <v>1363.9</v>
      </c>
      <c r="I1814" s="22">
        <f t="shared" si="1450"/>
        <v>1363.9</v>
      </c>
      <c r="J1814" s="22">
        <f t="shared" si="1450"/>
        <v>0</v>
      </c>
      <c r="K1814" s="22">
        <f t="shared" si="1450"/>
        <v>0</v>
      </c>
      <c r="L1814" s="22">
        <f t="shared" si="1450"/>
        <v>0</v>
      </c>
      <c r="M1814" s="22">
        <f t="shared" si="1447"/>
        <v>1340.6</v>
      </c>
      <c r="N1814" s="22">
        <f t="shared" si="1447"/>
        <v>1363.9</v>
      </c>
      <c r="O1814" s="22">
        <f t="shared" si="1447"/>
        <v>1363.9</v>
      </c>
      <c r="P1814" s="33">
        <f t="shared" si="1450"/>
        <v>0</v>
      </c>
      <c r="Q1814" s="33">
        <f t="shared" si="1450"/>
        <v>0</v>
      </c>
      <c r="R1814" s="33">
        <f t="shared" si="1450"/>
        <v>0</v>
      </c>
      <c r="S1814" s="33">
        <f t="shared" si="1450"/>
        <v>0</v>
      </c>
      <c r="T1814" s="33">
        <f t="shared" si="1450"/>
        <v>0</v>
      </c>
      <c r="U1814" s="33">
        <f t="shared" si="1450"/>
        <v>0</v>
      </c>
      <c r="V1814" s="33">
        <f t="shared" si="1450"/>
        <v>0</v>
      </c>
      <c r="W1814" s="33">
        <f t="shared" si="1450"/>
        <v>0</v>
      </c>
      <c r="X1814" s="33">
        <f t="shared" si="1450"/>
        <v>0</v>
      </c>
      <c r="Y1814" s="33">
        <f t="shared" si="1450"/>
        <v>0</v>
      </c>
      <c r="Z1814" s="33">
        <f t="shared" si="1442"/>
        <v>1340.6</v>
      </c>
      <c r="AA1814" s="33">
        <f t="shared" si="1443"/>
        <v>1363.9</v>
      </c>
      <c r="AB1814" s="33">
        <f t="shared" si="1444"/>
        <v>1363.9</v>
      </c>
      <c r="AC1814" s="33">
        <f t="shared" si="1450"/>
        <v>0</v>
      </c>
      <c r="AD1814" s="18"/>
    </row>
    <row r="1815" spans="1:30" ht="31.5" x14ac:dyDescent="0.25">
      <c r="A1815" s="30" t="s">
        <v>440</v>
      </c>
      <c r="B1815" s="30" t="s">
        <v>14</v>
      </c>
      <c r="C1815" s="30" t="s">
        <v>16</v>
      </c>
      <c r="D1815" s="30" t="s">
        <v>841</v>
      </c>
      <c r="E1815" s="30" t="s">
        <v>7</v>
      </c>
      <c r="F1815" s="32" t="s">
        <v>385</v>
      </c>
      <c r="G1815" s="22">
        <f>G1816</f>
        <v>1340.6</v>
      </c>
      <c r="H1815" s="22">
        <f t="shared" si="1450"/>
        <v>1363.9</v>
      </c>
      <c r="I1815" s="22">
        <f t="shared" si="1450"/>
        <v>1363.9</v>
      </c>
      <c r="J1815" s="22">
        <f t="shared" si="1450"/>
        <v>0</v>
      </c>
      <c r="K1815" s="22">
        <f t="shared" si="1450"/>
        <v>0</v>
      </c>
      <c r="L1815" s="22">
        <f t="shared" si="1450"/>
        <v>0</v>
      </c>
      <c r="M1815" s="22">
        <f t="shared" si="1447"/>
        <v>1340.6</v>
      </c>
      <c r="N1815" s="22">
        <f t="shared" si="1447"/>
        <v>1363.9</v>
      </c>
      <c r="O1815" s="22">
        <f t="shared" si="1447"/>
        <v>1363.9</v>
      </c>
      <c r="P1815" s="33">
        <f t="shared" si="1450"/>
        <v>0</v>
      </c>
      <c r="Q1815" s="33">
        <f t="shared" si="1450"/>
        <v>0</v>
      </c>
      <c r="R1815" s="33">
        <f t="shared" si="1450"/>
        <v>0</v>
      </c>
      <c r="S1815" s="33">
        <f t="shared" si="1450"/>
        <v>0</v>
      </c>
      <c r="T1815" s="33">
        <f t="shared" si="1450"/>
        <v>0</v>
      </c>
      <c r="U1815" s="33">
        <f t="shared" si="1450"/>
        <v>0</v>
      </c>
      <c r="V1815" s="33">
        <f t="shared" si="1450"/>
        <v>0</v>
      </c>
      <c r="W1815" s="33">
        <f t="shared" si="1450"/>
        <v>0</v>
      </c>
      <c r="X1815" s="33">
        <f t="shared" si="1450"/>
        <v>0</v>
      </c>
      <c r="Y1815" s="33">
        <f t="shared" si="1450"/>
        <v>0</v>
      </c>
      <c r="Z1815" s="33">
        <f t="shared" si="1442"/>
        <v>1340.6</v>
      </c>
      <c r="AA1815" s="33">
        <f t="shared" si="1443"/>
        <v>1363.9</v>
      </c>
      <c r="AB1815" s="33">
        <f t="shared" si="1444"/>
        <v>1363.9</v>
      </c>
      <c r="AC1815" s="33">
        <f t="shared" si="1450"/>
        <v>0</v>
      </c>
      <c r="AD1815" s="18"/>
    </row>
    <row r="1816" spans="1:30" ht="31.5" x14ac:dyDescent="0.25">
      <c r="A1816" s="30" t="s">
        <v>440</v>
      </c>
      <c r="B1816" s="30" t="s">
        <v>14</v>
      </c>
      <c r="C1816" s="30" t="s">
        <v>16</v>
      </c>
      <c r="D1816" s="30" t="s">
        <v>841</v>
      </c>
      <c r="E1816" s="30" t="s">
        <v>317</v>
      </c>
      <c r="F1816" s="32" t="s">
        <v>374</v>
      </c>
      <c r="G1816" s="22">
        <v>1340.6</v>
      </c>
      <c r="H1816" s="22">
        <v>1363.9</v>
      </c>
      <c r="I1816" s="22">
        <v>1363.9</v>
      </c>
      <c r="J1816" s="22"/>
      <c r="K1816" s="22"/>
      <c r="L1816" s="22"/>
      <c r="M1816" s="22">
        <f t="shared" si="1447"/>
        <v>1340.6</v>
      </c>
      <c r="N1816" s="22">
        <f t="shared" si="1447"/>
        <v>1363.9</v>
      </c>
      <c r="O1816" s="22">
        <f t="shared" si="1447"/>
        <v>1363.9</v>
      </c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>
        <f t="shared" si="1442"/>
        <v>1340.6</v>
      </c>
      <c r="AA1816" s="33">
        <f t="shared" si="1443"/>
        <v>1363.9</v>
      </c>
      <c r="AB1816" s="33">
        <f t="shared" si="1444"/>
        <v>1363.9</v>
      </c>
      <c r="AC1816" s="33"/>
      <c r="AD1816" s="18"/>
    </row>
    <row r="1817" spans="1:30" ht="31.5" x14ac:dyDescent="0.25">
      <c r="A1817" s="30" t="s">
        <v>440</v>
      </c>
      <c r="B1817" s="30" t="s">
        <v>14</v>
      </c>
      <c r="C1817" s="30" t="s">
        <v>16</v>
      </c>
      <c r="D1817" s="30" t="s">
        <v>578</v>
      </c>
      <c r="E1817" s="30"/>
      <c r="F1817" s="32" t="s">
        <v>905</v>
      </c>
      <c r="G1817" s="22">
        <f>G1818</f>
        <v>0</v>
      </c>
      <c r="H1817" s="22">
        <f t="shared" ref="H1817:L1818" si="1451">H1818</f>
        <v>0</v>
      </c>
      <c r="I1817" s="22">
        <f t="shared" si="1451"/>
        <v>0</v>
      </c>
      <c r="J1817" s="22">
        <f t="shared" si="1451"/>
        <v>233.3</v>
      </c>
      <c r="K1817" s="22">
        <f t="shared" si="1451"/>
        <v>50</v>
      </c>
      <c r="L1817" s="22">
        <f t="shared" si="1451"/>
        <v>50</v>
      </c>
      <c r="M1817" s="22">
        <f t="shared" si="1447"/>
        <v>233.3</v>
      </c>
      <c r="N1817" s="22">
        <f t="shared" si="1447"/>
        <v>50</v>
      </c>
      <c r="O1817" s="22">
        <f t="shared" si="1447"/>
        <v>50</v>
      </c>
      <c r="P1817" s="33">
        <f t="shared" ref="P1817:Y1818" si="1452">P1818</f>
        <v>0</v>
      </c>
      <c r="Q1817" s="33">
        <f t="shared" si="1452"/>
        <v>0</v>
      </c>
      <c r="R1817" s="33">
        <f t="shared" si="1452"/>
        <v>0</v>
      </c>
      <c r="S1817" s="33">
        <f t="shared" si="1452"/>
        <v>0</v>
      </c>
      <c r="T1817" s="33">
        <f t="shared" si="1452"/>
        <v>0</v>
      </c>
      <c r="U1817" s="33">
        <f t="shared" si="1452"/>
        <v>0</v>
      </c>
      <c r="V1817" s="33">
        <f t="shared" si="1452"/>
        <v>0</v>
      </c>
      <c r="W1817" s="33">
        <f t="shared" si="1452"/>
        <v>0</v>
      </c>
      <c r="X1817" s="33">
        <f t="shared" si="1452"/>
        <v>0</v>
      </c>
      <c r="Y1817" s="33">
        <f t="shared" si="1452"/>
        <v>0</v>
      </c>
      <c r="Z1817" s="33">
        <f t="shared" si="1442"/>
        <v>233.3</v>
      </c>
      <c r="AA1817" s="33">
        <f t="shared" si="1443"/>
        <v>50</v>
      </c>
      <c r="AB1817" s="33">
        <f t="shared" si="1444"/>
        <v>50</v>
      </c>
      <c r="AC1817" s="33">
        <f t="shared" ref="AC1817:AC1818" si="1453">AC1818</f>
        <v>0</v>
      </c>
      <c r="AD1817" s="18"/>
    </row>
    <row r="1818" spans="1:30" ht="31.5" x14ac:dyDescent="0.25">
      <c r="A1818" s="30" t="s">
        <v>440</v>
      </c>
      <c r="B1818" s="30" t="s">
        <v>14</v>
      </c>
      <c r="C1818" s="30" t="s">
        <v>16</v>
      </c>
      <c r="D1818" s="30" t="s">
        <v>578</v>
      </c>
      <c r="E1818" s="30" t="s">
        <v>7</v>
      </c>
      <c r="F1818" s="32" t="s">
        <v>385</v>
      </c>
      <c r="G1818" s="22">
        <f>G1819</f>
        <v>0</v>
      </c>
      <c r="H1818" s="22">
        <f t="shared" si="1451"/>
        <v>0</v>
      </c>
      <c r="I1818" s="22">
        <f t="shared" si="1451"/>
        <v>0</v>
      </c>
      <c r="J1818" s="22">
        <f t="shared" si="1451"/>
        <v>233.3</v>
      </c>
      <c r="K1818" s="22">
        <f t="shared" si="1451"/>
        <v>50</v>
      </c>
      <c r="L1818" s="22">
        <f t="shared" si="1451"/>
        <v>50</v>
      </c>
      <c r="M1818" s="22">
        <f t="shared" si="1447"/>
        <v>233.3</v>
      </c>
      <c r="N1818" s="22">
        <f t="shared" si="1447"/>
        <v>50</v>
      </c>
      <c r="O1818" s="22">
        <f t="shared" si="1447"/>
        <v>50</v>
      </c>
      <c r="P1818" s="33">
        <f t="shared" si="1452"/>
        <v>0</v>
      </c>
      <c r="Q1818" s="33">
        <f t="shared" si="1452"/>
        <v>0</v>
      </c>
      <c r="R1818" s="33">
        <f t="shared" si="1452"/>
        <v>0</v>
      </c>
      <c r="S1818" s="33">
        <f t="shared" si="1452"/>
        <v>0</v>
      </c>
      <c r="T1818" s="33">
        <f t="shared" si="1452"/>
        <v>0</v>
      </c>
      <c r="U1818" s="33">
        <f t="shared" si="1452"/>
        <v>0</v>
      </c>
      <c r="V1818" s="33">
        <f t="shared" si="1452"/>
        <v>0</v>
      </c>
      <c r="W1818" s="33">
        <f t="shared" si="1452"/>
        <v>0</v>
      </c>
      <c r="X1818" s="33">
        <f t="shared" si="1452"/>
        <v>0</v>
      </c>
      <c r="Y1818" s="33">
        <f t="shared" si="1452"/>
        <v>0</v>
      </c>
      <c r="Z1818" s="33">
        <f t="shared" si="1442"/>
        <v>233.3</v>
      </c>
      <c r="AA1818" s="33">
        <f t="shared" si="1443"/>
        <v>50</v>
      </c>
      <c r="AB1818" s="33">
        <f t="shared" si="1444"/>
        <v>50</v>
      </c>
      <c r="AC1818" s="33">
        <f t="shared" si="1453"/>
        <v>0</v>
      </c>
      <c r="AD1818" s="18"/>
    </row>
    <row r="1819" spans="1:30" ht="31.5" x14ac:dyDescent="0.25">
      <c r="A1819" s="30" t="s">
        <v>440</v>
      </c>
      <c r="B1819" s="30" t="s">
        <v>14</v>
      </c>
      <c r="C1819" s="30" t="s">
        <v>16</v>
      </c>
      <c r="D1819" s="30" t="s">
        <v>578</v>
      </c>
      <c r="E1819" s="30" t="s">
        <v>317</v>
      </c>
      <c r="F1819" s="32" t="s">
        <v>374</v>
      </c>
      <c r="G1819" s="22">
        <v>0</v>
      </c>
      <c r="H1819" s="22">
        <v>0</v>
      </c>
      <c r="I1819" s="22">
        <v>0</v>
      </c>
      <c r="J1819" s="22">
        <v>233.3</v>
      </c>
      <c r="K1819" s="22">
        <v>50</v>
      </c>
      <c r="L1819" s="22">
        <v>50</v>
      </c>
      <c r="M1819" s="22">
        <f t="shared" si="1447"/>
        <v>233.3</v>
      </c>
      <c r="N1819" s="22">
        <f t="shared" si="1447"/>
        <v>50</v>
      </c>
      <c r="O1819" s="22">
        <f t="shared" si="1447"/>
        <v>50</v>
      </c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>
        <f t="shared" si="1442"/>
        <v>233.3</v>
      </c>
      <c r="AA1819" s="33">
        <f t="shared" si="1443"/>
        <v>50</v>
      </c>
      <c r="AB1819" s="33">
        <f t="shared" si="1444"/>
        <v>50</v>
      </c>
      <c r="AC1819" s="33"/>
      <c r="AD1819" s="18"/>
    </row>
    <row r="1820" spans="1:30" ht="78.75" hidden="1" x14ac:dyDescent="0.25">
      <c r="A1820" s="30" t="s">
        <v>440</v>
      </c>
      <c r="B1820" s="30" t="s">
        <v>14</v>
      </c>
      <c r="C1820" s="30" t="s">
        <v>16</v>
      </c>
      <c r="D1820" s="30" t="s">
        <v>320</v>
      </c>
      <c r="E1820" s="30"/>
      <c r="F1820" s="32" t="s">
        <v>845</v>
      </c>
      <c r="G1820" s="22">
        <f>G1821</f>
        <v>50</v>
      </c>
      <c r="H1820" s="22">
        <f t="shared" ref="H1820:AC1821" si="1454">H1821</f>
        <v>50</v>
      </c>
      <c r="I1820" s="22">
        <f t="shared" si="1454"/>
        <v>50</v>
      </c>
      <c r="J1820" s="22">
        <f t="shared" si="1454"/>
        <v>-50</v>
      </c>
      <c r="K1820" s="22">
        <f t="shared" si="1454"/>
        <v>-50</v>
      </c>
      <c r="L1820" s="22">
        <f t="shared" si="1454"/>
        <v>-50</v>
      </c>
      <c r="M1820" s="22">
        <f t="shared" si="1447"/>
        <v>0</v>
      </c>
      <c r="N1820" s="22">
        <f t="shared" si="1447"/>
        <v>0</v>
      </c>
      <c r="O1820" s="22">
        <f t="shared" si="1447"/>
        <v>0</v>
      </c>
      <c r="P1820" s="33">
        <f t="shared" si="1454"/>
        <v>0</v>
      </c>
      <c r="Q1820" s="33">
        <f t="shared" si="1454"/>
        <v>0</v>
      </c>
      <c r="R1820" s="33">
        <f t="shared" si="1454"/>
        <v>0</v>
      </c>
      <c r="S1820" s="33">
        <f t="shared" si="1454"/>
        <v>0</v>
      </c>
      <c r="T1820" s="33">
        <f t="shared" si="1454"/>
        <v>0</v>
      </c>
      <c r="U1820" s="33">
        <f t="shared" si="1454"/>
        <v>0</v>
      </c>
      <c r="V1820" s="33">
        <f t="shared" si="1454"/>
        <v>0</v>
      </c>
      <c r="W1820" s="33">
        <f t="shared" si="1454"/>
        <v>0</v>
      </c>
      <c r="X1820" s="33">
        <f t="shared" si="1454"/>
        <v>0</v>
      </c>
      <c r="Y1820" s="33">
        <f t="shared" si="1454"/>
        <v>0</v>
      </c>
      <c r="Z1820" s="33">
        <f t="shared" si="1442"/>
        <v>0</v>
      </c>
      <c r="AA1820" s="33">
        <f t="shared" si="1443"/>
        <v>0</v>
      </c>
      <c r="AB1820" s="33">
        <f t="shared" si="1444"/>
        <v>0</v>
      </c>
      <c r="AC1820" s="33">
        <f t="shared" si="1454"/>
        <v>0</v>
      </c>
      <c r="AD1820" s="4">
        <v>0</v>
      </c>
    </row>
    <row r="1821" spans="1:30" ht="31.5" hidden="1" x14ac:dyDescent="0.25">
      <c r="A1821" s="30" t="s">
        <v>440</v>
      </c>
      <c r="B1821" s="30" t="s">
        <v>14</v>
      </c>
      <c r="C1821" s="30" t="s">
        <v>16</v>
      </c>
      <c r="D1821" s="30" t="s">
        <v>320</v>
      </c>
      <c r="E1821" s="30" t="s">
        <v>7</v>
      </c>
      <c r="F1821" s="32" t="s">
        <v>385</v>
      </c>
      <c r="G1821" s="22">
        <f>G1822</f>
        <v>50</v>
      </c>
      <c r="H1821" s="22">
        <f t="shared" si="1454"/>
        <v>50</v>
      </c>
      <c r="I1821" s="22">
        <f t="shared" si="1454"/>
        <v>50</v>
      </c>
      <c r="J1821" s="22">
        <f t="shared" si="1454"/>
        <v>-50</v>
      </c>
      <c r="K1821" s="22">
        <f t="shared" si="1454"/>
        <v>-50</v>
      </c>
      <c r="L1821" s="22">
        <f t="shared" si="1454"/>
        <v>-50</v>
      </c>
      <c r="M1821" s="22">
        <f t="shared" si="1447"/>
        <v>0</v>
      </c>
      <c r="N1821" s="22">
        <f t="shared" si="1447"/>
        <v>0</v>
      </c>
      <c r="O1821" s="22">
        <f t="shared" si="1447"/>
        <v>0</v>
      </c>
      <c r="P1821" s="33">
        <f t="shared" si="1454"/>
        <v>0</v>
      </c>
      <c r="Q1821" s="33">
        <f t="shared" si="1454"/>
        <v>0</v>
      </c>
      <c r="R1821" s="33">
        <f t="shared" si="1454"/>
        <v>0</v>
      </c>
      <c r="S1821" s="33">
        <f t="shared" si="1454"/>
        <v>0</v>
      </c>
      <c r="T1821" s="33">
        <f t="shared" si="1454"/>
        <v>0</v>
      </c>
      <c r="U1821" s="33">
        <f t="shared" si="1454"/>
        <v>0</v>
      </c>
      <c r="V1821" s="33">
        <f t="shared" si="1454"/>
        <v>0</v>
      </c>
      <c r="W1821" s="33">
        <f t="shared" si="1454"/>
        <v>0</v>
      </c>
      <c r="X1821" s="33">
        <f t="shared" si="1454"/>
        <v>0</v>
      </c>
      <c r="Y1821" s="33">
        <f t="shared" si="1454"/>
        <v>0</v>
      </c>
      <c r="Z1821" s="33">
        <f t="shared" si="1442"/>
        <v>0</v>
      </c>
      <c r="AA1821" s="33">
        <f t="shared" si="1443"/>
        <v>0</v>
      </c>
      <c r="AB1821" s="33">
        <f t="shared" si="1444"/>
        <v>0</v>
      </c>
      <c r="AC1821" s="33">
        <f t="shared" si="1454"/>
        <v>0</v>
      </c>
      <c r="AD1821" s="4">
        <v>0</v>
      </c>
    </row>
    <row r="1822" spans="1:30" ht="31.5" hidden="1" x14ac:dyDescent="0.25">
      <c r="A1822" s="30" t="s">
        <v>440</v>
      </c>
      <c r="B1822" s="30" t="s">
        <v>14</v>
      </c>
      <c r="C1822" s="30" t="s">
        <v>16</v>
      </c>
      <c r="D1822" s="30" t="s">
        <v>320</v>
      </c>
      <c r="E1822" s="30">
        <v>240</v>
      </c>
      <c r="F1822" s="32" t="s">
        <v>374</v>
      </c>
      <c r="G1822" s="22">
        <v>50</v>
      </c>
      <c r="H1822" s="22">
        <v>50</v>
      </c>
      <c r="I1822" s="22">
        <v>50</v>
      </c>
      <c r="J1822" s="22">
        <v>-50</v>
      </c>
      <c r="K1822" s="22">
        <v>-50</v>
      </c>
      <c r="L1822" s="22">
        <v>-50</v>
      </c>
      <c r="M1822" s="22">
        <f t="shared" si="1447"/>
        <v>0</v>
      </c>
      <c r="N1822" s="22">
        <f t="shared" si="1447"/>
        <v>0</v>
      </c>
      <c r="O1822" s="22">
        <f t="shared" si="1447"/>
        <v>0</v>
      </c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>
        <f t="shared" si="1442"/>
        <v>0</v>
      </c>
      <c r="AA1822" s="33">
        <f t="shared" si="1443"/>
        <v>0</v>
      </c>
      <c r="AB1822" s="33">
        <f t="shared" si="1444"/>
        <v>0</v>
      </c>
      <c r="AC1822" s="33"/>
      <c r="AD1822" s="4">
        <v>0</v>
      </c>
    </row>
    <row r="1823" spans="1:30" ht="31.5" x14ac:dyDescent="0.25">
      <c r="A1823" s="35" t="s">
        <v>440</v>
      </c>
      <c r="B1823" s="35" t="s">
        <v>108</v>
      </c>
      <c r="C1823" s="35"/>
      <c r="D1823" s="35"/>
      <c r="E1823" s="35"/>
      <c r="F1823" s="20" t="s">
        <v>390</v>
      </c>
      <c r="G1823" s="21">
        <f>G1824+G1830</f>
        <v>1109.3</v>
      </c>
      <c r="H1823" s="21">
        <f t="shared" ref="H1823:L1823" si="1455">H1824+H1830</f>
        <v>1225.5</v>
      </c>
      <c r="I1823" s="21">
        <f t="shared" si="1455"/>
        <v>1262.4000000000001</v>
      </c>
      <c r="J1823" s="21">
        <f t="shared" si="1455"/>
        <v>0</v>
      </c>
      <c r="K1823" s="21">
        <f t="shared" si="1455"/>
        <v>0</v>
      </c>
      <c r="L1823" s="21">
        <f t="shared" si="1455"/>
        <v>0</v>
      </c>
      <c r="M1823" s="22">
        <f t="shared" si="1447"/>
        <v>1109.3</v>
      </c>
      <c r="N1823" s="22">
        <f t="shared" si="1447"/>
        <v>1225.5</v>
      </c>
      <c r="O1823" s="22">
        <f t="shared" si="1447"/>
        <v>1262.4000000000001</v>
      </c>
      <c r="P1823" s="23">
        <f t="shared" ref="P1823:Y1823" si="1456">P1824+P1830</f>
        <v>0</v>
      </c>
      <c r="Q1823" s="23">
        <f t="shared" si="1456"/>
        <v>0</v>
      </c>
      <c r="R1823" s="23">
        <f t="shared" si="1456"/>
        <v>0</v>
      </c>
      <c r="S1823" s="23">
        <f t="shared" si="1456"/>
        <v>0</v>
      </c>
      <c r="T1823" s="23">
        <f t="shared" si="1456"/>
        <v>0</v>
      </c>
      <c r="U1823" s="23">
        <f t="shared" si="1456"/>
        <v>0</v>
      </c>
      <c r="V1823" s="23">
        <f t="shared" si="1456"/>
        <v>0</v>
      </c>
      <c r="W1823" s="23">
        <f t="shared" si="1456"/>
        <v>0</v>
      </c>
      <c r="X1823" s="23">
        <f t="shared" si="1456"/>
        <v>0</v>
      </c>
      <c r="Y1823" s="23">
        <f t="shared" si="1456"/>
        <v>0</v>
      </c>
      <c r="Z1823" s="23">
        <f t="shared" si="1442"/>
        <v>1109.3</v>
      </c>
      <c r="AA1823" s="23">
        <f t="shared" si="1443"/>
        <v>1225.5</v>
      </c>
      <c r="AB1823" s="23">
        <f t="shared" si="1444"/>
        <v>1262.4000000000001</v>
      </c>
      <c r="AC1823" s="23">
        <f t="shared" ref="AC1823" si="1457">AC1824+AC1830</f>
        <v>0</v>
      </c>
    </row>
    <row r="1824" spans="1:30" ht="47.25" x14ac:dyDescent="0.25">
      <c r="A1824" s="36" t="s">
        <v>440</v>
      </c>
      <c r="B1824" s="36" t="s">
        <v>108</v>
      </c>
      <c r="C1824" s="36" t="s">
        <v>137</v>
      </c>
      <c r="D1824" s="36"/>
      <c r="E1824" s="36"/>
      <c r="F1824" s="26" t="s">
        <v>396</v>
      </c>
      <c r="G1824" s="27">
        <f>G1825</f>
        <v>327.8</v>
      </c>
      <c r="H1824" s="27">
        <f t="shared" ref="H1824:AC1828" si="1458">H1825</f>
        <v>133.9</v>
      </c>
      <c r="I1824" s="27">
        <f t="shared" si="1458"/>
        <v>135.9</v>
      </c>
      <c r="J1824" s="27">
        <f t="shared" si="1458"/>
        <v>0</v>
      </c>
      <c r="K1824" s="27">
        <f t="shared" si="1458"/>
        <v>0</v>
      </c>
      <c r="L1824" s="27">
        <f t="shared" si="1458"/>
        <v>0</v>
      </c>
      <c r="M1824" s="22">
        <f t="shared" si="1447"/>
        <v>327.8</v>
      </c>
      <c r="N1824" s="22">
        <f t="shared" si="1447"/>
        <v>133.9</v>
      </c>
      <c r="O1824" s="22">
        <f t="shared" si="1447"/>
        <v>135.9</v>
      </c>
      <c r="P1824" s="28">
        <f t="shared" si="1458"/>
        <v>0</v>
      </c>
      <c r="Q1824" s="28">
        <f t="shared" si="1458"/>
        <v>0</v>
      </c>
      <c r="R1824" s="28">
        <f t="shared" si="1458"/>
        <v>0</v>
      </c>
      <c r="S1824" s="28">
        <f t="shared" si="1458"/>
        <v>0</v>
      </c>
      <c r="T1824" s="28">
        <f t="shared" si="1458"/>
        <v>0</v>
      </c>
      <c r="U1824" s="28">
        <f t="shared" si="1458"/>
        <v>0</v>
      </c>
      <c r="V1824" s="28">
        <f t="shared" si="1458"/>
        <v>0</v>
      </c>
      <c r="W1824" s="28">
        <f t="shared" si="1458"/>
        <v>0</v>
      </c>
      <c r="X1824" s="28">
        <f t="shared" si="1458"/>
        <v>0</v>
      </c>
      <c r="Y1824" s="28">
        <f t="shared" si="1458"/>
        <v>0</v>
      </c>
      <c r="Z1824" s="28">
        <f t="shared" si="1442"/>
        <v>327.8</v>
      </c>
      <c r="AA1824" s="28">
        <f t="shared" si="1443"/>
        <v>133.9</v>
      </c>
      <c r="AB1824" s="28">
        <f t="shared" si="1444"/>
        <v>135.9</v>
      </c>
      <c r="AC1824" s="28">
        <f t="shared" si="1458"/>
        <v>0</v>
      </c>
    </row>
    <row r="1825" spans="1:30" ht="31.5" x14ac:dyDescent="0.25">
      <c r="A1825" s="30" t="s">
        <v>440</v>
      </c>
      <c r="B1825" s="30" t="s">
        <v>108</v>
      </c>
      <c r="C1825" s="30" t="s">
        <v>137</v>
      </c>
      <c r="D1825" s="30" t="s">
        <v>34</v>
      </c>
      <c r="E1825" s="30"/>
      <c r="F1825" s="32" t="s">
        <v>47</v>
      </c>
      <c r="G1825" s="22">
        <f>G1826</f>
        <v>327.8</v>
      </c>
      <c r="H1825" s="22">
        <f t="shared" si="1458"/>
        <v>133.9</v>
      </c>
      <c r="I1825" s="22">
        <f t="shared" si="1458"/>
        <v>135.9</v>
      </c>
      <c r="J1825" s="22">
        <f t="shared" si="1458"/>
        <v>0</v>
      </c>
      <c r="K1825" s="22">
        <f t="shared" si="1458"/>
        <v>0</v>
      </c>
      <c r="L1825" s="22">
        <f t="shared" si="1458"/>
        <v>0</v>
      </c>
      <c r="M1825" s="22">
        <f t="shared" si="1447"/>
        <v>327.8</v>
      </c>
      <c r="N1825" s="22">
        <f t="shared" si="1447"/>
        <v>133.9</v>
      </c>
      <c r="O1825" s="22">
        <f t="shared" si="1447"/>
        <v>135.9</v>
      </c>
      <c r="P1825" s="33">
        <f t="shared" si="1458"/>
        <v>0</v>
      </c>
      <c r="Q1825" s="33">
        <f t="shared" si="1458"/>
        <v>0</v>
      </c>
      <c r="R1825" s="33">
        <f t="shared" si="1458"/>
        <v>0</v>
      </c>
      <c r="S1825" s="33">
        <f t="shared" si="1458"/>
        <v>0</v>
      </c>
      <c r="T1825" s="33">
        <f t="shared" si="1458"/>
        <v>0</v>
      </c>
      <c r="U1825" s="33">
        <f t="shared" si="1458"/>
        <v>0</v>
      </c>
      <c r="V1825" s="33">
        <f t="shared" si="1458"/>
        <v>0</v>
      </c>
      <c r="W1825" s="33">
        <f t="shared" si="1458"/>
        <v>0</v>
      </c>
      <c r="X1825" s="33">
        <f t="shared" si="1458"/>
        <v>0</v>
      </c>
      <c r="Y1825" s="33">
        <f t="shared" si="1458"/>
        <v>0</v>
      </c>
      <c r="Z1825" s="33">
        <f t="shared" si="1442"/>
        <v>327.8</v>
      </c>
      <c r="AA1825" s="33">
        <f t="shared" si="1443"/>
        <v>133.9</v>
      </c>
      <c r="AB1825" s="33">
        <f t="shared" si="1444"/>
        <v>135.9</v>
      </c>
      <c r="AC1825" s="33">
        <f t="shared" si="1458"/>
        <v>0</v>
      </c>
      <c r="AD1825" s="18"/>
    </row>
    <row r="1826" spans="1:30" x14ac:dyDescent="0.25">
      <c r="A1826" s="30" t="s">
        <v>440</v>
      </c>
      <c r="B1826" s="30" t="s">
        <v>108</v>
      </c>
      <c r="C1826" s="30" t="s">
        <v>137</v>
      </c>
      <c r="D1826" s="30" t="s">
        <v>35</v>
      </c>
      <c r="E1826" s="30"/>
      <c r="F1826" s="32" t="s">
        <v>48</v>
      </c>
      <c r="G1826" s="22">
        <f>G1827</f>
        <v>327.8</v>
      </c>
      <c r="H1826" s="22">
        <f t="shared" si="1458"/>
        <v>133.9</v>
      </c>
      <c r="I1826" s="22">
        <f t="shared" si="1458"/>
        <v>135.9</v>
      </c>
      <c r="J1826" s="22">
        <f t="shared" si="1458"/>
        <v>0</v>
      </c>
      <c r="K1826" s="22">
        <f t="shared" si="1458"/>
        <v>0</v>
      </c>
      <c r="L1826" s="22">
        <f t="shared" si="1458"/>
        <v>0</v>
      </c>
      <c r="M1826" s="22">
        <f t="shared" si="1447"/>
        <v>327.8</v>
      </c>
      <c r="N1826" s="22">
        <f t="shared" si="1447"/>
        <v>133.9</v>
      </c>
      <c r="O1826" s="22">
        <f t="shared" si="1447"/>
        <v>135.9</v>
      </c>
      <c r="P1826" s="33">
        <f t="shared" si="1458"/>
        <v>0</v>
      </c>
      <c r="Q1826" s="33">
        <f t="shared" si="1458"/>
        <v>0</v>
      </c>
      <c r="R1826" s="33">
        <f t="shared" si="1458"/>
        <v>0</v>
      </c>
      <c r="S1826" s="33">
        <f t="shared" si="1458"/>
        <v>0</v>
      </c>
      <c r="T1826" s="33">
        <f t="shared" si="1458"/>
        <v>0</v>
      </c>
      <c r="U1826" s="33">
        <f t="shared" si="1458"/>
        <v>0</v>
      </c>
      <c r="V1826" s="33">
        <f t="shared" si="1458"/>
        <v>0</v>
      </c>
      <c r="W1826" s="33">
        <f t="shared" si="1458"/>
        <v>0</v>
      </c>
      <c r="X1826" s="33">
        <f t="shared" si="1458"/>
        <v>0</v>
      </c>
      <c r="Y1826" s="33">
        <f t="shared" si="1458"/>
        <v>0</v>
      </c>
      <c r="Z1826" s="33">
        <f t="shared" si="1442"/>
        <v>327.8</v>
      </c>
      <c r="AA1826" s="33">
        <f t="shared" si="1443"/>
        <v>133.9</v>
      </c>
      <c r="AB1826" s="33">
        <f t="shared" si="1444"/>
        <v>135.9</v>
      </c>
      <c r="AC1826" s="33">
        <f t="shared" si="1458"/>
        <v>0</v>
      </c>
      <c r="AD1826" s="18"/>
    </row>
    <row r="1827" spans="1:30" ht="47.25" x14ac:dyDescent="0.25">
      <c r="A1827" s="30" t="s">
        <v>440</v>
      </c>
      <c r="B1827" s="30" t="s">
        <v>108</v>
      </c>
      <c r="C1827" s="30" t="s">
        <v>137</v>
      </c>
      <c r="D1827" s="30" t="s">
        <v>326</v>
      </c>
      <c r="E1827" s="30"/>
      <c r="F1827" s="32" t="s">
        <v>432</v>
      </c>
      <c r="G1827" s="22">
        <f>G1828</f>
        <v>327.8</v>
      </c>
      <c r="H1827" s="22">
        <f t="shared" si="1458"/>
        <v>133.9</v>
      </c>
      <c r="I1827" s="22">
        <f t="shared" si="1458"/>
        <v>135.9</v>
      </c>
      <c r="J1827" s="22">
        <f t="shared" si="1458"/>
        <v>0</v>
      </c>
      <c r="K1827" s="22">
        <f t="shared" si="1458"/>
        <v>0</v>
      </c>
      <c r="L1827" s="22">
        <f t="shared" si="1458"/>
        <v>0</v>
      </c>
      <c r="M1827" s="22">
        <f t="shared" si="1447"/>
        <v>327.8</v>
      </c>
      <c r="N1827" s="22">
        <f t="shared" si="1447"/>
        <v>133.9</v>
      </c>
      <c r="O1827" s="22">
        <f t="shared" si="1447"/>
        <v>135.9</v>
      </c>
      <c r="P1827" s="33">
        <f t="shared" si="1458"/>
        <v>0</v>
      </c>
      <c r="Q1827" s="33">
        <f t="shared" si="1458"/>
        <v>0</v>
      </c>
      <c r="R1827" s="33">
        <f t="shared" si="1458"/>
        <v>0</v>
      </c>
      <c r="S1827" s="33">
        <f t="shared" si="1458"/>
        <v>0</v>
      </c>
      <c r="T1827" s="33">
        <f t="shared" si="1458"/>
        <v>0</v>
      </c>
      <c r="U1827" s="33">
        <f t="shared" si="1458"/>
        <v>0</v>
      </c>
      <c r="V1827" s="33">
        <f t="shared" si="1458"/>
        <v>0</v>
      </c>
      <c r="W1827" s="33">
        <f t="shared" si="1458"/>
        <v>0</v>
      </c>
      <c r="X1827" s="33">
        <f t="shared" si="1458"/>
        <v>0</v>
      </c>
      <c r="Y1827" s="33">
        <f t="shared" si="1458"/>
        <v>0</v>
      </c>
      <c r="Z1827" s="33">
        <f t="shared" si="1442"/>
        <v>327.8</v>
      </c>
      <c r="AA1827" s="33">
        <f t="shared" si="1443"/>
        <v>133.9</v>
      </c>
      <c r="AB1827" s="33">
        <f t="shared" si="1444"/>
        <v>135.9</v>
      </c>
      <c r="AC1827" s="33">
        <f t="shared" si="1458"/>
        <v>0</v>
      </c>
    </row>
    <row r="1828" spans="1:30" ht="31.5" x14ac:dyDescent="0.25">
      <c r="A1828" s="30" t="s">
        <v>440</v>
      </c>
      <c r="B1828" s="30" t="s">
        <v>108</v>
      </c>
      <c r="C1828" s="30" t="s">
        <v>137</v>
      </c>
      <c r="D1828" s="30" t="s">
        <v>326</v>
      </c>
      <c r="E1828" s="30" t="s">
        <v>7</v>
      </c>
      <c r="F1828" s="32" t="s">
        <v>385</v>
      </c>
      <c r="G1828" s="22">
        <f>G1829</f>
        <v>327.8</v>
      </c>
      <c r="H1828" s="22">
        <f t="shared" si="1458"/>
        <v>133.9</v>
      </c>
      <c r="I1828" s="22">
        <f t="shared" si="1458"/>
        <v>135.9</v>
      </c>
      <c r="J1828" s="22">
        <f t="shared" si="1458"/>
        <v>0</v>
      </c>
      <c r="K1828" s="22">
        <f t="shared" si="1458"/>
        <v>0</v>
      </c>
      <c r="L1828" s="22">
        <f t="shared" si="1458"/>
        <v>0</v>
      </c>
      <c r="M1828" s="22">
        <f t="shared" si="1447"/>
        <v>327.8</v>
      </c>
      <c r="N1828" s="22">
        <f t="shared" si="1447"/>
        <v>133.9</v>
      </c>
      <c r="O1828" s="22">
        <f t="shared" si="1447"/>
        <v>135.9</v>
      </c>
      <c r="P1828" s="33">
        <f t="shared" si="1458"/>
        <v>0</v>
      </c>
      <c r="Q1828" s="33">
        <f t="shared" si="1458"/>
        <v>0</v>
      </c>
      <c r="R1828" s="33">
        <f t="shared" si="1458"/>
        <v>0</v>
      </c>
      <c r="S1828" s="33">
        <f t="shared" si="1458"/>
        <v>0</v>
      </c>
      <c r="T1828" s="33">
        <f t="shared" si="1458"/>
        <v>0</v>
      </c>
      <c r="U1828" s="33">
        <f t="shared" si="1458"/>
        <v>0</v>
      </c>
      <c r="V1828" s="33">
        <f t="shared" si="1458"/>
        <v>0</v>
      </c>
      <c r="W1828" s="33">
        <f t="shared" si="1458"/>
        <v>0</v>
      </c>
      <c r="X1828" s="33">
        <f t="shared" si="1458"/>
        <v>0</v>
      </c>
      <c r="Y1828" s="33">
        <f t="shared" si="1458"/>
        <v>0</v>
      </c>
      <c r="Z1828" s="33">
        <f t="shared" si="1442"/>
        <v>327.8</v>
      </c>
      <c r="AA1828" s="33">
        <f t="shared" si="1443"/>
        <v>133.9</v>
      </c>
      <c r="AB1828" s="33">
        <f t="shared" si="1444"/>
        <v>135.9</v>
      </c>
      <c r="AC1828" s="33">
        <f t="shared" si="1458"/>
        <v>0</v>
      </c>
    </row>
    <row r="1829" spans="1:30" ht="31.5" x14ac:dyDescent="0.25">
      <c r="A1829" s="30" t="s">
        <v>440</v>
      </c>
      <c r="B1829" s="30" t="s">
        <v>108</v>
      </c>
      <c r="C1829" s="30" t="s">
        <v>137</v>
      </c>
      <c r="D1829" s="30" t="s">
        <v>326</v>
      </c>
      <c r="E1829" s="30">
        <v>240</v>
      </c>
      <c r="F1829" s="32" t="s">
        <v>374</v>
      </c>
      <c r="G1829" s="22">
        <v>327.8</v>
      </c>
      <c r="H1829" s="22">
        <v>133.9</v>
      </c>
      <c r="I1829" s="22">
        <v>135.9</v>
      </c>
      <c r="J1829" s="22"/>
      <c r="K1829" s="22"/>
      <c r="L1829" s="22"/>
      <c r="M1829" s="22">
        <f t="shared" si="1447"/>
        <v>327.8</v>
      </c>
      <c r="N1829" s="22">
        <f t="shared" si="1447"/>
        <v>133.9</v>
      </c>
      <c r="O1829" s="22">
        <f t="shared" si="1447"/>
        <v>135.9</v>
      </c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>
        <f t="shared" si="1442"/>
        <v>327.8</v>
      </c>
      <c r="AA1829" s="33">
        <f t="shared" si="1443"/>
        <v>133.9</v>
      </c>
      <c r="AB1829" s="33">
        <f t="shared" si="1444"/>
        <v>135.9</v>
      </c>
      <c r="AC1829" s="33"/>
    </row>
    <row r="1830" spans="1:30" ht="31.5" x14ac:dyDescent="0.25">
      <c r="A1830" s="36" t="s">
        <v>440</v>
      </c>
      <c r="B1830" s="36" t="s">
        <v>108</v>
      </c>
      <c r="C1830" s="36" t="s">
        <v>327</v>
      </c>
      <c r="D1830" s="36"/>
      <c r="E1830" s="36"/>
      <c r="F1830" s="26" t="s">
        <v>397</v>
      </c>
      <c r="G1830" s="27">
        <f>G1831+G1836</f>
        <v>781.5</v>
      </c>
      <c r="H1830" s="27">
        <f t="shared" ref="H1830:L1830" si="1459">H1831+H1836</f>
        <v>1091.5999999999999</v>
      </c>
      <c r="I1830" s="27">
        <f t="shared" si="1459"/>
        <v>1126.5</v>
      </c>
      <c r="J1830" s="27">
        <f t="shared" si="1459"/>
        <v>0</v>
      </c>
      <c r="K1830" s="27">
        <f t="shared" si="1459"/>
        <v>0</v>
      </c>
      <c r="L1830" s="27">
        <f t="shared" si="1459"/>
        <v>0</v>
      </c>
      <c r="M1830" s="22">
        <f t="shared" si="1447"/>
        <v>781.5</v>
      </c>
      <c r="N1830" s="22">
        <f t="shared" si="1447"/>
        <v>1091.5999999999999</v>
      </c>
      <c r="O1830" s="22">
        <f t="shared" si="1447"/>
        <v>1126.5</v>
      </c>
      <c r="P1830" s="28">
        <f t="shared" ref="P1830:Y1830" si="1460">P1831+P1836</f>
        <v>0</v>
      </c>
      <c r="Q1830" s="28">
        <f t="shared" si="1460"/>
        <v>0</v>
      </c>
      <c r="R1830" s="28">
        <f t="shared" si="1460"/>
        <v>0</v>
      </c>
      <c r="S1830" s="28">
        <f t="shared" si="1460"/>
        <v>0</v>
      </c>
      <c r="T1830" s="28">
        <f t="shared" si="1460"/>
        <v>0</v>
      </c>
      <c r="U1830" s="28">
        <f t="shared" si="1460"/>
        <v>0</v>
      </c>
      <c r="V1830" s="28">
        <f t="shared" si="1460"/>
        <v>0</v>
      </c>
      <c r="W1830" s="28">
        <f t="shared" si="1460"/>
        <v>0</v>
      </c>
      <c r="X1830" s="28">
        <f t="shared" si="1460"/>
        <v>0</v>
      </c>
      <c r="Y1830" s="28">
        <f t="shared" si="1460"/>
        <v>0</v>
      </c>
      <c r="Z1830" s="28">
        <f t="shared" si="1442"/>
        <v>781.5</v>
      </c>
      <c r="AA1830" s="28">
        <f t="shared" si="1443"/>
        <v>1091.5999999999999</v>
      </c>
      <c r="AB1830" s="28">
        <f t="shared" si="1444"/>
        <v>1126.5</v>
      </c>
      <c r="AC1830" s="28">
        <f t="shared" ref="AC1830" si="1461">AC1831+AC1836</f>
        <v>0</v>
      </c>
    </row>
    <row r="1831" spans="1:30" ht="31.5" x14ac:dyDescent="0.25">
      <c r="A1831" s="30" t="s">
        <v>440</v>
      </c>
      <c r="B1831" s="30" t="s">
        <v>108</v>
      </c>
      <c r="C1831" s="30" t="s">
        <v>327</v>
      </c>
      <c r="D1831" s="30" t="s">
        <v>199</v>
      </c>
      <c r="E1831" s="30"/>
      <c r="F1831" s="32" t="s">
        <v>837</v>
      </c>
      <c r="G1831" s="22">
        <f>G1832</f>
        <v>200</v>
      </c>
      <c r="H1831" s="22">
        <f t="shared" ref="H1831:AC1834" si="1462">H1832</f>
        <v>200</v>
      </c>
      <c r="I1831" s="22">
        <f t="shared" si="1462"/>
        <v>200</v>
      </c>
      <c r="J1831" s="22">
        <f t="shared" si="1462"/>
        <v>0</v>
      </c>
      <c r="K1831" s="22">
        <f t="shared" si="1462"/>
        <v>0</v>
      </c>
      <c r="L1831" s="22">
        <f t="shared" si="1462"/>
        <v>0</v>
      </c>
      <c r="M1831" s="22">
        <f t="shared" si="1447"/>
        <v>200</v>
      </c>
      <c r="N1831" s="22">
        <f t="shared" si="1447"/>
        <v>200</v>
      </c>
      <c r="O1831" s="22">
        <f t="shared" si="1447"/>
        <v>200</v>
      </c>
      <c r="P1831" s="33">
        <f t="shared" si="1462"/>
        <v>0</v>
      </c>
      <c r="Q1831" s="33">
        <f t="shared" si="1462"/>
        <v>0</v>
      </c>
      <c r="R1831" s="33">
        <f t="shared" si="1462"/>
        <v>0</v>
      </c>
      <c r="S1831" s="33">
        <f t="shared" si="1462"/>
        <v>0</v>
      </c>
      <c r="T1831" s="33">
        <f t="shared" si="1462"/>
        <v>0</v>
      </c>
      <c r="U1831" s="33">
        <f t="shared" si="1462"/>
        <v>0</v>
      </c>
      <c r="V1831" s="33">
        <f t="shared" si="1462"/>
        <v>0</v>
      </c>
      <c r="W1831" s="33">
        <f t="shared" si="1462"/>
        <v>0</v>
      </c>
      <c r="X1831" s="33">
        <f t="shared" si="1462"/>
        <v>0</v>
      </c>
      <c r="Y1831" s="33">
        <f t="shared" si="1462"/>
        <v>0</v>
      </c>
      <c r="Z1831" s="33">
        <f t="shared" si="1442"/>
        <v>200</v>
      </c>
      <c r="AA1831" s="33">
        <f t="shared" si="1443"/>
        <v>200</v>
      </c>
      <c r="AB1831" s="33">
        <f t="shared" si="1444"/>
        <v>200</v>
      </c>
      <c r="AC1831" s="33">
        <f t="shared" si="1462"/>
        <v>0</v>
      </c>
      <c r="AD1831" s="18"/>
    </row>
    <row r="1832" spans="1:30" ht="47.25" x14ac:dyDescent="0.25">
      <c r="A1832" s="30" t="s">
        <v>440</v>
      </c>
      <c r="B1832" s="30" t="s">
        <v>108</v>
      </c>
      <c r="C1832" s="30" t="s">
        <v>327</v>
      </c>
      <c r="D1832" s="30" t="s">
        <v>200</v>
      </c>
      <c r="E1832" s="30"/>
      <c r="F1832" s="32" t="s">
        <v>838</v>
      </c>
      <c r="G1832" s="22">
        <f>G1833</f>
        <v>200</v>
      </c>
      <c r="H1832" s="22">
        <f t="shared" si="1462"/>
        <v>200</v>
      </c>
      <c r="I1832" s="22">
        <f t="shared" si="1462"/>
        <v>200</v>
      </c>
      <c r="J1832" s="22">
        <f t="shared" si="1462"/>
        <v>0</v>
      </c>
      <c r="K1832" s="22">
        <f t="shared" si="1462"/>
        <v>0</v>
      </c>
      <c r="L1832" s="22">
        <f t="shared" si="1462"/>
        <v>0</v>
      </c>
      <c r="M1832" s="22">
        <f t="shared" si="1447"/>
        <v>200</v>
      </c>
      <c r="N1832" s="22">
        <f t="shared" si="1447"/>
        <v>200</v>
      </c>
      <c r="O1832" s="22">
        <f t="shared" si="1447"/>
        <v>200</v>
      </c>
      <c r="P1832" s="33">
        <f t="shared" si="1462"/>
        <v>0</v>
      </c>
      <c r="Q1832" s="33">
        <f t="shared" si="1462"/>
        <v>0</v>
      </c>
      <c r="R1832" s="33">
        <f t="shared" si="1462"/>
        <v>0</v>
      </c>
      <c r="S1832" s="33">
        <f t="shared" si="1462"/>
        <v>0</v>
      </c>
      <c r="T1832" s="33">
        <f t="shared" si="1462"/>
        <v>0</v>
      </c>
      <c r="U1832" s="33">
        <f t="shared" si="1462"/>
        <v>0</v>
      </c>
      <c r="V1832" s="33">
        <f t="shared" si="1462"/>
        <v>0</v>
      </c>
      <c r="W1832" s="33">
        <f t="shared" si="1462"/>
        <v>0</v>
      </c>
      <c r="X1832" s="33">
        <f t="shared" si="1462"/>
        <v>0</v>
      </c>
      <c r="Y1832" s="33">
        <f t="shared" si="1462"/>
        <v>0</v>
      </c>
      <c r="Z1832" s="33">
        <f t="shared" si="1442"/>
        <v>200</v>
      </c>
      <c r="AA1832" s="33">
        <f t="shared" si="1443"/>
        <v>200</v>
      </c>
      <c r="AB1832" s="33">
        <f t="shared" si="1444"/>
        <v>200</v>
      </c>
      <c r="AC1832" s="33">
        <f t="shared" si="1462"/>
        <v>0</v>
      </c>
      <c r="AD1832" s="18"/>
    </row>
    <row r="1833" spans="1:30" ht="31.5" x14ac:dyDescent="0.25">
      <c r="A1833" s="30" t="s">
        <v>440</v>
      </c>
      <c r="B1833" s="30" t="s">
        <v>108</v>
      </c>
      <c r="C1833" s="30" t="s">
        <v>327</v>
      </c>
      <c r="D1833" s="30" t="s">
        <v>181</v>
      </c>
      <c r="E1833" s="30"/>
      <c r="F1833" s="32" t="s">
        <v>839</v>
      </c>
      <c r="G1833" s="22">
        <f>G1834</f>
        <v>200</v>
      </c>
      <c r="H1833" s="22">
        <f t="shared" si="1462"/>
        <v>200</v>
      </c>
      <c r="I1833" s="22">
        <f t="shared" si="1462"/>
        <v>200</v>
      </c>
      <c r="J1833" s="22">
        <f t="shared" si="1462"/>
        <v>0</v>
      </c>
      <c r="K1833" s="22">
        <f t="shared" si="1462"/>
        <v>0</v>
      </c>
      <c r="L1833" s="22">
        <f t="shared" si="1462"/>
        <v>0</v>
      </c>
      <c r="M1833" s="22">
        <f t="shared" si="1447"/>
        <v>200</v>
      </c>
      <c r="N1833" s="22">
        <f t="shared" si="1447"/>
        <v>200</v>
      </c>
      <c r="O1833" s="22">
        <f t="shared" si="1447"/>
        <v>200</v>
      </c>
      <c r="P1833" s="33">
        <f t="shared" si="1462"/>
        <v>0</v>
      </c>
      <c r="Q1833" s="33">
        <f t="shared" si="1462"/>
        <v>0</v>
      </c>
      <c r="R1833" s="33">
        <f t="shared" si="1462"/>
        <v>0</v>
      </c>
      <c r="S1833" s="33">
        <f t="shared" si="1462"/>
        <v>0</v>
      </c>
      <c r="T1833" s="33">
        <f t="shared" si="1462"/>
        <v>0</v>
      </c>
      <c r="U1833" s="33">
        <f t="shared" si="1462"/>
        <v>0</v>
      </c>
      <c r="V1833" s="33">
        <f t="shared" si="1462"/>
        <v>0</v>
      </c>
      <c r="W1833" s="33">
        <f t="shared" si="1462"/>
        <v>0</v>
      </c>
      <c r="X1833" s="33">
        <f t="shared" si="1462"/>
        <v>0</v>
      </c>
      <c r="Y1833" s="33">
        <f t="shared" si="1462"/>
        <v>0</v>
      </c>
      <c r="Z1833" s="33">
        <f t="shared" si="1442"/>
        <v>200</v>
      </c>
      <c r="AA1833" s="33">
        <f t="shared" si="1443"/>
        <v>200</v>
      </c>
      <c r="AB1833" s="33">
        <f t="shared" si="1444"/>
        <v>200</v>
      </c>
      <c r="AC1833" s="33">
        <f t="shared" si="1462"/>
        <v>0</v>
      </c>
    </row>
    <row r="1834" spans="1:30" ht="31.5" x14ac:dyDescent="0.25">
      <c r="A1834" s="30" t="s">
        <v>440</v>
      </c>
      <c r="B1834" s="30" t="s">
        <v>108</v>
      </c>
      <c r="C1834" s="30" t="s">
        <v>327</v>
      </c>
      <c r="D1834" s="30" t="s">
        <v>181</v>
      </c>
      <c r="E1834" s="30" t="s">
        <v>7</v>
      </c>
      <c r="F1834" s="32" t="s">
        <v>385</v>
      </c>
      <c r="G1834" s="22">
        <f>G1835</f>
        <v>200</v>
      </c>
      <c r="H1834" s="22">
        <f t="shared" si="1462"/>
        <v>200</v>
      </c>
      <c r="I1834" s="22">
        <f t="shared" si="1462"/>
        <v>200</v>
      </c>
      <c r="J1834" s="22">
        <f t="shared" si="1462"/>
        <v>0</v>
      </c>
      <c r="K1834" s="22">
        <f t="shared" si="1462"/>
        <v>0</v>
      </c>
      <c r="L1834" s="22">
        <f t="shared" si="1462"/>
        <v>0</v>
      </c>
      <c r="M1834" s="22">
        <f t="shared" si="1447"/>
        <v>200</v>
      </c>
      <c r="N1834" s="22">
        <f t="shared" si="1447"/>
        <v>200</v>
      </c>
      <c r="O1834" s="22">
        <f t="shared" si="1447"/>
        <v>200</v>
      </c>
      <c r="P1834" s="33">
        <f t="shared" si="1462"/>
        <v>0</v>
      </c>
      <c r="Q1834" s="33">
        <f t="shared" si="1462"/>
        <v>0</v>
      </c>
      <c r="R1834" s="33">
        <f t="shared" si="1462"/>
        <v>0</v>
      </c>
      <c r="S1834" s="33">
        <f t="shared" si="1462"/>
        <v>0</v>
      </c>
      <c r="T1834" s="33">
        <f t="shared" si="1462"/>
        <v>0</v>
      </c>
      <c r="U1834" s="33">
        <f t="shared" si="1462"/>
        <v>0</v>
      </c>
      <c r="V1834" s="33">
        <f t="shared" si="1462"/>
        <v>0</v>
      </c>
      <c r="W1834" s="33">
        <f t="shared" si="1462"/>
        <v>0</v>
      </c>
      <c r="X1834" s="33">
        <f t="shared" si="1462"/>
        <v>0</v>
      </c>
      <c r="Y1834" s="33">
        <f t="shared" si="1462"/>
        <v>0</v>
      </c>
      <c r="Z1834" s="33">
        <f t="shared" si="1442"/>
        <v>200</v>
      </c>
      <c r="AA1834" s="33">
        <f t="shared" si="1443"/>
        <v>200</v>
      </c>
      <c r="AB1834" s="33">
        <f t="shared" si="1444"/>
        <v>200</v>
      </c>
      <c r="AC1834" s="33">
        <f t="shared" si="1462"/>
        <v>0</v>
      </c>
    </row>
    <row r="1835" spans="1:30" ht="31.5" x14ac:dyDescent="0.25">
      <c r="A1835" s="30" t="s">
        <v>440</v>
      </c>
      <c r="B1835" s="30" t="s">
        <v>108</v>
      </c>
      <c r="C1835" s="30" t="s">
        <v>327</v>
      </c>
      <c r="D1835" s="30" t="s">
        <v>181</v>
      </c>
      <c r="E1835" s="30">
        <v>240</v>
      </c>
      <c r="F1835" s="32" t="s">
        <v>374</v>
      </c>
      <c r="G1835" s="22">
        <v>200</v>
      </c>
      <c r="H1835" s="22">
        <v>200</v>
      </c>
      <c r="I1835" s="22">
        <v>200</v>
      </c>
      <c r="J1835" s="22"/>
      <c r="K1835" s="22"/>
      <c r="L1835" s="22"/>
      <c r="M1835" s="22">
        <f t="shared" si="1447"/>
        <v>200</v>
      </c>
      <c r="N1835" s="22">
        <f t="shared" si="1447"/>
        <v>200</v>
      </c>
      <c r="O1835" s="22">
        <f t="shared" si="1447"/>
        <v>200</v>
      </c>
      <c r="P1835" s="33"/>
      <c r="Q1835" s="33"/>
      <c r="R1835" s="33"/>
      <c r="S1835" s="33"/>
      <c r="T1835" s="33"/>
      <c r="U1835" s="33"/>
      <c r="V1835" s="33"/>
      <c r="W1835" s="33"/>
      <c r="X1835" s="33"/>
      <c r="Y1835" s="33"/>
      <c r="Z1835" s="33">
        <f t="shared" si="1442"/>
        <v>200</v>
      </c>
      <c r="AA1835" s="33">
        <f t="shared" si="1443"/>
        <v>200</v>
      </c>
      <c r="AB1835" s="33">
        <f t="shared" si="1444"/>
        <v>200</v>
      </c>
      <c r="AC1835" s="33"/>
    </row>
    <row r="1836" spans="1:30" ht="47.25" x14ac:dyDescent="0.25">
      <c r="A1836" s="30" t="s">
        <v>440</v>
      </c>
      <c r="B1836" s="30" t="s">
        <v>108</v>
      </c>
      <c r="C1836" s="30" t="s">
        <v>327</v>
      </c>
      <c r="D1836" s="30" t="s">
        <v>148</v>
      </c>
      <c r="E1836" s="30"/>
      <c r="F1836" s="32" t="s">
        <v>162</v>
      </c>
      <c r="G1836" s="22">
        <f>G1837</f>
        <v>581.5</v>
      </c>
      <c r="H1836" s="22">
        <f t="shared" ref="H1836:AC1839" si="1463">H1837</f>
        <v>891.6</v>
      </c>
      <c r="I1836" s="22">
        <f t="shared" si="1463"/>
        <v>926.5</v>
      </c>
      <c r="J1836" s="22">
        <f t="shared" si="1463"/>
        <v>0</v>
      </c>
      <c r="K1836" s="22">
        <f t="shared" si="1463"/>
        <v>0</v>
      </c>
      <c r="L1836" s="22">
        <f t="shared" si="1463"/>
        <v>0</v>
      </c>
      <c r="M1836" s="22">
        <f t="shared" si="1447"/>
        <v>581.5</v>
      </c>
      <c r="N1836" s="22">
        <f t="shared" si="1447"/>
        <v>891.6</v>
      </c>
      <c r="O1836" s="22">
        <f t="shared" si="1447"/>
        <v>926.5</v>
      </c>
      <c r="P1836" s="33">
        <f t="shared" si="1463"/>
        <v>0</v>
      </c>
      <c r="Q1836" s="33">
        <f t="shared" si="1463"/>
        <v>0</v>
      </c>
      <c r="R1836" s="33">
        <f t="shared" si="1463"/>
        <v>0</v>
      </c>
      <c r="S1836" s="33">
        <f t="shared" si="1463"/>
        <v>0</v>
      </c>
      <c r="T1836" s="33">
        <f t="shared" si="1463"/>
        <v>0</v>
      </c>
      <c r="U1836" s="33">
        <f t="shared" si="1463"/>
        <v>0</v>
      </c>
      <c r="V1836" s="33">
        <f t="shared" si="1463"/>
        <v>0</v>
      </c>
      <c r="W1836" s="33">
        <f t="shared" si="1463"/>
        <v>0</v>
      </c>
      <c r="X1836" s="33">
        <f t="shared" si="1463"/>
        <v>0</v>
      </c>
      <c r="Y1836" s="33">
        <f t="shared" si="1463"/>
        <v>0</v>
      </c>
      <c r="Z1836" s="33">
        <f t="shared" si="1442"/>
        <v>581.5</v>
      </c>
      <c r="AA1836" s="33">
        <f t="shared" si="1443"/>
        <v>891.6</v>
      </c>
      <c r="AB1836" s="33">
        <f t="shared" si="1444"/>
        <v>926.5</v>
      </c>
      <c r="AC1836" s="33">
        <f t="shared" si="1463"/>
        <v>0</v>
      </c>
      <c r="AD1836" s="18"/>
    </row>
    <row r="1837" spans="1:30" ht="31.5" x14ac:dyDescent="0.25">
      <c r="A1837" s="30" t="s">
        <v>440</v>
      </c>
      <c r="B1837" s="30" t="s">
        <v>108</v>
      </c>
      <c r="C1837" s="30" t="s">
        <v>327</v>
      </c>
      <c r="D1837" s="30" t="s">
        <v>352</v>
      </c>
      <c r="E1837" s="30"/>
      <c r="F1837" s="32" t="s">
        <v>427</v>
      </c>
      <c r="G1837" s="22">
        <f>G1838+G1841</f>
        <v>581.5</v>
      </c>
      <c r="H1837" s="22">
        <f t="shared" ref="H1837:L1837" si="1464">H1838+H1841</f>
        <v>891.6</v>
      </c>
      <c r="I1837" s="22">
        <f t="shared" si="1464"/>
        <v>926.5</v>
      </c>
      <c r="J1837" s="22">
        <f t="shared" si="1464"/>
        <v>0</v>
      </c>
      <c r="K1837" s="22">
        <f t="shared" si="1464"/>
        <v>0</v>
      </c>
      <c r="L1837" s="22">
        <f t="shared" si="1464"/>
        <v>0</v>
      </c>
      <c r="M1837" s="22">
        <f t="shared" si="1447"/>
        <v>581.5</v>
      </c>
      <c r="N1837" s="22">
        <f t="shared" si="1447"/>
        <v>891.6</v>
      </c>
      <c r="O1837" s="22">
        <f t="shared" si="1447"/>
        <v>926.5</v>
      </c>
      <c r="P1837" s="33">
        <f t="shared" ref="P1837:Y1837" si="1465">P1838+P1841</f>
        <v>0</v>
      </c>
      <c r="Q1837" s="33">
        <f t="shared" si="1465"/>
        <v>0</v>
      </c>
      <c r="R1837" s="33">
        <f t="shared" si="1465"/>
        <v>0</v>
      </c>
      <c r="S1837" s="33">
        <f t="shared" si="1465"/>
        <v>0</v>
      </c>
      <c r="T1837" s="33">
        <f t="shared" si="1465"/>
        <v>0</v>
      </c>
      <c r="U1837" s="33">
        <f t="shared" si="1465"/>
        <v>0</v>
      </c>
      <c r="V1837" s="33">
        <f t="shared" si="1465"/>
        <v>0</v>
      </c>
      <c r="W1837" s="33">
        <f t="shared" si="1465"/>
        <v>0</v>
      </c>
      <c r="X1837" s="33">
        <f t="shared" si="1465"/>
        <v>0</v>
      </c>
      <c r="Y1837" s="33">
        <f t="shared" si="1465"/>
        <v>0</v>
      </c>
      <c r="Z1837" s="33">
        <f t="shared" si="1442"/>
        <v>581.5</v>
      </c>
      <c r="AA1837" s="33">
        <f t="shared" si="1443"/>
        <v>891.6</v>
      </c>
      <c r="AB1837" s="33">
        <f t="shared" si="1444"/>
        <v>926.5</v>
      </c>
      <c r="AC1837" s="33">
        <f t="shared" ref="AC1837" si="1466">AC1838+AC1841</f>
        <v>0</v>
      </c>
      <c r="AD1837" s="18"/>
    </row>
    <row r="1838" spans="1:30" ht="31.5" x14ac:dyDescent="0.25">
      <c r="A1838" s="30" t="s">
        <v>440</v>
      </c>
      <c r="B1838" s="30" t="s">
        <v>108</v>
      </c>
      <c r="C1838" s="30" t="s">
        <v>327</v>
      </c>
      <c r="D1838" s="30" t="s">
        <v>328</v>
      </c>
      <c r="E1838" s="30"/>
      <c r="F1838" s="32" t="s">
        <v>840</v>
      </c>
      <c r="G1838" s="22">
        <f>G1839</f>
        <v>581.5</v>
      </c>
      <c r="H1838" s="22">
        <f t="shared" si="1463"/>
        <v>891.6</v>
      </c>
      <c r="I1838" s="22">
        <f t="shared" si="1463"/>
        <v>891.6</v>
      </c>
      <c r="J1838" s="22">
        <f t="shared" si="1463"/>
        <v>0</v>
      </c>
      <c r="K1838" s="22">
        <f t="shared" si="1463"/>
        <v>0</v>
      </c>
      <c r="L1838" s="22">
        <f t="shared" si="1463"/>
        <v>0</v>
      </c>
      <c r="M1838" s="22">
        <f t="shared" si="1447"/>
        <v>581.5</v>
      </c>
      <c r="N1838" s="22">
        <f t="shared" si="1447"/>
        <v>891.6</v>
      </c>
      <c r="O1838" s="22">
        <f t="shared" si="1447"/>
        <v>891.6</v>
      </c>
      <c r="P1838" s="33">
        <f t="shared" si="1463"/>
        <v>0</v>
      </c>
      <c r="Q1838" s="33">
        <f t="shared" si="1463"/>
        <v>0</v>
      </c>
      <c r="R1838" s="33">
        <f t="shared" si="1463"/>
        <v>0</v>
      </c>
      <c r="S1838" s="33">
        <f t="shared" si="1463"/>
        <v>0</v>
      </c>
      <c r="T1838" s="33">
        <f t="shared" si="1463"/>
        <v>0</v>
      </c>
      <c r="U1838" s="33">
        <f t="shared" si="1463"/>
        <v>0</v>
      </c>
      <c r="V1838" s="33">
        <f t="shared" si="1463"/>
        <v>0</v>
      </c>
      <c r="W1838" s="33">
        <f t="shared" si="1463"/>
        <v>0</v>
      </c>
      <c r="X1838" s="33">
        <f t="shared" si="1463"/>
        <v>0</v>
      </c>
      <c r="Y1838" s="33">
        <f t="shared" si="1463"/>
        <v>0</v>
      </c>
      <c r="Z1838" s="33">
        <f t="shared" si="1442"/>
        <v>581.5</v>
      </c>
      <c r="AA1838" s="33">
        <f t="shared" si="1443"/>
        <v>891.6</v>
      </c>
      <c r="AB1838" s="33">
        <f t="shared" si="1444"/>
        <v>891.6</v>
      </c>
      <c r="AC1838" s="33">
        <f t="shared" si="1463"/>
        <v>0</v>
      </c>
    </row>
    <row r="1839" spans="1:30" ht="31.5" x14ac:dyDescent="0.25">
      <c r="A1839" s="30" t="s">
        <v>440</v>
      </c>
      <c r="B1839" s="30" t="s">
        <v>108</v>
      </c>
      <c r="C1839" s="30" t="s">
        <v>327</v>
      </c>
      <c r="D1839" s="30" t="s">
        <v>328</v>
      </c>
      <c r="E1839" s="30" t="s">
        <v>7</v>
      </c>
      <c r="F1839" s="32" t="s">
        <v>385</v>
      </c>
      <c r="G1839" s="22">
        <f>G1840</f>
        <v>581.5</v>
      </c>
      <c r="H1839" s="22">
        <f t="shared" si="1463"/>
        <v>891.6</v>
      </c>
      <c r="I1839" s="22">
        <f t="shared" si="1463"/>
        <v>891.6</v>
      </c>
      <c r="J1839" s="22">
        <f t="shared" si="1463"/>
        <v>0</v>
      </c>
      <c r="K1839" s="22">
        <f t="shared" si="1463"/>
        <v>0</v>
      </c>
      <c r="L1839" s="22">
        <f t="shared" si="1463"/>
        <v>0</v>
      </c>
      <c r="M1839" s="22">
        <f t="shared" si="1447"/>
        <v>581.5</v>
      </c>
      <c r="N1839" s="22">
        <f t="shared" si="1447"/>
        <v>891.6</v>
      </c>
      <c r="O1839" s="22">
        <f t="shared" si="1447"/>
        <v>891.6</v>
      </c>
      <c r="P1839" s="33">
        <f t="shared" si="1463"/>
        <v>0</v>
      </c>
      <c r="Q1839" s="33">
        <f t="shared" si="1463"/>
        <v>0</v>
      </c>
      <c r="R1839" s="33">
        <f t="shared" si="1463"/>
        <v>0</v>
      </c>
      <c r="S1839" s="33">
        <f t="shared" si="1463"/>
        <v>0</v>
      </c>
      <c r="T1839" s="33">
        <f t="shared" si="1463"/>
        <v>0</v>
      </c>
      <c r="U1839" s="33">
        <f t="shared" si="1463"/>
        <v>0</v>
      </c>
      <c r="V1839" s="33">
        <f t="shared" si="1463"/>
        <v>0</v>
      </c>
      <c r="W1839" s="33">
        <f t="shared" si="1463"/>
        <v>0</v>
      </c>
      <c r="X1839" s="33">
        <f t="shared" si="1463"/>
        <v>0</v>
      </c>
      <c r="Y1839" s="33">
        <f t="shared" si="1463"/>
        <v>0</v>
      </c>
      <c r="Z1839" s="33">
        <f t="shared" si="1442"/>
        <v>581.5</v>
      </c>
      <c r="AA1839" s="33">
        <f t="shared" si="1443"/>
        <v>891.6</v>
      </c>
      <c r="AB1839" s="33">
        <f t="shared" si="1444"/>
        <v>891.6</v>
      </c>
      <c r="AC1839" s="33">
        <f t="shared" si="1463"/>
        <v>0</v>
      </c>
    </row>
    <row r="1840" spans="1:30" ht="31.5" x14ac:dyDescent="0.25">
      <c r="A1840" s="30" t="s">
        <v>440</v>
      </c>
      <c r="B1840" s="30" t="s">
        <v>108</v>
      </c>
      <c r="C1840" s="30" t="s">
        <v>327</v>
      </c>
      <c r="D1840" s="30" t="s">
        <v>328</v>
      </c>
      <c r="E1840" s="30">
        <v>240</v>
      </c>
      <c r="F1840" s="32" t="s">
        <v>374</v>
      </c>
      <c r="G1840" s="22">
        <v>581.5</v>
      </c>
      <c r="H1840" s="22">
        <v>891.6</v>
      </c>
      <c r="I1840" s="22">
        <v>891.6</v>
      </c>
      <c r="J1840" s="22"/>
      <c r="K1840" s="22"/>
      <c r="L1840" s="22"/>
      <c r="M1840" s="22">
        <f t="shared" si="1447"/>
        <v>581.5</v>
      </c>
      <c r="N1840" s="22">
        <f t="shared" si="1447"/>
        <v>891.6</v>
      </c>
      <c r="O1840" s="22">
        <f t="shared" si="1447"/>
        <v>891.6</v>
      </c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>
        <f t="shared" si="1442"/>
        <v>581.5</v>
      </c>
      <c r="AA1840" s="33">
        <f t="shared" si="1443"/>
        <v>891.6</v>
      </c>
      <c r="AB1840" s="33">
        <f t="shared" si="1444"/>
        <v>891.6</v>
      </c>
      <c r="AC1840" s="33"/>
    </row>
    <row r="1841" spans="1:30" ht="31.5" x14ac:dyDescent="0.25">
      <c r="A1841" s="30" t="s">
        <v>440</v>
      </c>
      <c r="B1841" s="30" t="s">
        <v>108</v>
      </c>
      <c r="C1841" s="30" t="s">
        <v>327</v>
      </c>
      <c r="D1841" s="30" t="s">
        <v>364</v>
      </c>
      <c r="E1841" s="30"/>
      <c r="F1841" s="32" t="s">
        <v>428</v>
      </c>
      <c r="G1841" s="22">
        <f>G1842</f>
        <v>0</v>
      </c>
      <c r="H1841" s="22">
        <f t="shared" ref="H1841:AC1842" si="1467">H1842</f>
        <v>0</v>
      </c>
      <c r="I1841" s="22">
        <f t="shared" si="1467"/>
        <v>34.9</v>
      </c>
      <c r="J1841" s="22">
        <f t="shared" si="1467"/>
        <v>0</v>
      </c>
      <c r="K1841" s="22">
        <f t="shared" si="1467"/>
        <v>0</v>
      </c>
      <c r="L1841" s="22">
        <f t="shared" si="1467"/>
        <v>0</v>
      </c>
      <c r="M1841" s="22">
        <f t="shared" si="1447"/>
        <v>0</v>
      </c>
      <c r="N1841" s="22">
        <f t="shared" si="1447"/>
        <v>0</v>
      </c>
      <c r="O1841" s="22">
        <f t="shared" si="1447"/>
        <v>34.9</v>
      </c>
      <c r="P1841" s="33">
        <f t="shared" si="1467"/>
        <v>0</v>
      </c>
      <c r="Q1841" s="33">
        <f t="shared" si="1467"/>
        <v>0</v>
      </c>
      <c r="R1841" s="33">
        <f t="shared" si="1467"/>
        <v>0</v>
      </c>
      <c r="S1841" s="33">
        <f t="shared" si="1467"/>
        <v>0</v>
      </c>
      <c r="T1841" s="33">
        <f t="shared" si="1467"/>
        <v>0</v>
      </c>
      <c r="U1841" s="33">
        <f t="shared" si="1467"/>
        <v>0</v>
      </c>
      <c r="V1841" s="33">
        <f t="shared" si="1467"/>
        <v>0</v>
      </c>
      <c r="W1841" s="33">
        <f t="shared" si="1467"/>
        <v>0</v>
      </c>
      <c r="X1841" s="33">
        <f t="shared" si="1467"/>
        <v>0</v>
      </c>
      <c r="Y1841" s="33">
        <f t="shared" si="1467"/>
        <v>0</v>
      </c>
      <c r="Z1841" s="33">
        <f t="shared" si="1442"/>
        <v>0</v>
      </c>
      <c r="AA1841" s="33">
        <f t="shared" si="1443"/>
        <v>0</v>
      </c>
      <c r="AB1841" s="33">
        <f t="shared" si="1444"/>
        <v>34.9</v>
      </c>
      <c r="AC1841" s="33">
        <f t="shared" si="1467"/>
        <v>0</v>
      </c>
    </row>
    <row r="1842" spans="1:30" x14ac:dyDescent="0.25">
      <c r="A1842" s="30" t="s">
        <v>440</v>
      </c>
      <c r="B1842" s="30" t="s">
        <v>108</v>
      </c>
      <c r="C1842" s="30" t="s">
        <v>327</v>
      </c>
      <c r="D1842" s="30" t="s">
        <v>364</v>
      </c>
      <c r="E1842" s="30" t="s">
        <v>8</v>
      </c>
      <c r="F1842" s="32" t="s">
        <v>389</v>
      </c>
      <c r="G1842" s="22">
        <f>G1843</f>
        <v>0</v>
      </c>
      <c r="H1842" s="22">
        <f t="shared" si="1467"/>
        <v>0</v>
      </c>
      <c r="I1842" s="22">
        <f t="shared" si="1467"/>
        <v>34.9</v>
      </c>
      <c r="J1842" s="22">
        <f t="shared" si="1467"/>
        <v>0</v>
      </c>
      <c r="K1842" s="22">
        <f t="shared" si="1467"/>
        <v>0</v>
      </c>
      <c r="L1842" s="22">
        <f t="shared" si="1467"/>
        <v>0</v>
      </c>
      <c r="M1842" s="22">
        <f t="shared" si="1447"/>
        <v>0</v>
      </c>
      <c r="N1842" s="22">
        <f t="shared" si="1447"/>
        <v>0</v>
      </c>
      <c r="O1842" s="22">
        <f t="shared" si="1447"/>
        <v>34.9</v>
      </c>
      <c r="P1842" s="33">
        <f t="shared" si="1467"/>
        <v>0</v>
      </c>
      <c r="Q1842" s="33">
        <f t="shared" si="1467"/>
        <v>0</v>
      </c>
      <c r="R1842" s="33">
        <f t="shared" si="1467"/>
        <v>0</v>
      </c>
      <c r="S1842" s="33">
        <f t="shared" si="1467"/>
        <v>0</v>
      </c>
      <c r="T1842" s="33">
        <f t="shared" si="1467"/>
        <v>0</v>
      </c>
      <c r="U1842" s="33">
        <f t="shared" si="1467"/>
        <v>0</v>
      </c>
      <c r="V1842" s="33">
        <f t="shared" si="1467"/>
        <v>0</v>
      </c>
      <c r="W1842" s="33">
        <f t="shared" si="1467"/>
        <v>0</v>
      </c>
      <c r="X1842" s="33">
        <f t="shared" si="1467"/>
        <v>0</v>
      </c>
      <c r="Y1842" s="33">
        <f t="shared" si="1467"/>
        <v>0</v>
      </c>
      <c r="Z1842" s="33">
        <f t="shared" si="1442"/>
        <v>0</v>
      </c>
      <c r="AA1842" s="33">
        <f t="shared" si="1443"/>
        <v>0</v>
      </c>
      <c r="AB1842" s="33">
        <f t="shared" si="1444"/>
        <v>34.9</v>
      </c>
      <c r="AC1842" s="33">
        <f t="shared" si="1467"/>
        <v>0</v>
      </c>
    </row>
    <row r="1843" spans="1:30" x14ac:dyDescent="0.25">
      <c r="A1843" s="30" t="s">
        <v>440</v>
      </c>
      <c r="B1843" s="30" t="s">
        <v>108</v>
      </c>
      <c r="C1843" s="30" t="s">
        <v>327</v>
      </c>
      <c r="D1843" s="30" t="s">
        <v>364</v>
      </c>
      <c r="E1843" s="30" t="s">
        <v>368</v>
      </c>
      <c r="F1843" s="32" t="s">
        <v>383</v>
      </c>
      <c r="G1843" s="22">
        <v>0</v>
      </c>
      <c r="H1843" s="22">
        <v>0</v>
      </c>
      <c r="I1843" s="22">
        <v>34.9</v>
      </c>
      <c r="J1843" s="22"/>
      <c r="K1843" s="22"/>
      <c r="L1843" s="22"/>
      <c r="M1843" s="22">
        <f t="shared" si="1447"/>
        <v>0</v>
      </c>
      <c r="N1843" s="22">
        <f t="shared" si="1447"/>
        <v>0</v>
      </c>
      <c r="O1843" s="22">
        <f t="shared" si="1447"/>
        <v>34.9</v>
      </c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  <c r="Z1843" s="33">
        <f t="shared" si="1442"/>
        <v>0</v>
      </c>
      <c r="AA1843" s="33">
        <f t="shared" si="1443"/>
        <v>0</v>
      </c>
      <c r="AB1843" s="33">
        <f t="shared" si="1444"/>
        <v>34.9</v>
      </c>
      <c r="AC1843" s="33"/>
    </row>
    <row r="1844" spans="1:30" x14ac:dyDescent="0.25">
      <c r="A1844" s="35" t="s">
        <v>440</v>
      </c>
      <c r="B1844" s="35" t="s">
        <v>83</v>
      </c>
      <c r="C1844" s="35"/>
      <c r="D1844" s="35"/>
      <c r="E1844" s="35"/>
      <c r="F1844" s="20" t="s">
        <v>97</v>
      </c>
      <c r="G1844" s="21">
        <f>G1845+G1867</f>
        <v>158052</v>
      </c>
      <c r="H1844" s="21">
        <f>H1845+H1867</f>
        <v>157846.39999999999</v>
      </c>
      <c r="I1844" s="21">
        <f>I1845+I1867</f>
        <v>161966.20000000001</v>
      </c>
      <c r="J1844" s="21">
        <f t="shared" ref="J1844:L1844" si="1468">J1845+J1867</f>
        <v>0</v>
      </c>
      <c r="K1844" s="21">
        <f t="shared" si="1468"/>
        <v>0</v>
      </c>
      <c r="L1844" s="21">
        <f t="shared" si="1468"/>
        <v>0</v>
      </c>
      <c r="M1844" s="22">
        <f t="shared" si="1447"/>
        <v>158052</v>
      </c>
      <c r="N1844" s="22">
        <f t="shared" si="1447"/>
        <v>157846.39999999999</v>
      </c>
      <c r="O1844" s="22">
        <f t="shared" si="1447"/>
        <v>161966.20000000001</v>
      </c>
      <c r="P1844" s="23">
        <f t="shared" ref="P1844:AC1844" si="1469">P1845+P1867</f>
        <v>0</v>
      </c>
      <c r="Q1844" s="23">
        <f t="shared" si="1469"/>
        <v>0</v>
      </c>
      <c r="R1844" s="23">
        <f t="shared" si="1469"/>
        <v>0</v>
      </c>
      <c r="S1844" s="23">
        <f t="shared" si="1469"/>
        <v>0</v>
      </c>
      <c r="T1844" s="23">
        <f t="shared" si="1469"/>
        <v>0</v>
      </c>
      <c r="U1844" s="23">
        <f t="shared" si="1469"/>
        <v>0</v>
      </c>
      <c r="V1844" s="23">
        <f t="shared" si="1469"/>
        <v>0</v>
      </c>
      <c r="W1844" s="23">
        <f t="shared" si="1469"/>
        <v>0</v>
      </c>
      <c r="X1844" s="23">
        <f t="shared" si="1469"/>
        <v>0</v>
      </c>
      <c r="Y1844" s="23">
        <f t="shared" si="1469"/>
        <v>0</v>
      </c>
      <c r="Z1844" s="23">
        <f t="shared" si="1442"/>
        <v>158052</v>
      </c>
      <c r="AA1844" s="23">
        <f t="shared" si="1443"/>
        <v>157846.39999999999</v>
      </c>
      <c r="AB1844" s="23">
        <f t="shared" si="1444"/>
        <v>161966.20000000001</v>
      </c>
      <c r="AC1844" s="23">
        <f t="shared" si="1469"/>
        <v>0</v>
      </c>
    </row>
    <row r="1845" spans="1:30" x14ac:dyDescent="0.25">
      <c r="A1845" s="36" t="s">
        <v>440</v>
      </c>
      <c r="B1845" s="36" t="s">
        <v>83</v>
      </c>
      <c r="C1845" s="36" t="s">
        <v>137</v>
      </c>
      <c r="D1845" s="36"/>
      <c r="E1845" s="36"/>
      <c r="F1845" s="26" t="s">
        <v>395</v>
      </c>
      <c r="G1845" s="27">
        <f>G1846+G1857+G1862</f>
        <v>157431.1</v>
      </c>
      <c r="H1845" s="27">
        <f t="shared" ref="H1845:L1845" si="1470">H1846+H1857+H1862</f>
        <v>157833.60000000001</v>
      </c>
      <c r="I1845" s="27">
        <f t="shared" si="1470"/>
        <v>161953.40000000002</v>
      </c>
      <c r="J1845" s="27">
        <f t="shared" si="1470"/>
        <v>0</v>
      </c>
      <c r="K1845" s="27">
        <f t="shared" si="1470"/>
        <v>0</v>
      </c>
      <c r="L1845" s="27">
        <f t="shared" si="1470"/>
        <v>0</v>
      </c>
      <c r="M1845" s="22">
        <f t="shared" si="1447"/>
        <v>157431.1</v>
      </c>
      <c r="N1845" s="22">
        <f t="shared" si="1447"/>
        <v>157833.60000000001</v>
      </c>
      <c r="O1845" s="22">
        <f t="shared" si="1447"/>
        <v>161953.40000000002</v>
      </c>
      <c r="P1845" s="28">
        <f t="shared" ref="P1845:Y1845" si="1471">P1846+P1857+P1862</f>
        <v>0</v>
      </c>
      <c r="Q1845" s="28">
        <f t="shared" si="1471"/>
        <v>0</v>
      </c>
      <c r="R1845" s="28">
        <f t="shared" si="1471"/>
        <v>0</v>
      </c>
      <c r="S1845" s="28">
        <f t="shared" si="1471"/>
        <v>0</v>
      </c>
      <c r="T1845" s="28">
        <f t="shared" si="1471"/>
        <v>0</v>
      </c>
      <c r="U1845" s="28">
        <f t="shared" si="1471"/>
        <v>0</v>
      </c>
      <c r="V1845" s="28">
        <f t="shared" si="1471"/>
        <v>0</v>
      </c>
      <c r="W1845" s="28">
        <f t="shared" si="1471"/>
        <v>0</v>
      </c>
      <c r="X1845" s="28">
        <f t="shared" si="1471"/>
        <v>0</v>
      </c>
      <c r="Y1845" s="28">
        <f t="shared" si="1471"/>
        <v>0</v>
      </c>
      <c r="Z1845" s="28">
        <f t="shared" si="1442"/>
        <v>157431.1</v>
      </c>
      <c r="AA1845" s="28">
        <f t="shared" si="1443"/>
        <v>157833.60000000001</v>
      </c>
      <c r="AB1845" s="28">
        <f t="shared" si="1444"/>
        <v>161953.40000000002</v>
      </c>
      <c r="AC1845" s="28">
        <f t="shared" ref="AC1845" si="1472">AC1846+AC1857+AC1862</f>
        <v>0</v>
      </c>
    </row>
    <row r="1846" spans="1:30" ht="31.5" x14ac:dyDescent="0.25">
      <c r="A1846" s="30" t="s">
        <v>440</v>
      </c>
      <c r="B1846" s="30" t="s">
        <v>83</v>
      </c>
      <c r="C1846" s="30" t="s">
        <v>137</v>
      </c>
      <c r="D1846" s="30" t="s">
        <v>353</v>
      </c>
      <c r="E1846" s="30"/>
      <c r="F1846" s="32" t="s">
        <v>412</v>
      </c>
      <c r="G1846" s="22">
        <f>G1847</f>
        <v>152698.79999999999</v>
      </c>
      <c r="H1846" s="22">
        <f t="shared" ref="H1846:AC1846" si="1473">H1847</f>
        <v>153007.4</v>
      </c>
      <c r="I1846" s="22">
        <f t="shared" si="1473"/>
        <v>157124</v>
      </c>
      <c r="J1846" s="22">
        <f t="shared" si="1473"/>
        <v>0</v>
      </c>
      <c r="K1846" s="22">
        <f t="shared" si="1473"/>
        <v>0</v>
      </c>
      <c r="L1846" s="22">
        <f t="shared" si="1473"/>
        <v>0</v>
      </c>
      <c r="M1846" s="22">
        <f t="shared" si="1447"/>
        <v>152698.79999999999</v>
      </c>
      <c r="N1846" s="22">
        <f t="shared" si="1447"/>
        <v>153007.4</v>
      </c>
      <c r="O1846" s="22">
        <f t="shared" si="1447"/>
        <v>157124</v>
      </c>
      <c r="P1846" s="33">
        <f t="shared" si="1473"/>
        <v>0</v>
      </c>
      <c r="Q1846" s="33">
        <f t="shared" si="1473"/>
        <v>0</v>
      </c>
      <c r="R1846" s="33">
        <f t="shared" si="1473"/>
        <v>0</v>
      </c>
      <c r="S1846" s="33">
        <f t="shared" si="1473"/>
        <v>0</v>
      </c>
      <c r="T1846" s="33">
        <f t="shared" si="1473"/>
        <v>0</v>
      </c>
      <c r="U1846" s="33">
        <f t="shared" si="1473"/>
        <v>0</v>
      </c>
      <c r="V1846" s="33">
        <f t="shared" si="1473"/>
        <v>0</v>
      </c>
      <c r="W1846" s="33">
        <f t="shared" si="1473"/>
        <v>0</v>
      </c>
      <c r="X1846" s="33">
        <f t="shared" si="1473"/>
        <v>0</v>
      </c>
      <c r="Y1846" s="33">
        <f t="shared" si="1473"/>
        <v>0</v>
      </c>
      <c r="Z1846" s="33">
        <f t="shared" si="1442"/>
        <v>152698.79999999999</v>
      </c>
      <c r="AA1846" s="33">
        <f t="shared" si="1443"/>
        <v>153007.4</v>
      </c>
      <c r="AB1846" s="33">
        <f t="shared" si="1444"/>
        <v>157124</v>
      </c>
      <c r="AC1846" s="33">
        <f t="shared" si="1473"/>
        <v>0</v>
      </c>
      <c r="AD1846" s="18"/>
    </row>
    <row r="1847" spans="1:30" ht="31.5" x14ac:dyDescent="0.25">
      <c r="A1847" s="30" t="s">
        <v>440</v>
      </c>
      <c r="B1847" s="30" t="s">
        <v>83</v>
      </c>
      <c r="C1847" s="30" t="s">
        <v>137</v>
      </c>
      <c r="D1847" s="30" t="s">
        <v>354</v>
      </c>
      <c r="E1847" s="30"/>
      <c r="F1847" s="32" t="s">
        <v>413</v>
      </c>
      <c r="G1847" s="22">
        <f>G1848+G1851+G1854</f>
        <v>152698.79999999999</v>
      </c>
      <c r="H1847" s="22">
        <f t="shared" ref="H1847:L1847" si="1474">H1848+H1851+H1854</f>
        <v>153007.4</v>
      </c>
      <c r="I1847" s="22">
        <f t="shared" si="1474"/>
        <v>157124</v>
      </c>
      <c r="J1847" s="22">
        <f t="shared" si="1474"/>
        <v>0</v>
      </c>
      <c r="K1847" s="22">
        <f t="shared" si="1474"/>
        <v>0</v>
      </c>
      <c r="L1847" s="22">
        <f t="shared" si="1474"/>
        <v>0</v>
      </c>
      <c r="M1847" s="22">
        <f t="shared" si="1447"/>
        <v>152698.79999999999</v>
      </c>
      <c r="N1847" s="22">
        <f t="shared" si="1447"/>
        <v>153007.4</v>
      </c>
      <c r="O1847" s="22">
        <f t="shared" si="1447"/>
        <v>157124</v>
      </c>
      <c r="P1847" s="33">
        <f t="shared" ref="P1847:Y1847" si="1475">P1848+P1851+P1854</f>
        <v>0</v>
      </c>
      <c r="Q1847" s="33">
        <f t="shared" si="1475"/>
        <v>0</v>
      </c>
      <c r="R1847" s="33">
        <f t="shared" si="1475"/>
        <v>0</v>
      </c>
      <c r="S1847" s="33">
        <f t="shared" si="1475"/>
        <v>0</v>
      </c>
      <c r="T1847" s="33">
        <f t="shared" si="1475"/>
        <v>0</v>
      </c>
      <c r="U1847" s="33">
        <f t="shared" si="1475"/>
        <v>0</v>
      </c>
      <c r="V1847" s="33">
        <f t="shared" si="1475"/>
        <v>0</v>
      </c>
      <c r="W1847" s="33">
        <f t="shared" si="1475"/>
        <v>0</v>
      </c>
      <c r="X1847" s="33">
        <f t="shared" si="1475"/>
        <v>0</v>
      </c>
      <c r="Y1847" s="33">
        <f t="shared" si="1475"/>
        <v>0</v>
      </c>
      <c r="Z1847" s="33">
        <f t="shared" si="1442"/>
        <v>152698.79999999999</v>
      </c>
      <c r="AA1847" s="33">
        <f t="shared" si="1443"/>
        <v>153007.4</v>
      </c>
      <c r="AB1847" s="33">
        <f t="shared" si="1444"/>
        <v>157124</v>
      </c>
      <c r="AC1847" s="33">
        <f t="shared" ref="AC1847" si="1476">AC1848+AC1851+AC1854</f>
        <v>0</v>
      </c>
      <c r="AD1847" s="18"/>
    </row>
    <row r="1848" spans="1:30" x14ac:dyDescent="0.25">
      <c r="A1848" s="30" t="s">
        <v>440</v>
      </c>
      <c r="B1848" s="30" t="s">
        <v>83</v>
      </c>
      <c r="C1848" s="30" t="s">
        <v>137</v>
      </c>
      <c r="D1848" s="30" t="s">
        <v>329</v>
      </c>
      <c r="E1848" s="30"/>
      <c r="F1848" s="32" t="s">
        <v>850</v>
      </c>
      <c r="G1848" s="22">
        <f>G1849</f>
        <v>149279.4</v>
      </c>
      <c r="H1848" s="22">
        <f t="shared" ref="H1848:AC1849" si="1477">H1849</f>
        <v>149919.9</v>
      </c>
      <c r="I1848" s="22">
        <f t="shared" si="1477"/>
        <v>154036.5</v>
      </c>
      <c r="J1848" s="22">
        <f t="shared" si="1477"/>
        <v>0</v>
      </c>
      <c r="K1848" s="22">
        <f t="shared" si="1477"/>
        <v>0</v>
      </c>
      <c r="L1848" s="22">
        <f t="shared" si="1477"/>
        <v>0</v>
      </c>
      <c r="M1848" s="22">
        <f t="shared" si="1447"/>
        <v>149279.4</v>
      </c>
      <c r="N1848" s="22">
        <f t="shared" si="1447"/>
        <v>149919.9</v>
      </c>
      <c r="O1848" s="22">
        <f t="shared" si="1447"/>
        <v>154036.5</v>
      </c>
      <c r="P1848" s="33">
        <f t="shared" si="1477"/>
        <v>0</v>
      </c>
      <c r="Q1848" s="33">
        <f t="shared" si="1477"/>
        <v>0</v>
      </c>
      <c r="R1848" s="33">
        <f t="shared" si="1477"/>
        <v>0</v>
      </c>
      <c r="S1848" s="33">
        <f t="shared" si="1477"/>
        <v>0</v>
      </c>
      <c r="T1848" s="33">
        <f t="shared" si="1477"/>
        <v>0</v>
      </c>
      <c r="U1848" s="33">
        <f t="shared" si="1477"/>
        <v>0</v>
      </c>
      <c r="V1848" s="33">
        <f t="shared" si="1477"/>
        <v>0</v>
      </c>
      <c r="W1848" s="33">
        <f t="shared" si="1477"/>
        <v>0</v>
      </c>
      <c r="X1848" s="33">
        <f t="shared" si="1477"/>
        <v>0</v>
      </c>
      <c r="Y1848" s="33">
        <f t="shared" si="1477"/>
        <v>0</v>
      </c>
      <c r="Z1848" s="33">
        <f t="shared" si="1442"/>
        <v>149279.4</v>
      </c>
      <c r="AA1848" s="33">
        <f t="shared" si="1443"/>
        <v>149919.9</v>
      </c>
      <c r="AB1848" s="33">
        <f t="shared" si="1444"/>
        <v>154036.5</v>
      </c>
      <c r="AC1848" s="33">
        <f t="shared" si="1477"/>
        <v>0</v>
      </c>
    </row>
    <row r="1849" spans="1:30" ht="31.5" x14ac:dyDescent="0.25">
      <c r="A1849" s="30" t="s">
        <v>440</v>
      </c>
      <c r="B1849" s="30" t="s">
        <v>83</v>
      </c>
      <c r="C1849" s="30" t="s">
        <v>137</v>
      </c>
      <c r="D1849" s="30" t="s">
        <v>329</v>
      </c>
      <c r="E1849" s="30" t="s">
        <v>7</v>
      </c>
      <c r="F1849" s="32" t="s">
        <v>385</v>
      </c>
      <c r="G1849" s="22">
        <f>G1850</f>
        <v>149279.4</v>
      </c>
      <c r="H1849" s="22">
        <f t="shared" si="1477"/>
        <v>149919.9</v>
      </c>
      <c r="I1849" s="22">
        <f t="shared" si="1477"/>
        <v>154036.5</v>
      </c>
      <c r="J1849" s="22">
        <f t="shared" si="1477"/>
        <v>0</v>
      </c>
      <c r="K1849" s="22">
        <f t="shared" si="1477"/>
        <v>0</v>
      </c>
      <c r="L1849" s="22">
        <f t="shared" si="1477"/>
        <v>0</v>
      </c>
      <c r="M1849" s="22">
        <f t="shared" si="1447"/>
        <v>149279.4</v>
      </c>
      <c r="N1849" s="22">
        <f t="shared" si="1447"/>
        <v>149919.9</v>
      </c>
      <c r="O1849" s="22">
        <f t="shared" si="1447"/>
        <v>154036.5</v>
      </c>
      <c r="P1849" s="33">
        <f t="shared" si="1477"/>
        <v>0</v>
      </c>
      <c r="Q1849" s="33">
        <f t="shared" si="1477"/>
        <v>0</v>
      </c>
      <c r="R1849" s="33">
        <f t="shared" si="1477"/>
        <v>0</v>
      </c>
      <c r="S1849" s="33">
        <f t="shared" si="1477"/>
        <v>0</v>
      </c>
      <c r="T1849" s="33">
        <f t="shared" si="1477"/>
        <v>0</v>
      </c>
      <c r="U1849" s="33">
        <f t="shared" si="1477"/>
        <v>0</v>
      </c>
      <c r="V1849" s="33">
        <f t="shared" si="1477"/>
        <v>0</v>
      </c>
      <c r="W1849" s="33">
        <f t="shared" si="1477"/>
        <v>0</v>
      </c>
      <c r="X1849" s="33">
        <f t="shared" si="1477"/>
        <v>0</v>
      </c>
      <c r="Y1849" s="33">
        <f t="shared" si="1477"/>
        <v>0</v>
      </c>
      <c r="Z1849" s="33">
        <f t="shared" si="1442"/>
        <v>149279.4</v>
      </c>
      <c r="AA1849" s="33">
        <f t="shared" si="1443"/>
        <v>149919.9</v>
      </c>
      <c r="AB1849" s="33">
        <f t="shared" si="1444"/>
        <v>154036.5</v>
      </c>
      <c r="AC1849" s="33">
        <f t="shared" si="1477"/>
        <v>0</v>
      </c>
    </row>
    <row r="1850" spans="1:30" ht="31.5" x14ac:dyDescent="0.25">
      <c r="A1850" s="30" t="s">
        <v>440</v>
      </c>
      <c r="B1850" s="30" t="s">
        <v>83</v>
      </c>
      <c r="C1850" s="30" t="s">
        <v>137</v>
      </c>
      <c r="D1850" s="30" t="s">
        <v>329</v>
      </c>
      <c r="E1850" s="30">
        <v>240</v>
      </c>
      <c r="F1850" s="32" t="s">
        <v>374</v>
      </c>
      <c r="G1850" s="22">
        <v>149279.4</v>
      </c>
      <c r="H1850" s="22">
        <v>149919.9</v>
      </c>
      <c r="I1850" s="22">
        <v>154036.5</v>
      </c>
      <c r="J1850" s="22"/>
      <c r="K1850" s="22"/>
      <c r="L1850" s="22"/>
      <c r="M1850" s="22">
        <f t="shared" si="1447"/>
        <v>149279.4</v>
      </c>
      <c r="N1850" s="22">
        <f t="shared" si="1447"/>
        <v>149919.9</v>
      </c>
      <c r="O1850" s="22">
        <f t="shared" si="1447"/>
        <v>154036.5</v>
      </c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>
        <f t="shared" si="1442"/>
        <v>149279.4</v>
      </c>
      <c r="AA1850" s="33">
        <f t="shared" si="1443"/>
        <v>149919.9</v>
      </c>
      <c r="AB1850" s="33">
        <f t="shared" si="1444"/>
        <v>154036.5</v>
      </c>
      <c r="AC1850" s="33"/>
    </row>
    <row r="1851" spans="1:30" x14ac:dyDescent="0.25">
      <c r="A1851" s="30" t="s">
        <v>440</v>
      </c>
      <c r="B1851" s="30" t="s">
        <v>83</v>
      </c>
      <c r="C1851" s="30" t="s">
        <v>137</v>
      </c>
      <c r="D1851" s="30" t="s">
        <v>330</v>
      </c>
      <c r="E1851" s="30"/>
      <c r="F1851" s="32" t="s">
        <v>414</v>
      </c>
      <c r="G1851" s="22">
        <f>G1852</f>
        <v>3087.5</v>
      </c>
      <c r="H1851" s="22">
        <f t="shared" ref="H1851:AC1852" si="1478">H1852</f>
        <v>3087.5</v>
      </c>
      <c r="I1851" s="22">
        <f t="shared" si="1478"/>
        <v>3087.5</v>
      </c>
      <c r="J1851" s="22">
        <f t="shared" si="1478"/>
        <v>0</v>
      </c>
      <c r="K1851" s="22">
        <f t="shared" si="1478"/>
        <v>0</v>
      </c>
      <c r="L1851" s="22">
        <f t="shared" si="1478"/>
        <v>0</v>
      </c>
      <c r="M1851" s="22">
        <f t="shared" si="1447"/>
        <v>3087.5</v>
      </c>
      <c r="N1851" s="22">
        <f t="shared" si="1447"/>
        <v>3087.5</v>
      </c>
      <c r="O1851" s="22">
        <f t="shared" si="1447"/>
        <v>3087.5</v>
      </c>
      <c r="P1851" s="33">
        <f t="shared" si="1478"/>
        <v>0</v>
      </c>
      <c r="Q1851" s="33">
        <f t="shared" si="1478"/>
        <v>0</v>
      </c>
      <c r="R1851" s="33">
        <f t="shared" si="1478"/>
        <v>0</v>
      </c>
      <c r="S1851" s="33">
        <f t="shared" si="1478"/>
        <v>0</v>
      </c>
      <c r="T1851" s="33">
        <f t="shared" si="1478"/>
        <v>0</v>
      </c>
      <c r="U1851" s="33">
        <f t="shared" si="1478"/>
        <v>0</v>
      </c>
      <c r="V1851" s="33">
        <f t="shared" si="1478"/>
        <v>0</v>
      </c>
      <c r="W1851" s="33">
        <f t="shared" si="1478"/>
        <v>0</v>
      </c>
      <c r="X1851" s="33">
        <f t="shared" si="1478"/>
        <v>0</v>
      </c>
      <c r="Y1851" s="33">
        <f t="shared" si="1478"/>
        <v>0</v>
      </c>
      <c r="Z1851" s="33">
        <f t="shared" si="1442"/>
        <v>3087.5</v>
      </c>
      <c r="AA1851" s="33">
        <f t="shared" si="1443"/>
        <v>3087.5</v>
      </c>
      <c r="AB1851" s="33">
        <f t="shared" si="1444"/>
        <v>3087.5</v>
      </c>
      <c r="AC1851" s="33">
        <f t="shared" si="1478"/>
        <v>0</v>
      </c>
    </row>
    <row r="1852" spans="1:30" ht="31.5" x14ac:dyDescent="0.25">
      <c r="A1852" s="30" t="s">
        <v>440</v>
      </c>
      <c r="B1852" s="30" t="s">
        <v>83</v>
      </c>
      <c r="C1852" s="30" t="s">
        <v>137</v>
      </c>
      <c r="D1852" s="30" t="s">
        <v>330</v>
      </c>
      <c r="E1852" s="30" t="s">
        <v>7</v>
      </c>
      <c r="F1852" s="32" t="s">
        <v>385</v>
      </c>
      <c r="G1852" s="22">
        <f>G1853</f>
        <v>3087.5</v>
      </c>
      <c r="H1852" s="22">
        <f t="shared" si="1478"/>
        <v>3087.5</v>
      </c>
      <c r="I1852" s="22">
        <f t="shared" si="1478"/>
        <v>3087.5</v>
      </c>
      <c r="J1852" s="22">
        <f t="shared" si="1478"/>
        <v>0</v>
      </c>
      <c r="K1852" s="22">
        <f t="shared" si="1478"/>
        <v>0</v>
      </c>
      <c r="L1852" s="22">
        <f t="shared" si="1478"/>
        <v>0</v>
      </c>
      <c r="M1852" s="22">
        <f t="shared" si="1447"/>
        <v>3087.5</v>
      </c>
      <c r="N1852" s="22">
        <f t="shared" si="1447"/>
        <v>3087.5</v>
      </c>
      <c r="O1852" s="22">
        <f t="shared" si="1447"/>
        <v>3087.5</v>
      </c>
      <c r="P1852" s="33">
        <f t="shared" si="1478"/>
        <v>0</v>
      </c>
      <c r="Q1852" s="33">
        <f t="shared" si="1478"/>
        <v>0</v>
      </c>
      <c r="R1852" s="33">
        <f t="shared" si="1478"/>
        <v>0</v>
      </c>
      <c r="S1852" s="33">
        <f t="shared" si="1478"/>
        <v>0</v>
      </c>
      <c r="T1852" s="33">
        <f t="shared" si="1478"/>
        <v>0</v>
      </c>
      <c r="U1852" s="33">
        <f t="shared" si="1478"/>
        <v>0</v>
      </c>
      <c r="V1852" s="33">
        <f t="shared" si="1478"/>
        <v>0</v>
      </c>
      <c r="W1852" s="33">
        <f t="shared" si="1478"/>
        <v>0</v>
      </c>
      <c r="X1852" s="33">
        <f t="shared" si="1478"/>
        <v>0</v>
      </c>
      <c r="Y1852" s="33">
        <f t="shared" si="1478"/>
        <v>0</v>
      </c>
      <c r="Z1852" s="33">
        <f t="shared" si="1442"/>
        <v>3087.5</v>
      </c>
      <c r="AA1852" s="33">
        <f t="shared" si="1443"/>
        <v>3087.5</v>
      </c>
      <c r="AB1852" s="33">
        <f t="shared" si="1444"/>
        <v>3087.5</v>
      </c>
      <c r="AC1852" s="33">
        <f t="shared" si="1478"/>
        <v>0</v>
      </c>
    </row>
    <row r="1853" spans="1:30" ht="31.5" x14ac:dyDescent="0.25">
      <c r="A1853" s="30" t="s">
        <v>440</v>
      </c>
      <c r="B1853" s="30" t="s">
        <v>83</v>
      </c>
      <c r="C1853" s="30" t="s">
        <v>137</v>
      </c>
      <c r="D1853" s="30" t="s">
        <v>330</v>
      </c>
      <c r="E1853" s="30">
        <v>240</v>
      </c>
      <c r="F1853" s="32" t="s">
        <v>374</v>
      </c>
      <c r="G1853" s="22">
        <v>3087.5</v>
      </c>
      <c r="H1853" s="22">
        <v>3087.5</v>
      </c>
      <c r="I1853" s="22">
        <v>3087.5</v>
      </c>
      <c r="J1853" s="22"/>
      <c r="K1853" s="22"/>
      <c r="L1853" s="22"/>
      <c r="M1853" s="22">
        <f t="shared" si="1447"/>
        <v>3087.5</v>
      </c>
      <c r="N1853" s="22">
        <f t="shared" si="1447"/>
        <v>3087.5</v>
      </c>
      <c r="O1853" s="22">
        <f t="shared" si="1447"/>
        <v>3087.5</v>
      </c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>
        <f t="shared" si="1442"/>
        <v>3087.5</v>
      </c>
      <c r="AA1853" s="33">
        <f t="shared" si="1443"/>
        <v>3087.5</v>
      </c>
      <c r="AB1853" s="33">
        <f t="shared" si="1444"/>
        <v>3087.5</v>
      </c>
      <c r="AC1853" s="33"/>
    </row>
    <row r="1854" spans="1:30" hidden="1" x14ac:dyDescent="0.25">
      <c r="A1854" s="30" t="s">
        <v>440</v>
      </c>
      <c r="B1854" s="30" t="s">
        <v>83</v>
      </c>
      <c r="C1854" s="30" t="s">
        <v>137</v>
      </c>
      <c r="D1854" s="30" t="s">
        <v>331</v>
      </c>
      <c r="E1854" s="30"/>
      <c r="F1854" s="32" t="s">
        <v>415</v>
      </c>
      <c r="G1854" s="22">
        <f>G1855</f>
        <v>331.9</v>
      </c>
      <c r="H1854" s="22">
        <f t="shared" ref="H1854:AC1855" si="1479">H1855</f>
        <v>0</v>
      </c>
      <c r="I1854" s="22">
        <f t="shared" si="1479"/>
        <v>0</v>
      </c>
      <c r="J1854" s="22">
        <f t="shared" si="1479"/>
        <v>0</v>
      </c>
      <c r="K1854" s="22">
        <f t="shared" si="1479"/>
        <v>0</v>
      </c>
      <c r="L1854" s="22">
        <f t="shared" si="1479"/>
        <v>0</v>
      </c>
      <c r="M1854" s="22">
        <f t="shared" si="1447"/>
        <v>331.9</v>
      </c>
      <c r="N1854" s="22">
        <f t="shared" si="1447"/>
        <v>0</v>
      </c>
      <c r="O1854" s="22">
        <f t="shared" si="1447"/>
        <v>0</v>
      </c>
      <c r="P1854" s="33">
        <f t="shared" si="1479"/>
        <v>0</v>
      </c>
      <c r="Q1854" s="33">
        <f t="shared" si="1479"/>
        <v>0</v>
      </c>
      <c r="R1854" s="33">
        <f t="shared" si="1479"/>
        <v>0</v>
      </c>
      <c r="S1854" s="33">
        <f t="shared" si="1479"/>
        <v>0</v>
      </c>
      <c r="T1854" s="33">
        <f t="shared" si="1479"/>
        <v>0</v>
      </c>
      <c r="U1854" s="33">
        <f t="shared" si="1479"/>
        <v>0</v>
      </c>
      <c r="V1854" s="33">
        <f t="shared" si="1479"/>
        <v>0</v>
      </c>
      <c r="W1854" s="33">
        <f t="shared" si="1479"/>
        <v>0</v>
      </c>
      <c r="X1854" s="33">
        <f t="shared" si="1479"/>
        <v>0</v>
      </c>
      <c r="Y1854" s="33">
        <f t="shared" si="1479"/>
        <v>0</v>
      </c>
      <c r="Z1854" s="33">
        <f t="shared" si="1442"/>
        <v>331.9</v>
      </c>
      <c r="AA1854" s="33">
        <f t="shared" si="1443"/>
        <v>0</v>
      </c>
      <c r="AB1854" s="33">
        <f t="shared" si="1444"/>
        <v>0</v>
      </c>
      <c r="AC1854" s="33">
        <f t="shared" si="1479"/>
        <v>0</v>
      </c>
      <c r="AD1854" s="4">
        <v>0</v>
      </c>
    </row>
    <row r="1855" spans="1:30" ht="31.5" hidden="1" x14ac:dyDescent="0.25">
      <c r="A1855" s="30" t="s">
        <v>440</v>
      </c>
      <c r="B1855" s="30" t="s">
        <v>83</v>
      </c>
      <c r="C1855" s="30" t="s">
        <v>137</v>
      </c>
      <c r="D1855" s="30" t="s">
        <v>331</v>
      </c>
      <c r="E1855" s="30" t="s">
        <v>7</v>
      </c>
      <c r="F1855" s="32" t="s">
        <v>385</v>
      </c>
      <c r="G1855" s="22">
        <f>G1856</f>
        <v>331.9</v>
      </c>
      <c r="H1855" s="22">
        <f t="shared" si="1479"/>
        <v>0</v>
      </c>
      <c r="I1855" s="22">
        <f t="shared" si="1479"/>
        <v>0</v>
      </c>
      <c r="J1855" s="22">
        <f t="shared" si="1479"/>
        <v>0</v>
      </c>
      <c r="K1855" s="22">
        <f t="shared" si="1479"/>
        <v>0</v>
      </c>
      <c r="L1855" s="22">
        <f t="shared" si="1479"/>
        <v>0</v>
      </c>
      <c r="M1855" s="22">
        <f t="shared" si="1447"/>
        <v>331.9</v>
      </c>
      <c r="N1855" s="22">
        <f t="shared" si="1447"/>
        <v>0</v>
      </c>
      <c r="O1855" s="22">
        <f t="shared" si="1447"/>
        <v>0</v>
      </c>
      <c r="P1855" s="33">
        <f t="shared" si="1479"/>
        <v>0</v>
      </c>
      <c r="Q1855" s="33">
        <f t="shared" si="1479"/>
        <v>0</v>
      </c>
      <c r="R1855" s="33">
        <f t="shared" si="1479"/>
        <v>0</v>
      </c>
      <c r="S1855" s="33">
        <f t="shared" si="1479"/>
        <v>0</v>
      </c>
      <c r="T1855" s="33">
        <f t="shared" si="1479"/>
        <v>0</v>
      </c>
      <c r="U1855" s="33">
        <f t="shared" si="1479"/>
        <v>0</v>
      </c>
      <c r="V1855" s="33">
        <f t="shared" si="1479"/>
        <v>0</v>
      </c>
      <c r="W1855" s="33">
        <f t="shared" si="1479"/>
        <v>0</v>
      </c>
      <c r="X1855" s="33">
        <f t="shared" si="1479"/>
        <v>0</v>
      </c>
      <c r="Y1855" s="33">
        <f t="shared" si="1479"/>
        <v>0</v>
      </c>
      <c r="Z1855" s="33">
        <f t="shared" si="1442"/>
        <v>331.9</v>
      </c>
      <c r="AA1855" s="33">
        <f t="shared" si="1443"/>
        <v>0</v>
      </c>
      <c r="AB1855" s="33">
        <f t="shared" si="1444"/>
        <v>0</v>
      </c>
      <c r="AC1855" s="33">
        <f t="shared" si="1479"/>
        <v>0</v>
      </c>
      <c r="AD1855" s="4">
        <v>0</v>
      </c>
    </row>
    <row r="1856" spans="1:30" ht="31.5" hidden="1" x14ac:dyDescent="0.25">
      <c r="A1856" s="30" t="s">
        <v>440</v>
      </c>
      <c r="B1856" s="30" t="s">
        <v>83</v>
      </c>
      <c r="C1856" s="30" t="s">
        <v>137</v>
      </c>
      <c r="D1856" s="30" t="s">
        <v>331</v>
      </c>
      <c r="E1856" s="30">
        <v>240</v>
      </c>
      <c r="F1856" s="32" t="s">
        <v>374</v>
      </c>
      <c r="G1856" s="22">
        <v>331.9</v>
      </c>
      <c r="H1856" s="22">
        <v>0</v>
      </c>
      <c r="I1856" s="22">
        <v>0</v>
      </c>
      <c r="J1856" s="22"/>
      <c r="K1856" s="22"/>
      <c r="L1856" s="22"/>
      <c r="M1856" s="22">
        <f t="shared" si="1447"/>
        <v>331.9</v>
      </c>
      <c r="N1856" s="22">
        <f t="shared" si="1447"/>
        <v>0</v>
      </c>
      <c r="O1856" s="22">
        <f t="shared" si="1447"/>
        <v>0</v>
      </c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>
        <f t="shared" si="1442"/>
        <v>331.9</v>
      </c>
      <c r="AA1856" s="33">
        <f t="shared" si="1443"/>
        <v>0</v>
      </c>
      <c r="AB1856" s="33">
        <f t="shared" si="1444"/>
        <v>0</v>
      </c>
      <c r="AC1856" s="33"/>
      <c r="AD1856" s="4">
        <v>0</v>
      </c>
    </row>
    <row r="1857" spans="1:30" ht="63" x14ac:dyDescent="0.25">
      <c r="A1857" s="30" t="s">
        <v>440</v>
      </c>
      <c r="B1857" s="30" t="s">
        <v>83</v>
      </c>
      <c r="C1857" s="30" t="s">
        <v>137</v>
      </c>
      <c r="D1857" s="30" t="s">
        <v>355</v>
      </c>
      <c r="E1857" s="30"/>
      <c r="F1857" s="32" t="s">
        <v>853</v>
      </c>
      <c r="G1857" s="22">
        <f>G1858</f>
        <v>2279.1</v>
      </c>
      <c r="H1857" s="22">
        <f t="shared" ref="H1857:AC1860" si="1480">H1858</f>
        <v>2324</v>
      </c>
      <c r="I1857" s="22">
        <f t="shared" si="1480"/>
        <v>2327.1999999999998</v>
      </c>
      <c r="J1857" s="22">
        <f t="shared" si="1480"/>
        <v>0</v>
      </c>
      <c r="K1857" s="22">
        <f t="shared" si="1480"/>
        <v>0</v>
      </c>
      <c r="L1857" s="22">
        <f t="shared" si="1480"/>
        <v>0</v>
      </c>
      <c r="M1857" s="22">
        <f t="shared" si="1447"/>
        <v>2279.1</v>
      </c>
      <c r="N1857" s="22">
        <f t="shared" si="1447"/>
        <v>2324</v>
      </c>
      <c r="O1857" s="22">
        <f t="shared" si="1447"/>
        <v>2327.1999999999998</v>
      </c>
      <c r="P1857" s="33">
        <f t="shared" si="1480"/>
        <v>0</v>
      </c>
      <c r="Q1857" s="33">
        <f t="shared" si="1480"/>
        <v>0</v>
      </c>
      <c r="R1857" s="33">
        <f t="shared" si="1480"/>
        <v>0</v>
      </c>
      <c r="S1857" s="33">
        <f t="shared" si="1480"/>
        <v>0</v>
      </c>
      <c r="T1857" s="33">
        <f t="shared" si="1480"/>
        <v>0</v>
      </c>
      <c r="U1857" s="33">
        <f t="shared" si="1480"/>
        <v>0</v>
      </c>
      <c r="V1857" s="33">
        <f t="shared" si="1480"/>
        <v>0</v>
      </c>
      <c r="W1857" s="33">
        <f t="shared" si="1480"/>
        <v>0</v>
      </c>
      <c r="X1857" s="33">
        <f t="shared" si="1480"/>
        <v>0</v>
      </c>
      <c r="Y1857" s="33">
        <f t="shared" si="1480"/>
        <v>0</v>
      </c>
      <c r="Z1857" s="33">
        <f t="shared" si="1442"/>
        <v>2279.1</v>
      </c>
      <c r="AA1857" s="33">
        <f t="shared" si="1443"/>
        <v>2324</v>
      </c>
      <c r="AB1857" s="33">
        <f t="shared" si="1444"/>
        <v>2327.1999999999998</v>
      </c>
      <c r="AC1857" s="33">
        <f t="shared" si="1480"/>
        <v>0</v>
      </c>
      <c r="AD1857" s="18"/>
    </row>
    <row r="1858" spans="1:30" ht="31.5" x14ac:dyDescent="0.25">
      <c r="A1858" s="30" t="s">
        <v>440</v>
      </c>
      <c r="B1858" s="30" t="s">
        <v>83</v>
      </c>
      <c r="C1858" s="30" t="s">
        <v>137</v>
      </c>
      <c r="D1858" s="30" t="s">
        <v>356</v>
      </c>
      <c r="E1858" s="30"/>
      <c r="F1858" s="32" t="s">
        <v>418</v>
      </c>
      <c r="G1858" s="22">
        <f>G1859</f>
        <v>2279.1</v>
      </c>
      <c r="H1858" s="22">
        <f t="shared" si="1480"/>
        <v>2324</v>
      </c>
      <c r="I1858" s="22">
        <f t="shared" si="1480"/>
        <v>2327.1999999999998</v>
      </c>
      <c r="J1858" s="22">
        <f t="shared" si="1480"/>
        <v>0</v>
      </c>
      <c r="K1858" s="22">
        <f t="shared" si="1480"/>
        <v>0</v>
      </c>
      <c r="L1858" s="22">
        <f t="shared" si="1480"/>
        <v>0</v>
      </c>
      <c r="M1858" s="22">
        <f t="shared" si="1447"/>
        <v>2279.1</v>
      </c>
      <c r="N1858" s="22">
        <f t="shared" si="1447"/>
        <v>2324</v>
      </c>
      <c r="O1858" s="22">
        <f t="shared" si="1447"/>
        <v>2327.1999999999998</v>
      </c>
      <c r="P1858" s="33">
        <f t="shared" si="1480"/>
        <v>0</v>
      </c>
      <c r="Q1858" s="33">
        <f t="shared" si="1480"/>
        <v>0</v>
      </c>
      <c r="R1858" s="33">
        <f t="shared" si="1480"/>
        <v>0</v>
      </c>
      <c r="S1858" s="33">
        <f t="shared" si="1480"/>
        <v>0</v>
      </c>
      <c r="T1858" s="33">
        <f t="shared" si="1480"/>
        <v>0</v>
      </c>
      <c r="U1858" s="33">
        <f t="shared" si="1480"/>
        <v>0</v>
      </c>
      <c r="V1858" s="33">
        <f t="shared" si="1480"/>
        <v>0</v>
      </c>
      <c r="W1858" s="33">
        <f t="shared" si="1480"/>
        <v>0</v>
      </c>
      <c r="X1858" s="33">
        <f t="shared" si="1480"/>
        <v>0</v>
      </c>
      <c r="Y1858" s="33">
        <f t="shared" si="1480"/>
        <v>0</v>
      </c>
      <c r="Z1858" s="33">
        <f t="shared" si="1442"/>
        <v>2279.1</v>
      </c>
      <c r="AA1858" s="33">
        <f t="shared" si="1443"/>
        <v>2324</v>
      </c>
      <c r="AB1858" s="33">
        <f t="shared" si="1444"/>
        <v>2327.1999999999998</v>
      </c>
      <c r="AC1858" s="33">
        <f t="shared" si="1480"/>
        <v>0</v>
      </c>
      <c r="AD1858" s="18"/>
    </row>
    <row r="1859" spans="1:30" x14ac:dyDescent="0.25">
      <c r="A1859" s="30" t="s">
        <v>440</v>
      </c>
      <c r="B1859" s="30" t="s">
        <v>83</v>
      </c>
      <c r="C1859" s="30" t="s">
        <v>137</v>
      </c>
      <c r="D1859" s="30" t="s">
        <v>332</v>
      </c>
      <c r="E1859" s="30"/>
      <c r="F1859" s="32" t="s">
        <v>422</v>
      </c>
      <c r="G1859" s="22">
        <f>G1860</f>
        <v>2279.1</v>
      </c>
      <c r="H1859" s="22">
        <f t="shared" si="1480"/>
        <v>2324</v>
      </c>
      <c r="I1859" s="22">
        <f t="shared" si="1480"/>
        <v>2327.1999999999998</v>
      </c>
      <c r="J1859" s="22">
        <f t="shared" si="1480"/>
        <v>0</v>
      </c>
      <c r="K1859" s="22">
        <f t="shared" si="1480"/>
        <v>0</v>
      </c>
      <c r="L1859" s="22">
        <f t="shared" si="1480"/>
        <v>0</v>
      </c>
      <c r="M1859" s="22">
        <f t="shared" si="1447"/>
        <v>2279.1</v>
      </c>
      <c r="N1859" s="22">
        <f t="shared" si="1447"/>
        <v>2324</v>
      </c>
      <c r="O1859" s="22">
        <f t="shared" si="1447"/>
        <v>2327.1999999999998</v>
      </c>
      <c r="P1859" s="33">
        <f t="shared" si="1480"/>
        <v>0</v>
      </c>
      <c r="Q1859" s="33">
        <f t="shared" si="1480"/>
        <v>0</v>
      </c>
      <c r="R1859" s="33">
        <f t="shared" si="1480"/>
        <v>0</v>
      </c>
      <c r="S1859" s="33">
        <f t="shared" si="1480"/>
        <v>0</v>
      </c>
      <c r="T1859" s="33">
        <f t="shared" si="1480"/>
        <v>0</v>
      </c>
      <c r="U1859" s="33">
        <f t="shared" si="1480"/>
        <v>0</v>
      </c>
      <c r="V1859" s="33">
        <f t="shared" si="1480"/>
        <v>0</v>
      </c>
      <c r="W1859" s="33">
        <f t="shared" si="1480"/>
        <v>0</v>
      </c>
      <c r="X1859" s="33">
        <f t="shared" si="1480"/>
        <v>0</v>
      </c>
      <c r="Y1859" s="33">
        <f t="shared" si="1480"/>
        <v>0</v>
      </c>
      <c r="Z1859" s="33">
        <f t="shared" si="1442"/>
        <v>2279.1</v>
      </c>
      <c r="AA1859" s="33">
        <f t="shared" si="1443"/>
        <v>2324</v>
      </c>
      <c r="AB1859" s="33">
        <f t="shared" si="1444"/>
        <v>2327.1999999999998</v>
      </c>
      <c r="AC1859" s="33">
        <f t="shared" si="1480"/>
        <v>0</v>
      </c>
    </row>
    <row r="1860" spans="1:30" ht="31.5" x14ac:dyDescent="0.25">
      <c r="A1860" s="30" t="s">
        <v>440</v>
      </c>
      <c r="B1860" s="30" t="s">
        <v>83</v>
      </c>
      <c r="C1860" s="30" t="s">
        <v>137</v>
      </c>
      <c r="D1860" s="30" t="s">
        <v>332</v>
      </c>
      <c r="E1860" s="30" t="s">
        <v>7</v>
      </c>
      <c r="F1860" s="32" t="s">
        <v>385</v>
      </c>
      <c r="G1860" s="22">
        <f>G1861</f>
        <v>2279.1</v>
      </c>
      <c r="H1860" s="22">
        <f t="shared" si="1480"/>
        <v>2324</v>
      </c>
      <c r="I1860" s="22">
        <f t="shared" si="1480"/>
        <v>2327.1999999999998</v>
      </c>
      <c r="J1860" s="22">
        <f t="shared" si="1480"/>
        <v>0</v>
      </c>
      <c r="K1860" s="22">
        <f t="shared" si="1480"/>
        <v>0</v>
      </c>
      <c r="L1860" s="22">
        <f t="shared" si="1480"/>
        <v>0</v>
      </c>
      <c r="M1860" s="22">
        <f t="shared" si="1447"/>
        <v>2279.1</v>
      </c>
      <c r="N1860" s="22">
        <f t="shared" si="1447"/>
        <v>2324</v>
      </c>
      <c r="O1860" s="22">
        <f t="shared" si="1447"/>
        <v>2327.1999999999998</v>
      </c>
      <c r="P1860" s="33">
        <f t="shared" si="1480"/>
        <v>0</v>
      </c>
      <c r="Q1860" s="33">
        <f t="shared" si="1480"/>
        <v>0</v>
      </c>
      <c r="R1860" s="33">
        <f t="shared" si="1480"/>
        <v>0</v>
      </c>
      <c r="S1860" s="33">
        <f t="shared" si="1480"/>
        <v>0</v>
      </c>
      <c r="T1860" s="33">
        <f t="shared" si="1480"/>
        <v>0</v>
      </c>
      <c r="U1860" s="33">
        <f t="shared" si="1480"/>
        <v>0</v>
      </c>
      <c r="V1860" s="33">
        <f t="shared" si="1480"/>
        <v>0</v>
      </c>
      <c r="W1860" s="33">
        <f t="shared" si="1480"/>
        <v>0</v>
      </c>
      <c r="X1860" s="33">
        <f t="shared" si="1480"/>
        <v>0</v>
      </c>
      <c r="Y1860" s="33">
        <f t="shared" si="1480"/>
        <v>0</v>
      </c>
      <c r="Z1860" s="33">
        <f t="shared" si="1442"/>
        <v>2279.1</v>
      </c>
      <c r="AA1860" s="33">
        <f t="shared" si="1443"/>
        <v>2324</v>
      </c>
      <c r="AB1860" s="33">
        <f t="shared" si="1444"/>
        <v>2327.1999999999998</v>
      </c>
      <c r="AC1860" s="33">
        <f t="shared" si="1480"/>
        <v>0</v>
      </c>
    </row>
    <row r="1861" spans="1:30" ht="31.5" x14ac:dyDescent="0.25">
      <c r="A1861" s="30" t="s">
        <v>440</v>
      </c>
      <c r="B1861" s="30" t="s">
        <v>83</v>
      </c>
      <c r="C1861" s="30" t="s">
        <v>137</v>
      </c>
      <c r="D1861" s="30" t="s">
        <v>332</v>
      </c>
      <c r="E1861" s="30">
        <v>240</v>
      </c>
      <c r="F1861" s="32" t="s">
        <v>374</v>
      </c>
      <c r="G1861" s="22">
        <v>2279.1</v>
      </c>
      <c r="H1861" s="22">
        <v>2324</v>
      </c>
      <c r="I1861" s="22">
        <v>2327.1999999999998</v>
      </c>
      <c r="J1861" s="22"/>
      <c r="K1861" s="22"/>
      <c r="L1861" s="22"/>
      <c r="M1861" s="22">
        <f t="shared" si="1447"/>
        <v>2279.1</v>
      </c>
      <c r="N1861" s="22">
        <f t="shared" si="1447"/>
        <v>2324</v>
      </c>
      <c r="O1861" s="22">
        <f t="shared" si="1447"/>
        <v>2327.1999999999998</v>
      </c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>
        <f t="shared" si="1442"/>
        <v>2279.1</v>
      </c>
      <c r="AA1861" s="33">
        <f t="shared" si="1443"/>
        <v>2324</v>
      </c>
      <c r="AB1861" s="33">
        <f t="shared" si="1444"/>
        <v>2327.1999999999998</v>
      </c>
      <c r="AC1861" s="33"/>
    </row>
    <row r="1862" spans="1:30" ht="47.25" x14ac:dyDescent="0.25">
      <c r="A1862" s="30" t="s">
        <v>440</v>
      </c>
      <c r="B1862" s="30" t="s">
        <v>83</v>
      </c>
      <c r="C1862" s="30" t="s">
        <v>137</v>
      </c>
      <c r="D1862" s="30" t="s">
        <v>351</v>
      </c>
      <c r="E1862" s="30"/>
      <c r="F1862" s="32" t="s">
        <v>424</v>
      </c>
      <c r="G1862" s="22">
        <f>G1863</f>
        <v>2453.1999999999998</v>
      </c>
      <c r="H1862" s="22">
        <f t="shared" ref="H1862:AC1865" si="1481">H1863</f>
        <v>2502.1999999999998</v>
      </c>
      <c r="I1862" s="22">
        <f t="shared" si="1481"/>
        <v>2502.1999999999998</v>
      </c>
      <c r="J1862" s="22">
        <f t="shared" si="1481"/>
        <v>0</v>
      </c>
      <c r="K1862" s="22">
        <f t="shared" si="1481"/>
        <v>0</v>
      </c>
      <c r="L1862" s="22">
        <f t="shared" si="1481"/>
        <v>0</v>
      </c>
      <c r="M1862" s="22">
        <f t="shared" si="1447"/>
        <v>2453.1999999999998</v>
      </c>
      <c r="N1862" s="22">
        <f t="shared" si="1447"/>
        <v>2502.1999999999998</v>
      </c>
      <c r="O1862" s="22">
        <f t="shared" si="1447"/>
        <v>2502.1999999999998</v>
      </c>
      <c r="P1862" s="33">
        <f t="shared" si="1481"/>
        <v>0</v>
      </c>
      <c r="Q1862" s="33">
        <f t="shared" si="1481"/>
        <v>0</v>
      </c>
      <c r="R1862" s="33">
        <f t="shared" si="1481"/>
        <v>0</v>
      </c>
      <c r="S1862" s="33">
        <f t="shared" si="1481"/>
        <v>0</v>
      </c>
      <c r="T1862" s="33">
        <f t="shared" si="1481"/>
        <v>0</v>
      </c>
      <c r="U1862" s="33">
        <f t="shared" si="1481"/>
        <v>0</v>
      </c>
      <c r="V1862" s="33">
        <f t="shared" si="1481"/>
        <v>0</v>
      </c>
      <c r="W1862" s="33">
        <f t="shared" si="1481"/>
        <v>0</v>
      </c>
      <c r="X1862" s="33">
        <f t="shared" si="1481"/>
        <v>0</v>
      </c>
      <c r="Y1862" s="33">
        <f t="shared" si="1481"/>
        <v>0</v>
      </c>
      <c r="Z1862" s="33">
        <f t="shared" si="1442"/>
        <v>2453.1999999999998</v>
      </c>
      <c r="AA1862" s="33">
        <f t="shared" si="1443"/>
        <v>2502.1999999999998</v>
      </c>
      <c r="AB1862" s="33">
        <f t="shared" si="1444"/>
        <v>2502.1999999999998</v>
      </c>
      <c r="AC1862" s="33">
        <f t="shared" si="1481"/>
        <v>0</v>
      </c>
      <c r="AD1862" s="18"/>
    </row>
    <row r="1863" spans="1:30" ht="31.5" x14ac:dyDescent="0.25">
      <c r="A1863" s="30" t="s">
        <v>440</v>
      </c>
      <c r="B1863" s="30" t="s">
        <v>83</v>
      </c>
      <c r="C1863" s="30" t="s">
        <v>137</v>
      </c>
      <c r="D1863" s="30" t="s">
        <v>357</v>
      </c>
      <c r="E1863" s="30"/>
      <c r="F1863" s="32" t="s">
        <v>425</v>
      </c>
      <c r="G1863" s="22">
        <f>G1864</f>
        <v>2453.1999999999998</v>
      </c>
      <c r="H1863" s="22">
        <f t="shared" si="1481"/>
        <v>2502.1999999999998</v>
      </c>
      <c r="I1863" s="22">
        <f t="shared" si="1481"/>
        <v>2502.1999999999998</v>
      </c>
      <c r="J1863" s="22">
        <f t="shared" si="1481"/>
        <v>0</v>
      </c>
      <c r="K1863" s="22">
        <f t="shared" si="1481"/>
        <v>0</v>
      </c>
      <c r="L1863" s="22">
        <f t="shared" si="1481"/>
        <v>0</v>
      </c>
      <c r="M1863" s="22">
        <f t="shared" ref="M1863:O1926" si="1482">G1863+J1863</f>
        <v>2453.1999999999998</v>
      </c>
      <c r="N1863" s="22">
        <f t="shared" si="1482"/>
        <v>2502.1999999999998</v>
      </c>
      <c r="O1863" s="22">
        <f t="shared" si="1482"/>
        <v>2502.1999999999998</v>
      </c>
      <c r="P1863" s="33">
        <f t="shared" si="1481"/>
        <v>0</v>
      </c>
      <c r="Q1863" s="33">
        <f t="shared" si="1481"/>
        <v>0</v>
      </c>
      <c r="R1863" s="33">
        <f t="shared" si="1481"/>
        <v>0</v>
      </c>
      <c r="S1863" s="33">
        <f t="shared" si="1481"/>
        <v>0</v>
      </c>
      <c r="T1863" s="33">
        <f t="shared" si="1481"/>
        <v>0</v>
      </c>
      <c r="U1863" s="33">
        <f t="shared" si="1481"/>
        <v>0</v>
      </c>
      <c r="V1863" s="33">
        <f t="shared" si="1481"/>
        <v>0</v>
      </c>
      <c r="W1863" s="33">
        <f t="shared" si="1481"/>
        <v>0</v>
      </c>
      <c r="X1863" s="33">
        <f t="shared" si="1481"/>
        <v>0</v>
      </c>
      <c r="Y1863" s="33">
        <f t="shared" si="1481"/>
        <v>0</v>
      </c>
      <c r="Z1863" s="33">
        <f t="shared" si="1442"/>
        <v>2453.1999999999998</v>
      </c>
      <c r="AA1863" s="33">
        <f t="shared" si="1443"/>
        <v>2502.1999999999998</v>
      </c>
      <c r="AB1863" s="33">
        <f t="shared" si="1444"/>
        <v>2502.1999999999998</v>
      </c>
      <c r="AC1863" s="33">
        <f t="shared" si="1481"/>
        <v>0</v>
      </c>
      <c r="AD1863" s="18"/>
    </row>
    <row r="1864" spans="1:30" ht="63" x14ac:dyDescent="0.25">
      <c r="A1864" s="30" t="s">
        <v>440</v>
      </c>
      <c r="B1864" s="30" t="s">
        <v>83</v>
      </c>
      <c r="C1864" s="30" t="s">
        <v>137</v>
      </c>
      <c r="D1864" s="30" t="s">
        <v>333</v>
      </c>
      <c r="E1864" s="30"/>
      <c r="F1864" s="32" t="s">
        <v>426</v>
      </c>
      <c r="G1864" s="22">
        <f>G1865</f>
        <v>2453.1999999999998</v>
      </c>
      <c r="H1864" s="22">
        <f t="shared" si="1481"/>
        <v>2502.1999999999998</v>
      </c>
      <c r="I1864" s="22">
        <f t="shared" si="1481"/>
        <v>2502.1999999999998</v>
      </c>
      <c r="J1864" s="22">
        <f t="shared" si="1481"/>
        <v>0</v>
      </c>
      <c r="K1864" s="22">
        <f t="shared" si="1481"/>
        <v>0</v>
      </c>
      <c r="L1864" s="22">
        <f t="shared" si="1481"/>
        <v>0</v>
      </c>
      <c r="M1864" s="22">
        <f t="shared" si="1482"/>
        <v>2453.1999999999998</v>
      </c>
      <c r="N1864" s="22">
        <f t="shared" si="1482"/>
        <v>2502.1999999999998</v>
      </c>
      <c r="O1864" s="22">
        <f t="shared" si="1482"/>
        <v>2502.1999999999998</v>
      </c>
      <c r="P1864" s="33">
        <f t="shared" si="1481"/>
        <v>0</v>
      </c>
      <c r="Q1864" s="33">
        <f t="shared" si="1481"/>
        <v>0</v>
      </c>
      <c r="R1864" s="33">
        <f t="shared" si="1481"/>
        <v>0</v>
      </c>
      <c r="S1864" s="33">
        <f t="shared" si="1481"/>
        <v>0</v>
      </c>
      <c r="T1864" s="33">
        <f t="shared" si="1481"/>
        <v>0</v>
      </c>
      <c r="U1864" s="33">
        <f t="shared" si="1481"/>
        <v>0</v>
      </c>
      <c r="V1864" s="33">
        <f t="shared" si="1481"/>
        <v>0</v>
      </c>
      <c r="W1864" s="33">
        <f t="shared" si="1481"/>
        <v>0</v>
      </c>
      <c r="X1864" s="33">
        <f t="shared" si="1481"/>
        <v>0</v>
      </c>
      <c r="Y1864" s="33">
        <f t="shared" si="1481"/>
        <v>0</v>
      </c>
      <c r="Z1864" s="33">
        <f t="shared" si="1442"/>
        <v>2453.1999999999998</v>
      </c>
      <c r="AA1864" s="33">
        <f t="shared" si="1443"/>
        <v>2502.1999999999998</v>
      </c>
      <c r="AB1864" s="33">
        <f t="shared" si="1444"/>
        <v>2502.1999999999998</v>
      </c>
      <c r="AC1864" s="33">
        <f t="shared" si="1481"/>
        <v>0</v>
      </c>
    </row>
    <row r="1865" spans="1:30" ht="31.5" x14ac:dyDescent="0.25">
      <c r="A1865" s="30" t="s">
        <v>440</v>
      </c>
      <c r="B1865" s="30" t="s">
        <v>83</v>
      </c>
      <c r="C1865" s="30" t="s">
        <v>137</v>
      </c>
      <c r="D1865" s="30" t="s">
        <v>333</v>
      </c>
      <c r="E1865" s="30" t="s">
        <v>7</v>
      </c>
      <c r="F1865" s="32" t="s">
        <v>385</v>
      </c>
      <c r="G1865" s="22">
        <f>G1866</f>
        <v>2453.1999999999998</v>
      </c>
      <c r="H1865" s="22">
        <f t="shared" si="1481"/>
        <v>2502.1999999999998</v>
      </c>
      <c r="I1865" s="22">
        <f t="shared" si="1481"/>
        <v>2502.1999999999998</v>
      </c>
      <c r="J1865" s="22">
        <f t="shared" si="1481"/>
        <v>0</v>
      </c>
      <c r="K1865" s="22">
        <f t="shared" si="1481"/>
        <v>0</v>
      </c>
      <c r="L1865" s="22">
        <f t="shared" si="1481"/>
        <v>0</v>
      </c>
      <c r="M1865" s="22">
        <f t="shared" si="1482"/>
        <v>2453.1999999999998</v>
      </c>
      <c r="N1865" s="22">
        <f t="shared" si="1482"/>
        <v>2502.1999999999998</v>
      </c>
      <c r="O1865" s="22">
        <f t="shared" si="1482"/>
        <v>2502.1999999999998</v>
      </c>
      <c r="P1865" s="33">
        <f t="shared" si="1481"/>
        <v>0</v>
      </c>
      <c r="Q1865" s="33">
        <f t="shared" si="1481"/>
        <v>0</v>
      </c>
      <c r="R1865" s="33">
        <f t="shared" si="1481"/>
        <v>0</v>
      </c>
      <c r="S1865" s="33">
        <f t="shared" si="1481"/>
        <v>0</v>
      </c>
      <c r="T1865" s="33">
        <f t="shared" si="1481"/>
        <v>0</v>
      </c>
      <c r="U1865" s="33">
        <f t="shared" si="1481"/>
        <v>0</v>
      </c>
      <c r="V1865" s="33">
        <f t="shared" si="1481"/>
        <v>0</v>
      </c>
      <c r="W1865" s="33">
        <f t="shared" si="1481"/>
        <v>0</v>
      </c>
      <c r="X1865" s="33">
        <f t="shared" si="1481"/>
        <v>0</v>
      </c>
      <c r="Y1865" s="33">
        <f t="shared" si="1481"/>
        <v>0</v>
      </c>
      <c r="Z1865" s="33">
        <f t="shared" si="1442"/>
        <v>2453.1999999999998</v>
      </c>
      <c r="AA1865" s="33">
        <f t="shared" si="1443"/>
        <v>2502.1999999999998</v>
      </c>
      <c r="AB1865" s="33">
        <f t="shared" si="1444"/>
        <v>2502.1999999999998</v>
      </c>
      <c r="AC1865" s="33">
        <f t="shared" si="1481"/>
        <v>0</v>
      </c>
    </row>
    <row r="1866" spans="1:30" ht="31.5" x14ac:dyDescent="0.25">
      <c r="A1866" s="30" t="s">
        <v>440</v>
      </c>
      <c r="B1866" s="30" t="s">
        <v>83</v>
      </c>
      <c r="C1866" s="30" t="s">
        <v>137</v>
      </c>
      <c r="D1866" s="30" t="s">
        <v>333</v>
      </c>
      <c r="E1866" s="30">
        <v>240</v>
      </c>
      <c r="F1866" s="32" t="s">
        <v>374</v>
      </c>
      <c r="G1866" s="22">
        <v>2453.1999999999998</v>
      </c>
      <c r="H1866" s="22">
        <v>2502.1999999999998</v>
      </c>
      <c r="I1866" s="22">
        <v>2502.1999999999998</v>
      </c>
      <c r="J1866" s="22"/>
      <c r="K1866" s="22"/>
      <c r="L1866" s="22"/>
      <c r="M1866" s="22">
        <f t="shared" si="1482"/>
        <v>2453.1999999999998</v>
      </c>
      <c r="N1866" s="22">
        <f t="shared" si="1482"/>
        <v>2502.1999999999998</v>
      </c>
      <c r="O1866" s="22">
        <f t="shared" si="1482"/>
        <v>2502.1999999999998</v>
      </c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>
        <f t="shared" si="1442"/>
        <v>2453.1999999999998</v>
      </c>
      <c r="AA1866" s="33">
        <f t="shared" si="1443"/>
        <v>2502.1999999999998</v>
      </c>
      <c r="AB1866" s="33">
        <f t="shared" si="1444"/>
        <v>2502.1999999999998</v>
      </c>
      <c r="AC1866" s="33"/>
    </row>
    <row r="1867" spans="1:30" x14ac:dyDescent="0.25">
      <c r="A1867" s="36" t="s">
        <v>440</v>
      </c>
      <c r="B1867" s="36" t="s">
        <v>83</v>
      </c>
      <c r="C1867" s="36" t="s">
        <v>84</v>
      </c>
      <c r="D1867" s="36"/>
      <c r="E1867" s="36"/>
      <c r="F1867" s="26" t="s">
        <v>98</v>
      </c>
      <c r="G1867" s="27">
        <f>G1868+G1873</f>
        <v>620.9</v>
      </c>
      <c r="H1867" s="27">
        <f t="shared" ref="H1867:L1867" si="1483">H1868+H1873</f>
        <v>12.8</v>
      </c>
      <c r="I1867" s="27">
        <f t="shared" si="1483"/>
        <v>12.8</v>
      </c>
      <c r="J1867" s="27">
        <f t="shared" si="1483"/>
        <v>0</v>
      </c>
      <c r="K1867" s="27">
        <f t="shared" si="1483"/>
        <v>0</v>
      </c>
      <c r="L1867" s="27">
        <f t="shared" si="1483"/>
        <v>0</v>
      </c>
      <c r="M1867" s="22">
        <f t="shared" si="1482"/>
        <v>620.9</v>
      </c>
      <c r="N1867" s="22">
        <f t="shared" si="1482"/>
        <v>12.8</v>
      </c>
      <c r="O1867" s="22">
        <f t="shared" si="1482"/>
        <v>12.8</v>
      </c>
      <c r="P1867" s="28">
        <f t="shared" ref="P1867:Y1867" si="1484">P1868+P1873</f>
        <v>0</v>
      </c>
      <c r="Q1867" s="28">
        <f t="shared" si="1484"/>
        <v>0</v>
      </c>
      <c r="R1867" s="28">
        <f t="shared" si="1484"/>
        <v>0</v>
      </c>
      <c r="S1867" s="28">
        <f t="shared" si="1484"/>
        <v>0</v>
      </c>
      <c r="T1867" s="28">
        <f t="shared" si="1484"/>
        <v>0</v>
      </c>
      <c r="U1867" s="28">
        <f t="shared" si="1484"/>
        <v>0</v>
      </c>
      <c r="V1867" s="28">
        <f t="shared" si="1484"/>
        <v>0</v>
      </c>
      <c r="W1867" s="28">
        <f t="shared" si="1484"/>
        <v>0</v>
      </c>
      <c r="X1867" s="28">
        <f t="shared" si="1484"/>
        <v>0</v>
      </c>
      <c r="Y1867" s="28">
        <f t="shared" si="1484"/>
        <v>0</v>
      </c>
      <c r="Z1867" s="28">
        <f t="shared" si="1442"/>
        <v>620.9</v>
      </c>
      <c r="AA1867" s="28">
        <f t="shared" si="1443"/>
        <v>12.8</v>
      </c>
      <c r="AB1867" s="28">
        <f t="shared" si="1444"/>
        <v>12.8</v>
      </c>
      <c r="AC1867" s="28">
        <f t="shared" ref="AC1867" si="1485">AC1868+AC1873</f>
        <v>0</v>
      </c>
    </row>
    <row r="1868" spans="1:30" ht="31.5" x14ac:dyDescent="0.25">
      <c r="A1868" s="30" t="s">
        <v>440</v>
      </c>
      <c r="B1868" s="30" t="s">
        <v>83</v>
      </c>
      <c r="C1868" s="30" t="s">
        <v>84</v>
      </c>
      <c r="D1868" s="30" t="s">
        <v>358</v>
      </c>
      <c r="E1868" s="30"/>
      <c r="F1868" s="32" t="s">
        <v>408</v>
      </c>
      <c r="G1868" s="22">
        <f>G1869</f>
        <v>102.3</v>
      </c>
      <c r="H1868" s="22">
        <f t="shared" ref="H1868:AC1871" si="1486">H1869</f>
        <v>12.8</v>
      </c>
      <c r="I1868" s="22">
        <f t="shared" si="1486"/>
        <v>12.8</v>
      </c>
      <c r="J1868" s="22">
        <f t="shared" si="1486"/>
        <v>0</v>
      </c>
      <c r="K1868" s="22">
        <f t="shared" si="1486"/>
        <v>0</v>
      </c>
      <c r="L1868" s="22">
        <f t="shared" si="1486"/>
        <v>0</v>
      </c>
      <c r="M1868" s="22">
        <f t="shared" si="1482"/>
        <v>102.3</v>
      </c>
      <c r="N1868" s="22">
        <f t="shared" si="1482"/>
        <v>12.8</v>
      </c>
      <c r="O1868" s="22">
        <f t="shared" si="1482"/>
        <v>12.8</v>
      </c>
      <c r="P1868" s="33">
        <f t="shared" si="1486"/>
        <v>0</v>
      </c>
      <c r="Q1868" s="33">
        <f t="shared" si="1486"/>
        <v>0</v>
      </c>
      <c r="R1868" s="33">
        <f t="shared" si="1486"/>
        <v>0</v>
      </c>
      <c r="S1868" s="33">
        <f t="shared" si="1486"/>
        <v>0</v>
      </c>
      <c r="T1868" s="33">
        <f t="shared" si="1486"/>
        <v>0</v>
      </c>
      <c r="U1868" s="33">
        <f t="shared" si="1486"/>
        <v>0</v>
      </c>
      <c r="V1868" s="33">
        <f t="shared" si="1486"/>
        <v>0</v>
      </c>
      <c r="W1868" s="33">
        <f t="shared" si="1486"/>
        <v>0</v>
      </c>
      <c r="X1868" s="33">
        <f t="shared" si="1486"/>
        <v>0</v>
      </c>
      <c r="Y1868" s="33">
        <f t="shared" si="1486"/>
        <v>0</v>
      </c>
      <c r="Z1868" s="33">
        <f t="shared" si="1442"/>
        <v>102.3</v>
      </c>
      <c r="AA1868" s="33">
        <f t="shared" si="1443"/>
        <v>12.8</v>
      </c>
      <c r="AB1868" s="33">
        <f t="shared" si="1444"/>
        <v>12.8</v>
      </c>
      <c r="AC1868" s="33">
        <f t="shared" si="1486"/>
        <v>0</v>
      </c>
      <c r="AD1868" s="18"/>
    </row>
    <row r="1869" spans="1:30" ht="31.5" x14ac:dyDescent="0.25">
      <c r="A1869" s="30" t="s">
        <v>440</v>
      </c>
      <c r="B1869" s="30" t="s">
        <v>83</v>
      </c>
      <c r="C1869" s="30" t="s">
        <v>84</v>
      </c>
      <c r="D1869" s="30" t="s">
        <v>359</v>
      </c>
      <c r="E1869" s="30"/>
      <c r="F1869" s="32" t="s">
        <v>410</v>
      </c>
      <c r="G1869" s="22">
        <f>G1870</f>
        <v>102.3</v>
      </c>
      <c r="H1869" s="22">
        <f t="shared" si="1486"/>
        <v>12.8</v>
      </c>
      <c r="I1869" s="22">
        <f t="shared" si="1486"/>
        <v>12.8</v>
      </c>
      <c r="J1869" s="22">
        <f t="shared" si="1486"/>
        <v>0</v>
      </c>
      <c r="K1869" s="22">
        <f t="shared" si="1486"/>
        <v>0</v>
      </c>
      <c r="L1869" s="22">
        <f t="shared" si="1486"/>
        <v>0</v>
      </c>
      <c r="M1869" s="22">
        <f t="shared" si="1482"/>
        <v>102.3</v>
      </c>
      <c r="N1869" s="22">
        <f t="shared" si="1482"/>
        <v>12.8</v>
      </c>
      <c r="O1869" s="22">
        <f t="shared" si="1482"/>
        <v>12.8</v>
      </c>
      <c r="P1869" s="33">
        <f t="shared" si="1486"/>
        <v>0</v>
      </c>
      <c r="Q1869" s="33">
        <f t="shared" si="1486"/>
        <v>0</v>
      </c>
      <c r="R1869" s="33">
        <f t="shared" si="1486"/>
        <v>0</v>
      </c>
      <c r="S1869" s="33">
        <f t="shared" si="1486"/>
        <v>0</v>
      </c>
      <c r="T1869" s="33">
        <f t="shared" si="1486"/>
        <v>0</v>
      </c>
      <c r="U1869" s="33">
        <f t="shared" si="1486"/>
        <v>0</v>
      </c>
      <c r="V1869" s="33">
        <f t="shared" si="1486"/>
        <v>0</v>
      </c>
      <c r="W1869" s="33">
        <f t="shared" si="1486"/>
        <v>0</v>
      </c>
      <c r="X1869" s="33">
        <f t="shared" si="1486"/>
        <v>0</v>
      </c>
      <c r="Y1869" s="33">
        <f t="shared" si="1486"/>
        <v>0</v>
      </c>
      <c r="Z1869" s="33">
        <f t="shared" si="1442"/>
        <v>102.3</v>
      </c>
      <c r="AA1869" s="33">
        <f t="shared" si="1443"/>
        <v>12.8</v>
      </c>
      <c r="AB1869" s="33">
        <f t="shared" si="1444"/>
        <v>12.8</v>
      </c>
      <c r="AC1869" s="33">
        <f t="shared" si="1486"/>
        <v>0</v>
      </c>
      <c r="AD1869" s="18"/>
    </row>
    <row r="1870" spans="1:30" ht="31.5" x14ac:dyDescent="0.25">
      <c r="A1870" s="30" t="s">
        <v>440</v>
      </c>
      <c r="B1870" s="30" t="s">
        <v>83</v>
      </c>
      <c r="C1870" s="30" t="s">
        <v>84</v>
      </c>
      <c r="D1870" s="30" t="s">
        <v>334</v>
      </c>
      <c r="E1870" s="30"/>
      <c r="F1870" s="32" t="s">
        <v>411</v>
      </c>
      <c r="G1870" s="22">
        <f>G1871</f>
        <v>102.3</v>
      </c>
      <c r="H1870" s="22">
        <f t="shared" si="1486"/>
        <v>12.8</v>
      </c>
      <c r="I1870" s="22">
        <f t="shared" si="1486"/>
        <v>12.8</v>
      </c>
      <c r="J1870" s="22">
        <f t="shared" si="1486"/>
        <v>0</v>
      </c>
      <c r="K1870" s="22">
        <f t="shared" si="1486"/>
        <v>0</v>
      </c>
      <c r="L1870" s="22">
        <f t="shared" si="1486"/>
        <v>0</v>
      </c>
      <c r="M1870" s="22">
        <f t="shared" si="1482"/>
        <v>102.3</v>
      </c>
      <c r="N1870" s="22">
        <f t="shared" si="1482"/>
        <v>12.8</v>
      </c>
      <c r="O1870" s="22">
        <f t="shared" si="1482"/>
        <v>12.8</v>
      </c>
      <c r="P1870" s="33">
        <f t="shared" si="1486"/>
        <v>0</v>
      </c>
      <c r="Q1870" s="33">
        <f t="shared" si="1486"/>
        <v>0</v>
      </c>
      <c r="R1870" s="33">
        <f t="shared" si="1486"/>
        <v>0</v>
      </c>
      <c r="S1870" s="33">
        <f t="shared" si="1486"/>
        <v>0</v>
      </c>
      <c r="T1870" s="33">
        <f t="shared" si="1486"/>
        <v>0</v>
      </c>
      <c r="U1870" s="33">
        <f t="shared" si="1486"/>
        <v>0</v>
      </c>
      <c r="V1870" s="33">
        <f t="shared" si="1486"/>
        <v>0</v>
      </c>
      <c r="W1870" s="33">
        <f t="shared" si="1486"/>
        <v>0</v>
      </c>
      <c r="X1870" s="33">
        <f t="shared" si="1486"/>
        <v>0</v>
      </c>
      <c r="Y1870" s="33">
        <f t="shared" si="1486"/>
        <v>0</v>
      </c>
      <c r="Z1870" s="33">
        <f t="shared" si="1442"/>
        <v>102.3</v>
      </c>
      <c r="AA1870" s="33">
        <f t="shared" si="1443"/>
        <v>12.8</v>
      </c>
      <c r="AB1870" s="33">
        <f t="shared" si="1444"/>
        <v>12.8</v>
      </c>
      <c r="AC1870" s="33">
        <f t="shared" si="1486"/>
        <v>0</v>
      </c>
    </row>
    <row r="1871" spans="1:30" ht="31.5" x14ac:dyDescent="0.25">
      <c r="A1871" s="30" t="s">
        <v>440</v>
      </c>
      <c r="B1871" s="30" t="s">
        <v>83</v>
      </c>
      <c r="C1871" s="30" t="s">
        <v>84</v>
      </c>
      <c r="D1871" s="30" t="s">
        <v>334</v>
      </c>
      <c r="E1871" s="30" t="s">
        <v>7</v>
      </c>
      <c r="F1871" s="32" t="s">
        <v>385</v>
      </c>
      <c r="G1871" s="22">
        <f>G1872</f>
        <v>102.3</v>
      </c>
      <c r="H1871" s="22">
        <f t="shared" si="1486"/>
        <v>12.8</v>
      </c>
      <c r="I1871" s="22">
        <f t="shared" si="1486"/>
        <v>12.8</v>
      </c>
      <c r="J1871" s="22">
        <f t="shared" si="1486"/>
        <v>0</v>
      </c>
      <c r="K1871" s="22">
        <f t="shared" si="1486"/>
        <v>0</v>
      </c>
      <c r="L1871" s="22">
        <f t="shared" si="1486"/>
        <v>0</v>
      </c>
      <c r="M1871" s="22">
        <f t="shared" si="1482"/>
        <v>102.3</v>
      </c>
      <c r="N1871" s="22">
        <f t="shared" si="1482"/>
        <v>12.8</v>
      </c>
      <c r="O1871" s="22">
        <f t="shared" si="1482"/>
        <v>12.8</v>
      </c>
      <c r="P1871" s="33">
        <f t="shared" si="1486"/>
        <v>0</v>
      </c>
      <c r="Q1871" s="33">
        <f t="shared" si="1486"/>
        <v>0</v>
      </c>
      <c r="R1871" s="33">
        <f t="shared" si="1486"/>
        <v>0</v>
      </c>
      <c r="S1871" s="33">
        <f t="shared" si="1486"/>
        <v>0</v>
      </c>
      <c r="T1871" s="33">
        <f t="shared" si="1486"/>
        <v>0</v>
      </c>
      <c r="U1871" s="33">
        <f t="shared" si="1486"/>
        <v>0</v>
      </c>
      <c r="V1871" s="33">
        <f t="shared" si="1486"/>
        <v>0</v>
      </c>
      <c r="W1871" s="33">
        <f t="shared" si="1486"/>
        <v>0</v>
      </c>
      <c r="X1871" s="33">
        <f t="shared" si="1486"/>
        <v>0</v>
      </c>
      <c r="Y1871" s="33">
        <f t="shared" si="1486"/>
        <v>0</v>
      </c>
      <c r="Z1871" s="33">
        <f t="shared" si="1442"/>
        <v>102.3</v>
      </c>
      <c r="AA1871" s="33">
        <f t="shared" si="1443"/>
        <v>12.8</v>
      </c>
      <c r="AB1871" s="33">
        <f t="shared" si="1444"/>
        <v>12.8</v>
      </c>
      <c r="AC1871" s="33">
        <f t="shared" si="1486"/>
        <v>0</v>
      </c>
    </row>
    <row r="1872" spans="1:30" ht="31.5" x14ac:dyDescent="0.25">
      <c r="A1872" s="30" t="s">
        <v>440</v>
      </c>
      <c r="B1872" s="30" t="s">
        <v>83</v>
      </c>
      <c r="C1872" s="30" t="s">
        <v>84</v>
      </c>
      <c r="D1872" s="30" t="s">
        <v>334</v>
      </c>
      <c r="E1872" s="30">
        <v>240</v>
      </c>
      <c r="F1872" s="32" t="s">
        <v>374</v>
      </c>
      <c r="G1872" s="22">
        <v>102.3</v>
      </c>
      <c r="H1872" s="22">
        <v>12.8</v>
      </c>
      <c r="I1872" s="22">
        <v>12.8</v>
      </c>
      <c r="J1872" s="22"/>
      <c r="K1872" s="22"/>
      <c r="L1872" s="22"/>
      <c r="M1872" s="22">
        <f t="shared" si="1482"/>
        <v>102.3</v>
      </c>
      <c r="N1872" s="22">
        <f t="shared" si="1482"/>
        <v>12.8</v>
      </c>
      <c r="O1872" s="22">
        <f t="shared" si="1482"/>
        <v>12.8</v>
      </c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>
        <f t="shared" ref="Z1872:Z1935" si="1487">M1872+P1872+Q1872+R1872+S1872</f>
        <v>102.3</v>
      </c>
      <c r="AA1872" s="33">
        <f t="shared" ref="AA1872:AA1935" si="1488">N1872+T1872+U1872+V1872</f>
        <v>12.8</v>
      </c>
      <c r="AB1872" s="33">
        <f t="shared" ref="AB1872:AB1935" si="1489">O1872+W1872+X1872+Y1872</f>
        <v>12.8</v>
      </c>
      <c r="AC1872" s="33"/>
    </row>
    <row r="1873" spans="1:30" ht="63" hidden="1" x14ac:dyDescent="0.25">
      <c r="A1873" s="30" t="s">
        <v>440</v>
      </c>
      <c r="B1873" s="30" t="s">
        <v>83</v>
      </c>
      <c r="C1873" s="30" t="s">
        <v>84</v>
      </c>
      <c r="D1873" s="30" t="s">
        <v>355</v>
      </c>
      <c r="E1873" s="30"/>
      <c r="F1873" s="32" t="s">
        <v>853</v>
      </c>
      <c r="G1873" s="22">
        <f>G1874</f>
        <v>518.6</v>
      </c>
      <c r="H1873" s="22">
        <f t="shared" ref="H1873:AC1876" si="1490">H1874</f>
        <v>0</v>
      </c>
      <c r="I1873" s="22">
        <f t="shared" si="1490"/>
        <v>0</v>
      </c>
      <c r="J1873" s="22">
        <f t="shared" si="1490"/>
        <v>0</v>
      </c>
      <c r="K1873" s="22">
        <f t="shared" si="1490"/>
        <v>0</v>
      </c>
      <c r="L1873" s="22">
        <f t="shared" si="1490"/>
        <v>0</v>
      </c>
      <c r="M1873" s="22">
        <f t="shared" si="1482"/>
        <v>518.6</v>
      </c>
      <c r="N1873" s="22">
        <f t="shared" si="1482"/>
        <v>0</v>
      </c>
      <c r="O1873" s="22">
        <f t="shared" si="1482"/>
        <v>0</v>
      </c>
      <c r="P1873" s="33">
        <f t="shared" si="1490"/>
        <v>0</v>
      </c>
      <c r="Q1873" s="33">
        <f t="shared" si="1490"/>
        <v>0</v>
      </c>
      <c r="R1873" s="33">
        <f t="shared" si="1490"/>
        <v>0</v>
      </c>
      <c r="S1873" s="33">
        <f t="shared" si="1490"/>
        <v>0</v>
      </c>
      <c r="T1873" s="33">
        <f t="shared" si="1490"/>
        <v>0</v>
      </c>
      <c r="U1873" s="33">
        <f t="shared" si="1490"/>
        <v>0</v>
      </c>
      <c r="V1873" s="33">
        <f t="shared" si="1490"/>
        <v>0</v>
      </c>
      <c r="W1873" s="33">
        <f t="shared" si="1490"/>
        <v>0</v>
      </c>
      <c r="X1873" s="33">
        <f t="shared" si="1490"/>
        <v>0</v>
      </c>
      <c r="Y1873" s="33">
        <f t="shared" si="1490"/>
        <v>0</v>
      </c>
      <c r="Z1873" s="33">
        <f t="shared" si="1487"/>
        <v>518.6</v>
      </c>
      <c r="AA1873" s="33">
        <f t="shared" si="1488"/>
        <v>0</v>
      </c>
      <c r="AB1873" s="33">
        <f t="shared" si="1489"/>
        <v>0</v>
      </c>
      <c r="AC1873" s="33">
        <f t="shared" si="1490"/>
        <v>0</v>
      </c>
      <c r="AD1873" s="4">
        <v>0</v>
      </c>
    </row>
    <row r="1874" spans="1:30" ht="31.5" hidden="1" x14ac:dyDescent="0.25">
      <c r="A1874" s="30" t="s">
        <v>440</v>
      </c>
      <c r="B1874" s="30" t="s">
        <v>83</v>
      </c>
      <c r="C1874" s="30" t="s">
        <v>84</v>
      </c>
      <c r="D1874" s="30" t="s">
        <v>356</v>
      </c>
      <c r="E1874" s="30"/>
      <c r="F1874" s="32" t="s">
        <v>418</v>
      </c>
      <c r="G1874" s="22">
        <f>G1875</f>
        <v>518.6</v>
      </c>
      <c r="H1874" s="22">
        <f t="shared" si="1490"/>
        <v>0</v>
      </c>
      <c r="I1874" s="22">
        <f t="shared" si="1490"/>
        <v>0</v>
      </c>
      <c r="J1874" s="22">
        <f t="shared" si="1490"/>
        <v>0</v>
      </c>
      <c r="K1874" s="22">
        <f t="shared" si="1490"/>
        <v>0</v>
      </c>
      <c r="L1874" s="22">
        <f t="shared" si="1490"/>
        <v>0</v>
      </c>
      <c r="M1874" s="22">
        <f t="shared" si="1482"/>
        <v>518.6</v>
      </c>
      <c r="N1874" s="22">
        <f t="shared" si="1482"/>
        <v>0</v>
      </c>
      <c r="O1874" s="22">
        <f t="shared" si="1482"/>
        <v>0</v>
      </c>
      <c r="P1874" s="33">
        <f t="shared" si="1490"/>
        <v>0</v>
      </c>
      <c r="Q1874" s="33">
        <f t="shared" si="1490"/>
        <v>0</v>
      </c>
      <c r="R1874" s="33">
        <f t="shared" si="1490"/>
        <v>0</v>
      </c>
      <c r="S1874" s="33">
        <f t="shared" si="1490"/>
        <v>0</v>
      </c>
      <c r="T1874" s="33">
        <f t="shared" si="1490"/>
        <v>0</v>
      </c>
      <c r="U1874" s="33">
        <f t="shared" si="1490"/>
        <v>0</v>
      </c>
      <c r="V1874" s="33">
        <f t="shared" si="1490"/>
        <v>0</v>
      </c>
      <c r="W1874" s="33">
        <f t="shared" si="1490"/>
        <v>0</v>
      </c>
      <c r="X1874" s="33">
        <f t="shared" si="1490"/>
        <v>0</v>
      </c>
      <c r="Y1874" s="33">
        <f t="shared" si="1490"/>
        <v>0</v>
      </c>
      <c r="Z1874" s="33">
        <f t="shared" si="1487"/>
        <v>518.6</v>
      </c>
      <c r="AA1874" s="33">
        <f t="shared" si="1488"/>
        <v>0</v>
      </c>
      <c r="AB1874" s="33">
        <f t="shared" si="1489"/>
        <v>0</v>
      </c>
      <c r="AC1874" s="33">
        <f t="shared" si="1490"/>
        <v>0</v>
      </c>
      <c r="AD1874" s="4">
        <v>0</v>
      </c>
    </row>
    <row r="1875" spans="1:30" ht="31.5" hidden="1" x14ac:dyDescent="0.25">
      <c r="A1875" s="30" t="s">
        <v>440</v>
      </c>
      <c r="B1875" s="30" t="s">
        <v>83</v>
      </c>
      <c r="C1875" s="30" t="s">
        <v>84</v>
      </c>
      <c r="D1875" s="30" t="s">
        <v>335</v>
      </c>
      <c r="E1875" s="30"/>
      <c r="F1875" s="32" t="s">
        <v>423</v>
      </c>
      <c r="G1875" s="22">
        <f>G1876</f>
        <v>518.6</v>
      </c>
      <c r="H1875" s="22">
        <f t="shared" si="1490"/>
        <v>0</v>
      </c>
      <c r="I1875" s="22">
        <f t="shared" si="1490"/>
        <v>0</v>
      </c>
      <c r="J1875" s="22">
        <f t="shared" si="1490"/>
        <v>0</v>
      </c>
      <c r="K1875" s="22">
        <f t="shared" si="1490"/>
        <v>0</v>
      </c>
      <c r="L1875" s="22">
        <f t="shared" si="1490"/>
        <v>0</v>
      </c>
      <c r="M1875" s="22">
        <f t="shared" si="1482"/>
        <v>518.6</v>
      </c>
      <c r="N1875" s="22">
        <f t="shared" si="1482"/>
        <v>0</v>
      </c>
      <c r="O1875" s="22">
        <f t="shared" si="1482"/>
        <v>0</v>
      </c>
      <c r="P1875" s="33">
        <f t="shared" si="1490"/>
        <v>0</v>
      </c>
      <c r="Q1875" s="33">
        <f t="shared" si="1490"/>
        <v>0</v>
      </c>
      <c r="R1875" s="33">
        <f t="shared" si="1490"/>
        <v>0</v>
      </c>
      <c r="S1875" s="33">
        <f t="shared" si="1490"/>
        <v>0</v>
      </c>
      <c r="T1875" s="33">
        <f t="shared" si="1490"/>
        <v>0</v>
      </c>
      <c r="U1875" s="33">
        <f t="shared" si="1490"/>
        <v>0</v>
      </c>
      <c r="V1875" s="33">
        <f t="shared" si="1490"/>
        <v>0</v>
      </c>
      <c r="W1875" s="33">
        <f t="shared" si="1490"/>
        <v>0</v>
      </c>
      <c r="X1875" s="33">
        <f t="shared" si="1490"/>
        <v>0</v>
      </c>
      <c r="Y1875" s="33">
        <f t="shared" si="1490"/>
        <v>0</v>
      </c>
      <c r="Z1875" s="33">
        <f t="shared" si="1487"/>
        <v>518.6</v>
      </c>
      <c r="AA1875" s="33">
        <f t="shared" si="1488"/>
        <v>0</v>
      </c>
      <c r="AB1875" s="33">
        <f t="shared" si="1489"/>
        <v>0</v>
      </c>
      <c r="AC1875" s="33">
        <f t="shared" si="1490"/>
        <v>0</v>
      </c>
      <c r="AD1875" s="4">
        <v>0</v>
      </c>
    </row>
    <row r="1876" spans="1:30" ht="31.5" hidden="1" x14ac:dyDescent="0.25">
      <c r="A1876" s="30" t="s">
        <v>440</v>
      </c>
      <c r="B1876" s="30" t="s">
        <v>83</v>
      </c>
      <c r="C1876" s="30" t="s">
        <v>84</v>
      </c>
      <c r="D1876" s="30" t="s">
        <v>335</v>
      </c>
      <c r="E1876" s="30" t="s">
        <v>7</v>
      </c>
      <c r="F1876" s="32" t="s">
        <v>385</v>
      </c>
      <c r="G1876" s="22">
        <f>G1877</f>
        <v>518.6</v>
      </c>
      <c r="H1876" s="22">
        <f t="shared" si="1490"/>
        <v>0</v>
      </c>
      <c r="I1876" s="22">
        <f t="shared" si="1490"/>
        <v>0</v>
      </c>
      <c r="J1876" s="22">
        <f t="shared" si="1490"/>
        <v>0</v>
      </c>
      <c r="K1876" s="22">
        <f t="shared" si="1490"/>
        <v>0</v>
      </c>
      <c r="L1876" s="22">
        <f t="shared" si="1490"/>
        <v>0</v>
      </c>
      <c r="M1876" s="22">
        <f t="shared" si="1482"/>
        <v>518.6</v>
      </c>
      <c r="N1876" s="22">
        <f t="shared" si="1482"/>
        <v>0</v>
      </c>
      <c r="O1876" s="22">
        <f t="shared" si="1482"/>
        <v>0</v>
      </c>
      <c r="P1876" s="33">
        <f t="shared" si="1490"/>
        <v>0</v>
      </c>
      <c r="Q1876" s="33">
        <f t="shared" si="1490"/>
        <v>0</v>
      </c>
      <c r="R1876" s="33">
        <f t="shared" si="1490"/>
        <v>0</v>
      </c>
      <c r="S1876" s="33">
        <f t="shared" si="1490"/>
        <v>0</v>
      </c>
      <c r="T1876" s="33">
        <f t="shared" si="1490"/>
        <v>0</v>
      </c>
      <c r="U1876" s="33">
        <f t="shared" si="1490"/>
        <v>0</v>
      </c>
      <c r="V1876" s="33">
        <f t="shared" si="1490"/>
        <v>0</v>
      </c>
      <c r="W1876" s="33">
        <f t="shared" si="1490"/>
        <v>0</v>
      </c>
      <c r="X1876" s="33">
        <f t="shared" si="1490"/>
        <v>0</v>
      </c>
      <c r="Y1876" s="33">
        <f t="shared" si="1490"/>
        <v>0</v>
      </c>
      <c r="Z1876" s="33">
        <f t="shared" si="1487"/>
        <v>518.6</v>
      </c>
      <c r="AA1876" s="33">
        <f t="shared" si="1488"/>
        <v>0</v>
      </c>
      <c r="AB1876" s="33">
        <f t="shared" si="1489"/>
        <v>0</v>
      </c>
      <c r="AC1876" s="33">
        <f t="shared" si="1490"/>
        <v>0</v>
      </c>
      <c r="AD1876" s="4">
        <v>0</v>
      </c>
    </row>
    <row r="1877" spans="1:30" ht="31.5" hidden="1" x14ac:dyDescent="0.25">
      <c r="A1877" s="30" t="s">
        <v>440</v>
      </c>
      <c r="B1877" s="30" t="s">
        <v>83</v>
      </c>
      <c r="C1877" s="30" t="s">
        <v>84</v>
      </c>
      <c r="D1877" s="30" t="s">
        <v>335</v>
      </c>
      <c r="E1877" s="30">
        <v>240</v>
      </c>
      <c r="F1877" s="32" t="s">
        <v>374</v>
      </c>
      <c r="G1877" s="22">
        <v>518.6</v>
      </c>
      <c r="H1877" s="22">
        <v>0</v>
      </c>
      <c r="I1877" s="22">
        <v>0</v>
      </c>
      <c r="J1877" s="22"/>
      <c r="K1877" s="22"/>
      <c r="L1877" s="22"/>
      <c r="M1877" s="22">
        <f t="shared" si="1482"/>
        <v>518.6</v>
      </c>
      <c r="N1877" s="22">
        <f t="shared" si="1482"/>
        <v>0</v>
      </c>
      <c r="O1877" s="22">
        <f t="shared" si="1482"/>
        <v>0</v>
      </c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>
        <f t="shared" si="1487"/>
        <v>518.6</v>
      </c>
      <c r="AA1877" s="33">
        <f t="shared" si="1488"/>
        <v>0</v>
      </c>
      <c r="AB1877" s="33">
        <f t="shared" si="1489"/>
        <v>0</v>
      </c>
      <c r="AC1877" s="33"/>
      <c r="AD1877" s="4">
        <v>0</v>
      </c>
    </row>
    <row r="1878" spans="1:30" x14ac:dyDescent="0.25">
      <c r="A1878" s="35" t="s">
        <v>440</v>
      </c>
      <c r="B1878" s="35" t="s">
        <v>109</v>
      </c>
      <c r="C1878" s="35"/>
      <c r="D1878" s="35"/>
      <c r="E1878" s="35"/>
      <c r="F1878" s="20" t="s">
        <v>391</v>
      </c>
      <c r="G1878" s="21">
        <f>G1879+G1906</f>
        <v>32751.1</v>
      </c>
      <c r="H1878" s="21">
        <f>H1879+H1906</f>
        <v>32671.5</v>
      </c>
      <c r="I1878" s="21">
        <f>I1879+I1906</f>
        <v>32647.500000000004</v>
      </c>
      <c r="J1878" s="21">
        <f t="shared" ref="J1878:L1878" si="1491">J1879+J1906</f>
        <v>0</v>
      </c>
      <c r="K1878" s="21">
        <f t="shared" si="1491"/>
        <v>0</v>
      </c>
      <c r="L1878" s="21">
        <f t="shared" si="1491"/>
        <v>0</v>
      </c>
      <c r="M1878" s="22">
        <f t="shared" si="1482"/>
        <v>32751.1</v>
      </c>
      <c r="N1878" s="22">
        <f t="shared" si="1482"/>
        <v>32671.5</v>
      </c>
      <c r="O1878" s="22">
        <f t="shared" si="1482"/>
        <v>32647.500000000004</v>
      </c>
      <c r="P1878" s="23">
        <f t="shared" ref="P1878:AC1878" si="1492">P1879+P1906</f>
        <v>0</v>
      </c>
      <c r="Q1878" s="23">
        <f t="shared" si="1492"/>
        <v>0</v>
      </c>
      <c r="R1878" s="23">
        <f t="shared" si="1492"/>
        <v>0</v>
      </c>
      <c r="S1878" s="23">
        <f t="shared" si="1492"/>
        <v>0</v>
      </c>
      <c r="T1878" s="23">
        <f t="shared" si="1492"/>
        <v>0</v>
      </c>
      <c r="U1878" s="23">
        <f t="shared" si="1492"/>
        <v>0</v>
      </c>
      <c r="V1878" s="23">
        <f t="shared" si="1492"/>
        <v>0</v>
      </c>
      <c r="W1878" s="23">
        <f t="shared" si="1492"/>
        <v>0</v>
      </c>
      <c r="X1878" s="23">
        <f t="shared" si="1492"/>
        <v>0</v>
      </c>
      <c r="Y1878" s="23">
        <f t="shared" si="1492"/>
        <v>0</v>
      </c>
      <c r="Z1878" s="23">
        <f t="shared" si="1487"/>
        <v>32751.1</v>
      </c>
      <c r="AA1878" s="23">
        <f t="shared" si="1488"/>
        <v>32671.5</v>
      </c>
      <c r="AB1878" s="23">
        <f t="shared" si="1489"/>
        <v>32647.500000000004</v>
      </c>
      <c r="AC1878" s="23">
        <f t="shared" si="1492"/>
        <v>0</v>
      </c>
    </row>
    <row r="1879" spans="1:30" x14ac:dyDescent="0.25">
      <c r="A1879" s="36" t="s">
        <v>440</v>
      </c>
      <c r="B1879" s="36" t="s">
        <v>109</v>
      </c>
      <c r="C1879" s="36" t="s">
        <v>108</v>
      </c>
      <c r="D1879" s="36"/>
      <c r="E1879" s="36"/>
      <c r="F1879" s="26" t="s">
        <v>399</v>
      </c>
      <c r="G1879" s="27">
        <f>G1885+G1890+G1901+G1880</f>
        <v>21122.6</v>
      </c>
      <c r="H1879" s="27">
        <f t="shared" ref="H1879:L1879" si="1493">H1885+H1890+H1901+H1880</f>
        <v>20973.200000000001</v>
      </c>
      <c r="I1879" s="27">
        <f t="shared" si="1493"/>
        <v>20949.600000000002</v>
      </c>
      <c r="J1879" s="27">
        <f t="shared" si="1493"/>
        <v>0</v>
      </c>
      <c r="K1879" s="27">
        <f t="shared" si="1493"/>
        <v>0</v>
      </c>
      <c r="L1879" s="27">
        <f t="shared" si="1493"/>
        <v>0</v>
      </c>
      <c r="M1879" s="22">
        <f t="shared" si="1482"/>
        <v>21122.6</v>
      </c>
      <c r="N1879" s="22">
        <f t="shared" si="1482"/>
        <v>20973.200000000001</v>
      </c>
      <c r="O1879" s="22">
        <f t="shared" si="1482"/>
        <v>20949.600000000002</v>
      </c>
      <c r="P1879" s="28">
        <f t="shared" ref="P1879:Y1879" si="1494">P1885+P1890+P1901+P1880</f>
        <v>0</v>
      </c>
      <c r="Q1879" s="28">
        <f t="shared" si="1494"/>
        <v>0</v>
      </c>
      <c r="R1879" s="28">
        <f t="shared" si="1494"/>
        <v>0</v>
      </c>
      <c r="S1879" s="28">
        <f t="shared" si="1494"/>
        <v>0</v>
      </c>
      <c r="T1879" s="28">
        <f t="shared" si="1494"/>
        <v>0</v>
      </c>
      <c r="U1879" s="28">
        <f t="shared" si="1494"/>
        <v>0</v>
      </c>
      <c r="V1879" s="28">
        <f t="shared" si="1494"/>
        <v>0</v>
      </c>
      <c r="W1879" s="28">
        <f t="shared" si="1494"/>
        <v>0</v>
      </c>
      <c r="X1879" s="28">
        <f t="shared" si="1494"/>
        <v>0</v>
      </c>
      <c r="Y1879" s="28">
        <f t="shared" si="1494"/>
        <v>0</v>
      </c>
      <c r="Z1879" s="28">
        <f t="shared" si="1487"/>
        <v>21122.6</v>
      </c>
      <c r="AA1879" s="28">
        <f t="shared" si="1488"/>
        <v>20973.200000000001</v>
      </c>
      <c r="AB1879" s="28">
        <f t="shared" si="1489"/>
        <v>20949.600000000002</v>
      </c>
      <c r="AC1879" s="28">
        <f t="shared" ref="AC1879" si="1495">AC1885+AC1890+AC1901+AC1880</f>
        <v>0</v>
      </c>
    </row>
    <row r="1880" spans="1:30" ht="31.5" x14ac:dyDescent="0.25">
      <c r="A1880" s="30" t="s">
        <v>440</v>
      </c>
      <c r="B1880" s="30" t="s">
        <v>109</v>
      </c>
      <c r="C1880" s="30" t="s">
        <v>108</v>
      </c>
      <c r="D1880" s="30" t="s">
        <v>358</v>
      </c>
      <c r="E1880" s="30"/>
      <c r="F1880" s="32" t="s">
        <v>408</v>
      </c>
      <c r="G1880" s="22">
        <f>G1881</f>
        <v>705.1</v>
      </c>
      <c r="H1880" s="22">
        <f t="shared" ref="H1880:AC1883" si="1496">H1881</f>
        <v>723.3</v>
      </c>
      <c r="I1880" s="22">
        <f t="shared" si="1496"/>
        <v>723.3</v>
      </c>
      <c r="J1880" s="22">
        <f t="shared" si="1496"/>
        <v>0</v>
      </c>
      <c r="K1880" s="22">
        <f t="shared" si="1496"/>
        <v>0</v>
      </c>
      <c r="L1880" s="22">
        <f t="shared" si="1496"/>
        <v>0</v>
      </c>
      <c r="M1880" s="22">
        <f t="shared" si="1482"/>
        <v>705.1</v>
      </c>
      <c r="N1880" s="22">
        <f t="shared" si="1482"/>
        <v>723.3</v>
      </c>
      <c r="O1880" s="22">
        <f t="shared" si="1482"/>
        <v>723.3</v>
      </c>
      <c r="P1880" s="33">
        <f t="shared" si="1496"/>
        <v>0</v>
      </c>
      <c r="Q1880" s="33">
        <f t="shared" si="1496"/>
        <v>0</v>
      </c>
      <c r="R1880" s="33">
        <f t="shared" si="1496"/>
        <v>0</v>
      </c>
      <c r="S1880" s="33">
        <f t="shared" si="1496"/>
        <v>0</v>
      </c>
      <c r="T1880" s="33">
        <f t="shared" si="1496"/>
        <v>0</v>
      </c>
      <c r="U1880" s="33">
        <f t="shared" si="1496"/>
        <v>0</v>
      </c>
      <c r="V1880" s="33">
        <f t="shared" si="1496"/>
        <v>0</v>
      </c>
      <c r="W1880" s="33">
        <f t="shared" si="1496"/>
        <v>0</v>
      </c>
      <c r="X1880" s="33">
        <f t="shared" si="1496"/>
        <v>0</v>
      </c>
      <c r="Y1880" s="33">
        <f t="shared" si="1496"/>
        <v>0</v>
      </c>
      <c r="Z1880" s="33">
        <f t="shared" si="1487"/>
        <v>705.1</v>
      </c>
      <c r="AA1880" s="33">
        <f t="shared" si="1488"/>
        <v>723.3</v>
      </c>
      <c r="AB1880" s="33">
        <f t="shared" si="1489"/>
        <v>723.3</v>
      </c>
      <c r="AC1880" s="33">
        <f t="shared" si="1496"/>
        <v>0</v>
      </c>
      <c r="AD1880" s="18"/>
    </row>
    <row r="1881" spans="1:30" ht="31.5" x14ac:dyDescent="0.25">
      <c r="A1881" s="30" t="s">
        <v>440</v>
      </c>
      <c r="B1881" s="30" t="s">
        <v>109</v>
      </c>
      <c r="C1881" s="30" t="s">
        <v>108</v>
      </c>
      <c r="D1881" s="30" t="s">
        <v>360</v>
      </c>
      <c r="E1881" s="30"/>
      <c r="F1881" s="32" t="s">
        <v>409</v>
      </c>
      <c r="G1881" s="22">
        <f>G1882</f>
        <v>705.1</v>
      </c>
      <c r="H1881" s="22">
        <f t="shared" si="1496"/>
        <v>723.3</v>
      </c>
      <c r="I1881" s="22">
        <f t="shared" si="1496"/>
        <v>723.3</v>
      </c>
      <c r="J1881" s="22">
        <f t="shared" si="1496"/>
        <v>0</v>
      </c>
      <c r="K1881" s="22">
        <f t="shared" si="1496"/>
        <v>0</v>
      </c>
      <c r="L1881" s="22">
        <f t="shared" si="1496"/>
        <v>0</v>
      </c>
      <c r="M1881" s="22">
        <f t="shared" si="1482"/>
        <v>705.1</v>
      </c>
      <c r="N1881" s="22">
        <f t="shared" si="1482"/>
        <v>723.3</v>
      </c>
      <c r="O1881" s="22">
        <f t="shared" si="1482"/>
        <v>723.3</v>
      </c>
      <c r="P1881" s="33">
        <f t="shared" si="1496"/>
        <v>0</v>
      </c>
      <c r="Q1881" s="33">
        <f t="shared" si="1496"/>
        <v>0</v>
      </c>
      <c r="R1881" s="33">
        <f t="shared" si="1496"/>
        <v>0</v>
      </c>
      <c r="S1881" s="33">
        <f t="shared" si="1496"/>
        <v>0</v>
      </c>
      <c r="T1881" s="33">
        <f t="shared" si="1496"/>
        <v>0</v>
      </c>
      <c r="U1881" s="33">
        <f t="shared" si="1496"/>
        <v>0</v>
      </c>
      <c r="V1881" s="33">
        <f t="shared" si="1496"/>
        <v>0</v>
      </c>
      <c r="W1881" s="33">
        <f t="shared" si="1496"/>
        <v>0</v>
      </c>
      <c r="X1881" s="33">
        <f t="shared" si="1496"/>
        <v>0</v>
      </c>
      <c r="Y1881" s="33">
        <f t="shared" si="1496"/>
        <v>0</v>
      </c>
      <c r="Z1881" s="33">
        <f t="shared" si="1487"/>
        <v>705.1</v>
      </c>
      <c r="AA1881" s="33">
        <f t="shared" si="1488"/>
        <v>723.3</v>
      </c>
      <c r="AB1881" s="33">
        <f t="shared" si="1489"/>
        <v>723.3</v>
      </c>
      <c r="AC1881" s="33">
        <f t="shared" si="1496"/>
        <v>0</v>
      </c>
      <c r="AD1881" s="18"/>
    </row>
    <row r="1882" spans="1:30" ht="47.25" x14ac:dyDescent="0.25">
      <c r="A1882" s="30" t="s">
        <v>440</v>
      </c>
      <c r="B1882" s="30" t="s">
        <v>109</v>
      </c>
      <c r="C1882" s="30" t="s">
        <v>108</v>
      </c>
      <c r="D1882" s="30" t="s">
        <v>337</v>
      </c>
      <c r="E1882" s="30"/>
      <c r="F1882" s="32" t="s">
        <v>847</v>
      </c>
      <c r="G1882" s="22">
        <f>G1883</f>
        <v>705.1</v>
      </c>
      <c r="H1882" s="22">
        <f t="shared" si="1496"/>
        <v>723.3</v>
      </c>
      <c r="I1882" s="22">
        <f t="shared" si="1496"/>
        <v>723.3</v>
      </c>
      <c r="J1882" s="22">
        <f t="shared" si="1496"/>
        <v>0</v>
      </c>
      <c r="K1882" s="22">
        <f t="shared" si="1496"/>
        <v>0</v>
      </c>
      <c r="L1882" s="22">
        <f t="shared" si="1496"/>
        <v>0</v>
      </c>
      <c r="M1882" s="22">
        <f t="shared" si="1482"/>
        <v>705.1</v>
      </c>
      <c r="N1882" s="22">
        <f t="shared" si="1482"/>
        <v>723.3</v>
      </c>
      <c r="O1882" s="22">
        <f t="shared" si="1482"/>
        <v>723.3</v>
      </c>
      <c r="P1882" s="33">
        <f t="shared" si="1496"/>
        <v>0</v>
      </c>
      <c r="Q1882" s="33">
        <f t="shared" si="1496"/>
        <v>0</v>
      </c>
      <c r="R1882" s="33">
        <f t="shared" si="1496"/>
        <v>0</v>
      </c>
      <c r="S1882" s="33">
        <f t="shared" si="1496"/>
        <v>0</v>
      </c>
      <c r="T1882" s="33">
        <f t="shared" si="1496"/>
        <v>0</v>
      </c>
      <c r="U1882" s="33">
        <f t="shared" si="1496"/>
        <v>0</v>
      </c>
      <c r="V1882" s="33">
        <f t="shared" si="1496"/>
        <v>0</v>
      </c>
      <c r="W1882" s="33">
        <f t="shared" si="1496"/>
        <v>0</v>
      </c>
      <c r="X1882" s="33">
        <f t="shared" si="1496"/>
        <v>0</v>
      </c>
      <c r="Y1882" s="33">
        <f t="shared" si="1496"/>
        <v>0</v>
      </c>
      <c r="Z1882" s="33">
        <f t="shared" si="1487"/>
        <v>705.1</v>
      </c>
      <c r="AA1882" s="33">
        <f t="shared" si="1488"/>
        <v>723.3</v>
      </c>
      <c r="AB1882" s="33">
        <f t="shared" si="1489"/>
        <v>723.3</v>
      </c>
      <c r="AC1882" s="33">
        <f t="shared" si="1496"/>
        <v>0</v>
      </c>
    </row>
    <row r="1883" spans="1:30" ht="31.5" x14ac:dyDescent="0.25">
      <c r="A1883" s="30" t="s">
        <v>440</v>
      </c>
      <c r="B1883" s="30" t="s">
        <v>109</v>
      </c>
      <c r="C1883" s="30" t="s">
        <v>108</v>
      </c>
      <c r="D1883" s="30" t="s">
        <v>337</v>
      </c>
      <c r="E1883" s="30" t="s">
        <v>7</v>
      </c>
      <c r="F1883" s="32" t="s">
        <v>385</v>
      </c>
      <c r="G1883" s="22">
        <f>G1884</f>
        <v>705.1</v>
      </c>
      <c r="H1883" s="22">
        <f t="shared" si="1496"/>
        <v>723.3</v>
      </c>
      <c r="I1883" s="22">
        <f t="shared" si="1496"/>
        <v>723.3</v>
      </c>
      <c r="J1883" s="22">
        <f t="shared" si="1496"/>
        <v>0</v>
      </c>
      <c r="K1883" s="22">
        <f t="shared" si="1496"/>
        <v>0</v>
      </c>
      <c r="L1883" s="22">
        <f t="shared" si="1496"/>
        <v>0</v>
      </c>
      <c r="M1883" s="22">
        <f t="shared" si="1482"/>
        <v>705.1</v>
      </c>
      <c r="N1883" s="22">
        <f t="shared" si="1482"/>
        <v>723.3</v>
      </c>
      <c r="O1883" s="22">
        <f t="shared" si="1482"/>
        <v>723.3</v>
      </c>
      <c r="P1883" s="33">
        <f t="shared" si="1496"/>
        <v>0</v>
      </c>
      <c r="Q1883" s="33">
        <f t="shared" si="1496"/>
        <v>0</v>
      </c>
      <c r="R1883" s="33">
        <f t="shared" si="1496"/>
        <v>0</v>
      </c>
      <c r="S1883" s="33">
        <f t="shared" si="1496"/>
        <v>0</v>
      </c>
      <c r="T1883" s="33">
        <f t="shared" si="1496"/>
        <v>0</v>
      </c>
      <c r="U1883" s="33">
        <f t="shared" si="1496"/>
        <v>0</v>
      </c>
      <c r="V1883" s="33">
        <f t="shared" si="1496"/>
        <v>0</v>
      </c>
      <c r="W1883" s="33">
        <f t="shared" si="1496"/>
        <v>0</v>
      </c>
      <c r="X1883" s="33">
        <f t="shared" si="1496"/>
        <v>0</v>
      </c>
      <c r="Y1883" s="33">
        <f t="shared" si="1496"/>
        <v>0</v>
      </c>
      <c r="Z1883" s="33">
        <f t="shared" si="1487"/>
        <v>705.1</v>
      </c>
      <c r="AA1883" s="33">
        <f t="shared" si="1488"/>
        <v>723.3</v>
      </c>
      <c r="AB1883" s="33">
        <f t="shared" si="1489"/>
        <v>723.3</v>
      </c>
      <c r="AC1883" s="33">
        <f t="shared" si="1496"/>
        <v>0</v>
      </c>
    </row>
    <row r="1884" spans="1:30" ht="31.5" x14ac:dyDescent="0.25">
      <c r="A1884" s="30" t="s">
        <v>440</v>
      </c>
      <c r="B1884" s="30" t="s">
        <v>109</v>
      </c>
      <c r="C1884" s="30" t="s">
        <v>108</v>
      </c>
      <c r="D1884" s="30" t="s">
        <v>337</v>
      </c>
      <c r="E1884" s="30" t="s">
        <v>317</v>
      </c>
      <c r="F1884" s="32" t="s">
        <v>374</v>
      </c>
      <c r="G1884" s="22">
        <v>705.1</v>
      </c>
      <c r="H1884" s="22">
        <v>723.3</v>
      </c>
      <c r="I1884" s="22">
        <v>723.3</v>
      </c>
      <c r="J1884" s="22"/>
      <c r="K1884" s="22"/>
      <c r="L1884" s="22"/>
      <c r="M1884" s="22">
        <f t="shared" si="1482"/>
        <v>705.1</v>
      </c>
      <c r="N1884" s="22">
        <f t="shared" si="1482"/>
        <v>723.3</v>
      </c>
      <c r="O1884" s="22">
        <f t="shared" si="1482"/>
        <v>723.3</v>
      </c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>
        <f t="shared" si="1487"/>
        <v>705.1</v>
      </c>
      <c r="AA1884" s="33">
        <f t="shared" si="1488"/>
        <v>723.3</v>
      </c>
      <c r="AB1884" s="33">
        <f t="shared" si="1489"/>
        <v>723.3</v>
      </c>
      <c r="AC1884" s="33"/>
    </row>
    <row r="1885" spans="1:30" ht="31.5" x14ac:dyDescent="0.25">
      <c r="A1885" s="30" t="s">
        <v>440</v>
      </c>
      <c r="B1885" s="30" t="s">
        <v>109</v>
      </c>
      <c r="C1885" s="30" t="s">
        <v>108</v>
      </c>
      <c r="D1885" s="30" t="s">
        <v>353</v>
      </c>
      <c r="E1885" s="30"/>
      <c r="F1885" s="32" t="s">
        <v>412</v>
      </c>
      <c r="G1885" s="22">
        <f>G1886</f>
        <v>20.3</v>
      </c>
      <c r="H1885" s="22">
        <f t="shared" ref="H1885:AC1888" si="1497">H1886</f>
        <v>27.7</v>
      </c>
      <c r="I1885" s="22">
        <f t="shared" si="1497"/>
        <v>27.7</v>
      </c>
      <c r="J1885" s="22">
        <f t="shared" si="1497"/>
        <v>0</v>
      </c>
      <c r="K1885" s="22">
        <f t="shared" si="1497"/>
        <v>0</v>
      </c>
      <c r="L1885" s="22">
        <f t="shared" si="1497"/>
        <v>0</v>
      </c>
      <c r="M1885" s="22">
        <f t="shared" si="1482"/>
        <v>20.3</v>
      </c>
      <c r="N1885" s="22">
        <f t="shared" si="1482"/>
        <v>27.7</v>
      </c>
      <c r="O1885" s="22">
        <f t="shared" si="1482"/>
        <v>27.7</v>
      </c>
      <c r="P1885" s="33">
        <f t="shared" si="1497"/>
        <v>0</v>
      </c>
      <c r="Q1885" s="33">
        <f t="shared" si="1497"/>
        <v>0</v>
      </c>
      <c r="R1885" s="33">
        <f t="shared" si="1497"/>
        <v>0</v>
      </c>
      <c r="S1885" s="33">
        <f t="shared" si="1497"/>
        <v>0</v>
      </c>
      <c r="T1885" s="33">
        <f t="shared" si="1497"/>
        <v>0</v>
      </c>
      <c r="U1885" s="33">
        <f t="shared" si="1497"/>
        <v>0</v>
      </c>
      <c r="V1885" s="33">
        <f t="shared" si="1497"/>
        <v>0</v>
      </c>
      <c r="W1885" s="33">
        <f t="shared" si="1497"/>
        <v>0</v>
      </c>
      <c r="X1885" s="33">
        <f t="shared" si="1497"/>
        <v>0</v>
      </c>
      <c r="Y1885" s="33">
        <f t="shared" si="1497"/>
        <v>0</v>
      </c>
      <c r="Z1885" s="33">
        <f t="shared" si="1487"/>
        <v>20.3</v>
      </c>
      <c r="AA1885" s="33">
        <f t="shared" si="1488"/>
        <v>27.7</v>
      </c>
      <c r="AB1885" s="33">
        <f t="shared" si="1489"/>
        <v>27.7</v>
      </c>
      <c r="AC1885" s="33">
        <f t="shared" si="1497"/>
        <v>0</v>
      </c>
      <c r="AD1885" s="18"/>
    </row>
    <row r="1886" spans="1:30" ht="31.5" x14ac:dyDescent="0.25">
      <c r="A1886" s="30" t="s">
        <v>440</v>
      </c>
      <c r="B1886" s="30" t="s">
        <v>109</v>
      </c>
      <c r="C1886" s="30" t="s">
        <v>108</v>
      </c>
      <c r="D1886" s="30" t="s">
        <v>354</v>
      </c>
      <c r="E1886" s="30"/>
      <c r="F1886" s="32" t="s">
        <v>413</v>
      </c>
      <c r="G1886" s="22">
        <f>G1887</f>
        <v>20.3</v>
      </c>
      <c r="H1886" s="22">
        <f t="shared" si="1497"/>
        <v>27.7</v>
      </c>
      <c r="I1886" s="22">
        <f t="shared" si="1497"/>
        <v>27.7</v>
      </c>
      <c r="J1886" s="22">
        <f t="shared" si="1497"/>
        <v>0</v>
      </c>
      <c r="K1886" s="22">
        <f t="shared" si="1497"/>
        <v>0</v>
      </c>
      <c r="L1886" s="22">
        <f t="shared" si="1497"/>
        <v>0</v>
      </c>
      <c r="M1886" s="22">
        <f t="shared" si="1482"/>
        <v>20.3</v>
      </c>
      <c r="N1886" s="22">
        <f t="shared" si="1482"/>
        <v>27.7</v>
      </c>
      <c r="O1886" s="22">
        <f t="shared" si="1482"/>
        <v>27.7</v>
      </c>
      <c r="P1886" s="33">
        <f t="shared" si="1497"/>
        <v>0</v>
      </c>
      <c r="Q1886" s="33">
        <f t="shared" si="1497"/>
        <v>0</v>
      </c>
      <c r="R1886" s="33">
        <f t="shared" si="1497"/>
        <v>0</v>
      </c>
      <c r="S1886" s="33">
        <f t="shared" si="1497"/>
        <v>0</v>
      </c>
      <c r="T1886" s="33">
        <f t="shared" si="1497"/>
        <v>0</v>
      </c>
      <c r="U1886" s="33">
        <f t="shared" si="1497"/>
        <v>0</v>
      </c>
      <c r="V1886" s="33">
        <f t="shared" si="1497"/>
        <v>0</v>
      </c>
      <c r="W1886" s="33">
        <f t="shared" si="1497"/>
        <v>0</v>
      </c>
      <c r="X1886" s="33">
        <f t="shared" si="1497"/>
        <v>0</v>
      </c>
      <c r="Y1886" s="33">
        <f t="shared" si="1497"/>
        <v>0</v>
      </c>
      <c r="Z1886" s="33">
        <f t="shared" si="1487"/>
        <v>20.3</v>
      </c>
      <c r="AA1886" s="33">
        <f t="shared" si="1488"/>
        <v>27.7</v>
      </c>
      <c r="AB1886" s="33">
        <f t="shared" si="1489"/>
        <v>27.7</v>
      </c>
      <c r="AC1886" s="33">
        <f t="shared" si="1497"/>
        <v>0</v>
      </c>
      <c r="AD1886" s="18"/>
    </row>
    <row r="1887" spans="1:30" ht="31.5" x14ac:dyDescent="0.25">
      <c r="A1887" s="30" t="s">
        <v>440</v>
      </c>
      <c r="B1887" s="30" t="s">
        <v>109</v>
      </c>
      <c r="C1887" s="30" t="s">
        <v>108</v>
      </c>
      <c r="D1887" s="30" t="s">
        <v>338</v>
      </c>
      <c r="E1887" s="30"/>
      <c r="F1887" s="32" t="s">
        <v>416</v>
      </c>
      <c r="G1887" s="22">
        <f>G1888</f>
        <v>20.3</v>
      </c>
      <c r="H1887" s="22">
        <f t="shared" si="1497"/>
        <v>27.7</v>
      </c>
      <c r="I1887" s="22">
        <f t="shared" si="1497"/>
        <v>27.7</v>
      </c>
      <c r="J1887" s="22">
        <f t="shared" si="1497"/>
        <v>0</v>
      </c>
      <c r="K1887" s="22">
        <f t="shared" si="1497"/>
        <v>0</v>
      </c>
      <c r="L1887" s="22">
        <f t="shared" si="1497"/>
        <v>0</v>
      </c>
      <c r="M1887" s="22">
        <f t="shared" si="1482"/>
        <v>20.3</v>
      </c>
      <c r="N1887" s="22">
        <f t="shared" si="1482"/>
        <v>27.7</v>
      </c>
      <c r="O1887" s="22">
        <f t="shared" si="1482"/>
        <v>27.7</v>
      </c>
      <c r="P1887" s="33">
        <f t="shared" si="1497"/>
        <v>0</v>
      </c>
      <c r="Q1887" s="33">
        <f t="shared" si="1497"/>
        <v>0</v>
      </c>
      <c r="R1887" s="33">
        <f t="shared" si="1497"/>
        <v>0</v>
      </c>
      <c r="S1887" s="33">
        <f t="shared" si="1497"/>
        <v>0</v>
      </c>
      <c r="T1887" s="33">
        <f t="shared" si="1497"/>
        <v>0</v>
      </c>
      <c r="U1887" s="33">
        <f t="shared" si="1497"/>
        <v>0</v>
      </c>
      <c r="V1887" s="33">
        <f t="shared" si="1497"/>
        <v>0</v>
      </c>
      <c r="W1887" s="33">
        <f t="shared" si="1497"/>
        <v>0</v>
      </c>
      <c r="X1887" s="33">
        <f t="shared" si="1497"/>
        <v>0</v>
      </c>
      <c r="Y1887" s="33">
        <f t="shared" si="1497"/>
        <v>0</v>
      </c>
      <c r="Z1887" s="33">
        <f t="shared" si="1487"/>
        <v>20.3</v>
      </c>
      <c r="AA1887" s="33">
        <f t="shared" si="1488"/>
        <v>27.7</v>
      </c>
      <c r="AB1887" s="33">
        <f t="shared" si="1489"/>
        <v>27.7</v>
      </c>
      <c r="AC1887" s="33">
        <f t="shared" si="1497"/>
        <v>0</v>
      </c>
    </row>
    <row r="1888" spans="1:30" ht="31.5" x14ac:dyDescent="0.25">
      <c r="A1888" s="30" t="s">
        <v>440</v>
      </c>
      <c r="B1888" s="30" t="s">
        <v>109</v>
      </c>
      <c r="C1888" s="30" t="s">
        <v>108</v>
      </c>
      <c r="D1888" s="30" t="s">
        <v>338</v>
      </c>
      <c r="E1888" s="30" t="s">
        <v>7</v>
      </c>
      <c r="F1888" s="32" t="s">
        <v>385</v>
      </c>
      <c r="G1888" s="22">
        <f>G1889</f>
        <v>20.3</v>
      </c>
      <c r="H1888" s="22">
        <f t="shared" si="1497"/>
        <v>27.7</v>
      </c>
      <c r="I1888" s="22">
        <f t="shared" si="1497"/>
        <v>27.7</v>
      </c>
      <c r="J1888" s="22">
        <f t="shared" si="1497"/>
        <v>0</v>
      </c>
      <c r="K1888" s="22">
        <f t="shared" si="1497"/>
        <v>0</v>
      </c>
      <c r="L1888" s="22">
        <f t="shared" si="1497"/>
        <v>0</v>
      </c>
      <c r="M1888" s="22">
        <f t="shared" si="1482"/>
        <v>20.3</v>
      </c>
      <c r="N1888" s="22">
        <f t="shared" si="1482"/>
        <v>27.7</v>
      </c>
      <c r="O1888" s="22">
        <f t="shared" si="1482"/>
        <v>27.7</v>
      </c>
      <c r="P1888" s="33">
        <f t="shared" si="1497"/>
        <v>0</v>
      </c>
      <c r="Q1888" s="33">
        <f t="shared" si="1497"/>
        <v>0</v>
      </c>
      <c r="R1888" s="33">
        <f t="shared" si="1497"/>
        <v>0</v>
      </c>
      <c r="S1888" s="33">
        <f t="shared" si="1497"/>
        <v>0</v>
      </c>
      <c r="T1888" s="33">
        <f t="shared" si="1497"/>
        <v>0</v>
      </c>
      <c r="U1888" s="33">
        <f t="shared" si="1497"/>
        <v>0</v>
      </c>
      <c r="V1888" s="33">
        <f t="shared" si="1497"/>
        <v>0</v>
      </c>
      <c r="W1888" s="33">
        <f t="shared" si="1497"/>
        <v>0</v>
      </c>
      <c r="X1888" s="33">
        <f t="shared" si="1497"/>
        <v>0</v>
      </c>
      <c r="Y1888" s="33">
        <f t="shared" si="1497"/>
        <v>0</v>
      </c>
      <c r="Z1888" s="33">
        <f t="shared" si="1487"/>
        <v>20.3</v>
      </c>
      <c r="AA1888" s="33">
        <f t="shared" si="1488"/>
        <v>27.7</v>
      </c>
      <c r="AB1888" s="33">
        <f t="shared" si="1489"/>
        <v>27.7</v>
      </c>
      <c r="AC1888" s="33">
        <f t="shared" si="1497"/>
        <v>0</v>
      </c>
    </row>
    <row r="1889" spans="1:30" ht="31.5" x14ac:dyDescent="0.25">
      <c r="A1889" s="30" t="s">
        <v>440</v>
      </c>
      <c r="B1889" s="30" t="s">
        <v>109</v>
      </c>
      <c r="C1889" s="30" t="s">
        <v>108</v>
      </c>
      <c r="D1889" s="30" t="s">
        <v>338</v>
      </c>
      <c r="E1889" s="30">
        <v>240</v>
      </c>
      <c r="F1889" s="32" t="s">
        <v>374</v>
      </c>
      <c r="G1889" s="22">
        <v>20.3</v>
      </c>
      <c r="H1889" s="22">
        <v>27.7</v>
      </c>
      <c r="I1889" s="22">
        <v>27.7</v>
      </c>
      <c r="J1889" s="22"/>
      <c r="K1889" s="22"/>
      <c r="L1889" s="22"/>
      <c r="M1889" s="22">
        <f t="shared" si="1482"/>
        <v>20.3</v>
      </c>
      <c r="N1889" s="22">
        <f t="shared" si="1482"/>
        <v>27.7</v>
      </c>
      <c r="O1889" s="22">
        <f t="shared" si="1482"/>
        <v>27.7</v>
      </c>
      <c r="P1889" s="33"/>
      <c r="Q1889" s="33"/>
      <c r="R1889" s="33"/>
      <c r="S1889" s="33"/>
      <c r="T1889" s="33"/>
      <c r="U1889" s="33"/>
      <c r="V1889" s="33"/>
      <c r="W1889" s="33"/>
      <c r="X1889" s="33"/>
      <c r="Y1889" s="33"/>
      <c r="Z1889" s="33">
        <f t="shared" si="1487"/>
        <v>20.3</v>
      </c>
      <c r="AA1889" s="33">
        <f t="shared" si="1488"/>
        <v>27.7</v>
      </c>
      <c r="AB1889" s="33">
        <f t="shared" si="1489"/>
        <v>27.7</v>
      </c>
      <c r="AC1889" s="33"/>
    </row>
    <row r="1890" spans="1:30" ht="63" x14ac:dyDescent="0.25">
      <c r="A1890" s="30" t="s">
        <v>440</v>
      </c>
      <c r="B1890" s="30" t="s">
        <v>109</v>
      </c>
      <c r="C1890" s="30" t="s">
        <v>108</v>
      </c>
      <c r="D1890" s="30" t="s">
        <v>355</v>
      </c>
      <c r="E1890" s="30"/>
      <c r="F1890" s="32" t="s">
        <v>853</v>
      </c>
      <c r="G1890" s="22">
        <f>G1891</f>
        <v>17706.7</v>
      </c>
      <c r="H1890" s="22">
        <f t="shared" ref="H1890:AC1890" si="1498">H1891</f>
        <v>17872.400000000001</v>
      </c>
      <c r="I1890" s="22">
        <f t="shared" si="1498"/>
        <v>17872.400000000001</v>
      </c>
      <c r="J1890" s="22">
        <f t="shared" si="1498"/>
        <v>0</v>
      </c>
      <c r="K1890" s="22">
        <f t="shared" si="1498"/>
        <v>0</v>
      </c>
      <c r="L1890" s="22">
        <f t="shared" si="1498"/>
        <v>0</v>
      </c>
      <c r="M1890" s="22">
        <f t="shared" si="1482"/>
        <v>17706.7</v>
      </c>
      <c r="N1890" s="22">
        <f t="shared" si="1482"/>
        <v>17872.400000000001</v>
      </c>
      <c r="O1890" s="22">
        <f t="shared" si="1482"/>
        <v>17872.400000000001</v>
      </c>
      <c r="P1890" s="33">
        <f t="shared" si="1498"/>
        <v>0</v>
      </c>
      <c r="Q1890" s="33">
        <f t="shared" si="1498"/>
        <v>0</v>
      </c>
      <c r="R1890" s="33">
        <f t="shared" si="1498"/>
        <v>0</v>
      </c>
      <c r="S1890" s="33">
        <f t="shared" si="1498"/>
        <v>0</v>
      </c>
      <c r="T1890" s="33">
        <f t="shared" si="1498"/>
        <v>0</v>
      </c>
      <c r="U1890" s="33">
        <f t="shared" si="1498"/>
        <v>0</v>
      </c>
      <c r="V1890" s="33">
        <f t="shared" si="1498"/>
        <v>0</v>
      </c>
      <c r="W1890" s="33">
        <f t="shared" si="1498"/>
        <v>0</v>
      </c>
      <c r="X1890" s="33">
        <f t="shared" si="1498"/>
        <v>0</v>
      </c>
      <c r="Y1890" s="33">
        <f t="shared" si="1498"/>
        <v>0</v>
      </c>
      <c r="Z1890" s="33">
        <f t="shared" si="1487"/>
        <v>17706.7</v>
      </c>
      <c r="AA1890" s="33">
        <f t="shared" si="1488"/>
        <v>17872.400000000001</v>
      </c>
      <c r="AB1890" s="33">
        <f t="shared" si="1489"/>
        <v>17872.400000000001</v>
      </c>
      <c r="AC1890" s="33">
        <f t="shared" si="1498"/>
        <v>0</v>
      </c>
      <c r="AD1890" s="18"/>
    </row>
    <row r="1891" spans="1:30" ht="31.5" x14ac:dyDescent="0.25">
      <c r="A1891" s="30" t="s">
        <v>440</v>
      </c>
      <c r="B1891" s="30" t="s">
        <v>109</v>
      </c>
      <c r="C1891" s="30" t="s">
        <v>108</v>
      </c>
      <c r="D1891" s="30" t="s">
        <v>356</v>
      </c>
      <c r="E1891" s="30"/>
      <c r="F1891" s="32" t="s">
        <v>418</v>
      </c>
      <c r="G1891" s="22">
        <f>G1892+G1895+G1898</f>
        <v>17706.7</v>
      </c>
      <c r="H1891" s="22">
        <f t="shared" ref="H1891:L1891" si="1499">H1892+H1895+H1898</f>
        <v>17872.400000000001</v>
      </c>
      <c r="I1891" s="22">
        <f t="shared" si="1499"/>
        <v>17872.400000000001</v>
      </c>
      <c r="J1891" s="22">
        <f t="shared" si="1499"/>
        <v>0</v>
      </c>
      <c r="K1891" s="22">
        <f t="shared" si="1499"/>
        <v>0</v>
      </c>
      <c r="L1891" s="22">
        <f t="shared" si="1499"/>
        <v>0</v>
      </c>
      <c r="M1891" s="22">
        <f t="shared" si="1482"/>
        <v>17706.7</v>
      </c>
      <c r="N1891" s="22">
        <f t="shared" si="1482"/>
        <v>17872.400000000001</v>
      </c>
      <c r="O1891" s="22">
        <f t="shared" si="1482"/>
        <v>17872.400000000001</v>
      </c>
      <c r="P1891" s="33">
        <f t="shared" ref="P1891:Y1891" si="1500">P1892+P1895+P1898</f>
        <v>0</v>
      </c>
      <c r="Q1891" s="33">
        <f t="shared" si="1500"/>
        <v>0</v>
      </c>
      <c r="R1891" s="33">
        <f t="shared" si="1500"/>
        <v>0</v>
      </c>
      <c r="S1891" s="33">
        <f t="shared" si="1500"/>
        <v>0</v>
      </c>
      <c r="T1891" s="33">
        <f t="shared" si="1500"/>
        <v>0</v>
      </c>
      <c r="U1891" s="33">
        <f t="shared" si="1500"/>
        <v>0</v>
      </c>
      <c r="V1891" s="33">
        <f t="shared" si="1500"/>
        <v>0</v>
      </c>
      <c r="W1891" s="33">
        <f t="shared" si="1500"/>
        <v>0</v>
      </c>
      <c r="X1891" s="33">
        <f t="shared" si="1500"/>
        <v>0</v>
      </c>
      <c r="Y1891" s="33">
        <f t="shared" si="1500"/>
        <v>0</v>
      </c>
      <c r="Z1891" s="33">
        <f t="shared" si="1487"/>
        <v>17706.7</v>
      </c>
      <c r="AA1891" s="33">
        <f t="shared" si="1488"/>
        <v>17872.400000000001</v>
      </c>
      <c r="AB1891" s="33">
        <f t="shared" si="1489"/>
        <v>17872.400000000001</v>
      </c>
      <c r="AC1891" s="33">
        <f t="shared" ref="AC1891" si="1501">AC1892+AC1895+AC1898</f>
        <v>0</v>
      </c>
      <c r="AD1891" s="18"/>
    </row>
    <row r="1892" spans="1:30" x14ac:dyDescent="0.25">
      <c r="A1892" s="30" t="s">
        <v>440</v>
      </c>
      <c r="B1892" s="30" t="s">
        <v>109</v>
      </c>
      <c r="C1892" s="30" t="s">
        <v>108</v>
      </c>
      <c r="D1892" s="30" t="s">
        <v>339</v>
      </c>
      <c r="E1892" s="30"/>
      <c r="F1892" s="32" t="s">
        <v>419</v>
      </c>
      <c r="G1892" s="22">
        <f>G1893</f>
        <v>14914.2</v>
      </c>
      <c r="H1892" s="22">
        <f t="shared" ref="H1892:AC1893" si="1502">H1893</f>
        <v>15024</v>
      </c>
      <c r="I1892" s="22">
        <f t="shared" si="1502"/>
        <v>15024</v>
      </c>
      <c r="J1892" s="22">
        <f t="shared" si="1502"/>
        <v>0</v>
      </c>
      <c r="K1892" s="22">
        <f t="shared" si="1502"/>
        <v>0</v>
      </c>
      <c r="L1892" s="22">
        <f t="shared" si="1502"/>
        <v>0</v>
      </c>
      <c r="M1892" s="22">
        <f t="shared" si="1482"/>
        <v>14914.2</v>
      </c>
      <c r="N1892" s="22">
        <f t="shared" si="1482"/>
        <v>15024</v>
      </c>
      <c r="O1892" s="22">
        <f t="shared" si="1482"/>
        <v>15024</v>
      </c>
      <c r="P1892" s="33">
        <f t="shared" si="1502"/>
        <v>0</v>
      </c>
      <c r="Q1892" s="33">
        <f t="shared" si="1502"/>
        <v>0</v>
      </c>
      <c r="R1892" s="33">
        <f t="shared" si="1502"/>
        <v>0</v>
      </c>
      <c r="S1892" s="33">
        <f t="shared" si="1502"/>
        <v>0</v>
      </c>
      <c r="T1892" s="33">
        <f t="shared" si="1502"/>
        <v>0</v>
      </c>
      <c r="U1892" s="33">
        <f t="shared" si="1502"/>
        <v>0</v>
      </c>
      <c r="V1892" s="33">
        <f t="shared" si="1502"/>
        <v>0</v>
      </c>
      <c r="W1892" s="33">
        <f t="shared" si="1502"/>
        <v>0</v>
      </c>
      <c r="X1892" s="33">
        <f t="shared" si="1502"/>
        <v>0</v>
      </c>
      <c r="Y1892" s="33">
        <f t="shared" si="1502"/>
        <v>0</v>
      </c>
      <c r="Z1892" s="33">
        <f t="shared" si="1487"/>
        <v>14914.2</v>
      </c>
      <c r="AA1892" s="33">
        <f t="shared" si="1488"/>
        <v>15024</v>
      </c>
      <c r="AB1892" s="33">
        <f t="shared" si="1489"/>
        <v>15024</v>
      </c>
      <c r="AC1892" s="33">
        <f t="shared" si="1502"/>
        <v>0</v>
      </c>
    </row>
    <row r="1893" spans="1:30" ht="31.5" x14ac:dyDescent="0.25">
      <c r="A1893" s="30" t="s">
        <v>440</v>
      </c>
      <c r="B1893" s="30" t="s">
        <v>109</v>
      </c>
      <c r="C1893" s="30" t="s">
        <v>108</v>
      </c>
      <c r="D1893" s="30" t="s">
        <v>339</v>
      </c>
      <c r="E1893" s="30" t="s">
        <v>7</v>
      </c>
      <c r="F1893" s="32" t="s">
        <v>385</v>
      </c>
      <c r="G1893" s="22">
        <f>G1894</f>
        <v>14914.2</v>
      </c>
      <c r="H1893" s="22">
        <f t="shared" si="1502"/>
        <v>15024</v>
      </c>
      <c r="I1893" s="22">
        <f t="shared" si="1502"/>
        <v>15024</v>
      </c>
      <c r="J1893" s="22">
        <f t="shared" si="1502"/>
        <v>0</v>
      </c>
      <c r="K1893" s="22">
        <f t="shared" si="1502"/>
        <v>0</v>
      </c>
      <c r="L1893" s="22">
        <f t="shared" si="1502"/>
        <v>0</v>
      </c>
      <c r="M1893" s="22">
        <f t="shared" si="1482"/>
        <v>14914.2</v>
      </c>
      <c r="N1893" s="22">
        <f t="shared" si="1482"/>
        <v>15024</v>
      </c>
      <c r="O1893" s="22">
        <f t="shared" si="1482"/>
        <v>15024</v>
      </c>
      <c r="P1893" s="33">
        <f t="shared" si="1502"/>
        <v>0</v>
      </c>
      <c r="Q1893" s="33">
        <f t="shared" si="1502"/>
        <v>0</v>
      </c>
      <c r="R1893" s="33">
        <f t="shared" si="1502"/>
        <v>0</v>
      </c>
      <c r="S1893" s="33">
        <f t="shared" si="1502"/>
        <v>0</v>
      </c>
      <c r="T1893" s="33">
        <f t="shared" si="1502"/>
        <v>0</v>
      </c>
      <c r="U1893" s="33">
        <f t="shared" si="1502"/>
        <v>0</v>
      </c>
      <c r="V1893" s="33">
        <f t="shared" si="1502"/>
        <v>0</v>
      </c>
      <c r="W1893" s="33">
        <f t="shared" si="1502"/>
        <v>0</v>
      </c>
      <c r="X1893" s="33">
        <f t="shared" si="1502"/>
        <v>0</v>
      </c>
      <c r="Y1893" s="33">
        <f t="shared" si="1502"/>
        <v>0</v>
      </c>
      <c r="Z1893" s="33">
        <f t="shared" si="1487"/>
        <v>14914.2</v>
      </c>
      <c r="AA1893" s="33">
        <f t="shared" si="1488"/>
        <v>15024</v>
      </c>
      <c r="AB1893" s="33">
        <f t="shared" si="1489"/>
        <v>15024</v>
      </c>
      <c r="AC1893" s="33">
        <f t="shared" si="1502"/>
        <v>0</v>
      </c>
    </row>
    <row r="1894" spans="1:30" ht="31.5" x14ac:dyDescent="0.25">
      <c r="A1894" s="30" t="s">
        <v>440</v>
      </c>
      <c r="B1894" s="30" t="s">
        <v>109</v>
      </c>
      <c r="C1894" s="30" t="s">
        <v>108</v>
      </c>
      <c r="D1894" s="30" t="s">
        <v>339</v>
      </c>
      <c r="E1894" s="30">
        <v>240</v>
      </c>
      <c r="F1894" s="32" t="s">
        <v>374</v>
      </c>
      <c r="G1894" s="22">
        <v>14914.2</v>
      </c>
      <c r="H1894" s="22">
        <v>15024</v>
      </c>
      <c r="I1894" s="22">
        <v>15024</v>
      </c>
      <c r="J1894" s="22"/>
      <c r="K1894" s="22"/>
      <c r="L1894" s="22"/>
      <c r="M1894" s="22">
        <f t="shared" si="1482"/>
        <v>14914.2</v>
      </c>
      <c r="N1894" s="22">
        <f t="shared" si="1482"/>
        <v>15024</v>
      </c>
      <c r="O1894" s="22">
        <f t="shared" si="1482"/>
        <v>15024</v>
      </c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>
        <f t="shared" si="1487"/>
        <v>14914.2</v>
      </c>
      <c r="AA1894" s="33">
        <f t="shared" si="1488"/>
        <v>15024</v>
      </c>
      <c r="AB1894" s="33">
        <f t="shared" si="1489"/>
        <v>15024</v>
      </c>
      <c r="AC1894" s="33"/>
    </row>
    <row r="1895" spans="1:30" x14ac:dyDescent="0.25">
      <c r="A1895" s="30" t="s">
        <v>440</v>
      </c>
      <c r="B1895" s="30" t="s">
        <v>109</v>
      </c>
      <c r="C1895" s="30" t="s">
        <v>108</v>
      </c>
      <c r="D1895" s="30" t="s">
        <v>340</v>
      </c>
      <c r="E1895" s="30"/>
      <c r="F1895" s="32" t="s">
        <v>420</v>
      </c>
      <c r="G1895" s="22">
        <f>G1896</f>
        <v>2562.1</v>
      </c>
      <c r="H1895" s="22">
        <f t="shared" ref="H1895:AC1896" si="1503">H1896</f>
        <v>2613.4</v>
      </c>
      <c r="I1895" s="22">
        <f t="shared" si="1503"/>
        <v>2613.4</v>
      </c>
      <c r="J1895" s="22">
        <f t="shared" si="1503"/>
        <v>0</v>
      </c>
      <c r="K1895" s="22">
        <f t="shared" si="1503"/>
        <v>0</v>
      </c>
      <c r="L1895" s="22">
        <f t="shared" si="1503"/>
        <v>0</v>
      </c>
      <c r="M1895" s="22">
        <f t="shared" si="1482"/>
        <v>2562.1</v>
      </c>
      <c r="N1895" s="22">
        <f t="shared" si="1482"/>
        <v>2613.4</v>
      </c>
      <c r="O1895" s="22">
        <f t="shared" si="1482"/>
        <v>2613.4</v>
      </c>
      <c r="P1895" s="33">
        <f t="shared" si="1503"/>
        <v>0</v>
      </c>
      <c r="Q1895" s="33">
        <f t="shared" si="1503"/>
        <v>0</v>
      </c>
      <c r="R1895" s="33">
        <f t="shared" si="1503"/>
        <v>0</v>
      </c>
      <c r="S1895" s="33">
        <f t="shared" si="1503"/>
        <v>0</v>
      </c>
      <c r="T1895" s="33">
        <f t="shared" si="1503"/>
        <v>0</v>
      </c>
      <c r="U1895" s="33">
        <f t="shared" si="1503"/>
        <v>0</v>
      </c>
      <c r="V1895" s="33">
        <f t="shared" si="1503"/>
        <v>0</v>
      </c>
      <c r="W1895" s="33">
        <f t="shared" si="1503"/>
        <v>0</v>
      </c>
      <c r="X1895" s="33">
        <f t="shared" si="1503"/>
        <v>0</v>
      </c>
      <c r="Y1895" s="33">
        <f t="shared" si="1503"/>
        <v>0</v>
      </c>
      <c r="Z1895" s="33">
        <f t="shared" si="1487"/>
        <v>2562.1</v>
      </c>
      <c r="AA1895" s="33">
        <f t="shared" si="1488"/>
        <v>2613.4</v>
      </c>
      <c r="AB1895" s="33">
        <f t="shared" si="1489"/>
        <v>2613.4</v>
      </c>
      <c r="AC1895" s="33">
        <f t="shared" si="1503"/>
        <v>0</v>
      </c>
    </row>
    <row r="1896" spans="1:30" ht="31.5" x14ac:dyDescent="0.25">
      <c r="A1896" s="30" t="s">
        <v>440</v>
      </c>
      <c r="B1896" s="30" t="s">
        <v>109</v>
      </c>
      <c r="C1896" s="30" t="s">
        <v>108</v>
      </c>
      <c r="D1896" s="30" t="s">
        <v>340</v>
      </c>
      <c r="E1896" s="30" t="s">
        <v>7</v>
      </c>
      <c r="F1896" s="32" t="s">
        <v>385</v>
      </c>
      <c r="G1896" s="22">
        <f>G1897</f>
        <v>2562.1</v>
      </c>
      <c r="H1896" s="22">
        <f t="shared" si="1503"/>
        <v>2613.4</v>
      </c>
      <c r="I1896" s="22">
        <f t="shared" si="1503"/>
        <v>2613.4</v>
      </c>
      <c r="J1896" s="22">
        <f t="shared" si="1503"/>
        <v>0</v>
      </c>
      <c r="K1896" s="22">
        <f t="shared" si="1503"/>
        <v>0</v>
      </c>
      <c r="L1896" s="22">
        <f t="shared" si="1503"/>
        <v>0</v>
      </c>
      <c r="M1896" s="22">
        <f t="shared" si="1482"/>
        <v>2562.1</v>
      </c>
      <c r="N1896" s="22">
        <f t="shared" si="1482"/>
        <v>2613.4</v>
      </c>
      <c r="O1896" s="22">
        <f t="shared" si="1482"/>
        <v>2613.4</v>
      </c>
      <c r="P1896" s="33">
        <f t="shared" si="1503"/>
        <v>0</v>
      </c>
      <c r="Q1896" s="33">
        <f t="shared" si="1503"/>
        <v>0</v>
      </c>
      <c r="R1896" s="33">
        <f t="shared" si="1503"/>
        <v>0</v>
      </c>
      <c r="S1896" s="33">
        <f t="shared" si="1503"/>
        <v>0</v>
      </c>
      <c r="T1896" s="33">
        <f t="shared" si="1503"/>
        <v>0</v>
      </c>
      <c r="U1896" s="33">
        <f t="shared" si="1503"/>
        <v>0</v>
      </c>
      <c r="V1896" s="33">
        <f t="shared" si="1503"/>
        <v>0</v>
      </c>
      <c r="W1896" s="33">
        <f t="shared" si="1503"/>
        <v>0</v>
      </c>
      <c r="X1896" s="33">
        <f t="shared" si="1503"/>
        <v>0</v>
      </c>
      <c r="Y1896" s="33">
        <f t="shared" si="1503"/>
        <v>0</v>
      </c>
      <c r="Z1896" s="33">
        <f t="shared" si="1487"/>
        <v>2562.1</v>
      </c>
      <c r="AA1896" s="33">
        <f t="shared" si="1488"/>
        <v>2613.4</v>
      </c>
      <c r="AB1896" s="33">
        <f t="shared" si="1489"/>
        <v>2613.4</v>
      </c>
      <c r="AC1896" s="33">
        <f t="shared" si="1503"/>
        <v>0</v>
      </c>
    </row>
    <row r="1897" spans="1:30" ht="31.5" x14ac:dyDescent="0.25">
      <c r="A1897" s="30" t="s">
        <v>440</v>
      </c>
      <c r="B1897" s="30" t="s">
        <v>109</v>
      </c>
      <c r="C1897" s="30" t="s">
        <v>108</v>
      </c>
      <c r="D1897" s="30" t="s">
        <v>340</v>
      </c>
      <c r="E1897" s="30">
        <v>240</v>
      </c>
      <c r="F1897" s="32" t="s">
        <v>374</v>
      </c>
      <c r="G1897" s="22">
        <v>2562.1</v>
      </c>
      <c r="H1897" s="22">
        <v>2613.4</v>
      </c>
      <c r="I1897" s="22">
        <v>2613.4</v>
      </c>
      <c r="J1897" s="22"/>
      <c r="K1897" s="22"/>
      <c r="L1897" s="22"/>
      <c r="M1897" s="22">
        <f t="shared" si="1482"/>
        <v>2562.1</v>
      </c>
      <c r="N1897" s="22">
        <f t="shared" si="1482"/>
        <v>2613.4</v>
      </c>
      <c r="O1897" s="22">
        <f t="shared" si="1482"/>
        <v>2613.4</v>
      </c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  <c r="Z1897" s="33">
        <f t="shared" si="1487"/>
        <v>2562.1</v>
      </c>
      <c r="AA1897" s="33">
        <f t="shared" si="1488"/>
        <v>2613.4</v>
      </c>
      <c r="AB1897" s="33">
        <f t="shared" si="1489"/>
        <v>2613.4</v>
      </c>
      <c r="AC1897" s="33"/>
    </row>
    <row r="1898" spans="1:30" x14ac:dyDescent="0.25">
      <c r="A1898" s="30" t="s">
        <v>440</v>
      </c>
      <c r="B1898" s="30" t="s">
        <v>109</v>
      </c>
      <c r="C1898" s="30" t="s">
        <v>108</v>
      </c>
      <c r="D1898" s="30" t="s">
        <v>341</v>
      </c>
      <c r="E1898" s="30"/>
      <c r="F1898" s="32" t="s">
        <v>421</v>
      </c>
      <c r="G1898" s="22">
        <f>G1899</f>
        <v>230.4</v>
      </c>
      <c r="H1898" s="22">
        <f t="shared" ref="H1898:AC1899" si="1504">H1899</f>
        <v>235</v>
      </c>
      <c r="I1898" s="22">
        <f t="shared" si="1504"/>
        <v>235</v>
      </c>
      <c r="J1898" s="22">
        <f t="shared" si="1504"/>
        <v>0</v>
      </c>
      <c r="K1898" s="22">
        <f t="shared" si="1504"/>
        <v>0</v>
      </c>
      <c r="L1898" s="22">
        <f t="shared" si="1504"/>
        <v>0</v>
      </c>
      <c r="M1898" s="22">
        <f t="shared" si="1482"/>
        <v>230.4</v>
      </c>
      <c r="N1898" s="22">
        <f t="shared" si="1482"/>
        <v>235</v>
      </c>
      <c r="O1898" s="22">
        <f t="shared" si="1482"/>
        <v>235</v>
      </c>
      <c r="P1898" s="33">
        <f t="shared" si="1504"/>
        <v>0</v>
      </c>
      <c r="Q1898" s="33">
        <f t="shared" si="1504"/>
        <v>0</v>
      </c>
      <c r="R1898" s="33">
        <f t="shared" si="1504"/>
        <v>0</v>
      </c>
      <c r="S1898" s="33">
        <f t="shared" si="1504"/>
        <v>0</v>
      </c>
      <c r="T1898" s="33">
        <f t="shared" si="1504"/>
        <v>0</v>
      </c>
      <c r="U1898" s="33">
        <f t="shared" si="1504"/>
        <v>0</v>
      </c>
      <c r="V1898" s="33">
        <f t="shared" si="1504"/>
        <v>0</v>
      </c>
      <c r="W1898" s="33">
        <f t="shared" si="1504"/>
        <v>0</v>
      </c>
      <c r="X1898" s="33">
        <f t="shared" si="1504"/>
        <v>0</v>
      </c>
      <c r="Y1898" s="33">
        <f t="shared" si="1504"/>
        <v>0</v>
      </c>
      <c r="Z1898" s="33">
        <f t="shared" si="1487"/>
        <v>230.4</v>
      </c>
      <c r="AA1898" s="33">
        <f t="shared" si="1488"/>
        <v>235</v>
      </c>
      <c r="AB1898" s="33">
        <f t="shared" si="1489"/>
        <v>235</v>
      </c>
      <c r="AC1898" s="33">
        <f t="shared" si="1504"/>
        <v>0</v>
      </c>
    </row>
    <row r="1899" spans="1:30" ht="31.5" x14ac:dyDescent="0.25">
      <c r="A1899" s="30" t="s">
        <v>440</v>
      </c>
      <c r="B1899" s="30" t="s">
        <v>109</v>
      </c>
      <c r="C1899" s="30" t="s">
        <v>108</v>
      </c>
      <c r="D1899" s="30" t="s">
        <v>341</v>
      </c>
      <c r="E1899" s="30" t="s">
        <v>7</v>
      </c>
      <c r="F1899" s="32" t="s">
        <v>385</v>
      </c>
      <c r="G1899" s="22">
        <f>G1900</f>
        <v>230.4</v>
      </c>
      <c r="H1899" s="22">
        <f t="shared" si="1504"/>
        <v>235</v>
      </c>
      <c r="I1899" s="22">
        <f t="shared" si="1504"/>
        <v>235</v>
      </c>
      <c r="J1899" s="22">
        <f t="shared" si="1504"/>
        <v>0</v>
      </c>
      <c r="K1899" s="22">
        <f t="shared" si="1504"/>
        <v>0</v>
      </c>
      <c r="L1899" s="22">
        <f t="shared" si="1504"/>
        <v>0</v>
      </c>
      <c r="M1899" s="22">
        <f t="shared" si="1482"/>
        <v>230.4</v>
      </c>
      <c r="N1899" s="22">
        <f t="shared" si="1482"/>
        <v>235</v>
      </c>
      <c r="O1899" s="22">
        <f t="shared" si="1482"/>
        <v>235</v>
      </c>
      <c r="P1899" s="33">
        <f t="shared" si="1504"/>
        <v>0</v>
      </c>
      <c r="Q1899" s="33">
        <f t="shared" si="1504"/>
        <v>0</v>
      </c>
      <c r="R1899" s="33">
        <f t="shared" si="1504"/>
        <v>0</v>
      </c>
      <c r="S1899" s="33">
        <f t="shared" si="1504"/>
        <v>0</v>
      </c>
      <c r="T1899" s="33">
        <f t="shared" si="1504"/>
        <v>0</v>
      </c>
      <c r="U1899" s="33">
        <f t="shared" si="1504"/>
        <v>0</v>
      </c>
      <c r="V1899" s="33">
        <f t="shared" si="1504"/>
        <v>0</v>
      </c>
      <c r="W1899" s="33">
        <f t="shared" si="1504"/>
        <v>0</v>
      </c>
      <c r="X1899" s="33">
        <f t="shared" si="1504"/>
        <v>0</v>
      </c>
      <c r="Y1899" s="33">
        <f t="shared" si="1504"/>
        <v>0</v>
      </c>
      <c r="Z1899" s="33">
        <f t="shared" si="1487"/>
        <v>230.4</v>
      </c>
      <c r="AA1899" s="33">
        <f t="shared" si="1488"/>
        <v>235</v>
      </c>
      <c r="AB1899" s="33">
        <f t="shared" si="1489"/>
        <v>235</v>
      </c>
      <c r="AC1899" s="33">
        <f t="shared" si="1504"/>
        <v>0</v>
      </c>
    </row>
    <row r="1900" spans="1:30" ht="31.5" x14ac:dyDescent="0.25">
      <c r="A1900" s="30" t="s">
        <v>440</v>
      </c>
      <c r="B1900" s="30" t="s">
        <v>109</v>
      </c>
      <c r="C1900" s="30" t="s">
        <v>108</v>
      </c>
      <c r="D1900" s="30" t="s">
        <v>341</v>
      </c>
      <c r="E1900" s="30" t="s">
        <v>317</v>
      </c>
      <c r="F1900" s="32" t="s">
        <v>374</v>
      </c>
      <c r="G1900" s="22">
        <v>230.4</v>
      </c>
      <c r="H1900" s="22">
        <v>235</v>
      </c>
      <c r="I1900" s="22">
        <v>235</v>
      </c>
      <c r="J1900" s="22"/>
      <c r="K1900" s="22"/>
      <c r="L1900" s="22"/>
      <c r="M1900" s="22">
        <f t="shared" si="1482"/>
        <v>230.4</v>
      </c>
      <c r="N1900" s="22">
        <f t="shared" si="1482"/>
        <v>235</v>
      </c>
      <c r="O1900" s="22">
        <f t="shared" si="1482"/>
        <v>235</v>
      </c>
      <c r="P1900" s="33"/>
      <c r="Q1900" s="33"/>
      <c r="R1900" s="33"/>
      <c r="S1900" s="33"/>
      <c r="T1900" s="33"/>
      <c r="U1900" s="33"/>
      <c r="V1900" s="33"/>
      <c r="W1900" s="33"/>
      <c r="X1900" s="33"/>
      <c r="Y1900" s="33"/>
      <c r="Z1900" s="33">
        <f t="shared" si="1487"/>
        <v>230.4</v>
      </c>
      <c r="AA1900" s="33">
        <f t="shared" si="1488"/>
        <v>235</v>
      </c>
      <c r="AB1900" s="33">
        <f t="shared" si="1489"/>
        <v>235</v>
      </c>
      <c r="AC1900" s="33"/>
    </row>
    <row r="1901" spans="1:30" ht="31.5" x14ac:dyDescent="0.25">
      <c r="A1901" s="30" t="s">
        <v>440</v>
      </c>
      <c r="B1901" s="30" t="s">
        <v>109</v>
      </c>
      <c r="C1901" s="30" t="s">
        <v>108</v>
      </c>
      <c r="D1901" s="30" t="s">
        <v>361</v>
      </c>
      <c r="E1901" s="30"/>
      <c r="F1901" s="32" t="s">
        <v>429</v>
      </c>
      <c r="G1901" s="22">
        <f>G1902</f>
        <v>2690.5</v>
      </c>
      <c r="H1901" s="22">
        <f t="shared" ref="H1901:AC1904" si="1505">H1902</f>
        <v>2349.8000000000002</v>
      </c>
      <c r="I1901" s="22">
        <f t="shared" si="1505"/>
        <v>2326.1999999999998</v>
      </c>
      <c r="J1901" s="22">
        <f t="shared" si="1505"/>
        <v>0</v>
      </c>
      <c r="K1901" s="22">
        <f t="shared" si="1505"/>
        <v>0</v>
      </c>
      <c r="L1901" s="22">
        <f t="shared" si="1505"/>
        <v>0</v>
      </c>
      <c r="M1901" s="22">
        <f t="shared" si="1482"/>
        <v>2690.5</v>
      </c>
      <c r="N1901" s="22">
        <f t="shared" si="1482"/>
        <v>2349.8000000000002</v>
      </c>
      <c r="O1901" s="22">
        <f t="shared" si="1482"/>
        <v>2326.1999999999998</v>
      </c>
      <c r="P1901" s="33">
        <f t="shared" si="1505"/>
        <v>0</v>
      </c>
      <c r="Q1901" s="33">
        <f t="shared" si="1505"/>
        <v>0</v>
      </c>
      <c r="R1901" s="33">
        <f t="shared" si="1505"/>
        <v>0</v>
      </c>
      <c r="S1901" s="33">
        <f t="shared" si="1505"/>
        <v>0</v>
      </c>
      <c r="T1901" s="33">
        <f t="shared" si="1505"/>
        <v>0</v>
      </c>
      <c r="U1901" s="33">
        <f t="shared" si="1505"/>
        <v>0</v>
      </c>
      <c r="V1901" s="33">
        <f t="shared" si="1505"/>
        <v>0</v>
      </c>
      <c r="W1901" s="33">
        <f t="shared" si="1505"/>
        <v>0</v>
      </c>
      <c r="X1901" s="33">
        <f t="shared" si="1505"/>
        <v>0</v>
      </c>
      <c r="Y1901" s="33">
        <f t="shared" si="1505"/>
        <v>0</v>
      </c>
      <c r="Z1901" s="33">
        <f t="shared" si="1487"/>
        <v>2690.5</v>
      </c>
      <c r="AA1901" s="33">
        <f t="shared" si="1488"/>
        <v>2349.8000000000002</v>
      </c>
      <c r="AB1901" s="33">
        <f t="shared" si="1489"/>
        <v>2326.1999999999998</v>
      </c>
      <c r="AC1901" s="33">
        <f t="shared" si="1505"/>
        <v>0</v>
      </c>
      <c r="AD1901" s="18"/>
    </row>
    <row r="1902" spans="1:30" ht="31.5" x14ac:dyDescent="0.25">
      <c r="A1902" s="30" t="s">
        <v>440</v>
      </c>
      <c r="B1902" s="30" t="s">
        <v>109</v>
      </c>
      <c r="C1902" s="30" t="s">
        <v>108</v>
      </c>
      <c r="D1902" s="30" t="s">
        <v>362</v>
      </c>
      <c r="E1902" s="30"/>
      <c r="F1902" s="32" t="s">
        <v>863</v>
      </c>
      <c r="G1902" s="22">
        <f>G1903</f>
        <v>2690.5</v>
      </c>
      <c r="H1902" s="22">
        <f t="shared" si="1505"/>
        <v>2349.8000000000002</v>
      </c>
      <c r="I1902" s="22">
        <f t="shared" si="1505"/>
        <v>2326.1999999999998</v>
      </c>
      <c r="J1902" s="22">
        <f t="shared" si="1505"/>
        <v>0</v>
      </c>
      <c r="K1902" s="22">
        <f t="shared" si="1505"/>
        <v>0</v>
      </c>
      <c r="L1902" s="22">
        <f t="shared" si="1505"/>
        <v>0</v>
      </c>
      <c r="M1902" s="22">
        <f t="shared" si="1482"/>
        <v>2690.5</v>
      </c>
      <c r="N1902" s="22">
        <f t="shared" si="1482"/>
        <v>2349.8000000000002</v>
      </c>
      <c r="O1902" s="22">
        <f t="shared" si="1482"/>
        <v>2326.1999999999998</v>
      </c>
      <c r="P1902" s="33">
        <f t="shared" si="1505"/>
        <v>0</v>
      </c>
      <c r="Q1902" s="33">
        <f t="shared" si="1505"/>
        <v>0</v>
      </c>
      <c r="R1902" s="33">
        <f t="shared" si="1505"/>
        <v>0</v>
      </c>
      <c r="S1902" s="33">
        <f t="shared" si="1505"/>
        <v>0</v>
      </c>
      <c r="T1902" s="33">
        <f t="shared" si="1505"/>
        <v>0</v>
      </c>
      <c r="U1902" s="33">
        <f t="shared" si="1505"/>
        <v>0</v>
      </c>
      <c r="V1902" s="33">
        <f t="shared" si="1505"/>
        <v>0</v>
      </c>
      <c r="W1902" s="33">
        <f t="shared" si="1505"/>
        <v>0</v>
      </c>
      <c r="X1902" s="33">
        <f t="shared" si="1505"/>
        <v>0</v>
      </c>
      <c r="Y1902" s="33">
        <f t="shared" si="1505"/>
        <v>0</v>
      </c>
      <c r="Z1902" s="33">
        <f t="shared" si="1487"/>
        <v>2690.5</v>
      </c>
      <c r="AA1902" s="33">
        <f t="shared" si="1488"/>
        <v>2349.8000000000002</v>
      </c>
      <c r="AB1902" s="33">
        <f t="shared" si="1489"/>
        <v>2326.1999999999998</v>
      </c>
      <c r="AC1902" s="33">
        <f t="shared" si="1505"/>
        <v>0</v>
      </c>
      <c r="AD1902" s="18"/>
    </row>
    <row r="1903" spans="1:30" ht="31.5" x14ac:dyDescent="0.25">
      <c r="A1903" s="30" t="s">
        <v>440</v>
      </c>
      <c r="B1903" s="30" t="s">
        <v>109</v>
      </c>
      <c r="C1903" s="30" t="s">
        <v>108</v>
      </c>
      <c r="D1903" s="30" t="s">
        <v>342</v>
      </c>
      <c r="E1903" s="30"/>
      <c r="F1903" s="32" t="s">
        <v>430</v>
      </c>
      <c r="G1903" s="22">
        <f>G1904</f>
        <v>2690.5</v>
      </c>
      <c r="H1903" s="22">
        <f t="shared" si="1505"/>
        <v>2349.8000000000002</v>
      </c>
      <c r="I1903" s="22">
        <f t="shared" si="1505"/>
        <v>2326.1999999999998</v>
      </c>
      <c r="J1903" s="22">
        <f t="shared" si="1505"/>
        <v>0</v>
      </c>
      <c r="K1903" s="22">
        <f t="shared" si="1505"/>
        <v>0</v>
      </c>
      <c r="L1903" s="22">
        <f t="shared" si="1505"/>
        <v>0</v>
      </c>
      <c r="M1903" s="22">
        <f t="shared" si="1482"/>
        <v>2690.5</v>
      </c>
      <c r="N1903" s="22">
        <f t="shared" si="1482"/>
        <v>2349.8000000000002</v>
      </c>
      <c r="O1903" s="22">
        <f t="shared" si="1482"/>
        <v>2326.1999999999998</v>
      </c>
      <c r="P1903" s="33">
        <f t="shared" si="1505"/>
        <v>0</v>
      </c>
      <c r="Q1903" s="33">
        <f t="shared" si="1505"/>
        <v>0</v>
      </c>
      <c r="R1903" s="33">
        <f t="shared" si="1505"/>
        <v>0</v>
      </c>
      <c r="S1903" s="33">
        <f t="shared" si="1505"/>
        <v>0</v>
      </c>
      <c r="T1903" s="33">
        <f t="shared" si="1505"/>
        <v>0</v>
      </c>
      <c r="U1903" s="33">
        <f t="shared" si="1505"/>
        <v>0</v>
      </c>
      <c r="V1903" s="33">
        <f t="shared" si="1505"/>
        <v>0</v>
      </c>
      <c r="W1903" s="33">
        <f t="shared" si="1505"/>
        <v>0</v>
      </c>
      <c r="X1903" s="33">
        <f t="shared" si="1505"/>
        <v>0</v>
      </c>
      <c r="Y1903" s="33">
        <f t="shared" si="1505"/>
        <v>0</v>
      </c>
      <c r="Z1903" s="33">
        <f t="shared" si="1487"/>
        <v>2690.5</v>
      </c>
      <c r="AA1903" s="33">
        <f t="shared" si="1488"/>
        <v>2349.8000000000002</v>
      </c>
      <c r="AB1903" s="33">
        <f t="shared" si="1489"/>
        <v>2326.1999999999998</v>
      </c>
      <c r="AC1903" s="33">
        <f t="shared" si="1505"/>
        <v>0</v>
      </c>
    </row>
    <row r="1904" spans="1:30" ht="31.5" x14ac:dyDescent="0.25">
      <c r="A1904" s="30" t="s">
        <v>440</v>
      </c>
      <c r="B1904" s="30" t="s">
        <v>109</v>
      </c>
      <c r="C1904" s="30" t="s">
        <v>108</v>
      </c>
      <c r="D1904" s="30" t="s">
        <v>342</v>
      </c>
      <c r="E1904" s="30" t="s">
        <v>7</v>
      </c>
      <c r="F1904" s="32" t="s">
        <v>385</v>
      </c>
      <c r="G1904" s="22">
        <f>G1905</f>
        <v>2690.5</v>
      </c>
      <c r="H1904" s="22">
        <f t="shared" si="1505"/>
        <v>2349.8000000000002</v>
      </c>
      <c r="I1904" s="22">
        <f t="shared" si="1505"/>
        <v>2326.1999999999998</v>
      </c>
      <c r="J1904" s="22">
        <f t="shared" si="1505"/>
        <v>0</v>
      </c>
      <c r="K1904" s="22">
        <f t="shared" si="1505"/>
        <v>0</v>
      </c>
      <c r="L1904" s="22">
        <f t="shared" si="1505"/>
        <v>0</v>
      </c>
      <c r="M1904" s="22">
        <f t="shared" si="1482"/>
        <v>2690.5</v>
      </c>
      <c r="N1904" s="22">
        <f t="shared" si="1482"/>
        <v>2349.8000000000002</v>
      </c>
      <c r="O1904" s="22">
        <f t="shared" si="1482"/>
        <v>2326.1999999999998</v>
      </c>
      <c r="P1904" s="33">
        <f t="shared" si="1505"/>
        <v>0</v>
      </c>
      <c r="Q1904" s="33">
        <f t="shared" si="1505"/>
        <v>0</v>
      </c>
      <c r="R1904" s="33">
        <f t="shared" si="1505"/>
        <v>0</v>
      </c>
      <c r="S1904" s="33">
        <f t="shared" si="1505"/>
        <v>0</v>
      </c>
      <c r="T1904" s="33">
        <f t="shared" si="1505"/>
        <v>0</v>
      </c>
      <c r="U1904" s="33">
        <f t="shared" si="1505"/>
        <v>0</v>
      </c>
      <c r="V1904" s="33">
        <f t="shared" si="1505"/>
        <v>0</v>
      </c>
      <c r="W1904" s="33">
        <f t="shared" si="1505"/>
        <v>0</v>
      </c>
      <c r="X1904" s="33">
        <f t="shared" si="1505"/>
        <v>0</v>
      </c>
      <c r="Y1904" s="33">
        <f t="shared" si="1505"/>
        <v>0</v>
      </c>
      <c r="Z1904" s="33">
        <f t="shared" si="1487"/>
        <v>2690.5</v>
      </c>
      <c r="AA1904" s="33">
        <f t="shared" si="1488"/>
        <v>2349.8000000000002</v>
      </c>
      <c r="AB1904" s="33">
        <f t="shared" si="1489"/>
        <v>2326.1999999999998</v>
      </c>
      <c r="AC1904" s="33">
        <f t="shared" si="1505"/>
        <v>0</v>
      </c>
    </row>
    <row r="1905" spans="1:30" ht="31.5" x14ac:dyDescent="0.25">
      <c r="A1905" s="30" t="s">
        <v>440</v>
      </c>
      <c r="B1905" s="30" t="s">
        <v>109</v>
      </c>
      <c r="C1905" s="30" t="s">
        <v>108</v>
      </c>
      <c r="D1905" s="30" t="s">
        <v>342</v>
      </c>
      <c r="E1905" s="30">
        <v>240</v>
      </c>
      <c r="F1905" s="32" t="s">
        <v>374</v>
      </c>
      <c r="G1905" s="22">
        <v>2690.5</v>
      </c>
      <c r="H1905" s="22">
        <v>2349.8000000000002</v>
      </c>
      <c r="I1905" s="22">
        <v>2326.1999999999998</v>
      </c>
      <c r="J1905" s="22"/>
      <c r="K1905" s="22"/>
      <c r="L1905" s="22"/>
      <c r="M1905" s="22">
        <f t="shared" si="1482"/>
        <v>2690.5</v>
      </c>
      <c r="N1905" s="22">
        <f t="shared" si="1482"/>
        <v>2349.8000000000002</v>
      </c>
      <c r="O1905" s="22">
        <f t="shared" si="1482"/>
        <v>2326.1999999999998</v>
      </c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  <c r="Z1905" s="33">
        <f t="shared" si="1487"/>
        <v>2690.5</v>
      </c>
      <c r="AA1905" s="33">
        <f t="shared" si="1488"/>
        <v>2349.8000000000002</v>
      </c>
      <c r="AB1905" s="33">
        <f t="shared" si="1489"/>
        <v>2326.1999999999998</v>
      </c>
      <c r="AC1905" s="33"/>
    </row>
    <row r="1906" spans="1:30" ht="31.5" x14ac:dyDescent="0.25">
      <c r="A1906" s="36" t="s">
        <v>440</v>
      </c>
      <c r="B1906" s="36" t="s">
        <v>109</v>
      </c>
      <c r="C1906" s="36" t="s">
        <v>109</v>
      </c>
      <c r="D1906" s="36"/>
      <c r="E1906" s="36"/>
      <c r="F1906" s="26" t="s">
        <v>400</v>
      </c>
      <c r="G1906" s="27">
        <f>G1907</f>
        <v>11628.5</v>
      </c>
      <c r="H1906" s="27">
        <f t="shared" ref="H1906:AC1908" si="1506">H1907</f>
        <v>11698.300000000001</v>
      </c>
      <c r="I1906" s="27">
        <f t="shared" si="1506"/>
        <v>11697.900000000001</v>
      </c>
      <c r="J1906" s="27">
        <f t="shared" si="1506"/>
        <v>0</v>
      </c>
      <c r="K1906" s="27">
        <f t="shared" si="1506"/>
        <v>0</v>
      </c>
      <c r="L1906" s="27">
        <f t="shared" si="1506"/>
        <v>0</v>
      </c>
      <c r="M1906" s="22">
        <f t="shared" si="1482"/>
        <v>11628.5</v>
      </c>
      <c r="N1906" s="22">
        <f t="shared" si="1482"/>
        <v>11698.300000000001</v>
      </c>
      <c r="O1906" s="22">
        <f t="shared" si="1482"/>
        <v>11697.900000000001</v>
      </c>
      <c r="P1906" s="28">
        <f t="shared" si="1506"/>
        <v>0</v>
      </c>
      <c r="Q1906" s="28">
        <f t="shared" si="1506"/>
        <v>0</v>
      </c>
      <c r="R1906" s="28">
        <f t="shared" si="1506"/>
        <v>0</v>
      </c>
      <c r="S1906" s="28">
        <f t="shared" si="1506"/>
        <v>0</v>
      </c>
      <c r="T1906" s="28">
        <f t="shared" si="1506"/>
        <v>0</v>
      </c>
      <c r="U1906" s="28">
        <f t="shared" si="1506"/>
        <v>0</v>
      </c>
      <c r="V1906" s="28">
        <f t="shared" si="1506"/>
        <v>0</v>
      </c>
      <c r="W1906" s="28">
        <f t="shared" si="1506"/>
        <v>0</v>
      </c>
      <c r="X1906" s="28">
        <f t="shared" si="1506"/>
        <v>0</v>
      </c>
      <c r="Y1906" s="28">
        <f t="shared" si="1506"/>
        <v>0</v>
      </c>
      <c r="Z1906" s="28">
        <f t="shared" si="1487"/>
        <v>11628.5</v>
      </c>
      <c r="AA1906" s="28">
        <f t="shared" si="1488"/>
        <v>11698.300000000001</v>
      </c>
      <c r="AB1906" s="28">
        <f t="shared" si="1489"/>
        <v>11697.900000000001</v>
      </c>
      <c r="AC1906" s="28">
        <f t="shared" si="1506"/>
        <v>0</v>
      </c>
    </row>
    <row r="1907" spans="1:30" ht="31.5" x14ac:dyDescent="0.25">
      <c r="A1907" s="30" t="s">
        <v>440</v>
      </c>
      <c r="B1907" s="30" t="s">
        <v>109</v>
      </c>
      <c r="C1907" s="30" t="s">
        <v>109</v>
      </c>
      <c r="D1907" s="30" t="s">
        <v>353</v>
      </c>
      <c r="E1907" s="30"/>
      <c r="F1907" s="32" t="s">
        <v>412</v>
      </c>
      <c r="G1907" s="22">
        <f>G1908</f>
        <v>11628.5</v>
      </c>
      <c r="H1907" s="22">
        <f t="shared" si="1506"/>
        <v>11698.300000000001</v>
      </c>
      <c r="I1907" s="22">
        <f t="shared" si="1506"/>
        <v>11697.900000000001</v>
      </c>
      <c r="J1907" s="22">
        <f t="shared" si="1506"/>
        <v>0</v>
      </c>
      <c r="K1907" s="22">
        <f t="shared" si="1506"/>
        <v>0</v>
      </c>
      <c r="L1907" s="22">
        <f t="shared" si="1506"/>
        <v>0</v>
      </c>
      <c r="M1907" s="22">
        <f t="shared" si="1482"/>
        <v>11628.5</v>
      </c>
      <c r="N1907" s="22">
        <f t="shared" si="1482"/>
        <v>11698.300000000001</v>
      </c>
      <c r="O1907" s="22">
        <f t="shared" si="1482"/>
        <v>11697.900000000001</v>
      </c>
      <c r="P1907" s="33">
        <f t="shared" si="1506"/>
        <v>0</v>
      </c>
      <c r="Q1907" s="33">
        <f t="shared" si="1506"/>
        <v>0</v>
      </c>
      <c r="R1907" s="33">
        <f t="shared" si="1506"/>
        <v>0</v>
      </c>
      <c r="S1907" s="33">
        <f t="shared" si="1506"/>
        <v>0</v>
      </c>
      <c r="T1907" s="33">
        <f t="shared" si="1506"/>
        <v>0</v>
      </c>
      <c r="U1907" s="33">
        <f t="shared" si="1506"/>
        <v>0</v>
      </c>
      <c r="V1907" s="33">
        <f t="shared" si="1506"/>
        <v>0</v>
      </c>
      <c r="W1907" s="33">
        <f t="shared" si="1506"/>
        <v>0</v>
      </c>
      <c r="X1907" s="33">
        <f t="shared" si="1506"/>
        <v>0</v>
      </c>
      <c r="Y1907" s="33">
        <f t="shared" si="1506"/>
        <v>0</v>
      </c>
      <c r="Z1907" s="33">
        <f t="shared" si="1487"/>
        <v>11628.5</v>
      </c>
      <c r="AA1907" s="33">
        <f t="shared" si="1488"/>
        <v>11698.300000000001</v>
      </c>
      <c r="AB1907" s="33">
        <f t="shared" si="1489"/>
        <v>11697.900000000001</v>
      </c>
      <c r="AC1907" s="33">
        <f t="shared" si="1506"/>
        <v>0</v>
      </c>
      <c r="AD1907" s="18"/>
    </row>
    <row r="1908" spans="1:30" ht="31.5" x14ac:dyDescent="0.25">
      <c r="A1908" s="30" t="s">
        <v>440</v>
      </c>
      <c r="B1908" s="30" t="s">
        <v>109</v>
      </c>
      <c r="C1908" s="30" t="s">
        <v>109</v>
      </c>
      <c r="D1908" s="30" t="s">
        <v>363</v>
      </c>
      <c r="E1908" s="30"/>
      <c r="F1908" s="32" t="s">
        <v>417</v>
      </c>
      <c r="G1908" s="22">
        <f>G1909</f>
        <v>11628.5</v>
      </c>
      <c r="H1908" s="22">
        <f t="shared" si="1506"/>
        <v>11698.300000000001</v>
      </c>
      <c r="I1908" s="22">
        <f t="shared" si="1506"/>
        <v>11697.900000000001</v>
      </c>
      <c r="J1908" s="22">
        <f t="shared" si="1506"/>
        <v>0</v>
      </c>
      <c r="K1908" s="22">
        <f t="shared" si="1506"/>
        <v>0</v>
      </c>
      <c r="L1908" s="22">
        <f t="shared" si="1506"/>
        <v>0</v>
      </c>
      <c r="M1908" s="22">
        <f t="shared" si="1482"/>
        <v>11628.5</v>
      </c>
      <c r="N1908" s="22">
        <f t="shared" si="1482"/>
        <v>11698.300000000001</v>
      </c>
      <c r="O1908" s="22">
        <f t="shared" si="1482"/>
        <v>11697.900000000001</v>
      </c>
      <c r="P1908" s="33">
        <f t="shared" si="1506"/>
        <v>0</v>
      </c>
      <c r="Q1908" s="33">
        <f t="shared" si="1506"/>
        <v>0</v>
      </c>
      <c r="R1908" s="33">
        <f t="shared" si="1506"/>
        <v>0</v>
      </c>
      <c r="S1908" s="33">
        <f t="shared" si="1506"/>
        <v>0</v>
      </c>
      <c r="T1908" s="33">
        <f t="shared" si="1506"/>
        <v>0</v>
      </c>
      <c r="U1908" s="33">
        <f t="shared" si="1506"/>
        <v>0</v>
      </c>
      <c r="V1908" s="33">
        <f t="shared" si="1506"/>
        <v>0</v>
      </c>
      <c r="W1908" s="33">
        <f t="shared" si="1506"/>
        <v>0</v>
      </c>
      <c r="X1908" s="33">
        <f t="shared" si="1506"/>
        <v>0</v>
      </c>
      <c r="Y1908" s="33">
        <f t="shared" si="1506"/>
        <v>0</v>
      </c>
      <c r="Z1908" s="33">
        <f t="shared" si="1487"/>
        <v>11628.5</v>
      </c>
      <c r="AA1908" s="33">
        <f t="shared" si="1488"/>
        <v>11698.300000000001</v>
      </c>
      <c r="AB1908" s="33">
        <f t="shared" si="1489"/>
        <v>11697.900000000001</v>
      </c>
      <c r="AC1908" s="33">
        <f t="shared" si="1506"/>
        <v>0</v>
      </c>
      <c r="AD1908" s="18"/>
    </row>
    <row r="1909" spans="1:30" ht="63" x14ac:dyDescent="0.25">
      <c r="A1909" s="30" t="s">
        <v>440</v>
      </c>
      <c r="B1909" s="30" t="s">
        <v>109</v>
      </c>
      <c r="C1909" s="30" t="s">
        <v>109</v>
      </c>
      <c r="D1909" s="30" t="s">
        <v>343</v>
      </c>
      <c r="E1909" s="30"/>
      <c r="F1909" s="32" t="s">
        <v>45</v>
      </c>
      <c r="G1909" s="22">
        <f>G1910+G1912+G1914</f>
        <v>11628.5</v>
      </c>
      <c r="H1909" s="22">
        <f t="shared" ref="H1909:L1909" si="1507">H1910+H1912+H1914</f>
        <v>11698.300000000001</v>
      </c>
      <c r="I1909" s="22">
        <f t="shared" si="1507"/>
        <v>11697.900000000001</v>
      </c>
      <c r="J1909" s="22">
        <f t="shared" si="1507"/>
        <v>0</v>
      </c>
      <c r="K1909" s="22">
        <f t="shared" si="1507"/>
        <v>0</v>
      </c>
      <c r="L1909" s="22">
        <f t="shared" si="1507"/>
        <v>0</v>
      </c>
      <c r="M1909" s="22">
        <f t="shared" si="1482"/>
        <v>11628.5</v>
      </c>
      <c r="N1909" s="22">
        <f t="shared" si="1482"/>
        <v>11698.300000000001</v>
      </c>
      <c r="O1909" s="22">
        <f t="shared" si="1482"/>
        <v>11697.900000000001</v>
      </c>
      <c r="P1909" s="33">
        <f t="shared" ref="P1909:Y1909" si="1508">P1910+P1912+P1914</f>
        <v>0</v>
      </c>
      <c r="Q1909" s="33">
        <f t="shared" si="1508"/>
        <v>0</v>
      </c>
      <c r="R1909" s="33">
        <f t="shared" si="1508"/>
        <v>0</v>
      </c>
      <c r="S1909" s="33">
        <f t="shared" si="1508"/>
        <v>0</v>
      </c>
      <c r="T1909" s="33">
        <f t="shared" si="1508"/>
        <v>0</v>
      </c>
      <c r="U1909" s="33">
        <f t="shared" si="1508"/>
        <v>0</v>
      </c>
      <c r="V1909" s="33">
        <f t="shared" si="1508"/>
        <v>0</v>
      </c>
      <c r="W1909" s="33">
        <f t="shared" si="1508"/>
        <v>0</v>
      </c>
      <c r="X1909" s="33">
        <f t="shared" si="1508"/>
        <v>0</v>
      </c>
      <c r="Y1909" s="33">
        <f t="shared" si="1508"/>
        <v>0</v>
      </c>
      <c r="Z1909" s="33">
        <f t="shared" si="1487"/>
        <v>11628.5</v>
      </c>
      <c r="AA1909" s="33">
        <f t="shared" si="1488"/>
        <v>11698.300000000001</v>
      </c>
      <c r="AB1909" s="33">
        <f t="shared" si="1489"/>
        <v>11697.900000000001</v>
      </c>
      <c r="AC1909" s="33">
        <f t="shared" ref="AC1909" si="1509">AC1910+AC1912+AC1914</f>
        <v>0</v>
      </c>
    </row>
    <row r="1910" spans="1:30" ht="78.75" x14ac:dyDescent="0.25">
      <c r="A1910" s="30" t="s">
        <v>440</v>
      </c>
      <c r="B1910" s="30" t="s">
        <v>109</v>
      </c>
      <c r="C1910" s="30" t="s">
        <v>109</v>
      </c>
      <c r="D1910" s="30" t="s">
        <v>343</v>
      </c>
      <c r="E1910" s="30" t="s">
        <v>25</v>
      </c>
      <c r="F1910" s="32" t="s">
        <v>384</v>
      </c>
      <c r="G1910" s="22">
        <f>G1911</f>
        <v>8114.1</v>
      </c>
      <c r="H1910" s="22">
        <f t="shared" ref="H1910:AC1910" si="1510">H1911</f>
        <v>8114.1</v>
      </c>
      <c r="I1910" s="22">
        <f t="shared" si="1510"/>
        <v>8114.1</v>
      </c>
      <c r="J1910" s="22">
        <f t="shared" si="1510"/>
        <v>0</v>
      </c>
      <c r="K1910" s="22">
        <f t="shared" si="1510"/>
        <v>0</v>
      </c>
      <c r="L1910" s="22">
        <f t="shared" si="1510"/>
        <v>0</v>
      </c>
      <c r="M1910" s="22">
        <f t="shared" si="1482"/>
        <v>8114.1</v>
      </c>
      <c r="N1910" s="22">
        <f t="shared" si="1482"/>
        <v>8114.1</v>
      </c>
      <c r="O1910" s="22">
        <f t="shared" si="1482"/>
        <v>8114.1</v>
      </c>
      <c r="P1910" s="33">
        <f t="shared" si="1510"/>
        <v>0</v>
      </c>
      <c r="Q1910" s="33">
        <f t="shared" si="1510"/>
        <v>0</v>
      </c>
      <c r="R1910" s="33">
        <f t="shared" si="1510"/>
        <v>0</v>
      </c>
      <c r="S1910" s="33">
        <f t="shared" si="1510"/>
        <v>0</v>
      </c>
      <c r="T1910" s="33">
        <f t="shared" si="1510"/>
        <v>0</v>
      </c>
      <c r="U1910" s="33">
        <f t="shared" si="1510"/>
        <v>0</v>
      </c>
      <c r="V1910" s="33">
        <f t="shared" si="1510"/>
        <v>0</v>
      </c>
      <c r="W1910" s="33">
        <f t="shared" si="1510"/>
        <v>0</v>
      </c>
      <c r="X1910" s="33">
        <f t="shared" si="1510"/>
        <v>0</v>
      </c>
      <c r="Y1910" s="33">
        <f t="shared" si="1510"/>
        <v>0</v>
      </c>
      <c r="Z1910" s="33">
        <f t="shared" si="1487"/>
        <v>8114.1</v>
      </c>
      <c r="AA1910" s="33">
        <f t="shared" si="1488"/>
        <v>8114.1</v>
      </c>
      <c r="AB1910" s="33">
        <f t="shared" si="1489"/>
        <v>8114.1</v>
      </c>
      <c r="AC1910" s="33">
        <f t="shared" si="1510"/>
        <v>0</v>
      </c>
    </row>
    <row r="1911" spans="1:30" x14ac:dyDescent="0.25">
      <c r="A1911" s="30" t="s">
        <v>440</v>
      </c>
      <c r="B1911" s="30" t="s">
        <v>109</v>
      </c>
      <c r="C1911" s="30" t="s">
        <v>109</v>
      </c>
      <c r="D1911" s="30" t="s">
        <v>343</v>
      </c>
      <c r="E1911" s="30">
        <v>110</v>
      </c>
      <c r="F1911" s="32" t="s">
        <v>372</v>
      </c>
      <c r="G1911" s="22">
        <v>8114.1</v>
      </c>
      <c r="H1911" s="22">
        <v>8114.1</v>
      </c>
      <c r="I1911" s="22">
        <v>8114.1</v>
      </c>
      <c r="J1911" s="22"/>
      <c r="K1911" s="22"/>
      <c r="L1911" s="22"/>
      <c r="M1911" s="22">
        <f t="shared" si="1482"/>
        <v>8114.1</v>
      </c>
      <c r="N1911" s="22">
        <f t="shared" si="1482"/>
        <v>8114.1</v>
      </c>
      <c r="O1911" s="22">
        <f t="shared" si="1482"/>
        <v>8114.1</v>
      </c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  <c r="Z1911" s="33">
        <f t="shared" si="1487"/>
        <v>8114.1</v>
      </c>
      <c r="AA1911" s="33">
        <f t="shared" si="1488"/>
        <v>8114.1</v>
      </c>
      <c r="AB1911" s="33">
        <f t="shared" si="1489"/>
        <v>8114.1</v>
      </c>
      <c r="AC1911" s="33"/>
    </row>
    <row r="1912" spans="1:30" ht="31.5" x14ac:dyDescent="0.25">
      <c r="A1912" s="30" t="s">
        <v>440</v>
      </c>
      <c r="B1912" s="30" t="s">
        <v>109</v>
      </c>
      <c r="C1912" s="30" t="s">
        <v>109</v>
      </c>
      <c r="D1912" s="30" t="s">
        <v>343</v>
      </c>
      <c r="E1912" s="30" t="s">
        <v>7</v>
      </c>
      <c r="F1912" s="32" t="s">
        <v>385</v>
      </c>
      <c r="G1912" s="22">
        <f>G1913</f>
        <v>3503.5</v>
      </c>
      <c r="H1912" s="22">
        <f t="shared" ref="H1912:AC1912" si="1511">H1913</f>
        <v>3573.6</v>
      </c>
      <c r="I1912" s="22">
        <f t="shared" si="1511"/>
        <v>3573.6</v>
      </c>
      <c r="J1912" s="22">
        <f t="shared" si="1511"/>
        <v>0</v>
      </c>
      <c r="K1912" s="22">
        <f t="shared" si="1511"/>
        <v>0</v>
      </c>
      <c r="L1912" s="22">
        <f t="shared" si="1511"/>
        <v>0</v>
      </c>
      <c r="M1912" s="22">
        <f t="shared" si="1482"/>
        <v>3503.5</v>
      </c>
      <c r="N1912" s="22">
        <f t="shared" si="1482"/>
        <v>3573.6</v>
      </c>
      <c r="O1912" s="22">
        <f t="shared" si="1482"/>
        <v>3573.6</v>
      </c>
      <c r="P1912" s="33">
        <f t="shared" si="1511"/>
        <v>0</v>
      </c>
      <c r="Q1912" s="33">
        <f t="shared" si="1511"/>
        <v>0</v>
      </c>
      <c r="R1912" s="33">
        <f t="shared" si="1511"/>
        <v>0</v>
      </c>
      <c r="S1912" s="33">
        <f t="shared" si="1511"/>
        <v>0</v>
      </c>
      <c r="T1912" s="33">
        <f t="shared" si="1511"/>
        <v>0</v>
      </c>
      <c r="U1912" s="33">
        <f t="shared" si="1511"/>
        <v>0</v>
      </c>
      <c r="V1912" s="33">
        <f t="shared" si="1511"/>
        <v>0</v>
      </c>
      <c r="W1912" s="33">
        <f t="shared" si="1511"/>
        <v>0</v>
      </c>
      <c r="X1912" s="33">
        <f t="shared" si="1511"/>
        <v>0</v>
      </c>
      <c r="Y1912" s="33">
        <f t="shared" si="1511"/>
        <v>0</v>
      </c>
      <c r="Z1912" s="33">
        <f t="shared" si="1487"/>
        <v>3503.5</v>
      </c>
      <c r="AA1912" s="33">
        <f t="shared" si="1488"/>
        <v>3573.6</v>
      </c>
      <c r="AB1912" s="33">
        <f t="shared" si="1489"/>
        <v>3573.6</v>
      </c>
      <c r="AC1912" s="33">
        <f t="shared" si="1511"/>
        <v>0</v>
      </c>
    </row>
    <row r="1913" spans="1:30" ht="31.5" x14ac:dyDescent="0.25">
      <c r="A1913" s="30" t="s">
        <v>440</v>
      </c>
      <c r="B1913" s="30" t="s">
        <v>109</v>
      </c>
      <c r="C1913" s="30" t="s">
        <v>109</v>
      </c>
      <c r="D1913" s="30" t="s">
        <v>343</v>
      </c>
      <c r="E1913" s="30">
        <v>240</v>
      </c>
      <c r="F1913" s="32" t="s">
        <v>374</v>
      </c>
      <c r="G1913" s="22">
        <v>3503.5</v>
      </c>
      <c r="H1913" s="22">
        <v>3573.6</v>
      </c>
      <c r="I1913" s="22">
        <v>3573.6</v>
      </c>
      <c r="J1913" s="22"/>
      <c r="K1913" s="22"/>
      <c r="L1913" s="22"/>
      <c r="M1913" s="22">
        <f t="shared" si="1482"/>
        <v>3503.5</v>
      </c>
      <c r="N1913" s="22">
        <f t="shared" si="1482"/>
        <v>3573.6</v>
      </c>
      <c r="O1913" s="22">
        <f t="shared" si="1482"/>
        <v>3573.6</v>
      </c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  <c r="Z1913" s="33">
        <f t="shared" si="1487"/>
        <v>3503.5</v>
      </c>
      <c r="AA1913" s="33">
        <f t="shared" si="1488"/>
        <v>3573.6</v>
      </c>
      <c r="AB1913" s="33">
        <f t="shared" si="1489"/>
        <v>3573.6</v>
      </c>
      <c r="AC1913" s="33"/>
    </row>
    <row r="1914" spans="1:30" x14ac:dyDescent="0.25">
      <c r="A1914" s="30" t="s">
        <v>440</v>
      </c>
      <c r="B1914" s="30" t="s">
        <v>109</v>
      </c>
      <c r="C1914" s="30" t="s">
        <v>109</v>
      </c>
      <c r="D1914" s="30" t="s">
        <v>343</v>
      </c>
      <c r="E1914" s="30" t="s">
        <v>8</v>
      </c>
      <c r="F1914" s="32" t="s">
        <v>389</v>
      </c>
      <c r="G1914" s="22">
        <f>G1915</f>
        <v>10.9</v>
      </c>
      <c r="H1914" s="22">
        <f t="shared" ref="H1914:AC1914" si="1512">H1915</f>
        <v>10.6</v>
      </c>
      <c r="I1914" s="22">
        <f t="shared" si="1512"/>
        <v>10.199999999999999</v>
      </c>
      <c r="J1914" s="22">
        <f t="shared" si="1512"/>
        <v>0</v>
      </c>
      <c r="K1914" s="22">
        <f t="shared" si="1512"/>
        <v>0</v>
      </c>
      <c r="L1914" s="22">
        <f t="shared" si="1512"/>
        <v>0</v>
      </c>
      <c r="M1914" s="22">
        <f t="shared" si="1482"/>
        <v>10.9</v>
      </c>
      <c r="N1914" s="22">
        <f t="shared" si="1482"/>
        <v>10.6</v>
      </c>
      <c r="O1914" s="22">
        <f t="shared" si="1482"/>
        <v>10.199999999999999</v>
      </c>
      <c r="P1914" s="33">
        <f t="shared" si="1512"/>
        <v>0</v>
      </c>
      <c r="Q1914" s="33">
        <f t="shared" si="1512"/>
        <v>0</v>
      </c>
      <c r="R1914" s="33">
        <f t="shared" si="1512"/>
        <v>0</v>
      </c>
      <c r="S1914" s="33">
        <f t="shared" si="1512"/>
        <v>0</v>
      </c>
      <c r="T1914" s="33">
        <f t="shared" si="1512"/>
        <v>0</v>
      </c>
      <c r="U1914" s="33">
        <f t="shared" si="1512"/>
        <v>0</v>
      </c>
      <c r="V1914" s="33">
        <f t="shared" si="1512"/>
        <v>0</v>
      </c>
      <c r="W1914" s="33">
        <f t="shared" si="1512"/>
        <v>0</v>
      </c>
      <c r="X1914" s="33">
        <f t="shared" si="1512"/>
        <v>0</v>
      </c>
      <c r="Y1914" s="33">
        <f t="shared" si="1512"/>
        <v>0</v>
      </c>
      <c r="Z1914" s="33">
        <f t="shared" si="1487"/>
        <v>10.9</v>
      </c>
      <c r="AA1914" s="33">
        <f t="shared" si="1488"/>
        <v>10.6</v>
      </c>
      <c r="AB1914" s="33">
        <f t="shared" si="1489"/>
        <v>10.199999999999999</v>
      </c>
      <c r="AC1914" s="33">
        <f t="shared" si="1512"/>
        <v>0</v>
      </c>
    </row>
    <row r="1915" spans="1:30" x14ac:dyDescent="0.25">
      <c r="A1915" s="30" t="s">
        <v>440</v>
      </c>
      <c r="B1915" s="30" t="s">
        <v>109</v>
      </c>
      <c r="C1915" s="30" t="s">
        <v>109</v>
      </c>
      <c r="D1915" s="30" t="s">
        <v>343</v>
      </c>
      <c r="E1915" s="30">
        <v>850</v>
      </c>
      <c r="F1915" s="32" t="s">
        <v>383</v>
      </c>
      <c r="G1915" s="22">
        <v>10.9</v>
      </c>
      <c r="H1915" s="22">
        <v>10.6</v>
      </c>
      <c r="I1915" s="22">
        <v>10.199999999999999</v>
      </c>
      <c r="J1915" s="22"/>
      <c r="K1915" s="22"/>
      <c r="L1915" s="22"/>
      <c r="M1915" s="22">
        <f t="shared" si="1482"/>
        <v>10.9</v>
      </c>
      <c r="N1915" s="22">
        <f t="shared" si="1482"/>
        <v>10.6</v>
      </c>
      <c r="O1915" s="22">
        <f t="shared" si="1482"/>
        <v>10.199999999999999</v>
      </c>
      <c r="P1915" s="33"/>
      <c r="Q1915" s="33"/>
      <c r="R1915" s="33"/>
      <c r="S1915" s="33"/>
      <c r="T1915" s="33"/>
      <c r="U1915" s="33"/>
      <c r="V1915" s="33"/>
      <c r="W1915" s="33"/>
      <c r="X1915" s="33"/>
      <c r="Y1915" s="33"/>
      <c r="Z1915" s="33">
        <f t="shared" si="1487"/>
        <v>10.9</v>
      </c>
      <c r="AA1915" s="33">
        <f t="shared" si="1488"/>
        <v>10.6</v>
      </c>
      <c r="AB1915" s="33">
        <f t="shared" si="1489"/>
        <v>10.199999999999999</v>
      </c>
      <c r="AC1915" s="33"/>
    </row>
    <row r="1916" spans="1:30" x14ac:dyDescent="0.25">
      <c r="A1916" s="35" t="s">
        <v>440</v>
      </c>
      <c r="B1916" s="35" t="s">
        <v>59</v>
      </c>
      <c r="C1916" s="35"/>
      <c r="D1916" s="35"/>
      <c r="E1916" s="35"/>
      <c r="F1916" s="20" t="s">
        <v>392</v>
      </c>
      <c r="G1916" s="21">
        <f t="shared" ref="G1916:AC1921" si="1513">G1917</f>
        <v>92.4</v>
      </c>
      <c r="H1916" s="21">
        <f t="shared" si="1513"/>
        <v>796.7</v>
      </c>
      <c r="I1916" s="21">
        <f t="shared" si="1513"/>
        <v>858.4</v>
      </c>
      <c r="J1916" s="21">
        <f t="shared" si="1513"/>
        <v>0</v>
      </c>
      <c r="K1916" s="21">
        <f t="shared" si="1513"/>
        <v>0</v>
      </c>
      <c r="L1916" s="21">
        <f t="shared" si="1513"/>
        <v>0</v>
      </c>
      <c r="M1916" s="22">
        <f t="shared" si="1482"/>
        <v>92.4</v>
      </c>
      <c r="N1916" s="22">
        <f t="shared" si="1482"/>
        <v>796.7</v>
      </c>
      <c r="O1916" s="22">
        <f t="shared" si="1482"/>
        <v>858.4</v>
      </c>
      <c r="P1916" s="23">
        <f t="shared" si="1513"/>
        <v>0</v>
      </c>
      <c r="Q1916" s="23">
        <f t="shared" si="1513"/>
        <v>0</v>
      </c>
      <c r="R1916" s="23">
        <f t="shared" si="1513"/>
        <v>0</v>
      </c>
      <c r="S1916" s="23">
        <f t="shared" si="1513"/>
        <v>0</v>
      </c>
      <c r="T1916" s="23">
        <f t="shared" si="1513"/>
        <v>0</v>
      </c>
      <c r="U1916" s="23">
        <f t="shared" si="1513"/>
        <v>0</v>
      </c>
      <c r="V1916" s="23">
        <f t="shared" si="1513"/>
        <v>0</v>
      </c>
      <c r="W1916" s="23">
        <f t="shared" si="1513"/>
        <v>0</v>
      </c>
      <c r="X1916" s="23">
        <f t="shared" si="1513"/>
        <v>0</v>
      </c>
      <c r="Y1916" s="23">
        <f t="shared" si="1513"/>
        <v>0</v>
      </c>
      <c r="Z1916" s="23">
        <f t="shared" si="1487"/>
        <v>92.4</v>
      </c>
      <c r="AA1916" s="23">
        <f t="shared" si="1488"/>
        <v>796.7</v>
      </c>
      <c r="AB1916" s="23">
        <f t="shared" si="1489"/>
        <v>858.4</v>
      </c>
      <c r="AC1916" s="23">
        <f t="shared" si="1513"/>
        <v>0</v>
      </c>
    </row>
    <row r="1917" spans="1:30" ht="31.5" x14ac:dyDescent="0.25">
      <c r="A1917" s="36" t="s">
        <v>440</v>
      </c>
      <c r="B1917" s="36" t="s">
        <v>59</v>
      </c>
      <c r="C1917" s="36" t="s">
        <v>108</v>
      </c>
      <c r="D1917" s="36"/>
      <c r="E1917" s="36"/>
      <c r="F1917" s="26" t="s">
        <v>125</v>
      </c>
      <c r="G1917" s="27">
        <f t="shared" si="1513"/>
        <v>92.4</v>
      </c>
      <c r="H1917" s="27">
        <f t="shared" si="1513"/>
        <v>796.7</v>
      </c>
      <c r="I1917" s="27">
        <f t="shared" si="1513"/>
        <v>858.4</v>
      </c>
      <c r="J1917" s="27">
        <f t="shared" si="1513"/>
        <v>0</v>
      </c>
      <c r="K1917" s="27">
        <f t="shared" si="1513"/>
        <v>0</v>
      </c>
      <c r="L1917" s="27">
        <f t="shared" si="1513"/>
        <v>0</v>
      </c>
      <c r="M1917" s="22">
        <f t="shared" si="1482"/>
        <v>92.4</v>
      </c>
      <c r="N1917" s="22">
        <f t="shared" si="1482"/>
        <v>796.7</v>
      </c>
      <c r="O1917" s="22">
        <f t="shared" si="1482"/>
        <v>858.4</v>
      </c>
      <c r="P1917" s="28">
        <f t="shared" si="1513"/>
        <v>0</v>
      </c>
      <c r="Q1917" s="28">
        <f t="shared" si="1513"/>
        <v>0</v>
      </c>
      <c r="R1917" s="28">
        <f t="shared" si="1513"/>
        <v>0</v>
      </c>
      <c r="S1917" s="28">
        <f t="shared" si="1513"/>
        <v>0</v>
      </c>
      <c r="T1917" s="28">
        <f t="shared" si="1513"/>
        <v>0</v>
      </c>
      <c r="U1917" s="28">
        <f t="shared" si="1513"/>
        <v>0</v>
      </c>
      <c r="V1917" s="28">
        <f t="shared" si="1513"/>
        <v>0</v>
      </c>
      <c r="W1917" s="28">
        <f t="shared" si="1513"/>
        <v>0</v>
      </c>
      <c r="X1917" s="28">
        <f t="shared" si="1513"/>
        <v>0</v>
      </c>
      <c r="Y1917" s="28">
        <f t="shared" si="1513"/>
        <v>0</v>
      </c>
      <c r="Z1917" s="28">
        <f t="shared" si="1487"/>
        <v>92.4</v>
      </c>
      <c r="AA1917" s="28">
        <f t="shared" si="1488"/>
        <v>796.7</v>
      </c>
      <c r="AB1917" s="28">
        <f t="shared" si="1489"/>
        <v>858.4</v>
      </c>
      <c r="AC1917" s="28">
        <f t="shared" si="1513"/>
        <v>0</v>
      </c>
    </row>
    <row r="1918" spans="1:30" ht="31.5" x14ac:dyDescent="0.25">
      <c r="A1918" s="30" t="s">
        <v>440</v>
      </c>
      <c r="B1918" s="30" t="s">
        <v>59</v>
      </c>
      <c r="C1918" s="30" t="s">
        <v>108</v>
      </c>
      <c r="D1918" s="30" t="s">
        <v>118</v>
      </c>
      <c r="E1918" s="30"/>
      <c r="F1918" s="32" t="s">
        <v>127</v>
      </c>
      <c r="G1918" s="22">
        <f t="shared" si="1513"/>
        <v>92.4</v>
      </c>
      <c r="H1918" s="22">
        <f t="shared" si="1513"/>
        <v>796.7</v>
      </c>
      <c r="I1918" s="22">
        <f t="shared" si="1513"/>
        <v>858.4</v>
      </c>
      <c r="J1918" s="22">
        <f t="shared" si="1513"/>
        <v>0</v>
      </c>
      <c r="K1918" s="22">
        <f t="shared" si="1513"/>
        <v>0</v>
      </c>
      <c r="L1918" s="22">
        <f t="shared" si="1513"/>
        <v>0</v>
      </c>
      <c r="M1918" s="22">
        <f t="shared" si="1482"/>
        <v>92.4</v>
      </c>
      <c r="N1918" s="22">
        <f t="shared" si="1482"/>
        <v>796.7</v>
      </c>
      <c r="O1918" s="22">
        <f t="shared" si="1482"/>
        <v>858.4</v>
      </c>
      <c r="P1918" s="33">
        <f t="shared" si="1513"/>
        <v>0</v>
      </c>
      <c r="Q1918" s="33">
        <f t="shared" si="1513"/>
        <v>0</v>
      </c>
      <c r="R1918" s="33">
        <f t="shared" si="1513"/>
        <v>0</v>
      </c>
      <c r="S1918" s="33">
        <f t="shared" si="1513"/>
        <v>0</v>
      </c>
      <c r="T1918" s="33">
        <f t="shared" si="1513"/>
        <v>0</v>
      </c>
      <c r="U1918" s="33">
        <f t="shared" si="1513"/>
        <v>0</v>
      </c>
      <c r="V1918" s="33">
        <f t="shared" si="1513"/>
        <v>0</v>
      </c>
      <c r="W1918" s="33">
        <f t="shared" si="1513"/>
        <v>0</v>
      </c>
      <c r="X1918" s="33">
        <f t="shared" si="1513"/>
        <v>0</v>
      </c>
      <c r="Y1918" s="33">
        <f t="shared" si="1513"/>
        <v>0</v>
      </c>
      <c r="Z1918" s="33">
        <f t="shared" si="1487"/>
        <v>92.4</v>
      </c>
      <c r="AA1918" s="33">
        <f t="shared" si="1488"/>
        <v>796.7</v>
      </c>
      <c r="AB1918" s="33">
        <f t="shared" si="1489"/>
        <v>858.4</v>
      </c>
      <c r="AC1918" s="33">
        <f t="shared" si="1513"/>
        <v>0</v>
      </c>
      <c r="AD1918" s="18"/>
    </row>
    <row r="1919" spans="1:30" ht="31.5" x14ac:dyDescent="0.25">
      <c r="A1919" s="30" t="s">
        <v>440</v>
      </c>
      <c r="B1919" s="30" t="s">
        <v>59</v>
      </c>
      <c r="C1919" s="30" t="s">
        <v>108</v>
      </c>
      <c r="D1919" s="30" t="s">
        <v>120</v>
      </c>
      <c r="E1919" s="30"/>
      <c r="F1919" s="32" t="s">
        <v>131</v>
      </c>
      <c r="G1919" s="22">
        <f t="shared" si="1513"/>
        <v>92.4</v>
      </c>
      <c r="H1919" s="22">
        <f t="shared" si="1513"/>
        <v>796.7</v>
      </c>
      <c r="I1919" s="22">
        <f t="shared" si="1513"/>
        <v>858.4</v>
      </c>
      <c r="J1919" s="22">
        <f t="shared" si="1513"/>
        <v>0</v>
      </c>
      <c r="K1919" s="22">
        <f t="shared" si="1513"/>
        <v>0</v>
      </c>
      <c r="L1919" s="22">
        <f t="shared" si="1513"/>
        <v>0</v>
      </c>
      <c r="M1919" s="22">
        <f t="shared" si="1482"/>
        <v>92.4</v>
      </c>
      <c r="N1919" s="22">
        <f t="shared" si="1482"/>
        <v>796.7</v>
      </c>
      <c r="O1919" s="22">
        <f t="shared" si="1482"/>
        <v>858.4</v>
      </c>
      <c r="P1919" s="33">
        <f t="shared" si="1513"/>
        <v>0</v>
      </c>
      <c r="Q1919" s="33">
        <f t="shared" si="1513"/>
        <v>0</v>
      </c>
      <c r="R1919" s="33">
        <f t="shared" si="1513"/>
        <v>0</v>
      </c>
      <c r="S1919" s="33">
        <f t="shared" si="1513"/>
        <v>0</v>
      </c>
      <c r="T1919" s="33">
        <f t="shared" si="1513"/>
        <v>0</v>
      </c>
      <c r="U1919" s="33">
        <f t="shared" si="1513"/>
        <v>0</v>
      </c>
      <c r="V1919" s="33">
        <f t="shared" si="1513"/>
        <v>0</v>
      </c>
      <c r="W1919" s="33">
        <f t="shared" si="1513"/>
        <v>0</v>
      </c>
      <c r="X1919" s="33">
        <f t="shared" si="1513"/>
        <v>0</v>
      </c>
      <c r="Y1919" s="33">
        <f t="shared" si="1513"/>
        <v>0</v>
      </c>
      <c r="Z1919" s="33">
        <f t="shared" si="1487"/>
        <v>92.4</v>
      </c>
      <c r="AA1919" s="33">
        <f t="shared" si="1488"/>
        <v>796.7</v>
      </c>
      <c r="AB1919" s="33">
        <f t="shared" si="1489"/>
        <v>858.4</v>
      </c>
      <c r="AC1919" s="33">
        <f t="shared" si="1513"/>
        <v>0</v>
      </c>
      <c r="AD1919" s="18"/>
    </row>
    <row r="1920" spans="1:30" ht="31.5" x14ac:dyDescent="0.25">
      <c r="A1920" s="30" t="s">
        <v>440</v>
      </c>
      <c r="B1920" s="30" t="s">
        <v>59</v>
      </c>
      <c r="C1920" s="30" t="s">
        <v>108</v>
      </c>
      <c r="D1920" s="30" t="s">
        <v>115</v>
      </c>
      <c r="E1920" s="30"/>
      <c r="F1920" s="32" t="s">
        <v>134</v>
      </c>
      <c r="G1920" s="22">
        <f t="shared" si="1513"/>
        <v>92.4</v>
      </c>
      <c r="H1920" s="22">
        <f t="shared" si="1513"/>
        <v>796.7</v>
      </c>
      <c r="I1920" s="22">
        <f t="shared" si="1513"/>
        <v>858.4</v>
      </c>
      <c r="J1920" s="22">
        <f t="shared" si="1513"/>
        <v>0</v>
      </c>
      <c r="K1920" s="22">
        <f t="shared" si="1513"/>
        <v>0</v>
      </c>
      <c r="L1920" s="22">
        <f t="shared" si="1513"/>
        <v>0</v>
      </c>
      <c r="M1920" s="22">
        <f t="shared" si="1482"/>
        <v>92.4</v>
      </c>
      <c r="N1920" s="22">
        <f t="shared" si="1482"/>
        <v>796.7</v>
      </c>
      <c r="O1920" s="22">
        <f t="shared" si="1482"/>
        <v>858.4</v>
      </c>
      <c r="P1920" s="33">
        <f t="shared" si="1513"/>
        <v>0</v>
      </c>
      <c r="Q1920" s="33">
        <f t="shared" si="1513"/>
        <v>0</v>
      </c>
      <c r="R1920" s="33">
        <f t="shared" si="1513"/>
        <v>0</v>
      </c>
      <c r="S1920" s="33">
        <f t="shared" si="1513"/>
        <v>0</v>
      </c>
      <c r="T1920" s="33">
        <f t="shared" si="1513"/>
        <v>0</v>
      </c>
      <c r="U1920" s="33">
        <f t="shared" si="1513"/>
        <v>0</v>
      </c>
      <c r="V1920" s="33">
        <f t="shared" si="1513"/>
        <v>0</v>
      </c>
      <c r="W1920" s="33">
        <f t="shared" si="1513"/>
        <v>0</v>
      </c>
      <c r="X1920" s="33">
        <f t="shared" si="1513"/>
        <v>0</v>
      </c>
      <c r="Y1920" s="33">
        <f t="shared" si="1513"/>
        <v>0</v>
      </c>
      <c r="Z1920" s="33">
        <f t="shared" si="1487"/>
        <v>92.4</v>
      </c>
      <c r="AA1920" s="33">
        <f t="shared" si="1488"/>
        <v>796.7</v>
      </c>
      <c r="AB1920" s="33">
        <f t="shared" si="1489"/>
        <v>858.4</v>
      </c>
      <c r="AC1920" s="33">
        <f t="shared" si="1513"/>
        <v>0</v>
      </c>
    </row>
    <row r="1921" spans="1:30" ht="31.5" x14ac:dyDescent="0.25">
      <c r="A1921" s="30" t="s">
        <v>440</v>
      </c>
      <c r="B1921" s="30" t="s">
        <v>59</v>
      </c>
      <c r="C1921" s="30" t="s">
        <v>108</v>
      </c>
      <c r="D1921" s="30" t="s">
        <v>115</v>
      </c>
      <c r="E1921" s="30" t="s">
        <v>7</v>
      </c>
      <c r="F1921" s="32" t="s">
        <v>385</v>
      </c>
      <c r="G1921" s="22">
        <f t="shared" si="1513"/>
        <v>92.4</v>
      </c>
      <c r="H1921" s="22">
        <f t="shared" si="1513"/>
        <v>796.7</v>
      </c>
      <c r="I1921" s="22">
        <f t="shared" si="1513"/>
        <v>858.4</v>
      </c>
      <c r="J1921" s="22">
        <f t="shared" si="1513"/>
        <v>0</v>
      </c>
      <c r="K1921" s="22">
        <f t="shared" si="1513"/>
        <v>0</v>
      </c>
      <c r="L1921" s="22">
        <f t="shared" si="1513"/>
        <v>0</v>
      </c>
      <c r="M1921" s="22">
        <f t="shared" si="1482"/>
        <v>92.4</v>
      </c>
      <c r="N1921" s="22">
        <f t="shared" si="1482"/>
        <v>796.7</v>
      </c>
      <c r="O1921" s="22">
        <f t="shared" si="1482"/>
        <v>858.4</v>
      </c>
      <c r="P1921" s="33">
        <f t="shared" si="1513"/>
        <v>0</v>
      </c>
      <c r="Q1921" s="33">
        <f t="shared" si="1513"/>
        <v>0</v>
      </c>
      <c r="R1921" s="33">
        <f t="shared" si="1513"/>
        <v>0</v>
      </c>
      <c r="S1921" s="33">
        <f t="shared" si="1513"/>
        <v>0</v>
      </c>
      <c r="T1921" s="33">
        <f t="shared" si="1513"/>
        <v>0</v>
      </c>
      <c r="U1921" s="33">
        <f t="shared" si="1513"/>
        <v>0</v>
      </c>
      <c r="V1921" s="33">
        <f t="shared" si="1513"/>
        <v>0</v>
      </c>
      <c r="W1921" s="33">
        <f t="shared" si="1513"/>
        <v>0</v>
      </c>
      <c r="X1921" s="33">
        <f t="shared" si="1513"/>
        <v>0</v>
      </c>
      <c r="Y1921" s="33">
        <f t="shared" si="1513"/>
        <v>0</v>
      </c>
      <c r="Z1921" s="33">
        <f t="shared" si="1487"/>
        <v>92.4</v>
      </c>
      <c r="AA1921" s="33">
        <f t="shared" si="1488"/>
        <v>796.7</v>
      </c>
      <c r="AB1921" s="33">
        <f t="shared" si="1489"/>
        <v>858.4</v>
      </c>
      <c r="AC1921" s="33">
        <f t="shared" si="1513"/>
        <v>0</v>
      </c>
    </row>
    <row r="1922" spans="1:30" ht="31.5" x14ac:dyDescent="0.25">
      <c r="A1922" s="30" t="s">
        <v>440</v>
      </c>
      <c r="B1922" s="30" t="s">
        <v>59</v>
      </c>
      <c r="C1922" s="30" t="s">
        <v>108</v>
      </c>
      <c r="D1922" s="30" t="s">
        <v>115</v>
      </c>
      <c r="E1922" s="30">
        <v>240</v>
      </c>
      <c r="F1922" s="32" t="s">
        <v>374</v>
      </c>
      <c r="G1922" s="22">
        <v>92.4</v>
      </c>
      <c r="H1922" s="22">
        <v>796.7</v>
      </c>
      <c r="I1922" s="22">
        <v>858.4</v>
      </c>
      <c r="J1922" s="22"/>
      <c r="K1922" s="22"/>
      <c r="L1922" s="22"/>
      <c r="M1922" s="22">
        <f t="shared" si="1482"/>
        <v>92.4</v>
      </c>
      <c r="N1922" s="22">
        <f t="shared" si="1482"/>
        <v>796.7</v>
      </c>
      <c r="O1922" s="22">
        <f t="shared" si="1482"/>
        <v>858.4</v>
      </c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>
        <f t="shared" si="1487"/>
        <v>92.4</v>
      </c>
      <c r="AA1922" s="33">
        <f t="shared" si="1488"/>
        <v>796.7</v>
      </c>
      <c r="AB1922" s="33">
        <f t="shared" si="1489"/>
        <v>858.4</v>
      </c>
      <c r="AC1922" s="33"/>
    </row>
    <row r="1923" spans="1:30" x14ac:dyDescent="0.25">
      <c r="A1923" s="35" t="s">
        <v>440</v>
      </c>
      <c r="B1923" s="35" t="s">
        <v>17</v>
      </c>
      <c r="C1923" s="35"/>
      <c r="D1923" s="35"/>
      <c r="E1923" s="35"/>
      <c r="F1923" s="20" t="s">
        <v>54</v>
      </c>
      <c r="G1923" s="21">
        <f>G1924</f>
        <v>1789.8</v>
      </c>
      <c r="H1923" s="21">
        <f t="shared" ref="H1923:AC1925" si="1514">H1924</f>
        <v>1805.7</v>
      </c>
      <c r="I1923" s="21">
        <f t="shared" si="1514"/>
        <v>1805.7</v>
      </c>
      <c r="J1923" s="21">
        <f t="shared" si="1514"/>
        <v>0</v>
      </c>
      <c r="K1923" s="21">
        <f t="shared" si="1514"/>
        <v>0</v>
      </c>
      <c r="L1923" s="21">
        <f t="shared" si="1514"/>
        <v>0</v>
      </c>
      <c r="M1923" s="22">
        <f t="shared" si="1482"/>
        <v>1789.8</v>
      </c>
      <c r="N1923" s="22">
        <f t="shared" si="1482"/>
        <v>1805.7</v>
      </c>
      <c r="O1923" s="22">
        <f t="shared" si="1482"/>
        <v>1805.7</v>
      </c>
      <c r="P1923" s="23">
        <f t="shared" si="1514"/>
        <v>0</v>
      </c>
      <c r="Q1923" s="23">
        <f t="shared" si="1514"/>
        <v>0</v>
      </c>
      <c r="R1923" s="23">
        <f t="shared" si="1514"/>
        <v>0</v>
      </c>
      <c r="S1923" s="23">
        <f t="shared" si="1514"/>
        <v>0</v>
      </c>
      <c r="T1923" s="23">
        <f t="shared" si="1514"/>
        <v>0</v>
      </c>
      <c r="U1923" s="23">
        <f t="shared" si="1514"/>
        <v>0</v>
      </c>
      <c r="V1923" s="23">
        <f t="shared" si="1514"/>
        <v>0</v>
      </c>
      <c r="W1923" s="23">
        <f t="shared" si="1514"/>
        <v>0</v>
      </c>
      <c r="X1923" s="23">
        <f t="shared" si="1514"/>
        <v>0</v>
      </c>
      <c r="Y1923" s="23">
        <f t="shared" si="1514"/>
        <v>0</v>
      </c>
      <c r="Z1923" s="23">
        <f t="shared" si="1487"/>
        <v>1789.8</v>
      </c>
      <c r="AA1923" s="23">
        <f t="shared" si="1488"/>
        <v>1805.7</v>
      </c>
      <c r="AB1923" s="23">
        <f t="shared" si="1489"/>
        <v>1805.7</v>
      </c>
      <c r="AC1923" s="23">
        <f t="shared" si="1514"/>
        <v>0</v>
      </c>
    </row>
    <row r="1924" spans="1:30" x14ac:dyDescent="0.25">
      <c r="A1924" s="36" t="s">
        <v>440</v>
      </c>
      <c r="B1924" s="36" t="s">
        <v>17</v>
      </c>
      <c r="C1924" s="36" t="s">
        <v>17</v>
      </c>
      <c r="D1924" s="36"/>
      <c r="E1924" s="36"/>
      <c r="F1924" s="26" t="s">
        <v>208</v>
      </c>
      <c r="G1924" s="27">
        <f>G1925</f>
        <v>1789.8</v>
      </c>
      <c r="H1924" s="27">
        <f t="shared" si="1514"/>
        <v>1805.7</v>
      </c>
      <c r="I1924" s="27">
        <f t="shared" si="1514"/>
        <v>1805.7</v>
      </c>
      <c r="J1924" s="27">
        <f t="shared" si="1514"/>
        <v>0</v>
      </c>
      <c r="K1924" s="27">
        <f t="shared" si="1514"/>
        <v>0</v>
      </c>
      <c r="L1924" s="27">
        <f t="shared" si="1514"/>
        <v>0</v>
      </c>
      <c r="M1924" s="22">
        <f t="shared" si="1482"/>
        <v>1789.8</v>
      </c>
      <c r="N1924" s="22">
        <f t="shared" si="1482"/>
        <v>1805.7</v>
      </c>
      <c r="O1924" s="22">
        <f t="shared" si="1482"/>
        <v>1805.7</v>
      </c>
      <c r="P1924" s="28">
        <f t="shared" si="1514"/>
        <v>0</v>
      </c>
      <c r="Q1924" s="28">
        <f t="shared" si="1514"/>
        <v>0</v>
      </c>
      <c r="R1924" s="28">
        <f t="shared" si="1514"/>
        <v>0</v>
      </c>
      <c r="S1924" s="28">
        <f t="shared" si="1514"/>
        <v>0</v>
      </c>
      <c r="T1924" s="28">
        <f t="shared" si="1514"/>
        <v>0</v>
      </c>
      <c r="U1924" s="28">
        <f t="shared" si="1514"/>
        <v>0</v>
      </c>
      <c r="V1924" s="28">
        <f t="shared" si="1514"/>
        <v>0</v>
      </c>
      <c r="W1924" s="28">
        <f t="shared" si="1514"/>
        <v>0</v>
      </c>
      <c r="X1924" s="28">
        <f t="shared" si="1514"/>
        <v>0</v>
      </c>
      <c r="Y1924" s="28">
        <f t="shared" si="1514"/>
        <v>0</v>
      </c>
      <c r="Z1924" s="28">
        <f t="shared" si="1487"/>
        <v>1789.8</v>
      </c>
      <c r="AA1924" s="28">
        <f t="shared" si="1488"/>
        <v>1805.7</v>
      </c>
      <c r="AB1924" s="28">
        <f t="shared" si="1489"/>
        <v>1805.7</v>
      </c>
      <c r="AC1924" s="28">
        <f t="shared" si="1514"/>
        <v>0</v>
      </c>
    </row>
    <row r="1925" spans="1:30" x14ac:dyDescent="0.25">
      <c r="A1925" s="30" t="s">
        <v>440</v>
      </c>
      <c r="B1925" s="30" t="s">
        <v>17</v>
      </c>
      <c r="C1925" s="30" t="s">
        <v>17</v>
      </c>
      <c r="D1925" s="30" t="s">
        <v>195</v>
      </c>
      <c r="E1925" s="30"/>
      <c r="F1925" s="32" t="s">
        <v>220</v>
      </c>
      <c r="G1925" s="22">
        <f>G1926</f>
        <v>1789.8</v>
      </c>
      <c r="H1925" s="22">
        <f t="shared" si="1514"/>
        <v>1805.7</v>
      </c>
      <c r="I1925" s="22">
        <f t="shared" si="1514"/>
        <v>1805.7</v>
      </c>
      <c r="J1925" s="22">
        <f t="shared" si="1514"/>
        <v>0</v>
      </c>
      <c r="K1925" s="22">
        <f t="shared" si="1514"/>
        <v>0</v>
      </c>
      <c r="L1925" s="22">
        <f t="shared" si="1514"/>
        <v>0</v>
      </c>
      <c r="M1925" s="22">
        <f t="shared" si="1482"/>
        <v>1789.8</v>
      </c>
      <c r="N1925" s="22">
        <f t="shared" si="1482"/>
        <v>1805.7</v>
      </c>
      <c r="O1925" s="22">
        <f t="shared" si="1482"/>
        <v>1805.7</v>
      </c>
      <c r="P1925" s="33">
        <f t="shared" si="1514"/>
        <v>0</v>
      </c>
      <c r="Q1925" s="33">
        <f t="shared" si="1514"/>
        <v>0</v>
      </c>
      <c r="R1925" s="33">
        <f t="shared" si="1514"/>
        <v>0</v>
      </c>
      <c r="S1925" s="33">
        <f t="shared" si="1514"/>
        <v>0</v>
      </c>
      <c r="T1925" s="33">
        <f t="shared" si="1514"/>
        <v>0</v>
      </c>
      <c r="U1925" s="33">
        <f t="shared" si="1514"/>
        <v>0</v>
      </c>
      <c r="V1925" s="33">
        <f t="shared" si="1514"/>
        <v>0</v>
      </c>
      <c r="W1925" s="33">
        <f t="shared" si="1514"/>
        <v>0</v>
      </c>
      <c r="X1925" s="33">
        <f t="shared" si="1514"/>
        <v>0</v>
      </c>
      <c r="Y1925" s="33">
        <f t="shared" si="1514"/>
        <v>0</v>
      </c>
      <c r="Z1925" s="33">
        <f t="shared" si="1487"/>
        <v>1789.8</v>
      </c>
      <c r="AA1925" s="33">
        <f t="shared" si="1488"/>
        <v>1805.7</v>
      </c>
      <c r="AB1925" s="33">
        <f t="shared" si="1489"/>
        <v>1805.7</v>
      </c>
      <c r="AC1925" s="33">
        <f t="shared" si="1514"/>
        <v>0</v>
      </c>
      <c r="AD1925" s="18"/>
    </row>
    <row r="1926" spans="1:30" ht="31.5" x14ac:dyDescent="0.25">
      <c r="A1926" s="30" t="s">
        <v>440</v>
      </c>
      <c r="B1926" s="30" t="s">
        <v>17</v>
      </c>
      <c r="C1926" s="30" t="s">
        <v>17</v>
      </c>
      <c r="D1926" s="30" t="s">
        <v>196</v>
      </c>
      <c r="E1926" s="30"/>
      <c r="F1926" s="32" t="s">
        <v>221</v>
      </c>
      <c r="G1926" s="22">
        <f>G1927+G1930</f>
        <v>1789.8</v>
      </c>
      <c r="H1926" s="22">
        <f t="shared" ref="H1926:L1926" si="1515">H1927+H1930</f>
        <v>1805.7</v>
      </c>
      <c r="I1926" s="22">
        <f t="shared" si="1515"/>
        <v>1805.7</v>
      </c>
      <c r="J1926" s="22">
        <f t="shared" si="1515"/>
        <v>0</v>
      </c>
      <c r="K1926" s="22">
        <f t="shared" si="1515"/>
        <v>0</v>
      </c>
      <c r="L1926" s="22">
        <f t="shared" si="1515"/>
        <v>0</v>
      </c>
      <c r="M1926" s="22">
        <f t="shared" si="1482"/>
        <v>1789.8</v>
      </c>
      <c r="N1926" s="22">
        <f t="shared" si="1482"/>
        <v>1805.7</v>
      </c>
      <c r="O1926" s="22">
        <f t="shared" si="1482"/>
        <v>1805.7</v>
      </c>
      <c r="P1926" s="33">
        <f t="shared" ref="P1926:Y1926" si="1516">P1927+P1930</f>
        <v>0</v>
      </c>
      <c r="Q1926" s="33">
        <f t="shared" si="1516"/>
        <v>0</v>
      </c>
      <c r="R1926" s="33">
        <f t="shared" si="1516"/>
        <v>0</v>
      </c>
      <c r="S1926" s="33">
        <f t="shared" si="1516"/>
        <v>0</v>
      </c>
      <c r="T1926" s="33">
        <f t="shared" si="1516"/>
        <v>0</v>
      </c>
      <c r="U1926" s="33">
        <f t="shared" si="1516"/>
        <v>0</v>
      </c>
      <c r="V1926" s="33">
        <f t="shared" si="1516"/>
        <v>0</v>
      </c>
      <c r="W1926" s="33">
        <f t="shared" si="1516"/>
        <v>0</v>
      </c>
      <c r="X1926" s="33">
        <f t="shared" si="1516"/>
        <v>0</v>
      </c>
      <c r="Y1926" s="33">
        <f t="shared" si="1516"/>
        <v>0</v>
      </c>
      <c r="Z1926" s="33">
        <f t="shared" si="1487"/>
        <v>1789.8</v>
      </c>
      <c r="AA1926" s="33">
        <f t="shared" si="1488"/>
        <v>1805.7</v>
      </c>
      <c r="AB1926" s="33">
        <f t="shared" si="1489"/>
        <v>1805.7</v>
      </c>
      <c r="AC1926" s="33">
        <f t="shared" ref="AC1926" si="1517">AC1927+AC1930</f>
        <v>0</v>
      </c>
      <c r="AD1926" s="18"/>
    </row>
    <row r="1927" spans="1:30" x14ac:dyDescent="0.25">
      <c r="A1927" s="30" t="s">
        <v>440</v>
      </c>
      <c r="B1927" s="30" t="s">
        <v>17</v>
      </c>
      <c r="C1927" s="30" t="s">
        <v>17</v>
      </c>
      <c r="D1927" s="30" t="s">
        <v>176</v>
      </c>
      <c r="E1927" s="30"/>
      <c r="F1927" s="32" t="s">
        <v>222</v>
      </c>
      <c r="G1927" s="22">
        <f>G1928</f>
        <v>149.5</v>
      </c>
      <c r="H1927" s="22">
        <f t="shared" ref="H1927:AC1928" si="1518">H1928</f>
        <v>151.9</v>
      </c>
      <c r="I1927" s="22">
        <f t="shared" si="1518"/>
        <v>151.9</v>
      </c>
      <c r="J1927" s="22">
        <f t="shared" si="1518"/>
        <v>0</v>
      </c>
      <c r="K1927" s="22">
        <f t="shared" si="1518"/>
        <v>0</v>
      </c>
      <c r="L1927" s="22">
        <f t="shared" si="1518"/>
        <v>0</v>
      </c>
      <c r="M1927" s="22">
        <f t="shared" ref="M1927:O1993" si="1519">G1927+J1927</f>
        <v>149.5</v>
      </c>
      <c r="N1927" s="22">
        <f t="shared" si="1519"/>
        <v>151.9</v>
      </c>
      <c r="O1927" s="22">
        <f t="shared" si="1519"/>
        <v>151.9</v>
      </c>
      <c r="P1927" s="33">
        <f t="shared" si="1518"/>
        <v>0</v>
      </c>
      <c r="Q1927" s="33">
        <f t="shared" si="1518"/>
        <v>0</v>
      </c>
      <c r="R1927" s="33">
        <f t="shared" si="1518"/>
        <v>0</v>
      </c>
      <c r="S1927" s="33">
        <f t="shared" si="1518"/>
        <v>0</v>
      </c>
      <c r="T1927" s="33">
        <f t="shared" si="1518"/>
        <v>0</v>
      </c>
      <c r="U1927" s="33">
        <f t="shared" si="1518"/>
        <v>0</v>
      </c>
      <c r="V1927" s="33">
        <f t="shared" si="1518"/>
        <v>0</v>
      </c>
      <c r="W1927" s="33">
        <f t="shared" si="1518"/>
        <v>0</v>
      </c>
      <c r="X1927" s="33">
        <f t="shared" si="1518"/>
        <v>0</v>
      </c>
      <c r="Y1927" s="33">
        <f t="shared" si="1518"/>
        <v>0</v>
      </c>
      <c r="Z1927" s="33">
        <f t="shared" si="1487"/>
        <v>149.5</v>
      </c>
      <c r="AA1927" s="33">
        <f t="shared" si="1488"/>
        <v>151.9</v>
      </c>
      <c r="AB1927" s="33">
        <f t="shared" si="1489"/>
        <v>151.9</v>
      </c>
      <c r="AC1927" s="33">
        <f t="shared" si="1518"/>
        <v>0</v>
      </c>
    </row>
    <row r="1928" spans="1:30" ht="31.5" x14ac:dyDescent="0.25">
      <c r="A1928" s="30" t="s">
        <v>440</v>
      </c>
      <c r="B1928" s="30" t="s">
        <v>17</v>
      </c>
      <c r="C1928" s="30" t="s">
        <v>17</v>
      </c>
      <c r="D1928" s="30" t="s">
        <v>176</v>
      </c>
      <c r="E1928" s="30" t="s">
        <v>7</v>
      </c>
      <c r="F1928" s="32" t="s">
        <v>385</v>
      </c>
      <c r="G1928" s="22">
        <f>G1929</f>
        <v>149.5</v>
      </c>
      <c r="H1928" s="22">
        <f t="shared" si="1518"/>
        <v>151.9</v>
      </c>
      <c r="I1928" s="22">
        <f t="shared" si="1518"/>
        <v>151.9</v>
      </c>
      <c r="J1928" s="22">
        <f t="shared" si="1518"/>
        <v>0</v>
      </c>
      <c r="K1928" s="22">
        <f t="shared" si="1518"/>
        <v>0</v>
      </c>
      <c r="L1928" s="22">
        <f t="shared" si="1518"/>
        <v>0</v>
      </c>
      <c r="M1928" s="22">
        <f t="shared" si="1519"/>
        <v>149.5</v>
      </c>
      <c r="N1928" s="22">
        <f t="shared" si="1519"/>
        <v>151.9</v>
      </c>
      <c r="O1928" s="22">
        <f t="shared" si="1519"/>
        <v>151.9</v>
      </c>
      <c r="P1928" s="33">
        <f t="shared" si="1518"/>
        <v>0</v>
      </c>
      <c r="Q1928" s="33">
        <f t="shared" si="1518"/>
        <v>0</v>
      </c>
      <c r="R1928" s="33">
        <f t="shared" si="1518"/>
        <v>0</v>
      </c>
      <c r="S1928" s="33">
        <f t="shared" si="1518"/>
        <v>0</v>
      </c>
      <c r="T1928" s="33">
        <f t="shared" si="1518"/>
        <v>0</v>
      </c>
      <c r="U1928" s="33">
        <f t="shared" si="1518"/>
        <v>0</v>
      </c>
      <c r="V1928" s="33">
        <f t="shared" si="1518"/>
        <v>0</v>
      </c>
      <c r="W1928" s="33">
        <f t="shared" si="1518"/>
        <v>0</v>
      </c>
      <c r="X1928" s="33">
        <f t="shared" si="1518"/>
        <v>0</v>
      </c>
      <c r="Y1928" s="33">
        <f t="shared" si="1518"/>
        <v>0</v>
      </c>
      <c r="Z1928" s="33">
        <f t="shared" si="1487"/>
        <v>149.5</v>
      </c>
      <c r="AA1928" s="33">
        <f t="shared" si="1488"/>
        <v>151.9</v>
      </c>
      <c r="AB1928" s="33">
        <f t="shared" si="1489"/>
        <v>151.9</v>
      </c>
      <c r="AC1928" s="33">
        <f t="shared" si="1518"/>
        <v>0</v>
      </c>
    </row>
    <row r="1929" spans="1:30" ht="31.5" x14ac:dyDescent="0.25">
      <c r="A1929" s="30" t="s">
        <v>440</v>
      </c>
      <c r="B1929" s="30" t="s">
        <v>17</v>
      </c>
      <c r="C1929" s="30" t="s">
        <v>17</v>
      </c>
      <c r="D1929" s="30" t="s">
        <v>176</v>
      </c>
      <c r="E1929" s="30">
        <v>240</v>
      </c>
      <c r="F1929" s="32" t="s">
        <v>374</v>
      </c>
      <c r="G1929" s="22">
        <v>149.5</v>
      </c>
      <c r="H1929" s="22">
        <v>151.9</v>
      </c>
      <c r="I1929" s="22">
        <v>151.9</v>
      </c>
      <c r="J1929" s="22"/>
      <c r="K1929" s="22"/>
      <c r="L1929" s="22"/>
      <c r="M1929" s="22">
        <f t="shared" si="1519"/>
        <v>149.5</v>
      </c>
      <c r="N1929" s="22">
        <f t="shared" si="1519"/>
        <v>151.9</v>
      </c>
      <c r="O1929" s="22">
        <f t="shared" si="1519"/>
        <v>151.9</v>
      </c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>
        <f t="shared" si="1487"/>
        <v>149.5</v>
      </c>
      <c r="AA1929" s="33">
        <f t="shared" si="1488"/>
        <v>151.9</v>
      </c>
      <c r="AB1929" s="33">
        <f t="shared" si="1489"/>
        <v>151.9</v>
      </c>
      <c r="AC1929" s="33"/>
    </row>
    <row r="1930" spans="1:30" ht="78.75" x14ac:dyDescent="0.25">
      <c r="A1930" s="30" t="s">
        <v>440</v>
      </c>
      <c r="B1930" s="30" t="s">
        <v>17</v>
      </c>
      <c r="C1930" s="30" t="s">
        <v>17</v>
      </c>
      <c r="D1930" s="30" t="s">
        <v>344</v>
      </c>
      <c r="E1930" s="30"/>
      <c r="F1930" s="32" t="s">
        <v>402</v>
      </c>
      <c r="G1930" s="22">
        <f>G1931</f>
        <v>1640.3</v>
      </c>
      <c r="H1930" s="22">
        <f t="shared" ref="H1930:AC1931" si="1520">H1931</f>
        <v>1653.8</v>
      </c>
      <c r="I1930" s="22">
        <f t="shared" si="1520"/>
        <v>1653.8</v>
      </c>
      <c r="J1930" s="22">
        <f t="shared" si="1520"/>
        <v>0</v>
      </c>
      <c r="K1930" s="22">
        <f t="shared" si="1520"/>
        <v>0</v>
      </c>
      <c r="L1930" s="22">
        <f t="shared" si="1520"/>
        <v>0</v>
      </c>
      <c r="M1930" s="22">
        <f t="shared" si="1519"/>
        <v>1640.3</v>
      </c>
      <c r="N1930" s="22">
        <f t="shared" si="1519"/>
        <v>1653.8</v>
      </c>
      <c r="O1930" s="22">
        <f t="shared" si="1519"/>
        <v>1653.8</v>
      </c>
      <c r="P1930" s="33">
        <f t="shared" si="1520"/>
        <v>0</v>
      </c>
      <c r="Q1930" s="33">
        <f t="shared" si="1520"/>
        <v>0</v>
      </c>
      <c r="R1930" s="33">
        <f t="shared" si="1520"/>
        <v>0</v>
      </c>
      <c r="S1930" s="33">
        <f t="shared" si="1520"/>
        <v>0</v>
      </c>
      <c r="T1930" s="33">
        <f t="shared" si="1520"/>
        <v>0</v>
      </c>
      <c r="U1930" s="33">
        <f t="shared" si="1520"/>
        <v>0</v>
      </c>
      <c r="V1930" s="33">
        <f t="shared" si="1520"/>
        <v>0</v>
      </c>
      <c r="W1930" s="33">
        <f t="shared" si="1520"/>
        <v>0</v>
      </c>
      <c r="X1930" s="33">
        <f t="shared" si="1520"/>
        <v>0</v>
      </c>
      <c r="Y1930" s="33">
        <f t="shared" si="1520"/>
        <v>0</v>
      </c>
      <c r="Z1930" s="33">
        <f t="shared" si="1487"/>
        <v>1640.3</v>
      </c>
      <c r="AA1930" s="33">
        <f t="shared" si="1488"/>
        <v>1653.8</v>
      </c>
      <c r="AB1930" s="33">
        <f t="shared" si="1489"/>
        <v>1653.8</v>
      </c>
      <c r="AC1930" s="33">
        <f t="shared" si="1520"/>
        <v>0</v>
      </c>
    </row>
    <row r="1931" spans="1:30" ht="31.5" x14ac:dyDescent="0.25">
      <c r="A1931" s="30" t="s">
        <v>440</v>
      </c>
      <c r="B1931" s="30" t="s">
        <v>17</v>
      </c>
      <c r="C1931" s="30" t="s">
        <v>17</v>
      </c>
      <c r="D1931" s="30" t="s">
        <v>344</v>
      </c>
      <c r="E1931" s="30" t="s">
        <v>94</v>
      </c>
      <c r="F1931" s="32" t="s">
        <v>388</v>
      </c>
      <c r="G1931" s="22">
        <f>G1932</f>
        <v>1640.3</v>
      </c>
      <c r="H1931" s="22">
        <f t="shared" si="1520"/>
        <v>1653.8</v>
      </c>
      <c r="I1931" s="22">
        <f t="shared" si="1520"/>
        <v>1653.8</v>
      </c>
      <c r="J1931" s="22">
        <f t="shared" si="1520"/>
        <v>0</v>
      </c>
      <c r="K1931" s="22">
        <f t="shared" si="1520"/>
        <v>0</v>
      </c>
      <c r="L1931" s="22">
        <f t="shared" si="1520"/>
        <v>0</v>
      </c>
      <c r="M1931" s="22">
        <f t="shared" si="1519"/>
        <v>1640.3</v>
      </c>
      <c r="N1931" s="22">
        <f t="shared" si="1519"/>
        <v>1653.8</v>
      </c>
      <c r="O1931" s="22">
        <f t="shared" si="1519"/>
        <v>1653.8</v>
      </c>
      <c r="P1931" s="33">
        <f t="shared" si="1520"/>
        <v>0</v>
      </c>
      <c r="Q1931" s="33">
        <f t="shared" si="1520"/>
        <v>0</v>
      </c>
      <c r="R1931" s="33">
        <f t="shared" si="1520"/>
        <v>0</v>
      </c>
      <c r="S1931" s="33">
        <f t="shared" si="1520"/>
        <v>0</v>
      </c>
      <c r="T1931" s="33">
        <f t="shared" si="1520"/>
        <v>0</v>
      </c>
      <c r="U1931" s="33">
        <f t="shared" si="1520"/>
        <v>0</v>
      </c>
      <c r="V1931" s="33">
        <f t="shared" si="1520"/>
        <v>0</v>
      </c>
      <c r="W1931" s="33">
        <f t="shared" si="1520"/>
        <v>0</v>
      </c>
      <c r="X1931" s="33">
        <f t="shared" si="1520"/>
        <v>0</v>
      </c>
      <c r="Y1931" s="33">
        <f t="shared" si="1520"/>
        <v>0</v>
      </c>
      <c r="Z1931" s="33">
        <f t="shared" si="1487"/>
        <v>1640.3</v>
      </c>
      <c r="AA1931" s="33">
        <f t="shared" si="1488"/>
        <v>1653.8</v>
      </c>
      <c r="AB1931" s="33">
        <f t="shared" si="1489"/>
        <v>1653.8</v>
      </c>
      <c r="AC1931" s="33">
        <f t="shared" si="1520"/>
        <v>0</v>
      </c>
    </row>
    <row r="1932" spans="1:30" ht="47.25" x14ac:dyDescent="0.25">
      <c r="A1932" s="30" t="s">
        <v>440</v>
      </c>
      <c r="B1932" s="30" t="s">
        <v>17</v>
      </c>
      <c r="C1932" s="30" t="s">
        <v>17</v>
      </c>
      <c r="D1932" s="30" t="s">
        <v>344</v>
      </c>
      <c r="E1932" s="30">
        <v>630</v>
      </c>
      <c r="F1932" s="32" t="s">
        <v>381</v>
      </c>
      <c r="G1932" s="22">
        <v>1640.3</v>
      </c>
      <c r="H1932" s="22">
        <v>1653.8</v>
      </c>
      <c r="I1932" s="22">
        <v>1653.8</v>
      </c>
      <c r="J1932" s="22"/>
      <c r="K1932" s="22"/>
      <c r="L1932" s="22"/>
      <c r="M1932" s="22">
        <f t="shared" si="1519"/>
        <v>1640.3</v>
      </c>
      <c r="N1932" s="22">
        <f t="shared" si="1519"/>
        <v>1653.8</v>
      </c>
      <c r="O1932" s="22">
        <f t="shared" si="1519"/>
        <v>1653.8</v>
      </c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>
        <f t="shared" si="1487"/>
        <v>1640.3</v>
      </c>
      <c r="AA1932" s="33">
        <f t="shared" si="1488"/>
        <v>1653.8</v>
      </c>
      <c r="AB1932" s="33">
        <f t="shared" si="1489"/>
        <v>1653.8</v>
      </c>
      <c r="AC1932" s="33"/>
    </row>
    <row r="1933" spans="1:30" x14ac:dyDescent="0.25">
      <c r="A1933" s="35" t="s">
        <v>440</v>
      </c>
      <c r="B1933" s="35" t="s">
        <v>183</v>
      </c>
      <c r="C1933" s="35"/>
      <c r="D1933" s="35"/>
      <c r="E1933" s="35"/>
      <c r="F1933" s="20" t="s">
        <v>210</v>
      </c>
      <c r="G1933" s="21">
        <f t="shared" ref="G1933:AC1938" si="1521">G1934</f>
        <v>1504.8</v>
      </c>
      <c r="H1933" s="21">
        <f t="shared" si="1521"/>
        <v>907.4</v>
      </c>
      <c r="I1933" s="21">
        <f t="shared" si="1521"/>
        <v>1814.8</v>
      </c>
      <c r="J1933" s="21">
        <f t="shared" si="1521"/>
        <v>0</v>
      </c>
      <c r="K1933" s="21">
        <f t="shared" si="1521"/>
        <v>0</v>
      </c>
      <c r="L1933" s="21">
        <f t="shared" si="1521"/>
        <v>0</v>
      </c>
      <c r="M1933" s="22">
        <f t="shared" si="1519"/>
        <v>1504.8</v>
      </c>
      <c r="N1933" s="22">
        <f t="shared" si="1519"/>
        <v>907.4</v>
      </c>
      <c r="O1933" s="22">
        <f t="shared" si="1519"/>
        <v>1814.8</v>
      </c>
      <c r="P1933" s="23">
        <f t="shared" si="1521"/>
        <v>0</v>
      </c>
      <c r="Q1933" s="23">
        <f t="shared" si="1521"/>
        <v>0</v>
      </c>
      <c r="R1933" s="23">
        <f t="shared" si="1521"/>
        <v>0</v>
      </c>
      <c r="S1933" s="23">
        <f t="shared" si="1521"/>
        <v>0</v>
      </c>
      <c r="T1933" s="23">
        <f t="shared" si="1521"/>
        <v>0</v>
      </c>
      <c r="U1933" s="23">
        <f t="shared" si="1521"/>
        <v>0</v>
      </c>
      <c r="V1933" s="23">
        <f t="shared" si="1521"/>
        <v>0</v>
      </c>
      <c r="W1933" s="23">
        <f t="shared" si="1521"/>
        <v>0</v>
      </c>
      <c r="X1933" s="23">
        <f t="shared" si="1521"/>
        <v>0</v>
      </c>
      <c r="Y1933" s="23">
        <f t="shared" si="1521"/>
        <v>0</v>
      </c>
      <c r="Z1933" s="23">
        <f t="shared" si="1487"/>
        <v>1504.8</v>
      </c>
      <c r="AA1933" s="23">
        <f t="shared" si="1488"/>
        <v>907.4</v>
      </c>
      <c r="AB1933" s="23">
        <f t="shared" si="1489"/>
        <v>1814.8</v>
      </c>
      <c r="AC1933" s="23">
        <f t="shared" si="1521"/>
        <v>0</v>
      </c>
    </row>
    <row r="1934" spans="1:30" x14ac:dyDescent="0.25">
      <c r="A1934" s="36" t="s">
        <v>440</v>
      </c>
      <c r="B1934" s="36" t="s">
        <v>183</v>
      </c>
      <c r="C1934" s="36" t="s">
        <v>14</v>
      </c>
      <c r="D1934" s="36"/>
      <c r="E1934" s="36"/>
      <c r="F1934" s="26" t="s">
        <v>211</v>
      </c>
      <c r="G1934" s="27">
        <f>G1935</f>
        <v>1504.8</v>
      </c>
      <c r="H1934" s="27">
        <f t="shared" si="1521"/>
        <v>907.4</v>
      </c>
      <c r="I1934" s="27">
        <f t="shared" si="1521"/>
        <v>1814.8</v>
      </c>
      <c r="J1934" s="27">
        <f t="shared" si="1521"/>
        <v>0</v>
      </c>
      <c r="K1934" s="27">
        <f t="shared" si="1521"/>
        <v>0</v>
      </c>
      <c r="L1934" s="27">
        <f t="shared" si="1521"/>
        <v>0</v>
      </c>
      <c r="M1934" s="22">
        <f t="shared" si="1519"/>
        <v>1504.8</v>
      </c>
      <c r="N1934" s="22">
        <f t="shared" si="1519"/>
        <v>907.4</v>
      </c>
      <c r="O1934" s="22">
        <f t="shared" si="1519"/>
        <v>1814.8</v>
      </c>
      <c r="P1934" s="28">
        <f t="shared" si="1521"/>
        <v>0</v>
      </c>
      <c r="Q1934" s="28">
        <f t="shared" si="1521"/>
        <v>0</v>
      </c>
      <c r="R1934" s="28">
        <f t="shared" si="1521"/>
        <v>0</v>
      </c>
      <c r="S1934" s="28">
        <f t="shared" si="1521"/>
        <v>0</v>
      </c>
      <c r="T1934" s="28">
        <f t="shared" si="1521"/>
        <v>0</v>
      </c>
      <c r="U1934" s="28">
        <f t="shared" si="1521"/>
        <v>0</v>
      </c>
      <c r="V1934" s="28">
        <f t="shared" si="1521"/>
        <v>0</v>
      </c>
      <c r="W1934" s="28">
        <f t="shared" si="1521"/>
        <v>0</v>
      </c>
      <c r="X1934" s="28">
        <f t="shared" si="1521"/>
        <v>0</v>
      </c>
      <c r="Y1934" s="28">
        <f t="shared" si="1521"/>
        <v>0</v>
      </c>
      <c r="Z1934" s="28">
        <f t="shared" si="1487"/>
        <v>1504.8</v>
      </c>
      <c r="AA1934" s="28">
        <f t="shared" si="1488"/>
        <v>907.4</v>
      </c>
      <c r="AB1934" s="28">
        <f t="shared" si="1489"/>
        <v>1814.8</v>
      </c>
      <c r="AC1934" s="28">
        <f t="shared" si="1521"/>
        <v>0</v>
      </c>
    </row>
    <row r="1935" spans="1:30" x14ac:dyDescent="0.25">
      <c r="A1935" s="30" t="s">
        <v>440</v>
      </c>
      <c r="B1935" s="30" t="s">
        <v>183</v>
      </c>
      <c r="C1935" s="30" t="s">
        <v>14</v>
      </c>
      <c r="D1935" s="30" t="s">
        <v>191</v>
      </c>
      <c r="E1935" s="30"/>
      <c r="F1935" s="32" t="s">
        <v>214</v>
      </c>
      <c r="G1935" s="22">
        <f t="shared" si="1521"/>
        <v>1504.8</v>
      </c>
      <c r="H1935" s="22">
        <f t="shared" si="1521"/>
        <v>907.4</v>
      </c>
      <c r="I1935" s="22">
        <f t="shared" si="1521"/>
        <v>1814.8</v>
      </c>
      <c r="J1935" s="22">
        <f t="shared" si="1521"/>
        <v>0</v>
      </c>
      <c r="K1935" s="22">
        <f t="shared" si="1521"/>
        <v>0</v>
      </c>
      <c r="L1935" s="22">
        <f t="shared" si="1521"/>
        <v>0</v>
      </c>
      <c r="M1935" s="22">
        <f t="shared" si="1519"/>
        <v>1504.8</v>
      </c>
      <c r="N1935" s="22">
        <f t="shared" si="1519"/>
        <v>907.4</v>
      </c>
      <c r="O1935" s="22">
        <f t="shared" si="1519"/>
        <v>1814.8</v>
      </c>
      <c r="P1935" s="33">
        <f t="shared" si="1521"/>
        <v>0</v>
      </c>
      <c r="Q1935" s="33">
        <f t="shared" si="1521"/>
        <v>0</v>
      </c>
      <c r="R1935" s="33">
        <f t="shared" si="1521"/>
        <v>0</v>
      </c>
      <c r="S1935" s="33">
        <f t="shared" si="1521"/>
        <v>0</v>
      </c>
      <c r="T1935" s="33">
        <f t="shared" si="1521"/>
        <v>0</v>
      </c>
      <c r="U1935" s="33">
        <f t="shared" si="1521"/>
        <v>0</v>
      </c>
      <c r="V1935" s="33">
        <f t="shared" si="1521"/>
        <v>0</v>
      </c>
      <c r="W1935" s="33">
        <f t="shared" si="1521"/>
        <v>0</v>
      </c>
      <c r="X1935" s="33">
        <f t="shared" si="1521"/>
        <v>0</v>
      </c>
      <c r="Y1935" s="33">
        <f t="shared" si="1521"/>
        <v>0</v>
      </c>
      <c r="Z1935" s="33">
        <f t="shared" si="1487"/>
        <v>1504.8</v>
      </c>
      <c r="AA1935" s="33">
        <f t="shared" si="1488"/>
        <v>907.4</v>
      </c>
      <c r="AB1935" s="33">
        <f t="shared" si="1489"/>
        <v>1814.8</v>
      </c>
      <c r="AC1935" s="33">
        <f t="shared" si="1521"/>
        <v>0</v>
      </c>
      <c r="AD1935" s="18"/>
    </row>
    <row r="1936" spans="1:30" ht="31.5" x14ac:dyDescent="0.25">
      <c r="A1936" s="30" t="s">
        <v>440</v>
      </c>
      <c r="B1936" s="30" t="s">
        <v>183</v>
      </c>
      <c r="C1936" s="30" t="s">
        <v>14</v>
      </c>
      <c r="D1936" s="30" t="s">
        <v>202</v>
      </c>
      <c r="E1936" s="30"/>
      <c r="F1936" s="32" t="s">
        <v>231</v>
      </c>
      <c r="G1936" s="22">
        <f t="shared" si="1521"/>
        <v>1504.8</v>
      </c>
      <c r="H1936" s="22">
        <f t="shared" si="1521"/>
        <v>907.4</v>
      </c>
      <c r="I1936" s="22">
        <f t="shared" si="1521"/>
        <v>1814.8</v>
      </c>
      <c r="J1936" s="22">
        <f t="shared" si="1521"/>
        <v>0</v>
      </c>
      <c r="K1936" s="22">
        <f t="shared" si="1521"/>
        <v>0</v>
      </c>
      <c r="L1936" s="22">
        <f t="shared" si="1521"/>
        <v>0</v>
      </c>
      <c r="M1936" s="22">
        <f t="shared" si="1519"/>
        <v>1504.8</v>
      </c>
      <c r="N1936" s="22">
        <f t="shared" si="1519"/>
        <v>907.4</v>
      </c>
      <c r="O1936" s="22">
        <f t="shared" si="1519"/>
        <v>1814.8</v>
      </c>
      <c r="P1936" s="33">
        <f t="shared" si="1521"/>
        <v>0</v>
      </c>
      <c r="Q1936" s="33">
        <f t="shared" si="1521"/>
        <v>0</v>
      </c>
      <c r="R1936" s="33">
        <f t="shared" si="1521"/>
        <v>0</v>
      </c>
      <c r="S1936" s="33">
        <f t="shared" si="1521"/>
        <v>0</v>
      </c>
      <c r="T1936" s="33">
        <f t="shared" si="1521"/>
        <v>0</v>
      </c>
      <c r="U1936" s="33">
        <f t="shared" si="1521"/>
        <v>0</v>
      </c>
      <c r="V1936" s="33">
        <f t="shared" si="1521"/>
        <v>0</v>
      </c>
      <c r="W1936" s="33">
        <f t="shared" si="1521"/>
        <v>0</v>
      </c>
      <c r="X1936" s="33">
        <f t="shared" si="1521"/>
        <v>0</v>
      </c>
      <c r="Y1936" s="33">
        <f t="shared" si="1521"/>
        <v>0</v>
      </c>
      <c r="Z1936" s="33">
        <f t="shared" ref="Z1936:Z1999" si="1522">M1936+P1936+Q1936+R1936+S1936</f>
        <v>1504.8</v>
      </c>
      <c r="AA1936" s="33">
        <f t="shared" ref="AA1936:AA1999" si="1523">N1936+T1936+U1936+V1936</f>
        <v>907.4</v>
      </c>
      <c r="AB1936" s="33">
        <f t="shared" ref="AB1936:AB1999" si="1524">O1936+W1936+X1936+Y1936</f>
        <v>1814.8</v>
      </c>
      <c r="AC1936" s="33">
        <f t="shared" si="1521"/>
        <v>0</v>
      </c>
      <c r="AD1936" s="18"/>
    </row>
    <row r="1937" spans="1:30" x14ac:dyDescent="0.25">
      <c r="A1937" s="30" t="s">
        <v>440</v>
      </c>
      <c r="B1937" s="30" t="s">
        <v>183</v>
      </c>
      <c r="C1937" s="30" t="s">
        <v>14</v>
      </c>
      <c r="D1937" s="30" t="s">
        <v>185</v>
      </c>
      <c r="E1937" s="30"/>
      <c r="F1937" s="32" t="s">
        <v>232</v>
      </c>
      <c r="G1937" s="22">
        <f t="shared" si="1521"/>
        <v>1504.8</v>
      </c>
      <c r="H1937" s="22">
        <f t="shared" si="1521"/>
        <v>907.4</v>
      </c>
      <c r="I1937" s="22">
        <f t="shared" si="1521"/>
        <v>1814.8</v>
      </c>
      <c r="J1937" s="22">
        <f t="shared" si="1521"/>
        <v>0</v>
      </c>
      <c r="K1937" s="22">
        <f t="shared" si="1521"/>
        <v>0</v>
      </c>
      <c r="L1937" s="22">
        <f t="shared" si="1521"/>
        <v>0</v>
      </c>
      <c r="M1937" s="22">
        <f t="shared" si="1519"/>
        <v>1504.8</v>
      </c>
      <c r="N1937" s="22">
        <f t="shared" si="1519"/>
        <v>907.4</v>
      </c>
      <c r="O1937" s="22">
        <f t="shared" si="1519"/>
        <v>1814.8</v>
      </c>
      <c r="P1937" s="33">
        <f t="shared" si="1521"/>
        <v>0</v>
      </c>
      <c r="Q1937" s="33">
        <f t="shared" si="1521"/>
        <v>0</v>
      </c>
      <c r="R1937" s="33">
        <f t="shared" si="1521"/>
        <v>0</v>
      </c>
      <c r="S1937" s="33">
        <f t="shared" si="1521"/>
        <v>0</v>
      </c>
      <c r="T1937" s="33">
        <f t="shared" si="1521"/>
        <v>0</v>
      </c>
      <c r="U1937" s="33">
        <f t="shared" si="1521"/>
        <v>0</v>
      </c>
      <c r="V1937" s="33">
        <f t="shared" si="1521"/>
        <v>0</v>
      </c>
      <c r="W1937" s="33">
        <f t="shared" si="1521"/>
        <v>0</v>
      </c>
      <c r="X1937" s="33">
        <f t="shared" si="1521"/>
        <v>0</v>
      </c>
      <c r="Y1937" s="33">
        <f t="shared" si="1521"/>
        <v>0</v>
      </c>
      <c r="Z1937" s="33">
        <f t="shared" si="1522"/>
        <v>1504.8</v>
      </c>
      <c r="AA1937" s="33">
        <f t="shared" si="1523"/>
        <v>907.4</v>
      </c>
      <c r="AB1937" s="33">
        <f t="shared" si="1524"/>
        <v>1814.8</v>
      </c>
      <c r="AC1937" s="33">
        <f t="shared" si="1521"/>
        <v>0</v>
      </c>
    </row>
    <row r="1938" spans="1:30" ht="31.5" x14ac:dyDescent="0.25">
      <c r="A1938" s="30" t="s">
        <v>440</v>
      </c>
      <c r="B1938" s="30" t="s">
        <v>183</v>
      </c>
      <c r="C1938" s="30" t="s">
        <v>14</v>
      </c>
      <c r="D1938" s="30" t="s">
        <v>185</v>
      </c>
      <c r="E1938" s="30" t="s">
        <v>7</v>
      </c>
      <c r="F1938" s="32" t="s">
        <v>385</v>
      </c>
      <c r="G1938" s="22">
        <f t="shared" si="1521"/>
        <v>1504.8</v>
      </c>
      <c r="H1938" s="22">
        <f t="shared" si="1521"/>
        <v>907.4</v>
      </c>
      <c r="I1938" s="22">
        <f t="shared" si="1521"/>
        <v>1814.8</v>
      </c>
      <c r="J1938" s="22">
        <f t="shared" si="1521"/>
        <v>0</v>
      </c>
      <c r="K1938" s="22">
        <f t="shared" si="1521"/>
        <v>0</v>
      </c>
      <c r="L1938" s="22">
        <f t="shared" si="1521"/>
        <v>0</v>
      </c>
      <c r="M1938" s="22">
        <f t="shared" si="1519"/>
        <v>1504.8</v>
      </c>
      <c r="N1938" s="22">
        <f t="shared" si="1519"/>
        <v>907.4</v>
      </c>
      <c r="O1938" s="22">
        <f t="shared" si="1519"/>
        <v>1814.8</v>
      </c>
      <c r="P1938" s="33">
        <f t="shared" si="1521"/>
        <v>0</v>
      </c>
      <c r="Q1938" s="33">
        <f t="shared" si="1521"/>
        <v>0</v>
      </c>
      <c r="R1938" s="33">
        <f t="shared" si="1521"/>
        <v>0</v>
      </c>
      <c r="S1938" s="33">
        <f t="shared" si="1521"/>
        <v>0</v>
      </c>
      <c r="T1938" s="33">
        <f t="shared" si="1521"/>
        <v>0</v>
      </c>
      <c r="U1938" s="33">
        <f t="shared" si="1521"/>
        <v>0</v>
      </c>
      <c r="V1938" s="33">
        <f t="shared" si="1521"/>
        <v>0</v>
      </c>
      <c r="W1938" s="33">
        <f t="shared" si="1521"/>
        <v>0</v>
      </c>
      <c r="X1938" s="33">
        <f t="shared" si="1521"/>
        <v>0</v>
      </c>
      <c r="Y1938" s="33">
        <f t="shared" si="1521"/>
        <v>0</v>
      </c>
      <c r="Z1938" s="33">
        <f t="shared" si="1522"/>
        <v>1504.8</v>
      </c>
      <c r="AA1938" s="33">
        <f t="shared" si="1523"/>
        <v>907.4</v>
      </c>
      <c r="AB1938" s="33">
        <f t="shared" si="1524"/>
        <v>1814.8</v>
      </c>
      <c r="AC1938" s="33">
        <f t="shared" si="1521"/>
        <v>0</v>
      </c>
    </row>
    <row r="1939" spans="1:30" ht="31.5" x14ac:dyDescent="0.25">
      <c r="A1939" s="30" t="s">
        <v>440</v>
      </c>
      <c r="B1939" s="30" t="s">
        <v>183</v>
      </c>
      <c r="C1939" s="30" t="s">
        <v>14</v>
      </c>
      <c r="D1939" s="30" t="s">
        <v>185</v>
      </c>
      <c r="E1939" s="30">
        <v>240</v>
      </c>
      <c r="F1939" s="32" t="s">
        <v>374</v>
      </c>
      <c r="G1939" s="22">
        <v>1504.8</v>
      </c>
      <c r="H1939" s="22">
        <v>907.4</v>
      </c>
      <c r="I1939" s="22">
        <v>1814.8</v>
      </c>
      <c r="J1939" s="22"/>
      <c r="K1939" s="22"/>
      <c r="L1939" s="22"/>
      <c r="M1939" s="22">
        <f t="shared" si="1519"/>
        <v>1504.8</v>
      </c>
      <c r="N1939" s="22">
        <f t="shared" si="1519"/>
        <v>907.4</v>
      </c>
      <c r="O1939" s="22">
        <f t="shared" si="1519"/>
        <v>1814.8</v>
      </c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>
        <f t="shared" si="1522"/>
        <v>1504.8</v>
      </c>
      <c r="AA1939" s="33">
        <f t="shared" si="1523"/>
        <v>907.4</v>
      </c>
      <c r="AB1939" s="33">
        <f t="shared" si="1524"/>
        <v>1814.8</v>
      </c>
      <c r="AC1939" s="33"/>
    </row>
    <row r="1940" spans="1:30" x14ac:dyDescent="0.25">
      <c r="A1940" s="35" t="s">
        <v>440</v>
      </c>
      <c r="B1940" s="35" t="s">
        <v>60</v>
      </c>
      <c r="C1940" s="35"/>
      <c r="D1940" s="35"/>
      <c r="E1940" s="35"/>
      <c r="F1940" s="20" t="s">
        <v>393</v>
      </c>
      <c r="G1940" s="21">
        <f t="shared" ref="G1940:AC1945" si="1525">G1941</f>
        <v>2481.1999999999998</v>
      </c>
      <c r="H1940" s="21">
        <f t="shared" si="1525"/>
        <v>2531</v>
      </c>
      <c r="I1940" s="21">
        <f t="shared" si="1525"/>
        <v>2531</v>
      </c>
      <c r="J1940" s="21">
        <f t="shared" si="1525"/>
        <v>0</v>
      </c>
      <c r="K1940" s="21">
        <f t="shared" si="1525"/>
        <v>0</v>
      </c>
      <c r="L1940" s="21">
        <f t="shared" si="1525"/>
        <v>0</v>
      </c>
      <c r="M1940" s="22">
        <f t="shared" si="1519"/>
        <v>2481.1999999999998</v>
      </c>
      <c r="N1940" s="22">
        <f t="shared" si="1519"/>
        <v>2531</v>
      </c>
      <c r="O1940" s="22">
        <f t="shared" si="1519"/>
        <v>2531</v>
      </c>
      <c r="P1940" s="23">
        <f t="shared" si="1525"/>
        <v>0</v>
      </c>
      <c r="Q1940" s="23">
        <f t="shared" si="1525"/>
        <v>0</v>
      </c>
      <c r="R1940" s="23">
        <f t="shared" si="1525"/>
        <v>0</v>
      </c>
      <c r="S1940" s="23">
        <f t="shared" si="1525"/>
        <v>0</v>
      </c>
      <c r="T1940" s="23">
        <f t="shared" si="1525"/>
        <v>0</v>
      </c>
      <c r="U1940" s="23">
        <f t="shared" si="1525"/>
        <v>0</v>
      </c>
      <c r="V1940" s="23">
        <f t="shared" si="1525"/>
        <v>0</v>
      </c>
      <c r="W1940" s="23">
        <f t="shared" si="1525"/>
        <v>0</v>
      </c>
      <c r="X1940" s="23">
        <f t="shared" si="1525"/>
        <v>0</v>
      </c>
      <c r="Y1940" s="23">
        <f t="shared" si="1525"/>
        <v>0</v>
      </c>
      <c r="Z1940" s="23">
        <f t="shared" si="1522"/>
        <v>2481.1999999999998</v>
      </c>
      <c r="AA1940" s="23">
        <f t="shared" si="1523"/>
        <v>2531</v>
      </c>
      <c r="AB1940" s="23">
        <f t="shared" si="1524"/>
        <v>2531</v>
      </c>
      <c r="AC1940" s="23">
        <f t="shared" si="1525"/>
        <v>0</v>
      </c>
    </row>
    <row r="1941" spans="1:30" x14ac:dyDescent="0.25">
      <c r="A1941" s="36" t="s">
        <v>440</v>
      </c>
      <c r="B1941" s="36" t="s">
        <v>60</v>
      </c>
      <c r="C1941" s="36" t="s">
        <v>139</v>
      </c>
      <c r="D1941" s="36"/>
      <c r="E1941" s="36"/>
      <c r="F1941" s="26" t="s">
        <v>401</v>
      </c>
      <c r="G1941" s="27">
        <f>G1942</f>
        <v>2481.1999999999998</v>
      </c>
      <c r="H1941" s="27">
        <f t="shared" si="1525"/>
        <v>2531</v>
      </c>
      <c r="I1941" s="27">
        <f t="shared" si="1525"/>
        <v>2531</v>
      </c>
      <c r="J1941" s="27">
        <f t="shared" si="1525"/>
        <v>0</v>
      </c>
      <c r="K1941" s="27">
        <f t="shared" si="1525"/>
        <v>0</v>
      </c>
      <c r="L1941" s="27">
        <f t="shared" si="1525"/>
        <v>0</v>
      </c>
      <c r="M1941" s="22">
        <f t="shared" si="1519"/>
        <v>2481.1999999999998</v>
      </c>
      <c r="N1941" s="22">
        <f t="shared" si="1519"/>
        <v>2531</v>
      </c>
      <c r="O1941" s="22">
        <f t="shared" si="1519"/>
        <v>2531</v>
      </c>
      <c r="P1941" s="28">
        <f t="shared" si="1525"/>
        <v>0</v>
      </c>
      <c r="Q1941" s="28">
        <f t="shared" si="1525"/>
        <v>0</v>
      </c>
      <c r="R1941" s="28">
        <f t="shared" si="1525"/>
        <v>0</v>
      </c>
      <c r="S1941" s="28">
        <f t="shared" si="1525"/>
        <v>0</v>
      </c>
      <c r="T1941" s="28">
        <f t="shared" si="1525"/>
        <v>0</v>
      </c>
      <c r="U1941" s="28">
        <f t="shared" si="1525"/>
        <v>0</v>
      </c>
      <c r="V1941" s="28">
        <f t="shared" si="1525"/>
        <v>0</v>
      </c>
      <c r="W1941" s="28">
        <f t="shared" si="1525"/>
        <v>0</v>
      </c>
      <c r="X1941" s="28">
        <f t="shared" si="1525"/>
        <v>0</v>
      </c>
      <c r="Y1941" s="28">
        <f t="shared" si="1525"/>
        <v>0</v>
      </c>
      <c r="Z1941" s="28">
        <f t="shared" si="1522"/>
        <v>2481.1999999999998</v>
      </c>
      <c r="AA1941" s="28">
        <f t="shared" si="1523"/>
        <v>2531</v>
      </c>
      <c r="AB1941" s="28">
        <f t="shared" si="1524"/>
        <v>2531</v>
      </c>
      <c r="AC1941" s="28">
        <f t="shared" si="1525"/>
        <v>0</v>
      </c>
    </row>
    <row r="1942" spans="1:30" ht="31.5" x14ac:dyDescent="0.25">
      <c r="A1942" s="30" t="s">
        <v>440</v>
      </c>
      <c r="B1942" s="30" t="s">
        <v>60</v>
      </c>
      <c r="C1942" s="30" t="s">
        <v>139</v>
      </c>
      <c r="D1942" s="30" t="s">
        <v>280</v>
      </c>
      <c r="E1942" s="30"/>
      <c r="F1942" s="32" t="s">
        <v>313</v>
      </c>
      <c r="G1942" s="22">
        <f t="shared" si="1525"/>
        <v>2481.1999999999998</v>
      </c>
      <c r="H1942" s="22">
        <f t="shared" si="1525"/>
        <v>2531</v>
      </c>
      <c r="I1942" s="22">
        <f t="shared" si="1525"/>
        <v>2531</v>
      </c>
      <c r="J1942" s="22">
        <f t="shared" si="1525"/>
        <v>0</v>
      </c>
      <c r="K1942" s="22">
        <f t="shared" si="1525"/>
        <v>0</v>
      </c>
      <c r="L1942" s="22">
        <f t="shared" si="1525"/>
        <v>0</v>
      </c>
      <c r="M1942" s="22">
        <f t="shared" si="1519"/>
        <v>2481.1999999999998</v>
      </c>
      <c r="N1942" s="22">
        <f t="shared" si="1519"/>
        <v>2531</v>
      </c>
      <c r="O1942" s="22">
        <f t="shared" si="1519"/>
        <v>2531</v>
      </c>
      <c r="P1942" s="33">
        <f t="shared" si="1525"/>
        <v>0</v>
      </c>
      <c r="Q1942" s="33">
        <f t="shared" si="1525"/>
        <v>0</v>
      </c>
      <c r="R1942" s="33">
        <f t="shared" si="1525"/>
        <v>0</v>
      </c>
      <c r="S1942" s="33">
        <f t="shared" si="1525"/>
        <v>0</v>
      </c>
      <c r="T1942" s="33">
        <f t="shared" si="1525"/>
        <v>0</v>
      </c>
      <c r="U1942" s="33">
        <f t="shared" si="1525"/>
        <v>0</v>
      </c>
      <c r="V1942" s="33">
        <f t="shared" si="1525"/>
        <v>0</v>
      </c>
      <c r="W1942" s="33">
        <f t="shared" si="1525"/>
        <v>0</v>
      </c>
      <c r="X1942" s="33">
        <f t="shared" si="1525"/>
        <v>0</v>
      </c>
      <c r="Y1942" s="33">
        <f t="shared" si="1525"/>
        <v>0</v>
      </c>
      <c r="Z1942" s="33">
        <f t="shared" si="1522"/>
        <v>2481.1999999999998</v>
      </c>
      <c r="AA1942" s="33">
        <f t="shared" si="1523"/>
        <v>2531</v>
      </c>
      <c r="AB1942" s="33">
        <f t="shared" si="1524"/>
        <v>2531</v>
      </c>
      <c r="AC1942" s="33">
        <f t="shared" si="1525"/>
        <v>0</v>
      </c>
      <c r="AD1942" s="18"/>
    </row>
    <row r="1943" spans="1:30" ht="47.25" x14ac:dyDescent="0.25">
      <c r="A1943" s="30" t="s">
        <v>440</v>
      </c>
      <c r="B1943" s="30" t="s">
        <v>60</v>
      </c>
      <c r="C1943" s="30" t="s">
        <v>139</v>
      </c>
      <c r="D1943" s="30" t="s">
        <v>281</v>
      </c>
      <c r="E1943" s="30"/>
      <c r="F1943" s="32" t="s">
        <v>314</v>
      </c>
      <c r="G1943" s="22">
        <f t="shared" si="1525"/>
        <v>2481.1999999999998</v>
      </c>
      <c r="H1943" s="22">
        <f t="shared" si="1525"/>
        <v>2531</v>
      </c>
      <c r="I1943" s="22">
        <f t="shared" si="1525"/>
        <v>2531</v>
      </c>
      <c r="J1943" s="22">
        <f t="shared" si="1525"/>
        <v>0</v>
      </c>
      <c r="K1943" s="22">
        <f t="shared" si="1525"/>
        <v>0</v>
      </c>
      <c r="L1943" s="22">
        <f t="shared" si="1525"/>
        <v>0</v>
      </c>
      <c r="M1943" s="22">
        <f t="shared" si="1519"/>
        <v>2481.1999999999998</v>
      </c>
      <c r="N1943" s="22">
        <f t="shared" si="1519"/>
        <v>2531</v>
      </c>
      <c r="O1943" s="22">
        <f t="shared" si="1519"/>
        <v>2531</v>
      </c>
      <c r="P1943" s="33">
        <f t="shared" si="1525"/>
        <v>0</v>
      </c>
      <c r="Q1943" s="33">
        <f t="shared" si="1525"/>
        <v>0</v>
      </c>
      <c r="R1943" s="33">
        <f t="shared" si="1525"/>
        <v>0</v>
      </c>
      <c r="S1943" s="33">
        <f t="shared" si="1525"/>
        <v>0</v>
      </c>
      <c r="T1943" s="33">
        <f t="shared" si="1525"/>
        <v>0</v>
      </c>
      <c r="U1943" s="33">
        <f t="shared" si="1525"/>
        <v>0</v>
      </c>
      <c r="V1943" s="33">
        <f t="shared" si="1525"/>
        <v>0</v>
      </c>
      <c r="W1943" s="33">
        <f t="shared" si="1525"/>
        <v>0</v>
      </c>
      <c r="X1943" s="33">
        <f t="shared" si="1525"/>
        <v>0</v>
      </c>
      <c r="Y1943" s="33">
        <f t="shared" si="1525"/>
        <v>0</v>
      </c>
      <c r="Z1943" s="33">
        <f t="shared" si="1522"/>
        <v>2481.1999999999998</v>
      </c>
      <c r="AA1943" s="33">
        <f t="shared" si="1523"/>
        <v>2531</v>
      </c>
      <c r="AB1943" s="33">
        <f t="shared" si="1524"/>
        <v>2531</v>
      </c>
      <c r="AC1943" s="33">
        <f t="shared" si="1525"/>
        <v>0</v>
      </c>
      <c r="AD1943" s="18"/>
    </row>
    <row r="1944" spans="1:30" x14ac:dyDescent="0.25">
      <c r="A1944" s="30" t="s">
        <v>440</v>
      </c>
      <c r="B1944" s="30" t="s">
        <v>60</v>
      </c>
      <c r="C1944" s="30" t="s">
        <v>139</v>
      </c>
      <c r="D1944" s="30" t="s">
        <v>345</v>
      </c>
      <c r="E1944" s="30"/>
      <c r="F1944" s="32" t="s">
        <v>403</v>
      </c>
      <c r="G1944" s="22">
        <f t="shared" si="1525"/>
        <v>2481.1999999999998</v>
      </c>
      <c r="H1944" s="22">
        <f t="shared" si="1525"/>
        <v>2531</v>
      </c>
      <c r="I1944" s="22">
        <f t="shared" si="1525"/>
        <v>2531</v>
      </c>
      <c r="J1944" s="22">
        <f t="shared" si="1525"/>
        <v>0</v>
      </c>
      <c r="K1944" s="22">
        <f t="shared" si="1525"/>
        <v>0</v>
      </c>
      <c r="L1944" s="22">
        <f t="shared" si="1525"/>
        <v>0</v>
      </c>
      <c r="M1944" s="22">
        <f t="shared" si="1519"/>
        <v>2481.1999999999998</v>
      </c>
      <c r="N1944" s="22">
        <f t="shared" si="1519"/>
        <v>2531</v>
      </c>
      <c r="O1944" s="22">
        <f t="shared" si="1519"/>
        <v>2531</v>
      </c>
      <c r="P1944" s="33">
        <f t="shared" si="1525"/>
        <v>0</v>
      </c>
      <c r="Q1944" s="33">
        <f t="shared" si="1525"/>
        <v>0</v>
      </c>
      <c r="R1944" s="33">
        <f t="shared" si="1525"/>
        <v>0</v>
      </c>
      <c r="S1944" s="33">
        <f t="shared" si="1525"/>
        <v>0</v>
      </c>
      <c r="T1944" s="33">
        <f t="shared" si="1525"/>
        <v>0</v>
      </c>
      <c r="U1944" s="33">
        <f t="shared" si="1525"/>
        <v>0</v>
      </c>
      <c r="V1944" s="33">
        <f t="shared" si="1525"/>
        <v>0</v>
      </c>
      <c r="W1944" s="33">
        <f t="shared" si="1525"/>
        <v>0</v>
      </c>
      <c r="X1944" s="33">
        <f t="shared" si="1525"/>
        <v>0</v>
      </c>
      <c r="Y1944" s="33">
        <f t="shared" si="1525"/>
        <v>0</v>
      </c>
      <c r="Z1944" s="33">
        <f t="shared" si="1522"/>
        <v>2481.1999999999998</v>
      </c>
      <c r="AA1944" s="33">
        <f t="shared" si="1523"/>
        <v>2531</v>
      </c>
      <c r="AB1944" s="33">
        <f t="shared" si="1524"/>
        <v>2531</v>
      </c>
      <c r="AC1944" s="33">
        <f t="shared" si="1525"/>
        <v>0</v>
      </c>
    </row>
    <row r="1945" spans="1:30" ht="31.5" x14ac:dyDescent="0.25">
      <c r="A1945" s="30" t="s">
        <v>440</v>
      </c>
      <c r="B1945" s="30" t="s">
        <v>60</v>
      </c>
      <c r="C1945" s="30" t="s">
        <v>139</v>
      </c>
      <c r="D1945" s="30" t="s">
        <v>345</v>
      </c>
      <c r="E1945" s="30" t="s">
        <v>7</v>
      </c>
      <c r="F1945" s="32" t="s">
        <v>385</v>
      </c>
      <c r="G1945" s="22">
        <f t="shared" si="1525"/>
        <v>2481.1999999999998</v>
      </c>
      <c r="H1945" s="22">
        <f t="shared" si="1525"/>
        <v>2531</v>
      </c>
      <c r="I1945" s="22">
        <f t="shared" si="1525"/>
        <v>2531</v>
      </c>
      <c r="J1945" s="22">
        <f t="shared" si="1525"/>
        <v>0</v>
      </c>
      <c r="K1945" s="22">
        <f t="shared" si="1525"/>
        <v>0</v>
      </c>
      <c r="L1945" s="22">
        <f t="shared" si="1525"/>
        <v>0</v>
      </c>
      <c r="M1945" s="22">
        <f t="shared" si="1519"/>
        <v>2481.1999999999998</v>
      </c>
      <c r="N1945" s="22">
        <f t="shared" si="1519"/>
        <v>2531</v>
      </c>
      <c r="O1945" s="22">
        <f t="shared" si="1519"/>
        <v>2531</v>
      </c>
      <c r="P1945" s="33">
        <f t="shared" si="1525"/>
        <v>0</v>
      </c>
      <c r="Q1945" s="33">
        <f t="shared" si="1525"/>
        <v>0</v>
      </c>
      <c r="R1945" s="33">
        <f t="shared" si="1525"/>
        <v>0</v>
      </c>
      <c r="S1945" s="33">
        <f t="shared" si="1525"/>
        <v>0</v>
      </c>
      <c r="T1945" s="33">
        <f t="shared" si="1525"/>
        <v>0</v>
      </c>
      <c r="U1945" s="33">
        <f t="shared" si="1525"/>
        <v>0</v>
      </c>
      <c r="V1945" s="33">
        <f t="shared" si="1525"/>
        <v>0</v>
      </c>
      <c r="W1945" s="33">
        <f t="shared" si="1525"/>
        <v>0</v>
      </c>
      <c r="X1945" s="33">
        <f t="shared" si="1525"/>
        <v>0</v>
      </c>
      <c r="Y1945" s="33">
        <f t="shared" si="1525"/>
        <v>0</v>
      </c>
      <c r="Z1945" s="33">
        <f t="shared" si="1522"/>
        <v>2481.1999999999998</v>
      </c>
      <c r="AA1945" s="33">
        <f t="shared" si="1523"/>
        <v>2531</v>
      </c>
      <c r="AB1945" s="33">
        <f t="shared" si="1524"/>
        <v>2531</v>
      </c>
      <c r="AC1945" s="33">
        <f t="shared" si="1525"/>
        <v>0</v>
      </c>
    </row>
    <row r="1946" spans="1:30" ht="31.5" x14ac:dyDescent="0.25">
      <c r="A1946" s="30" t="s">
        <v>440</v>
      </c>
      <c r="B1946" s="30" t="s">
        <v>60</v>
      </c>
      <c r="C1946" s="30" t="s">
        <v>139</v>
      </c>
      <c r="D1946" s="30" t="s">
        <v>345</v>
      </c>
      <c r="E1946" s="30">
        <v>240</v>
      </c>
      <c r="F1946" s="32" t="s">
        <v>374</v>
      </c>
      <c r="G1946" s="22">
        <v>2481.1999999999998</v>
      </c>
      <c r="H1946" s="22">
        <v>2531</v>
      </c>
      <c r="I1946" s="22">
        <v>2531</v>
      </c>
      <c r="J1946" s="22"/>
      <c r="K1946" s="22"/>
      <c r="L1946" s="22"/>
      <c r="M1946" s="22">
        <f t="shared" si="1519"/>
        <v>2481.1999999999998</v>
      </c>
      <c r="N1946" s="22">
        <f t="shared" si="1519"/>
        <v>2531</v>
      </c>
      <c r="O1946" s="22">
        <f t="shared" si="1519"/>
        <v>2531</v>
      </c>
      <c r="P1946" s="33"/>
      <c r="Q1946" s="33"/>
      <c r="R1946" s="33"/>
      <c r="S1946" s="33"/>
      <c r="T1946" s="33"/>
      <c r="U1946" s="33"/>
      <c r="V1946" s="33"/>
      <c r="W1946" s="33"/>
      <c r="X1946" s="33"/>
      <c r="Y1946" s="33"/>
      <c r="Z1946" s="33">
        <f t="shared" si="1522"/>
        <v>2481.1999999999998</v>
      </c>
      <c r="AA1946" s="33">
        <f t="shared" si="1523"/>
        <v>2531</v>
      </c>
      <c r="AB1946" s="33">
        <f t="shared" si="1524"/>
        <v>2531</v>
      </c>
      <c r="AC1946" s="33"/>
    </row>
    <row r="1947" spans="1:30" ht="31.5" x14ac:dyDescent="0.25">
      <c r="A1947" s="35" t="s">
        <v>442</v>
      </c>
      <c r="B1947" s="35"/>
      <c r="C1947" s="35"/>
      <c r="D1947" s="35"/>
      <c r="E1947" s="35"/>
      <c r="F1947" s="20" t="s">
        <v>443</v>
      </c>
      <c r="G1947" s="21">
        <f>G1948+G2005+G2026+G2065+G2106+G2113+G2123+G2130</f>
        <v>270313.40000000002</v>
      </c>
      <c r="H1947" s="21">
        <f>H1948+H2005+H2026+H2065+H2106+H2113+H2123+H2130</f>
        <v>251440.90000000008</v>
      </c>
      <c r="I1947" s="21">
        <f>I1948+I2005+I2026+I2065+I2106+I2113+I2123+I2130</f>
        <v>260163.00000000006</v>
      </c>
      <c r="J1947" s="21">
        <f t="shared" ref="J1947:L1947" si="1526">J1948+J2005+J2026+J2065+J2106+J2113+J2123+J2130</f>
        <v>368.20000000000005</v>
      </c>
      <c r="K1947" s="21">
        <f t="shared" si="1526"/>
        <v>-171.2</v>
      </c>
      <c r="L1947" s="21">
        <f t="shared" si="1526"/>
        <v>0</v>
      </c>
      <c r="M1947" s="22">
        <f t="shared" si="1519"/>
        <v>270681.60000000003</v>
      </c>
      <c r="N1947" s="22">
        <f t="shared" si="1519"/>
        <v>251269.70000000007</v>
      </c>
      <c r="O1947" s="22">
        <f t="shared" si="1519"/>
        <v>260163.00000000006</v>
      </c>
      <c r="P1947" s="23">
        <f t="shared" ref="P1947:AC1947" si="1527">P1948+P2005+P2026+P2065+P2106+P2113+P2123+P2130</f>
        <v>0</v>
      </c>
      <c r="Q1947" s="23">
        <f t="shared" si="1527"/>
        <v>0</v>
      </c>
      <c r="R1947" s="23">
        <f t="shared" si="1527"/>
        <v>7.1000000000000005</v>
      </c>
      <c r="S1947" s="23">
        <f t="shared" si="1527"/>
        <v>0</v>
      </c>
      <c r="T1947" s="23">
        <f t="shared" si="1527"/>
        <v>0</v>
      </c>
      <c r="U1947" s="23">
        <f t="shared" si="1527"/>
        <v>-0.10000000000000053</v>
      </c>
      <c r="V1947" s="23">
        <f t="shared" si="1527"/>
        <v>0</v>
      </c>
      <c r="W1947" s="23">
        <f t="shared" si="1527"/>
        <v>0</v>
      </c>
      <c r="X1947" s="23">
        <f t="shared" si="1527"/>
        <v>-0.10000000000000053</v>
      </c>
      <c r="Y1947" s="23">
        <f t="shared" si="1527"/>
        <v>0</v>
      </c>
      <c r="Z1947" s="23">
        <f t="shared" si="1522"/>
        <v>270688.7</v>
      </c>
      <c r="AA1947" s="23">
        <f t="shared" si="1523"/>
        <v>251269.60000000006</v>
      </c>
      <c r="AB1947" s="23">
        <f t="shared" si="1524"/>
        <v>260162.90000000005</v>
      </c>
      <c r="AC1947" s="23">
        <f t="shared" si="1527"/>
        <v>0</v>
      </c>
    </row>
    <row r="1948" spans="1:30" x14ac:dyDescent="0.25">
      <c r="A1948" s="35" t="s">
        <v>442</v>
      </c>
      <c r="B1948" s="35" t="s">
        <v>14</v>
      </c>
      <c r="C1948" s="35"/>
      <c r="D1948" s="35"/>
      <c r="E1948" s="35"/>
      <c r="F1948" s="20" t="s">
        <v>19</v>
      </c>
      <c r="G1948" s="21">
        <f>G1949+G1969</f>
        <v>41583.800000000003</v>
      </c>
      <c r="H1948" s="21">
        <f>H1949+H1969</f>
        <v>41859.5</v>
      </c>
      <c r="I1948" s="21">
        <f>I1949+I1969</f>
        <v>41858.399999999994</v>
      </c>
      <c r="J1948" s="21">
        <f t="shared" ref="J1948:L1948" si="1528">J1949+J1969</f>
        <v>183.3</v>
      </c>
      <c r="K1948" s="21">
        <f t="shared" si="1528"/>
        <v>0</v>
      </c>
      <c r="L1948" s="21">
        <f t="shared" si="1528"/>
        <v>0</v>
      </c>
      <c r="M1948" s="22">
        <f t="shared" si="1519"/>
        <v>41767.100000000006</v>
      </c>
      <c r="N1948" s="22">
        <f t="shared" si="1519"/>
        <v>41859.5</v>
      </c>
      <c r="O1948" s="22">
        <f t="shared" si="1519"/>
        <v>41858.399999999994</v>
      </c>
      <c r="P1948" s="23">
        <f t="shared" ref="P1948:AC1948" si="1529">P1949+P1969</f>
        <v>0</v>
      </c>
      <c r="Q1948" s="23">
        <f t="shared" si="1529"/>
        <v>0</v>
      </c>
      <c r="R1948" s="23">
        <f t="shared" si="1529"/>
        <v>7.1000000000000005</v>
      </c>
      <c r="S1948" s="23">
        <f t="shared" si="1529"/>
        <v>0</v>
      </c>
      <c r="T1948" s="23">
        <f t="shared" si="1529"/>
        <v>0</v>
      </c>
      <c r="U1948" s="23">
        <f t="shared" si="1529"/>
        <v>-0.10000000000000053</v>
      </c>
      <c r="V1948" s="23">
        <f t="shared" si="1529"/>
        <v>0</v>
      </c>
      <c r="W1948" s="23">
        <f t="shared" si="1529"/>
        <v>0</v>
      </c>
      <c r="X1948" s="23">
        <f t="shared" si="1529"/>
        <v>-0.10000000000000053</v>
      </c>
      <c r="Y1948" s="23">
        <f t="shared" si="1529"/>
        <v>0</v>
      </c>
      <c r="Z1948" s="23">
        <f t="shared" si="1522"/>
        <v>41774.200000000004</v>
      </c>
      <c r="AA1948" s="23">
        <f t="shared" si="1523"/>
        <v>41859.4</v>
      </c>
      <c r="AB1948" s="23">
        <f t="shared" si="1524"/>
        <v>41858.299999999996</v>
      </c>
      <c r="AC1948" s="23">
        <f t="shared" si="1529"/>
        <v>0</v>
      </c>
    </row>
    <row r="1949" spans="1:30" ht="63" x14ac:dyDescent="0.25">
      <c r="A1949" s="36" t="s">
        <v>442</v>
      </c>
      <c r="B1949" s="36" t="s">
        <v>14</v>
      </c>
      <c r="C1949" s="36" t="s">
        <v>83</v>
      </c>
      <c r="D1949" s="36"/>
      <c r="E1949" s="36"/>
      <c r="F1949" s="26" t="s">
        <v>394</v>
      </c>
      <c r="G1949" s="27">
        <f>G1950+G1957</f>
        <v>31699</v>
      </c>
      <c r="H1949" s="27">
        <f t="shared" ref="H1949:L1949" si="1530">H1950+H1957</f>
        <v>31800.1</v>
      </c>
      <c r="I1949" s="27">
        <f t="shared" si="1530"/>
        <v>31798.999999999996</v>
      </c>
      <c r="J1949" s="27">
        <f t="shared" si="1530"/>
        <v>0</v>
      </c>
      <c r="K1949" s="27">
        <f t="shared" si="1530"/>
        <v>0</v>
      </c>
      <c r="L1949" s="27">
        <f t="shared" si="1530"/>
        <v>0</v>
      </c>
      <c r="M1949" s="22">
        <f t="shared" si="1519"/>
        <v>31699</v>
      </c>
      <c r="N1949" s="22">
        <f t="shared" si="1519"/>
        <v>31800.1</v>
      </c>
      <c r="O1949" s="22">
        <f t="shared" si="1519"/>
        <v>31798.999999999996</v>
      </c>
      <c r="P1949" s="28">
        <f t="shared" ref="P1949:Y1949" si="1531">P1950+P1957</f>
        <v>0</v>
      </c>
      <c r="Q1949" s="28">
        <f t="shared" si="1531"/>
        <v>0</v>
      </c>
      <c r="R1949" s="28">
        <f t="shared" si="1531"/>
        <v>7.1000000000000005</v>
      </c>
      <c r="S1949" s="28">
        <f t="shared" si="1531"/>
        <v>0</v>
      </c>
      <c r="T1949" s="28">
        <f t="shared" si="1531"/>
        <v>0</v>
      </c>
      <c r="U1949" s="28">
        <f t="shared" si="1531"/>
        <v>-0.10000000000000053</v>
      </c>
      <c r="V1949" s="28">
        <f t="shared" si="1531"/>
        <v>0</v>
      </c>
      <c r="W1949" s="28">
        <f t="shared" si="1531"/>
        <v>0</v>
      </c>
      <c r="X1949" s="28">
        <f t="shared" si="1531"/>
        <v>-0.10000000000000053</v>
      </c>
      <c r="Y1949" s="28">
        <f t="shared" si="1531"/>
        <v>0</v>
      </c>
      <c r="Z1949" s="28">
        <f t="shared" si="1522"/>
        <v>31706.1</v>
      </c>
      <c r="AA1949" s="28">
        <f t="shared" si="1523"/>
        <v>31800</v>
      </c>
      <c r="AB1949" s="28">
        <f t="shared" si="1524"/>
        <v>31798.899999999998</v>
      </c>
      <c r="AC1949" s="28">
        <f t="shared" ref="AC1949" si="1532">AC1950+AC1957</f>
        <v>0</v>
      </c>
    </row>
    <row r="1950" spans="1:30" ht="31.5" x14ac:dyDescent="0.25">
      <c r="A1950" s="30" t="s">
        <v>442</v>
      </c>
      <c r="B1950" s="30" t="s">
        <v>14</v>
      </c>
      <c r="C1950" s="30" t="s">
        <v>83</v>
      </c>
      <c r="D1950" s="30" t="s">
        <v>34</v>
      </c>
      <c r="E1950" s="30"/>
      <c r="F1950" s="32" t="s">
        <v>47</v>
      </c>
      <c r="G1950" s="22">
        <f>G1951</f>
        <v>1827.9</v>
      </c>
      <c r="H1950" s="22">
        <f t="shared" ref="H1950:AC1951" si="1533">H1951</f>
        <v>1858.1</v>
      </c>
      <c r="I1950" s="22">
        <f t="shared" si="1533"/>
        <v>1858.1</v>
      </c>
      <c r="J1950" s="22">
        <f t="shared" si="1533"/>
        <v>0</v>
      </c>
      <c r="K1950" s="22">
        <f t="shared" si="1533"/>
        <v>0</v>
      </c>
      <c r="L1950" s="22">
        <f t="shared" si="1533"/>
        <v>0</v>
      </c>
      <c r="M1950" s="22">
        <f t="shared" si="1519"/>
        <v>1827.9</v>
      </c>
      <c r="N1950" s="22">
        <f t="shared" si="1519"/>
        <v>1858.1</v>
      </c>
      <c r="O1950" s="22">
        <f t="shared" si="1519"/>
        <v>1858.1</v>
      </c>
      <c r="P1950" s="33">
        <f t="shared" si="1533"/>
        <v>0</v>
      </c>
      <c r="Q1950" s="33">
        <f t="shared" si="1533"/>
        <v>0</v>
      </c>
      <c r="R1950" s="33">
        <f t="shared" si="1533"/>
        <v>7.1000000000000005</v>
      </c>
      <c r="S1950" s="33">
        <f t="shared" si="1533"/>
        <v>0</v>
      </c>
      <c r="T1950" s="33">
        <f t="shared" si="1533"/>
        <v>0</v>
      </c>
      <c r="U1950" s="33">
        <f t="shared" si="1533"/>
        <v>-0.10000000000000053</v>
      </c>
      <c r="V1950" s="33">
        <f t="shared" si="1533"/>
        <v>0</v>
      </c>
      <c r="W1950" s="33">
        <f t="shared" si="1533"/>
        <v>0</v>
      </c>
      <c r="X1950" s="33">
        <f t="shared" si="1533"/>
        <v>-0.10000000000000053</v>
      </c>
      <c r="Y1950" s="33">
        <f t="shared" si="1533"/>
        <v>0</v>
      </c>
      <c r="Z1950" s="33">
        <f t="shared" si="1522"/>
        <v>1835</v>
      </c>
      <c r="AA1950" s="33">
        <f t="shared" si="1523"/>
        <v>1858</v>
      </c>
      <c r="AB1950" s="33">
        <f t="shared" si="1524"/>
        <v>1858</v>
      </c>
      <c r="AC1950" s="33">
        <f t="shared" si="1533"/>
        <v>0</v>
      </c>
      <c r="AD1950" s="18"/>
    </row>
    <row r="1951" spans="1:30" x14ac:dyDescent="0.25">
      <c r="A1951" s="30" t="s">
        <v>442</v>
      </c>
      <c r="B1951" s="30" t="s">
        <v>14</v>
      </c>
      <c r="C1951" s="30" t="s">
        <v>83</v>
      </c>
      <c r="D1951" s="30" t="s">
        <v>35</v>
      </c>
      <c r="E1951" s="30"/>
      <c r="F1951" s="32" t="s">
        <v>48</v>
      </c>
      <c r="G1951" s="22">
        <f>G1952</f>
        <v>1827.9</v>
      </c>
      <c r="H1951" s="22">
        <f t="shared" si="1533"/>
        <v>1858.1</v>
      </c>
      <c r="I1951" s="22">
        <f t="shared" si="1533"/>
        <v>1858.1</v>
      </c>
      <c r="J1951" s="22">
        <f t="shared" si="1533"/>
        <v>0</v>
      </c>
      <c r="K1951" s="22">
        <f t="shared" si="1533"/>
        <v>0</v>
      </c>
      <c r="L1951" s="22">
        <f t="shared" si="1533"/>
        <v>0</v>
      </c>
      <c r="M1951" s="22">
        <f t="shared" si="1519"/>
        <v>1827.9</v>
      </c>
      <c r="N1951" s="22">
        <f t="shared" si="1519"/>
        <v>1858.1</v>
      </c>
      <c r="O1951" s="22">
        <f t="shared" si="1519"/>
        <v>1858.1</v>
      </c>
      <c r="P1951" s="33">
        <f t="shared" si="1533"/>
        <v>0</v>
      </c>
      <c r="Q1951" s="33">
        <f t="shared" si="1533"/>
        <v>0</v>
      </c>
      <c r="R1951" s="33">
        <f t="shared" si="1533"/>
        <v>7.1000000000000005</v>
      </c>
      <c r="S1951" s="33">
        <f t="shared" si="1533"/>
        <v>0</v>
      </c>
      <c r="T1951" s="33">
        <f t="shared" si="1533"/>
        <v>0</v>
      </c>
      <c r="U1951" s="33">
        <f t="shared" si="1533"/>
        <v>-0.10000000000000053</v>
      </c>
      <c r="V1951" s="33">
        <f t="shared" si="1533"/>
        <v>0</v>
      </c>
      <c r="W1951" s="33">
        <f t="shared" si="1533"/>
        <v>0</v>
      </c>
      <c r="X1951" s="33">
        <f t="shared" si="1533"/>
        <v>-0.10000000000000053</v>
      </c>
      <c r="Y1951" s="33">
        <f t="shared" si="1533"/>
        <v>0</v>
      </c>
      <c r="Z1951" s="33">
        <f t="shared" si="1522"/>
        <v>1835</v>
      </c>
      <c r="AA1951" s="33">
        <f t="shared" si="1523"/>
        <v>1858</v>
      </c>
      <c r="AB1951" s="33">
        <f t="shared" si="1524"/>
        <v>1858</v>
      </c>
      <c r="AC1951" s="33">
        <f t="shared" si="1533"/>
        <v>0</v>
      </c>
      <c r="AD1951" s="18"/>
    </row>
    <row r="1952" spans="1:30" ht="31.5" x14ac:dyDescent="0.25">
      <c r="A1952" s="30" t="s">
        <v>442</v>
      </c>
      <c r="B1952" s="30" t="s">
        <v>14</v>
      </c>
      <c r="C1952" s="30" t="s">
        <v>83</v>
      </c>
      <c r="D1952" s="30" t="s">
        <v>316</v>
      </c>
      <c r="E1952" s="30"/>
      <c r="F1952" s="32" t="s">
        <v>433</v>
      </c>
      <c r="G1952" s="22">
        <f>G1953+G1955</f>
        <v>1827.9</v>
      </c>
      <c r="H1952" s="22">
        <f t="shared" ref="H1952:L1952" si="1534">H1953+H1955</f>
        <v>1858.1</v>
      </c>
      <c r="I1952" s="22">
        <f t="shared" si="1534"/>
        <v>1858.1</v>
      </c>
      <c r="J1952" s="22">
        <f t="shared" si="1534"/>
        <v>0</v>
      </c>
      <c r="K1952" s="22">
        <f t="shared" si="1534"/>
        <v>0</v>
      </c>
      <c r="L1952" s="22">
        <f t="shared" si="1534"/>
        <v>0</v>
      </c>
      <c r="M1952" s="22">
        <f t="shared" si="1519"/>
        <v>1827.9</v>
      </c>
      <c r="N1952" s="22">
        <f t="shared" si="1519"/>
        <v>1858.1</v>
      </c>
      <c r="O1952" s="22">
        <f t="shared" si="1519"/>
        <v>1858.1</v>
      </c>
      <c r="P1952" s="33">
        <f t="shared" ref="P1952:Y1952" si="1535">P1953+P1955</f>
        <v>0</v>
      </c>
      <c r="Q1952" s="33">
        <f t="shared" si="1535"/>
        <v>0</v>
      </c>
      <c r="R1952" s="33">
        <f t="shared" si="1535"/>
        <v>7.1000000000000005</v>
      </c>
      <c r="S1952" s="33">
        <f t="shared" si="1535"/>
        <v>0</v>
      </c>
      <c r="T1952" s="33">
        <f t="shared" si="1535"/>
        <v>0</v>
      </c>
      <c r="U1952" s="33">
        <f t="shared" si="1535"/>
        <v>-0.10000000000000053</v>
      </c>
      <c r="V1952" s="33">
        <f t="shared" si="1535"/>
        <v>0</v>
      </c>
      <c r="W1952" s="33">
        <f t="shared" si="1535"/>
        <v>0</v>
      </c>
      <c r="X1952" s="33">
        <f t="shared" si="1535"/>
        <v>-0.10000000000000053</v>
      </c>
      <c r="Y1952" s="33">
        <f t="shared" si="1535"/>
        <v>0</v>
      </c>
      <c r="Z1952" s="33">
        <f t="shared" si="1522"/>
        <v>1835</v>
      </c>
      <c r="AA1952" s="33">
        <f t="shared" si="1523"/>
        <v>1858</v>
      </c>
      <c r="AB1952" s="33">
        <f t="shared" si="1524"/>
        <v>1858</v>
      </c>
      <c r="AC1952" s="33">
        <f t="shared" ref="AC1952" si="1536">AC1953+AC1955</f>
        <v>0</v>
      </c>
    </row>
    <row r="1953" spans="1:30" ht="78.75" x14ac:dyDescent="0.25">
      <c r="A1953" s="30" t="s">
        <v>442</v>
      </c>
      <c r="B1953" s="30" t="s">
        <v>14</v>
      </c>
      <c r="C1953" s="30" t="s">
        <v>83</v>
      </c>
      <c r="D1953" s="30" t="s">
        <v>316</v>
      </c>
      <c r="E1953" s="30" t="s">
        <v>25</v>
      </c>
      <c r="F1953" s="32" t="s">
        <v>384</v>
      </c>
      <c r="G1953" s="22">
        <f>G1954</f>
        <v>1610.9</v>
      </c>
      <c r="H1953" s="22">
        <f t="shared" ref="H1953:AC1953" si="1537">H1954</f>
        <v>1637.1</v>
      </c>
      <c r="I1953" s="22">
        <f t="shared" si="1537"/>
        <v>1637.1</v>
      </c>
      <c r="J1953" s="22">
        <f t="shared" si="1537"/>
        <v>0</v>
      </c>
      <c r="K1953" s="22">
        <f t="shared" si="1537"/>
        <v>0</v>
      </c>
      <c r="L1953" s="22">
        <f t="shared" si="1537"/>
        <v>0</v>
      </c>
      <c r="M1953" s="22">
        <f t="shared" si="1519"/>
        <v>1610.9</v>
      </c>
      <c r="N1953" s="22">
        <f t="shared" si="1519"/>
        <v>1637.1</v>
      </c>
      <c r="O1953" s="22">
        <f t="shared" si="1519"/>
        <v>1637.1</v>
      </c>
      <c r="P1953" s="33">
        <f t="shared" si="1537"/>
        <v>0</v>
      </c>
      <c r="Q1953" s="33">
        <f t="shared" si="1537"/>
        <v>0</v>
      </c>
      <c r="R1953" s="33">
        <f t="shared" si="1537"/>
        <v>4.9000000000000004</v>
      </c>
      <c r="S1953" s="33">
        <f t="shared" si="1537"/>
        <v>0</v>
      </c>
      <c r="T1953" s="33">
        <f t="shared" si="1537"/>
        <v>0</v>
      </c>
      <c r="U1953" s="33">
        <f t="shared" si="1537"/>
        <v>4.8</v>
      </c>
      <c r="V1953" s="33">
        <f t="shared" si="1537"/>
        <v>0</v>
      </c>
      <c r="W1953" s="33">
        <f t="shared" si="1537"/>
        <v>0</v>
      </c>
      <c r="X1953" s="33">
        <f t="shared" si="1537"/>
        <v>4.8</v>
      </c>
      <c r="Y1953" s="33">
        <f t="shared" si="1537"/>
        <v>0</v>
      </c>
      <c r="Z1953" s="33">
        <f t="shared" si="1522"/>
        <v>1615.8000000000002</v>
      </c>
      <c r="AA1953" s="33">
        <f t="shared" si="1523"/>
        <v>1641.8999999999999</v>
      </c>
      <c r="AB1953" s="33">
        <f t="shared" si="1524"/>
        <v>1641.8999999999999</v>
      </c>
      <c r="AC1953" s="33">
        <f t="shared" si="1537"/>
        <v>0</v>
      </c>
    </row>
    <row r="1954" spans="1:30" ht="31.5" x14ac:dyDescent="0.25">
      <c r="A1954" s="30" t="s">
        <v>442</v>
      </c>
      <c r="B1954" s="30" t="s">
        <v>14</v>
      </c>
      <c r="C1954" s="30" t="s">
        <v>83</v>
      </c>
      <c r="D1954" s="30" t="s">
        <v>316</v>
      </c>
      <c r="E1954" s="30">
        <v>120</v>
      </c>
      <c r="F1954" s="32" t="s">
        <v>373</v>
      </c>
      <c r="G1954" s="22">
        <v>1610.9</v>
      </c>
      <c r="H1954" s="22">
        <v>1637.1</v>
      </c>
      <c r="I1954" s="22">
        <v>1637.1</v>
      </c>
      <c r="J1954" s="22"/>
      <c r="K1954" s="22"/>
      <c r="L1954" s="22"/>
      <c r="M1954" s="22">
        <f t="shared" si="1519"/>
        <v>1610.9</v>
      </c>
      <c r="N1954" s="22">
        <f t="shared" si="1519"/>
        <v>1637.1</v>
      </c>
      <c r="O1954" s="22">
        <f t="shared" si="1519"/>
        <v>1637.1</v>
      </c>
      <c r="P1954" s="33"/>
      <c r="Q1954" s="33"/>
      <c r="R1954" s="33">
        <v>4.9000000000000004</v>
      </c>
      <c r="S1954" s="33"/>
      <c r="T1954" s="33"/>
      <c r="U1954" s="33">
        <v>4.8</v>
      </c>
      <c r="V1954" s="33"/>
      <c r="W1954" s="33"/>
      <c r="X1954" s="33">
        <v>4.8</v>
      </c>
      <c r="Y1954" s="33"/>
      <c r="Z1954" s="33">
        <f t="shared" si="1522"/>
        <v>1615.8000000000002</v>
      </c>
      <c r="AA1954" s="33">
        <f t="shared" si="1523"/>
        <v>1641.8999999999999</v>
      </c>
      <c r="AB1954" s="33">
        <f t="shared" si="1524"/>
        <v>1641.8999999999999</v>
      </c>
      <c r="AC1954" s="33"/>
    </row>
    <row r="1955" spans="1:30" ht="31.5" x14ac:dyDescent="0.25">
      <c r="A1955" s="30" t="s">
        <v>442</v>
      </c>
      <c r="B1955" s="30" t="s">
        <v>14</v>
      </c>
      <c r="C1955" s="30" t="s">
        <v>83</v>
      </c>
      <c r="D1955" s="30" t="s">
        <v>316</v>
      </c>
      <c r="E1955" s="30" t="s">
        <v>7</v>
      </c>
      <c r="F1955" s="32" t="s">
        <v>385</v>
      </c>
      <c r="G1955" s="22">
        <f>G1956</f>
        <v>217</v>
      </c>
      <c r="H1955" s="22">
        <f t="shared" ref="H1955:AC1955" si="1538">H1956</f>
        <v>221</v>
      </c>
      <c r="I1955" s="22">
        <f t="shared" si="1538"/>
        <v>221</v>
      </c>
      <c r="J1955" s="22">
        <f t="shared" si="1538"/>
        <v>0</v>
      </c>
      <c r="K1955" s="22">
        <f t="shared" si="1538"/>
        <v>0</v>
      </c>
      <c r="L1955" s="22">
        <f t="shared" si="1538"/>
        <v>0</v>
      </c>
      <c r="M1955" s="22">
        <f t="shared" si="1519"/>
        <v>217</v>
      </c>
      <c r="N1955" s="22">
        <f t="shared" si="1519"/>
        <v>221</v>
      </c>
      <c r="O1955" s="22">
        <f t="shared" si="1519"/>
        <v>221</v>
      </c>
      <c r="P1955" s="33">
        <f t="shared" si="1538"/>
        <v>0</v>
      </c>
      <c r="Q1955" s="33">
        <f t="shared" si="1538"/>
        <v>0</v>
      </c>
      <c r="R1955" s="33">
        <f t="shared" si="1538"/>
        <v>2.2000000000000002</v>
      </c>
      <c r="S1955" s="33">
        <f t="shared" si="1538"/>
        <v>0</v>
      </c>
      <c r="T1955" s="33">
        <f t="shared" si="1538"/>
        <v>0</v>
      </c>
      <c r="U1955" s="33">
        <f t="shared" si="1538"/>
        <v>-4.9000000000000004</v>
      </c>
      <c r="V1955" s="33">
        <f t="shared" si="1538"/>
        <v>0</v>
      </c>
      <c r="W1955" s="33">
        <f t="shared" si="1538"/>
        <v>0</v>
      </c>
      <c r="X1955" s="33">
        <f t="shared" si="1538"/>
        <v>-4.9000000000000004</v>
      </c>
      <c r="Y1955" s="33">
        <f t="shared" si="1538"/>
        <v>0</v>
      </c>
      <c r="Z1955" s="33">
        <f t="shared" si="1522"/>
        <v>219.2</v>
      </c>
      <c r="AA1955" s="33">
        <f t="shared" si="1523"/>
        <v>216.1</v>
      </c>
      <c r="AB1955" s="33">
        <f t="shared" si="1524"/>
        <v>216.1</v>
      </c>
      <c r="AC1955" s="33">
        <f t="shared" si="1538"/>
        <v>0</v>
      </c>
    </row>
    <row r="1956" spans="1:30" ht="31.5" x14ac:dyDescent="0.25">
      <c r="A1956" s="30" t="s">
        <v>442</v>
      </c>
      <c r="B1956" s="30" t="s">
        <v>14</v>
      </c>
      <c r="C1956" s="30" t="s">
        <v>83</v>
      </c>
      <c r="D1956" s="30" t="s">
        <v>316</v>
      </c>
      <c r="E1956" s="30">
        <v>240</v>
      </c>
      <c r="F1956" s="32" t="s">
        <v>374</v>
      </c>
      <c r="G1956" s="22">
        <v>217</v>
      </c>
      <c r="H1956" s="22">
        <v>221</v>
      </c>
      <c r="I1956" s="22">
        <v>221</v>
      </c>
      <c r="J1956" s="22"/>
      <c r="K1956" s="22"/>
      <c r="L1956" s="22"/>
      <c r="M1956" s="22">
        <f t="shared" si="1519"/>
        <v>217</v>
      </c>
      <c r="N1956" s="22">
        <f t="shared" si="1519"/>
        <v>221</v>
      </c>
      <c r="O1956" s="22">
        <f t="shared" si="1519"/>
        <v>221</v>
      </c>
      <c r="P1956" s="33"/>
      <c r="Q1956" s="33"/>
      <c r="R1956" s="33">
        <v>2.2000000000000002</v>
      </c>
      <c r="S1956" s="33"/>
      <c r="T1956" s="33"/>
      <c r="U1956" s="33">
        <v>-4.9000000000000004</v>
      </c>
      <c r="V1956" s="33"/>
      <c r="W1956" s="33"/>
      <c r="X1956" s="33">
        <v>-4.9000000000000004</v>
      </c>
      <c r="Y1956" s="33"/>
      <c r="Z1956" s="33">
        <f t="shared" si="1522"/>
        <v>219.2</v>
      </c>
      <c r="AA1956" s="33">
        <f t="shared" si="1523"/>
        <v>216.1</v>
      </c>
      <c r="AB1956" s="33">
        <f t="shared" si="1524"/>
        <v>216.1</v>
      </c>
      <c r="AC1956" s="33"/>
    </row>
    <row r="1957" spans="1:30" ht="31.5" x14ac:dyDescent="0.25">
      <c r="A1957" s="30" t="s">
        <v>442</v>
      </c>
      <c r="B1957" s="30" t="s">
        <v>14</v>
      </c>
      <c r="C1957" s="30" t="s">
        <v>83</v>
      </c>
      <c r="D1957" s="30" t="s">
        <v>37</v>
      </c>
      <c r="E1957" s="30"/>
      <c r="F1957" s="32" t="s">
        <v>50</v>
      </c>
      <c r="G1957" s="22">
        <f>G1958</f>
        <v>29871.1</v>
      </c>
      <c r="H1957" s="22">
        <f t="shared" ref="H1957:AC1957" si="1539">H1958</f>
        <v>29942</v>
      </c>
      <c r="I1957" s="22">
        <f t="shared" si="1539"/>
        <v>29940.899999999998</v>
      </c>
      <c r="J1957" s="22">
        <f t="shared" si="1539"/>
        <v>0</v>
      </c>
      <c r="K1957" s="22">
        <f t="shared" si="1539"/>
        <v>0</v>
      </c>
      <c r="L1957" s="22">
        <f t="shared" si="1539"/>
        <v>0</v>
      </c>
      <c r="M1957" s="22">
        <f t="shared" si="1519"/>
        <v>29871.1</v>
      </c>
      <c r="N1957" s="22">
        <f t="shared" si="1519"/>
        <v>29942</v>
      </c>
      <c r="O1957" s="22">
        <f t="shared" si="1519"/>
        <v>29940.899999999998</v>
      </c>
      <c r="P1957" s="33">
        <f t="shared" si="1539"/>
        <v>0</v>
      </c>
      <c r="Q1957" s="33">
        <f t="shared" si="1539"/>
        <v>0</v>
      </c>
      <c r="R1957" s="33">
        <f t="shared" si="1539"/>
        <v>0</v>
      </c>
      <c r="S1957" s="33">
        <f t="shared" si="1539"/>
        <v>0</v>
      </c>
      <c r="T1957" s="33">
        <f t="shared" si="1539"/>
        <v>0</v>
      </c>
      <c r="U1957" s="33">
        <f t="shared" si="1539"/>
        <v>0</v>
      </c>
      <c r="V1957" s="33">
        <f t="shared" si="1539"/>
        <v>0</v>
      </c>
      <c r="W1957" s="33">
        <f t="shared" si="1539"/>
        <v>0</v>
      </c>
      <c r="X1957" s="33">
        <f t="shared" si="1539"/>
        <v>0</v>
      </c>
      <c r="Y1957" s="33">
        <f t="shared" si="1539"/>
        <v>0</v>
      </c>
      <c r="Z1957" s="33">
        <f t="shared" si="1522"/>
        <v>29871.1</v>
      </c>
      <c r="AA1957" s="33">
        <f t="shared" si="1523"/>
        <v>29942</v>
      </c>
      <c r="AB1957" s="33">
        <f t="shared" si="1524"/>
        <v>29940.899999999998</v>
      </c>
      <c r="AC1957" s="33">
        <f t="shared" si="1539"/>
        <v>0</v>
      </c>
      <c r="AD1957" s="18"/>
    </row>
    <row r="1958" spans="1:30" ht="31.5" x14ac:dyDescent="0.25">
      <c r="A1958" s="30" t="s">
        <v>442</v>
      </c>
      <c r="B1958" s="30" t="s">
        <v>14</v>
      </c>
      <c r="C1958" s="30" t="s">
        <v>83</v>
      </c>
      <c r="D1958" s="30" t="s">
        <v>346</v>
      </c>
      <c r="E1958" s="30"/>
      <c r="F1958" s="32" t="s">
        <v>434</v>
      </c>
      <c r="G1958" s="22">
        <f>G1959+G1962</f>
        <v>29871.1</v>
      </c>
      <c r="H1958" s="22">
        <f t="shared" ref="H1958:L1958" si="1540">H1959+H1962</f>
        <v>29942</v>
      </c>
      <c r="I1958" s="22">
        <f t="shared" si="1540"/>
        <v>29940.899999999998</v>
      </c>
      <c r="J1958" s="22">
        <f t="shared" si="1540"/>
        <v>0</v>
      </c>
      <c r="K1958" s="22">
        <f t="shared" si="1540"/>
        <v>0</v>
      </c>
      <c r="L1958" s="22">
        <f t="shared" si="1540"/>
        <v>0</v>
      </c>
      <c r="M1958" s="22">
        <f t="shared" si="1519"/>
        <v>29871.1</v>
      </c>
      <c r="N1958" s="22">
        <f t="shared" si="1519"/>
        <v>29942</v>
      </c>
      <c r="O1958" s="22">
        <f t="shared" si="1519"/>
        <v>29940.899999999998</v>
      </c>
      <c r="P1958" s="33">
        <f t="shared" ref="P1958:Y1958" si="1541">P1959+P1962</f>
        <v>0</v>
      </c>
      <c r="Q1958" s="33">
        <f t="shared" si="1541"/>
        <v>0</v>
      </c>
      <c r="R1958" s="33">
        <f t="shared" si="1541"/>
        <v>0</v>
      </c>
      <c r="S1958" s="33">
        <f t="shared" si="1541"/>
        <v>0</v>
      </c>
      <c r="T1958" s="33">
        <f t="shared" si="1541"/>
        <v>0</v>
      </c>
      <c r="U1958" s="33">
        <f t="shared" si="1541"/>
        <v>0</v>
      </c>
      <c r="V1958" s="33">
        <f t="shared" si="1541"/>
        <v>0</v>
      </c>
      <c r="W1958" s="33">
        <f t="shared" si="1541"/>
        <v>0</v>
      </c>
      <c r="X1958" s="33">
        <f t="shared" si="1541"/>
        <v>0</v>
      </c>
      <c r="Y1958" s="33">
        <f t="shared" si="1541"/>
        <v>0</v>
      </c>
      <c r="Z1958" s="33">
        <f t="shared" si="1522"/>
        <v>29871.1</v>
      </c>
      <c r="AA1958" s="33">
        <f t="shared" si="1523"/>
        <v>29942</v>
      </c>
      <c r="AB1958" s="33">
        <f t="shared" si="1524"/>
        <v>29940.899999999998</v>
      </c>
      <c r="AC1958" s="33">
        <f t="shared" ref="AC1958" si="1542">AC1959+AC1962</f>
        <v>0</v>
      </c>
      <c r="AD1958" s="18"/>
    </row>
    <row r="1959" spans="1:30" ht="47.25" x14ac:dyDescent="0.25">
      <c r="A1959" s="30" t="s">
        <v>442</v>
      </c>
      <c r="B1959" s="30" t="s">
        <v>14</v>
      </c>
      <c r="C1959" s="30" t="s">
        <v>83</v>
      </c>
      <c r="D1959" s="30" t="s">
        <v>318</v>
      </c>
      <c r="E1959" s="30"/>
      <c r="F1959" s="32" t="s">
        <v>817</v>
      </c>
      <c r="G1959" s="22">
        <f>G1960</f>
        <v>26404.799999999999</v>
      </c>
      <c r="H1959" s="22">
        <f>H1960</f>
        <v>26404.799999999999</v>
      </c>
      <c r="I1959" s="22">
        <f>I1960</f>
        <v>26404.799999999999</v>
      </c>
      <c r="J1959" s="22">
        <f t="shared" ref="J1959:L1959" si="1543">J1960</f>
        <v>0</v>
      </c>
      <c r="K1959" s="22">
        <f t="shared" si="1543"/>
        <v>0</v>
      </c>
      <c r="L1959" s="22">
        <f t="shared" si="1543"/>
        <v>0</v>
      </c>
      <c r="M1959" s="22">
        <f t="shared" si="1519"/>
        <v>26404.799999999999</v>
      </c>
      <c r="N1959" s="22">
        <f t="shared" si="1519"/>
        <v>26404.799999999999</v>
      </c>
      <c r="O1959" s="22">
        <f t="shared" si="1519"/>
        <v>26404.799999999999</v>
      </c>
      <c r="P1959" s="33">
        <f t="shared" ref="P1959:AC1959" si="1544">P1960</f>
        <v>0</v>
      </c>
      <c r="Q1959" s="33">
        <f t="shared" si="1544"/>
        <v>0</v>
      </c>
      <c r="R1959" s="33">
        <f t="shared" si="1544"/>
        <v>0</v>
      </c>
      <c r="S1959" s="33">
        <f t="shared" si="1544"/>
        <v>0</v>
      </c>
      <c r="T1959" s="33">
        <f t="shared" si="1544"/>
        <v>0</v>
      </c>
      <c r="U1959" s="33">
        <f t="shared" si="1544"/>
        <v>0</v>
      </c>
      <c r="V1959" s="33">
        <f t="shared" si="1544"/>
        <v>0</v>
      </c>
      <c r="W1959" s="33">
        <f t="shared" si="1544"/>
        <v>0</v>
      </c>
      <c r="X1959" s="33">
        <f t="shared" si="1544"/>
        <v>0</v>
      </c>
      <c r="Y1959" s="33">
        <f t="shared" si="1544"/>
        <v>0</v>
      </c>
      <c r="Z1959" s="33">
        <f t="shared" si="1522"/>
        <v>26404.799999999999</v>
      </c>
      <c r="AA1959" s="33">
        <f t="shared" si="1523"/>
        <v>26404.799999999999</v>
      </c>
      <c r="AB1959" s="33">
        <f t="shared" si="1524"/>
        <v>26404.799999999999</v>
      </c>
      <c r="AC1959" s="33">
        <f t="shared" si="1544"/>
        <v>0</v>
      </c>
    </row>
    <row r="1960" spans="1:30" ht="78.75" x14ac:dyDescent="0.25">
      <c r="A1960" s="30" t="s">
        <v>442</v>
      </c>
      <c r="B1960" s="30" t="s">
        <v>14</v>
      </c>
      <c r="C1960" s="30" t="s">
        <v>83</v>
      </c>
      <c r="D1960" s="30" t="s">
        <v>318</v>
      </c>
      <c r="E1960" s="30" t="s">
        <v>25</v>
      </c>
      <c r="F1960" s="32" t="s">
        <v>384</v>
      </c>
      <c r="G1960" s="22">
        <f>G1961</f>
        <v>26404.799999999999</v>
      </c>
      <c r="H1960" s="22">
        <f t="shared" ref="H1960:AC1960" si="1545">H1961</f>
        <v>26404.799999999999</v>
      </c>
      <c r="I1960" s="22">
        <f t="shared" si="1545"/>
        <v>26404.799999999999</v>
      </c>
      <c r="J1960" s="22">
        <f t="shared" si="1545"/>
        <v>0</v>
      </c>
      <c r="K1960" s="22">
        <f t="shared" si="1545"/>
        <v>0</v>
      </c>
      <c r="L1960" s="22">
        <f t="shared" si="1545"/>
        <v>0</v>
      </c>
      <c r="M1960" s="22">
        <f t="shared" si="1519"/>
        <v>26404.799999999999</v>
      </c>
      <c r="N1960" s="22">
        <f t="shared" si="1519"/>
        <v>26404.799999999999</v>
      </c>
      <c r="O1960" s="22">
        <f t="shared" si="1519"/>
        <v>26404.799999999999</v>
      </c>
      <c r="P1960" s="33">
        <f t="shared" si="1545"/>
        <v>0</v>
      </c>
      <c r="Q1960" s="33">
        <f t="shared" si="1545"/>
        <v>0</v>
      </c>
      <c r="R1960" s="33">
        <f t="shared" si="1545"/>
        <v>0</v>
      </c>
      <c r="S1960" s="33">
        <f t="shared" si="1545"/>
        <v>0</v>
      </c>
      <c r="T1960" s="33">
        <f t="shared" si="1545"/>
        <v>0</v>
      </c>
      <c r="U1960" s="33">
        <f t="shared" si="1545"/>
        <v>0</v>
      </c>
      <c r="V1960" s="33">
        <f t="shared" si="1545"/>
        <v>0</v>
      </c>
      <c r="W1960" s="33">
        <f t="shared" si="1545"/>
        <v>0</v>
      </c>
      <c r="X1960" s="33">
        <f t="shared" si="1545"/>
        <v>0</v>
      </c>
      <c r="Y1960" s="33">
        <f t="shared" si="1545"/>
        <v>0</v>
      </c>
      <c r="Z1960" s="33">
        <f t="shared" si="1522"/>
        <v>26404.799999999999</v>
      </c>
      <c r="AA1960" s="33">
        <f t="shared" si="1523"/>
        <v>26404.799999999999</v>
      </c>
      <c r="AB1960" s="33">
        <f t="shared" si="1524"/>
        <v>26404.799999999999</v>
      </c>
      <c r="AC1960" s="33">
        <f t="shared" si="1545"/>
        <v>0</v>
      </c>
    </row>
    <row r="1961" spans="1:30" ht="31.5" x14ac:dyDescent="0.25">
      <c r="A1961" s="30" t="s">
        <v>442</v>
      </c>
      <c r="B1961" s="30" t="s">
        <v>14</v>
      </c>
      <c r="C1961" s="30" t="s">
        <v>83</v>
      </c>
      <c r="D1961" s="30" t="s">
        <v>318</v>
      </c>
      <c r="E1961" s="30">
        <v>120</v>
      </c>
      <c r="F1961" s="32" t="s">
        <v>373</v>
      </c>
      <c r="G1961" s="22">
        <v>26404.799999999999</v>
      </c>
      <c r="H1961" s="22">
        <v>26404.799999999999</v>
      </c>
      <c r="I1961" s="22">
        <v>26404.799999999999</v>
      </c>
      <c r="J1961" s="22"/>
      <c r="K1961" s="22"/>
      <c r="L1961" s="22"/>
      <c r="M1961" s="22">
        <f t="shared" si="1519"/>
        <v>26404.799999999999</v>
      </c>
      <c r="N1961" s="22">
        <f t="shared" si="1519"/>
        <v>26404.799999999999</v>
      </c>
      <c r="O1961" s="22">
        <f t="shared" si="1519"/>
        <v>26404.799999999999</v>
      </c>
      <c r="P1961" s="33"/>
      <c r="Q1961" s="33"/>
      <c r="R1961" s="33"/>
      <c r="S1961" s="33"/>
      <c r="T1961" s="33"/>
      <c r="U1961" s="33"/>
      <c r="V1961" s="33"/>
      <c r="W1961" s="33"/>
      <c r="X1961" s="33"/>
      <c r="Y1961" s="33"/>
      <c r="Z1961" s="33">
        <f t="shared" si="1522"/>
        <v>26404.799999999999</v>
      </c>
      <c r="AA1961" s="33">
        <f t="shared" si="1523"/>
        <v>26404.799999999999</v>
      </c>
      <c r="AB1961" s="33">
        <f t="shared" si="1524"/>
        <v>26404.799999999999</v>
      </c>
      <c r="AC1961" s="33"/>
    </row>
    <row r="1962" spans="1:30" ht="47.25" x14ac:dyDescent="0.25">
      <c r="A1962" s="30" t="s">
        <v>442</v>
      </c>
      <c r="B1962" s="30" t="s">
        <v>14</v>
      </c>
      <c r="C1962" s="30" t="s">
        <v>83</v>
      </c>
      <c r="D1962" s="30" t="s">
        <v>319</v>
      </c>
      <c r="E1962" s="30"/>
      <c r="F1962" s="32" t="s">
        <v>818</v>
      </c>
      <c r="G1962" s="22">
        <f>G1965+G1967+G1963</f>
        <v>3466.3</v>
      </c>
      <c r="H1962" s="22">
        <f t="shared" ref="H1962:L1962" si="1546">H1965+H1967+H1963</f>
        <v>3537.2</v>
      </c>
      <c r="I1962" s="22">
        <f t="shared" si="1546"/>
        <v>3536.1</v>
      </c>
      <c r="J1962" s="22">
        <f t="shared" si="1546"/>
        <v>0</v>
      </c>
      <c r="K1962" s="22">
        <f t="shared" si="1546"/>
        <v>0</v>
      </c>
      <c r="L1962" s="22">
        <f t="shared" si="1546"/>
        <v>0</v>
      </c>
      <c r="M1962" s="22">
        <f t="shared" si="1519"/>
        <v>3466.3</v>
      </c>
      <c r="N1962" s="22">
        <f t="shared" si="1519"/>
        <v>3537.2</v>
      </c>
      <c r="O1962" s="22">
        <f t="shared" si="1519"/>
        <v>3536.1</v>
      </c>
      <c r="P1962" s="33">
        <f t="shared" ref="P1962:Y1962" si="1547">P1965+P1967+P1963</f>
        <v>0</v>
      </c>
      <c r="Q1962" s="33">
        <f t="shared" si="1547"/>
        <v>0</v>
      </c>
      <c r="R1962" s="33">
        <f t="shared" si="1547"/>
        <v>0</v>
      </c>
      <c r="S1962" s="33">
        <f t="shared" si="1547"/>
        <v>0</v>
      </c>
      <c r="T1962" s="33">
        <f t="shared" si="1547"/>
        <v>0</v>
      </c>
      <c r="U1962" s="33">
        <f t="shared" si="1547"/>
        <v>0</v>
      </c>
      <c r="V1962" s="33">
        <f t="shared" si="1547"/>
        <v>0</v>
      </c>
      <c r="W1962" s="33">
        <f t="shared" si="1547"/>
        <v>0</v>
      </c>
      <c r="X1962" s="33">
        <f t="shared" si="1547"/>
        <v>0</v>
      </c>
      <c r="Y1962" s="33">
        <f t="shared" si="1547"/>
        <v>0</v>
      </c>
      <c r="Z1962" s="33">
        <f t="shared" si="1522"/>
        <v>3466.3</v>
      </c>
      <c r="AA1962" s="33">
        <f t="shared" si="1523"/>
        <v>3537.2</v>
      </c>
      <c r="AB1962" s="33">
        <f t="shared" si="1524"/>
        <v>3536.1</v>
      </c>
      <c r="AC1962" s="33">
        <f t="shared" ref="AC1962" si="1548">AC1965+AC1967+AC1963</f>
        <v>0</v>
      </c>
    </row>
    <row r="1963" spans="1:30" ht="78.75" x14ac:dyDescent="0.25">
      <c r="A1963" s="30" t="s">
        <v>442</v>
      </c>
      <c r="B1963" s="30" t="s">
        <v>14</v>
      </c>
      <c r="C1963" s="30" t="s">
        <v>83</v>
      </c>
      <c r="D1963" s="30" t="s">
        <v>319</v>
      </c>
      <c r="E1963" s="30" t="s">
        <v>25</v>
      </c>
      <c r="F1963" s="32" t="s">
        <v>384</v>
      </c>
      <c r="G1963" s="22">
        <f>G1964</f>
        <v>2.1</v>
      </c>
      <c r="H1963" s="22">
        <f t="shared" ref="H1963:AC1963" si="1549">H1964</f>
        <v>2.1</v>
      </c>
      <c r="I1963" s="22">
        <f t="shared" si="1549"/>
        <v>2.1</v>
      </c>
      <c r="J1963" s="22">
        <f t="shared" si="1549"/>
        <v>0</v>
      </c>
      <c r="K1963" s="22">
        <f t="shared" si="1549"/>
        <v>0</v>
      </c>
      <c r="L1963" s="22">
        <f t="shared" si="1549"/>
        <v>0</v>
      </c>
      <c r="M1963" s="22">
        <f t="shared" si="1519"/>
        <v>2.1</v>
      </c>
      <c r="N1963" s="22">
        <f t="shared" si="1519"/>
        <v>2.1</v>
      </c>
      <c r="O1963" s="22">
        <f t="shared" si="1519"/>
        <v>2.1</v>
      </c>
      <c r="P1963" s="33">
        <f t="shared" si="1549"/>
        <v>0</v>
      </c>
      <c r="Q1963" s="33">
        <f t="shared" si="1549"/>
        <v>0</v>
      </c>
      <c r="R1963" s="33">
        <f t="shared" si="1549"/>
        <v>0</v>
      </c>
      <c r="S1963" s="33">
        <f t="shared" si="1549"/>
        <v>0</v>
      </c>
      <c r="T1963" s="33">
        <f t="shared" si="1549"/>
        <v>0</v>
      </c>
      <c r="U1963" s="33">
        <f t="shared" si="1549"/>
        <v>0</v>
      </c>
      <c r="V1963" s="33">
        <f t="shared" si="1549"/>
        <v>0</v>
      </c>
      <c r="W1963" s="33">
        <f t="shared" si="1549"/>
        <v>0</v>
      </c>
      <c r="X1963" s="33">
        <f t="shared" si="1549"/>
        <v>0</v>
      </c>
      <c r="Y1963" s="33">
        <f t="shared" si="1549"/>
        <v>0</v>
      </c>
      <c r="Z1963" s="33">
        <f t="shared" si="1522"/>
        <v>2.1</v>
      </c>
      <c r="AA1963" s="33">
        <f t="shared" si="1523"/>
        <v>2.1</v>
      </c>
      <c r="AB1963" s="33">
        <f t="shared" si="1524"/>
        <v>2.1</v>
      </c>
      <c r="AC1963" s="33">
        <f t="shared" si="1549"/>
        <v>0</v>
      </c>
    </row>
    <row r="1964" spans="1:30" ht="31.5" x14ac:dyDescent="0.25">
      <c r="A1964" s="30" t="s">
        <v>442</v>
      </c>
      <c r="B1964" s="30" t="s">
        <v>14</v>
      </c>
      <c r="C1964" s="30" t="s">
        <v>83</v>
      </c>
      <c r="D1964" s="30" t="s">
        <v>319</v>
      </c>
      <c r="E1964" s="30" t="s">
        <v>438</v>
      </c>
      <c r="F1964" s="32" t="s">
        <v>373</v>
      </c>
      <c r="G1964" s="22">
        <v>2.1</v>
      </c>
      <c r="H1964" s="22">
        <v>2.1</v>
      </c>
      <c r="I1964" s="22">
        <v>2.1</v>
      </c>
      <c r="J1964" s="22"/>
      <c r="K1964" s="22"/>
      <c r="L1964" s="22"/>
      <c r="M1964" s="22">
        <f t="shared" si="1519"/>
        <v>2.1</v>
      </c>
      <c r="N1964" s="22">
        <f t="shared" si="1519"/>
        <v>2.1</v>
      </c>
      <c r="O1964" s="22">
        <f t="shared" si="1519"/>
        <v>2.1</v>
      </c>
      <c r="P1964" s="33"/>
      <c r="Q1964" s="33"/>
      <c r="R1964" s="33"/>
      <c r="S1964" s="33"/>
      <c r="T1964" s="33"/>
      <c r="U1964" s="33"/>
      <c r="V1964" s="33"/>
      <c r="W1964" s="33"/>
      <c r="X1964" s="33"/>
      <c r="Y1964" s="33"/>
      <c r="Z1964" s="33">
        <f t="shared" si="1522"/>
        <v>2.1</v>
      </c>
      <c r="AA1964" s="33">
        <f t="shared" si="1523"/>
        <v>2.1</v>
      </c>
      <c r="AB1964" s="33">
        <f t="shared" si="1524"/>
        <v>2.1</v>
      </c>
      <c r="AC1964" s="33"/>
    </row>
    <row r="1965" spans="1:30" ht="31.5" x14ac:dyDescent="0.25">
      <c r="A1965" s="30" t="s">
        <v>442</v>
      </c>
      <c r="B1965" s="30" t="s">
        <v>14</v>
      </c>
      <c r="C1965" s="30" t="s">
        <v>83</v>
      </c>
      <c r="D1965" s="30" t="s">
        <v>319</v>
      </c>
      <c r="E1965" s="30" t="s">
        <v>7</v>
      </c>
      <c r="F1965" s="32" t="s">
        <v>385</v>
      </c>
      <c r="G1965" s="22">
        <f>G1966</f>
        <v>3433.9</v>
      </c>
      <c r="H1965" s="22">
        <f t="shared" ref="H1965:AC1965" si="1550">H1966</f>
        <v>3505.9</v>
      </c>
      <c r="I1965" s="22">
        <f t="shared" si="1550"/>
        <v>3505.9</v>
      </c>
      <c r="J1965" s="22">
        <f t="shared" si="1550"/>
        <v>0</v>
      </c>
      <c r="K1965" s="22">
        <f t="shared" si="1550"/>
        <v>0</v>
      </c>
      <c r="L1965" s="22">
        <f t="shared" si="1550"/>
        <v>0</v>
      </c>
      <c r="M1965" s="22">
        <f t="shared" si="1519"/>
        <v>3433.9</v>
      </c>
      <c r="N1965" s="22">
        <f t="shared" si="1519"/>
        <v>3505.9</v>
      </c>
      <c r="O1965" s="22">
        <f t="shared" si="1519"/>
        <v>3505.9</v>
      </c>
      <c r="P1965" s="33">
        <f t="shared" si="1550"/>
        <v>0</v>
      </c>
      <c r="Q1965" s="33">
        <f t="shared" si="1550"/>
        <v>0</v>
      </c>
      <c r="R1965" s="33">
        <f t="shared" si="1550"/>
        <v>0</v>
      </c>
      <c r="S1965" s="33">
        <f t="shared" si="1550"/>
        <v>0</v>
      </c>
      <c r="T1965" s="33">
        <f t="shared" si="1550"/>
        <v>0</v>
      </c>
      <c r="U1965" s="33">
        <f t="shared" si="1550"/>
        <v>0</v>
      </c>
      <c r="V1965" s="33">
        <f t="shared" si="1550"/>
        <v>0</v>
      </c>
      <c r="W1965" s="33">
        <f t="shared" si="1550"/>
        <v>0</v>
      </c>
      <c r="X1965" s="33">
        <f t="shared" si="1550"/>
        <v>0</v>
      </c>
      <c r="Y1965" s="33">
        <f t="shared" si="1550"/>
        <v>0</v>
      </c>
      <c r="Z1965" s="33">
        <f t="shared" si="1522"/>
        <v>3433.9</v>
      </c>
      <c r="AA1965" s="33">
        <f t="shared" si="1523"/>
        <v>3505.9</v>
      </c>
      <c r="AB1965" s="33">
        <f t="shared" si="1524"/>
        <v>3505.9</v>
      </c>
      <c r="AC1965" s="33">
        <f t="shared" si="1550"/>
        <v>0</v>
      </c>
    </row>
    <row r="1966" spans="1:30" ht="31.5" x14ac:dyDescent="0.25">
      <c r="A1966" s="30" t="s">
        <v>442</v>
      </c>
      <c r="B1966" s="30" t="s">
        <v>14</v>
      </c>
      <c r="C1966" s="30" t="s">
        <v>83</v>
      </c>
      <c r="D1966" s="30" t="s">
        <v>319</v>
      </c>
      <c r="E1966" s="30">
        <v>240</v>
      </c>
      <c r="F1966" s="32" t="s">
        <v>374</v>
      </c>
      <c r="G1966" s="22">
        <v>3433.9</v>
      </c>
      <c r="H1966" s="22">
        <v>3505.9</v>
      </c>
      <c r="I1966" s="22">
        <v>3505.9</v>
      </c>
      <c r="J1966" s="22"/>
      <c r="K1966" s="22"/>
      <c r="L1966" s="22"/>
      <c r="M1966" s="22">
        <f t="shared" si="1519"/>
        <v>3433.9</v>
      </c>
      <c r="N1966" s="22">
        <f t="shared" si="1519"/>
        <v>3505.9</v>
      </c>
      <c r="O1966" s="22">
        <f t="shared" si="1519"/>
        <v>3505.9</v>
      </c>
      <c r="P1966" s="33"/>
      <c r="Q1966" s="33"/>
      <c r="R1966" s="33"/>
      <c r="S1966" s="33"/>
      <c r="T1966" s="33"/>
      <c r="U1966" s="33"/>
      <c r="V1966" s="33"/>
      <c r="W1966" s="33"/>
      <c r="X1966" s="33"/>
      <c r="Y1966" s="33"/>
      <c r="Z1966" s="33">
        <f t="shared" si="1522"/>
        <v>3433.9</v>
      </c>
      <c r="AA1966" s="33">
        <f t="shared" si="1523"/>
        <v>3505.9</v>
      </c>
      <c r="AB1966" s="33">
        <f t="shared" si="1524"/>
        <v>3505.9</v>
      </c>
      <c r="AC1966" s="33"/>
    </row>
    <row r="1967" spans="1:30" x14ac:dyDescent="0.25">
      <c r="A1967" s="30" t="s">
        <v>442</v>
      </c>
      <c r="B1967" s="30" t="s">
        <v>14</v>
      </c>
      <c r="C1967" s="30" t="s">
        <v>83</v>
      </c>
      <c r="D1967" s="30" t="s">
        <v>319</v>
      </c>
      <c r="E1967" s="30" t="s">
        <v>8</v>
      </c>
      <c r="F1967" s="32" t="s">
        <v>389</v>
      </c>
      <c r="G1967" s="22">
        <f>G1968</f>
        <v>30.3</v>
      </c>
      <c r="H1967" s="22">
        <f t="shared" ref="H1967:AC1967" si="1551">H1968</f>
        <v>29.2</v>
      </c>
      <c r="I1967" s="22">
        <f t="shared" si="1551"/>
        <v>28.1</v>
      </c>
      <c r="J1967" s="22">
        <f t="shared" si="1551"/>
        <v>0</v>
      </c>
      <c r="K1967" s="22">
        <f t="shared" si="1551"/>
        <v>0</v>
      </c>
      <c r="L1967" s="22">
        <f t="shared" si="1551"/>
        <v>0</v>
      </c>
      <c r="M1967" s="22">
        <f t="shared" si="1519"/>
        <v>30.3</v>
      </c>
      <c r="N1967" s="22">
        <f t="shared" si="1519"/>
        <v>29.2</v>
      </c>
      <c r="O1967" s="22">
        <f t="shared" si="1519"/>
        <v>28.1</v>
      </c>
      <c r="P1967" s="33">
        <f t="shared" si="1551"/>
        <v>0</v>
      </c>
      <c r="Q1967" s="33">
        <f t="shared" si="1551"/>
        <v>0</v>
      </c>
      <c r="R1967" s="33">
        <f t="shared" si="1551"/>
        <v>0</v>
      </c>
      <c r="S1967" s="33">
        <f t="shared" si="1551"/>
        <v>0</v>
      </c>
      <c r="T1967" s="33">
        <f t="shared" si="1551"/>
        <v>0</v>
      </c>
      <c r="U1967" s="33">
        <f t="shared" si="1551"/>
        <v>0</v>
      </c>
      <c r="V1967" s="33">
        <f t="shared" si="1551"/>
        <v>0</v>
      </c>
      <c r="W1967" s="33">
        <f t="shared" si="1551"/>
        <v>0</v>
      </c>
      <c r="X1967" s="33">
        <f t="shared" si="1551"/>
        <v>0</v>
      </c>
      <c r="Y1967" s="33">
        <f t="shared" si="1551"/>
        <v>0</v>
      </c>
      <c r="Z1967" s="33">
        <f t="shared" si="1522"/>
        <v>30.3</v>
      </c>
      <c r="AA1967" s="33">
        <f t="shared" si="1523"/>
        <v>29.2</v>
      </c>
      <c r="AB1967" s="33">
        <f t="shared" si="1524"/>
        <v>28.1</v>
      </c>
      <c r="AC1967" s="33">
        <f t="shared" si="1551"/>
        <v>0</v>
      </c>
    </row>
    <row r="1968" spans="1:30" x14ac:dyDescent="0.25">
      <c r="A1968" s="30" t="s">
        <v>442</v>
      </c>
      <c r="B1968" s="30" t="s">
        <v>14</v>
      </c>
      <c r="C1968" s="30" t="s">
        <v>83</v>
      </c>
      <c r="D1968" s="30" t="s">
        <v>319</v>
      </c>
      <c r="E1968" s="30">
        <v>850</v>
      </c>
      <c r="F1968" s="32" t="s">
        <v>383</v>
      </c>
      <c r="G1968" s="22">
        <v>30.3</v>
      </c>
      <c r="H1968" s="22">
        <v>29.2</v>
      </c>
      <c r="I1968" s="22">
        <v>28.1</v>
      </c>
      <c r="J1968" s="22"/>
      <c r="K1968" s="22"/>
      <c r="L1968" s="22"/>
      <c r="M1968" s="22">
        <f t="shared" si="1519"/>
        <v>30.3</v>
      </c>
      <c r="N1968" s="22">
        <f t="shared" si="1519"/>
        <v>29.2</v>
      </c>
      <c r="O1968" s="22">
        <f t="shared" si="1519"/>
        <v>28.1</v>
      </c>
      <c r="P1968" s="33"/>
      <c r="Q1968" s="33"/>
      <c r="R1968" s="33"/>
      <c r="S1968" s="33"/>
      <c r="T1968" s="33"/>
      <c r="U1968" s="33"/>
      <c r="V1968" s="33"/>
      <c r="W1968" s="33"/>
      <c r="X1968" s="33"/>
      <c r="Y1968" s="33"/>
      <c r="Z1968" s="33">
        <f t="shared" si="1522"/>
        <v>30.3</v>
      </c>
      <c r="AA1968" s="33">
        <f t="shared" si="1523"/>
        <v>29.2</v>
      </c>
      <c r="AB1968" s="33">
        <f t="shared" si="1524"/>
        <v>28.1</v>
      </c>
      <c r="AC1968" s="33"/>
    </row>
    <row r="1969" spans="1:30" x14ac:dyDescent="0.25">
      <c r="A1969" s="36" t="s">
        <v>442</v>
      </c>
      <c r="B1969" s="36" t="s">
        <v>14</v>
      </c>
      <c r="C1969" s="36" t="s">
        <v>16</v>
      </c>
      <c r="D1969" s="36"/>
      <c r="E1969" s="36"/>
      <c r="F1969" s="26" t="s">
        <v>20</v>
      </c>
      <c r="G1969" s="27">
        <f>G1970</f>
        <v>9884.7999999999993</v>
      </c>
      <c r="H1969" s="27">
        <f t="shared" ref="H1969:AC1969" si="1552">H1970</f>
        <v>10059.4</v>
      </c>
      <c r="I1969" s="27">
        <f t="shared" si="1552"/>
        <v>10059.4</v>
      </c>
      <c r="J1969" s="27">
        <f t="shared" si="1552"/>
        <v>183.3</v>
      </c>
      <c r="K1969" s="27">
        <f t="shared" si="1552"/>
        <v>0</v>
      </c>
      <c r="L1969" s="27">
        <f t="shared" si="1552"/>
        <v>0</v>
      </c>
      <c r="M1969" s="22">
        <f t="shared" si="1519"/>
        <v>10068.099999999999</v>
      </c>
      <c r="N1969" s="22">
        <f t="shared" si="1519"/>
        <v>10059.4</v>
      </c>
      <c r="O1969" s="22">
        <f t="shared" si="1519"/>
        <v>10059.4</v>
      </c>
      <c r="P1969" s="28">
        <f t="shared" si="1552"/>
        <v>0</v>
      </c>
      <c r="Q1969" s="28">
        <f t="shared" si="1552"/>
        <v>0</v>
      </c>
      <c r="R1969" s="28">
        <f t="shared" si="1552"/>
        <v>0</v>
      </c>
      <c r="S1969" s="28">
        <f t="shared" si="1552"/>
        <v>0</v>
      </c>
      <c r="T1969" s="28">
        <f t="shared" si="1552"/>
        <v>0</v>
      </c>
      <c r="U1969" s="28">
        <f t="shared" si="1552"/>
        <v>0</v>
      </c>
      <c r="V1969" s="28">
        <f t="shared" si="1552"/>
        <v>0</v>
      </c>
      <c r="W1969" s="28">
        <f t="shared" si="1552"/>
        <v>0</v>
      </c>
      <c r="X1969" s="28">
        <f t="shared" si="1552"/>
        <v>0</v>
      </c>
      <c r="Y1969" s="28">
        <f t="shared" si="1552"/>
        <v>0</v>
      </c>
      <c r="Z1969" s="28">
        <f t="shared" si="1522"/>
        <v>10068.099999999999</v>
      </c>
      <c r="AA1969" s="28">
        <f t="shared" si="1523"/>
        <v>10059.4</v>
      </c>
      <c r="AB1969" s="28">
        <f t="shared" si="1524"/>
        <v>10059.4</v>
      </c>
      <c r="AC1969" s="28">
        <f t="shared" si="1552"/>
        <v>0</v>
      </c>
    </row>
    <row r="1970" spans="1:30" x14ac:dyDescent="0.25">
      <c r="A1970" s="30" t="s">
        <v>442</v>
      </c>
      <c r="B1970" s="30" t="s">
        <v>14</v>
      </c>
      <c r="C1970" s="30" t="s">
        <v>16</v>
      </c>
      <c r="D1970" s="30" t="s">
        <v>347</v>
      </c>
      <c r="E1970" s="30"/>
      <c r="F1970" s="32" t="s">
        <v>404</v>
      </c>
      <c r="G1970" s="22">
        <f>G1971+G1975+G1993</f>
        <v>9884.7999999999993</v>
      </c>
      <c r="H1970" s="22">
        <f>H1971+H1975+H1993</f>
        <v>10059.4</v>
      </c>
      <c r="I1970" s="22">
        <f>I1971+I1975+I1993</f>
        <v>10059.4</v>
      </c>
      <c r="J1970" s="22">
        <f t="shared" ref="J1970:L1970" si="1553">J1971+J1975+J1993</f>
        <v>183.3</v>
      </c>
      <c r="K1970" s="22">
        <f t="shared" si="1553"/>
        <v>0</v>
      </c>
      <c r="L1970" s="22">
        <f t="shared" si="1553"/>
        <v>0</v>
      </c>
      <c r="M1970" s="22">
        <f t="shared" si="1519"/>
        <v>10068.099999999999</v>
      </c>
      <c r="N1970" s="22">
        <f t="shared" si="1519"/>
        <v>10059.4</v>
      </c>
      <c r="O1970" s="22">
        <f t="shared" si="1519"/>
        <v>10059.4</v>
      </c>
      <c r="P1970" s="33">
        <f t="shared" ref="P1970:AC1970" si="1554">P1971+P1975+P1993</f>
        <v>0</v>
      </c>
      <c r="Q1970" s="33">
        <f t="shared" si="1554"/>
        <v>0</v>
      </c>
      <c r="R1970" s="33">
        <f t="shared" si="1554"/>
        <v>0</v>
      </c>
      <c r="S1970" s="33">
        <f t="shared" si="1554"/>
        <v>0</v>
      </c>
      <c r="T1970" s="33">
        <f t="shared" si="1554"/>
        <v>0</v>
      </c>
      <c r="U1970" s="33">
        <f t="shared" si="1554"/>
        <v>0</v>
      </c>
      <c r="V1970" s="33">
        <f t="shared" si="1554"/>
        <v>0</v>
      </c>
      <c r="W1970" s="33">
        <f t="shared" si="1554"/>
        <v>0</v>
      </c>
      <c r="X1970" s="33">
        <f t="shared" si="1554"/>
        <v>0</v>
      </c>
      <c r="Y1970" s="33">
        <f t="shared" si="1554"/>
        <v>0</v>
      </c>
      <c r="Z1970" s="33">
        <f t="shared" si="1522"/>
        <v>10068.099999999999</v>
      </c>
      <c r="AA1970" s="33">
        <f t="shared" si="1523"/>
        <v>10059.4</v>
      </c>
      <c r="AB1970" s="33">
        <f t="shared" si="1524"/>
        <v>10059.4</v>
      </c>
      <c r="AC1970" s="33">
        <f t="shared" si="1554"/>
        <v>0</v>
      </c>
      <c r="AD1970" s="18"/>
    </row>
    <row r="1971" spans="1:30" ht="63" x14ac:dyDescent="0.25">
      <c r="A1971" s="30" t="s">
        <v>442</v>
      </c>
      <c r="B1971" s="30" t="s">
        <v>14</v>
      </c>
      <c r="C1971" s="30" t="s">
        <v>16</v>
      </c>
      <c r="D1971" s="30" t="s">
        <v>348</v>
      </c>
      <c r="E1971" s="30"/>
      <c r="F1971" s="32" t="s">
        <v>901</v>
      </c>
      <c r="G1971" s="22">
        <f>G1972</f>
        <v>15</v>
      </c>
      <c r="H1971" s="22">
        <f t="shared" ref="H1971:AC1973" si="1555">H1972</f>
        <v>15</v>
      </c>
      <c r="I1971" s="22">
        <f t="shared" si="1555"/>
        <v>15</v>
      </c>
      <c r="J1971" s="22">
        <f t="shared" si="1555"/>
        <v>0</v>
      </c>
      <c r="K1971" s="22">
        <f t="shared" si="1555"/>
        <v>0</v>
      </c>
      <c r="L1971" s="22">
        <f t="shared" si="1555"/>
        <v>0</v>
      </c>
      <c r="M1971" s="22">
        <f t="shared" si="1519"/>
        <v>15</v>
      </c>
      <c r="N1971" s="22">
        <f t="shared" si="1519"/>
        <v>15</v>
      </c>
      <c r="O1971" s="22">
        <f t="shared" si="1519"/>
        <v>15</v>
      </c>
      <c r="P1971" s="33">
        <f t="shared" si="1555"/>
        <v>0</v>
      </c>
      <c r="Q1971" s="33">
        <f t="shared" si="1555"/>
        <v>0</v>
      </c>
      <c r="R1971" s="33">
        <f t="shared" si="1555"/>
        <v>0</v>
      </c>
      <c r="S1971" s="33">
        <f t="shared" si="1555"/>
        <v>0</v>
      </c>
      <c r="T1971" s="33">
        <f t="shared" si="1555"/>
        <v>0</v>
      </c>
      <c r="U1971" s="33">
        <f t="shared" si="1555"/>
        <v>0</v>
      </c>
      <c r="V1971" s="33">
        <f t="shared" si="1555"/>
        <v>0</v>
      </c>
      <c r="W1971" s="33">
        <f t="shared" si="1555"/>
        <v>0</v>
      </c>
      <c r="X1971" s="33">
        <f t="shared" si="1555"/>
        <v>0</v>
      </c>
      <c r="Y1971" s="33">
        <f t="shared" si="1555"/>
        <v>0</v>
      </c>
      <c r="Z1971" s="33">
        <f t="shared" si="1522"/>
        <v>15</v>
      </c>
      <c r="AA1971" s="33">
        <f t="shared" si="1523"/>
        <v>15</v>
      </c>
      <c r="AB1971" s="33">
        <f t="shared" si="1524"/>
        <v>15</v>
      </c>
      <c r="AC1971" s="33">
        <f t="shared" si="1555"/>
        <v>0</v>
      </c>
      <c r="AD1971" s="18"/>
    </row>
    <row r="1972" spans="1:30" ht="63" x14ac:dyDescent="0.25">
      <c r="A1972" s="30" t="s">
        <v>442</v>
      </c>
      <c r="B1972" s="30" t="s">
        <v>14</v>
      </c>
      <c r="C1972" s="30" t="s">
        <v>16</v>
      </c>
      <c r="D1972" s="30" t="s">
        <v>324</v>
      </c>
      <c r="E1972" s="30"/>
      <c r="F1972" s="32" t="s">
        <v>902</v>
      </c>
      <c r="G1972" s="22">
        <f>G1973</f>
        <v>15</v>
      </c>
      <c r="H1972" s="22">
        <f t="shared" si="1555"/>
        <v>15</v>
      </c>
      <c r="I1972" s="22">
        <f t="shared" si="1555"/>
        <v>15</v>
      </c>
      <c r="J1972" s="22">
        <f t="shared" si="1555"/>
        <v>0</v>
      </c>
      <c r="K1972" s="22">
        <f t="shared" si="1555"/>
        <v>0</v>
      </c>
      <c r="L1972" s="22">
        <f t="shared" si="1555"/>
        <v>0</v>
      </c>
      <c r="M1972" s="22">
        <f t="shared" si="1519"/>
        <v>15</v>
      </c>
      <c r="N1972" s="22">
        <f t="shared" si="1519"/>
        <v>15</v>
      </c>
      <c r="O1972" s="22">
        <f t="shared" si="1519"/>
        <v>15</v>
      </c>
      <c r="P1972" s="33">
        <f t="shared" si="1555"/>
        <v>0</v>
      </c>
      <c r="Q1972" s="33">
        <f t="shared" si="1555"/>
        <v>0</v>
      </c>
      <c r="R1972" s="33">
        <f t="shared" si="1555"/>
        <v>0</v>
      </c>
      <c r="S1972" s="33">
        <f t="shared" si="1555"/>
        <v>0</v>
      </c>
      <c r="T1972" s="33">
        <f t="shared" si="1555"/>
        <v>0</v>
      </c>
      <c r="U1972" s="33">
        <f t="shared" si="1555"/>
        <v>0</v>
      </c>
      <c r="V1972" s="33">
        <f t="shared" si="1555"/>
        <v>0</v>
      </c>
      <c r="W1972" s="33">
        <f t="shared" si="1555"/>
        <v>0</v>
      </c>
      <c r="X1972" s="33">
        <f t="shared" si="1555"/>
        <v>0</v>
      </c>
      <c r="Y1972" s="33">
        <f t="shared" si="1555"/>
        <v>0</v>
      </c>
      <c r="Z1972" s="33">
        <f t="shared" si="1522"/>
        <v>15</v>
      </c>
      <c r="AA1972" s="33">
        <f t="shared" si="1523"/>
        <v>15</v>
      </c>
      <c r="AB1972" s="33">
        <f t="shared" si="1524"/>
        <v>15</v>
      </c>
      <c r="AC1972" s="33">
        <f t="shared" si="1555"/>
        <v>0</v>
      </c>
    </row>
    <row r="1973" spans="1:30" ht="31.5" x14ac:dyDescent="0.25">
      <c r="A1973" s="30" t="s">
        <v>442</v>
      </c>
      <c r="B1973" s="30" t="s">
        <v>14</v>
      </c>
      <c r="C1973" s="30" t="s">
        <v>16</v>
      </c>
      <c r="D1973" s="30" t="s">
        <v>324</v>
      </c>
      <c r="E1973" s="30" t="s">
        <v>94</v>
      </c>
      <c r="F1973" s="32" t="s">
        <v>388</v>
      </c>
      <c r="G1973" s="22">
        <f>G1974</f>
        <v>15</v>
      </c>
      <c r="H1973" s="22">
        <f t="shared" si="1555"/>
        <v>15</v>
      </c>
      <c r="I1973" s="22">
        <f t="shared" si="1555"/>
        <v>15</v>
      </c>
      <c r="J1973" s="22">
        <f t="shared" si="1555"/>
        <v>0</v>
      </c>
      <c r="K1973" s="22">
        <f t="shared" si="1555"/>
        <v>0</v>
      </c>
      <c r="L1973" s="22">
        <f t="shared" si="1555"/>
        <v>0</v>
      </c>
      <c r="M1973" s="22">
        <f t="shared" si="1519"/>
        <v>15</v>
      </c>
      <c r="N1973" s="22">
        <f t="shared" si="1519"/>
        <v>15</v>
      </c>
      <c r="O1973" s="22">
        <f t="shared" si="1519"/>
        <v>15</v>
      </c>
      <c r="P1973" s="33">
        <f t="shared" si="1555"/>
        <v>0</v>
      </c>
      <c r="Q1973" s="33">
        <f t="shared" si="1555"/>
        <v>0</v>
      </c>
      <c r="R1973" s="33">
        <f t="shared" si="1555"/>
        <v>0</v>
      </c>
      <c r="S1973" s="33">
        <f t="shared" si="1555"/>
        <v>0</v>
      </c>
      <c r="T1973" s="33">
        <f t="shared" si="1555"/>
        <v>0</v>
      </c>
      <c r="U1973" s="33">
        <f t="shared" si="1555"/>
        <v>0</v>
      </c>
      <c r="V1973" s="33">
        <f t="shared" si="1555"/>
        <v>0</v>
      </c>
      <c r="W1973" s="33">
        <f t="shared" si="1555"/>
        <v>0</v>
      </c>
      <c r="X1973" s="33">
        <f t="shared" si="1555"/>
        <v>0</v>
      </c>
      <c r="Y1973" s="33">
        <f t="shared" si="1555"/>
        <v>0</v>
      </c>
      <c r="Z1973" s="33">
        <f t="shared" si="1522"/>
        <v>15</v>
      </c>
      <c r="AA1973" s="33">
        <f t="shared" si="1523"/>
        <v>15</v>
      </c>
      <c r="AB1973" s="33">
        <f t="shared" si="1524"/>
        <v>15</v>
      </c>
      <c r="AC1973" s="33">
        <f t="shared" si="1555"/>
        <v>0</v>
      </c>
    </row>
    <row r="1974" spans="1:30" ht="47.25" x14ac:dyDescent="0.25">
      <c r="A1974" s="30" t="s">
        <v>442</v>
      </c>
      <c r="B1974" s="30" t="s">
        <v>14</v>
      </c>
      <c r="C1974" s="30" t="s">
        <v>16</v>
      </c>
      <c r="D1974" s="30" t="s">
        <v>324</v>
      </c>
      <c r="E1974" s="30">
        <v>630</v>
      </c>
      <c r="F1974" s="32" t="s">
        <v>381</v>
      </c>
      <c r="G1974" s="22">
        <v>15</v>
      </c>
      <c r="H1974" s="22">
        <v>15</v>
      </c>
      <c r="I1974" s="22">
        <v>15</v>
      </c>
      <c r="J1974" s="22"/>
      <c r="K1974" s="22"/>
      <c r="L1974" s="22"/>
      <c r="M1974" s="22">
        <f t="shared" si="1519"/>
        <v>15</v>
      </c>
      <c r="N1974" s="22">
        <f t="shared" si="1519"/>
        <v>15</v>
      </c>
      <c r="O1974" s="22">
        <f t="shared" si="1519"/>
        <v>15</v>
      </c>
      <c r="P1974" s="33"/>
      <c r="Q1974" s="33"/>
      <c r="R1974" s="33"/>
      <c r="S1974" s="33"/>
      <c r="T1974" s="33"/>
      <c r="U1974" s="33"/>
      <c r="V1974" s="33"/>
      <c r="W1974" s="33"/>
      <c r="X1974" s="33"/>
      <c r="Y1974" s="33"/>
      <c r="Z1974" s="33">
        <f t="shared" si="1522"/>
        <v>15</v>
      </c>
      <c r="AA1974" s="33">
        <f t="shared" si="1523"/>
        <v>15</v>
      </c>
      <c r="AB1974" s="33">
        <f t="shared" si="1524"/>
        <v>15</v>
      </c>
      <c r="AC1974" s="33"/>
    </row>
    <row r="1975" spans="1:30" ht="47.25" x14ac:dyDescent="0.25">
      <c r="A1975" s="30" t="s">
        <v>442</v>
      </c>
      <c r="B1975" s="30" t="s">
        <v>14</v>
      </c>
      <c r="C1975" s="30" t="s">
        <v>16</v>
      </c>
      <c r="D1975" s="30" t="s">
        <v>349</v>
      </c>
      <c r="E1975" s="30"/>
      <c r="F1975" s="32" t="s">
        <v>405</v>
      </c>
      <c r="G1975" s="22">
        <f>G1979+G1984+G1987+G1990+G1976</f>
        <v>4196.3999999999996</v>
      </c>
      <c r="H1975" s="22">
        <f t="shared" ref="H1975:L1975" si="1556">H1979+H1984+H1987+H1990+H1976</f>
        <v>4270.3999999999996</v>
      </c>
      <c r="I1975" s="22">
        <f t="shared" si="1556"/>
        <v>4270.3999999999996</v>
      </c>
      <c r="J1975" s="22">
        <f t="shared" si="1556"/>
        <v>0</v>
      </c>
      <c r="K1975" s="22">
        <f t="shared" si="1556"/>
        <v>0</v>
      </c>
      <c r="L1975" s="22">
        <f t="shared" si="1556"/>
        <v>0</v>
      </c>
      <c r="M1975" s="22">
        <f t="shared" si="1519"/>
        <v>4196.3999999999996</v>
      </c>
      <c r="N1975" s="22">
        <f t="shared" si="1519"/>
        <v>4270.3999999999996</v>
      </c>
      <c r="O1975" s="22">
        <f t="shared" si="1519"/>
        <v>4270.3999999999996</v>
      </c>
      <c r="P1975" s="33">
        <f t="shared" ref="P1975:Y1975" si="1557">P1979+P1984+P1987+P1990+P1976</f>
        <v>0</v>
      </c>
      <c r="Q1975" s="33">
        <f t="shared" si="1557"/>
        <v>0</v>
      </c>
      <c r="R1975" s="33">
        <f t="shared" si="1557"/>
        <v>0</v>
      </c>
      <c r="S1975" s="33">
        <f t="shared" si="1557"/>
        <v>0</v>
      </c>
      <c r="T1975" s="33">
        <f t="shared" si="1557"/>
        <v>0</v>
      </c>
      <c r="U1975" s="33">
        <f t="shared" si="1557"/>
        <v>0</v>
      </c>
      <c r="V1975" s="33">
        <f t="shared" si="1557"/>
        <v>0</v>
      </c>
      <c r="W1975" s="33">
        <f t="shared" si="1557"/>
        <v>0</v>
      </c>
      <c r="X1975" s="33">
        <f t="shared" si="1557"/>
        <v>0</v>
      </c>
      <c r="Y1975" s="33">
        <f t="shared" si="1557"/>
        <v>0</v>
      </c>
      <c r="Z1975" s="33">
        <f t="shared" si="1522"/>
        <v>4196.3999999999996</v>
      </c>
      <c r="AA1975" s="33">
        <f t="shared" si="1523"/>
        <v>4270.3999999999996</v>
      </c>
      <c r="AB1975" s="33">
        <f t="shared" si="1524"/>
        <v>4270.3999999999996</v>
      </c>
      <c r="AC1975" s="33">
        <f t="shared" ref="AC1975" si="1558">AC1979+AC1984+AC1987+AC1990+AC1976</f>
        <v>0</v>
      </c>
      <c r="AD1975" s="18"/>
    </row>
    <row r="1976" spans="1:30" ht="47.25" x14ac:dyDescent="0.25">
      <c r="A1976" s="30" t="s">
        <v>442</v>
      </c>
      <c r="B1976" s="30" t="s">
        <v>14</v>
      </c>
      <c r="C1976" s="30" t="s">
        <v>16</v>
      </c>
      <c r="D1976" s="30" t="s">
        <v>577</v>
      </c>
      <c r="E1976" s="30"/>
      <c r="F1976" s="32" t="s">
        <v>903</v>
      </c>
      <c r="G1976" s="22">
        <f>G1977</f>
        <v>0</v>
      </c>
      <c r="H1976" s="22">
        <f t="shared" ref="H1976:L1977" si="1559">H1977</f>
        <v>0</v>
      </c>
      <c r="I1976" s="22">
        <f t="shared" si="1559"/>
        <v>0</v>
      </c>
      <c r="J1976" s="22">
        <f t="shared" si="1559"/>
        <v>115</v>
      </c>
      <c r="K1976" s="22">
        <f t="shared" si="1559"/>
        <v>115</v>
      </c>
      <c r="L1976" s="22">
        <f t="shared" si="1559"/>
        <v>115</v>
      </c>
      <c r="M1976" s="22">
        <f t="shared" si="1519"/>
        <v>115</v>
      </c>
      <c r="N1976" s="22">
        <f t="shared" si="1519"/>
        <v>115</v>
      </c>
      <c r="O1976" s="22">
        <f t="shared" si="1519"/>
        <v>115</v>
      </c>
      <c r="P1976" s="33">
        <f t="shared" ref="P1976:Y1977" si="1560">P1977</f>
        <v>0</v>
      </c>
      <c r="Q1976" s="33">
        <f t="shared" si="1560"/>
        <v>0</v>
      </c>
      <c r="R1976" s="33">
        <f t="shared" si="1560"/>
        <v>0</v>
      </c>
      <c r="S1976" s="33">
        <f t="shared" si="1560"/>
        <v>0</v>
      </c>
      <c r="T1976" s="33">
        <f t="shared" si="1560"/>
        <v>0</v>
      </c>
      <c r="U1976" s="33">
        <f t="shared" si="1560"/>
        <v>0</v>
      </c>
      <c r="V1976" s="33">
        <f t="shared" si="1560"/>
        <v>0</v>
      </c>
      <c r="W1976" s="33">
        <f t="shared" si="1560"/>
        <v>0</v>
      </c>
      <c r="X1976" s="33">
        <f t="shared" si="1560"/>
        <v>0</v>
      </c>
      <c r="Y1976" s="33">
        <f t="shared" si="1560"/>
        <v>0</v>
      </c>
      <c r="Z1976" s="33">
        <f t="shared" si="1522"/>
        <v>115</v>
      </c>
      <c r="AA1976" s="33">
        <f t="shared" si="1523"/>
        <v>115</v>
      </c>
      <c r="AB1976" s="33">
        <f t="shared" si="1524"/>
        <v>115</v>
      </c>
      <c r="AC1976" s="33">
        <f t="shared" ref="AC1976:AC1977" si="1561">AC1977</f>
        <v>0</v>
      </c>
      <c r="AD1976" s="18"/>
    </row>
    <row r="1977" spans="1:30" ht="31.5" x14ac:dyDescent="0.25">
      <c r="A1977" s="30" t="s">
        <v>442</v>
      </c>
      <c r="B1977" s="30" t="s">
        <v>14</v>
      </c>
      <c r="C1977" s="30" t="s">
        <v>16</v>
      </c>
      <c r="D1977" s="30" t="s">
        <v>577</v>
      </c>
      <c r="E1977" s="30" t="s">
        <v>94</v>
      </c>
      <c r="F1977" s="32" t="s">
        <v>388</v>
      </c>
      <c r="G1977" s="22">
        <f>G1978</f>
        <v>0</v>
      </c>
      <c r="H1977" s="22">
        <f t="shared" si="1559"/>
        <v>0</v>
      </c>
      <c r="I1977" s="22">
        <f t="shared" si="1559"/>
        <v>0</v>
      </c>
      <c r="J1977" s="22">
        <f t="shared" si="1559"/>
        <v>115</v>
      </c>
      <c r="K1977" s="22">
        <f t="shared" si="1559"/>
        <v>115</v>
      </c>
      <c r="L1977" s="22">
        <f t="shared" si="1559"/>
        <v>115</v>
      </c>
      <c r="M1977" s="22">
        <f t="shared" si="1519"/>
        <v>115</v>
      </c>
      <c r="N1977" s="22">
        <f t="shared" si="1519"/>
        <v>115</v>
      </c>
      <c r="O1977" s="22">
        <f t="shared" si="1519"/>
        <v>115</v>
      </c>
      <c r="P1977" s="33">
        <f t="shared" si="1560"/>
        <v>0</v>
      </c>
      <c r="Q1977" s="33">
        <f t="shared" si="1560"/>
        <v>0</v>
      </c>
      <c r="R1977" s="33">
        <f t="shared" si="1560"/>
        <v>0</v>
      </c>
      <c r="S1977" s="33">
        <f t="shared" si="1560"/>
        <v>0</v>
      </c>
      <c r="T1977" s="33">
        <f t="shared" si="1560"/>
        <v>0</v>
      </c>
      <c r="U1977" s="33">
        <f t="shared" si="1560"/>
        <v>0</v>
      </c>
      <c r="V1977" s="33">
        <f t="shared" si="1560"/>
        <v>0</v>
      </c>
      <c r="W1977" s="33">
        <f t="shared" si="1560"/>
        <v>0</v>
      </c>
      <c r="X1977" s="33">
        <f t="shared" si="1560"/>
        <v>0</v>
      </c>
      <c r="Y1977" s="33">
        <f t="shared" si="1560"/>
        <v>0</v>
      </c>
      <c r="Z1977" s="33">
        <f t="shared" si="1522"/>
        <v>115</v>
      </c>
      <c r="AA1977" s="33">
        <f t="shared" si="1523"/>
        <v>115</v>
      </c>
      <c r="AB1977" s="33">
        <f t="shared" si="1524"/>
        <v>115</v>
      </c>
      <c r="AC1977" s="33">
        <f t="shared" si="1561"/>
        <v>0</v>
      </c>
      <c r="AD1977" s="18"/>
    </row>
    <row r="1978" spans="1:30" ht="47.25" x14ac:dyDescent="0.25">
      <c r="A1978" s="30" t="s">
        <v>442</v>
      </c>
      <c r="B1978" s="30" t="s">
        <v>14</v>
      </c>
      <c r="C1978" s="30" t="s">
        <v>16</v>
      </c>
      <c r="D1978" s="30" t="s">
        <v>577</v>
      </c>
      <c r="E1978" s="30" t="s">
        <v>371</v>
      </c>
      <c r="F1978" s="32" t="s">
        <v>381</v>
      </c>
      <c r="G1978" s="22">
        <v>0</v>
      </c>
      <c r="H1978" s="22">
        <v>0</v>
      </c>
      <c r="I1978" s="22">
        <v>0</v>
      </c>
      <c r="J1978" s="22">
        <v>115</v>
      </c>
      <c r="K1978" s="22">
        <v>115</v>
      </c>
      <c r="L1978" s="22">
        <v>115</v>
      </c>
      <c r="M1978" s="22">
        <f t="shared" si="1519"/>
        <v>115</v>
      </c>
      <c r="N1978" s="22">
        <f t="shared" si="1519"/>
        <v>115</v>
      </c>
      <c r="O1978" s="22">
        <f t="shared" si="1519"/>
        <v>115</v>
      </c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>
        <f t="shared" si="1522"/>
        <v>115</v>
      </c>
      <c r="AA1978" s="33">
        <f t="shared" si="1523"/>
        <v>115</v>
      </c>
      <c r="AB1978" s="33">
        <f t="shared" si="1524"/>
        <v>115</v>
      </c>
      <c r="AC1978" s="33"/>
      <c r="AD1978" s="18"/>
    </row>
    <row r="1979" spans="1:30" ht="31.5" hidden="1" x14ac:dyDescent="0.25">
      <c r="A1979" s="30" t="s">
        <v>442</v>
      </c>
      <c r="B1979" s="30" t="s">
        <v>14</v>
      </c>
      <c r="C1979" s="30" t="s">
        <v>16</v>
      </c>
      <c r="D1979" s="30" t="s">
        <v>323</v>
      </c>
      <c r="E1979" s="30"/>
      <c r="F1979" s="32" t="s">
        <v>406</v>
      </c>
      <c r="G1979" s="22">
        <f>G1980+G1982</f>
        <v>0</v>
      </c>
      <c r="H1979" s="22">
        <f t="shared" ref="H1979:L1979" si="1562">H1980+H1982</f>
        <v>0</v>
      </c>
      <c r="I1979" s="22">
        <f t="shared" si="1562"/>
        <v>0</v>
      </c>
      <c r="J1979" s="22">
        <f t="shared" si="1562"/>
        <v>0</v>
      </c>
      <c r="K1979" s="22">
        <f t="shared" si="1562"/>
        <v>0</v>
      </c>
      <c r="L1979" s="22">
        <f t="shared" si="1562"/>
        <v>0</v>
      </c>
      <c r="M1979" s="22">
        <f t="shared" si="1519"/>
        <v>0</v>
      </c>
      <c r="N1979" s="22">
        <f t="shared" si="1519"/>
        <v>0</v>
      </c>
      <c r="O1979" s="22">
        <f t="shared" si="1519"/>
        <v>0</v>
      </c>
      <c r="P1979" s="33">
        <f t="shared" ref="P1979:Y1979" si="1563">P1980+P1982</f>
        <v>0</v>
      </c>
      <c r="Q1979" s="33">
        <f t="shared" si="1563"/>
        <v>0</v>
      </c>
      <c r="R1979" s="33">
        <f t="shared" si="1563"/>
        <v>0</v>
      </c>
      <c r="S1979" s="33">
        <f t="shared" si="1563"/>
        <v>0</v>
      </c>
      <c r="T1979" s="33">
        <f t="shared" si="1563"/>
        <v>0</v>
      </c>
      <c r="U1979" s="33">
        <f t="shared" si="1563"/>
        <v>0</v>
      </c>
      <c r="V1979" s="33">
        <f t="shared" si="1563"/>
        <v>0</v>
      </c>
      <c r="W1979" s="33">
        <f t="shared" si="1563"/>
        <v>0</v>
      </c>
      <c r="X1979" s="33">
        <f t="shared" si="1563"/>
        <v>0</v>
      </c>
      <c r="Y1979" s="33">
        <f t="shared" si="1563"/>
        <v>0</v>
      </c>
      <c r="Z1979" s="33">
        <f t="shared" si="1522"/>
        <v>0</v>
      </c>
      <c r="AA1979" s="33">
        <f t="shared" si="1523"/>
        <v>0</v>
      </c>
      <c r="AB1979" s="33">
        <f t="shared" si="1524"/>
        <v>0</v>
      </c>
      <c r="AC1979" s="33">
        <f t="shared" ref="AC1979" si="1564">AC1980+AC1982</f>
        <v>0</v>
      </c>
      <c r="AD1979" s="4">
        <v>0</v>
      </c>
    </row>
    <row r="1980" spans="1:30" ht="31.5" hidden="1" x14ac:dyDescent="0.25">
      <c r="A1980" s="30" t="s">
        <v>442</v>
      </c>
      <c r="B1980" s="30" t="s">
        <v>14</v>
      </c>
      <c r="C1980" s="30" t="s">
        <v>16</v>
      </c>
      <c r="D1980" s="30" t="s">
        <v>323</v>
      </c>
      <c r="E1980" s="30" t="s">
        <v>7</v>
      </c>
      <c r="F1980" s="32" t="s">
        <v>385</v>
      </c>
      <c r="G1980" s="22">
        <f>G1981</f>
        <v>0</v>
      </c>
      <c r="H1980" s="22">
        <f t="shared" ref="H1980:AC1980" si="1565">H1981</f>
        <v>0</v>
      </c>
      <c r="I1980" s="22">
        <f t="shared" si="1565"/>
        <v>0</v>
      </c>
      <c r="J1980" s="22">
        <f t="shared" si="1565"/>
        <v>0</v>
      </c>
      <c r="K1980" s="22">
        <f t="shared" si="1565"/>
        <v>0</v>
      </c>
      <c r="L1980" s="22">
        <f t="shared" si="1565"/>
        <v>0</v>
      </c>
      <c r="M1980" s="22">
        <f t="shared" si="1519"/>
        <v>0</v>
      </c>
      <c r="N1980" s="22">
        <f t="shared" si="1519"/>
        <v>0</v>
      </c>
      <c r="O1980" s="22">
        <f t="shared" si="1519"/>
        <v>0</v>
      </c>
      <c r="P1980" s="33">
        <f t="shared" si="1565"/>
        <v>0</v>
      </c>
      <c r="Q1980" s="33">
        <f t="shared" si="1565"/>
        <v>0</v>
      </c>
      <c r="R1980" s="33">
        <f t="shared" si="1565"/>
        <v>0</v>
      </c>
      <c r="S1980" s="33">
        <f t="shared" si="1565"/>
        <v>0</v>
      </c>
      <c r="T1980" s="33">
        <f t="shared" si="1565"/>
        <v>0</v>
      </c>
      <c r="U1980" s="33">
        <f t="shared" si="1565"/>
        <v>0</v>
      </c>
      <c r="V1980" s="33">
        <f t="shared" si="1565"/>
        <v>0</v>
      </c>
      <c r="W1980" s="33">
        <f t="shared" si="1565"/>
        <v>0</v>
      </c>
      <c r="X1980" s="33">
        <f t="shared" si="1565"/>
        <v>0</v>
      </c>
      <c r="Y1980" s="33">
        <f t="shared" si="1565"/>
        <v>0</v>
      </c>
      <c r="Z1980" s="33">
        <f t="shared" si="1522"/>
        <v>0</v>
      </c>
      <c r="AA1980" s="33">
        <f t="shared" si="1523"/>
        <v>0</v>
      </c>
      <c r="AB1980" s="33">
        <f t="shared" si="1524"/>
        <v>0</v>
      </c>
      <c r="AC1980" s="33">
        <f t="shared" si="1565"/>
        <v>0</v>
      </c>
      <c r="AD1980" s="4">
        <v>0</v>
      </c>
    </row>
    <row r="1981" spans="1:30" ht="31.5" hidden="1" x14ac:dyDescent="0.25">
      <c r="A1981" s="30" t="s">
        <v>442</v>
      </c>
      <c r="B1981" s="30" t="s">
        <v>14</v>
      </c>
      <c r="C1981" s="30" t="s">
        <v>16</v>
      </c>
      <c r="D1981" s="30" t="s">
        <v>323</v>
      </c>
      <c r="E1981" s="30">
        <v>240</v>
      </c>
      <c r="F1981" s="32" t="s">
        <v>374</v>
      </c>
      <c r="G1981" s="22">
        <f>5513.4-5513.4</f>
        <v>0</v>
      </c>
      <c r="H1981" s="22">
        <f>5614-5614</f>
        <v>0</v>
      </c>
      <c r="I1981" s="22">
        <f>5614-5614</f>
        <v>0</v>
      </c>
      <c r="J1981" s="22"/>
      <c r="K1981" s="22"/>
      <c r="L1981" s="22"/>
      <c r="M1981" s="22">
        <f t="shared" si="1519"/>
        <v>0</v>
      </c>
      <c r="N1981" s="22">
        <f t="shared" si="1519"/>
        <v>0</v>
      </c>
      <c r="O1981" s="22">
        <f t="shared" si="1519"/>
        <v>0</v>
      </c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>
        <f t="shared" si="1522"/>
        <v>0</v>
      </c>
      <c r="AA1981" s="33">
        <f t="shared" si="1523"/>
        <v>0</v>
      </c>
      <c r="AB1981" s="33">
        <f t="shared" si="1524"/>
        <v>0</v>
      </c>
      <c r="AC1981" s="33"/>
      <c r="AD1981" s="4">
        <v>0</v>
      </c>
    </row>
    <row r="1982" spans="1:30" hidden="1" x14ac:dyDescent="0.25">
      <c r="A1982" s="30" t="s">
        <v>442</v>
      </c>
      <c r="B1982" s="30" t="s">
        <v>14</v>
      </c>
      <c r="C1982" s="30" t="s">
        <v>16</v>
      </c>
      <c r="D1982" s="30" t="s">
        <v>323</v>
      </c>
      <c r="E1982" s="30" t="s">
        <v>8</v>
      </c>
      <c r="F1982" s="32" t="s">
        <v>389</v>
      </c>
      <c r="G1982" s="22">
        <f>G1983</f>
        <v>0</v>
      </c>
      <c r="H1982" s="22">
        <f t="shared" ref="H1982:AC1982" si="1566">H1983</f>
        <v>0</v>
      </c>
      <c r="I1982" s="22">
        <f t="shared" si="1566"/>
        <v>0</v>
      </c>
      <c r="J1982" s="22">
        <f t="shared" si="1566"/>
        <v>0</v>
      </c>
      <c r="K1982" s="22">
        <f t="shared" si="1566"/>
        <v>0</v>
      </c>
      <c r="L1982" s="22">
        <f t="shared" si="1566"/>
        <v>0</v>
      </c>
      <c r="M1982" s="22">
        <f t="shared" si="1519"/>
        <v>0</v>
      </c>
      <c r="N1982" s="22">
        <f t="shared" si="1519"/>
        <v>0</v>
      </c>
      <c r="O1982" s="22">
        <f t="shared" si="1519"/>
        <v>0</v>
      </c>
      <c r="P1982" s="33">
        <f t="shared" si="1566"/>
        <v>0</v>
      </c>
      <c r="Q1982" s="33">
        <f t="shared" si="1566"/>
        <v>0</v>
      </c>
      <c r="R1982" s="33">
        <f t="shared" si="1566"/>
        <v>0</v>
      </c>
      <c r="S1982" s="33">
        <f t="shared" si="1566"/>
        <v>0</v>
      </c>
      <c r="T1982" s="33">
        <f t="shared" si="1566"/>
        <v>0</v>
      </c>
      <c r="U1982" s="33">
        <f t="shared" si="1566"/>
        <v>0</v>
      </c>
      <c r="V1982" s="33">
        <f t="shared" si="1566"/>
        <v>0</v>
      </c>
      <c r="W1982" s="33">
        <f t="shared" si="1566"/>
        <v>0</v>
      </c>
      <c r="X1982" s="33">
        <f t="shared" si="1566"/>
        <v>0</v>
      </c>
      <c r="Y1982" s="33">
        <f t="shared" si="1566"/>
        <v>0</v>
      </c>
      <c r="Z1982" s="33">
        <f t="shared" si="1522"/>
        <v>0</v>
      </c>
      <c r="AA1982" s="33">
        <f t="shared" si="1523"/>
        <v>0</v>
      </c>
      <c r="AB1982" s="33">
        <f t="shared" si="1524"/>
        <v>0</v>
      </c>
      <c r="AC1982" s="33">
        <f t="shared" si="1566"/>
        <v>0</v>
      </c>
      <c r="AD1982" s="4">
        <v>0</v>
      </c>
    </row>
    <row r="1983" spans="1:30" hidden="1" x14ac:dyDescent="0.25">
      <c r="A1983" s="30" t="s">
        <v>442</v>
      </c>
      <c r="B1983" s="30" t="s">
        <v>14</v>
      </c>
      <c r="C1983" s="30" t="s">
        <v>16</v>
      </c>
      <c r="D1983" s="30" t="s">
        <v>323</v>
      </c>
      <c r="E1983" s="30" t="s">
        <v>368</v>
      </c>
      <c r="F1983" s="32" t="s">
        <v>383</v>
      </c>
      <c r="G1983" s="22">
        <f>110-110</f>
        <v>0</v>
      </c>
      <c r="H1983" s="22">
        <f>110-110</f>
        <v>0</v>
      </c>
      <c r="I1983" s="22">
        <f>110-110</f>
        <v>0</v>
      </c>
      <c r="J1983" s="22"/>
      <c r="K1983" s="22"/>
      <c r="L1983" s="22"/>
      <c r="M1983" s="22">
        <f t="shared" si="1519"/>
        <v>0</v>
      </c>
      <c r="N1983" s="22">
        <f t="shared" si="1519"/>
        <v>0</v>
      </c>
      <c r="O1983" s="22">
        <f t="shared" si="1519"/>
        <v>0</v>
      </c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>
        <f t="shared" si="1522"/>
        <v>0</v>
      </c>
      <c r="AA1983" s="33">
        <f t="shared" si="1523"/>
        <v>0</v>
      </c>
      <c r="AB1983" s="33">
        <f t="shared" si="1524"/>
        <v>0</v>
      </c>
      <c r="AC1983" s="33"/>
      <c r="AD1983" s="4">
        <v>0</v>
      </c>
    </row>
    <row r="1984" spans="1:30" ht="31.5" x14ac:dyDescent="0.25">
      <c r="A1984" s="30" t="s">
        <v>442</v>
      </c>
      <c r="B1984" s="30" t="s">
        <v>14</v>
      </c>
      <c r="C1984" s="30" t="s">
        <v>16</v>
      </c>
      <c r="D1984" s="30" t="s">
        <v>321</v>
      </c>
      <c r="E1984" s="30"/>
      <c r="F1984" s="32" t="s">
        <v>843</v>
      </c>
      <c r="G1984" s="22">
        <f>G1985</f>
        <v>3701</v>
      </c>
      <c r="H1984" s="22">
        <f t="shared" ref="H1984:AC1985" si="1567">H1985</f>
        <v>3775</v>
      </c>
      <c r="I1984" s="22">
        <f t="shared" si="1567"/>
        <v>3775</v>
      </c>
      <c r="J1984" s="22">
        <f t="shared" si="1567"/>
        <v>0</v>
      </c>
      <c r="K1984" s="22">
        <f t="shared" si="1567"/>
        <v>0</v>
      </c>
      <c r="L1984" s="22">
        <f t="shared" si="1567"/>
        <v>0</v>
      </c>
      <c r="M1984" s="22">
        <f t="shared" si="1519"/>
        <v>3701</v>
      </c>
      <c r="N1984" s="22">
        <f t="shared" si="1519"/>
        <v>3775</v>
      </c>
      <c r="O1984" s="22">
        <f t="shared" si="1519"/>
        <v>3775</v>
      </c>
      <c r="P1984" s="33">
        <f t="shared" si="1567"/>
        <v>0</v>
      </c>
      <c r="Q1984" s="33">
        <f t="shared" si="1567"/>
        <v>0</v>
      </c>
      <c r="R1984" s="33">
        <f t="shared" si="1567"/>
        <v>0</v>
      </c>
      <c r="S1984" s="33">
        <f t="shared" si="1567"/>
        <v>0</v>
      </c>
      <c r="T1984" s="33">
        <f t="shared" si="1567"/>
        <v>0</v>
      </c>
      <c r="U1984" s="33">
        <f t="shared" si="1567"/>
        <v>0</v>
      </c>
      <c r="V1984" s="33">
        <f t="shared" si="1567"/>
        <v>0</v>
      </c>
      <c r="W1984" s="33">
        <f t="shared" si="1567"/>
        <v>0</v>
      </c>
      <c r="X1984" s="33">
        <f t="shared" si="1567"/>
        <v>0</v>
      </c>
      <c r="Y1984" s="33">
        <f t="shared" si="1567"/>
        <v>0</v>
      </c>
      <c r="Z1984" s="33">
        <f t="shared" si="1522"/>
        <v>3701</v>
      </c>
      <c r="AA1984" s="33">
        <f t="shared" si="1523"/>
        <v>3775</v>
      </c>
      <c r="AB1984" s="33">
        <f t="shared" si="1524"/>
        <v>3775</v>
      </c>
      <c r="AC1984" s="33">
        <f t="shared" si="1567"/>
        <v>0</v>
      </c>
    </row>
    <row r="1985" spans="1:30" ht="31.5" x14ac:dyDescent="0.25">
      <c r="A1985" s="30" t="s">
        <v>442</v>
      </c>
      <c r="B1985" s="30" t="s">
        <v>14</v>
      </c>
      <c r="C1985" s="30" t="s">
        <v>16</v>
      </c>
      <c r="D1985" s="30" t="s">
        <v>321</v>
      </c>
      <c r="E1985" s="30" t="s">
        <v>94</v>
      </c>
      <c r="F1985" s="32" t="s">
        <v>388</v>
      </c>
      <c r="G1985" s="22">
        <f>G1986</f>
        <v>3701</v>
      </c>
      <c r="H1985" s="22">
        <f t="shared" si="1567"/>
        <v>3775</v>
      </c>
      <c r="I1985" s="22">
        <f t="shared" si="1567"/>
        <v>3775</v>
      </c>
      <c r="J1985" s="22">
        <f t="shared" si="1567"/>
        <v>0</v>
      </c>
      <c r="K1985" s="22">
        <f t="shared" si="1567"/>
        <v>0</v>
      </c>
      <c r="L1985" s="22">
        <f t="shared" si="1567"/>
        <v>0</v>
      </c>
      <c r="M1985" s="22">
        <f t="shared" si="1519"/>
        <v>3701</v>
      </c>
      <c r="N1985" s="22">
        <f t="shared" si="1519"/>
        <v>3775</v>
      </c>
      <c r="O1985" s="22">
        <f t="shared" si="1519"/>
        <v>3775</v>
      </c>
      <c r="P1985" s="33">
        <f t="shared" si="1567"/>
        <v>0</v>
      </c>
      <c r="Q1985" s="33">
        <f t="shared" si="1567"/>
        <v>0</v>
      </c>
      <c r="R1985" s="33">
        <f t="shared" si="1567"/>
        <v>0</v>
      </c>
      <c r="S1985" s="33">
        <f t="shared" si="1567"/>
        <v>0</v>
      </c>
      <c r="T1985" s="33">
        <f t="shared" si="1567"/>
        <v>0</v>
      </c>
      <c r="U1985" s="33">
        <f t="shared" si="1567"/>
        <v>0</v>
      </c>
      <c r="V1985" s="33">
        <f t="shared" si="1567"/>
        <v>0</v>
      </c>
      <c r="W1985" s="33">
        <f t="shared" si="1567"/>
        <v>0</v>
      </c>
      <c r="X1985" s="33">
        <f t="shared" si="1567"/>
        <v>0</v>
      </c>
      <c r="Y1985" s="33">
        <f t="shared" si="1567"/>
        <v>0</v>
      </c>
      <c r="Z1985" s="33">
        <f t="shared" si="1522"/>
        <v>3701</v>
      </c>
      <c r="AA1985" s="33">
        <f t="shared" si="1523"/>
        <v>3775</v>
      </c>
      <c r="AB1985" s="33">
        <f t="shared" si="1524"/>
        <v>3775</v>
      </c>
      <c r="AC1985" s="33">
        <f t="shared" si="1567"/>
        <v>0</v>
      </c>
    </row>
    <row r="1986" spans="1:30" ht="47.25" x14ac:dyDescent="0.25">
      <c r="A1986" s="30" t="s">
        <v>442</v>
      </c>
      <c r="B1986" s="30" t="s">
        <v>14</v>
      </c>
      <c r="C1986" s="30" t="s">
        <v>16</v>
      </c>
      <c r="D1986" s="30" t="s">
        <v>321</v>
      </c>
      <c r="E1986" s="30">
        <v>630</v>
      </c>
      <c r="F1986" s="32" t="s">
        <v>381</v>
      </c>
      <c r="G1986" s="22">
        <v>3701</v>
      </c>
      <c r="H1986" s="22">
        <v>3775</v>
      </c>
      <c r="I1986" s="22">
        <v>3775</v>
      </c>
      <c r="J1986" s="22"/>
      <c r="K1986" s="22"/>
      <c r="L1986" s="22"/>
      <c r="M1986" s="22">
        <f t="shared" si="1519"/>
        <v>3701</v>
      </c>
      <c r="N1986" s="22">
        <f t="shared" si="1519"/>
        <v>3775</v>
      </c>
      <c r="O1986" s="22">
        <f t="shared" si="1519"/>
        <v>3775</v>
      </c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>
        <f t="shared" si="1522"/>
        <v>3701</v>
      </c>
      <c r="AA1986" s="33">
        <f t="shared" si="1523"/>
        <v>3775</v>
      </c>
      <c r="AB1986" s="33">
        <f t="shared" si="1524"/>
        <v>3775</v>
      </c>
      <c r="AC1986" s="33"/>
    </row>
    <row r="1987" spans="1:30" ht="47.25" x14ac:dyDescent="0.25">
      <c r="A1987" s="30" t="s">
        <v>442</v>
      </c>
      <c r="B1987" s="30" t="s">
        <v>14</v>
      </c>
      <c r="C1987" s="30" t="s">
        <v>16</v>
      </c>
      <c r="D1987" s="30" t="s">
        <v>322</v>
      </c>
      <c r="E1987" s="30"/>
      <c r="F1987" s="32" t="s">
        <v>904</v>
      </c>
      <c r="G1987" s="22">
        <f>G1988</f>
        <v>380.4</v>
      </c>
      <c r="H1987" s="22">
        <f t="shared" ref="H1987:AC1988" si="1568">H1988</f>
        <v>380.4</v>
      </c>
      <c r="I1987" s="22">
        <f t="shared" si="1568"/>
        <v>380.4</v>
      </c>
      <c r="J1987" s="22">
        <f t="shared" si="1568"/>
        <v>0</v>
      </c>
      <c r="K1987" s="22">
        <f t="shared" si="1568"/>
        <v>0</v>
      </c>
      <c r="L1987" s="22">
        <f t="shared" si="1568"/>
        <v>0</v>
      </c>
      <c r="M1987" s="22">
        <f t="shared" si="1519"/>
        <v>380.4</v>
      </c>
      <c r="N1987" s="22">
        <f t="shared" si="1519"/>
        <v>380.4</v>
      </c>
      <c r="O1987" s="22">
        <f t="shared" si="1519"/>
        <v>380.4</v>
      </c>
      <c r="P1987" s="33">
        <f t="shared" si="1568"/>
        <v>0</v>
      </c>
      <c r="Q1987" s="33">
        <f t="shared" si="1568"/>
        <v>0</v>
      </c>
      <c r="R1987" s="33">
        <f t="shared" si="1568"/>
        <v>0</v>
      </c>
      <c r="S1987" s="33">
        <f t="shared" si="1568"/>
        <v>0</v>
      </c>
      <c r="T1987" s="33">
        <f t="shared" si="1568"/>
        <v>0</v>
      </c>
      <c r="U1987" s="33">
        <f t="shared" si="1568"/>
        <v>0</v>
      </c>
      <c r="V1987" s="33">
        <f t="shared" si="1568"/>
        <v>0</v>
      </c>
      <c r="W1987" s="33">
        <f t="shared" si="1568"/>
        <v>0</v>
      </c>
      <c r="X1987" s="33">
        <f t="shared" si="1568"/>
        <v>0</v>
      </c>
      <c r="Y1987" s="33">
        <f t="shared" si="1568"/>
        <v>0</v>
      </c>
      <c r="Z1987" s="33">
        <f t="shared" si="1522"/>
        <v>380.4</v>
      </c>
      <c r="AA1987" s="33">
        <f t="shared" si="1523"/>
        <v>380.4</v>
      </c>
      <c r="AB1987" s="33">
        <f t="shared" si="1524"/>
        <v>380.4</v>
      </c>
      <c r="AC1987" s="33">
        <f t="shared" si="1568"/>
        <v>0</v>
      </c>
    </row>
    <row r="1988" spans="1:30" ht="31.5" x14ac:dyDescent="0.25">
      <c r="A1988" s="30" t="s">
        <v>442</v>
      </c>
      <c r="B1988" s="30" t="s">
        <v>14</v>
      </c>
      <c r="C1988" s="30" t="s">
        <v>16</v>
      </c>
      <c r="D1988" s="30" t="s">
        <v>322</v>
      </c>
      <c r="E1988" s="30" t="s">
        <v>94</v>
      </c>
      <c r="F1988" s="32" t="s">
        <v>388</v>
      </c>
      <c r="G1988" s="22">
        <f>G1989</f>
        <v>380.4</v>
      </c>
      <c r="H1988" s="22">
        <f t="shared" si="1568"/>
        <v>380.4</v>
      </c>
      <c r="I1988" s="22">
        <f t="shared" si="1568"/>
        <v>380.4</v>
      </c>
      <c r="J1988" s="22">
        <f t="shared" si="1568"/>
        <v>0</v>
      </c>
      <c r="K1988" s="22">
        <f t="shared" si="1568"/>
        <v>0</v>
      </c>
      <c r="L1988" s="22">
        <f t="shared" si="1568"/>
        <v>0</v>
      </c>
      <c r="M1988" s="22">
        <f t="shared" si="1519"/>
        <v>380.4</v>
      </c>
      <c r="N1988" s="22">
        <f t="shared" si="1519"/>
        <v>380.4</v>
      </c>
      <c r="O1988" s="22">
        <f t="shared" si="1519"/>
        <v>380.4</v>
      </c>
      <c r="P1988" s="33">
        <f t="shared" si="1568"/>
        <v>0</v>
      </c>
      <c r="Q1988" s="33">
        <f t="shared" si="1568"/>
        <v>0</v>
      </c>
      <c r="R1988" s="33">
        <f t="shared" si="1568"/>
        <v>0</v>
      </c>
      <c r="S1988" s="33">
        <f t="shared" si="1568"/>
        <v>0</v>
      </c>
      <c r="T1988" s="33">
        <f t="shared" si="1568"/>
        <v>0</v>
      </c>
      <c r="U1988" s="33">
        <f t="shared" si="1568"/>
        <v>0</v>
      </c>
      <c r="V1988" s="33">
        <f t="shared" si="1568"/>
        <v>0</v>
      </c>
      <c r="W1988" s="33">
        <f t="shared" si="1568"/>
        <v>0</v>
      </c>
      <c r="X1988" s="33">
        <f t="shared" si="1568"/>
        <v>0</v>
      </c>
      <c r="Y1988" s="33">
        <f t="shared" si="1568"/>
        <v>0</v>
      </c>
      <c r="Z1988" s="33">
        <f t="shared" si="1522"/>
        <v>380.4</v>
      </c>
      <c r="AA1988" s="33">
        <f t="shared" si="1523"/>
        <v>380.4</v>
      </c>
      <c r="AB1988" s="33">
        <f t="shared" si="1524"/>
        <v>380.4</v>
      </c>
      <c r="AC1988" s="33">
        <f t="shared" si="1568"/>
        <v>0</v>
      </c>
    </row>
    <row r="1989" spans="1:30" ht="47.25" x14ac:dyDescent="0.25">
      <c r="A1989" s="30" t="s">
        <v>442</v>
      </c>
      <c r="B1989" s="30" t="s">
        <v>14</v>
      </c>
      <c r="C1989" s="30" t="s">
        <v>16</v>
      </c>
      <c r="D1989" s="30" t="s">
        <v>322</v>
      </c>
      <c r="E1989" s="30">
        <v>630</v>
      </c>
      <c r="F1989" s="32" t="s">
        <v>381</v>
      </c>
      <c r="G1989" s="22">
        <v>380.4</v>
      </c>
      <c r="H1989" s="22">
        <v>380.4</v>
      </c>
      <c r="I1989" s="22">
        <v>380.4</v>
      </c>
      <c r="J1989" s="22"/>
      <c r="K1989" s="22"/>
      <c r="L1989" s="22"/>
      <c r="M1989" s="22">
        <f t="shared" si="1519"/>
        <v>380.4</v>
      </c>
      <c r="N1989" s="22">
        <f t="shared" si="1519"/>
        <v>380.4</v>
      </c>
      <c r="O1989" s="22">
        <f t="shared" si="1519"/>
        <v>380.4</v>
      </c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>
        <f t="shared" si="1522"/>
        <v>380.4</v>
      </c>
      <c r="AA1989" s="33">
        <f t="shared" si="1523"/>
        <v>380.4</v>
      </c>
      <c r="AB1989" s="33">
        <f t="shared" si="1524"/>
        <v>380.4</v>
      </c>
      <c r="AC1989" s="33"/>
    </row>
    <row r="1990" spans="1:30" ht="47.25" hidden="1" x14ac:dyDescent="0.25">
      <c r="A1990" s="30" t="s">
        <v>442</v>
      </c>
      <c r="B1990" s="30" t="s">
        <v>14</v>
      </c>
      <c r="C1990" s="30" t="s">
        <v>16</v>
      </c>
      <c r="D1990" s="30" t="s">
        <v>325</v>
      </c>
      <c r="E1990" s="30"/>
      <c r="F1990" s="32" t="s">
        <v>844</v>
      </c>
      <c r="G1990" s="22">
        <f>G1991</f>
        <v>115</v>
      </c>
      <c r="H1990" s="22">
        <f t="shared" ref="H1990:AC1991" si="1569">H1991</f>
        <v>115</v>
      </c>
      <c r="I1990" s="22">
        <f t="shared" si="1569"/>
        <v>115</v>
      </c>
      <c r="J1990" s="22">
        <f t="shared" si="1569"/>
        <v>-115</v>
      </c>
      <c r="K1990" s="22">
        <f t="shared" si="1569"/>
        <v>-115</v>
      </c>
      <c r="L1990" s="22">
        <f t="shared" si="1569"/>
        <v>-115</v>
      </c>
      <c r="M1990" s="22">
        <f t="shared" si="1519"/>
        <v>0</v>
      </c>
      <c r="N1990" s="22">
        <f t="shared" si="1519"/>
        <v>0</v>
      </c>
      <c r="O1990" s="22">
        <f t="shared" si="1519"/>
        <v>0</v>
      </c>
      <c r="P1990" s="33">
        <f t="shared" si="1569"/>
        <v>0</v>
      </c>
      <c r="Q1990" s="33">
        <f t="shared" si="1569"/>
        <v>0</v>
      </c>
      <c r="R1990" s="33">
        <f t="shared" si="1569"/>
        <v>0</v>
      </c>
      <c r="S1990" s="33">
        <f t="shared" si="1569"/>
        <v>0</v>
      </c>
      <c r="T1990" s="33">
        <f t="shared" si="1569"/>
        <v>0</v>
      </c>
      <c r="U1990" s="33">
        <f t="shared" si="1569"/>
        <v>0</v>
      </c>
      <c r="V1990" s="33">
        <f t="shared" si="1569"/>
        <v>0</v>
      </c>
      <c r="W1990" s="33">
        <f t="shared" si="1569"/>
        <v>0</v>
      </c>
      <c r="X1990" s="33">
        <f t="shared" si="1569"/>
        <v>0</v>
      </c>
      <c r="Y1990" s="33">
        <f t="shared" si="1569"/>
        <v>0</v>
      </c>
      <c r="Z1990" s="33">
        <f t="shared" si="1522"/>
        <v>0</v>
      </c>
      <c r="AA1990" s="33">
        <f t="shared" si="1523"/>
        <v>0</v>
      </c>
      <c r="AB1990" s="33">
        <f t="shared" si="1524"/>
        <v>0</v>
      </c>
      <c r="AC1990" s="33">
        <f t="shared" si="1569"/>
        <v>0</v>
      </c>
      <c r="AD1990" s="4">
        <v>0</v>
      </c>
    </row>
    <row r="1991" spans="1:30" ht="31.5" hidden="1" x14ac:dyDescent="0.25">
      <c r="A1991" s="30" t="s">
        <v>442</v>
      </c>
      <c r="B1991" s="30" t="s">
        <v>14</v>
      </c>
      <c r="C1991" s="30" t="s">
        <v>16</v>
      </c>
      <c r="D1991" s="30" t="s">
        <v>325</v>
      </c>
      <c r="E1991" s="30" t="s">
        <v>94</v>
      </c>
      <c r="F1991" s="32" t="s">
        <v>388</v>
      </c>
      <c r="G1991" s="22">
        <f>G1992</f>
        <v>115</v>
      </c>
      <c r="H1991" s="22">
        <f t="shared" si="1569"/>
        <v>115</v>
      </c>
      <c r="I1991" s="22">
        <f t="shared" si="1569"/>
        <v>115</v>
      </c>
      <c r="J1991" s="22">
        <f t="shared" si="1569"/>
        <v>-115</v>
      </c>
      <c r="K1991" s="22">
        <f t="shared" si="1569"/>
        <v>-115</v>
      </c>
      <c r="L1991" s="22">
        <f t="shared" si="1569"/>
        <v>-115</v>
      </c>
      <c r="M1991" s="22">
        <f t="shared" si="1519"/>
        <v>0</v>
      </c>
      <c r="N1991" s="22">
        <f t="shared" si="1519"/>
        <v>0</v>
      </c>
      <c r="O1991" s="22">
        <f t="shared" si="1519"/>
        <v>0</v>
      </c>
      <c r="P1991" s="33">
        <f t="shared" si="1569"/>
        <v>0</v>
      </c>
      <c r="Q1991" s="33">
        <f t="shared" si="1569"/>
        <v>0</v>
      </c>
      <c r="R1991" s="33">
        <f t="shared" si="1569"/>
        <v>0</v>
      </c>
      <c r="S1991" s="33">
        <f t="shared" si="1569"/>
        <v>0</v>
      </c>
      <c r="T1991" s="33">
        <f t="shared" si="1569"/>
        <v>0</v>
      </c>
      <c r="U1991" s="33">
        <f t="shared" si="1569"/>
        <v>0</v>
      </c>
      <c r="V1991" s="33">
        <f t="shared" si="1569"/>
        <v>0</v>
      </c>
      <c r="W1991" s="33">
        <f t="shared" si="1569"/>
        <v>0</v>
      </c>
      <c r="X1991" s="33">
        <f t="shared" si="1569"/>
        <v>0</v>
      </c>
      <c r="Y1991" s="33">
        <f t="shared" si="1569"/>
        <v>0</v>
      </c>
      <c r="Z1991" s="33">
        <f t="shared" si="1522"/>
        <v>0</v>
      </c>
      <c r="AA1991" s="33">
        <f t="shared" si="1523"/>
        <v>0</v>
      </c>
      <c r="AB1991" s="33">
        <f t="shared" si="1524"/>
        <v>0</v>
      </c>
      <c r="AC1991" s="33">
        <f t="shared" si="1569"/>
        <v>0</v>
      </c>
      <c r="AD1991" s="4">
        <v>0</v>
      </c>
    </row>
    <row r="1992" spans="1:30" ht="47.25" hidden="1" x14ac:dyDescent="0.25">
      <c r="A1992" s="30" t="s">
        <v>442</v>
      </c>
      <c r="B1992" s="30" t="s">
        <v>14</v>
      </c>
      <c r="C1992" s="30" t="s">
        <v>16</v>
      </c>
      <c r="D1992" s="30" t="s">
        <v>325</v>
      </c>
      <c r="E1992" s="30">
        <v>630</v>
      </c>
      <c r="F1992" s="32" t="s">
        <v>381</v>
      </c>
      <c r="G1992" s="22">
        <v>115</v>
      </c>
      <c r="H1992" s="22">
        <v>115</v>
      </c>
      <c r="I1992" s="22">
        <v>115</v>
      </c>
      <c r="J1992" s="22">
        <v>-115</v>
      </c>
      <c r="K1992" s="22">
        <v>-115</v>
      </c>
      <c r="L1992" s="22">
        <v>-115</v>
      </c>
      <c r="M1992" s="22">
        <f t="shared" si="1519"/>
        <v>0</v>
      </c>
      <c r="N1992" s="22">
        <f t="shared" si="1519"/>
        <v>0</v>
      </c>
      <c r="O1992" s="22">
        <f t="shared" si="1519"/>
        <v>0</v>
      </c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>
        <f t="shared" si="1522"/>
        <v>0</v>
      </c>
      <c r="AA1992" s="33">
        <f t="shared" si="1523"/>
        <v>0</v>
      </c>
      <c r="AB1992" s="33">
        <f t="shared" si="1524"/>
        <v>0</v>
      </c>
      <c r="AC1992" s="33"/>
      <c r="AD1992" s="4">
        <v>0</v>
      </c>
    </row>
    <row r="1993" spans="1:30" ht="47.25" x14ac:dyDescent="0.25">
      <c r="A1993" s="30" t="s">
        <v>442</v>
      </c>
      <c r="B1993" s="30" t="s">
        <v>14</v>
      </c>
      <c r="C1993" s="30" t="s">
        <v>16</v>
      </c>
      <c r="D1993" s="30" t="s">
        <v>350</v>
      </c>
      <c r="E1993" s="30"/>
      <c r="F1993" s="32" t="s">
        <v>407</v>
      </c>
      <c r="G1993" s="22">
        <f>G2002+G1994+G1999</f>
        <v>5673.4</v>
      </c>
      <c r="H1993" s="22">
        <f t="shared" ref="H1993:L1993" si="1570">H2002+H1994+H1999</f>
        <v>5774</v>
      </c>
      <c r="I1993" s="22">
        <f t="shared" si="1570"/>
        <v>5774</v>
      </c>
      <c r="J1993" s="22">
        <f t="shared" si="1570"/>
        <v>183.3</v>
      </c>
      <c r="K1993" s="22">
        <f t="shared" si="1570"/>
        <v>0</v>
      </c>
      <c r="L1993" s="22">
        <f t="shared" si="1570"/>
        <v>0</v>
      </c>
      <c r="M1993" s="22">
        <f t="shared" si="1519"/>
        <v>5856.7</v>
      </c>
      <c r="N1993" s="22">
        <f t="shared" si="1519"/>
        <v>5774</v>
      </c>
      <c r="O1993" s="22">
        <f t="shared" si="1519"/>
        <v>5774</v>
      </c>
      <c r="P1993" s="33">
        <f t="shared" ref="P1993:Y1993" si="1571">P2002+P1994+P1999</f>
        <v>0</v>
      </c>
      <c r="Q1993" s="33">
        <f t="shared" si="1571"/>
        <v>0</v>
      </c>
      <c r="R1993" s="33">
        <f t="shared" si="1571"/>
        <v>0</v>
      </c>
      <c r="S1993" s="33">
        <f t="shared" si="1571"/>
        <v>0</v>
      </c>
      <c r="T1993" s="33">
        <f t="shared" si="1571"/>
        <v>0</v>
      </c>
      <c r="U1993" s="33">
        <f t="shared" si="1571"/>
        <v>0</v>
      </c>
      <c r="V1993" s="33">
        <f t="shared" si="1571"/>
        <v>0</v>
      </c>
      <c r="W1993" s="33">
        <f t="shared" si="1571"/>
        <v>0</v>
      </c>
      <c r="X1993" s="33">
        <f t="shared" si="1571"/>
        <v>0</v>
      </c>
      <c r="Y1993" s="33">
        <f t="shared" si="1571"/>
        <v>0</v>
      </c>
      <c r="Z1993" s="33">
        <f t="shared" si="1522"/>
        <v>5856.7</v>
      </c>
      <c r="AA1993" s="33">
        <f t="shared" si="1523"/>
        <v>5774</v>
      </c>
      <c r="AB1993" s="33">
        <f t="shared" si="1524"/>
        <v>5774</v>
      </c>
      <c r="AC1993" s="33">
        <f t="shared" ref="AC1993" si="1572">AC2002+AC1994+AC1999</f>
        <v>0</v>
      </c>
      <c r="AD1993" s="18"/>
    </row>
    <row r="1994" spans="1:30" ht="31.5" x14ac:dyDescent="0.25">
      <c r="A1994" s="30" t="s">
        <v>442</v>
      </c>
      <c r="B1994" s="30" t="s">
        <v>14</v>
      </c>
      <c r="C1994" s="30" t="s">
        <v>16</v>
      </c>
      <c r="D1994" s="30" t="s">
        <v>841</v>
      </c>
      <c r="E1994" s="30"/>
      <c r="F1994" s="32" t="s">
        <v>406</v>
      </c>
      <c r="G1994" s="22">
        <f>G1995+G1997</f>
        <v>5623.4</v>
      </c>
      <c r="H1994" s="22">
        <f t="shared" ref="H1994:L1994" si="1573">H1995+H1997</f>
        <v>5724</v>
      </c>
      <c r="I1994" s="22">
        <f t="shared" si="1573"/>
        <v>5724</v>
      </c>
      <c r="J1994" s="22">
        <f t="shared" si="1573"/>
        <v>0</v>
      </c>
      <c r="K1994" s="22">
        <f t="shared" si="1573"/>
        <v>0</v>
      </c>
      <c r="L1994" s="22">
        <f t="shared" si="1573"/>
        <v>0</v>
      </c>
      <c r="M1994" s="22">
        <f t="shared" ref="M1994:O2060" si="1574">G1994+J1994</f>
        <v>5623.4</v>
      </c>
      <c r="N1994" s="22">
        <f t="shared" si="1574"/>
        <v>5724</v>
      </c>
      <c r="O1994" s="22">
        <f t="shared" si="1574"/>
        <v>5724</v>
      </c>
      <c r="P1994" s="33">
        <f t="shared" ref="P1994:Y1994" si="1575">P1995+P1997</f>
        <v>0</v>
      </c>
      <c r="Q1994" s="33">
        <f t="shared" si="1575"/>
        <v>0</v>
      </c>
      <c r="R1994" s="33">
        <f t="shared" si="1575"/>
        <v>0</v>
      </c>
      <c r="S1994" s="33">
        <f t="shared" si="1575"/>
        <v>0</v>
      </c>
      <c r="T1994" s="33">
        <f t="shared" si="1575"/>
        <v>0</v>
      </c>
      <c r="U1994" s="33">
        <f t="shared" si="1575"/>
        <v>0</v>
      </c>
      <c r="V1994" s="33">
        <f t="shared" si="1575"/>
        <v>0</v>
      </c>
      <c r="W1994" s="33">
        <f t="shared" si="1575"/>
        <v>0</v>
      </c>
      <c r="X1994" s="33">
        <f t="shared" si="1575"/>
        <v>0</v>
      </c>
      <c r="Y1994" s="33">
        <f t="shared" si="1575"/>
        <v>0</v>
      </c>
      <c r="Z1994" s="33">
        <f t="shared" si="1522"/>
        <v>5623.4</v>
      </c>
      <c r="AA1994" s="33">
        <f t="shared" si="1523"/>
        <v>5724</v>
      </c>
      <c r="AB1994" s="33">
        <f t="shared" si="1524"/>
        <v>5724</v>
      </c>
      <c r="AC1994" s="33">
        <f t="shared" ref="AC1994" si="1576">AC1995+AC1997</f>
        <v>0</v>
      </c>
      <c r="AD1994" s="18"/>
    </row>
    <row r="1995" spans="1:30" ht="31.5" x14ac:dyDescent="0.25">
      <c r="A1995" s="30" t="s">
        <v>442</v>
      </c>
      <c r="B1995" s="30" t="s">
        <v>14</v>
      </c>
      <c r="C1995" s="30" t="s">
        <v>16</v>
      </c>
      <c r="D1995" s="30" t="s">
        <v>841</v>
      </c>
      <c r="E1995" s="30" t="s">
        <v>7</v>
      </c>
      <c r="F1995" s="32" t="s">
        <v>385</v>
      </c>
      <c r="G1995" s="22">
        <f>G1996</f>
        <v>5513.4</v>
      </c>
      <c r="H1995" s="22">
        <f t="shared" ref="H1995:L1995" si="1577">H1996</f>
        <v>5614</v>
      </c>
      <c r="I1995" s="22">
        <f t="shared" si="1577"/>
        <v>5614</v>
      </c>
      <c r="J1995" s="22">
        <f t="shared" si="1577"/>
        <v>0</v>
      </c>
      <c r="K1995" s="22">
        <f t="shared" si="1577"/>
        <v>0</v>
      </c>
      <c r="L1995" s="22">
        <f t="shared" si="1577"/>
        <v>0</v>
      </c>
      <c r="M1995" s="22">
        <f t="shared" si="1574"/>
        <v>5513.4</v>
      </c>
      <c r="N1995" s="22">
        <f t="shared" si="1574"/>
        <v>5614</v>
      </c>
      <c r="O1995" s="22">
        <f t="shared" si="1574"/>
        <v>5614</v>
      </c>
      <c r="P1995" s="33">
        <f t="shared" ref="P1995:Y1995" si="1578">P1996</f>
        <v>0</v>
      </c>
      <c r="Q1995" s="33">
        <f t="shared" si="1578"/>
        <v>0</v>
      </c>
      <c r="R1995" s="33">
        <f t="shared" si="1578"/>
        <v>0</v>
      </c>
      <c r="S1995" s="33">
        <f t="shared" si="1578"/>
        <v>0</v>
      </c>
      <c r="T1995" s="33">
        <f t="shared" si="1578"/>
        <v>0</v>
      </c>
      <c r="U1995" s="33">
        <f t="shared" si="1578"/>
        <v>0</v>
      </c>
      <c r="V1995" s="33">
        <f t="shared" si="1578"/>
        <v>0</v>
      </c>
      <c r="W1995" s="33">
        <f t="shared" si="1578"/>
        <v>0</v>
      </c>
      <c r="X1995" s="33">
        <f t="shared" si="1578"/>
        <v>0</v>
      </c>
      <c r="Y1995" s="33">
        <f t="shared" si="1578"/>
        <v>0</v>
      </c>
      <c r="Z1995" s="33">
        <f t="shared" si="1522"/>
        <v>5513.4</v>
      </c>
      <c r="AA1995" s="33">
        <f t="shared" si="1523"/>
        <v>5614</v>
      </c>
      <c r="AB1995" s="33">
        <f t="shared" si="1524"/>
        <v>5614</v>
      </c>
      <c r="AC1995" s="33">
        <f t="shared" ref="AC1995" si="1579">AC1996</f>
        <v>0</v>
      </c>
      <c r="AD1995" s="18"/>
    </row>
    <row r="1996" spans="1:30" ht="31.5" x14ac:dyDescent="0.25">
      <c r="A1996" s="30" t="s">
        <v>442</v>
      </c>
      <c r="B1996" s="30" t="s">
        <v>14</v>
      </c>
      <c r="C1996" s="30" t="s">
        <v>16</v>
      </c>
      <c r="D1996" s="30" t="s">
        <v>841</v>
      </c>
      <c r="E1996" s="30" t="s">
        <v>317</v>
      </c>
      <c r="F1996" s="32" t="s">
        <v>374</v>
      </c>
      <c r="G1996" s="22">
        <v>5513.4</v>
      </c>
      <c r="H1996" s="22">
        <v>5614</v>
      </c>
      <c r="I1996" s="22">
        <v>5614</v>
      </c>
      <c r="J1996" s="22"/>
      <c r="K1996" s="22"/>
      <c r="L1996" s="22"/>
      <c r="M1996" s="22">
        <f t="shared" si="1574"/>
        <v>5513.4</v>
      </c>
      <c r="N1996" s="22">
        <f t="shared" si="1574"/>
        <v>5614</v>
      </c>
      <c r="O1996" s="22">
        <f t="shared" si="1574"/>
        <v>5614</v>
      </c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>
        <f t="shared" si="1522"/>
        <v>5513.4</v>
      </c>
      <c r="AA1996" s="33">
        <f t="shared" si="1523"/>
        <v>5614</v>
      </c>
      <c r="AB1996" s="33">
        <f t="shared" si="1524"/>
        <v>5614</v>
      </c>
      <c r="AC1996" s="33"/>
      <c r="AD1996" s="18"/>
    </row>
    <row r="1997" spans="1:30" x14ac:dyDescent="0.25">
      <c r="A1997" s="30" t="s">
        <v>442</v>
      </c>
      <c r="B1997" s="30" t="s">
        <v>14</v>
      </c>
      <c r="C1997" s="30" t="s">
        <v>16</v>
      </c>
      <c r="D1997" s="30" t="s">
        <v>841</v>
      </c>
      <c r="E1997" s="30" t="s">
        <v>8</v>
      </c>
      <c r="F1997" s="32" t="s">
        <v>389</v>
      </c>
      <c r="G1997" s="22">
        <f>G1998</f>
        <v>110</v>
      </c>
      <c r="H1997" s="22">
        <f t="shared" ref="H1997:L1997" si="1580">H1998</f>
        <v>110</v>
      </c>
      <c r="I1997" s="22">
        <f t="shared" si="1580"/>
        <v>110</v>
      </c>
      <c r="J1997" s="22">
        <f t="shared" si="1580"/>
        <v>0</v>
      </c>
      <c r="K1997" s="22">
        <f t="shared" si="1580"/>
        <v>0</v>
      </c>
      <c r="L1997" s="22">
        <f t="shared" si="1580"/>
        <v>0</v>
      </c>
      <c r="M1997" s="22">
        <f t="shared" si="1574"/>
        <v>110</v>
      </c>
      <c r="N1997" s="22">
        <f t="shared" si="1574"/>
        <v>110</v>
      </c>
      <c r="O1997" s="22">
        <f t="shared" si="1574"/>
        <v>110</v>
      </c>
      <c r="P1997" s="33">
        <f t="shared" ref="P1997:Y1997" si="1581">P1998</f>
        <v>0</v>
      </c>
      <c r="Q1997" s="33">
        <f t="shared" si="1581"/>
        <v>0</v>
      </c>
      <c r="R1997" s="33">
        <f t="shared" si="1581"/>
        <v>0</v>
      </c>
      <c r="S1997" s="33">
        <f t="shared" si="1581"/>
        <v>0</v>
      </c>
      <c r="T1997" s="33">
        <f t="shared" si="1581"/>
        <v>0</v>
      </c>
      <c r="U1997" s="33">
        <f t="shared" si="1581"/>
        <v>0</v>
      </c>
      <c r="V1997" s="33">
        <f t="shared" si="1581"/>
        <v>0</v>
      </c>
      <c r="W1997" s="33">
        <f t="shared" si="1581"/>
        <v>0</v>
      </c>
      <c r="X1997" s="33">
        <f t="shared" si="1581"/>
        <v>0</v>
      </c>
      <c r="Y1997" s="33">
        <f t="shared" si="1581"/>
        <v>0</v>
      </c>
      <c r="Z1997" s="33">
        <f t="shared" si="1522"/>
        <v>110</v>
      </c>
      <c r="AA1997" s="33">
        <f t="shared" si="1523"/>
        <v>110</v>
      </c>
      <c r="AB1997" s="33">
        <f t="shared" si="1524"/>
        <v>110</v>
      </c>
      <c r="AC1997" s="33">
        <f t="shared" ref="AC1997" si="1582">AC1998</f>
        <v>0</v>
      </c>
      <c r="AD1997" s="18"/>
    </row>
    <row r="1998" spans="1:30" x14ac:dyDescent="0.25">
      <c r="A1998" s="30" t="s">
        <v>442</v>
      </c>
      <c r="B1998" s="30" t="s">
        <v>14</v>
      </c>
      <c r="C1998" s="30" t="s">
        <v>16</v>
      </c>
      <c r="D1998" s="30" t="s">
        <v>841</v>
      </c>
      <c r="E1998" s="30" t="s">
        <v>368</v>
      </c>
      <c r="F1998" s="32" t="s">
        <v>383</v>
      </c>
      <c r="G1998" s="22">
        <v>110</v>
      </c>
      <c r="H1998" s="22">
        <v>110</v>
      </c>
      <c r="I1998" s="22">
        <v>110</v>
      </c>
      <c r="J1998" s="22"/>
      <c r="K1998" s="22"/>
      <c r="L1998" s="22"/>
      <c r="M1998" s="22">
        <f t="shared" si="1574"/>
        <v>110</v>
      </c>
      <c r="N1998" s="22">
        <f t="shared" si="1574"/>
        <v>110</v>
      </c>
      <c r="O1998" s="22">
        <f t="shared" si="1574"/>
        <v>110</v>
      </c>
      <c r="P1998" s="33"/>
      <c r="Q1998" s="33"/>
      <c r="R1998" s="33"/>
      <c r="S1998" s="33"/>
      <c r="T1998" s="33"/>
      <c r="U1998" s="33"/>
      <c r="V1998" s="33"/>
      <c r="W1998" s="33"/>
      <c r="X1998" s="33"/>
      <c r="Y1998" s="33"/>
      <c r="Z1998" s="33">
        <f t="shared" si="1522"/>
        <v>110</v>
      </c>
      <c r="AA1998" s="33">
        <f t="shared" si="1523"/>
        <v>110</v>
      </c>
      <c r="AB1998" s="33">
        <f t="shared" si="1524"/>
        <v>110</v>
      </c>
      <c r="AC1998" s="33"/>
      <c r="AD1998" s="18"/>
    </row>
    <row r="1999" spans="1:30" ht="31.5" x14ac:dyDescent="0.25">
      <c r="A1999" s="30" t="s">
        <v>442</v>
      </c>
      <c r="B1999" s="30" t="s">
        <v>14</v>
      </c>
      <c r="C1999" s="30" t="s">
        <v>16</v>
      </c>
      <c r="D1999" s="30" t="s">
        <v>578</v>
      </c>
      <c r="E1999" s="30"/>
      <c r="F1999" s="32" t="s">
        <v>905</v>
      </c>
      <c r="G1999" s="22">
        <f>G2000</f>
        <v>0</v>
      </c>
      <c r="H1999" s="22">
        <f t="shared" ref="H1999:L2000" si="1583">H2000</f>
        <v>0</v>
      </c>
      <c r="I1999" s="22">
        <f t="shared" si="1583"/>
        <v>0</v>
      </c>
      <c r="J1999" s="22">
        <f t="shared" si="1583"/>
        <v>233.3</v>
      </c>
      <c r="K1999" s="22">
        <f t="shared" si="1583"/>
        <v>50</v>
      </c>
      <c r="L1999" s="22">
        <f t="shared" si="1583"/>
        <v>50</v>
      </c>
      <c r="M1999" s="22">
        <f t="shared" si="1574"/>
        <v>233.3</v>
      </c>
      <c r="N1999" s="22">
        <f t="shared" si="1574"/>
        <v>50</v>
      </c>
      <c r="O1999" s="22">
        <f t="shared" si="1574"/>
        <v>50</v>
      </c>
      <c r="P1999" s="33">
        <f t="shared" ref="P1999:Y2000" si="1584">P2000</f>
        <v>0</v>
      </c>
      <c r="Q1999" s="33">
        <f t="shared" si="1584"/>
        <v>0</v>
      </c>
      <c r="R1999" s="33">
        <f t="shared" si="1584"/>
        <v>0</v>
      </c>
      <c r="S1999" s="33">
        <f t="shared" si="1584"/>
        <v>0</v>
      </c>
      <c r="T1999" s="33">
        <f t="shared" si="1584"/>
        <v>0</v>
      </c>
      <c r="U1999" s="33">
        <f t="shared" si="1584"/>
        <v>0</v>
      </c>
      <c r="V1999" s="33">
        <f t="shared" si="1584"/>
        <v>0</v>
      </c>
      <c r="W1999" s="33">
        <f t="shared" si="1584"/>
        <v>0</v>
      </c>
      <c r="X1999" s="33">
        <f t="shared" si="1584"/>
        <v>0</v>
      </c>
      <c r="Y1999" s="33">
        <f t="shared" si="1584"/>
        <v>0</v>
      </c>
      <c r="Z1999" s="33">
        <f t="shared" si="1522"/>
        <v>233.3</v>
      </c>
      <c r="AA1999" s="33">
        <f t="shared" si="1523"/>
        <v>50</v>
      </c>
      <c r="AB1999" s="33">
        <f t="shared" si="1524"/>
        <v>50</v>
      </c>
      <c r="AC1999" s="33">
        <f t="shared" ref="AC1999:AC2000" si="1585">AC2000</f>
        <v>0</v>
      </c>
      <c r="AD1999" s="18"/>
    </row>
    <row r="2000" spans="1:30" ht="31.5" x14ac:dyDescent="0.25">
      <c r="A2000" s="30" t="s">
        <v>442</v>
      </c>
      <c r="B2000" s="30" t="s">
        <v>14</v>
      </c>
      <c r="C2000" s="30" t="s">
        <v>16</v>
      </c>
      <c r="D2000" s="30" t="s">
        <v>578</v>
      </c>
      <c r="E2000" s="30" t="s">
        <v>7</v>
      </c>
      <c r="F2000" s="32" t="s">
        <v>385</v>
      </c>
      <c r="G2000" s="22">
        <f>G2001</f>
        <v>0</v>
      </c>
      <c r="H2000" s="22">
        <f t="shared" si="1583"/>
        <v>0</v>
      </c>
      <c r="I2000" s="22">
        <f t="shared" si="1583"/>
        <v>0</v>
      </c>
      <c r="J2000" s="22">
        <f t="shared" si="1583"/>
        <v>233.3</v>
      </c>
      <c r="K2000" s="22">
        <f t="shared" si="1583"/>
        <v>50</v>
      </c>
      <c r="L2000" s="22">
        <f t="shared" si="1583"/>
        <v>50</v>
      </c>
      <c r="M2000" s="22">
        <f t="shared" si="1574"/>
        <v>233.3</v>
      </c>
      <c r="N2000" s="22">
        <f t="shared" si="1574"/>
        <v>50</v>
      </c>
      <c r="O2000" s="22">
        <f t="shared" si="1574"/>
        <v>50</v>
      </c>
      <c r="P2000" s="33">
        <f t="shared" si="1584"/>
        <v>0</v>
      </c>
      <c r="Q2000" s="33">
        <f t="shared" si="1584"/>
        <v>0</v>
      </c>
      <c r="R2000" s="33">
        <f t="shared" si="1584"/>
        <v>0</v>
      </c>
      <c r="S2000" s="33">
        <f t="shared" si="1584"/>
        <v>0</v>
      </c>
      <c r="T2000" s="33">
        <f t="shared" si="1584"/>
        <v>0</v>
      </c>
      <c r="U2000" s="33">
        <f t="shared" si="1584"/>
        <v>0</v>
      </c>
      <c r="V2000" s="33">
        <f t="shared" si="1584"/>
        <v>0</v>
      </c>
      <c r="W2000" s="33">
        <f t="shared" si="1584"/>
        <v>0</v>
      </c>
      <c r="X2000" s="33">
        <f t="shared" si="1584"/>
        <v>0</v>
      </c>
      <c r="Y2000" s="33">
        <f t="shared" si="1584"/>
        <v>0</v>
      </c>
      <c r="Z2000" s="33">
        <f t="shared" ref="Z2000:Z2063" si="1586">M2000+P2000+Q2000+R2000+S2000</f>
        <v>233.3</v>
      </c>
      <c r="AA2000" s="33">
        <f t="shared" ref="AA2000:AA2063" si="1587">N2000+T2000+U2000+V2000</f>
        <v>50</v>
      </c>
      <c r="AB2000" s="33">
        <f t="shared" ref="AB2000:AB2063" si="1588">O2000+W2000+X2000+Y2000</f>
        <v>50</v>
      </c>
      <c r="AC2000" s="33">
        <f t="shared" si="1585"/>
        <v>0</v>
      </c>
      <c r="AD2000" s="18"/>
    </row>
    <row r="2001" spans="1:30" ht="31.5" x14ac:dyDescent="0.25">
      <c r="A2001" s="30" t="s">
        <v>442</v>
      </c>
      <c r="B2001" s="30" t="s">
        <v>14</v>
      </c>
      <c r="C2001" s="30" t="s">
        <v>16</v>
      </c>
      <c r="D2001" s="30" t="s">
        <v>578</v>
      </c>
      <c r="E2001" s="30" t="s">
        <v>317</v>
      </c>
      <c r="F2001" s="32" t="s">
        <v>374</v>
      </c>
      <c r="G2001" s="22">
        <v>0</v>
      </c>
      <c r="H2001" s="22">
        <v>0</v>
      </c>
      <c r="I2001" s="22">
        <v>0</v>
      </c>
      <c r="J2001" s="22">
        <v>233.3</v>
      </c>
      <c r="K2001" s="22">
        <v>50</v>
      </c>
      <c r="L2001" s="22">
        <v>50</v>
      </c>
      <c r="M2001" s="22">
        <f t="shared" si="1574"/>
        <v>233.3</v>
      </c>
      <c r="N2001" s="22">
        <f t="shared" si="1574"/>
        <v>50</v>
      </c>
      <c r="O2001" s="22">
        <f t="shared" si="1574"/>
        <v>50</v>
      </c>
      <c r="P2001" s="33"/>
      <c r="Q2001" s="33"/>
      <c r="R2001" s="33"/>
      <c r="S2001" s="33"/>
      <c r="T2001" s="33"/>
      <c r="U2001" s="33"/>
      <c r="V2001" s="33"/>
      <c r="W2001" s="33"/>
      <c r="X2001" s="33"/>
      <c r="Y2001" s="33"/>
      <c r="Z2001" s="33">
        <f t="shared" si="1586"/>
        <v>233.3</v>
      </c>
      <c r="AA2001" s="33">
        <f t="shared" si="1587"/>
        <v>50</v>
      </c>
      <c r="AB2001" s="33">
        <f t="shared" si="1588"/>
        <v>50</v>
      </c>
      <c r="AC2001" s="33"/>
      <c r="AD2001" s="18"/>
    </row>
    <row r="2002" spans="1:30" ht="78.75" hidden="1" x14ac:dyDescent="0.25">
      <c r="A2002" s="30" t="s">
        <v>442</v>
      </c>
      <c r="B2002" s="30" t="s">
        <v>14</v>
      </c>
      <c r="C2002" s="30" t="s">
        <v>16</v>
      </c>
      <c r="D2002" s="30" t="s">
        <v>320</v>
      </c>
      <c r="E2002" s="30"/>
      <c r="F2002" s="32" t="s">
        <v>845</v>
      </c>
      <c r="G2002" s="22">
        <f>G2003</f>
        <v>50</v>
      </c>
      <c r="H2002" s="22">
        <f t="shared" ref="H2002:AC2003" si="1589">H2003</f>
        <v>50</v>
      </c>
      <c r="I2002" s="22">
        <f t="shared" si="1589"/>
        <v>50</v>
      </c>
      <c r="J2002" s="22">
        <f t="shared" si="1589"/>
        <v>-50</v>
      </c>
      <c r="K2002" s="22">
        <f t="shared" si="1589"/>
        <v>-50</v>
      </c>
      <c r="L2002" s="22">
        <f t="shared" si="1589"/>
        <v>-50</v>
      </c>
      <c r="M2002" s="22">
        <f t="shared" si="1574"/>
        <v>0</v>
      </c>
      <c r="N2002" s="22">
        <f t="shared" si="1574"/>
        <v>0</v>
      </c>
      <c r="O2002" s="22">
        <f t="shared" si="1574"/>
        <v>0</v>
      </c>
      <c r="P2002" s="33">
        <f t="shared" si="1589"/>
        <v>0</v>
      </c>
      <c r="Q2002" s="33">
        <f t="shared" si="1589"/>
        <v>0</v>
      </c>
      <c r="R2002" s="33">
        <f t="shared" si="1589"/>
        <v>0</v>
      </c>
      <c r="S2002" s="33">
        <f t="shared" si="1589"/>
        <v>0</v>
      </c>
      <c r="T2002" s="33">
        <f t="shared" si="1589"/>
        <v>0</v>
      </c>
      <c r="U2002" s="33">
        <f t="shared" si="1589"/>
        <v>0</v>
      </c>
      <c r="V2002" s="33">
        <f t="shared" si="1589"/>
        <v>0</v>
      </c>
      <c r="W2002" s="33">
        <f t="shared" si="1589"/>
        <v>0</v>
      </c>
      <c r="X2002" s="33">
        <f t="shared" si="1589"/>
        <v>0</v>
      </c>
      <c r="Y2002" s="33">
        <f t="shared" si="1589"/>
        <v>0</v>
      </c>
      <c r="Z2002" s="33">
        <f t="shared" si="1586"/>
        <v>0</v>
      </c>
      <c r="AA2002" s="33">
        <f t="shared" si="1587"/>
        <v>0</v>
      </c>
      <c r="AB2002" s="33">
        <f t="shared" si="1588"/>
        <v>0</v>
      </c>
      <c r="AC2002" s="33">
        <f t="shared" si="1589"/>
        <v>0</v>
      </c>
      <c r="AD2002" s="4">
        <v>0</v>
      </c>
    </row>
    <row r="2003" spans="1:30" ht="31.5" hidden="1" x14ac:dyDescent="0.25">
      <c r="A2003" s="30" t="s">
        <v>442</v>
      </c>
      <c r="B2003" s="30" t="s">
        <v>14</v>
      </c>
      <c r="C2003" s="30" t="s">
        <v>16</v>
      </c>
      <c r="D2003" s="30" t="s">
        <v>320</v>
      </c>
      <c r="E2003" s="30" t="s">
        <v>7</v>
      </c>
      <c r="F2003" s="32" t="s">
        <v>385</v>
      </c>
      <c r="G2003" s="22">
        <f>G2004</f>
        <v>50</v>
      </c>
      <c r="H2003" s="22">
        <f t="shared" si="1589"/>
        <v>50</v>
      </c>
      <c r="I2003" s="22">
        <f t="shared" si="1589"/>
        <v>50</v>
      </c>
      <c r="J2003" s="22">
        <f t="shared" si="1589"/>
        <v>-50</v>
      </c>
      <c r="K2003" s="22">
        <f t="shared" si="1589"/>
        <v>-50</v>
      </c>
      <c r="L2003" s="22">
        <f t="shared" si="1589"/>
        <v>-50</v>
      </c>
      <c r="M2003" s="22">
        <f t="shared" si="1574"/>
        <v>0</v>
      </c>
      <c r="N2003" s="22">
        <f t="shared" si="1574"/>
        <v>0</v>
      </c>
      <c r="O2003" s="22">
        <f t="shared" si="1574"/>
        <v>0</v>
      </c>
      <c r="P2003" s="33">
        <f t="shared" si="1589"/>
        <v>0</v>
      </c>
      <c r="Q2003" s="33">
        <f t="shared" si="1589"/>
        <v>0</v>
      </c>
      <c r="R2003" s="33">
        <f t="shared" si="1589"/>
        <v>0</v>
      </c>
      <c r="S2003" s="33">
        <f t="shared" si="1589"/>
        <v>0</v>
      </c>
      <c r="T2003" s="33">
        <f t="shared" si="1589"/>
        <v>0</v>
      </c>
      <c r="U2003" s="33">
        <f t="shared" si="1589"/>
        <v>0</v>
      </c>
      <c r="V2003" s="33">
        <f t="shared" si="1589"/>
        <v>0</v>
      </c>
      <c r="W2003" s="33">
        <f t="shared" si="1589"/>
        <v>0</v>
      </c>
      <c r="X2003" s="33">
        <f t="shared" si="1589"/>
        <v>0</v>
      </c>
      <c r="Y2003" s="33">
        <f t="shared" si="1589"/>
        <v>0</v>
      </c>
      <c r="Z2003" s="33">
        <f t="shared" si="1586"/>
        <v>0</v>
      </c>
      <c r="AA2003" s="33">
        <f t="shared" si="1587"/>
        <v>0</v>
      </c>
      <c r="AB2003" s="33">
        <f t="shared" si="1588"/>
        <v>0</v>
      </c>
      <c r="AC2003" s="33">
        <f t="shared" si="1589"/>
        <v>0</v>
      </c>
      <c r="AD2003" s="4">
        <v>0</v>
      </c>
    </row>
    <row r="2004" spans="1:30" ht="31.5" hidden="1" x14ac:dyDescent="0.25">
      <c r="A2004" s="30" t="s">
        <v>442</v>
      </c>
      <c r="B2004" s="30" t="s">
        <v>14</v>
      </c>
      <c r="C2004" s="30" t="s">
        <v>16</v>
      </c>
      <c r="D2004" s="30" t="s">
        <v>320</v>
      </c>
      <c r="E2004" s="30">
        <v>240</v>
      </c>
      <c r="F2004" s="32" t="s">
        <v>374</v>
      </c>
      <c r="G2004" s="22">
        <v>50</v>
      </c>
      <c r="H2004" s="22">
        <v>50</v>
      </c>
      <c r="I2004" s="22">
        <v>50</v>
      </c>
      <c r="J2004" s="22">
        <v>-50</v>
      </c>
      <c r="K2004" s="22">
        <v>-50</v>
      </c>
      <c r="L2004" s="22">
        <v>-50</v>
      </c>
      <c r="M2004" s="22">
        <f t="shared" si="1574"/>
        <v>0</v>
      </c>
      <c r="N2004" s="22">
        <f t="shared" si="1574"/>
        <v>0</v>
      </c>
      <c r="O2004" s="22">
        <f t="shared" si="1574"/>
        <v>0</v>
      </c>
      <c r="P2004" s="33"/>
      <c r="Q2004" s="33"/>
      <c r="R2004" s="33"/>
      <c r="S2004" s="33"/>
      <c r="T2004" s="33"/>
      <c r="U2004" s="33"/>
      <c r="V2004" s="33"/>
      <c r="W2004" s="33"/>
      <c r="X2004" s="33"/>
      <c r="Y2004" s="33"/>
      <c r="Z2004" s="33">
        <f t="shared" si="1586"/>
        <v>0</v>
      </c>
      <c r="AA2004" s="33">
        <f t="shared" si="1587"/>
        <v>0</v>
      </c>
      <c r="AB2004" s="33">
        <f t="shared" si="1588"/>
        <v>0</v>
      </c>
      <c r="AC2004" s="33"/>
      <c r="AD2004" s="4">
        <v>0</v>
      </c>
    </row>
    <row r="2005" spans="1:30" ht="31.5" x14ac:dyDescent="0.25">
      <c r="A2005" s="35" t="s">
        <v>442</v>
      </c>
      <c r="B2005" s="35" t="s">
        <v>108</v>
      </c>
      <c r="C2005" s="35"/>
      <c r="D2005" s="35"/>
      <c r="E2005" s="35"/>
      <c r="F2005" s="20" t="s">
        <v>390</v>
      </c>
      <c r="G2005" s="21">
        <f>G2006+G2012</f>
        <v>619.9</v>
      </c>
      <c r="H2005" s="21">
        <f t="shared" ref="H2005:L2005" si="1590">H2006+H2012</f>
        <v>866.3</v>
      </c>
      <c r="I2005" s="21">
        <f t="shared" si="1590"/>
        <v>682.59999999999991</v>
      </c>
      <c r="J2005" s="21">
        <f t="shared" si="1590"/>
        <v>0</v>
      </c>
      <c r="K2005" s="21">
        <f t="shared" si="1590"/>
        <v>0</v>
      </c>
      <c r="L2005" s="21">
        <f t="shared" si="1590"/>
        <v>0</v>
      </c>
      <c r="M2005" s="22">
        <f t="shared" si="1574"/>
        <v>619.9</v>
      </c>
      <c r="N2005" s="22">
        <f t="shared" si="1574"/>
        <v>866.3</v>
      </c>
      <c r="O2005" s="22">
        <f t="shared" si="1574"/>
        <v>682.59999999999991</v>
      </c>
      <c r="P2005" s="23">
        <f t="shared" ref="P2005:Y2005" si="1591">P2006+P2012</f>
        <v>0</v>
      </c>
      <c r="Q2005" s="23">
        <f t="shared" si="1591"/>
        <v>0</v>
      </c>
      <c r="R2005" s="23">
        <f t="shared" si="1591"/>
        <v>0</v>
      </c>
      <c r="S2005" s="23">
        <f t="shared" si="1591"/>
        <v>0</v>
      </c>
      <c r="T2005" s="23">
        <f t="shared" si="1591"/>
        <v>0</v>
      </c>
      <c r="U2005" s="23">
        <f t="shared" si="1591"/>
        <v>0</v>
      </c>
      <c r="V2005" s="23">
        <f t="shared" si="1591"/>
        <v>0</v>
      </c>
      <c r="W2005" s="23">
        <f t="shared" si="1591"/>
        <v>0</v>
      </c>
      <c r="X2005" s="23">
        <f t="shared" si="1591"/>
        <v>0</v>
      </c>
      <c r="Y2005" s="23">
        <f t="shared" si="1591"/>
        <v>0</v>
      </c>
      <c r="Z2005" s="23">
        <f t="shared" si="1586"/>
        <v>619.9</v>
      </c>
      <c r="AA2005" s="23">
        <f t="shared" si="1587"/>
        <v>866.3</v>
      </c>
      <c r="AB2005" s="23">
        <f t="shared" si="1588"/>
        <v>682.59999999999991</v>
      </c>
      <c r="AC2005" s="23">
        <f t="shared" ref="AC2005" si="1592">AC2006+AC2012</f>
        <v>0</v>
      </c>
    </row>
    <row r="2006" spans="1:30" ht="47.25" x14ac:dyDescent="0.25">
      <c r="A2006" s="36" t="s">
        <v>442</v>
      </c>
      <c r="B2006" s="36" t="s">
        <v>108</v>
      </c>
      <c r="C2006" s="36" t="s">
        <v>137</v>
      </c>
      <c r="D2006" s="36"/>
      <c r="E2006" s="36"/>
      <c r="F2006" s="26" t="s">
        <v>396</v>
      </c>
      <c r="G2006" s="27">
        <f>G2007</f>
        <v>122.6</v>
      </c>
      <c r="H2006" s="27">
        <f t="shared" ref="H2006:AC2010" si="1593">H2007</f>
        <v>436.6</v>
      </c>
      <c r="I2006" s="27">
        <f t="shared" si="1593"/>
        <v>105</v>
      </c>
      <c r="J2006" s="27">
        <f t="shared" si="1593"/>
        <v>0</v>
      </c>
      <c r="K2006" s="27">
        <f t="shared" si="1593"/>
        <v>0</v>
      </c>
      <c r="L2006" s="27">
        <f t="shared" si="1593"/>
        <v>0</v>
      </c>
      <c r="M2006" s="22">
        <f t="shared" si="1574"/>
        <v>122.6</v>
      </c>
      <c r="N2006" s="22">
        <f t="shared" si="1574"/>
        <v>436.6</v>
      </c>
      <c r="O2006" s="22">
        <f t="shared" si="1574"/>
        <v>105</v>
      </c>
      <c r="P2006" s="28">
        <f t="shared" si="1593"/>
        <v>0</v>
      </c>
      <c r="Q2006" s="28">
        <f t="shared" si="1593"/>
        <v>0</v>
      </c>
      <c r="R2006" s="28">
        <f t="shared" si="1593"/>
        <v>0</v>
      </c>
      <c r="S2006" s="28">
        <f t="shared" si="1593"/>
        <v>0</v>
      </c>
      <c r="T2006" s="28">
        <f t="shared" si="1593"/>
        <v>0</v>
      </c>
      <c r="U2006" s="28">
        <f t="shared" si="1593"/>
        <v>0</v>
      </c>
      <c r="V2006" s="28">
        <f t="shared" si="1593"/>
        <v>0</v>
      </c>
      <c r="W2006" s="28">
        <f t="shared" si="1593"/>
        <v>0</v>
      </c>
      <c r="X2006" s="28">
        <f t="shared" si="1593"/>
        <v>0</v>
      </c>
      <c r="Y2006" s="28">
        <f t="shared" si="1593"/>
        <v>0</v>
      </c>
      <c r="Z2006" s="28">
        <f t="shared" si="1586"/>
        <v>122.6</v>
      </c>
      <c r="AA2006" s="28">
        <f t="shared" si="1587"/>
        <v>436.6</v>
      </c>
      <c r="AB2006" s="28">
        <f t="shared" si="1588"/>
        <v>105</v>
      </c>
      <c r="AC2006" s="28">
        <f t="shared" si="1593"/>
        <v>0</v>
      </c>
    </row>
    <row r="2007" spans="1:30" ht="31.5" x14ac:dyDescent="0.25">
      <c r="A2007" s="30" t="s">
        <v>442</v>
      </c>
      <c r="B2007" s="30" t="s">
        <v>108</v>
      </c>
      <c r="C2007" s="30" t="s">
        <v>137</v>
      </c>
      <c r="D2007" s="30" t="s">
        <v>34</v>
      </c>
      <c r="E2007" s="30"/>
      <c r="F2007" s="32" t="s">
        <v>47</v>
      </c>
      <c r="G2007" s="22">
        <f>G2008</f>
        <v>122.6</v>
      </c>
      <c r="H2007" s="22">
        <f t="shared" si="1593"/>
        <v>436.6</v>
      </c>
      <c r="I2007" s="22">
        <f t="shared" si="1593"/>
        <v>105</v>
      </c>
      <c r="J2007" s="22">
        <f t="shared" si="1593"/>
        <v>0</v>
      </c>
      <c r="K2007" s="22">
        <f t="shared" si="1593"/>
        <v>0</v>
      </c>
      <c r="L2007" s="22">
        <f t="shared" si="1593"/>
        <v>0</v>
      </c>
      <c r="M2007" s="22">
        <f t="shared" si="1574"/>
        <v>122.6</v>
      </c>
      <c r="N2007" s="22">
        <f t="shared" si="1574"/>
        <v>436.6</v>
      </c>
      <c r="O2007" s="22">
        <f t="shared" si="1574"/>
        <v>105</v>
      </c>
      <c r="P2007" s="33">
        <f t="shared" si="1593"/>
        <v>0</v>
      </c>
      <c r="Q2007" s="33">
        <f t="shared" si="1593"/>
        <v>0</v>
      </c>
      <c r="R2007" s="33">
        <f t="shared" si="1593"/>
        <v>0</v>
      </c>
      <c r="S2007" s="33">
        <f t="shared" si="1593"/>
        <v>0</v>
      </c>
      <c r="T2007" s="33">
        <f t="shared" si="1593"/>
        <v>0</v>
      </c>
      <c r="U2007" s="33">
        <f t="shared" si="1593"/>
        <v>0</v>
      </c>
      <c r="V2007" s="33">
        <f t="shared" si="1593"/>
        <v>0</v>
      </c>
      <c r="W2007" s="33">
        <f t="shared" si="1593"/>
        <v>0</v>
      </c>
      <c r="X2007" s="33">
        <f t="shared" si="1593"/>
        <v>0</v>
      </c>
      <c r="Y2007" s="33">
        <f t="shared" si="1593"/>
        <v>0</v>
      </c>
      <c r="Z2007" s="33">
        <f t="shared" si="1586"/>
        <v>122.6</v>
      </c>
      <c r="AA2007" s="33">
        <f t="shared" si="1587"/>
        <v>436.6</v>
      </c>
      <c r="AB2007" s="33">
        <f t="shared" si="1588"/>
        <v>105</v>
      </c>
      <c r="AC2007" s="33">
        <f t="shared" si="1593"/>
        <v>0</v>
      </c>
      <c r="AD2007" s="18"/>
    </row>
    <row r="2008" spans="1:30" x14ac:dyDescent="0.25">
      <c r="A2008" s="30" t="s">
        <v>442</v>
      </c>
      <c r="B2008" s="30" t="s">
        <v>108</v>
      </c>
      <c r="C2008" s="30" t="s">
        <v>137</v>
      </c>
      <c r="D2008" s="30" t="s">
        <v>35</v>
      </c>
      <c r="E2008" s="30"/>
      <c r="F2008" s="32" t="s">
        <v>48</v>
      </c>
      <c r="G2008" s="22">
        <f>G2009</f>
        <v>122.6</v>
      </c>
      <c r="H2008" s="22">
        <f t="shared" si="1593"/>
        <v>436.6</v>
      </c>
      <c r="I2008" s="22">
        <f t="shared" si="1593"/>
        <v>105</v>
      </c>
      <c r="J2008" s="22">
        <f t="shared" si="1593"/>
        <v>0</v>
      </c>
      <c r="K2008" s="22">
        <f t="shared" si="1593"/>
        <v>0</v>
      </c>
      <c r="L2008" s="22">
        <f t="shared" si="1593"/>
        <v>0</v>
      </c>
      <c r="M2008" s="22">
        <f t="shared" si="1574"/>
        <v>122.6</v>
      </c>
      <c r="N2008" s="22">
        <f t="shared" si="1574"/>
        <v>436.6</v>
      </c>
      <c r="O2008" s="22">
        <f t="shared" si="1574"/>
        <v>105</v>
      </c>
      <c r="P2008" s="33">
        <f t="shared" si="1593"/>
        <v>0</v>
      </c>
      <c r="Q2008" s="33">
        <f t="shared" si="1593"/>
        <v>0</v>
      </c>
      <c r="R2008" s="33">
        <f t="shared" si="1593"/>
        <v>0</v>
      </c>
      <c r="S2008" s="33">
        <f t="shared" si="1593"/>
        <v>0</v>
      </c>
      <c r="T2008" s="33">
        <f t="shared" si="1593"/>
        <v>0</v>
      </c>
      <c r="U2008" s="33">
        <f t="shared" si="1593"/>
        <v>0</v>
      </c>
      <c r="V2008" s="33">
        <f t="shared" si="1593"/>
        <v>0</v>
      </c>
      <c r="W2008" s="33">
        <f t="shared" si="1593"/>
        <v>0</v>
      </c>
      <c r="X2008" s="33">
        <f t="shared" si="1593"/>
        <v>0</v>
      </c>
      <c r="Y2008" s="33">
        <f t="shared" si="1593"/>
        <v>0</v>
      </c>
      <c r="Z2008" s="33">
        <f t="shared" si="1586"/>
        <v>122.6</v>
      </c>
      <c r="AA2008" s="33">
        <f t="shared" si="1587"/>
        <v>436.6</v>
      </c>
      <c r="AB2008" s="33">
        <f t="shared" si="1588"/>
        <v>105</v>
      </c>
      <c r="AC2008" s="33">
        <f t="shared" si="1593"/>
        <v>0</v>
      </c>
      <c r="AD2008" s="18"/>
    </row>
    <row r="2009" spans="1:30" ht="47.25" x14ac:dyDescent="0.25">
      <c r="A2009" s="30" t="s">
        <v>442</v>
      </c>
      <c r="B2009" s="30" t="s">
        <v>108</v>
      </c>
      <c r="C2009" s="30" t="s">
        <v>137</v>
      </c>
      <c r="D2009" s="30" t="s">
        <v>326</v>
      </c>
      <c r="E2009" s="30"/>
      <c r="F2009" s="32" t="s">
        <v>432</v>
      </c>
      <c r="G2009" s="22">
        <f>G2010</f>
        <v>122.6</v>
      </c>
      <c r="H2009" s="22">
        <f t="shared" si="1593"/>
        <v>436.6</v>
      </c>
      <c r="I2009" s="22">
        <f t="shared" si="1593"/>
        <v>105</v>
      </c>
      <c r="J2009" s="22">
        <f t="shared" si="1593"/>
        <v>0</v>
      </c>
      <c r="K2009" s="22">
        <f t="shared" si="1593"/>
        <v>0</v>
      </c>
      <c r="L2009" s="22">
        <f t="shared" si="1593"/>
        <v>0</v>
      </c>
      <c r="M2009" s="22">
        <f t="shared" si="1574"/>
        <v>122.6</v>
      </c>
      <c r="N2009" s="22">
        <f t="shared" si="1574"/>
        <v>436.6</v>
      </c>
      <c r="O2009" s="22">
        <f t="shared" si="1574"/>
        <v>105</v>
      </c>
      <c r="P2009" s="33">
        <f t="shared" si="1593"/>
        <v>0</v>
      </c>
      <c r="Q2009" s="33">
        <f t="shared" si="1593"/>
        <v>0</v>
      </c>
      <c r="R2009" s="33">
        <f t="shared" si="1593"/>
        <v>0</v>
      </c>
      <c r="S2009" s="33">
        <f t="shared" si="1593"/>
        <v>0</v>
      </c>
      <c r="T2009" s="33">
        <f t="shared" si="1593"/>
        <v>0</v>
      </c>
      <c r="U2009" s="33">
        <f t="shared" si="1593"/>
        <v>0</v>
      </c>
      <c r="V2009" s="33">
        <f t="shared" si="1593"/>
        <v>0</v>
      </c>
      <c r="W2009" s="33">
        <f t="shared" si="1593"/>
        <v>0</v>
      </c>
      <c r="X2009" s="33">
        <f t="shared" si="1593"/>
        <v>0</v>
      </c>
      <c r="Y2009" s="33">
        <f t="shared" si="1593"/>
        <v>0</v>
      </c>
      <c r="Z2009" s="33">
        <f t="shared" si="1586"/>
        <v>122.6</v>
      </c>
      <c r="AA2009" s="33">
        <f t="shared" si="1587"/>
        <v>436.6</v>
      </c>
      <c r="AB2009" s="33">
        <f t="shared" si="1588"/>
        <v>105</v>
      </c>
      <c r="AC2009" s="33">
        <f t="shared" si="1593"/>
        <v>0</v>
      </c>
    </row>
    <row r="2010" spans="1:30" ht="31.5" x14ac:dyDescent="0.25">
      <c r="A2010" s="30" t="s">
        <v>442</v>
      </c>
      <c r="B2010" s="30" t="s">
        <v>108</v>
      </c>
      <c r="C2010" s="30" t="s">
        <v>137</v>
      </c>
      <c r="D2010" s="30" t="s">
        <v>326</v>
      </c>
      <c r="E2010" s="30" t="s">
        <v>7</v>
      </c>
      <c r="F2010" s="32" t="s">
        <v>385</v>
      </c>
      <c r="G2010" s="22">
        <f>G2011</f>
        <v>122.6</v>
      </c>
      <c r="H2010" s="22">
        <f t="shared" si="1593"/>
        <v>436.6</v>
      </c>
      <c r="I2010" s="22">
        <f t="shared" si="1593"/>
        <v>105</v>
      </c>
      <c r="J2010" s="22">
        <f t="shared" si="1593"/>
        <v>0</v>
      </c>
      <c r="K2010" s="22">
        <f t="shared" si="1593"/>
        <v>0</v>
      </c>
      <c r="L2010" s="22">
        <f t="shared" si="1593"/>
        <v>0</v>
      </c>
      <c r="M2010" s="22">
        <f t="shared" si="1574"/>
        <v>122.6</v>
      </c>
      <c r="N2010" s="22">
        <f t="shared" si="1574"/>
        <v>436.6</v>
      </c>
      <c r="O2010" s="22">
        <f t="shared" si="1574"/>
        <v>105</v>
      </c>
      <c r="P2010" s="33">
        <f t="shared" si="1593"/>
        <v>0</v>
      </c>
      <c r="Q2010" s="33">
        <f t="shared" si="1593"/>
        <v>0</v>
      </c>
      <c r="R2010" s="33">
        <f t="shared" si="1593"/>
        <v>0</v>
      </c>
      <c r="S2010" s="33">
        <f t="shared" si="1593"/>
        <v>0</v>
      </c>
      <c r="T2010" s="33">
        <f t="shared" si="1593"/>
        <v>0</v>
      </c>
      <c r="U2010" s="33">
        <f t="shared" si="1593"/>
        <v>0</v>
      </c>
      <c r="V2010" s="33">
        <f t="shared" si="1593"/>
        <v>0</v>
      </c>
      <c r="W2010" s="33">
        <f t="shared" si="1593"/>
        <v>0</v>
      </c>
      <c r="X2010" s="33">
        <f t="shared" si="1593"/>
        <v>0</v>
      </c>
      <c r="Y2010" s="33">
        <f t="shared" si="1593"/>
        <v>0</v>
      </c>
      <c r="Z2010" s="33">
        <f t="shared" si="1586"/>
        <v>122.6</v>
      </c>
      <c r="AA2010" s="33">
        <f t="shared" si="1587"/>
        <v>436.6</v>
      </c>
      <c r="AB2010" s="33">
        <f t="shared" si="1588"/>
        <v>105</v>
      </c>
      <c r="AC2010" s="33">
        <f t="shared" si="1593"/>
        <v>0</v>
      </c>
    </row>
    <row r="2011" spans="1:30" ht="31.5" x14ac:dyDescent="0.25">
      <c r="A2011" s="30" t="s">
        <v>442</v>
      </c>
      <c r="B2011" s="30" t="s">
        <v>108</v>
      </c>
      <c r="C2011" s="30" t="s">
        <v>137</v>
      </c>
      <c r="D2011" s="30" t="s">
        <v>326</v>
      </c>
      <c r="E2011" s="30">
        <v>240</v>
      </c>
      <c r="F2011" s="32" t="s">
        <v>374</v>
      </c>
      <c r="G2011" s="22">
        <v>122.6</v>
      </c>
      <c r="H2011" s="22">
        <v>436.6</v>
      </c>
      <c r="I2011" s="22">
        <v>105</v>
      </c>
      <c r="J2011" s="22"/>
      <c r="K2011" s="22"/>
      <c r="L2011" s="22"/>
      <c r="M2011" s="22">
        <f t="shared" si="1574"/>
        <v>122.6</v>
      </c>
      <c r="N2011" s="22">
        <f t="shared" si="1574"/>
        <v>436.6</v>
      </c>
      <c r="O2011" s="22">
        <f t="shared" si="1574"/>
        <v>105</v>
      </c>
      <c r="P2011" s="33"/>
      <c r="Q2011" s="33"/>
      <c r="R2011" s="33"/>
      <c r="S2011" s="33"/>
      <c r="T2011" s="33"/>
      <c r="U2011" s="33"/>
      <c r="V2011" s="33"/>
      <c r="W2011" s="33"/>
      <c r="X2011" s="33"/>
      <c r="Y2011" s="33"/>
      <c r="Z2011" s="33">
        <f t="shared" si="1586"/>
        <v>122.6</v>
      </c>
      <c r="AA2011" s="33">
        <f t="shared" si="1587"/>
        <v>436.6</v>
      </c>
      <c r="AB2011" s="33">
        <f t="shared" si="1588"/>
        <v>105</v>
      </c>
      <c r="AC2011" s="33"/>
    </row>
    <row r="2012" spans="1:30" ht="31.5" x14ac:dyDescent="0.25">
      <c r="A2012" s="36" t="s">
        <v>442</v>
      </c>
      <c r="B2012" s="36" t="s">
        <v>108</v>
      </c>
      <c r="C2012" s="36" t="s">
        <v>327</v>
      </c>
      <c r="D2012" s="36"/>
      <c r="E2012" s="36"/>
      <c r="F2012" s="26" t="s">
        <v>397</v>
      </c>
      <c r="G2012" s="27">
        <f>G2013+G2018</f>
        <v>497.3</v>
      </c>
      <c r="H2012" s="27">
        <f t="shared" ref="H2012:L2012" si="1594">H2013+H2018</f>
        <v>429.7</v>
      </c>
      <c r="I2012" s="27">
        <f t="shared" si="1594"/>
        <v>577.59999999999991</v>
      </c>
      <c r="J2012" s="27">
        <f t="shared" si="1594"/>
        <v>0</v>
      </c>
      <c r="K2012" s="27">
        <f t="shared" si="1594"/>
        <v>0</v>
      </c>
      <c r="L2012" s="27">
        <f t="shared" si="1594"/>
        <v>0</v>
      </c>
      <c r="M2012" s="22">
        <f t="shared" si="1574"/>
        <v>497.3</v>
      </c>
      <c r="N2012" s="22">
        <f t="shared" si="1574"/>
        <v>429.7</v>
      </c>
      <c r="O2012" s="22">
        <f t="shared" si="1574"/>
        <v>577.59999999999991</v>
      </c>
      <c r="P2012" s="28">
        <f t="shared" ref="P2012:Y2012" si="1595">P2013+P2018</f>
        <v>0</v>
      </c>
      <c r="Q2012" s="28">
        <f t="shared" si="1595"/>
        <v>0</v>
      </c>
      <c r="R2012" s="28">
        <f t="shared" si="1595"/>
        <v>0</v>
      </c>
      <c r="S2012" s="28">
        <f t="shared" si="1595"/>
        <v>0</v>
      </c>
      <c r="T2012" s="28">
        <f t="shared" si="1595"/>
        <v>0</v>
      </c>
      <c r="U2012" s="28">
        <f t="shared" si="1595"/>
        <v>0</v>
      </c>
      <c r="V2012" s="28">
        <f t="shared" si="1595"/>
        <v>0</v>
      </c>
      <c r="W2012" s="28">
        <f t="shared" si="1595"/>
        <v>0</v>
      </c>
      <c r="X2012" s="28">
        <f t="shared" si="1595"/>
        <v>0</v>
      </c>
      <c r="Y2012" s="28">
        <f t="shared" si="1595"/>
        <v>0</v>
      </c>
      <c r="Z2012" s="28">
        <f t="shared" si="1586"/>
        <v>497.3</v>
      </c>
      <c r="AA2012" s="28">
        <f t="shared" si="1587"/>
        <v>429.7</v>
      </c>
      <c r="AB2012" s="28">
        <f t="shared" si="1588"/>
        <v>577.59999999999991</v>
      </c>
      <c r="AC2012" s="28">
        <f t="shared" ref="AC2012" si="1596">AC2013+AC2018</f>
        <v>0</v>
      </c>
    </row>
    <row r="2013" spans="1:30" ht="31.5" x14ac:dyDescent="0.25">
      <c r="A2013" s="30" t="s">
        <v>442</v>
      </c>
      <c r="B2013" s="30" t="s">
        <v>108</v>
      </c>
      <c r="C2013" s="30" t="s">
        <v>327</v>
      </c>
      <c r="D2013" s="30" t="s">
        <v>199</v>
      </c>
      <c r="E2013" s="30"/>
      <c r="F2013" s="32" t="s">
        <v>837</v>
      </c>
      <c r="G2013" s="22">
        <f>G2014</f>
        <v>200</v>
      </c>
      <c r="H2013" s="22">
        <f t="shared" ref="H2013:AC2016" si="1597">H2014</f>
        <v>200</v>
      </c>
      <c r="I2013" s="22">
        <f t="shared" si="1597"/>
        <v>200</v>
      </c>
      <c r="J2013" s="22">
        <f t="shared" si="1597"/>
        <v>0</v>
      </c>
      <c r="K2013" s="22">
        <f t="shared" si="1597"/>
        <v>0</v>
      </c>
      <c r="L2013" s="22">
        <f t="shared" si="1597"/>
        <v>0</v>
      </c>
      <c r="M2013" s="22">
        <f t="shared" si="1574"/>
        <v>200</v>
      </c>
      <c r="N2013" s="22">
        <f t="shared" si="1574"/>
        <v>200</v>
      </c>
      <c r="O2013" s="22">
        <f t="shared" si="1574"/>
        <v>200</v>
      </c>
      <c r="P2013" s="33">
        <f t="shared" si="1597"/>
        <v>0</v>
      </c>
      <c r="Q2013" s="33">
        <f t="shared" si="1597"/>
        <v>0</v>
      </c>
      <c r="R2013" s="33">
        <f t="shared" si="1597"/>
        <v>0</v>
      </c>
      <c r="S2013" s="33">
        <f t="shared" si="1597"/>
        <v>0</v>
      </c>
      <c r="T2013" s="33">
        <f t="shared" si="1597"/>
        <v>0</v>
      </c>
      <c r="U2013" s="33">
        <f t="shared" si="1597"/>
        <v>0</v>
      </c>
      <c r="V2013" s="33">
        <f t="shared" si="1597"/>
        <v>0</v>
      </c>
      <c r="W2013" s="33">
        <f t="shared" si="1597"/>
        <v>0</v>
      </c>
      <c r="X2013" s="33">
        <f t="shared" si="1597"/>
        <v>0</v>
      </c>
      <c r="Y2013" s="33">
        <f t="shared" si="1597"/>
        <v>0</v>
      </c>
      <c r="Z2013" s="33">
        <f t="shared" si="1586"/>
        <v>200</v>
      </c>
      <c r="AA2013" s="33">
        <f t="shared" si="1587"/>
        <v>200</v>
      </c>
      <c r="AB2013" s="33">
        <f t="shared" si="1588"/>
        <v>200</v>
      </c>
      <c r="AC2013" s="33">
        <f t="shared" si="1597"/>
        <v>0</v>
      </c>
      <c r="AD2013" s="18"/>
    </row>
    <row r="2014" spans="1:30" ht="47.25" x14ac:dyDescent="0.25">
      <c r="A2014" s="30" t="s">
        <v>442</v>
      </c>
      <c r="B2014" s="30" t="s">
        <v>108</v>
      </c>
      <c r="C2014" s="30" t="s">
        <v>327</v>
      </c>
      <c r="D2014" s="30" t="s">
        <v>200</v>
      </c>
      <c r="E2014" s="30"/>
      <c r="F2014" s="32" t="s">
        <v>838</v>
      </c>
      <c r="G2014" s="22">
        <f>G2015</f>
        <v>200</v>
      </c>
      <c r="H2014" s="22">
        <f t="shared" si="1597"/>
        <v>200</v>
      </c>
      <c r="I2014" s="22">
        <f t="shared" si="1597"/>
        <v>200</v>
      </c>
      <c r="J2014" s="22">
        <f t="shared" si="1597"/>
        <v>0</v>
      </c>
      <c r="K2014" s="22">
        <f t="shared" si="1597"/>
        <v>0</v>
      </c>
      <c r="L2014" s="22">
        <f t="shared" si="1597"/>
        <v>0</v>
      </c>
      <c r="M2014" s="22">
        <f t="shared" si="1574"/>
        <v>200</v>
      </c>
      <c r="N2014" s="22">
        <f t="shared" si="1574"/>
        <v>200</v>
      </c>
      <c r="O2014" s="22">
        <f t="shared" si="1574"/>
        <v>200</v>
      </c>
      <c r="P2014" s="33">
        <f t="shared" si="1597"/>
        <v>0</v>
      </c>
      <c r="Q2014" s="33">
        <f t="shared" si="1597"/>
        <v>0</v>
      </c>
      <c r="R2014" s="33">
        <f t="shared" si="1597"/>
        <v>0</v>
      </c>
      <c r="S2014" s="33">
        <f t="shared" si="1597"/>
        <v>0</v>
      </c>
      <c r="T2014" s="33">
        <f t="shared" si="1597"/>
        <v>0</v>
      </c>
      <c r="U2014" s="33">
        <f t="shared" si="1597"/>
        <v>0</v>
      </c>
      <c r="V2014" s="33">
        <f t="shared" si="1597"/>
        <v>0</v>
      </c>
      <c r="W2014" s="33">
        <f t="shared" si="1597"/>
        <v>0</v>
      </c>
      <c r="X2014" s="33">
        <f t="shared" si="1597"/>
        <v>0</v>
      </c>
      <c r="Y2014" s="33">
        <f t="shared" si="1597"/>
        <v>0</v>
      </c>
      <c r="Z2014" s="33">
        <f t="shared" si="1586"/>
        <v>200</v>
      </c>
      <c r="AA2014" s="33">
        <f t="shared" si="1587"/>
        <v>200</v>
      </c>
      <c r="AB2014" s="33">
        <f t="shared" si="1588"/>
        <v>200</v>
      </c>
      <c r="AC2014" s="33">
        <f t="shared" si="1597"/>
        <v>0</v>
      </c>
      <c r="AD2014" s="18"/>
    </row>
    <row r="2015" spans="1:30" ht="31.5" x14ac:dyDescent="0.25">
      <c r="A2015" s="30" t="s">
        <v>442</v>
      </c>
      <c r="B2015" s="30" t="s">
        <v>108</v>
      </c>
      <c r="C2015" s="30" t="s">
        <v>327</v>
      </c>
      <c r="D2015" s="30" t="s">
        <v>181</v>
      </c>
      <c r="E2015" s="30"/>
      <c r="F2015" s="32" t="s">
        <v>839</v>
      </c>
      <c r="G2015" s="22">
        <f>G2016</f>
        <v>200</v>
      </c>
      <c r="H2015" s="22">
        <f t="shared" si="1597"/>
        <v>200</v>
      </c>
      <c r="I2015" s="22">
        <f t="shared" si="1597"/>
        <v>200</v>
      </c>
      <c r="J2015" s="22">
        <f t="shared" si="1597"/>
        <v>0</v>
      </c>
      <c r="K2015" s="22">
        <f t="shared" si="1597"/>
        <v>0</v>
      </c>
      <c r="L2015" s="22">
        <f t="shared" si="1597"/>
        <v>0</v>
      </c>
      <c r="M2015" s="22">
        <f t="shared" si="1574"/>
        <v>200</v>
      </c>
      <c r="N2015" s="22">
        <f t="shared" si="1574"/>
        <v>200</v>
      </c>
      <c r="O2015" s="22">
        <f t="shared" si="1574"/>
        <v>200</v>
      </c>
      <c r="P2015" s="33">
        <f t="shared" si="1597"/>
        <v>0</v>
      </c>
      <c r="Q2015" s="33">
        <f t="shared" si="1597"/>
        <v>0</v>
      </c>
      <c r="R2015" s="33">
        <f t="shared" si="1597"/>
        <v>0</v>
      </c>
      <c r="S2015" s="33">
        <f t="shared" si="1597"/>
        <v>0</v>
      </c>
      <c r="T2015" s="33">
        <f t="shared" si="1597"/>
        <v>0</v>
      </c>
      <c r="U2015" s="33">
        <f t="shared" si="1597"/>
        <v>0</v>
      </c>
      <c r="V2015" s="33">
        <f t="shared" si="1597"/>
        <v>0</v>
      </c>
      <c r="W2015" s="33">
        <f t="shared" si="1597"/>
        <v>0</v>
      </c>
      <c r="X2015" s="33">
        <f t="shared" si="1597"/>
        <v>0</v>
      </c>
      <c r="Y2015" s="33">
        <f t="shared" si="1597"/>
        <v>0</v>
      </c>
      <c r="Z2015" s="33">
        <f t="shared" si="1586"/>
        <v>200</v>
      </c>
      <c r="AA2015" s="33">
        <f t="shared" si="1587"/>
        <v>200</v>
      </c>
      <c r="AB2015" s="33">
        <f t="shared" si="1588"/>
        <v>200</v>
      </c>
      <c r="AC2015" s="33">
        <f t="shared" si="1597"/>
        <v>0</v>
      </c>
    </row>
    <row r="2016" spans="1:30" ht="31.5" x14ac:dyDescent="0.25">
      <c r="A2016" s="30" t="s">
        <v>442</v>
      </c>
      <c r="B2016" s="30" t="s">
        <v>108</v>
      </c>
      <c r="C2016" s="30" t="s">
        <v>327</v>
      </c>
      <c r="D2016" s="30" t="s">
        <v>181</v>
      </c>
      <c r="E2016" s="30" t="s">
        <v>7</v>
      </c>
      <c r="F2016" s="32" t="s">
        <v>385</v>
      </c>
      <c r="G2016" s="22">
        <f>G2017</f>
        <v>200</v>
      </c>
      <c r="H2016" s="22">
        <f t="shared" si="1597"/>
        <v>200</v>
      </c>
      <c r="I2016" s="22">
        <f t="shared" si="1597"/>
        <v>200</v>
      </c>
      <c r="J2016" s="22">
        <f t="shared" si="1597"/>
        <v>0</v>
      </c>
      <c r="K2016" s="22">
        <f t="shared" si="1597"/>
        <v>0</v>
      </c>
      <c r="L2016" s="22">
        <f t="shared" si="1597"/>
        <v>0</v>
      </c>
      <c r="M2016" s="22">
        <f t="shared" si="1574"/>
        <v>200</v>
      </c>
      <c r="N2016" s="22">
        <f t="shared" si="1574"/>
        <v>200</v>
      </c>
      <c r="O2016" s="22">
        <f t="shared" si="1574"/>
        <v>200</v>
      </c>
      <c r="P2016" s="33">
        <f t="shared" si="1597"/>
        <v>0</v>
      </c>
      <c r="Q2016" s="33">
        <f t="shared" si="1597"/>
        <v>0</v>
      </c>
      <c r="R2016" s="33">
        <f t="shared" si="1597"/>
        <v>0</v>
      </c>
      <c r="S2016" s="33">
        <f t="shared" si="1597"/>
        <v>0</v>
      </c>
      <c r="T2016" s="33">
        <f t="shared" si="1597"/>
        <v>0</v>
      </c>
      <c r="U2016" s="33">
        <f t="shared" si="1597"/>
        <v>0</v>
      </c>
      <c r="V2016" s="33">
        <f t="shared" si="1597"/>
        <v>0</v>
      </c>
      <c r="W2016" s="33">
        <f t="shared" si="1597"/>
        <v>0</v>
      </c>
      <c r="X2016" s="33">
        <f t="shared" si="1597"/>
        <v>0</v>
      </c>
      <c r="Y2016" s="33">
        <f t="shared" si="1597"/>
        <v>0</v>
      </c>
      <c r="Z2016" s="33">
        <f t="shared" si="1586"/>
        <v>200</v>
      </c>
      <c r="AA2016" s="33">
        <f t="shared" si="1587"/>
        <v>200</v>
      </c>
      <c r="AB2016" s="33">
        <f t="shared" si="1588"/>
        <v>200</v>
      </c>
      <c r="AC2016" s="33">
        <f t="shared" si="1597"/>
        <v>0</v>
      </c>
    </row>
    <row r="2017" spans="1:30" ht="31.5" x14ac:dyDescent="0.25">
      <c r="A2017" s="30" t="s">
        <v>442</v>
      </c>
      <c r="B2017" s="30" t="s">
        <v>108</v>
      </c>
      <c r="C2017" s="30" t="s">
        <v>327</v>
      </c>
      <c r="D2017" s="30" t="s">
        <v>181</v>
      </c>
      <c r="E2017" s="30">
        <v>240</v>
      </c>
      <c r="F2017" s="32" t="s">
        <v>374</v>
      </c>
      <c r="G2017" s="22">
        <v>200</v>
      </c>
      <c r="H2017" s="22">
        <v>200</v>
      </c>
      <c r="I2017" s="22">
        <v>200</v>
      </c>
      <c r="J2017" s="22"/>
      <c r="K2017" s="22"/>
      <c r="L2017" s="22"/>
      <c r="M2017" s="22">
        <f t="shared" si="1574"/>
        <v>200</v>
      </c>
      <c r="N2017" s="22">
        <f t="shared" si="1574"/>
        <v>200</v>
      </c>
      <c r="O2017" s="22">
        <f t="shared" si="1574"/>
        <v>200</v>
      </c>
      <c r="P2017" s="33"/>
      <c r="Q2017" s="33"/>
      <c r="R2017" s="33"/>
      <c r="S2017" s="33"/>
      <c r="T2017" s="33"/>
      <c r="U2017" s="33"/>
      <c r="V2017" s="33"/>
      <c r="W2017" s="33"/>
      <c r="X2017" s="33"/>
      <c r="Y2017" s="33"/>
      <c r="Z2017" s="33">
        <f t="shared" si="1586"/>
        <v>200</v>
      </c>
      <c r="AA2017" s="33">
        <f t="shared" si="1587"/>
        <v>200</v>
      </c>
      <c r="AB2017" s="33">
        <f t="shared" si="1588"/>
        <v>200</v>
      </c>
      <c r="AC2017" s="33"/>
    </row>
    <row r="2018" spans="1:30" ht="47.25" x14ac:dyDescent="0.25">
      <c r="A2018" s="30" t="s">
        <v>442</v>
      </c>
      <c r="B2018" s="30" t="s">
        <v>108</v>
      </c>
      <c r="C2018" s="30" t="s">
        <v>327</v>
      </c>
      <c r="D2018" s="30" t="s">
        <v>148</v>
      </c>
      <c r="E2018" s="30"/>
      <c r="F2018" s="32" t="s">
        <v>162</v>
      </c>
      <c r="G2018" s="22">
        <f>G2019</f>
        <v>297.3</v>
      </c>
      <c r="H2018" s="22">
        <f t="shared" ref="H2018:AC2021" si="1598">H2019</f>
        <v>229.7</v>
      </c>
      <c r="I2018" s="22">
        <f t="shared" si="1598"/>
        <v>377.59999999999997</v>
      </c>
      <c r="J2018" s="22">
        <f t="shared" si="1598"/>
        <v>0</v>
      </c>
      <c r="K2018" s="22">
        <f t="shared" si="1598"/>
        <v>0</v>
      </c>
      <c r="L2018" s="22">
        <f t="shared" si="1598"/>
        <v>0</v>
      </c>
      <c r="M2018" s="22">
        <f t="shared" si="1574"/>
        <v>297.3</v>
      </c>
      <c r="N2018" s="22">
        <f t="shared" si="1574"/>
        <v>229.7</v>
      </c>
      <c r="O2018" s="22">
        <f t="shared" si="1574"/>
        <v>377.59999999999997</v>
      </c>
      <c r="P2018" s="33">
        <f t="shared" si="1598"/>
        <v>0</v>
      </c>
      <c r="Q2018" s="33">
        <f t="shared" si="1598"/>
        <v>0</v>
      </c>
      <c r="R2018" s="33">
        <f t="shared" si="1598"/>
        <v>0</v>
      </c>
      <c r="S2018" s="33">
        <f t="shared" si="1598"/>
        <v>0</v>
      </c>
      <c r="T2018" s="33">
        <f t="shared" si="1598"/>
        <v>0</v>
      </c>
      <c r="U2018" s="33">
        <f t="shared" si="1598"/>
        <v>0</v>
      </c>
      <c r="V2018" s="33">
        <f t="shared" si="1598"/>
        <v>0</v>
      </c>
      <c r="W2018" s="33">
        <f t="shared" si="1598"/>
        <v>0</v>
      </c>
      <c r="X2018" s="33">
        <f t="shared" si="1598"/>
        <v>0</v>
      </c>
      <c r="Y2018" s="33">
        <f t="shared" si="1598"/>
        <v>0</v>
      </c>
      <c r="Z2018" s="33">
        <f t="shared" si="1586"/>
        <v>297.3</v>
      </c>
      <c r="AA2018" s="33">
        <f t="shared" si="1587"/>
        <v>229.7</v>
      </c>
      <c r="AB2018" s="33">
        <f t="shared" si="1588"/>
        <v>377.59999999999997</v>
      </c>
      <c r="AC2018" s="33">
        <f t="shared" si="1598"/>
        <v>0</v>
      </c>
      <c r="AD2018" s="18"/>
    </row>
    <row r="2019" spans="1:30" ht="31.5" x14ac:dyDescent="0.25">
      <c r="A2019" s="30" t="s">
        <v>442</v>
      </c>
      <c r="B2019" s="30" t="s">
        <v>108</v>
      </c>
      <c r="C2019" s="30" t="s">
        <v>327</v>
      </c>
      <c r="D2019" s="30" t="s">
        <v>352</v>
      </c>
      <c r="E2019" s="30"/>
      <c r="F2019" s="32" t="s">
        <v>427</v>
      </c>
      <c r="G2019" s="22">
        <f>G2020+G2023</f>
        <v>297.3</v>
      </c>
      <c r="H2019" s="22">
        <f t="shared" ref="H2019:L2019" si="1599">H2020+H2023</f>
        <v>229.7</v>
      </c>
      <c r="I2019" s="22">
        <f t="shared" si="1599"/>
        <v>377.59999999999997</v>
      </c>
      <c r="J2019" s="22">
        <f t="shared" si="1599"/>
        <v>0</v>
      </c>
      <c r="K2019" s="22">
        <f t="shared" si="1599"/>
        <v>0</v>
      </c>
      <c r="L2019" s="22">
        <f t="shared" si="1599"/>
        <v>0</v>
      </c>
      <c r="M2019" s="22">
        <f t="shared" si="1574"/>
        <v>297.3</v>
      </c>
      <c r="N2019" s="22">
        <f t="shared" si="1574"/>
        <v>229.7</v>
      </c>
      <c r="O2019" s="22">
        <f t="shared" si="1574"/>
        <v>377.59999999999997</v>
      </c>
      <c r="P2019" s="33">
        <f t="shared" ref="P2019:Y2019" si="1600">P2020+P2023</f>
        <v>0</v>
      </c>
      <c r="Q2019" s="33">
        <f t="shared" si="1600"/>
        <v>0</v>
      </c>
      <c r="R2019" s="33">
        <f t="shared" si="1600"/>
        <v>0</v>
      </c>
      <c r="S2019" s="33">
        <f t="shared" si="1600"/>
        <v>0</v>
      </c>
      <c r="T2019" s="33">
        <f t="shared" si="1600"/>
        <v>0</v>
      </c>
      <c r="U2019" s="33">
        <f t="shared" si="1600"/>
        <v>0</v>
      </c>
      <c r="V2019" s="33">
        <f t="shared" si="1600"/>
        <v>0</v>
      </c>
      <c r="W2019" s="33">
        <f t="shared" si="1600"/>
        <v>0</v>
      </c>
      <c r="X2019" s="33">
        <f t="shared" si="1600"/>
        <v>0</v>
      </c>
      <c r="Y2019" s="33">
        <f t="shared" si="1600"/>
        <v>0</v>
      </c>
      <c r="Z2019" s="33">
        <f t="shared" si="1586"/>
        <v>297.3</v>
      </c>
      <c r="AA2019" s="33">
        <f t="shared" si="1587"/>
        <v>229.7</v>
      </c>
      <c r="AB2019" s="33">
        <f t="shared" si="1588"/>
        <v>377.59999999999997</v>
      </c>
      <c r="AC2019" s="33">
        <f t="shared" ref="AC2019" si="1601">AC2020+AC2023</f>
        <v>0</v>
      </c>
      <c r="AD2019" s="18"/>
    </row>
    <row r="2020" spans="1:30" ht="31.5" x14ac:dyDescent="0.25">
      <c r="A2020" s="30" t="s">
        <v>442</v>
      </c>
      <c r="B2020" s="30" t="s">
        <v>108</v>
      </c>
      <c r="C2020" s="30" t="s">
        <v>327</v>
      </c>
      <c r="D2020" s="30" t="s">
        <v>328</v>
      </c>
      <c r="E2020" s="30"/>
      <c r="F2020" s="32" t="s">
        <v>840</v>
      </c>
      <c r="G2020" s="22">
        <f>G2021</f>
        <v>297.3</v>
      </c>
      <c r="H2020" s="22">
        <f t="shared" si="1598"/>
        <v>229.7</v>
      </c>
      <c r="I2020" s="22">
        <f t="shared" si="1598"/>
        <v>336.9</v>
      </c>
      <c r="J2020" s="22">
        <f t="shared" si="1598"/>
        <v>0</v>
      </c>
      <c r="K2020" s="22">
        <f t="shared" si="1598"/>
        <v>0</v>
      </c>
      <c r="L2020" s="22">
        <f t="shared" si="1598"/>
        <v>0</v>
      </c>
      <c r="M2020" s="22">
        <f t="shared" si="1574"/>
        <v>297.3</v>
      </c>
      <c r="N2020" s="22">
        <f t="shared" si="1574"/>
        <v>229.7</v>
      </c>
      <c r="O2020" s="22">
        <f t="shared" si="1574"/>
        <v>336.9</v>
      </c>
      <c r="P2020" s="33">
        <f t="shared" si="1598"/>
        <v>0</v>
      </c>
      <c r="Q2020" s="33">
        <f t="shared" si="1598"/>
        <v>0</v>
      </c>
      <c r="R2020" s="33">
        <f t="shared" si="1598"/>
        <v>0</v>
      </c>
      <c r="S2020" s="33">
        <f t="shared" si="1598"/>
        <v>0</v>
      </c>
      <c r="T2020" s="33">
        <f t="shared" si="1598"/>
        <v>0</v>
      </c>
      <c r="U2020" s="33">
        <f t="shared" si="1598"/>
        <v>0</v>
      </c>
      <c r="V2020" s="33">
        <f t="shared" si="1598"/>
        <v>0</v>
      </c>
      <c r="W2020" s="33">
        <f t="shared" si="1598"/>
        <v>0</v>
      </c>
      <c r="X2020" s="33">
        <f t="shared" si="1598"/>
        <v>0</v>
      </c>
      <c r="Y2020" s="33">
        <f t="shared" si="1598"/>
        <v>0</v>
      </c>
      <c r="Z2020" s="33">
        <f t="shared" si="1586"/>
        <v>297.3</v>
      </c>
      <c r="AA2020" s="33">
        <f t="shared" si="1587"/>
        <v>229.7</v>
      </c>
      <c r="AB2020" s="33">
        <f t="shared" si="1588"/>
        <v>336.9</v>
      </c>
      <c r="AC2020" s="33">
        <f t="shared" si="1598"/>
        <v>0</v>
      </c>
    </row>
    <row r="2021" spans="1:30" ht="31.5" x14ac:dyDescent="0.25">
      <c r="A2021" s="30" t="s">
        <v>442</v>
      </c>
      <c r="B2021" s="30" t="s">
        <v>108</v>
      </c>
      <c r="C2021" s="30" t="s">
        <v>327</v>
      </c>
      <c r="D2021" s="30" t="s">
        <v>328</v>
      </c>
      <c r="E2021" s="30" t="s">
        <v>7</v>
      </c>
      <c r="F2021" s="32" t="s">
        <v>385</v>
      </c>
      <c r="G2021" s="22">
        <f>G2022</f>
        <v>297.3</v>
      </c>
      <c r="H2021" s="22">
        <f t="shared" si="1598"/>
        <v>229.7</v>
      </c>
      <c r="I2021" s="22">
        <f t="shared" si="1598"/>
        <v>336.9</v>
      </c>
      <c r="J2021" s="22">
        <f t="shared" si="1598"/>
        <v>0</v>
      </c>
      <c r="K2021" s="22">
        <f t="shared" si="1598"/>
        <v>0</v>
      </c>
      <c r="L2021" s="22">
        <f t="shared" si="1598"/>
        <v>0</v>
      </c>
      <c r="M2021" s="22">
        <f t="shared" si="1574"/>
        <v>297.3</v>
      </c>
      <c r="N2021" s="22">
        <f t="shared" si="1574"/>
        <v>229.7</v>
      </c>
      <c r="O2021" s="22">
        <f t="shared" si="1574"/>
        <v>336.9</v>
      </c>
      <c r="P2021" s="33">
        <f t="shared" si="1598"/>
        <v>0</v>
      </c>
      <c r="Q2021" s="33">
        <f t="shared" si="1598"/>
        <v>0</v>
      </c>
      <c r="R2021" s="33">
        <f t="shared" si="1598"/>
        <v>0</v>
      </c>
      <c r="S2021" s="33">
        <f t="shared" si="1598"/>
        <v>0</v>
      </c>
      <c r="T2021" s="33">
        <f t="shared" si="1598"/>
        <v>0</v>
      </c>
      <c r="U2021" s="33">
        <f t="shared" si="1598"/>
        <v>0</v>
      </c>
      <c r="V2021" s="33">
        <f t="shared" si="1598"/>
        <v>0</v>
      </c>
      <c r="W2021" s="33">
        <f t="shared" si="1598"/>
        <v>0</v>
      </c>
      <c r="X2021" s="33">
        <f t="shared" si="1598"/>
        <v>0</v>
      </c>
      <c r="Y2021" s="33">
        <f t="shared" si="1598"/>
        <v>0</v>
      </c>
      <c r="Z2021" s="33">
        <f t="shared" si="1586"/>
        <v>297.3</v>
      </c>
      <c r="AA2021" s="33">
        <f t="shared" si="1587"/>
        <v>229.7</v>
      </c>
      <c r="AB2021" s="33">
        <f t="shared" si="1588"/>
        <v>336.9</v>
      </c>
      <c r="AC2021" s="33">
        <f t="shared" si="1598"/>
        <v>0</v>
      </c>
    </row>
    <row r="2022" spans="1:30" ht="31.5" x14ac:dyDescent="0.25">
      <c r="A2022" s="30" t="s">
        <v>442</v>
      </c>
      <c r="B2022" s="30" t="s">
        <v>108</v>
      </c>
      <c r="C2022" s="30" t="s">
        <v>327</v>
      </c>
      <c r="D2022" s="30" t="s">
        <v>328</v>
      </c>
      <c r="E2022" s="30">
        <v>240</v>
      </c>
      <c r="F2022" s="32" t="s">
        <v>374</v>
      </c>
      <c r="G2022" s="22">
        <v>297.3</v>
      </c>
      <c r="H2022" s="22">
        <v>229.7</v>
      </c>
      <c r="I2022" s="22">
        <v>336.9</v>
      </c>
      <c r="J2022" s="22"/>
      <c r="K2022" s="22"/>
      <c r="L2022" s="22"/>
      <c r="M2022" s="22">
        <f t="shared" si="1574"/>
        <v>297.3</v>
      </c>
      <c r="N2022" s="22">
        <f t="shared" si="1574"/>
        <v>229.7</v>
      </c>
      <c r="O2022" s="22">
        <f t="shared" si="1574"/>
        <v>336.9</v>
      </c>
      <c r="P2022" s="33"/>
      <c r="Q2022" s="33"/>
      <c r="R2022" s="33"/>
      <c r="S2022" s="33"/>
      <c r="T2022" s="33"/>
      <c r="U2022" s="33"/>
      <c r="V2022" s="33"/>
      <c r="W2022" s="33"/>
      <c r="X2022" s="33"/>
      <c r="Y2022" s="33"/>
      <c r="Z2022" s="33">
        <f t="shared" si="1586"/>
        <v>297.3</v>
      </c>
      <c r="AA2022" s="33">
        <f t="shared" si="1587"/>
        <v>229.7</v>
      </c>
      <c r="AB2022" s="33">
        <f t="shared" si="1588"/>
        <v>336.9</v>
      </c>
      <c r="AC2022" s="33"/>
    </row>
    <row r="2023" spans="1:30" ht="31.5" x14ac:dyDescent="0.25">
      <c r="A2023" s="30" t="s">
        <v>442</v>
      </c>
      <c r="B2023" s="30" t="s">
        <v>108</v>
      </c>
      <c r="C2023" s="30" t="s">
        <v>327</v>
      </c>
      <c r="D2023" s="30" t="s">
        <v>364</v>
      </c>
      <c r="E2023" s="30"/>
      <c r="F2023" s="32" t="s">
        <v>428</v>
      </c>
      <c r="G2023" s="22">
        <f>G2024</f>
        <v>0</v>
      </c>
      <c r="H2023" s="22">
        <f t="shared" ref="H2023:AC2024" si="1602">H2024</f>
        <v>0</v>
      </c>
      <c r="I2023" s="22">
        <f t="shared" si="1602"/>
        <v>40.700000000000003</v>
      </c>
      <c r="J2023" s="22">
        <f t="shared" si="1602"/>
        <v>0</v>
      </c>
      <c r="K2023" s="22">
        <f t="shared" si="1602"/>
        <v>0</v>
      </c>
      <c r="L2023" s="22">
        <f t="shared" si="1602"/>
        <v>0</v>
      </c>
      <c r="M2023" s="22">
        <f t="shared" si="1574"/>
        <v>0</v>
      </c>
      <c r="N2023" s="22">
        <f t="shared" si="1574"/>
        <v>0</v>
      </c>
      <c r="O2023" s="22">
        <f t="shared" si="1574"/>
        <v>40.700000000000003</v>
      </c>
      <c r="P2023" s="33">
        <f t="shared" si="1602"/>
        <v>0</v>
      </c>
      <c r="Q2023" s="33">
        <f t="shared" si="1602"/>
        <v>0</v>
      </c>
      <c r="R2023" s="33">
        <f t="shared" si="1602"/>
        <v>0</v>
      </c>
      <c r="S2023" s="33">
        <f t="shared" si="1602"/>
        <v>0</v>
      </c>
      <c r="T2023" s="33">
        <f t="shared" si="1602"/>
        <v>0</v>
      </c>
      <c r="U2023" s="33">
        <f t="shared" si="1602"/>
        <v>0</v>
      </c>
      <c r="V2023" s="33">
        <f t="shared" si="1602"/>
        <v>0</v>
      </c>
      <c r="W2023" s="33">
        <f t="shared" si="1602"/>
        <v>0</v>
      </c>
      <c r="X2023" s="33">
        <f t="shared" si="1602"/>
        <v>0</v>
      </c>
      <c r="Y2023" s="33">
        <f t="shared" si="1602"/>
        <v>0</v>
      </c>
      <c r="Z2023" s="33">
        <f t="shared" si="1586"/>
        <v>0</v>
      </c>
      <c r="AA2023" s="33">
        <f t="shared" si="1587"/>
        <v>0</v>
      </c>
      <c r="AB2023" s="33">
        <f t="shared" si="1588"/>
        <v>40.700000000000003</v>
      </c>
      <c r="AC2023" s="33">
        <f t="shared" si="1602"/>
        <v>0</v>
      </c>
    </row>
    <row r="2024" spans="1:30" x14ac:dyDescent="0.25">
      <c r="A2024" s="30" t="s">
        <v>442</v>
      </c>
      <c r="B2024" s="30" t="s">
        <v>108</v>
      </c>
      <c r="C2024" s="30" t="s">
        <v>327</v>
      </c>
      <c r="D2024" s="30" t="s">
        <v>364</v>
      </c>
      <c r="E2024" s="30" t="s">
        <v>8</v>
      </c>
      <c r="F2024" s="32" t="s">
        <v>389</v>
      </c>
      <c r="G2024" s="22">
        <f>G2025</f>
        <v>0</v>
      </c>
      <c r="H2024" s="22">
        <f t="shared" si="1602"/>
        <v>0</v>
      </c>
      <c r="I2024" s="22">
        <f t="shared" si="1602"/>
        <v>40.700000000000003</v>
      </c>
      <c r="J2024" s="22">
        <f t="shared" si="1602"/>
        <v>0</v>
      </c>
      <c r="K2024" s="22">
        <f t="shared" si="1602"/>
        <v>0</v>
      </c>
      <c r="L2024" s="22">
        <f t="shared" si="1602"/>
        <v>0</v>
      </c>
      <c r="M2024" s="22">
        <f t="shared" si="1574"/>
        <v>0</v>
      </c>
      <c r="N2024" s="22">
        <f t="shared" si="1574"/>
        <v>0</v>
      </c>
      <c r="O2024" s="22">
        <f t="shared" si="1574"/>
        <v>40.700000000000003</v>
      </c>
      <c r="P2024" s="33">
        <f t="shared" si="1602"/>
        <v>0</v>
      </c>
      <c r="Q2024" s="33">
        <f t="shared" si="1602"/>
        <v>0</v>
      </c>
      <c r="R2024" s="33">
        <f t="shared" si="1602"/>
        <v>0</v>
      </c>
      <c r="S2024" s="33">
        <f t="shared" si="1602"/>
        <v>0</v>
      </c>
      <c r="T2024" s="33">
        <f t="shared" si="1602"/>
        <v>0</v>
      </c>
      <c r="U2024" s="33">
        <f t="shared" si="1602"/>
        <v>0</v>
      </c>
      <c r="V2024" s="33">
        <f t="shared" si="1602"/>
        <v>0</v>
      </c>
      <c r="W2024" s="33">
        <f t="shared" si="1602"/>
        <v>0</v>
      </c>
      <c r="X2024" s="33">
        <f t="shared" si="1602"/>
        <v>0</v>
      </c>
      <c r="Y2024" s="33">
        <f t="shared" si="1602"/>
        <v>0</v>
      </c>
      <c r="Z2024" s="33">
        <f t="shared" si="1586"/>
        <v>0</v>
      </c>
      <c r="AA2024" s="33">
        <f t="shared" si="1587"/>
        <v>0</v>
      </c>
      <c r="AB2024" s="33">
        <f t="shared" si="1588"/>
        <v>40.700000000000003</v>
      </c>
      <c r="AC2024" s="33">
        <f t="shared" si="1602"/>
        <v>0</v>
      </c>
    </row>
    <row r="2025" spans="1:30" x14ac:dyDescent="0.25">
      <c r="A2025" s="30" t="s">
        <v>442</v>
      </c>
      <c r="B2025" s="30" t="s">
        <v>108</v>
      </c>
      <c r="C2025" s="30" t="s">
        <v>327</v>
      </c>
      <c r="D2025" s="30" t="s">
        <v>364</v>
      </c>
      <c r="E2025" s="30" t="s">
        <v>368</v>
      </c>
      <c r="F2025" s="32" t="s">
        <v>383</v>
      </c>
      <c r="G2025" s="22">
        <v>0</v>
      </c>
      <c r="H2025" s="22">
        <v>0</v>
      </c>
      <c r="I2025" s="22">
        <v>40.700000000000003</v>
      </c>
      <c r="J2025" s="22"/>
      <c r="K2025" s="22"/>
      <c r="L2025" s="22"/>
      <c r="M2025" s="22">
        <f t="shared" si="1574"/>
        <v>0</v>
      </c>
      <c r="N2025" s="22">
        <f t="shared" si="1574"/>
        <v>0</v>
      </c>
      <c r="O2025" s="22">
        <f t="shared" si="1574"/>
        <v>40.700000000000003</v>
      </c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>
        <f t="shared" si="1586"/>
        <v>0</v>
      </c>
      <c r="AA2025" s="33">
        <f t="shared" si="1587"/>
        <v>0</v>
      </c>
      <c r="AB2025" s="33">
        <f t="shared" si="1588"/>
        <v>40.700000000000003</v>
      </c>
      <c r="AC2025" s="33"/>
    </row>
    <row r="2026" spans="1:30" x14ac:dyDescent="0.25">
      <c r="A2026" s="35" t="s">
        <v>442</v>
      </c>
      <c r="B2026" s="35" t="s">
        <v>83</v>
      </c>
      <c r="C2026" s="35"/>
      <c r="D2026" s="35"/>
      <c r="E2026" s="35"/>
      <c r="F2026" s="20" t="s">
        <v>97</v>
      </c>
      <c r="G2026" s="21">
        <f>G2027+G2049</f>
        <v>174827.5</v>
      </c>
      <c r="H2026" s="21">
        <f>H2027+H2049</f>
        <v>173937.50000000003</v>
      </c>
      <c r="I2026" s="21">
        <f>I2027+I2049</f>
        <v>178285.30000000002</v>
      </c>
      <c r="J2026" s="21">
        <f t="shared" ref="J2026:L2026" si="1603">J2027+J2049</f>
        <v>0</v>
      </c>
      <c r="K2026" s="21">
        <f t="shared" si="1603"/>
        <v>0</v>
      </c>
      <c r="L2026" s="21">
        <f t="shared" si="1603"/>
        <v>0</v>
      </c>
      <c r="M2026" s="22">
        <f t="shared" si="1574"/>
        <v>174827.5</v>
      </c>
      <c r="N2026" s="22">
        <f t="shared" si="1574"/>
        <v>173937.50000000003</v>
      </c>
      <c r="O2026" s="22">
        <f t="shared" si="1574"/>
        <v>178285.30000000002</v>
      </c>
      <c r="P2026" s="23">
        <f t="shared" ref="P2026:AC2026" si="1604">P2027+P2049</f>
        <v>0</v>
      </c>
      <c r="Q2026" s="23">
        <f t="shared" si="1604"/>
        <v>0</v>
      </c>
      <c r="R2026" s="23">
        <f t="shared" si="1604"/>
        <v>0</v>
      </c>
      <c r="S2026" s="23">
        <f t="shared" si="1604"/>
        <v>0</v>
      </c>
      <c r="T2026" s="23">
        <f t="shared" si="1604"/>
        <v>0</v>
      </c>
      <c r="U2026" s="23">
        <f t="shared" si="1604"/>
        <v>0</v>
      </c>
      <c r="V2026" s="23">
        <f t="shared" si="1604"/>
        <v>0</v>
      </c>
      <c r="W2026" s="23">
        <f t="shared" si="1604"/>
        <v>0</v>
      </c>
      <c r="X2026" s="23">
        <f t="shared" si="1604"/>
        <v>0</v>
      </c>
      <c r="Y2026" s="23">
        <f t="shared" si="1604"/>
        <v>0</v>
      </c>
      <c r="Z2026" s="23">
        <f t="shared" si="1586"/>
        <v>174827.5</v>
      </c>
      <c r="AA2026" s="23">
        <f t="shared" si="1587"/>
        <v>173937.50000000003</v>
      </c>
      <c r="AB2026" s="23">
        <f t="shared" si="1588"/>
        <v>178285.30000000002</v>
      </c>
      <c r="AC2026" s="23">
        <f t="shared" si="1604"/>
        <v>0</v>
      </c>
    </row>
    <row r="2027" spans="1:30" x14ac:dyDescent="0.25">
      <c r="A2027" s="36" t="s">
        <v>442</v>
      </c>
      <c r="B2027" s="36" t="s">
        <v>83</v>
      </c>
      <c r="C2027" s="36" t="s">
        <v>137</v>
      </c>
      <c r="D2027" s="36"/>
      <c r="E2027" s="36"/>
      <c r="F2027" s="26" t="s">
        <v>395</v>
      </c>
      <c r="G2027" s="27">
        <f>G2028+G2039+G2044</f>
        <v>172857.7</v>
      </c>
      <c r="H2027" s="27">
        <f t="shared" ref="H2027:L2027" si="1605">H2028+H2039+H2044</f>
        <v>172742.90000000002</v>
      </c>
      <c r="I2027" s="27">
        <f t="shared" si="1605"/>
        <v>177090.7</v>
      </c>
      <c r="J2027" s="27">
        <f t="shared" si="1605"/>
        <v>0</v>
      </c>
      <c r="K2027" s="27">
        <f t="shared" si="1605"/>
        <v>0</v>
      </c>
      <c r="L2027" s="27">
        <f t="shared" si="1605"/>
        <v>0</v>
      </c>
      <c r="M2027" s="22">
        <f t="shared" si="1574"/>
        <v>172857.7</v>
      </c>
      <c r="N2027" s="22">
        <f t="shared" si="1574"/>
        <v>172742.90000000002</v>
      </c>
      <c r="O2027" s="22">
        <f t="shared" si="1574"/>
        <v>177090.7</v>
      </c>
      <c r="P2027" s="28">
        <f t="shared" ref="P2027:Y2027" si="1606">P2028+P2039+P2044</f>
        <v>0</v>
      </c>
      <c r="Q2027" s="28">
        <f t="shared" si="1606"/>
        <v>0</v>
      </c>
      <c r="R2027" s="28">
        <f t="shared" si="1606"/>
        <v>0</v>
      </c>
      <c r="S2027" s="28">
        <f t="shared" si="1606"/>
        <v>0</v>
      </c>
      <c r="T2027" s="28">
        <f t="shared" si="1606"/>
        <v>0</v>
      </c>
      <c r="U2027" s="28">
        <f t="shared" si="1606"/>
        <v>0</v>
      </c>
      <c r="V2027" s="28">
        <f t="shared" si="1606"/>
        <v>0</v>
      </c>
      <c r="W2027" s="28">
        <f t="shared" si="1606"/>
        <v>0</v>
      </c>
      <c r="X2027" s="28">
        <f t="shared" si="1606"/>
        <v>0</v>
      </c>
      <c r="Y2027" s="28">
        <f t="shared" si="1606"/>
        <v>0</v>
      </c>
      <c r="Z2027" s="28">
        <f t="shared" si="1586"/>
        <v>172857.7</v>
      </c>
      <c r="AA2027" s="28">
        <f t="shared" si="1587"/>
        <v>172742.90000000002</v>
      </c>
      <c r="AB2027" s="28">
        <f t="shared" si="1588"/>
        <v>177090.7</v>
      </c>
      <c r="AC2027" s="28">
        <f t="shared" ref="AC2027" si="1607">AC2028+AC2039+AC2044</f>
        <v>0</v>
      </c>
    </row>
    <row r="2028" spans="1:30" ht="31.5" x14ac:dyDescent="0.25">
      <c r="A2028" s="30" t="s">
        <v>442</v>
      </c>
      <c r="B2028" s="30" t="s">
        <v>83</v>
      </c>
      <c r="C2028" s="30" t="s">
        <v>137</v>
      </c>
      <c r="D2028" s="30" t="s">
        <v>353</v>
      </c>
      <c r="E2028" s="30"/>
      <c r="F2028" s="32" t="s">
        <v>412</v>
      </c>
      <c r="G2028" s="22">
        <f>G2029</f>
        <v>167888.3</v>
      </c>
      <c r="H2028" s="22">
        <f t="shared" ref="H2028:AC2028" si="1608">H2029</f>
        <v>167674.70000000001</v>
      </c>
      <c r="I2028" s="22">
        <f t="shared" si="1608"/>
        <v>172019.4</v>
      </c>
      <c r="J2028" s="22">
        <f t="shared" si="1608"/>
        <v>0</v>
      </c>
      <c r="K2028" s="22">
        <f t="shared" si="1608"/>
        <v>0</v>
      </c>
      <c r="L2028" s="22">
        <f t="shared" si="1608"/>
        <v>0</v>
      </c>
      <c r="M2028" s="22">
        <f t="shared" si="1574"/>
        <v>167888.3</v>
      </c>
      <c r="N2028" s="22">
        <f t="shared" si="1574"/>
        <v>167674.70000000001</v>
      </c>
      <c r="O2028" s="22">
        <f t="shared" si="1574"/>
        <v>172019.4</v>
      </c>
      <c r="P2028" s="33">
        <f t="shared" si="1608"/>
        <v>0</v>
      </c>
      <c r="Q2028" s="33">
        <f t="shared" si="1608"/>
        <v>0</v>
      </c>
      <c r="R2028" s="33">
        <f t="shared" si="1608"/>
        <v>0</v>
      </c>
      <c r="S2028" s="33">
        <f t="shared" si="1608"/>
        <v>0</v>
      </c>
      <c r="T2028" s="33">
        <f t="shared" si="1608"/>
        <v>0</v>
      </c>
      <c r="U2028" s="33">
        <f t="shared" si="1608"/>
        <v>0</v>
      </c>
      <c r="V2028" s="33">
        <f t="shared" si="1608"/>
        <v>0</v>
      </c>
      <c r="W2028" s="33">
        <f t="shared" si="1608"/>
        <v>0</v>
      </c>
      <c r="X2028" s="33">
        <f t="shared" si="1608"/>
        <v>0</v>
      </c>
      <c r="Y2028" s="33">
        <f t="shared" si="1608"/>
        <v>0</v>
      </c>
      <c r="Z2028" s="33">
        <f t="shared" si="1586"/>
        <v>167888.3</v>
      </c>
      <c r="AA2028" s="33">
        <f t="shared" si="1587"/>
        <v>167674.70000000001</v>
      </c>
      <c r="AB2028" s="33">
        <f t="shared" si="1588"/>
        <v>172019.4</v>
      </c>
      <c r="AC2028" s="33">
        <f t="shared" si="1608"/>
        <v>0</v>
      </c>
      <c r="AD2028" s="18"/>
    </row>
    <row r="2029" spans="1:30" ht="31.5" x14ac:dyDescent="0.25">
      <c r="A2029" s="30" t="s">
        <v>442</v>
      </c>
      <c r="B2029" s="30" t="s">
        <v>83</v>
      </c>
      <c r="C2029" s="30" t="s">
        <v>137</v>
      </c>
      <c r="D2029" s="30" t="s">
        <v>354</v>
      </c>
      <c r="E2029" s="30"/>
      <c r="F2029" s="32" t="s">
        <v>413</v>
      </c>
      <c r="G2029" s="22">
        <f>G2030+G2033+G2036</f>
        <v>167888.3</v>
      </c>
      <c r="H2029" s="22">
        <f t="shared" ref="H2029:L2029" si="1609">H2030+H2033+H2036</f>
        <v>167674.70000000001</v>
      </c>
      <c r="I2029" s="22">
        <f t="shared" si="1609"/>
        <v>172019.4</v>
      </c>
      <c r="J2029" s="22">
        <f t="shared" si="1609"/>
        <v>0</v>
      </c>
      <c r="K2029" s="22">
        <f t="shared" si="1609"/>
        <v>0</v>
      </c>
      <c r="L2029" s="22">
        <f t="shared" si="1609"/>
        <v>0</v>
      </c>
      <c r="M2029" s="22">
        <f t="shared" si="1574"/>
        <v>167888.3</v>
      </c>
      <c r="N2029" s="22">
        <f t="shared" si="1574"/>
        <v>167674.70000000001</v>
      </c>
      <c r="O2029" s="22">
        <f t="shared" si="1574"/>
        <v>172019.4</v>
      </c>
      <c r="P2029" s="33">
        <f t="shared" ref="P2029:Y2029" si="1610">P2030+P2033+P2036</f>
        <v>0</v>
      </c>
      <c r="Q2029" s="33">
        <f t="shared" si="1610"/>
        <v>0</v>
      </c>
      <c r="R2029" s="33">
        <f t="shared" si="1610"/>
        <v>0</v>
      </c>
      <c r="S2029" s="33">
        <f t="shared" si="1610"/>
        <v>0</v>
      </c>
      <c r="T2029" s="33">
        <f t="shared" si="1610"/>
        <v>0</v>
      </c>
      <c r="U2029" s="33">
        <f t="shared" si="1610"/>
        <v>0</v>
      </c>
      <c r="V2029" s="33">
        <f t="shared" si="1610"/>
        <v>0</v>
      </c>
      <c r="W2029" s="33">
        <f t="shared" si="1610"/>
        <v>0</v>
      </c>
      <c r="X2029" s="33">
        <f t="shared" si="1610"/>
        <v>0</v>
      </c>
      <c r="Y2029" s="33">
        <f t="shared" si="1610"/>
        <v>0</v>
      </c>
      <c r="Z2029" s="33">
        <f t="shared" si="1586"/>
        <v>167888.3</v>
      </c>
      <c r="AA2029" s="33">
        <f t="shared" si="1587"/>
        <v>167674.70000000001</v>
      </c>
      <c r="AB2029" s="33">
        <f t="shared" si="1588"/>
        <v>172019.4</v>
      </c>
      <c r="AC2029" s="33">
        <f t="shared" ref="AC2029" si="1611">AC2030+AC2033+AC2036</f>
        <v>0</v>
      </c>
      <c r="AD2029" s="18"/>
    </row>
    <row r="2030" spans="1:30" x14ac:dyDescent="0.25">
      <c r="A2030" s="30" t="s">
        <v>442</v>
      </c>
      <c r="B2030" s="30" t="s">
        <v>83</v>
      </c>
      <c r="C2030" s="30" t="s">
        <v>137</v>
      </c>
      <c r="D2030" s="30" t="s">
        <v>329</v>
      </c>
      <c r="E2030" s="30"/>
      <c r="F2030" s="32" t="s">
        <v>850</v>
      </c>
      <c r="G2030" s="22">
        <f>G2031</f>
        <v>164618.4</v>
      </c>
      <c r="H2030" s="22">
        <f t="shared" ref="H2030:AC2031" si="1612">H2031</f>
        <v>165062.20000000001</v>
      </c>
      <c r="I2030" s="22">
        <f t="shared" si="1612"/>
        <v>169406.9</v>
      </c>
      <c r="J2030" s="22">
        <f t="shared" si="1612"/>
        <v>0</v>
      </c>
      <c r="K2030" s="22">
        <f t="shared" si="1612"/>
        <v>0</v>
      </c>
      <c r="L2030" s="22">
        <f t="shared" si="1612"/>
        <v>0</v>
      </c>
      <c r="M2030" s="22">
        <f t="shared" si="1574"/>
        <v>164618.4</v>
      </c>
      <c r="N2030" s="22">
        <f t="shared" si="1574"/>
        <v>165062.20000000001</v>
      </c>
      <c r="O2030" s="22">
        <f t="shared" si="1574"/>
        <v>169406.9</v>
      </c>
      <c r="P2030" s="33">
        <f t="shared" si="1612"/>
        <v>0</v>
      </c>
      <c r="Q2030" s="33">
        <f t="shared" si="1612"/>
        <v>0</v>
      </c>
      <c r="R2030" s="33">
        <f t="shared" si="1612"/>
        <v>0</v>
      </c>
      <c r="S2030" s="33">
        <f t="shared" si="1612"/>
        <v>0</v>
      </c>
      <c r="T2030" s="33">
        <f t="shared" si="1612"/>
        <v>0</v>
      </c>
      <c r="U2030" s="33">
        <f t="shared" si="1612"/>
        <v>0</v>
      </c>
      <c r="V2030" s="33">
        <f t="shared" si="1612"/>
        <v>0</v>
      </c>
      <c r="W2030" s="33">
        <f t="shared" si="1612"/>
        <v>0</v>
      </c>
      <c r="X2030" s="33">
        <f t="shared" si="1612"/>
        <v>0</v>
      </c>
      <c r="Y2030" s="33">
        <f t="shared" si="1612"/>
        <v>0</v>
      </c>
      <c r="Z2030" s="33">
        <f t="shared" si="1586"/>
        <v>164618.4</v>
      </c>
      <c r="AA2030" s="33">
        <f t="shared" si="1587"/>
        <v>165062.20000000001</v>
      </c>
      <c r="AB2030" s="33">
        <f t="shared" si="1588"/>
        <v>169406.9</v>
      </c>
      <c r="AC2030" s="33">
        <f t="shared" si="1612"/>
        <v>0</v>
      </c>
    </row>
    <row r="2031" spans="1:30" ht="31.5" x14ac:dyDescent="0.25">
      <c r="A2031" s="30" t="s">
        <v>442</v>
      </c>
      <c r="B2031" s="30" t="s">
        <v>83</v>
      </c>
      <c r="C2031" s="30" t="s">
        <v>137</v>
      </c>
      <c r="D2031" s="30" t="s">
        <v>329</v>
      </c>
      <c r="E2031" s="30" t="s">
        <v>7</v>
      </c>
      <c r="F2031" s="32" t="s">
        <v>385</v>
      </c>
      <c r="G2031" s="22">
        <f>G2032</f>
        <v>164618.4</v>
      </c>
      <c r="H2031" s="22">
        <f t="shared" si="1612"/>
        <v>165062.20000000001</v>
      </c>
      <c r="I2031" s="22">
        <f t="shared" si="1612"/>
        <v>169406.9</v>
      </c>
      <c r="J2031" s="22">
        <f t="shared" si="1612"/>
        <v>0</v>
      </c>
      <c r="K2031" s="22">
        <f t="shared" si="1612"/>
        <v>0</v>
      </c>
      <c r="L2031" s="22">
        <f t="shared" si="1612"/>
        <v>0</v>
      </c>
      <c r="M2031" s="22">
        <f t="shared" si="1574"/>
        <v>164618.4</v>
      </c>
      <c r="N2031" s="22">
        <f t="shared" si="1574"/>
        <v>165062.20000000001</v>
      </c>
      <c r="O2031" s="22">
        <f t="shared" si="1574"/>
        <v>169406.9</v>
      </c>
      <c r="P2031" s="33">
        <f t="shared" si="1612"/>
        <v>0</v>
      </c>
      <c r="Q2031" s="33">
        <f t="shared" si="1612"/>
        <v>0</v>
      </c>
      <c r="R2031" s="33">
        <f t="shared" si="1612"/>
        <v>0</v>
      </c>
      <c r="S2031" s="33">
        <f t="shared" si="1612"/>
        <v>0</v>
      </c>
      <c r="T2031" s="33">
        <f t="shared" si="1612"/>
        <v>0</v>
      </c>
      <c r="U2031" s="33">
        <f t="shared" si="1612"/>
        <v>0</v>
      </c>
      <c r="V2031" s="33">
        <f t="shared" si="1612"/>
        <v>0</v>
      </c>
      <c r="W2031" s="33">
        <f t="shared" si="1612"/>
        <v>0</v>
      </c>
      <c r="X2031" s="33">
        <f t="shared" si="1612"/>
        <v>0</v>
      </c>
      <c r="Y2031" s="33">
        <f t="shared" si="1612"/>
        <v>0</v>
      </c>
      <c r="Z2031" s="33">
        <f t="shared" si="1586"/>
        <v>164618.4</v>
      </c>
      <c r="AA2031" s="33">
        <f t="shared" si="1587"/>
        <v>165062.20000000001</v>
      </c>
      <c r="AB2031" s="33">
        <f t="shared" si="1588"/>
        <v>169406.9</v>
      </c>
      <c r="AC2031" s="33">
        <f t="shared" si="1612"/>
        <v>0</v>
      </c>
    </row>
    <row r="2032" spans="1:30" ht="31.5" x14ac:dyDescent="0.25">
      <c r="A2032" s="30" t="s">
        <v>442</v>
      </c>
      <c r="B2032" s="30" t="s">
        <v>83</v>
      </c>
      <c r="C2032" s="30" t="s">
        <v>137</v>
      </c>
      <c r="D2032" s="30" t="s">
        <v>329</v>
      </c>
      <c r="E2032" s="30">
        <v>240</v>
      </c>
      <c r="F2032" s="32" t="s">
        <v>374</v>
      </c>
      <c r="G2032" s="22">
        <v>164618.4</v>
      </c>
      <c r="H2032" s="22">
        <v>165062.20000000001</v>
      </c>
      <c r="I2032" s="22">
        <v>169406.9</v>
      </c>
      <c r="J2032" s="22"/>
      <c r="K2032" s="22"/>
      <c r="L2032" s="22"/>
      <c r="M2032" s="22">
        <f t="shared" si="1574"/>
        <v>164618.4</v>
      </c>
      <c r="N2032" s="22">
        <f t="shared" si="1574"/>
        <v>165062.20000000001</v>
      </c>
      <c r="O2032" s="22">
        <f t="shared" si="1574"/>
        <v>169406.9</v>
      </c>
      <c r="P2032" s="33"/>
      <c r="Q2032" s="33"/>
      <c r="R2032" s="33"/>
      <c r="S2032" s="33"/>
      <c r="T2032" s="33"/>
      <c r="U2032" s="33"/>
      <c r="V2032" s="33"/>
      <c r="W2032" s="33"/>
      <c r="X2032" s="33"/>
      <c r="Y2032" s="33"/>
      <c r="Z2032" s="33">
        <f t="shared" si="1586"/>
        <v>164618.4</v>
      </c>
      <c r="AA2032" s="33">
        <f t="shared" si="1587"/>
        <v>165062.20000000001</v>
      </c>
      <c r="AB2032" s="33">
        <f t="shared" si="1588"/>
        <v>169406.9</v>
      </c>
      <c r="AC2032" s="33"/>
    </row>
    <row r="2033" spans="1:30" x14ac:dyDescent="0.25">
      <c r="A2033" s="30" t="s">
        <v>442</v>
      </c>
      <c r="B2033" s="30" t="s">
        <v>83</v>
      </c>
      <c r="C2033" s="30" t="s">
        <v>137</v>
      </c>
      <c r="D2033" s="30" t="s">
        <v>330</v>
      </c>
      <c r="E2033" s="30"/>
      <c r="F2033" s="32" t="s">
        <v>414</v>
      </c>
      <c r="G2033" s="22">
        <f>G2034</f>
        <v>2612.5</v>
      </c>
      <c r="H2033" s="22">
        <f t="shared" ref="H2033:AC2034" si="1613">H2034</f>
        <v>2612.5</v>
      </c>
      <c r="I2033" s="22">
        <f t="shared" si="1613"/>
        <v>2612.5</v>
      </c>
      <c r="J2033" s="22">
        <f t="shared" si="1613"/>
        <v>0</v>
      </c>
      <c r="K2033" s="22">
        <f t="shared" si="1613"/>
        <v>0</v>
      </c>
      <c r="L2033" s="22">
        <f t="shared" si="1613"/>
        <v>0</v>
      </c>
      <c r="M2033" s="22">
        <f t="shared" si="1574"/>
        <v>2612.5</v>
      </c>
      <c r="N2033" s="22">
        <f t="shared" si="1574"/>
        <v>2612.5</v>
      </c>
      <c r="O2033" s="22">
        <f t="shared" si="1574"/>
        <v>2612.5</v>
      </c>
      <c r="P2033" s="33">
        <f t="shared" si="1613"/>
        <v>0</v>
      </c>
      <c r="Q2033" s="33">
        <f t="shared" si="1613"/>
        <v>0</v>
      </c>
      <c r="R2033" s="33">
        <f t="shared" si="1613"/>
        <v>0</v>
      </c>
      <c r="S2033" s="33">
        <f t="shared" si="1613"/>
        <v>0</v>
      </c>
      <c r="T2033" s="33">
        <f t="shared" si="1613"/>
        <v>0</v>
      </c>
      <c r="U2033" s="33">
        <f t="shared" si="1613"/>
        <v>0</v>
      </c>
      <c r="V2033" s="33">
        <f t="shared" si="1613"/>
        <v>0</v>
      </c>
      <c r="W2033" s="33">
        <f t="shared" si="1613"/>
        <v>0</v>
      </c>
      <c r="X2033" s="33">
        <f t="shared" si="1613"/>
        <v>0</v>
      </c>
      <c r="Y2033" s="33">
        <f t="shared" si="1613"/>
        <v>0</v>
      </c>
      <c r="Z2033" s="33">
        <f t="shared" si="1586"/>
        <v>2612.5</v>
      </c>
      <c r="AA2033" s="33">
        <f t="shared" si="1587"/>
        <v>2612.5</v>
      </c>
      <c r="AB2033" s="33">
        <f t="shared" si="1588"/>
        <v>2612.5</v>
      </c>
      <c r="AC2033" s="33">
        <f t="shared" si="1613"/>
        <v>0</v>
      </c>
    </row>
    <row r="2034" spans="1:30" ht="31.5" x14ac:dyDescent="0.25">
      <c r="A2034" s="30" t="s">
        <v>442</v>
      </c>
      <c r="B2034" s="30" t="s">
        <v>83</v>
      </c>
      <c r="C2034" s="30" t="s">
        <v>137</v>
      </c>
      <c r="D2034" s="30" t="s">
        <v>330</v>
      </c>
      <c r="E2034" s="30" t="s">
        <v>7</v>
      </c>
      <c r="F2034" s="32" t="s">
        <v>385</v>
      </c>
      <c r="G2034" s="22">
        <f>G2035</f>
        <v>2612.5</v>
      </c>
      <c r="H2034" s="22">
        <f t="shared" si="1613"/>
        <v>2612.5</v>
      </c>
      <c r="I2034" s="22">
        <f t="shared" si="1613"/>
        <v>2612.5</v>
      </c>
      <c r="J2034" s="22">
        <f t="shared" si="1613"/>
        <v>0</v>
      </c>
      <c r="K2034" s="22">
        <f t="shared" si="1613"/>
        <v>0</v>
      </c>
      <c r="L2034" s="22">
        <f t="shared" si="1613"/>
        <v>0</v>
      </c>
      <c r="M2034" s="22">
        <f t="shared" si="1574"/>
        <v>2612.5</v>
      </c>
      <c r="N2034" s="22">
        <f t="shared" si="1574"/>
        <v>2612.5</v>
      </c>
      <c r="O2034" s="22">
        <f t="shared" si="1574"/>
        <v>2612.5</v>
      </c>
      <c r="P2034" s="33">
        <f t="shared" si="1613"/>
        <v>0</v>
      </c>
      <c r="Q2034" s="33">
        <f t="shared" si="1613"/>
        <v>0</v>
      </c>
      <c r="R2034" s="33">
        <f t="shared" si="1613"/>
        <v>0</v>
      </c>
      <c r="S2034" s="33">
        <f t="shared" si="1613"/>
        <v>0</v>
      </c>
      <c r="T2034" s="33">
        <f t="shared" si="1613"/>
        <v>0</v>
      </c>
      <c r="U2034" s="33">
        <f t="shared" si="1613"/>
        <v>0</v>
      </c>
      <c r="V2034" s="33">
        <f t="shared" si="1613"/>
        <v>0</v>
      </c>
      <c r="W2034" s="33">
        <f t="shared" si="1613"/>
        <v>0</v>
      </c>
      <c r="X2034" s="33">
        <f t="shared" si="1613"/>
        <v>0</v>
      </c>
      <c r="Y2034" s="33">
        <f t="shared" si="1613"/>
        <v>0</v>
      </c>
      <c r="Z2034" s="33">
        <f t="shared" si="1586"/>
        <v>2612.5</v>
      </c>
      <c r="AA2034" s="33">
        <f t="shared" si="1587"/>
        <v>2612.5</v>
      </c>
      <c r="AB2034" s="33">
        <f t="shared" si="1588"/>
        <v>2612.5</v>
      </c>
      <c r="AC2034" s="33">
        <f t="shared" si="1613"/>
        <v>0</v>
      </c>
    </row>
    <row r="2035" spans="1:30" ht="31.5" x14ac:dyDescent="0.25">
      <c r="A2035" s="30" t="s">
        <v>442</v>
      </c>
      <c r="B2035" s="30" t="s">
        <v>83</v>
      </c>
      <c r="C2035" s="30" t="s">
        <v>137</v>
      </c>
      <c r="D2035" s="30" t="s">
        <v>330</v>
      </c>
      <c r="E2035" s="30">
        <v>240</v>
      </c>
      <c r="F2035" s="32" t="s">
        <v>374</v>
      </c>
      <c r="G2035" s="22">
        <v>2612.5</v>
      </c>
      <c r="H2035" s="22">
        <v>2612.5</v>
      </c>
      <c r="I2035" s="22">
        <v>2612.5</v>
      </c>
      <c r="J2035" s="22"/>
      <c r="K2035" s="22"/>
      <c r="L2035" s="22"/>
      <c r="M2035" s="22">
        <f t="shared" si="1574"/>
        <v>2612.5</v>
      </c>
      <c r="N2035" s="22">
        <f t="shared" si="1574"/>
        <v>2612.5</v>
      </c>
      <c r="O2035" s="22">
        <f t="shared" si="1574"/>
        <v>2612.5</v>
      </c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>
        <f t="shared" si="1586"/>
        <v>2612.5</v>
      </c>
      <c r="AA2035" s="33">
        <f t="shared" si="1587"/>
        <v>2612.5</v>
      </c>
      <c r="AB2035" s="33">
        <f t="shared" si="1588"/>
        <v>2612.5</v>
      </c>
      <c r="AC2035" s="33"/>
    </row>
    <row r="2036" spans="1:30" hidden="1" x14ac:dyDescent="0.25">
      <c r="A2036" s="30" t="s">
        <v>442</v>
      </c>
      <c r="B2036" s="30" t="s">
        <v>83</v>
      </c>
      <c r="C2036" s="30" t="s">
        <v>137</v>
      </c>
      <c r="D2036" s="30" t="s">
        <v>331</v>
      </c>
      <c r="E2036" s="30"/>
      <c r="F2036" s="32" t="s">
        <v>415</v>
      </c>
      <c r="G2036" s="22">
        <f>G2037</f>
        <v>657.4</v>
      </c>
      <c r="H2036" s="22">
        <f t="shared" ref="H2036:AC2037" si="1614">H2037</f>
        <v>0</v>
      </c>
      <c r="I2036" s="22">
        <f t="shared" si="1614"/>
        <v>0</v>
      </c>
      <c r="J2036" s="22">
        <f t="shared" si="1614"/>
        <v>0</v>
      </c>
      <c r="K2036" s="22">
        <f t="shared" si="1614"/>
        <v>0</v>
      </c>
      <c r="L2036" s="22">
        <f t="shared" si="1614"/>
        <v>0</v>
      </c>
      <c r="M2036" s="22">
        <f t="shared" si="1574"/>
        <v>657.4</v>
      </c>
      <c r="N2036" s="22">
        <f t="shared" si="1574"/>
        <v>0</v>
      </c>
      <c r="O2036" s="22">
        <f t="shared" si="1574"/>
        <v>0</v>
      </c>
      <c r="P2036" s="33">
        <f t="shared" si="1614"/>
        <v>0</v>
      </c>
      <c r="Q2036" s="33">
        <f t="shared" si="1614"/>
        <v>0</v>
      </c>
      <c r="R2036" s="33">
        <f t="shared" si="1614"/>
        <v>0</v>
      </c>
      <c r="S2036" s="33">
        <f t="shared" si="1614"/>
        <v>0</v>
      </c>
      <c r="T2036" s="33">
        <f t="shared" si="1614"/>
        <v>0</v>
      </c>
      <c r="U2036" s="33">
        <f t="shared" si="1614"/>
        <v>0</v>
      </c>
      <c r="V2036" s="33">
        <f t="shared" si="1614"/>
        <v>0</v>
      </c>
      <c r="W2036" s="33">
        <f t="shared" si="1614"/>
        <v>0</v>
      </c>
      <c r="X2036" s="33">
        <f t="shared" si="1614"/>
        <v>0</v>
      </c>
      <c r="Y2036" s="33">
        <f t="shared" si="1614"/>
        <v>0</v>
      </c>
      <c r="Z2036" s="33">
        <f t="shared" si="1586"/>
        <v>657.4</v>
      </c>
      <c r="AA2036" s="33">
        <f t="shared" si="1587"/>
        <v>0</v>
      </c>
      <c r="AB2036" s="33">
        <f t="shared" si="1588"/>
        <v>0</v>
      </c>
      <c r="AC2036" s="33">
        <f t="shared" si="1614"/>
        <v>0</v>
      </c>
      <c r="AD2036" s="4">
        <v>0</v>
      </c>
    </row>
    <row r="2037" spans="1:30" ht="31.5" hidden="1" x14ac:dyDescent="0.25">
      <c r="A2037" s="30" t="s">
        <v>442</v>
      </c>
      <c r="B2037" s="30" t="s">
        <v>83</v>
      </c>
      <c r="C2037" s="30" t="s">
        <v>137</v>
      </c>
      <c r="D2037" s="30" t="s">
        <v>331</v>
      </c>
      <c r="E2037" s="30" t="s">
        <v>7</v>
      </c>
      <c r="F2037" s="32" t="s">
        <v>385</v>
      </c>
      <c r="G2037" s="22">
        <f>G2038</f>
        <v>657.4</v>
      </c>
      <c r="H2037" s="22">
        <f t="shared" si="1614"/>
        <v>0</v>
      </c>
      <c r="I2037" s="22">
        <f t="shared" si="1614"/>
        <v>0</v>
      </c>
      <c r="J2037" s="22">
        <f t="shared" si="1614"/>
        <v>0</v>
      </c>
      <c r="K2037" s="22">
        <f t="shared" si="1614"/>
        <v>0</v>
      </c>
      <c r="L2037" s="22">
        <f t="shared" si="1614"/>
        <v>0</v>
      </c>
      <c r="M2037" s="22">
        <f t="shared" si="1574"/>
        <v>657.4</v>
      </c>
      <c r="N2037" s="22">
        <f t="shared" si="1574"/>
        <v>0</v>
      </c>
      <c r="O2037" s="22">
        <f t="shared" si="1574"/>
        <v>0</v>
      </c>
      <c r="P2037" s="33">
        <f t="shared" si="1614"/>
        <v>0</v>
      </c>
      <c r="Q2037" s="33">
        <f t="shared" si="1614"/>
        <v>0</v>
      </c>
      <c r="R2037" s="33">
        <f t="shared" si="1614"/>
        <v>0</v>
      </c>
      <c r="S2037" s="33">
        <f t="shared" si="1614"/>
        <v>0</v>
      </c>
      <c r="T2037" s="33">
        <f t="shared" si="1614"/>
        <v>0</v>
      </c>
      <c r="U2037" s="33">
        <f t="shared" si="1614"/>
        <v>0</v>
      </c>
      <c r="V2037" s="33">
        <f t="shared" si="1614"/>
        <v>0</v>
      </c>
      <c r="W2037" s="33">
        <f t="shared" si="1614"/>
        <v>0</v>
      </c>
      <c r="X2037" s="33">
        <f t="shared" si="1614"/>
        <v>0</v>
      </c>
      <c r="Y2037" s="33">
        <f t="shared" si="1614"/>
        <v>0</v>
      </c>
      <c r="Z2037" s="33">
        <f t="shared" si="1586"/>
        <v>657.4</v>
      </c>
      <c r="AA2037" s="33">
        <f t="shared" si="1587"/>
        <v>0</v>
      </c>
      <c r="AB2037" s="33">
        <f t="shared" si="1588"/>
        <v>0</v>
      </c>
      <c r="AC2037" s="33">
        <f t="shared" si="1614"/>
        <v>0</v>
      </c>
      <c r="AD2037" s="4">
        <v>0</v>
      </c>
    </row>
    <row r="2038" spans="1:30" ht="31.5" hidden="1" x14ac:dyDescent="0.25">
      <c r="A2038" s="30" t="s">
        <v>442</v>
      </c>
      <c r="B2038" s="30" t="s">
        <v>83</v>
      </c>
      <c r="C2038" s="30" t="s">
        <v>137</v>
      </c>
      <c r="D2038" s="30" t="s">
        <v>331</v>
      </c>
      <c r="E2038" s="30">
        <v>240</v>
      </c>
      <c r="F2038" s="32" t="s">
        <v>374</v>
      </c>
      <c r="G2038" s="22">
        <v>657.4</v>
      </c>
      <c r="H2038" s="22">
        <v>0</v>
      </c>
      <c r="I2038" s="22">
        <v>0</v>
      </c>
      <c r="J2038" s="22"/>
      <c r="K2038" s="22"/>
      <c r="L2038" s="22"/>
      <c r="M2038" s="22">
        <f t="shared" si="1574"/>
        <v>657.4</v>
      </c>
      <c r="N2038" s="22">
        <f t="shared" si="1574"/>
        <v>0</v>
      </c>
      <c r="O2038" s="22">
        <f t="shared" si="1574"/>
        <v>0</v>
      </c>
      <c r="P2038" s="33"/>
      <c r="Q2038" s="33"/>
      <c r="R2038" s="33"/>
      <c r="S2038" s="33"/>
      <c r="T2038" s="33"/>
      <c r="U2038" s="33"/>
      <c r="V2038" s="33"/>
      <c r="W2038" s="33"/>
      <c r="X2038" s="33"/>
      <c r="Y2038" s="33"/>
      <c r="Z2038" s="33">
        <f t="shared" si="1586"/>
        <v>657.4</v>
      </c>
      <c r="AA2038" s="33">
        <f t="shared" si="1587"/>
        <v>0</v>
      </c>
      <c r="AB2038" s="33">
        <f t="shared" si="1588"/>
        <v>0</v>
      </c>
      <c r="AC2038" s="33"/>
      <c r="AD2038" s="4">
        <v>0</v>
      </c>
    </row>
    <row r="2039" spans="1:30" ht="63" x14ac:dyDescent="0.25">
      <c r="A2039" s="30" t="s">
        <v>442</v>
      </c>
      <c r="B2039" s="30" t="s">
        <v>83</v>
      </c>
      <c r="C2039" s="30" t="s">
        <v>137</v>
      </c>
      <c r="D2039" s="30" t="s">
        <v>355</v>
      </c>
      <c r="E2039" s="30"/>
      <c r="F2039" s="32" t="s">
        <v>853</v>
      </c>
      <c r="G2039" s="22">
        <f>G2040</f>
        <v>2168.6999999999998</v>
      </c>
      <c r="H2039" s="22">
        <f t="shared" ref="H2039:AC2042" si="1615">H2040</f>
        <v>2211.5</v>
      </c>
      <c r="I2039" s="22">
        <f t="shared" si="1615"/>
        <v>2214.6</v>
      </c>
      <c r="J2039" s="22">
        <f t="shared" si="1615"/>
        <v>0</v>
      </c>
      <c r="K2039" s="22">
        <f t="shared" si="1615"/>
        <v>0</v>
      </c>
      <c r="L2039" s="22">
        <f t="shared" si="1615"/>
        <v>0</v>
      </c>
      <c r="M2039" s="22">
        <f t="shared" si="1574"/>
        <v>2168.6999999999998</v>
      </c>
      <c r="N2039" s="22">
        <f t="shared" si="1574"/>
        <v>2211.5</v>
      </c>
      <c r="O2039" s="22">
        <f t="shared" si="1574"/>
        <v>2214.6</v>
      </c>
      <c r="P2039" s="33">
        <f t="shared" si="1615"/>
        <v>0</v>
      </c>
      <c r="Q2039" s="33">
        <f t="shared" si="1615"/>
        <v>0</v>
      </c>
      <c r="R2039" s="33">
        <f t="shared" si="1615"/>
        <v>0</v>
      </c>
      <c r="S2039" s="33">
        <f t="shared" si="1615"/>
        <v>0</v>
      </c>
      <c r="T2039" s="33">
        <f t="shared" si="1615"/>
        <v>0</v>
      </c>
      <c r="U2039" s="33">
        <f t="shared" si="1615"/>
        <v>0</v>
      </c>
      <c r="V2039" s="33">
        <f t="shared" si="1615"/>
        <v>0</v>
      </c>
      <c r="W2039" s="33">
        <f t="shared" si="1615"/>
        <v>0</v>
      </c>
      <c r="X2039" s="33">
        <f t="shared" si="1615"/>
        <v>0</v>
      </c>
      <c r="Y2039" s="33">
        <f t="shared" si="1615"/>
        <v>0</v>
      </c>
      <c r="Z2039" s="33">
        <f t="shared" si="1586"/>
        <v>2168.6999999999998</v>
      </c>
      <c r="AA2039" s="33">
        <f t="shared" si="1587"/>
        <v>2211.5</v>
      </c>
      <c r="AB2039" s="33">
        <f t="shared" si="1588"/>
        <v>2214.6</v>
      </c>
      <c r="AC2039" s="33">
        <f t="shared" si="1615"/>
        <v>0</v>
      </c>
      <c r="AD2039" s="18"/>
    </row>
    <row r="2040" spans="1:30" ht="31.5" x14ac:dyDescent="0.25">
      <c r="A2040" s="30" t="s">
        <v>442</v>
      </c>
      <c r="B2040" s="30" t="s">
        <v>83</v>
      </c>
      <c r="C2040" s="30" t="s">
        <v>137</v>
      </c>
      <c r="D2040" s="30" t="s">
        <v>356</v>
      </c>
      <c r="E2040" s="30"/>
      <c r="F2040" s="32" t="s">
        <v>418</v>
      </c>
      <c r="G2040" s="22">
        <f>G2041</f>
        <v>2168.6999999999998</v>
      </c>
      <c r="H2040" s="22">
        <f t="shared" si="1615"/>
        <v>2211.5</v>
      </c>
      <c r="I2040" s="22">
        <f t="shared" si="1615"/>
        <v>2214.6</v>
      </c>
      <c r="J2040" s="22">
        <f t="shared" si="1615"/>
        <v>0</v>
      </c>
      <c r="K2040" s="22">
        <f t="shared" si="1615"/>
        <v>0</v>
      </c>
      <c r="L2040" s="22">
        <f t="shared" si="1615"/>
        <v>0</v>
      </c>
      <c r="M2040" s="22">
        <f t="shared" si="1574"/>
        <v>2168.6999999999998</v>
      </c>
      <c r="N2040" s="22">
        <f t="shared" si="1574"/>
        <v>2211.5</v>
      </c>
      <c r="O2040" s="22">
        <f t="shared" si="1574"/>
        <v>2214.6</v>
      </c>
      <c r="P2040" s="33">
        <f t="shared" si="1615"/>
        <v>0</v>
      </c>
      <c r="Q2040" s="33">
        <f t="shared" si="1615"/>
        <v>0</v>
      </c>
      <c r="R2040" s="33">
        <f t="shared" si="1615"/>
        <v>0</v>
      </c>
      <c r="S2040" s="33">
        <f t="shared" si="1615"/>
        <v>0</v>
      </c>
      <c r="T2040" s="33">
        <f t="shared" si="1615"/>
        <v>0</v>
      </c>
      <c r="U2040" s="33">
        <f t="shared" si="1615"/>
        <v>0</v>
      </c>
      <c r="V2040" s="33">
        <f t="shared" si="1615"/>
        <v>0</v>
      </c>
      <c r="W2040" s="33">
        <f t="shared" si="1615"/>
        <v>0</v>
      </c>
      <c r="X2040" s="33">
        <f t="shared" si="1615"/>
        <v>0</v>
      </c>
      <c r="Y2040" s="33">
        <f t="shared" si="1615"/>
        <v>0</v>
      </c>
      <c r="Z2040" s="33">
        <f t="shared" si="1586"/>
        <v>2168.6999999999998</v>
      </c>
      <c r="AA2040" s="33">
        <f t="shared" si="1587"/>
        <v>2211.5</v>
      </c>
      <c r="AB2040" s="33">
        <f t="shared" si="1588"/>
        <v>2214.6</v>
      </c>
      <c r="AC2040" s="33">
        <f t="shared" si="1615"/>
        <v>0</v>
      </c>
      <c r="AD2040" s="18"/>
    </row>
    <row r="2041" spans="1:30" x14ac:dyDescent="0.25">
      <c r="A2041" s="30" t="s">
        <v>442</v>
      </c>
      <c r="B2041" s="30" t="s">
        <v>83</v>
      </c>
      <c r="C2041" s="30" t="s">
        <v>137</v>
      </c>
      <c r="D2041" s="30" t="s">
        <v>332</v>
      </c>
      <c r="E2041" s="30"/>
      <c r="F2041" s="32" t="s">
        <v>422</v>
      </c>
      <c r="G2041" s="22">
        <f>G2042</f>
        <v>2168.6999999999998</v>
      </c>
      <c r="H2041" s="22">
        <f t="shared" si="1615"/>
        <v>2211.5</v>
      </c>
      <c r="I2041" s="22">
        <f t="shared" si="1615"/>
        <v>2214.6</v>
      </c>
      <c r="J2041" s="22">
        <f t="shared" si="1615"/>
        <v>0</v>
      </c>
      <c r="K2041" s="22">
        <f t="shared" si="1615"/>
        <v>0</v>
      </c>
      <c r="L2041" s="22">
        <f t="shared" si="1615"/>
        <v>0</v>
      </c>
      <c r="M2041" s="22">
        <f t="shared" si="1574"/>
        <v>2168.6999999999998</v>
      </c>
      <c r="N2041" s="22">
        <f t="shared" si="1574"/>
        <v>2211.5</v>
      </c>
      <c r="O2041" s="22">
        <f t="shared" si="1574"/>
        <v>2214.6</v>
      </c>
      <c r="P2041" s="33">
        <f t="shared" si="1615"/>
        <v>0</v>
      </c>
      <c r="Q2041" s="33">
        <f t="shared" si="1615"/>
        <v>0</v>
      </c>
      <c r="R2041" s="33">
        <f t="shared" si="1615"/>
        <v>0</v>
      </c>
      <c r="S2041" s="33">
        <f t="shared" si="1615"/>
        <v>0</v>
      </c>
      <c r="T2041" s="33">
        <f t="shared" si="1615"/>
        <v>0</v>
      </c>
      <c r="U2041" s="33">
        <f t="shared" si="1615"/>
        <v>0</v>
      </c>
      <c r="V2041" s="33">
        <f t="shared" si="1615"/>
        <v>0</v>
      </c>
      <c r="W2041" s="33">
        <f t="shared" si="1615"/>
        <v>0</v>
      </c>
      <c r="X2041" s="33">
        <f t="shared" si="1615"/>
        <v>0</v>
      </c>
      <c r="Y2041" s="33">
        <f t="shared" si="1615"/>
        <v>0</v>
      </c>
      <c r="Z2041" s="33">
        <f t="shared" si="1586"/>
        <v>2168.6999999999998</v>
      </c>
      <c r="AA2041" s="33">
        <f t="shared" si="1587"/>
        <v>2211.5</v>
      </c>
      <c r="AB2041" s="33">
        <f t="shared" si="1588"/>
        <v>2214.6</v>
      </c>
      <c r="AC2041" s="33">
        <f t="shared" si="1615"/>
        <v>0</v>
      </c>
    </row>
    <row r="2042" spans="1:30" ht="31.5" x14ac:dyDescent="0.25">
      <c r="A2042" s="30" t="s">
        <v>442</v>
      </c>
      <c r="B2042" s="30" t="s">
        <v>83</v>
      </c>
      <c r="C2042" s="30" t="s">
        <v>137</v>
      </c>
      <c r="D2042" s="30" t="s">
        <v>332</v>
      </c>
      <c r="E2042" s="30" t="s">
        <v>7</v>
      </c>
      <c r="F2042" s="32" t="s">
        <v>385</v>
      </c>
      <c r="G2042" s="22">
        <f>G2043</f>
        <v>2168.6999999999998</v>
      </c>
      <c r="H2042" s="22">
        <f t="shared" si="1615"/>
        <v>2211.5</v>
      </c>
      <c r="I2042" s="22">
        <f t="shared" si="1615"/>
        <v>2214.6</v>
      </c>
      <c r="J2042" s="22">
        <f t="shared" si="1615"/>
        <v>0</v>
      </c>
      <c r="K2042" s="22">
        <f t="shared" si="1615"/>
        <v>0</v>
      </c>
      <c r="L2042" s="22">
        <f t="shared" si="1615"/>
        <v>0</v>
      </c>
      <c r="M2042" s="22">
        <f t="shared" si="1574"/>
        <v>2168.6999999999998</v>
      </c>
      <c r="N2042" s="22">
        <f t="shared" si="1574"/>
        <v>2211.5</v>
      </c>
      <c r="O2042" s="22">
        <f t="shared" si="1574"/>
        <v>2214.6</v>
      </c>
      <c r="P2042" s="33">
        <f t="shared" si="1615"/>
        <v>0</v>
      </c>
      <c r="Q2042" s="33">
        <f t="shared" si="1615"/>
        <v>0</v>
      </c>
      <c r="R2042" s="33">
        <f t="shared" si="1615"/>
        <v>0</v>
      </c>
      <c r="S2042" s="33">
        <f t="shared" si="1615"/>
        <v>0</v>
      </c>
      <c r="T2042" s="33">
        <f t="shared" si="1615"/>
        <v>0</v>
      </c>
      <c r="U2042" s="33">
        <f t="shared" si="1615"/>
        <v>0</v>
      </c>
      <c r="V2042" s="33">
        <f t="shared" si="1615"/>
        <v>0</v>
      </c>
      <c r="W2042" s="33">
        <f t="shared" si="1615"/>
        <v>0</v>
      </c>
      <c r="X2042" s="33">
        <f t="shared" si="1615"/>
        <v>0</v>
      </c>
      <c r="Y2042" s="33">
        <f t="shared" si="1615"/>
        <v>0</v>
      </c>
      <c r="Z2042" s="33">
        <f t="shared" si="1586"/>
        <v>2168.6999999999998</v>
      </c>
      <c r="AA2042" s="33">
        <f t="shared" si="1587"/>
        <v>2211.5</v>
      </c>
      <c r="AB2042" s="33">
        <f t="shared" si="1588"/>
        <v>2214.6</v>
      </c>
      <c r="AC2042" s="33">
        <f t="shared" si="1615"/>
        <v>0</v>
      </c>
    </row>
    <row r="2043" spans="1:30" ht="31.5" x14ac:dyDescent="0.25">
      <c r="A2043" s="30" t="s">
        <v>442</v>
      </c>
      <c r="B2043" s="30" t="s">
        <v>83</v>
      </c>
      <c r="C2043" s="30" t="s">
        <v>137</v>
      </c>
      <c r="D2043" s="30" t="s">
        <v>332</v>
      </c>
      <c r="E2043" s="30">
        <v>240</v>
      </c>
      <c r="F2043" s="32" t="s">
        <v>374</v>
      </c>
      <c r="G2043" s="22">
        <v>2168.6999999999998</v>
      </c>
      <c r="H2043" s="22">
        <v>2211.5</v>
      </c>
      <c r="I2043" s="22">
        <v>2214.6</v>
      </c>
      <c r="J2043" s="22"/>
      <c r="K2043" s="22"/>
      <c r="L2043" s="22"/>
      <c r="M2043" s="22">
        <f t="shared" si="1574"/>
        <v>2168.6999999999998</v>
      </c>
      <c r="N2043" s="22">
        <f t="shared" si="1574"/>
        <v>2211.5</v>
      </c>
      <c r="O2043" s="22">
        <f t="shared" si="1574"/>
        <v>2214.6</v>
      </c>
      <c r="P2043" s="33"/>
      <c r="Q2043" s="33"/>
      <c r="R2043" s="33"/>
      <c r="S2043" s="33"/>
      <c r="T2043" s="33"/>
      <c r="U2043" s="33"/>
      <c r="V2043" s="33"/>
      <c r="W2043" s="33"/>
      <c r="X2043" s="33"/>
      <c r="Y2043" s="33"/>
      <c r="Z2043" s="33">
        <f t="shared" si="1586"/>
        <v>2168.6999999999998</v>
      </c>
      <c r="AA2043" s="33">
        <f t="shared" si="1587"/>
        <v>2211.5</v>
      </c>
      <c r="AB2043" s="33">
        <f t="shared" si="1588"/>
        <v>2214.6</v>
      </c>
      <c r="AC2043" s="33"/>
    </row>
    <row r="2044" spans="1:30" ht="47.25" x14ac:dyDescent="0.25">
      <c r="A2044" s="30" t="s">
        <v>442</v>
      </c>
      <c r="B2044" s="30" t="s">
        <v>83</v>
      </c>
      <c r="C2044" s="30" t="s">
        <v>137</v>
      </c>
      <c r="D2044" s="30" t="s">
        <v>351</v>
      </c>
      <c r="E2044" s="30"/>
      <c r="F2044" s="32" t="s">
        <v>424</v>
      </c>
      <c r="G2044" s="22">
        <f>G2045</f>
        <v>2800.7</v>
      </c>
      <c r="H2044" s="22">
        <f t="shared" ref="H2044:AC2047" si="1616">H2045</f>
        <v>2856.7</v>
      </c>
      <c r="I2044" s="22">
        <f t="shared" si="1616"/>
        <v>2856.7</v>
      </c>
      <c r="J2044" s="22">
        <f t="shared" si="1616"/>
        <v>0</v>
      </c>
      <c r="K2044" s="22">
        <f t="shared" si="1616"/>
        <v>0</v>
      </c>
      <c r="L2044" s="22">
        <f t="shared" si="1616"/>
        <v>0</v>
      </c>
      <c r="M2044" s="22">
        <f t="shared" si="1574"/>
        <v>2800.7</v>
      </c>
      <c r="N2044" s="22">
        <f t="shared" si="1574"/>
        <v>2856.7</v>
      </c>
      <c r="O2044" s="22">
        <f t="shared" si="1574"/>
        <v>2856.7</v>
      </c>
      <c r="P2044" s="33">
        <f t="shared" si="1616"/>
        <v>0</v>
      </c>
      <c r="Q2044" s="33">
        <f t="shared" si="1616"/>
        <v>0</v>
      </c>
      <c r="R2044" s="33">
        <f t="shared" si="1616"/>
        <v>0</v>
      </c>
      <c r="S2044" s="33">
        <f t="shared" si="1616"/>
        <v>0</v>
      </c>
      <c r="T2044" s="33">
        <f t="shared" si="1616"/>
        <v>0</v>
      </c>
      <c r="U2044" s="33">
        <f t="shared" si="1616"/>
        <v>0</v>
      </c>
      <c r="V2044" s="33">
        <f t="shared" si="1616"/>
        <v>0</v>
      </c>
      <c r="W2044" s="33">
        <f t="shared" si="1616"/>
        <v>0</v>
      </c>
      <c r="X2044" s="33">
        <f t="shared" si="1616"/>
        <v>0</v>
      </c>
      <c r="Y2044" s="33">
        <f t="shared" si="1616"/>
        <v>0</v>
      </c>
      <c r="Z2044" s="33">
        <f t="shared" si="1586"/>
        <v>2800.7</v>
      </c>
      <c r="AA2044" s="33">
        <f t="shared" si="1587"/>
        <v>2856.7</v>
      </c>
      <c r="AB2044" s="33">
        <f t="shared" si="1588"/>
        <v>2856.7</v>
      </c>
      <c r="AC2044" s="33">
        <f t="shared" si="1616"/>
        <v>0</v>
      </c>
      <c r="AD2044" s="18"/>
    </row>
    <row r="2045" spans="1:30" ht="31.5" x14ac:dyDescent="0.25">
      <c r="A2045" s="30" t="s">
        <v>442</v>
      </c>
      <c r="B2045" s="30" t="s">
        <v>83</v>
      </c>
      <c r="C2045" s="30" t="s">
        <v>137</v>
      </c>
      <c r="D2045" s="30" t="s">
        <v>357</v>
      </c>
      <c r="E2045" s="30"/>
      <c r="F2045" s="32" t="s">
        <v>425</v>
      </c>
      <c r="G2045" s="22">
        <f>G2046</f>
        <v>2800.7</v>
      </c>
      <c r="H2045" s="22">
        <f t="shared" si="1616"/>
        <v>2856.7</v>
      </c>
      <c r="I2045" s="22">
        <f t="shared" si="1616"/>
        <v>2856.7</v>
      </c>
      <c r="J2045" s="22">
        <f t="shared" si="1616"/>
        <v>0</v>
      </c>
      <c r="K2045" s="22">
        <f t="shared" si="1616"/>
        <v>0</v>
      </c>
      <c r="L2045" s="22">
        <f t="shared" si="1616"/>
        <v>0</v>
      </c>
      <c r="M2045" s="22">
        <f t="shared" si="1574"/>
        <v>2800.7</v>
      </c>
      <c r="N2045" s="22">
        <f t="shared" si="1574"/>
        <v>2856.7</v>
      </c>
      <c r="O2045" s="22">
        <f t="shared" si="1574"/>
        <v>2856.7</v>
      </c>
      <c r="P2045" s="33">
        <f t="shared" si="1616"/>
        <v>0</v>
      </c>
      <c r="Q2045" s="33">
        <f t="shared" si="1616"/>
        <v>0</v>
      </c>
      <c r="R2045" s="33">
        <f t="shared" si="1616"/>
        <v>0</v>
      </c>
      <c r="S2045" s="33">
        <f t="shared" si="1616"/>
        <v>0</v>
      </c>
      <c r="T2045" s="33">
        <f t="shared" si="1616"/>
        <v>0</v>
      </c>
      <c r="U2045" s="33">
        <f t="shared" si="1616"/>
        <v>0</v>
      </c>
      <c r="V2045" s="33">
        <f t="shared" si="1616"/>
        <v>0</v>
      </c>
      <c r="W2045" s="33">
        <f t="shared" si="1616"/>
        <v>0</v>
      </c>
      <c r="X2045" s="33">
        <f t="shared" si="1616"/>
        <v>0</v>
      </c>
      <c r="Y2045" s="33">
        <f t="shared" si="1616"/>
        <v>0</v>
      </c>
      <c r="Z2045" s="33">
        <f t="shared" si="1586"/>
        <v>2800.7</v>
      </c>
      <c r="AA2045" s="33">
        <f t="shared" si="1587"/>
        <v>2856.7</v>
      </c>
      <c r="AB2045" s="33">
        <f t="shared" si="1588"/>
        <v>2856.7</v>
      </c>
      <c r="AC2045" s="33">
        <f t="shared" si="1616"/>
        <v>0</v>
      </c>
      <c r="AD2045" s="18"/>
    </row>
    <row r="2046" spans="1:30" ht="63" x14ac:dyDescent="0.25">
      <c r="A2046" s="30" t="s">
        <v>442</v>
      </c>
      <c r="B2046" s="30" t="s">
        <v>83</v>
      </c>
      <c r="C2046" s="30" t="s">
        <v>137</v>
      </c>
      <c r="D2046" s="30" t="s">
        <v>333</v>
      </c>
      <c r="E2046" s="30"/>
      <c r="F2046" s="32" t="s">
        <v>426</v>
      </c>
      <c r="G2046" s="22">
        <f>G2047</f>
        <v>2800.7</v>
      </c>
      <c r="H2046" s="22">
        <f t="shared" si="1616"/>
        <v>2856.7</v>
      </c>
      <c r="I2046" s="22">
        <f t="shared" si="1616"/>
        <v>2856.7</v>
      </c>
      <c r="J2046" s="22">
        <f t="shared" si="1616"/>
        <v>0</v>
      </c>
      <c r="K2046" s="22">
        <f t="shared" si="1616"/>
        <v>0</v>
      </c>
      <c r="L2046" s="22">
        <f t="shared" si="1616"/>
        <v>0</v>
      </c>
      <c r="M2046" s="22">
        <f t="shared" si="1574"/>
        <v>2800.7</v>
      </c>
      <c r="N2046" s="22">
        <f t="shared" si="1574"/>
        <v>2856.7</v>
      </c>
      <c r="O2046" s="22">
        <f t="shared" si="1574"/>
        <v>2856.7</v>
      </c>
      <c r="P2046" s="33">
        <f t="shared" si="1616"/>
        <v>0</v>
      </c>
      <c r="Q2046" s="33">
        <f t="shared" si="1616"/>
        <v>0</v>
      </c>
      <c r="R2046" s="33">
        <f t="shared" si="1616"/>
        <v>0</v>
      </c>
      <c r="S2046" s="33">
        <f t="shared" si="1616"/>
        <v>0</v>
      </c>
      <c r="T2046" s="33">
        <f t="shared" si="1616"/>
        <v>0</v>
      </c>
      <c r="U2046" s="33">
        <f t="shared" si="1616"/>
        <v>0</v>
      </c>
      <c r="V2046" s="33">
        <f t="shared" si="1616"/>
        <v>0</v>
      </c>
      <c r="W2046" s="33">
        <f t="shared" si="1616"/>
        <v>0</v>
      </c>
      <c r="X2046" s="33">
        <f t="shared" si="1616"/>
        <v>0</v>
      </c>
      <c r="Y2046" s="33">
        <f t="shared" si="1616"/>
        <v>0</v>
      </c>
      <c r="Z2046" s="33">
        <f t="shared" si="1586"/>
        <v>2800.7</v>
      </c>
      <c r="AA2046" s="33">
        <f t="shared" si="1587"/>
        <v>2856.7</v>
      </c>
      <c r="AB2046" s="33">
        <f t="shared" si="1588"/>
        <v>2856.7</v>
      </c>
      <c r="AC2046" s="33">
        <f t="shared" si="1616"/>
        <v>0</v>
      </c>
    </row>
    <row r="2047" spans="1:30" ht="31.5" x14ac:dyDescent="0.25">
      <c r="A2047" s="30" t="s">
        <v>442</v>
      </c>
      <c r="B2047" s="30" t="s">
        <v>83</v>
      </c>
      <c r="C2047" s="30" t="s">
        <v>137</v>
      </c>
      <c r="D2047" s="30" t="s">
        <v>333</v>
      </c>
      <c r="E2047" s="30" t="s">
        <v>7</v>
      </c>
      <c r="F2047" s="32" t="s">
        <v>385</v>
      </c>
      <c r="G2047" s="22">
        <f>G2048</f>
        <v>2800.7</v>
      </c>
      <c r="H2047" s="22">
        <f t="shared" si="1616"/>
        <v>2856.7</v>
      </c>
      <c r="I2047" s="22">
        <f t="shared" si="1616"/>
        <v>2856.7</v>
      </c>
      <c r="J2047" s="22">
        <f t="shared" si="1616"/>
        <v>0</v>
      </c>
      <c r="K2047" s="22">
        <f t="shared" si="1616"/>
        <v>0</v>
      </c>
      <c r="L2047" s="22">
        <f t="shared" si="1616"/>
        <v>0</v>
      </c>
      <c r="M2047" s="22">
        <f t="shared" si="1574"/>
        <v>2800.7</v>
      </c>
      <c r="N2047" s="22">
        <f t="shared" si="1574"/>
        <v>2856.7</v>
      </c>
      <c r="O2047" s="22">
        <f t="shared" si="1574"/>
        <v>2856.7</v>
      </c>
      <c r="P2047" s="33">
        <f t="shared" si="1616"/>
        <v>0</v>
      </c>
      <c r="Q2047" s="33">
        <f t="shared" si="1616"/>
        <v>0</v>
      </c>
      <c r="R2047" s="33">
        <f t="shared" si="1616"/>
        <v>0</v>
      </c>
      <c r="S2047" s="33">
        <f t="shared" si="1616"/>
        <v>0</v>
      </c>
      <c r="T2047" s="33">
        <f t="shared" si="1616"/>
        <v>0</v>
      </c>
      <c r="U2047" s="33">
        <f t="shared" si="1616"/>
        <v>0</v>
      </c>
      <c r="V2047" s="33">
        <f t="shared" si="1616"/>
        <v>0</v>
      </c>
      <c r="W2047" s="33">
        <f t="shared" si="1616"/>
        <v>0</v>
      </c>
      <c r="X2047" s="33">
        <f t="shared" si="1616"/>
        <v>0</v>
      </c>
      <c r="Y2047" s="33">
        <f t="shared" si="1616"/>
        <v>0</v>
      </c>
      <c r="Z2047" s="33">
        <f t="shared" si="1586"/>
        <v>2800.7</v>
      </c>
      <c r="AA2047" s="33">
        <f t="shared" si="1587"/>
        <v>2856.7</v>
      </c>
      <c r="AB2047" s="33">
        <f t="shared" si="1588"/>
        <v>2856.7</v>
      </c>
      <c r="AC2047" s="33">
        <f t="shared" si="1616"/>
        <v>0</v>
      </c>
    </row>
    <row r="2048" spans="1:30" ht="31.5" x14ac:dyDescent="0.25">
      <c r="A2048" s="30" t="s">
        <v>442</v>
      </c>
      <c r="B2048" s="30" t="s">
        <v>83</v>
      </c>
      <c r="C2048" s="30" t="s">
        <v>137</v>
      </c>
      <c r="D2048" s="30" t="s">
        <v>333</v>
      </c>
      <c r="E2048" s="30">
        <v>240</v>
      </c>
      <c r="F2048" s="32" t="s">
        <v>374</v>
      </c>
      <c r="G2048" s="22">
        <v>2800.7</v>
      </c>
      <c r="H2048" s="22">
        <v>2856.7</v>
      </c>
      <c r="I2048" s="22">
        <v>2856.7</v>
      </c>
      <c r="J2048" s="22"/>
      <c r="K2048" s="22"/>
      <c r="L2048" s="22"/>
      <c r="M2048" s="22">
        <f t="shared" si="1574"/>
        <v>2800.7</v>
      </c>
      <c r="N2048" s="22">
        <f t="shared" si="1574"/>
        <v>2856.7</v>
      </c>
      <c r="O2048" s="22">
        <f t="shared" si="1574"/>
        <v>2856.7</v>
      </c>
      <c r="P2048" s="33"/>
      <c r="Q2048" s="33"/>
      <c r="R2048" s="33"/>
      <c r="S2048" s="33"/>
      <c r="T2048" s="33"/>
      <c r="U2048" s="33"/>
      <c r="V2048" s="33"/>
      <c r="W2048" s="33"/>
      <c r="X2048" s="33"/>
      <c r="Y2048" s="33"/>
      <c r="Z2048" s="33">
        <f t="shared" si="1586"/>
        <v>2800.7</v>
      </c>
      <c r="AA2048" s="33">
        <f t="shared" si="1587"/>
        <v>2856.7</v>
      </c>
      <c r="AB2048" s="33">
        <f t="shared" si="1588"/>
        <v>2856.7</v>
      </c>
      <c r="AC2048" s="33"/>
    </row>
    <row r="2049" spans="1:30" x14ac:dyDescent="0.25">
      <c r="A2049" s="36" t="s">
        <v>442</v>
      </c>
      <c r="B2049" s="36" t="s">
        <v>83</v>
      </c>
      <c r="C2049" s="36" t="s">
        <v>84</v>
      </c>
      <c r="D2049" s="36"/>
      <c r="E2049" s="36"/>
      <c r="F2049" s="26" t="s">
        <v>98</v>
      </c>
      <c r="G2049" s="27">
        <f>G2050+G2055+G2060</f>
        <v>1969.8</v>
      </c>
      <c r="H2049" s="27">
        <f t="shared" ref="H2049:L2049" si="1617">H2050+H2055+H2060</f>
        <v>1194.5999999999999</v>
      </c>
      <c r="I2049" s="27">
        <f t="shared" si="1617"/>
        <v>1194.5999999999999</v>
      </c>
      <c r="J2049" s="27">
        <f t="shared" si="1617"/>
        <v>0</v>
      </c>
      <c r="K2049" s="27">
        <f t="shared" si="1617"/>
        <v>0</v>
      </c>
      <c r="L2049" s="27">
        <f t="shared" si="1617"/>
        <v>0</v>
      </c>
      <c r="M2049" s="22">
        <f t="shared" si="1574"/>
        <v>1969.8</v>
      </c>
      <c r="N2049" s="22">
        <f t="shared" si="1574"/>
        <v>1194.5999999999999</v>
      </c>
      <c r="O2049" s="22">
        <f t="shared" si="1574"/>
        <v>1194.5999999999999</v>
      </c>
      <c r="P2049" s="28">
        <f t="shared" ref="P2049:Y2049" si="1618">P2050+P2055+P2060</f>
        <v>0</v>
      </c>
      <c r="Q2049" s="28">
        <f t="shared" si="1618"/>
        <v>0</v>
      </c>
      <c r="R2049" s="28">
        <f t="shared" si="1618"/>
        <v>0</v>
      </c>
      <c r="S2049" s="28">
        <f t="shared" si="1618"/>
        <v>0</v>
      </c>
      <c r="T2049" s="28">
        <f t="shared" si="1618"/>
        <v>0</v>
      </c>
      <c r="U2049" s="28">
        <f t="shared" si="1618"/>
        <v>0</v>
      </c>
      <c r="V2049" s="28">
        <f t="shared" si="1618"/>
        <v>0</v>
      </c>
      <c r="W2049" s="28">
        <f t="shared" si="1618"/>
        <v>0</v>
      </c>
      <c r="X2049" s="28">
        <f t="shared" si="1618"/>
        <v>0</v>
      </c>
      <c r="Y2049" s="28">
        <f t="shared" si="1618"/>
        <v>0</v>
      </c>
      <c r="Z2049" s="28">
        <f t="shared" si="1586"/>
        <v>1969.8</v>
      </c>
      <c r="AA2049" s="28">
        <f t="shared" si="1587"/>
        <v>1194.5999999999999</v>
      </c>
      <c r="AB2049" s="28">
        <f t="shared" si="1588"/>
        <v>1194.5999999999999</v>
      </c>
      <c r="AC2049" s="28">
        <f t="shared" ref="AC2049" si="1619">AC2050+AC2055+AC2060</f>
        <v>0</v>
      </c>
    </row>
    <row r="2050" spans="1:30" ht="31.5" x14ac:dyDescent="0.25">
      <c r="A2050" s="30" t="s">
        <v>442</v>
      </c>
      <c r="B2050" s="30" t="s">
        <v>83</v>
      </c>
      <c r="C2050" s="30" t="s">
        <v>84</v>
      </c>
      <c r="D2050" s="30" t="s">
        <v>358</v>
      </c>
      <c r="E2050" s="30"/>
      <c r="F2050" s="32" t="s">
        <v>408</v>
      </c>
      <c r="G2050" s="22">
        <f>G2051</f>
        <v>52.8</v>
      </c>
      <c r="H2050" s="22">
        <f t="shared" ref="H2050:AC2053" si="1620">H2051</f>
        <v>55.5</v>
      </c>
      <c r="I2050" s="22">
        <f t="shared" si="1620"/>
        <v>55.5</v>
      </c>
      <c r="J2050" s="22">
        <f t="shared" si="1620"/>
        <v>0</v>
      </c>
      <c r="K2050" s="22">
        <f t="shared" si="1620"/>
        <v>0</v>
      </c>
      <c r="L2050" s="22">
        <f t="shared" si="1620"/>
        <v>0</v>
      </c>
      <c r="M2050" s="22">
        <f t="shared" si="1574"/>
        <v>52.8</v>
      </c>
      <c r="N2050" s="22">
        <f t="shared" si="1574"/>
        <v>55.5</v>
      </c>
      <c r="O2050" s="22">
        <f t="shared" si="1574"/>
        <v>55.5</v>
      </c>
      <c r="P2050" s="33">
        <f t="shared" si="1620"/>
        <v>0</v>
      </c>
      <c r="Q2050" s="33">
        <f t="shared" si="1620"/>
        <v>0</v>
      </c>
      <c r="R2050" s="33">
        <f t="shared" si="1620"/>
        <v>0</v>
      </c>
      <c r="S2050" s="33">
        <f t="shared" si="1620"/>
        <v>0</v>
      </c>
      <c r="T2050" s="33">
        <f t="shared" si="1620"/>
        <v>0</v>
      </c>
      <c r="U2050" s="33">
        <f t="shared" si="1620"/>
        <v>0</v>
      </c>
      <c r="V2050" s="33">
        <f t="shared" si="1620"/>
        <v>0</v>
      </c>
      <c r="W2050" s="33">
        <f t="shared" si="1620"/>
        <v>0</v>
      </c>
      <c r="X2050" s="33">
        <f t="shared" si="1620"/>
        <v>0</v>
      </c>
      <c r="Y2050" s="33">
        <f t="shared" si="1620"/>
        <v>0</v>
      </c>
      <c r="Z2050" s="33">
        <f t="shared" si="1586"/>
        <v>52.8</v>
      </c>
      <c r="AA2050" s="33">
        <f t="shared" si="1587"/>
        <v>55.5</v>
      </c>
      <c r="AB2050" s="33">
        <f t="shared" si="1588"/>
        <v>55.5</v>
      </c>
      <c r="AC2050" s="33">
        <f t="shared" si="1620"/>
        <v>0</v>
      </c>
      <c r="AD2050" s="18"/>
    </row>
    <row r="2051" spans="1:30" ht="31.5" x14ac:dyDescent="0.25">
      <c r="A2051" s="30" t="s">
        <v>442</v>
      </c>
      <c r="B2051" s="30" t="s">
        <v>83</v>
      </c>
      <c r="C2051" s="30" t="s">
        <v>84</v>
      </c>
      <c r="D2051" s="30" t="s">
        <v>359</v>
      </c>
      <c r="E2051" s="30"/>
      <c r="F2051" s="32" t="s">
        <v>410</v>
      </c>
      <c r="G2051" s="22">
        <f>G2052</f>
        <v>52.8</v>
      </c>
      <c r="H2051" s="22">
        <f t="shared" si="1620"/>
        <v>55.5</v>
      </c>
      <c r="I2051" s="22">
        <f t="shared" si="1620"/>
        <v>55.5</v>
      </c>
      <c r="J2051" s="22">
        <f t="shared" si="1620"/>
        <v>0</v>
      </c>
      <c r="K2051" s="22">
        <f t="shared" si="1620"/>
        <v>0</v>
      </c>
      <c r="L2051" s="22">
        <f t="shared" si="1620"/>
        <v>0</v>
      </c>
      <c r="M2051" s="22">
        <f t="shared" si="1574"/>
        <v>52.8</v>
      </c>
      <c r="N2051" s="22">
        <f t="shared" si="1574"/>
        <v>55.5</v>
      </c>
      <c r="O2051" s="22">
        <f t="shared" si="1574"/>
        <v>55.5</v>
      </c>
      <c r="P2051" s="33">
        <f t="shared" si="1620"/>
        <v>0</v>
      </c>
      <c r="Q2051" s="33">
        <f t="shared" si="1620"/>
        <v>0</v>
      </c>
      <c r="R2051" s="33">
        <f t="shared" si="1620"/>
        <v>0</v>
      </c>
      <c r="S2051" s="33">
        <f t="shared" si="1620"/>
        <v>0</v>
      </c>
      <c r="T2051" s="33">
        <f t="shared" si="1620"/>
        <v>0</v>
      </c>
      <c r="U2051" s="33">
        <f t="shared" si="1620"/>
        <v>0</v>
      </c>
      <c r="V2051" s="33">
        <f t="shared" si="1620"/>
        <v>0</v>
      </c>
      <c r="W2051" s="33">
        <f t="shared" si="1620"/>
        <v>0</v>
      </c>
      <c r="X2051" s="33">
        <f t="shared" si="1620"/>
        <v>0</v>
      </c>
      <c r="Y2051" s="33">
        <f t="shared" si="1620"/>
        <v>0</v>
      </c>
      <c r="Z2051" s="33">
        <f t="shared" si="1586"/>
        <v>52.8</v>
      </c>
      <c r="AA2051" s="33">
        <f t="shared" si="1587"/>
        <v>55.5</v>
      </c>
      <c r="AB2051" s="33">
        <f t="shared" si="1588"/>
        <v>55.5</v>
      </c>
      <c r="AC2051" s="33">
        <f t="shared" si="1620"/>
        <v>0</v>
      </c>
      <c r="AD2051" s="18"/>
    </row>
    <row r="2052" spans="1:30" ht="31.5" x14ac:dyDescent="0.25">
      <c r="A2052" s="30" t="s">
        <v>442</v>
      </c>
      <c r="B2052" s="30" t="s">
        <v>83</v>
      </c>
      <c r="C2052" s="30" t="s">
        <v>84</v>
      </c>
      <c r="D2052" s="30" t="s">
        <v>334</v>
      </c>
      <c r="E2052" s="30"/>
      <c r="F2052" s="32" t="s">
        <v>411</v>
      </c>
      <c r="G2052" s="22">
        <f>G2053</f>
        <v>52.8</v>
      </c>
      <c r="H2052" s="22">
        <f t="shared" si="1620"/>
        <v>55.5</v>
      </c>
      <c r="I2052" s="22">
        <f t="shared" si="1620"/>
        <v>55.5</v>
      </c>
      <c r="J2052" s="22">
        <f t="shared" si="1620"/>
        <v>0</v>
      </c>
      <c r="K2052" s="22">
        <f t="shared" si="1620"/>
        <v>0</v>
      </c>
      <c r="L2052" s="22">
        <f t="shared" si="1620"/>
        <v>0</v>
      </c>
      <c r="M2052" s="22">
        <f t="shared" si="1574"/>
        <v>52.8</v>
      </c>
      <c r="N2052" s="22">
        <f t="shared" si="1574"/>
        <v>55.5</v>
      </c>
      <c r="O2052" s="22">
        <f t="shared" si="1574"/>
        <v>55.5</v>
      </c>
      <c r="P2052" s="33">
        <f t="shared" si="1620"/>
        <v>0</v>
      </c>
      <c r="Q2052" s="33">
        <f t="shared" si="1620"/>
        <v>0</v>
      </c>
      <c r="R2052" s="33">
        <f t="shared" si="1620"/>
        <v>0</v>
      </c>
      <c r="S2052" s="33">
        <f t="shared" si="1620"/>
        <v>0</v>
      </c>
      <c r="T2052" s="33">
        <f t="shared" si="1620"/>
        <v>0</v>
      </c>
      <c r="U2052" s="33">
        <f t="shared" si="1620"/>
        <v>0</v>
      </c>
      <c r="V2052" s="33">
        <f t="shared" si="1620"/>
        <v>0</v>
      </c>
      <c r="W2052" s="33">
        <f t="shared" si="1620"/>
        <v>0</v>
      </c>
      <c r="X2052" s="33">
        <f t="shared" si="1620"/>
        <v>0</v>
      </c>
      <c r="Y2052" s="33">
        <f t="shared" si="1620"/>
        <v>0</v>
      </c>
      <c r="Z2052" s="33">
        <f t="shared" si="1586"/>
        <v>52.8</v>
      </c>
      <c r="AA2052" s="33">
        <f t="shared" si="1587"/>
        <v>55.5</v>
      </c>
      <c r="AB2052" s="33">
        <f t="shared" si="1588"/>
        <v>55.5</v>
      </c>
      <c r="AC2052" s="33">
        <f t="shared" si="1620"/>
        <v>0</v>
      </c>
    </row>
    <row r="2053" spans="1:30" ht="31.5" x14ac:dyDescent="0.25">
      <c r="A2053" s="30" t="s">
        <v>442</v>
      </c>
      <c r="B2053" s="30" t="s">
        <v>83</v>
      </c>
      <c r="C2053" s="30" t="s">
        <v>84</v>
      </c>
      <c r="D2053" s="30" t="s">
        <v>334</v>
      </c>
      <c r="E2053" s="30" t="s">
        <v>7</v>
      </c>
      <c r="F2053" s="32" t="s">
        <v>385</v>
      </c>
      <c r="G2053" s="22">
        <f>G2054</f>
        <v>52.8</v>
      </c>
      <c r="H2053" s="22">
        <f t="shared" si="1620"/>
        <v>55.5</v>
      </c>
      <c r="I2053" s="22">
        <f t="shared" si="1620"/>
        <v>55.5</v>
      </c>
      <c r="J2053" s="22">
        <f t="shared" si="1620"/>
        <v>0</v>
      </c>
      <c r="K2053" s="22">
        <f t="shared" si="1620"/>
        <v>0</v>
      </c>
      <c r="L2053" s="22">
        <f t="shared" si="1620"/>
        <v>0</v>
      </c>
      <c r="M2053" s="22">
        <f t="shared" si="1574"/>
        <v>52.8</v>
      </c>
      <c r="N2053" s="22">
        <f t="shared" si="1574"/>
        <v>55.5</v>
      </c>
      <c r="O2053" s="22">
        <f t="shared" si="1574"/>
        <v>55.5</v>
      </c>
      <c r="P2053" s="33">
        <f t="shared" si="1620"/>
        <v>0</v>
      </c>
      <c r="Q2053" s="33">
        <f t="shared" si="1620"/>
        <v>0</v>
      </c>
      <c r="R2053" s="33">
        <f t="shared" si="1620"/>
        <v>0</v>
      </c>
      <c r="S2053" s="33">
        <f t="shared" si="1620"/>
        <v>0</v>
      </c>
      <c r="T2053" s="33">
        <f t="shared" si="1620"/>
        <v>0</v>
      </c>
      <c r="U2053" s="33">
        <f t="shared" si="1620"/>
        <v>0</v>
      </c>
      <c r="V2053" s="33">
        <f t="shared" si="1620"/>
        <v>0</v>
      </c>
      <c r="W2053" s="33">
        <f t="shared" si="1620"/>
        <v>0</v>
      </c>
      <c r="X2053" s="33">
        <f t="shared" si="1620"/>
        <v>0</v>
      </c>
      <c r="Y2053" s="33">
        <f t="shared" si="1620"/>
        <v>0</v>
      </c>
      <c r="Z2053" s="33">
        <f t="shared" si="1586"/>
        <v>52.8</v>
      </c>
      <c r="AA2053" s="33">
        <f t="shared" si="1587"/>
        <v>55.5</v>
      </c>
      <c r="AB2053" s="33">
        <f t="shared" si="1588"/>
        <v>55.5</v>
      </c>
      <c r="AC2053" s="33">
        <f t="shared" si="1620"/>
        <v>0</v>
      </c>
    </row>
    <row r="2054" spans="1:30" ht="31.5" x14ac:dyDescent="0.25">
      <c r="A2054" s="30" t="s">
        <v>442</v>
      </c>
      <c r="B2054" s="30" t="s">
        <v>83</v>
      </c>
      <c r="C2054" s="30" t="s">
        <v>84</v>
      </c>
      <c r="D2054" s="30" t="s">
        <v>334</v>
      </c>
      <c r="E2054" s="30">
        <v>240</v>
      </c>
      <c r="F2054" s="32" t="s">
        <v>374</v>
      </c>
      <c r="G2054" s="22">
        <v>52.8</v>
      </c>
      <c r="H2054" s="22">
        <v>55.5</v>
      </c>
      <c r="I2054" s="22">
        <v>55.5</v>
      </c>
      <c r="J2054" s="22"/>
      <c r="K2054" s="22"/>
      <c r="L2054" s="22"/>
      <c r="M2054" s="22">
        <f t="shared" si="1574"/>
        <v>52.8</v>
      </c>
      <c r="N2054" s="22">
        <f t="shared" si="1574"/>
        <v>55.5</v>
      </c>
      <c r="O2054" s="22">
        <f t="shared" si="1574"/>
        <v>55.5</v>
      </c>
      <c r="P2054" s="33"/>
      <c r="Q2054" s="33"/>
      <c r="R2054" s="33"/>
      <c r="S2054" s="33"/>
      <c r="T2054" s="33"/>
      <c r="U2054" s="33"/>
      <c r="V2054" s="33"/>
      <c r="W2054" s="33"/>
      <c r="X2054" s="33"/>
      <c r="Y2054" s="33"/>
      <c r="Z2054" s="33">
        <f t="shared" si="1586"/>
        <v>52.8</v>
      </c>
      <c r="AA2054" s="33">
        <f t="shared" si="1587"/>
        <v>55.5</v>
      </c>
      <c r="AB2054" s="33">
        <f t="shared" si="1588"/>
        <v>55.5</v>
      </c>
      <c r="AC2054" s="33"/>
    </row>
    <row r="2055" spans="1:30" ht="63" x14ac:dyDescent="0.25">
      <c r="A2055" s="30" t="s">
        <v>442</v>
      </c>
      <c r="B2055" s="30" t="s">
        <v>83</v>
      </c>
      <c r="C2055" s="30" t="s">
        <v>84</v>
      </c>
      <c r="D2055" s="30" t="s">
        <v>355</v>
      </c>
      <c r="E2055" s="30"/>
      <c r="F2055" s="32" t="s">
        <v>853</v>
      </c>
      <c r="G2055" s="22">
        <f>G2056</f>
        <v>946.3</v>
      </c>
      <c r="H2055" s="22">
        <f t="shared" ref="H2055:AC2058" si="1621">H2056</f>
        <v>1139.0999999999999</v>
      </c>
      <c r="I2055" s="22">
        <f t="shared" si="1621"/>
        <v>1139.0999999999999</v>
      </c>
      <c r="J2055" s="22">
        <f t="shared" si="1621"/>
        <v>0</v>
      </c>
      <c r="K2055" s="22">
        <f t="shared" si="1621"/>
        <v>0</v>
      </c>
      <c r="L2055" s="22">
        <f t="shared" si="1621"/>
        <v>0</v>
      </c>
      <c r="M2055" s="22">
        <f t="shared" si="1574"/>
        <v>946.3</v>
      </c>
      <c r="N2055" s="22">
        <f t="shared" si="1574"/>
        <v>1139.0999999999999</v>
      </c>
      <c r="O2055" s="22">
        <f t="shared" si="1574"/>
        <v>1139.0999999999999</v>
      </c>
      <c r="P2055" s="33">
        <f t="shared" si="1621"/>
        <v>0</v>
      </c>
      <c r="Q2055" s="33">
        <f t="shared" si="1621"/>
        <v>0</v>
      </c>
      <c r="R2055" s="33">
        <f t="shared" si="1621"/>
        <v>0</v>
      </c>
      <c r="S2055" s="33">
        <f t="shared" si="1621"/>
        <v>0</v>
      </c>
      <c r="T2055" s="33">
        <f t="shared" si="1621"/>
        <v>0</v>
      </c>
      <c r="U2055" s="33">
        <f t="shared" si="1621"/>
        <v>0</v>
      </c>
      <c r="V2055" s="33">
        <f t="shared" si="1621"/>
        <v>0</v>
      </c>
      <c r="W2055" s="33">
        <f t="shared" si="1621"/>
        <v>0</v>
      </c>
      <c r="X2055" s="33">
        <f t="shared" si="1621"/>
        <v>0</v>
      </c>
      <c r="Y2055" s="33">
        <f t="shared" si="1621"/>
        <v>0</v>
      </c>
      <c r="Z2055" s="33">
        <f t="shared" si="1586"/>
        <v>946.3</v>
      </c>
      <c r="AA2055" s="33">
        <f t="shared" si="1587"/>
        <v>1139.0999999999999</v>
      </c>
      <c r="AB2055" s="33">
        <f t="shared" si="1588"/>
        <v>1139.0999999999999</v>
      </c>
      <c r="AC2055" s="33">
        <f t="shared" si="1621"/>
        <v>0</v>
      </c>
      <c r="AD2055" s="18"/>
    </row>
    <row r="2056" spans="1:30" ht="31.5" x14ac:dyDescent="0.25">
      <c r="A2056" s="30" t="s">
        <v>442</v>
      </c>
      <c r="B2056" s="30" t="s">
        <v>83</v>
      </c>
      <c r="C2056" s="30" t="s">
        <v>84</v>
      </c>
      <c r="D2056" s="30" t="s">
        <v>356</v>
      </c>
      <c r="E2056" s="30"/>
      <c r="F2056" s="32" t="s">
        <v>418</v>
      </c>
      <c r="G2056" s="22">
        <f>G2057</f>
        <v>946.3</v>
      </c>
      <c r="H2056" s="22">
        <f t="shared" si="1621"/>
        <v>1139.0999999999999</v>
      </c>
      <c r="I2056" s="22">
        <f t="shared" si="1621"/>
        <v>1139.0999999999999</v>
      </c>
      <c r="J2056" s="22">
        <f t="shared" si="1621"/>
        <v>0</v>
      </c>
      <c r="K2056" s="22">
        <f t="shared" si="1621"/>
        <v>0</v>
      </c>
      <c r="L2056" s="22">
        <f t="shared" si="1621"/>
        <v>0</v>
      </c>
      <c r="M2056" s="22">
        <f t="shared" si="1574"/>
        <v>946.3</v>
      </c>
      <c r="N2056" s="22">
        <f t="shared" si="1574"/>
        <v>1139.0999999999999</v>
      </c>
      <c r="O2056" s="22">
        <f t="shared" si="1574"/>
        <v>1139.0999999999999</v>
      </c>
      <c r="P2056" s="33">
        <f t="shared" si="1621"/>
        <v>0</v>
      </c>
      <c r="Q2056" s="33">
        <f t="shared" si="1621"/>
        <v>0</v>
      </c>
      <c r="R2056" s="33">
        <f t="shared" si="1621"/>
        <v>0</v>
      </c>
      <c r="S2056" s="33">
        <f t="shared" si="1621"/>
        <v>0</v>
      </c>
      <c r="T2056" s="33">
        <f t="shared" si="1621"/>
        <v>0</v>
      </c>
      <c r="U2056" s="33">
        <f t="shared" si="1621"/>
        <v>0</v>
      </c>
      <c r="V2056" s="33">
        <f t="shared" si="1621"/>
        <v>0</v>
      </c>
      <c r="W2056" s="33">
        <f t="shared" si="1621"/>
        <v>0</v>
      </c>
      <c r="X2056" s="33">
        <f t="shared" si="1621"/>
        <v>0</v>
      </c>
      <c r="Y2056" s="33">
        <f t="shared" si="1621"/>
        <v>0</v>
      </c>
      <c r="Z2056" s="33">
        <f t="shared" si="1586"/>
        <v>946.3</v>
      </c>
      <c r="AA2056" s="33">
        <f t="shared" si="1587"/>
        <v>1139.0999999999999</v>
      </c>
      <c r="AB2056" s="33">
        <f t="shared" si="1588"/>
        <v>1139.0999999999999</v>
      </c>
      <c r="AC2056" s="33">
        <f t="shared" si="1621"/>
        <v>0</v>
      </c>
      <c r="AD2056" s="18"/>
    </row>
    <row r="2057" spans="1:30" ht="31.5" x14ac:dyDescent="0.25">
      <c r="A2057" s="30" t="s">
        <v>442</v>
      </c>
      <c r="B2057" s="30" t="s">
        <v>83</v>
      </c>
      <c r="C2057" s="30" t="s">
        <v>84</v>
      </c>
      <c r="D2057" s="30" t="s">
        <v>335</v>
      </c>
      <c r="E2057" s="30"/>
      <c r="F2057" s="32" t="s">
        <v>423</v>
      </c>
      <c r="G2057" s="22">
        <f>G2058</f>
        <v>946.3</v>
      </c>
      <c r="H2057" s="22">
        <f t="shared" si="1621"/>
        <v>1139.0999999999999</v>
      </c>
      <c r="I2057" s="22">
        <f t="shared" si="1621"/>
        <v>1139.0999999999999</v>
      </c>
      <c r="J2057" s="22">
        <f t="shared" si="1621"/>
        <v>0</v>
      </c>
      <c r="K2057" s="22">
        <f t="shared" si="1621"/>
        <v>0</v>
      </c>
      <c r="L2057" s="22">
        <f t="shared" si="1621"/>
        <v>0</v>
      </c>
      <c r="M2057" s="22">
        <f t="shared" si="1574"/>
        <v>946.3</v>
      </c>
      <c r="N2057" s="22">
        <f t="shared" si="1574"/>
        <v>1139.0999999999999</v>
      </c>
      <c r="O2057" s="22">
        <f t="shared" si="1574"/>
        <v>1139.0999999999999</v>
      </c>
      <c r="P2057" s="33">
        <f t="shared" si="1621"/>
        <v>0</v>
      </c>
      <c r="Q2057" s="33">
        <f t="shared" si="1621"/>
        <v>0</v>
      </c>
      <c r="R2057" s="33">
        <f t="shared" si="1621"/>
        <v>0</v>
      </c>
      <c r="S2057" s="33">
        <f t="shared" si="1621"/>
        <v>0</v>
      </c>
      <c r="T2057" s="33">
        <f t="shared" si="1621"/>
        <v>0</v>
      </c>
      <c r="U2057" s="33">
        <f t="shared" si="1621"/>
        <v>0</v>
      </c>
      <c r="V2057" s="33">
        <f t="shared" si="1621"/>
        <v>0</v>
      </c>
      <c r="W2057" s="33">
        <f t="shared" si="1621"/>
        <v>0</v>
      </c>
      <c r="X2057" s="33">
        <f t="shared" si="1621"/>
        <v>0</v>
      </c>
      <c r="Y2057" s="33">
        <f t="shared" si="1621"/>
        <v>0</v>
      </c>
      <c r="Z2057" s="33">
        <f t="shared" si="1586"/>
        <v>946.3</v>
      </c>
      <c r="AA2057" s="33">
        <f t="shared" si="1587"/>
        <v>1139.0999999999999</v>
      </c>
      <c r="AB2057" s="33">
        <f t="shared" si="1588"/>
        <v>1139.0999999999999</v>
      </c>
      <c r="AC2057" s="33">
        <f t="shared" si="1621"/>
        <v>0</v>
      </c>
    </row>
    <row r="2058" spans="1:30" ht="31.5" x14ac:dyDescent="0.25">
      <c r="A2058" s="30" t="s">
        <v>442</v>
      </c>
      <c r="B2058" s="30" t="s">
        <v>83</v>
      </c>
      <c r="C2058" s="30" t="s">
        <v>84</v>
      </c>
      <c r="D2058" s="30" t="s">
        <v>335</v>
      </c>
      <c r="E2058" s="30" t="s">
        <v>7</v>
      </c>
      <c r="F2058" s="32" t="s">
        <v>385</v>
      </c>
      <c r="G2058" s="22">
        <f>G2059</f>
        <v>946.3</v>
      </c>
      <c r="H2058" s="22">
        <f t="shared" si="1621"/>
        <v>1139.0999999999999</v>
      </c>
      <c r="I2058" s="22">
        <f t="shared" si="1621"/>
        <v>1139.0999999999999</v>
      </c>
      <c r="J2058" s="22">
        <f t="shared" si="1621"/>
        <v>0</v>
      </c>
      <c r="K2058" s="22">
        <f t="shared" si="1621"/>
        <v>0</v>
      </c>
      <c r="L2058" s="22">
        <f t="shared" si="1621"/>
        <v>0</v>
      </c>
      <c r="M2058" s="22">
        <f t="shared" si="1574"/>
        <v>946.3</v>
      </c>
      <c r="N2058" s="22">
        <f t="shared" si="1574"/>
        <v>1139.0999999999999</v>
      </c>
      <c r="O2058" s="22">
        <f t="shared" si="1574"/>
        <v>1139.0999999999999</v>
      </c>
      <c r="P2058" s="33">
        <f t="shared" si="1621"/>
        <v>0</v>
      </c>
      <c r="Q2058" s="33">
        <f t="shared" si="1621"/>
        <v>0</v>
      </c>
      <c r="R2058" s="33">
        <f t="shared" si="1621"/>
        <v>0</v>
      </c>
      <c r="S2058" s="33">
        <f t="shared" si="1621"/>
        <v>0</v>
      </c>
      <c r="T2058" s="33">
        <f t="shared" si="1621"/>
        <v>0</v>
      </c>
      <c r="U2058" s="33">
        <f t="shared" si="1621"/>
        <v>0</v>
      </c>
      <c r="V2058" s="33">
        <f t="shared" si="1621"/>
        <v>0</v>
      </c>
      <c r="W2058" s="33">
        <f t="shared" si="1621"/>
        <v>0</v>
      </c>
      <c r="X2058" s="33">
        <f t="shared" si="1621"/>
        <v>0</v>
      </c>
      <c r="Y2058" s="33">
        <f t="shared" si="1621"/>
        <v>0</v>
      </c>
      <c r="Z2058" s="33">
        <f t="shared" si="1586"/>
        <v>946.3</v>
      </c>
      <c r="AA2058" s="33">
        <f t="shared" si="1587"/>
        <v>1139.0999999999999</v>
      </c>
      <c r="AB2058" s="33">
        <f t="shared" si="1588"/>
        <v>1139.0999999999999</v>
      </c>
      <c r="AC2058" s="33">
        <f t="shared" si="1621"/>
        <v>0</v>
      </c>
    </row>
    <row r="2059" spans="1:30" ht="31.5" x14ac:dyDescent="0.25">
      <c r="A2059" s="30" t="s">
        <v>442</v>
      </c>
      <c r="B2059" s="30" t="s">
        <v>83</v>
      </c>
      <c r="C2059" s="30" t="s">
        <v>84</v>
      </c>
      <c r="D2059" s="30" t="s">
        <v>335</v>
      </c>
      <c r="E2059" s="30">
        <v>240</v>
      </c>
      <c r="F2059" s="32" t="s">
        <v>374</v>
      </c>
      <c r="G2059" s="22">
        <v>946.3</v>
      </c>
      <c r="H2059" s="22">
        <v>1139.0999999999999</v>
      </c>
      <c r="I2059" s="22">
        <v>1139.0999999999999</v>
      </c>
      <c r="J2059" s="22"/>
      <c r="K2059" s="22"/>
      <c r="L2059" s="22"/>
      <c r="M2059" s="22">
        <f t="shared" si="1574"/>
        <v>946.3</v>
      </c>
      <c r="N2059" s="22">
        <f t="shared" si="1574"/>
        <v>1139.0999999999999</v>
      </c>
      <c r="O2059" s="22">
        <f t="shared" si="1574"/>
        <v>1139.0999999999999</v>
      </c>
      <c r="P2059" s="33"/>
      <c r="Q2059" s="33"/>
      <c r="R2059" s="33"/>
      <c r="S2059" s="33"/>
      <c r="T2059" s="33"/>
      <c r="U2059" s="33"/>
      <c r="V2059" s="33"/>
      <c r="W2059" s="33"/>
      <c r="X2059" s="33"/>
      <c r="Y2059" s="33"/>
      <c r="Z2059" s="33">
        <f t="shared" si="1586"/>
        <v>946.3</v>
      </c>
      <c r="AA2059" s="33">
        <f t="shared" si="1587"/>
        <v>1139.0999999999999</v>
      </c>
      <c r="AB2059" s="33">
        <f t="shared" si="1588"/>
        <v>1139.0999999999999</v>
      </c>
      <c r="AC2059" s="33"/>
    </row>
    <row r="2060" spans="1:30" ht="31.5" hidden="1" x14ac:dyDescent="0.25">
      <c r="A2060" s="30" t="s">
        <v>442</v>
      </c>
      <c r="B2060" s="30" t="s">
        <v>83</v>
      </c>
      <c r="C2060" s="30" t="s">
        <v>84</v>
      </c>
      <c r="D2060" s="30" t="s">
        <v>92</v>
      </c>
      <c r="E2060" s="30"/>
      <c r="F2060" s="32" t="s">
        <v>99</v>
      </c>
      <c r="G2060" s="22">
        <f>G2061</f>
        <v>970.7</v>
      </c>
      <c r="H2060" s="22">
        <f t="shared" ref="H2060:AC2063" si="1622">H2061</f>
        <v>0</v>
      </c>
      <c r="I2060" s="22">
        <f t="shared" si="1622"/>
        <v>0</v>
      </c>
      <c r="J2060" s="22">
        <f t="shared" si="1622"/>
        <v>0</v>
      </c>
      <c r="K2060" s="22">
        <f t="shared" si="1622"/>
        <v>0</v>
      </c>
      <c r="L2060" s="22">
        <f t="shared" si="1622"/>
        <v>0</v>
      </c>
      <c r="M2060" s="22">
        <f t="shared" si="1574"/>
        <v>970.7</v>
      </c>
      <c r="N2060" s="22">
        <f t="shared" si="1574"/>
        <v>0</v>
      </c>
      <c r="O2060" s="22">
        <f t="shared" si="1574"/>
        <v>0</v>
      </c>
      <c r="P2060" s="33">
        <f t="shared" si="1622"/>
        <v>0</v>
      </c>
      <c r="Q2060" s="33">
        <f t="shared" si="1622"/>
        <v>0</v>
      </c>
      <c r="R2060" s="33">
        <f t="shared" si="1622"/>
        <v>0</v>
      </c>
      <c r="S2060" s="33">
        <f t="shared" si="1622"/>
        <v>0</v>
      </c>
      <c r="T2060" s="33">
        <f t="shared" si="1622"/>
        <v>0</v>
      </c>
      <c r="U2060" s="33">
        <f t="shared" si="1622"/>
        <v>0</v>
      </c>
      <c r="V2060" s="33">
        <f t="shared" si="1622"/>
        <v>0</v>
      </c>
      <c r="W2060" s="33">
        <f t="shared" si="1622"/>
        <v>0</v>
      </c>
      <c r="X2060" s="33">
        <f t="shared" si="1622"/>
        <v>0</v>
      </c>
      <c r="Y2060" s="33">
        <f t="shared" si="1622"/>
        <v>0</v>
      </c>
      <c r="Z2060" s="33">
        <f t="shared" si="1586"/>
        <v>970.7</v>
      </c>
      <c r="AA2060" s="33">
        <f t="shared" si="1587"/>
        <v>0</v>
      </c>
      <c r="AB2060" s="33">
        <f t="shared" si="1588"/>
        <v>0</v>
      </c>
      <c r="AC2060" s="33">
        <f t="shared" si="1622"/>
        <v>0</v>
      </c>
      <c r="AD2060" s="4">
        <v>0</v>
      </c>
    </row>
    <row r="2061" spans="1:30" ht="47.25" hidden="1" x14ac:dyDescent="0.25">
      <c r="A2061" s="30" t="s">
        <v>442</v>
      </c>
      <c r="B2061" s="30" t="s">
        <v>83</v>
      </c>
      <c r="C2061" s="30" t="s">
        <v>84</v>
      </c>
      <c r="D2061" s="30" t="s">
        <v>93</v>
      </c>
      <c r="E2061" s="30"/>
      <c r="F2061" s="32" t="s">
        <v>100</v>
      </c>
      <c r="G2061" s="22">
        <f>G2062</f>
        <v>970.7</v>
      </c>
      <c r="H2061" s="22">
        <f t="shared" si="1622"/>
        <v>0</v>
      </c>
      <c r="I2061" s="22">
        <f t="shared" si="1622"/>
        <v>0</v>
      </c>
      <c r="J2061" s="22">
        <f t="shared" si="1622"/>
        <v>0</v>
      </c>
      <c r="K2061" s="22">
        <f t="shared" si="1622"/>
        <v>0</v>
      </c>
      <c r="L2061" s="22">
        <f t="shared" si="1622"/>
        <v>0</v>
      </c>
      <c r="M2061" s="22">
        <f t="shared" ref="M2061:O2124" si="1623">G2061+J2061</f>
        <v>970.7</v>
      </c>
      <c r="N2061" s="22">
        <f t="shared" si="1623"/>
        <v>0</v>
      </c>
      <c r="O2061" s="22">
        <f t="shared" si="1623"/>
        <v>0</v>
      </c>
      <c r="P2061" s="33">
        <f t="shared" si="1622"/>
        <v>0</v>
      </c>
      <c r="Q2061" s="33">
        <f t="shared" si="1622"/>
        <v>0</v>
      </c>
      <c r="R2061" s="33">
        <f t="shared" si="1622"/>
        <v>0</v>
      </c>
      <c r="S2061" s="33">
        <f t="shared" si="1622"/>
        <v>0</v>
      </c>
      <c r="T2061" s="33">
        <f t="shared" si="1622"/>
        <v>0</v>
      </c>
      <c r="U2061" s="33">
        <f t="shared" si="1622"/>
        <v>0</v>
      </c>
      <c r="V2061" s="33">
        <f t="shared" si="1622"/>
        <v>0</v>
      </c>
      <c r="W2061" s="33">
        <f t="shared" si="1622"/>
        <v>0</v>
      </c>
      <c r="X2061" s="33">
        <f t="shared" si="1622"/>
        <v>0</v>
      </c>
      <c r="Y2061" s="33">
        <f t="shared" si="1622"/>
        <v>0</v>
      </c>
      <c r="Z2061" s="33">
        <f t="shared" si="1586"/>
        <v>970.7</v>
      </c>
      <c r="AA2061" s="33">
        <f t="shared" si="1587"/>
        <v>0</v>
      </c>
      <c r="AB2061" s="33">
        <f t="shared" si="1588"/>
        <v>0</v>
      </c>
      <c r="AC2061" s="33">
        <f t="shared" si="1622"/>
        <v>0</v>
      </c>
      <c r="AD2061" s="4">
        <v>0</v>
      </c>
    </row>
    <row r="2062" spans="1:30" ht="63" hidden="1" x14ac:dyDescent="0.25">
      <c r="A2062" s="30" t="s">
        <v>442</v>
      </c>
      <c r="B2062" s="30" t="s">
        <v>83</v>
      </c>
      <c r="C2062" s="30" t="s">
        <v>84</v>
      </c>
      <c r="D2062" s="30" t="s">
        <v>336</v>
      </c>
      <c r="E2062" s="30"/>
      <c r="F2062" s="32" t="s">
        <v>431</v>
      </c>
      <c r="G2062" s="22">
        <f>G2063</f>
        <v>970.7</v>
      </c>
      <c r="H2062" s="22">
        <f t="shared" si="1622"/>
        <v>0</v>
      </c>
      <c r="I2062" s="22">
        <f t="shared" si="1622"/>
        <v>0</v>
      </c>
      <c r="J2062" s="22">
        <f t="shared" si="1622"/>
        <v>0</v>
      </c>
      <c r="K2062" s="22">
        <f t="shared" si="1622"/>
        <v>0</v>
      </c>
      <c r="L2062" s="22">
        <f t="shared" si="1622"/>
        <v>0</v>
      </c>
      <c r="M2062" s="22">
        <f t="shared" si="1623"/>
        <v>970.7</v>
      </c>
      <c r="N2062" s="22">
        <f t="shared" si="1623"/>
        <v>0</v>
      </c>
      <c r="O2062" s="22">
        <f t="shared" si="1623"/>
        <v>0</v>
      </c>
      <c r="P2062" s="33">
        <f t="shared" si="1622"/>
        <v>0</v>
      </c>
      <c r="Q2062" s="33">
        <f t="shared" si="1622"/>
        <v>0</v>
      </c>
      <c r="R2062" s="33">
        <f t="shared" si="1622"/>
        <v>0</v>
      </c>
      <c r="S2062" s="33">
        <f t="shared" si="1622"/>
        <v>0</v>
      </c>
      <c r="T2062" s="33">
        <f t="shared" si="1622"/>
        <v>0</v>
      </c>
      <c r="U2062" s="33">
        <f t="shared" si="1622"/>
        <v>0</v>
      </c>
      <c r="V2062" s="33">
        <f t="shared" si="1622"/>
        <v>0</v>
      </c>
      <c r="W2062" s="33">
        <f t="shared" si="1622"/>
        <v>0</v>
      </c>
      <c r="X2062" s="33">
        <f t="shared" si="1622"/>
        <v>0</v>
      </c>
      <c r="Y2062" s="33">
        <f t="shared" si="1622"/>
        <v>0</v>
      </c>
      <c r="Z2062" s="33">
        <f t="shared" si="1586"/>
        <v>970.7</v>
      </c>
      <c r="AA2062" s="33">
        <f t="shared" si="1587"/>
        <v>0</v>
      </c>
      <c r="AB2062" s="33">
        <f t="shared" si="1588"/>
        <v>0</v>
      </c>
      <c r="AC2062" s="33">
        <f t="shared" si="1622"/>
        <v>0</v>
      </c>
      <c r="AD2062" s="4">
        <v>0</v>
      </c>
    </row>
    <row r="2063" spans="1:30" ht="31.5" hidden="1" x14ac:dyDescent="0.25">
      <c r="A2063" s="30" t="s">
        <v>442</v>
      </c>
      <c r="B2063" s="30" t="s">
        <v>83</v>
      </c>
      <c r="C2063" s="30" t="s">
        <v>84</v>
      </c>
      <c r="D2063" s="30" t="s">
        <v>336</v>
      </c>
      <c r="E2063" s="30" t="s">
        <v>7</v>
      </c>
      <c r="F2063" s="32" t="s">
        <v>385</v>
      </c>
      <c r="G2063" s="22">
        <f>G2064</f>
        <v>970.7</v>
      </c>
      <c r="H2063" s="22">
        <f t="shared" si="1622"/>
        <v>0</v>
      </c>
      <c r="I2063" s="22">
        <f t="shared" si="1622"/>
        <v>0</v>
      </c>
      <c r="J2063" s="22">
        <f t="shared" si="1622"/>
        <v>0</v>
      </c>
      <c r="K2063" s="22">
        <f t="shared" si="1622"/>
        <v>0</v>
      </c>
      <c r="L2063" s="22">
        <f t="shared" si="1622"/>
        <v>0</v>
      </c>
      <c r="M2063" s="22">
        <f t="shared" si="1623"/>
        <v>970.7</v>
      </c>
      <c r="N2063" s="22">
        <f t="shared" si="1623"/>
        <v>0</v>
      </c>
      <c r="O2063" s="22">
        <f t="shared" si="1623"/>
        <v>0</v>
      </c>
      <c r="P2063" s="33">
        <f t="shared" si="1622"/>
        <v>0</v>
      </c>
      <c r="Q2063" s="33">
        <f t="shared" si="1622"/>
        <v>0</v>
      </c>
      <c r="R2063" s="33">
        <f t="shared" si="1622"/>
        <v>0</v>
      </c>
      <c r="S2063" s="33">
        <f t="shared" si="1622"/>
        <v>0</v>
      </c>
      <c r="T2063" s="33">
        <f t="shared" si="1622"/>
        <v>0</v>
      </c>
      <c r="U2063" s="33">
        <f t="shared" si="1622"/>
        <v>0</v>
      </c>
      <c r="V2063" s="33">
        <f t="shared" si="1622"/>
        <v>0</v>
      </c>
      <c r="W2063" s="33">
        <f t="shared" si="1622"/>
        <v>0</v>
      </c>
      <c r="X2063" s="33">
        <f t="shared" si="1622"/>
        <v>0</v>
      </c>
      <c r="Y2063" s="33">
        <f t="shared" si="1622"/>
        <v>0</v>
      </c>
      <c r="Z2063" s="33">
        <f t="shared" si="1586"/>
        <v>970.7</v>
      </c>
      <c r="AA2063" s="33">
        <f t="shared" si="1587"/>
        <v>0</v>
      </c>
      <c r="AB2063" s="33">
        <f t="shared" si="1588"/>
        <v>0</v>
      </c>
      <c r="AC2063" s="33">
        <f t="shared" si="1622"/>
        <v>0</v>
      </c>
      <c r="AD2063" s="4">
        <v>0</v>
      </c>
    </row>
    <row r="2064" spans="1:30" ht="31.5" hidden="1" x14ac:dyDescent="0.25">
      <c r="A2064" s="30" t="s">
        <v>442</v>
      </c>
      <c r="B2064" s="30" t="s">
        <v>83</v>
      </c>
      <c r="C2064" s="30" t="s">
        <v>84</v>
      </c>
      <c r="D2064" s="30" t="s">
        <v>336</v>
      </c>
      <c r="E2064" s="30" t="s">
        <v>317</v>
      </c>
      <c r="F2064" s="32" t="s">
        <v>374</v>
      </c>
      <c r="G2064" s="22">
        <v>970.7</v>
      </c>
      <c r="H2064" s="22">
        <v>0</v>
      </c>
      <c r="I2064" s="22">
        <v>0</v>
      </c>
      <c r="J2064" s="22"/>
      <c r="K2064" s="22"/>
      <c r="L2064" s="22"/>
      <c r="M2064" s="22">
        <f t="shared" si="1623"/>
        <v>970.7</v>
      </c>
      <c r="N2064" s="22">
        <f t="shared" si="1623"/>
        <v>0</v>
      </c>
      <c r="O2064" s="22">
        <f t="shared" si="1623"/>
        <v>0</v>
      </c>
      <c r="P2064" s="33"/>
      <c r="Q2064" s="33"/>
      <c r="R2064" s="33"/>
      <c r="S2064" s="33"/>
      <c r="T2064" s="33"/>
      <c r="U2064" s="33"/>
      <c r="V2064" s="33"/>
      <c r="W2064" s="33"/>
      <c r="X2064" s="33"/>
      <c r="Y2064" s="33"/>
      <c r="Z2064" s="33">
        <f t="shared" ref="Z2064:Z2127" si="1624">M2064+P2064+Q2064+R2064+S2064</f>
        <v>970.7</v>
      </c>
      <c r="AA2064" s="33">
        <f t="shared" ref="AA2064:AA2127" si="1625">N2064+T2064+U2064+V2064</f>
        <v>0</v>
      </c>
      <c r="AB2064" s="33">
        <f t="shared" ref="AB2064:AB2127" si="1626">O2064+W2064+X2064+Y2064</f>
        <v>0</v>
      </c>
      <c r="AC2064" s="33"/>
      <c r="AD2064" s="4">
        <v>0</v>
      </c>
    </row>
    <row r="2065" spans="1:30" x14ac:dyDescent="0.25">
      <c r="A2065" s="35" t="s">
        <v>442</v>
      </c>
      <c r="B2065" s="35" t="s">
        <v>109</v>
      </c>
      <c r="C2065" s="35"/>
      <c r="D2065" s="35"/>
      <c r="E2065" s="35"/>
      <c r="F2065" s="20" t="s">
        <v>391</v>
      </c>
      <c r="G2065" s="21">
        <f>G2066+G2096</f>
        <v>48279.400000000009</v>
      </c>
      <c r="H2065" s="21">
        <f>H2066+H2096</f>
        <v>29794.499999999996</v>
      </c>
      <c r="I2065" s="21">
        <f>I2066+I2096</f>
        <v>29762.999999999996</v>
      </c>
      <c r="J2065" s="21">
        <f t="shared" ref="J2065:L2065" si="1627">J2066+J2096</f>
        <v>0</v>
      </c>
      <c r="K2065" s="21">
        <f t="shared" si="1627"/>
        <v>0</v>
      </c>
      <c r="L2065" s="21">
        <f t="shared" si="1627"/>
        <v>0</v>
      </c>
      <c r="M2065" s="22">
        <f t="shared" si="1623"/>
        <v>48279.400000000009</v>
      </c>
      <c r="N2065" s="22">
        <f t="shared" si="1623"/>
        <v>29794.499999999996</v>
      </c>
      <c r="O2065" s="22">
        <f t="shared" si="1623"/>
        <v>29762.999999999996</v>
      </c>
      <c r="P2065" s="23">
        <f t="shared" ref="P2065:AC2065" si="1628">P2066+P2096</f>
        <v>0</v>
      </c>
      <c r="Q2065" s="23">
        <f t="shared" si="1628"/>
        <v>0</v>
      </c>
      <c r="R2065" s="23">
        <f t="shared" si="1628"/>
        <v>0</v>
      </c>
      <c r="S2065" s="23">
        <f t="shared" si="1628"/>
        <v>0</v>
      </c>
      <c r="T2065" s="23">
        <f t="shared" si="1628"/>
        <v>0</v>
      </c>
      <c r="U2065" s="23">
        <f t="shared" si="1628"/>
        <v>0</v>
      </c>
      <c r="V2065" s="23">
        <f t="shared" si="1628"/>
        <v>0</v>
      </c>
      <c r="W2065" s="23">
        <f t="shared" si="1628"/>
        <v>0</v>
      </c>
      <c r="X2065" s="23">
        <f t="shared" si="1628"/>
        <v>0</v>
      </c>
      <c r="Y2065" s="23">
        <f t="shared" si="1628"/>
        <v>0</v>
      </c>
      <c r="Z2065" s="23">
        <f t="shared" si="1624"/>
        <v>48279.400000000009</v>
      </c>
      <c r="AA2065" s="23">
        <f t="shared" si="1625"/>
        <v>29794.499999999996</v>
      </c>
      <c r="AB2065" s="23">
        <f t="shared" si="1626"/>
        <v>29762.999999999996</v>
      </c>
      <c r="AC2065" s="23">
        <f t="shared" si="1628"/>
        <v>0</v>
      </c>
    </row>
    <row r="2066" spans="1:30" x14ac:dyDescent="0.25">
      <c r="A2066" s="36" t="s">
        <v>442</v>
      </c>
      <c r="B2066" s="36" t="s">
        <v>109</v>
      </c>
      <c r="C2066" s="36" t="s">
        <v>108</v>
      </c>
      <c r="D2066" s="36"/>
      <c r="E2066" s="36"/>
      <c r="F2066" s="26" t="s">
        <v>399</v>
      </c>
      <c r="G2066" s="27">
        <f>G2072+G2077+G2088+G2067</f>
        <v>37348.200000000004</v>
      </c>
      <c r="H2066" s="27">
        <f t="shared" ref="H2066:L2066" si="1629">H2072+H2077+H2088+H2067</f>
        <v>18800.999999999996</v>
      </c>
      <c r="I2066" s="27">
        <f t="shared" si="1629"/>
        <v>18769.499999999996</v>
      </c>
      <c r="J2066" s="27">
        <f t="shared" si="1629"/>
        <v>0</v>
      </c>
      <c r="K2066" s="27">
        <f t="shared" si="1629"/>
        <v>0</v>
      </c>
      <c r="L2066" s="27">
        <f t="shared" si="1629"/>
        <v>0</v>
      </c>
      <c r="M2066" s="22">
        <f t="shared" si="1623"/>
        <v>37348.200000000004</v>
      </c>
      <c r="N2066" s="22">
        <f t="shared" si="1623"/>
        <v>18800.999999999996</v>
      </c>
      <c r="O2066" s="22">
        <f t="shared" si="1623"/>
        <v>18769.499999999996</v>
      </c>
      <c r="P2066" s="28">
        <f t="shared" ref="P2066:Y2066" si="1630">P2072+P2077+P2088+P2067</f>
        <v>0</v>
      </c>
      <c r="Q2066" s="28">
        <f t="shared" si="1630"/>
        <v>0</v>
      </c>
      <c r="R2066" s="28">
        <f t="shared" si="1630"/>
        <v>0</v>
      </c>
      <c r="S2066" s="28">
        <f t="shared" si="1630"/>
        <v>0</v>
      </c>
      <c r="T2066" s="28">
        <f t="shared" si="1630"/>
        <v>0</v>
      </c>
      <c r="U2066" s="28">
        <f t="shared" si="1630"/>
        <v>0</v>
      </c>
      <c r="V2066" s="28">
        <f t="shared" si="1630"/>
        <v>0</v>
      </c>
      <c r="W2066" s="28">
        <f t="shared" si="1630"/>
        <v>0</v>
      </c>
      <c r="X2066" s="28">
        <f t="shared" si="1630"/>
        <v>0</v>
      </c>
      <c r="Y2066" s="28">
        <f t="shared" si="1630"/>
        <v>0</v>
      </c>
      <c r="Z2066" s="28">
        <f t="shared" si="1624"/>
        <v>37348.200000000004</v>
      </c>
      <c r="AA2066" s="28">
        <f t="shared" si="1625"/>
        <v>18800.999999999996</v>
      </c>
      <c r="AB2066" s="28">
        <f t="shared" si="1626"/>
        <v>18769.499999999996</v>
      </c>
      <c r="AC2066" s="28">
        <f t="shared" ref="AC2066" si="1631">AC2072+AC2077+AC2088+AC2067</f>
        <v>0</v>
      </c>
    </row>
    <row r="2067" spans="1:30" ht="31.5" x14ac:dyDescent="0.25">
      <c r="A2067" s="30" t="s">
        <v>442</v>
      </c>
      <c r="B2067" s="30" t="s">
        <v>109</v>
      </c>
      <c r="C2067" s="30" t="s">
        <v>108</v>
      </c>
      <c r="D2067" s="30" t="s">
        <v>358</v>
      </c>
      <c r="E2067" s="30"/>
      <c r="F2067" s="32" t="s">
        <v>408</v>
      </c>
      <c r="G2067" s="22">
        <f>G2068</f>
        <v>1383.3</v>
      </c>
      <c r="H2067" s="22">
        <f t="shared" ref="H2067:AC2070" si="1632">H2068</f>
        <v>1419.1</v>
      </c>
      <c r="I2067" s="22">
        <f t="shared" si="1632"/>
        <v>1419.1</v>
      </c>
      <c r="J2067" s="22">
        <f t="shared" si="1632"/>
        <v>0</v>
      </c>
      <c r="K2067" s="22">
        <f t="shared" si="1632"/>
        <v>0</v>
      </c>
      <c r="L2067" s="22">
        <f t="shared" si="1632"/>
        <v>0</v>
      </c>
      <c r="M2067" s="22">
        <f t="shared" si="1623"/>
        <v>1383.3</v>
      </c>
      <c r="N2067" s="22">
        <f t="shared" si="1623"/>
        <v>1419.1</v>
      </c>
      <c r="O2067" s="22">
        <f t="shared" si="1623"/>
        <v>1419.1</v>
      </c>
      <c r="P2067" s="33">
        <f t="shared" si="1632"/>
        <v>0</v>
      </c>
      <c r="Q2067" s="33">
        <f t="shared" si="1632"/>
        <v>0</v>
      </c>
      <c r="R2067" s="33">
        <f t="shared" si="1632"/>
        <v>0</v>
      </c>
      <c r="S2067" s="33">
        <f t="shared" si="1632"/>
        <v>0</v>
      </c>
      <c r="T2067" s="33">
        <f t="shared" si="1632"/>
        <v>0</v>
      </c>
      <c r="U2067" s="33">
        <f t="shared" si="1632"/>
        <v>0</v>
      </c>
      <c r="V2067" s="33">
        <f t="shared" si="1632"/>
        <v>0</v>
      </c>
      <c r="W2067" s="33">
        <f t="shared" si="1632"/>
        <v>0</v>
      </c>
      <c r="X2067" s="33">
        <f t="shared" si="1632"/>
        <v>0</v>
      </c>
      <c r="Y2067" s="33">
        <f t="shared" si="1632"/>
        <v>0</v>
      </c>
      <c r="Z2067" s="33">
        <f t="shared" si="1624"/>
        <v>1383.3</v>
      </c>
      <c r="AA2067" s="33">
        <f t="shared" si="1625"/>
        <v>1419.1</v>
      </c>
      <c r="AB2067" s="33">
        <f t="shared" si="1626"/>
        <v>1419.1</v>
      </c>
      <c r="AC2067" s="33">
        <f t="shared" si="1632"/>
        <v>0</v>
      </c>
      <c r="AD2067" s="18"/>
    </row>
    <row r="2068" spans="1:30" ht="31.5" x14ac:dyDescent="0.25">
      <c r="A2068" s="30" t="s">
        <v>442</v>
      </c>
      <c r="B2068" s="30" t="s">
        <v>109</v>
      </c>
      <c r="C2068" s="30" t="s">
        <v>108</v>
      </c>
      <c r="D2068" s="30" t="s">
        <v>360</v>
      </c>
      <c r="E2068" s="30"/>
      <c r="F2068" s="32" t="s">
        <v>409</v>
      </c>
      <c r="G2068" s="22">
        <f>G2069</f>
        <v>1383.3</v>
      </c>
      <c r="H2068" s="22">
        <f t="shared" si="1632"/>
        <v>1419.1</v>
      </c>
      <c r="I2068" s="22">
        <f t="shared" si="1632"/>
        <v>1419.1</v>
      </c>
      <c r="J2068" s="22">
        <f t="shared" si="1632"/>
        <v>0</v>
      </c>
      <c r="K2068" s="22">
        <f t="shared" si="1632"/>
        <v>0</v>
      </c>
      <c r="L2068" s="22">
        <f t="shared" si="1632"/>
        <v>0</v>
      </c>
      <c r="M2068" s="22">
        <f t="shared" si="1623"/>
        <v>1383.3</v>
      </c>
      <c r="N2068" s="22">
        <f t="shared" si="1623"/>
        <v>1419.1</v>
      </c>
      <c r="O2068" s="22">
        <f t="shared" si="1623"/>
        <v>1419.1</v>
      </c>
      <c r="P2068" s="33">
        <f t="shared" si="1632"/>
        <v>0</v>
      </c>
      <c r="Q2068" s="33">
        <f t="shared" si="1632"/>
        <v>0</v>
      </c>
      <c r="R2068" s="33">
        <f t="shared" si="1632"/>
        <v>0</v>
      </c>
      <c r="S2068" s="33">
        <f t="shared" si="1632"/>
        <v>0</v>
      </c>
      <c r="T2068" s="33">
        <f t="shared" si="1632"/>
        <v>0</v>
      </c>
      <c r="U2068" s="33">
        <f t="shared" si="1632"/>
        <v>0</v>
      </c>
      <c r="V2068" s="33">
        <f t="shared" si="1632"/>
        <v>0</v>
      </c>
      <c r="W2068" s="33">
        <f t="shared" si="1632"/>
        <v>0</v>
      </c>
      <c r="X2068" s="33">
        <f t="shared" si="1632"/>
        <v>0</v>
      </c>
      <c r="Y2068" s="33">
        <f t="shared" si="1632"/>
        <v>0</v>
      </c>
      <c r="Z2068" s="33">
        <f t="shared" si="1624"/>
        <v>1383.3</v>
      </c>
      <c r="AA2068" s="33">
        <f t="shared" si="1625"/>
        <v>1419.1</v>
      </c>
      <c r="AB2068" s="33">
        <f t="shared" si="1626"/>
        <v>1419.1</v>
      </c>
      <c r="AC2068" s="33">
        <f t="shared" si="1632"/>
        <v>0</v>
      </c>
      <c r="AD2068" s="18"/>
    </row>
    <row r="2069" spans="1:30" ht="47.25" x14ac:dyDescent="0.25">
      <c r="A2069" s="30" t="s">
        <v>442</v>
      </c>
      <c r="B2069" s="30" t="s">
        <v>109</v>
      </c>
      <c r="C2069" s="30" t="s">
        <v>108</v>
      </c>
      <c r="D2069" s="30" t="s">
        <v>337</v>
      </c>
      <c r="E2069" s="30"/>
      <c r="F2069" s="32" t="s">
        <v>847</v>
      </c>
      <c r="G2069" s="22">
        <f>G2070</f>
        <v>1383.3</v>
      </c>
      <c r="H2069" s="22">
        <f t="shared" si="1632"/>
        <v>1419.1</v>
      </c>
      <c r="I2069" s="22">
        <f t="shared" si="1632"/>
        <v>1419.1</v>
      </c>
      <c r="J2069" s="22">
        <f t="shared" si="1632"/>
        <v>0</v>
      </c>
      <c r="K2069" s="22">
        <f t="shared" si="1632"/>
        <v>0</v>
      </c>
      <c r="L2069" s="22">
        <f t="shared" si="1632"/>
        <v>0</v>
      </c>
      <c r="M2069" s="22">
        <f t="shared" si="1623"/>
        <v>1383.3</v>
      </c>
      <c r="N2069" s="22">
        <f t="shared" si="1623"/>
        <v>1419.1</v>
      </c>
      <c r="O2069" s="22">
        <f t="shared" si="1623"/>
        <v>1419.1</v>
      </c>
      <c r="P2069" s="33">
        <f t="shared" si="1632"/>
        <v>0</v>
      </c>
      <c r="Q2069" s="33">
        <f t="shared" si="1632"/>
        <v>0</v>
      </c>
      <c r="R2069" s="33">
        <f t="shared" si="1632"/>
        <v>0</v>
      </c>
      <c r="S2069" s="33">
        <f t="shared" si="1632"/>
        <v>0</v>
      </c>
      <c r="T2069" s="33">
        <f t="shared" si="1632"/>
        <v>0</v>
      </c>
      <c r="U2069" s="33">
        <f t="shared" si="1632"/>
        <v>0</v>
      </c>
      <c r="V2069" s="33">
        <f t="shared" si="1632"/>
        <v>0</v>
      </c>
      <c r="W2069" s="33">
        <f t="shared" si="1632"/>
        <v>0</v>
      </c>
      <c r="X2069" s="33">
        <f t="shared" si="1632"/>
        <v>0</v>
      </c>
      <c r="Y2069" s="33">
        <f t="shared" si="1632"/>
        <v>0</v>
      </c>
      <c r="Z2069" s="33">
        <f t="shared" si="1624"/>
        <v>1383.3</v>
      </c>
      <c r="AA2069" s="33">
        <f t="shared" si="1625"/>
        <v>1419.1</v>
      </c>
      <c r="AB2069" s="33">
        <f t="shared" si="1626"/>
        <v>1419.1</v>
      </c>
      <c r="AC2069" s="33">
        <f t="shared" si="1632"/>
        <v>0</v>
      </c>
    </row>
    <row r="2070" spans="1:30" ht="31.5" x14ac:dyDescent="0.25">
      <c r="A2070" s="30" t="s">
        <v>442</v>
      </c>
      <c r="B2070" s="30" t="s">
        <v>109</v>
      </c>
      <c r="C2070" s="30" t="s">
        <v>108</v>
      </c>
      <c r="D2070" s="30" t="s">
        <v>337</v>
      </c>
      <c r="E2070" s="30" t="s">
        <v>7</v>
      </c>
      <c r="F2070" s="32" t="s">
        <v>385</v>
      </c>
      <c r="G2070" s="22">
        <f>G2071</f>
        <v>1383.3</v>
      </c>
      <c r="H2070" s="22">
        <f t="shared" si="1632"/>
        <v>1419.1</v>
      </c>
      <c r="I2070" s="22">
        <f t="shared" si="1632"/>
        <v>1419.1</v>
      </c>
      <c r="J2070" s="22">
        <f t="shared" si="1632"/>
        <v>0</v>
      </c>
      <c r="K2070" s="22">
        <f t="shared" si="1632"/>
        <v>0</v>
      </c>
      <c r="L2070" s="22">
        <f t="shared" si="1632"/>
        <v>0</v>
      </c>
      <c r="M2070" s="22">
        <f t="shared" si="1623"/>
        <v>1383.3</v>
      </c>
      <c r="N2070" s="22">
        <f t="shared" si="1623"/>
        <v>1419.1</v>
      </c>
      <c r="O2070" s="22">
        <f t="shared" si="1623"/>
        <v>1419.1</v>
      </c>
      <c r="P2070" s="33">
        <f t="shared" si="1632"/>
        <v>0</v>
      </c>
      <c r="Q2070" s="33">
        <f t="shared" si="1632"/>
        <v>0</v>
      </c>
      <c r="R2070" s="33">
        <f t="shared" si="1632"/>
        <v>0</v>
      </c>
      <c r="S2070" s="33">
        <f t="shared" si="1632"/>
        <v>0</v>
      </c>
      <c r="T2070" s="33">
        <f t="shared" si="1632"/>
        <v>0</v>
      </c>
      <c r="U2070" s="33">
        <f t="shared" si="1632"/>
        <v>0</v>
      </c>
      <c r="V2070" s="33">
        <f t="shared" si="1632"/>
        <v>0</v>
      </c>
      <c r="W2070" s="33">
        <f t="shared" si="1632"/>
        <v>0</v>
      </c>
      <c r="X2070" s="33">
        <f t="shared" si="1632"/>
        <v>0</v>
      </c>
      <c r="Y2070" s="33">
        <f t="shared" si="1632"/>
        <v>0</v>
      </c>
      <c r="Z2070" s="33">
        <f t="shared" si="1624"/>
        <v>1383.3</v>
      </c>
      <c r="AA2070" s="33">
        <f t="shared" si="1625"/>
        <v>1419.1</v>
      </c>
      <c r="AB2070" s="33">
        <f t="shared" si="1626"/>
        <v>1419.1</v>
      </c>
      <c r="AC2070" s="33">
        <f t="shared" si="1632"/>
        <v>0</v>
      </c>
    </row>
    <row r="2071" spans="1:30" ht="31.5" x14ac:dyDescent="0.25">
      <c r="A2071" s="30" t="s">
        <v>442</v>
      </c>
      <c r="B2071" s="30" t="s">
        <v>109</v>
      </c>
      <c r="C2071" s="30" t="s">
        <v>108</v>
      </c>
      <c r="D2071" s="30" t="s">
        <v>337</v>
      </c>
      <c r="E2071" s="30" t="s">
        <v>317</v>
      </c>
      <c r="F2071" s="32" t="s">
        <v>374</v>
      </c>
      <c r="G2071" s="22">
        <v>1383.3</v>
      </c>
      <c r="H2071" s="22">
        <v>1419.1</v>
      </c>
      <c r="I2071" s="22">
        <v>1419.1</v>
      </c>
      <c r="J2071" s="22"/>
      <c r="K2071" s="22"/>
      <c r="L2071" s="22"/>
      <c r="M2071" s="22">
        <f t="shared" si="1623"/>
        <v>1383.3</v>
      </c>
      <c r="N2071" s="22">
        <f t="shared" si="1623"/>
        <v>1419.1</v>
      </c>
      <c r="O2071" s="22">
        <f t="shared" si="1623"/>
        <v>1419.1</v>
      </c>
      <c r="P2071" s="33"/>
      <c r="Q2071" s="33"/>
      <c r="R2071" s="33"/>
      <c r="S2071" s="33"/>
      <c r="T2071" s="33"/>
      <c r="U2071" s="33"/>
      <c r="V2071" s="33"/>
      <c r="W2071" s="33"/>
      <c r="X2071" s="33"/>
      <c r="Y2071" s="33"/>
      <c r="Z2071" s="33">
        <f t="shared" si="1624"/>
        <v>1383.3</v>
      </c>
      <c r="AA2071" s="33">
        <f t="shared" si="1625"/>
        <v>1419.1</v>
      </c>
      <c r="AB2071" s="33">
        <f t="shared" si="1626"/>
        <v>1419.1</v>
      </c>
      <c r="AC2071" s="33"/>
    </row>
    <row r="2072" spans="1:30" ht="31.5" x14ac:dyDescent="0.25">
      <c r="A2072" s="30" t="s">
        <v>442</v>
      </c>
      <c r="B2072" s="30" t="s">
        <v>109</v>
      </c>
      <c r="C2072" s="30" t="s">
        <v>108</v>
      </c>
      <c r="D2072" s="30" t="s">
        <v>353</v>
      </c>
      <c r="E2072" s="30"/>
      <c r="F2072" s="32" t="s">
        <v>412</v>
      </c>
      <c r="G2072" s="22">
        <f>G2073</f>
        <v>27.1</v>
      </c>
      <c r="H2072" s="22">
        <f t="shared" ref="H2072:AC2075" si="1633">H2073</f>
        <v>19.8</v>
      </c>
      <c r="I2072" s="22">
        <f t="shared" si="1633"/>
        <v>19.8</v>
      </c>
      <c r="J2072" s="22">
        <f t="shared" si="1633"/>
        <v>0</v>
      </c>
      <c r="K2072" s="22">
        <f t="shared" si="1633"/>
        <v>0</v>
      </c>
      <c r="L2072" s="22">
        <f t="shared" si="1633"/>
        <v>0</v>
      </c>
      <c r="M2072" s="22">
        <f t="shared" si="1623"/>
        <v>27.1</v>
      </c>
      <c r="N2072" s="22">
        <f t="shared" si="1623"/>
        <v>19.8</v>
      </c>
      <c r="O2072" s="22">
        <f t="shared" si="1623"/>
        <v>19.8</v>
      </c>
      <c r="P2072" s="33">
        <f t="shared" si="1633"/>
        <v>0</v>
      </c>
      <c r="Q2072" s="33">
        <f t="shared" si="1633"/>
        <v>0</v>
      </c>
      <c r="R2072" s="33">
        <f t="shared" si="1633"/>
        <v>0</v>
      </c>
      <c r="S2072" s="33">
        <f t="shared" si="1633"/>
        <v>0</v>
      </c>
      <c r="T2072" s="33">
        <f t="shared" si="1633"/>
        <v>0</v>
      </c>
      <c r="U2072" s="33">
        <f t="shared" si="1633"/>
        <v>0</v>
      </c>
      <c r="V2072" s="33">
        <f t="shared" si="1633"/>
        <v>0</v>
      </c>
      <c r="W2072" s="33">
        <f t="shared" si="1633"/>
        <v>0</v>
      </c>
      <c r="X2072" s="33">
        <f t="shared" si="1633"/>
        <v>0</v>
      </c>
      <c r="Y2072" s="33">
        <f t="shared" si="1633"/>
        <v>0</v>
      </c>
      <c r="Z2072" s="33">
        <f t="shared" si="1624"/>
        <v>27.1</v>
      </c>
      <c r="AA2072" s="33">
        <f t="shared" si="1625"/>
        <v>19.8</v>
      </c>
      <c r="AB2072" s="33">
        <f t="shared" si="1626"/>
        <v>19.8</v>
      </c>
      <c r="AC2072" s="33">
        <f t="shared" si="1633"/>
        <v>0</v>
      </c>
      <c r="AD2072" s="18"/>
    </row>
    <row r="2073" spans="1:30" ht="31.5" x14ac:dyDescent="0.25">
      <c r="A2073" s="30" t="s">
        <v>442</v>
      </c>
      <c r="B2073" s="30" t="s">
        <v>109</v>
      </c>
      <c r="C2073" s="30" t="s">
        <v>108</v>
      </c>
      <c r="D2073" s="30" t="s">
        <v>354</v>
      </c>
      <c r="E2073" s="30"/>
      <c r="F2073" s="32" t="s">
        <v>413</v>
      </c>
      <c r="G2073" s="22">
        <f>G2074</f>
        <v>27.1</v>
      </c>
      <c r="H2073" s="22">
        <f t="shared" si="1633"/>
        <v>19.8</v>
      </c>
      <c r="I2073" s="22">
        <f t="shared" si="1633"/>
        <v>19.8</v>
      </c>
      <c r="J2073" s="22">
        <f t="shared" si="1633"/>
        <v>0</v>
      </c>
      <c r="K2073" s="22">
        <f t="shared" si="1633"/>
        <v>0</v>
      </c>
      <c r="L2073" s="22">
        <f t="shared" si="1633"/>
        <v>0</v>
      </c>
      <c r="M2073" s="22">
        <f t="shared" si="1623"/>
        <v>27.1</v>
      </c>
      <c r="N2073" s="22">
        <f t="shared" si="1623"/>
        <v>19.8</v>
      </c>
      <c r="O2073" s="22">
        <f t="shared" si="1623"/>
        <v>19.8</v>
      </c>
      <c r="P2073" s="33">
        <f t="shared" si="1633"/>
        <v>0</v>
      </c>
      <c r="Q2073" s="33">
        <f t="shared" si="1633"/>
        <v>0</v>
      </c>
      <c r="R2073" s="33">
        <f t="shared" si="1633"/>
        <v>0</v>
      </c>
      <c r="S2073" s="33">
        <f t="shared" si="1633"/>
        <v>0</v>
      </c>
      <c r="T2073" s="33">
        <f t="shared" si="1633"/>
        <v>0</v>
      </c>
      <c r="U2073" s="33">
        <f t="shared" si="1633"/>
        <v>0</v>
      </c>
      <c r="V2073" s="33">
        <f t="shared" si="1633"/>
        <v>0</v>
      </c>
      <c r="W2073" s="33">
        <f t="shared" si="1633"/>
        <v>0</v>
      </c>
      <c r="X2073" s="33">
        <f t="shared" si="1633"/>
        <v>0</v>
      </c>
      <c r="Y2073" s="33">
        <f t="shared" si="1633"/>
        <v>0</v>
      </c>
      <c r="Z2073" s="33">
        <f t="shared" si="1624"/>
        <v>27.1</v>
      </c>
      <c r="AA2073" s="33">
        <f t="shared" si="1625"/>
        <v>19.8</v>
      </c>
      <c r="AB2073" s="33">
        <f t="shared" si="1626"/>
        <v>19.8</v>
      </c>
      <c r="AC2073" s="33">
        <f t="shared" si="1633"/>
        <v>0</v>
      </c>
      <c r="AD2073" s="18"/>
    </row>
    <row r="2074" spans="1:30" ht="31.5" x14ac:dyDescent="0.25">
      <c r="A2074" s="30" t="s">
        <v>442</v>
      </c>
      <c r="B2074" s="30" t="s">
        <v>109</v>
      </c>
      <c r="C2074" s="30" t="s">
        <v>108</v>
      </c>
      <c r="D2074" s="30" t="s">
        <v>338</v>
      </c>
      <c r="E2074" s="30"/>
      <c r="F2074" s="32" t="s">
        <v>416</v>
      </c>
      <c r="G2074" s="22">
        <f>G2075</f>
        <v>27.1</v>
      </c>
      <c r="H2074" s="22">
        <f t="shared" si="1633"/>
        <v>19.8</v>
      </c>
      <c r="I2074" s="22">
        <f t="shared" si="1633"/>
        <v>19.8</v>
      </c>
      <c r="J2074" s="22">
        <f t="shared" si="1633"/>
        <v>0</v>
      </c>
      <c r="K2074" s="22">
        <f t="shared" si="1633"/>
        <v>0</v>
      </c>
      <c r="L2074" s="22">
        <f t="shared" si="1633"/>
        <v>0</v>
      </c>
      <c r="M2074" s="22">
        <f t="shared" si="1623"/>
        <v>27.1</v>
      </c>
      <c r="N2074" s="22">
        <f t="shared" si="1623"/>
        <v>19.8</v>
      </c>
      <c r="O2074" s="22">
        <f t="shared" si="1623"/>
        <v>19.8</v>
      </c>
      <c r="P2074" s="33">
        <f t="shared" si="1633"/>
        <v>0</v>
      </c>
      <c r="Q2074" s="33">
        <f t="shared" si="1633"/>
        <v>0</v>
      </c>
      <c r="R2074" s="33">
        <f t="shared" si="1633"/>
        <v>0</v>
      </c>
      <c r="S2074" s="33">
        <f t="shared" si="1633"/>
        <v>0</v>
      </c>
      <c r="T2074" s="33">
        <f t="shared" si="1633"/>
        <v>0</v>
      </c>
      <c r="U2074" s="33">
        <f t="shared" si="1633"/>
        <v>0</v>
      </c>
      <c r="V2074" s="33">
        <f t="shared" si="1633"/>
        <v>0</v>
      </c>
      <c r="W2074" s="33">
        <f t="shared" si="1633"/>
        <v>0</v>
      </c>
      <c r="X2074" s="33">
        <f t="shared" si="1633"/>
        <v>0</v>
      </c>
      <c r="Y2074" s="33">
        <f t="shared" si="1633"/>
        <v>0</v>
      </c>
      <c r="Z2074" s="33">
        <f t="shared" si="1624"/>
        <v>27.1</v>
      </c>
      <c r="AA2074" s="33">
        <f t="shared" si="1625"/>
        <v>19.8</v>
      </c>
      <c r="AB2074" s="33">
        <f t="shared" si="1626"/>
        <v>19.8</v>
      </c>
      <c r="AC2074" s="33">
        <f t="shared" si="1633"/>
        <v>0</v>
      </c>
    </row>
    <row r="2075" spans="1:30" ht="31.5" x14ac:dyDescent="0.25">
      <c r="A2075" s="30" t="s">
        <v>442</v>
      </c>
      <c r="B2075" s="30" t="s">
        <v>109</v>
      </c>
      <c r="C2075" s="30" t="s">
        <v>108</v>
      </c>
      <c r="D2075" s="30" t="s">
        <v>338</v>
      </c>
      <c r="E2075" s="30" t="s">
        <v>7</v>
      </c>
      <c r="F2075" s="32" t="s">
        <v>385</v>
      </c>
      <c r="G2075" s="22">
        <f>G2076</f>
        <v>27.1</v>
      </c>
      <c r="H2075" s="22">
        <f t="shared" si="1633"/>
        <v>19.8</v>
      </c>
      <c r="I2075" s="22">
        <f t="shared" si="1633"/>
        <v>19.8</v>
      </c>
      <c r="J2075" s="22">
        <f t="shared" si="1633"/>
        <v>0</v>
      </c>
      <c r="K2075" s="22">
        <f t="shared" si="1633"/>
        <v>0</v>
      </c>
      <c r="L2075" s="22">
        <f t="shared" si="1633"/>
        <v>0</v>
      </c>
      <c r="M2075" s="22">
        <f t="shared" si="1623"/>
        <v>27.1</v>
      </c>
      <c r="N2075" s="22">
        <f t="shared" si="1623"/>
        <v>19.8</v>
      </c>
      <c r="O2075" s="22">
        <f t="shared" si="1623"/>
        <v>19.8</v>
      </c>
      <c r="P2075" s="33">
        <f t="shared" si="1633"/>
        <v>0</v>
      </c>
      <c r="Q2075" s="33">
        <f t="shared" si="1633"/>
        <v>0</v>
      </c>
      <c r="R2075" s="33">
        <f t="shared" si="1633"/>
        <v>0</v>
      </c>
      <c r="S2075" s="33">
        <f t="shared" si="1633"/>
        <v>0</v>
      </c>
      <c r="T2075" s="33">
        <f t="shared" si="1633"/>
        <v>0</v>
      </c>
      <c r="U2075" s="33">
        <f t="shared" si="1633"/>
        <v>0</v>
      </c>
      <c r="V2075" s="33">
        <f t="shared" si="1633"/>
        <v>0</v>
      </c>
      <c r="W2075" s="33">
        <f t="shared" si="1633"/>
        <v>0</v>
      </c>
      <c r="X2075" s="33">
        <f t="shared" si="1633"/>
        <v>0</v>
      </c>
      <c r="Y2075" s="33">
        <f t="shared" si="1633"/>
        <v>0</v>
      </c>
      <c r="Z2075" s="33">
        <f t="shared" si="1624"/>
        <v>27.1</v>
      </c>
      <c r="AA2075" s="33">
        <f t="shared" si="1625"/>
        <v>19.8</v>
      </c>
      <c r="AB2075" s="33">
        <f t="shared" si="1626"/>
        <v>19.8</v>
      </c>
      <c r="AC2075" s="33">
        <f t="shared" si="1633"/>
        <v>0</v>
      </c>
    </row>
    <row r="2076" spans="1:30" ht="31.5" x14ac:dyDescent="0.25">
      <c r="A2076" s="30" t="s">
        <v>442</v>
      </c>
      <c r="B2076" s="30" t="s">
        <v>109</v>
      </c>
      <c r="C2076" s="30" t="s">
        <v>108</v>
      </c>
      <c r="D2076" s="30" t="s">
        <v>338</v>
      </c>
      <c r="E2076" s="30">
        <v>240</v>
      </c>
      <c r="F2076" s="32" t="s">
        <v>374</v>
      </c>
      <c r="G2076" s="22">
        <v>27.1</v>
      </c>
      <c r="H2076" s="22">
        <v>19.8</v>
      </c>
      <c r="I2076" s="22">
        <v>19.8</v>
      </c>
      <c r="J2076" s="22"/>
      <c r="K2076" s="22"/>
      <c r="L2076" s="22"/>
      <c r="M2076" s="22">
        <f t="shared" si="1623"/>
        <v>27.1</v>
      </c>
      <c r="N2076" s="22">
        <f t="shared" si="1623"/>
        <v>19.8</v>
      </c>
      <c r="O2076" s="22">
        <f t="shared" si="1623"/>
        <v>19.8</v>
      </c>
      <c r="P2076" s="33"/>
      <c r="Q2076" s="33"/>
      <c r="R2076" s="33"/>
      <c r="S2076" s="33"/>
      <c r="T2076" s="33"/>
      <c r="U2076" s="33"/>
      <c r="V2076" s="33"/>
      <c r="W2076" s="33"/>
      <c r="X2076" s="33"/>
      <c r="Y2076" s="33"/>
      <c r="Z2076" s="33">
        <f t="shared" si="1624"/>
        <v>27.1</v>
      </c>
      <c r="AA2076" s="33">
        <f t="shared" si="1625"/>
        <v>19.8</v>
      </c>
      <c r="AB2076" s="33">
        <f t="shared" si="1626"/>
        <v>19.8</v>
      </c>
      <c r="AC2076" s="33"/>
    </row>
    <row r="2077" spans="1:30" ht="63" x14ac:dyDescent="0.25">
      <c r="A2077" s="30" t="s">
        <v>442</v>
      </c>
      <c r="B2077" s="30" t="s">
        <v>109</v>
      </c>
      <c r="C2077" s="30" t="s">
        <v>108</v>
      </c>
      <c r="D2077" s="30" t="s">
        <v>355</v>
      </c>
      <c r="E2077" s="30"/>
      <c r="F2077" s="32" t="s">
        <v>853</v>
      </c>
      <c r="G2077" s="22">
        <f>G2078</f>
        <v>14058.900000000001</v>
      </c>
      <c r="H2077" s="22">
        <f t="shared" ref="H2077:AC2077" si="1634">H2078</f>
        <v>14236.5</v>
      </c>
      <c r="I2077" s="22">
        <f t="shared" si="1634"/>
        <v>14236.5</v>
      </c>
      <c r="J2077" s="22">
        <f t="shared" si="1634"/>
        <v>0</v>
      </c>
      <c r="K2077" s="22">
        <f t="shared" si="1634"/>
        <v>0</v>
      </c>
      <c r="L2077" s="22">
        <f t="shared" si="1634"/>
        <v>0</v>
      </c>
      <c r="M2077" s="22">
        <f t="shared" si="1623"/>
        <v>14058.900000000001</v>
      </c>
      <c r="N2077" s="22">
        <f t="shared" si="1623"/>
        <v>14236.5</v>
      </c>
      <c r="O2077" s="22">
        <f t="shared" si="1623"/>
        <v>14236.5</v>
      </c>
      <c r="P2077" s="33">
        <f t="shared" si="1634"/>
        <v>0</v>
      </c>
      <c r="Q2077" s="33">
        <f t="shared" si="1634"/>
        <v>0</v>
      </c>
      <c r="R2077" s="33">
        <f t="shared" si="1634"/>
        <v>0</v>
      </c>
      <c r="S2077" s="33">
        <f t="shared" si="1634"/>
        <v>0</v>
      </c>
      <c r="T2077" s="33">
        <f t="shared" si="1634"/>
        <v>0</v>
      </c>
      <c r="U2077" s="33">
        <f t="shared" si="1634"/>
        <v>0</v>
      </c>
      <c r="V2077" s="33">
        <f t="shared" si="1634"/>
        <v>0</v>
      </c>
      <c r="W2077" s="33">
        <f t="shared" si="1634"/>
        <v>0</v>
      </c>
      <c r="X2077" s="33">
        <f t="shared" si="1634"/>
        <v>0</v>
      </c>
      <c r="Y2077" s="33">
        <f t="shared" si="1634"/>
        <v>0</v>
      </c>
      <c r="Z2077" s="33">
        <f t="shared" si="1624"/>
        <v>14058.900000000001</v>
      </c>
      <c r="AA2077" s="33">
        <f t="shared" si="1625"/>
        <v>14236.5</v>
      </c>
      <c r="AB2077" s="33">
        <f t="shared" si="1626"/>
        <v>14236.5</v>
      </c>
      <c r="AC2077" s="33">
        <f t="shared" si="1634"/>
        <v>0</v>
      </c>
      <c r="AD2077" s="18"/>
    </row>
    <row r="2078" spans="1:30" ht="31.5" x14ac:dyDescent="0.25">
      <c r="A2078" s="30" t="s">
        <v>442</v>
      </c>
      <c r="B2078" s="30" t="s">
        <v>109</v>
      </c>
      <c r="C2078" s="30" t="s">
        <v>108</v>
      </c>
      <c r="D2078" s="30" t="s">
        <v>356</v>
      </c>
      <c r="E2078" s="30"/>
      <c r="F2078" s="32" t="s">
        <v>418</v>
      </c>
      <c r="G2078" s="22">
        <f>G2079+G2082+G2085</f>
        <v>14058.900000000001</v>
      </c>
      <c r="H2078" s="22">
        <f t="shared" ref="H2078:L2078" si="1635">H2079+H2082+H2085</f>
        <v>14236.5</v>
      </c>
      <c r="I2078" s="22">
        <f t="shared" si="1635"/>
        <v>14236.5</v>
      </c>
      <c r="J2078" s="22">
        <f t="shared" si="1635"/>
        <v>0</v>
      </c>
      <c r="K2078" s="22">
        <f t="shared" si="1635"/>
        <v>0</v>
      </c>
      <c r="L2078" s="22">
        <f t="shared" si="1635"/>
        <v>0</v>
      </c>
      <c r="M2078" s="22">
        <f t="shared" si="1623"/>
        <v>14058.900000000001</v>
      </c>
      <c r="N2078" s="22">
        <f t="shared" si="1623"/>
        <v>14236.5</v>
      </c>
      <c r="O2078" s="22">
        <f t="shared" si="1623"/>
        <v>14236.5</v>
      </c>
      <c r="P2078" s="33">
        <f t="shared" ref="P2078:Y2078" si="1636">P2079+P2082+P2085</f>
        <v>0</v>
      </c>
      <c r="Q2078" s="33">
        <f t="shared" si="1636"/>
        <v>0</v>
      </c>
      <c r="R2078" s="33">
        <f t="shared" si="1636"/>
        <v>0</v>
      </c>
      <c r="S2078" s="33">
        <f t="shared" si="1636"/>
        <v>0</v>
      </c>
      <c r="T2078" s="33">
        <f t="shared" si="1636"/>
        <v>0</v>
      </c>
      <c r="U2078" s="33">
        <f t="shared" si="1636"/>
        <v>0</v>
      </c>
      <c r="V2078" s="33">
        <f t="shared" si="1636"/>
        <v>0</v>
      </c>
      <c r="W2078" s="33">
        <f t="shared" si="1636"/>
        <v>0</v>
      </c>
      <c r="X2078" s="33">
        <f t="shared" si="1636"/>
        <v>0</v>
      </c>
      <c r="Y2078" s="33">
        <f t="shared" si="1636"/>
        <v>0</v>
      </c>
      <c r="Z2078" s="33">
        <f t="shared" si="1624"/>
        <v>14058.900000000001</v>
      </c>
      <c r="AA2078" s="33">
        <f t="shared" si="1625"/>
        <v>14236.5</v>
      </c>
      <c r="AB2078" s="33">
        <f t="shared" si="1626"/>
        <v>14236.5</v>
      </c>
      <c r="AC2078" s="33">
        <f t="shared" ref="AC2078" si="1637">AC2079+AC2082+AC2085</f>
        <v>0</v>
      </c>
      <c r="AD2078" s="18"/>
    </row>
    <row r="2079" spans="1:30" x14ac:dyDescent="0.25">
      <c r="A2079" s="30" t="s">
        <v>442</v>
      </c>
      <c r="B2079" s="30" t="s">
        <v>109</v>
      </c>
      <c r="C2079" s="30" t="s">
        <v>108</v>
      </c>
      <c r="D2079" s="30" t="s">
        <v>339</v>
      </c>
      <c r="E2079" s="30"/>
      <c r="F2079" s="32" t="s">
        <v>419</v>
      </c>
      <c r="G2079" s="22">
        <f>G2080</f>
        <v>8311.9</v>
      </c>
      <c r="H2079" s="22">
        <f t="shared" ref="H2079:AC2080" si="1638">H2080</f>
        <v>8374.6</v>
      </c>
      <c r="I2079" s="22">
        <f t="shared" si="1638"/>
        <v>8374.6</v>
      </c>
      <c r="J2079" s="22">
        <f t="shared" si="1638"/>
        <v>0</v>
      </c>
      <c r="K2079" s="22">
        <f t="shared" si="1638"/>
        <v>0</v>
      </c>
      <c r="L2079" s="22">
        <f t="shared" si="1638"/>
        <v>0</v>
      </c>
      <c r="M2079" s="22">
        <f t="shared" si="1623"/>
        <v>8311.9</v>
      </c>
      <c r="N2079" s="22">
        <f t="shared" si="1623"/>
        <v>8374.6</v>
      </c>
      <c r="O2079" s="22">
        <f t="shared" si="1623"/>
        <v>8374.6</v>
      </c>
      <c r="P2079" s="33">
        <f t="shared" si="1638"/>
        <v>0</v>
      </c>
      <c r="Q2079" s="33">
        <f t="shared" si="1638"/>
        <v>0</v>
      </c>
      <c r="R2079" s="33">
        <f t="shared" si="1638"/>
        <v>0</v>
      </c>
      <c r="S2079" s="33">
        <f t="shared" si="1638"/>
        <v>0</v>
      </c>
      <c r="T2079" s="33">
        <f t="shared" si="1638"/>
        <v>0</v>
      </c>
      <c r="U2079" s="33">
        <f t="shared" si="1638"/>
        <v>0</v>
      </c>
      <c r="V2079" s="33">
        <f t="shared" si="1638"/>
        <v>0</v>
      </c>
      <c r="W2079" s="33">
        <f t="shared" si="1638"/>
        <v>0</v>
      </c>
      <c r="X2079" s="33">
        <f t="shared" si="1638"/>
        <v>0</v>
      </c>
      <c r="Y2079" s="33">
        <f t="shared" si="1638"/>
        <v>0</v>
      </c>
      <c r="Z2079" s="33">
        <f t="shared" si="1624"/>
        <v>8311.9</v>
      </c>
      <c r="AA2079" s="33">
        <f t="shared" si="1625"/>
        <v>8374.6</v>
      </c>
      <c r="AB2079" s="33">
        <f t="shared" si="1626"/>
        <v>8374.6</v>
      </c>
      <c r="AC2079" s="33">
        <f t="shared" si="1638"/>
        <v>0</v>
      </c>
    </row>
    <row r="2080" spans="1:30" ht="31.5" x14ac:dyDescent="0.25">
      <c r="A2080" s="30" t="s">
        <v>442</v>
      </c>
      <c r="B2080" s="30" t="s">
        <v>109</v>
      </c>
      <c r="C2080" s="30" t="s">
        <v>108</v>
      </c>
      <c r="D2080" s="30" t="s">
        <v>339</v>
      </c>
      <c r="E2080" s="30" t="s">
        <v>7</v>
      </c>
      <c r="F2080" s="32" t="s">
        <v>385</v>
      </c>
      <c r="G2080" s="22">
        <f>G2081</f>
        <v>8311.9</v>
      </c>
      <c r="H2080" s="22">
        <f t="shared" si="1638"/>
        <v>8374.6</v>
      </c>
      <c r="I2080" s="22">
        <f t="shared" si="1638"/>
        <v>8374.6</v>
      </c>
      <c r="J2080" s="22">
        <f t="shared" si="1638"/>
        <v>0</v>
      </c>
      <c r="K2080" s="22">
        <f t="shared" si="1638"/>
        <v>0</v>
      </c>
      <c r="L2080" s="22">
        <f t="shared" si="1638"/>
        <v>0</v>
      </c>
      <c r="M2080" s="22">
        <f t="shared" si="1623"/>
        <v>8311.9</v>
      </c>
      <c r="N2080" s="22">
        <f t="shared" si="1623"/>
        <v>8374.6</v>
      </c>
      <c r="O2080" s="22">
        <f t="shared" si="1623"/>
        <v>8374.6</v>
      </c>
      <c r="P2080" s="33">
        <f t="shared" si="1638"/>
        <v>0</v>
      </c>
      <c r="Q2080" s="33">
        <f t="shared" si="1638"/>
        <v>0</v>
      </c>
      <c r="R2080" s="33">
        <f t="shared" si="1638"/>
        <v>0</v>
      </c>
      <c r="S2080" s="33">
        <f t="shared" si="1638"/>
        <v>0</v>
      </c>
      <c r="T2080" s="33">
        <f t="shared" si="1638"/>
        <v>0</v>
      </c>
      <c r="U2080" s="33">
        <f t="shared" si="1638"/>
        <v>0</v>
      </c>
      <c r="V2080" s="33">
        <f t="shared" si="1638"/>
        <v>0</v>
      </c>
      <c r="W2080" s="33">
        <f t="shared" si="1638"/>
        <v>0</v>
      </c>
      <c r="X2080" s="33">
        <f t="shared" si="1638"/>
        <v>0</v>
      </c>
      <c r="Y2080" s="33">
        <f t="shared" si="1638"/>
        <v>0</v>
      </c>
      <c r="Z2080" s="33">
        <f t="shared" si="1624"/>
        <v>8311.9</v>
      </c>
      <c r="AA2080" s="33">
        <f t="shared" si="1625"/>
        <v>8374.6</v>
      </c>
      <c r="AB2080" s="33">
        <f t="shared" si="1626"/>
        <v>8374.6</v>
      </c>
      <c r="AC2080" s="33">
        <f t="shared" si="1638"/>
        <v>0</v>
      </c>
    </row>
    <row r="2081" spans="1:30" ht="31.5" x14ac:dyDescent="0.25">
      <c r="A2081" s="30" t="s">
        <v>442</v>
      </c>
      <c r="B2081" s="30" t="s">
        <v>109</v>
      </c>
      <c r="C2081" s="30" t="s">
        <v>108</v>
      </c>
      <c r="D2081" s="30" t="s">
        <v>339</v>
      </c>
      <c r="E2081" s="30">
        <v>240</v>
      </c>
      <c r="F2081" s="32" t="s">
        <v>374</v>
      </c>
      <c r="G2081" s="22">
        <v>8311.9</v>
      </c>
      <c r="H2081" s="22">
        <v>8374.6</v>
      </c>
      <c r="I2081" s="22">
        <v>8374.6</v>
      </c>
      <c r="J2081" s="22"/>
      <c r="K2081" s="22"/>
      <c r="L2081" s="22"/>
      <c r="M2081" s="22">
        <f t="shared" si="1623"/>
        <v>8311.9</v>
      </c>
      <c r="N2081" s="22">
        <f t="shared" si="1623"/>
        <v>8374.6</v>
      </c>
      <c r="O2081" s="22">
        <f t="shared" si="1623"/>
        <v>8374.6</v>
      </c>
      <c r="P2081" s="33"/>
      <c r="Q2081" s="33"/>
      <c r="R2081" s="33"/>
      <c r="S2081" s="33"/>
      <c r="T2081" s="33"/>
      <c r="U2081" s="33"/>
      <c r="V2081" s="33"/>
      <c r="W2081" s="33"/>
      <c r="X2081" s="33"/>
      <c r="Y2081" s="33"/>
      <c r="Z2081" s="33">
        <f t="shared" si="1624"/>
        <v>8311.9</v>
      </c>
      <c r="AA2081" s="33">
        <f t="shared" si="1625"/>
        <v>8374.6</v>
      </c>
      <c r="AB2081" s="33">
        <f t="shared" si="1626"/>
        <v>8374.6</v>
      </c>
      <c r="AC2081" s="33"/>
    </row>
    <row r="2082" spans="1:30" x14ac:dyDescent="0.25">
      <c r="A2082" s="30" t="s">
        <v>442</v>
      </c>
      <c r="B2082" s="30" t="s">
        <v>109</v>
      </c>
      <c r="C2082" s="30" t="s">
        <v>108</v>
      </c>
      <c r="D2082" s="30" t="s">
        <v>340</v>
      </c>
      <c r="E2082" s="30"/>
      <c r="F2082" s="32" t="s">
        <v>420</v>
      </c>
      <c r="G2082" s="22">
        <f>G2083</f>
        <v>5267.8</v>
      </c>
      <c r="H2082" s="22">
        <f t="shared" ref="H2082:AC2083" si="1639">H2083</f>
        <v>5373.1</v>
      </c>
      <c r="I2082" s="22">
        <f t="shared" si="1639"/>
        <v>5373.1</v>
      </c>
      <c r="J2082" s="22">
        <f t="shared" si="1639"/>
        <v>0</v>
      </c>
      <c r="K2082" s="22">
        <f t="shared" si="1639"/>
        <v>0</v>
      </c>
      <c r="L2082" s="22">
        <f t="shared" si="1639"/>
        <v>0</v>
      </c>
      <c r="M2082" s="22">
        <f t="shared" si="1623"/>
        <v>5267.8</v>
      </c>
      <c r="N2082" s="22">
        <f t="shared" si="1623"/>
        <v>5373.1</v>
      </c>
      <c r="O2082" s="22">
        <f t="shared" si="1623"/>
        <v>5373.1</v>
      </c>
      <c r="P2082" s="33">
        <f t="shared" si="1639"/>
        <v>0</v>
      </c>
      <c r="Q2082" s="33">
        <f t="shared" si="1639"/>
        <v>0</v>
      </c>
      <c r="R2082" s="33">
        <f t="shared" si="1639"/>
        <v>0</v>
      </c>
      <c r="S2082" s="33">
        <f t="shared" si="1639"/>
        <v>0</v>
      </c>
      <c r="T2082" s="33">
        <f t="shared" si="1639"/>
        <v>0</v>
      </c>
      <c r="U2082" s="33">
        <f t="shared" si="1639"/>
        <v>0</v>
      </c>
      <c r="V2082" s="33">
        <f t="shared" si="1639"/>
        <v>0</v>
      </c>
      <c r="W2082" s="33">
        <f t="shared" si="1639"/>
        <v>0</v>
      </c>
      <c r="X2082" s="33">
        <f t="shared" si="1639"/>
        <v>0</v>
      </c>
      <c r="Y2082" s="33">
        <f t="shared" si="1639"/>
        <v>0</v>
      </c>
      <c r="Z2082" s="33">
        <f t="shared" si="1624"/>
        <v>5267.8</v>
      </c>
      <c r="AA2082" s="33">
        <f t="shared" si="1625"/>
        <v>5373.1</v>
      </c>
      <c r="AB2082" s="33">
        <f t="shared" si="1626"/>
        <v>5373.1</v>
      </c>
      <c r="AC2082" s="33">
        <f t="shared" si="1639"/>
        <v>0</v>
      </c>
    </row>
    <row r="2083" spans="1:30" ht="31.5" x14ac:dyDescent="0.25">
      <c r="A2083" s="30" t="s">
        <v>442</v>
      </c>
      <c r="B2083" s="30" t="s">
        <v>109</v>
      </c>
      <c r="C2083" s="30" t="s">
        <v>108</v>
      </c>
      <c r="D2083" s="30" t="s">
        <v>340</v>
      </c>
      <c r="E2083" s="30" t="s">
        <v>7</v>
      </c>
      <c r="F2083" s="32" t="s">
        <v>385</v>
      </c>
      <c r="G2083" s="22">
        <f>G2084</f>
        <v>5267.8</v>
      </c>
      <c r="H2083" s="22">
        <f t="shared" si="1639"/>
        <v>5373.1</v>
      </c>
      <c r="I2083" s="22">
        <f t="shared" si="1639"/>
        <v>5373.1</v>
      </c>
      <c r="J2083" s="22">
        <f t="shared" si="1639"/>
        <v>0</v>
      </c>
      <c r="K2083" s="22">
        <f t="shared" si="1639"/>
        <v>0</v>
      </c>
      <c r="L2083" s="22">
        <f t="shared" si="1639"/>
        <v>0</v>
      </c>
      <c r="M2083" s="22">
        <f t="shared" si="1623"/>
        <v>5267.8</v>
      </c>
      <c r="N2083" s="22">
        <f t="shared" si="1623"/>
        <v>5373.1</v>
      </c>
      <c r="O2083" s="22">
        <f t="shared" si="1623"/>
        <v>5373.1</v>
      </c>
      <c r="P2083" s="33">
        <f t="shared" si="1639"/>
        <v>0</v>
      </c>
      <c r="Q2083" s="33">
        <f t="shared" si="1639"/>
        <v>0</v>
      </c>
      <c r="R2083" s="33">
        <f t="shared" si="1639"/>
        <v>0</v>
      </c>
      <c r="S2083" s="33">
        <f t="shared" si="1639"/>
        <v>0</v>
      </c>
      <c r="T2083" s="33">
        <f t="shared" si="1639"/>
        <v>0</v>
      </c>
      <c r="U2083" s="33">
        <f t="shared" si="1639"/>
        <v>0</v>
      </c>
      <c r="V2083" s="33">
        <f t="shared" si="1639"/>
        <v>0</v>
      </c>
      <c r="W2083" s="33">
        <f t="shared" si="1639"/>
        <v>0</v>
      </c>
      <c r="X2083" s="33">
        <f t="shared" si="1639"/>
        <v>0</v>
      </c>
      <c r="Y2083" s="33">
        <f t="shared" si="1639"/>
        <v>0</v>
      </c>
      <c r="Z2083" s="33">
        <f t="shared" si="1624"/>
        <v>5267.8</v>
      </c>
      <c r="AA2083" s="33">
        <f t="shared" si="1625"/>
        <v>5373.1</v>
      </c>
      <c r="AB2083" s="33">
        <f t="shared" si="1626"/>
        <v>5373.1</v>
      </c>
      <c r="AC2083" s="33">
        <f t="shared" si="1639"/>
        <v>0</v>
      </c>
    </row>
    <row r="2084" spans="1:30" ht="31.5" x14ac:dyDescent="0.25">
      <c r="A2084" s="30" t="s">
        <v>442</v>
      </c>
      <c r="B2084" s="30" t="s">
        <v>109</v>
      </c>
      <c r="C2084" s="30" t="s">
        <v>108</v>
      </c>
      <c r="D2084" s="30" t="s">
        <v>340</v>
      </c>
      <c r="E2084" s="30">
        <v>240</v>
      </c>
      <c r="F2084" s="32" t="s">
        <v>374</v>
      </c>
      <c r="G2084" s="22">
        <v>5267.8</v>
      </c>
      <c r="H2084" s="22">
        <v>5373.1</v>
      </c>
      <c r="I2084" s="22">
        <v>5373.1</v>
      </c>
      <c r="J2084" s="22"/>
      <c r="K2084" s="22"/>
      <c r="L2084" s="22"/>
      <c r="M2084" s="22">
        <f t="shared" si="1623"/>
        <v>5267.8</v>
      </c>
      <c r="N2084" s="22">
        <f t="shared" si="1623"/>
        <v>5373.1</v>
      </c>
      <c r="O2084" s="22">
        <f t="shared" si="1623"/>
        <v>5373.1</v>
      </c>
      <c r="P2084" s="33"/>
      <c r="Q2084" s="33"/>
      <c r="R2084" s="33"/>
      <c r="S2084" s="33"/>
      <c r="T2084" s="33"/>
      <c r="U2084" s="33"/>
      <c r="V2084" s="33"/>
      <c r="W2084" s="33"/>
      <c r="X2084" s="33"/>
      <c r="Y2084" s="33"/>
      <c r="Z2084" s="33">
        <f t="shared" si="1624"/>
        <v>5267.8</v>
      </c>
      <c r="AA2084" s="33">
        <f t="shared" si="1625"/>
        <v>5373.1</v>
      </c>
      <c r="AB2084" s="33">
        <f t="shared" si="1626"/>
        <v>5373.1</v>
      </c>
      <c r="AC2084" s="33"/>
    </row>
    <row r="2085" spans="1:30" x14ac:dyDescent="0.25">
      <c r="A2085" s="30" t="s">
        <v>442</v>
      </c>
      <c r="B2085" s="30" t="s">
        <v>109</v>
      </c>
      <c r="C2085" s="30" t="s">
        <v>108</v>
      </c>
      <c r="D2085" s="30" t="s">
        <v>341</v>
      </c>
      <c r="E2085" s="30"/>
      <c r="F2085" s="32" t="s">
        <v>421</v>
      </c>
      <c r="G2085" s="22">
        <f>G2086</f>
        <v>479.2</v>
      </c>
      <c r="H2085" s="22">
        <f t="shared" ref="H2085:AC2086" si="1640">H2086</f>
        <v>488.8</v>
      </c>
      <c r="I2085" s="22">
        <f t="shared" si="1640"/>
        <v>488.8</v>
      </c>
      <c r="J2085" s="22">
        <f t="shared" si="1640"/>
        <v>0</v>
      </c>
      <c r="K2085" s="22">
        <f t="shared" si="1640"/>
        <v>0</v>
      </c>
      <c r="L2085" s="22">
        <f t="shared" si="1640"/>
        <v>0</v>
      </c>
      <c r="M2085" s="22">
        <f t="shared" si="1623"/>
        <v>479.2</v>
      </c>
      <c r="N2085" s="22">
        <f t="shared" si="1623"/>
        <v>488.8</v>
      </c>
      <c r="O2085" s="22">
        <f t="shared" si="1623"/>
        <v>488.8</v>
      </c>
      <c r="P2085" s="33">
        <f t="shared" si="1640"/>
        <v>0</v>
      </c>
      <c r="Q2085" s="33">
        <f t="shared" si="1640"/>
        <v>0</v>
      </c>
      <c r="R2085" s="33">
        <f t="shared" si="1640"/>
        <v>0</v>
      </c>
      <c r="S2085" s="33">
        <f t="shared" si="1640"/>
        <v>0</v>
      </c>
      <c r="T2085" s="33">
        <f t="shared" si="1640"/>
        <v>0</v>
      </c>
      <c r="U2085" s="33">
        <f t="shared" si="1640"/>
        <v>0</v>
      </c>
      <c r="V2085" s="33">
        <f t="shared" si="1640"/>
        <v>0</v>
      </c>
      <c r="W2085" s="33">
        <f t="shared" si="1640"/>
        <v>0</v>
      </c>
      <c r="X2085" s="33">
        <f t="shared" si="1640"/>
        <v>0</v>
      </c>
      <c r="Y2085" s="33">
        <f t="shared" si="1640"/>
        <v>0</v>
      </c>
      <c r="Z2085" s="33">
        <f t="shared" si="1624"/>
        <v>479.2</v>
      </c>
      <c r="AA2085" s="33">
        <f t="shared" si="1625"/>
        <v>488.8</v>
      </c>
      <c r="AB2085" s="33">
        <f t="shared" si="1626"/>
        <v>488.8</v>
      </c>
      <c r="AC2085" s="33">
        <f t="shared" si="1640"/>
        <v>0</v>
      </c>
    </row>
    <row r="2086" spans="1:30" ht="31.5" x14ac:dyDescent="0.25">
      <c r="A2086" s="30" t="s">
        <v>442</v>
      </c>
      <c r="B2086" s="30" t="s">
        <v>109</v>
      </c>
      <c r="C2086" s="30" t="s">
        <v>108</v>
      </c>
      <c r="D2086" s="30" t="s">
        <v>341</v>
      </c>
      <c r="E2086" s="30" t="s">
        <v>7</v>
      </c>
      <c r="F2086" s="32" t="s">
        <v>385</v>
      </c>
      <c r="G2086" s="22">
        <f>G2087</f>
        <v>479.2</v>
      </c>
      <c r="H2086" s="22">
        <f t="shared" si="1640"/>
        <v>488.8</v>
      </c>
      <c r="I2086" s="22">
        <f t="shared" si="1640"/>
        <v>488.8</v>
      </c>
      <c r="J2086" s="22">
        <f t="shared" si="1640"/>
        <v>0</v>
      </c>
      <c r="K2086" s="22">
        <f t="shared" si="1640"/>
        <v>0</v>
      </c>
      <c r="L2086" s="22">
        <f t="shared" si="1640"/>
        <v>0</v>
      </c>
      <c r="M2086" s="22">
        <f t="shared" si="1623"/>
        <v>479.2</v>
      </c>
      <c r="N2086" s="22">
        <f t="shared" si="1623"/>
        <v>488.8</v>
      </c>
      <c r="O2086" s="22">
        <f t="shared" si="1623"/>
        <v>488.8</v>
      </c>
      <c r="P2086" s="33">
        <f t="shared" si="1640"/>
        <v>0</v>
      </c>
      <c r="Q2086" s="33">
        <f t="shared" si="1640"/>
        <v>0</v>
      </c>
      <c r="R2086" s="33">
        <f t="shared" si="1640"/>
        <v>0</v>
      </c>
      <c r="S2086" s="33">
        <f t="shared" si="1640"/>
        <v>0</v>
      </c>
      <c r="T2086" s="33">
        <f t="shared" si="1640"/>
        <v>0</v>
      </c>
      <c r="U2086" s="33">
        <f t="shared" si="1640"/>
        <v>0</v>
      </c>
      <c r="V2086" s="33">
        <f t="shared" si="1640"/>
        <v>0</v>
      </c>
      <c r="W2086" s="33">
        <f t="shared" si="1640"/>
        <v>0</v>
      </c>
      <c r="X2086" s="33">
        <f t="shared" si="1640"/>
        <v>0</v>
      </c>
      <c r="Y2086" s="33">
        <f t="shared" si="1640"/>
        <v>0</v>
      </c>
      <c r="Z2086" s="33">
        <f t="shared" si="1624"/>
        <v>479.2</v>
      </c>
      <c r="AA2086" s="33">
        <f t="shared" si="1625"/>
        <v>488.8</v>
      </c>
      <c r="AB2086" s="33">
        <f t="shared" si="1626"/>
        <v>488.8</v>
      </c>
      <c r="AC2086" s="33">
        <f t="shared" si="1640"/>
        <v>0</v>
      </c>
    </row>
    <row r="2087" spans="1:30" ht="31.5" x14ac:dyDescent="0.25">
      <c r="A2087" s="30" t="s">
        <v>442</v>
      </c>
      <c r="B2087" s="30" t="s">
        <v>109</v>
      </c>
      <c r="C2087" s="30" t="s">
        <v>108</v>
      </c>
      <c r="D2087" s="30" t="s">
        <v>341</v>
      </c>
      <c r="E2087" s="30" t="s">
        <v>317</v>
      </c>
      <c r="F2087" s="32" t="s">
        <v>374</v>
      </c>
      <c r="G2087" s="22">
        <v>479.2</v>
      </c>
      <c r="H2087" s="22">
        <v>488.8</v>
      </c>
      <c r="I2087" s="22">
        <v>488.8</v>
      </c>
      <c r="J2087" s="22"/>
      <c r="K2087" s="22"/>
      <c r="L2087" s="22"/>
      <c r="M2087" s="22">
        <f t="shared" si="1623"/>
        <v>479.2</v>
      </c>
      <c r="N2087" s="22">
        <f t="shared" si="1623"/>
        <v>488.8</v>
      </c>
      <c r="O2087" s="22">
        <f t="shared" si="1623"/>
        <v>488.8</v>
      </c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  <c r="Z2087" s="33">
        <f t="shared" si="1624"/>
        <v>479.2</v>
      </c>
      <c r="AA2087" s="33">
        <f t="shared" si="1625"/>
        <v>488.8</v>
      </c>
      <c r="AB2087" s="33">
        <f t="shared" si="1626"/>
        <v>488.8</v>
      </c>
      <c r="AC2087" s="33"/>
    </row>
    <row r="2088" spans="1:30" ht="31.5" x14ac:dyDescent="0.25">
      <c r="A2088" s="30" t="s">
        <v>442</v>
      </c>
      <c r="B2088" s="30" t="s">
        <v>109</v>
      </c>
      <c r="C2088" s="30" t="s">
        <v>108</v>
      </c>
      <c r="D2088" s="30" t="s">
        <v>361</v>
      </c>
      <c r="E2088" s="30"/>
      <c r="F2088" s="32" t="s">
        <v>429</v>
      </c>
      <c r="G2088" s="22">
        <f>G2089</f>
        <v>21878.9</v>
      </c>
      <c r="H2088" s="22">
        <f t="shared" ref="H2088:AC2091" si="1641">H2089</f>
        <v>3125.6</v>
      </c>
      <c r="I2088" s="22">
        <f t="shared" si="1641"/>
        <v>3094.1</v>
      </c>
      <c r="J2088" s="22">
        <f t="shared" si="1641"/>
        <v>0</v>
      </c>
      <c r="K2088" s="22">
        <f t="shared" si="1641"/>
        <v>0</v>
      </c>
      <c r="L2088" s="22">
        <f t="shared" si="1641"/>
        <v>0</v>
      </c>
      <c r="M2088" s="22">
        <f t="shared" si="1623"/>
        <v>21878.9</v>
      </c>
      <c r="N2088" s="22">
        <f t="shared" si="1623"/>
        <v>3125.6</v>
      </c>
      <c r="O2088" s="22">
        <f t="shared" si="1623"/>
        <v>3094.1</v>
      </c>
      <c r="P2088" s="33">
        <f t="shared" si="1641"/>
        <v>0</v>
      </c>
      <c r="Q2088" s="33">
        <f t="shared" si="1641"/>
        <v>0</v>
      </c>
      <c r="R2088" s="33">
        <f t="shared" si="1641"/>
        <v>0</v>
      </c>
      <c r="S2088" s="33">
        <f t="shared" si="1641"/>
        <v>0</v>
      </c>
      <c r="T2088" s="33">
        <f t="shared" si="1641"/>
        <v>0</v>
      </c>
      <c r="U2088" s="33">
        <f t="shared" si="1641"/>
        <v>0</v>
      </c>
      <c r="V2088" s="33">
        <f t="shared" si="1641"/>
        <v>0</v>
      </c>
      <c r="W2088" s="33">
        <f t="shared" si="1641"/>
        <v>0</v>
      </c>
      <c r="X2088" s="33">
        <f t="shared" si="1641"/>
        <v>0</v>
      </c>
      <c r="Y2088" s="33">
        <f t="shared" si="1641"/>
        <v>0</v>
      </c>
      <c r="Z2088" s="33">
        <f t="shared" si="1624"/>
        <v>21878.9</v>
      </c>
      <c r="AA2088" s="33">
        <f t="shared" si="1625"/>
        <v>3125.6</v>
      </c>
      <c r="AB2088" s="33">
        <f t="shared" si="1626"/>
        <v>3094.1</v>
      </c>
      <c r="AC2088" s="33">
        <f t="shared" si="1641"/>
        <v>0</v>
      </c>
      <c r="AD2088" s="18"/>
    </row>
    <row r="2089" spans="1:30" ht="31.5" x14ac:dyDescent="0.25">
      <c r="A2089" s="30" t="s">
        <v>442</v>
      </c>
      <c r="B2089" s="30" t="s">
        <v>109</v>
      </c>
      <c r="C2089" s="30" t="s">
        <v>108</v>
      </c>
      <c r="D2089" s="30" t="s">
        <v>362</v>
      </c>
      <c r="E2089" s="30"/>
      <c r="F2089" s="32" t="s">
        <v>863</v>
      </c>
      <c r="G2089" s="22">
        <f>G2090+G2093</f>
        <v>21878.9</v>
      </c>
      <c r="H2089" s="22">
        <f t="shared" ref="H2089:L2089" si="1642">H2090+H2093</f>
        <v>3125.6</v>
      </c>
      <c r="I2089" s="22">
        <f t="shared" si="1642"/>
        <v>3094.1</v>
      </c>
      <c r="J2089" s="22">
        <f t="shared" si="1642"/>
        <v>0</v>
      </c>
      <c r="K2089" s="22">
        <f t="shared" si="1642"/>
        <v>0</v>
      </c>
      <c r="L2089" s="22">
        <f t="shared" si="1642"/>
        <v>0</v>
      </c>
      <c r="M2089" s="22">
        <f t="shared" si="1623"/>
        <v>21878.9</v>
      </c>
      <c r="N2089" s="22">
        <f t="shared" si="1623"/>
        <v>3125.6</v>
      </c>
      <c r="O2089" s="22">
        <f t="shared" si="1623"/>
        <v>3094.1</v>
      </c>
      <c r="P2089" s="33">
        <f t="shared" ref="P2089:Y2089" si="1643">P2090+P2093</f>
        <v>0</v>
      </c>
      <c r="Q2089" s="33">
        <f t="shared" si="1643"/>
        <v>0</v>
      </c>
      <c r="R2089" s="33">
        <f t="shared" si="1643"/>
        <v>0</v>
      </c>
      <c r="S2089" s="33">
        <f t="shared" si="1643"/>
        <v>0</v>
      </c>
      <c r="T2089" s="33">
        <f t="shared" si="1643"/>
        <v>0</v>
      </c>
      <c r="U2089" s="33">
        <f t="shared" si="1643"/>
        <v>0</v>
      </c>
      <c r="V2089" s="33">
        <f t="shared" si="1643"/>
        <v>0</v>
      </c>
      <c r="W2089" s="33">
        <f t="shared" si="1643"/>
        <v>0</v>
      </c>
      <c r="X2089" s="33">
        <f t="shared" si="1643"/>
        <v>0</v>
      </c>
      <c r="Y2089" s="33">
        <f t="shared" si="1643"/>
        <v>0</v>
      </c>
      <c r="Z2089" s="33">
        <f t="shared" si="1624"/>
        <v>21878.9</v>
      </c>
      <c r="AA2089" s="33">
        <f t="shared" si="1625"/>
        <v>3125.6</v>
      </c>
      <c r="AB2089" s="33">
        <f t="shared" si="1626"/>
        <v>3094.1</v>
      </c>
      <c r="AC2089" s="33">
        <f t="shared" ref="AC2089" si="1644">AC2090+AC2093</f>
        <v>0</v>
      </c>
      <c r="AD2089" s="18"/>
    </row>
    <row r="2090" spans="1:30" ht="31.5" x14ac:dyDescent="0.25">
      <c r="A2090" s="30" t="s">
        <v>442</v>
      </c>
      <c r="B2090" s="30" t="s">
        <v>109</v>
      </c>
      <c r="C2090" s="30" t="s">
        <v>108</v>
      </c>
      <c r="D2090" s="30" t="s">
        <v>342</v>
      </c>
      <c r="E2090" s="30"/>
      <c r="F2090" s="32" t="s">
        <v>430</v>
      </c>
      <c r="G2090" s="22">
        <f>G2091</f>
        <v>3578.7</v>
      </c>
      <c r="H2090" s="22">
        <f t="shared" si="1641"/>
        <v>3125.6</v>
      </c>
      <c r="I2090" s="22">
        <f t="shared" si="1641"/>
        <v>3094.1</v>
      </c>
      <c r="J2090" s="22">
        <f t="shared" si="1641"/>
        <v>0</v>
      </c>
      <c r="K2090" s="22">
        <f t="shared" si="1641"/>
        <v>0</v>
      </c>
      <c r="L2090" s="22">
        <f t="shared" si="1641"/>
        <v>0</v>
      </c>
      <c r="M2090" s="22">
        <f t="shared" si="1623"/>
        <v>3578.7</v>
      </c>
      <c r="N2090" s="22">
        <f t="shared" si="1623"/>
        <v>3125.6</v>
      </c>
      <c r="O2090" s="22">
        <f t="shared" si="1623"/>
        <v>3094.1</v>
      </c>
      <c r="P2090" s="33">
        <f t="shared" si="1641"/>
        <v>0</v>
      </c>
      <c r="Q2090" s="33">
        <f t="shared" si="1641"/>
        <v>0</v>
      </c>
      <c r="R2090" s="33">
        <f t="shared" si="1641"/>
        <v>0</v>
      </c>
      <c r="S2090" s="33">
        <f t="shared" si="1641"/>
        <v>0</v>
      </c>
      <c r="T2090" s="33">
        <f t="shared" si="1641"/>
        <v>0</v>
      </c>
      <c r="U2090" s="33">
        <f t="shared" si="1641"/>
        <v>0</v>
      </c>
      <c r="V2090" s="33">
        <f t="shared" si="1641"/>
        <v>0</v>
      </c>
      <c r="W2090" s="33">
        <f t="shared" si="1641"/>
        <v>0</v>
      </c>
      <c r="X2090" s="33">
        <f t="shared" si="1641"/>
        <v>0</v>
      </c>
      <c r="Y2090" s="33">
        <f t="shared" si="1641"/>
        <v>0</v>
      </c>
      <c r="Z2090" s="33">
        <f t="shared" si="1624"/>
        <v>3578.7</v>
      </c>
      <c r="AA2090" s="33">
        <f t="shared" si="1625"/>
        <v>3125.6</v>
      </c>
      <c r="AB2090" s="33">
        <f t="shared" si="1626"/>
        <v>3094.1</v>
      </c>
      <c r="AC2090" s="33">
        <f t="shared" si="1641"/>
        <v>0</v>
      </c>
    </row>
    <row r="2091" spans="1:30" ht="31.5" x14ac:dyDescent="0.25">
      <c r="A2091" s="30" t="s">
        <v>442</v>
      </c>
      <c r="B2091" s="30" t="s">
        <v>109</v>
      </c>
      <c r="C2091" s="30" t="s">
        <v>108</v>
      </c>
      <c r="D2091" s="30" t="s">
        <v>342</v>
      </c>
      <c r="E2091" s="30" t="s">
        <v>7</v>
      </c>
      <c r="F2091" s="32" t="s">
        <v>385</v>
      </c>
      <c r="G2091" s="22">
        <f>G2092</f>
        <v>3578.7</v>
      </c>
      <c r="H2091" s="22">
        <f t="shared" si="1641"/>
        <v>3125.6</v>
      </c>
      <c r="I2091" s="22">
        <f t="shared" si="1641"/>
        <v>3094.1</v>
      </c>
      <c r="J2091" s="22">
        <f t="shared" si="1641"/>
        <v>0</v>
      </c>
      <c r="K2091" s="22">
        <f t="shared" si="1641"/>
        <v>0</v>
      </c>
      <c r="L2091" s="22">
        <f t="shared" si="1641"/>
        <v>0</v>
      </c>
      <c r="M2091" s="22">
        <f t="shared" si="1623"/>
        <v>3578.7</v>
      </c>
      <c r="N2091" s="22">
        <f t="shared" si="1623"/>
        <v>3125.6</v>
      </c>
      <c r="O2091" s="22">
        <f t="shared" si="1623"/>
        <v>3094.1</v>
      </c>
      <c r="P2091" s="33">
        <f t="shared" si="1641"/>
        <v>0</v>
      </c>
      <c r="Q2091" s="33">
        <f t="shared" si="1641"/>
        <v>0</v>
      </c>
      <c r="R2091" s="33">
        <f t="shared" si="1641"/>
        <v>0</v>
      </c>
      <c r="S2091" s="33">
        <f t="shared" si="1641"/>
        <v>0</v>
      </c>
      <c r="T2091" s="33">
        <f t="shared" si="1641"/>
        <v>0</v>
      </c>
      <c r="U2091" s="33">
        <f t="shared" si="1641"/>
        <v>0</v>
      </c>
      <c r="V2091" s="33">
        <f t="shared" si="1641"/>
        <v>0</v>
      </c>
      <c r="W2091" s="33">
        <f t="shared" si="1641"/>
        <v>0</v>
      </c>
      <c r="X2091" s="33">
        <f t="shared" si="1641"/>
        <v>0</v>
      </c>
      <c r="Y2091" s="33">
        <f t="shared" si="1641"/>
        <v>0</v>
      </c>
      <c r="Z2091" s="33">
        <f t="shared" si="1624"/>
        <v>3578.7</v>
      </c>
      <c r="AA2091" s="33">
        <f t="shared" si="1625"/>
        <v>3125.6</v>
      </c>
      <c r="AB2091" s="33">
        <f t="shared" si="1626"/>
        <v>3094.1</v>
      </c>
      <c r="AC2091" s="33">
        <f t="shared" si="1641"/>
        <v>0</v>
      </c>
    </row>
    <row r="2092" spans="1:30" ht="31.5" x14ac:dyDescent="0.25">
      <c r="A2092" s="30" t="s">
        <v>442</v>
      </c>
      <c r="B2092" s="30" t="s">
        <v>109</v>
      </c>
      <c r="C2092" s="30" t="s">
        <v>108</v>
      </c>
      <c r="D2092" s="30" t="s">
        <v>342</v>
      </c>
      <c r="E2092" s="30">
        <v>240</v>
      </c>
      <c r="F2092" s="32" t="s">
        <v>374</v>
      </c>
      <c r="G2092" s="22">
        <v>3578.7</v>
      </c>
      <c r="H2092" s="22">
        <v>3125.6</v>
      </c>
      <c r="I2092" s="22">
        <v>3094.1</v>
      </c>
      <c r="J2092" s="22"/>
      <c r="K2092" s="22"/>
      <c r="L2092" s="22"/>
      <c r="M2092" s="22">
        <f t="shared" si="1623"/>
        <v>3578.7</v>
      </c>
      <c r="N2092" s="22">
        <f t="shared" si="1623"/>
        <v>3125.6</v>
      </c>
      <c r="O2092" s="22">
        <f t="shared" si="1623"/>
        <v>3094.1</v>
      </c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>
        <f t="shared" si="1624"/>
        <v>3578.7</v>
      </c>
      <c r="AA2092" s="33">
        <f t="shared" si="1625"/>
        <v>3125.6</v>
      </c>
      <c r="AB2092" s="33">
        <f t="shared" si="1626"/>
        <v>3094.1</v>
      </c>
      <c r="AC2092" s="33"/>
    </row>
    <row r="2093" spans="1:30" ht="31.5" hidden="1" x14ac:dyDescent="0.25">
      <c r="A2093" s="30" t="s">
        <v>442</v>
      </c>
      <c r="B2093" s="30" t="s">
        <v>109</v>
      </c>
      <c r="C2093" s="30" t="s">
        <v>108</v>
      </c>
      <c r="D2093" s="30" t="s">
        <v>444</v>
      </c>
      <c r="E2093" s="30"/>
      <c r="F2093" s="32" t="s">
        <v>747</v>
      </c>
      <c r="G2093" s="22">
        <f>G2094</f>
        <v>18300.2</v>
      </c>
      <c r="H2093" s="22">
        <f t="shared" ref="H2093:AC2094" si="1645">H2094</f>
        <v>0</v>
      </c>
      <c r="I2093" s="22">
        <f t="shared" si="1645"/>
        <v>0</v>
      </c>
      <c r="J2093" s="22">
        <f t="shared" si="1645"/>
        <v>0</v>
      </c>
      <c r="K2093" s="22">
        <f t="shared" si="1645"/>
        <v>0</v>
      </c>
      <c r="L2093" s="22">
        <f t="shared" si="1645"/>
        <v>0</v>
      </c>
      <c r="M2093" s="22">
        <f t="shared" si="1623"/>
        <v>18300.2</v>
      </c>
      <c r="N2093" s="22">
        <f t="shared" si="1623"/>
        <v>0</v>
      </c>
      <c r="O2093" s="22">
        <f t="shared" si="1623"/>
        <v>0</v>
      </c>
      <c r="P2093" s="33">
        <f t="shared" si="1645"/>
        <v>0</v>
      </c>
      <c r="Q2093" s="33">
        <f t="shared" si="1645"/>
        <v>0</v>
      </c>
      <c r="R2093" s="33">
        <f t="shared" si="1645"/>
        <v>0</v>
      </c>
      <c r="S2093" s="33">
        <f t="shared" si="1645"/>
        <v>0</v>
      </c>
      <c r="T2093" s="33">
        <f t="shared" si="1645"/>
        <v>0</v>
      </c>
      <c r="U2093" s="33">
        <f t="shared" si="1645"/>
        <v>0</v>
      </c>
      <c r="V2093" s="33">
        <f t="shared" si="1645"/>
        <v>0</v>
      </c>
      <c r="W2093" s="33">
        <f t="shared" si="1645"/>
        <v>0</v>
      </c>
      <c r="X2093" s="33">
        <f t="shared" si="1645"/>
        <v>0</v>
      </c>
      <c r="Y2093" s="33">
        <f t="shared" si="1645"/>
        <v>0</v>
      </c>
      <c r="Z2093" s="33">
        <f t="shared" si="1624"/>
        <v>18300.2</v>
      </c>
      <c r="AA2093" s="33">
        <f t="shared" si="1625"/>
        <v>0</v>
      </c>
      <c r="AB2093" s="33">
        <f t="shared" si="1626"/>
        <v>0</v>
      </c>
      <c r="AC2093" s="33">
        <f t="shared" si="1645"/>
        <v>0</v>
      </c>
      <c r="AD2093" s="4">
        <v>0</v>
      </c>
    </row>
    <row r="2094" spans="1:30" ht="31.5" hidden="1" x14ac:dyDescent="0.25">
      <c r="A2094" s="30" t="s">
        <v>442</v>
      </c>
      <c r="B2094" s="30" t="s">
        <v>109</v>
      </c>
      <c r="C2094" s="30" t="s">
        <v>108</v>
      </c>
      <c r="D2094" s="30" t="s">
        <v>444</v>
      </c>
      <c r="E2094" s="30" t="s">
        <v>7</v>
      </c>
      <c r="F2094" s="32" t="s">
        <v>385</v>
      </c>
      <c r="G2094" s="22">
        <f>G2095</f>
        <v>18300.2</v>
      </c>
      <c r="H2094" s="22">
        <f t="shared" si="1645"/>
        <v>0</v>
      </c>
      <c r="I2094" s="22">
        <f t="shared" si="1645"/>
        <v>0</v>
      </c>
      <c r="J2094" s="22">
        <f t="shared" si="1645"/>
        <v>0</v>
      </c>
      <c r="K2094" s="22">
        <f t="shared" si="1645"/>
        <v>0</v>
      </c>
      <c r="L2094" s="22">
        <f t="shared" si="1645"/>
        <v>0</v>
      </c>
      <c r="M2094" s="22">
        <f t="shared" si="1623"/>
        <v>18300.2</v>
      </c>
      <c r="N2094" s="22">
        <f t="shared" si="1623"/>
        <v>0</v>
      </c>
      <c r="O2094" s="22">
        <f t="shared" si="1623"/>
        <v>0</v>
      </c>
      <c r="P2094" s="33">
        <f t="shared" si="1645"/>
        <v>0</v>
      </c>
      <c r="Q2094" s="33">
        <f t="shared" si="1645"/>
        <v>0</v>
      </c>
      <c r="R2094" s="33">
        <f t="shared" si="1645"/>
        <v>0</v>
      </c>
      <c r="S2094" s="33">
        <f t="shared" si="1645"/>
        <v>0</v>
      </c>
      <c r="T2094" s="33">
        <f t="shared" si="1645"/>
        <v>0</v>
      </c>
      <c r="U2094" s="33">
        <f t="shared" si="1645"/>
        <v>0</v>
      </c>
      <c r="V2094" s="33">
        <f t="shared" si="1645"/>
        <v>0</v>
      </c>
      <c r="W2094" s="33">
        <f t="shared" si="1645"/>
        <v>0</v>
      </c>
      <c r="X2094" s="33">
        <f t="shared" si="1645"/>
        <v>0</v>
      </c>
      <c r="Y2094" s="33">
        <f t="shared" si="1645"/>
        <v>0</v>
      </c>
      <c r="Z2094" s="33">
        <f t="shared" si="1624"/>
        <v>18300.2</v>
      </c>
      <c r="AA2094" s="33">
        <f t="shared" si="1625"/>
        <v>0</v>
      </c>
      <c r="AB2094" s="33">
        <f t="shared" si="1626"/>
        <v>0</v>
      </c>
      <c r="AC2094" s="33">
        <f t="shared" si="1645"/>
        <v>0</v>
      </c>
      <c r="AD2094" s="4">
        <v>0</v>
      </c>
    </row>
    <row r="2095" spans="1:30" ht="31.5" hidden="1" x14ac:dyDescent="0.25">
      <c r="A2095" s="30" t="s">
        <v>442</v>
      </c>
      <c r="B2095" s="30" t="s">
        <v>109</v>
      </c>
      <c r="C2095" s="30" t="s">
        <v>108</v>
      </c>
      <c r="D2095" s="30" t="s">
        <v>444</v>
      </c>
      <c r="E2095" s="30" t="s">
        <v>317</v>
      </c>
      <c r="F2095" s="32" t="s">
        <v>374</v>
      </c>
      <c r="G2095" s="22">
        <v>18300.2</v>
      </c>
      <c r="H2095" s="22">
        <v>0</v>
      </c>
      <c r="I2095" s="22">
        <v>0</v>
      </c>
      <c r="J2095" s="22"/>
      <c r="K2095" s="22"/>
      <c r="L2095" s="22"/>
      <c r="M2095" s="22">
        <f t="shared" si="1623"/>
        <v>18300.2</v>
      </c>
      <c r="N2095" s="22">
        <f t="shared" si="1623"/>
        <v>0</v>
      </c>
      <c r="O2095" s="22">
        <f t="shared" si="1623"/>
        <v>0</v>
      </c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>
        <f t="shared" si="1624"/>
        <v>18300.2</v>
      </c>
      <c r="AA2095" s="33">
        <f t="shared" si="1625"/>
        <v>0</v>
      </c>
      <c r="AB2095" s="33">
        <f t="shared" si="1626"/>
        <v>0</v>
      </c>
      <c r="AC2095" s="33"/>
      <c r="AD2095" s="4">
        <v>0</v>
      </c>
    </row>
    <row r="2096" spans="1:30" ht="31.5" x14ac:dyDescent="0.25">
      <c r="A2096" s="36" t="s">
        <v>442</v>
      </c>
      <c r="B2096" s="36" t="s">
        <v>109</v>
      </c>
      <c r="C2096" s="36" t="s">
        <v>109</v>
      </c>
      <c r="D2096" s="36"/>
      <c r="E2096" s="36"/>
      <c r="F2096" s="26" t="s">
        <v>400</v>
      </c>
      <c r="G2096" s="27">
        <f>G2097</f>
        <v>10931.2</v>
      </c>
      <c r="H2096" s="27">
        <f t="shared" ref="H2096:AC2098" si="1646">H2097</f>
        <v>10993.5</v>
      </c>
      <c r="I2096" s="27">
        <f t="shared" si="1646"/>
        <v>10993.5</v>
      </c>
      <c r="J2096" s="27">
        <f t="shared" si="1646"/>
        <v>0</v>
      </c>
      <c r="K2096" s="27">
        <f t="shared" si="1646"/>
        <v>0</v>
      </c>
      <c r="L2096" s="27">
        <f t="shared" si="1646"/>
        <v>0</v>
      </c>
      <c r="M2096" s="22">
        <f t="shared" si="1623"/>
        <v>10931.2</v>
      </c>
      <c r="N2096" s="22">
        <f t="shared" si="1623"/>
        <v>10993.5</v>
      </c>
      <c r="O2096" s="22">
        <f t="shared" si="1623"/>
        <v>10993.5</v>
      </c>
      <c r="P2096" s="28">
        <f t="shared" si="1646"/>
        <v>0</v>
      </c>
      <c r="Q2096" s="28">
        <f t="shared" si="1646"/>
        <v>0</v>
      </c>
      <c r="R2096" s="28">
        <f t="shared" si="1646"/>
        <v>0</v>
      </c>
      <c r="S2096" s="28">
        <f t="shared" si="1646"/>
        <v>0</v>
      </c>
      <c r="T2096" s="28">
        <f t="shared" si="1646"/>
        <v>0</v>
      </c>
      <c r="U2096" s="28">
        <f t="shared" si="1646"/>
        <v>0</v>
      </c>
      <c r="V2096" s="28">
        <f t="shared" si="1646"/>
        <v>0</v>
      </c>
      <c r="W2096" s="28">
        <f t="shared" si="1646"/>
        <v>0</v>
      </c>
      <c r="X2096" s="28">
        <f t="shared" si="1646"/>
        <v>0</v>
      </c>
      <c r="Y2096" s="28">
        <f t="shared" si="1646"/>
        <v>0</v>
      </c>
      <c r="Z2096" s="28">
        <f t="shared" si="1624"/>
        <v>10931.2</v>
      </c>
      <c r="AA2096" s="28">
        <f t="shared" si="1625"/>
        <v>10993.5</v>
      </c>
      <c r="AB2096" s="28">
        <f t="shared" si="1626"/>
        <v>10993.5</v>
      </c>
      <c r="AC2096" s="28">
        <f t="shared" si="1646"/>
        <v>0</v>
      </c>
    </row>
    <row r="2097" spans="1:30" ht="31.5" x14ac:dyDescent="0.25">
      <c r="A2097" s="30" t="s">
        <v>442</v>
      </c>
      <c r="B2097" s="30" t="s">
        <v>109</v>
      </c>
      <c r="C2097" s="30" t="s">
        <v>109</v>
      </c>
      <c r="D2097" s="30" t="s">
        <v>353</v>
      </c>
      <c r="E2097" s="30"/>
      <c r="F2097" s="32" t="s">
        <v>412</v>
      </c>
      <c r="G2097" s="22">
        <f>G2098</f>
        <v>10931.2</v>
      </c>
      <c r="H2097" s="22">
        <f t="shared" si="1646"/>
        <v>10993.5</v>
      </c>
      <c r="I2097" s="22">
        <f t="shared" si="1646"/>
        <v>10993.5</v>
      </c>
      <c r="J2097" s="22">
        <f t="shared" si="1646"/>
        <v>0</v>
      </c>
      <c r="K2097" s="22">
        <f t="shared" si="1646"/>
        <v>0</v>
      </c>
      <c r="L2097" s="22">
        <f t="shared" si="1646"/>
        <v>0</v>
      </c>
      <c r="M2097" s="22">
        <f t="shared" si="1623"/>
        <v>10931.2</v>
      </c>
      <c r="N2097" s="22">
        <f t="shared" si="1623"/>
        <v>10993.5</v>
      </c>
      <c r="O2097" s="22">
        <f t="shared" si="1623"/>
        <v>10993.5</v>
      </c>
      <c r="P2097" s="33">
        <f t="shared" si="1646"/>
        <v>0</v>
      </c>
      <c r="Q2097" s="33">
        <f t="shared" si="1646"/>
        <v>0</v>
      </c>
      <c r="R2097" s="33">
        <f t="shared" si="1646"/>
        <v>0</v>
      </c>
      <c r="S2097" s="33">
        <f t="shared" si="1646"/>
        <v>0</v>
      </c>
      <c r="T2097" s="33">
        <f t="shared" si="1646"/>
        <v>0</v>
      </c>
      <c r="U2097" s="33">
        <f t="shared" si="1646"/>
        <v>0</v>
      </c>
      <c r="V2097" s="33">
        <f t="shared" si="1646"/>
        <v>0</v>
      </c>
      <c r="W2097" s="33">
        <f t="shared" si="1646"/>
        <v>0</v>
      </c>
      <c r="X2097" s="33">
        <f t="shared" si="1646"/>
        <v>0</v>
      </c>
      <c r="Y2097" s="33">
        <f t="shared" si="1646"/>
        <v>0</v>
      </c>
      <c r="Z2097" s="33">
        <f t="shared" si="1624"/>
        <v>10931.2</v>
      </c>
      <c r="AA2097" s="33">
        <f t="shared" si="1625"/>
        <v>10993.5</v>
      </c>
      <c r="AB2097" s="33">
        <f t="shared" si="1626"/>
        <v>10993.5</v>
      </c>
      <c r="AC2097" s="33">
        <f t="shared" si="1646"/>
        <v>0</v>
      </c>
      <c r="AD2097" s="18"/>
    </row>
    <row r="2098" spans="1:30" ht="31.5" x14ac:dyDescent="0.25">
      <c r="A2098" s="30" t="s">
        <v>442</v>
      </c>
      <c r="B2098" s="30" t="s">
        <v>109</v>
      </c>
      <c r="C2098" s="30" t="s">
        <v>109</v>
      </c>
      <c r="D2098" s="30" t="s">
        <v>363</v>
      </c>
      <c r="E2098" s="30"/>
      <c r="F2098" s="32" t="s">
        <v>417</v>
      </c>
      <c r="G2098" s="22">
        <f>G2099</f>
        <v>10931.2</v>
      </c>
      <c r="H2098" s="22">
        <f t="shared" si="1646"/>
        <v>10993.5</v>
      </c>
      <c r="I2098" s="22">
        <f t="shared" si="1646"/>
        <v>10993.5</v>
      </c>
      <c r="J2098" s="22">
        <f t="shared" si="1646"/>
        <v>0</v>
      </c>
      <c r="K2098" s="22">
        <f t="shared" si="1646"/>
        <v>0</v>
      </c>
      <c r="L2098" s="22">
        <f t="shared" si="1646"/>
        <v>0</v>
      </c>
      <c r="M2098" s="22">
        <f t="shared" si="1623"/>
        <v>10931.2</v>
      </c>
      <c r="N2098" s="22">
        <f t="shared" si="1623"/>
        <v>10993.5</v>
      </c>
      <c r="O2098" s="22">
        <f t="shared" si="1623"/>
        <v>10993.5</v>
      </c>
      <c r="P2098" s="33">
        <f t="shared" si="1646"/>
        <v>0</v>
      </c>
      <c r="Q2098" s="33">
        <f t="shared" si="1646"/>
        <v>0</v>
      </c>
      <c r="R2098" s="33">
        <f t="shared" si="1646"/>
        <v>0</v>
      </c>
      <c r="S2098" s="33">
        <f t="shared" si="1646"/>
        <v>0</v>
      </c>
      <c r="T2098" s="33">
        <f t="shared" si="1646"/>
        <v>0</v>
      </c>
      <c r="U2098" s="33">
        <f t="shared" si="1646"/>
        <v>0</v>
      </c>
      <c r="V2098" s="33">
        <f t="shared" si="1646"/>
        <v>0</v>
      </c>
      <c r="W2098" s="33">
        <f t="shared" si="1646"/>
        <v>0</v>
      </c>
      <c r="X2098" s="33">
        <f t="shared" si="1646"/>
        <v>0</v>
      </c>
      <c r="Y2098" s="33">
        <f t="shared" si="1646"/>
        <v>0</v>
      </c>
      <c r="Z2098" s="33">
        <f t="shared" si="1624"/>
        <v>10931.2</v>
      </c>
      <c r="AA2098" s="33">
        <f t="shared" si="1625"/>
        <v>10993.5</v>
      </c>
      <c r="AB2098" s="33">
        <f t="shared" si="1626"/>
        <v>10993.5</v>
      </c>
      <c r="AC2098" s="33">
        <f t="shared" si="1646"/>
        <v>0</v>
      </c>
      <c r="AD2098" s="18"/>
    </row>
    <row r="2099" spans="1:30" ht="63" x14ac:dyDescent="0.25">
      <c r="A2099" s="30" t="s">
        <v>442</v>
      </c>
      <c r="B2099" s="30" t="s">
        <v>109</v>
      </c>
      <c r="C2099" s="30" t="s">
        <v>109</v>
      </c>
      <c r="D2099" s="30" t="s">
        <v>343</v>
      </c>
      <c r="E2099" s="30"/>
      <c r="F2099" s="32" t="s">
        <v>45</v>
      </c>
      <c r="G2099" s="22">
        <f>G2100+G2102+G2104</f>
        <v>10931.2</v>
      </c>
      <c r="H2099" s="22">
        <f t="shared" ref="H2099:L2099" si="1647">H2100+H2102+H2104</f>
        <v>10993.5</v>
      </c>
      <c r="I2099" s="22">
        <f t="shared" si="1647"/>
        <v>10993.5</v>
      </c>
      <c r="J2099" s="22">
        <f t="shared" si="1647"/>
        <v>0</v>
      </c>
      <c r="K2099" s="22">
        <f t="shared" si="1647"/>
        <v>0</v>
      </c>
      <c r="L2099" s="22">
        <f t="shared" si="1647"/>
        <v>0</v>
      </c>
      <c r="M2099" s="22">
        <f t="shared" si="1623"/>
        <v>10931.2</v>
      </c>
      <c r="N2099" s="22">
        <f t="shared" si="1623"/>
        <v>10993.5</v>
      </c>
      <c r="O2099" s="22">
        <f t="shared" si="1623"/>
        <v>10993.5</v>
      </c>
      <c r="P2099" s="33">
        <f t="shared" ref="P2099:Y2099" si="1648">P2100+P2102+P2104</f>
        <v>0</v>
      </c>
      <c r="Q2099" s="33">
        <f t="shared" si="1648"/>
        <v>0</v>
      </c>
      <c r="R2099" s="33">
        <f t="shared" si="1648"/>
        <v>0</v>
      </c>
      <c r="S2099" s="33">
        <f t="shared" si="1648"/>
        <v>0</v>
      </c>
      <c r="T2099" s="33">
        <f t="shared" si="1648"/>
        <v>0</v>
      </c>
      <c r="U2099" s="33">
        <f t="shared" si="1648"/>
        <v>0</v>
      </c>
      <c r="V2099" s="33">
        <f t="shared" si="1648"/>
        <v>0</v>
      </c>
      <c r="W2099" s="33">
        <f t="shared" si="1648"/>
        <v>0</v>
      </c>
      <c r="X2099" s="33">
        <f t="shared" si="1648"/>
        <v>0</v>
      </c>
      <c r="Y2099" s="33">
        <f t="shared" si="1648"/>
        <v>0</v>
      </c>
      <c r="Z2099" s="33">
        <f t="shared" si="1624"/>
        <v>10931.2</v>
      </c>
      <c r="AA2099" s="33">
        <f t="shared" si="1625"/>
        <v>10993.5</v>
      </c>
      <c r="AB2099" s="33">
        <f t="shared" si="1626"/>
        <v>10993.5</v>
      </c>
      <c r="AC2099" s="33">
        <f t="shared" ref="AC2099" si="1649">AC2100+AC2102+AC2104</f>
        <v>0</v>
      </c>
    </row>
    <row r="2100" spans="1:30" ht="78.75" x14ac:dyDescent="0.25">
      <c r="A2100" s="30" t="s">
        <v>442</v>
      </c>
      <c r="B2100" s="30" t="s">
        <v>109</v>
      </c>
      <c r="C2100" s="30" t="s">
        <v>109</v>
      </c>
      <c r="D2100" s="30" t="s">
        <v>343</v>
      </c>
      <c r="E2100" s="30" t="s">
        <v>25</v>
      </c>
      <c r="F2100" s="32" t="s">
        <v>384</v>
      </c>
      <c r="G2100" s="22">
        <f>G2101</f>
        <v>7625.6</v>
      </c>
      <c r="H2100" s="22">
        <f t="shared" ref="H2100:AC2100" si="1650">H2101</f>
        <v>7625.6</v>
      </c>
      <c r="I2100" s="22">
        <f t="shared" si="1650"/>
        <v>7625.6</v>
      </c>
      <c r="J2100" s="22">
        <f t="shared" si="1650"/>
        <v>0</v>
      </c>
      <c r="K2100" s="22">
        <f t="shared" si="1650"/>
        <v>0</v>
      </c>
      <c r="L2100" s="22">
        <f t="shared" si="1650"/>
        <v>0</v>
      </c>
      <c r="M2100" s="22">
        <f t="shared" si="1623"/>
        <v>7625.6</v>
      </c>
      <c r="N2100" s="22">
        <f t="shared" si="1623"/>
        <v>7625.6</v>
      </c>
      <c r="O2100" s="22">
        <f t="shared" si="1623"/>
        <v>7625.6</v>
      </c>
      <c r="P2100" s="33">
        <f t="shared" si="1650"/>
        <v>0</v>
      </c>
      <c r="Q2100" s="33">
        <f t="shared" si="1650"/>
        <v>0</v>
      </c>
      <c r="R2100" s="33">
        <f t="shared" si="1650"/>
        <v>0</v>
      </c>
      <c r="S2100" s="33">
        <f t="shared" si="1650"/>
        <v>0</v>
      </c>
      <c r="T2100" s="33">
        <f t="shared" si="1650"/>
        <v>0</v>
      </c>
      <c r="U2100" s="33">
        <f t="shared" si="1650"/>
        <v>0</v>
      </c>
      <c r="V2100" s="33">
        <f t="shared" si="1650"/>
        <v>0</v>
      </c>
      <c r="W2100" s="33">
        <f t="shared" si="1650"/>
        <v>0</v>
      </c>
      <c r="X2100" s="33">
        <f t="shared" si="1650"/>
        <v>0</v>
      </c>
      <c r="Y2100" s="33">
        <f t="shared" si="1650"/>
        <v>0</v>
      </c>
      <c r="Z2100" s="33">
        <f t="shared" si="1624"/>
        <v>7625.6</v>
      </c>
      <c r="AA2100" s="33">
        <f t="shared" si="1625"/>
        <v>7625.6</v>
      </c>
      <c r="AB2100" s="33">
        <f t="shared" si="1626"/>
        <v>7625.6</v>
      </c>
      <c r="AC2100" s="33">
        <f t="shared" si="1650"/>
        <v>0</v>
      </c>
    </row>
    <row r="2101" spans="1:30" x14ac:dyDescent="0.25">
      <c r="A2101" s="30" t="s">
        <v>442</v>
      </c>
      <c r="B2101" s="30" t="s">
        <v>109</v>
      </c>
      <c r="C2101" s="30" t="s">
        <v>109</v>
      </c>
      <c r="D2101" s="30" t="s">
        <v>343</v>
      </c>
      <c r="E2101" s="30">
        <v>110</v>
      </c>
      <c r="F2101" s="32" t="s">
        <v>372</v>
      </c>
      <c r="G2101" s="22">
        <v>7625.6</v>
      </c>
      <c r="H2101" s="22">
        <v>7625.6</v>
      </c>
      <c r="I2101" s="22">
        <v>7625.6</v>
      </c>
      <c r="J2101" s="22"/>
      <c r="K2101" s="22"/>
      <c r="L2101" s="22"/>
      <c r="M2101" s="22">
        <f t="shared" si="1623"/>
        <v>7625.6</v>
      </c>
      <c r="N2101" s="22">
        <f t="shared" si="1623"/>
        <v>7625.6</v>
      </c>
      <c r="O2101" s="22">
        <f t="shared" si="1623"/>
        <v>7625.6</v>
      </c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>
        <f t="shared" si="1624"/>
        <v>7625.6</v>
      </c>
      <c r="AA2101" s="33">
        <f t="shared" si="1625"/>
        <v>7625.6</v>
      </c>
      <c r="AB2101" s="33">
        <f t="shared" si="1626"/>
        <v>7625.6</v>
      </c>
      <c r="AC2101" s="33"/>
    </row>
    <row r="2102" spans="1:30" ht="31.5" x14ac:dyDescent="0.25">
      <c r="A2102" s="30" t="s">
        <v>442</v>
      </c>
      <c r="B2102" s="30" t="s">
        <v>109</v>
      </c>
      <c r="C2102" s="30" t="s">
        <v>109</v>
      </c>
      <c r="D2102" s="30" t="s">
        <v>343</v>
      </c>
      <c r="E2102" s="30" t="s">
        <v>7</v>
      </c>
      <c r="F2102" s="32" t="s">
        <v>385</v>
      </c>
      <c r="G2102" s="22">
        <f>G2103</f>
        <v>3297.9</v>
      </c>
      <c r="H2102" s="22">
        <f t="shared" ref="H2102:AC2102" si="1651">H2103</f>
        <v>3360.2</v>
      </c>
      <c r="I2102" s="22">
        <f t="shared" si="1651"/>
        <v>3360.2</v>
      </c>
      <c r="J2102" s="22">
        <f t="shared" si="1651"/>
        <v>0</v>
      </c>
      <c r="K2102" s="22">
        <f t="shared" si="1651"/>
        <v>0</v>
      </c>
      <c r="L2102" s="22">
        <f t="shared" si="1651"/>
        <v>0</v>
      </c>
      <c r="M2102" s="22">
        <f t="shared" si="1623"/>
        <v>3297.9</v>
      </c>
      <c r="N2102" s="22">
        <f t="shared" si="1623"/>
        <v>3360.2</v>
      </c>
      <c r="O2102" s="22">
        <f t="shared" si="1623"/>
        <v>3360.2</v>
      </c>
      <c r="P2102" s="33">
        <f t="shared" si="1651"/>
        <v>0</v>
      </c>
      <c r="Q2102" s="33">
        <f t="shared" si="1651"/>
        <v>0</v>
      </c>
      <c r="R2102" s="33">
        <f t="shared" si="1651"/>
        <v>0</v>
      </c>
      <c r="S2102" s="33">
        <f t="shared" si="1651"/>
        <v>0</v>
      </c>
      <c r="T2102" s="33">
        <f t="shared" si="1651"/>
        <v>0</v>
      </c>
      <c r="U2102" s="33">
        <f t="shared" si="1651"/>
        <v>0</v>
      </c>
      <c r="V2102" s="33">
        <f t="shared" si="1651"/>
        <v>0</v>
      </c>
      <c r="W2102" s="33">
        <f t="shared" si="1651"/>
        <v>0</v>
      </c>
      <c r="X2102" s="33">
        <f t="shared" si="1651"/>
        <v>0</v>
      </c>
      <c r="Y2102" s="33">
        <f t="shared" si="1651"/>
        <v>0</v>
      </c>
      <c r="Z2102" s="33">
        <f t="shared" si="1624"/>
        <v>3297.9</v>
      </c>
      <c r="AA2102" s="33">
        <f t="shared" si="1625"/>
        <v>3360.2</v>
      </c>
      <c r="AB2102" s="33">
        <f t="shared" si="1626"/>
        <v>3360.2</v>
      </c>
      <c r="AC2102" s="33">
        <f t="shared" si="1651"/>
        <v>0</v>
      </c>
    </row>
    <row r="2103" spans="1:30" ht="31.5" x14ac:dyDescent="0.25">
      <c r="A2103" s="30" t="s">
        <v>442</v>
      </c>
      <c r="B2103" s="30" t="s">
        <v>109</v>
      </c>
      <c r="C2103" s="30" t="s">
        <v>109</v>
      </c>
      <c r="D2103" s="30" t="s">
        <v>343</v>
      </c>
      <c r="E2103" s="30">
        <v>240</v>
      </c>
      <c r="F2103" s="32" t="s">
        <v>374</v>
      </c>
      <c r="G2103" s="22">
        <v>3297.9</v>
      </c>
      <c r="H2103" s="22">
        <v>3360.2</v>
      </c>
      <c r="I2103" s="22">
        <v>3360.2</v>
      </c>
      <c r="J2103" s="22"/>
      <c r="K2103" s="22"/>
      <c r="L2103" s="22"/>
      <c r="M2103" s="22">
        <f t="shared" si="1623"/>
        <v>3297.9</v>
      </c>
      <c r="N2103" s="22">
        <f t="shared" si="1623"/>
        <v>3360.2</v>
      </c>
      <c r="O2103" s="22">
        <f t="shared" si="1623"/>
        <v>3360.2</v>
      </c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>
        <f t="shared" si="1624"/>
        <v>3297.9</v>
      </c>
      <c r="AA2103" s="33">
        <f t="shared" si="1625"/>
        <v>3360.2</v>
      </c>
      <c r="AB2103" s="33">
        <f t="shared" si="1626"/>
        <v>3360.2</v>
      </c>
      <c r="AC2103" s="33"/>
    </row>
    <row r="2104" spans="1:30" x14ac:dyDescent="0.25">
      <c r="A2104" s="30" t="s">
        <v>442</v>
      </c>
      <c r="B2104" s="30" t="s">
        <v>109</v>
      </c>
      <c r="C2104" s="30" t="s">
        <v>109</v>
      </c>
      <c r="D2104" s="30" t="s">
        <v>343</v>
      </c>
      <c r="E2104" s="30" t="s">
        <v>8</v>
      </c>
      <c r="F2104" s="32" t="s">
        <v>389</v>
      </c>
      <c r="G2104" s="22">
        <f>G2105</f>
        <v>7.7</v>
      </c>
      <c r="H2104" s="22">
        <f t="shared" ref="H2104:AC2104" si="1652">H2105</f>
        <v>7.7</v>
      </c>
      <c r="I2104" s="22">
        <f t="shared" si="1652"/>
        <v>7.7</v>
      </c>
      <c r="J2104" s="22">
        <f t="shared" si="1652"/>
        <v>0</v>
      </c>
      <c r="K2104" s="22">
        <f t="shared" si="1652"/>
        <v>0</v>
      </c>
      <c r="L2104" s="22">
        <f t="shared" si="1652"/>
        <v>0</v>
      </c>
      <c r="M2104" s="22">
        <f t="shared" si="1623"/>
        <v>7.7</v>
      </c>
      <c r="N2104" s="22">
        <f t="shared" si="1623"/>
        <v>7.7</v>
      </c>
      <c r="O2104" s="22">
        <f t="shared" si="1623"/>
        <v>7.7</v>
      </c>
      <c r="P2104" s="33">
        <f t="shared" si="1652"/>
        <v>0</v>
      </c>
      <c r="Q2104" s="33">
        <f t="shared" si="1652"/>
        <v>0</v>
      </c>
      <c r="R2104" s="33">
        <f t="shared" si="1652"/>
        <v>0</v>
      </c>
      <c r="S2104" s="33">
        <f t="shared" si="1652"/>
        <v>0</v>
      </c>
      <c r="T2104" s="33">
        <f t="shared" si="1652"/>
        <v>0</v>
      </c>
      <c r="U2104" s="33">
        <f t="shared" si="1652"/>
        <v>0</v>
      </c>
      <c r="V2104" s="33">
        <f t="shared" si="1652"/>
        <v>0</v>
      </c>
      <c r="W2104" s="33">
        <f t="shared" si="1652"/>
        <v>0</v>
      </c>
      <c r="X2104" s="33">
        <f t="shared" si="1652"/>
        <v>0</v>
      </c>
      <c r="Y2104" s="33">
        <f t="shared" si="1652"/>
        <v>0</v>
      </c>
      <c r="Z2104" s="33">
        <f t="shared" si="1624"/>
        <v>7.7</v>
      </c>
      <c r="AA2104" s="33">
        <f t="shared" si="1625"/>
        <v>7.7</v>
      </c>
      <c r="AB2104" s="33">
        <f t="shared" si="1626"/>
        <v>7.7</v>
      </c>
      <c r="AC2104" s="33">
        <f t="shared" si="1652"/>
        <v>0</v>
      </c>
    </row>
    <row r="2105" spans="1:30" x14ac:dyDescent="0.25">
      <c r="A2105" s="30" t="s">
        <v>442</v>
      </c>
      <c r="B2105" s="30" t="s">
        <v>109</v>
      </c>
      <c r="C2105" s="30" t="s">
        <v>109</v>
      </c>
      <c r="D2105" s="30" t="s">
        <v>343</v>
      </c>
      <c r="E2105" s="30">
        <v>850</v>
      </c>
      <c r="F2105" s="32" t="s">
        <v>383</v>
      </c>
      <c r="G2105" s="22">
        <v>7.7</v>
      </c>
      <c r="H2105" s="22">
        <v>7.7</v>
      </c>
      <c r="I2105" s="22">
        <v>7.7</v>
      </c>
      <c r="J2105" s="22"/>
      <c r="K2105" s="22"/>
      <c r="L2105" s="22"/>
      <c r="M2105" s="22">
        <f t="shared" si="1623"/>
        <v>7.7</v>
      </c>
      <c r="N2105" s="22">
        <f t="shared" si="1623"/>
        <v>7.7</v>
      </c>
      <c r="O2105" s="22">
        <f t="shared" si="1623"/>
        <v>7.7</v>
      </c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>
        <f t="shared" si="1624"/>
        <v>7.7</v>
      </c>
      <c r="AA2105" s="33">
        <f t="shared" si="1625"/>
        <v>7.7</v>
      </c>
      <c r="AB2105" s="33">
        <f t="shared" si="1626"/>
        <v>7.7</v>
      </c>
      <c r="AC2105" s="33"/>
    </row>
    <row r="2106" spans="1:30" x14ac:dyDescent="0.25">
      <c r="A2106" s="35" t="s">
        <v>442</v>
      </c>
      <c r="B2106" s="35" t="s">
        <v>59</v>
      </c>
      <c r="C2106" s="35"/>
      <c r="D2106" s="35"/>
      <c r="E2106" s="35"/>
      <c r="F2106" s="20" t="s">
        <v>392</v>
      </c>
      <c r="G2106" s="21">
        <f t="shared" ref="G2106:AC2111" si="1653">G2107</f>
        <v>0</v>
      </c>
      <c r="H2106" s="21">
        <f t="shared" si="1653"/>
        <v>171.2</v>
      </c>
      <c r="I2106" s="21">
        <f t="shared" si="1653"/>
        <v>3829.6</v>
      </c>
      <c r="J2106" s="21">
        <f t="shared" si="1653"/>
        <v>184.9</v>
      </c>
      <c r="K2106" s="21">
        <f t="shared" si="1653"/>
        <v>-171.2</v>
      </c>
      <c r="L2106" s="21">
        <f t="shared" si="1653"/>
        <v>0</v>
      </c>
      <c r="M2106" s="22">
        <f t="shared" si="1623"/>
        <v>184.9</v>
      </c>
      <c r="N2106" s="22">
        <f t="shared" si="1623"/>
        <v>0</v>
      </c>
      <c r="O2106" s="22">
        <f t="shared" si="1623"/>
        <v>3829.6</v>
      </c>
      <c r="P2106" s="23">
        <f t="shared" si="1653"/>
        <v>0</v>
      </c>
      <c r="Q2106" s="23">
        <f t="shared" si="1653"/>
        <v>0</v>
      </c>
      <c r="R2106" s="23">
        <f t="shared" si="1653"/>
        <v>0</v>
      </c>
      <c r="S2106" s="23">
        <f t="shared" si="1653"/>
        <v>0</v>
      </c>
      <c r="T2106" s="23">
        <f t="shared" si="1653"/>
        <v>0</v>
      </c>
      <c r="U2106" s="23">
        <f t="shared" si="1653"/>
        <v>0</v>
      </c>
      <c r="V2106" s="23">
        <f t="shared" si="1653"/>
        <v>0</v>
      </c>
      <c r="W2106" s="23">
        <f t="shared" si="1653"/>
        <v>0</v>
      </c>
      <c r="X2106" s="23">
        <f t="shared" si="1653"/>
        <v>0</v>
      </c>
      <c r="Y2106" s="23">
        <f t="shared" si="1653"/>
        <v>0</v>
      </c>
      <c r="Z2106" s="23">
        <f t="shared" si="1624"/>
        <v>184.9</v>
      </c>
      <c r="AA2106" s="23">
        <f t="shared" si="1625"/>
        <v>0</v>
      </c>
      <c r="AB2106" s="23">
        <f t="shared" si="1626"/>
        <v>3829.6</v>
      </c>
      <c r="AC2106" s="23">
        <f t="shared" si="1653"/>
        <v>0</v>
      </c>
    </row>
    <row r="2107" spans="1:30" ht="31.5" x14ac:dyDescent="0.25">
      <c r="A2107" s="36" t="s">
        <v>442</v>
      </c>
      <c r="B2107" s="36" t="s">
        <v>59</v>
      </c>
      <c r="C2107" s="36" t="s">
        <v>108</v>
      </c>
      <c r="D2107" s="36"/>
      <c r="E2107" s="36"/>
      <c r="F2107" s="26" t="s">
        <v>125</v>
      </c>
      <c r="G2107" s="27">
        <f t="shared" si="1653"/>
        <v>0</v>
      </c>
      <c r="H2107" s="27">
        <f t="shared" si="1653"/>
        <v>171.2</v>
      </c>
      <c r="I2107" s="27">
        <f t="shared" si="1653"/>
        <v>3829.6</v>
      </c>
      <c r="J2107" s="27">
        <f t="shared" si="1653"/>
        <v>184.9</v>
      </c>
      <c r="K2107" s="27">
        <f t="shared" si="1653"/>
        <v>-171.2</v>
      </c>
      <c r="L2107" s="27">
        <f t="shared" si="1653"/>
        <v>0</v>
      </c>
      <c r="M2107" s="22">
        <f t="shared" si="1623"/>
        <v>184.9</v>
      </c>
      <c r="N2107" s="22">
        <f t="shared" si="1623"/>
        <v>0</v>
      </c>
      <c r="O2107" s="22">
        <f t="shared" si="1623"/>
        <v>3829.6</v>
      </c>
      <c r="P2107" s="28">
        <f t="shared" si="1653"/>
        <v>0</v>
      </c>
      <c r="Q2107" s="28">
        <f t="shared" si="1653"/>
        <v>0</v>
      </c>
      <c r="R2107" s="28">
        <f t="shared" si="1653"/>
        <v>0</v>
      </c>
      <c r="S2107" s="28">
        <f t="shared" si="1653"/>
        <v>0</v>
      </c>
      <c r="T2107" s="28">
        <f t="shared" si="1653"/>
        <v>0</v>
      </c>
      <c r="U2107" s="28">
        <f t="shared" si="1653"/>
        <v>0</v>
      </c>
      <c r="V2107" s="28">
        <f t="shared" si="1653"/>
        <v>0</v>
      </c>
      <c r="W2107" s="28">
        <f t="shared" si="1653"/>
        <v>0</v>
      </c>
      <c r="X2107" s="28">
        <f t="shared" si="1653"/>
        <v>0</v>
      </c>
      <c r="Y2107" s="28">
        <f t="shared" si="1653"/>
        <v>0</v>
      </c>
      <c r="Z2107" s="28">
        <f t="shared" si="1624"/>
        <v>184.9</v>
      </c>
      <c r="AA2107" s="28">
        <f t="shared" si="1625"/>
        <v>0</v>
      </c>
      <c r="AB2107" s="28">
        <f t="shared" si="1626"/>
        <v>3829.6</v>
      </c>
      <c r="AC2107" s="28">
        <f t="shared" si="1653"/>
        <v>0</v>
      </c>
    </row>
    <row r="2108" spans="1:30" ht="31.5" x14ac:dyDescent="0.25">
      <c r="A2108" s="30" t="s">
        <v>442</v>
      </c>
      <c r="B2108" s="30" t="s">
        <v>59</v>
      </c>
      <c r="C2108" s="30" t="s">
        <v>108</v>
      </c>
      <c r="D2108" s="30" t="s">
        <v>118</v>
      </c>
      <c r="E2108" s="30"/>
      <c r="F2108" s="32" t="s">
        <v>127</v>
      </c>
      <c r="G2108" s="22">
        <f t="shared" si="1653"/>
        <v>0</v>
      </c>
      <c r="H2108" s="22">
        <f t="shared" si="1653"/>
        <v>171.2</v>
      </c>
      <c r="I2108" s="22">
        <f t="shared" si="1653"/>
        <v>3829.6</v>
      </c>
      <c r="J2108" s="22">
        <f t="shared" si="1653"/>
        <v>184.9</v>
      </c>
      <c r="K2108" s="22">
        <f t="shared" si="1653"/>
        <v>-171.2</v>
      </c>
      <c r="L2108" s="22">
        <f t="shared" si="1653"/>
        <v>0</v>
      </c>
      <c r="M2108" s="22">
        <f t="shared" si="1623"/>
        <v>184.9</v>
      </c>
      <c r="N2108" s="22">
        <f t="shared" si="1623"/>
        <v>0</v>
      </c>
      <c r="O2108" s="22">
        <f t="shared" si="1623"/>
        <v>3829.6</v>
      </c>
      <c r="P2108" s="33">
        <f t="shared" si="1653"/>
        <v>0</v>
      </c>
      <c r="Q2108" s="33">
        <f t="shared" si="1653"/>
        <v>0</v>
      </c>
      <c r="R2108" s="33">
        <f t="shared" si="1653"/>
        <v>0</v>
      </c>
      <c r="S2108" s="33">
        <f t="shared" si="1653"/>
        <v>0</v>
      </c>
      <c r="T2108" s="33">
        <f t="shared" si="1653"/>
        <v>0</v>
      </c>
      <c r="U2108" s="33">
        <f t="shared" si="1653"/>
        <v>0</v>
      </c>
      <c r="V2108" s="33">
        <f t="shared" si="1653"/>
        <v>0</v>
      </c>
      <c r="W2108" s="33">
        <f t="shared" si="1653"/>
        <v>0</v>
      </c>
      <c r="X2108" s="33">
        <f t="shared" si="1653"/>
        <v>0</v>
      </c>
      <c r="Y2108" s="33">
        <f t="shared" si="1653"/>
        <v>0</v>
      </c>
      <c r="Z2108" s="33">
        <f t="shared" si="1624"/>
        <v>184.9</v>
      </c>
      <c r="AA2108" s="33">
        <f t="shared" si="1625"/>
        <v>0</v>
      </c>
      <c r="AB2108" s="33">
        <f t="shared" si="1626"/>
        <v>3829.6</v>
      </c>
      <c r="AC2108" s="33">
        <f t="shared" si="1653"/>
        <v>0</v>
      </c>
      <c r="AD2108" s="18"/>
    </row>
    <row r="2109" spans="1:30" ht="31.5" x14ac:dyDescent="0.25">
      <c r="A2109" s="30" t="s">
        <v>442</v>
      </c>
      <c r="B2109" s="30" t="s">
        <v>59</v>
      </c>
      <c r="C2109" s="30" t="s">
        <v>108</v>
      </c>
      <c r="D2109" s="30" t="s">
        <v>120</v>
      </c>
      <c r="E2109" s="30"/>
      <c r="F2109" s="32" t="s">
        <v>131</v>
      </c>
      <c r="G2109" s="22">
        <f t="shared" si="1653"/>
        <v>0</v>
      </c>
      <c r="H2109" s="22">
        <f t="shared" si="1653"/>
        <v>171.2</v>
      </c>
      <c r="I2109" s="22">
        <f t="shared" si="1653"/>
        <v>3829.6</v>
      </c>
      <c r="J2109" s="22">
        <f t="shared" si="1653"/>
        <v>184.9</v>
      </c>
      <c r="K2109" s="22">
        <f t="shared" si="1653"/>
        <v>-171.2</v>
      </c>
      <c r="L2109" s="22">
        <f t="shared" si="1653"/>
        <v>0</v>
      </c>
      <c r="M2109" s="22">
        <f t="shared" si="1623"/>
        <v>184.9</v>
      </c>
      <c r="N2109" s="22">
        <f t="shared" si="1623"/>
        <v>0</v>
      </c>
      <c r="O2109" s="22">
        <f t="shared" si="1623"/>
        <v>3829.6</v>
      </c>
      <c r="P2109" s="33">
        <f t="shared" si="1653"/>
        <v>0</v>
      </c>
      <c r="Q2109" s="33">
        <f t="shared" si="1653"/>
        <v>0</v>
      </c>
      <c r="R2109" s="33">
        <f t="shared" si="1653"/>
        <v>0</v>
      </c>
      <c r="S2109" s="33">
        <f t="shared" si="1653"/>
        <v>0</v>
      </c>
      <c r="T2109" s="33">
        <f t="shared" si="1653"/>
        <v>0</v>
      </c>
      <c r="U2109" s="33">
        <f t="shared" si="1653"/>
        <v>0</v>
      </c>
      <c r="V2109" s="33">
        <f t="shared" si="1653"/>
        <v>0</v>
      </c>
      <c r="W2109" s="33">
        <f t="shared" si="1653"/>
        <v>0</v>
      </c>
      <c r="X2109" s="33">
        <f t="shared" si="1653"/>
        <v>0</v>
      </c>
      <c r="Y2109" s="33">
        <f t="shared" si="1653"/>
        <v>0</v>
      </c>
      <c r="Z2109" s="33">
        <f t="shared" si="1624"/>
        <v>184.9</v>
      </c>
      <c r="AA2109" s="33">
        <f t="shared" si="1625"/>
        <v>0</v>
      </c>
      <c r="AB2109" s="33">
        <f t="shared" si="1626"/>
        <v>3829.6</v>
      </c>
      <c r="AC2109" s="33">
        <f t="shared" si="1653"/>
        <v>0</v>
      </c>
      <c r="AD2109" s="18"/>
    </row>
    <row r="2110" spans="1:30" ht="31.5" x14ac:dyDescent="0.25">
      <c r="A2110" s="30" t="s">
        <v>442</v>
      </c>
      <c r="B2110" s="30" t="s">
        <v>59</v>
      </c>
      <c r="C2110" s="30" t="s">
        <v>108</v>
      </c>
      <c r="D2110" s="30" t="s">
        <v>115</v>
      </c>
      <c r="E2110" s="30"/>
      <c r="F2110" s="32" t="s">
        <v>134</v>
      </c>
      <c r="G2110" s="22">
        <f t="shared" si="1653"/>
        <v>0</v>
      </c>
      <c r="H2110" s="22">
        <f t="shared" si="1653"/>
        <v>171.2</v>
      </c>
      <c r="I2110" s="22">
        <f t="shared" si="1653"/>
        <v>3829.6</v>
      </c>
      <c r="J2110" s="22">
        <f t="shared" si="1653"/>
        <v>184.9</v>
      </c>
      <c r="K2110" s="22">
        <f t="shared" si="1653"/>
        <v>-171.2</v>
      </c>
      <c r="L2110" s="22">
        <f t="shared" si="1653"/>
        <v>0</v>
      </c>
      <c r="M2110" s="22">
        <f t="shared" si="1623"/>
        <v>184.9</v>
      </c>
      <c r="N2110" s="22">
        <f t="shared" si="1623"/>
        <v>0</v>
      </c>
      <c r="O2110" s="22">
        <f t="shared" si="1623"/>
        <v>3829.6</v>
      </c>
      <c r="P2110" s="33">
        <f t="shared" si="1653"/>
        <v>0</v>
      </c>
      <c r="Q2110" s="33">
        <f t="shared" si="1653"/>
        <v>0</v>
      </c>
      <c r="R2110" s="33">
        <f t="shared" si="1653"/>
        <v>0</v>
      </c>
      <c r="S2110" s="33">
        <f t="shared" si="1653"/>
        <v>0</v>
      </c>
      <c r="T2110" s="33">
        <f t="shared" si="1653"/>
        <v>0</v>
      </c>
      <c r="U2110" s="33">
        <f t="shared" si="1653"/>
        <v>0</v>
      </c>
      <c r="V2110" s="33">
        <f t="shared" si="1653"/>
        <v>0</v>
      </c>
      <c r="W2110" s="33">
        <f t="shared" si="1653"/>
        <v>0</v>
      </c>
      <c r="X2110" s="33">
        <f t="shared" si="1653"/>
        <v>0</v>
      </c>
      <c r="Y2110" s="33">
        <f t="shared" si="1653"/>
        <v>0</v>
      </c>
      <c r="Z2110" s="33">
        <f t="shared" si="1624"/>
        <v>184.9</v>
      </c>
      <c r="AA2110" s="33">
        <f t="shared" si="1625"/>
        <v>0</v>
      </c>
      <c r="AB2110" s="33">
        <f t="shared" si="1626"/>
        <v>3829.6</v>
      </c>
      <c r="AC2110" s="33">
        <f t="shared" si="1653"/>
        <v>0</v>
      </c>
    </row>
    <row r="2111" spans="1:30" ht="31.5" x14ac:dyDescent="0.25">
      <c r="A2111" s="30" t="s">
        <v>442</v>
      </c>
      <c r="B2111" s="30" t="s">
        <v>59</v>
      </c>
      <c r="C2111" s="30" t="s">
        <v>108</v>
      </c>
      <c r="D2111" s="30" t="s">
        <v>115</v>
      </c>
      <c r="E2111" s="30" t="s">
        <v>7</v>
      </c>
      <c r="F2111" s="32" t="s">
        <v>385</v>
      </c>
      <c r="G2111" s="22">
        <f t="shared" si="1653"/>
        <v>0</v>
      </c>
      <c r="H2111" s="22">
        <f t="shared" si="1653"/>
        <v>171.2</v>
      </c>
      <c r="I2111" s="22">
        <f t="shared" si="1653"/>
        <v>3829.6</v>
      </c>
      <c r="J2111" s="22">
        <f t="shared" si="1653"/>
        <v>184.9</v>
      </c>
      <c r="K2111" s="22">
        <f t="shared" si="1653"/>
        <v>-171.2</v>
      </c>
      <c r="L2111" s="22">
        <f t="shared" si="1653"/>
        <v>0</v>
      </c>
      <c r="M2111" s="22">
        <f t="shared" si="1623"/>
        <v>184.9</v>
      </c>
      <c r="N2111" s="22">
        <f t="shared" si="1623"/>
        <v>0</v>
      </c>
      <c r="O2111" s="22">
        <f t="shared" si="1623"/>
        <v>3829.6</v>
      </c>
      <c r="P2111" s="33">
        <f t="shared" si="1653"/>
        <v>0</v>
      </c>
      <c r="Q2111" s="33">
        <f t="shared" si="1653"/>
        <v>0</v>
      </c>
      <c r="R2111" s="33">
        <f t="shared" si="1653"/>
        <v>0</v>
      </c>
      <c r="S2111" s="33">
        <f t="shared" si="1653"/>
        <v>0</v>
      </c>
      <c r="T2111" s="33">
        <f t="shared" si="1653"/>
        <v>0</v>
      </c>
      <c r="U2111" s="33">
        <f t="shared" si="1653"/>
        <v>0</v>
      </c>
      <c r="V2111" s="33">
        <f t="shared" si="1653"/>
        <v>0</v>
      </c>
      <c r="W2111" s="33">
        <f t="shared" si="1653"/>
        <v>0</v>
      </c>
      <c r="X2111" s="33">
        <f t="shared" si="1653"/>
        <v>0</v>
      </c>
      <c r="Y2111" s="33">
        <f t="shared" si="1653"/>
        <v>0</v>
      </c>
      <c r="Z2111" s="33">
        <f t="shared" si="1624"/>
        <v>184.9</v>
      </c>
      <c r="AA2111" s="33">
        <f t="shared" si="1625"/>
        <v>0</v>
      </c>
      <c r="AB2111" s="33">
        <f t="shared" si="1626"/>
        <v>3829.6</v>
      </c>
      <c r="AC2111" s="33">
        <f t="shared" si="1653"/>
        <v>0</v>
      </c>
    </row>
    <row r="2112" spans="1:30" ht="31.5" x14ac:dyDescent="0.25">
      <c r="A2112" s="30" t="s">
        <v>442</v>
      </c>
      <c r="B2112" s="30" t="s">
        <v>59</v>
      </c>
      <c r="C2112" s="30" t="s">
        <v>108</v>
      </c>
      <c r="D2112" s="30" t="s">
        <v>115</v>
      </c>
      <c r="E2112" s="30">
        <v>240</v>
      </c>
      <c r="F2112" s="32" t="s">
        <v>374</v>
      </c>
      <c r="G2112" s="22">
        <v>0</v>
      </c>
      <c r="H2112" s="22">
        <v>171.2</v>
      </c>
      <c r="I2112" s="22">
        <v>3829.6</v>
      </c>
      <c r="J2112" s="22">
        <v>184.9</v>
      </c>
      <c r="K2112" s="22">
        <v>-171.2</v>
      </c>
      <c r="L2112" s="22"/>
      <c r="M2112" s="22">
        <f t="shared" si="1623"/>
        <v>184.9</v>
      </c>
      <c r="N2112" s="22">
        <f t="shared" si="1623"/>
        <v>0</v>
      </c>
      <c r="O2112" s="22">
        <f t="shared" si="1623"/>
        <v>3829.6</v>
      </c>
      <c r="P2112" s="33"/>
      <c r="Q2112" s="33"/>
      <c r="R2112" s="33"/>
      <c r="S2112" s="33"/>
      <c r="T2112" s="33"/>
      <c r="U2112" s="33"/>
      <c r="V2112" s="33"/>
      <c r="W2112" s="33"/>
      <c r="X2112" s="33"/>
      <c r="Y2112" s="33"/>
      <c r="Z2112" s="33">
        <f t="shared" si="1624"/>
        <v>184.9</v>
      </c>
      <c r="AA2112" s="33">
        <f t="shared" si="1625"/>
        <v>0</v>
      </c>
      <c r="AB2112" s="33">
        <f t="shared" si="1626"/>
        <v>3829.6</v>
      </c>
      <c r="AC2112" s="33"/>
    </row>
    <row r="2113" spans="1:30" x14ac:dyDescent="0.25">
      <c r="A2113" s="35" t="s">
        <v>442</v>
      </c>
      <c r="B2113" s="35" t="s">
        <v>17</v>
      </c>
      <c r="C2113" s="35"/>
      <c r="D2113" s="35"/>
      <c r="E2113" s="35"/>
      <c r="F2113" s="20" t="s">
        <v>54</v>
      </c>
      <c r="G2113" s="21">
        <f>G2114</f>
        <v>1789.8</v>
      </c>
      <c r="H2113" s="21">
        <f t="shared" ref="H2113:AC2115" si="1654">H2114</f>
        <v>1805.7</v>
      </c>
      <c r="I2113" s="21">
        <f t="shared" si="1654"/>
        <v>1805.7</v>
      </c>
      <c r="J2113" s="21">
        <f t="shared" si="1654"/>
        <v>0</v>
      </c>
      <c r="K2113" s="21">
        <f t="shared" si="1654"/>
        <v>0</v>
      </c>
      <c r="L2113" s="21">
        <f t="shared" si="1654"/>
        <v>0</v>
      </c>
      <c r="M2113" s="22">
        <f t="shared" si="1623"/>
        <v>1789.8</v>
      </c>
      <c r="N2113" s="22">
        <f t="shared" si="1623"/>
        <v>1805.7</v>
      </c>
      <c r="O2113" s="22">
        <f t="shared" si="1623"/>
        <v>1805.7</v>
      </c>
      <c r="P2113" s="23">
        <f t="shared" si="1654"/>
        <v>0</v>
      </c>
      <c r="Q2113" s="23">
        <f t="shared" si="1654"/>
        <v>0</v>
      </c>
      <c r="R2113" s="23">
        <f t="shared" si="1654"/>
        <v>0</v>
      </c>
      <c r="S2113" s="23">
        <f t="shared" si="1654"/>
        <v>0</v>
      </c>
      <c r="T2113" s="23">
        <f t="shared" si="1654"/>
        <v>0</v>
      </c>
      <c r="U2113" s="23">
        <f t="shared" si="1654"/>
        <v>0</v>
      </c>
      <c r="V2113" s="23">
        <f t="shared" si="1654"/>
        <v>0</v>
      </c>
      <c r="W2113" s="23">
        <f t="shared" si="1654"/>
        <v>0</v>
      </c>
      <c r="X2113" s="23">
        <f t="shared" si="1654"/>
        <v>0</v>
      </c>
      <c r="Y2113" s="23">
        <f t="shared" si="1654"/>
        <v>0</v>
      </c>
      <c r="Z2113" s="23">
        <f t="shared" si="1624"/>
        <v>1789.8</v>
      </c>
      <c r="AA2113" s="23">
        <f t="shared" si="1625"/>
        <v>1805.7</v>
      </c>
      <c r="AB2113" s="23">
        <f t="shared" si="1626"/>
        <v>1805.7</v>
      </c>
      <c r="AC2113" s="23">
        <f t="shared" si="1654"/>
        <v>0</v>
      </c>
    </row>
    <row r="2114" spans="1:30" x14ac:dyDescent="0.25">
      <c r="A2114" s="36" t="s">
        <v>442</v>
      </c>
      <c r="B2114" s="36" t="s">
        <v>17</v>
      </c>
      <c r="C2114" s="36" t="s">
        <v>17</v>
      </c>
      <c r="D2114" s="36"/>
      <c r="E2114" s="36"/>
      <c r="F2114" s="26" t="s">
        <v>208</v>
      </c>
      <c r="G2114" s="27">
        <f>G2115</f>
        <v>1789.8</v>
      </c>
      <c r="H2114" s="27">
        <f t="shared" si="1654"/>
        <v>1805.7</v>
      </c>
      <c r="I2114" s="27">
        <f t="shared" si="1654"/>
        <v>1805.7</v>
      </c>
      <c r="J2114" s="27">
        <f t="shared" si="1654"/>
        <v>0</v>
      </c>
      <c r="K2114" s="27">
        <f t="shared" si="1654"/>
        <v>0</v>
      </c>
      <c r="L2114" s="27">
        <f t="shared" si="1654"/>
        <v>0</v>
      </c>
      <c r="M2114" s="22">
        <f t="shared" si="1623"/>
        <v>1789.8</v>
      </c>
      <c r="N2114" s="22">
        <f t="shared" si="1623"/>
        <v>1805.7</v>
      </c>
      <c r="O2114" s="22">
        <f t="shared" si="1623"/>
        <v>1805.7</v>
      </c>
      <c r="P2114" s="28">
        <f t="shared" si="1654"/>
        <v>0</v>
      </c>
      <c r="Q2114" s="28">
        <f t="shared" si="1654"/>
        <v>0</v>
      </c>
      <c r="R2114" s="28">
        <f t="shared" si="1654"/>
        <v>0</v>
      </c>
      <c r="S2114" s="28">
        <f t="shared" si="1654"/>
        <v>0</v>
      </c>
      <c r="T2114" s="28">
        <f t="shared" si="1654"/>
        <v>0</v>
      </c>
      <c r="U2114" s="28">
        <f t="shared" si="1654"/>
        <v>0</v>
      </c>
      <c r="V2114" s="28">
        <f t="shared" si="1654"/>
        <v>0</v>
      </c>
      <c r="W2114" s="28">
        <f t="shared" si="1654"/>
        <v>0</v>
      </c>
      <c r="X2114" s="28">
        <f t="shared" si="1654"/>
        <v>0</v>
      </c>
      <c r="Y2114" s="28">
        <f t="shared" si="1654"/>
        <v>0</v>
      </c>
      <c r="Z2114" s="28">
        <f t="shared" si="1624"/>
        <v>1789.8</v>
      </c>
      <c r="AA2114" s="28">
        <f t="shared" si="1625"/>
        <v>1805.7</v>
      </c>
      <c r="AB2114" s="28">
        <f t="shared" si="1626"/>
        <v>1805.7</v>
      </c>
      <c r="AC2114" s="28">
        <f t="shared" si="1654"/>
        <v>0</v>
      </c>
    </row>
    <row r="2115" spans="1:30" x14ac:dyDescent="0.25">
      <c r="A2115" s="30" t="s">
        <v>442</v>
      </c>
      <c r="B2115" s="30" t="s">
        <v>17</v>
      </c>
      <c r="C2115" s="30" t="s">
        <v>17</v>
      </c>
      <c r="D2115" s="30" t="s">
        <v>195</v>
      </c>
      <c r="E2115" s="30"/>
      <c r="F2115" s="32" t="s">
        <v>220</v>
      </c>
      <c r="G2115" s="22">
        <f>G2116</f>
        <v>1789.8</v>
      </c>
      <c r="H2115" s="22">
        <f t="shared" si="1654"/>
        <v>1805.7</v>
      </c>
      <c r="I2115" s="22">
        <f t="shared" si="1654"/>
        <v>1805.7</v>
      </c>
      <c r="J2115" s="22">
        <f t="shared" si="1654"/>
        <v>0</v>
      </c>
      <c r="K2115" s="22">
        <f t="shared" si="1654"/>
        <v>0</v>
      </c>
      <c r="L2115" s="22">
        <f t="shared" si="1654"/>
        <v>0</v>
      </c>
      <c r="M2115" s="22">
        <f t="shared" si="1623"/>
        <v>1789.8</v>
      </c>
      <c r="N2115" s="22">
        <f t="shared" si="1623"/>
        <v>1805.7</v>
      </c>
      <c r="O2115" s="22">
        <f t="shared" si="1623"/>
        <v>1805.7</v>
      </c>
      <c r="P2115" s="33">
        <f t="shared" si="1654"/>
        <v>0</v>
      </c>
      <c r="Q2115" s="33">
        <f t="shared" si="1654"/>
        <v>0</v>
      </c>
      <c r="R2115" s="33">
        <f t="shared" si="1654"/>
        <v>0</v>
      </c>
      <c r="S2115" s="33">
        <f t="shared" si="1654"/>
        <v>0</v>
      </c>
      <c r="T2115" s="33">
        <f t="shared" si="1654"/>
        <v>0</v>
      </c>
      <c r="U2115" s="33">
        <f t="shared" si="1654"/>
        <v>0</v>
      </c>
      <c r="V2115" s="33">
        <f t="shared" si="1654"/>
        <v>0</v>
      </c>
      <c r="W2115" s="33">
        <f t="shared" si="1654"/>
        <v>0</v>
      </c>
      <c r="X2115" s="33">
        <f t="shared" si="1654"/>
        <v>0</v>
      </c>
      <c r="Y2115" s="33">
        <f t="shared" si="1654"/>
        <v>0</v>
      </c>
      <c r="Z2115" s="33">
        <f t="shared" si="1624"/>
        <v>1789.8</v>
      </c>
      <c r="AA2115" s="33">
        <f t="shared" si="1625"/>
        <v>1805.7</v>
      </c>
      <c r="AB2115" s="33">
        <f t="shared" si="1626"/>
        <v>1805.7</v>
      </c>
      <c r="AC2115" s="33">
        <f t="shared" si="1654"/>
        <v>0</v>
      </c>
      <c r="AD2115" s="18"/>
    </row>
    <row r="2116" spans="1:30" ht="31.5" x14ac:dyDescent="0.25">
      <c r="A2116" s="30" t="s">
        <v>442</v>
      </c>
      <c r="B2116" s="30" t="s">
        <v>17</v>
      </c>
      <c r="C2116" s="30" t="s">
        <v>17</v>
      </c>
      <c r="D2116" s="30" t="s">
        <v>196</v>
      </c>
      <c r="E2116" s="30"/>
      <c r="F2116" s="32" t="s">
        <v>221</v>
      </c>
      <c r="G2116" s="22">
        <f>G2117+G2120</f>
        <v>1789.8</v>
      </c>
      <c r="H2116" s="22">
        <f t="shared" ref="H2116:L2116" si="1655">H2117+H2120</f>
        <v>1805.7</v>
      </c>
      <c r="I2116" s="22">
        <f t="shared" si="1655"/>
        <v>1805.7</v>
      </c>
      <c r="J2116" s="22">
        <f t="shared" si="1655"/>
        <v>0</v>
      </c>
      <c r="K2116" s="22">
        <f t="shared" si="1655"/>
        <v>0</v>
      </c>
      <c r="L2116" s="22">
        <f t="shared" si="1655"/>
        <v>0</v>
      </c>
      <c r="M2116" s="22">
        <f t="shared" si="1623"/>
        <v>1789.8</v>
      </c>
      <c r="N2116" s="22">
        <f t="shared" si="1623"/>
        <v>1805.7</v>
      </c>
      <c r="O2116" s="22">
        <f t="shared" si="1623"/>
        <v>1805.7</v>
      </c>
      <c r="P2116" s="33">
        <f t="shared" ref="P2116:Y2116" si="1656">P2117+P2120</f>
        <v>0</v>
      </c>
      <c r="Q2116" s="33">
        <f t="shared" si="1656"/>
        <v>0</v>
      </c>
      <c r="R2116" s="33">
        <f t="shared" si="1656"/>
        <v>0</v>
      </c>
      <c r="S2116" s="33">
        <f t="shared" si="1656"/>
        <v>0</v>
      </c>
      <c r="T2116" s="33">
        <f t="shared" si="1656"/>
        <v>0</v>
      </c>
      <c r="U2116" s="33">
        <f t="shared" si="1656"/>
        <v>0</v>
      </c>
      <c r="V2116" s="33">
        <f t="shared" si="1656"/>
        <v>0</v>
      </c>
      <c r="W2116" s="33">
        <f t="shared" si="1656"/>
        <v>0</v>
      </c>
      <c r="X2116" s="33">
        <f t="shared" si="1656"/>
        <v>0</v>
      </c>
      <c r="Y2116" s="33">
        <f t="shared" si="1656"/>
        <v>0</v>
      </c>
      <c r="Z2116" s="33">
        <f t="shared" si="1624"/>
        <v>1789.8</v>
      </c>
      <c r="AA2116" s="33">
        <f t="shared" si="1625"/>
        <v>1805.7</v>
      </c>
      <c r="AB2116" s="33">
        <f t="shared" si="1626"/>
        <v>1805.7</v>
      </c>
      <c r="AC2116" s="33">
        <f t="shared" ref="AC2116" si="1657">AC2117+AC2120</f>
        <v>0</v>
      </c>
      <c r="AD2116" s="18"/>
    </row>
    <row r="2117" spans="1:30" x14ac:dyDescent="0.25">
      <c r="A2117" s="30" t="s">
        <v>442</v>
      </c>
      <c r="B2117" s="30" t="s">
        <v>17</v>
      </c>
      <c r="C2117" s="30" t="s">
        <v>17</v>
      </c>
      <c r="D2117" s="30" t="s">
        <v>176</v>
      </c>
      <c r="E2117" s="30"/>
      <c r="F2117" s="32" t="s">
        <v>222</v>
      </c>
      <c r="G2117" s="22">
        <f>G2118</f>
        <v>149.5</v>
      </c>
      <c r="H2117" s="22">
        <f t="shared" ref="H2117:AC2118" si="1658">H2118</f>
        <v>151.9</v>
      </c>
      <c r="I2117" s="22">
        <f t="shared" si="1658"/>
        <v>151.9</v>
      </c>
      <c r="J2117" s="22">
        <f t="shared" si="1658"/>
        <v>0</v>
      </c>
      <c r="K2117" s="22">
        <f t="shared" si="1658"/>
        <v>0</v>
      </c>
      <c r="L2117" s="22">
        <f t="shared" si="1658"/>
        <v>0</v>
      </c>
      <c r="M2117" s="22">
        <f t="shared" si="1623"/>
        <v>149.5</v>
      </c>
      <c r="N2117" s="22">
        <f t="shared" si="1623"/>
        <v>151.9</v>
      </c>
      <c r="O2117" s="22">
        <f t="shared" si="1623"/>
        <v>151.9</v>
      </c>
      <c r="P2117" s="33">
        <f t="shared" si="1658"/>
        <v>0</v>
      </c>
      <c r="Q2117" s="33">
        <f t="shared" si="1658"/>
        <v>0</v>
      </c>
      <c r="R2117" s="33">
        <f t="shared" si="1658"/>
        <v>0</v>
      </c>
      <c r="S2117" s="33">
        <f t="shared" si="1658"/>
        <v>0</v>
      </c>
      <c r="T2117" s="33">
        <f t="shared" si="1658"/>
        <v>0</v>
      </c>
      <c r="U2117" s="33">
        <f t="shared" si="1658"/>
        <v>0</v>
      </c>
      <c r="V2117" s="33">
        <f t="shared" si="1658"/>
        <v>0</v>
      </c>
      <c r="W2117" s="33">
        <f t="shared" si="1658"/>
        <v>0</v>
      </c>
      <c r="X2117" s="33">
        <f t="shared" si="1658"/>
        <v>0</v>
      </c>
      <c r="Y2117" s="33">
        <f t="shared" si="1658"/>
        <v>0</v>
      </c>
      <c r="Z2117" s="33">
        <f t="shared" si="1624"/>
        <v>149.5</v>
      </c>
      <c r="AA2117" s="33">
        <f t="shared" si="1625"/>
        <v>151.9</v>
      </c>
      <c r="AB2117" s="33">
        <f t="shared" si="1626"/>
        <v>151.9</v>
      </c>
      <c r="AC2117" s="33">
        <f t="shared" si="1658"/>
        <v>0</v>
      </c>
    </row>
    <row r="2118" spans="1:30" ht="31.5" x14ac:dyDescent="0.25">
      <c r="A2118" s="30" t="s">
        <v>442</v>
      </c>
      <c r="B2118" s="30" t="s">
        <v>17</v>
      </c>
      <c r="C2118" s="30" t="s">
        <v>17</v>
      </c>
      <c r="D2118" s="30" t="s">
        <v>176</v>
      </c>
      <c r="E2118" s="30" t="s">
        <v>7</v>
      </c>
      <c r="F2118" s="32" t="s">
        <v>385</v>
      </c>
      <c r="G2118" s="22">
        <f>G2119</f>
        <v>149.5</v>
      </c>
      <c r="H2118" s="22">
        <f t="shared" si="1658"/>
        <v>151.9</v>
      </c>
      <c r="I2118" s="22">
        <f t="shared" si="1658"/>
        <v>151.9</v>
      </c>
      <c r="J2118" s="22">
        <f t="shared" si="1658"/>
        <v>0</v>
      </c>
      <c r="K2118" s="22">
        <f t="shared" si="1658"/>
        <v>0</v>
      </c>
      <c r="L2118" s="22">
        <f t="shared" si="1658"/>
        <v>0</v>
      </c>
      <c r="M2118" s="22">
        <f t="shared" si="1623"/>
        <v>149.5</v>
      </c>
      <c r="N2118" s="22">
        <f t="shared" si="1623"/>
        <v>151.9</v>
      </c>
      <c r="O2118" s="22">
        <f t="shared" si="1623"/>
        <v>151.9</v>
      </c>
      <c r="P2118" s="33">
        <f t="shared" si="1658"/>
        <v>0</v>
      </c>
      <c r="Q2118" s="33">
        <f t="shared" si="1658"/>
        <v>0</v>
      </c>
      <c r="R2118" s="33">
        <f t="shared" si="1658"/>
        <v>0</v>
      </c>
      <c r="S2118" s="33">
        <f t="shared" si="1658"/>
        <v>0</v>
      </c>
      <c r="T2118" s="33">
        <f t="shared" si="1658"/>
        <v>0</v>
      </c>
      <c r="U2118" s="33">
        <f t="shared" si="1658"/>
        <v>0</v>
      </c>
      <c r="V2118" s="33">
        <f t="shared" si="1658"/>
        <v>0</v>
      </c>
      <c r="W2118" s="33">
        <f t="shared" si="1658"/>
        <v>0</v>
      </c>
      <c r="X2118" s="33">
        <f t="shared" si="1658"/>
        <v>0</v>
      </c>
      <c r="Y2118" s="33">
        <f t="shared" si="1658"/>
        <v>0</v>
      </c>
      <c r="Z2118" s="33">
        <f t="shared" si="1624"/>
        <v>149.5</v>
      </c>
      <c r="AA2118" s="33">
        <f t="shared" si="1625"/>
        <v>151.9</v>
      </c>
      <c r="AB2118" s="33">
        <f t="shared" si="1626"/>
        <v>151.9</v>
      </c>
      <c r="AC2118" s="33">
        <f t="shared" si="1658"/>
        <v>0</v>
      </c>
    </row>
    <row r="2119" spans="1:30" ht="31.5" x14ac:dyDescent="0.25">
      <c r="A2119" s="30" t="s">
        <v>442</v>
      </c>
      <c r="B2119" s="30" t="s">
        <v>17</v>
      </c>
      <c r="C2119" s="30" t="s">
        <v>17</v>
      </c>
      <c r="D2119" s="30" t="s">
        <v>176</v>
      </c>
      <c r="E2119" s="30">
        <v>240</v>
      </c>
      <c r="F2119" s="32" t="s">
        <v>374</v>
      </c>
      <c r="G2119" s="22">
        <v>149.5</v>
      </c>
      <c r="H2119" s="22">
        <v>151.9</v>
      </c>
      <c r="I2119" s="22">
        <v>151.9</v>
      </c>
      <c r="J2119" s="22"/>
      <c r="K2119" s="22"/>
      <c r="L2119" s="22"/>
      <c r="M2119" s="22">
        <f t="shared" si="1623"/>
        <v>149.5</v>
      </c>
      <c r="N2119" s="22">
        <f t="shared" si="1623"/>
        <v>151.9</v>
      </c>
      <c r="O2119" s="22">
        <f t="shared" si="1623"/>
        <v>151.9</v>
      </c>
      <c r="P2119" s="33"/>
      <c r="Q2119" s="33"/>
      <c r="R2119" s="33"/>
      <c r="S2119" s="33"/>
      <c r="T2119" s="33"/>
      <c r="U2119" s="33"/>
      <c r="V2119" s="33"/>
      <c r="W2119" s="33"/>
      <c r="X2119" s="33"/>
      <c r="Y2119" s="33"/>
      <c r="Z2119" s="33">
        <f t="shared" si="1624"/>
        <v>149.5</v>
      </c>
      <c r="AA2119" s="33">
        <f t="shared" si="1625"/>
        <v>151.9</v>
      </c>
      <c r="AB2119" s="33">
        <f t="shared" si="1626"/>
        <v>151.9</v>
      </c>
      <c r="AC2119" s="33"/>
    </row>
    <row r="2120" spans="1:30" ht="78.75" x14ac:dyDescent="0.25">
      <c r="A2120" s="30" t="s">
        <v>442</v>
      </c>
      <c r="B2120" s="30" t="s">
        <v>17</v>
      </c>
      <c r="C2120" s="30" t="s">
        <v>17</v>
      </c>
      <c r="D2120" s="30" t="s">
        <v>344</v>
      </c>
      <c r="E2120" s="30"/>
      <c r="F2120" s="32" t="s">
        <v>402</v>
      </c>
      <c r="G2120" s="22">
        <f>G2121</f>
        <v>1640.3</v>
      </c>
      <c r="H2120" s="22">
        <f t="shared" ref="H2120:AC2121" si="1659">H2121</f>
        <v>1653.8</v>
      </c>
      <c r="I2120" s="22">
        <f t="shared" si="1659"/>
        <v>1653.8</v>
      </c>
      <c r="J2120" s="22">
        <f t="shared" si="1659"/>
        <v>0</v>
      </c>
      <c r="K2120" s="22">
        <f t="shared" si="1659"/>
        <v>0</v>
      </c>
      <c r="L2120" s="22">
        <f t="shared" si="1659"/>
        <v>0</v>
      </c>
      <c r="M2120" s="22">
        <f t="shared" si="1623"/>
        <v>1640.3</v>
      </c>
      <c r="N2120" s="22">
        <f t="shared" si="1623"/>
        <v>1653.8</v>
      </c>
      <c r="O2120" s="22">
        <f t="shared" si="1623"/>
        <v>1653.8</v>
      </c>
      <c r="P2120" s="33">
        <f t="shared" si="1659"/>
        <v>0</v>
      </c>
      <c r="Q2120" s="33">
        <f t="shared" si="1659"/>
        <v>0</v>
      </c>
      <c r="R2120" s="33">
        <f t="shared" si="1659"/>
        <v>0</v>
      </c>
      <c r="S2120" s="33">
        <f t="shared" si="1659"/>
        <v>0</v>
      </c>
      <c r="T2120" s="33">
        <f t="shared" si="1659"/>
        <v>0</v>
      </c>
      <c r="U2120" s="33">
        <f t="shared" si="1659"/>
        <v>0</v>
      </c>
      <c r="V2120" s="33">
        <f t="shared" si="1659"/>
        <v>0</v>
      </c>
      <c r="W2120" s="33">
        <f t="shared" si="1659"/>
        <v>0</v>
      </c>
      <c r="X2120" s="33">
        <f t="shared" si="1659"/>
        <v>0</v>
      </c>
      <c r="Y2120" s="33">
        <f t="shared" si="1659"/>
        <v>0</v>
      </c>
      <c r="Z2120" s="33">
        <f t="shared" si="1624"/>
        <v>1640.3</v>
      </c>
      <c r="AA2120" s="33">
        <f t="shared" si="1625"/>
        <v>1653.8</v>
      </c>
      <c r="AB2120" s="33">
        <f t="shared" si="1626"/>
        <v>1653.8</v>
      </c>
      <c r="AC2120" s="33">
        <f t="shared" si="1659"/>
        <v>0</v>
      </c>
    </row>
    <row r="2121" spans="1:30" ht="31.5" x14ac:dyDescent="0.25">
      <c r="A2121" s="30" t="s">
        <v>442</v>
      </c>
      <c r="B2121" s="30" t="s">
        <v>17</v>
      </c>
      <c r="C2121" s="30" t="s">
        <v>17</v>
      </c>
      <c r="D2121" s="30" t="s">
        <v>344</v>
      </c>
      <c r="E2121" s="30" t="s">
        <v>94</v>
      </c>
      <c r="F2121" s="32" t="s">
        <v>388</v>
      </c>
      <c r="G2121" s="22">
        <f>G2122</f>
        <v>1640.3</v>
      </c>
      <c r="H2121" s="22">
        <f t="shared" si="1659"/>
        <v>1653.8</v>
      </c>
      <c r="I2121" s="22">
        <f t="shared" si="1659"/>
        <v>1653.8</v>
      </c>
      <c r="J2121" s="22">
        <f t="shared" si="1659"/>
        <v>0</v>
      </c>
      <c r="K2121" s="22">
        <f t="shared" si="1659"/>
        <v>0</v>
      </c>
      <c r="L2121" s="22">
        <f t="shared" si="1659"/>
        <v>0</v>
      </c>
      <c r="M2121" s="22">
        <f t="shared" si="1623"/>
        <v>1640.3</v>
      </c>
      <c r="N2121" s="22">
        <f t="shared" si="1623"/>
        <v>1653.8</v>
      </c>
      <c r="O2121" s="22">
        <f t="shared" si="1623"/>
        <v>1653.8</v>
      </c>
      <c r="P2121" s="33">
        <f t="shared" si="1659"/>
        <v>0</v>
      </c>
      <c r="Q2121" s="33">
        <f t="shared" si="1659"/>
        <v>0</v>
      </c>
      <c r="R2121" s="33">
        <f t="shared" si="1659"/>
        <v>0</v>
      </c>
      <c r="S2121" s="33">
        <f t="shared" si="1659"/>
        <v>0</v>
      </c>
      <c r="T2121" s="33">
        <f t="shared" si="1659"/>
        <v>0</v>
      </c>
      <c r="U2121" s="33">
        <f t="shared" si="1659"/>
        <v>0</v>
      </c>
      <c r="V2121" s="33">
        <f t="shared" si="1659"/>
        <v>0</v>
      </c>
      <c r="W2121" s="33">
        <f t="shared" si="1659"/>
        <v>0</v>
      </c>
      <c r="X2121" s="33">
        <f t="shared" si="1659"/>
        <v>0</v>
      </c>
      <c r="Y2121" s="33">
        <f t="shared" si="1659"/>
        <v>0</v>
      </c>
      <c r="Z2121" s="33">
        <f t="shared" si="1624"/>
        <v>1640.3</v>
      </c>
      <c r="AA2121" s="33">
        <f t="shared" si="1625"/>
        <v>1653.8</v>
      </c>
      <c r="AB2121" s="33">
        <f t="shared" si="1626"/>
        <v>1653.8</v>
      </c>
      <c r="AC2121" s="33">
        <f t="shared" si="1659"/>
        <v>0</v>
      </c>
    </row>
    <row r="2122" spans="1:30" ht="47.25" x14ac:dyDescent="0.25">
      <c r="A2122" s="30" t="s">
        <v>442</v>
      </c>
      <c r="B2122" s="30" t="s">
        <v>17</v>
      </c>
      <c r="C2122" s="30" t="s">
        <v>17</v>
      </c>
      <c r="D2122" s="30" t="s">
        <v>344</v>
      </c>
      <c r="E2122" s="30">
        <v>630</v>
      </c>
      <c r="F2122" s="32" t="s">
        <v>381</v>
      </c>
      <c r="G2122" s="22">
        <v>1640.3</v>
      </c>
      <c r="H2122" s="22">
        <v>1653.8</v>
      </c>
      <c r="I2122" s="22">
        <v>1653.8</v>
      </c>
      <c r="J2122" s="22"/>
      <c r="K2122" s="22"/>
      <c r="L2122" s="22"/>
      <c r="M2122" s="22">
        <f t="shared" si="1623"/>
        <v>1640.3</v>
      </c>
      <c r="N2122" s="22">
        <f t="shared" si="1623"/>
        <v>1653.8</v>
      </c>
      <c r="O2122" s="22">
        <f t="shared" si="1623"/>
        <v>1653.8</v>
      </c>
      <c r="P2122" s="33"/>
      <c r="Q2122" s="33"/>
      <c r="R2122" s="33"/>
      <c r="S2122" s="33"/>
      <c r="T2122" s="33"/>
      <c r="U2122" s="33"/>
      <c r="V2122" s="33"/>
      <c r="W2122" s="33"/>
      <c r="X2122" s="33"/>
      <c r="Y2122" s="33"/>
      <c r="Z2122" s="33">
        <f t="shared" si="1624"/>
        <v>1640.3</v>
      </c>
      <c r="AA2122" s="33">
        <f t="shared" si="1625"/>
        <v>1653.8</v>
      </c>
      <c r="AB2122" s="33">
        <f t="shared" si="1626"/>
        <v>1653.8</v>
      </c>
      <c r="AC2122" s="33"/>
    </row>
    <row r="2123" spans="1:30" x14ac:dyDescent="0.25">
      <c r="A2123" s="35" t="s">
        <v>442</v>
      </c>
      <c r="B2123" s="35" t="s">
        <v>183</v>
      </c>
      <c r="C2123" s="35"/>
      <c r="D2123" s="35"/>
      <c r="E2123" s="35"/>
      <c r="F2123" s="20" t="s">
        <v>210</v>
      </c>
      <c r="G2123" s="21">
        <f t="shared" ref="G2123:AC2128" si="1660">G2124</f>
        <v>1063</v>
      </c>
      <c r="H2123" s="21">
        <f t="shared" si="1660"/>
        <v>813</v>
      </c>
      <c r="I2123" s="21">
        <f t="shared" si="1660"/>
        <v>1745.2</v>
      </c>
      <c r="J2123" s="21">
        <f t="shared" si="1660"/>
        <v>0</v>
      </c>
      <c r="K2123" s="21">
        <f t="shared" si="1660"/>
        <v>0</v>
      </c>
      <c r="L2123" s="21">
        <f t="shared" si="1660"/>
        <v>0</v>
      </c>
      <c r="M2123" s="22">
        <f t="shared" si="1623"/>
        <v>1063</v>
      </c>
      <c r="N2123" s="22">
        <f t="shared" si="1623"/>
        <v>813</v>
      </c>
      <c r="O2123" s="22">
        <f t="shared" si="1623"/>
        <v>1745.2</v>
      </c>
      <c r="P2123" s="23">
        <f t="shared" si="1660"/>
        <v>0</v>
      </c>
      <c r="Q2123" s="23">
        <f t="shared" si="1660"/>
        <v>0</v>
      </c>
      <c r="R2123" s="23">
        <f t="shared" si="1660"/>
        <v>0</v>
      </c>
      <c r="S2123" s="23">
        <f t="shared" si="1660"/>
        <v>0</v>
      </c>
      <c r="T2123" s="23">
        <f t="shared" si="1660"/>
        <v>0</v>
      </c>
      <c r="U2123" s="23">
        <f t="shared" si="1660"/>
        <v>0</v>
      </c>
      <c r="V2123" s="23">
        <f t="shared" si="1660"/>
        <v>0</v>
      </c>
      <c r="W2123" s="23">
        <f t="shared" si="1660"/>
        <v>0</v>
      </c>
      <c r="X2123" s="23">
        <f t="shared" si="1660"/>
        <v>0</v>
      </c>
      <c r="Y2123" s="23">
        <f t="shared" si="1660"/>
        <v>0</v>
      </c>
      <c r="Z2123" s="23">
        <f t="shared" si="1624"/>
        <v>1063</v>
      </c>
      <c r="AA2123" s="23">
        <f t="shared" si="1625"/>
        <v>813</v>
      </c>
      <c r="AB2123" s="23">
        <f t="shared" si="1626"/>
        <v>1745.2</v>
      </c>
      <c r="AC2123" s="23">
        <f t="shared" si="1660"/>
        <v>0</v>
      </c>
    </row>
    <row r="2124" spans="1:30" x14ac:dyDescent="0.25">
      <c r="A2124" s="36" t="s">
        <v>442</v>
      </c>
      <c r="B2124" s="36" t="s">
        <v>183</v>
      </c>
      <c r="C2124" s="36" t="s">
        <v>14</v>
      </c>
      <c r="D2124" s="36"/>
      <c r="E2124" s="36"/>
      <c r="F2124" s="26" t="s">
        <v>211</v>
      </c>
      <c r="G2124" s="27">
        <f>G2125</f>
        <v>1063</v>
      </c>
      <c r="H2124" s="27">
        <f t="shared" si="1660"/>
        <v>813</v>
      </c>
      <c r="I2124" s="27">
        <f t="shared" si="1660"/>
        <v>1745.2</v>
      </c>
      <c r="J2124" s="27">
        <f t="shared" si="1660"/>
        <v>0</v>
      </c>
      <c r="K2124" s="27">
        <f t="shared" si="1660"/>
        <v>0</v>
      </c>
      <c r="L2124" s="27">
        <f t="shared" si="1660"/>
        <v>0</v>
      </c>
      <c r="M2124" s="22">
        <f t="shared" si="1623"/>
        <v>1063</v>
      </c>
      <c r="N2124" s="22">
        <f t="shared" si="1623"/>
        <v>813</v>
      </c>
      <c r="O2124" s="22">
        <f t="shared" si="1623"/>
        <v>1745.2</v>
      </c>
      <c r="P2124" s="28">
        <f t="shared" si="1660"/>
        <v>0</v>
      </c>
      <c r="Q2124" s="28">
        <f t="shared" si="1660"/>
        <v>0</v>
      </c>
      <c r="R2124" s="28">
        <f t="shared" si="1660"/>
        <v>0</v>
      </c>
      <c r="S2124" s="28">
        <f t="shared" si="1660"/>
        <v>0</v>
      </c>
      <c r="T2124" s="28">
        <f t="shared" si="1660"/>
        <v>0</v>
      </c>
      <c r="U2124" s="28">
        <f t="shared" si="1660"/>
        <v>0</v>
      </c>
      <c r="V2124" s="28">
        <f t="shared" si="1660"/>
        <v>0</v>
      </c>
      <c r="W2124" s="28">
        <f t="shared" si="1660"/>
        <v>0</v>
      </c>
      <c r="X2124" s="28">
        <f t="shared" si="1660"/>
        <v>0</v>
      </c>
      <c r="Y2124" s="28">
        <f t="shared" si="1660"/>
        <v>0</v>
      </c>
      <c r="Z2124" s="28">
        <f t="shared" si="1624"/>
        <v>1063</v>
      </c>
      <c r="AA2124" s="28">
        <f t="shared" si="1625"/>
        <v>813</v>
      </c>
      <c r="AB2124" s="28">
        <f t="shared" si="1626"/>
        <v>1745.2</v>
      </c>
      <c r="AC2124" s="28">
        <f t="shared" si="1660"/>
        <v>0</v>
      </c>
    </row>
    <row r="2125" spans="1:30" x14ac:dyDescent="0.25">
      <c r="A2125" s="30" t="s">
        <v>442</v>
      </c>
      <c r="B2125" s="30" t="s">
        <v>183</v>
      </c>
      <c r="C2125" s="30" t="s">
        <v>14</v>
      </c>
      <c r="D2125" s="30" t="s">
        <v>191</v>
      </c>
      <c r="E2125" s="30"/>
      <c r="F2125" s="32" t="s">
        <v>214</v>
      </c>
      <c r="G2125" s="22">
        <f t="shared" si="1660"/>
        <v>1063</v>
      </c>
      <c r="H2125" s="22">
        <f t="shared" si="1660"/>
        <v>813</v>
      </c>
      <c r="I2125" s="22">
        <f t="shared" si="1660"/>
        <v>1745.2</v>
      </c>
      <c r="J2125" s="22">
        <f t="shared" si="1660"/>
        <v>0</v>
      </c>
      <c r="K2125" s="22">
        <f t="shared" si="1660"/>
        <v>0</v>
      </c>
      <c r="L2125" s="22">
        <f t="shared" si="1660"/>
        <v>0</v>
      </c>
      <c r="M2125" s="22">
        <f t="shared" ref="M2125:O2192" si="1661">G2125+J2125</f>
        <v>1063</v>
      </c>
      <c r="N2125" s="22">
        <f t="shared" si="1661"/>
        <v>813</v>
      </c>
      <c r="O2125" s="22">
        <f t="shared" si="1661"/>
        <v>1745.2</v>
      </c>
      <c r="P2125" s="33">
        <f t="shared" si="1660"/>
        <v>0</v>
      </c>
      <c r="Q2125" s="33">
        <f t="shared" si="1660"/>
        <v>0</v>
      </c>
      <c r="R2125" s="33">
        <f t="shared" si="1660"/>
        <v>0</v>
      </c>
      <c r="S2125" s="33">
        <f t="shared" si="1660"/>
        <v>0</v>
      </c>
      <c r="T2125" s="33">
        <f t="shared" si="1660"/>
        <v>0</v>
      </c>
      <c r="U2125" s="33">
        <f t="shared" si="1660"/>
        <v>0</v>
      </c>
      <c r="V2125" s="33">
        <f t="shared" si="1660"/>
        <v>0</v>
      </c>
      <c r="W2125" s="33">
        <f t="shared" si="1660"/>
        <v>0</v>
      </c>
      <c r="X2125" s="33">
        <f t="shared" si="1660"/>
        <v>0</v>
      </c>
      <c r="Y2125" s="33">
        <f t="shared" si="1660"/>
        <v>0</v>
      </c>
      <c r="Z2125" s="33">
        <f t="shared" si="1624"/>
        <v>1063</v>
      </c>
      <c r="AA2125" s="33">
        <f t="shared" si="1625"/>
        <v>813</v>
      </c>
      <c r="AB2125" s="33">
        <f t="shared" si="1626"/>
        <v>1745.2</v>
      </c>
      <c r="AC2125" s="33">
        <f t="shared" si="1660"/>
        <v>0</v>
      </c>
      <c r="AD2125" s="18"/>
    </row>
    <row r="2126" spans="1:30" ht="31.5" x14ac:dyDescent="0.25">
      <c r="A2126" s="30" t="s">
        <v>442</v>
      </c>
      <c r="B2126" s="30" t="s">
        <v>183</v>
      </c>
      <c r="C2126" s="30" t="s">
        <v>14</v>
      </c>
      <c r="D2126" s="30" t="s">
        <v>202</v>
      </c>
      <c r="E2126" s="30"/>
      <c r="F2126" s="32" t="s">
        <v>231</v>
      </c>
      <c r="G2126" s="22">
        <f t="shared" si="1660"/>
        <v>1063</v>
      </c>
      <c r="H2126" s="22">
        <f t="shared" si="1660"/>
        <v>813</v>
      </c>
      <c r="I2126" s="22">
        <f t="shared" si="1660"/>
        <v>1745.2</v>
      </c>
      <c r="J2126" s="22">
        <f t="shared" si="1660"/>
        <v>0</v>
      </c>
      <c r="K2126" s="22">
        <f t="shared" si="1660"/>
        <v>0</v>
      </c>
      <c r="L2126" s="22">
        <f t="shared" si="1660"/>
        <v>0</v>
      </c>
      <c r="M2126" s="22">
        <f t="shared" si="1661"/>
        <v>1063</v>
      </c>
      <c r="N2126" s="22">
        <f t="shared" si="1661"/>
        <v>813</v>
      </c>
      <c r="O2126" s="22">
        <f t="shared" si="1661"/>
        <v>1745.2</v>
      </c>
      <c r="P2126" s="33">
        <f t="shared" si="1660"/>
        <v>0</v>
      </c>
      <c r="Q2126" s="33">
        <f t="shared" si="1660"/>
        <v>0</v>
      </c>
      <c r="R2126" s="33">
        <f t="shared" si="1660"/>
        <v>0</v>
      </c>
      <c r="S2126" s="33">
        <f t="shared" si="1660"/>
        <v>0</v>
      </c>
      <c r="T2126" s="33">
        <f t="shared" si="1660"/>
        <v>0</v>
      </c>
      <c r="U2126" s="33">
        <f t="shared" si="1660"/>
        <v>0</v>
      </c>
      <c r="V2126" s="33">
        <f t="shared" si="1660"/>
        <v>0</v>
      </c>
      <c r="W2126" s="33">
        <f t="shared" si="1660"/>
        <v>0</v>
      </c>
      <c r="X2126" s="33">
        <f t="shared" si="1660"/>
        <v>0</v>
      </c>
      <c r="Y2126" s="33">
        <f t="shared" si="1660"/>
        <v>0</v>
      </c>
      <c r="Z2126" s="33">
        <f t="shared" si="1624"/>
        <v>1063</v>
      </c>
      <c r="AA2126" s="33">
        <f t="shared" si="1625"/>
        <v>813</v>
      </c>
      <c r="AB2126" s="33">
        <f t="shared" si="1626"/>
        <v>1745.2</v>
      </c>
      <c r="AC2126" s="33">
        <f t="shared" si="1660"/>
        <v>0</v>
      </c>
      <c r="AD2126" s="18"/>
    </row>
    <row r="2127" spans="1:30" x14ac:dyDescent="0.25">
      <c r="A2127" s="30" t="s">
        <v>442</v>
      </c>
      <c r="B2127" s="30" t="s">
        <v>183</v>
      </c>
      <c r="C2127" s="30" t="s">
        <v>14</v>
      </c>
      <c r="D2127" s="30" t="s">
        <v>185</v>
      </c>
      <c r="E2127" s="30"/>
      <c r="F2127" s="32" t="s">
        <v>232</v>
      </c>
      <c r="G2127" s="22">
        <f t="shared" si="1660"/>
        <v>1063</v>
      </c>
      <c r="H2127" s="22">
        <f t="shared" si="1660"/>
        <v>813</v>
      </c>
      <c r="I2127" s="22">
        <f t="shared" si="1660"/>
        <v>1745.2</v>
      </c>
      <c r="J2127" s="22">
        <f t="shared" si="1660"/>
        <v>0</v>
      </c>
      <c r="K2127" s="22">
        <f t="shared" si="1660"/>
        <v>0</v>
      </c>
      <c r="L2127" s="22">
        <f t="shared" si="1660"/>
        <v>0</v>
      </c>
      <c r="M2127" s="22">
        <f t="shared" si="1661"/>
        <v>1063</v>
      </c>
      <c r="N2127" s="22">
        <f t="shared" si="1661"/>
        <v>813</v>
      </c>
      <c r="O2127" s="22">
        <f t="shared" si="1661"/>
        <v>1745.2</v>
      </c>
      <c r="P2127" s="33">
        <f t="shared" si="1660"/>
        <v>0</v>
      </c>
      <c r="Q2127" s="33">
        <f t="shared" si="1660"/>
        <v>0</v>
      </c>
      <c r="R2127" s="33">
        <f t="shared" si="1660"/>
        <v>0</v>
      </c>
      <c r="S2127" s="33">
        <f t="shared" si="1660"/>
        <v>0</v>
      </c>
      <c r="T2127" s="33">
        <f t="shared" si="1660"/>
        <v>0</v>
      </c>
      <c r="U2127" s="33">
        <f t="shared" si="1660"/>
        <v>0</v>
      </c>
      <c r="V2127" s="33">
        <f t="shared" si="1660"/>
        <v>0</v>
      </c>
      <c r="W2127" s="33">
        <f t="shared" si="1660"/>
        <v>0</v>
      </c>
      <c r="X2127" s="33">
        <f t="shared" si="1660"/>
        <v>0</v>
      </c>
      <c r="Y2127" s="33">
        <f t="shared" si="1660"/>
        <v>0</v>
      </c>
      <c r="Z2127" s="33">
        <f t="shared" si="1624"/>
        <v>1063</v>
      </c>
      <c r="AA2127" s="33">
        <f t="shared" si="1625"/>
        <v>813</v>
      </c>
      <c r="AB2127" s="33">
        <f t="shared" si="1626"/>
        <v>1745.2</v>
      </c>
      <c r="AC2127" s="33">
        <f t="shared" si="1660"/>
        <v>0</v>
      </c>
    </row>
    <row r="2128" spans="1:30" ht="31.5" x14ac:dyDescent="0.25">
      <c r="A2128" s="30" t="s">
        <v>442</v>
      </c>
      <c r="B2128" s="30" t="s">
        <v>183</v>
      </c>
      <c r="C2128" s="30" t="s">
        <v>14</v>
      </c>
      <c r="D2128" s="30" t="s">
        <v>185</v>
      </c>
      <c r="E2128" s="30" t="s">
        <v>7</v>
      </c>
      <c r="F2128" s="32" t="s">
        <v>385</v>
      </c>
      <c r="G2128" s="22">
        <f t="shared" si="1660"/>
        <v>1063</v>
      </c>
      <c r="H2128" s="22">
        <f t="shared" si="1660"/>
        <v>813</v>
      </c>
      <c r="I2128" s="22">
        <f t="shared" si="1660"/>
        <v>1745.2</v>
      </c>
      <c r="J2128" s="22">
        <f t="shared" si="1660"/>
        <v>0</v>
      </c>
      <c r="K2128" s="22">
        <f t="shared" si="1660"/>
        <v>0</v>
      </c>
      <c r="L2128" s="22">
        <f t="shared" si="1660"/>
        <v>0</v>
      </c>
      <c r="M2128" s="22">
        <f t="shared" si="1661"/>
        <v>1063</v>
      </c>
      <c r="N2128" s="22">
        <f t="shared" si="1661"/>
        <v>813</v>
      </c>
      <c r="O2128" s="22">
        <f t="shared" si="1661"/>
        <v>1745.2</v>
      </c>
      <c r="P2128" s="33">
        <f t="shared" si="1660"/>
        <v>0</v>
      </c>
      <c r="Q2128" s="33">
        <f t="shared" si="1660"/>
        <v>0</v>
      </c>
      <c r="R2128" s="33">
        <f t="shared" si="1660"/>
        <v>0</v>
      </c>
      <c r="S2128" s="33">
        <f t="shared" si="1660"/>
        <v>0</v>
      </c>
      <c r="T2128" s="33">
        <f t="shared" si="1660"/>
        <v>0</v>
      </c>
      <c r="U2128" s="33">
        <f t="shared" si="1660"/>
        <v>0</v>
      </c>
      <c r="V2128" s="33">
        <f t="shared" si="1660"/>
        <v>0</v>
      </c>
      <c r="W2128" s="33">
        <f t="shared" si="1660"/>
        <v>0</v>
      </c>
      <c r="X2128" s="33">
        <f t="shared" si="1660"/>
        <v>0</v>
      </c>
      <c r="Y2128" s="33">
        <f t="shared" si="1660"/>
        <v>0</v>
      </c>
      <c r="Z2128" s="33">
        <f t="shared" ref="Z2128:Z2191" si="1662">M2128+P2128+Q2128+R2128+S2128</f>
        <v>1063</v>
      </c>
      <c r="AA2128" s="33">
        <f t="shared" ref="AA2128:AA2191" si="1663">N2128+T2128+U2128+V2128</f>
        <v>813</v>
      </c>
      <c r="AB2128" s="33">
        <f t="shared" ref="AB2128:AB2191" si="1664">O2128+W2128+X2128+Y2128</f>
        <v>1745.2</v>
      </c>
      <c r="AC2128" s="33">
        <f t="shared" si="1660"/>
        <v>0</v>
      </c>
    </row>
    <row r="2129" spans="1:30" ht="31.5" x14ac:dyDescent="0.25">
      <c r="A2129" s="30" t="s">
        <v>442</v>
      </c>
      <c r="B2129" s="30" t="s">
        <v>183</v>
      </c>
      <c r="C2129" s="30" t="s">
        <v>14</v>
      </c>
      <c r="D2129" s="30" t="s">
        <v>185</v>
      </c>
      <c r="E2129" s="30">
        <v>240</v>
      </c>
      <c r="F2129" s="32" t="s">
        <v>374</v>
      </c>
      <c r="G2129" s="22">
        <v>1063</v>
      </c>
      <c r="H2129" s="22">
        <v>813</v>
      </c>
      <c r="I2129" s="22">
        <v>1745.2</v>
      </c>
      <c r="J2129" s="22"/>
      <c r="K2129" s="22"/>
      <c r="L2129" s="22"/>
      <c r="M2129" s="22">
        <f t="shared" si="1661"/>
        <v>1063</v>
      </c>
      <c r="N2129" s="22">
        <f t="shared" si="1661"/>
        <v>813</v>
      </c>
      <c r="O2129" s="22">
        <f t="shared" si="1661"/>
        <v>1745.2</v>
      </c>
      <c r="P2129" s="33"/>
      <c r="Q2129" s="33"/>
      <c r="R2129" s="33"/>
      <c r="S2129" s="33"/>
      <c r="T2129" s="33"/>
      <c r="U2129" s="33"/>
      <c r="V2129" s="33"/>
      <c r="W2129" s="33"/>
      <c r="X2129" s="33"/>
      <c r="Y2129" s="33"/>
      <c r="Z2129" s="33">
        <f t="shared" si="1662"/>
        <v>1063</v>
      </c>
      <c r="AA2129" s="33">
        <f t="shared" si="1663"/>
        <v>813</v>
      </c>
      <c r="AB2129" s="33">
        <f t="shared" si="1664"/>
        <v>1745.2</v>
      </c>
      <c r="AC2129" s="33"/>
    </row>
    <row r="2130" spans="1:30" x14ac:dyDescent="0.25">
      <c r="A2130" s="35" t="s">
        <v>442</v>
      </c>
      <c r="B2130" s="35" t="s">
        <v>60</v>
      </c>
      <c r="C2130" s="35"/>
      <c r="D2130" s="35"/>
      <c r="E2130" s="35"/>
      <c r="F2130" s="20" t="s">
        <v>393</v>
      </c>
      <c r="G2130" s="21">
        <f t="shared" ref="G2130:AC2135" si="1665">G2131</f>
        <v>2150</v>
      </c>
      <c r="H2130" s="21">
        <f t="shared" si="1665"/>
        <v>2193.1999999999998</v>
      </c>
      <c r="I2130" s="21">
        <f t="shared" si="1665"/>
        <v>2193.1999999999998</v>
      </c>
      <c r="J2130" s="21">
        <f t="shared" si="1665"/>
        <v>0</v>
      </c>
      <c r="K2130" s="21">
        <f t="shared" si="1665"/>
        <v>0</v>
      </c>
      <c r="L2130" s="21">
        <f t="shared" si="1665"/>
        <v>0</v>
      </c>
      <c r="M2130" s="22">
        <f t="shared" si="1661"/>
        <v>2150</v>
      </c>
      <c r="N2130" s="22">
        <f t="shared" si="1661"/>
        <v>2193.1999999999998</v>
      </c>
      <c r="O2130" s="22">
        <f t="shared" si="1661"/>
        <v>2193.1999999999998</v>
      </c>
      <c r="P2130" s="23">
        <f t="shared" si="1665"/>
        <v>0</v>
      </c>
      <c r="Q2130" s="23">
        <f t="shared" si="1665"/>
        <v>0</v>
      </c>
      <c r="R2130" s="23">
        <f t="shared" si="1665"/>
        <v>0</v>
      </c>
      <c r="S2130" s="23">
        <f t="shared" si="1665"/>
        <v>0</v>
      </c>
      <c r="T2130" s="23">
        <f t="shared" si="1665"/>
        <v>0</v>
      </c>
      <c r="U2130" s="23">
        <f t="shared" si="1665"/>
        <v>0</v>
      </c>
      <c r="V2130" s="23">
        <f t="shared" si="1665"/>
        <v>0</v>
      </c>
      <c r="W2130" s="23">
        <f t="shared" si="1665"/>
        <v>0</v>
      </c>
      <c r="X2130" s="23">
        <f t="shared" si="1665"/>
        <v>0</v>
      </c>
      <c r="Y2130" s="23">
        <f t="shared" si="1665"/>
        <v>0</v>
      </c>
      <c r="Z2130" s="23">
        <f t="shared" si="1662"/>
        <v>2150</v>
      </c>
      <c r="AA2130" s="23">
        <f t="shared" si="1663"/>
        <v>2193.1999999999998</v>
      </c>
      <c r="AB2130" s="23">
        <f t="shared" si="1664"/>
        <v>2193.1999999999998</v>
      </c>
      <c r="AC2130" s="23">
        <f t="shared" si="1665"/>
        <v>0</v>
      </c>
    </row>
    <row r="2131" spans="1:30" x14ac:dyDescent="0.25">
      <c r="A2131" s="36" t="s">
        <v>442</v>
      </c>
      <c r="B2131" s="36" t="s">
        <v>60</v>
      </c>
      <c r="C2131" s="36" t="s">
        <v>139</v>
      </c>
      <c r="D2131" s="36"/>
      <c r="E2131" s="36"/>
      <c r="F2131" s="26" t="s">
        <v>401</v>
      </c>
      <c r="G2131" s="27">
        <f>G2132</f>
        <v>2150</v>
      </c>
      <c r="H2131" s="27">
        <f t="shared" si="1665"/>
        <v>2193.1999999999998</v>
      </c>
      <c r="I2131" s="27">
        <f t="shared" si="1665"/>
        <v>2193.1999999999998</v>
      </c>
      <c r="J2131" s="27">
        <f t="shared" si="1665"/>
        <v>0</v>
      </c>
      <c r="K2131" s="27">
        <f t="shared" si="1665"/>
        <v>0</v>
      </c>
      <c r="L2131" s="27">
        <f t="shared" si="1665"/>
        <v>0</v>
      </c>
      <c r="M2131" s="22">
        <f t="shared" si="1661"/>
        <v>2150</v>
      </c>
      <c r="N2131" s="22">
        <f t="shared" si="1661"/>
        <v>2193.1999999999998</v>
      </c>
      <c r="O2131" s="22">
        <f t="shared" si="1661"/>
        <v>2193.1999999999998</v>
      </c>
      <c r="P2131" s="28">
        <f t="shared" si="1665"/>
        <v>0</v>
      </c>
      <c r="Q2131" s="28">
        <f t="shared" si="1665"/>
        <v>0</v>
      </c>
      <c r="R2131" s="28">
        <f t="shared" si="1665"/>
        <v>0</v>
      </c>
      <c r="S2131" s="28">
        <f t="shared" si="1665"/>
        <v>0</v>
      </c>
      <c r="T2131" s="28">
        <f t="shared" si="1665"/>
        <v>0</v>
      </c>
      <c r="U2131" s="28">
        <f t="shared" si="1665"/>
        <v>0</v>
      </c>
      <c r="V2131" s="28">
        <f t="shared" si="1665"/>
        <v>0</v>
      </c>
      <c r="W2131" s="28">
        <f t="shared" si="1665"/>
        <v>0</v>
      </c>
      <c r="X2131" s="28">
        <f t="shared" si="1665"/>
        <v>0</v>
      </c>
      <c r="Y2131" s="28">
        <f t="shared" si="1665"/>
        <v>0</v>
      </c>
      <c r="Z2131" s="28">
        <f t="shared" si="1662"/>
        <v>2150</v>
      </c>
      <c r="AA2131" s="28">
        <f t="shared" si="1663"/>
        <v>2193.1999999999998</v>
      </c>
      <c r="AB2131" s="28">
        <f t="shared" si="1664"/>
        <v>2193.1999999999998</v>
      </c>
      <c r="AC2131" s="28">
        <f t="shared" si="1665"/>
        <v>0</v>
      </c>
    </row>
    <row r="2132" spans="1:30" ht="31.5" x14ac:dyDescent="0.25">
      <c r="A2132" s="30" t="s">
        <v>442</v>
      </c>
      <c r="B2132" s="30" t="s">
        <v>60</v>
      </c>
      <c r="C2132" s="30" t="s">
        <v>139</v>
      </c>
      <c r="D2132" s="30" t="s">
        <v>280</v>
      </c>
      <c r="E2132" s="30"/>
      <c r="F2132" s="32" t="s">
        <v>313</v>
      </c>
      <c r="G2132" s="22">
        <f t="shared" si="1665"/>
        <v>2150</v>
      </c>
      <c r="H2132" s="22">
        <f t="shared" si="1665"/>
        <v>2193.1999999999998</v>
      </c>
      <c r="I2132" s="22">
        <f t="shared" si="1665"/>
        <v>2193.1999999999998</v>
      </c>
      <c r="J2132" s="22">
        <f t="shared" si="1665"/>
        <v>0</v>
      </c>
      <c r="K2132" s="22">
        <f t="shared" si="1665"/>
        <v>0</v>
      </c>
      <c r="L2132" s="22">
        <f t="shared" si="1665"/>
        <v>0</v>
      </c>
      <c r="M2132" s="22">
        <f t="shared" si="1661"/>
        <v>2150</v>
      </c>
      <c r="N2132" s="22">
        <f t="shared" si="1661"/>
        <v>2193.1999999999998</v>
      </c>
      <c r="O2132" s="22">
        <f t="shared" si="1661"/>
        <v>2193.1999999999998</v>
      </c>
      <c r="P2132" s="33">
        <f t="shared" si="1665"/>
        <v>0</v>
      </c>
      <c r="Q2132" s="33">
        <f t="shared" si="1665"/>
        <v>0</v>
      </c>
      <c r="R2132" s="33">
        <f t="shared" si="1665"/>
        <v>0</v>
      </c>
      <c r="S2132" s="33">
        <f t="shared" si="1665"/>
        <v>0</v>
      </c>
      <c r="T2132" s="33">
        <f t="shared" si="1665"/>
        <v>0</v>
      </c>
      <c r="U2132" s="33">
        <f t="shared" si="1665"/>
        <v>0</v>
      </c>
      <c r="V2132" s="33">
        <f t="shared" si="1665"/>
        <v>0</v>
      </c>
      <c r="W2132" s="33">
        <f t="shared" si="1665"/>
        <v>0</v>
      </c>
      <c r="X2132" s="33">
        <f t="shared" si="1665"/>
        <v>0</v>
      </c>
      <c r="Y2132" s="33">
        <f t="shared" si="1665"/>
        <v>0</v>
      </c>
      <c r="Z2132" s="33">
        <f t="shared" si="1662"/>
        <v>2150</v>
      </c>
      <c r="AA2132" s="33">
        <f t="shared" si="1663"/>
        <v>2193.1999999999998</v>
      </c>
      <c r="AB2132" s="33">
        <f t="shared" si="1664"/>
        <v>2193.1999999999998</v>
      </c>
      <c r="AC2132" s="33">
        <f t="shared" si="1665"/>
        <v>0</v>
      </c>
      <c r="AD2132" s="18"/>
    </row>
    <row r="2133" spans="1:30" ht="47.25" x14ac:dyDescent="0.25">
      <c r="A2133" s="30" t="s">
        <v>442</v>
      </c>
      <c r="B2133" s="30" t="s">
        <v>60</v>
      </c>
      <c r="C2133" s="30" t="s">
        <v>139</v>
      </c>
      <c r="D2133" s="30" t="s">
        <v>281</v>
      </c>
      <c r="E2133" s="30"/>
      <c r="F2133" s="32" t="s">
        <v>314</v>
      </c>
      <c r="G2133" s="22">
        <f t="shared" si="1665"/>
        <v>2150</v>
      </c>
      <c r="H2133" s="22">
        <f t="shared" si="1665"/>
        <v>2193.1999999999998</v>
      </c>
      <c r="I2133" s="22">
        <f t="shared" si="1665"/>
        <v>2193.1999999999998</v>
      </c>
      <c r="J2133" s="22">
        <f t="shared" si="1665"/>
        <v>0</v>
      </c>
      <c r="K2133" s="22">
        <f t="shared" si="1665"/>
        <v>0</v>
      </c>
      <c r="L2133" s="22">
        <f t="shared" si="1665"/>
        <v>0</v>
      </c>
      <c r="M2133" s="22">
        <f t="shared" si="1661"/>
        <v>2150</v>
      </c>
      <c r="N2133" s="22">
        <f t="shared" si="1661"/>
        <v>2193.1999999999998</v>
      </c>
      <c r="O2133" s="22">
        <f t="shared" si="1661"/>
        <v>2193.1999999999998</v>
      </c>
      <c r="P2133" s="33">
        <f t="shared" si="1665"/>
        <v>0</v>
      </c>
      <c r="Q2133" s="33">
        <f t="shared" si="1665"/>
        <v>0</v>
      </c>
      <c r="R2133" s="33">
        <f t="shared" si="1665"/>
        <v>0</v>
      </c>
      <c r="S2133" s="33">
        <f t="shared" si="1665"/>
        <v>0</v>
      </c>
      <c r="T2133" s="33">
        <f t="shared" si="1665"/>
        <v>0</v>
      </c>
      <c r="U2133" s="33">
        <f t="shared" si="1665"/>
        <v>0</v>
      </c>
      <c r="V2133" s="33">
        <f t="shared" si="1665"/>
        <v>0</v>
      </c>
      <c r="W2133" s="33">
        <f t="shared" si="1665"/>
        <v>0</v>
      </c>
      <c r="X2133" s="33">
        <f t="shared" si="1665"/>
        <v>0</v>
      </c>
      <c r="Y2133" s="33">
        <f t="shared" si="1665"/>
        <v>0</v>
      </c>
      <c r="Z2133" s="33">
        <f t="shared" si="1662"/>
        <v>2150</v>
      </c>
      <c r="AA2133" s="33">
        <f t="shared" si="1663"/>
        <v>2193.1999999999998</v>
      </c>
      <c r="AB2133" s="33">
        <f t="shared" si="1664"/>
        <v>2193.1999999999998</v>
      </c>
      <c r="AC2133" s="33">
        <f t="shared" si="1665"/>
        <v>0</v>
      </c>
      <c r="AD2133" s="18"/>
    </row>
    <row r="2134" spans="1:30" x14ac:dyDescent="0.25">
      <c r="A2134" s="30" t="s">
        <v>442</v>
      </c>
      <c r="B2134" s="30" t="s">
        <v>60</v>
      </c>
      <c r="C2134" s="30" t="s">
        <v>139</v>
      </c>
      <c r="D2134" s="30" t="s">
        <v>345</v>
      </c>
      <c r="E2134" s="30"/>
      <c r="F2134" s="32" t="s">
        <v>403</v>
      </c>
      <c r="G2134" s="22">
        <f t="shared" si="1665"/>
        <v>2150</v>
      </c>
      <c r="H2134" s="22">
        <f t="shared" si="1665"/>
        <v>2193.1999999999998</v>
      </c>
      <c r="I2134" s="22">
        <f t="shared" si="1665"/>
        <v>2193.1999999999998</v>
      </c>
      <c r="J2134" s="22">
        <f t="shared" si="1665"/>
        <v>0</v>
      </c>
      <c r="K2134" s="22">
        <f t="shared" si="1665"/>
        <v>0</v>
      </c>
      <c r="L2134" s="22">
        <f t="shared" si="1665"/>
        <v>0</v>
      </c>
      <c r="M2134" s="22">
        <f t="shared" si="1661"/>
        <v>2150</v>
      </c>
      <c r="N2134" s="22">
        <f t="shared" si="1661"/>
        <v>2193.1999999999998</v>
      </c>
      <c r="O2134" s="22">
        <f t="shared" si="1661"/>
        <v>2193.1999999999998</v>
      </c>
      <c r="P2134" s="33">
        <f t="shared" si="1665"/>
        <v>0</v>
      </c>
      <c r="Q2134" s="33">
        <f t="shared" si="1665"/>
        <v>0</v>
      </c>
      <c r="R2134" s="33">
        <f t="shared" si="1665"/>
        <v>0</v>
      </c>
      <c r="S2134" s="33">
        <f t="shared" si="1665"/>
        <v>0</v>
      </c>
      <c r="T2134" s="33">
        <f t="shared" si="1665"/>
        <v>0</v>
      </c>
      <c r="U2134" s="33">
        <f t="shared" si="1665"/>
        <v>0</v>
      </c>
      <c r="V2134" s="33">
        <f t="shared" si="1665"/>
        <v>0</v>
      </c>
      <c r="W2134" s="33">
        <f t="shared" si="1665"/>
        <v>0</v>
      </c>
      <c r="X2134" s="33">
        <f t="shared" si="1665"/>
        <v>0</v>
      </c>
      <c r="Y2134" s="33">
        <f t="shared" si="1665"/>
        <v>0</v>
      </c>
      <c r="Z2134" s="33">
        <f t="shared" si="1662"/>
        <v>2150</v>
      </c>
      <c r="AA2134" s="33">
        <f t="shared" si="1663"/>
        <v>2193.1999999999998</v>
      </c>
      <c r="AB2134" s="33">
        <f t="shared" si="1664"/>
        <v>2193.1999999999998</v>
      </c>
      <c r="AC2134" s="33">
        <f t="shared" si="1665"/>
        <v>0</v>
      </c>
    </row>
    <row r="2135" spans="1:30" ht="31.5" x14ac:dyDescent="0.25">
      <c r="A2135" s="30" t="s">
        <v>442</v>
      </c>
      <c r="B2135" s="30" t="s">
        <v>60</v>
      </c>
      <c r="C2135" s="30" t="s">
        <v>139</v>
      </c>
      <c r="D2135" s="30" t="s">
        <v>345</v>
      </c>
      <c r="E2135" s="30" t="s">
        <v>7</v>
      </c>
      <c r="F2135" s="32" t="s">
        <v>385</v>
      </c>
      <c r="G2135" s="22">
        <f t="shared" si="1665"/>
        <v>2150</v>
      </c>
      <c r="H2135" s="22">
        <f t="shared" si="1665"/>
        <v>2193.1999999999998</v>
      </c>
      <c r="I2135" s="22">
        <f t="shared" si="1665"/>
        <v>2193.1999999999998</v>
      </c>
      <c r="J2135" s="22">
        <f t="shared" si="1665"/>
        <v>0</v>
      </c>
      <c r="K2135" s="22">
        <f t="shared" si="1665"/>
        <v>0</v>
      </c>
      <c r="L2135" s="22">
        <f t="shared" si="1665"/>
        <v>0</v>
      </c>
      <c r="M2135" s="22">
        <f t="shared" si="1661"/>
        <v>2150</v>
      </c>
      <c r="N2135" s="22">
        <f t="shared" si="1661"/>
        <v>2193.1999999999998</v>
      </c>
      <c r="O2135" s="22">
        <f t="shared" si="1661"/>
        <v>2193.1999999999998</v>
      </c>
      <c r="P2135" s="33">
        <f t="shared" si="1665"/>
        <v>0</v>
      </c>
      <c r="Q2135" s="33">
        <f t="shared" si="1665"/>
        <v>0</v>
      </c>
      <c r="R2135" s="33">
        <f t="shared" si="1665"/>
        <v>0</v>
      </c>
      <c r="S2135" s="33">
        <f t="shared" si="1665"/>
        <v>0</v>
      </c>
      <c r="T2135" s="33">
        <f t="shared" si="1665"/>
        <v>0</v>
      </c>
      <c r="U2135" s="33">
        <f t="shared" si="1665"/>
        <v>0</v>
      </c>
      <c r="V2135" s="33">
        <f t="shared" si="1665"/>
        <v>0</v>
      </c>
      <c r="W2135" s="33">
        <f t="shared" si="1665"/>
        <v>0</v>
      </c>
      <c r="X2135" s="33">
        <f t="shared" si="1665"/>
        <v>0</v>
      </c>
      <c r="Y2135" s="33">
        <f t="shared" si="1665"/>
        <v>0</v>
      </c>
      <c r="Z2135" s="33">
        <f t="shared" si="1662"/>
        <v>2150</v>
      </c>
      <c r="AA2135" s="33">
        <f t="shared" si="1663"/>
        <v>2193.1999999999998</v>
      </c>
      <c r="AB2135" s="33">
        <f t="shared" si="1664"/>
        <v>2193.1999999999998</v>
      </c>
      <c r="AC2135" s="33">
        <f t="shared" si="1665"/>
        <v>0</v>
      </c>
    </row>
    <row r="2136" spans="1:30" ht="31.5" x14ac:dyDescent="0.25">
      <c r="A2136" s="30" t="s">
        <v>442</v>
      </c>
      <c r="B2136" s="30" t="s">
        <v>60</v>
      </c>
      <c r="C2136" s="30" t="s">
        <v>139</v>
      </c>
      <c r="D2136" s="30" t="s">
        <v>345</v>
      </c>
      <c r="E2136" s="30">
        <v>240</v>
      </c>
      <c r="F2136" s="32" t="s">
        <v>374</v>
      </c>
      <c r="G2136" s="22">
        <v>2150</v>
      </c>
      <c r="H2136" s="22">
        <v>2193.1999999999998</v>
      </c>
      <c r="I2136" s="22">
        <v>2193.1999999999998</v>
      </c>
      <c r="J2136" s="22"/>
      <c r="K2136" s="22"/>
      <c r="L2136" s="22"/>
      <c r="M2136" s="22">
        <f t="shared" si="1661"/>
        <v>2150</v>
      </c>
      <c r="N2136" s="22">
        <f t="shared" si="1661"/>
        <v>2193.1999999999998</v>
      </c>
      <c r="O2136" s="22">
        <f t="shared" si="1661"/>
        <v>2193.1999999999998</v>
      </c>
      <c r="P2136" s="33"/>
      <c r="Q2136" s="33"/>
      <c r="R2136" s="33"/>
      <c r="S2136" s="33"/>
      <c r="T2136" s="33"/>
      <c r="U2136" s="33"/>
      <c r="V2136" s="33"/>
      <c r="W2136" s="33"/>
      <c r="X2136" s="33"/>
      <c r="Y2136" s="33"/>
      <c r="Z2136" s="33">
        <f t="shared" si="1662"/>
        <v>2150</v>
      </c>
      <c r="AA2136" s="33">
        <f t="shared" si="1663"/>
        <v>2193.1999999999998</v>
      </c>
      <c r="AB2136" s="33">
        <f t="shared" si="1664"/>
        <v>2193.1999999999998</v>
      </c>
      <c r="AC2136" s="33"/>
    </row>
    <row r="2137" spans="1:30" ht="31.5" x14ac:dyDescent="0.25">
      <c r="A2137" s="35" t="s">
        <v>445</v>
      </c>
      <c r="B2137" s="35"/>
      <c r="C2137" s="35"/>
      <c r="D2137" s="35"/>
      <c r="E2137" s="35"/>
      <c r="F2137" s="20" t="s">
        <v>446</v>
      </c>
      <c r="G2137" s="21">
        <f>G2138+G2176+G2191+G2222+G2264+G2274+G2286</f>
        <v>46569.4</v>
      </c>
      <c r="H2137" s="21">
        <f>H2138+H2176+H2191+H2222+H2264+H2274+H2286</f>
        <v>45838.7</v>
      </c>
      <c r="I2137" s="21">
        <f>I2138+I2176+I2191+I2222+I2264+I2274+I2286</f>
        <v>48017.499999999993</v>
      </c>
      <c r="J2137" s="21">
        <f t="shared" ref="J2137:L2137" si="1666">J2138+J2176+J2191+J2222+J2264+J2274+J2286</f>
        <v>5776.6</v>
      </c>
      <c r="K2137" s="21">
        <f t="shared" si="1666"/>
        <v>1068.0999999999999</v>
      </c>
      <c r="L2137" s="21">
        <f t="shared" si="1666"/>
        <v>1068.0999999999999</v>
      </c>
      <c r="M2137" s="22">
        <f t="shared" si="1661"/>
        <v>52346</v>
      </c>
      <c r="N2137" s="22">
        <f t="shared" si="1661"/>
        <v>46906.799999999996</v>
      </c>
      <c r="O2137" s="22">
        <f t="shared" si="1661"/>
        <v>49085.599999999991</v>
      </c>
      <c r="P2137" s="23">
        <f t="shared" ref="P2137:AC2137" si="1667">P2138+P2176+P2191+P2222+P2264+P2274+P2286</f>
        <v>0</v>
      </c>
      <c r="Q2137" s="23">
        <f t="shared" si="1667"/>
        <v>0</v>
      </c>
      <c r="R2137" s="23">
        <f t="shared" si="1667"/>
        <v>-4.0999999999999996</v>
      </c>
      <c r="S2137" s="23">
        <f t="shared" si="1667"/>
        <v>0</v>
      </c>
      <c r="T2137" s="23">
        <f t="shared" si="1667"/>
        <v>0</v>
      </c>
      <c r="U2137" s="23">
        <f t="shared" si="1667"/>
        <v>-5.7</v>
      </c>
      <c r="V2137" s="23">
        <f t="shared" si="1667"/>
        <v>0</v>
      </c>
      <c r="W2137" s="23">
        <f t="shared" si="1667"/>
        <v>0</v>
      </c>
      <c r="X2137" s="23">
        <f t="shared" si="1667"/>
        <v>-5.7</v>
      </c>
      <c r="Y2137" s="23">
        <f t="shared" si="1667"/>
        <v>0</v>
      </c>
      <c r="Z2137" s="23">
        <f t="shared" si="1662"/>
        <v>52341.9</v>
      </c>
      <c r="AA2137" s="23">
        <f t="shared" si="1663"/>
        <v>46901.1</v>
      </c>
      <c r="AB2137" s="23">
        <f t="shared" si="1664"/>
        <v>49079.899999999994</v>
      </c>
      <c r="AC2137" s="23">
        <f t="shared" si="1667"/>
        <v>0</v>
      </c>
    </row>
    <row r="2138" spans="1:30" x14ac:dyDescent="0.25">
      <c r="A2138" s="35" t="s">
        <v>445</v>
      </c>
      <c r="B2138" s="35" t="s">
        <v>14</v>
      </c>
      <c r="C2138" s="35"/>
      <c r="D2138" s="35"/>
      <c r="E2138" s="35"/>
      <c r="F2138" s="20" t="s">
        <v>19</v>
      </c>
      <c r="G2138" s="21">
        <f>G2139+G2159</f>
        <v>11041.400000000001</v>
      </c>
      <c r="H2138" s="21">
        <f>H2139+H2159</f>
        <v>11088.4</v>
      </c>
      <c r="I2138" s="21">
        <f>I2139+I2159</f>
        <v>11087</v>
      </c>
      <c r="J2138" s="21">
        <f t="shared" ref="J2138:L2138" si="1668">J2139+J2159</f>
        <v>5776.6</v>
      </c>
      <c r="K2138" s="21">
        <f t="shared" si="1668"/>
        <v>1068.0999999999999</v>
      </c>
      <c r="L2138" s="21">
        <f t="shared" si="1668"/>
        <v>1068.0999999999999</v>
      </c>
      <c r="M2138" s="22">
        <f t="shared" si="1661"/>
        <v>16818</v>
      </c>
      <c r="N2138" s="22">
        <f t="shared" si="1661"/>
        <v>12156.5</v>
      </c>
      <c r="O2138" s="22">
        <f t="shared" si="1661"/>
        <v>12155.1</v>
      </c>
      <c r="P2138" s="23">
        <f t="shared" ref="P2138:AC2138" si="1669">P2139+P2159</f>
        <v>0</v>
      </c>
      <c r="Q2138" s="23">
        <f t="shared" si="1669"/>
        <v>0</v>
      </c>
      <c r="R2138" s="23">
        <f t="shared" si="1669"/>
        <v>-4.0999999999999996</v>
      </c>
      <c r="S2138" s="23">
        <f t="shared" si="1669"/>
        <v>0</v>
      </c>
      <c r="T2138" s="23">
        <f t="shared" si="1669"/>
        <v>0</v>
      </c>
      <c r="U2138" s="23">
        <f t="shared" si="1669"/>
        <v>-5.7</v>
      </c>
      <c r="V2138" s="23">
        <f t="shared" si="1669"/>
        <v>0</v>
      </c>
      <c r="W2138" s="23">
        <f t="shared" si="1669"/>
        <v>0</v>
      </c>
      <c r="X2138" s="23">
        <f t="shared" si="1669"/>
        <v>-5.7</v>
      </c>
      <c r="Y2138" s="23">
        <f t="shared" si="1669"/>
        <v>0</v>
      </c>
      <c r="Z2138" s="23">
        <f t="shared" si="1662"/>
        <v>16813.900000000001</v>
      </c>
      <c r="AA2138" s="23">
        <f t="shared" si="1663"/>
        <v>12150.8</v>
      </c>
      <c r="AB2138" s="23">
        <f t="shared" si="1664"/>
        <v>12149.4</v>
      </c>
      <c r="AC2138" s="23">
        <f t="shared" si="1669"/>
        <v>0</v>
      </c>
    </row>
    <row r="2139" spans="1:30" ht="63" x14ac:dyDescent="0.25">
      <c r="A2139" s="36" t="s">
        <v>445</v>
      </c>
      <c r="B2139" s="36" t="s">
        <v>14</v>
      </c>
      <c r="C2139" s="36" t="s">
        <v>83</v>
      </c>
      <c r="D2139" s="36"/>
      <c r="E2139" s="36"/>
      <c r="F2139" s="26" t="s">
        <v>394</v>
      </c>
      <c r="G2139" s="27">
        <f>G2140+G2147</f>
        <v>10570.800000000001</v>
      </c>
      <c r="H2139" s="27">
        <f t="shared" ref="H2139:L2139" si="1670">H2140+H2147</f>
        <v>10611.3</v>
      </c>
      <c r="I2139" s="27">
        <f t="shared" si="1670"/>
        <v>10609.9</v>
      </c>
      <c r="J2139" s="27">
        <f t="shared" si="1670"/>
        <v>0</v>
      </c>
      <c r="K2139" s="27">
        <f t="shared" si="1670"/>
        <v>0</v>
      </c>
      <c r="L2139" s="27">
        <f t="shared" si="1670"/>
        <v>0</v>
      </c>
      <c r="M2139" s="22">
        <f t="shared" si="1661"/>
        <v>10570.800000000001</v>
      </c>
      <c r="N2139" s="22">
        <f t="shared" si="1661"/>
        <v>10611.3</v>
      </c>
      <c r="O2139" s="22">
        <f t="shared" si="1661"/>
        <v>10609.9</v>
      </c>
      <c r="P2139" s="28">
        <f t="shared" ref="P2139:Y2139" si="1671">P2140+P2147</f>
        <v>0</v>
      </c>
      <c r="Q2139" s="28">
        <f t="shared" si="1671"/>
        <v>0</v>
      </c>
      <c r="R2139" s="28">
        <f t="shared" si="1671"/>
        <v>-4.0999999999999996</v>
      </c>
      <c r="S2139" s="28">
        <f t="shared" si="1671"/>
        <v>0</v>
      </c>
      <c r="T2139" s="28">
        <f t="shared" si="1671"/>
        <v>0</v>
      </c>
      <c r="U2139" s="28">
        <f t="shared" si="1671"/>
        <v>-5.7</v>
      </c>
      <c r="V2139" s="28">
        <f t="shared" si="1671"/>
        <v>0</v>
      </c>
      <c r="W2139" s="28">
        <f t="shared" si="1671"/>
        <v>0</v>
      </c>
      <c r="X2139" s="28">
        <f t="shared" si="1671"/>
        <v>-5.7</v>
      </c>
      <c r="Y2139" s="28">
        <f t="shared" si="1671"/>
        <v>0</v>
      </c>
      <c r="Z2139" s="28">
        <f t="shared" si="1662"/>
        <v>10566.7</v>
      </c>
      <c r="AA2139" s="28">
        <f t="shared" si="1663"/>
        <v>10605.599999999999</v>
      </c>
      <c r="AB2139" s="28">
        <f t="shared" si="1664"/>
        <v>10604.199999999999</v>
      </c>
      <c r="AC2139" s="28">
        <f t="shared" ref="AC2139" si="1672">AC2140+AC2147</f>
        <v>0</v>
      </c>
    </row>
    <row r="2140" spans="1:30" ht="31.5" x14ac:dyDescent="0.25">
      <c r="A2140" s="30" t="s">
        <v>445</v>
      </c>
      <c r="B2140" s="30" t="s">
        <v>14</v>
      </c>
      <c r="C2140" s="30" t="s">
        <v>83</v>
      </c>
      <c r="D2140" s="30" t="s">
        <v>34</v>
      </c>
      <c r="E2140" s="30"/>
      <c r="F2140" s="32" t="s">
        <v>47</v>
      </c>
      <c r="G2140" s="22">
        <f>G2141</f>
        <v>310.10000000000002</v>
      </c>
      <c r="H2140" s="22">
        <f t="shared" ref="H2140:AC2141" si="1673">H2141</f>
        <v>315</v>
      </c>
      <c r="I2140" s="22">
        <f t="shared" si="1673"/>
        <v>315</v>
      </c>
      <c r="J2140" s="22">
        <f t="shared" si="1673"/>
        <v>0</v>
      </c>
      <c r="K2140" s="22">
        <f t="shared" si="1673"/>
        <v>0</v>
      </c>
      <c r="L2140" s="22">
        <f t="shared" si="1673"/>
        <v>0</v>
      </c>
      <c r="M2140" s="22">
        <f t="shared" si="1661"/>
        <v>310.10000000000002</v>
      </c>
      <c r="N2140" s="22">
        <f t="shared" si="1661"/>
        <v>315</v>
      </c>
      <c r="O2140" s="22">
        <f t="shared" si="1661"/>
        <v>315</v>
      </c>
      <c r="P2140" s="33">
        <f t="shared" si="1673"/>
        <v>0</v>
      </c>
      <c r="Q2140" s="33">
        <f t="shared" si="1673"/>
        <v>0</v>
      </c>
      <c r="R2140" s="33">
        <f t="shared" si="1673"/>
        <v>-4.0999999999999996</v>
      </c>
      <c r="S2140" s="33">
        <f t="shared" si="1673"/>
        <v>0</v>
      </c>
      <c r="T2140" s="33">
        <f t="shared" si="1673"/>
        <v>0</v>
      </c>
      <c r="U2140" s="33">
        <f t="shared" si="1673"/>
        <v>-5.7</v>
      </c>
      <c r="V2140" s="33">
        <f t="shared" si="1673"/>
        <v>0</v>
      </c>
      <c r="W2140" s="33">
        <f t="shared" si="1673"/>
        <v>0</v>
      </c>
      <c r="X2140" s="33">
        <f t="shared" si="1673"/>
        <v>-5.7</v>
      </c>
      <c r="Y2140" s="33">
        <f t="shared" si="1673"/>
        <v>0</v>
      </c>
      <c r="Z2140" s="33">
        <f t="shared" si="1662"/>
        <v>306</v>
      </c>
      <c r="AA2140" s="33">
        <f t="shared" si="1663"/>
        <v>309.3</v>
      </c>
      <c r="AB2140" s="33">
        <f t="shared" si="1664"/>
        <v>309.3</v>
      </c>
      <c r="AC2140" s="33">
        <f t="shared" si="1673"/>
        <v>0</v>
      </c>
      <c r="AD2140" s="18"/>
    </row>
    <row r="2141" spans="1:30" x14ac:dyDescent="0.25">
      <c r="A2141" s="30" t="s">
        <v>445</v>
      </c>
      <c r="B2141" s="30" t="s">
        <v>14</v>
      </c>
      <c r="C2141" s="30" t="s">
        <v>83</v>
      </c>
      <c r="D2141" s="30" t="s">
        <v>35</v>
      </c>
      <c r="E2141" s="30"/>
      <c r="F2141" s="32" t="s">
        <v>48</v>
      </c>
      <c r="G2141" s="22">
        <f>G2142</f>
        <v>310.10000000000002</v>
      </c>
      <c r="H2141" s="22">
        <f t="shared" si="1673"/>
        <v>315</v>
      </c>
      <c r="I2141" s="22">
        <f t="shared" si="1673"/>
        <v>315</v>
      </c>
      <c r="J2141" s="22">
        <f t="shared" si="1673"/>
        <v>0</v>
      </c>
      <c r="K2141" s="22">
        <f t="shared" si="1673"/>
        <v>0</v>
      </c>
      <c r="L2141" s="22">
        <f t="shared" si="1673"/>
        <v>0</v>
      </c>
      <c r="M2141" s="22">
        <f t="shared" si="1661"/>
        <v>310.10000000000002</v>
      </c>
      <c r="N2141" s="22">
        <f t="shared" si="1661"/>
        <v>315</v>
      </c>
      <c r="O2141" s="22">
        <f t="shared" si="1661"/>
        <v>315</v>
      </c>
      <c r="P2141" s="33">
        <f t="shared" si="1673"/>
        <v>0</v>
      </c>
      <c r="Q2141" s="33">
        <f t="shared" si="1673"/>
        <v>0</v>
      </c>
      <c r="R2141" s="33">
        <f t="shared" si="1673"/>
        <v>-4.0999999999999996</v>
      </c>
      <c r="S2141" s="33">
        <f t="shared" si="1673"/>
        <v>0</v>
      </c>
      <c r="T2141" s="33">
        <f t="shared" si="1673"/>
        <v>0</v>
      </c>
      <c r="U2141" s="33">
        <f t="shared" si="1673"/>
        <v>-5.7</v>
      </c>
      <c r="V2141" s="33">
        <f t="shared" si="1673"/>
        <v>0</v>
      </c>
      <c r="W2141" s="33">
        <f t="shared" si="1673"/>
        <v>0</v>
      </c>
      <c r="X2141" s="33">
        <f t="shared" si="1673"/>
        <v>-5.7</v>
      </c>
      <c r="Y2141" s="33">
        <f t="shared" si="1673"/>
        <v>0</v>
      </c>
      <c r="Z2141" s="33">
        <f t="shared" si="1662"/>
        <v>306</v>
      </c>
      <c r="AA2141" s="33">
        <f t="shared" si="1663"/>
        <v>309.3</v>
      </c>
      <c r="AB2141" s="33">
        <f t="shared" si="1664"/>
        <v>309.3</v>
      </c>
      <c r="AC2141" s="33">
        <f t="shared" si="1673"/>
        <v>0</v>
      </c>
      <c r="AD2141" s="18"/>
    </row>
    <row r="2142" spans="1:30" ht="31.5" x14ac:dyDescent="0.25">
      <c r="A2142" s="30" t="s">
        <v>445</v>
      </c>
      <c r="B2142" s="30" t="s">
        <v>14</v>
      </c>
      <c r="C2142" s="30" t="s">
        <v>83</v>
      </c>
      <c r="D2142" s="30" t="s">
        <v>316</v>
      </c>
      <c r="E2142" s="30"/>
      <c r="F2142" s="32" t="s">
        <v>433</v>
      </c>
      <c r="G2142" s="22">
        <f>G2143+G2145</f>
        <v>310.10000000000002</v>
      </c>
      <c r="H2142" s="22">
        <f t="shared" ref="H2142:L2142" si="1674">H2143+H2145</f>
        <v>315</v>
      </c>
      <c r="I2142" s="22">
        <f t="shared" si="1674"/>
        <v>315</v>
      </c>
      <c r="J2142" s="22">
        <f t="shared" si="1674"/>
        <v>0</v>
      </c>
      <c r="K2142" s="22">
        <f t="shared" si="1674"/>
        <v>0</v>
      </c>
      <c r="L2142" s="22">
        <f t="shared" si="1674"/>
        <v>0</v>
      </c>
      <c r="M2142" s="22">
        <f t="shared" si="1661"/>
        <v>310.10000000000002</v>
      </c>
      <c r="N2142" s="22">
        <f t="shared" si="1661"/>
        <v>315</v>
      </c>
      <c r="O2142" s="22">
        <f t="shared" si="1661"/>
        <v>315</v>
      </c>
      <c r="P2142" s="33">
        <f t="shared" ref="P2142:Y2142" si="1675">P2143+P2145</f>
        <v>0</v>
      </c>
      <c r="Q2142" s="33">
        <f t="shared" si="1675"/>
        <v>0</v>
      </c>
      <c r="R2142" s="33">
        <f t="shared" si="1675"/>
        <v>-4.0999999999999996</v>
      </c>
      <c r="S2142" s="33">
        <f t="shared" si="1675"/>
        <v>0</v>
      </c>
      <c r="T2142" s="33">
        <f t="shared" si="1675"/>
        <v>0</v>
      </c>
      <c r="U2142" s="33">
        <f t="shared" si="1675"/>
        <v>-5.7</v>
      </c>
      <c r="V2142" s="33">
        <f t="shared" si="1675"/>
        <v>0</v>
      </c>
      <c r="W2142" s="33">
        <f t="shared" si="1675"/>
        <v>0</v>
      </c>
      <c r="X2142" s="33">
        <f t="shared" si="1675"/>
        <v>-5.7</v>
      </c>
      <c r="Y2142" s="33">
        <f t="shared" si="1675"/>
        <v>0</v>
      </c>
      <c r="Z2142" s="33">
        <f t="shared" si="1662"/>
        <v>306</v>
      </c>
      <c r="AA2142" s="33">
        <f t="shared" si="1663"/>
        <v>309.3</v>
      </c>
      <c r="AB2142" s="33">
        <f t="shared" si="1664"/>
        <v>309.3</v>
      </c>
      <c r="AC2142" s="33">
        <f t="shared" ref="AC2142" si="1676">AC2143+AC2145</f>
        <v>0</v>
      </c>
    </row>
    <row r="2143" spans="1:30" ht="78.75" x14ac:dyDescent="0.25">
      <c r="A2143" s="30" t="s">
        <v>445</v>
      </c>
      <c r="B2143" s="30" t="s">
        <v>14</v>
      </c>
      <c r="C2143" s="30" t="s">
        <v>83</v>
      </c>
      <c r="D2143" s="30" t="s">
        <v>316</v>
      </c>
      <c r="E2143" s="30" t="s">
        <v>25</v>
      </c>
      <c r="F2143" s="32" t="s">
        <v>384</v>
      </c>
      <c r="G2143" s="22">
        <f>G2144</f>
        <v>242.1</v>
      </c>
      <c r="H2143" s="22">
        <f t="shared" ref="H2143:AC2143" si="1677">H2144</f>
        <v>246</v>
      </c>
      <c r="I2143" s="22">
        <f t="shared" si="1677"/>
        <v>246</v>
      </c>
      <c r="J2143" s="22">
        <f t="shared" si="1677"/>
        <v>0</v>
      </c>
      <c r="K2143" s="22">
        <f t="shared" si="1677"/>
        <v>0</v>
      </c>
      <c r="L2143" s="22">
        <f t="shared" si="1677"/>
        <v>0</v>
      </c>
      <c r="M2143" s="22">
        <f t="shared" si="1661"/>
        <v>242.1</v>
      </c>
      <c r="N2143" s="22">
        <f t="shared" si="1661"/>
        <v>246</v>
      </c>
      <c r="O2143" s="22">
        <f t="shared" si="1661"/>
        <v>246</v>
      </c>
      <c r="P2143" s="33">
        <f t="shared" si="1677"/>
        <v>0</v>
      </c>
      <c r="Q2143" s="33">
        <f t="shared" si="1677"/>
        <v>0</v>
      </c>
      <c r="R2143" s="33">
        <f t="shared" si="1677"/>
        <v>1.2</v>
      </c>
      <c r="S2143" s="33">
        <f t="shared" si="1677"/>
        <v>0</v>
      </c>
      <c r="T2143" s="33">
        <f t="shared" si="1677"/>
        <v>0</v>
      </c>
      <c r="U2143" s="33">
        <f t="shared" si="1677"/>
        <v>1.3</v>
      </c>
      <c r="V2143" s="33">
        <f t="shared" si="1677"/>
        <v>0</v>
      </c>
      <c r="W2143" s="33">
        <f t="shared" si="1677"/>
        <v>0</v>
      </c>
      <c r="X2143" s="33">
        <f t="shared" si="1677"/>
        <v>1.3</v>
      </c>
      <c r="Y2143" s="33">
        <f t="shared" si="1677"/>
        <v>0</v>
      </c>
      <c r="Z2143" s="33">
        <f t="shared" si="1662"/>
        <v>243.29999999999998</v>
      </c>
      <c r="AA2143" s="33">
        <f t="shared" si="1663"/>
        <v>247.3</v>
      </c>
      <c r="AB2143" s="33">
        <f t="shared" si="1664"/>
        <v>247.3</v>
      </c>
      <c r="AC2143" s="33">
        <f t="shared" si="1677"/>
        <v>0</v>
      </c>
    </row>
    <row r="2144" spans="1:30" ht="31.5" x14ac:dyDescent="0.25">
      <c r="A2144" s="30" t="s">
        <v>445</v>
      </c>
      <c r="B2144" s="30" t="s">
        <v>14</v>
      </c>
      <c r="C2144" s="30" t="s">
        <v>83</v>
      </c>
      <c r="D2144" s="30" t="s">
        <v>316</v>
      </c>
      <c r="E2144" s="30">
        <v>120</v>
      </c>
      <c r="F2144" s="32" t="s">
        <v>373</v>
      </c>
      <c r="G2144" s="22">
        <v>242.1</v>
      </c>
      <c r="H2144" s="22">
        <v>246</v>
      </c>
      <c r="I2144" s="22">
        <v>246</v>
      </c>
      <c r="J2144" s="22"/>
      <c r="K2144" s="22"/>
      <c r="L2144" s="22"/>
      <c r="M2144" s="22">
        <f t="shared" si="1661"/>
        <v>242.1</v>
      </c>
      <c r="N2144" s="22">
        <f t="shared" si="1661"/>
        <v>246</v>
      </c>
      <c r="O2144" s="22">
        <f t="shared" si="1661"/>
        <v>246</v>
      </c>
      <c r="P2144" s="33"/>
      <c r="Q2144" s="33"/>
      <c r="R2144" s="33">
        <v>1.2</v>
      </c>
      <c r="S2144" s="33"/>
      <c r="T2144" s="33"/>
      <c r="U2144" s="33">
        <v>1.3</v>
      </c>
      <c r="V2144" s="33"/>
      <c r="W2144" s="33"/>
      <c r="X2144" s="33">
        <v>1.3</v>
      </c>
      <c r="Y2144" s="33"/>
      <c r="Z2144" s="33">
        <f t="shared" si="1662"/>
        <v>243.29999999999998</v>
      </c>
      <c r="AA2144" s="33">
        <f t="shared" si="1663"/>
        <v>247.3</v>
      </c>
      <c r="AB2144" s="33">
        <f t="shared" si="1664"/>
        <v>247.3</v>
      </c>
      <c r="AC2144" s="33"/>
    </row>
    <row r="2145" spans="1:30" ht="31.5" x14ac:dyDescent="0.25">
      <c r="A2145" s="30" t="s">
        <v>445</v>
      </c>
      <c r="B2145" s="30" t="s">
        <v>14</v>
      </c>
      <c r="C2145" s="30" t="s">
        <v>83</v>
      </c>
      <c r="D2145" s="30" t="s">
        <v>316</v>
      </c>
      <c r="E2145" s="30" t="s">
        <v>7</v>
      </c>
      <c r="F2145" s="32" t="s">
        <v>385</v>
      </c>
      <c r="G2145" s="22">
        <f>G2146</f>
        <v>68</v>
      </c>
      <c r="H2145" s="22">
        <f t="shared" ref="H2145:AC2145" si="1678">H2146</f>
        <v>69</v>
      </c>
      <c r="I2145" s="22">
        <f t="shared" si="1678"/>
        <v>69</v>
      </c>
      <c r="J2145" s="22">
        <f t="shared" si="1678"/>
        <v>0</v>
      </c>
      <c r="K2145" s="22">
        <f t="shared" si="1678"/>
        <v>0</v>
      </c>
      <c r="L2145" s="22">
        <f t="shared" si="1678"/>
        <v>0</v>
      </c>
      <c r="M2145" s="22">
        <f t="shared" si="1661"/>
        <v>68</v>
      </c>
      <c r="N2145" s="22">
        <f t="shared" si="1661"/>
        <v>69</v>
      </c>
      <c r="O2145" s="22">
        <f t="shared" si="1661"/>
        <v>69</v>
      </c>
      <c r="P2145" s="33">
        <f t="shared" si="1678"/>
        <v>0</v>
      </c>
      <c r="Q2145" s="33">
        <f t="shared" si="1678"/>
        <v>0</v>
      </c>
      <c r="R2145" s="33">
        <f t="shared" si="1678"/>
        <v>-5.3</v>
      </c>
      <c r="S2145" s="33">
        <f t="shared" si="1678"/>
        <v>0</v>
      </c>
      <c r="T2145" s="33">
        <f t="shared" si="1678"/>
        <v>0</v>
      </c>
      <c r="U2145" s="33">
        <f t="shared" si="1678"/>
        <v>-7</v>
      </c>
      <c r="V2145" s="33">
        <f t="shared" si="1678"/>
        <v>0</v>
      </c>
      <c r="W2145" s="33">
        <f t="shared" si="1678"/>
        <v>0</v>
      </c>
      <c r="X2145" s="33">
        <f t="shared" si="1678"/>
        <v>-7</v>
      </c>
      <c r="Y2145" s="33">
        <f t="shared" si="1678"/>
        <v>0</v>
      </c>
      <c r="Z2145" s="33">
        <f t="shared" si="1662"/>
        <v>62.7</v>
      </c>
      <c r="AA2145" s="33">
        <f t="shared" si="1663"/>
        <v>62</v>
      </c>
      <c r="AB2145" s="33">
        <f t="shared" si="1664"/>
        <v>62</v>
      </c>
      <c r="AC2145" s="33">
        <f t="shared" si="1678"/>
        <v>0</v>
      </c>
    </row>
    <row r="2146" spans="1:30" ht="31.5" x14ac:dyDescent="0.25">
      <c r="A2146" s="30" t="s">
        <v>445</v>
      </c>
      <c r="B2146" s="30" t="s">
        <v>14</v>
      </c>
      <c r="C2146" s="30" t="s">
        <v>83</v>
      </c>
      <c r="D2146" s="30" t="s">
        <v>316</v>
      </c>
      <c r="E2146" s="30">
        <v>240</v>
      </c>
      <c r="F2146" s="32" t="s">
        <v>374</v>
      </c>
      <c r="G2146" s="22">
        <v>68</v>
      </c>
      <c r="H2146" s="22">
        <v>69</v>
      </c>
      <c r="I2146" s="22">
        <v>69</v>
      </c>
      <c r="J2146" s="22"/>
      <c r="K2146" s="22"/>
      <c r="L2146" s="22"/>
      <c r="M2146" s="22">
        <f t="shared" si="1661"/>
        <v>68</v>
      </c>
      <c r="N2146" s="22">
        <f t="shared" si="1661"/>
        <v>69</v>
      </c>
      <c r="O2146" s="22">
        <f t="shared" si="1661"/>
        <v>69</v>
      </c>
      <c r="P2146" s="33"/>
      <c r="Q2146" s="33"/>
      <c r="R2146" s="33">
        <v>-5.3</v>
      </c>
      <c r="S2146" s="33"/>
      <c r="T2146" s="33"/>
      <c r="U2146" s="33">
        <v>-7</v>
      </c>
      <c r="V2146" s="33"/>
      <c r="W2146" s="33"/>
      <c r="X2146" s="33">
        <v>-7</v>
      </c>
      <c r="Y2146" s="33"/>
      <c r="Z2146" s="33">
        <f t="shared" si="1662"/>
        <v>62.7</v>
      </c>
      <c r="AA2146" s="33">
        <f t="shared" si="1663"/>
        <v>62</v>
      </c>
      <c r="AB2146" s="33">
        <f t="shared" si="1664"/>
        <v>62</v>
      </c>
      <c r="AC2146" s="33"/>
    </row>
    <row r="2147" spans="1:30" ht="31.5" x14ac:dyDescent="0.25">
      <c r="A2147" s="30" t="s">
        <v>445</v>
      </c>
      <c r="B2147" s="30" t="s">
        <v>14</v>
      </c>
      <c r="C2147" s="30" t="s">
        <v>83</v>
      </c>
      <c r="D2147" s="30" t="s">
        <v>37</v>
      </c>
      <c r="E2147" s="30"/>
      <c r="F2147" s="32" t="s">
        <v>50</v>
      </c>
      <c r="G2147" s="22">
        <f>G2148</f>
        <v>10260.700000000001</v>
      </c>
      <c r="H2147" s="22">
        <f t="shared" ref="H2147:AC2147" si="1679">H2148</f>
        <v>10296.299999999999</v>
      </c>
      <c r="I2147" s="22">
        <f t="shared" si="1679"/>
        <v>10294.9</v>
      </c>
      <c r="J2147" s="22">
        <f t="shared" si="1679"/>
        <v>0</v>
      </c>
      <c r="K2147" s="22">
        <f t="shared" si="1679"/>
        <v>0</v>
      </c>
      <c r="L2147" s="22">
        <f t="shared" si="1679"/>
        <v>0</v>
      </c>
      <c r="M2147" s="22">
        <f t="shared" si="1661"/>
        <v>10260.700000000001</v>
      </c>
      <c r="N2147" s="22">
        <f t="shared" si="1661"/>
        <v>10296.299999999999</v>
      </c>
      <c r="O2147" s="22">
        <f t="shared" si="1661"/>
        <v>10294.9</v>
      </c>
      <c r="P2147" s="33">
        <f t="shared" si="1679"/>
        <v>0</v>
      </c>
      <c r="Q2147" s="33">
        <f t="shared" si="1679"/>
        <v>0</v>
      </c>
      <c r="R2147" s="33">
        <f t="shared" si="1679"/>
        <v>0</v>
      </c>
      <c r="S2147" s="33">
        <f t="shared" si="1679"/>
        <v>0</v>
      </c>
      <c r="T2147" s="33">
        <f t="shared" si="1679"/>
        <v>0</v>
      </c>
      <c r="U2147" s="33">
        <f t="shared" si="1679"/>
        <v>0</v>
      </c>
      <c r="V2147" s="33">
        <f t="shared" si="1679"/>
        <v>0</v>
      </c>
      <c r="W2147" s="33">
        <f t="shared" si="1679"/>
        <v>0</v>
      </c>
      <c r="X2147" s="33">
        <f t="shared" si="1679"/>
        <v>0</v>
      </c>
      <c r="Y2147" s="33">
        <f t="shared" si="1679"/>
        <v>0</v>
      </c>
      <c r="Z2147" s="33">
        <f t="shared" si="1662"/>
        <v>10260.700000000001</v>
      </c>
      <c r="AA2147" s="33">
        <f t="shared" si="1663"/>
        <v>10296.299999999999</v>
      </c>
      <c r="AB2147" s="33">
        <f t="shared" si="1664"/>
        <v>10294.9</v>
      </c>
      <c r="AC2147" s="33">
        <f t="shared" si="1679"/>
        <v>0</v>
      </c>
      <c r="AD2147" s="18"/>
    </row>
    <row r="2148" spans="1:30" ht="31.5" x14ac:dyDescent="0.25">
      <c r="A2148" s="30" t="s">
        <v>445</v>
      </c>
      <c r="B2148" s="30" t="s">
        <v>14</v>
      </c>
      <c r="C2148" s="30" t="s">
        <v>83</v>
      </c>
      <c r="D2148" s="30" t="s">
        <v>346</v>
      </c>
      <c r="E2148" s="30"/>
      <c r="F2148" s="32" t="s">
        <v>434</v>
      </c>
      <c r="G2148" s="22">
        <f>G2149+G2152</f>
        <v>10260.700000000001</v>
      </c>
      <c r="H2148" s="22">
        <f t="shared" ref="H2148:L2148" si="1680">H2149+H2152</f>
        <v>10296.299999999999</v>
      </c>
      <c r="I2148" s="22">
        <f t="shared" si="1680"/>
        <v>10294.9</v>
      </c>
      <c r="J2148" s="22">
        <f t="shared" si="1680"/>
        <v>0</v>
      </c>
      <c r="K2148" s="22">
        <f t="shared" si="1680"/>
        <v>0</v>
      </c>
      <c r="L2148" s="22">
        <f t="shared" si="1680"/>
        <v>0</v>
      </c>
      <c r="M2148" s="22">
        <f t="shared" si="1661"/>
        <v>10260.700000000001</v>
      </c>
      <c r="N2148" s="22">
        <f t="shared" si="1661"/>
        <v>10296.299999999999</v>
      </c>
      <c r="O2148" s="22">
        <f t="shared" si="1661"/>
        <v>10294.9</v>
      </c>
      <c r="P2148" s="33">
        <f t="shared" ref="P2148:Y2148" si="1681">P2149+P2152</f>
        <v>0</v>
      </c>
      <c r="Q2148" s="33">
        <f t="shared" si="1681"/>
        <v>0</v>
      </c>
      <c r="R2148" s="33">
        <f t="shared" si="1681"/>
        <v>0</v>
      </c>
      <c r="S2148" s="33">
        <f t="shared" si="1681"/>
        <v>0</v>
      </c>
      <c r="T2148" s="33">
        <f t="shared" si="1681"/>
        <v>0</v>
      </c>
      <c r="U2148" s="33">
        <f t="shared" si="1681"/>
        <v>0</v>
      </c>
      <c r="V2148" s="33">
        <f t="shared" si="1681"/>
        <v>0</v>
      </c>
      <c r="W2148" s="33">
        <f t="shared" si="1681"/>
        <v>0</v>
      </c>
      <c r="X2148" s="33">
        <f t="shared" si="1681"/>
        <v>0</v>
      </c>
      <c r="Y2148" s="33">
        <f t="shared" si="1681"/>
        <v>0</v>
      </c>
      <c r="Z2148" s="33">
        <f t="shared" si="1662"/>
        <v>10260.700000000001</v>
      </c>
      <c r="AA2148" s="33">
        <f t="shared" si="1663"/>
        <v>10296.299999999999</v>
      </c>
      <c r="AB2148" s="33">
        <f t="shared" si="1664"/>
        <v>10294.9</v>
      </c>
      <c r="AC2148" s="33">
        <f t="shared" ref="AC2148" si="1682">AC2149+AC2152</f>
        <v>0</v>
      </c>
      <c r="AD2148" s="18"/>
    </row>
    <row r="2149" spans="1:30" ht="47.25" x14ac:dyDescent="0.25">
      <c r="A2149" s="30" t="s">
        <v>445</v>
      </c>
      <c r="B2149" s="30" t="s">
        <v>14</v>
      </c>
      <c r="C2149" s="30" t="s">
        <v>83</v>
      </c>
      <c r="D2149" s="30" t="s">
        <v>318</v>
      </c>
      <c r="E2149" s="30"/>
      <c r="F2149" s="32" t="s">
        <v>817</v>
      </c>
      <c r="G2149" s="22">
        <f>G2150</f>
        <v>8320.5</v>
      </c>
      <c r="H2149" s="22">
        <f>H2150</f>
        <v>8320.5</v>
      </c>
      <c r="I2149" s="22">
        <f>I2150</f>
        <v>8320.5</v>
      </c>
      <c r="J2149" s="22">
        <f t="shared" ref="J2149:L2149" si="1683">J2150</f>
        <v>0</v>
      </c>
      <c r="K2149" s="22">
        <f t="shared" si="1683"/>
        <v>0</v>
      </c>
      <c r="L2149" s="22">
        <f t="shared" si="1683"/>
        <v>0</v>
      </c>
      <c r="M2149" s="22">
        <f t="shared" si="1661"/>
        <v>8320.5</v>
      </c>
      <c r="N2149" s="22">
        <f t="shared" si="1661"/>
        <v>8320.5</v>
      </c>
      <c r="O2149" s="22">
        <f t="shared" si="1661"/>
        <v>8320.5</v>
      </c>
      <c r="P2149" s="33">
        <f t="shared" ref="P2149:AC2149" si="1684">P2150</f>
        <v>0</v>
      </c>
      <c r="Q2149" s="33">
        <f t="shared" si="1684"/>
        <v>0</v>
      </c>
      <c r="R2149" s="33">
        <f t="shared" si="1684"/>
        <v>0</v>
      </c>
      <c r="S2149" s="33">
        <f t="shared" si="1684"/>
        <v>0</v>
      </c>
      <c r="T2149" s="33">
        <f t="shared" si="1684"/>
        <v>0</v>
      </c>
      <c r="U2149" s="33">
        <f t="shared" si="1684"/>
        <v>0</v>
      </c>
      <c r="V2149" s="33">
        <f t="shared" si="1684"/>
        <v>0</v>
      </c>
      <c r="W2149" s="33">
        <f t="shared" si="1684"/>
        <v>0</v>
      </c>
      <c r="X2149" s="33">
        <f t="shared" si="1684"/>
        <v>0</v>
      </c>
      <c r="Y2149" s="33">
        <f t="shared" si="1684"/>
        <v>0</v>
      </c>
      <c r="Z2149" s="33">
        <f t="shared" si="1662"/>
        <v>8320.5</v>
      </c>
      <c r="AA2149" s="33">
        <f t="shared" si="1663"/>
        <v>8320.5</v>
      </c>
      <c r="AB2149" s="33">
        <f t="shared" si="1664"/>
        <v>8320.5</v>
      </c>
      <c r="AC2149" s="33">
        <f t="shared" si="1684"/>
        <v>0</v>
      </c>
    </row>
    <row r="2150" spans="1:30" ht="78.75" x14ac:dyDescent="0.25">
      <c r="A2150" s="30" t="s">
        <v>445</v>
      </c>
      <c r="B2150" s="30" t="s">
        <v>14</v>
      </c>
      <c r="C2150" s="30" t="s">
        <v>83</v>
      </c>
      <c r="D2150" s="30" t="s">
        <v>318</v>
      </c>
      <c r="E2150" s="30" t="s">
        <v>25</v>
      </c>
      <c r="F2150" s="32" t="s">
        <v>384</v>
      </c>
      <c r="G2150" s="22">
        <f>G2151</f>
        <v>8320.5</v>
      </c>
      <c r="H2150" s="22">
        <f t="shared" ref="H2150:AC2150" si="1685">H2151</f>
        <v>8320.5</v>
      </c>
      <c r="I2150" s="22">
        <f t="shared" si="1685"/>
        <v>8320.5</v>
      </c>
      <c r="J2150" s="22">
        <f t="shared" si="1685"/>
        <v>0</v>
      </c>
      <c r="K2150" s="22">
        <f t="shared" si="1685"/>
        <v>0</v>
      </c>
      <c r="L2150" s="22">
        <f t="shared" si="1685"/>
        <v>0</v>
      </c>
      <c r="M2150" s="22">
        <f t="shared" si="1661"/>
        <v>8320.5</v>
      </c>
      <c r="N2150" s="22">
        <f t="shared" si="1661"/>
        <v>8320.5</v>
      </c>
      <c r="O2150" s="22">
        <f t="shared" si="1661"/>
        <v>8320.5</v>
      </c>
      <c r="P2150" s="33">
        <f t="shared" si="1685"/>
        <v>0</v>
      </c>
      <c r="Q2150" s="33">
        <f t="shared" si="1685"/>
        <v>0</v>
      </c>
      <c r="R2150" s="33">
        <f t="shared" si="1685"/>
        <v>0</v>
      </c>
      <c r="S2150" s="33">
        <f t="shared" si="1685"/>
        <v>0</v>
      </c>
      <c r="T2150" s="33">
        <f t="shared" si="1685"/>
        <v>0</v>
      </c>
      <c r="U2150" s="33">
        <f t="shared" si="1685"/>
        <v>0</v>
      </c>
      <c r="V2150" s="33">
        <f t="shared" si="1685"/>
        <v>0</v>
      </c>
      <c r="W2150" s="33">
        <f t="shared" si="1685"/>
        <v>0</v>
      </c>
      <c r="X2150" s="33">
        <f t="shared" si="1685"/>
        <v>0</v>
      </c>
      <c r="Y2150" s="33">
        <f t="shared" si="1685"/>
        <v>0</v>
      </c>
      <c r="Z2150" s="33">
        <f t="shared" si="1662"/>
        <v>8320.5</v>
      </c>
      <c r="AA2150" s="33">
        <f t="shared" si="1663"/>
        <v>8320.5</v>
      </c>
      <c r="AB2150" s="33">
        <f t="shared" si="1664"/>
        <v>8320.5</v>
      </c>
      <c r="AC2150" s="33">
        <f t="shared" si="1685"/>
        <v>0</v>
      </c>
    </row>
    <row r="2151" spans="1:30" ht="31.5" x14ac:dyDescent="0.25">
      <c r="A2151" s="30" t="s">
        <v>445</v>
      </c>
      <c r="B2151" s="30" t="s">
        <v>14</v>
      </c>
      <c r="C2151" s="30" t="s">
        <v>83</v>
      </c>
      <c r="D2151" s="30" t="s">
        <v>318</v>
      </c>
      <c r="E2151" s="30">
        <v>120</v>
      </c>
      <c r="F2151" s="32" t="s">
        <v>373</v>
      </c>
      <c r="G2151" s="22">
        <v>8320.5</v>
      </c>
      <c r="H2151" s="22">
        <v>8320.5</v>
      </c>
      <c r="I2151" s="22">
        <v>8320.5</v>
      </c>
      <c r="J2151" s="22"/>
      <c r="K2151" s="22"/>
      <c r="L2151" s="22"/>
      <c r="M2151" s="22">
        <f t="shared" si="1661"/>
        <v>8320.5</v>
      </c>
      <c r="N2151" s="22">
        <f t="shared" si="1661"/>
        <v>8320.5</v>
      </c>
      <c r="O2151" s="22">
        <f t="shared" si="1661"/>
        <v>8320.5</v>
      </c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>
        <f t="shared" si="1662"/>
        <v>8320.5</v>
      </c>
      <c r="AA2151" s="33">
        <f t="shared" si="1663"/>
        <v>8320.5</v>
      </c>
      <c r="AB2151" s="33">
        <f t="shared" si="1664"/>
        <v>8320.5</v>
      </c>
      <c r="AC2151" s="33"/>
    </row>
    <row r="2152" spans="1:30" ht="47.25" x14ac:dyDescent="0.25">
      <c r="A2152" s="30" t="s">
        <v>445</v>
      </c>
      <c r="B2152" s="30" t="s">
        <v>14</v>
      </c>
      <c r="C2152" s="30" t="s">
        <v>83</v>
      </c>
      <c r="D2152" s="30" t="s">
        <v>319</v>
      </c>
      <c r="E2152" s="30"/>
      <c r="F2152" s="32" t="s">
        <v>818</v>
      </c>
      <c r="G2152" s="22">
        <f>G2155+G2157+G2153</f>
        <v>1940.2</v>
      </c>
      <c r="H2152" s="22">
        <f t="shared" ref="H2152:L2152" si="1686">H2155+H2157+H2153</f>
        <v>1975.8</v>
      </c>
      <c r="I2152" s="22">
        <f t="shared" si="1686"/>
        <v>1974.4</v>
      </c>
      <c r="J2152" s="22">
        <f t="shared" si="1686"/>
        <v>0</v>
      </c>
      <c r="K2152" s="22">
        <f t="shared" si="1686"/>
        <v>0</v>
      </c>
      <c r="L2152" s="22">
        <f t="shared" si="1686"/>
        <v>0</v>
      </c>
      <c r="M2152" s="22">
        <f t="shared" si="1661"/>
        <v>1940.2</v>
      </c>
      <c r="N2152" s="22">
        <f t="shared" si="1661"/>
        <v>1975.8</v>
      </c>
      <c r="O2152" s="22">
        <f t="shared" si="1661"/>
        <v>1974.4</v>
      </c>
      <c r="P2152" s="33">
        <f t="shared" ref="P2152:Y2152" si="1687">P2155+P2157+P2153</f>
        <v>0</v>
      </c>
      <c r="Q2152" s="33">
        <f t="shared" si="1687"/>
        <v>0</v>
      </c>
      <c r="R2152" s="33">
        <f t="shared" si="1687"/>
        <v>0</v>
      </c>
      <c r="S2152" s="33">
        <f t="shared" si="1687"/>
        <v>0</v>
      </c>
      <c r="T2152" s="33">
        <f t="shared" si="1687"/>
        <v>0</v>
      </c>
      <c r="U2152" s="33">
        <f t="shared" si="1687"/>
        <v>0</v>
      </c>
      <c r="V2152" s="33">
        <f t="shared" si="1687"/>
        <v>0</v>
      </c>
      <c r="W2152" s="33">
        <f t="shared" si="1687"/>
        <v>0</v>
      </c>
      <c r="X2152" s="33">
        <f t="shared" si="1687"/>
        <v>0</v>
      </c>
      <c r="Y2152" s="33">
        <f t="shared" si="1687"/>
        <v>0</v>
      </c>
      <c r="Z2152" s="33">
        <f t="shared" si="1662"/>
        <v>1940.2</v>
      </c>
      <c r="AA2152" s="33">
        <f t="shared" si="1663"/>
        <v>1975.8</v>
      </c>
      <c r="AB2152" s="33">
        <f t="shared" si="1664"/>
        <v>1974.4</v>
      </c>
      <c r="AC2152" s="33">
        <f t="shared" ref="AC2152" si="1688">AC2155+AC2157+AC2153</f>
        <v>0</v>
      </c>
    </row>
    <row r="2153" spans="1:30" ht="78.75" x14ac:dyDescent="0.25">
      <c r="A2153" s="30" t="s">
        <v>445</v>
      </c>
      <c r="B2153" s="30" t="s">
        <v>14</v>
      </c>
      <c r="C2153" s="30" t="s">
        <v>83</v>
      </c>
      <c r="D2153" s="30" t="s">
        <v>319</v>
      </c>
      <c r="E2153" s="30" t="s">
        <v>25</v>
      </c>
      <c r="F2153" s="32" t="s">
        <v>384</v>
      </c>
      <c r="G2153" s="22">
        <f>G2154</f>
        <v>2.8</v>
      </c>
      <c r="H2153" s="22">
        <f t="shared" ref="H2153:AC2153" si="1689">H2154</f>
        <v>2.8</v>
      </c>
      <c r="I2153" s="22">
        <f t="shared" si="1689"/>
        <v>2.8</v>
      </c>
      <c r="J2153" s="22">
        <f t="shared" si="1689"/>
        <v>0</v>
      </c>
      <c r="K2153" s="22">
        <f t="shared" si="1689"/>
        <v>0</v>
      </c>
      <c r="L2153" s="22">
        <f t="shared" si="1689"/>
        <v>0</v>
      </c>
      <c r="M2153" s="22">
        <f t="shared" si="1661"/>
        <v>2.8</v>
      </c>
      <c r="N2153" s="22">
        <f t="shared" si="1661"/>
        <v>2.8</v>
      </c>
      <c r="O2153" s="22">
        <f t="shared" si="1661"/>
        <v>2.8</v>
      </c>
      <c r="P2153" s="33">
        <f t="shared" si="1689"/>
        <v>0</v>
      </c>
      <c r="Q2153" s="33">
        <f t="shared" si="1689"/>
        <v>0</v>
      </c>
      <c r="R2153" s="33">
        <f t="shared" si="1689"/>
        <v>0</v>
      </c>
      <c r="S2153" s="33">
        <f t="shared" si="1689"/>
        <v>0</v>
      </c>
      <c r="T2153" s="33">
        <f t="shared" si="1689"/>
        <v>0</v>
      </c>
      <c r="U2153" s="33">
        <f t="shared" si="1689"/>
        <v>0</v>
      </c>
      <c r="V2153" s="33">
        <f t="shared" si="1689"/>
        <v>0</v>
      </c>
      <c r="W2153" s="33">
        <f t="shared" si="1689"/>
        <v>0</v>
      </c>
      <c r="X2153" s="33">
        <f t="shared" si="1689"/>
        <v>0</v>
      </c>
      <c r="Y2153" s="33">
        <f t="shared" si="1689"/>
        <v>0</v>
      </c>
      <c r="Z2153" s="33">
        <f t="shared" si="1662"/>
        <v>2.8</v>
      </c>
      <c r="AA2153" s="33">
        <f t="shared" si="1663"/>
        <v>2.8</v>
      </c>
      <c r="AB2153" s="33">
        <f t="shared" si="1664"/>
        <v>2.8</v>
      </c>
      <c r="AC2153" s="33">
        <f t="shared" si="1689"/>
        <v>0</v>
      </c>
    </row>
    <row r="2154" spans="1:30" ht="31.5" x14ac:dyDescent="0.25">
      <c r="A2154" s="30" t="s">
        <v>445</v>
      </c>
      <c r="B2154" s="30" t="s">
        <v>14</v>
      </c>
      <c r="C2154" s="30" t="s">
        <v>83</v>
      </c>
      <c r="D2154" s="30" t="s">
        <v>319</v>
      </c>
      <c r="E2154" s="30" t="s">
        <v>438</v>
      </c>
      <c r="F2154" s="32" t="s">
        <v>373</v>
      </c>
      <c r="G2154" s="22">
        <v>2.8</v>
      </c>
      <c r="H2154" s="22">
        <v>2.8</v>
      </c>
      <c r="I2154" s="22">
        <v>2.8</v>
      </c>
      <c r="J2154" s="22"/>
      <c r="K2154" s="22"/>
      <c r="L2154" s="22"/>
      <c r="M2154" s="22">
        <f t="shared" si="1661"/>
        <v>2.8</v>
      </c>
      <c r="N2154" s="22">
        <f t="shared" si="1661"/>
        <v>2.8</v>
      </c>
      <c r="O2154" s="22">
        <f t="shared" si="1661"/>
        <v>2.8</v>
      </c>
      <c r="P2154" s="33"/>
      <c r="Q2154" s="33"/>
      <c r="R2154" s="33"/>
      <c r="S2154" s="33"/>
      <c r="T2154" s="33"/>
      <c r="U2154" s="33"/>
      <c r="V2154" s="33"/>
      <c r="W2154" s="33"/>
      <c r="X2154" s="33"/>
      <c r="Y2154" s="33"/>
      <c r="Z2154" s="33">
        <f t="shared" si="1662"/>
        <v>2.8</v>
      </c>
      <c r="AA2154" s="33">
        <f t="shared" si="1663"/>
        <v>2.8</v>
      </c>
      <c r="AB2154" s="33">
        <f t="shared" si="1664"/>
        <v>2.8</v>
      </c>
      <c r="AC2154" s="33"/>
    </row>
    <row r="2155" spans="1:30" ht="31.5" x14ac:dyDescent="0.25">
      <c r="A2155" s="30" t="s">
        <v>445</v>
      </c>
      <c r="B2155" s="30" t="s">
        <v>14</v>
      </c>
      <c r="C2155" s="30" t="s">
        <v>83</v>
      </c>
      <c r="D2155" s="30" t="s">
        <v>319</v>
      </c>
      <c r="E2155" s="30" t="s">
        <v>7</v>
      </c>
      <c r="F2155" s="32" t="s">
        <v>385</v>
      </c>
      <c r="G2155" s="22">
        <f>G2156</f>
        <v>1927.2</v>
      </c>
      <c r="H2155" s="22">
        <f t="shared" ref="H2155:AC2155" si="1690">H2156</f>
        <v>1964.2</v>
      </c>
      <c r="I2155" s="22">
        <f t="shared" si="1690"/>
        <v>1964.2</v>
      </c>
      <c r="J2155" s="22">
        <f t="shared" si="1690"/>
        <v>0</v>
      </c>
      <c r="K2155" s="22">
        <f t="shared" si="1690"/>
        <v>0</v>
      </c>
      <c r="L2155" s="22">
        <f t="shared" si="1690"/>
        <v>0</v>
      </c>
      <c r="M2155" s="22">
        <f t="shared" si="1661"/>
        <v>1927.2</v>
      </c>
      <c r="N2155" s="22">
        <f t="shared" si="1661"/>
        <v>1964.2</v>
      </c>
      <c r="O2155" s="22">
        <f t="shared" si="1661"/>
        <v>1964.2</v>
      </c>
      <c r="P2155" s="33">
        <f t="shared" si="1690"/>
        <v>0</v>
      </c>
      <c r="Q2155" s="33">
        <f t="shared" si="1690"/>
        <v>0</v>
      </c>
      <c r="R2155" s="33">
        <f t="shared" si="1690"/>
        <v>0</v>
      </c>
      <c r="S2155" s="33">
        <f t="shared" si="1690"/>
        <v>0</v>
      </c>
      <c r="T2155" s="33">
        <f t="shared" si="1690"/>
        <v>0</v>
      </c>
      <c r="U2155" s="33">
        <f t="shared" si="1690"/>
        <v>0</v>
      </c>
      <c r="V2155" s="33">
        <f t="shared" si="1690"/>
        <v>0</v>
      </c>
      <c r="W2155" s="33">
        <f t="shared" si="1690"/>
        <v>0</v>
      </c>
      <c r="X2155" s="33">
        <f t="shared" si="1690"/>
        <v>0</v>
      </c>
      <c r="Y2155" s="33">
        <f t="shared" si="1690"/>
        <v>0</v>
      </c>
      <c r="Z2155" s="33">
        <f t="shared" si="1662"/>
        <v>1927.2</v>
      </c>
      <c r="AA2155" s="33">
        <f t="shared" si="1663"/>
        <v>1964.2</v>
      </c>
      <c r="AB2155" s="33">
        <f t="shared" si="1664"/>
        <v>1964.2</v>
      </c>
      <c r="AC2155" s="33">
        <f t="shared" si="1690"/>
        <v>0</v>
      </c>
    </row>
    <row r="2156" spans="1:30" ht="31.5" x14ac:dyDescent="0.25">
      <c r="A2156" s="30" t="s">
        <v>445</v>
      </c>
      <c r="B2156" s="30" t="s">
        <v>14</v>
      </c>
      <c r="C2156" s="30" t="s">
        <v>83</v>
      </c>
      <c r="D2156" s="30" t="s">
        <v>319</v>
      </c>
      <c r="E2156" s="30">
        <v>240</v>
      </c>
      <c r="F2156" s="32" t="s">
        <v>374</v>
      </c>
      <c r="G2156" s="22">
        <v>1927.2</v>
      </c>
      <c r="H2156" s="22">
        <v>1964.2</v>
      </c>
      <c r="I2156" s="22">
        <v>1964.2</v>
      </c>
      <c r="J2156" s="22"/>
      <c r="K2156" s="22"/>
      <c r="L2156" s="22"/>
      <c r="M2156" s="22">
        <f t="shared" si="1661"/>
        <v>1927.2</v>
      </c>
      <c r="N2156" s="22">
        <f t="shared" si="1661"/>
        <v>1964.2</v>
      </c>
      <c r="O2156" s="22">
        <f t="shared" si="1661"/>
        <v>1964.2</v>
      </c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>
        <f t="shared" si="1662"/>
        <v>1927.2</v>
      </c>
      <c r="AA2156" s="33">
        <f t="shared" si="1663"/>
        <v>1964.2</v>
      </c>
      <c r="AB2156" s="33">
        <f t="shared" si="1664"/>
        <v>1964.2</v>
      </c>
      <c r="AC2156" s="33"/>
    </row>
    <row r="2157" spans="1:30" x14ac:dyDescent="0.25">
      <c r="A2157" s="30" t="s">
        <v>445</v>
      </c>
      <c r="B2157" s="30" t="s">
        <v>14</v>
      </c>
      <c r="C2157" s="30" t="s">
        <v>83</v>
      </c>
      <c r="D2157" s="30" t="s">
        <v>319</v>
      </c>
      <c r="E2157" s="30" t="s">
        <v>8</v>
      </c>
      <c r="F2157" s="32" t="s">
        <v>389</v>
      </c>
      <c r="G2157" s="22">
        <f>G2158</f>
        <v>10.199999999999999</v>
      </c>
      <c r="H2157" s="22">
        <f t="shared" ref="H2157:AC2157" si="1691">H2158</f>
        <v>8.8000000000000007</v>
      </c>
      <c r="I2157" s="22">
        <f t="shared" si="1691"/>
        <v>7.4</v>
      </c>
      <c r="J2157" s="22">
        <f t="shared" si="1691"/>
        <v>0</v>
      </c>
      <c r="K2157" s="22">
        <f t="shared" si="1691"/>
        <v>0</v>
      </c>
      <c r="L2157" s="22">
        <f t="shared" si="1691"/>
        <v>0</v>
      </c>
      <c r="M2157" s="22">
        <f t="shared" si="1661"/>
        <v>10.199999999999999</v>
      </c>
      <c r="N2157" s="22">
        <f t="shared" si="1661"/>
        <v>8.8000000000000007</v>
      </c>
      <c r="O2157" s="22">
        <f t="shared" si="1661"/>
        <v>7.4</v>
      </c>
      <c r="P2157" s="33">
        <f t="shared" si="1691"/>
        <v>0</v>
      </c>
      <c r="Q2157" s="33">
        <f t="shared" si="1691"/>
        <v>0</v>
      </c>
      <c r="R2157" s="33">
        <f t="shared" si="1691"/>
        <v>0</v>
      </c>
      <c r="S2157" s="33">
        <f t="shared" si="1691"/>
        <v>0</v>
      </c>
      <c r="T2157" s="33">
        <f t="shared" si="1691"/>
        <v>0</v>
      </c>
      <c r="U2157" s="33">
        <f t="shared" si="1691"/>
        <v>0</v>
      </c>
      <c r="V2157" s="33">
        <f t="shared" si="1691"/>
        <v>0</v>
      </c>
      <c r="W2157" s="33">
        <f t="shared" si="1691"/>
        <v>0</v>
      </c>
      <c r="X2157" s="33">
        <f t="shared" si="1691"/>
        <v>0</v>
      </c>
      <c r="Y2157" s="33">
        <f t="shared" si="1691"/>
        <v>0</v>
      </c>
      <c r="Z2157" s="33">
        <f t="shared" si="1662"/>
        <v>10.199999999999999</v>
      </c>
      <c r="AA2157" s="33">
        <f t="shared" si="1663"/>
        <v>8.8000000000000007</v>
      </c>
      <c r="AB2157" s="33">
        <f t="shared" si="1664"/>
        <v>7.4</v>
      </c>
      <c r="AC2157" s="33">
        <f t="shared" si="1691"/>
        <v>0</v>
      </c>
    </row>
    <row r="2158" spans="1:30" x14ac:dyDescent="0.25">
      <c r="A2158" s="30" t="s">
        <v>445</v>
      </c>
      <c r="B2158" s="30" t="s">
        <v>14</v>
      </c>
      <c r="C2158" s="30" t="s">
        <v>83</v>
      </c>
      <c r="D2158" s="30" t="s">
        <v>319</v>
      </c>
      <c r="E2158" s="30">
        <v>850</v>
      </c>
      <c r="F2158" s="32" t="s">
        <v>383</v>
      </c>
      <c r="G2158" s="22">
        <v>10.199999999999999</v>
      </c>
      <c r="H2158" s="22">
        <v>8.8000000000000007</v>
      </c>
      <c r="I2158" s="22">
        <v>7.4</v>
      </c>
      <c r="J2158" s="22"/>
      <c r="K2158" s="22"/>
      <c r="L2158" s="22"/>
      <c r="M2158" s="22">
        <f t="shared" si="1661"/>
        <v>10.199999999999999</v>
      </c>
      <c r="N2158" s="22">
        <f t="shared" si="1661"/>
        <v>8.8000000000000007</v>
      </c>
      <c r="O2158" s="22">
        <f t="shared" si="1661"/>
        <v>7.4</v>
      </c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>
        <f t="shared" si="1662"/>
        <v>10.199999999999999</v>
      </c>
      <c r="AA2158" s="33">
        <f t="shared" si="1663"/>
        <v>8.8000000000000007</v>
      </c>
      <c r="AB2158" s="33">
        <f t="shared" si="1664"/>
        <v>7.4</v>
      </c>
      <c r="AC2158" s="33"/>
    </row>
    <row r="2159" spans="1:30" x14ac:dyDescent="0.25">
      <c r="A2159" s="36" t="s">
        <v>445</v>
      </c>
      <c r="B2159" s="36" t="s">
        <v>14</v>
      </c>
      <c r="C2159" s="36" t="s">
        <v>16</v>
      </c>
      <c r="D2159" s="36"/>
      <c r="E2159" s="36"/>
      <c r="F2159" s="26" t="s">
        <v>20</v>
      </c>
      <c r="G2159" s="27">
        <f>G2160</f>
        <v>470.59999999999997</v>
      </c>
      <c r="H2159" s="27">
        <f t="shared" ref="H2159:AC2159" si="1692">H2160</f>
        <v>477.09999999999997</v>
      </c>
      <c r="I2159" s="27">
        <f t="shared" si="1692"/>
        <v>477.09999999999997</v>
      </c>
      <c r="J2159" s="27">
        <f t="shared" si="1692"/>
        <v>5776.6</v>
      </c>
      <c r="K2159" s="27">
        <f t="shared" si="1692"/>
        <v>1068.0999999999999</v>
      </c>
      <c r="L2159" s="27">
        <f t="shared" si="1692"/>
        <v>1068.0999999999999</v>
      </c>
      <c r="M2159" s="22">
        <f t="shared" si="1661"/>
        <v>6247.2000000000007</v>
      </c>
      <c r="N2159" s="22">
        <f t="shared" si="1661"/>
        <v>1545.1999999999998</v>
      </c>
      <c r="O2159" s="22">
        <f t="shared" si="1661"/>
        <v>1545.1999999999998</v>
      </c>
      <c r="P2159" s="28">
        <f t="shared" si="1692"/>
        <v>0</v>
      </c>
      <c r="Q2159" s="28">
        <f t="shared" si="1692"/>
        <v>0</v>
      </c>
      <c r="R2159" s="28">
        <f t="shared" si="1692"/>
        <v>0</v>
      </c>
      <c r="S2159" s="28">
        <f t="shared" si="1692"/>
        <v>0</v>
      </c>
      <c r="T2159" s="28">
        <f t="shared" si="1692"/>
        <v>0</v>
      </c>
      <c r="U2159" s="28">
        <f t="shared" si="1692"/>
        <v>0</v>
      </c>
      <c r="V2159" s="28">
        <f t="shared" si="1692"/>
        <v>0</v>
      </c>
      <c r="W2159" s="28">
        <f t="shared" si="1692"/>
        <v>0</v>
      </c>
      <c r="X2159" s="28">
        <f t="shared" si="1692"/>
        <v>0</v>
      </c>
      <c r="Y2159" s="28">
        <f t="shared" si="1692"/>
        <v>0</v>
      </c>
      <c r="Z2159" s="28">
        <f t="shared" si="1662"/>
        <v>6247.2000000000007</v>
      </c>
      <c r="AA2159" s="28">
        <f t="shared" si="1663"/>
        <v>1545.1999999999998</v>
      </c>
      <c r="AB2159" s="28">
        <f t="shared" si="1664"/>
        <v>1545.1999999999998</v>
      </c>
      <c r="AC2159" s="28">
        <f t="shared" si="1692"/>
        <v>0</v>
      </c>
    </row>
    <row r="2160" spans="1:30" x14ac:dyDescent="0.25">
      <c r="A2160" s="30" t="s">
        <v>445</v>
      </c>
      <c r="B2160" s="30" t="s">
        <v>14</v>
      </c>
      <c r="C2160" s="30" t="s">
        <v>16</v>
      </c>
      <c r="D2160" s="30" t="s">
        <v>347</v>
      </c>
      <c r="E2160" s="30"/>
      <c r="F2160" s="32" t="s">
        <v>404</v>
      </c>
      <c r="G2160" s="22">
        <f>G2161+G2165+G2172</f>
        <v>470.59999999999997</v>
      </c>
      <c r="H2160" s="22">
        <f t="shared" ref="H2160:L2160" si="1693">H2161+H2165+H2172</f>
        <v>477.09999999999997</v>
      </c>
      <c r="I2160" s="22">
        <f t="shared" si="1693"/>
        <v>477.09999999999997</v>
      </c>
      <c r="J2160" s="22">
        <f t="shared" si="1693"/>
        <v>5776.6</v>
      </c>
      <c r="K2160" s="22">
        <f t="shared" si="1693"/>
        <v>1068.0999999999999</v>
      </c>
      <c r="L2160" s="22">
        <f t="shared" si="1693"/>
        <v>1068.0999999999999</v>
      </c>
      <c r="M2160" s="22">
        <f t="shared" si="1661"/>
        <v>6247.2000000000007</v>
      </c>
      <c r="N2160" s="22">
        <f t="shared" si="1661"/>
        <v>1545.1999999999998</v>
      </c>
      <c r="O2160" s="22">
        <f t="shared" si="1661"/>
        <v>1545.1999999999998</v>
      </c>
      <c r="P2160" s="33">
        <f t="shared" ref="P2160:Y2160" si="1694">P2161+P2165+P2172</f>
        <v>0</v>
      </c>
      <c r="Q2160" s="33">
        <f t="shared" si="1694"/>
        <v>0</v>
      </c>
      <c r="R2160" s="33">
        <f t="shared" si="1694"/>
        <v>0</v>
      </c>
      <c r="S2160" s="33">
        <f t="shared" si="1694"/>
        <v>0</v>
      </c>
      <c r="T2160" s="33">
        <f t="shared" si="1694"/>
        <v>0</v>
      </c>
      <c r="U2160" s="33">
        <f t="shared" si="1694"/>
        <v>0</v>
      </c>
      <c r="V2160" s="33">
        <f t="shared" si="1694"/>
        <v>0</v>
      </c>
      <c r="W2160" s="33">
        <f t="shared" si="1694"/>
        <v>0</v>
      </c>
      <c r="X2160" s="33">
        <f t="shared" si="1694"/>
        <v>0</v>
      </c>
      <c r="Y2160" s="33">
        <f t="shared" si="1694"/>
        <v>0</v>
      </c>
      <c r="Z2160" s="33">
        <f t="shared" si="1662"/>
        <v>6247.2000000000007</v>
      </c>
      <c r="AA2160" s="33">
        <f t="shared" si="1663"/>
        <v>1545.1999999999998</v>
      </c>
      <c r="AB2160" s="33">
        <f t="shared" si="1664"/>
        <v>1545.1999999999998</v>
      </c>
      <c r="AC2160" s="33">
        <f t="shared" ref="AC2160" si="1695">AC2161+AC2165+AC2172</f>
        <v>0</v>
      </c>
      <c r="AD2160" s="18"/>
    </row>
    <row r="2161" spans="1:30" ht="63" x14ac:dyDescent="0.25">
      <c r="A2161" s="30" t="s">
        <v>445</v>
      </c>
      <c r="B2161" s="30" t="s">
        <v>14</v>
      </c>
      <c r="C2161" s="30" t="s">
        <v>16</v>
      </c>
      <c r="D2161" s="30" t="s">
        <v>348</v>
      </c>
      <c r="E2161" s="30"/>
      <c r="F2161" s="32" t="s">
        <v>901</v>
      </c>
      <c r="G2161" s="22">
        <f>G2162</f>
        <v>15</v>
      </c>
      <c r="H2161" s="22">
        <f t="shared" ref="H2161:AC2163" si="1696">H2162</f>
        <v>15</v>
      </c>
      <c r="I2161" s="22">
        <f t="shared" si="1696"/>
        <v>15</v>
      </c>
      <c r="J2161" s="22">
        <f t="shared" si="1696"/>
        <v>0</v>
      </c>
      <c r="K2161" s="22">
        <f t="shared" si="1696"/>
        <v>0</v>
      </c>
      <c r="L2161" s="22">
        <f t="shared" si="1696"/>
        <v>0</v>
      </c>
      <c r="M2161" s="22">
        <f t="shared" si="1661"/>
        <v>15</v>
      </c>
      <c r="N2161" s="22">
        <f t="shared" si="1661"/>
        <v>15</v>
      </c>
      <c r="O2161" s="22">
        <f t="shared" si="1661"/>
        <v>15</v>
      </c>
      <c r="P2161" s="33">
        <f t="shared" si="1696"/>
        <v>0</v>
      </c>
      <c r="Q2161" s="33">
        <f t="shared" si="1696"/>
        <v>0</v>
      </c>
      <c r="R2161" s="33">
        <f t="shared" si="1696"/>
        <v>0</v>
      </c>
      <c r="S2161" s="33">
        <f t="shared" si="1696"/>
        <v>0</v>
      </c>
      <c r="T2161" s="33">
        <f t="shared" si="1696"/>
        <v>0</v>
      </c>
      <c r="U2161" s="33">
        <f t="shared" si="1696"/>
        <v>0</v>
      </c>
      <c r="V2161" s="33">
        <f t="shared" si="1696"/>
        <v>0</v>
      </c>
      <c r="W2161" s="33">
        <f t="shared" si="1696"/>
        <v>0</v>
      </c>
      <c r="X2161" s="33">
        <f t="shared" si="1696"/>
        <v>0</v>
      </c>
      <c r="Y2161" s="33">
        <f t="shared" si="1696"/>
        <v>0</v>
      </c>
      <c r="Z2161" s="33">
        <f t="shared" si="1662"/>
        <v>15</v>
      </c>
      <c r="AA2161" s="33">
        <f t="shared" si="1663"/>
        <v>15</v>
      </c>
      <c r="AB2161" s="33">
        <f t="shared" si="1664"/>
        <v>15</v>
      </c>
      <c r="AC2161" s="33">
        <f t="shared" si="1696"/>
        <v>0</v>
      </c>
      <c r="AD2161" s="18"/>
    </row>
    <row r="2162" spans="1:30" ht="63" x14ac:dyDescent="0.25">
      <c r="A2162" s="30" t="s">
        <v>445</v>
      </c>
      <c r="B2162" s="30" t="s">
        <v>14</v>
      </c>
      <c r="C2162" s="30" t="s">
        <v>16</v>
      </c>
      <c r="D2162" s="30" t="s">
        <v>324</v>
      </c>
      <c r="E2162" s="30"/>
      <c r="F2162" s="32" t="s">
        <v>902</v>
      </c>
      <c r="G2162" s="22">
        <f>G2163</f>
        <v>15</v>
      </c>
      <c r="H2162" s="22">
        <f t="shared" si="1696"/>
        <v>15</v>
      </c>
      <c r="I2162" s="22">
        <f t="shared" si="1696"/>
        <v>15</v>
      </c>
      <c r="J2162" s="22">
        <f t="shared" si="1696"/>
        <v>0</v>
      </c>
      <c r="K2162" s="22">
        <f t="shared" si="1696"/>
        <v>0</v>
      </c>
      <c r="L2162" s="22">
        <f t="shared" si="1696"/>
        <v>0</v>
      </c>
      <c r="M2162" s="22">
        <f t="shared" si="1661"/>
        <v>15</v>
      </c>
      <c r="N2162" s="22">
        <f t="shared" si="1661"/>
        <v>15</v>
      </c>
      <c r="O2162" s="22">
        <f t="shared" si="1661"/>
        <v>15</v>
      </c>
      <c r="P2162" s="33">
        <f t="shared" si="1696"/>
        <v>0</v>
      </c>
      <c r="Q2162" s="33">
        <f t="shared" si="1696"/>
        <v>0</v>
      </c>
      <c r="R2162" s="33">
        <f t="shared" si="1696"/>
        <v>0</v>
      </c>
      <c r="S2162" s="33">
        <f t="shared" si="1696"/>
        <v>0</v>
      </c>
      <c r="T2162" s="33">
        <f t="shared" si="1696"/>
        <v>0</v>
      </c>
      <c r="U2162" s="33">
        <f t="shared" si="1696"/>
        <v>0</v>
      </c>
      <c r="V2162" s="33">
        <f t="shared" si="1696"/>
        <v>0</v>
      </c>
      <c r="W2162" s="33">
        <f t="shared" si="1696"/>
        <v>0</v>
      </c>
      <c r="X2162" s="33">
        <f t="shared" si="1696"/>
        <v>0</v>
      </c>
      <c r="Y2162" s="33">
        <f t="shared" si="1696"/>
        <v>0</v>
      </c>
      <c r="Z2162" s="33">
        <f t="shared" si="1662"/>
        <v>15</v>
      </c>
      <c r="AA2162" s="33">
        <f t="shared" si="1663"/>
        <v>15</v>
      </c>
      <c r="AB2162" s="33">
        <f t="shared" si="1664"/>
        <v>15</v>
      </c>
      <c r="AC2162" s="33">
        <f t="shared" si="1696"/>
        <v>0</v>
      </c>
    </row>
    <row r="2163" spans="1:30" ht="31.5" x14ac:dyDescent="0.25">
      <c r="A2163" s="30" t="s">
        <v>445</v>
      </c>
      <c r="B2163" s="30" t="s">
        <v>14</v>
      </c>
      <c r="C2163" s="30" t="s">
        <v>16</v>
      </c>
      <c r="D2163" s="30" t="s">
        <v>324</v>
      </c>
      <c r="E2163" s="30" t="s">
        <v>94</v>
      </c>
      <c r="F2163" s="32" t="s">
        <v>388</v>
      </c>
      <c r="G2163" s="22">
        <f>G2164</f>
        <v>15</v>
      </c>
      <c r="H2163" s="22">
        <f t="shared" si="1696"/>
        <v>15</v>
      </c>
      <c r="I2163" s="22">
        <f t="shared" si="1696"/>
        <v>15</v>
      </c>
      <c r="J2163" s="22">
        <f t="shared" si="1696"/>
        <v>0</v>
      </c>
      <c r="K2163" s="22">
        <f t="shared" si="1696"/>
        <v>0</v>
      </c>
      <c r="L2163" s="22">
        <f t="shared" si="1696"/>
        <v>0</v>
      </c>
      <c r="M2163" s="22">
        <f t="shared" si="1661"/>
        <v>15</v>
      </c>
      <c r="N2163" s="22">
        <f t="shared" si="1661"/>
        <v>15</v>
      </c>
      <c r="O2163" s="22">
        <f t="shared" si="1661"/>
        <v>15</v>
      </c>
      <c r="P2163" s="33">
        <f t="shared" si="1696"/>
        <v>0</v>
      </c>
      <c r="Q2163" s="33">
        <f t="shared" si="1696"/>
        <v>0</v>
      </c>
      <c r="R2163" s="33">
        <f t="shared" si="1696"/>
        <v>0</v>
      </c>
      <c r="S2163" s="33">
        <f t="shared" si="1696"/>
        <v>0</v>
      </c>
      <c r="T2163" s="33">
        <f t="shared" si="1696"/>
        <v>0</v>
      </c>
      <c r="U2163" s="33">
        <f t="shared" si="1696"/>
        <v>0</v>
      </c>
      <c r="V2163" s="33">
        <f t="shared" si="1696"/>
        <v>0</v>
      </c>
      <c r="W2163" s="33">
        <f t="shared" si="1696"/>
        <v>0</v>
      </c>
      <c r="X2163" s="33">
        <f t="shared" si="1696"/>
        <v>0</v>
      </c>
      <c r="Y2163" s="33">
        <f t="shared" si="1696"/>
        <v>0</v>
      </c>
      <c r="Z2163" s="33">
        <f t="shared" si="1662"/>
        <v>15</v>
      </c>
      <c r="AA2163" s="33">
        <f t="shared" si="1663"/>
        <v>15</v>
      </c>
      <c r="AB2163" s="33">
        <f t="shared" si="1664"/>
        <v>15</v>
      </c>
      <c r="AC2163" s="33">
        <f t="shared" si="1696"/>
        <v>0</v>
      </c>
    </row>
    <row r="2164" spans="1:30" ht="47.25" x14ac:dyDescent="0.25">
      <c r="A2164" s="30" t="s">
        <v>445</v>
      </c>
      <c r="B2164" s="30" t="s">
        <v>14</v>
      </c>
      <c r="C2164" s="30" t="s">
        <v>16</v>
      </c>
      <c r="D2164" s="30" t="s">
        <v>324</v>
      </c>
      <c r="E2164" s="30">
        <v>630</v>
      </c>
      <c r="F2164" s="32" t="s">
        <v>381</v>
      </c>
      <c r="G2164" s="22">
        <v>15</v>
      </c>
      <c r="H2164" s="22">
        <v>15</v>
      </c>
      <c r="I2164" s="22">
        <v>15</v>
      </c>
      <c r="J2164" s="22"/>
      <c r="K2164" s="22"/>
      <c r="L2164" s="22"/>
      <c r="M2164" s="22">
        <f t="shared" si="1661"/>
        <v>15</v>
      </c>
      <c r="N2164" s="22">
        <f t="shared" si="1661"/>
        <v>15</v>
      </c>
      <c r="O2164" s="22">
        <f t="shared" si="1661"/>
        <v>15</v>
      </c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>
        <f t="shared" si="1662"/>
        <v>15</v>
      </c>
      <c r="AA2164" s="33">
        <f t="shared" si="1663"/>
        <v>15</v>
      </c>
      <c r="AB2164" s="33">
        <f t="shared" si="1664"/>
        <v>15</v>
      </c>
      <c r="AC2164" s="33"/>
    </row>
    <row r="2165" spans="1:30" ht="47.25" x14ac:dyDescent="0.25">
      <c r="A2165" s="30" t="s">
        <v>445</v>
      </c>
      <c r="B2165" s="30" t="s">
        <v>14</v>
      </c>
      <c r="C2165" s="30" t="s">
        <v>16</v>
      </c>
      <c r="D2165" s="30" t="s">
        <v>349</v>
      </c>
      <c r="E2165" s="30"/>
      <c r="F2165" s="32" t="s">
        <v>405</v>
      </c>
      <c r="G2165" s="22">
        <f>G2166+G2169</f>
        <v>455.59999999999997</v>
      </c>
      <c r="H2165" s="22">
        <f t="shared" ref="H2165:L2165" si="1697">H2166+H2169</f>
        <v>462.09999999999997</v>
      </c>
      <c r="I2165" s="22">
        <f t="shared" si="1697"/>
        <v>462.09999999999997</v>
      </c>
      <c r="J2165" s="22">
        <f t="shared" si="1697"/>
        <v>0</v>
      </c>
      <c r="K2165" s="22">
        <f t="shared" si="1697"/>
        <v>0</v>
      </c>
      <c r="L2165" s="22">
        <f t="shared" si="1697"/>
        <v>0</v>
      </c>
      <c r="M2165" s="22">
        <f t="shared" si="1661"/>
        <v>455.59999999999997</v>
      </c>
      <c r="N2165" s="22">
        <f t="shared" si="1661"/>
        <v>462.09999999999997</v>
      </c>
      <c r="O2165" s="22">
        <f t="shared" si="1661"/>
        <v>462.09999999999997</v>
      </c>
      <c r="P2165" s="33">
        <f t="shared" ref="P2165:Y2165" si="1698">P2166+P2169</f>
        <v>0</v>
      </c>
      <c r="Q2165" s="33">
        <f t="shared" si="1698"/>
        <v>0</v>
      </c>
      <c r="R2165" s="33">
        <f t="shared" si="1698"/>
        <v>0</v>
      </c>
      <c r="S2165" s="33">
        <f t="shared" si="1698"/>
        <v>0</v>
      </c>
      <c r="T2165" s="33">
        <f t="shared" si="1698"/>
        <v>0</v>
      </c>
      <c r="U2165" s="33">
        <f t="shared" si="1698"/>
        <v>0</v>
      </c>
      <c r="V2165" s="33">
        <f t="shared" si="1698"/>
        <v>0</v>
      </c>
      <c r="W2165" s="33">
        <f t="shared" si="1698"/>
        <v>0</v>
      </c>
      <c r="X2165" s="33">
        <f t="shared" si="1698"/>
        <v>0</v>
      </c>
      <c r="Y2165" s="33">
        <f t="shared" si="1698"/>
        <v>0</v>
      </c>
      <c r="Z2165" s="33">
        <f t="shared" si="1662"/>
        <v>455.59999999999997</v>
      </c>
      <c r="AA2165" s="33">
        <f t="shared" si="1663"/>
        <v>462.09999999999997</v>
      </c>
      <c r="AB2165" s="33">
        <f t="shared" si="1664"/>
        <v>462.09999999999997</v>
      </c>
      <c r="AC2165" s="33">
        <f t="shared" ref="AC2165" si="1699">AC2166+AC2169</f>
        <v>0</v>
      </c>
      <c r="AD2165" s="18"/>
    </row>
    <row r="2166" spans="1:30" ht="31.5" x14ac:dyDescent="0.25">
      <c r="A2166" s="30" t="s">
        <v>445</v>
      </c>
      <c r="B2166" s="30" t="s">
        <v>14</v>
      </c>
      <c r="C2166" s="30" t="s">
        <v>16</v>
      </c>
      <c r="D2166" s="30" t="s">
        <v>321</v>
      </c>
      <c r="E2166" s="30"/>
      <c r="F2166" s="32" t="s">
        <v>843</v>
      </c>
      <c r="G2166" s="22">
        <f>G2167</f>
        <v>326.39999999999998</v>
      </c>
      <c r="H2166" s="22">
        <f t="shared" ref="H2166:AC2167" si="1700">H2167</f>
        <v>332.9</v>
      </c>
      <c r="I2166" s="22">
        <f t="shared" si="1700"/>
        <v>332.9</v>
      </c>
      <c r="J2166" s="22">
        <f t="shared" si="1700"/>
        <v>0</v>
      </c>
      <c r="K2166" s="22">
        <f t="shared" si="1700"/>
        <v>0</v>
      </c>
      <c r="L2166" s="22">
        <f t="shared" si="1700"/>
        <v>0</v>
      </c>
      <c r="M2166" s="22">
        <f t="shared" si="1661"/>
        <v>326.39999999999998</v>
      </c>
      <c r="N2166" s="22">
        <f t="shared" si="1661"/>
        <v>332.9</v>
      </c>
      <c r="O2166" s="22">
        <f t="shared" si="1661"/>
        <v>332.9</v>
      </c>
      <c r="P2166" s="33">
        <f t="shared" si="1700"/>
        <v>0</v>
      </c>
      <c r="Q2166" s="33">
        <f t="shared" si="1700"/>
        <v>0</v>
      </c>
      <c r="R2166" s="33">
        <f t="shared" si="1700"/>
        <v>0</v>
      </c>
      <c r="S2166" s="33">
        <f t="shared" si="1700"/>
        <v>0</v>
      </c>
      <c r="T2166" s="33">
        <f t="shared" si="1700"/>
        <v>0</v>
      </c>
      <c r="U2166" s="33">
        <f t="shared" si="1700"/>
        <v>0</v>
      </c>
      <c r="V2166" s="33">
        <f t="shared" si="1700"/>
        <v>0</v>
      </c>
      <c r="W2166" s="33">
        <f t="shared" si="1700"/>
        <v>0</v>
      </c>
      <c r="X2166" s="33">
        <f t="shared" si="1700"/>
        <v>0</v>
      </c>
      <c r="Y2166" s="33">
        <f t="shared" si="1700"/>
        <v>0</v>
      </c>
      <c r="Z2166" s="33">
        <f t="shared" si="1662"/>
        <v>326.39999999999998</v>
      </c>
      <c r="AA2166" s="33">
        <f t="shared" si="1663"/>
        <v>332.9</v>
      </c>
      <c r="AB2166" s="33">
        <f t="shared" si="1664"/>
        <v>332.9</v>
      </c>
      <c r="AC2166" s="33">
        <f t="shared" si="1700"/>
        <v>0</v>
      </c>
    </row>
    <row r="2167" spans="1:30" ht="31.5" x14ac:dyDescent="0.25">
      <c r="A2167" s="30" t="s">
        <v>445</v>
      </c>
      <c r="B2167" s="30" t="s">
        <v>14</v>
      </c>
      <c r="C2167" s="30" t="s">
        <v>16</v>
      </c>
      <c r="D2167" s="30" t="s">
        <v>321</v>
      </c>
      <c r="E2167" s="30" t="s">
        <v>94</v>
      </c>
      <c r="F2167" s="32" t="s">
        <v>388</v>
      </c>
      <c r="G2167" s="22">
        <f>G2168</f>
        <v>326.39999999999998</v>
      </c>
      <c r="H2167" s="22">
        <f t="shared" si="1700"/>
        <v>332.9</v>
      </c>
      <c r="I2167" s="22">
        <f t="shared" si="1700"/>
        <v>332.9</v>
      </c>
      <c r="J2167" s="22">
        <f t="shared" si="1700"/>
        <v>0</v>
      </c>
      <c r="K2167" s="22">
        <f t="shared" si="1700"/>
        <v>0</v>
      </c>
      <c r="L2167" s="22">
        <f t="shared" si="1700"/>
        <v>0</v>
      </c>
      <c r="M2167" s="22">
        <f t="shared" si="1661"/>
        <v>326.39999999999998</v>
      </c>
      <c r="N2167" s="22">
        <f t="shared" si="1661"/>
        <v>332.9</v>
      </c>
      <c r="O2167" s="22">
        <f t="shared" si="1661"/>
        <v>332.9</v>
      </c>
      <c r="P2167" s="33">
        <f t="shared" si="1700"/>
        <v>0</v>
      </c>
      <c r="Q2167" s="33">
        <f t="shared" si="1700"/>
        <v>0</v>
      </c>
      <c r="R2167" s="33">
        <f t="shared" si="1700"/>
        <v>0</v>
      </c>
      <c r="S2167" s="33">
        <f t="shared" si="1700"/>
        <v>0</v>
      </c>
      <c r="T2167" s="33">
        <f t="shared" si="1700"/>
        <v>0</v>
      </c>
      <c r="U2167" s="33">
        <f t="shared" si="1700"/>
        <v>0</v>
      </c>
      <c r="V2167" s="33">
        <f t="shared" si="1700"/>
        <v>0</v>
      </c>
      <c r="W2167" s="33">
        <f t="shared" si="1700"/>
        <v>0</v>
      </c>
      <c r="X2167" s="33">
        <f t="shared" si="1700"/>
        <v>0</v>
      </c>
      <c r="Y2167" s="33">
        <f t="shared" si="1700"/>
        <v>0</v>
      </c>
      <c r="Z2167" s="33">
        <f t="shared" si="1662"/>
        <v>326.39999999999998</v>
      </c>
      <c r="AA2167" s="33">
        <f t="shared" si="1663"/>
        <v>332.9</v>
      </c>
      <c r="AB2167" s="33">
        <f t="shared" si="1664"/>
        <v>332.9</v>
      </c>
      <c r="AC2167" s="33">
        <f t="shared" si="1700"/>
        <v>0</v>
      </c>
    </row>
    <row r="2168" spans="1:30" ht="47.25" x14ac:dyDescent="0.25">
      <c r="A2168" s="30" t="s">
        <v>445</v>
      </c>
      <c r="B2168" s="30" t="s">
        <v>14</v>
      </c>
      <c r="C2168" s="30" t="s">
        <v>16</v>
      </c>
      <c r="D2168" s="30" t="s">
        <v>321</v>
      </c>
      <c r="E2168" s="30">
        <v>630</v>
      </c>
      <c r="F2168" s="32" t="s">
        <v>381</v>
      </c>
      <c r="G2168" s="22">
        <v>326.39999999999998</v>
      </c>
      <c r="H2168" s="22">
        <v>332.9</v>
      </c>
      <c r="I2168" s="22">
        <v>332.9</v>
      </c>
      <c r="J2168" s="22"/>
      <c r="K2168" s="22"/>
      <c r="L2168" s="22"/>
      <c r="M2168" s="22">
        <f t="shared" si="1661"/>
        <v>326.39999999999998</v>
      </c>
      <c r="N2168" s="22">
        <f t="shared" si="1661"/>
        <v>332.9</v>
      </c>
      <c r="O2168" s="22">
        <f t="shared" si="1661"/>
        <v>332.9</v>
      </c>
      <c r="P2168" s="33"/>
      <c r="Q2168" s="33"/>
      <c r="R2168" s="33"/>
      <c r="S2168" s="33"/>
      <c r="T2168" s="33"/>
      <c r="U2168" s="33"/>
      <c r="V2168" s="33"/>
      <c r="W2168" s="33"/>
      <c r="X2168" s="33"/>
      <c r="Y2168" s="33"/>
      <c r="Z2168" s="33">
        <f t="shared" si="1662"/>
        <v>326.39999999999998</v>
      </c>
      <c r="AA2168" s="33">
        <f t="shared" si="1663"/>
        <v>332.9</v>
      </c>
      <c r="AB2168" s="33">
        <f t="shared" si="1664"/>
        <v>332.9</v>
      </c>
      <c r="AC2168" s="33"/>
    </row>
    <row r="2169" spans="1:30" ht="47.25" x14ac:dyDescent="0.25">
      <c r="A2169" s="30" t="s">
        <v>445</v>
      </c>
      <c r="B2169" s="30" t="s">
        <v>14</v>
      </c>
      <c r="C2169" s="30" t="s">
        <v>16</v>
      </c>
      <c r="D2169" s="30" t="s">
        <v>322</v>
      </c>
      <c r="E2169" s="30"/>
      <c r="F2169" s="32" t="s">
        <v>904</v>
      </c>
      <c r="G2169" s="22">
        <f>G2170</f>
        <v>129.19999999999999</v>
      </c>
      <c r="H2169" s="22">
        <f t="shared" ref="H2169:AC2170" si="1701">H2170</f>
        <v>129.19999999999999</v>
      </c>
      <c r="I2169" s="22">
        <f t="shared" si="1701"/>
        <v>129.19999999999999</v>
      </c>
      <c r="J2169" s="22">
        <f t="shared" si="1701"/>
        <v>0</v>
      </c>
      <c r="K2169" s="22">
        <f t="shared" si="1701"/>
        <v>0</v>
      </c>
      <c r="L2169" s="22">
        <f t="shared" si="1701"/>
        <v>0</v>
      </c>
      <c r="M2169" s="22">
        <f t="shared" si="1661"/>
        <v>129.19999999999999</v>
      </c>
      <c r="N2169" s="22">
        <f t="shared" si="1661"/>
        <v>129.19999999999999</v>
      </c>
      <c r="O2169" s="22">
        <f t="shared" si="1661"/>
        <v>129.19999999999999</v>
      </c>
      <c r="P2169" s="33">
        <f t="shared" si="1701"/>
        <v>0</v>
      </c>
      <c r="Q2169" s="33">
        <f t="shared" si="1701"/>
        <v>0</v>
      </c>
      <c r="R2169" s="33">
        <f t="shared" si="1701"/>
        <v>0</v>
      </c>
      <c r="S2169" s="33">
        <f t="shared" si="1701"/>
        <v>0</v>
      </c>
      <c r="T2169" s="33">
        <f t="shared" si="1701"/>
        <v>0</v>
      </c>
      <c r="U2169" s="33">
        <f t="shared" si="1701"/>
        <v>0</v>
      </c>
      <c r="V2169" s="33">
        <f t="shared" si="1701"/>
        <v>0</v>
      </c>
      <c r="W2169" s="33">
        <f t="shared" si="1701"/>
        <v>0</v>
      </c>
      <c r="X2169" s="33">
        <f t="shared" si="1701"/>
        <v>0</v>
      </c>
      <c r="Y2169" s="33">
        <f t="shared" si="1701"/>
        <v>0</v>
      </c>
      <c r="Z2169" s="33">
        <f t="shared" si="1662"/>
        <v>129.19999999999999</v>
      </c>
      <c r="AA2169" s="33">
        <f t="shared" si="1663"/>
        <v>129.19999999999999</v>
      </c>
      <c r="AB2169" s="33">
        <f t="shared" si="1664"/>
        <v>129.19999999999999</v>
      </c>
      <c r="AC2169" s="33">
        <f t="shared" si="1701"/>
        <v>0</v>
      </c>
    </row>
    <row r="2170" spans="1:30" ht="31.5" x14ac:dyDescent="0.25">
      <c r="A2170" s="30" t="s">
        <v>445</v>
      </c>
      <c r="B2170" s="30" t="s">
        <v>14</v>
      </c>
      <c r="C2170" s="30" t="s">
        <v>16</v>
      </c>
      <c r="D2170" s="30" t="s">
        <v>322</v>
      </c>
      <c r="E2170" s="30" t="s">
        <v>94</v>
      </c>
      <c r="F2170" s="32" t="s">
        <v>388</v>
      </c>
      <c r="G2170" s="22">
        <f>G2171</f>
        <v>129.19999999999999</v>
      </c>
      <c r="H2170" s="22">
        <f t="shared" si="1701"/>
        <v>129.19999999999999</v>
      </c>
      <c r="I2170" s="22">
        <f t="shared" si="1701"/>
        <v>129.19999999999999</v>
      </c>
      <c r="J2170" s="22">
        <f t="shared" si="1701"/>
        <v>0</v>
      </c>
      <c r="K2170" s="22">
        <f t="shared" si="1701"/>
        <v>0</v>
      </c>
      <c r="L2170" s="22">
        <f t="shared" si="1701"/>
        <v>0</v>
      </c>
      <c r="M2170" s="22">
        <f t="shared" si="1661"/>
        <v>129.19999999999999</v>
      </c>
      <c r="N2170" s="22">
        <f t="shared" si="1661"/>
        <v>129.19999999999999</v>
      </c>
      <c r="O2170" s="22">
        <f t="shared" si="1661"/>
        <v>129.19999999999999</v>
      </c>
      <c r="P2170" s="33">
        <f t="shared" si="1701"/>
        <v>0</v>
      </c>
      <c r="Q2170" s="33">
        <f t="shared" si="1701"/>
        <v>0</v>
      </c>
      <c r="R2170" s="33">
        <f t="shared" si="1701"/>
        <v>0</v>
      </c>
      <c r="S2170" s="33">
        <f t="shared" si="1701"/>
        <v>0</v>
      </c>
      <c r="T2170" s="33">
        <f t="shared" si="1701"/>
        <v>0</v>
      </c>
      <c r="U2170" s="33">
        <f t="shared" si="1701"/>
        <v>0</v>
      </c>
      <c r="V2170" s="33">
        <f t="shared" si="1701"/>
        <v>0</v>
      </c>
      <c r="W2170" s="33">
        <f t="shared" si="1701"/>
        <v>0</v>
      </c>
      <c r="X2170" s="33">
        <f t="shared" si="1701"/>
        <v>0</v>
      </c>
      <c r="Y2170" s="33">
        <f t="shared" si="1701"/>
        <v>0</v>
      </c>
      <c r="Z2170" s="33">
        <f t="shared" si="1662"/>
        <v>129.19999999999999</v>
      </c>
      <c r="AA2170" s="33">
        <f t="shared" si="1663"/>
        <v>129.19999999999999</v>
      </c>
      <c r="AB2170" s="33">
        <f t="shared" si="1664"/>
        <v>129.19999999999999</v>
      </c>
      <c r="AC2170" s="33">
        <f t="shared" si="1701"/>
        <v>0</v>
      </c>
    </row>
    <row r="2171" spans="1:30" ht="47.25" x14ac:dyDescent="0.25">
      <c r="A2171" s="30" t="s">
        <v>445</v>
      </c>
      <c r="B2171" s="30" t="s">
        <v>14</v>
      </c>
      <c r="C2171" s="30" t="s">
        <v>16</v>
      </c>
      <c r="D2171" s="30" t="s">
        <v>322</v>
      </c>
      <c r="E2171" s="30">
        <v>630</v>
      </c>
      <c r="F2171" s="32" t="s">
        <v>381</v>
      </c>
      <c r="G2171" s="22">
        <v>129.19999999999999</v>
      </c>
      <c r="H2171" s="22">
        <v>129.19999999999999</v>
      </c>
      <c r="I2171" s="22">
        <v>129.19999999999999</v>
      </c>
      <c r="J2171" s="22"/>
      <c r="K2171" s="22"/>
      <c r="L2171" s="22"/>
      <c r="M2171" s="22">
        <f t="shared" si="1661"/>
        <v>129.19999999999999</v>
      </c>
      <c r="N2171" s="22">
        <f t="shared" si="1661"/>
        <v>129.19999999999999</v>
      </c>
      <c r="O2171" s="22">
        <f t="shared" si="1661"/>
        <v>129.19999999999999</v>
      </c>
      <c r="P2171" s="33"/>
      <c r="Q2171" s="33"/>
      <c r="R2171" s="33"/>
      <c r="S2171" s="33"/>
      <c r="T2171" s="33"/>
      <c r="U2171" s="33"/>
      <c r="V2171" s="33"/>
      <c r="W2171" s="33"/>
      <c r="X2171" s="33"/>
      <c r="Y2171" s="33"/>
      <c r="Z2171" s="33">
        <f t="shared" si="1662"/>
        <v>129.19999999999999</v>
      </c>
      <c r="AA2171" s="33">
        <f t="shared" si="1663"/>
        <v>129.19999999999999</v>
      </c>
      <c r="AB2171" s="33">
        <f t="shared" si="1664"/>
        <v>129.19999999999999</v>
      </c>
      <c r="AC2171" s="33"/>
    </row>
    <row r="2172" spans="1:30" ht="47.25" x14ac:dyDescent="0.25">
      <c r="A2172" s="30" t="s">
        <v>445</v>
      </c>
      <c r="B2172" s="30" t="s">
        <v>14</v>
      </c>
      <c r="C2172" s="30" t="s">
        <v>16</v>
      </c>
      <c r="D2172" s="30" t="s">
        <v>350</v>
      </c>
      <c r="E2172" s="30"/>
      <c r="F2172" s="32" t="s">
        <v>407</v>
      </c>
      <c r="G2172" s="22">
        <f>G2173</f>
        <v>0</v>
      </c>
      <c r="H2172" s="22">
        <f t="shared" ref="H2172:L2174" si="1702">H2173</f>
        <v>0</v>
      </c>
      <c r="I2172" s="22">
        <f t="shared" si="1702"/>
        <v>0</v>
      </c>
      <c r="J2172" s="22">
        <f t="shared" si="1702"/>
        <v>5776.6</v>
      </c>
      <c r="K2172" s="22">
        <f t="shared" si="1702"/>
        <v>1068.0999999999999</v>
      </c>
      <c r="L2172" s="22">
        <f t="shared" si="1702"/>
        <v>1068.0999999999999</v>
      </c>
      <c r="M2172" s="22">
        <f t="shared" si="1661"/>
        <v>5776.6</v>
      </c>
      <c r="N2172" s="22">
        <f t="shared" si="1661"/>
        <v>1068.0999999999999</v>
      </c>
      <c r="O2172" s="22">
        <f t="shared" si="1661"/>
        <v>1068.0999999999999</v>
      </c>
      <c r="P2172" s="33">
        <f t="shared" ref="P2172:Y2174" si="1703">P2173</f>
        <v>0</v>
      </c>
      <c r="Q2172" s="33">
        <f t="shared" si="1703"/>
        <v>0</v>
      </c>
      <c r="R2172" s="33">
        <f t="shared" si="1703"/>
        <v>0</v>
      </c>
      <c r="S2172" s="33">
        <f t="shared" si="1703"/>
        <v>0</v>
      </c>
      <c r="T2172" s="33">
        <f t="shared" si="1703"/>
        <v>0</v>
      </c>
      <c r="U2172" s="33">
        <f t="shared" si="1703"/>
        <v>0</v>
      </c>
      <c r="V2172" s="33">
        <f t="shared" si="1703"/>
        <v>0</v>
      </c>
      <c r="W2172" s="33">
        <f t="shared" si="1703"/>
        <v>0</v>
      </c>
      <c r="X2172" s="33">
        <f t="shared" si="1703"/>
        <v>0</v>
      </c>
      <c r="Y2172" s="33">
        <f t="shared" si="1703"/>
        <v>0</v>
      </c>
      <c r="Z2172" s="33">
        <f t="shared" si="1662"/>
        <v>5776.6</v>
      </c>
      <c r="AA2172" s="33">
        <f t="shared" si="1663"/>
        <v>1068.0999999999999</v>
      </c>
      <c r="AB2172" s="33">
        <f t="shared" si="1664"/>
        <v>1068.0999999999999</v>
      </c>
      <c r="AC2172" s="33">
        <f t="shared" ref="AC2172:AC2174" si="1704">AC2173</f>
        <v>0</v>
      </c>
    </row>
    <row r="2173" spans="1:30" ht="31.5" x14ac:dyDescent="0.25">
      <c r="A2173" s="30" t="s">
        <v>445</v>
      </c>
      <c r="B2173" s="30" t="s">
        <v>14</v>
      </c>
      <c r="C2173" s="30" t="s">
        <v>16</v>
      </c>
      <c r="D2173" s="30" t="s">
        <v>841</v>
      </c>
      <c r="E2173" s="30"/>
      <c r="F2173" s="32" t="s">
        <v>406</v>
      </c>
      <c r="G2173" s="22">
        <f>G2174</f>
        <v>0</v>
      </c>
      <c r="H2173" s="22">
        <f t="shared" si="1702"/>
        <v>0</v>
      </c>
      <c r="I2173" s="22">
        <f t="shared" si="1702"/>
        <v>0</v>
      </c>
      <c r="J2173" s="22">
        <f t="shared" si="1702"/>
        <v>5776.6</v>
      </c>
      <c r="K2173" s="22">
        <f t="shared" si="1702"/>
        <v>1068.0999999999999</v>
      </c>
      <c r="L2173" s="22">
        <f t="shared" si="1702"/>
        <v>1068.0999999999999</v>
      </c>
      <c r="M2173" s="22">
        <f t="shared" si="1661"/>
        <v>5776.6</v>
      </c>
      <c r="N2173" s="22">
        <f t="shared" si="1661"/>
        <v>1068.0999999999999</v>
      </c>
      <c r="O2173" s="22">
        <f t="shared" si="1661"/>
        <v>1068.0999999999999</v>
      </c>
      <c r="P2173" s="33">
        <f t="shared" si="1703"/>
        <v>0</v>
      </c>
      <c r="Q2173" s="33">
        <f t="shared" si="1703"/>
        <v>0</v>
      </c>
      <c r="R2173" s="33">
        <f t="shared" si="1703"/>
        <v>0</v>
      </c>
      <c r="S2173" s="33">
        <f t="shared" si="1703"/>
        <v>0</v>
      </c>
      <c r="T2173" s="33">
        <f t="shared" si="1703"/>
        <v>0</v>
      </c>
      <c r="U2173" s="33">
        <f t="shared" si="1703"/>
        <v>0</v>
      </c>
      <c r="V2173" s="33">
        <f t="shared" si="1703"/>
        <v>0</v>
      </c>
      <c r="W2173" s="33">
        <f t="shared" si="1703"/>
        <v>0</v>
      </c>
      <c r="X2173" s="33">
        <f t="shared" si="1703"/>
        <v>0</v>
      </c>
      <c r="Y2173" s="33">
        <f t="shared" si="1703"/>
        <v>0</v>
      </c>
      <c r="Z2173" s="33">
        <f t="shared" si="1662"/>
        <v>5776.6</v>
      </c>
      <c r="AA2173" s="33">
        <f t="shared" si="1663"/>
        <v>1068.0999999999999</v>
      </c>
      <c r="AB2173" s="33">
        <f t="shared" si="1664"/>
        <v>1068.0999999999999</v>
      </c>
      <c r="AC2173" s="33">
        <f t="shared" si="1704"/>
        <v>0</v>
      </c>
    </row>
    <row r="2174" spans="1:30" ht="31.5" x14ac:dyDescent="0.25">
      <c r="A2174" s="30" t="s">
        <v>445</v>
      </c>
      <c r="B2174" s="30" t="s">
        <v>14</v>
      </c>
      <c r="C2174" s="30" t="s">
        <v>16</v>
      </c>
      <c r="D2174" s="30" t="s">
        <v>841</v>
      </c>
      <c r="E2174" s="30" t="s">
        <v>7</v>
      </c>
      <c r="F2174" s="32" t="s">
        <v>385</v>
      </c>
      <c r="G2174" s="22">
        <f>G2175</f>
        <v>0</v>
      </c>
      <c r="H2174" s="22">
        <f t="shared" si="1702"/>
        <v>0</v>
      </c>
      <c r="I2174" s="22">
        <f t="shared" si="1702"/>
        <v>0</v>
      </c>
      <c r="J2174" s="22">
        <f t="shared" si="1702"/>
        <v>5776.6</v>
      </c>
      <c r="K2174" s="22">
        <f t="shared" si="1702"/>
        <v>1068.0999999999999</v>
      </c>
      <c r="L2174" s="22">
        <f t="shared" si="1702"/>
        <v>1068.0999999999999</v>
      </c>
      <c r="M2174" s="22">
        <f t="shared" si="1661"/>
        <v>5776.6</v>
      </c>
      <c r="N2174" s="22">
        <f t="shared" si="1661"/>
        <v>1068.0999999999999</v>
      </c>
      <c r="O2174" s="22">
        <f t="shared" si="1661"/>
        <v>1068.0999999999999</v>
      </c>
      <c r="P2174" s="33">
        <f t="shared" si="1703"/>
        <v>0</v>
      </c>
      <c r="Q2174" s="33">
        <f t="shared" si="1703"/>
        <v>0</v>
      </c>
      <c r="R2174" s="33">
        <f t="shared" si="1703"/>
        <v>0</v>
      </c>
      <c r="S2174" s="33">
        <f t="shared" si="1703"/>
        <v>0</v>
      </c>
      <c r="T2174" s="33">
        <f t="shared" si="1703"/>
        <v>0</v>
      </c>
      <c r="U2174" s="33">
        <f t="shared" si="1703"/>
        <v>0</v>
      </c>
      <c r="V2174" s="33">
        <f t="shared" si="1703"/>
        <v>0</v>
      </c>
      <c r="W2174" s="33">
        <f t="shared" si="1703"/>
        <v>0</v>
      </c>
      <c r="X2174" s="33">
        <f t="shared" si="1703"/>
        <v>0</v>
      </c>
      <c r="Y2174" s="33">
        <f t="shared" si="1703"/>
        <v>0</v>
      </c>
      <c r="Z2174" s="33">
        <f t="shared" si="1662"/>
        <v>5776.6</v>
      </c>
      <c r="AA2174" s="33">
        <f t="shared" si="1663"/>
        <v>1068.0999999999999</v>
      </c>
      <c r="AB2174" s="33">
        <f t="shared" si="1664"/>
        <v>1068.0999999999999</v>
      </c>
      <c r="AC2174" s="33">
        <f t="shared" si="1704"/>
        <v>0</v>
      </c>
    </row>
    <row r="2175" spans="1:30" ht="31.5" x14ac:dyDescent="0.25">
      <c r="A2175" s="30" t="s">
        <v>445</v>
      </c>
      <c r="B2175" s="30" t="s">
        <v>14</v>
      </c>
      <c r="C2175" s="30" t="s">
        <v>16</v>
      </c>
      <c r="D2175" s="30" t="s">
        <v>841</v>
      </c>
      <c r="E2175" s="30" t="s">
        <v>317</v>
      </c>
      <c r="F2175" s="32" t="s">
        <v>374</v>
      </c>
      <c r="G2175" s="22">
        <v>0</v>
      </c>
      <c r="H2175" s="22">
        <v>0</v>
      </c>
      <c r="I2175" s="22">
        <v>0</v>
      </c>
      <c r="J2175" s="22">
        <v>5776.6</v>
      </c>
      <c r="K2175" s="22">
        <v>1068.0999999999999</v>
      </c>
      <c r="L2175" s="22">
        <v>1068.0999999999999</v>
      </c>
      <c r="M2175" s="22">
        <f t="shared" si="1661"/>
        <v>5776.6</v>
      </c>
      <c r="N2175" s="22">
        <f t="shared" si="1661"/>
        <v>1068.0999999999999</v>
      </c>
      <c r="O2175" s="22">
        <f t="shared" si="1661"/>
        <v>1068.0999999999999</v>
      </c>
      <c r="P2175" s="33"/>
      <c r="Q2175" s="33"/>
      <c r="R2175" s="33"/>
      <c r="S2175" s="33"/>
      <c r="T2175" s="33"/>
      <c r="U2175" s="33"/>
      <c r="V2175" s="33"/>
      <c r="W2175" s="33"/>
      <c r="X2175" s="33"/>
      <c r="Y2175" s="33"/>
      <c r="Z2175" s="33">
        <f t="shared" si="1662"/>
        <v>5776.6</v>
      </c>
      <c r="AA2175" s="33">
        <f t="shared" si="1663"/>
        <v>1068.0999999999999</v>
      </c>
      <c r="AB2175" s="33">
        <f t="shared" si="1664"/>
        <v>1068.0999999999999</v>
      </c>
      <c r="AC2175" s="33"/>
    </row>
    <row r="2176" spans="1:30" ht="31.5" x14ac:dyDescent="0.25">
      <c r="A2176" s="35" t="s">
        <v>445</v>
      </c>
      <c r="B2176" s="35" t="s">
        <v>108</v>
      </c>
      <c r="C2176" s="35"/>
      <c r="D2176" s="35"/>
      <c r="E2176" s="35"/>
      <c r="F2176" s="20" t="s">
        <v>390</v>
      </c>
      <c r="G2176" s="21">
        <f>G2177+G2183</f>
        <v>147.6</v>
      </c>
      <c r="H2176" s="21">
        <f t="shared" ref="H2176:L2176" si="1705">H2177+H2183</f>
        <v>148.19999999999999</v>
      </c>
      <c r="I2176" s="21">
        <f t="shared" si="1705"/>
        <v>143.5</v>
      </c>
      <c r="J2176" s="21">
        <f t="shared" si="1705"/>
        <v>0</v>
      </c>
      <c r="K2176" s="21">
        <f t="shared" si="1705"/>
        <v>0</v>
      </c>
      <c r="L2176" s="21">
        <f t="shared" si="1705"/>
        <v>0</v>
      </c>
      <c r="M2176" s="22">
        <f t="shared" si="1661"/>
        <v>147.6</v>
      </c>
      <c r="N2176" s="22">
        <f t="shared" si="1661"/>
        <v>148.19999999999999</v>
      </c>
      <c r="O2176" s="22">
        <f t="shared" si="1661"/>
        <v>143.5</v>
      </c>
      <c r="P2176" s="23">
        <f t="shared" ref="P2176:Y2176" si="1706">P2177+P2183</f>
        <v>0</v>
      </c>
      <c r="Q2176" s="23">
        <f t="shared" si="1706"/>
        <v>0</v>
      </c>
      <c r="R2176" s="23">
        <f t="shared" si="1706"/>
        <v>0</v>
      </c>
      <c r="S2176" s="23">
        <f t="shared" si="1706"/>
        <v>0</v>
      </c>
      <c r="T2176" s="23">
        <f t="shared" si="1706"/>
        <v>0</v>
      </c>
      <c r="U2176" s="23">
        <f t="shared" si="1706"/>
        <v>0</v>
      </c>
      <c r="V2176" s="23">
        <f t="shared" si="1706"/>
        <v>0</v>
      </c>
      <c r="W2176" s="23">
        <f t="shared" si="1706"/>
        <v>0</v>
      </c>
      <c r="X2176" s="23">
        <f t="shared" si="1706"/>
        <v>0</v>
      </c>
      <c r="Y2176" s="23">
        <f t="shared" si="1706"/>
        <v>0</v>
      </c>
      <c r="Z2176" s="23">
        <f t="shared" si="1662"/>
        <v>147.6</v>
      </c>
      <c r="AA2176" s="23">
        <f t="shared" si="1663"/>
        <v>148.19999999999999</v>
      </c>
      <c r="AB2176" s="23">
        <f t="shared" si="1664"/>
        <v>143.5</v>
      </c>
      <c r="AC2176" s="23">
        <f t="shared" ref="AC2176" si="1707">AC2177+AC2183</f>
        <v>0</v>
      </c>
    </row>
    <row r="2177" spans="1:30" ht="47.25" x14ac:dyDescent="0.25">
      <c r="A2177" s="36" t="s">
        <v>445</v>
      </c>
      <c r="B2177" s="36" t="s">
        <v>108</v>
      </c>
      <c r="C2177" s="36" t="s">
        <v>137</v>
      </c>
      <c r="D2177" s="36"/>
      <c r="E2177" s="36"/>
      <c r="F2177" s="26" t="s">
        <v>396</v>
      </c>
      <c r="G2177" s="27">
        <f>G2178</f>
        <v>31.5</v>
      </c>
      <c r="H2177" s="27">
        <f t="shared" ref="H2177:AC2181" si="1708">H2178</f>
        <v>32.1</v>
      </c>
      <c r="I2177" s="27">
        <f t="shared" si="1708"/>
        <v>27.4</v>
      </c>
      <c r="J2177" s="27">
        <f t="shared" si="1708"/>
        <v>0</v>
      </c>
      <c r="K2177" s="27">
        <f t="shared" si="1708"/>
        <v>0</v>
      </c>
      <c r="L2177" s="27">
        <f t="shared" si="1708"/>
        <v>0</v>
      </c>
      <c r="M2177" s="22">
        <f t="shared" si="1661"/>
        <v>31.5</v>
      </c>
      <c r="N2177" s="22">
        <f t="shared" si="1661"/>
        <v>32.1</v>
      </c>
      <c r="O2177" s="22">
        <f t="shared" si="1661"/>
        <v>27.4</v>
      </c>
      <c r="P2177" s="28">
        <f t="shared" si="1708"/>
        <v>0</v>
      </c>
      <c r="Q2177" s="28">
        <f t="shared" si="1708"/>
        <v>0</v>
      </c>
      <c r="R2177" s="28">
        <f t="shared" si="1708"/>
        <v>0</v>
      </c>
      <c r="S2177" s="28">
        <f t="shared" si="1708"/>
        <v>0</v>
      </c>
      <c r="T2177" s="28">
        <f t="shared" si="1708"/>
        <v>0</v>
      </c>
      <c r="U2177" s="28">
        <f t="shared" si="1708"/>
        <v>0</v>
      </c>
      <c r="V2177" s="28">
        <f t="shared" si="1708"/>
        <v>0</v>
      </c>
      <c r="W2177" s="28">
        <f t="shared" si="1708"/>
        <v>0</v>
      </c>
      <c r="X2177" s="28">
        <f t="shared" si="1708"/>
        <v>0</v>
      </c>
      <c r="Y2177" s="28">
        <f t="shared" si="1708"/>
        <v>0</v>
      </c>
      <c r="Z2177" s="28">
        <f t="shared" si="1662"/>
        <v>31.5</v>
      </c>
      <c r="AA2177" s="28">
        <f t="shared" si="1663"/>
        <v>32.1</v>
      </c>
      <c r="AB2177" s="28">
        <f t="shared" si="1664"/>
        <v>27.4</v>
      </c>
      <c r="AC2177" s="28">
        <f t="shared" si="1708"/>
        <v>0</v>
      </c>
    </row>
    <row r="2178" spans="1:30" ht="31.5" x14ac:dyDescent="0.25">
      <c r="A2178" s="30" t="s">
        <v>445</v>
      </c>
      <c r="B2178" s="30" t="s">
        <v>108</v>
      </c>
      <c r="C2178" s="30" t="s">
        <v>137</v>
      </c>
      <c r="D2178" s="30" t="s">
        <v>34</v>
      </c>
      <c r="E2178" s="30"/>
      <c r="F2178" s="32" t="s">
        <v>47</v>
      </c>
      <c r="G2178" s="22">
        <f>G2179</f>
        <v>31.5</v>
      </c>
      <c r="H2178" s="22">
        <f t="shared" si="1708"/>
        <v>32.1</v>
      </c>
      <c r="I2178" s="22">
        <f t="shared" si="1708"/>
        <v>27.4</v>
      </c>
      <c r="J2178" s="22">
        <f t="shared" si="1708"/>
        <v>0</v>
      </c>
      <c r="K2178" s="22">
        <f t="shared" si="1708"/>
        <v>0</v>
      </c>
      <c r="L2178" s="22">
        <f t="shared" si="1708"/>
        <v>0</v>
      </c>
      <c r="M2178" s="22">
        <f t="shared" si="1661"/>
        <v>31.5</v>
      </c>
      <c r="N2178" s="22">
        <f t="shared" si="1661"/>
        <v>32.1</v>
      </c>
      <c r="O2178" s="22">
        <f t="shared" si="1661"/>
        <v>27.4</v>
      </c>
      <c r="P2178" s="33">
        <f t="shared" si="1708"/>
        <v>0</v>
      </c>
      <c r="Q2178" s="33">
        <f t="shared" si="1708"/>
        <v>0</v>
      </c>
      <c r="R2178" s="33">
        <f t="shared" si="1708"/>
        <v>0</v>
      </c>
      <c r="S2178" s="33">
        <f t="shared" si="1708"/>
        <v>0</v>
      </c>
      <c r="T2178" s="33">
        <f t="shared" si="1708"/>
        <v>0</v>
      </c>
      <c r="U2178" s="33">
        <f t="shared" si="1708"/>
        <v>0</v>
      </c>
      <c r="V2178" s="33">
        <f t="shared" si="1708"/>
        <v>0</v>
      </c>
      <c r="W2178" s="33">
        <f t="shared" si="1708"/>
        <v>0</v>
      </c>
      <c r="X2178" s="33">
        <f t="shared" si="1708"/>
        <v>0</v>
      </c>
      <c r="Y2178" s="33">
        <f t="shared" si="1708"/>
        <v>0</v>
      </c>
      <c r="Z2178" s="33">
        <f t="shared" si="1662"/>
        <v>31.5</v>
      </c>
      <c r="AA2178" s="33">
        <f t="shared" si="1663"/>
        <v>32.1</v>
      </c>
      <c r="AB2178" s="33">
        <f t="shared" si="1664"/>
        <v>27.4</v>
      </c>
      <c r="AC2178" s="33">
        <f t="shared" si="1708"/>
        <v>0</v>
      </c>
      <c r="AD2178" s="18"/>
    </row>
    <row r="2179" spans="1:30" x14ac:dyDescent="0.25">
      <c r="A2179" s="30" t="s">
        <v>445</v>
      </c>
      <c r="B2179" s="30" t="s">
        <v>108</v>
      </c>
      <c r="C2179" s="30" t="s">
        <v>137</v>
      </c>
      <c r="D2179" s="30" t="s">
        <v>35</v>
      </c>
      <c r="E2179" s="30"/>
      <c r="F2179" s="32" t="s">
        <v>48</v>
      </c>
      <c r="G2179" s="22">
        <f>G2180</f>
        <v>31.5</v>
      </c>
      <c r="H2179" s="22">
        <f t="shared" si="1708"/>
        <v>32.1</v>
      </c>
      <c r="I2179" s="22">
        <f t="shared" si="1708"/>
        <v>27.4</v>
      </c>
      <c r="J2179" s="22">
        <f t="shared" si="1708"/>
        <v>0</v>
      </c>
      <c r="K2179" s="22">
        <f t="shared" si="1708"/>
        <v>0</v>
      </c>
      <c r="L2179" s="22">
        <f t="shared" si="1708"/>
        <v>0</v>
      </c>
      <c r="M2179" s="22">
        <f t="shared" si="1661"/>
        <v>31.5</v>
      </c>
      <c r="N2179" s="22">
        <f t="shared" si="1661"/>
        <v>32.1</v>
      </c>
      <c r="O2179" s="22">
        <f t="shared" si="1661"/>
        <v>27.4</v>
      </c>
      <c r="P2179" s="33">
        <f t="shared" si="1708"/>
        <v>0</v>
      </c>
      <c r="Q2179" s="33">
        <f t="shared" si="1708"/>
        <v>0</v>
      </c>
      <c r="R2179" s="33">
        <f t="shared" si="1708"/>
        <v>0</v>
      </c>
      <c r="S2179" s="33">
        <f t="shared" si="1708"/>
        <v>0</v>
      </c>
      <c r="T2179" s="33">
        <f t="shared" si="1708"/>
        <v>0</v>
      </c>
      <c r="U2179" s="33">
        <f t="shared" si="1708"/>
        <v>0</v>
      </c>
      <c r="V2179" s="33">
        <f t="shared" si="1708"/>
        <v>0</v>
      </c>
      <c r="W2179" s="33">
        <f t="shared" si="1708"/>
        <v>0</v>
      </c>
      <c r="X2179" s="33">
        <f t="shared" si="1708"/>
        <v>0</v>
      </c>
      <c r="Y2179" s="33">
        <f t="shared" si="1708"/>
        <v>0</v>
      </c>
      <c r="Z2179" s="33">
        <f t="shared" si="1662"/>
        <v>31.5</v>
      </c>
      <c r="AA2179" s="33">
        <f t="shared" si="1663"/>
        <v>32.1</v>
      </c>
      <c r="AB2179" s="33">
        <f t="shared" si="1664"/>
        <v>27.4</v>
      </c>
      <c r="AC2179" s="33">
        <f t="shared" si="1708"/>
        <v>0</v>
      </c>
      <c r="AD2179" s="18"/>
    </row>
    <row r="2180" spans="1:30" ht="47.25" x14ac:dyDescent="0.25">
      <c r="A2180" s="30" t="s">
        <v>445</v>
      </c>
      <c r="B2180" s="30" t="s">
        <v>108</v>
      </c>
      <c r="C2180" s="30" t="s">
        <v>137</v>
      </c>
      <c r="D2180" s="30" t="s">
        <v>326</v>
      </c>
      <c r="E2180" s="30"/>
      <c r="F2180" s="32" t="s">
        <v>432</v>
      </c>
      <c r="G2180" s="22">
        <f>G2181</f>
        <v>31.5</v>
      </c>
      <c r="H2180" s="22">
        <f t="shared" si="1708"/>
        <v>32.1</v>
      </c>
      <c r="I2180" s="22">
        <f t="shared" si="1708"/>
        <v>27.4</v>
      </c>
      <c r="J2180" s="22">
        <f t="shared" si="1708"/>
        <v>0</v>
      </c>
      <c r="K2180" s="22">
        <f t="shared" si="1708"/>
        <v>0</v>
      </c>
      <c r="L2180" s="22">
        <f t="shared" si="1708"/>
        <v>0</v>
      </c>
      <c r="M2180" s="22">
        <f t="shared" si="1661"/>
        <v>31.5</v>
      </c>
      <c r="N2180" s="22">
        <f t="shared" si="1661"/>
        <v>32.1</v>
      </c>
      <c r="O2180" s="22">
        <f t="shared" si="1661"/>
        <v>27.4</v>
      </c>
      <c r="P2180" s="33">
        <f t="shared" si="1708"/>
        <v>0</v>
      </c>
      <c r="Q2180" s="33">
        <f t="shared" si="1708"/>
        <v>0</v>
      </c>
      <c r="R2180" s="33">
        <f t="shared" si="1708"/>
        <v>0</v>
      </c>
      <c r="S2180" s="33">
        <f t="shared" si="1708"/>
        <v>0</v>
      </c>
      <c r="T2180" s="33">
        <f t="shared" si="1708"/>
        <v>0</v>
      </c>
      <c r="U2180" s="33">
        <f t="shared" si="1708"/>
        <v>0</v>
      </c>
      <c r="V2180" s="33">
        <f t="shared" si="1708"/>
        <v>0</v>
      </c>
      <c r="W2180" s="33">
        <f t="shared" si="1708"/>
        <v>0</v>
      </c>
      <c r="X2180" s="33">
        <f t="shared" si="1708"/>
        <v>0</v>
      </c>
      <c r="Y2180" s="33">
        <f t="shared" si="1708"/>
        <v>0</v>
      </c>
      <c r="Z2180" s="33">
        <f t="shared" si="1662"/>
        <v>31.5</v>
      </c>
      <c r="AA2180" s="33">
        <f t="shared" si="1663"/>
        <v>32.1</v>
      </c>
      <c r="AB2180" s="33">
        <f t="shared" si="1664"/>
        <v>27.4</v>
      </c>
      <c r="AC2180" s="33">
        <f t="shared" si="1708"/>
        <v>0</v>
      </c>
    </row>
    <row r="2181" spans="1:30" ht="31.5" x14ac:dyDescent="0.25">
      <c r="A2181" s="30" t="s">
        <v>445</v>
      </c>
      <c r="B2181" s="30" t="s">
        <v>108</v>
      </c>
      <c r="C2181" s="30" t="s">
        <v>137</v>
      </c>
      <c r="D2181" s="30" t="s">
        <v>326</v>
      </c>
      <c r="E2181" s="30" t="s">
        <v>7</v>
      </c>
      <c r="F2181" s="32" t="s">
        <v>385</v>
      </c>
      <c r="G2181" s="22">
        <f>G2182</f>
        <v>31.5</v>
      </c>
      <c r="H2181" s="22">
        <f t="shared" si="1708"/>
        <v>32.1</v>
      </c>
      <c r="I2181" s="22">
        <f t="shared" si="1708"/>
        <v>27.4</v>
      </c>
      <c r="J2181" s="22">
        <f t="shared" si="1708"/>
        <v>0</v>
      </c>
      <c r="K2181" s="22">
        <f t="shared" si="1708"/>
        <v>0</v>
      </c>
      <c r="L2181" s="22">
        <f t="shared" si="1708"/>
        <v>0</v>
      </c>
      <c r="M2181" s="22">
        <f t="shared" si="1661"/>
        <v>31.5</v>
      </c>
      <c r="N2181" s="22">
        <f t="shared" si="1661"/>
        <v>32.1</v>
      </c>
      <c r="O2181" s="22">
        <f t="shared" si="1661"/>
        <v>27.4</v>
      </c>
      <c r="P2181" s="33">
        <f t="shared" si="1708"/>
        <v>0</v>
      </c>
      <c r="Q2181" s="33">
        <f t="shared" si="1708"/>
        <v>0</v>
      </c>
      <c r="R2181" s="33">
        <f t="shared" si="1708"/>
        <v>0</v>
      </c>
      <c r="S2181" s="33">
        <f t="shared" si="1708"/>
        <v>0</v>
      </c>
      <c r="T2181" s="33">
        <f t="shared" si="1708"/>
        <v>0</v>
      </c>
      <c r="U2181" s="33">
        <f t="shared" si="1708"/>
        <v>0</v>
      </c>
      <c r="V2181" s="33">
        <f t="shared" si="1708"/>
        <v>0</v>
      </c>
      <c r="W2181" s="33">
        <f t="shared" si="1708"/>
        <v>0</v>
      </c>
      <c r="X2181" s="33">
        <f t="shared" si="1708"/>
        <v>0</v>
      </c>
      <c r="Y2181" s="33">
        <f t="shared" si="1708"/>
        <v>0</v>
      </c>
      <c r="Z2181" s="33">
        <f t="shared" si="1662"/>
        <v>31.5</v>
      </c>
      <c r="AA2181" s="33">
        <f t="shared" si="1663"/>
        <v>32.1</v>
      </c>
      <c r="AB2181" s="33">
        <f t="shared" si="1664"/>
        <v>27.4</v>
      </c>
      <c r="AC2181" s="33">
        <f t="shared" si="1708"/>
        <v>0</v>
      </c>
    </row>
    <row r="2182" spans="1:30" ht="31.5" x14ac:dyDescent="0.25">
      <c r="A2182" s="30" t="s">
        <v>445</v>
      </c>
      <c r="B2182" s="30" t="s">
        <v>108</v>
      </c>
      <c r="C2182" s="30" t="s">
        <v>137</v>
      </c>
      <c r="D2182" s="30" t="s">
        <v>326</v>
      </c>
      <c r="E2182" s="30">
        <v>240</v>
      </c>
      <c r="F2182" s="32" t="s">
        <v>374</v>
      </c>
      <c r="G2182" s="22">
        <v>31.5</v>
      </c>
      <c r="H2182" s="22">
        <v>32.1</v>
      </c>
      <c r="I2182" s="22">
        <v>27.4</v>
      </c>
      <c r="J2182" s="22"/>
      <c r="K2182" s="22"/>
      <c r="L2182" s="22"/>
      <c r="M2182" s="22">
        <f t="shared" si="1661"/>
        <v>31.5</v>
      </c>
      <c r="N2182" s="22">
        <f t="shared" si="1661"/>
        <v>32.1</v>
      </c>
      <c r="O2182" s="22">
        <f t="shared" si="1661"/>
        <v>27.4</v>
      </c>
      <c r="P2182" s="33"/>
      <c r="Q2182" s="33"/>
      <c r="R2182" s="33"/>
      <c r="S2182" s="33"/>
      <c r="T2182" s="33"/>
      <c r="U2182" s="33"/>
      <c r="V2182" s="33"/>
      <c r="W2182" s="33"/>
      <c r="X2182" s="33"/>
      <c r="Y2182" s="33"/>
      <c r="Z2182" s="33">
        <f t="shared" si="1662"/>
        <v>31.5</v>
      </c>
      <c r="AA2182" s="33">
        <f t="shared" si="1663"/>
        <v>32.1</v>
      </c>
      <c r="AB2182" s="33">
        <f t="shared" si="1664"/>
        <v>27.4</v>
      </c>
      <c r="AC2182" s="33"/>
    </row>
    <row r="2183" spans="1:30" ht="31.5" x14ac:dyDescent="0.25">
      <c r="A2183" s="36" t="s">
        <v>445</v>
      </c>
      <c r="B2183" s="36" t="s">
        <v>108</v>
      </c>
      <c r="C2183" s="36" t="s">
        <v>327</v>
      </c>
      <c r="D2183" s="36"/>
      <c r="E2183" s="36"/>
      <c r="F2183" s="26" t="s">
        <v>397</v>
      </c>
      <c r="G2183" s="27">
        <f>G2184</f>
        <v>116.1</v>
      </c>
      <c r="H2183" s="27">
        <f t="shared" ref="H2183:AC2187" si="1709">H2184</f>
        <v>116.1</v>
      </c>
      <c r="I2183" s="27">
        <f t="shared" si="1709"/>
        <v>116.1</v>
      </c>
      <c r="J2183" s="27">
        <f t="shared" si="1709"/>
        <v>0</v>
      </c>
      <c r="K2183" s="27">
        <f t="shared" si="1709"/>
        <v>0</v>
      </c>
      <c r="L2183" s="27">
        <f t="shared" si="1709"/>
        <v>0</v>
      </c>
      <c r="M2183" s="22">
        <f t="shared" si="1661"/>
        <v>116.1</v>
      </c>
      <c r="N2183" s="22">
        <f t="shared" si="1661"/>
        <v>116.1</v>
      </c>
      <c r="O2183" s="22">
        <f t="shared" si="1661"/>
        <v>116.1</v>
      </c>
      <c r="P2183" s="28">
        <f t="shared" si="1709"/>
        <v>0</v>
      </c>
      <c r="Q2183" s="28">
        <f t="shared" si="1709"/>
        <v>0</v>
      </c>
      <c r="R2183" s="28">
        <f t="shared" si="1709"/>
        <v>0</v>
      </c>
      <c r="S2183" s="28">
        <f t="shared" si="1709"/>
        <v>0</v>
      </c>
      <c r="T2183" s="28">
        <f t="shared" si="1709"/>
        <v>0</v>
      </c>
      <c r="U2183" s="28">
        <f t="shared" si="1709"/>
        <v>0</v>
      </c>
      <c r="V2183" s="28">
        <f t="shared" si="1709"/>
        <v>0</v>
      </c>
      <c r="W2183" s="28">
        <f t="shared" si="1709"/>
        <v>0</v>
      </c>
      <c r="X2183" s="28">
        <f t="shared" si="1709"/>
        <v>0</v>
      </c>
      <c r="Y2183" s="28">
        <f t="shared" si="1709"/>
        <v>0</v>
      </c>
      <c r="Z2183" s="28">
        <f t="shared" si="1662"/>
        <v>116.1</v>
      </c>
      <c r="AA2183" s="28">
        <f t="shared" si="1663"/>
        <v>116.1</v>
      </c>
      <c r="AB2183" s="28">
        <f t="shared" si="1664"/>
        <v>116.1</v>
      </c>
      <c r="AC2183" s="28">
        <f t="shared" si="1709"/>
        <v>0</v>
      </c>
    </row>
    <row r="2184" spans="1:30" ht="47.25" x14ac:dyDescent="0.25">
      <c r="A2184" s="30" t="s">
        <v>445</v>
      </c>
      <c r="B2184" s="30" t="s">
        <v>108</v>
      </c>
      <c r="C2184" s="30" t="s">
        <v>327</v>
      </c>
      <c r="D2184" s="30" t="s">
        <v>148</v>
      </c>
      <c r="E2184" s="30"/>
      <c r="F2184" s="32" t="s">
        <v>162</v>
      </c>
      <c r="G2184" s="22">
        <f>G2185</f>
        <v>116.1</v>
      </c>
      <c r="H2184" s="22">
        <f t="shared" si="1709"/>
        <v>116.1</v>
      </c>
      <c r="I2184" s="22">
        <f t="shared" si="1709"/>
        <v>116.1</v>
      </c>
      <c r="J2184" s="22">
        <f t="shared" si="1709"/>
        <v>0</v>
      </c>
      <c r="K2184" s="22">
        <f t="shared" si="1709"/>
        <v>0</v>
      </c>
      <c r="L2184" s="22">
        <f t="shared" si="1709"/>
        <v>0</v>
      </c>
      <c r="M2184" s="22">
        <f t="shared" si="1661"/>
        <v>116.1</v>
      </c>
      <c r="N2184" s="22">
        <f t="shared" si="1661"/>
        <v>116.1</v>
      </c>
      <c r="O2184" s="22">
        <f t="shared" si="1661"/>
        <v>116.1</v>
      </c>
      <c r="P2184" s="33">
        <f t="shared" si="1709"/>
        <v>0</v>
      </c>
      <c r="Q2184" s="33">
        <f t="shared" si="1709"/>
        <v>0</v>
      </c>
      <c r="R2184" s="33">
        <f t="shared" si="1709"/>
        <v>0</v>
      </c>
      <c r="S2184" s="33">
        <f t="shared" si="1709"/>
        <v>0</v>
      </c>
      <c r="T2184" s="33">
        <f t="shared" si="1709"/>
        <v>0</v>
      </c>
      <c r="U2184" s="33">
        <f t="shared" si="1709"/>
        <v>0</v>
      </c>
      <c r="V2184" s="33">
        <f t="shared" si="1709"/>
        <v>0</v>
      </c>
      <c r="W2184" s="33">
        <f t="shared" si="1709"/>
        <v>0</v>
      </c>
      <c r="X2184" s="33">
        <f t="shared" si="1709"/>
        <v>0</v>
      </c>
      <c r="Y2184" s="33">
        <f t="shared" si="1709"/>
        <v>0</v>
      </c>
      <c r="Z2184" s="33">
        <f t="shared" si="1662"/>
        <v>116.1</v>
      </c>
      <c r="AA2184" s="33">
        <f t="shared" si="1663"/>
        <v>116.1</v>
      </c>
      <c r="AB2184" s="33">
        <f t="shared" si="1664"/>
        <v>116.1</v>
      </c>
      <c r="AC2184" s="33">
        <f t="shared" si="1709"/>
        <v>0</v>
      </c>
      <c r="AD2184" s="18"/>
    </row>
    <row r="2185" spans="1:30" ht="31.5" x14ac:dyDescent="0.25">
      <c r="A2185" s="30" t="s">
        <v>445</v>
      </c>
      <c r="B2185" s="30" t="s">
        <v>108</v>
      </c>
      <c r="C2185" s="30" t="s">
        <v>327</v>
      </c>
      <c r="D2185" s="30" t="s">
        <v>352</v>
      </c>
      <c r="E2185" s="30"/>
      <c r="F2185" s="32" t="s">
        <v>427</v>
      </c>
      <c r="G2185" s="22">
        <f>G2186</f>
        <v>116.1</v>
      </c>
      <c r="H2185" s="22">
        <f t="shared" si="1709"/>
        <v>116.1</v>
      </c>
      <c r="I2185" s="22">
        <f t="shared" si="1709"/>
        <v>116.1</v>
      </c>
      <c r="J2185" s="22">
        <f t="shared" si="1709"/>
        <v>0</v>
      </c>
      <c r="K2185" s="22">
        <f t="shared" si="1709"/>
        <v>0</v>
      </c>
      <c r="L2185" s="22">
        <f t="shared" si="1709"/>
        <v>0</v>
      </c>
      <c r="M2185" s="22">
        <f t="shared" si="1661"/>
        <v>116.1</v>
      </c>
      <c r="N2185" s="22">
        <f t="shared" si="1661"/>
        <v>116.1</v>
      </c>
      <c r="O2185" s="22">
        <f t="shared" si="1661"/>
        <v>116.1</v>
      </c>
      <c r="P2185" s="33">
        <f t="shared" si="1709"/>
        <v>0</v>
      </c>
      <c r="Q2185" s="33">
        <f t="shared" si="1709"/>
        <v>0</v>
      </c>
      <c r="R2185" s="33">
        <f t="shared" si="1709"/>
        <v>0</v>
      </c>
      <c r="S2185" s="33">
        <f t="shared" si="1709"/>
        <v>0</v>
      </c>
      <c r="T2185" s="33">
        <f t="shared" si="1709"/>
        <v>0</v>
      </c>
      <c r="U2185" s="33">
        <f t="shared" si="1709"/>
        <v>0</v>
      </c>
      <c r="V2185" s="33">
        <f t="shared" si="1709"/>
        <v>0</v>
      </c>
      <c r="W2185" s="33">
        <f t="shared" si="1709"/>
        <v>0</v>
      </c>
      <c r="X2185" s="33">
        <f t="shared" si="1709"/>
        <v>0</v>
      </c>
      <c r="Y2185" s="33">
        <f t="shared" si="1709"/>
        <v>0</v>
      </c>
      <c r="Z2185" s="33">
        <f t="shared" si="1662"/>
        <v>116.1</v>
      </c>
      <c r="AA2185" s="33">
        <f t="shared" si="1663"/>
        <v>116.1</v>
      </c>
      <c r="AB2185" s="33">
        <f t="shared" si="1664"/>
        <v>116.1</v>
      </c>
      <c r="AC2185" s="33">
        <f t="shared" si="1709"/>
        <v>0</v>
      </c>
      <c r="AD2185" s="18"/>
    </row>
    <row r="2186" spans="1:30" ht="31.5" x14ac:dyDescent="0.25">
      <c r="A2186" s="30" t="s">
        <v>445</v>
      </c>
      <c r="B2186" s="30" t="s">
        <v>108</v>
      </c>
      <c r="C2186" s="30" t="s">
        <v>327</v>
      </c>
      <c r="D2186" s="30" t="s">
        <v>328</v>
      </c>
      <c r="E2186" s="30"/>
      <c r="F2186" s="32" t="s">
        <v>840</v>
      </c>
      <c r="G2186" s="22">
        <f>G2187+G2189</f>
        <v>116.1</v>
      </c>
      <c r="H2186" s="22">
        <f t="shared" ref="H2186:L2186" si="1710">H2187+H2189</f>
        <v>116.1</v>
      </c>
      <c r="I2186" s="22">
        <f t="shared" si="1710"/>
        <v>116.1</v>
      </c>
      <c r="J2186" s="22">
        <f t="shared" si="1710"/>
        <v>0</v>
      </c>
      <c r="K2186" s="22">
        <f t="shared" si="1710"/>
        <v>0</v>
      </c>
      <c r="L2186" s="22">
        <f t="shared" si="1710"/>
        <v>0</v>
      </c>
      <c r="M2186" s="22">
        <f t="shared" si="1661"/>
        <v>116.1</v>
      </c>
      <c r="N2186" s="22">
        <f t="shared" si="1661"/>
        <v>116.1</v>
      </c>
      <c r="O2186" s="22">
        <f t="shared" si="1661"/>
        <v>116.1</v>
      </c>
      <c r="P2186" s="33">
        <f t="shared" ref="P2186:Y2186" si="1711">P2187+P2189</f>
        <v>0</v>
      </c>
      <c r="Q2186" s="33">
        <f t="shared" si="1711"/>
        <v>0</v>
      </c>
      <c r="R2186" s="33">
        <f t="shared" si="1711"/>
        <v>0</v>
      </c>
      <c r="S2186" s="33">
        <f t="shared" si="1711"/>
        <v>0</v>
      </c>
      <c r="T2186" s="33">
        <f t="shared" si="1711"/>
        <v>0</v>
      </c>
      <c r="U2186" s="33">
        <f t="shared" si="1711"/>
        <v>0</v>
      </c>
      <c r="V2186" s="33">
        <f t="shared" si="1711"/>
        <v>0</v>
      </c>
      <c r="W2186" s="33">
        <f t="shared" si="1711"/>
        <v>0</v>
      </c>
      <c r="X2186" s="33">
        <f t="shared" si="1711"/>
        <v>0</v>
      </c>
      <c r="Y2186" s="33">
        <f t="shared" si="1711"/>
        <v>0</v>
      </c>
      <c r="Z2186" s="33">
        <f t="shared" si="1662"/>
        <v>116.1</v>
      </c>
      <c r="AA2186" s="33">
        <f t="shared" si="1663"/>
        <v>116.1</v>
      </c>
      <c r="AB2186" s="33">
        <f t="shared" si="1664"/>
        <v>116.1</v>
      </c>
      <c r="AC2186" s="33">
        <f t="shared" ref="AC2186" si="1712">AC2187+AC2189</f>
        <v>0</v>
      </c>
    </row>
    <row r="2187" spans="1:30" ht="31.5" x14ac:dyDescent="0.25">
      <c r="A2187" s="30" t="s">
        <v>445</v>
      </c>
      <c r="B2187" s="30" t="s">
        <v>108</v>
      </c>
      <c r="C2187" s="30" t="s">
        <v>327</v>
      </c>
      <c r="D2187" s="30" t="s">
        <v>328</v>
      </c>
      <c r="E2187" s="30" t="s">
        <v>7</v>
      </c>
      <c r="F2187" s="32" t="s">
        <v>385</v>
      </c>
      <c r="G2187" s="22">
        <f>G2188</f>
        <v>113.1</v>
      </c>
      <c r="H2187" s="22">
        <f t="shared" si="1709"/>
        <v>113.1</v>
      </c>
      <c r="I2187" s="22">
        <f t="shared" si="1709"/>
        <v>113.1</v>
      </c>
      <c r="J2187" s="22">
        <f t="shared" si="1709"/>
        <v>0</v>
      </c>
      <c r="K2187" s="22">
        <f t="shared" si="1709"/>
        <v>0</v>
      </c>
      <c r="L2187" s="22">
        <f t="shared" si="1709"/>
        <v>0</v>
      </c>
      <c r="M2187" s="22">
        <f t="shared" si="1661"/>
        <v>113.1</v>
      </c>
      <c r="N2187" s="22">
        <f t="shared" si="1661"/>
        <v>113.1</v>
      </c>
      <c r="O2187" s="22">
        <f t="shared" si="1661"/>
        <v>113.1</v>
      </c>
      <c r="P2187" s="33">
        <f t="shared" si="1709"/>
        <v>0</v>
      </c>
      <c r="Q2187" s="33">
        <f t="shared" si="1709"/>
        <v>0</v>
      </c>
      <c r="R2187" s="33">
        <f t="shared" si="1709"/>
        <v>0</v>
      </c>
      <c r="S2187" s="33">
        <f t="shared" si="1709"/>
        <v>0</v>
      </c>
      <c r="T2187" s="33">
        <f t="shared" si="1709"/>
        <v>0</v>
      </c>
      <c r="U2187" s="33">
        <f t="shared" si="1709"/>
        <v>0</v>
      </c>
      <c r="V2187" s="33">
        <f t="shared" si="1709"/>
        <v>0</v>
      </c>
      <c r="W2187" s="33">
        <f t="shared" si="1709"/>
        <v>0</v>
      </c>
      <c r="X2187" s="33">
        <f t="shared" si="1709"/>
        <v>0</v>
      </c>
      <c r="Y2187" s="33">
        <f t="shared" si="1709"/>
        <v>0</v>
      </c>
      <c r="Z2187" s="33">
        <f t="shared" si="1662"/>
        <v>113.1</v>
      </c>
      <c r="AA2187" s="33">
        <f t="shared" si="1663"/>
        <v>113.1</v>
      </c>
      <c r="AB2187" s="33">
        <f t="shared" si="1664"/>
        <v>113.1</v>
      </c>
      <c r="AC2187" s="33">
        <f t="shared" si="1709"/>
        <v>0</v>
      </c>
    </row>
    <row r="2188" spans="1:30" ht="31.5" x14ac:dyDescent="0.25">
      <c r="A2188" s="30" t="s">
        <v>445</v>
      </c>
      <c r="B2188" s="30" t="s">
        <v>108</v>
      </c>
      <c r="C2188" s="30" t="s">
        <v>327</v>
      </c>
      <c r="D2188" s="30" t="s">
        <v>328</v>
      </c>
      <c r="E2188" s="30">
        <v>240</v>
      </c>
      <c r="F2188" s="32" t="s">
        <v>374</v>
      </c>
      <c r="G2188" s="22">
        <v>113.1</v>
      </c>
      <c r="H2188" s="22">
        <v>113.1</v>
      </c>
      <c r="I2188" s="22">
        <v>113.1</v>
      </c>
      <c r="J2188" s="22"/>
      <c r="K2188" s="22"/>
      <c r="L2188" s="22"/>
      <c r="M2188" s="22">
        <f t="shared" si="1661"/>
        <v>113.1</v>
      </c>
      <c r="N2188" s="22">
        <f t="shared" si="1661"/>
        <v>113.1</v>
      </c>
      <c r="O2188" s="22">
        <f t="shared" si="1661"/>
        <v>113.1</v>
      </c>
      <c r="P2188" s="33"/>
      <c r="Q2188" s="33"/>
      <c r="R2188" s="33"/>
      <c r="S2188" s="33"/>
      <c r="T2188" s="33"/>
      <c r="U2188" s="33"/>
      <c r="V2188" s="33"/>
      <c r="W2188" s="33"/>
      <c r="X2188" s="33"/>
      <c r="Y2188" s="33"/>
      <c r="Z2188" s="33">
        <f t="shared" si="1662"/>
        <v>113.1</v>
      </c>
      <c r="AA2188" s="33">
        <f t="shared" si="1663"/>
        <v>113.1</v>
      </c>
      <c r="AB2188" s="33">
        <f t="shared" si="1664"/>
        <v>113.1</v>
      </c>
      <c r="AC2188" s="33"/>
    </row>
    <row r="2189" spans="1:30" x14ac:dyDescent="0.25">
      <c r="A2189" s="30" t="s">
        <v>445</v>
      </c>
      <c r="B2189" s="30" t="s">
        <v>108</v>
      </c>
      <c r="C2189" s="30" t="s">
        <v>327</v>
      </c>
      <c r="D2189" s="30" t="s">
        <v>328</v>
      </c>
      <c r="E2189" s="30" t="s">
        <v>8</v>
      </c>
      <c r="F2189" s="32" t="s">
        <v>389</v>
      </c>
      <c r="G2189" s="22">
        <f>G2190</f>
        <v>3</v>
      </c>
      <c r="H2189" s="22">
        <f t="shared" ref="H2189:AC2189" si="1713">H2190</f>
        <v>3</v>
      </c>
      <c r="I2189" s="22">
        <f t="shared" si="1713"/>
        <v>3</v>
      </c>
      <c r="J2189" s="22">
        <f t="shared" si="1713"/>
        <v>0</v>
      </c>
      <c r="K2189" s="22">
        <f t="shared" si="1713"/>
        <v>0</v>
      </c>
      <c r="L2189" s="22">
        <f t="shared" si="1713"/>
        <v>0</v>
      </c>
      <c r="M2189" s="22">
        <f t="shared" si="1661"/>
        <v>3</v>
      </c>
      <c r="N2189" s="22">
        <f t="shared" si="1661"/>
        <v>3</v>
      </c>
      <c r="O2189" s="22">
        <f t="shared" si="1661"/>
        <v>3</v>
      </c>
      <c r="P2189" s="33">
        <f t="shared" si="1713"/>
        <v>0</v>
      </c>
      <c r="Q2189" s="33">
        <f t="shared" si="1713"/>
        <v>0</v>
      </c>
      <c r="R2189" s="33">
        <f t="shared" si="1713"/>
        <v>0</v>
      </c>
      <c r="S2189" s="33">
        <f t="shared" si="1713"/>
        <v>0</v>
      </c>
      <c r="T2189" s="33">
        <f t="shared" si="1713"/>
        <v>0</v>
      </c>
      <c r="U2189" s="33">
        <f t="shared" si="1713"/>
        <v>0</v>
      </c>
      <c r="V2189" s="33">
        <f t="shared" si="1713"/>
        <v>0</v>
      </c>
      <c r="W2189" s="33">
        <f t="shared" si="1713"/>
        <v>0</v>
      </c>
      <c r="X2189" s="33">
        <f t="shared" si="1713"/>
        <v>0</v>
      </c>
      <c r="Y2189" s="33">
        <f t="shared" si="1713"/>
        <v>0</v>
      </c>
      <c r="Z2189" s="33">
        <f t="shared" si="1662"/>
        <v>3</v>
      </c>
      <c r="AA2189" s="33">
        <f t="shared" si="1663"/>
        <v>3</v>
      </c>
      <c r="AB2189" s="33">
        <f t="shared" si="1664"/>
        <v>3</v>
      </c>
      <c r="AC2189" s="33">
        <f t="shared" si="1713"/>
        <v>0</v>
      </c>
    </row>
    <row r="2190" spans="1:30" x14ac:dyDescent="0.25">
      <c r="A2190" s="30" t="s">
        <v>445</v>
      </c>
      <c r="B2190" s="30" t="s">
        <v>108</v>
      </c>
      <c r="C2190" s="30" t="s">
        <v>327</v>
      </c>
      <c r="D2190" s="30" t="s">
        <v>328</v>
      </c>
      <c r="E2190" s="30" t="s">
        <v>368</v>
      </c>
      <c r="F2190" s="32" t="s">
        <v>383</v>
      </c>
      <c r="G2190" s="22">
        <v>3</v>
      </c>
      <c r="H2190" s="22">
        <v>3</v>
      </c>
      <c r="I2190" s="22">
        <v>3</v>
      </c>
      <c r="J2190" s="22"/>
      <c r="K2190" s="22"/>
      <c r="L2190" s="22"/>
      <c r="M2190" s="22">
        <f t="shared" si="1661"/>
        <v>3</v>
      </c>
      <c r="N2190" s="22">
        <f t="shared" si="1661"/>
        <v>3</v>
      </c>
      <c r="O2190" s="22">
        <f t="shared" si="1661"/>
        <v>3</v>
      </c>
      <c r="P2190" s="33"/>
      <c r="Q2190" s="33"/>
      <c r="R2190" s="33"/>
      <c r="S2190" s="33"/>
      <c r="T2190" s="33"/>
      <c r="U2190" s="33"/>
      <c r="V2190" s="33"/>
      <c r="W2190" s="33"/>
      <c r="X2190" s="33"/>
      <c r="Y2190" s="33"/>
      <c r="Z2190" s="33">
        <f t="shared" si="1662"/>
        <v>3</v>
      </c>
      <c r="AA2190" s="33">
        <f t="shared" si="1663"/>
        <v>3</v>
      </c>
      <c r="AB2190" s="33">
        <f t="shared" si="1664"/>
        <v>3</v>
      </c>
      <c r="AC2190" s="33"/>
    </row>
    <row r="2191" spans="1:30" x14ac:dyDescent="0.25">
      <c r="A2191" s="35" t="s">
        <v>445</v>
      </c>
      <c r="B2191" s="35" t="s">
        <v>83</v>
      </c>
      <c r="C2191" s="35"/>
      <c r="D2191" s="35"/>
      <c r="E2191" s="35"/>
      <c r="F2191" s="20" t="s">
        <v>97</v>
      </c>
      <c r="G2191" s="21">
        <f>G2192+G2211</f>
        <v>22528.3</v>
      </c>
      <c r="H2191" s="21">
        <f>H2192+H2211</f>
        <v>22459.899999999998</v>
      </c>
      <c r="I2191" s="21">
        <f>I2192+I2211</f>
        <v>24206.2</v>
      </c>
      <c r="J2191" s="21">
        <f t="shared" ref="J2191:L2191" si="1714">J2192+J2211</f>
        <v>0</v>
      </c>
      <c r="K2191" s="21">
        <f t="shared" si="1714"/>
        <v>0</v>
      </c>
      <c r="L2191" s="21">
        <f t="shared" si="1714"/>
        <v>0</v>
      </c>
      <c r="M2191" s="22">
        <f t="shared" si="1661"/>
        <v>22528.3</v>
      </c>
      <c r="N2191" s="22">
        <f t="shared" si="1661"/>
        <v>22459.899999999998</v>
      </c>
      <c r="O2191" s="22">
        <f t="shared" si="1661"/>
        <v>24206.2</v>
      </c>
      <c r="P2191" s="23">
        <f t="shared" ref="P2191:AC2191" si="1715">P2192+P2211</f>
        <v>0</v>
      </c>
      <c r="Q2191" s="23">
        <f t="shared" si="1715"/>
        <v>0</v>
      </c>
      <c r="R2191" s="23">
        <f t="shared" si="1715"/>
        <v>0</v>
      </c>
      <c r="S2191" s="23">
        <f t="shared" si="1715"/>
        <v>0</v>
      </c>
      <c r="T2191" s="23">
        <f t="shared" si="1715"/>
        <v>0</v>
      </c>
      <c r="U2191" s="23">
        <f t="shared" si="1715"/>
        <v>0</v>
      </c>
      <c r="V2191" s="23">
        <f t="shared" si="1715"/>
        <v>0</v>
      </c>
      <c r="W2191" s="23">
        <f t="shared" si="1715"/>
        <v>0</v>
      </c>
      <c r="X2191" s="23">
        <f t="shared" si="1715"/>
        <v>0</v>
      </c>
      <c r="Y2191" s="23">
        <f t="shared" si="1715"/>
        <v>0</v>
      </c>
      <c r="Z2191" s="23">
        <f t="shared" si="1662"/>
        <v>22528.3</v>
      </c>
      <c r="AA2191" s="23">
        <f t="shared" si="1663"/>
        <v>22459.899999999998</v>
      </c>
      <c r="AB2191" s="23">
        <f t="shared" si="1664"/>
        <v>24206.2</v>
      </c>
      <c r="AC2191" s="23">
        <f t="shared" si="1715"/>
        <v>0</v>
      </c>
    </row>
    <row r="2192" spans="1:30" x14ac:dyDescent="0.25">
      <c r="A2192" s="36" t="s">
        <v>445</v>
      </c>
      <c r="B2192" s="36" t="s">
        <v>83</v>
      </c>
      <c r="C2192" s="36" t="s">
        <v>137</v>
      </c>
      <c r="D2192" s="36"/>
      <c r="E2192" s="36"/>
      <c r="F2192" s="26" t="s">
        <v>395</v>
      </c>
      <c r="G2192" s="27">
        <f>G2193+G2201+G2206</f>
        <v>22480.1</v>
      </c>
      <c r="H2192" s="27">
        <f>H2193+H2201+H2206</f>
        <v>22394.6</v>
      </c>
      <c r="I2192" s="27">
        <f>I2193+I2201+I2206</f>
        <v>24140.9</v>
      </c>
      <c r="J2192" s="27">
        <f t="shared" ref="J2192:L2192" si="1716">J2193+J2201+J2206</f>
        <v>0</v>
      </c>
      <c r="K2192" s="27">
        <f t="shared" si="1716"/>
        <v>0</v>
      </c>
      <c r="L2192" s="27">
        <f t="shared" si="1716"/>
        <v>0</v>
      </c>
      <c r="M2192" s="22">
        <f t="shared" si="1661"/>
        <v>22480.1</v>
      </c>
      <c r="N2192" s="22">
        <f t="shared" si="1661"/>
        <v>22394.6</v>
      </c>
      <c r="O2192" s="22">
        <f t="shared" si="1661"/>
        <v>24140.9</v>
      </c>
      <c r="P2192" s="28">
        <f t="shared" ref="P2192:AC2192" si="1717">P2193+P2201+P2206</f>
        <v>0</v>
      </c>
      <c r="Q2192" s="28">
        <f t="shared" si="1717"/>
        <v>0</v>
      </c>
      <c r="R2192" s="28">
        <f t="shared" si="1717"/>
        <v>0</v>
      </c>
      <c r="S2192" s="28">
        <f t="shared" si="1717"/>
        <v>0</v>
      </c>
      <c r="T2192" s="28">
        <f t="shared" si="1717"/>
        <v>0</v>
      </c>
      <c r="U2192" s="28">
        <f t="shared" si="1717"/>
        <v>0</v>
      </c>
      <c r="V2192" s="28">
        <f t="shared" si="1717"/>
        <v>0</v>
      </c>
      <c r="W2192" s="28">
        <f t="shared" si="1717"/>
        <v>0</v>
      </c>
      <c r="X2192" s="28">
        <f t="shared" si="1717"/>
        <v>0</v>
      </c>
      <c r="Y2192" s="28">
        <f t="shared" si="1717"/>
        <v>0</v>
      </c>
      <c r="Z2192" s="28">
        <f t="shared" ref="Z2192:Z2255" si="1718">M2192+P2192+Q2192+R2192+S2192</f>
        <v>22480.1</v>
      </c>
      <c r="AA2192" s="28">
        <f t="shared" ref="AA2192:AA2255" si="1719">N2192+T2192+U2192+V2192</f>
        <v>22394.6</v>
      </c>
      <c r="AB2192" s="28">
        <f t="shared" ref="AB2192:AB2255" si="1720">O2192+W2192+X2192+Y2192</f>
        <v>24140.9</v>
      </c>
      <c r="AC2192" s="28">
        <f t="shared" si="1717"/>
        <v>0</v>
      </c>
    </row>
    <row r="2193" spans="1:30" ht="31.5" x14ac:dyDescent="0.25">
      <c r="A2193" s="30" t="s">
        <v>445</v>
      </c>
      <c r="B2193" s="30" t="s">
        <v>83</v>
      </c>
      <c r="C2193" s="30" t="s">
        <v>137</v>
      </c>
      <c r="D2193" s="30" t="s">
        <v>353</v>
      </c>
      <c r="E2193" s="30"/>
      <c r="F2193" s="32" t="s">
        <v>412</v>
      </c>
      <c r="G2193" s="22">
        <f>G2194</f>
        <v>21879.1</v>
      </c>
      <c r="H2193" s="22">
        <f t="shared" ref="H2193:AC2193" si="1721">H2194</f>
        <v>21781.7</v>
      </c>
      <c r="I2193" s="22">
        <f t="shared" si="1721"/>
        <v>23527.4</v>
      </c>
      <c r="J2193" s="22">
        <f t="shared" si="1721"/>
        <v>0</v>
      </c>
      <c r="K2193" s="22">
        <f t="shared" si="1721"/>
        <v>0</v>
      </c>
      <c r="L2193" s="22">
        <f t="shared" si="1721"/>
        <v>0</v>
      </c>
      <c r="M2193" s="22">
        <f t="shared" ref="M2193:O2256" si="1722">G2193+J2193</f>
        <v>21879.1</v>
      </c>
      <c r="N2193" s="22">
        <f t="shared" si="1722"/>
        <v>21781.7</v>
      </c>
      <c r="O2193" s="22">
        <f t="shared" si="1722"/>
        <v>23527.4</v>
      </c>
      <c r="P2193" s="33">
        <f t="shared" si="1721"/>
        <v>0</v>
      </c>
      <c r="Q2193" s="33">
        <f t="shared" si="1721"/>
        <v>0</v>
      </c>
      <c r="R2193" s="33">
        <f t="shared" si="1721"/>
        <v>0</v>
      </c>
      <c r="S2193" s="33">
        <f t="shared" si="1721"/>
        <v>0</v>
      </c>
      <c r="T2193" s="33">
        <f t="shared" si="1721"/>
        <v>0</v>
      </c>
      <c r="U2193" s="33">
        <f t="shared" si="1721"/>
        <v>0</v>
      </c>
      <c r="V2193" s="33">
        <f t="shared" si="1721"/>
        <v>0</v>
      </c>
      <c r="W2193" s="33">
        <f t="shared" si="1721"/>
        <v>0</v>
      </c>
      <c r="X2193" s="33">
        <f t="shared" si="1721"/>
        <v>0</v>
      </c>
      <c r="Y2193" s="33">
        <f t="shared" si="1721"/>
        <v>0</v>
      </c>
      <c r="Z2193" s="33">
        <f t="shared" si="1718"/>
        <v>21879.1</v>
      </c>
      <c r="AA2193" s="33">
        <f t="shared" si="1719"/>
        <v>21781.7</v>
      </c>
      <c r="AB2193" s="33">
        <f t="shared" si="1720"/>
        <v>23527.4</v>
      </c>
      <c r="AC2193" s="33">
        <f t="shared" si="1721"/>
        <v>0</v>
      </c>
      <c r="AD2193" s="18"/>
    </row>
    <row r="2194" spans="1:30" ht="31.5" x14ac:dyDescent="0.25">
      <c r="A2194" s="30" t="s">
        <v>445</v>
      </c>
      <c r="B2194" s="30" t="s">
        <v>83</v>
      </c>
      <c r="C2194" s="30" t="s">
        <v>137</v>
      </c>
      <c r="D2194" s="30" t="s">
        <v>354</v>
      </c>
      <c r="E2194" s="30"/>
      <c r="F2194" s="32" t="s">
        <v>413</v>
      </c>
      <c r="G2194" s="22">
        <f>G2195+G2198</f>
        <v>21879.1</v>
      </c>
      <c r="H2194" s="22">
        <f t="shared" ref="H2194:L2194" si="1723">H2195+H2198</f>
        <v>21781.7</v>
      </c>
      <c r="I2194" s="22">
        <f t="shared" si="1723"/>
        <v>23527.4</v>
      </c>
      <c r="J2194" s="22">
        <f t="shared" si="1723"/>
        <v>0</v>
      </c>
      <c r="K2194" s="22">
        <f t="shared" si="1723"/>
        <v>0</v>
      </c>
      <c r="L2194" s="22">
        <f t="shared" si="1723"/>
        <v>0</v>
      </c>
      <c r="M2194" s="22">
        <f t="shared" si="1722"/>
        <v>21879.1</v>
      </c>
      <c r="N2194" s="22">
        <f t="shared" si="1722"/>
        <v>21781.7</v>
      </c>
      <c r="O2194" s="22">
        <f t="shared" si="1722"/>
        <v>23527.4</v>
      </c>
      <c r="P2194" s="33">
        <f t="shared" ref="P2194:Y2194" si="1724">P2195+P2198</f>
        <v>0</v>
      </c>
      <c r="Q2194" s="33">
        <f t="shared" si="1724"/>
        <v>0</v>
      </c>
      <c r="R2194" s="33">
        <f t="shared" si="1724"/>
        <v>0</v>
      </c>
      <c r="S2194" s="33">
        <f t="shared" si="1724"/>
        <v>0</v>
      </c>
      <c r="T2194" s="33">
        <f t="shared" si="1724"/>
        <v>0</v>
      </c>
      <c r="U2194" s="33">
        <f t="shared" si="1724"/>
        <v>0</v>
      </c>
      <c r="V2194" s="33">
        <f t="shared" si="1724"/>
        <v>0</v>
      </c>
      <c r="W2194" s="33">
        <f t="shared" si="1724"/>
        <v>0</v>
      </c>
      <c r="X2194" s="33">
        <f t="shared" si="1724"/>
        <v>0</v>
      </c>
      <c r="Y2194" s="33">
        <f t="shared" si="1724"/>
        <v>0</v>
      </c>
      <c r="Z2194" s="33">
        <f t="shared" si="1718"/>
        <v>21879.1</v>
      </c>
      <c r="AA2194" s="33">
        <f t="shared" si="1719"/>
        <v>21781.7</v>
      </c>
      <c r="AB2194" s="33">
        <f t="shared" si="1720"/>
        <v>23527.4</v>
      </c>
      <c r="AC2194" s="33">
        <f t="shared" ref="AC2194" si="1725">AC2195+AC2198</f>
        <v>0</v>
      </c>
      <c r="AD2194" s="18"/>
    </row>
    <row r="2195" spans="1:30" x14ac:dyDescent="0.25">
      <c r="A2195" s="30" t="s">
        <v>445</v>
      </c>
      <c r="B2195" s="30" t="s">
        <v>83</v>
      </c>
      <c r="C2195" s="30" t="s">
        <v>137</v>
      </c>
      <c r="D2195" s="30" t="s">
        <v>329</v>
      </c>
      <c r="E2195" s="30"/>
      <c r="F2195" s="32" t="s">
        <v>850</v>
      </c>
      <c r="G2195" s="22">
        <f>G2196</f>
        <v>21404.1</v>
      </c>
      <c r="H2195" s="22">
        <f t="shared" ref="H2195:AC2196" si="1726">H2196</f>
        <v>21306.7</v>
      </c>
      <c r="I2195" s="22">
        <f t="shared" si="1726"/>
        <v>23052.400000000001</v>
      </c>
      <c r="J2195" s="22">
        <f t="shared" si="1726"/>
        <v>0</v>
      </c>
      <c r="K2195" s="22">
        <f t="shared" si="1726"/>
        <v>0</v>
      </c>
      <c r="L2195" s="22">
        <f t="shared" si="1726"/>
        <v>0</v>
      </c>
      <c r="M2195" s="22">
        <f t="shared" si="1722"/>
        <v>21404.1</v>
      </c>
      <c r="N2195" s="22">
        <f t="shared" si="1722"/>
        <v>21306.7</v>
      </c>
      <c r="O2195" s="22">
        <f t="shared" si="1722"/>
        <v>23052.400000000001</v>
      </c>
      <c r="P2195" s="33">
        <f t="shared" si="1726"/>
        <v>0</v>
      </c>
      <c r="Q2195" s="33">
        <f t="shared" si="1726"/>
        <v>0</v>
      </c>
      <c r="R2195" s="33">
        <f t="shared" si="1726"/>
        <v>0</v>
      </c>
      <c r="S2195" s="33">
        <f t="shared" si="1726"/>
        <v>0</v>
      </c>
      <c r="T2195" s="33">
        <f t="shared" si="1726"/>
        <v>0</v>
      </c>
      <c r="U2195" s="33">
        <f t="shared" si="1726"/>
        <v>0</v>
      </c>
      <c r="V2195" s="33">
        <f t="shared" si="1726"/>
        <v>0</v>
      </c>
      <c r="W2195" s="33">
        <f t="shared" si="1726"/>
        <v>0</v>
      </c>
      <c r="X2195" s="33">
        <f t="shared" si="1726"/>
        <v>0</v>
      </c>
      <c r="Y2195" s="33">
        <f t="shared" si="1726"/>
        <v>0</v>
      </c>
      <c r="Z2195" s="33">
        <f t="shared" si="1718"/>
        <v>21404.1</v>
      </c>
      <c r="AA2195" s="33">
        <f t="shared" si="1719"/>
        <v>21306.7</v>
      </c>
      <c r="AB2195" s="33">
        <f t="shared" si="1720"/>
        <v>23052.400000000001</v>
      </c>
      <c r="AC2195" s="33">
        <f t="shared" si="1726"/>
        <v>0</v>
      </c>
    </row>
    <row r="2196" spans="1:30" ht="31.5" x14ac:dyDescent="0.25">
      <c r="A2196" s="30" t="s">
        <v>445</v>
      </c>
      <c r="B2196" s="30" t="s">
        <v>83</v>
      </c>
      <c r="C2196" s="30" t="s">
        <v>137</v>
      </c>
      <c r="D2196" s="30" t="s">
        <v>329</v>
      </c>
      <c r="E2196" s="30" t="s">
        <v>7</v>
      </c>
      <c r="F2196" s="32" t="s">
        <v>385</v>
      </c>
      <c r="G2196" s="22">
        <f>G2197</f>
        <v>21404.1</v>
      </c>
      <c r="H2196" s="22">
        <f t="shared" si="1726"/>
        <v>21306.7</v>
      </c>
      <c r="I2196" s="22">
        <f t="shared" si="1726"/>
        <v>23052.400000000001</v>
      </c>
      <c r="J2196" s="22">
        <f t="shared" si="1726"/>
        <v>0</v>
      </c>
      <c r="K2196" s="22">
        <f t="shared" si="1726"/>
        <v>0</v>
      </c>
      <c r="L2196" s="22">
        <f t="shared" si="1726"/>
        <v>0</v>
      </c>
      <c r="M2196" s="22">
        <f t="shared" si="1722"/>
        <v>21404.1</v>
      </c>
      <c r="N2196" s="22">
        <f t="shared" si="1722"/>
        <v>21306.7</v>
      </c>
      <c r="O2196" s="22">
        <f t="shared" si="1722"/>
        <v>23052.400000000001</v>
      </c>
      <c r="P2196" s="33">
        <f t="shared" si="1726"/>
        <v>0</v>
      </c>
      <c r="Q2196" s="33">
        <f t="shared" si="1726"/>
        <v>0</v>
      </c>
      <c r="R2196" s="33">
        <f t="shared" si="1726"/>
        <v>0</v>
      </c>
      <c r="S2196" s="33">
        <f t="shared" si="1726"/>
        <v>0</v>
      </c>
      <c r="T2196" s="33">
        <f t="shared" si="1726"/>
        <v>0</v>
      </c>
      <c r="U2196" s="33">
        <f t="shared" si="1726"/>
        <v>0</v>
      </c>
      <c r="V2196" s="33">
        <f t="shared" si="1726"/>
        <v>0</v>
      </c>
      <c r="W2196" s="33">
        <f t="shared" si="1726"/>
        <v>0</v>
      </c>
      <c r="X2196" s="33">
        <f t="shared" si="1726"/>
        <v>0</v>
      </c>
      <c r="Y2196" s="33">
        <f t="shared" si="1726"/>
        <v>0</v>
      </c>
      <c r="Z2196" s="33">
        <f t="shared" si="1718"/>
        <v>21404.1</v>
      </c>
      <c r="AA2196" s="33">
        <f t="shared" si="1719"/>
        <v>21306.7</v>
      </c>
      <c r="AB2196" s="33">
        <f t="shared" si="1720"/>
        <v>23052.400000000001</v>
      </c>
      <c r="AC2196" s="33">
        <f t="shared" si="1726"/>
        <v>0</v>
      </c>
    </row>
    <row r="2197" spans="1:30" ht="31.5" x14ac:dyDescent="0.25">
      <c r="A2197" s="30" t="s">
        <v>445</v>
      </c>
      <c r="B2197" s="30" t="s">
        <v>83</v>
      </c>
      <c r="C2197" s="30" t="s">
        <v>137</v>
      </c>
      <c r="D2197" s="30" t="s">
        <v>329</v>
      </c>
      <c r="E2197" s="30">
        <v>240</v>
      </c>
      <c r="F2197" s="32" t="s">
        <v>374</v>
      </c>
      <c r="G2197" s="22">
        <v>21404.1</v>
      </c>
      <c r="H2197" s="22">
        <v>21306.7</v>
      </c>
      <c r="I2197" s="22">
        <v>23052.400000000001</v>
      </c>
      <c r="J2197" s="22"/>
      <c r="K2197" s="22"/>
      <c r="L2197" s="22"/>
      <c r="M2197" s="22">
        <f t="shared" si="1722"/>
        <v>21404.1</v>
      </c>
      <c r="N2197" s="22">
        <f t="shared" si="1722"/>
        <v>21306.7</v>
      </c>
      <c r="O2197" s="22">
        <f t="shared" si="1722"/>
        <v>23052.400000000001</v>
      </c>
      <c r="P2197" s="33"/>
      <c r="Q2197" s="33"/>
      <c r="R2197" s="33"/>
      <c r="S2197" s="33"/>
      <c r="T2197" s="33"/>
      <c r="U2197" s="33"/>
      <c r="V2197" s="33"/>
      <c r="W2197" s="33"/>
      <c r="X2197" s="33"/>
      <c r="Y2197" s="33"/>
      <c r="Z2197" s="33">
        <f t="shared" si="1718"/>
        <v>21404.1</v>
      </c>
      <c r="AA2197" s="33">
        <f t="shared" si="1719"/>
        <v>21306.7</v>
      </c>
      <c r="AB2197" s="33">
        <f t="shared" si="1720"/>
        <v>23052.400000000001</v>
      </c>
      <c r="AC2197" s="33"/>
    </row>
    <row r="2198" spans="1:30" x14ac:dyDescent="0.25">
      <c r="A2198" s="30" t="s">
        <v>445</v>
      </c>
      <c r="B2198" s="30" t="s">
        <v>83</v>
      </c>
      <c r="C2198" s="30" t="s">
        <v>137</v>
      </c>
      <c r="D2198" s="30" t="s">
        <v>330</v>
      </c>
      <c r="E2198" s="30"/>
      <c r="F2198" s="32" t="s">
        <v>414</v>
      </c>
      <c r="G2198" s="22">
        <f>G2199</f>
        <v>475</v>
      </c>
      <c r="H2198" s="22">
        <f t="shared" ref="H2198:AC2199" si="1727">H2199</f>
        <v>475</v>
      </c>
      <c r="I2198" s="22">
        <f t="shared" si="1727"/>
        <v>475</v>
      </c>
      <c r="J2198" s="22">
        <f t="shared" si="1727"/>
        <v>0</v>
      </c>
      <c r="K2198" s="22">
        <f t="shared" si="1727"/>
        <v>0</v>
      </c>
      <c r="L2198" s="22">
        <f t="shared" si="1727"/>
        <v>0</v>
      </c>
      <c r="M2198" s="22">
        <f t="shared" si="1722"/>
        <v>475</v>
      </c>
      <c r="N2198" s="22">
        <f t="shared" si="1722"/>
        <v>475</v>
      </c>
      <c r="O2198" s="22">
        <f t="shared" si="1722"/>
        <v>475</v>
      </c>
      <c r="P2198" s="33">
        <f t="shared" si="1727"/>
        <v>0</v>
      </c>
      <c r="Q2198" s="33">
        <f t="shared" si="1727"/>
        <v>0</v>
      </c>
      <c r="R2198" s="33">
        <f t="shared" si="1727"/>
        <v>0</v>
      </c>
      <c r="S2198" s="33">
        <f t="shared" si="1727"/>
        <v>0</v>
      </c>
      <c r="T2198" s="33">
        <f t="shared" si="1727"/>
        <v>0</v>
      </c>
      <c r="U2198" s="33">
        <f t="shared" si="1727"/>
        <v>0</v>
      </c>
      <c r="V2198" s="33">
        <f t="shared" si="1727"/>
        <v>0</v>
      </c>
      <c r="W2198" s="33">
        <f t="shared" si="1727"/>
        <v>0</v>
      </c>
      <c r="X2198" s="33">
        <f t="shared" si="1727"/>
        <v>0</v>
      </c>
      <c r="Y2198" s="33">
        <f t="shared" si="1727"/>
        <v>0</v>
      </c>
      <c r="Z2198" s="33">
        <f t="shared" si="1718"/>
        <v>475</v>
      </c>
      <c r="AA2198" s="33">
        <f t="shared" si="1719"/>
        <v>475</v>
      </c>
      <c r="AB2198" s="33">
        <f t="shared" si="1720"/>
        <v>475</v>
      </c>
      <c r="AC2198" s="33">
        <f t="shared" si="1727"/>
        <v>0</v>
      </c>
    </row>
    <row r="2199" spans="1:30" ht="31.5" x14ac:dyDescent="0.25">
      <c r="A2199" s="30" t="s">
        <v>445</v>
      </c>
      <c r="B2199" s="30" t="s">
        <v>83</v>
      </c>
      <c r="C2199" s="30" t="s">
        <v>137</v>
      </c>
      <c r="D2199" s="30" t="s">
        <v>330</v>
      </c>
      <c r="E2199" s="30" t="s">
        <v>7</v>
      </c>
      <c r="F2199" s="32" t="s">
        <v>385</v>
      </c>
      <c r="G2199" s="22">
        <f>G2200</f>
        <v>475</v>
      </c>
      <c r="H2199" s="22">
        <f t="shared" si="1727"/>
        <v>475</v>
      </c>
      <c r="I2199" s="22">
        <f t="shared" si="1727"/>
        <v>475</v>
      </c>
      <c r="J2199" s="22">
        <f t="shared" si="1727"/>
        <v>0</v>
      </c>
      <c r="K2199" s="22">
        <f t="shared" si="1727"/>
        <v>0</v>
      </c>
      <c r="L2199" s="22">
        <f t="shared" si="1727"/>
        <v>0</v>
      </c>
      <c r="M2199" s="22">
        <f t="shared" si="1722"/>
        <v>475</v>
      </c>
      <c r="N2199" s="22">
        <f t="shared" si="1722"/>
        <v>475</v>
      </c>
      <c r="O2199" s="22">
        <f t="shared" si="1722"/>
        <v>475</v>
      </c>
      <c r="P2199" s="33">
        <f t="shared" si="1727"/>
        <v>0</v>
      </c>
      <c r="Q2199" s="33">
        <f t="shared" si="1727"/>
        <v>0</v>
      </c>
      <c r="R2199" s="33">
        <f t="shared" si="1727"/>
        <v>0</v>
      </c>
      <c r="S2199" s="33">
        <f t="shared" si="1727"/>
        <v>0</v>
      </c>
      <c r="T2199" s="33">
        <f t="shared" si="1727"/>
        <v>0</v>
      </c>
      <c r="U2199" s="33">
        <f t="shared" si="1727"/>
        <v>0</v>
      </c>
      <c r="V2199" s="33">
        <f t="shared" si="1727"/>
        <v>0</v>
      </c>
      <c r="W2199" s="33">
        <f t="shared" si="1727"/>
        <v>0</v>
      </c>
      <c r="X2199" s="33">
        <f t="shared" si="1727"/>
        <v>0</v>
      </c>
      <c r="Y2199" s="33">
        <f t="shared" si="1727"/>
        <v>0</v>
      </c>
      <c r="Z2199" s="33">
        <f t="shared" si="1718"/>
        <v>475</v>
      </c>
      <c r="AA2199" s="33">
        <f t="shared" si="1719"/>
        <v>475</v>
      </c>
      <c r="AB2199" s="33">
        <f t="shared" si="1720"/>
        <v>475</v>
      </c>
      <c r="AC2199" s="33">
        <f t="shared" si="1727"/>
        <v>0</v>
      </c>
    </row>
    <row r="2200" spans="1:30" ht="31.5" x14ac:dyDescent="0.25">
      <c r="A2200" s="30" t="s">
        <v>445</v>
      </c>
      <c r="B2200" s="30" t="s">
        <v>83</v>
      </c>
      <c r="C2200" s="30" t="s">
        <v>137</v>
      </c>
      <c r="D2200" s="30" t="s">
        <v>330</v>
      </c>
      <c r="E2200" s="30">
        <v>240</v>
      </c>
      <c r="F2200" s="32" t="s">
        <v>374</v>
      </c>
      <c r="G2200" s="22">
        <v>475</v>
      </c>
      <c r="H2200" s="22">
        <v>475</v>
      </c>
      <c r="I2200" s="22">
        <v>475</v>
      </c>
      <c r="J2200" s="22"/>
      <c r="K2200" s="22"/>
      <c r="L2200" s="22"/>
      <c r="M2200" s="22">
        <f t="shared" si="1722"/>
        <v>475</v>
      </c>
      <c r="N2200" s="22">
        <f t="shared" si="1722"/>
        <v>475</v>
      </c>
      <c r="O2200" s="22">
        <f t="shared" si="1722"/>
        <v>475</v>
      </c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>
        <f t="shared" si="1718"/>
        <v>475</v>
      </c>
      <c r="AA2200" s="33">
        <f t="shared" si="1719"/>
        <v>475</v>
      </c>
      <c r="AB2200" s="33">
        <f t="shared" si="1720"/>
        <v>475</v>
      </c>
      <c r="AC2200" s="33"/>
    </row>
    <row r="2201" spans="1:30" ht="63" x14ac:dyDescent="0.25">
      <c r="A2201" s="30" t="s">
        <v>445</v>
      </c>
      <c r="B2201" s="30" t="s">
        <v>83</v>
      </c>
      <c r="C2201" s="30" t="s">
        <v>137</v>
      </c>
      <c r="D2201" s="30" t="s">
        <v>355</v>
      </c>
      <c r="E2201" s="30"/>
      <c r="F2201" s="32" t="s">
        <v>853</v>
      </c>
      <c r="G2201" s="22">
        <f>G2202</f>
        <v>462</v>
      </c>
      <c r="H2201" s="22">
        <f t="shared" ref="H2201:AC2204" si="1728">H2202</f>
        <v>471.1</v>
      </c>
      <c r="I2201" s="22">
        <f t="shared" si="1728"/>
        <v>471.7</v>
      </c>
      <c r="J2201" s="22">
        <f t="shared" si="1728"/>
        <v>0</v>
      </c>
      <c r="K2201" s="22">
        <f t="shared" si="1728"/>
        <v>0</v>
      </c>
      <c r="L2201" s="22">
        <f t="shared" si="1728"/>
        <v>0</v>
      </c>
      <c r="M2201" s="22">
        <f t="shared" si="1722"/>
        <v>462</v>
      </c>
      <c r="N2201" s="22">
        <f t="shared" si="1722"/>
        <v>471.1</v>
      </c>
      <c r="O2201" s="22">
        <f t="shared" si="1722"/>
        <v>471.7</v>
      </c>
      <c r="P2201" s="33">
        <f t="shared" si="1728"/>
        <v>0</v>
      </c>
      <c r="Q2201" s="33">
        <f t="shared" si="1728"/>
        <v>0</v>
      </c>
      <c r="R2201" s="33">
        <f t="shared" si="1728"/>
        <v>0</v>
      </c>
      <c r="S2201" s="33">
        <f t="shared" si="1728"/>
        <v>0</v>
      </c>
      <c r="T2201" s="33">
        <f t="shared" si="1728"/>
        <v>0</v>
      </c>
      <c r="U2201" s="33">
        <f t="shared" si="1728"/>
        <v>0</v>
      </c>
      <c r="V2201" s="33">
        <f t="shared" si="1728"/>
        <v>0</v>
      </c>
      <c r="W2201" s="33">
        <f t="shared" si="1728"/>
        <v>0</v>
      </c>
      <c r="X2201" s="33">
        <f t="shared" si="1728"/>
        <v>0</v>
      </c>
      <c r="Y2201" s="33">
        <f t="shared" si="1728"/>
        <v>0</v>
      </c>
      <c r="Z2201" s="33">
        <f t="shared" si="1718"/>
        <v>462</v>
      </c>
      <c r="AA2201" s="33">
        <f t="shared" si="1719"/>
        <v>471.1</v>
      </c>
      <c r="AB2201" s="33">
        <f t="shared" si="1720"/>
        <v>471.7</v>
      </c>
      <c r="AC2201" s="33">
        <f t="shared" si="1728"/>
        <v>0</v>
      </c>
      <c r="AD2201" s="18"/>
    </row>
    <row r="2202" spans="1:30" ht="31.5" x14ac:dyDescent="0.25">
      <c r="A2202" s="30" t="s">
        <v>445</v>
      </c>
      <c r="B2202" s="30" t="s">
        <v>83</v>
      </c>
      <c r="C2202" s="30" t="s">
        <v>137</v>
      </c>
      <c r="D2202" s="30" t="s">
        <v>356</v>
      </c>
      <c r="E2202" s="30"/>
      <c r="F2202" s="32" t="s">
        <v>418</v>
      </c>
      <c r="G2202" s="22">
        <f>G2203</f>
        <v>462</v>
      </c>
      <c r="H2202" s="22">
        <f t="shared" si="1728"/>
        <v>471.1</v>
      </c>
      <c r="I2202" s="22">
        <f t="shared" si="1728"/>
        <v>471.7</v>
      </c>
      <c r="J2202" s="22">
        <f t="shared" si="1728"/>
        <v>0</v>
      </c>
      <c r="K2202" s="22">
        <f t="shared" si="1728"/>
        <v>0</v>
      </c>
      <c r="L2202" s="22">
        <f t="shared" si="1728"/>
        <v>0</v>
      </c>
      <c r="M2202" s="22">
        <f t="shared" si="1722"/>
        <v>462</v>
      </c>
      <c r="N2202" s="22">
        <f t="shared" si="1722"/>
        <v>471.1</v>
      </c>
      <c r="O2202" s="22">
        <f t="shared" si="1722"/>
        <v>471.7</v>
      </c>
      <c r="P2202" s="33">
        <f t="shared" si="1728"/>
        <v>0</v>
      </c>
      <c r="Q2202" s="33">
        <f t="shared" si="1728"/>
        <v>0</v>
      </c>
      <c r="R2202" s="33">
        <f t="shared" si="1728"/>
        <v>0</v>
      </c>
      <c r="S2202" s="33">
        <f t="shared" si="1728"/>
        <v>0</v>
      </c>
      <c r="T2202" s="33">
        <f t="shared" si="1728"/>
        <v>0</v>
      </c>
      <c r="U2202" s="33">
        <f t="shared" si="1728"/>
        <v>0</v>
      </c>
      <c r="V2202" s="33">
        <f t="shared" si="1728"/>
        <v>0</v>
      </c>
      <c r="W2202" s="33">
        <f t="shared" si="1728"/>
        <v>0</v>
      </c>
      <c r="X2202" s="33">
        <f t="shared" si="1728"/>
        <v>0</v>
      </c>
      <c r="Y2202" s="33">
        <f t="shared" si="1728"/>
        <v>0</v>
      </c>
      <c r="Z2202" s="33">
        <f t="shared" si="1718"/>
        <v>462</v>
      </c>
      <c r="AA2202" s="33">
        <f t="shared" si="1719"/>
        <v>471.1</v>
      </c>
      <c r="AB2202" s="33">
        <f t="shared" si="1720"/>
        <v>471.7</v>
      </c>
      <c r="AC2202" s="33">
        <f t="shared" si="1728"/>
        <v>0</v>
      </c>
      <c r="AD2202" s="18"/>
    </row>
    <row r="2203" spans="1:30" x14ac:dyDescent="0.25">
      <c r="A2203" s="30" t="s">
        <v>445</v>
      </c>
      <c r="B2203" s="30" t="s">
        <v>83</v>
      </c>
      <c r="C2203" s="30" t="s">
        <v>137</v>
      </c>
      <c r="D2203" s="30" t="s">
        <v>332</v>
      </c>
      <c r="E2203" s="30"/>
      <c r="F2203" s="32" t="s">
        <v>422</v>
      </c>
      <c r="G2203" s="22">
        <f>G2204</f>
        <v>462</v>
      </c>
      <c r="H2203" s="22">
        <f t="shared" si="1728"/>
        <v>471.1</v>
      </c>
      <c r="I2203" s="22">
        <f t="shared" si="1728"/>
        <v>471.7</v>
      </c>
      <c r="J2203" s="22">
        <f t="shared" si="1728"/>
        <v>0</v>
      </c>
      <c r="K2203" s="22">
        <f t="shared" si="1728"/>
        <v>0</v>
      </c>
      <c r="L2203" s="22">
        <f t="shared" si="1728"/>
        <v>0</v>
      </c>
      <c r="M2203" s="22">
        <f t="shared" si="1722"/>
        <v>462</v>
      </c>
      <c r="N2203" s="22">
        <f t="shared" si="1722"/>
        <v>471.1</v>
      </c>
      <c r="O2203" s="22">
        <f t="shared" si="1722"/>
        <v>471.7</v>
      </c>
      <c r="P2203" s="33">
        <f t="shared" si="1728"/>
        <v>0</v>
      </c>
      <c r="Q2203" s="33">
        <f t="shared" si="1728"/>
        <v>0</v>
      </c>
      <c r="R2203" s="33">
        <f t="shared" si="1728"/>
        <v>0</v>
      </c>
      <c r="S2203" s="33">
        <f t="shared" si="1728"/>
        <v>0</v>
      </c>
      <c r="T2203" s="33">
        <f t="shared" si="1728"/>
        <v>0</v>
      </c>
      <c r="U2203" s="33">
        <f t="shared" si="1728"/>
        <v>0</v>
      </c>
      <c r="V2203" s="33">
        <f t="shared" si="1728"/>
        <v>0</v>
      </c>
      <c r="W2203" s="33">
        <f t="shared" si="1728"/>
        <v>0</v>
      </c>
      <c r="X2203" s="33">
        <f t="shared" si="1728"/>
        <v>0</v>
      </c>
      <c r="Y2203" s="33">
        <f t="shared" si="1728"/>
        <v>0</v>
      </c>
      <c r="Z2203" s="33">
        <f t="shared" si="1718"/>
        <v>462</v>
      </c>
      <c r="AA2203" s="33">
        <f t="shared" si="1719"/>
        <v>471.1</v>
      </c>
      <c r="AB2203" s="33">
        <f t="shared" si="1720"/>
        <v>471.7</v>
      </c>
      <c r="AC2203" s="33">
        <f t="shared" si="1728"/>
        <v>0</v>
      </c>
    </row>
    <row r="2204" spans="1:30" ht="31.5" x14ac:dyDescent="0.25">
      <c r="A2204" s="30" t="s">
        <v>445</v>
      </c>
      <c r="B2204" s="30" t="s">
        <v>83</v>
      </c>
      <c r="C2204" s="30" t="s">
        <v>137</v>
      </c>
      <c r="D2204" s="30" t="s">
        <v>332</v>
      </c>
      <c r="E2204" s="30" t="s">
        <v>7</v>
      </c>
      <c r="F2204" s="32" t="s">
        <v>385</v>
      </c>
      <c r="G2204" s="22">
        <f>G2205</f>
        <v>462</v>
      </c>
      <c r="H2204" s="22">
        <f t="shared" si="1728"/>
        <v>471.1</v>
      </c>
      <c r="I2204" s="22">
        <f t="shared" si="1728"/>
        <v>471.7</v>
      </c>
      <c r="J2204" s="22">
        <f t="shared" si="1728"/>
        <v>0</v>
      </c>
      <c r="K2204" s="22">
        <f t="shared" si="1728"/>
        <v>0</v>
      </c>
      <c r="L2204" s="22">
        <f t="shared" si="1728"/>
        <v>0</v>
      </c>
      <c r="M2204" s="22">
        <f t="shared" si="1722"/>
        <v>462</v>
      </c>
      <c r="N2204" s="22">
        <f t="shared" si="1722"/>
        <v>471.1</v>
      </c>
      <c r="O2204" s="22">
        <f t="shared" si="1722"/>
        <v>471.7</v>
      </c>
      <c r="P2204" s="33">
        <f t="shared" si="1728"/>
        <v>0</v>
      </c>
      <c r="Q2204" s="33">
        <f t="shared" si="1728"/>
        <v>0</v>
      </c>
      <c r="R2204" s="33">
        <f t="shared" si="1728"/>
        <v>0</v>
      </c>
      <c r="S2204" s="33">
        <f t="shared" si="1728"/>
        <v>0</v>
      </c>
      <c r="T2204" s="33">
        <f t="shared" si="1728"/>
        <v>0</v>
      </c>
      <c r="U2204" s="33">
        <f t="shared" si="1728"/>
        <v>0</v>
      </c>
      <c r="V2204" s="33">
        <f t="shared" si="1728"/>
        <v>0</v>
      </c>
      <c r="W2204" s="33">
        <f t="shared" si="1728"/>
        <v>0</v>
      </c>
      <c r="X2204" s="33">
        <f t="shared" si="1728"/>
        <v>0</v>
      </c>
      <c r="Y2204" s="33">
        <f t="shared" si="1728"/>
        <v>0</v>
      </c>
      <c r="Z2204" s="33">
        <f t="shared" si="1718"/>
        <v>462</v>
      </c>
      <c r="AA2204" s="33">
        <f t="shared" si="1719"/>
        <v>471.1</v>
      </c>
      <c r="AB2204" s="33">
        <f t="shared" si="1720"/>
        <v>471.7</v>
      </c>
      <c r="AC2204" s="33">
        <f t="shared" si="1728"/>
        <v>0</v>
      </c>
    </row>
    <row r="2205" spans="1:30" ht="31.5" x14ac:dyDescent="0.25">
      <c r="A2205" s="30" t="s">
        <v>445</v>
      </c>
      <c r="B2205" s="30" t="s">
        <v>83</v>
      </c>
      <c r="C2205" s="30" t="s">
        <v>137</v>
      </c>
      <c r="D2205" s="30" t="s">
        <v>332</v>
      </c>
      <c r="E2205" s="30">
        <v>240</v>
      </c>
      <c r="F2205" s="32" t="s">
        <v>374</v>
      </c>
      <c r="G2205" s="22">
        <v>462</v>
      </c>
      <c r="H2205" s="22">
        <v>471.1</v>
      </c>
      <c r="I2205" s="22">
        <v>471.7</v>
      </c>
      <c r="J2205" s="22"/>
      <c r="K2205" s="22"/>
      <c r="L2205" s="22"/>
      <c r="M2205" s="22">
        <f t="shared" si="1722"/>
        <v>462</v>
      </c>
      <c r="N2205" s="22">
        <f t="shared" si="1722"/>
        <v>471.1</v>
      </c>
      <c r="O2205" s="22">
        <f t="shared" si="1722"/>
        <v>471.7</v>
      </c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>
        <f t="shared" si="1718"/>
        <v>462</v>
      </c>
      <c r="AA2205" s="33">
        <f t="shared" si="1719"/>
        <v>471.1</v>
      </c>
      <c r="AB2205" s="33">
        <f t="shared" si="1720"/>
        <v>471.7</v>
      </c>
      <c r="AC2205" s="33"/>
    </row>
    <row r="2206" spans="1:30" ht="47.25" x14ac:dyDescent="0.25">
      <c r="A2206" s="30" t="s">
        <v>445</v>
      </c>
      <c r="B2206" s="30" t="s">
        <v>83</v>
      </c>
      <c r="C2206" s="30" t="s">
        <v>137</v>
      </c>
      <c r="D2206" s="30" t="s">
        <v>351</v>
      </c>
      <c r="E2206" s="30"/>
      <c r="F2206" s="32" t="s">
        <v>424</v>
      </c>
      <c r="G2206" s="22">
        <f>G2207</f>
        <v>139</v>
      </c>
      <c r="H2206" s="22">
        <f t="shared" ref="H2206:AC2209" si="1729">H2207</f>
        <v>141.80000000000001</v>
      </c>
      <c r="I2206" s="22">
        <f t="shared" si="1729"/>
        <v>141.80000000000001</v>
      </c>
      <c r="J2206" s="22">
        <f t="shared" si="1729"/>
        <v>0</v>
      </c>
      <c r="K2206" s="22">
        <f t="shared" si="1729"/>
        <v>0</v>
      </c>
      <c r="L2206" s="22">
        <f t="shared" si="1729"/>
        <v>0</v>
      </c>
      <c r="M2206" s="22">
        <f t="shared" si="1722"/>
        <v>139</v>
      </c>
      <c r="N2206" s="22">
        <f t="shared" si="1722"/>
        <v>141.80000000000001</v>
      </c>
      <c r="O2206" s="22">
        <f t="shared" si="1722"/>
        <v>141.80000000000001</v>
      </c>
      <c r="P2206" s="33">
        <f t="shared" si="1729"/>
        <v>0</v>
      </c>
      <c r="Q2206" s="33">
        <f t="shared" si="1729"/>
        <v>0</v>
      </c>
      <c r="R2206" s="33">
        <f t="shared" si="1729"/>
        <v>0</v>
      </c>
      <c r="S2206" s="33">
        <f t="shared" si="1729"/>
        <v>0</v>
      </c>
      <c r="T2206" s="33">
        <f t="shared" si="1729"/>
        <v>0</v>
      </c>
      <c r="U2206" s="33">
        <f t="shared" si="1729"/>
        <v>0</v>
      </c>
      <c r="V2206" s="33">
        <f t="shared" si="1729"/>
        <v>0</v>
      </c>
      <c r="W2206" s="33">
        <f t="shared" si="1729"/>
        <v>0</v>
      </c>
      <c r="X2206" s="33">
        <f t="shared" si="1729"/>
        <v>0</v>
      </c>
      <c r="Y2206" s="33">
        <f t="shared" si="1729"/>
        <v>0</v>
      </c>
      <c r="Z2206" s="33">
        <f t="shared" si="1718"/>
        <v>139</v>
      </c>
      <c r="AA2206" s="33">
        <f t="shared" si="1719"/>
        <v>141.80000000000001</v>
      </c>
      <c r="AB2206" s="33">
        <f t="shared" si="1720"/>
        <v>141.80000000000001</v>
      </c>
      <c r="AC2206" s="33">
        <f t="shared" si="1729"/>
        <v>0</v>
      </c>
      <c r="AD2206" s="18"/>
    </row>
    <row r="2207" spans="1:30" ht="31.5" x14ac:dyDescent="0.25">
      <c r="A2207" s="30" t="s">
        <v>445</v>
      </c>
      <c r="B2207" s="30" t="s">
        <v>83</v>
      </c>
      <c r="C2207" s="30" t="s">
        <v>137</v>
      </c>
      <c r="D2207" s="30" t="s">
        <v>357</v>
      </c>
      <c r="E2207" s="30"/>
      <c r="F2207" s="32" t="s">
        <v>425</v>
      </c>
      <c r="G2207" s="22">
        <f>G2208</f>
        <v>139</v>
      </c>
      <c r="H2207" s="22">
        <f t="shared" si="1729"/>
        <v>141.80000000000001</v>
      </c>
      <c r="I2207" s="22">
        <f t="shared" si="1729"/>
        <v>141.80000000000001</v>
      </c>
      <c r="J2207" s="22">
        <f t="shared" si="1729"/>
        <v>0</v>
      </c>
      <c r="K2207" s="22">
        <f t="shared" si="1729"/>
        <v>0</v>
      </c>
      <c r="L2207" s="22">
        <f t="shared" si="1729"/>
        <v>0</v>
      </c>
      <c r="M2207" s="22">
        <f t="shared" si="1722"/>
        <v>139</v>
      </c>
      <c r="N2207" s="22">
        <f t="shared" si="1722"/>
        <v>141.80000000000001</v>
      </c>
      <c r="O2207" s="22">
        <f t="shared" si="1722"/>
        <v>141.80000000000001</v>
      </c>
      <c r="P2207" s="33">
        <f t="shared" si="1729"/>
        <v>0</v>
      </c>
      <c r="Q2207" s="33">
        <f t="shared" si="1729"/>
        <v>0</v>
      </c>
      <c r="R2207" s="33">
        <f t="shared" si="1729"/>
        <v>0</v>
      </c>
      <c r="S2207" s="33">
        <f t="shared" si="1729"/>
        <v>0</v>
      </c>
      <c r="T2207" s="33">
        <f t="shared" si="1729"/>
        <v>0</v>
      </c>
      <c r="U2207" s="33">
        <f t="shared" si="1729"/>
        <v>0</v>
      </c>
      <c r="V2207" s="33">
        <f t="shared" si="1729"/>
        <v>0</v>
      </c>
      <c r="W2207" s="33">
        <f t="shared" si="1729"/>
        <v>0</v>
      </c>
      <c r="X2207" s="33">
        <f t="shared" si="1729"/>
        <v>0</v>
      </c>
      <c r="Y2207" s="33">
        <f t="shared" si="1729"/>
        <v>0</v>
      </c>
      <c r="Z2207" s="33">
        <f t="shared" si="1718"/>
        <v>139</v>
      </c>
      <c r="AA2207" s="33">
        <f t="shared" si="1719"/>
        <v>141.80000000000001</v>
      </c>
      <c r="AB2207" s="33">
        <f t="shared" si="1720"/>
        <v>141.80000000000001</v>
      </c>
      <c r="AC2207" s="33">
        <f t="shared" si="1729"/>
        <v>0</v>
      </c>
      <c r="AD2207" s="18"/>
    </row>
    <row r="2208" spans="1:30" ht="63" x14ac:dyDescent="0.25">
      <c r="A2208" s="30" t="s">
        <v>445</v>
      </c>
      <c r="B2208" s="30" t="s">
        <v>83</v>
      </c>
      <c r="C2208" s="30" t="s">
        <v>137</v>
      </c>
      <c r="D2208" s="30" t="s">
        <v>333</v>
      </c>
      <c r="E2208" s="30"/>
      <c r="F2208" s="32" t="s">
        <v>426</v>
      </c>
      <c r="G2208" s="22">
        <f>G2209</f>
        <v>139</v>
      </c>
      <c r="H2208" s="22">
        <f t="shared" si="1729"/>
        <v>141.80000000000001</v>
      </c>
      <c r="I2208" s="22">
        <f t="shared" si="1729"/>
        <v>141.80000000000001</v>
      </c>
      <c r="J2208" s="22">
        <f t="shared" si="1729"/>
        <v>0</v>
      </c>
      <c r="K2208" s="22">
        <f t="shared" si="1729"/>
        <v>0</v>
      </c>
      <c r="L2208" s="22">
        <f t="shared" si="1729"/>
        <v>0</v>
      </c>
      <c r="M2208" s="22">
        <f t="shared" si="1722"/>
        <v>139</v>
      </c>
      <c r="N2208" s="22">
        <f t="shared" si="1722"/>
        <v>141.80000000000001</v>
      </c>
      <c r="O2208" s="22">
        <f t="shared" si="1722"/>
        <v>141.80000000000001</v>
      </c>
      <c r="P2208" s="33">
        <f t="shared" si="1729"/>
        <v>0</v>
      </c>
      <c r="Q2208" s="33">
        <f t="shared" si="1729"/>
        <v>0</v>
      </c>
      <c r="R2208" s="33">
        <f t="shared" si="1729"/>
        <v>0</v>
      </c>
      <c r="S2208" s="33">
        <f t="shared" si="1729"/>
        <v>0</v>
      </c>
      <c r="T2208" s="33">
        <f t="shared" si="1729"/>
        <v>0</v>
      </c>
      <c r="U2208" s="33">
        <f t="shared" si="1729"/>
        <v>0</v>
      </c>
      <c r="V2208" s="33">
        <f t="shared" si="1729"/>
        <v>0</v>
      </c>
      <c r="W2208" s="33">
        <f t="shared" si="1729"/>
        <v>0</v>
      </c>
      <c r="X2208" s="33">
        <f t="shared" si="1729"/>
        <v>0</v>
      </c>
      <c r="Y2208" s="33">
        <f t="shared" si="1729"/>
        <v>0</v>
      </c>
      <c r="Z2208" s="33">
        <f t="shared" si="1718"/>
        <v>139</v>
      </c>
      <c r="AA2208" s="33">
        <f t="shared" si="1719"/>
        <v>141.80000000000001</v>
      </c>
      <c r="AB2208" s="33">
        <f t="shared" si="1720"/>
        <v>141.80000000000001</v>
      </c>
      <c r="AC2208" s="33">
        <f t="shared" si="1729"/>
        <v>0</v>
      </c>
    </row>
    <row r="2209" spans="1:30" ht="31.5" x14ac:dyDescent="0.25">
      <c r="A2209" s="30" t="s">
        <v>445</v>
      </c>
      <c r="B2209" s="30" t="s">
        <v>83</v>
      </c>
      <c r="C2209" s="30" t="s">
        <v>137</v>
      </c>
      <c r="D2209" s="30" t="s">
        <v>333</v>
      </c>
      <c r="E2209" s="30" t="s">
        <v>7</v>
      </c>
      <c r="F2209" s="32" t="s">
        <v>385</v>
      </c>
      <c r="G2209" s="22">
        <f>G2210</f>
        <v>139</v>
      </c>
      <c r="H2209" s="22">
        <f t="shared" si="1729"/>
        <v>141.80000000000001</v>
      </c>
      <c r="I2209" s="22">
        <f t="shared" si="1729"/>
        <v>141.80000000000001</v>
      </c>
      <c r="J2209" s="22">
        <f t="shared" si="1729"/>
        <v>0</v>
      </c>
      <c r="K2209" s="22">
        <f t="shared" si="1729"/>
        <v>0</v>
      </c>
      <c r="L2209" s="22">
        <f t="shared" si="1729"/>
        <v>0</v>
      </c>
      <c r="M2209" s="22">
        <f t="shared" si="1722"/>
        <v>139</v>
      </c>
      <c r="N2209" s="22">
        <f t="shared" si="1722"/>
        <v>141.80000000000001</v>
      </c>
      <c r="O2209" s="22">
        <f t="shared" si="1722"/>
        <v>141.80000000000001</v>
      </c>
      <c r="P2209" s="33">
        <f t="shared" si="1729"/>
        <v>0</v>
      </c>
      <c r="Q2209" s="33">
        <f t="shared" si="1729"/>
        <v>0</v>
      </c>
      <c r="R2209" s="33">
        <f t="shared" si="1729"/>
        <v>0</v>
      </c>
      <c r="S2209" s="33">
        <f t="shared" si="1729"/>
        <v>0</v>
      </c>
      <c r="T2209" s="33">
        <f t="shared" si="1729"/>
        <v>0</v>
      </c>
      <c r="U2209" s="33">
        <f t="shared" si="1729"/>
        <v>0</v>
      </c>
      <c r="V2209" s="33">
        <f t="shared" si="1729"/>
        <v>0</v>
      </c>
      <c r="W2209" s="33">
        <f t="shared" si="1729"/>
        <v>0</v>
      </c>
      <c r="X2209" s="33">
        <f t="shared" si="1729"/>
        <v>0</v>
      </c>
      <c r="Y2209" s="33">
        <f t="shared" si="1729"/>
        <v>0</v>
      </c>
      <c r="Z2209" s="33">
        <f t="shared" si="1718"/>
        <v>139</v>
      </c>
      <c r="AA2209" s="33">
        <f t="shared" si="1719"/>
        <v>141.80000000000001</v>
      </c>
      <c r="AB2209" s="33">
        <f t="shared" si="1720"/>
        <v>141.80000000000001</v>
      </c>
      <c r="AC2209" s="33">
        <f t="shared" si="1729"/>
        <v>0</v>
      </c>
    </row>
    <row r="2210" spans="1:30" ht="31.5" x14ac:dyDescent="0.25">
      <c r="A2210" s="30" t="s">
        <v>445</v>
      </c>
      <c r="B2210" s="30" t="s">
        <v>83</v>
      </c>
      <c r="C2210" s="30" t="s">
        <v>137</v>
      </c>
      <c r="D2210" s="30" t="s">
        <v>333</v>
      </c>
      <c r="E2210" s="30">
        <v>240</v>
      </c>
      <c r="F2210" s="32" t="s">
        <v>374</v>
      </c>
      <c r="G2210" s="22">
        <v>139</v>
      </c>
      <c r="H2210" s="22">
        <v>141.80000000000001</v>
      </c>
      <c r="I2210" s="22">
        <v>141.80000000000001</v>
      </c>
      <c r="J2210" s="22"/>
      <c r="K2210" s="22"/>
      <c r="L2210" s="22"/>
      <c r="M2210" s="22">
        <f t="shared" si="1722"/>
        <v>139</v>
      </c>
      <c r="N2210" s="22">
        <f t="shared" si="1722"/>
        <v>141.80000000000001</v>
      </c>
      <c r="O2210" s="22">
        <f t="shared" si="1722"/>
        <v>141.80000000000001</v>
      </c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>
        <f t="shared" si="1718"/>
        <v>139</v>
      </c>
      <c r="AA2210" s="33">
        <f t="shared" si="1719"/>
        <v>141.80000000000001</v>
      </c>
      <c r="AB2210" s="33">
        <f t="shared" si="1720"/>
        <v>141.80000000000001</v>
      </c>
      <c r="AC2210" s="33"/>
    </row>
    <row r="2211" spans="1:30" x14ac:dyDescent="0.25">
      <c r="A2211" s="36" t="s">
        <v>445</v>
      </c>
      <c r="B2211" s="36" t="s">
        <v>83</v>
      </c>
      <c r="C2211" s="36" t="s">
        <v>84</v>
      </c>
      <c r="D2211" s="36"/>
      <c r="E2211" s="36"/>
      <c r="F2211" s="26" t="s">
        <v>98</v>
      </c>
      <c r="G2211" s="27">
        <f>G2212+G2217</f>
        <v>48.2</v>
      </c>
      <c r="H2211" s="27">
        <f t="shared" ref="H2211:L2211" si="1730">H2212+H2217</f>
        <v>65.300000000000011</v>
      </c>
      <c r="I2211" s="27">
        <f t="shared" si="1730"/>
        <v>65.300000000000011</v>
      </c>
      <c r="J2211" s="27">
        <f t="shared" si="1730"/>
        <v>0</v>
      </c>
      <c r="K2211" s="27">
        <f t="shared" si="1730"/>
        <v>0</v>
      </c>
      <c r="L2211" s="27">
        <f t="shared" si="1730"/>
        <v>0</v>
      </c>
      <c r="M2211" s="22">
        <f t="shared" si="1722"/>
        <v>48.2</v>
      </c>
      <c r="N2211" s="22">
        <f t="shared" si="1722"/>
        <v>65.300000000000011</v>
      </c>
      <c r="O2211" s="22">
        <f t="shared" si="1722"/>
        <v>65.300000000000011</v>
      </c>
      <c r="P2211" s="28">
        <f t="shared" ref="P2211:Y2211" si="1731">P2212+P2217</f>
        <v>0</v>
      </c>
      <c r="Q2211" s="28">
        <f t="shared" si="1731"/>
        <v>0</v>
      </c>
      <c r="R2211" s="28">
        <f t="shared" si="1731"/>
        <v>0</v>
      </c>
      <c r="S2211" s="28">
        <f t="shared" si="1731"/>
        <v>0</v>
      </c>
      <c r="T2211" s="28">
        <f t="shared" si="1731"/>
        <v>0</v>
      </c>
      <c r="U2211" s="28">
        <f t="shared" si="1731"/>
        <v>0</v>
      </c>
      <c r="V2211" s="28">
        <f t="shared" si="1731"/>
        <v>0</v>
      </c>
      <c r="W2211" s="28">
        <f t="shared" si="1731"/>
        <v>0</v>
      </c>
      <c r="X2211" s="28">
        <f t="shared" si="1731"/>
        <v>0</v>
      </c>
      <c r="Y2211" s="28">
        <f t="shared" si="1731"/>
        <v>0</v>
      </c>
      <c r="Z2211" s="28">
        <f t="shared" si="1718"/>
        <v>48.2</v>
      </c>
      <c r="AA2211" s="28">
        <f t="shared" si="1719"/>
        <v>65.300000000000011</v>
      </c>
      <c r="AB2211" s="28">
        <f t="shared" si="1720"/>
        <v>65.300000000000011</v>
      </c>
      <c r="AC2211" s="28">
        <f t="shared" ref="AC2211" si="1732">AC2212+AC2217</f>
        <v>0</v>
      </c>
    </row>
    <row r="2212" spans="1:30" ht="31.5" x14ac:dyDescent="0.25">
      <c r="A2212" s="30" t="s">
        <v>445</v>
      </c>
      <c r="B2212" s="30" t="s">
        <v>83</v>
      </c>
      <c r="C2212" s="30" t="s">
        <v>84</v>
      </c>
      <c r="D2212" s="30" t="s">
        <v>358</v>
      </c>
      <c r="E2212" s="30"/>
      <c r="F2212" s="32" t="s">
        <v>408</v>
      </c>
      <c r="G2212" s="22">
        <f>G2213</f>
        <v>35.5</v>
      </c>
      <c r="H2212" s="22">
        <f t="shared" ref="H2212:AC2215" si="1733">H2213</f>
        <v>36.200000000000003</v>
      </c>
      <c r="I2212" s="22">
        <f t="shared" si="1733"/>
        <v>36.200000000000003</v>
      </c>
      <c r="J2212" s="22">
        <f t="shared" si="1733"/>
        <v>0</v>
      </c>
      <c r="K2212" s="22">
        <f t="shared" si="1733"/>
        <v>0</v>
      </c>
      <c r="L2212" s="22">
        <f t="shared" si="1733"/>
        <v>0</v>
      </c>
      <c r="M2212" s="22">
        <f t="shared" si="1722"/>
        <v>35.5</v>
      </c>
      <c r="N2212" s="22">
        <f t="shared" si="1722"/>
        <v>36.200000000000003</v>
      </c>
      <c r="O2212" s="22">
        <f t="shared" si="1722"/>
        <v>36.200000000000003</v>
      </c>
      <c r="P2212" s="33">
        <f t="shared" si="1733"/>
        <v>0</v>
      </c>
      <c r="Q2212" s="33">
        <f t="shared" si="1733"/>
        <v>0</v>
      </c>
      <c r="R2212" s="33">
        <f t="shared" si="1733"/>
        <v>0</v>
      </c>
      <c r="S2212" s="33">
        <f t="shared" si="1733"/>
        <v>0</v>
      </c>
      <c r="T2212" s="33">
        <f t="shared" si="1733"/>
        <v>0</v>
      </c>
      <c r="U2212" s="33">
        <f t="shared" si="1733"/>
        <v>0</v>
      </c>
      <c r="V2212" s="33">
        <f t="shared" si="1733"/>
        <v>0</v>
      </c>
      <c r="W2212" s="33">
        <f t="shared" si="1733"/>
        <v>0</v>
      </c>
      <c r="X2212" s="33">
        <f t="shared" si="1733"/>
        <v>0</v>
      </c>
      <c r="Y2212" s="33">
        <f t="shared" si="1733"/>
        <v>0</v>
      </c>
      <c r="Z2212" s="33">
        <f t="shared" si="1718"/>
        <v>35.5</v>
      </c>
      <c r="AA2212" s="33">
        <f t="shared" si="1719"/>
        <v>36.200000000000003</v>
      </c>
      <c r="AB2212" s="33">
        <f t="shared" si="1720"/>
        <v>36.200000000000003</v>
      </c>
      <c r="AC2212" s="33">
        <f t="shared" si="1733"/>
        <v>0</v>
      </c>
      <c r="AD2212" s="18"/>
    </row>
    <row r="2213" spans="1:30" ht="31.5" x14ac:dyDescent="0.25">
      <c r="A2213" s="30" t="s">
        <v>445</v>
      </c>
      <c r="B2213" s="30" t="s">
        <v>83</v>
      </c>
      <c r="C2213" s="30" t="s">
        <v>84</v>
      </c>
      <c r="D2213" s="30" t="s">
        <v>359</v>
      </c>
      <c r="E2213" s="30"/>
      <c r="F2213" s="32" t="s">
        <v>410</v>
      </c>
      <c r="G2213" s="22">
        <f>G2214</f>
        <v>35.5</v>
      </c>
      <c r="H2213" s="22">
        <f t="shared" si="1733"/>
        <v>36.200000000000003</v>
      </c>
      <c r="I2213" s="22">
        <f t="shared" si="1733"/>
        <v>36.200000000000003</v>
      </c>
      <c r="J2213" s="22">
        <f t="shared" si="1733"/>
        <v>0</v>
      </c>
      <c r="K2213" s="22">
        <f t="shared" si="1733"/>
        <v>0</v>
      </c>
      <c r="L2213" s="22">
        <f t="shared" si="1733"/>
        <v>0</v>
      </c>
      <c r="M2213" s="22">
        <f t="shared" si="1722"/>
        <v>35.5</v>
      </c>
      <c r="N2213" s="22">
        <f t="shared" si="1722"/>
        <v>36.200000000000003</v>
      </c>
      <c r="O2213" s="22">
        <f t="shared" si="1722"/>
        <v>36.200000000000003</v>
      </c>
      <c r="P2213" s="33">
        <f t="shared" si="1733"/>
        <v>0</v>
      </c>
      <c r="Q2213" s="33">
        <f t="shared" si="1733"/>
        <v>0</v>
      </c>
      <c r="R2213" s="33">
        <f t="shared" si="1733"/>
        <v>0</v>
      </c>
      <c r="S2213" s="33">
        <f t="shared" si="1733"/>
        <v>0</v>
      </c>
      <c r="T2213" s="33">
        <f t="shared" si="1733"/>
        <v>0</v>
      </c>
      <c r="U2213" s="33">
        <f t="shared" si="1733"/>
        <v>0</v>
      </c>
      <c r="V2213" s="33">
        <f t="shared" si="1733"/>
        <v>0</v>
      </c>
      <c r="W2213" s="33">
        <f t="shared" si="1733"/>
        <v>0</v>
      </c>
      <c r="X2213" s="33">
        <f t="shared" si="1733"/>
        <v>0</v>
      </c>
      <c r="Y2213" s="33">
        <f t="shared" si="1733"/>
        <v>0</v>
      </c>
      <c r="Z2213" s="33">
        <f t="shared" si="1718"/>
        <v>35.5</v>
      </c>
      <c r="AA2213" s="33">
        <f t="shared" si="1719"/>
        <v>36.200000000000003</v>
      </c>
      <c r="AB2213" s="33">
        <f t="shared" si="1720"/>
        <v>36.200000000000003</v>
      </c>
      <c r="AC2213" s="33">
        <f t="shared" si="1733"/>
        <v>0</v>
      </c>
      <c r="AD2213" s="18"/>
    </row>
    <row r="2214" spans="1:30" ht="31.5" x14ac:dyDescent="0.25">
      <c r="A2214" s="30" t="s">
        <v>445</v>
      </c>
      <c r="B2214" s="30" t="s">
        <v>83</v>
      </c>
      <c r="C2214" s="30" t="s">
        <v>84</v>
      </c>
      <c r="D2214" s="30" t="s">
        <v>334</v>
      </c>
      <c r="E2214" s="30"/>
      <c r="F2214" s="32" t="s">
        <v>411</v>
      </c>
      <c r="G2214" s="22">
        <f>G2215</f>
        <v>35.5</v>
      </c>
      <c r="H2214" s="22">
        <f t="shared" si="1733"/>
        <v>36.200000000000003</v>
      </c>
      <c r="I2214" s="22">
        <f t="shared" si="1733"/>
        <v>36.200000000000003</v>
      </c>
      <c r="J2214" s="22">
        <f t="shared" si="1733"/>
        <v>0</v>
      </c>
      <c r="K2214" s="22">
        <f t="shared" si="1733"/>
        <v>0</v>
      </c>
      <c r="L2214" s="22">
        <f t="shared" si="1733"/>
        <v>0</v>
      </c>
      <c r="M2214" s="22">
        <f t="shared" si="1722"/>
        <v>35.5</v>
      </c>
      <c r="N2214" s="22">
        <f t="shared" si="1722"/>
        <v>36.200000000000003</v>
      </c>
      <c r="O2214" s="22">
        <f t="shared" si="1722"/>
        <v>36.200000000000003</v>
      </c>
      <c r="P2214" s="33">
        <f t="shared" si="1733"/>
        <v>0</v>
      </c>
      <c r="Q2214" s="33">
        <f t="shared" si="1733"/>
        <v>0</v>
      </c>
      <c r="R2214" s="33">
        <f t="shared" si="1733"/>
        <v>0</v>
      </c>
      <c r="S2214" s="33">
        <f t="shared" si="1733"/>
        <v>0</v>
      </c>
      <c r="T2214" s="33">
        <f t="shared" si="1733"/>
        <v>0</v>
      </c>
      <c r="U2214" s="33">
        <f t="shared" si="1733"/>
        <v>0</v>
      </c>
      <c r="V2214" s="33">
        <f t="shared" si="1733"/>
        <v>0</v>
      </c>
      <c r="W2214" s="33">
        <f t="shared" si="1733"/>
        <v>0</v>
      </c>
      <c r="X2214" s="33">
        <f t="shared" si="1733"/>
        <v>0</v>
      </c>
      <c r="Y2214" s="33">
        <f t="shared" si="1733"/>
        <v>0</v>
      </c>
      <c r="Z2214" s="33">
        <f t="shared" si="1718"/>
        <v>35.5</v>
      </c>
      <c r="AA2214" s="33">
        <f t="shared" si="1719"/>
        <v>36.200000000000003</v>
      </c>
      <c r="AB2214" s="33">
        <f t="shared" si="1720"/>
        <v>36.200000000000003</v>
      </c>
      <c r="AC2214" s="33">
        <f t="shared" si="1733"/>
        <v>0</v>
      </c>
    </row>
    <row r="2215" spans="1:30" ht="31.5" x14ac:dyDescent="0.25">
      <c r="A2215" s="30" t="s">
        <v>445</v>
      </c>
      <c r="B2215" s="30" t="s">
        <v>83</v>
      </c>
      <c r="C2215" s="30" t="s">
        <v>84</v>
      </c>
      <c r="D2215" s="30" t="s">
        <v>334</v>
      </c>
      <c r="E2215" s="30" t="s">
        <v>7</v>
      </c>
      <c r="F2215" s="32" t="s">
        <v>385</v>
      </c>
      <c r="G2215" s="22">
        <f>G2216</f>
        <v>35.5</v>
      </c>
      <c r="H2215" s="22">
        <f t="shared" si="1733"/>
        <v>36.200000000000003</v>
      </c>
      <c r="I2215" s="22">
        <f t="shared" si="1733"/>
        <v>36.200000000000003</v>
      </c>
      <c r="J2215" s="22">
        <f t="shared" si="1733"/>
        <v>0</v>
      </c>
      <c r="K2215" s="22">
        <f t="shared" si="1733"/>
        <v>0</v>
      </c>
      <c r="L2215" s="22">
        <f t="shared" si="1733"/>
        <v>0</v>
      </c>
      <c r="M2215" s="22">
        <f t="shared" si="1722"/>
        <v>35.5</v>
      </c>
      <c r="N2215" s="22">
        <f t="shared" si="1722"/>
        <v>36.200000000000003</v>
      </c>
      <c r="O2215" s="22">
        <f t="shared" si="1722"/>
        <v>36.200000000000003</v>
      </c>
      <c r="P2215" s="33">
        <f t="shared" si="1733"/>
        <v>0</v>
      </c>
      <c r="Q2215" s="33">
        <f t="shared" si="1733"/>
        <v>0</v>
      </c>
      <c r="R2215" s="33">
        <f t="shared" si="1733"/>
        <v>0</v>
      </c>
      <c r="S2215" s="33">
        <f t="shared" si="1733"/>
        <v>0</v>
      </c>
      <c r="T2215" s="33">
        <f t="shared" si="1733"/>
        <v>0</v>
      </c>
      <c r="U2215" s="33">
        <f t="shared" si="1733"/>
        <v>0</v>
      </c>
      <c r="V2215" s="33">
        <f t="shared" si="1733"/>
        <v>0</v>
      </c>
      <c r="W2215" s="33">
        <f t="shared" si="1733"/>
        <v>0</v>
      </c>
      <c r="X2215" s="33">
        <f t="shared" si="1733"/>
        <v>0</v>
      </c>
      <c r="Y2215" s="33">
        <f t="shared" si="1733"/>
        <v>0</v>
      </c>
      <c r="Z2215" s="33">
        <f t="shared" si="1718"/>
        <v>35.5</v>
      </c>
      <c r="AA2215" s="33">
        <f t="shared" si="1719"/>
        <v>36.200000000000003</v>
      </c>
      <c r="AB2215" s="33">
        <f t="shared" si="1720"/>
        <v>36.200000000000003</v>
      </c>
      <c r="AC2215" s="33">
        <f t="shared" si="1733"/>
        <v>0</v>
      </c>
    </row>
    <row r="2216" spans="1:30" ht="31.5" x14ac:dyDescent="0.25">
      <c r="A2216" s="30" t="s">
        <v>445</v>
      </c>
      <c r="B2216" s="30" t="s">
        <v>83</v>
      </c>
      <c r="C2216" s="30" t="s">
        <v>84</v>
      </c>
      <c r="D2216" s="30" t="s">
        <v>334</v>
      </c>
      <c r="E2216" s="30">
        <v>240</v>
      </c>
      <c r="F2216" s="32" t="s">
        <v>374</v>
      </c>
      <c r="G2216" s="22">
        <v>35.5</v>
      </c>
      <c r="H2216" s="22">
        <v>36.200000000000003</v>
      </c>
      <c r="I2216" s="22">
        <v>36.200000000000003</v>
      </c>
      <c r="J2216" s="22"/>
      <c r="K2216" s="22"/>
      <c r="L2216" s="22"/>
      <c r="M2216" s="22">
        <f t="shared" si="1722"/>
        <v>35.5</v>
      </c>
      <c r="N2216" s="22">
        <f t="shared" si="1722"/>
        <v>36.200000000000003</v>
      </c>
      <c r="O2216" s="22">
        <f t="shared" si="1722"/>
        <v>36.200000000000003</v>
      </c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>
        <f t="shared" si="1718"/>
        <v>35.5</v>
      </c>
      <c r="AA2216" s="33">
        <f t="shared" si="1719"/>
        <v>36.200000000000003</v>
      </c>
      <c r="AB2216" s="33">
        <f t="shared" si="1720"/>
        <v>36.200000000000003</v>
      </c>
      <c r="AC2216" s="33"/>
    </row>
    <row r="2217" spans="1:30" ht="31.5" x14ac:dyDescent="0.25">
      <c r="A2217" s="30" t="s">
        <v>445</v>
      </c>
      <c r="B2217" s="30" t="s">
        <v>83</v>
      </c>
      <c r="C2217" s="30" t="s">
        <v>84</v>
      </c>
      <c r="D2217" s="30" t="s">
        <v>92</v>
      </c>
      <c r="E2217" s="30"/>
      <c r="F2217" s="32" t="s">
        <v>99</v>
      </c>
      <c r="G2217" s="22">
        <f>G2218</f>
        <v>12.7</v>
      </c>
      <c r="H2217" s="22">
        <f t="shared" ref="H2217:AC2220" si="1734">H2218</f>
        <v>29.1</v>
      </c>
      <c r="I2217" s="22">
        <f t="shared" si="1734"/>
        <v>29.1</v>
      </c>
      <c r="J2217" s="22">
        <f t="shared" si="1734"/>
        <v>0</v>
      </c>
      <c r="K2217" s="22">
        <f t="shared" si="1734"/>
        <v>0</v>
      </c>
      <c r="L2217" s="22">
        <f t="shared" si="1734"/>
        <v>0</v>
      </c>
      <c r="M2217" s="22">
        <f t="shared" si="1722"/>
        <v>12.7</v>
      </c>
      <c r="N2217" s="22">
        <f t="shared" si="1722"/>
        <v>29.1</v>
      </c>
      <c r="O2217" s="22">
        <f t="shared" si="1722"/>
        <v>29.1</v>
      </c>
      <c r="P2217" s="33">
        <f t="shared" si="1734"/>
        <v>0</v>
      </c>
      <c r="Q2217" s="33">
        <f t="shared" si="1734"/>
        <v>0</v>
      </c>
      <c r="R2217" s="33">
        <f t="shared" si="1734"/>
        <v>0</v>
      </c>
      <c r="S2217" s="33">
        <f t="shared" si="1734"/>
        <v>0</v>
      </c>
      <c r="T2217" s="33">
        <f t="shared" si="1734"/>
        <v>0</v>
      </c>
      <c r="U2217" s="33">
        <f t="shared" si="1734"/>
        <v>0</v>
      </c>
      <c r="V2217" s="33">
        <f t="shared" si="1734"/>
        <v>0</v>
      </c>
      <c r="W2217" s="33">
        <f t="shared" si="1734"/>
        <v>0</v>
      </c>
      <c r="X2217" s="33">
        <f t="shared" si="1734"/>
        <v>0</v>
      </c>
      <c r="Y2217" s="33">
        <f t="shared" si="1734"/>
        <v>0</v>
      </c>
      <c r="Z2217" s="33">
        <f t="shared" si="1718"/>
        <v>12.7</v>
      </c>
      <c r="AA2217" s="33">
        <f t="shared" si="1719"/>
        <v>29.1</v>
      </c>
      <c r="AB2217" s="33">
        <f t="shared" si="1720"/>
        <v>29.1</v>
      </c>
      <c r="AC2217" s="33">
        <f t="shared" si="1734"/>
        <v>0</v>
      </c>
      <c r="AD2217" s="18"/>
    </row>
    <row r="2218" spans="1:30" ht="47.25" x14ac:dyDescent="0.25">
      <c r="A2218" s="30" t="s">
        <v>445</v>
      </c>
      <c r="B2218" s="30" t="s">
        <v>83</v>
      </c>
      <c r="C2218" s="30" t="s">
        <v>84</v>
      </c>
      <c r="D2218" s="30" t="s">
        <v>93</v>
      </c>
      <c r="E2218" s="30"/>
      <c r="F2218" s="32" t="s">
        <v>100</v>
      </c>
      <c r="G2218" s="22">
        <f>G2219</f>
        <v>12.7</v>
      </c>
      <c r="H2218" s="22">
        <f t="shared" si="1734"/>
        <v>29.1</v>
      </c>
      <c r="I2218" s="22">
        <f t="shared" si="1734"/>
        <v>29.1</v>
      </c>
      <c r="J2218" s="22">
        <f t="shared" si="1734"/>
        <v>0</v>
      </c>
      <c r="K2218" s="22">
        <f t="shared" si="1734"/>
        <v>0</v>
      </c>
      <c r="L2218" s="22">
        <f t="shared" si="1734"/>
        <v>0</v>
      </c>
      <c r="M2218" s="22">
        <f t="shared" si="1722"/>
        <v>12.7</v>
      </c>
      <c r="N2218" s="22">
        <f t="shared" si="1722"/>
        <v>29.1</v>
      </c>
      <c r="O2218" s="22">
        <f t="shared" si="1722"/>
        <v>29.1</v>
      </c>
      <c r="P2218" s="33">
        <f t="shared" si="1734"/>
        <v>0</v>
      </c>
      <c r="Q2218" s="33">
        <f t="shared" si="1734"/>
        <v>0</v>
      </c>
      <c r="R2218" s="33">
        <f t="shared" si="1734"/>
        <v>0</v>
      </c>
      <c r="S2218" s="33">
        <f t="shared" si="1734"/>
        <v>0</v>
      </c>
      <c r="T2218" s="33">
        <f t="shared" si="1734"/>
        <v>0</v>
      </c>
      <c r="U2218" s="33">
        <f t="shared" si="1734"/>
        <v>0</v>
      </c>
      <c r="V2218" s="33">
        <f t="shared" si="1734"/>
        <v>0</v>
      </c>
      <c r="W2218" s="33">
        <f t="shared" si="1734"/>
        <v>0</v>
      </c>
      <c r="X2218" s="33">
        <f t="shared" si="1734"/>
        <v>0</v>
      </c>
      <c r="Y2218" s="33">
        <f t="shared" si="1734"/>
        <v>0</v>
      </c>
      <c r="Z2218" s="33">
        <f t="shared" si="1718"/>
        <v>12.7</v>
      </c>
      <c r="AA2218" s="33">
        <f t="shared" si="1719"/>
        <v>29.1</v>
      </c>
      <c r="AB2218" s="33">
        <f t="shared" si="1720"/>
        <v>29.1</v>
      </c>
      <c r="AC2218" s="33">
        <f t="shared" si="1734"/>
        <v>0</v>
      </c>
      <c r="AD2218" s="18"/>
    </row>
    <row r="2219" spans="1:30" ht="63" x14ac:dyDescent="0.25">
      <c r="A2219" s="30" t="s">
        <v>445</v>
      </c>
      <c r="B2219" s="30" t="s">
        <v>83</v>
      </c>
      <c r="C2219" s="30" t="s">
        <v>84</v>
      </c>
      <c r="D2219" s="30" t="s">
        <v>336</v>
      </c>
      <c r="E2219" s="30"/>
      <c r="F2219" s="32" t="s">
        <v>431</v>
      </c>
      <c r="G2219" s="22">
        <f>G2220</f>
        <v>12.7</v>
      </c>
      <c r="H2219" s="22">
        <f t="shared" si="1734"/>
        <v>29.1</v>
      </c>
      <c r="I2219" s="22">
        <f t="shared" si="1734"/>
        <v>29.1</v>
      </c>
      <c r="J2219" s="22">
        <f t="shared" si="1734"/>
        <v>0</v>
      </c>
      <c r="K2219" s="22">
        <f t="shared" si="1734"/>
        <v>0</v>
      </c>
      <c r="L2219" s="22">
        <f t="shared" si="1734"/>
        <v>0</v>
      </c>
      <c r="M2219" s="22">
        <f t="shared" si="1722"/>
        <v>12.7</v>
      </c>
      <c r="N2219" s="22">
        <f t="shared" si="1722"/>
        <v>29.1</v>
      </c>
      <c r="O2219" s="22">
        <f t="shared" si="1722"/>
        <v>29.1</v>
      </c>
      <c r="P2219" s="33">
        <f t="shared" si="1734"/>
        <v>0</v>
      </c>
      <c r="Q2219" s="33">
        <f t="shared" si="1734"/>
        <v>0</v>
      </c>
      <c r="R2219" s="33">
        <f t="shared" si="1734"/>
        <v>0</v>
      </c>
      <c r="S2219" s="33">
        <f t="shared" si="1734"/>
        <v>0</v>
      </c>
      <c r="T2219" s="33">
        <f t="shared" si="1734"/>
        <v>0</v>
      </c>
      <c r="U2219" s="33">
        <f t="shared" si="1734"/>
        <v>0</v>
      </c>
      <c r="V2219" s="33">
        <f t="shared" si="1734"/>
        <v>0</v>
      </c>
      <c r="W2219" s="33">
        <f t="shared" si="1734"/>
        <v>0</v>
      </c>
      <c r="X2219" s="33">
        <f t="shared" si="1734"/>
        <v>0</v>
      </c>
      <c r="Y2219" s="33">
        <f t="shared" si="1734"/>
        <v>0</v>
      </c>
      <c r="Z2219" s="33">
        <f t="shared" si="1718"/>
        <v>12.7</v>
      </c>
      <c r="AA2219" s="33">
        <f t="shared" si="1719"/>
        <v>29.1</v>
      </c>
      <c r="AB2219" s="33">
        <f t="shared" si="1720"/>
        <v>29.1</v>
      </c>
      <c r="AC2219" s="33">
        <f t="shared" si="1734"/>
        <v>0</v>
      </c>
    </row>
    <row r="2220" spans="1:30" ht="31.5" x14ac:dyDescent="0.25">
      <c r="A2220" s="30" t="s">
        <v>445</v>
      </c>
      <c r="B2220" s="30" t="s">
        <v>83</v>
      </c>
      <c r="C2220" s="30" t="s">
        <v>84</v>
      </c>
      <c r="D2220" s="30" t="s">
        <v>336</v>
      </c>
      <c r="E2220" s="30" t="s">
        <v>7</v>
      </c>
      <c r="F2220" s="32" t="s">
        <v>385</v>
      </c>
      <c r="G2220" s="22">
        <f>G2221</f>
        <v>12.7</v>
      </c>
      <c r="H2220" s="22">
        <f t="shared" si="1734"/>
        <v>29.1</v>
      </c>
      <c r="I2220" s="22">
        <f t="shared" si="1734"/>
        <v>29.1</v>
      </c>
      <c r="J2220" s="22">
        <f t="shared" si="1734"/>
        <v>0</v>
      </c>
      <c r="K2220" s="22">
        <f t="shared" si="1734"/>
        <v>0</v>
      </c>
      <c r="L2220" s="22">
        <f t="shared" si="1734"/>
        <v>0</v>
      </c>
      <c r="M2220" s="22">
        <f t="shared" si="1722"/>
        <v>12.7</v>
      </c>
      <c r="N2220" s="22">
        <f t="shared" si="1722"/>
        <v>29.1</v>
      </c>
      <c r="O2220" s="22">
        <f t="shared" si="1722"/>
        <v>29.1</v>
      </c>
      <c r="P2220" s="33">
        <f t="shared" si="1734"/>
        <v>0</v>
      </c>
      <c r="Q2220" s="33">
        <f t="shared" si="1734"/>
        <v>0</v>
      </c>
      <c r="R2220" s="33">
        <f t="shared" si="1734"/>
        <v>0</v>
      </c>
      <c r="S2220" s="33">
        <f t="shared" si="1734"/>
        <v>0</v>
      </c>
      <c r="T2220" s="33">
        <f t="shared" si="1734"/>
        <v>0</v>
      </c>
      <c r="U2220" s="33">
        <f t="shared" si="1734"/>
        <v>0</v>
      </c>
      <c r="V2220" s="33">
        <f t="shared" si="1734"/>
        <v>0</v>
      </c>
      <c r="W2220" s="33">
        <f t="shared" si="1734"/>
        <v>0</v>
      </c>
      <c r="X2220" s="33">
        <f t="shared" si="1734"/>
        <v>0</v>
      </c>
      <c r="Y2220" s="33">
        <f t="shared" si="1734"/>
        <v>0</v>
      </c>
      <c r="Z2220" s="33">
        <f t="shared" si="1718"/>
        <v>12.7</v>
      </c>
      <c r="AA2220" s="33">
        <f t="shared" si="1719"/>
        <v>29.1</v>
      </c>
      <c r="AB2220" s="33">
        <f t="shared" si="1720"/>
        <v>29.1</v>
      </c>
      <c r="AC2220" s="33">
        <f t="shared" si="1734"/>
        <v>0</v>
      </c>
    </row>
    <row r="2221" spans="1:30" ht="31.5" x14ac:dyDescent="0.25">
      <c r="A2221" s="30" t="s">
        <v>445</v>
      </c>
      <c r="B2221" s="30" t="s">
        <v>83</v>
      </c>
      <c r="C2221" s="30" t="s">
        <v>84</v>
      </c>
      <c r="D2221" s="30" t="s">
        <v>336</v>
      </c>
      <c r="E2221" s="30" t="s">
        <v>317</v>
      </c>
      <c r="F2221" s="32" t="s">
        <v>374</v>
      </c>
      <c r="G2221" s="22">
        <v>12.7</v>
      </c>
      <c r="H2221" s="22">
        <v>29.1</v>
      </c>
      <c r="I2221" s="22">
        <v>29.1</v>
      </c>
      <c r="J2221" s="22"/>
      <c r="K2221" s="22"/>
      <c r="L2221" s="22"/>
      <c r="M2221" s="22">
        <f t="shared" si="1722"/>
        <v>12.7</v>
      </c>
      <c r="N2221" s="22">
        <f t="shared" si="1722"/>
        <v>29.1</v>
      </c>
      <c r="O2221" s="22">
        <f t="shared" si="1722"/>
        <v>29.1</v>
      </c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>
        <f t="shared" si="1718"/>
        <v>12.7</v>
      </c>
      <c r="AA2221" s="33">
        <f t="shared" si="1719"/>
        <v>29.1</v>
      </c>
      <c r="AB2221" s="33">
        <f t="shared" si="1720"/>
        <v>29.1</v>
      </c>
      <c r="AC2221" s="33"/>
    </row>
    <row r="2222" spans="1:30" x14ac:dyDescent="0.25">
      <c r="A2222" s="35" t="s">
        <v>445</v>
      </c>
      <c r="B2222" s="35" t="s">
        <v>109</v>
      </c>
      <c r="C2222" s="35"/>
      <c r="D2222" s="35"/>
      <c r="E2222" s="35"/>
      <c r="F2222" s="20" t="s">
        <v>391</v>
      </c>
      <c r="G2222" s="21">
        <f>G2223+G2254</f>
        <v>11904.400000000001</v>
      </c>
      <c r="H2222" s="21">
        <f>H2223+H2254</f>
        <v>11313.6</v>
      </c>
      <c r="I2222" s="21">
        <f>I2223+I2254</f>
        <v>11308.900000000001</v>
      </c>
      <c r="J2222" s="21">
        <f t="shared" ref="J2222:L2222" si="1735">J2223+J2254</f>
        <v>0</v>
      </c>
      <c r="K2222" s="21">
        <f t="shared" si="1735"/>
        <v>0</v>
      </c>
      <c r="L2222" s="21">
        <f t="shared" si="1735"/>
        <v>0</v>
      </c>
      <c r="M2222" s="22">
        <f t="shared" si="1722"/>
        <v>11904.400000000001</v>
      </c>
      <c r="N2222" s="22">
        <f t="shared" si="1722"/>
        <v>11313.6</v>
      </c>
      <c r="O2222" s="22">
        <f t="shared" si="1722"/>
        <v>11308.900000000001</v>
      </c>
      <c r="P2222" s="23">
        <f t="shared" ref="P2222:AC2222" si="1736">P2223+P2254</f>
        <v>0</v>
      </c>
      <c r="Q2222" s="23">
        <f t="shared" si="1736"/>
        <v>0</v>
      </c>
      <c r="R2222" s="23">
        <f t="shared" si="1736"/>
        <v>0</v>
      </c>
      <c r="S2222" s="23">
        <f t="shared" si="1736"/>
        <v>0</v>
      </c>
      <c r="T2222" s="23">
        <f t="shared" si="1736"/>
        <v>0</v>
      </c>
      <c r="U2222" s="23">
        <f t="shared" si="1736"/>
        <v>0</v>
      </c>
      <c r="V2222" s="23">
        <f t="shared" si="1736"/>
        <v>0</v>
      </c>
      <c r="W2222" s="23">
        <f t="shared" si="1736"/>
        <v>0</v>
      </c>
      <c r="X2222" s="23">
        <f t="shared" si="1736"/>
        <v>0</v>
      </c>
      <c r="Y2222" s="23">
        <f t="shared" si="1736"/>
        <v>0</v>
      </c>
      <c r="Z2222" s="23">
        <f t="shared" si="1718"/>
        <v>11904.400000000001</v>
      </c>
      <c r="AA2222" s="23">
        <f t="shared" si="1719"/>
        <v>11313.6</v>
      </c>
      <c r="AB2222" s="23">
        <f t="shared" si="1720"/>
        <v>11308.900000000001</v>
      </c>
      <c r="AC2222" s="23">
        <f t="shared" si="1736"/>
        <v>0</v>
      </c>
    </row>
    <row r="2223" spans="1:30" x14ac:dyDescent="0.25">
      <c r="A2223" s="36" t="s">
        <v>445</v>
      </c>
      <c r="B2223" s="36" t="s">
        <v>109</v>
      </c>
      <c r="C2223" s="36" t="s">
        <v>108</v>
      </c>
      <c r="D2223" s="36"/>
      <c r="E2223" s="36"/>
      <c r="F2223" s="26" t="s">
        <v>399</v>
      </c>
      <c r="G2223" s="27">
        <f>G2229+G2234+G2244+G2224+G2249</f>
        <v>5790.2000000000007</v>
      </c>
      <c r="H2223" s="27">
        <f t="shared" ref="H2223:L2223" si="1737">H2229+H2234+H2244+H2224+H2249</f>
        <v>5173.8</v>
      </c>
      <c r="I2223" s="27">
        <f t="shared" si="1737"/>
        <v>5169.1000000000004</v>
      </c>
      <c r="J2223" s="27">
        <f t="shared" si="1737"/>
        <v>0</v>
      </c>
      <c r="K2223" s="27">
        <f t="shared" si="1737"/>
        <v>0</v>
      </c>
      <c r="L2223" s="27">
        <f t="shared" si="1737"/>
        <v>0</v>
      </c>
      <c r="M2223" s="22">
        <f t="shared" si="1722"/>
        <v>5790.2000000000007</v>
      </c>
      <c r="N2223" s="22">
        <f t="shared" si="1722"/>
        <v>5173.8</v>
      </c>
      <c r="O2223" s="22">
        <f t="shared" si="1722"/>
        <v>5169.1000000000004</v>
      </c>
      <c r="P2223" s="28">
        <f t="shared" ref="P2223:Y2223" si="1738">P2229+P2234+P2244+P2224+P2249</f>
        <v>0</v>
      </c>
      <c r="Q2223" s="28">
        <f t="shared" si="1738"/>
        <v>0</v>
      </c>
      <c r="R2223" s="28">
        <f t="shared" si="1738"/>
        <v>0</v>
      </c>
      <c r="S2223" s="28">
        <f t="shared" si="1738"/>
        <v>0</v>
      </c>
      <c r="T2223" s="28">
        <f t="shared" si="1738"/>
        <v>0</v>
      </c>
      <c r="U2223" s="28">
        <f t="shared" si="1738"/>
        <v>0</v>
      </c>
      <c r="V2223" s="28">
        <f t="shared" si="1738"/>
        <v>0</v>
      </c>
      <c r="W2223" s="28">
        <f t="shared" si="1738"/>
        <v>0</v>
      </c>
      <c r="X2223" s="28">
        <f t="shared" si="1738"/>
        <v>0</v>
      </c>
      <c r="Y2223" s="28">
        <f t="shared" si="1738"/>
        <v>0</v>
      </c>
      <c r="Z2223" s="28">
        <f t="shared" si="1718"/>
        <v>5790.2000000000007</v>
      </c>
      <c r="AA2223" s="28">
        <f t="shared" si="1719"/>
        <v>5173.8</v>
      </c>
      <c r="AB2223" s="28">
        <f t="shared" si="1720"/>
        <v>5169.1000000000004</v>
      </c>
      <c r="AC2223" s="28">
        <f t="shared" ref="AC2223" si="1739">AC2229+AC2234+AC2244+AC2224+AC2249</f>
        <v>0</v>
      </c>
    </row>
    <row r="2224" spans="1:30" ht="31.5" x14ac:dyDescent="0.25">
      <c r="A2224" s="30" t="s">
        <v>445</v>
      </c>
      <c r="B2224" s="30" t="s">
        <v>109</v>
      </c>
      <c r="C2224" s="30" t="s">
        <v>108</v>
      </c>
      <c r="D2224" s="30" t="s">
        <v>358</v>
      </c>
      <c r="E2224" s="30"/>
      <c r="F2224" s="32" t="s">
        <v>408</v>
      </c>
      <c r="G2224" s="22">
        <f>G2225</f>
        <v>810.6</v>
      </c>
      <c r="H2224" s="22">
        <f t="shared" ref="H2224:AC2227" si="1740">H2225</f>
        <v>831.6</v>
      </c>
      <c r="I2224" s="22">
        <f t="shared" si="1740"/>
        <v>831.6</v>
      </c>
      <c r="J2224" s="22">
        <f t="shared" si="1740"/>
        <v>0</v>
      </c>
      <c r="K2224" s="22">
        <f t="shared" si="1740"/>
        <v>0</v>
      </c>
      <c r="L2224" s="22">
        <f t="shared" si="1740"/>
        <v>0</v>
      </c>
      <c r="M2224" s="22">
        <f t="shared" si="1722"/>
        <v>810.6</v>
      </c>
      <c r="N2224" s="22">
        <f t="shared" si="1722"/>
        <v>831.6</v>
      </c>
      <c r="O2224" s="22">
        <f t="shared" si="1722"/>
        <v>831.6</v>
      </c>
      <c r="P2224" s="33">
        <f t="shared" si="1740"/>
        <v>0</v>
      </c>
      <c r="Q2224" s="33">
        <f t="shared" si="1740"/>
        <v>0</v>
      </c>
      <c r="R2224" s="33">
        <f t="shared" si="1740"/>
        <v>0</v>
      </c>
      <c r="S2224" s="33">
        <f t="shared" si="1740"/>
        <v>0</v>
      </c>
      <c r="T2224" s="33">
        <f t="shared" si="1740"/>
        <v>0</v>
      </c>
      <c r="U2224" s="33">
        <f t="shared" si="1740"/>
        <v>0</v>
      </c>
      <c r="V2224" s="33">
        <f t="shared" si="1740"/>
        <v>0</v>
      </c>
      <c r="W2224" s="33">
        <f t="shared" si="1740"/>
        <v>0</v>
      </c>
      <c r="X2224" s="33">
        <f t="shared" si="1740"/>
        <v>0</v>
      </c>
      <c r="Y2224" s="33">
        <f t="shared" si="1740"/>
        <v>0</v>
      </c>
      <c r="Z2224" s="33">
        <f t="shared" si="1718"/>
        <v>810.6</v>
      </c>
      <c r="AA2224" s="33">
        <f t="shared" si="1719"/>
        <v>831.6</v>
      </c>
      <c r="AB2224" s="33">
        <f t="shared" si="1720"/>
        <v>831.6</v>
      </c>
      <c r="AC2224" s="33">
        <f t="shared" si="1740"/>
        <v>0</v>
      </c>
      <c r="AD2224" s="18"/>
    </row>
    <row r="2225" spans="1:30" ht="31.5" x14ac:dyDescent="0.25">
      <c r="A2225" s="30" t="s">
        <v>445</v>
      </c>
      <c r="B2225" s="30" t="s">
        <v>109</v>
      </c>
      <c r="C2225" s="30" t="s">
        <v>108</v>
      </c>
      <c r="D2225" s="30" t="s">
        <v>360</v>
      </c>
      <c r="E2225" s="30"/>
      <c r="F2225" s="32" t="s">
        <v>409</v>
      </c>
      <c r="G2225" s="22">
        <f>G2226</f>
        <v>810.6</v>
      </c>
      <c r="H2225" s="22">
        <f t="shared" si="1740"/>
        <v>831.6</v>
      </c>
      <c r="I2225" s="22">
        <f t="shared" si="1740"/>
        <v>831.6</v>
      </c>
      <c r="J2225" s="22">
        <f t="shared" si="1740"/>
        <v>0</v>
      </c>
      <c r="K2225" s="22">
        <f t="shared" si="1740"/>
        <v>0</v>
      </c>
      <c r="L2225" s="22">
        <f t="shared" si="1740"/>
        <v>0</v>
      </c>
      <c r="M2225" s="22">
        <f t="shared" si="1722"/>
        <v>810.6</v>
      </c>
      <c r="N2225" s="22">
        <f t="shared" si="1722"/>
        <v>831.6</v>
      </c>
      <c r="O2225" s="22">
        <f t="shared" si="1722"/>
        <v>831.6</v>
      </c>
      <c r="P2225" s="33">
        <f t="shared" si="1740"/>
        <v>0</v>
      </c>
      <c r="Q2225" s="33">
        <f t="shared" si="1740"/>
        <v>0</v>
      </c>
      <c r="R2225" s="33">
        <f t="shared" si="1740"/>
        <v>0</v>
      </c>
      <c r="S2225" s="33">
        <f t="shared" si="1740"/>
        <v>0</v>
      </c>
      <c r="T2225" s="33">
        <f t="shared" si="1740"/>
        <v>0</v>
      </c>
      <c r="U2225" s="33">
        <f t="shared" si="1740"/>
        <v>0</v>
      </c>
      <c r="V2225" s="33">
        <f t="shared" si="1740"/>
        <v>0</v>
      </c>
      <c r="W2225" s="33">
        <f t="shared" si="1740"/>
        <v>0</v>
      </c>
      <c r="X2225" s="33">
        <f t="shared" si="1740"/>
        <v>0</v>
      </c>
      <c r="Y2225" s="33">
        <f t="shared" si="1740"/>
        <v>0</v>
      </c>
      <c r="Z2225" s="33">
        <f t="shared" si="1718"/>
        <v>810.6</v>
      </c>
      <c r="AA2225" s="33">
        <f t="shared" si="1719"/>
        <v>831.6</v>
      </c>
      <c r="AB2225" s="33">
        <f t="shared" si="1720"/>
        <v>831.6</v>
      </c>
      <c r="AC2225" s="33">
        <f t="shared" si="1740"/>
        <v>0</v>
      </c>
      <c r="AD2225" s="18"/>
    </row>
    <row r="2226" spans="1:30" ht="47.25" x14ac:dyDescent="0.25">
      <c r="A2226" s="30" t="s">
        <v>445</v>
      </c>
      <c r="B2226" s="30" t="s">
        <v>109</v>
      </c>
      <c r="C2226" s="30" t="s">
        <v>108</v>
      </c>
      <c r="D2226" s="30" t="s">
        <v>337</v>
      </c>
      <c r="E2226" s="30"/>
      <c r="F2226" s="32" t="s">
        <v>847</v>
      </c>
      <c r="G2226" s="22">
        <f>G2227</f>
        <v>810.6</v>
      </c>
      <c r="H2226" s="22">
        <f t="shared" si="1740"/>
        <v>831.6</v>
      </c>
      <c r="I2226" s="22">
        <f t="shared" si="1740"/>
        <v>831.6</v>
      </c>
      <c r="J2226" s="22">
        <f t="shared" si="1740"/>
        <v>0</v>
      </c>
      <c r="K2226" s="22">
        <f t="shared" si="1740"/>
        <v>0</v>
      </c>
      <c r="L2226" s="22">
        <f t="shared" si="1740"/>
        <v>0</v>
      </c>
      <c r="M2226" s="22">
        <f t="shared" si="1722"/>
        <v>810.6</v>
      </c>
      <c r="N2226" s="22">
        <f t="shared" si="1722"/>
        <v>831.6</v>
      </c>
      <c r="O2226" s="22">
        <f t="shared" si="1722"/>
        <v>831.6</v>
      </c>
      <c r="P2226" s="33">
        <f t="shared" si="1740"/>
        <v>0</v>
      </c>
      <c r="Q2226" s="33">
        <f t="shared" si="1740"/>
        <v>0</v>
      </c>
      <c r="R2226" s="33">
        <f t="shared" si="1740"/>
        <v>0</v>
      </c>
      <c r="S2226" s="33">
        <f t="shared" si="1740"/>
        <v>0</v>
      </c>
      <c r="T2226" s="33">
        <f t="shared" si="1740"/>
        <v>0</v>
      </c>
      <c r="U2226" s="33">
        <f t="shared" si="1740"/>
        <v>0</v>
      </c>
      <c r="V2226" s="33">
        <f t="shared" si="1740"/>
        <v>0</v>
      </c>
      <c r="W2226" s="33">
        <f t="shared" si="1740"/>
        <v>0</v>
      </c>
      <c r="X2226" s="33">
        <f t="shared" si="1740"/>
        <v>0</v>
      </c>
      <c r="Y2226" s="33">
        <f t="shared" si="1740"/>
        <v>0</v>
      </c>
      <c r="Z2226" s="33">
        <f t="shared" si="1718"/>
        <v>810.6</v>
      </c>
      <c r="AA2226" s="33">
        <f t="shared" si="1719"/>
        <v>831.6</v>
      </c>
      <c r="AB2226" s="33">
        <f t="shared" si="1720"/>
        <v>831.6</v>
      </c>
      <c r="AC2226" s="33">
        <f t="shared" si="1740"/>
        <v>0</v>
      </c>
    </row>
    <row r="2227" spans="1:30" ht="31.5" x14ac:dyDescent="0.25">
      <c r="A2227" s="30" t="s">
        <v>445</v>
      </c>
      <c r="B2227" s="30" t="s">
        <v>109</v>
      </c>
      <c r="C2227" s="30" t="s">
        <v>108</v>
      </c>
      <c r="D2227" s="30" t="s">
        <v>337</v>
      </c>
      <c r="E2227" s="30" t="s">
        <v>7</v>
      </c>
      <c r="F2227" s="32" t="s">
        <v>385</v>
      </c>
      <c r="G2227" s="22">
        <f>G2228</f>
        <v>810.6</v>
      </c>
      <c r="H2227" s="22">
        <f t="shared" si="1740"/>
        <v>831.6</v>
      </c>
      <c r="I2227" s="22">
        <f t="shared" si="1740"/>
        <v>831.6</v>
      </c>
      <c r="J2227" s="22">
        <f t="shared" si="1740"/>
        <v>0</v>
      </c>
      <c r="K2227" s="22">
        <f t="shared" si="1740"/>
        <v>0</v>
      </c>
      <c r="L2227" s="22">
        <f t="shared" si="1740"/>
        <v>0</v>
      </c>
      <c r="M2227" s="22">
        <f t="shared" si="1722"/>
        <v>810.6</v>
      </c>
      <c r="N2227" s="22">
        <f t="shared" si="1722"/>
        <v>831.6</v>
      </c>
      <c r="O2227" s="22">
        <f t="shared" si="1722"/>
        <v>831.6</v>
      </c>
      <c r="P2227" s="33">
        <f t="shared" si="1740"/>
        <v>0</v>
      </c>
      <c r="Q2227" s="33">
        <f t="shared" si="1740"/>
        <v>0</v>
      </c>
      <c r="R2227" s="33">
        <f t="shared" si="1740"/>
        <v>0</v>
      </c>
      <c r="S2227" s="33">
        <f t="shared" si="1740"/>
        <v>0</v>
      </c>
      <c r="T2227" s="33">
        <f t="shared" si="1740"/>
        <v>0</v>
      </c>
      <c r="U2227" s="33">
        <f t="shared" si="1740"/>
        <v>0</v>
      </c>
      <c r="V2227" s="33">
        <f t="shared" si="1740"/>
        <v>0</v>
      </c>
      <c r="W2227" s="33">
        <f t="shared" si="1740"/>
        <v>0</v>
      </c>
      <c r="X2227" s="33">
        <f t="shared" si="1740"/>
        <v>0</v>
      </c>
      <c r="Y2227" s="33">
        <f t="shared" si="1740"/>
        <v>0</v>
      </c>
      <c r="Z2227" s="33">
        <f t="shared" si="1718"/>
        <v>810.6</v>
      </c>
      <c r="AA2227" s="33">
        <f t="shared" si="1719"/>
        <v>831.6</v>
      </c>
      <c r="AB2227" s="33">
        <f t="shared" si="1720"/>
        <v>831.6</v>
      </c>
      <c r="AC2227" s="33">
        <f t="shared" si="1740"/>
        <v>0</v>
      </c>
    </row>
    <row r="2228" spans="1:30" ht="31.5" x14ac:dyDescent="0.25">
      <c r="A2228" s="30" t="s">
        <v>445</v>
      </c>
      <c r="B2228" s="30" t="s">
        <v>109</v>
      </c>
      <c r="C2228" s="30" t="s">
        <v>108</v>
      </c>
      <c r="D2228" s="30" t="s">
        <v>337</v>
      </c>
      <c r="E2228" s="30" t="s">
        <v>317</v>
      </c>
      <c r="F2228" s="32" t="s">
        <v>374</v>
      </c>
      <c r="G2228" s="22">
        <v>810.6</v>
      </c>
      <c r="H2228" s="22">
        <v>831.6</v>
      </c>
      <c r="I2228" s="22">
        <v>831.6</v>
      </c>
      <c r="J2228" s="22"/>
      <c r="K2228" s="22"/>
      <c r="L2228" s="22"/>
      <c r="M2228" s="22">
        <f t="shared" si="1722"/>
        <v>810.6</v>
      </c>
      <c r="N2228" s="22">
        <f t="shared" si="1722"/>
        <v>831.6</v>
      </c>
      <c r="O2228" s="22">
        <f t="shared" si="1722"/>
        <v>831.6</v>
      </c>
      <c r="P2228" s="33"/>
      <c r="Q2228" s="33"/>
      <c r="R2228" s="33"/>
      <c r="S2228" s="33"/>
      <c r="T2228" s="33"/>
      <c r="U2228" s="33"/>
      <c r="V2228" s="33"/>
      <c r="W2228" s="33"/>
      <c r="X2228" s="33"/>
      <c r="Y2228" s="33"/>
      <c r="Z2228" s="33">
        <f t="shared" si="1718"/>
        <v>810.6</v>
      </c>
      <c r="AA2228" s="33">
        <f t="shared" si="1719"/>
        <v>831.6</v>
      </c>
      <c r="AB2228" s="33">
        <f t="shared" si="1720"/>
        <v>831.6</v>
      </c>
      <c r="AC2228" s="33"/>
    </row>
    <row r="2229" spans="1:30" ht="31.5" x14ac:dyDescent="0.25">
      <c r="A2229" s="30" t="s">
        <v>445</v>
      </c>
      <c r="B2229" s="30" t="s">
        <v>109</v>
      </c>
      <c r="C2229" s="30" t="s">
        <v>108</v>
      </c>
      <c r="D2229" s="30" t="s">
        <v>353</v>
      </c>
      <c r="E2229" s="30"/>
      <c r="F2229" s="32" t="s">
        <v>412</v>
      </c>
      <c r="G2229" s="22">
        <f>G2230</f>
        <v>6.8</v>
      </c>
      <c r="H2229" s="22">
        <f t="shared" ref="H2229:AC2232" si="1741">H2230</f>
        <v>5.7</v>
      </c>
      <c r="I2229" s="22">
        <f t="shared" si="1741"/>
        <v>5.7</v>
      </c>
      <c r="J2229" s="22">
        <f t="shared" si="1741"/>
        <v>0</v>
      </c>
      <c r="K2229" s="22">
        <f t="shared" si="1741"/>
        <v>0</v>
      </c>
      <c r="L2229" s="22">
        <f t="shared" si="1741"/>
        <v>0</v>
      </c>
      <c r="M2229" s="22">
        <f t="shared" si="1722"/>
        <v>6.8</v>
      </c>
      <c r="N2229" s="22">
        <f t="shared" si="1722"/>
        <v>5.7</v>
      </c>
      <c r="O2229" s="22">
        <f t="shared" si="1722"/>
        <v>5.7</v>
      </c>
      <c r="P2229" s="33">
        <f t="shared" si="1741"/>
        <v>0</v>
      </c>
      <c r="Q2229" s="33">
        <f t="shared" si="1741"/>
        <v>0</v>
      </c>
      <c r="R2229" s="33">
        <f t="shared" si="1741"/>
        <v>0</v>
      </c>
      <c r="S2229" s="33">
        <f t="shared" si="1741"/>
        <v>0</v>
      </c>
      <c r="T2229" s="33">
        <f t="shared" si="1741"/>
        <v>0</v>
      </c>
      <c r="U2229" s="33">
        <f t="shared" si="1741"/>
        <v>0</v>
      </c>
      <c r="V2229" s="33">
        <f t="shared" si="1741"/>
        <v>0</v>
      </c>
      <c r="W2229" s="33">
        <f t="shared" si="1741"/>
        <v>0</v>
      </c>
      <c r="X2229" s="33">
        <f t="shared" si="1741"/>
        <v>0</v>
      </c>
      <c r="Y2229" s="33">
        <f t="shared" si="1741"/>
        <v>0</v>
      </c>
      <c r="Z2229" s="33">
        <f t="shared" si="1718"/>
        <v>6.8</v>
      </c>
      <c r="AA2229" s="33">
        <f t="shared" si="1719"/>
        <v>5.7</v>
      </c>
      <c r="AB2229" s="33">
        <f t="shared" si="1720"/>
        <v>5.7</v>
      </c>
      <c r="AC2229" s="33">
        <f t="shared" si="1741"/>
        <v>0</v>
      </c>
      <c r="AD2229" s="18"/>
    </row>
    <row r="2230" spans="1:30" ht="31.5" x14ac:dyDescent="0.25">
      <c r="A2230" s="30" t="s">
        <v>445</v>
      </c>
      <c r="B2230" s="30" t="s">
        <v>109</v>
      </c>
      <c r="C2230" s="30" t="s">
        <v>108</v>
      </c>
      <c r="D2230" s="30" t="s">
        <v>354</v>
      </c>
      <c r="E2230" s="30"/>
      <c r="F2230" s="32" t="s">
        <v>413</v>
      </c>
      <c r="G2230" s="22">
        <f>G2231</f>
        <v>6.8</v>
      </c>
      <c r="H2230" s="22">
        <f t="shared" si="1741"/>
        <v>5.7</v>
      </c>
      <c r="I2230" s="22">
        <f t="shared" si="1741"/>
        <v>5.7</v>
      </c>
      <c r="J2230" s="22">
        <f t="shared" si="1741"/>
        <v>0</v>
      </c>
      <c r="K2230" s="22">
        <f t="shared" si="1741"/>
        <v>0</v>
      </c>
      <c r="L2230" s="22">
        <f t="shared" si="1741"/>
        <v>0</v>
      </c>
      <c r="M2230" s="22">
        <f t="shared" si="1722"/>
        <v>6.8</v>
      </c>
      <c r="N2230" s="22">
        <f t="shared" si="1722"/>
        <v>5.7</v>
      </c>
      <c r="O2230" s="22">
        <f t="shared" si="1722"/>
        <v>5.7</v>
      </c>
      <c r="P2230" s="33">
        <f t="shared" si="1741"/>
        <v>0</v>
      </c>
      <c r="Q2230" s="33">
        <f t="shared" si="1741"/>
        <v>0</v>
      </c>
      <c r="R2230" s="33">
        <f t="shared" si="1741"/>
        <v>0</v>
      </c>
      <c r="S2230" s="33">
        <f t="shared" si="1741"/>
        <v>0</v>
      </c>
      <c r="T2230" s="33">
        <f t="shared" si="1741"/>
        <v>0</v>
      </c>
      <c r="U2230" s="33">
        <f t="shared" si="1741"/>
        <v>0</v>
      </c>
      <c r="V2230" s="33">
        <f t="shared" si="1741"/>
        <v>0</v>
      </c>
      <c r="W2230" s="33">
        <f t="shared" si="1741"/>
        <v>0</v>
      </c>
      <c r="X2230" s="33">
        <f t="shared" si="1741"/>
        <v>0</v>
      </c>
      <c r="Y2230" s="33">
        <f t="shared" si="1741"/>
        <v>0</v>
      </c>
      <c r="Z2230" s="33">
        <f t="shared" si="1718"/>
        <v>6.8</v>
      </c>
      <c r="AA2230" s="33">
        <f t="shared" si="1719"/>
        <v>5.7</v>
      </c>
      <c r="AB2230" s="33">
        <f t="shared" si="1720"/>
        <v>5.7</v>
      </c>
      <c r="AC2230" s="33">
        <f t="shared" si="1741"/>
        <v>0</v>
      </c>
      <c r="AD2230" s="18"/>
    </row>
    <row r="2231" spans="1:30" ht="31.5" x14ac:dyDescent="0.25">
      <c r="A2231" s="30" t="s">
        <v>445</v>
      </c>
      <c r="B2231" s="30" t="s">
        <v>109</v>
      </c>
      <c r="C2231" s="30" t="s">
        <v>108</v>
      </c>
      <c r="D2231" s="30" t="s">
        <v>338</v>
      </c>
      <c r="E2231" s="30"/>
      <c r="F2231" s="32" t="s">
        <v>416</v>
      </c>
      <c r="G2231" s="22">
        <f>G2232</f>
        <v>6.8</v>
      </c>
      <c r="H2231" s="22">
        <f t="shared" si="1741"/>
        <v>5.7</v>
      </c>
      <c r="I2231" s="22">
        <f t="shared" si="1741"/>
        <v>5.7</v>
      </c>
      <c r="J2231" s="22">
        <f t="shared" si="1741"/>
        <v>0</v>
      </c>
      <c r="K2231" s="22">
        <f t="shared" si="1741"/>
        <v>0</v>
      </c>
      <c r="L2231" s="22">
        <f t="shared" si="1741"/>
        <v>0</v>
      </c>
      <c r="M2231" s="22">
        <f t="shared" si="1722"/>
        <v>6.8</v>
      </c>
      <c r="N2231" s="22">
        <f t="shared" si="1722"/>
        <v>5.7</v>
      </c>
      <c r="O2231" s="22">
        <f t="shared" si="1722"/>
        <v>5.7</v>
      </c>
      <c r="P2231" s="33">
        <f t="shared" si="1741"/>
        <v>0</v>
      </c>
      <c r="Q2231" s="33">
        <f t="shared" si="1741"/>
        <v>0</v>
      </c>
      <c r="R2231" s="33">
        <f t="shared" si="1741"/>
        <v>0</v>
      </c>
      <c r="S2231" s="33">
        <f t="shared" si="1741"/>
        <v>0</v>
      </c>
      <c r="T2231" s="33">
        <f t="shared" si="1741"/>
        <v>0</v>
      </c>
      <c r="U2231" s="33">
        <f t="shared" si="1741"/>
        <v>0</v>
      </c>
      <c r="V2231" s="33">
        <f t="shared" si="1741"/>
        <v>0</v>
      </c>
      <c r="W2231" s="33">
        <f t="shared" si="1741"/>
        <v>0</v>
      </c>
      <c r="X2231" s="33">
        <f t="shared" si="1741"/>
        <v>0</v>
      </c>
      <c r="Y2231" s="33">
        <f t="shared" si="1741"/>
        <v>0</v>
      </c>
      <c r="Z2231" s="33">
        <f t="shared" si="1718"/>
        <v>6.8</v>
      </c>
      <c r="AA2231" s="33">
        <f t="shared" si="1719"/>
        <v>5.7</v>
      </c>
      <c r="AB2231" s="33">
        <f t="shared" si="1720"/>
        <v>5.7</v>
      </c>
      <c r="AC2231" s="33">
        <f t="shared" si="1741"/>
        <v>0</v>
      </c>
    </row>
    <row r="2232" spans="1:30" ht="31.5" x14ac:dyDescent="0.25">
      <c r="A2232" s="30" t="s">
        <v>445</v>
      </c>
      <c r="B2232" s="30" t="s">
        <v>109</v>
      </c>
      <c r="C2232" s="30" t="s">
        <v>108</v>
      </c>
      <c r="D2232" s="30" t="s">
        <v>338</v>
      </c>
      <c r="E2232" s="30" t="s">
        <v>7</v>
      </c>
      <c r="F2232" s="32" t="s">
        <v>385</v>
      </c>
      <c r="G2232" s="22">
        <f>G2233</f>
        <v>6.8</v>
      </c>
      <c r="H2232" s="22">
        <f t="shared" si="1741"/>
        <v>5.7</v>
      </c>
      <c r="I2232" s="22">
        <f t="shared" si="1741"/>
        <v>5.7</v>
      </c>
      <c r="J2232" s="22">
        <f t="shared" si="1741"/>
        <v>0</v>
      </c>
      <c r="K2232" s="22">
        <f t="shared" si="1741"/>
        <v>0</v>
      </c>
      <c r="L2232" s="22">
        <f t="shared" si="1741"/>
        <v>0</v>
      </c>
      <c r="M2232" s="22">
        <f t="shared" si="1722"/>
        <v>6.8</v>
      </c>
      <c r="N2232" s="22">
        <f t="shared" si="1722"/>
        <v>5.7</v>
      </c>
      <c r="O2232" s="22">
        <f t="shared" si="1722"/>
        <v>5.7</v>
      </c>
      <c r="P2232" s="33">
        <f t="shared" si="1741"/>
        <v>0</v>
      </c>
      <c r="Q2232" s="33">
        <f t="shared" si="1741"/>
        <v>0</v>
      </c>
      <c r="R2232" s="33">
        <f t="shared" si="1741"/>
        <v>0</v>
      </c>
      <c r="S2232" s="33">
        <f t="shared" si="1741"/>
        <v>0</v>
      </c>
      <c r="T2232" s="33">
        <f t="shared" si="1741"/>
        <v>0</v>
      </c>
      <c r="U2232" s="33">
        <f t="shared" si="1741"/>
        <v>0</v>
      </c>
      <c r="V2232" s="33">
        <f t="shared" si="1741"/>
        <v>0</v>
      </c>
      <c r="W2232" s="33">
        <f t="shared" si="1741"/>
        <v>0</v>
      </c>
      <c r="X2232" s="33">
        <f t="shared" si="1741"/>
        <v>0</v>
      </c>
      <c r="Y2232" s="33">
        <f t="shared" si="1741"/>
        <v>0</v>
      </c>
      <c r="Z2232" s="33">
        <f t="shared" si="1718"/>
        <v>6.8</v>
      </c>
      <c r="AA2232" s="33">
        <f t="shared" si="1719"/>
        <v>5.7</v>
      </c>
      <c r="AB2232" s="33">
        <f t="shared" si="1720"/>
        <v>5.7</v>
      </c>
      <c r="AC2232" s="33">
        <f t="shared" si="1741"/>
        <v>0</v>
      </c>
    </row>
    <row r="2233" spans="1:30" ht="31.5" x14ac:dyDescent="0.25">
      <c r="A2233" s="30" t="s">
        <v>445</v>
      </c>
      <c r="B2233" s="30" t="s">
        <v>109</v>
      </c>
      <c r="C2233" s="30" t="s">
        <v>108</v>
      </c>
      <c r="D2233" s="30" t="s">
        <v>338</v>
      </c>
      <c r="E2233" s="30">
        <v>240</v>
      </c>
      <c r="F2233" s="32" t="s">
        <v>374</v>
      </c>
      <c r="G2233" s="22">
        <v>6.8</v>
      </c>
      <c r="H2233" s="22">
        <v>5.7</v>
      </c>
      <c r="I2233" s="22">
        <v>5.7</v>
      </c>
      <c r="J2233" s="22"/>
      <c r="K2233" s="22"/>
      <c r="L2233" s="22"/>
      <c r="M2233" s="22">
        <f t="shared" si="1722"/>
        <v>6.8</v>
      </c>
      <c r="N2233" s="22">
        <f t="shared" si="1722"/>
        <v>5.7</v>
      </c>
      <c r="O2233" s="22">
        <f t="shared" si="1722"/>
        <v>5.7</v>
      </c>
      <c r="P2233" s="33"/>
      <c r="Q2233" s="33"/>
      <c r="R2233" s="33"/>
      <c r="S2233" s="33"/>
      <c r="T2233" s="33"/>
      <c r="U2233" s="33"/>
      <c r="V2233" s="33"/>
      <c r="W2233" s="33"/>
      <c r="X2233" s="33"/>
      <c r="Y2233" s="33"/>
      <c r="Z2233" s="33">
        <f t="shared" si="1718"/>
        <v>6.8</v>
      </c>
      <c r="AA2233" s="33">
        <f t="shared" si="1719"/>
        <v>5.7</v>
      </c>
      <c r="AB2233" s="33">
        <f t="shared" si="1720"/>
        <v>5.7</v>
      </c>
      <c r="AC2233" s="33"/>
    </row>
    <row r="2234" spans="1:30" ht="63" x14ac:dyDescent="0.25">
      <c r="A2234" s="30" t="s">
        <v>445</v>
      </c>
      <c r="B2234" s="30" t="s">
        <v>109</v>
      </c>
      <c r="C2234" s="30" t="s">
        <v>108</v>
      </c>
      <c r="D2234" s="30" t="s">
        <v>355</v>
      </c>
      <c r="E2234" s="30"/>
      <c r="F2234" s="32" t="s">
        <v>853</v>
      </c>
      <c r="G2234" s="22">
        <f>G2235</f>
        <v>3800.6</v>
      </c>
      <c r="H2234" s="22">
        <f t="shared" ref="H2234:AC2234" si="1742">H2235</f>
        <v>3871.7</v>
      </c>
      <c r="I2234" s="22">
        <f t="shared" si="1742"/>
        <v>3871.7</v>
      </c>
      <c r="J2234" s="22">
        <f t="shared" si="1742"/>
        <v>0</v>
      </c>
      <c r="K2234" s="22">
        <f t="shared" si="1742"/>
        <v>0</v>
      </c>
      <c r="L2234" s="22">
        <f t="shared" si="1742"/>
        <v>0</v>
      </c>
      <c r="M2234" s="22">
        <f t="shared" si="1722"/>
        <v>3800.6</v>
      </c>
      <c r="N2234" s="22">
        <f t="shared" si="1722"/>
        <v>3871.7</v>
      </c>
      <c r="O2234" s="22">
        <f t="shared" si="1722"/>
        <v>3871.7</v>
      </c>
      <c r="P2234" s="33">
        <f t="shared" si="1742"/>
        <v>0</v>
      </c>
      <c r="Q2234" s="33">
        <f t="shared" si="1742"/>
        <v>0</v>
      </c>
      <c r="R2234" s="33">
        <f t="shared" si="1742"/>
        <v>0</v>
      </c>
      <c r="S2234" s="33">
        <f t="shared" si="1742"/>
        <v>0</v>
      </c>
      <c r="T2234" s="33">
        <f t="shared" si="1742"/>
        <v>0</v>
      </c>
      <c r="U2234" s="33">
        <f t="shared" si="1742"/>
        <v>0</v>
      </c>
      <c r="V2234" s="33">
        <f t="shared" si="1742"/>
        <v>0</v>
      </c>
      <c r="W2234" s="33">
        <f t="shared" si="1742"/>
        <v>0</v>
      </c>
      <c r="X2234" s="33">
        <f t="shared" si="1742"/>
        <v>0</v>
      </c>
      <c r="Y2234" s="33">
        <f t="shared" si="1742"/>
        <v>0</v>
      </c>
      <c r="Z2234" s="33">
        <f t="shared" si="1718"/>
        <v>3800.6</v>
      </c>
      <c r="AA2234" s="33">
        <f t="shared" si="1719"/>
        <v>3871.7</v>
      </c>
      <c r="AB2234" s="33">
        <f t="shared" si="1720"/>
        <v>3871.7</v>
      </c>
      <c r="AC2234" s="33">
        <f t="shared" si="1742"/>
        <v>0</v>
      </c>
      <c r="AD2234" s="18"/>
    </row>
    <row r="2235" spans="1:30" ht="31.5" x14ac:dyDescent="0.25">
      <c r="A2235" s="30" t="s">
        <v>445</v>
      </c>
      <c r="B2235" s="30" t="s">
        <v>109</v>
      </c>
      <c r="C2235" s="30" t="s">
        <v>108</v>
      </c>
      <c r="D2235" s="30" t="s">
        <v>356</v>
      </c>
      <c r="E2235" s="30"/>
      <c r="F2235" s="32" t="s">
        <v>418</v>
      </c>
      <c r="G2235" s="22">
        <f>G2236+G2241</f>
        <v>3800.6</v>
      </c>
      <c r="H2235" s="22">
        <f t="shared" ref="H2235:L2235" si="1743">H2236+H2241</f>
        <v>3871.7</v>
      </c>
      <c r="I2235" s="22">
        <f t="shared" si="1743"/>
        <v>3871.7</v>
      </c>
      <c r="J2235" s="22">
        <f t="shared" si="1743"/>
        <v>0</v>
      </c>
      <c r="K2235" s="22">
        <f t="shared" si="1743"/>
        <v>0</v>
      </c>
      <c r="L2235" s="22">
        <f t="shared" si="1743"/>
        <v>0</v>
      </c>
      <c r="M2235" s="22">
        <f t="shared" si="1722"/>
        <v>3800.6</v>
      </c>
      <c r="N2235" s="22">
        <f t="shared" si="1722"/>
        <v>3871.7</v>
      </c>
      <c r="O2235" s="22">
        <f t="shared" si="1722"/>
        <v>3871.7</v>
      </c>
      <c r="P2235" s="33">
        <f t="shared" ref="P2235:Y2235" si="1744">P2236+P2241</f>
        <v>0</v>
      </c>
      <c r="Q2235" s="33">
        <f t="shared" si="1744"/>
        <v>0</v>
      </c>
      <c r="R2235" s="33">
        <f t="shared" si="1744"/>
        <v>0</v>
      </c>
      <c r="S2235" s="33">
        <f t="shared" si="1744"/>
        <v>0</v>
      </c>
      <c r="T2235" s="33">
        <f t="shared" si="1744"/>
        <v>0</v>
      </c>
      <c r="U2235" s="33">
        <f t="shared" si="1744"/>
        <v>0</v>
      </c>
      <c r="V2235" s="33">
        <f t="shared" si="1744"/>
        <v>0</v>
      </c>
      <c r="W2235" s="33">
        <f t="shared" si="1744"/>
        <v>0</v>
      </c>
      <c r="X2235" s="33">
        <f t="shared" si="1744"/>
        <v>0</v>
      </c>
      <c r="Y2235" s="33">
        <f t="shared" si="1744"/>
        <v>0</v>
      </c>
      <c r="Z2235" s="33">
        <f t="shared" si="1718"/>
        <v>3800.6</v>
      </c>
      <c r="AA2235" s="33">
        <f t="shared" si="1719"/>
        <v>3871.7</v>
      </c>
      <c r="AB2235" s="33">
        <f t="shared" si="1720"/>
        <v>3871.7</v>
      </c>
      <c r="AC2235" s="33">
        <f t="shared" ref="AC2235" si="1745">AC2236+AC2241</f>
        <v>0</v>
      </c>
      <c r="AD2235" s="18"/>
    </row>
    <row r="2236" spans="1:30" x14ac:dyDescent="0.25">
      <c r="A2236" s="30" t="s">
        <v>445</v>
      </c>
      <c r="B2236" s="30" t="s">
        <v>109</v>
      </c>
      <c r="C2236" s="30" t="s">
        <v>108</v>
      </c>
      <c r="D2236" s="30" t="s">
        <v>339</v>
      </c>
      <c r="E2236" s="30"/>
      <c r="F2236" s="32" t="s">
        <v>419</v>
      </c>
      <c r="G2236" s="22">
        <f>G2237+G2239</f>
        <v>1009.5</v>
      </c>
      <c r="H2236" s="22">
        <f t="shared" ref="H2236:L2236" si="1746">H2237+H2239</f>
        <v>1024.8</v>
      </c>
      <c r="I2236" s="22">
        <f t="shared" si="1746"/>
        <v>1024.8</v>
      </c>
      <c r="J2236" s="22">
        <f t="shared" si="1746"/>
        <v>0</v>
      </c>
      <c r="K2236" s="22">
        <f t="shared" si="1746"/>
        <v>0</v>
      </c>
      <c r="L2236" s="22">
        <f t="shared" si="1746"/>
        <v>0</v>
      </c>
      <c r="M2236" s="22">
        <f t="shared" si="1722"/>
        <v>1009.5</v>
      </c>
      <c r="N2236" s="22">
        <f t="shared" si="1722"/>
        <v>1024.8</v>
      </c>
      <c r="O2236" s="22">
        <f t="shared" si="1722"/>
        <v>1024.8</v>
      </c>
      <c r="P2236" s="33">
        <f t="shared" ref="P2236:Y2236" si="1747">P2237+P2239</f>
        <v>0</v>
      </c>
      <c r="Q2236" s="33">
        <f t="shared" si="1747"/>
        <v>0</v>
      </c>
      <c r="R2236" s="33">
        <f t="shared" si="1747"/>
        <v>0</v>
      </c>
      <c r="S2236" s="33">
        <f t="shared" si="1747"/>
        <v>0</v>
      </c>
      <c r="T2236" s="33">
        <f t="shared" si="1747"/>
        <v>0</v>
      </c>
      <c r="U2236" s="33">
        <f t="shared" si="1747"/>
        <v>0</v>
      </c>
      <c r="V2236" s="33">
        <f t="shared" si="1747"/>
        <v>0</v>
      </c>
      <c r="W2236" s="33">
        <f t="shared" si="1747"/>
        <v>0</v>
      </c>
      <c r="X2236" s="33">
        <f t="shared" si="1747"/>
        <v>0</v>
      </c>
      <c r="Y2236" s="33">
        <f t="shared" si="1747"/>
        <v>0</v>
      </c>
      <c r="Z2236" s="33">
        <f t="shared" si="1718"/>
        <v>1009.5</v>
      </c>
      <c r="AA2236" s="33">
        <f t="shared" si="1719"/>
        <v>1024.8</v>
      </c>
      <c r="AB2236" s="33">
        <f t="shared" si="1720"/>
        <v>1024.8</v>
      </c>
      <c r="AC2236" s="33">
        <f t="shared" ref="AC2236" si="1748">AC2237+AC2239</f>
        <v>0</v>
      </c>
    </row>
    <row r="2237" spans="1:30" ht="31.5" x14ac:dyDescent="0.25">
      <c r="A2237" s="30" t="s">
        <v>445</v>
      </c>
      <c r="B2237" s="30" t="s">
        <v>109</v>
      </c>
      <c r="C2237" s="30" t="s">
        <v>108</v>
      </c>
      <c r="D2237" s="30" t="s">
        <v>339</v>
      </c>
      <c r="E2237" s="30" t="s">
        <v>7</v>
      </c>
      <c r="F2237" s="32" t="s">
        <v>385</v>
      </c>
      <c r="G2237" s="22">
        <f>G2238</f>
        <v>909.8</v>
      </c>
      <c r="H2237" s="22">
        <f t="shared" ref="H2237:AC2237" si="1749">H2238</f>
        <v>942.3</v>
      </c>
      <c r="I2237" s="22">
        <f t="shared" si="1749"/>
        <v>959.6</v>
      </c>
      <c r="J2237" s="22">
        <f t="shared" si="1749"/>
        <v>0</v>
      </c>
      <c r="K2237" s="22">
        <f t="shared" si="1749"/>
        <v>0</v>
      </c>
      <c r="L2237" s="22">
        <f t="shared" si="1749"/>
        <v>0</v>
      </c>
      <c r="M2237" s="22">
        <f t="shared" si="1722"/>
        <v>909.8</v>
      </c>
      <c r="N2237" s="22">
        <f t="shared" si="1722"/>
        <v>942.3</v>
      </c>
      <c r="O2237" s="22">
        <f t="shared" si="1722"/>
        <v>959.6</v>
      </c>
      <c r="P2237" s="33">
        <f t="shared" si="1749"/>
        <v>0</v>
      </c>
      <c r="Q2237" s="33">
        <f t="shared" si="1749"/>
        <v>0</v>
      </c>
      <c r="R2237" s="33">
        <f t="shared" si="1749"/>
        <v>0</v>
      </c>
      <c r="S2237" s="33">
        <f t="shared" si="1749"/>
        <v>0</v>
      </c>
      <c r="T2237" s="33">
        <f t="shared" si="1749"/>
        <v>0</v>
      </c>
      <c r="U2237" s="33">
        <f t="shared" si="1749"/>
        <v>0</v>
      </c>
      <c r="V2237" s="33">
        <f t="shared" si="1749"/>
        <v>0</v>
      </c>
      <c r="W2237" s="33">
        <f t="shared" si="1749"/>
        <v>0</v>
      </c>
      <c r="X2237" s="33">
        <f t="shared" si="1749"/>
        <v>0</v>
      </c>
      <c r="Y2237" s="33">
        <f t="shared" si="1749"/>
        <v>0</v>
      </c>
      <c r="Z2237" s="33">
        <f t="shared" si="1718"/>
        <v>909.8</v>
      </c>
      <c r="AA2237" s="33">
        <f t="shared" si="1719"/>
        <v>942.3</v>
      </c>
      <c r="AB2237" s="33">
        <f t="shared" si="1720"/>
        <v>959.6</v>
      </c>
      <c r="AC2237" s="33">
        <f t="shared" si="1749"/>
        <v>0</v>
      </c>
    </row>
    <row r="2238" spans="1:30" ht="31.5" x14ac:dyDescent="0.25">
      <c r="A2238" s="30" t="s">
        <v>445</v>
      </c>
      <c r="B2238" s="30" t="s">
        <v>109</v>
      </c>
      <c r="C2238" s="30" t="s">
        <v>108</v>
      </c>
      <c r="D2238" s="30" t="s">
        <v>339</v>
      </c>
      <c r="E2238" s="30">
        <v>240</v>
      </c>
      <c r="F2238" s="32" t="s">
        <v>374</v>
      </c>
      <c r="G2238" s="22">
        <v>909.8</v>
      </c>
      <c r="H2238" s="22">
        <v>942.3</v>
      </c>
      <c r="I2238" s="22">
        <v>959.6</v>
      </c>
      <c r="J2238" s="22"/>
      <c r="K2238" s="22"/>
      <c r="L2238" s="22"/>
      <c r="M2238" s="22">
        <f t="shared" si="1722"/>
        <v>909.8</v>
      </c>
      <c r="N2238" s="22">
        <f t="shared" si="1722"/>
        <v>942.3</v>
      </c>
      <c r="O2238" s="22">
        <f t="shared" si="1722"/>
        <v>959.6</v>
      </c>
      <c r="P2238" s="33"/>
      <c r="Q2238" s="33"/>
      <c r="R2238" s="33"/>
      <c r="S2238" s="33"/>
      <c r="T2238" s="33"/>
      <c r="U2238" s="33"/>
      <c r="V2238" s="33"/>
      <c r="W2238" s="33"/>
      <c r="X2238" s="33"/>
      <c r="Y2238" s="33"/>
      <c r="Z2238" s="33">
        <f t="shared" si="1718"/>
        <v>909.8</v>
      </c>
      <c r="AA2238" s="33">
        <f t="shared" si="1719"/>
        <v>942.3</v>
      </c>
      <c r="AB2238" s="33">
        <f t="shared" si="1720"/>
        <v>959.6</v>
      </c>
      <c r="AC2238" s="33"/>
    </row>
    <row r="2239" spans="1:30" x14ac:dyDescent="0.25">
      <c r="A2239" s="30" t="s">
        <v>445</v>
      </c>
      <c r="B2239" s="30" t="s">
        <v>109</v>
      </c>
      <c r="C2239" s="30" t="s">
        <v>108</v>
      </c>
      <c r="D2239" s="30" t="s">
        <v>339</v>
      </c>
      <c r="E2239" s="30" t="s">
        <v>8</v>
      </c>
      <c r="F2239" s="32" t="s">
        <v>389</v>
      </c>
      <c r="G2239" s="22">
        <f>G2240</f>
        <v>99.7</v>
      </c>
      <c r="H2239" s="22">
        <f t="shared" ref="H2239:AC2239" si="1750">H2240</f>
        <v>82.5</v>
      </c>
      <c r="I2239" s="22">
        <f t="shared" si="1750"/>
        <v>65.2</v>
      </c>
      <c r="J2239" s="22">
        <f t="shared" si="1750"/>
        <v>0</v>
      </c>
      <c r="K2239" s="22">
        <f t="shared" si="1750"/>
        <v>0</v>
      </c>
      <c r="L2239" s="22">
        <f t="shared" si="1750"/>
        <v>0</v>
      </c>
      <c r="M2239" s="22">
        <f t="shared" si="1722"/>
        <v>99.7</v>
      </c>
      <c r="N2239" s="22">
        <f t="shared" si="1722"/>
        <v>82.5</v>
      </c>
      <c r="O2239" s="22">
        <f t="shared" si="1722"/>
        <v>65.2</v>
      </c>
      <c r="P2239" s="33">
        <f t="shared" si="1750"/>
        <v>0</v>
      </c>
      <c r="Q2239" s="33">
        <f t="shared" si="1750"/>
        <v>0</v>
      </c>
      <c r="R2239" s="33">
        <f t="shared" si="1750"/>
        <v>0</v>
      </c>
      <c r="S2239" s="33">
        <f t="shared" si="1750"/>
        <v>0</v>
      </c>
      <c r="T2239" s="33">
        <f t="shared" si="1750"/>
        <v>0</v>
      </c>
      <c r="U2239" s="33">
        <f t="shared" si="1750"/>
        <v>0</v>
      </c>
      <c r="V2239" s="33">
        <f t="shared" si="1750"/>
        <v>0</v>
      </c>
      <c r="W2239" s="33">
        <f t="shared" si="1750"/>
        <v>0</v>
      </c>
      <c r="X2239" s="33">
        <f t="shared" si="1750"/>
        <v>0</v>
      </c>
      <c r="Y2239" s="33">
        <f t="shared" si="1750"/>
        <v>0</v>
      </c>
      <c r="Z2239" s="33">
        <f t="shared" si="1718"/>
        <v>99.7</v>
      </c>
      <c r="AA2239" s="33">
        <f t="shared" si="1719"/>
        <v>82.5</v>
      </c>
      <c r="AB2239" s="33">
        <f t="shared" si="1720"/>
        <v>65.2</v>
      </c>
      <c r="AC2239" s="33">
        <f t="shared" si="1750"/>
        <v>0</v>
      </c>
    </row>
    <row r="2240" spans="1:30" x14ac:dyDescent="0.25">
      <c r="A2240" s="30" t="s">
        <v>445</v>
      </c>
      <c r="B2240" s="30" t="s">
        <v>109</v>
      </c>
      <c r="C2240" s="30" t="s">
        <v>108</v>
      </c>
      <c r="D2240" s="30" t="s">
        <v>339</v>
      </c>
      <c r="E2240" s="30" t="s">
        <v>368</v>
      </c>
      <c r="F2240" s="32" t="s">
        <v>383</v>
      </c>
      <c r="G2240" s="22">
        <v>99.7</v>
      </c>
      <c r="H2240" s="22">
        <v>82.5</v>
      </c>
      <c r="I2240" s="22">
        <v>65.2</v>
      </c>
      <c r="J2240" s="22"/>
      <c r="K2240" s="22"/>
      <c r="L2240" s="22"/>
      <c r="M2240" s="22">
        <f t="shared" si="1722"/>
        <v>99.7</v>
      </c>
      <c r="N2240" s="22">
        <f t="shared" si="1722"/>
        <v>82.5</v>
      </c>
      <c r="O2240" s="22">
        <f t="shared" si="1722"/>
        <v>65.2</v>
      </c>
      <c r="P2240" s="33"/>
      <c r="Q2240" s="33"/>
      <c r="R2240" s="33"/>
      <c r="S2240" s="33"/>
      <c r="T2240" s="33"/>
      <c r="U2240" s="33"/>
      <c r="V2240" s="33"/>
      <c r="W2240" s="33"/>
      <c r="X2240" s="33"/>
      <c r="Y2240" s="33"/>
      <c r="Z2240" s="33">
        <f t="shared" si="1718"/>
        <v>99.7</v>
      </c>
      <c r="AA2240" s="33">
        <f t="shared" si="1719"/>
        <v>82.5</v>
      </c>
      <c r="AB2240" s="33">
        <f t="shared" si="1720"/>
        <v>65.2</v>
      </c>
      <c r="AC2240" s="33"/>
    </row>
    <row r="2241" spans="1:30" x14ac:dyDescent="0.25">
      <c r="A2241" s="30" t="s">
        <v>445</v>
      </c>
      <c r="B2241" s="30" t="s">
        <v>109</v>
      </c>
      <c r="C2241" s="30" t="s">
        <v>108</v>
      </c>
      <c r="D2241" s="30" t="s">
        <v>340</v>
      </c>
      <c r="E2241" s="30"/>
      <c r="F2241" s="32" t="s">
        <v>420</v>
      </c>
      <c r="G2241" s="22">
        <f>G2242</f>
        <v>2791.1</v>
      </c>
      <c r="H2241" s="22">
        <f t="shared" ref="H2241:AC2242" si="1751">H2242</f>
        <v>2846.9</v>
      </c>
      <c r="I2241" s="22">
        <f t="shared" si="1751"/>
        <v>2846.9</v>
      </c>
      <c r="J2241" s="22">
        <f t="shared" si="1751"/>
        <v>0</v>
      </c>
      <c r="K2241" s="22">
        <f t="shared" si="1751"/>
        <v>0</v>
      </c>
      <c r="L2241" s="22">
        <f t="shared" si="1751"/>
        <v>0</v>
      </c>
      <c r="M2241" s="22">
        <f t="shared" si="1722"/>
        <v>2791.1</v>
      </c>
      <c r="N2241" s="22">
        <f t="shared" si="1722"/>
        <v>2846.9</v>
      </c>
      <c r="O2241" s="22">
        <f t="shared" si="1722"/>
        <v>2846.9</v>
      </c>
      <c r="P2241" s="33">
        <f t="shared" si="1751"/>
        <v>0</v>
      </c>
      <c r="Q2241" s="33">
        <f t="shared" si="1751"/>
        <v>0</v>
      </c>
      <c r="R2241" s="33">
        <f t="shared" si="1751"/>
        <v>0</v>
      </c>
      <c r="S2241" s="33">
        <f t="shared" si="1751"/>
        <v>0</v>
      </c>
      <c r="T2241" s="33">
        <f t="shared" si="1751"/>
        <v>0</v>
      </c>
      <c r="U2241" s="33">
        <f t="shared" si="1751"/>
        <v>0</v>
      </c>
      <c r="V2241" s="33">
        <f t="shared" si="1751"/>
        <v>0</v>
      </c>
      <c r="W2241" s="33">
        <f t="shared" si="1751"/>
        <v>0</v>
      </c>
      <c r="X2241" s="33">
        <f t="shared" si="1751"/>
        <v>0</v>
      </c>
      <c r="Y2241" s="33">
        <f t="shared" si="1751"/>
        <v>0</v>
      </c>
      <c r="Z2241" s="33">
        <f t="shared" si="1718"/>
        <v>2791.1</v>
      </c>
      <c r="AA2241" s="33">
        <f t="shared" si="1719"/>
        <v>2846.9</v>
      </c>
      <c r="AB2241" s="33">
        <f t="shared" si="1720"/>
        <v>2846.9</v>
      </c>
      <c r="AC2241" s="33">
        <f t="shared" si="1751"/>
        <v>0</v>
      </c>
    </row>
    <row r="2242" spans="1:30" ht="31.5" x14ac:dyDescent="0.25">
      <c r="A2242" s="30" t="s">
        <v>445</v>
      </c>
      <c r="B2242" s="30" t="s">
        <v>109</v>
      </c>
      <c r="C2242" s="30" t="s">
        <v>108</v>
      </c>
      <c r="D2242" s="30" t="s">
        <v>340</v>
      </c>
      <c r="E2242" s="30" t="s">
        <v>7</v>
      </c>
      <c r="F2242" s="32" t="s">
        <v>385</v>
      </c>
      <c r="G2242" s="22">
        <f>G2243</f>
        <v>2791.1</v>
      </c>
      <c r="H2242" s="22">
        <f t="shared" si="1751"/>
        <v>2846.9</v>
      </c>
      <c r="I2242" s="22">
        <f t="shared" si="1751"/>
        <v>2846.9</v>
      </c>
      <c r="J2242" s="22">
        <f t="shared" si="1751"/>
        <v>0</v>
      </c>
      <c r="K2242" s="22">
        <f t="shared" si="1751"/>
        <v>0</v>
      </c>
      <c r="L2242" s="22">
        <f t="shared" si="1751"/>
        <v>0</v>
      </c>
      <c r="M2242" s="22">
        <f t="shared" si="1722"/>
        <v>2791.1</v>
      </c>
      <c r="N2242" s="22">
        <f t="shared" si="1722"/>
        <v>2846.9</v>
      </c>
      <c r="O2242" s="22">
        <f t="shared" si="1722"/>
        <v>2846.9</v>
      </c>
      <c r="P2242" s="33">
        <f t="shared" si="1751"/>
        <v>0</v>
      </c>
      <c r="Q2242" s="33">
        <f t="shared" si="1751"/>
        <v>0</v>
      </c>
      <c r="R2242" s="33">
        <f t="shared" si="1751"/>
        <v>0</v>
      </c>
      <c r="S2242" s="33">
        <f t="shared" si="1751"/>
        <v>0</v>
      </c>
      <c r="T2242" s="33">
        <f t="shared" si="1751"/>
        <v>0</v>
      </c>
      <c r="U2242" s="33">
        <f t="shared" si="1751"/>
        <v>0</v>
      </c>
      <c r="V2242" s="33">
        <f t="shared" si="1751"/>
        <v>0</v>
      </c>
      <c r="W2242" s="33">
        <f t="shared" si="1751"/>
        <v>0</v>
      </c>
      <c r="X2242" s="33">
        <f t="shared" si="1751"/>
        <v>0</v>
      </c>
      <c r="Y2242" s="33">
        <f t="shared" si="1751"/>
        <v>0</v>
      </c>
      <c r="Z2242" s="33">
        <f t="shared" si="1718"/>
        <v>2791.1</v>
      </c>
      <c r="AA2242" s="33">
        <f t="shared" si="1719"/>
        <v>2846.9</v>
      </c>
      <c r="AB2242" s="33">
        <f t="shared" si="1720"/>
        <v>2846.9</v>
      </c>
      <c r="AC2242" s="33">
        <f t="shared" si="1751"/>
        <v>0</v>
      </c>
    </row>
    <row r="2243" spans="1:30" ht="31.5" x14ac:dyDescent="0.25">
      <c r="A2243" s="30" t="s">
        <v>445</v>
      </c>
      <c r="B2243" s="30" t="s">
        <v>109</v>
      </c>
      <c r="C2243" s="30" t="s">
        <v>108</v>
      </c>
      <c r="D2243" s="30" t="s">
        <v>340</v>
      </c>
      <c r="E2243" s="30">
        <v>240</v>
      </c>
      <c r="F2243" s="32" t="s">
        <v>374</v>
      </c>
      <c r="G2243" s="22">
        <v>2791.1</v>
      </c>
      <c r="H2243" s="22">
        <v>2846.9</v>
      </c>
      <c r="I2243" s="22">
        <v>2846.9</v>
      </c>
      <c r="J2243" s="22"/>
      <c r="K2243" s="22"/>
      <c r="L2243" s="22"/>
      <c r="M2243" s="22">
        <f t="shared" si="1722"/>
        <v>2791.1</v>
      </c>
      <c r="N2243" s="22">
        <f t="shared" si="1722"/>
        <v>2846.9</v>
      </c>
      <c r="O2243" s="22">
        <f t="shared" si="1722"/>
        <v>2846.9</v>
      </c>
      <c r="P2243" s="33"/>
      <c r="Q2243" s="33"/>
      <c r="R2243" s="33"/>
      <c r="S2243" s="33"/>
      <c r="T2243" s="33"/>
      <c r="U2243" s="33"/>
      <c r="V2243" s="33"/>
      <c r="W2243" s="33"/>
      <c r="X2243" s="33"/>
      <c r="Y2243" s="33"/>
      <c r="Z2243" s="33">
        <f t="shared" si="1718"/>
        <v>2791.1</v>
      </c>
      <c r="AA2243" s="33">
        <f t="shared" si="1719"/>
        <v>2846.9</v>
      </c>
      <c r="AB2243" s="33">
        <f t="shared" si="1720"/>
        <v>2846.9</v>
      </c>
      <c r="AC2243" s="33"/>
    </row>
    <row r="2244" spans="1:30" ht="31.5" x14ac:dyDescent="0.25">
      <c r="A2244" s="30" t="s">
        <v>445</v>
      </c>
      <c r="B2244" s="30" t="s">
        <v>109</v>
      </c>
      <c r="C2244" s="30" t="s">
        <v>108</v>
      </c>
      <c r="D2244" s="30" t="s">
        <v>361</v>
      </c>
      <c r="E2244" s="30"/>
      <c r="F2244" s="32" t="s">
        <v>429</v>
      </c>
      <c r="G2244" s="22">
        <f>G2245</f>
        <v>532.1</v>
      </c>
      <c r="H2244" s="22">
        <f t="shared" ref="H2244:AC2247" si="1752">H2245</f>
        <v>464.8</v>
      </c>
      <c r="I2244" s="22">
        <f t="shared" si="1752"/>
        <v>460.1</v>
      </c>
      <c r="J2244" s="22">
        <f t="shared" si="1752"/>
        <v>0</v>
      </c>
      <c r="K2244" s="22">
        <f t="shared" si="1752"/>
        <v>0</v>
      </c>
      <c r="L2244" s="22">
        <f t="shared" si="1752"/>
        <v>0</v>
      </c>
      <c r="M2244" s="22">
        <f t="shared" si="1722"/>
        <v>532.1</v>
      </c>
      <c r="N2244" s="22">
        <f t="shared" si="1722"/>
        <v>464.8</v>
      </c>
      <c r="O2244" s="22">
        <f t="shared" si="1722"/>
        <v>460.1</v>
      </c>
      <c r="P2244" s="33">
        <f t="shared" si="1752"/>
        <v>0</v>
      </c>
      <c r="Q2244" s="33">
        <f t="shared" si="1752"/>
        <v>0</v>
      </c>
      <c r="R2244" s="33">
        <f t="shared" si="1752"/>
        <v>0</v>
      </c>
      <c r="S2244" s="33">
        <f t="shared" si="1752"/>
        <v>0</v>
      </c>
      <c r="T2244" s="33">
        <f t="shared" si="1752"/>
        <v>0</v>
      </c>
      <c r="U2244" s="33">
        <f t="shared" si="1752"/>
        <v>0</v>
      </c>
      <c r="V2244" s="33">
        <f t="shared" si="1752"/>
        <v>0</v>
      </c>
      <c r="W2244" s="33">
        <f t="shared" si="1752"/>
        <v>0</v>
      </c>
      <c r="X2244" s="33">
        <f t="shared" si="1752"/>
        <v>0</v>
      </c>
      <c r="Y2244" s="33">
        <f t="shared" si="1752"/>
        <v>0</v>
      </c>
      <c r="Z2244" s="33">
        <f t="shared" si="1718"/>
        <v>532.1</v>
      </c>
      <c r="AA2244" s="33">
        <f t="shared" si="1719"/>
        <v>464.8</v>
      </c>
      <c r="AB2244" s="33">
        <f t="shared" si="1720"/>
        <v>460.1</v>
      </c>
      <c r="AC2244" s="33">
        <f t="shared" si="1752"/>
        <v>0</v>
      </c>
      <c r="AD2244" s="18"/>
    </row>
    <row r="2245" spans="1:30" ht="31.5" x14ac:dyDescent="0.25">
      <c r="A2245" s="30" t="s">
        <v>445</v>
      </c>
      <c r="B2245" s="30" t="s">
        <v>109</v>
      </c>
      <c r="C2245" s="30" t="s">
        <v>108</v>
      </c>
      <c r="D2245" s="30" t="s">
        <v>362</v>
      </c>
      <c r="E2245" s="30"/>
      <c r="F2245" s="32" t="s">
        <v>863</v>
      </c>
      <c r="G2245" s="22">
        <f>G2246</f>
        <v>532.1</v>
      </c>
      <c r="H2245" s="22">
        <f t="shared" si="1752"/>
        <v>464.8</v>
      </c>
      <c r="I2245" s="22">
        <f t="shared" si="1752"/>
        <v>460.1</v>
      </c>
      <c r="J2245" s="22">
        <f t="shared" si="1752"/>
        <v>0</v>
      </c>
      <c r="K2245" s="22">
        <f t="shared" si="1752"/>
        <v>0</v>
      </c>
      <c r="L2245" s="22">
        <f t="shared" si="1752"/>
        <v>0</v>
      </c>
      <c r="M2245" s="22">
        <f t="shared" si="1722"/>
        <v>532.1</v>
      </c>
      <c r="N2245" s="22">
        <f t="shared" si="1722"/>
        <v>464.8</v>
      </c>
      <c r="O2245" s="22">
        <f t="shared" si="1722"/>
        <v>460.1</v>
      </c>
      <c r="P2245" s="33">
        <f t="shared" si="1752"/>
        <v>0</v>
      </c>
      <c r="Q2245" s="33">
        <f t="shared" si="1752"/>
        <v>0</v>
      </c>
      <c r="R2245" s="33">
        <f t="shared" si="1752"/>
        <v>0</v>
      </c>
      <c r="S2245" s="33">
        <f t="shared" si="1752"/>
        <v>0</v>
      </c>
      <c r="T2245" s="33">
        <f t="shared" si="1752"/>
        <v>0</v>
      </c>
      <c r="U2245" s="33">
        <f t="shared" si="1752"/>
        <v>0</v>
      </c>
      <c r="V2245" s="33">
        <f t="shared" si="1752"/>
        <v>0</v>
      </c>
      <c r="W2245" s="33">
        <f t="shared" si="1752"/>
        <v>0</v>
      </c>
      <c r="X2245" s="33">
        <f t="shared" si="1752"/>
        <v>0</v>
      </c>
      <c r="Y2245" s="33">
        <f t="shared" si="1752"/>
        <v>0</v>
      </c>
      <c r="Z2245" s="33">
        <f t="shared" si="1718"/>
        <v>532.1</v>
      </c>
      <c r="AA2245" s="33">
        <f t="shared" si="1719"/>
        <v>464.8</v>
      </c>
      <c r="AB2245" s="33">
        <f t="shared" si="1720"/>
        <v>460.1</v>
      </c>
      <c r="AC2245" s="33">
        <f t="shared" si="1752"/>
        <v>0</v>
      </c>
      <c r="AD2245" s="18"/>
    </row>
    <row r="2246" spans="1:30" ht="31.5" x14ac:dyDescent="0.25">
      <c r="A2246" s="30" t="s">
        <v>445</v>
      </c>
      <c r="B2246" s="30" t="s">
        <v>109</v>
      </c>
      <c r="C2246" s="30" t="s">
        <v>108</v>
      </c>
      <c r="D2246" s="30" t="s">
        <v>342</v>
      </c>
      <c r="E2246" s="30"/>
      <c r="F2246" s="32" t="s">
        <v>430</v>
      </c>
      <c r="G2246" s="22">
        <f>G2247</f>
        <v>532.1</v>
      </c>
      <c r="H2246" s="22">
        <f t="shared" si="1752"/>
        <v>464.8</v>
      </c>
      <c r="I2246" s="22">
        <f t="shared" si="1752"/>
        <v>460.1</v>
      </c>
      <c r="J2246" s="22">
        <f t="shared" si="1752"/>
        <v>0</v>
      </c>
      <c r="K2246" s="22">
        <f t="shared" si="1752"/>
        <v>0</v>
      </c>
      <c r="L2246" s="22">
        <f t="shared" si="1752"/>
        <v>0</v>
      </c>
      <c r="M2246" s="22">
        <f t="shared" si="1722"/>
        <v>532.1</v>
      </c>
      <c r="N2246" s="22">
        <f t="shared" si="1722"/>
        <v>464.8</v>
      </c>
      <c r="O2246" s="22">
        <f t="shared" si="1722"/>
        <v>460.1</v>
      </c>
      <c r="P2246" s="33">
        <f t="shared" si="1752"/>
        <v>0</v>
      </c>
      <c r="Q2246" s="33">
        <f t="shared" si="1752"/>
        <v>0</v>
      </c>
      <c r="R2246" s="33">
        <f t="shared" si="1752"/>
        <v>0</v>
      </c>
      <c r="S2246" s="33">
        <f t="shared" si="1752"/>
        <v>0</v>
      </c>
      <c r="T2246" s="33">
        <f t="shared" si="1752"/>
        <v>0</v>
      </c>
      <c r="U2246" s="33">
        <f t="shared" si="1752"/>
        <v>0</v>
      </c>
      <c r="V2246" s="33">
        <f t="shared" si="1752"/>
        <v>0</v>
      </c>
      <c r="W2246" s="33">
        <f t="shared" si="1752"/>
        <v>0</v>
      </c>
      <c r="X2246" s="33">
        <f t="shared" si="1752"/>
        <v>0</v>
      </c>
      <c r="Y2246" s="33">
        <f t="shared" si="1752"/>
        <v>0</v>
      </c>
      <c r="Z2246" s="33">
        <f t="shared" si="1718"/>
        <v>532.1</v>
      </c>
      <c r="AA2246" s="33">
        <f t="shared" si="1719"/>
        <v>464.8</v>
      </c>
      <c r="AB2246" s="33">
        <f t="shared" si="1720"/>
        <v>460.1</v>
      </c>
      <c r="AC2246" s="33">
        <f t="shared" si="1752"/>
        <v>0</v>
      </c>
    </row>
    <row r="2247" spans="1:30" ht="31.5" x14ac:dyDescent="0.25">
      <c r="A2247" s="30" t="s">
        <v>445</v>
      </c>
      <c r="B2247" s="30" t="s">
        <v>109</v>
      </c>
      <c r="C2247" s="30" t="s">
        <v>108</v>
      </c>
      <c r="D2247" s="30" t="s">
        <v>342</v>
      </c>
      <c r="E2247" s="30" t="s">
        <v>7</v>
      </c>
      <c r="F2247" s="32" t="s">
        <v>385</v>
      </c>
      <c r="G2247" s="22">
        <f>G2248</f>
        <v>532.1</v>
      </c>
      <c r="H2247" s="22">
        <f t="shared" si="1752"/>
        <v>464.8</v>
      </c>
      <c r="I2247" s="22">
        <f t="shared" si="1752"/>
        <v>460.1</v>
      </c>
      <c r="J2247" s="22">
        <f t="shared" si="1752"/>
        <v>0</v>
      </c>
      <c r="K2247" s="22">
        <f t="shared" si="1752"/>
        <v>0</v>
      </c>
      <c r="L2247" s="22">
        <f t="shared" si="1752"/>
        <v>0</v>
      </c>
      <c r="M2247" s="22">
        <f t="shared" si="1722"/>
        <v>532.1</v>
      </c>
      <c r="N2247" s="22">
        <f t="shared" si="1722"/>
        <v>464.8</v>
      </c>
      <c r="O2247" s="22">
        <f t="shared" si="1722"/>
        <v>460.1</v>
      </c>
      <c r="P2247" s="33">
        <f t="shared" si="1752"/>
        <v>0</v>
      </c>
      <c r="Q2247" s="33">
        <f t="shared" si="1752"/>
        <v>0</v>
      </c>
      <c r="R2247" s="33">
        <f t="shared" si="1752"/>
        <v>0</v>
      </c>
      <c r="S2247" s="33">
        <f t="shared" si="1752"/>
        <v>0</v>
      </c>
      <c r="T2247" s="33">
        <f t="shared" si="1752"/>
        <v>0</v>
      </c>
      <c r="U2247" s="33">
        <f t="shared" si="1752"/>
        <v>0</v>
      </c>
      <c r="V2247" s="33">
        <f t="shared" si="1752"/>
        <v>0</v>
      </c>
      <c r="W2247" s="33">
        <f t="shared" si="1752"/>
        <v>0</v>
      </c>
      <c r="X2247" s="33">
        <f t="shared" si="1752"/>
        <v>0</v>
      </c>
      <c r="Y2247" s="33">
        <f t="shared" si="1752"/>
        <v>0</v>
      </c>
      <c r="Z2247" s="33">
        <f t="shared" si="1718"/>
        <v>532.1</v>
      </c>
      <c r="AA2247" s="33">
        <f t="shared" si="1719"/>
        <v>464.8</v>
      </c>
      <c r="AB2247" s="33">
        <f t="shared" si="1720"/>
        <v>460.1</v>
      </c>
      <c r="AC2247" s="33">
        <f t="shared" si="1752"/>
        <v>0</v>
      </c>
    </row>
    <row r="2248" spans="1:30" ht="31.5" x14ac:dyDescent="0.25">
      <c r="A2248" s="30" t="s">
        <v>445</v>
      </c>
      <c r="B2248" s="30" t="s">
        <v>109</v>
      </c>
      <c r="C2248" s="30" t="s">
        <v>108</v>
      </c>
      <c r="D2248" s="30" t="s">
        <v>342</v>
      </c>
      <c r="E2248" s="30">
        <v>240</v>
      </c>
      <c r="F2248" s="32" t="s">
        <v>374</v>
      </c>
      <c r="G2248" s="22">
        <v>532.1</v>
      </c>
      <c r="H2248" s="22">
        <v>464.8</v>
      </c>
      <c r="I2248" s="22">
        <v>460.1</v>
      </c>
      <c r="J2248" s="22"/>
      <c r="K2248" s="22"/>
      <c r="L2248" s="22"/>
      <c r="M2248" s="22">
        <f t="shared" si="1722"/>
        <v>532.1</v>
      </c>
      <c r="N2248" s="22">
        <f t="shared" si="1722"/>
        <v>464.8</v>
      </c>
      <c r="O2248" s="22">
        <f t="shared" si="1722"/>
        <v>460.1</v>
      </c>
      <c r="P2248" s="33"/>
      <c r="Q2248" s="33"/>
      <c r="R2248" s="33"/>
      <c r="S2248" s="33"/>
      <c r="T2248" s="33"/>
      <c r="U2248" s="33"/>
      <c r="V2248" s="33"/>
      <c r="W2248" s="33"/>
      <c r="X2248" s="33"/>
      <c r="Y2248" s="33"/>
      <c r="Z2248" s="33">
        <f t="shared" si="1718"/>
        <v>532.1</v>
      </c>
      <c r="AA2248" s="33">
        <f t="shared" si="1719"/>
        <v>464.8</v>
      </c>
      <c r="AB2248" s="33">
        <f t="shared" si="1720"/>
        <v>460.1</v>
      </c>
      <c r="AC2248" s="33"/>
    </row>
    <row r="2249" spans="1:30" ht="31.5" hidden="1" x14ac:dyDescent="0.25">
      <c r="A2249" s="30" t="s">
        <v>445</v>
      </c>
      <c r="B2249" s="30" t="s">
        <v>109</v>
      </c>
      <c r="C2249" s="30" t="s">
        <v>108</v>
      </c>
      <c r="D2249" s="30" t="s">
        <v>34</v>
      </c>
      <c r="E2249" s="30"/>
      <c r="F2249" s="32" t="s">
        <v>47</v>
      </c>
      <c r="G2249" s="22">
        <f>G2250</f>
        <v>640.1</v>
      </c>
      <c r="H2249" s="22">
        <f t="shared" ref="H2249:AC2252" si="1753">H2250</f>
        <v>0</v>
      </c>
      <c r="I2249" s="22">
        <f t="shared" si="1753"/>
        <v>0</v>
      </c>
      <c r="J2249" s="22">
        <f t="shared" si="1753"/>
        <v>0</v>
      </c>
      <c r="K2249" s="22">
        <f t="shared" si="1753"/>
        <v>0</v>
      </c>
      <c r="L2249" s="22">
        <f t="shared" si="1753"/>
        <v>0</v>
      </c>
      <c r="M2249" s="22">
        <f t="shared" si="1722"/>
        <v>640.1</v>
      </c>
      <c r="N2249" s="22">
        <f t="shared" si="1722"/>
        <v>0</v>
      </c>
      <c r="O2249" s="22">
        <f t="shared" si="1722"/>
        <v>0</v>
      </c>
      <c r="P2249" s="33">
        <f t="shared" si="1753"/>
        <v>0</v>
      </c>
      <c r="Q2249" s="33">
        <f t="shared" si="1753"/>
        <v>0</v>
      </c>
      <c r="R2249" s="33">
        <f t="shared" si="1753"/>
        <v>0</v>
      </c>
      <c r="S2249" s="33">
        <f t="shared" si="1753"/>
        <v>0</v>
      </c>
      <c r="T2249" s="33">
        <f t="shared" si="1753"/>
        <v>0</v>
      </c>
      <c r="U2249" s="33">
        <f t="shared" si="1753"/>
        <v>0</v>
      </c>
      <c r="V2249" s="33">
        <f t="shared" si="1753"/>
        <v>0</v>
      </c>
      <c r="W2249" s="33">
        <f t="shared" si="1753"/>
        <v>0</v>
      </c>
      <c r="X2249" s="33">
        <f t="shared" si="1753"/>
        <v>0</v>
      </c>
      <c r="Y2249" s="33">
        <f t="shared" si="1753"/>
        <v>0</v>
      </c>
      <c r="Z2249" s="33">
        <f t="shared" si="1718"/>
        <v>640.1</v>
      </c>
      <c r="AA2249" s="33">
        <f t="shared" si="1719"/>
        <v>0</v>
      </c>
      <c r="AB2249" s="33">
        <f t="shared" si="1720"/>
        <v>0</v>
      </c>
      <c r="AC2249" s="33">
        <f t="shared" si="1753"/>
        <v>0</v>
      </c>
      <c r="AD2249" s="4">
        <v>0</v>
      </c>
    </row>
    <row r="2250" spans="1:30" ht="31.5" hidden="1" x14ac:dyDescent="0.25">
      <c r="A2250" s="30" t="s">
        <v>445</v>
      </c>
      <c r="B2250" s="30" t="s">
        <v>109</v>
      </c>
      <c r="C2250" s="30" t="s">
        <v>108</v>
      </c>
      <c r="D2250" s="30" t="s">
        <v>68</v>
      </c>
      <c r="E2250" s="30"/>
      <c r="F2250" s="32" t="s">
        <v>81</v>
      </c>
      <c r="G2250" s="22">
        <f>G2251</f>
        <v>640.1</v>
      </c>
      <c r="H2250" s="22">
        <f t="shared" si="1753"/>
        <v>0</v>
      </c>
      <c r="I2250" s="22">
        <f t="shared" si="1753"/>
        <v>0</v>
      </c>
      <c r="J2250" s="22">
        <f t="shared" si="1753"/>
        <v>0</v>
      </c>
      <c r="K2250" s="22">
        <f t="shared" si="1753"/>
        <v>0</v>
      </c>
      <c r="L2250" s="22">
        <f t="shared" si="1753"/>
        <v>0</v>
      </c>
      <c r="M2250" s="22">
        <f t="shared" si="1722"/>
        <v>640.1</v>
      </c>
      <c r="N2250" s="22">
        <f t="shared" si="1722"/>
        <v>0</v>
      </c>
      <c r="O2250" s="22">
        <f t="shared" si="1722"/>
        <v>0</v>
      </c>
      <c r="P2250" s="33">
        <f t="shared" si="1753"/>
        <v>0</v>
      </c>
      <c r="Q2250" s="33">
        <f t="shared" si="1753"/>
        <v>0</v>
      </c>
      <c r="R2250" s="33">
        <f t="shared" si="1753"/>
        <v>0</v>
      </c>
      <c r="S2250" s="33">
        <f t="shared" si="1753"/>
        <v>0</v>
      </c>
      <c r="T2250" s="33">
        <f t="shared" si="1753"/>
        <v>0</v>
      </c>
      <c r="U2250" s="33">
        <f t="shared" si="1753"/>
        <v>0</v>
      </c>
      <c r="V2250" s="33">
        <f t="shared" si="1753"/>
        <v>0</v>
      </c>
      <c r="W2250" s="33">
        <f t="shared" si="1753"/>
        <v>0</v>
      </c>
      <c r="X2250" s="33">
        <f t="shared" si="1753"/>
        <v>0</v>
      </c>
      <c r="Y2250" s="33">
        <f t="shared" si="1753"/>
        <v>0</v>
      </c>
      <c r="Z2250" s="33">
        <f t="shared" si="1718"/>
        <v>640.1</v>
      </c>
      <c r="AA2250" s="33">
        <f t="shared" si="1719"/>
        <v>0</v>
      </c>
      <c r="AB2250" s="33">
        <f t="shared" si="1720"/>
        <v>0</v>
      </c>
      <c r="AC2250" s="33">
        <f t="shared" si="1753"/>
        <v>0</v>
      </c>
      <c r="AD2250" s="4">
        <v>0</v>
      </c>
    </row>
    <row r="2251" spans="1:30" ht="47.25" hidden="1" x14ac:dyDescent="0.25">
      <c r="A2251" s="30" t="s">
        <v>445</v>
      </c>
      <c r="B2251" s="30" t="s">
        <v>109</v>
      </c>
      <c r="C2251" s="30" t="s">
        <v>108</v>
      </c>
      <c r="D2251" s="30" t="s">
        <v>62</v>
      </c>
      <c r="E2251" s="30"/>
      <c r="F2251" s="32" t="s">
        <v>82</v>
      </c>
      <c r="G2251" s="22">
        <f>G2252</f>
        <v>640.1</v>
      </c>
      <c r="H2251" s="22">
        <f t="shared" si="1753"/>
        <v>0</v>
      </c>
      <c r="I2251" s="22">
        <f t="shared" si="1753"/>
        <v>0</v>
      </c>
      <c r="J2251" s="22">
        <f t="shared" si="1753"/>
        <v>0</v>
      </c>
      <c r="K2251" s="22">
        <f t="shared" si="1753"/>
        <v>0</v>
      </c>
      <c r="L2251" s="22">
        <f t="shared" si="1753"/>
        <v>0</v>
      </c>
      <c r="M2251" s="22">
        <f t="shared" si="1722"/>
        <v>640.1</v>
      </c>
      <c r="N2251" s="22">
        <f t="shared" si="1722"/>
        <v>0</v>
      </c>
      <c r="O2251" s="22">
        <f t="shared" si="1722"/>
        <v>0</v>
      </c>
      <c r="P2251" s="33">
        <f t="shared" si="1753"/>
        <v>0</v>
      </c>
      <c r="Q2251" s="33">
        <f t="shared" si="1753"/>
        <v>0</v>
      </c>
      <c r="R2251" s="33">
        <f t="shared" si="1753"/>
        <v>0</v>
      </c>
      <c r="S2251" s="33">
        <f t="shared" si="1753"/>
        <v>0</v>
      </c>
      <c r="T2251" s="33">
        <f t="shared" si="1753"/>
        <v>0</v>
      </c>
      <c r="U2251" s="33">
        <f t="shared" si="1753"/>
        <v>0</v>
      </c>
      <c r="V2251" s="33">
        <f t="shared" si="1753"/>
        <v>0</v>
      </c>
      <c r="W2251" s="33">
        <f t="shared" si="1753"/>
        <v>0</v>
      </c>
      <c r="X2251" s="33">
        <f t="shared" si="1753"/>
        <v>0</v>
      </c>
      <c r="Y2251" s="33">
        <f t="shared" si="1753"/>
        <v>0</v>
      </c>
      <c r="Z2251" s="33">
        <f t="shared" si="1718"/>
        <v>640.1</v>
      </c>
      <c r="AA2251" s="33">
        <f t="shared" si="1719"/>
        <v>0</v>
      </c>
      <c r="AB2251" s="33">
        <f t="shared" si="1720"/>
        <v>0</v>
      </c>
      <c r="AC2251" s="33">
        <f t="shared" si="1753"/>
        <v>0</v>
      </c>
      <c r="AD2251" s="4">
        <v>0</v>
      </c>
    </row>
    <row r="2252" spans="1:30" ht="31.5" hidden="1" x14ac:dyDescent="0.25">
      <c r="A2252" s="30" t="s">
        <v>445</v>
      </c>
      <c r="B2252" s="30" t="s">
        <v>109</v>
      </c>
      <c r="C2252" s="30" t="s">
        <v>108</v>
      </c>
      <c r="D2252" s="30" t="s">
        <v>62</v>
      </c>
      <c r="E2252" s="30" t="s">
        <v>7</v>
      </c>
      <c r="F2252" s="32" t="s">
        <v>385</v>
      </c>
      <c r="G2252" s="22">
        <f>G2253</f>
        <v>640.1</v>
      </c>
      <c r="H2252" s="22">
        <f t="shared" si="1753"/>
        <v>0</v>
      </c>
      <c r="I2252" s="22">
        <f t="shared" si="1753"/>
        <v>0</v>
      </c>
      <c r="J2252" s="22">
        <f t="shared" si="1753"/>
        <v>0</v>
      </c>
      <c r="K2252" s="22">
        <f t="shared" si="1753"/>
        <v>0</v>
      </c>
      <c r="L2252" s="22">
        <f t="shared" si="1753"/>
        <v>0</v>
      </c>
      <c r="M2252" s="22">
        <f t="shared" si="1722"/>
        <v>640.1</v>
      </c>
      <c r="N2252" s="22">
        <f t="shared" si="1722"/>
        <v>0</v>
      </c>
      <c r="O2252" s="22">
        <f t="shared" si="1722"/>
        <v>0</v>
      </c>
      <c r="P2252" s="33">
        <f t="shared" si="1753"/>
        <v>0</v>
      </c>
      <c r="Q2252" s="33">
        <f t="shared" si="1753"/>
        <v>0</v>
      </c>
      <c r="R2252" s="33">
        <f t="shared" si="1753"/>
        <v>0</v>
      </c>
      <c r="S2252" s="33">
        <f t="shared" si="1753"/>
        <v>0</v>
      </c>
      <c r="T2252" s="33">
        <f t="shared" si="1753"/>
        <v>0</v>
      </c>
      <c r="U2252" s="33">
        <f t="shared" si="1753"/>
        <v>0</v>
      </c>
      <c r="V2252" s="33">
        <f t="shared" si="1753"/>
        <v>0</v>
      </c>
      <c r="W2252" s="33">
        <f t="shared" si="1753"/>
        <v>0</v>
      </c>
      <c r="X2252" s="33">
        <f t="shared" si="1753"/>
        <v>0</v>
      </c>
      <c r="Y2252" s="33">
        <f t="shared" si="1753"/>
        <v>0</v>
      </c>
      <c r="Z2252" s="33">
        <f t="shared" si="1718"/>
        <v>640.1</v>
      </c>
      <c r="AA2252" s="33">
        <f t="shared" si="1719"/>
        <v>0</v>
      </c>
      <c r="AB2252" s="33">
        <f t="shared" si="1720"/>
        <v>0</v>
      </c>
      <c r="AC2252" s="33">
        <f t="shared" si="1753"/>
        <v>0</v>
      </c>
      <c r="AD2252" s="4">
        <v>0</v>
      </c>
    </row>
    <row r="2253" spans="1:30" ht="31.5" hidden="1" x14ac:dyDescent="0.25">
      <c r="A2253" s="30" t="s">
        <v>445</v>
      </c>
      <c r="B2253" s="30" t="s">
        <v>109</v>
      </c>
      <c r="C2253" s="30" t="s">
        <v>108</v>
      </c>
      <c r="D2253" s="30" t="s">
        <v>62</v>
      </c>
      <c r="E2253" s="30" t="s">
        <v>317</v>
      </c>
      <c r="F2253" s="32" t="s">
        <v>374</v>
      </c>
      <c r="G2253" s="22">
        <v>640.1</v>
      </c>
      <c r="H2253" s="22">
        <v>0</v>
      </c>
      <c r="I2253" s="22">
        <v>0</v>
      </c>
      <c r="J2253" s="22"/>
      <c r="K2253" s="22"/>
      <c r="L2253" s="22"/>
      <c r="M2253" s="22">
        <f t="shared" si="1722"/>
        <v>640.1</v>
      </c>
      <c r="N2253" s="22">
        <f t="shared" si="1722"/>
        <v>0</v>
      </c>
      <c r="O2253" s="22">
        <f t="shared" si="1722"/>
        <v>0</v>
      </c>
      <c r="P2253" s="33"/>
      <c r="Q2253" s="33"/>
      <c r="R2253" s="33"/>
      <c r="S2253" s="33"/>
      <c r="T2253" s="33"/>
      <c r="U2253" s="33"/>
      <c r="V2253" s="33"/>
      <c r="W2253" s="33"/>
      <c r="X2253" s="33"/>
      <c r="Y2253" s="33"/>
      <c r="Z2253" s="33">
        <f t="shared" si="1718"/>
        <v>640.1</v>
      </c>
      <c r="AA2253" s="33">
        <f t="shared" si="1719"/>
        <v>0</v>
      </c>
      <c r="AB2253" s="33">
        <f t="shared" si="1720"/>
        <v>0</v>
      </c>
      <c r="AC2253" s="33"/>
      <c r="AD2253" s="4">
        <v>0</v>
      </c>
    </row>
    <row r="2254" spans="1:30" ht="31.5" x14ac:dyDescent="0.25">
      <c r="A2254" s="36" t="s">
        <v>445</v>
      </c>
      <c r="B2254" s="36" t="s">
        <v>109</v>
      </c>
      <c r="C2254" s="36" t="s">
        <v>109</v>
      </c>
      <c r="D2254" s="36"/>
      <c r="E2254" s="36"/>
      <c r="F2254" s="26" t="s">
        <v>400</v>
      </c>
      <c r="G2254" s="27">
        <f>G2255</f>
        <v>6114.2</v>
      </c>
      <c r="H2254" s="27">
        <f t="shared" ref="H2254:AC2256" si="1754">H2255</f>
        <v>6139.8</v>
      </c>
      <c r="I2254" s="27">
        <f t="shared" si="1754"/>
        <v>6139.8</v>
      </c>
      <c r="J2254" s="27">
        <f t="shared" si="1754"/>
        <v>0</v>
      </c>
      <c r="K2254" s="27">
        <f t="shared" si="1754"/>
        <v>0</v>
      </c>
      <c r="L2254" s="27">
        <f t="shared" si="1754"/>
        <v>0</v>
      </c>
      <c r="M2254" s="22">
        <f t="shared" si="1722"/>
        <v>6114.2</v>
      </c>
      <c r="N2254" s="22">
        <f t="shared" si="1722"/>
        <v>6139.8</v>
      </c>
      <c r="O2254" s="22">
        <f t="shared" si="1722"/>
        <v>6139.8</v>
      </c>
      <c r="P2254" s="28">
        <f t="shared" si="1754"/>
        <v>0</v>
      </c>
      <c r="Q2254" s="28">
        <f t="shared" si="1754"/>
        <v>0</v>
      </c>
      <c r="R2254" s="28">
        <f t="shared" si="1754"/>
        <v>0</v>
      </c>
      <c r="S2254" s="28">
        <f t="shared" si="1754"/>
        <v>0</v>
      </c>
      <c r="T2254" s="28">
        <f t="shared" si="1754"/>
        <v>0</v>
      </c>
      <c r="U2254" s="28">
        <f t="shared" si="1754"/>
        <v>0</v>
      </c>
      <c r="V2254" s="28">
        <f t="shared" si="1754"/>
        <v>0</v>
      </c>
      <c r="W2254" s="28">
        <f t="shared" si="1754"/>
        <v>0</v>
      </c>
      <c r="X2254" s="28">
        <f t="shared" si="1754"/>
        <v>0</v>
      </c>
      <c r="Y2254" s="28">
        <f t="shared" si="1754"/>
        <v>0</v>
      </c>
      <c r="Z2254" s="28">
        <f t="shared" si="1718"/>
        <v>6114.2</v>
      </c>
      <c r="AA2254" s="28">
        <f t="shared" si="1719"/>
        <v>6139.8</v>
      </c>
      <c r="AB2254" s="28">
        <f t="shared" si="1720"/>
        <v>6139.8</v>
      </c>
      <c r="AC2254" s="28">
        <f t="shared" si="1754"/>
        <v>0</v>
      </c>
    </row>
    <row r="2255" spans="1:30" ht="31.5" x14ac:dyDescent="0.25">
      <c r="A2255" s="30" t="s">
        <v>445</v>
      </c>
      <c r="B2255" s="30" t="s">
        <v>109</v>
      </c>
      <c r="C2255" s="30" t="s">
        <v>109</v>
      </c>
      <c r="D2255" s="30" t="s">
        <v>353</v>
      </c>
      <c r="E2255" s="30"/>
      <c r="F2255" s="32" t="s">
        <v>412</v>
      </c>
      <c r="G2255" s="22">
        <f>G2256</f>
        <v>6114.2</v>
      </c>
      <c r="H2255" s="22">
        <f t="shared" si="1754"/>
        <v>6139.8</v>
      </c>
      <c r="I2255" s="22">
        <f t="shared" si="1754"/>
        <v>6139.8</v>
      </c>
      <c r="J2255" s="22">
        <f t="shared" si="1754"/>
        <v>0</v>
      </c>
      <c r="K2255" s="22">
        <f t="shared" si="1754"/>
        <v>0</v>
      </c>
      <c r="L2255" s="22">
        <f t="shared" si="1754"/>
        <v>0</v>
      </c>
      <c r="M2255" s="22">
        <f t="shared" si="1722"/>
        <v>6114.2</v>
      </c>
      <c r="N2255" s="22">
        <f t="shared" si="1722"/>
        <v>6139.8</v>
      </c>
      <c r="O2255" s="22">
        <f t="shared" si="1722"/>
        <v>6139.8</v>
      </c>
      <c r="P2255" s="33">
        <f t="shared" si="1754"/>
        <v>0</v>
      </c>
      <c r="Q2255" s="33">
        <f t="shared" si="1754"/>
        <v>0</v>
      </c>
      <c r="R2255" s="33">
        <f t="shared" si="1754"/>
        <v>0</v>
      </c>
      <c r="S2255" s="33">
        <f t="shared" si="1754"/>
        <v>0</v>
      </c>
      <c r="T2255" s="33">
        <f t="shared" si="1754"/>
        <v>0</v>
      </c>
      <c r="U2255" s="33">
        <f t="shared" si="1754"/>
        <v>0</v>
      </c>
      <c r="V2255" s="33">
        <f t="shared" si="1754"/>
        <v>0</v>
      </c>
      <c r="W2255" s="33">
        <f t="shared" si="1754"/>
        <v>0</v>
      </c>
      <c r="X2255" s="33">
        <f t="shared" si="1754"/>
        <v>0</v>
      </c>
      <c r="Y2255" s="33">
        <f t="shared" si="1754"/>
        <v>0</v>
      </c>
      <c r="Z2255" s="33">
        <f t="shared" si="1718"/>
        <v>6114.2</v>
      </c>
      <c r="AA2255" s="33">
        <f t="shared" si="1719"/>
        <v>6139.8</v>
      </c>
      <c r="AB2255" s="33">
        <f t="shared" si="1720"/>
        <v>6139.8</v>
      </c>
      <c r="AC2255" s="33">
        <f t="shared" si="1754"/>
        <v>0</v>
      </c>
      <c r="AD2255" s="18"/>
    </row>
    <row r="2256" spans="1:30" ht="31.5" x14ac:dyDescent="0.25">
      <c r="A2256" s="30" t="s">
        <v>445</v>
      </c>
      <c r="B2256" s="30" t="s">
        <v>109</v>
      </c>
      <c r="C2256" s="30" t="s">
        <v>109</v>
      </c>
      <c r="D2256" s="30" t="s">
        <v>363</v>
      </c>
      <c r="E2256" s="30"/>
      <c r="F2256" s="32" t="s">
        <v>417</v>
      </c>
      <c r="G2256" s="22">
        <f>G2257</f>
        <v>6114.2</v>
      </c>
      <c r="H2256" s="22">
        <f t="shared" si="1754"/>
        <v>6139.8</v>
      </c>
      <c r="I2256" s="22">
        <f t="shared" si="1754"/>
        <v>6139.8</v>
      </c>
      <c r="J2256" s="22">
        <f t="shared" si="1754"/>
        <v>0</v>
      </c>
      <c r="K2256" s="22">
        <f t="shared" si="1754"/>
        <v>0</v>
      </c>
      <c r="L2256" s="22">
        <f t="shared" si="1754"/>
        <v>0</v>
      </c>
      <c r="M2256" s="22">
        <f t="shared" si="1722"/>
        <v>6114.2</v>
      </c>
      <c r="N2256" s="22">
        <f t="shared" si="1722"/>
        <v>6139.8</v>
      </c>
      <c r="O2256" s="22">
        <f t="shared" si="1722"/>
        <v>6139.8</v>
      </c>
      <c r="P2256" s="33">
        <f t="shared" si="1754"/>
        <v>0</v>
      </c>
      <c r="Q2256" s="33">
        <f t="shared" si="1754"/>
        <v>0</v>
      </c>
      <c r="R2256" s="33">
        <f t="shared" si="1754"/>
        <v>0</v>
      </c>
      <c r="S2256" s="33">
        <f t="shared" si="1754"/>
        <v>0</v>
      </c>
      <c r="T2256" s="33">
        <f t="shared" si="1754"/>
        <v>0</v>
      </c>
      <c r="U2256" s="33">
        <f t="shared" si="1754"/>
        <v>0</v>
      </c>
      <c r="V2256" s="33">
        <f t="shared" si="1754"/>
        <v>0</v>
      </c>
      <c r="W2256" s="33">
        <f t="shared" si="1754"/>
        <v>0</v>
      </c>
      <c r="X2256" s="33">
        <f t="shared" si="1754"/>
        <v>0</v>
      </c>
      <c r="Y2256" s="33">
        <f t="shared" si="1754"/>
        <v>0</v>
      </c>
      <c r="Z2256" s="33">
        <f t="shared" ref="Z2256:Z2319" si="1755">M2256+P2256+Q2256+R2256+S2256</f>
        <v>6114.2</v>
      </c>
      <c r="AA2256" s="33">
        <f t="shared" ref="AA2256:AA2319" si="1756">N2256+T2256+U2256+V2256</f>
        <v>6139.8</v>
      </c>
      <c r="AB2256" s="33">
        <f t="shared" ref="AB2256:AB2319" si="1757">O2256+W2256+X2256+Y2256</f>
        <v>6139.8</v>
      </c>
      <c r="AC2256" s="33">
        <f t="shared" si="1754"/>
        <v>0</v>
      </c>
      <c r="AD2256" s="18"/>
    </row>
    <row r="2257" spans="1:30" ht="63" x14ac:dyDescent="0.25">
      <c r="A2257" s="30" t="s">
        <v>445</v>
      </c>
      <c r="B2257" s="30" t="s">
        <v>109</v>
      </c>
      <c r="C2257" s="30" t="s">
        <v>109</v>
      </c>
      <c r="D2257" s="30" t="s">
        <v>343</v>
      </c>
      <c r="E2257" s="30"/>
      <c r="F2257" s="32" t="s">
        <v>45</v>
      </c>
      <c r="G2257" s="22">
        <f>G2258+G2260+G2262</f>
        <v>6114.2</v>
      </c>
      <c r="H2257" s="22">
        <f t="shared" ref="H2257:L2257" si="1758">H2258+H2260+H2262</f>
        <v>6139.8</v>
      </c>
      <c r="I2257" s="22">
        <f t="shared" si="1758"/>
        <v>6139.8</v>
      </c>
      <c r="J2257" s="22">
        <f t="shared" si="1758"/>
        <v>0</v>
      </c>
      <c r="K2257" s="22">
        <f t="shared" si="1758"/>
        <v>0</v>
      </c>
      <c r="L2257" s="22">
        <f t="shared" si="1758"/>
        <v>0</v>
      </c>
      <c r="M2257" s="22">
        <f t="shared" ref="M2257:O2331" si="1759">G2257+J2257</f>
        <v>6114.2</v>
      </c>
      <c r="N2257" s="22">
        <f t="shared" si="1759"/>
        <v>6139.8</v>
      </c>
      <c r="O2257" s="22">
        <f t="shared" si="1759"/>
        <v>6139.8</v>
      </c>
      <c r="P2257" s="33">
        <f t="shared" ref="P2257:Y2257" si="1760">P2258+P2260+P2262</f>
        <v>0</v>
      </c>
      <c r="Q2257" s="33">
        <f t="shared" si="1760"/>
        <v>0</v>
      </c>
      <c r="R2257" s="33">
        <f t="shared" si="1760"/>
        <v>0</v>
      </c>
      <c r="S2257" s="33">
        <f t="shared" si="1760"/>
        <v>0</v>
      </c>
      <c r="T2257" s="33">
        <f t="shared" si="1760"/>
        <v>0</v>
      </c>
      <c r="U2257" s="33">
        <f t="shared" si="1760"/>
        <v>0</v>
      </c>
      <c r="V2257" s="33">
        <f t="shared" si="1760"/>
        <v>0</v>
      </c>
      <c r="W2257" s="33">
        <f t="shared" si="1760"/>
        <v>0</v>
      </c>
      <c r="X2257" s="33">
        <f t="shared" si="1760"/>
        <v>0</v>
      </c>
      <c r="Y2257" s="33">
        <f t="shared" si="1760"/>
        <v>0</v>
      </c>
      <c r="Z2257" s="33">
        <f t="shared" si="1755"/>
        <v>6114.2</v>
      </c>
      <c r="AA2257" s="33">
        <f t="shared" si="1756"/>
        <v>6139.8</v>
      </c>
      <c r="AB2257" s="33">
        <f t="shared" si="1757"/>
        <v>6139.8</v>
      </c>
      <c r="AC2257" s="33">
        <f t="shared" ref="AC2257" si="1761">AC2258+AC2260+AC2262</f>
        <v>0</v>
      </c>
    </row>
    <row r="2258" spans="1:30" ht="78.75" x14ac:dyDescent="0.25">
      <c r="A2258" s="30" t="s">
        <v>445</v>
      </c>
      <c r="B2258" s="30" t="s">
        <v>109</v>
      </c>
      <c r="C2258" s="30" t="s">
        <v>109</v>
      </c>
      <c r="D2258" s="30" t="s">
        <v>343</v>
      </c>
      <c r="E2258" s="30" t="s">
        <v>25</v>
      </c>
      <c r="F2258" s="32" t="s">
        <v>384</v>
      </c>
      <c r="G2258" s="22">
        <f>G2259</f>
        <v>4672.6000000000004</v>
      </c>
      <c r="H2258" s="22">
        <f t="shared" ref="H2258:AC2258" si="1762">H2259</f>
        <v>4672.6000000000004</v>
      </c>
      <c r="I2258" s="22">
        <f t="shared" si="1762"/>
        <v>4672.6000000000004</v>
      </c>
      <c r="J2258" s="22">
        <f t="shared" si="1762"/>
        <v>0</v>
      </c>
      <c r="K2258" s="22">
        <f t="shared" si="1762"/>
        <v>0</v>
      </c>
      <c r="L2258" s="22">
        <f t="shared" si="1762"/>
        <v>0</v>
      </c>
      <c r="M2258" s="22">
        <f t="shared" si="1759"/>
        <v>4672.6000000000004</v>
      </c>
      <c r="N2258" s="22">
        <f t="shared" si="1759"/>
        <v>4672.6000000000004</v>
      </c>
      <c r="O2258" s="22">
        <f t="shared" si="1759"/>
        <v>4672.6000000000004</v>
      </c>
      <c r="P2258" s="33">
        <f t="shared" si="1762"/>
        <v>0</v>
      </c>
      <c r="Q2258" s="33">
        <f t="shared" si="1762"/>
        <v>0</v>
      </c>
      <c r="R2258" s="33">
        <f t="shared" si="1762"/>
        <v>0</v>
      </c>
      <c r="S2258" s="33">
        <f t="shared" si="1762"/>
        <v>0</v>
      </c>
      <c r="T2258" s="33">
        <f t="shared" si="1762"/>
        <v>0</v>
      </c>
      <c r="U2258" s="33">
        <f t="shared" si="1762"/>
        <v>0</v>
      </c>
      <c r="V2258" s="33">
        <f t="shared" si="1762"/>
        <v>0</v>
      </c>
      <c r="W2258" s="33">
        <f t="shared" si="1762"/>
        <v>0</v>
      </c>
      <c r="X2258" s="33">
        <f t="shared" si="1762"/>
        <v>0</v>
      </c>
      <c r="Y2258" s="33">
        <f t="shared" si="1762"/>
        <v>0</v>
      </c>
      <c r="Z2258" s="33">
        <f t="shared" si="1755"/>
        <v>4672.6000000000004</v>
      </c>
      <c r="AA2258" s="33">
        <f t="shared" si="1756"/>
        <v>4672.6000000000004</v>
      </c>
      <c r="AB2258" s="33">
        <f t="shared" si="1757"/>
        <v>4672.6000000000004</v>
      </c>
      <c r="AC2258" s="33">
        <f t="shared" si="1762"/>
        <v>0</v>
      </c>
    </row>
    <row r="2259" spans="1:30" x14ac:dyDescent="0.25">
      <c r="A2259" s="30" t="s">
        <v>445</v>
      </c>
      <c r="B2259" s="30" t="s">
        <v>109</v>
      </c>
      <c r="C2259" s="30" t="s">
        <v>109</v>
      </c>
      <c r="D2259" s="30" t="s">
        <v>343</v>
      </c>
      <c r="E2259" s="30">
        <v>110</v>
      </c>
      <c r="F2259" s="32" t="s">
        <v>372</v>
      </c>
      <c r="G2259" s="22">
        <v>4672.6000000000004</v>
      </c>
      <c r="H2259" s="22">
        <v>4672.6000000000004</v>
      </c>
      <c r="I2259" s="22">
        <v>4672.6000000000004</v>
      </c>
      <c r="J2259" s="22"/>
      <c r="K2259" s="22"/>
      <c r="L2259" s="22"/>
      <c r="M2259" s="22">
        <f t="shared" si="1759"/>
        <v>4672.6000000000004</v>
      </c>
      <c r="N2259" s="22">
        <f t="shared" si="1759"/>
        <v>4672.6000000000004</v>
      </c>
      <c r="O2259" s="22">
        <f t="shared" si="1759"/>
        <v>4672.6000000000004</v>
      </c>
      <c r="P2259" s="33"/>
      <c r="Q2259" s="33"/>
      <c r="R2259" s="33"/>
      <c r="S2259" s="33"/>
      <c r="T2259" s="33"/>
      <c r="U2259" s="33"/>
      <c r="V2259" s="33"/>
      <c r="W2259" s="33"/>
      <c r="X2259" s="33"/>
      <c r="Y2259" s="33"/>
      <c r="Z2259" s="33">
        <f t="shared" si="1755"/>
        <v>4672.6000000000004</v>
      </c>
      <c r="AA2259" s="33">
        <f t="shared" si="1756"/>
        <v>4672.6000000000004</v>
      </c>
      <c r="AB2259" s="33">
        <f t="shared" si="1757"/>
        <v>4672.6000000000004</v>
      </c>
      <c r="AC2259" s="33"/>
    </row>
    <row r="2260" spans="1:30" ht="31.5" x14ac:dyDescent="0.25">
      <c r="A2260" s="30" t="s">
        <v>445</v>
      </c>
      <c r="B2260" s="30" t="s">
        <v>109</v>
      </c>
      <c r="C2260" s="30" t="s">
        <v>109</v>
      </c>
      <c r="D2260" s="30" t="s">
        <v>343</v>
      </c>
      <c r="E2260" s="30" t="s">
        <v>7</v>
      </c>
      <c r="F2260" s="32" t="s">
        <v>385</v>
      </c>
      <c r="G2260" s="22">
        <f>G2261</f>
        <v>1338.9</v>
      </c>
      <c r="H2260" s="22">
        <f t="shared" ref="H2260:AC2260" si="1763">H2261</f>
        <v>1364.5</v>
      </c>
      <c r="I2260" s="22">
        <f t="shared" si="1763"/>
        <v>1364.5</v>
      </c>
      <c r="J2260" s="22">
        <f t="shared" si="1763"/>
        <v>0</v>
      </c>
      <c r="K2260" s="22">
        <f t="shared" si="1763"/>
        <v>0</v>
      </c>
      <c r="L2260" s="22">
        <f t="shared" si="1763"/>
        <v>0</v>
      </c>
      <c r="M2260" s="22">
        <f t="shared" si="1759"/>
        <v>1338.9</v>
      </c>
      <c r="N2260" s="22">
        <f t="shared" si="1759"/>
        <v>1364.5</v>
      </c>
      <c r="O2260" s="22">
        <f t="shared" si="1759"/>
        <v>1364.5</v>
      </c>
      <c r="P2260" s="33">
        <f t="shared" si="1763"/>
        <v>0</v>
      </c>
      <c r="Q2260" s="33">
        <f t="shared" si="1763"/>
        <v>0</v>
      </c>
      <c r="R2260" s="33">
        <f t="shared" si="1763"/>
        <v>0</v>
      </c>
      <c r="S2260" s="33">
        <f t="shared" si="1763"/>
        <v>0</v>
      </c>
      <c r="T2260" s="33">
        <f t="shared" si="1763"/>
        <v>0</v>
      </c>
      <c r="U2260" s="33">
        <f t="shared" si="1763"/>
        <v>0</v>
      </c>
      <c r="V2260" s="33">
        <f t="shared" si="1763"/>
        <v>0</v>
      </c>
      <c r="W2260" s="33">
        <f t="shared" si="1763"/>
        <v>0</v>
      </c>
      <c r="X2260" s="33">
        <f t="shared" si="1763"/>
        <v>0</v>
      </c>
      <c r="Y2260" s="33">
        <f t="shared" si="1763"/>
        <v>0</v>
      </c>
      <c r="Z2260" s="33">
        <f t="shared" si="1755"/>
        <v>1338.9</v>
      </c>
      <c r="AA2260" s="33">
        <f t="shared" si="1756"/>
        <v>1364.5</v>
      </c>
      <c r="AB2260" s="33">
        <f t="shared" si="1757"/>
        <v>1364.5</v>
      </c>
      <c r="AC2260" s="33">
        <f t="shared" si="1763"/>
        <v>0</v>
      </c>
    </row>
    <row r="2261" spans="1:30" ht="31.5" x14ac:dyDescent="0.25">
      <c r="A2261" s="30" t="s">
        <v>445</v>
      </c>
      <c r="B2261" s="30" t="s">
        <v>109</v>
      </c>
      <c r="C2261" s="30" t="s">
        <v>109</v>
      </c>
      <c r="D2261" s="30" t="s">
        <v>343</v>
      </c>
      <c r="E2261" s="30">
        <v>240</v>
      </c>
      <c r="F2261" s="32" t="s">
        <v>374</v>
      </c>
      <c r="G2261" s="22">
        <v>1338.9</v>
      </c>
      <c r="H2261" s="22">
        <v>1364.5</v>
      </c>
      <c r="I2261" s="22">
        <v>1364.5</v>
      </c>
      <c r="J2261" s="22"/>
      <c r="K2261" s="22"/>
      <c r="L2261" s="22"/>
      <c r="M2261" s="22">
        <f t="shared" si="1759"/>
        <v>1338.9</v>
      </c>
      <c r="N2261" s="22">
        <f t="shared" si="1759"/>
        <v>1364.5</v>
      </c>
      <c r="O2261" s="22">
        <f t="shared" si="1759"/>
        <v>1364.5</v>
      </c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>
        <f t="shared" si="1755"/>
        <v>1338.9</v>
      </c>
      <c r="AA2261" s="33">
        <f t="shared" si="1756"/>
        <v>1364.5</v>
      </c>
      <c r="AB2261" s="33">
        <f t="shared" si="1757"/>
        <v>1364.5</v>
      </c>
      <c r="AC2261" s="33"/>
    </row>
    <row r="2262" spans="1:30" x14ac:dyDescent="0.25">
      <c r="A2262" s="30" t="s">
        <v>445</v>
      </c>
      <c r="B2262" s="30" t="s">
        <v>109</v>
      </c>
      <c r="C2262" s="30" t="s">
        <v>109</v>
      </c>
      <c r="D2262" s="30" t="s">
        <v>343</v>
      </c>
      <c r="E2262" s="30" t="s">
        <v>8</v>
      </c>
      <c r="F2262" s="32" t="s">
        <v>389</v>
      </c>
      <c r="G2262" s="22">
        <f>G2263</f>
        <v>102.7</v>
      </c>
      <c r="H2262" s="22">
        <f t="shared" ref="H2262:AC2262" si="1764">H2263</f>
        <v>102.7</v>
      </c>
      <c r="I2262" s="22">
        <f t="shared" si="1764"/>
        <v>102.7</v>
      </c>
      <c r="J2262" s="22">
        <f t="shared" si="1764"/>
        <v>0</v>
      </c>
      <c r="K2262" s="22">
        <f t="shared" si="1764"/>
        <v>0</v>
      </c>
      <c r="L2262" s="22">
        <f t="shared" si="1764"/>
        <v>0</v>
      </c>
      <c r="M2262" s="22">
        <f t="shared" si="1759"/>
        <v>102.7</v>
      </c>
      <c r="N2262" s="22">
        <f t="shared" si="1759"/>
        <v>102.7</v>
      </c>
      <c r="O2262" s="22">
        <f t="shared" si="1759"/>
        <v>102.7</v>
      </c>
      <c r="P2262" s="33">
        <f t="shared" si="1764"/>
        <v>0</v>
      </c>
      <c r="Q2262" s="33">
        <f t="shared" si="1764"/>
        <v>0</v>
      </c>
      <c r="R2262" s="33">
        <f t="shared" si="1764"/>
        <v>0</v>
      </c>
      <c r="S2262" s="33">
        <f t="shared" si="1764"/>
        <v>0</v>
      </c>
      <c r="T2262" s="33">
        <f t="shared" si="1764"/>
        <v>0</v>
      </c>
      <c r="U2262" s="33">
        <f t="shared" si="1764"/>
        <v>0</v>
      </c>
      <c r="V2262" s="33">
        <f t="shared" si="1764"/>
        <v>0</v>
      </c>
      <c r="W2262" s="33">
        <f t="shared" si="1764"/>
        <v>0</v>
      </c>
      <c r="X2262" s="33">
        <f t="shared" si="1764"/>
        <v>0</v>
      </c>
      <c r="Y2262" s="33">
        <f t="shared" si="1764"/>
        <v>0</v>
      </c>
      <c r="Z2262" s="33">
        <f t="shared" si="1755"/>
        <v>102.7</v>
      </c>
      <c r="AA2262" s="33">
        <f t="shared" si="1756"/>
        <v>102.7</v>
      </c>
      <c r="AB2262" s="33">
        <f t="shared" si="1757"/>
        <v>102.7</v>
      </c>
      <c r="AC2262" s="33">
        <f t="shared" si="1764"/>
        <v>0</v>
      </c>
    </row>
    <row r="2263" spans="1:30" x14ac:dyDescent="0.25">
      <c r="A2263" s="30" t="s">
        <v>445</v>
      </c>
      <c r="B2263" s="30" t="s">
        <v>109</v>
      </c>
      <c r="C2263" s="30" t="s">
        <v>109</v>
      </c>
      <c r="D2263" s="30" t="s">
        <v>343</v>
      </c>
      <c r="E2263" s="30">
        <v>850</v>
      </c>
      <c r="F2263" s="32" t="s">
        <v>383</v>
      </c>
      <c r="G2263" s="22">
        <v>102.7</v>
      </c>
      <c r="H2263" s="22">
        <v>102.7</v>
      </c>
      <c r="I2263" s="22">
        <v>102.7</v>
      </c>
      <c r="J2263" s="22"/>
      <c r="K2263" s="22"/>
      <c r="L2263" s="22"/>
      <c r="M2263" s="22">
        <f t="shared" si="1759"/>
        <v>102.7</v>
      </c>
      <c r="N2263" s="22">
        <f t="shared" si="1759"/>
        <v>102.7</v>
      </c>
      <c r="O2263" s="22">
        <f t="shared" si="1759"/>
        <v>102.7</v>
      </c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>
        <f t="shared" si="1755"/>
        <v>102.7</v>
      </c>
      <c r="AA2263" s="33">
        <f t="shared" si="1756"/>
        <v>102.7</v>
      </c>
      <c r="AB2263" s="33">
        <f t="shared" si="1757"/>
        <v>102.7</v>
      </c>
      <c r="AC2263" s="33"/>
    </row>
    <row r="2264" spans="1:30" x14ac:dyDescent="0.25">
      <c r="A2264" s="35" t="s">
        <v>445</v>
      </c>
      <c r="B2264" s="35" t="s">
        <v>17</v>
      </c>
      <c r="C2264" s="35"/>
      <c r="D2264" s="35"/>
      <c r="E2264" s="35"/>
      <c r="F2264" s="20" t="s">
        <v>54</v>
      </c>
      <c r="G2264" s="21">
        <f>G2265</f>
        <v>246</v>
      </c>
      <c r="H2264" s="21">
        <f t="shared" ref="H2264:AC2266" si="1765">H2265</f>
        <v>249.2</v>
      </c>
      <c r="I2264" s="21">
        <f t="shared" si="1765"/>
        <v>249.2</v>
      </c>
      <c r="J2264" s="21">
        <f t="shared" si="1765"/>
        <v>0</v>
      </c>
      <c r="K2264" s="21">
        <f t="shared" si="1765"/>
        <v>0</v>
      </c>
      <c r="L2264" s="21">
        <f t="shared" si="1765"/>
        <v>0</v>
      </c>
      <c r="M2264" s="22">
        <f t="shared" si="1759"/>
        <v>246</v>
      </c>
      <c r="N2264" s="22">
        <f t="shared" si="1759"/>
        <v>249.2</v>
      </c>
      <c r="O2264" s="22">
        <f t="shared" si="1759"/>
        <v>249.2</v>
      </c>
      <c r="P2264" s="23">
        <f t="shared" si="1765"/>
        <v>0</v>
      </c>
      <c r="Q2264" s="23">
        <f t="shared" si="1765"/>
        <v>0</v>
      </c>
      <c r="R2264" s="23">
        <f t="shared" si="1765"/>
        <v>0</v>
      </c>
      <c r="S2264" s="23">
        <f t="shared" si="1765"/>
        <v>0</v>
      </c>
      <c r="T2264" s="23">
        <f t="shared" si="1765"/>
        <v>0</v>
      </c>
      <c r="U2264" s="23">
        <f t="shared" si="1765"/>
        <v>0</v>
      </c>
      <c r="V2264" s="23">
        <f t="shared" si="1765"/>
        <v>0</v>
      </c>
      <c r="W2264" s="23">
        <f t="shared" si="1765"/>
        <v>0</v>
      </c>
      <c r="X2264" s="23">
        <f t="shared" si="1765"/>
        <v>0</v>
      </c>
      <c r="Y2264" s="23">
        <f t="shared" si="1765"/>
        <v>0</v>
      </c>
      <c r="Z2264" s="23">
        <f t="shared" si="1755"/>
        <v>246</v>
      </c>
      <c r="AA2264" s="23">
        <f t="shared" si="1756"/>
        <v>249.2</v>
      </c>
      <c r="AB2264" s="23">
        <f t="shared" si="1757"/>
        <v>249.2</v>
      </c>
      <c r="AC2264" s="23">
        <f t="shared" si="1765"/>
        <v>0</v>
      </c>
    </row>
    <row r="2265" spans="1:30" x14ac:dyDescent="0.25">
      <c r="A2265" s="36" t="s">
        <v>445</v>
      </c>
      <c r="B2265" s="36" t="s">
        <v>17</v>
      </c>
      <c r="C2265" s="36" t="s">
        <v>17</v>
      </c>
      <c r="D2265" s="36"/>
      <c r="E2265" s="36"/>
      <c r="F2265" s="26" t="s">
        <v>208</v>
      </c>
      <c r="G2265" s="27">
        <f>G2266</f>
        <v>246</v>
      </c>
      <c r="H2265" s="27">
        <f t="shared" si="1765"/>
        <v>249.2</v>
      </c>
      <c r="I2265" s="27">
        <f t="shared" si="1765"/>
        <v>249.2</v>
      </c>
      <c r="J2265" s="27">
        <f t="shared" si="1765"/>
        <v>0</v>
      </c>
      <c r="K2265" s="27">
        <f t="shared" si="1765"/>
        <v>0</v>
      </c>
      <c r="L2265" s="27">
        <f t="shared" si="1765"/>
        <v>0</v>
      </c>
      <c r="M2265" s="22">
        <f t="shared" si="1759"/>
        <v>246</v>
      </c>
      <c r="N2265" s="22">
        <f t="shared" si="1759"/>
        <v>249.2</v>
      </c>
      <c r="O2265" s="22">
        <f t="shared" si="1759"/>
        <v>249.2</v>
      </c>
      <c r="P2265" s="28">
        <f t="shared" si="1765"/>
        <v>0</v>
      </c>
      <c r="Q2265" s="28">
        <f t="shared" si="1765"/>
        <v>0</v>
      </c>
      <c r="R2265" s="28">
        <f t="shared" si="1765"/>
        <v>0</v>
      </c>
      <c r="S2265" s="28">
        <f t="shared" si="1765"/>
        <v>0</v>
      </c>
      <c r="T2265" s="28">
        <f t="shared" si="1765"/>
        <v>0</v>
      </c>
      <c r="U2265" s="28">
        <f t="shared" si="1765"/>
        <v>0</v>
      </c>
      <c r="V2265" s="28">
        <f t="shared" si="1765"/>
        <v>0</v>
      </c>
      <c r="W2265" s="28">
        <f t="shared" si="1765"/>
        <v>0</v>
      </c>
      <c r="X2265" s="28">
        <f t="shared" si="1765"/>
        <v>0</v>
      </c>
      <c r="Y2265" s="28">
        <f t="shared" si="1765"/>
        <v>0</v>
      </c>
      <c r="Z2265" s="28">
        <f t="shared" si="1755"/>
        <v>246</v>
      </c>
      <c r="AA2265" s="28">
        <f t="shared" si="1756"/>
        <v>249.2</v>
      </c>
      <c r="AB2265" s="28">
        <f t="shared" si="1757"/>
        <v>249.2</v>
      </c>
      <c r="AC2265" s="28">
        <f t="shared" si="1765"/>
        <v>0</v>
      </c>
    </row>
    <row r="2266" spans="1:30" x14ac:dyDescent="0.25">
      <c r="A2266" s="30" t="s">
        <v>445</v>
      </c>
      <c r="B2266" s="30" t="s">
        <v>17</v>
      </c>
      <c r="C2266" s="30" t="s">
        <v>17</v>
      </c>
      <c r="D2266" s="30" t="s">
        <v>195</v>
      </c>
      <c r="E2266" s="30"/>
      <c r="F2266" s="32" t="s">
        <v>220</v>
      </c>
      <c r="G2266" s="22">
        <f>G2267</f>
        <v>246</v>
      </c>
      <c r="H2266" s="22">
        <f t="shared" si="1765"/>
        <v>249.2</v>
      </c>
      <c r="I2266" s="22">
        <f t="shared" si="1765"/>
        <v>249.2</v>
      </c>
      <c r="J2266" s="22">
        <f t="shared" si="1765"/>
        <v>0</v>
      </c>
      <c r="K2266" s="22">
        <f t="shared" si="1765"/>
        <v>0</v>
      </c>
      <c r="L2266" s="22">
        <f t="shared" si="1765"/>
        <v>0</v>
      </c>
      <c r="M2266" s="22">
        <f t="shared" si="1759"/>
        <v>246</v>
      </c>
      <c r="N2266" s="22">
        <f t="shared" si="1759"/>
        <v>249.2</v>
      </c>
      <c r="O2266" s="22">
        <f t="shared" si="1759"/>
        <v>249.2</v>
      </c>
      <c r="P2266" s="33">
        <f t="shared" si="1765"/>
        <v>0</v>
      </c>
      <c r="Q2266" s="33">
        <f t="shared" si="1765"/>
        <v>0</v>
      </c>
      <c r="R2266" s="33">
        <f t="shared" si="1765"/>
        <v>0</v>
      </c>
      <c r="S2266" s="33">
        <f t="shared" si="1765"/>
        <v>0</v>
      </c>
      <c r="T2266" s="33">
        <f t="shared" si="1765"/>
        <v>0</v>
      </c>
      <c r="U2266" s="33">
        <f t="shared" si="1765"/>
        <v>0</v>
      </c>
      <c r="V2266" s="33">
        <f t="shared" si="1765"/>
        <v>0</v>
      </c>
      <c r="W2266" s="33">
        <f t="shared" si="1765"/>
        <v>0</v>
      </c>
      <c r="X2266" s="33">
        <f t="shared" si="1765"/>
        <v>0</v>
      </c>
      <c r="Y2266" s="33">
        <f t="shared" si="1765"/>
        <v>0</v>
      </c>
      <c r="Z2266" s="33">
        <f t="shared" si="1755"/>
        <v>246</v>
      </c>
      <c r="AA2266" s="33">
        <f t="shared" si="1756"/>
        <v>249.2</v>
      </c>
      <c r="AB2266" s="33">
        <f t="shared" si="1757"/>
        <v>249.2</v>
      </c>
      <c r="AC2266" s="33">
        <f t="shared" si="1765"/>
        <v>0</v>
      </c>
      <c r="AD2266" s="18"/>
    </row>
    <row r="2267" spans="1:30" ht="31.5" x14ac:dyDescent="0.25">
      <c r="A2267" s="30" t="s">
        <v>445</v>
      </c>
      <c r="B2267" s="30" t="s">
        <v>17</v>
      </c>
      <c r="C2267" s="30" t="s">
        <v>17</v>
      </c>
      <c r="D2267" s="30" t="s">
        <v>196</v>
      </c>
      <c r="E2267" s="30"/>
      <c r="F2267" s="32" t="s">
        <v>221</v>
      </c>
      <c r="G2267" s="22">
        <f>G2268+G2271</f>
        <v>246</v>
      </c>
      <c r="H2267" s="22">
        <f t="shared" ref="H2267:L2267" si="1766">H2268+H2271</f>
        <v>249.2</v>
      </c>
      <c r="I2267" s="22">
        <f t="shared" si="1766"/>
        <v>249.2</v>
      </c>
      <c r="J2267" s="22">
        <f t="shared" si="1766"/>
        <v>0</v>
      </c>
      <c r="K2267" s="22">
        <f t="shared" si="1766"/>
        <v>0</v>
      </c>
      <c r="L2267" s="22">
        <f t="shared" si="1766"/>
        <v>0</v>
      </c>
      <c r="M2267" s="22">
        <f t="shared" si="1759"/>
        <v>246</v>
      </c>
      <c r="N2267" s="22">
        <f t="shared" si="1759"/>
        <v>249.2</v>
      </c>
      <c r="O2267" s="22">
        <f t="shared" si="1759"/>
        <v>249.2</v>
      </c>
      <c r="P2267" s="33">
        <f t="shared" ref="P2267:Y2267" si="1767">P2268+P2271</f>
        <v>0</v>
      </c>
      <c r="Q2267" s="33">
        <f t="shared" si="1767"/>
        <v>0</v>
      </c>
      <c r="R2267" s="33">
        <f t="shared" si="1767"/>
        <v>0</v>
      </c>
      <c r="S2267" s="33">
        <f t="shared" si="1767"/>
        <v>0</v>
      </c>
      <c r="T2267" s="33">
        <f t="shared" si="1767"/>
        <v>0</v>
      </c>
      <c r="U2267" s="33">
        <f t="shared" si="1767"/>
        <v>0</v>
      </c>
      <c r="V2267" s="33">
        <f t="shared" si="1767"/>
        <v>0</v>
      </c>
      <c r="W2267" s="33">
        <f t="shared" si="1767"/>
        <v>0</v>
      </c>
      <c r="X2267" s="33">
        <f t="shared" si="1767"/>
        <v>0</v>
      </c>
      <c r="Y2267" s="33">
        <f t="shared" si="1767"/>
        <v>0</v>
      </c>
      <c r="Z2267" s="33">
        <f t="shared" si="1755"/>
        <v>246</v>
      </c>
      <c r="AA2267" s="33">
        <f t="shared" si="1756"/>
        <v>249.2</v>
      </c>
      <c r="AB2267" s="33">
        <f t="shared" si="1757"/>
        <v>249.2</v>
      </c>
      <c r="AC2267" s="33">
        <f t="shared" ref="AC2267" si="1768">AC2268+AC2271</f>
        <v>0</v>
      </c>
      <c r="AD2267" s="18"/>
    </row>
    <row r="2268" spans="1:30" x14ac:dyDescent="0.25">
      <c r="A2268" s="30" t="s">
        <v>445</v>
      </c>
      <c r="B2268" s="30" t="s">
        <v>17</v>
      </c>
      <c r="C2268" s="30" t="s">
        <v>17</v>
      </c>
      <c r="D2268" s="30" t="s">
        <v>176</v>
      </c>
      <c r="E2268" s="30"/>
      <c r="F2268" s="32" t="s">
        <v>222</v>
      </c>
      <c r="G2268" s="22">
        <f>G2269</f>
        <v>149.5</v>
      </c>
      <c r="H2268" s="22">
        <f t="shared" ref="H2268:AC2269" si="1769">H2269</f>
        <v>151.9</v>
      </c>
      <c r="I2268" s="22">
        <f t="shared" si="1769"/>
        <v>151.9</v>
      </c>
      <c r="J2268" s="22">
        <f t="shared" si="1769"/>
        <v>0</v>
      </c>
      <c r="K2268" s="22">
        <f t="shared" si="1769"/>
        <v>0</v>
      </c>
      <c r="L2268" s="22">
        <f t="shared" si="1769"/>
        <v>0</v>
      </c>
      <c r="M2268" s="22">
        <f t="shared" si="1759"/>
        <v>149.5</v>
      </c>
      <c r="N2268" s="22">
        <f t="shared" si="1759"/>
        <v>151.9</v>
      </c>
      <c r="O2268" s="22">
        <f t="shared" si="1759"/>
        <v>151.9</v>
      </c>
      <c r="P2268" s="33">
        <f t="shared" si="1769"/>
        <v>0</v>
      </c>
      <c r="Q2268" s="33">
        <f t="shared" si="1769"/>
        <v>0</v>
      </c>
      <c r="R2268" s="33">
        <f t="shared" si="1769"/>
        <v>0</v>
      </c>
      <c r="S2268" s="33">
        <f t="shared" si="1769"/>
        <v>0</v>
      </c>
      <c r="T2268" s="33">
        <f t="shared" si="1769"/>
        <v>0</v>
      </c>
      <c r="U2268" s="33">
        <f t="shared" si="1769"/>
        <v>0</v>
      </c>
      <c r="V2268" s="33">
        <f t="shared" si="1769"/>
        <v>0</v>
      </c>
      <c r="W2268" s="33">
        <f t="shared" si="1769"/>
        <v>0</v>
      </c>
      <c r="X2268" s="33">
        <f t="shared" si="1769"/>
        <v>0</v>
      </c>
      <c r="Y2268" s="33">
        <f t="shared" si="1769"/>
        <v>0</v>
      </c>
      <c r="Z2268" s="33">
        <f t="shared" si="1755"/>
        <v>149.5</v>
      </c>
      <c r="AA2268" s="33">
        <f t="shared" si="1756"/>
        <v>151.9</v>
      </c>
      <c r="AB2268" s="33">
        <f t="shared" si="1757"/>
        <v>151.9</v>
      </c>
      <c r="AC2268" s="33">
        <f t="shared" si="1769"/>
        <v>0</v>
      </c>
    </row>
    <row r="2269" spans="1:30" ht="31.5" x14ac:dyDescent="0.25">
      <c r="A2269" s="30" t="s">
        <v>445</v>
      </c>
      <c r="B2269" s="30" t="s">
        <v>17</v>
      </c>
      <c r="C2269" s="30" t="s">
        <v>17</v>
      </c>
      <c r="D2269" s="30" t="s">
        <v>176</v>
      </c>
      <c r="E2269" s="30" t="s">
        <v>7</v>
      </c>
      <c r="F2269" s="32" t="s">
        <v>385</v>
      </c>
      <c r="G2269" s="22">
        <f>G2270</f>
        <v>149.5</v>
      </c>
      <c r="H2269" s="22">
        <f t="shared" si="1769"/>
        <v>151.9</v>
      </c>
      <c r="I2269" s="22">
        <f t="shared" si="1769"/>
        <v>151.9</v>
      </c>
      <c r="J2269" s="22">
        <f t="shared" si="1769"/>
        <v>0</v>
      </c>
      <c r="K2269" s="22">
        <f t="shared" si="1769"/>
        <v>0</v>
      </c>
      <c r="L2269" s="22">
        <f t="shared" si="1769"/>
        <v>0</v>
      </c>
      <c r="M2269" s="22">
        <f t="shared" si="1759"/>
        <v>149.5</v>
      </c>
      <c r="N2269" s="22">
        <f t="shared" si="1759"/>
        <v>151.9</v>
      </c>
      <c r="O2269" s="22">
        <f t="shared" si="1759"/>
        <v>151.9</v>
      </c>
      <c r="P2269" s="33">
        <f t="shared" si="1769"/>
        <v>0</v>
      </c>
      <c r="Q2269" s="33">
        <f t="shared" si="1769"/>
        <v>0</v>
      </c>
      <c r="R2269" s="33">
        <f t="shared" si="1769"/>
        <v>0</v>
      </c>
      <c r="S2269" s="33">
        <f t="shared" si="1769"/>
        <v>0</v>
      </c>
      <c r="T2269" s="33">
        <f t="shared" si="1769"/>
        <v>0</v>
      </c>
      <c r="U2269" s="33">
        <f t="shared" si="1769"/>
        <v>0</v>
      </c>
      <c r="V2269" s="33">
        <f t="shared" si="1769"/>
        <v>0</v>
      </c>
      <c r="W2269" s="33">
        <f t="shared" si="1769"/>
        <v>0</v>
      </c>
      <c r="X2269" s="33">
        <f t="shared" si="1769"/>
        <v>0</v>
      </c>
      <c r="Y2269" s="33">
        <f t="shared" si="1769"/>
        <v>0</v>
      </c>
      <c r="Z2269" s="33">
        <f t="shared" si="1755"/>
        <v>149.5</v>
      </c>
      <c r="AA2269" s="33">
        <f t="shared" si="1756"/>
        <v>151.9</v>
      </c>
      <c r="AB2269" s="33">
        <f t="shared" si="1757"/>
        <v>151.9</v>
      </c>
      <c r="AC2269" s="33">
        <f t="shared" si="1769"/>
        <v>0</v>
      </c>
    </row>
    <row r="2270" spans="1:30" ht="31.5" x14ac:dyDescent="0.25">
      <c r="A2270" s="30" t="s">
        <v>445</v>
      </c>
      <c r="B2270" s="30" t="s">
        <v>17</v>
      </c>
      <c r="C2270" s="30" t="s">
        <v>17</v>
      </c>
      <c r="D2270" s="30" t="s">
        <v>176</v>
      </c>
      <c r="E2270" s="30">
        <v>240</v>
      </c>
      <c r="F2270" s="32" t="s">
        <v>374</v>
      </c>
      <c r="G2270" s="22">
        <v>149.5</v>
      </c>
      <c r="H2270" s="22">
        <v>151.9</v>
      </c>
      <c r="I2270" s="22">
        <v>151.9</v>
      </c>
      <c r="J2270" s="22"/>
      <c r="K2270" s="22"/>
      <c r="L2270" s="22"/>
      <c r="M2270" s="22">
        <f t="shared" si="1759"/>
        <v>149.5</v>
      </c>
      <c r="N2270" s="22">
        <f t="shared" si="1759"/>
        <v>151.9</v>
      </c>
      <c r="O2270" s="22">
        <f t="shared" si="1759"/>
        <v>151.9</v>
      </c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>
        <f t="shared" si="1755"/>
        <v>149.5</v>
      </c>
      <c r="AA2270" s="33">
        <f t="shared" si="1756"/>
        <v>151.9</v>
      </c>
      <c r="AB2270" s="33">
        <f t="shared" si="1757"/>
        <v>151.9</v>
      </c>
      <c r="AC2270" s="33"/>
    </row>
    <row r="2271" spans="1:30" ht="78.75" x14ac:dyDescent="0.25">
      <c r="A2271" s="30" t="s">
        <v>445</v>
      </c>
      <c r="B2271" s="30" t="s">
        <v>17</v>
      </c>
      <c r="C2271" s="30" t="s">
        <v>17</v>
      </c>
      <c r="D2271" s="30" t="s">
        <v>344</v>
      </c>
      <c r="E2271" s="30"/>
      <c r="F2271" s="32" t="s">
        <v>402</v>
      </c>
      <c r="G2271" s="22">
        <f>G2272</f>
        <v>96.5</v>
      </c>
      <c r="H2271" s="22">
        <f t="shared" ref="H2271:AC2272" si="1770">H2272</f>
        <v>97.3</v>
      </c>
      <c r="I2271" s="22">
        <f t="shared" si="1770"/>
        <v>97.3</v>
      </c>
      <c r="J2271" s="22">
        <f t="shared" si="1770"/>
        <v>0</v>
      </c>
      <c r="K2271" s="22">
        <f t="shared" si="1770"/>
        <v>0</v>
      </c>
      <c r="L2271" s="22">
        <f t="shared" si="1770"/>
        <v>0</v>
      </c>
      <c r="M2271" s="22">
        <f t="shared" si="1759"/>
        <v>96.5</v>
      </c>
      <c r="N2271" s="22">
        <f t="shared" si="1759"/>
        <v>97.3</v>
      </c>
      <c r="O2271" s="22">
        <f t="shared" si="1759"/>
        <v>97.3</v>
      </c>
      <c r="P2271" s="33">
        <f t="shared" si="1770"/>
        <v>0</v>
      </c>
      <c r="Q2271" s="33">
        <f t="shared" si="1770"/>
        <v>0</v>
      </c>
      <c r="R2271" s="33">
        <f t="shared" si="1770"/>
        <v>0</v>
      </c>
      <c r="S2271" s="33">
        <f t="shared" si="1770"/>
        <v>0</v>
      </c>
      <c r="T2271" s="33">
        <f t="shared" si="1770"/>
        <v>0</v>
      </c>
      <c r="U2271" s="33">
        <f t="shared" si="1770"/>
        <v>0</v>
      </c>
      <c r="V2271" s="33">
        <f t="shared" si="1770"/>
        <v>0</v>
      </c>
      <c r="W2271" s="33">
        <f t="shared" si="1770"/>
        <v>0</v>
      </c>
      <c r="X2271" s="33">
        <f t="shared" si="1770"/>
        <v>0</v>
      </c>
      <c r="Y2271" s="33">
        <f t="shared" si="1770"/>
        <v>0</v>
      </c>
      <c r="Z2271" s="33">
        <f t="shared" si="1755"/>
        <v>96.5</v>
      </c>
      <c r="AA2271" s="33">
        <f t="shared" si="1756"/>
        <v>97.3</v>
      </c>
      <c r="AB2271" s="33">
        <f t="shared" si="1757"/>
        <v>97.3</v>
      </c>
      <c r="AC2271" s="33">
        <f t="shared" si="1770"/>
        <v>0</v>
      </c>
    </row>
    <row r="2272" spans="1:30" ht="31.5" x14ac:dyDescent="0.25">
      <c r="A2272" s="30" t="s">
        <v>445</v>
      </c>
      <c r="B2272" s="30" t="s">
        <v>17</v>
      </c>
      <c r="C2272" s="30" t="s">
        <v>17</v>
      </c>
      <c r="D2272" s="30" t="s">
        <v>344</v>
      </c>
      <c r="E2272" s="30" t="s">
        <v>94</v>
      </c>
      <c r="F2272" s="32" t="s">
        <v>388</v>
      </c>
      <c r="G2272" s="22">
        <f>G2273</f>
        <v>96.5</v>
      </c>
      <c r="H2272" s="22">
        <f t="shared" si="1770"/>
        <v>97.3</v>
      </c>
      <c r="I2272" s="22">
        <f t="shared" si="1770"/>
        <v>97.3</v>
      </c>
      <c r="J2272" s="22">
        <f t="shared" si="1770"/>
        <v>0</v>
      </c>
      <c r="K2272" s="22">
        <f t="shared" si="1770"/>
        <v>0</v>
      </c>
      <c r="L2272" s="22">
        <f t="shared" si="1770"/>
        <v>0</v>
      </c>
      <c r="M2272" s="22">
        <f t="shared" si="1759"/>
        <v>96.5</v>
      </c>
      <c r="N2272" s="22">
        <f t="shared" si="1759"/>
        <v>97.3</v>
      </c>
      <c r="O2272" s="22">
        <f t="shared" si="1759"/>
        <v>97.3</v>
      </c>
      <c r="P2272" s="33">
        <f t="shared" si="1770"/>
        <v>0</v>
      </c>
      <c r="Q2272" s="33">
        <f t="shared" si="1770"/>
        <v>0</v>
      </c>
      <c r="R2272" s="33">
        <f t="shared" si="1770"/>
        <v>0</v>
      </c>
      <c r="S2272" s="33">
        <f t="shared" si="1770"/>
        <v>0</v>
      </c>
      <c r="T2272" s="33">
        <f t="shared" si="1770"/>
        <v>0</v>
      </c>
      <c r="U2272" s="33">
        <f t="shared" si="1770"/>
        <v>0</v>
      </c>
      <c r="V2272" s="33">
        <f t="shared" si="1770"/>
        <v>0</v>
      </c>
      <c r="W2272" s="33">
        <f t="shared" si="1770"/>
        <v>0</v>
      </c>
      <c r="X2272" s="33">
        <f t="shared" si="1770"/>
        <v>0</v>
      </c>
      <c r="Y2272" s="33">
        <f t="shared" si="1770"/>
        <v>0</v>
      </c>
      <c r="Z2272" s="33">
        <f t="shared" si="1755"/>
        <v>96.5</v>
      </c>
      <c r="AA2272" s="33">
        <f t="shared" si="1756"/>
        <v>97.3</v>
      </c>
      <c r="AB2272" s="33">
        <f t="shared" si="1757"/>
        <v>97.3</v>
      </c>
      <c r="AC2272" s="33">
        <f t="shared" si="1770"/>
        <v>0</v>
      </c>
    </row>
    <row r="2273" spans="1:30" ht="47.25" x14ac:dyDescent="0.25">
      <c r="A2273" s="30" t="s">
        <v>445</v>
      </c>
      <c r="B2273" s="30" t="s">
        <v>17</v>
      </c>
      <c r="C2273" s="30" t="s">
        <v>17</v>
      </c>
      <c r="D2273" s="30" t="s">
        <v>344</v>
      </c>
      <c r="E2273" s="30">
        <v>630</v>
      </c>
      <c r="F2273" s="32" t="s">
        <v>381</v>
      </c>
      <c r="G2273" s="22">
        <v>96.5</v>
      </c>
      <c r="H2273" s="22">
        <v>97.3</v>
      </c>
      <c r="I2273" s="22">
        <v>97.3</v>
      </c>
      <c r="J2273" s="22"/>
      <c r="K2273" s="22"/>
      <c r="L2273" s="22"/>
      <c r="M2273" s="22">
        <f t="shared" si="1759"/>
        <v>96.5</v>
      </c>
      <c r="N2273" s="22">
        <f t="shared" si="1759"/>
        <v>97.3</v>
      </c>
      <c r="O2273" s="22">
        <f t="shared" si="1759"/>
        <v>97.3</v>
      </c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>
        <f t="shared" si="1755"/>
        <v>96.5</v>
      </c>
      <c r="AA2273" s="33">
        <f t="shared" si="1756"/>
        <v>97.3</v>
      </c>
      <c r="AB2273" s="33">
        <f t="shared" si="1757"/>
        <v>97.3</v>
      </c>
      <c r="AC2273" s="33"/>
    </row>
    <row r="2274" spans="1:30" x14ac:dyDescent="0.25">
      <c r="A2274" s="35" t="s">
        <v>445</v>
      </c>
      <c r="B2274" s="35" t="s">
        <v>183</v>
      </c>
      <c r="C2274" s="35"/>
      <c r="D2274" s="35"/>
      <c r="E2274" s="35"/>
      <c r="F2274" s="20" t="s">
        <v>210</v>
      </c>
      <c r="G2274" s="21">
        <f t="shared" ref="G2274:AC2279" si="1771">G2275</f>
        <v>521.20000000000005</v>
      </c>
      <c r="H2274" s="21">
        <f t="shared" si="1771"/>
        <v>395.3</v>
      </c>
      <c r="I2274" s="21">
        <f t="shared" si="1771"/>
        <v>838.6</v>
      </c>
      <c r="J2274" s="21">
        <f t="shared" si="1771"/>
        <v>0</v>
      </c>
      <c r="K2274" s="21">
        <f t="shared" si="1771"/>
        <v>0</v>
      </c>
      <c r="L2274" s="21">
        <f t="shared" si="1771"/>
        <v>0</v>
      </c>
      <c r="M2274" s="22">
        <f t="shared" si="1759"/>
        <v>521.20000000000005</v>
      </c>
      <c r="N2274" s="22">
        <f t="shared" si="1759"/>
        <v>395.3</v>
      </c>
      <c r="O2274" s="22">
        <f t="shared" si="1759"/>
        <v>838.6</v>
      </c>
      <c r="P2274" s="23">
        <f t="shared" si="1771"/>
        <v>0</v>
      </c>
      <c r="Q2274" s="23">
        <f t="shared" si="1771"/>
        <v>0</v>
      </c>
      <c r="R2274" s="23">
        <f t="shared" si="1771"/>
        <v>0</v>
      </c>
      <c r="S2274" s="23">
        <f t="shared" si="1771"/>
        <v>0</v>
      </c>
      <c r="T2274" s="23">
        <f t="shared" si="1771"/>
        <v>0</v>
      </c>
      <c r="U2274" s="23">
        <f t="shared" si="1771"/>
        <v>0</v>
      </c>
      <c r="V2274" s="23">
        <f t="shared" si="1771"/>
        <v>0</v>
      </c>
      <c r="W2274" s="23">
        <f t="shared" si="1771"/>
        <v>0</v>
      </c>
      <c r="X2274" s="23">
        <f t="shared" si="1771"/>
        <v>0</v>
      </c>
      <c r="Y2274" s="23">
        <f t="shared" si="1771"/>
        <v>0</v>
      </c>
      <c r="Z2274" s="23">
        <f t="shared" si="1755"/>
        <v>521.20000000000005</v>
      </c>
      <c r="AA2274" s="23">
        <f t="shared" si="1756"/>
        <v>395.3</v>
      </c>
      <c r="AB2274" s="23">
        <f t="shared" si="1757"/>
        <v>838.6</v>
      </c>
      <c r="AC2274" s="23">
        <f t="shared" si="1771"/>
        <v>0</v>
      </c>
    </row>
    <row r="2275" spans="1:30" x14ac:dyDescent="0.25">
      <c r="A2275" s="36" t="s">
        <v>445</v>
      </c>
      <c r="B2275" s="36" t="s">
        <v>183</v>
      </c>
      <c r="C2275" s="36" t="s">
        <v>14</v>
      </c>
      <c r="D2275" s="36"/>
      <c r="E2275" s="36"/>
      <c r="F2275" s="26" t="s">
        <v>211</v>
      </c>
      <c r="G2275" s="27">
        <f>G2276+G2281</f>
        <v>521.20000000000005</v>
      </c>
      <c r="H2275" s="27">
        <f t="shared" ref="H2275:L2275" si="1772">H2276+H2281</f>
        <v>395.3</v>
      </c>
      <c r="I2275" s="27">
        <f t="shared" si="1772"/>
        <v>838.6</v>
      </c>
      <c r="J2275" s="27">
        <f t="shared" si="1772"/>
        <v>0</v>
      </c>
      <c r="K2275" s="27">
        <f t="shared" si="1772"/>
        <v>0</v>
      </c>
      <c r="L2275" s="27">
        <f t="shared" si="1772"/>
        <v>0</v>
      </c>
      <c r="M2275" s="22">
        <f t="shared" si="1759"/>
        <v>521.20000000000005</v>
      </c>
      <c r="N2275" s="22">
        <f t="shared" si="1759"/>
        <v>395.3</v>
      </c>
      <c r="O2275" s="22">
        <f t="shared" si="1759"/>
        <v>838.6</v>
      </c>
      <c r="P2275" s="28">
        <f t="shared" ref="P2275:Y2275" si="1773">P2276+P2281</f>
        <v>0</v>
      </c>
      <c r="Q2275" s="28">
        <f t="shared" si="1773"/>
        <v>0</v>
      </c>
      <c r="R2275" s="28">
        <f t="shared" si="1773"/>
        <v>0</v>
      </c>
      <c r="S2275" s="28">
        <f t="shared" si="1773"/>
        <v>0</v>
      </c>
      <c r="T2275" s="28">
        <f t="shared" si="1773"/>
        <v>0</v>
      </c>
      <c r="U2275" s="28">
        <f t="shared" si="1773"/>
        <v>0</v>
      </c>
      <c r="V2275" s="28">
        <f t="shared" si="1773"/>
        <v>0</v>
      </c>
      <c r="W2275" s="28">
        <f t="shared" si="1773"/>
        <v>0</v>
      </c>
      <c r="X2275" s="28">
        <f t="shared" si="1773"/>
        <v>0</v>
      </c>
      <c r="Y2275" s="28">
        <f t="shared" si="1773"/>
        <v>0</v>
      </c>
      <c r="Z2275" s="28">
        <f t="shared" si="1755"/>
        <v>521.20000000000005</v>
      </c>
      <c r="AA2275" s="28">
        <f t="shared" si="1756"/>
        <v>395.3</v>
      </c>
      <c r="AB2275" s="28">
        <f t="shared" si="1757"/>
        <v>838.6</v>
      </c>
      <c r="AC2275" s="28">
        <f t="shared" ref="AC2275" si="1774">AC2276+AC2281</f>
        <v>0</v>
      </c>
    </row>
    <row r="2276" spans="1:30" x14ac:dyDescent="0.25">
      <c r="A2276" s="30" t="s">
        <v>445</v>
      </c>
      <c r="B2276" s="30" t="s">
        <v>183</v>
      </c>
      <c r="C2276" s="30" t="s">
        <v>14</v>
      </c>
      <c r="D2276" s="30" t="s">
        <v>191</v>
      </c>
      <c r="E2276" s="30"/>
      <c r="F2276" s="32" t="s">
        <v>214</v>
      </c>
      <c r="G2276" s="22">
        <f t="shared" si="1771"/>
        <v>471.2</v>
      </c>
      <c r="H2276" s="22">
        <f t="shared" si="1771"/>
        <v>395.3</v>
      </c>
      <c r="I2276" s="22">
        <f t="shared" si="1771"/>
        <v>838.6</v>
      </c>
      <c r="J2276" s="22">
        <f t="shared" si="1771"/>
        <v>0</v>
      </c>
      <c r="K2276" s="22">
        <f t="shared" si="1771"/>
        <v>0</v>
      </c>
      <c r="L2276" s="22">
        <f t="shared" si="1771"/>
        <v>0</v>
      </c>
      <c r="M2276" s="22">
        <f t="shared" si="1759"/>
        <v>471.2</v>
      </c>
      <c r="N2276" s="22">
        <f t="shared" si="1759"/>
        <v>395.3</v>
      </c>
      <c r="O2276" s="22">
        <f t="shared" si="1759"/>
        <v>838.6</v>
      </c>
      <c r="P2276" s="33">
        <f t="shared" si="1771"/>
        <v>0</v>
      </c>
      <c r="Q2276" s="33">
        <f t="shared" si="1771"/>
        <v>0</v>
      </c>
      <c r="R2276" s="33">
        <f t="shared" si="1771"/>
        <v>0</v>
      </c>
      <c r="S2276" s="33">
        <f t="shared" si="1771"/>
        <v>0</v>
      </c>
      <c r="T2276" s="33">
        <f t="shared" si="1771"/>
        <v>0</v>
      </c>
      <c r="U2276" s="33">
        <f t="shared" si="1771"/>
        <v>0</v>
      </c>
      <c r="V2276" s="33">
        <f t="shared" si="1771"/>
        <v>0</v>
      </c>
      <c r="W2276" s="33">
        <f t="shared" si="1771"/>
        <v>0</v>
      </c>
      <c r="X2276" s="33">
        <f t="shared" si="1771"/>
        <v>0</v>
      </c>
      <c r="Y2276" s="33">
        <f t="shared" si="1771"/>
        <v>0</v>
      </c>
      <c r="Z2276" s="33">
        <f t="shared" si="1755"/>
        <v>471.2</v>
      </c>
      <c r="AA2276" s="33">
        <f t="shared" si="1756"/>
        <v>395.3</v>
      </c>
      <c r="AB2276" s="33">
        <f t="shared" si="1757"/>
        <v>838.6</v>
      </c>
      <c r="AC2276" s="33">
        <f t="shared" si="1771"/>
        <v>0</v>
      </c>
      <c r="AD2276" s="18"/>
    </row>
    <row r="2277" spans="1:30" ht="31.5" x14ac:dyDescent="0.25">
      <c r="A2277" s="30" t="s">
        <v>445</v>
      </c>
      <c r="B2277" s="30" t="s">
        <v>183</v>
      </c>
      <c r="C2277" s="30" t="s">
        <v>14</v>
      </c>
      <c r="D2277" s="30" t="s">
        <v>202</v>
      </c>
      <c r="E2277" s="30"/>
      <c r="F2277" s="32" t="s">
        <v>231</v>
      </c>
      <c r="G2277" s="22">
        <f t="shared" si="1771"/>
        <v>471.2</v>
      </c>
      <c r="H2277" s="22">
        <f t="shared" si="1771"/>
        <v>395.3</v>
      </c>
      <c r="I2277" s="22">
        <f t="shared" si="1771"/>
        <v>838.6</v>
      </c>
      <c r="J2277" s="22">
        <f t="shared" si="1771"/>
        <v>0</v>
      </c>
      <c r="K2277" s="22">
        <f t="shared" si="1771"/>
        <v>0</v>
      </c>
      <c r="L2277" s="22">
        <f t="shared" si="1771"/>
        <v>0</v>
      </c>
      <c r="M2277" s="22">
        <f t="shared" si="1759"/>
        <v>471.2</v>
      </c>
      <c r="N2277" s="22">
        <f t="shared" si="1759"/>
        <v>395.3</v>
      </c>
      <c r="O2277" s="22">
        <f t="shared" si="1759"/>
        <v>838.6</v>
      </c>
      <c r="P2277" s="33">
        <f t="shared" si="1771"/>
        <v>0</v>
      </c>
      <c r="Q2277" s="33">
        <f t="shared" si="1771"/>
        <v>0</v>
      </c>
      <c r="R2277" s="33">
        <f t="shared" si="1771"/>
        <v>0</v>
      </c>
      <c r="S2277" s="33">
        <f t="shared" si="1771"/>
        <v>0</v>
      </c>
      <c r="T2277" s="33">
        <f t="shared" si="1771"/>
        <v>0</v>
      </c>
      <c r="U2277" s="33">
        <f t="shared" si="1771"/>
        <v>0</v>
      </c>
      <c r="V2277" s="33">
        <f t="shared" si="1771"/>
        <v>0</v>
      </c>
      <c r="W2277" s="33">
        <f t="shared" si="1771"/>
        <v>0</v>
      </c>
      <c r="X2277" s="33">
        <f t="shared" si="1771"/>
        <v>0</v>
      </c>
      <c r="Y2277" s="33">
        <f t="shared" si="1771"/>
        <v>0</v>
      </c>
      <c r="Z2277" s="33">
        <f t="shared" si="1755"/>
        <v>471.2</v>
      </c>
      <c r="AA2277" s="33">
        <f t="shared" si="1756"/>
        <v>395.3</v>
      </c>
      <c r="AB2277" s="33">
        <f t="shared" si="1757"/>
        <v>838.6</v>
      </c>
      <c r="AC2277" s="33">
        <f t="shared" si="1771"/>
        <v>0</v>
      </c>
      <c r="AD2277" s="18"/>
    </row>
    <row r="2278" spans="1:30" x14ac:dyDescent="0.25">
      <c r="A2278" s="30" t="s">
        <v>445</v>
      </c>
      <c r="B2278" s="30" t="s">
        <v>183</v>
      </c>
      <c r="C2278" s="30" t="s">
        <v>14</v>
      </c>
      <c r="D2278" s="30" t="s">
        <v>185</v>
      </c>
      <c r="E2278" s="30"/>
      <c r="F2278" s="32" t="s">
        <v>232</v>
      </c>
      <c r="G2278" s="22">
        <f t="shared" si="1771"/>
        <v>471.2</v>
      </c>
      <c r="H2278" s="22">
        <f t="shared" si="1771"/>
        <v>395.3</v>
      </c>
      <c r="I2278" s="22">
        <f t="shared" si="1771"/>
        <v>838.6</v>
      </c>
      <c r="J2278" s="22">
        <f t="shared" si="1771"/>
        <v>0</v>
      </c>
      <c r="K2278" s="22">
        <f t="shared" si="1771"/>
        <v>0</v>
      </c>
      <c r="L2278" s="22">
        <f t="shared" si="1771"/>
        <v>0</v>
      </c>
      <c r="M2278" s="22">
        <f t="shared" si="1759"/>
        <v>471.2</v>
      </c>
      <c r="N2278" s="22">
        <f t="shared" si="1759"/>
        <v>395.3</v>
      </c>
      <c r="O2278" s="22">
        <f t="shared" si="1759"/>
        <v>838.6</v>
      </c>
      <c r="P2278" s="33">
        <f t="shared" si="1771"/>
        <v>0</v>
      </c>
      <c r="Q2278" s="33">
        <f t="shared" si="1771"/>
        <v>0</v>
      </c>
      <c r="R2278" s="33">
        <f t="shared" si="1771"/>
        <v>0</v>
      </c>
      <c r="S2278" s="33">
        <f t="shared" si="1771"/>
        <v>0</v>
      </c>
      <c r="T2278" s="33">
        <f t="shared" si="1771"/>
        <v>0</v>
      </c>
      <c r="U2278" s="33">
        <f t="shared" si="1771"/>
        <v>0</v>
      </c>
      <c r="V2278" s="33">
        <f t="shared" si="1771"/>
        <v>0</v>
      </c>
      <c r="W2278" s="33">
        <f t="shared" si="1771"/>
        <v>0</v>
      </c>
      <c r="X2278" s="33">
        <f t="shared" si="1771"/>
        <v>0</v>
      </c>
      <c r="Y2278" s="33">
        <f t="shared" si="1771"/>
        <v>0</v>
      </c>
      <c r="Z2278" s="33">
        <f t="shared" si="1755"/>
        <v>471.2</v>
      </c>
      <c r="AA2278" s="33">
        <f t="shared" si="1756"/>
        <v>395.3</v>
      </c>
      <c r="AB2278" s="33">
        <f t="shared" si="1757"/>
        <v>838.6</v>
      </c>
      <c r="AC2278" s="33">
        <f t="shared" si="1771"/>
        <v>0</v>
      </c>
    </row>
    <row r="2279" spans="1:30" ht="31.5" x14ac:dyDescent="0.25">
      <c r="A2279" s="30" t="s">
        <v>445</v>
      </c>
      <c r="B2279" s="30" t="s">
        <v>183</v>
      </c>
      <c r="C2279" s="30" t="s">
        <v>14</v>
      </c>
      <c r="D2279" s="30" t="s">
        <v>185</v>
      </c>
      <c r="E2279" s="30" t="s">
        <v>7</v>
      </c>
      <c r="F2279" s="32" t="s">
        <v>385</v>
      </c>
      <c r="G2279" s="22">
        <f t="shared" si="1771"/>
        <v>471.2</v>
      </c>
      <c r="H2279" s="22">
        <f t="shared" si="1771"/>
        <v>395.3</v>
      </c>
      <c r="I2279" s="22">
        <f t="shared" si="1771"/>
        <v>838.6</v>
      </c>
      <c r="J2279" s="22">
        <f t="shared" si="1771"/>
        <v>0</v>
      </c>
      <c r="K2279" s="22">
        <f t="shared" si="1771"/>
        <v>0</v>
      </c>
      <c r="L2279" s="22">
        <f t="shared" si="1771"/>
        <v>0</v>
      </c>
      <c r="M2279" s="22">
        <f t="shared" si="1759"/>
        <v>471.2</v>
      </c>
      <c r="N2279" s="22">
        <f t="shared" si="1759"/>
        <v>395.3</v>
      </c>
      <c r="O2279" s="22">
        <f t="shared" si="1759"/>
        <v>838.6</v>
      </c>
      <c r="P2279" s="33">
        <f t="shared" si="1771"/>
        <v>0</v>
      </c>
      <c r="Q2279" s="33">
        <f t="shared" si="1771"/>
        <v>0</v>
      </c>
      <c r="R2279" s="33">
        <f t="shared" si="1771"/>
        <v>0</v>
      </c>
      <c r="S2279" s="33">
        <f t="shared" si="1771"/>
        <v>0</v>
      </c>
      <c r="T2279" s="33">
        <f t="shared" si="1771"/>
        <v>0</v>
      </c>
      <c r="U2279" s="33">
        <f t="shared" si="1771"/>
        <v>0</v>
      </c>
      <c r="V2279" s="33">
        <f t="shared" si="1771"/>
        <v>0</v>
      </c>
      <c r="W2279" s="33">
        <f t="shared" si="1771"/>
        <v>0</v>
      </c>
      <c r="X2279" s="33">
        <f t="shared" si="1771"/>
        <v>0</v>
      </c>
      <c r="Y2279" s="33">
        <f t="shared" si="1771"/>
        <v>0</v>
      </c>
      <c r="Z2279" s="33">
        <f t="shared" si="1755"/>
        <v>471.2</v>
      </c>
      <c r="AA2279" s="33">
        <f t="shared" si="1756"/>
        <v>395.3</v>
      </c>
      <c r="AB2279" s="33">
        <f t="shared" si="1757"/>
        <v>838.6</v>
      </c>
      <c r="AC2279" s="33">
        <f t="shared" si="1771"/>
        <v>0</v>
      </c>
    </row>
    <row r="2280" spans="1:30" ht="31.5" x14ac:dyDescent="0.25">
      <c r="A2280" s="30" t="s">
        <v>445</v>
      </c>
      <c r="B2280" s="30" t="s">
        <v>183</v>
      </c>
      <c r="C2280" s="30" t="s">
        <v>14</v>
      </c>
      <c r="D2280" s="30" t="s">
        <v>185</v>
      </c>
      <c r="E2280" s="30">
        <v>240</v>
      </c>
      <c r="F2280" s="32" t="s">
        <v>374</v>
      </c>
      <c r="G2280" s="22">
        <v>471.2</v>
      </c>
      <c r="H2280" s="22">
        <v>395.3</v>
      </c>
      <c r="I2280" s="22">
        <v>838.6</v>
      </c>
      <c r="J2280" s="22"/>
      <c r="K2280" s="22"/>
      <c r="L2280" s="22"/>
      <c r="M2280" s="22">
        <f t="shared" si="1759"/>
        <v>471.2</v>
      </c>
      <c r="N2280" s="22">
        <f t="shared" si="1759"/>
        <v>395.3</v>
      </c>
      <c r="O2280" s="22">
        <f t="shared" si="1759"/>
        <v>838.6</v>
      </c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  <c r="Z2280" s="33">
        <f t="shared" si="1755"/>
        <v>471.2</v>
      </c>
      <c r="AA2280" s="33">
        <f t="shared" si="1756"/>
        <v>395.3</v>
      </c>
      <c r="AB2280" s="33">
        <f t="shared" si="1757"/>
        <v>838.6</v>
      </c>
      <c r="AC2280" s="33"/>
    </row>
    <row r="2281" spans="1:30" ht="31.5" hidden="1" x14ac:dyDescent="0.25">
      <c r="A2281" s="30" t="s">
        <v>445</v>
      </c>
      <c r="B2281" s="30" t="s">
        <v>183</v>
      </c>
      <c r="C2281" s="30" t="s">
        <v>14</v>
      </c>
      <c r="D2281" s="30" t="s">
        <v>34</v>
      </c>
      <c r="E2281" s="30"/>
      <c r="F2281" s="32" t="s">
        <v>47</v>
      </c>
      <c r="G2281" s="22">
        <f>G2282</f>
        <v>50</v>
      </c>
      <c r="H2281" s="22">
        <f t="shared" ref="H2281:AC2284" si="1775">H2282</f>
        <v>0</v>
      </c>
      <c r="I2281" s="22">
        <f t="shared" si="1775"/>
        <v>0</v>
      </c>
      <c r="J2281" s="22">
        <f t="shared" si="1775"/>
        <v>0</v>
      </c>
      <c r="K2281" s="22">
        <f t="shared" si="1775"/>
        <v>0</v>
      </c>
      <c r="L2281" s="22">
        <f t="shared" si="1775"/>
        <v>0</v>
      </c>
      <c r="M2281" s="22">
        <f t="shared" si="1759"/>
        <v>50</v>
      </c>
      <c r="N2281" s="22">
        <f t="shared" si="1759"/>
        <v>0</v>
      </c>
      <c r="O2281" s="22">
        <f t="shared" si="1759"/>
        <v>0</v>
      </c>
      <c r="P2281" s="33">
        <f t="shared" si="1775"/>
        <v>0</v>
      </c>
      <c r="Q2281" s="33">
        <f t="shared" si="1775"/>
        <v>0</v>
      </c>
      <c r="R2281" s="33">
        <f t="shared" si="1775"/>
        <v>0</v>
      </c>
      <c r="S2281" s="33">
        <f t="shared" si="1775"/>
        <v>0</v>
      </c>
      <c r="T2281" s="33">
        <f t="shared" si="1775"/>
        <v>0</v>
      </c>
      <c r="U2281" s="33">
        <f t="shared" si="1775"/>
        <v>0</v>
      </c>
      <c r="V2281" s="33">
        <f t="shared" si="1775"/>
        <v>0</v>
      </c>
      <c r="W2281" s="33">
        <f t="shared" si="1775"/>
        <v>0</v>
      </c>
      <c r="X2281" s="33">
        <f t="shared" si="1775"/>
        <v>0</v>
      </c>
      <c r="Y2281" s="33">
        <f t="shared" si="1775"/>
        <v>0</v>
      </c>
      <c r="Z2281" s="33">
        <f t="shared" si="1755"/>
        <v>50</v>
      </c>
      <c r="AA2281" s="33">
        <f t="shared" si="1756"/>
        <v>0</v>
      </c>
      <c r="AB2281" s="33">
        <f t="shared" si="1757"/>
        <v>0</v>
      </c>
      <c r="AC2281" s="33">
        <f t="shared" si="1775"/>
        <v>0</v>
      </c>
      <c r="AD2281" s="4">
        <v>0</v>
      </c>
    </row>
    <row r="2282" spans="1:30" ht="31.5" hidden="1" x14ac:dyDescent="0.25">
      <c r="A2282" s="30" t="s">
        <v>445</v>
      </c>
      <c r="B2282" s="30" t="s">
        <v>183</v>
      </c>
      <c r="C2282" s="30" t="s">
        <v>14</v>
      </c>
      <c r="D2282" s="30" t="s">
        <v>68</v>
      </c>
      <c r="E2282" s="30"/>
      <c r="F2282" s="32" t="s">
        <v>81</v>
      </c>
      <c r="G2282" s="22">
        <f>G2283</f>
        <v>50</v>
      </c>
      <c r="H2282" s="22">
        <f t="shared" si="1775"/>
        <v>0</v>
      </c>
      <c r="I2282" s="22">
        <f t="shared" si="1775"/>
        <v>0</v>
      </c>
      <c r="J2282" s="22">
        <f t="shared" si="1775"/>
        <v>0</v>
      </c>
      <c r="K2282" s="22">
        <f t="shared" si="1775"/>
        <v>0</v>
      </c>
      <c r="L2282" s="22">
        <f t="shared" si="1775"/>
        <v>0</v>
      </c>
      <c r="M2282" s="22">
        <f t="shared" si="1759"/>
        <v>50</v>
      </c>
      <c r="N2282" s="22">
        <f t="shared" si="1759"/>
        <v>0</v>
      </c>
      <c r="O2282" s="22">
        <f t="shared" si="1759"/>
        <v>0</v>
      </c>
      <c r="P2282" s="33">
        <f t="shared" si="1775"/>
        <v>0</v>
      </c>
      <c r="Q2282" s="33">
        <f t="shared" si="1775"/>
        <v>0</v>
      </c>
      <c r="R2282" s="33">
        <f t="shared" si="1775"/>
        <v>0</v>
      </c>
      <c r="S2282" s="33">
        <f t="shared" si="1775"/>
        <v>0</v>
      </c>
      <c r="T2282" s="33">
        <f t="shared" si="1775"/>
        <v>0</v>
      </c>
      <c r="U2282" s="33">
        <f t="shared" si="1775"/>
        <v>0</v>
      </c>
      <c r="V2282" s="33">
        <f t="shared" si="1775"/>
        <v>0</v>
      </c>
      <c r="W2282" s="33">
        <f t="shared" si="1775"/>
        <v>0</v>
      </c>
      <c r="X2282" s="33">
        <f t="shared" si="1775"/>
        <v>0</v>
      </c>
      <c r="Y2282" s="33">
        <f t="shared" si="1775"/>
        <v>0</v>
      </c>
      <c r="Z2282" s="33">
        <f t="shared" si="1755"/>
        <v>50</v>
      </c>
      <c r="AA2282" s="33">
        <f t="shared" si="1756"/>
        <v>0</v>
      </c>
      <c r="AB2282" s="33">
        <f t="shared" si="1757"/>
        <v>0</v>
      </c>
      <c r="AC2282" s="33">
        <f t="shared" si="1775"/>
        <v>0</v>
      </c>
      <c r="AD2282" s="4">
        <v>0</v>
      </c>
    </row>
    <row r="2283" spans="1:30" ht="47.25" hidden="1" x14ac:dyDescent="0.25">
      <c r="A2283" s="30" t="s">
        <v>445</v>
      </c>
      <c r="B2283" s="30" t="s">
        <v>183</v>
      </c>
      <c r="C2283" s="30" t="s">
        <v>14</v>
      </c>
      <c r="D2283" s="30" t="s">
        <v>62</v>
      </c>
      <c r="E2283" s="30"/>
      <c r="F2283" s="32" t="s">
        <v>82</v>
      </c>
      <c r="G2283" s="22">
        <f>G2284</f>
        <v>50</v>
      </c>
      <c r="H2283" s="22">
        <f t="shared" si="1775"/>
        <v>0</v>
      </c>
      <c r="I2283" s="22">
        <f t="shared" si="1775"/>
        <v>0</v>
      </c>
      <c r="J2283" s="22">
        <f t="shared" si="1775"/>
        <v>0</v>
      </c>
      <c r="K2283" s="22">
        <f t="shared" si="1775"/>
        <v>0</v>
      </c>
      <c r="L2283" s="22">
        <f t="shared" si="1775"/>
        <v>0</v>
      </c>
      <c r="M2283" s="22">
        <f t="shared" si="1759"/>
        <v>50</v>
      </c>
      <c r="N2283" s="22">
        <f t="shared" si="1759"/>
        <v>0</v>
      </c>
      <c r="O2283" s="22">
        <f t="shared" si="1759"/>
        <v>0</v>
      </c>
      <c r="P2283" s="33">
        <f t="shared" si="1775"/>
        <v>0</v>
      </c>
      <c r="Q2283" s="33">
        <f t="shared" si="1775"/>
        <v>0</v>
      </c>
      <c r="R2283" s="33">
        <f t="shared" si="1775"/>
        <v>0</v>
      </c>
      <c r="S2283" s="33">
        <f t="shared" si="1775"/>
        <v>0</v>
      </c>
      <c r="T2283" s="33">
        <f t="shared" si="1775"/>
        <v>0</v>
      </c>
      <c r="U2283" s="33">
        <f t="shared" si="1775"/>
        <v>0</v>
      </c>
      <c r="V2283" s="33">
        <f t="shared" si="1775"/>
        <v>0</v>
      </c>
      <c r="W2283" s="33">
        <f t="shared" si="1775"/>
        <v>0</v>
      </c>
      <c r="X2283" s="33">
        <f t="shared" si="1775"/>
        <v>0</v>
      </c>
      <c r="Y2283" s="33">
        <f t="shared" si="1775"/>
        <v>0</v>
      </c>
      <c r="Z2283" s="33">
        <f t="shared" si="1755"/>
        <v>50</v>
      </c>
      <c r="AA2283" s="33">
        <f t="shared" si="1756"/>
        <v>0</v>
      </c>
      <c r="AB2283" s="33">
        <f t="shared" si="1757"/>
        <v>0</v>
      </c>
      <c r="AC2283" s="33">
        <f t="shared" si="1775"/>
        <v>0</v>
      </c>
      <c r="AD2283" s="4">
        <v>0</v>
      </c>
    </row>
    <row r="2284" spans="1:30" ht="31.5" hidden="1" x14ac:dyDescent="0.25">
      <c r="A2284" s="30" t="s">
        <v>445</v>
      </c>
      <c r="B2284" s="30" t="s">
        <v>183</v>
      </c>
      <c r="C2284" s="30" t="s">
        <v>14</v>
      </c>
      <c r="D2284" s="30" t="s">
        <v>62</v>
      </c>
      <c r="E2284" s="30" t="s">
        <v>7</v>
      </c>
      <c r="F2284" s="32" t="s">
        <v>385</v>
      </c>
      <c r="G2284" s="22">
        <f>G2285</f>
        <v>50</v>
      </c>
      <c r="H2284" s="22">
        <f t="shared" si="1775"/>
        <v>0</v>
      </c>
      <c r="I2284" s="22">
        <f t="shared" si="1775"/>
        <v>0</v>
      </c>
      <c r="J2284" s="22">
        <f t="shared" si="1775"/>
        <v>0</v>
      </c>
      <c r="K2284" s="22">
        <f t="shared" si="1775"/>
        <v>0</v>
      </c>
      <c r="L2284" s="22">
        <f t="shared" si="1775"/>
        <v>0</v>
      </c>
      <c r="M2284" s="22">
        <f t="shared" si="1759"/>
        <v>50</v>
      </c>
      <c r="N2284" s="22">
        <f t="shared" si="1759"/>
        <v>0</v>
      </c>
      <c r="O2284" s="22">
        <f t="shared" si="1759"/>
        <v>0</v>
      </c>
      <c r="P2284" s="33">
        <f t="shared" si="1775"/>
        <v>0</v>
      </c>
      <c r="Q2284" s="33">
        <f t="shared" si="1775"/>
        <v>0</v>
      </c>
      <c r="R2284" s="33">
        <f t="shared" si="1775"/>
        <v>0</v>
      </c>
      <c r="S2284" s="33">
        <f t="shared" si="1775"/>
        <v>0</v>
      </c>
      <c r="T2284" s="33">
        <f t="shared" si="1775"/>
        <v>0</v>
      </c>
      <c r="U2284" s="33">
        <f t="shared" si="1775"/>
        <v>0</v>
      </c>
      <c r="V2284" s="33">
        <f t="shared" si="1775"/>
        <v>0</v>
      </c>
      <c r="W2284" s="33">
        <f t="shared" si="1775"/>
        <v>0</v>
      </c>
      <c r="X2284" s="33">
        <f t="shared" si="1775"/>
        <v>0</v>
      </c>
      <c r="Y2284" s="33">
        <f t="shared" si="1775"/>
        <v>0</v>
      </c>
      <c r="Z2284" s="33">
        <f t="shared" si="1755"/>
        <v>50</v>
      </c>
      <c r="AA2284" s="33">
        <f t="shared" si="1756"/>
        <v>0</v>
      </c>
      <c r="AB2284" s="33">
        <f t="shared" si="1757"/>
        <v>0</v>
      </c>
      <c r="AC2284" s="33">
        <f t="shared" si="1775"/>
        <v>0</v>
      </c>
      <c r="AD2284" s="4">
        <v>0</v>
      </c>
    </row>
    <row r="2285" spans="1:30" ht="31.5" hidden="1" x14ac:dyDescent="0.25">
      <c r="A2285" s="30" t="s">
        <v>445</v>
      </c>
      <c r="B2285" s="30" t="s">
        <v>183</v>
      </c>
      <c r="C2285" s="30" t="s">
        <v>14</v>
      </c>
      <c r="D2285" s="30" t="s">
        <v>62</v>
      </c>
      <c r="E2285" s="30" t="s">
        <v>317</v>
      </c>
      <c r="F2285" s="32" t="s">
        <v>374</v>
      </c>
      <c r="G2285" s="22">
        <v>50</v>
      </c>
      <c r="H2285" s="22">
        <v>0</v>
      </c>
      <c r="I2285" s="22">
        <v>0</v>
      </c>
      <c r="J2285" s="22"/>
      <c r="K2285" s="22"/>
      <c r="L2285" s="22"/>
      <c r="M2285" s="22">
        <f t="shared" si="1759"/>
        <v>50</v>
      </c>
      <c r="N2285" s="22">
        <f t="shared" si="1759"/>
        <v>0</v>
      </c>
      <c r="O2285" s="22">
        <f t="shared" si="1759"/>
        <v>0</v>
      </c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  <c r="Z2285" s="33">
        <f t="shared" si="1755"/>
        <v>50</v>
      </c>
      <c r="AA2285" s="33">
        <f t="shared" si="1756"/>
        <v>0</v>
      </c>
      <c r="AB2285" s="33">
        <f t="shared" si="1757"/>
        <v>0</v>
      </c>
      <c r="AC2285" s="33"/>
      <c r="AD2285" s="4">
        <v>0</v>
      </c>
    </row>
    <row r="2286" spans="1:30" x14ac:dyDescent="0.25">
      <c r="A2286" s="35" t="s">
        <v>445</v>
      </c>
      <c r="B2286" s="35" t="s">
        <v>60</v>
      </c>
      <c r="C2286" s="35"/>
      <c r="D2286" s="35"/>
      <c r="E2286" s="35"/>
      <c r="F2286" s="20" t="s">
        <v>393</v>
      </c>
      <c r="G2286" s="21">
        <f t="shared" ref="G2286:AC2291" si="1776">G2287</f>
        <v>180.5</v>
      </c>
      <c r="H2286" s="21">
        <f t="shared" si="1776"/>
        <v>184.1</v>
      </c>
      <c r="I2286" s="21">
        <f t="shared" si="1776"/>
        <v>184.1</v>
      </c>
      <c r="J2286" s="21">
        <f t="shared" si="1776"/>
        <v>0</v>
      </c>
      <c r="K2286" s="21">
        <f t="shared" si="1776"/>
        <v>0</v>
      </c>
      <c r="L2286" s="21">
        <f t="shared" si="1776"/>
        <v>0</v>
      </c>
      <c r="M2286" s="22">
        <f t="shared" si="1759"/>
        <v>180.5</v>
      </c>
      <c r="N2286" s="22">
        <f t="shared" si="1759"/>
        <v>184.1</v>
      </c>
      <c r="O2286" s="22">
        <f t="shared" si="1759"/>
        <v>184.1</v>
      </c>
      <c r="P2286" s="23">
        <f t="shared" si="1776"/>
        <v>0</v>
      </c>
      <c r="Q2286" s="23">
        <f t="shared" si="1776"/>
        <v>0</v>
      </c>
      <c r="R2286" s="23">
        <f t="shared" si="1776"/>
        <v>0</v>
      </c>
      <c r="S2286" s="23">
        <f t="shared" si="1776"/>
        <v>0</v>
      </c>
      <c r="T2286" s="23">
        <f t="shared" si="1776"/>
        <v>0</v>
      </c>
      <c r="U2286" s="23">
        <f t="shared" si="1776"/>
        <v>0</v>
      </c>
      <c r="V2286" s="23">
        <f t="shared" si="1776"/>
        <v>0</v>
      </c>
      <c r="W2286" s="23">
        <f t="shared" si="1776"/>
        <v>0</v>
      </c>
      <c r="X2286" s="23">
        <f t="shared" si="1776"/>
        <v>0</v>
      </c>
      <c r="Y2286" s="23">
        <f t="shared" si="1776"/>
        <v>0</v>
      </c>
      <c r="Z2286" s="23">
        <f t="shared" si="1755"/>
        <v>180.5</v>
      </c>
      <c r="AA2286" s="23">
        <f t="shared" si="1756"/>
        <v>184.1</v>
      </c>
      <c r="AB2286" s="23">
        <f t="shared" si="1757"/>
        <v>184.1</v>
      </c>
      <c r="AC2286" s="23">
        <f t="shared" si="1776"/>
        <v>0</v>
      </c>
    </row>
    <row r="2287" spans="1:30" x14ac:dyDescent="0.25">
      <c r="A2287" s="36" t="s">
        <v>445</v>
      </c>
      <c r="B2287" s="36" t="s">
        <v>60</v>
      </c>
      <c r="C2287" s="36" t="s">
        <v>139</v>
      </c>
      <c r="D2287" s="36"/>
      <c r="E2287" s="36"/>
      <c r="F2287" s="26" t="s">
        <v>401</v>
      </c>
      <c r="G2287" s="27">
        <f>G2288</f>
        <v>180.5</v>
      </c>
      <c r="H2287" s="27">
        <f t="shared" si="1776"/>
        <v>184.1</v>
      </c>
      <c r="I2287" s="27">
        <f t="shared" si="1776"/>
        <v>184.1</v>
      </c>
      <c r="J2287" s="27">
        <f t="shared" si="1776"/>
        <v>0</v>
      </c>
      <c r="K2287" s="27">
        <f t="shared" si="1776"/>
        <v>0</v>
      </c>
      <c r="L2287" s="27">
        <f t="shared" si="1776"/>
        <v>0</v>
      </c>
      <c r="M2287" s="22">
        <f t="shared" si="1759"/>
        <v>180.5</v>
      </c>
      <c r="N2287" s="22">
        <f t="shared" si="1759"/>
        <v>184.1</v>
      </c>
      <c r="O2287" s="22">
        <f t="shared" si="1759"/>
        <v>184.1</v>
      </c>
      <c r="P2287" s="28">
        <f t="shared" si="1776"/>
        <v>0</v>
      </c>
      <c r="Q2287" s="28">
        <f t="shared" si="1776"/>
        <v>0</v>
      </c>
      <c r="R2287" s="28">
        <f t="shared" si="1776"/>
        <v>0</v>
      </c>
      <c r="S2287" s="28">
        <f t="shared" si="1776"/>
        <v>0</v>
      </c>
      <c r="T2287" s="28">
        <f t="shared" si="1776"/>
        <v>0</v>
      </c>
      <c r="U2287" s="28">
        <f t="shared" si="1776"/>
        <v>0</v>
      </c>
      <c r="V2287" s="28">
        <f t="shared" si="1776"/>
        <v>0</v>
      </c>
      <c r="W2287" s="28">
        <f t="shared" si="1776"/>
        <v>0</v>
      </c>
      <c r="X2287" s="28">
        <f t="shared" si="1776"/>
        <v>0</v>
      </c>
      <c r="Y2287" s="28">
        <f t="shared" si="1776"/>
        <v>0</v>
      </c>
      <c r="Z2287" s="28">
        <f t="shared" si="1755"/>
        <v>180.5</v>
      </c>
      <c r="AA2287" s="28">
        <f t="shared" si="1756"/>
        <v>184.1</v>
      </c>
      <c r="AB2287" s="28">
        <f t="shared" si="1757"/>
        <v>184.1</v>
      </c>
      <c r="AC2287" s="28">
        <f t="shared" si="1776"/>
        <v>0</v>
      </c>
    </row>
    <row r="2288" spans="1:30" ht="31.5" x14ac:dyDescent="0.25">
      <c r="A2288" s="30" t="s">
        <v>445</v>
      </c>
      <c r="B2288" s="30" t="s">
        <v>60</v>
      </c>
      <c r="C2288" s="30" t="s">
        <v>139</v>
      </c>
      <c r="D2288" s="30" t="s">
        <v>280</v>
      </c>
      <c r="E2288" s="30"/>
      <c r="F2288" s="32" t="s">
        <v>313</v>
      </c>
      <c r="G2288" s="22">
        <f t="shared" si="1776"/>
        <v>180.5</v>
      </c>
      <c r="H2288" s="22">
        <f t="shared" si="1776"/>
        <v>184.1</v>
      </c>
      <c r="I2288" s="22">
        <f t="shared" si="1776"/>
        <v>184.1</v>
      </c>
      <c r="J2288" s="22">
        <f t="shared" si="1776"/>
        <v>0</v>
      </c>
      <c r="K2288" s="22">
        <f t="shared" si="1776"/>
        <v>0</v>
      </c>
      <c r="L2288" s="22">
        <f t="shared" si="1776"/>
        <v>0</v>
      </c>
      <c r="M2288" s="22">
        <f t="shared" si="1759"/>
        <v>180.5</v>
      </c>
      <c r="N2288" s="22">
        <f t="shared" si="1759"/>
        <v>184.1</v>
      </c>
      <c r="O2288" s="22">
        <f t="shared" si="1759"/>
        <v>184.1</v>
      </c>
      <c r="P2288" s="33">
        <f t="shared" si="1776"/>
        <v>0</v>
      </c>
      <c r="Q2288" s="33">
        <f t="shared" si="1776"/>
        <v>0</v>
      </c>
      <c r="R2288" s="33">
        <f t="shared" si="1776"/>
        <v>0</v>
      </c>
      <c r="S2288" s="33">
        <f t="shared" si="1776"/>
        <v>0</v>
      </c>
      <c r="T2288" s="33">
        <f t="shared" si="1776"/>
        <v>0</v>
      </c>
      <c r="U2288" s="33">
        <f t="shared" si="1776"/>
        <v>0</v>
      </c>
      <c r="V2288" s="33">
        <f t="shared" si="1776"/>
        <v>0</v>
      </c>
      <c r="W2288" s="33">
        <f t="shared" si="1776"/>
        <v>0</v>
      </c>
      <c r="X2288" s="33">
        <f t="shared" si="1776"/>
        <v>0</v>
      </c>
      <c r="Y2288" s="33">
        <f t="shared" si="1776"/>
        <v>0</v>
      </c>
      <c r="Z2288" s="33">
        <f t="shared" si="1755"/>
        <v>180.5</v>
      </c>
      <c r="AA2288" s="33">
        <f t="shared" si="1756"/>
        <v>184.1</v>
      </c>
      <c r="AB2288" s="33">
        <f t="shared" si="1757"/>
        <v>184.1</v>
      </c>
      <c r="AC2288" s="33">
        <f t="shared" si="1776"/>
        <v>0</v>
      </c>
      <c r="AD2288" s="18"/>
    </row>
    <row r="2289" spans="1:30" ht="47.25" x14ac:dyDescent="0.25">
      <c r="A2289" s="30" t="s">
        <v>445</v>
      </c>
      <c r="B2289" s="30" t="s">
        <v>60</v>
      </c>
      <c r="C2289" s="30" t="s">
        <v>139</v>
      </c>
      <c r="D2289" s="30" t="s">
        <v>281</v>
      </c>
      <c r="E2289" s="30"/>
      <c r="F2289" s="32" t="s">
        <v>314</v>
      </c>
      <c r="G2289" s="22">
        <f t="shared" si="1776"/>
        <v>180.5</v>
      </c>
      <c r="H2289" s="22">
        <f t="shared" si="1776"/>
        <v>184.1</v>
      </c>
      <c r="I2289" s="22">
        <f t="shared" si="1776"/>
        <v>184.1</v>
      </c>
      <c r="J2289" s="22">
        <f t="shared" si="1776"/>
        <v>0</v>
      </c>
      <c r="K2289" s="22">
        <f t="shared" si="1776"/>
        <v>0</v>
      </c>
      <c r="L2289" s="22">
        <f t="shared" si="1776"/>
        <v>0</v>
      </c>
      <c r="M2289" s="22">
        <f t="shared" si="1759"/>
        <v>180.5</v>
      </c>
      <c r="N2289" s="22">
        <f t="shared" si="1759"/>
        <v>184.1</v>
      </c>
      <c r="O2289" s="22">
        <f t="shared" si="1759"/>
        <v>184.1</v>
      </c>
      <c r="P2289" s="33">
        <f t="shared" si="1776"/>
        <v>0</v>
      </c>
      <c r="Q2289" s="33">
        <f t="shared" si="1776"/>
        <v>0</v>
      </c>
      <c r="R2289" s="33">
        <f t="shared" si="1776"/>
        <v>0</v>
      </c>
      <c r="S2289" s="33">
        <f t="shared" si="1776"/>
        <v>0</v>
      </c>
      <c r="T2289" s="33">
        <f t="shared" si="1776"/>
        <v>0</v>
      </c>
      <c r="U2289" s="33">
        <f t="shared" si="1776"/>
        <v>0</v>
      </c>
      <c r="V2289" s="33">
        <f t="shared" si="1776"/>
        <v>0</v>
      </c>
      <c r="W2289" s="33">
        <f t="shared" si="1776"/>
        <v>0</v>
      </c>
      <c r="X2289" s="33">
        <f t="shared" si="1776"/>
        <v>0</v>
      </c>
      <c r="Y2289" s="33">
        <f t="shared" si="1776"/>
        <v>0</v>
      </c>
      <c r="Z2289" s="33">
        <f t="shared" si="1755"/>
        <v>180.5</v>
      </c>
      <c r="AA2289" s="33">
        <f t="shared" si="1756"/>
        <v>184.1</v>
      </c>
      <c r="AB2289" s="33">
        <f t="shared" si="1757"/>
        <v>184.1</v>
      </c>
      <c r="AC2289" s="33">
        <f t="shared" si="1776"/>
        <v>0</v>
      </c>
      <c r="AD2289" s="18"/>
    </row>
    <row r="2290" spans="1:30" x14ac:dyDescent="0.25">
      <c r="A2290" s="30" t="s">
        <v>445</v>
      </c>
      <c r="B2290" s="30" t="s">
        <v>60</v>
      </c>
      <c r="C2290" s="30" t="s">
        <v>139</v>
      </c>
      <c r="D2290" s="30" t="s">
        <v>345</v>
      </c>
      <c r="E2290" s="30"/>
      <c r="F2290" s="32" t="s">
        <v>403</v>
      </c>
      <c r="G2290" s="22">
        <f t="shared" si="1776"/>
        <v>180.5</v>
      </c>
      <c r="H2290" s="22">
        <f t="shared" si="1776"/>
        <v>184.1</v>
      </c>
      <c r="I2290" s="22">
        <f t="shared" si="1776"/>
        <v>184.1</v>
      </c>
      <c r="J2290" s="22">
        <f t="shared" si="1776"/>
        <v>0</v>
      </c>
      <c r="K2290" s="22">
        <f t="shared" si="1776"/>
        <v>0</v>
      </c>
      <c r="L2290" s="22">
        <f t="shared" si="1776"/>
        <v>0</v>
      </c>
      <c r="M2290" s="22">
        <f t="shared" si="1759"/>
        <v>180.5</v>
      </c>
      <c r="N2290" s="22">
        <f t="shared" si="1759"/>
        <v>184.1</v>
      </c>
      <c r="O2290" s="22">
        <f t="shared" si="1759"/>
        <v>184.1</v>
      </c>
      <c r="P2290" s="33">
        <f t="shared" si="1776"/>
        <v>0</v>
      </c>
      <c r="Q2290" s="33">
        <f t="shared" si="1776"/>
        <v>0</v>
      </c>
      <c r="R2290" s="33">
        <f t="shared" si="1776"/>
        <v>0</v>
      </c>
      <c r="S2290" s="33">
        <f t="shared" si="1776"/>
        <v>0</v>
      </c>
      <c r="T2290" s="33">
        <f t="shared" si="1776"/>
        <v>0</v>
      </c>
      <c r="U2290" s="33">
        <f t="shared" si="1776"/>
        <v>0</v>
      </c>
      <c r="V2290" s="33">
        <f t="shared" si="1776"/>
        <v>0</v>
      </c>
      <c r="W2290" s="33">
        <f t="shared" si="1776"/>
        <v>0</v>
      </c>
      <c r="X2290" s="33">
        <f t="shared" si="1776"/>
        <v>0</v>
      </c>
      <c r="Y2290" s="33">
        <f t="shared" si="1776"/>
        <v>0</v>
      </c>
      <c r="Z2290" s="33">
        <f t="shared" si="1755"/>
        <v>180.5</v>
      </c>
      <c r="AA2290" s="33">
        <f t="shared" si="1756"/>
        <v>184.1</v>
      </c>
      <c r="AB2290" s="33">
        <f t="shared" si="1757"/>
        <v>184.1</v>
      </c>
      <c r="AC2290" s="33">
        <f t="shared" si="1776"/>
        <v>0</v>
      </c>
    </row>
    <row r="2291" spans="1:30" ht="31.5" x14ac:dyDescent="0.25">
      <c r="A2291" s="30" t="s">
        <v>445</v>
      </c>
      <c r="B2291" s="30" t="s">
        <v>60</v>
      </c>
      <c r="C2291" s="30" t="s">
        <v>139</v>
      </c>
      <c r="D2291" s="30" t="s">
        <v>345</v>
      </c>
      <c r="E2291" s="30" t="s">
        <v>7</v>
      </c>
      <c r="F2291" s="32" t="s">
        <v>385</v>
      </c>
      <c r="G2291" s="22">
        <f t="shared" si="1776"/>
        <v>180.5</v>
      </c>
      <c r="H2291" s="22">
        <f t="shared" si="1776"/>
        <v>184.1</v>
      </c>
      <c r="I2291" s="22">
        <f t="shared" si="1776"/>
        <v>184.1</v>
      </c>
      <c r="J2291" s="22">
        <f t="shared" si="1776"/>
        <v>0</v>
      </c>
      <c r="K2291" s="22">
        <f t="shared" si="1776"/>
        <v>0</v>
      </c>
      <c r="L2291" s="22">
        <f t="shared" si="1776"/>
        <v>0</v>
      </c>
      <c r="M2291" s="22">
        <f t="shared" si="1759"/>
        <v>180.5</v>
      </c>
      <c r="N2291" s="22">
        <f t="shared" si="1759"/>
        <v>184.1</v>
      </c>
      <c r="O2291" s="22">
        <f t="shared" si="1759"/>
        <v>184.1</v>
      </c>
      <c r="P2291" s="33">
        <f t="shared" si="1776"/>
        <v>0</v>
      </c>
      <c r="Q2291" s="33">
        <f t="shared" si="1776"/>
        <v>0</v>
      </c>
      <c r="R2291" s="33">
        <f t="shared" si="1776"/>
        <v>0</v>
      </c>
      <c r="S2291" s="33">
        <f t="shared" si="1776"/>
        <v>0</v>
      </c>
      <c r="T2291" s="33">
        <f t="shared" si="1776"/>
        <v>0</v>
      </c>
      <c r="U2291" s="33">
        <f t="shared" si="1776"/>
        <v>0</v>
      </c>
      <c r="V2291" s="33">
        <f t="shared" si="1776"/>
        <v>0</v>
      </c>
      <c r="W2291" s="33">
        <f t="shared" si="1776"/>
        <v>0</v>
      </c>
      <c r="X2291" s="33">
        <f t="shared" si="1776"/>
        <v>0</v>
      </c>
      <c r="Y2291" s="33">
        <f t="shared" si="1776"/>
        <v>0</v>
      </c>
      <c r="Z2291" s="33">
        <f t="shared" si="1755"/>
        <v>180.5</v>
      </c>
      <c r="AA2291" s="33">
        <f t="shared" si="1756"/>
        <v>184.1</v>
      </c>
      <c r="AB2291" s="33">
        <f t="shared" si="1757"/>
        <v>184.1</v>
      </c>
      <c r="AC2291" s="33">
        <f t="shared" si="1776"/>
        <v>0</v>
      </c>
    </row>
    <row r="2292" spans="1:30" ht="31.5" x14ac:dyDescent="0.25">
      <c r="A2292" s="30" t="s">
        <v>445</v>
      </c>
      <c r="B2292" s="30" t="s">
        <v>60</v>
      </c>
      <c r="C2292" s="30" t="s">
        <v>139</v>
      </c>
      <c r="D2292" s="30" t="s">
        <v>345</v>
      </c>
      <c r="E2292" s="30">
        <v>240</v>
      </c>
      <c r="F2292" s="32" t="s">
        <v>374</v>
      </c>
      <c r="G2292" s="22">
        <v>180.5</v>
      </c>
      <c r="H2292" s="22">
        <v>184.1</v>
      </c>
      <c r="I2292" s="22">
        <v>184.1</v>
      </c>
      <c r="J2292" s="22"/>
      <c r="K2292" s="22"/>
      <c r="L2292" s="22"/>
      <c r="M2292" s="22">
        <f t="shared" si="1759"/>
        <v>180.5</v>
      </c>
      <c r="N2292" s="22">
        <f t="shared" si="1759"/>
        <v>184.1</v>
      </c>
      <c r="O2292" s="22">
        <f t="shared" si="1759"/>
        <v>184.1</v>
      </c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  <c r="Z2292" s="33">
        <f t="shared" si="1755"/>
        <v>180.5</v>
      </c>
      <c r="AA2292" s="33">
        <f t="shared" si="1756"/>
        <v>184.1</v>
      </c>
      <c r="AB2292" s="33">
        <f t="shared" si="1757"/>
        <v>184.1</v>
      </c>
      <c r="AC2292" s="33"/>
    </row>
    <row r="2293" spans="1:30" s="6" customFormat="1" ht="31.5" x14ac:dyDescent="0.25">
      <c r="A2293" s="35" t="s">
        <v>476</v>
      </c>
      <c r="B2293" s="35"/>
      <c r="C2293" s="35"/>
      <c r="D2293" s="35"/>
      <c r="E2293" s="35"/>
      <c r="F2293" s="20" t="s">
        <v>600</v>
      </c>
      <c r="G2293" s="21">
        <f t="shared" ref="G2293:L2293" si="1777">G2294+G2312+G2465</f>
        <v>804704.4</v>
      </c>
      <c r="H2293" s="21">
        <f t="shared" si="1777"/>
        <v>798840.29999999993</v>
      </c>
      <c r="I2293" s="21">
        <f t="shared" si="1777"/>
        <v>767888</v>
      </c>
      <c r="J2293" s="21">
        <f t="shared" si="1777"/>
        <v>56142.939999999995</v>
      </c>
      <c r="K2293" s="21">
        <f t="shared" si="1777"/>
        <v>-21951.710000000003</v>
      </c>
      <c r="L2293" s="21">
        <f t="shared" si="1777"/>
        <v>-97128.93</v>
      </c>
      <c r="M2293" s="22">
        <f t="shared" si="1759"/>
        <v>860847.34</v>
      </c>
      <c r="N2293" s="22">
        <f t="shared" si="1759"/>
        <v>776888.59</v>
      </c>
      <c r="O2293" s="22">
        <f t="shared" si="1759"/>
        <v>670759.07000000007</v>
      </c>
      <c r="P2293" s="23">
        <f>P2294+P2312+P2465+P2305</f>
        <v>0</v>
      </c>
      <c r="Q2293" s="23">
        <f t="shared" ref="Q2293:AC2293" si="1778">Q2294+Q2312+Q2465+Q2305</f>
        <v>0</v>
      </c>
      <c r="R2293" s="23">
        <f t="shared" si="1778"/>
        <v>5771.1</v>
      </c>
      <c r="S2293" s="23">
        <f t="shared" si="1778"/>
        <v>0</v>
      </c>
      <c r="T2293" s="23">
        <f t="shared" si="1778"/>
        <v>0</v>
      </c>
      <c r="U2293" s="23">
        <f t="shared" si="1778"/>
        <v>7275</v>
      </c>
      <c r="V2293" s="23">
        <f t="shared" si="1778"/>
        <v>0</v>
      </c>
      <c r="W2293" s="23">
        <f t="shared" si="1778"/>
        <v>0</v>
      </c>
      <c r="X2293" s="23">
        <f t="shared" si="1778"/>
        <v>0</v>
      </c>
      <c r="Y2293" s="23">
        <f t="shared" si="1778"/>
        <v>0</v>
      </c>
      <c r="Z2293" s="23">
        <f t="shared" si="1755"/>
        <v>866618.44</v>
      </c>
      <c r="AA2293" s="23">
        <f t="shared" si="1756"/>
        <v>784163.59</v>
      </c>
      <c r="AB2293" s="23">
        <f t="shared" si="1757"/>
        <v>670759.07000000007</v>
      </c>
      <c r="AC2293" s="23">
        <f t="shared" si="1778"/>
        <v>0</v>
      </c>
    </row>
    <row r="2294" spans="1:30" s="6" customFormat="1" ht="31.5" x14ac:dyDescent="0.25">
      <c r="A2294" s="35" t="s">
        <v>476</v>
      </c>
      <c r="B2294" s="35" t="s">
        <v>108</v>
      </c>
      <c r="C2294" s="35"/>
      <c r="D2294" s="35"/>
      <c r="E2294" s="35"/>
      <c r="F2294" s="20" t="s">
        <v>390</v>
      </c>
      <c r="G2294" s="21">
        <f>G2295</f>
        <v>7556.4</v>
      </c>
      <c r="H2294" s="21">
        <f t="shared" ref="H2294:AC2297" si="1779">H2295</f>
        <v>8044.5000000000009</v>
      </c>
      <c r="I2294" s="21">
        <f t="shared" si="1779"/>
        <v>8005.4</v>
      </c>
      <c r="J2294" s="21">
        <f t="shared" si="1779"/>
        <v>0</v>
      </c>
      <c r="K2294" s="21">
        <f t="shared" si="1779"/>
        <v>0</v>
      </c>
      <c r="L2294" s="21">
        <f t="shared" si="1779"/>
        <v>0</v>
      </c>
      <c r="M2294" s="22">
        <f t="shared" si="1759"/>
        <v>7556.4</v>
      </c>
      <c r="N2294" s="22">
        <f t="shared" si="1759"/>
        <v>8044.5000000000009</v>
      </c>
      <c r="O2294" s="22">
        <f t="shared" si="1759"/>
        <v>8005.4</v>
      </c>
      <c r="P2294" s="23">
        <f t="shared" si="1779"/>
        <v>0</v>
      </c>
      <c r="Q2294" s="23">
        <f t="shared" si="1779"/>
        <v>0</v>
      </c>
      <c r="R2294" s="23">
        <f t="shared" si="1779"/>
        <v>0</v>
      </c>
      <c r="S2294" s="23">
        <f t="shared" si="1779"/>
        <v>0</v>
      </c>
      <c r="T2294" s="23">
        <f t="shared" si="1779"/>
        <v>0</v>
      </c>
      <c r="U2294" s="23">
        <f t="shared" si="1779"/>
        <v>0</v>
      </c>
      <c r="V2294" s="23">
        <f t="shared" si="1779"/>
        <v>0</v>
      </c>
      <c r="W2294" s="23">
        <f t="shared" si="1779"/>
        <v>0</v>
      </c>
      <c r="X2294" s="23">
        <f t="shared" si="1779"/>
        <v>0</v>
      </c>
      <c r="Y2294" s="23">
        <f t="shared" si="1779"/>
        <v>0</v>
      </c>
      <c r="Z2294" s="23">
        <f t="shared" si="1755"/>
        <v>7556.4</v>
      </c>
      <c r="AA2294" s="23">
        <f t="shared" si="1756"/>
        <v>8044.5000000000009</v>
      </c>
      <c r="AB2294" s="23">
        <f t="shared" si="1757"/>
        <v>8005.4</v>
      </c>
      <c r="AC2294" s="23">
        <f t="shared" si="1779"/>
        <v>0</v>
      </c>
    </row>
    <row r="2295" spans="1:30" s="34" customFormat="1" ht="31.5" x14ac:dyDescent="0.25">
      <c r="A2295" s="36" t="s">
        <v>476</v>
      </c>
      <c r="B2295" s="36" t="s">
        <v>108</v>
      </c>
      <c r="C2295" s="36" t="s">
        <v>327</v>
      </c>
      <c r="D2295" s="36"/>
      <c r="E2295" s="36"/>
      <c r="F2295" s="26" t="s">
        <v>397</v>
      </c>
      <c r="G2295" s="27">
        <f>G2296</f>
        <v>7556.4</v>
      </c>
      <c r="H2295" s="27">
        <f t="shared" si="1779"/>
        <v>8044.5000000000009</v>
      </c>
      <c r="I2295" s="27">
        <f t="shared" si="1779"/>
        <v>8005.4</v>
      </c>
      <c r="J2295" s="27">
        <f t="shared" si="1779"/>
        <v>0</v>
      </c>
      <c r="K2295" s="27">
        <f t="shared" si="1779"/>
        <v>0</v>
      </c>
      <c r="L2295" s="27">
        <f t="shared" si="1779"/>
        <v>0</v>
      </c>
      <c r="M2295" s="22">
        <f t="shared" si="1759"/>
        <v>7556.4</v>
      </c>
      <c r="N2295" s="22">
        <f t="shared" si="1759"/>
        <v>8044.5000000000009</v>
      </c>
      <c r="O2295" s="22">
        <f t="shared" si="1759"/>
        <v>8005.4</v>
      </c>
      <c r="P2295" s="28">
        <f t="shared" si="1779"/>
        <v>0</v>
      </c>
      <c r="Q2295" s="28">
        <f t="shared" si="1779"/>
        <v>0</v>
      </c>
      <c r="R2295" s="28">
        <f t="shared" si="1779"/>
        <v>0</v>
      </c>
      <c r="S2295" s="28">
        <f t="shared" si="1779"/>
        <v>0</v>
      </c>
      <c r="T2295" s="28">
        <f t="shared" si="1779"/>
        <v>0</v>
      </c>
      <c r="U2295" s="28">
        <f t="shared" si="1779"/>
        <v>0</v>
      </c>
      <c r="V2295" s="28">
        <f t="shared" si="1779"/>
        <v>0</v>
      </c>
      <c r="W2295" s="28">
        <f t="shared" si="1779"/>
        <v>0</v>
      </c>
      <c r="X2295" s="28">
        <f t="shared" si="1779"/>
        <v>0</v>
      </c>
      <c r="Y2295" s="28">
        <f t="shared" si="1779"/>
        <v>0</v>
      </c>
      <c r="Z2295" s="28">
        <f t="shared" si="1755"/>
        <v>7556.4</v>
      </c>
      <c r="AA2295" s="28">
        <f t="shared" si="1756"/>
        <v>8044.5000000000009</v>
      </c>
      <c r="AB2295" s="28">
        <f t="shared" si="1757"/>
        <v>8005.4</v>
      </c>
      <c r="AC2295" s="28">
        <f t="shared" si="1779"/>
        <v>0</v>
      </c>
    </row>
    <row r="2296" spans="1:30" ht="47.25" x14ac:dyDescent="0.25">
      <c r="A2296" s="30" t="s">
        <v>476</v>
      </c>
      <c r="B2296" s="30" t="s">
        <v>108</v>
      </c>
      <c r="C2296" s="30" t="s">
        <v>327</v>
      </c>
      <c r="D2296" s="30" t="s">
        <v>148</v>
      </c>
      <c r="E2296" s="30"/>
      <c r="F2296" s="32" t="s">
        <v>162</v>
      </c>
      <c r="G2296" s="22">
        <f>G2297</f>
        <v>7556.4</v>
      </c>
      <c r="H2296" s="22">
        <f t="shared" si="1779"/>
        <v>8044.5000000000009</v>
      </c>
      <c r="I2296" s="22">
        <f t="shared" si="1779"/>
        <v>8005.4</v>
      </c>
      <c r="J2296" s="22">
        <f t="shared" si="1779"/>
        <v>0</v>
      </c>
      <c r="K2296" s="22">
        <f t="shared" si="1779"/>
        <v>0</v>
      </c>
      <c r="L2296" s="22">
        <f t="shared" si="1779"/>
        <v>0</v>
      </c>
      <c r="M2296" s="22">
        <f t="shared" si="1759"/>
        <v>7556.4</v>
      </c>
      <c r="N2296" s="22">
        <f t="shared" si="1759"/>
        <v>8044.5000000000009</v>
      </c>
      <c r="O2296" s="22">
        <f t="shared" si="1759"/>
        <v>8005.4</v>
      </c>
      <c r="P2296" s="33">
        <f t="shared" si="1779"/>
        <v>0</v>
      </c>
      <c r="Q2296" s="33">
        <f t="shared" si="1779"/>
        <v>0</v>
      </c>
      <c r="R2296" s="33">
        <f t="shared" si="1779"/>
        <v>0</v>
      </c>
      <c r="S2296" s="33">
        <f t="shared" si="1779"/>
        <v>0</v>
      </c>
      <c r="T2296" s="33">
        <f t="shared" si="1779"/>
        <v>0</v>
      </c>
      <c r="U2296" s="33">
        <f t="shared" si="1779"/>
        <v>0</v>
      </c>
      <c r="V2296" s="33">
        <f t="shared" si="1779"/>
        <v>0</v>
      </c>
      <c r="W2296" s="33">
        <f t="shared" si="1779"/>
        <v>0</v>
      </c>
      <c r="X2296" s="33">
        <f t="shared" si="1779"/>
        <v>0</v>
      </c>
      <c r="Y2296" s="33">
        <f t="shared" si="1779"/>
        <v>0</v>
      </c>
      <c r="Z2296" s="33">
        <f t="shared" si="1755"/>
        <v>7556.4</v>
      </c>
      <c r="AA2296" s="33">
        <f t="shared" si="1756"/>
        <v>8044.5000000000009</v>
      </c>
      <c r="AB2296" s="33">
        <f t="shared" si="1757"/>
        <v>8005.4</v>
      </c>
      <c r="AC2296" s="33">
        <f t="shared" si="1779"/>
        <v>0</v>
      </c>
      <c r="AD2296" s="18"/>
    </row>
    <row r="2297" spans="1:30" ht="31.5" x14ac:dyDescent="0.25">
      <c r="A2297" s="30" t="s">
        <v>476</v>
      </c>
      <c r="B2297" s="30" t="s">
        <v>108</v>
      </c>
      <c r="C2297" s="30" t="s">
        <v>327</v>
      </c>
      <c r="D2297" s="30" t="s">
        <v>352</v>
      </c>
      <c r="E2297" s="30"/>
      <c r="F2297" s="32" t="s">
        <v>427</v>
      </c>
      <c r="G2297" s="22">
        <f>G2298</f>
        <v>7556.4</v>
      </c>
      <c r="H2297" s="22">
        <f t="shared" si="1779"/>
        <v>8044.5000000000009</v>
      </c>
      <c r="I2297" s="22">
        <f t="shared" si="1779"/>
        <v>8005.4</v>
      </c>
      <c r="J2297" s="22">
        <f t="shared" si="1779"/>
        <v>0</v>
      </c>
      <c r="K2297" s="22">
        <f t="shared" si="1779"/>
        <v>0</v>
      </c>
      <c r="L2297" s="22">
        <f t="shared" si="1779"/>
        <v>0</v>
      </c>
      <c r="M2297" s="22">
        <f t="shared" si="1759"/>
        <v>7556.4</v>
      </c>
      <c r="N2297" s="22">
        <f t="shared" si="1759"/>
        <v>8044.5000000000009</v>
      </c>
      <c r="O2297" s="22">
        <f t="shared" si="1759"/>
        <v>8005.4</v>
      </c>
      <c r="P2297" s="33">
        <f t="shared" si="1779"/>
        <v>0</v>
      </c>
      <c r="Q2297" s="33">
        <f t="shared" si="1779"/>
        <v>0</v>
      </c>
      <c r="R2297" s="33">
        <f t="shared" si="1779"/>
        <v>0</v>
      </c>
      <c r="S2297" s="33">
        <f t="shared" si="1779"/>
        <v>0</v>
      </c>
      <c r="T2297" s="33">
        <f t="shared" si="1779"/>
        <v>0</v>
      </c>
      <c r="U2297" s="33">
        <f t="shared" si="1779"/>
        <v>0</v>
      </c>
      <c r="V2297" s="33">
        <f t="shared" si="1779"/>
        <v>0</v>
      </c>
      <c r="W2297" s="33">
        <f t="shared" si="1779"/>
        <v>0</v>
      </c>
      <c r="X2297" s="33">
        <f t="shared" si="1779"/>
        <v>0</v>
      </c>
      <c r="Y2297" s="33">
        <f t="shared" si="1779"/>
        <v>0</v>
      </c>
      <c r="Z2297" s="33">
        <f t="shared" si="1755"/>
        <v>7556.4</v>
      </c>
      <c r="AA2297" s="33">
        <f t="shared" si="1756"/>
        <v>8044.5000000000009</v>
      </c>
      <c r="AB2297" s="33">
        <f t="shared" si="1757"/>
        <v>8005.4</v>
      </c>
      <c r="AC2297" s="33">
        <f t="shared" si="1779"/>
        <v>0</v>
      </c>
      <c r="AD2297" s="18"/>
    </row>
    <row r="2298" spans="1:30" ht="31.5" x14ac:dyDescent="0.25">
      <c r="A2298" s="30" t="s">
        <v>476</v>
      </c>
      <c r="B2298" s="30" t="s">
        <v>108</v>
      </c>
      <c r="C2298" s="30" t="s">
        <v>327</v>
      </c>
      <c r="D2298" s="30" t="s">
        <v>364</v>
      </c>
      <c r="E2298" s="30"/>
      <c r="F2298" s="32" t="s">
        <v>428</v>
      </c>
      <c r="G2298" s="22">
        <f>G2299+G2301+G2303</f>
        <v>7556.4</v>
      </c>
      <c r="H2298" s="22">
        <f t="shared" ref="H2298:L2298" si="1780">H2299+H2301+H2303</f>
        <v>8044.5000000000009</v>
      </c>
      <c r="I2298" s="22">
        <f t="shared" si="1780"/>
        <v>8005.4</v>
      </c>
      <c r="J2298" s="22">
        <f t="shared" si="1780"/>
        <v>0</v>
      </c>
      <c r="K2298" s="22">
        <f t="shared" si="1780"/>
        <v>0</v>
      </c>
      <c r="L2298" s="22">
        <f t="shared" si="1780"/>
        <v>0</v>
      </c>
      <c r="M2298" s="22">
        <f t="shared" si="1759"/>
        <v>7556.4</v>
      </c>
      <c r="N2298" s="22">
        <f t="shared" si="1759"/>
        <v>8044.5000000000009</v>
      </c>
      <c r="O2298" s="22">
        <f t="shared" si="1759"/>
        <v>8005.4</v>
      </c>
      <c r="P2298" s="33">
        <f t="shared" ref="P2298:Y2298" si="1781">P2299+P2301+P2303</f>
        <v>0</v>
      </c>
      <c r="Q2298" s="33">
        <f t="shared" si="1781"/>
        <v>0</v>
      </c>
      <c r="R2298" s="33">
        <f t="shared" si="1781"/>
        <v>0</v>
      </c>
      <c r="S2298" s="33">
        <f t="shared" si="1781"/>
        <v>0</v>
      </c>
      <c r="T2298" s="33">
        <f t="shared" si="1781"/>
        <v>0</v>
      </c>
      <c r="U2298" s="33">
        <f t="shared" si="1781"/>
        <v>0</v>
      </c>
      <c r="V2298" s="33">
        <f t="shared" si="1781"/>
        <v>0</v>
      </c>
      <c r="W2298" s="33">
        <f t="shared" si="1781"/>
        <v>0</v>
      </c>
      <c r="X2298" s="33">
        <f t="shared" si="1781"/>
        <v>0</v>
      </c>
      <c r="Y2298" s="33">
        <f t="shared" si="1781"/>
        <v>0</v>
      </c>
      <c r="Z2298" s="33">
        <f t="shared" si="1755"/>
        <v>7556.4</v>
      </c>
      <c r="AA2298" s="33">
        <f t="shared" si="1756"/>
        <v>8044.5000000000009</v>
      </c>
      <c r="AB2298" s="33">
        <f t="shared" si="1757"/>
        <v>8005.4</v>
      </c>
      <c r="AC2298" s="33">
        <f t="shared" ref="AC2298" si="1782">AC2299+AC2301+AC2303</f>
        <v>0</v>
      </c>
    </row>
    <row r="2299" spans="1:30" ht="31.5" x14ac:dyDescent="0.25">
      <c r="A2299" s="30" t="s">
        <v>476</v>
      </c>
      <c r="B2299" s="30" t="s">
        <v>108</v>
      </c>
      <c r="C2299" s="30" t="s">
        <v>327</v>
      </c>
      <c r="D2299" s="30" t="s">
        <v>364</v>
      </c>
      <c r="E2299" s="30" t="s">
        <v>7</v>
      </c>
      <c r="F2299" s="32" t="s">
        <v>385</v>
      </c>
      <c r="G2299" s="22">
        <f>G2300</f>
        <v>0</v>
      </c>
      <c r="H2299" s="22">
        <f t="shared" ref="H2299:AC2299" si="1783">H2300</f>
        <v>70</v>
      </c>
      <c r="I2299" s="22">
        <f t="shared" si="1783"/>
        <v>100</v>
      </c>
      <c r="J2299" s="22">
        <f t="shared" si="1783"/>
        <v>0</v>
      </c>
      <c r="K2299" s="22">
        <f t="shared" si="1783"/>
        <v>0</v>
      </c>
      <c r="L2299" s="22">
        <f t="shared" si="1783"/>
        <v>0</v>
      </c>
      <c r="M2299" s="22">
        <f t="shared" si="1759"/>
        <v>0</v>
      </c>
      <c r="N2299" s="22">
        <f t="shared" si="1759"/>
        <v>70</v>
      </c>
      <c r="O2299" s="22">
        <f t="shared" si="1759"/>
        <v>100</v>
      </c>
      <c r="P2299" s="33">
        <f t="shared" si="1783"/>
        <v>0</v>
      </c>
      <c r="Q2299" s="33">
        <f t="shared" si="1783"/>
        <v>0</v>
      </c>
      <c r="R2299" s="33">
        <f t="shared" si="1783"/>
        <v>0</v>
      </c>
      <c r="S2299" s="33">
        <f t="shared" si="1783"/>
        <v>0</v>
      </c>
      <c r="T2299" s="33">
        <f t="shared" si="1783"/>
        <v>0</v>
      </c>
      <c r="U2299" s="33">
        <f t="shared" si="1783"/>
        <v>0</v>
      </c>
      <c r="V2299" s="33">
        <f t="shared" si="1783"/>
        <v>0</v>
      </c>
      <c r="W2299" s="33">
        <f t="shared" si="1783"/>
        <v>0</v>
      </c>
      <c r="X2299" s="33">
        <f t="shared" si="1783"/>
        <v>0</v>
      </c>
      <c r="Y2299" s="33">
        <f t="shared" si="1783"/>
        <v>0</v>
      </c>
      <c r="Z2299" s="33">
        <f t="shared" si="1755"/>
        <v>0</v>
      </c>
      <c r="AA2299" s="33">
        <f t="shared" si="1756"/>
        <v>70</v>
      </c>
      <c r="AB2299" s="33">
        <f t="shared" si="1757"/>
        <v>100</v>
      </c>
      <c r="AC2299" s="33">
        <f t="shared" si="1783"/>
        <v>0</v>
      </c>
    </row>
    <row r="2300" spans="1:30" ht="31.5" x14ac:dyDescent="0.25">
      <c r="A2300" s="30" t="s">
        <v>476</v>
      </c>
      <c r="B2300" s="30" t="s">
        <v>108</v>
      </c>
      <c r="C2300" s="30" t="s">
        <v>327</v>
      </c>
      <c r="D2300" s="30" t="s">
        <v>364</v>
      </c>
      <c r="E2300" s="30">
        <v>240</v>
      </c>
      <c r="F2300" s="32" t="s">
        <v>374</v>
      </c>
      <c r="G2300" s="22">
        <v>0</v>
      </c>
      <c r="H2300" s="22">
        <v>70</v>
      </c>
      <c r="I2300" s="22">
        <v>100</v>
      </c>
      <c r="J2300" s="22"/>
      <c r="K2300" s="22"/>
      <c r="L2300" s="22"/>
      <c r="M2300" s="22">
        <f t="shared" si="1759"/>
        <v>0</v>
      </c>
      <c r="N2300" s="22">
        <f t="shared" si="1759"/>
        <v>70</v>
      </c>
      <c r="O2300" s="22">
        <f t="shared" si="1759"/>
        <v>100</v>
      </c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>
        <f t="shared" si="1755"/>
        <v>0</v>
      </c>
      <c r="AA2300" s="33">
        <f t="shared" si="1756"/>
        <v>70</v>
      </c>
      <c r="AB2300" s="33">
        <f t="shared" si="1757"/>
        <v>100</v>
      </c>
      <c r="AC2300" s="33"/>
    </row>
    <row r="2301" spans="1:30" ht="47.25" x14ac:dyDescent="0.25">
      <c r="A2301" s="30" t="s">
        <v>476</v>
      </c>
      <c r="B2301" s="30" t="s">
        <v>108</v>
      </c>
      <c r="C2301" s="30" t="s">
        <v>327</v>
      </c>
      <c r="D2301" s="30" t="s">
        <v>364</v>
      </c>
      <c r="E2301" s="30" t="s">
        <v>26</v>
      </c>
      <c r="F2301" s="32" t="s">
        <v>387</v>
      </c>
      <c r="G2301" s="22">
        <f>G2302</f>
        <v>7435.2999999999993</v>
      </c>
      <c r="H2301" s="22">
        <f t="shared" ref="H2301:AC2301" si="1784">H2302</f>
        <v>7859.7000000000007</v>
      </c>
      <c r="I2301" s="22">
        <f t="shared" si="1784"/>
        <v>7880.5</v>
      </c>
      <c r="J2301" s="22">
        <f t="shared" si="1784"/>
        <v>0</v>
      </c>
      <c r="K2301" s="22">
        <f t="shared" si="1784"/>
        <v>0</v>
      </c>
      <c r="L2301" s="22">
        <f t="shared" si="1784"/>
        <v>0</v>
      </c>
      <c r="M2301" s="22">
        <f t="shared" si="1759"/>
        <v>7435.2999999999993</v>
      </c>
      <c r="N2301" s="22">
        <f t="shared" si="1759"/>
        <v>7859.7000000000007</v>
      </c>
      <c r="O2301" s="22">
        <f t="shared" si="1759"/>
        <v>7880.5</v>
      </c>
      <c r="P2301" s="33">
        <f t="shared" si="1784"/>
        <v>0</v>
      </c>
      <c r="Q2301" s="33">
        <f t="shared" si="1784"/>
        <v>0</v>
      </c>
      <c r="R2301" s="33">
        <f t="shared" si="1784"/>
        <v>0</v>
      </c>
      <c r="S2301" s="33">
        <f t="shared" si="1784"/>
        <v>0</v>
      </c>
      <c r="T2301" s="33">
        <f t="shared" si="1784"/>
        <v>0</v>
      </c>
      <c r="U2301" s="33">
        <f t="shared" si="1784"/>
        <v>0</v>
      </c>
      <c r="V2301" s="33">
        <f t="shared" si="1784"/>
        <v>0</v>
      </c>
      <c r="W2301" s="33">
        <f t="shared" si="1784"/>
        <v>0</v>
      </c>
      <c r="X2301" s="33">
        <f t="shared" si="1784"/>
        <v>0</v>
      </c>
      <c r="Y2301" s="33">
        <f t="shared" si="1784"/>
        <v>0</v>
      </c>
      <c r="Z2301" s="33">
        <f t="shared" si="1755"/>
        <v>7435.2999999999993</v>
      </c>
      <c r="AA2301" s="33">
        <f t="shared" si="1756"/>
        <v>7859.7000000000007</v>
      </c>
      <c r="AB2301" s="33">
        <f t="shared" si="1757"/>
        <v>7880.5</v>
      </c>
      <c r="AC2301" s="33">
        <f t="shared" si="1784"/>
        <v>0</v>
      </c>
    </row>
    <row r="2302" spans="1:30" x14ac:dyDescent="0.25">
      <c r="A2302" s="30" t="s">
        <v>476</v>
      </c>
      <c r="B2302" s="30" t="s">
        <v>108</v>
      </c>
      <c r="C2302" s="30" t="s">
        <v>327</v>
      </c>
      <c r="D2302" s="30" t="s">
        <v>364</v>
      </c>
      <c r="E2302" s="30">
        <v>410</v>
      </c>
      <c r="F2302" s="32" t="s">
        <v>378</v>
      </c>
      <c r="G2302" s="22">
        <v>7435.2999999999993</v>
      </c>
      <c r="H2302" s="22">
        <v>7859.7000000000007</v>
      </c>
      <c r="I2302" s="22">
        <v>7880.5</v>
      </c>
      <c r="J2302" s="22"/>
      <c r="K2302" s="22"/>
      <c r="L2302" s="22"/>
      <c r="M2302" s="22">
        <f t="shared" si="1759"/>
        <v>7435.2999999999993</v>
      </c>
      <c r="N2302" s="22">
        <f t="shared" si="1759"/>
        <v>7859.7000000000007</v>
      </c>
      <c r="O2302" s="22">
        <f t="shared" si="1759"/>
        <v>7880.5</v>
      </c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>
        <f t="shared" si="1755"/>
        <v>7435.2999999999993</v>
      </c>
      <c r="AA2302" s="33">
        <f t="shared" si="1756"/>
        <v>7859.7000000000007</v>
      </c>
      <c r="AB2302" s="33">
        <f t="shared" si="1757"/>
        <v>7880.5</v>
      </c>
      <c r="AC2302" s="33"/>
    </row>
    <row r="2303" spans="1:30" x14ac:dyDescent="0.25">
      <c r="A2303" s="30" t="s">
        <v>476</v>
      </c>
      <c r="B2303" s="30" t="s">
        <v>108</v>
      </c>
      <c r="C2303" s="30" t="s">
        <v>327</v>
      </c>
      <c r="D2303" s="30" t="s">
        <v>364</v>
      </c>
      <c r="E2303" s="30" t="s">
        <v>8</v>
      </c>
      <c r="F2303" s="32" t="s">
        <v>389</v>
      </c>
      <c r="G2303" s="22">
        <f>G2304</f>
        <v>121.1</v>
      </c>
      <c r="H2303" s="22">
        <f t="shared" ref="H2303:AC2303" si="1785">H2304</f>
        <v>114.8</v>
      </c>
      <c r="I2303" s="22">
        <f t="shared" si="1785"/>
        <v>24.9</v>
      </c>
      <c r="J2303" s="22">
        <f t="shared" si="1785"/>
        <v>0</v>
      </c>
      <c r="K2303" s="22">
        <f t="shared" si="1785"/>
        <v>0</v>
      </c>
      <c r="L2303" s="22">
        <f t="shared" si="1785"/>
        <v>0</v>
      </c>
      <c r="M2303" s="22">
        <f t="shared" si="1759"/>
        <v>121.1</v>
      </c>
      <c r="N2303" s="22">
        <f t="shared" si="1759"/>
        <v>114.8</v>
      </c>
      <c r="O2303" s="22">
        <f t="shared" si="1759"/>
        <v>24.9</v>
      </c>
      <c r="P2303" s="33">
        <f t="shared" si="1785"/>
        <v>0</v>
      </c>
      <c r="Q2303" s="33">
        <f t="shared" si="1785"/>
        <v>0</v>
      </c>
      <c r="R2303" s="33">
        <f t="shared" si="1785"/>
        <v>0</v>
      </c>
      <c r="S2303" s="33">
        <f t="shared" si="1785"/>
        <v>0</v>
      </c>
      <c r="T2303" s="33">
        <f t="shared" si="1785"/>
        <v>0</v>
      </c>
      <c r="U2303" s="33">
        <f t="shared" si="1785"/>
        <v>0</v>
      </c>
      <c r="V2303" s="33">
        <f t="shared" si="1785"/>
        <v>0</v>
      </c>
      <c r="W2303" s="33">
        <f t="shared" si="1785"/>
        <v>0</v>
      </c>
      <c r="X2303" s="33">
        <f t="shared" si="1785"/>
        <v>0</v>
      </c>
      <c r="Y2303" s="33">
        <f t="shared" si="1785"/>
        <v>0</v>
      </c>
      <c r="Z2303" s="33">
        <f t="shared" si="1755"/>
        <v>121.1</v>
      </c>
      <c r="AA2303" s="33">
        <f t="shared" si="1756"/>
        <v>114.8</v>
      </c>
      <c r="AB2303" s="33">
        <f t="shared" si="1757"/>
        <v>24.9</v>
      </c>
      <c r="AC2303" s="33">
        <f t="shared" si="1785"/>
        <v>0</v>
      </c>
    </row>
    <row r="2304" spans="1:30" x14ac:dyDescent="0.25">
      <c r="A2304" s="30" t="s">
        <v>476</v>
      </c>
      <c r="B2304" s="30" t="s">
        <v>108</v>
      </c>
      <c r="C2304" s="30" t="s">
        <v>327</v>
      </c>
      <c r="D2304" s="30" t="s">
        <v>364</v>
      </c>
      <c r="E2304" s="30">
        <v>850</v>
      </c>
      <c r="F2304" s="32" t="s">
        <v>383</v>
      </c>
      <c r="G2304" s="22">
        <v>121.1</v>
      </c>
      <c r="H2304" s="22">
        <v>114.8</v>
      </c>
      <c r="I2304" s="22">
        <v>24.9</v>
      </c>
      <c r="J2304" s="22"/>
      <c r="K2304" s="22"/>
      <c r="L2304" s="22"/>
      <c r="M2304" s="22">
        <f t="shared" si="1759"/>
        <v>121.1</v>
      </c>
      <c r="N2304" s="22">
        <f t="shared" si="1759"/>
        <v>114.8</v>
      </c>
      <c r="O2304" s="22">
        <f t="shared" si="1759"/>
        <v>24.9</v>
      </c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>
        <f t="shared" si="1755"/>
        <v>121.1</v>
      </c>
      <c r="AA2304" s="33">
        <f t="shared" si="1756"/>
        <v>114.8</v>
      </c>
      <c r="AB2304" s="33">
        <f t="shared" si="1757"/>
        <v>24.9</v>
      </c>
      <c r="AC2304" s="33"/>
    </row>
    <row r="2305" spans="1:30" s="6" customFormat="1" x14ac:dyDescent="0.25">
      <c r="A2305" s="35" t="s">
        <v>476</v>
      </c>
      <c r="B2305" s="35" t="s">
        <v>83</v>
      </c>
      <c r="C2305" s="35"/>
      <c r="D2305" s="35"/>
      <c r="E2305" s="35"/>
      <c r="F2305" s="20" t="s">
        <v>97</v>
      </c>
      <c r="G2305" s="21"/>
      <c r="H2305" s="21"/>
      <c r="I2305" s="21"/>
      <c r="J2305" s="21"/>
      <c r="K2305" s="21"/>
      <c r="L2305" s="21"/>
      <c r="M2305" s="21">
        <f t="shared" ref="M2305:Y2310" si="1786">M2306</f>
        <v>0</v>
      </c>
      <c r="N2305" s="21">
        <f t="shared" si="1786"/>
        <v>0</v>
      </c>
      <c r="O2305" s="21">
        <f t="shared" si="1786"/>
        <v>0</v>
      </c>
      <c r="P2305" s="23">
        <f t="shared" si="1786"/>
        <v>0</v>
      </c>
      <c r="Q2305" s="23">
        <f t="shared" si="1786"/>
        <v>0</v>
      </c>
      <c r="R2305" s="23">
        <f t="shared" si="1786"/>
        <v>5771.1</v>
      </c>
      <c r="S2305" s="23">
        <f t="shared" si="1786"/>
        <v>0</v>
      </c>
      <c r="T2305" s="23">
        <f t="shared" si="1786"/>
        <v>0</v>
      </c>
      <c r="U2305" s="23">
        <f t="shared" si="1786"/>
        <v>7275</v>
      </c>
      <c r="V2305" s="23">
        <f t="shared" si="1786"/>
        <v>0</v>
      </c>
      <c r="W2305" s="23">
        <f t="shared" si="1786"/>
        <v>0</v>
      </c>
      <c r="X2305" s="23">
        <f t="shared" si="1786"/>
        <v>0</v>
      </c>
      <c r="Y2305" s="23">
        <f t="shared" si="1786"/>
        <v>0</v>
      </c>
      <c r="Z2305" s="23">
        <f t="shared" si="1755"/>
        <v>5771.1</v>
      </c>
      <c r="AA2305" s="23">
        <f t="shared" si="1756"/>
        <v>7275</v>
      </c>
      <c r="AB2305" s="23">
        <f t="shared" si="1757"/>
        <v>0</v>
      </c>
      <c r="AC2305" s="23">
        <f t="shared" ref="AC2305:AC2310" si="1787">AC2306</f>
        <v>0</v>
      </c>
    </row>
    <row r="2306" spans="1:30" s="34" customFormat="1" x14ac:dyDescent="0.25">
      <c r="A2306" s="36" t="s">
        <v>476</v>
      </c>
      <c r="B2306" s="36" t="s">
        <v>83</v>
      </c>
      <c r="C2306" s="36" t="s">
        <v>59</v>
      </c>
      <c r="D2306" s="36"/>
      <c r="E2306" s="36"/>
      <c r="F2306" s="26" t="s">
        <v>919</v>
      </c>
      <c r="G2306" s="27"/>
      <c r="H2306" s="27"/>
      <c r="I2306" s="27"/>
      <c r="J2306" s="27"/>
      <c r="K2306" s="27"/>
      <c r="L2306" s="27"/>
      <c r="M2306" s="27">
        <f t="shared" si="1786"/>
        <v>0</v>
      </c>
      <c r="N2306" s="27">
        <f t="shared" si="1786"/>
        <v>0</v>
      </c>
      <c r="O2306" s="27">
        <f t="shared" si="1786"/>
        <v>0</v>
      </c>
      <c r="P2306" s="28">
        <f t="shared" si="1786"/>
        <v>0</v>
      </c>
      <c r="Q2306" s="28">
        <f t="shared" si="1786"/>
        <v>0</v>
      </c>
      <c r="R2306" s="28">
        <f t="shared" si="1786"/>
        <v>5771.1</v>
      </c>
      <c r="S2306" s="28">
        <f t="shared" si="1786"/>
        <v>0</v>
      </c>
      <c r="T2306" s="28">
        <f t="shared" si="1786"/>
        <v>0</v>
      </c>
      <c r="U2306" s="28">
        <f t="shared" si="1786"/>
        <v>7275</v>
      </c>
      <c r="V2306" s="28">
        <f t="shared" si="1786"/>
        <v>0</v>
      </c>
      <c r="W2306" s="28">
        <f t="shared" si="1786"/>
        <v>0</v>
      </c>
      <c r="X2306" s="28">
        <f t="shared" si="1786"/>
        <v>0</v>
      </c>
      <c r="Y2306" s="28">
        <f t="shared" si="1786"/>
        <v>0</v>
      </c>
      <c r="Z2306" s="28">
        <f t="shared" si="1755"/>
        <v>5771.1</v>
      </c>
      <c r="AA2306" s="28">
        <f t="shared" si="1756"/>
        <v>7275</v>
      </c>
      <c r="AB2306" s="28">
        <f t="shared" si="1757"/>
        <v>0</v>
      </c>
      <c r="AC2306" s="28">
        <f t="shared" si="1787"/>
        <v>0</v>
      </c>
    </row>
    <row r="2307" spans="1:30" ht="31.5" x14ac:dyDescent="0.25">
      <c r="A2307" s="30" t="s">
        <v>476</v>
      </c>
      <c r="B2307" s="30" t="s">
        <v>83</v>
      </c>
      <c r="C2307" s="30" t="s">
        <v>59</v>
      </c>
      <c r="D2307" s="30" t="s">
        <v>361</v>
      </c>
      <c r="E2307" s="30"/>
      <c r="F2307" s="32" t="s">
        <v>429</v>
      </c>
      <c r="G2307" s="22"/>
      <c r="H2307" s="22"/>
      <c r="I2307" s="22"/>
      <c r="J2307" s="22"/>
      <c r="K2307" s="22"/>
      <c r="L2307" s="22"/>
      <c r="M2307" s="22">
        <f t="shared" si="1786"/>
        <v>0</v>
      </c>
      <c r="N2307" s="22">
        <f t="shared" si="1786"/>
        <v>0</v>
      </c>
      <c r="O2307" s="22">
        <f t="shared" si="1786"/>
        <v>0</v>
      </c>
      <c r="P2307" s="33">
        <f t="shared" si="1786"/>
        <v>0</v>
      </c>
      <c r="Q2307" s="33">
        <f t="shared" si="1786"/>
        <v>0</v>
      </c>
      <c r="R2307" s="33">
        <f t="shared" si="1786"/>
        <v>5771.1</v>
      </c>
      <c r="S2307" s="33">
        <f t="shared" si="1786"/>
        <v>0</v>
      </c>
      <c r="T2307" s="33">
        <f t="shared" si="1786"/>
        <v>0</v>
      </c>
      <c r="U2307" s="33">
        <f t="shared" si="1786"/>
        <v>7275</v>
      </c>
      <c r="V2307" s="33">
        <f t="shared" si="1786"/>
        <v>0</v>
      </c>
      <c r="W2307" s="33">
        <f t="shared" si="1786"/>
        <v>0</v>
      </c>
      <c r="X2307" s="33">
        <f t="shared" si="1786"/>
        <v>0</v>
      </c>
      <c r="Y2307" s="33">
        <f t="shared" si="1786"/>
        <v>0</v>
      </c>
      <c r="Z2307" s="33">
        <f t="shared" si="1755"/>
        <v>5771.1</v>
      </c>
      <c r="AA2307" s="33">
        <f t="shared" si="1756"/>
        <v>7275</v>
      </c>
      <c r="AB2307" s="33">
        <f t="shared" si="1757"/>
        <v>0</v>
      </c>
      <c r="AC2307" s="33">
        <f t="shared" si="1787"/>
        <v>0</v>
      </c>
    </row>
    <row r="2308" spans="1:30" ht="47.25" x14ac:dyDescent="0.25">
      <c r="A2308" s="30" t="s">
        <v>476</v>
      </c>
      <c r="B2308" s="30" t="s">
        <v>83</v>
      </c>
      <c r="C2308" s="30" t="s">
        <v>59</v>
      </c>
      <c r="D2308" s="30" t="s">
        <v>482</v>
      </c>
      <c r="E2308" s="30"/>
      <c r="F2308" s="32" t="s">
        <v>737</v>
      </c>
      <c r="G2308" s="22"/>
      <c r="H2308" s="22"/>
      <c r="I2308" s="22"/>
      <c r="J2308" s="22"/>
      <c r="K2308" s="22"/>
      <c r="L2308" s="22"/>
      <c r="M2308" s="22">
        <f t="shared" si="1786"/>
        <v>0</v>
      </c>
      <c r="N2308" s="22">
        <f t="shared" si="1786"/>
        <v>0</v>
      </c>
      <c r="O2308" s="22">
        <f t="shared" si="1786"/>
        <v>0</v>
      </c>
      <c r="P2308" s="33">
        <f t="shared" si="1786"/>
        <v>0</v>
      </c>
      <c r="Q2308" s="33">
        <f t="shared" si="1786"/>
        <v>0</v>
      </c>
      <c r="R2308" s="33">
        <f t="shared" si="1786"/>
        <v>5771.1</v>
      </c>
      <c r="S2308" s="33">
        <f t="shared" si="1786"/>
        <v>0</v>
      </c>
      <c r="T2308" s="33">
        <f t="shared" si="1786"/>
        <v>0</v>
      </c>
      <c r="U2308" s="33">
        <f t="shared" si="1786"/>
        <v>7275</v>
      </c>
      <c r="V2308" s="33">
        <f t="shared" si="1786"/>
        <v>0</v>
      </c>
      <c r="W2308" s="33">
        <f t="shared" si="1786"/>
        <v>0</v>
      </c>
      <c r="X2308" s="33">
        <f t="shared" si="1786"/>
        <v>0</v>
      </c>
      <c r="Y2308" s="33">
        <f t="shared" si="1786"/>
        <v>0</v>
      </c>
      <c r="Z2308" s="33">
        <f t="shared" si="1755"/>
        <v>5771.1</v>
      </c>
      <c r="AA2308" s="33">
        <f t="shared" si="1756"/>
        <v>7275</v>
      </c>
      <c r="AB2308" s="33">
        <f t="shared" si="1757"/>
        <v>0</v>
      </c>
      <c r="AC2308" s="33">
        <f t="shared" si="1787"/>
        <v>0</v>
      </c>
    </row>
    <row r="2309" spans="1:30" ht="78.75" x14ac:dyDescent="0.25">
      <c r="A2309" s="30" t="s">
        <v>476</v>
      </c>
      <c r="B2309" s="30" t="s">
        <v>83</v>
      </c>
      <c r="C2309" s="30" t="s">
        <v>59</v>
      </c>
      <c r="D2309" s="30" t="s">
        <v>918</v>
      </c>
      <c r="E2309" s="30"/>
      <c r="F2309" s="32" t="s">
        <v>943</v>
      </c>
      <c r="G2309" s="22"/>
      <c r="H2309" s="22"/>
      <c r="I2309" s="22"/>
      <c r="J2309" s="22"/>
      <c r="K2309" s="22"/>
      <c r="L2309" s="22"/>
      <c r="M2309" s="22">
        <f t="shared" si="1786"/>
        <v>0</v>
      </c>
      <c r="N2309" s="22">
        <f t="shared" si="1786"/>
        <v>0</v>
      </c>
      <c r="O2309" s="22">
        <f t="shared" si="1786"/>
        <v>0</v>
      </c>
      <c r="P2309" s="33">
        <f t="shared" si="1786"/>
        <v>0</v>
      </c>
      <c r="Q2309" s="33">
        <f t="shared" si="1786"/>
        <v>0</v>
      </c>
      <c r="R2309" s="33">
        <f t="shared" si="1786"/>
        <v>5771.1</v>
      </c>
      <c r="S2309" s="33">
        <f t="shared" si="1786"/>
        <v>0</v>
      </c>
      <c r="T2309" s="33">
        <f t="shared" si="1786"/>
        <v>0</v>
      </c>
      <c r="U2309" s="33">
        <f t="shared" si="1786"/>
        <v>7275</v>
      </c>
      <c r="V2309" s="33">
        <f t="shared" si="1786"/>
        <v>0</v>
      </c>
      <c r="W2309" s="33">
        <f t="shared" si="1786"/>
        <v>0</v>
      </c>
      <c r="X2309" s="33">
        <f t="shared" si="1786"/>
        <v>0</v>
      </c>
      <c r="Y2309" s="33">
        <f t="shared" si="1786"/>
        <v>0</v>
      </c>
      <c r="Z2309" s="33">
        <f t="shared" si="1755"/>
        <v>5771.1</v>
      </c>
      <c r="AA2309" s="33">
        <f t="shared" si="1756"/>
        <v>7275</v>
      </c>
      <c r="AB2309" s="33">
        <f t="shared" si="1757"/>
        <v>0</v>
      </c>
      <c r="AC2309" s="33">
        <f t="shared" si="1787"/>
        <v>0</v>
      </c>
    </row>
    <row r="2310" spans="1:30" ht="31.5" x14ac:dyDescent="0.25">
      <c r="A2310" s="30" t="s">
        <v>476</v>
      </c>
      <c r="B2310" s="30" t="s">
        <v>83</v>
      </c>
      <c r="C2310" s="30" t="s">
        <v>59</v>
      </c>
      <c r="D2310" s="30" t="s">
        <v>918</v>
      </c>
      <c r="E2310" s="30" t="s">
        <v>7</v>
      </c>
      <c r="F2310" s="32" t="s">
        <v>385</v>
      </c>
      <c r="G2310" s="22"/>
      <c r="H2310" s="22"/>
      <c r="I2310" s="22"/>
      <c r="J2310" s="22"/>
      <c r="K2310" s="22"/>
      <c r="L2310" s="22"/>
      <c r="M2310" s="22">
        <f t="shared" si="1786"/>
        <v>0</v>
      </c>
      <c r="N2310" s="22">
        <f t="shared" si="1786"/>
        <v>0</v>
      </c>
      <c r="O2310" s="22">
        <f t="shared" si="1786"/>
        <v>0</v>
      </c>
      <c r="P2310" s="33">
        <f t="shared" si="1786"/>
        <v>0</v>
      </c>
      <c r="Q2310" s="33">
        <f t="shared" si="1786"/>
        <v>0</v>
      </c>
      <c r="R2310" s="33">
        <f t="shared" si="1786"/>
        <v>5771.1</v>
      </c>
      <c r="S2310" s="33">
        <f t="shared" si="1786"/>
        <v>0</v>
      </c>
      <c r="T2310" s="33">
        <f t="shared" si="1786"/>
        <v>0</v>
      </c>
      <c r="U2310" s="33">
        <f t="shared" si="1786"/>
        <v>7275</v>
      </c>
      <c r="V2310" s="33">
        <f t="shared" si="1786"/>
        <v>0</v>
      </c>
      <c r="W2310" s="33">
        <f t="shared" si="1786"/>
        <v>0</v>
      </c>
      <c r="X2310" s="33">
        <f t="shared" si="1786"/>
        <v>0</v>
      </c>
      <c r="Y2310" s="33">
        <f t="shared" si="1786"/>
        <v>0</v>
      </c>
      <c r="Z2310" s="33">
        <f t="shared" si="1755"/>
        <v>5771.1</v>
      </c>
      <c r="AA2310" s="33">
        <f t="shared" si="1756"/>
        <v>7275</v>
      </c>
      <c r="AB2310" s="33">
        <f t="shared" si="1757"/>
        <v>0</v>
      </c>
      <c r="AC2310" s="33">
        <f t="shared" si="1787"/>
        <v>0</v>
      </c>
    </row>
    <row r="2311" spans="1:30" ht="31.5" x14ac:dyDescent="0.25">
      <c r="A2311" s="30" t="s">
        <v>476</v>
      </c>
      <c r="B2311" s="30" t="s">
        <v>83</v>
      </c>
      <c r="C2311" s="30" t="s">
        <v>59</v>
      </c>
      <c r="D2311" s="30" t="s">
        <v>918</v>
      </c>
      <c r="E2311" s="30" t="s">
        <v>317</v>
      </c>
      <c r="F2311" s="32" t="s">
        <v>374</v>
      </c>
      <c r="G2311" s="22"/>
      <c r="H2311" s="22"/>
      <c r="I2311" s="22"/>
      <c r="J2311" s="22"/>
      <c r="K2311" s="22"/>
      <c r="L2311" s="22"/>
      <c r="M2311" s="22">
        <v>0</v>
      </c>
      <c r="N2311" s="22">
        <v>0</v>
      </c>
      <c r="O2311" s="22">
        <v>0</v>
      </c>
      <c r="P2311" s="33"/>
      <c r="Q2311" s="33"/>
      <c r="R2311" s="33">
        <v>5771.1</v>
      </c>
      <c r="S2311" s="33"/>
      <c r="T2311" s="33"/>
      <c r="U2311" s="33">
        <v>7275</v>
      </c>
      <c r="V2311" s="33"/>
      <c r="W2311" s="33"/>
      <c r="X2311" s="33"/>
      <c r="Y2311" s="33"/>
      <c r="Z2311" s="33">
        <f t="shared" si="1755"/>
        <v>5771.1</v>
      </c>
      <c r="AA2311" s="33">
        <f t="shared" si="1756"/>
        <v>7275</v>
      </c>
      <c r="AB2311" s="33">
        <f t="shared" si="1757"/>
        <v>0</v>
      </c>
      <c r="AC2311" s="33"/>
    </row>
    <row r="2312" spans="1:30" s="6" customFormat="1" x14ac:dyDescent="0.25">
      <c r="A2312" s="35" t="s">
        <v>476</v>
      </c>
      <c r="B2312" s="35" t="s">
        <v>109</v>
      </c>
      <c r="C2312" s="35"/>
      <c r="D2312" s="35"/>
      <c r="E2312" s="35"/>
      <c r="F2312" s="20" t="s">
        <v>391</v>
      </c>
      <c r="G2312" s="21">
        <f t="shared" ref="G2312:L2312" si="1788">G2313+G2345+G2405+G2418</f>
        <v>796496</v>
      </c>
      <c r="H2312" s="21">
        <f t="shared" si="1788"/>
        <v>790143.79999999993</v>
      </c>
      <c r="I2312" s="21">
        <f t="shared" si="1788"/>
        <v>759230.6</v>
      </c>
      <c r="J2312" s="21">
        <f t="shared" si="1788"/>
        <v>56142.939999999995</v>
      </c>
      <c r="K2312" s="21">
        <f t="shared" si="1788"/>
        <v>-21951.710000000003</v>
      </c>
      <c r="L2312" s="21">
        <f t="shared" si="1788"/>
        <v>-97128.93</v>
      </c>
      <c r="M2312" s="22">
        <f t="shared" si="1759"/>
        <v>852638.94</v>
      </c>
      <c r="N2312" s="22">
        <f t="shared" si="1759"/>
        <v>768192.09</v>
      </c>
      <c r="O2312" s="22">
        <f t="shared" si="1759"/>
        <v>662101.66999999993</v>
      </c>
      <c r="P2312" s="23">
        <f t="shared" ref="P2312:AC2312" si="1789">P2313+P2345+P2405+P2418</f>
        <v>0</v>
      </c>
      <c r="Q2312" s="23">
        <f t="shared" si="1789"/>
        <v>0</v>
      </c>
      <c r="R2312" s="23">
        <f t="shared" si="1789"/>
        <v>0</v>
      </c>
      <c r="S2312" s="23">
        <f t="shared" si="1789"/>
        <v>0</v>
      </c>
      <c r="T2312" s="23">
        <f t="shared" si="1789"/>
        <v>0</v>
      </c>
      <c r="U2312" s="23">
        <f t="shared" si="1789"/>
        <v>0</v>
      </c>
      <c r="V2312" s="23">
        <f t="shared" si="1789"/>
        <v>0</v>
      </c>
      <c r="W2312" s="23">
        <f t="shared" si="1789"/>
        <v>0</v>
      </c>
      <c r="X2312" s="23">
        <f t="shared" si="1789"/>
        <v>0</v>
      </c>
      <c r="Y2312" s="23">
        <f t="shared" si="1789"/>
        <v>0</v>
      </c>
      <c r="Z2312" s="23">
        <f t="shared" si="1755"/>
        <v>852638.94</v>
      </c>
      <c r="AA2312" s="23">
        <f t="shared" si="1756"/>
        <v>768192.09</v>
      </c>
      <c r="AB2312" s="23">
        <f t="shared" si="1757"/>
        <v>662101.66999999993</v>
      </c>
      <c r="AC2312" s="23">
        <f t="shared" si="1789"/>
        <v>0</v>
      </c>
    </row>
    <row r="2313" spans="1:30" s="34" customFormat="1" x14ac:dyDescent="0.25">
      <c r="A2313" s="36" t="s">
        <v>476</v>
      </c>
      <c r="B2313" s="36" t="s">
        <v>109</v>
      </c>
      <c r="C2313" s="36" t="s">
        <v>14</v>
      </c>
      <c r="D2313" s="36"/>
      <c r="E2313" s="36"/>
      <c r="F2313" s="26" t="s">
        <v>398</v>
      </c>
      <c r="G2313" s="27">
        <f>G2314+G2323+G2335+G2340</f>
        <v>149422</v>
      </c>
      <c r="H2313" s="27">
        <f t="shared" ref="H2313:L2313" si="1790">H2314+H2323+H2335+H2340</f>
        <v>160102.5</v>
      </c>
      <c r="I2313" s="27">
        <f t="shared" si="1790"/>
        <v>151738.1</v>
      </c>
      <c r="J2313" s="27">
        <f t="shared" si="1790"/>
        <v>54364.28</v>
      </c>
      <c r="K2313" s="27">
        <f t="shared" si="1790"/>
        <v>-21428.58</v>
      </c>
      <c r="L2313" s="27">
        <f t="shared" si="1790"/>
        <v>-95000</v>
      </c>
      <c r="M2313" s="22">
        <f t="shared" si="1759"/>
        <v>203786.28</v>
      </c>
      <c r="N2313" s="22">
        <f t="shared" si="1759"/>
        <v>138673.91999999998</v>
      </c>
      <c r="O2313" s="22">
        <f t="shared" si="1759"/>
        <v>56738.100000000006</v>
      </c>
      <c r="P2313" s="28">
        <f t="shared" ref="P2313:Y2313" si="1791">P2314+P2323+P2335+P2340</f>
        <v>0</v>
      </c>
      <c r="Q2313" s="28">
        <f t="shared" si="1791"/>
        <v>0</v>
      </c>
      <c r="R2313" s="28">
        <f t="shared" si="1791"/>
        <v>0</v>
      </c>
      <c r="S2313" s="28">
        <f t="shared" si="1791"/>
        <v>0</v>
      </c>
      <c r="T2313" s="28">
        <f t="shared" si="1791"/>
        <v>0</v>
      </c>
      <c r="U2313" s="28">
        <f t="shared" si="1791"/>
        <v>0</v>
      </c>
      <c r="V2313" s="28">
        <f t="shared" si="1791"/>
        <v>0</v>
      </c>
      <c r="W2313" s="28">
        <f t="shared" si="1791"/>
        <v>0</v>
      </c>
      <c r="X2313" s="28">
        <f t="shared" si="1791"/>
        <v>0</v>
      </c>
      <c r="Y2313" s="28">
        <f t="shared" si="1791"/>
        <v>0</v>
      </c>
      <c r="Z2313" s="28">
        <f t="shared" si="1755"/>
        <v>203786.28</v>
      </c>
      <c r="AA2313" s="28">
        <f t="shared" si="1756"/>
        <v>138673.91999999998</v>
      </c>
      <c r="AB2313" s="28">
        <f t="shared" si="1757"/>
        <v>56738.100000000006</v>
      </c>
      <c r="AC2313" s="28">
        <f t="shared" ref="AC2313" si="1792">AC2314+AC2323+AC2335+AC2340</f>
        <v>0</v>
      </c>
    </row>
    <row r="2314" spans="1:30" ht="47.25" x14ac:dyDescent="0.25">
      <c r="A2314" s="30" t="s">
        <v>476</v>
      </c>
      <c r="B2314" s="30" t="s">
        <v>109</v>
      </c>
      <c r="C2314" s="30" t="s">
        <v>14</v>
      </c>
      <c r="D2314" s="30" t="s">
        <v>477</v>
      </c>
      <c r="E2314" s="30"/>
      <c r="F2314" s="32" t="s">
        <v>861</v>
      </c>
      <c r="G2314" s="22">
        <f>G2315+G2319</f>
        <v>103350</v>
      </c>
      <c r="H2314" s="22">
        <f t="shared" ref="H2314:L2314" si="1793">H2315+H2319</f>
        <v>97522.5</v>
      </c>
      <c r="I2314" s="22">
        <f t="shared" si="1793"/>
        <v>142950</v>
      </c>
      <c r="J2314" s="22">
        <f t="shared" si="1793"/>
        <v>-17635.72</v>
      </c>
      <c r="K2314" s="22">
        <f t="shared" si="1793"/>
        <v>-21428.58</v>
      </c>
      <c r="L2314" s="22">
        <f t="shared" si="1793"/>
        <v>-95000</v>
      </c>
      <c r="M2314" s="22">
        <f t="shared" si="1759"/>
        <v>85714.28</v>
      </c>
      <c r="N2314" s="22">
        <f t="shared" si="1759"/>
        <v>76093.919999999998</v>
      </c>
      <c r="O2314" s="22">
        <f t="shared" si="1759"/>
        <v>47950</v>
      </c>
      <c r="P2314" s="33">
        <f t="shared" ref="P2314:Y2314" si="1794">P2315+P2319</f>
        <v>0</v>
      </c>
      <c r="Q2314" s="33">
        <f t="shared" si="1794"/>
        <v>0</v>
      </c>
      <c r="R2314" s="33">
        <f t="shared" si="1794"/>
        <v>0</v>
      </c>
      <c r="S2314" s="33">
        <f t="shared" si="1794"/>
        <v>0</v>
      </c>
      <c r="T2314" s="33">
        <f t="shared" si="1794"/>
        <v>0</v>
      </c>
      <c r="U2314" s="33">
        <f t="shared" si="1794"/>
        <v>0</v>
      </c>
      <c r="V2314" s="33">
        <f t="shared" si="1794"/>
        <v>0</v>
      </c>
      <c r="W2314" s="33">
        <f t="shared" si="1794"/>
        <v>0</v>
      </c>
      <c r="X2314" s="33">
        <f t="shared" si="1794"/>
        <v>0</v>
      </c>
      <c r="Y2314" s="33">
        <f t="shared" si="1794"/>
        <v>0</v>
      </c>
      <c r="Z2314" s="33">
        <f t="shared" si="1755"/>
        <v>85714.28</v>
      </c>
      <c r="AA2314" s="33">
        <f t="shared" si="1756"/>
        <v>76093.919999999998</v>
      </c>
      <c r="AB2314" s="33">
        <f t="shared" si="1757"/>
        <v>47950</v>
      </c>
      <c r="AC2314" s="33">
        <f t="shared" ref="AC2314" si="1795">AC2315+AC2319</f>
        <v>0</v>
      </c>
      <c r="AD2314" s="18"/>
    </row>
    <row r="2315" spans="1:30" ht="47.25" x14ac:dyDescent="0.25">
      <c r="A2315" s="30" t="s">
        <v>476</v>
      </c>
      <c r="B2315" s="30" t="s">
        <v>109</v>
      </c>
      <c r="C2315" s="30" t="s">
        <v>14</v>
      </c>
      <c r="D2315" s="30" t="s">
        <v>478</v>
      </c>
      <c r="E2315" s="30"/>
      <c r="F2315" s="32" t="s">
        <v>862</v>
      </c>
      <c r="G2315" s="22">
        <f>G2316</f>
        <v>53350</v>
      </c>
      <c r="H2315" s="22">
        <f t="shared" ref="H2315:AC2317" si="1796">H2316</f>
        <v>50000</v>
      </c>
      <c r="I2315" s="22">
        <f t="shared" si="1796"/>
        <v>95000</v>
      </c>
      <c r="J2315" s="22">
        <f t="shared" si="1796"/>
        <v>-17635.72</v>
      </c>
      <c r="K2315" s="22">
        <f t="shared" si="1796"/>
        <v>-21428.58</v>
      </c>
      <c r="L2315" s="22">
        <f t="shared" si="1796"/>
        <v>-95000</v>
      </c>
      <c r="M2315" s="22">
        <f t="shared" si="1759"/>
        <v>35714.28</v>
      </c>
      <c r="N2315" s="22">
        <f t="shared" si="1759"/>
        <v>28571.42</v>
      </c>
      <c r="O2315" s="22">
        <f t="shared" si="1759"/>
        <v>0</v>
      </c>
      <c r="P2315" s="33">
        <f t="shared" si="1796"/>
        <v>0</v>
      </c>
      <c r="Q2315" s="33">
        <f t="shared" si="1796"/>
        <v>0</v>
      </c>
      <c r="R2315" s="33">
        <f t="shared" si="1796"/>
        <v>0</v>
      </c>
      <c r="S2315" s="33">
        <f t="shared" si="1796"/>
        <v>0</v>
      </c>
      <c r="T2315" s="33">
        <f t="shared" si="1796"/>
        <v>0</v>
      </c>
      <c r="U2315" s="33">
        <f t="shared" si="1796"/>
        <v>0</v>
      </c>
      <c r="V2315" s="33">
        <f t="shared" si="1796"/>
        <v>0</v>
      </c>
      <c r="W2315" s="33">
        <f t="shared" si="1796"/>
        <v>0</v>
      </c>
      <c r="X2315" s="33">
        <f t="shared" si="1796"/>
        <v>0</v>
      </c>
      <c r="Y2315" s="33">
        <f t="shared" si="1796"/>
        <v>0</v>
      </c>
      <c r="Z2315" s="33">
        <f t="shared" si="1755"/>
        <v>35714.28</v>
      </c>
      <c r="AA2315" s="33">
        <f t="shared" si="1756"/>
        <v>28571.42</v>
      </c>
      <c r="AB2315" s="33">
        <f t="shared" si="1757"/>
        <v>0</v>
      </c>
      <c r="AC2315" s="33">
        <f t="shared" si="1796"/>
        <v>0</v>
      </c>
      <c r="AD2315" s="18"/>
    </row>
    <row r="2316" spans="1:30" ht="47.25" x14ac:dyDescent="0.25">
      <c r="A2316" s="30" t="s">
        <v>476</v>
      </c>
      <c r="B2316" s="30" t="s">
        <v>109</v>
      </c>
      <c r="C2316" s="30" t="s">
        <v>14</v>
      </c>
      <c r="D2316" s="30" t="s">
        <v>448</v>
      </c>
      <c r="E2316" s="30"/>
      <c r="F2316" s="32" t="s">
        <v>735</v>
      </c>
      <c r="G2316" s="22">
        <f>G2317</f>
        <v>53350</v>
      </c>
      <c r="H2316" s="22">
        <f t="shared" si="1796"/>
        <v>50000</v>
      </c>
      <c r="I2316" s="22">
        <f t="shared" si="1796"/>
        <v>95000</v>
      </c>
      <c r="J2316" s="22">
        <f t="shared" si="1796"/>
        <v>-17635.72</v>
      </c>
      <c r="K2316" s="22">
        <f t="shared" si="1796"/>
        <v>-21428.58</v>
      </c>
      <c r="L2316" s="22">
        <f t="shared" si="1796"/>
        <v>-95000</v>
      </c>
      <c r="M2316" s="22">
        <f t="shared" si="1759"/>
        <v>35714.28</v>
      </c>
      <c r="N2316" s="22">
        <f t="shared" si="1759"/>
        <v>28571.42</v>
      </c>
      <c r="O2316" s="22">
        <f t="shared" si="1759"/>
        <v>0</v>
      </c>
      <c r="P2316" s="33">
        <f t="shared" si="1796"/>
        <v>0</v>
      </c>
      <c r="Q2316" s="33">
        <f t="shared" si="1796"/>
        <v>0</v>
      </c>
      <c r="R2316" s="33">
        <f t="shared" si="1796"/>
        <v>0</v>
      </c>
      <c r="S2316" s="33">
        <f t="shared" si="1796"/>
        <v>0</v>
      </c>
      <c r="T2316" s="33">
        <f t="shared" si="1796"/>
        <v>0</v>
      </c>
      <c r="U2316" s="33">
        <f t="shared" si="1796"/>
        <v>0</v>
      </c>
      <c r="V2316" s="33">
        <f t="shared" si="1796"/>
        <v>0</v>
      </c>
      <c r="W2316" s="33">
        <f t="shared" si="1796"/>
        <v>0</v>
      </c>
      <c r="X2316" s="33">
        <f t="shared" si="1796"/>
        <v>0</v>
      </c>
      <c r="Y2316" s="33">
        <f t="shared" si="1796"/>
        <v>0</v>
      </c>
      <c r="Z2316" s="33">
        <f t="shared" si="1755"/>
        <v>35714.28</v>
      </c>
      <c r="AA2316" s="33">
        <f t="shared" si="1756"/>
        <v>28571.42</v>
      </c>
      <c r="AB2316" s="33">
        <f t="shared" si="1757"/>
        <v>0</v>
      </c>
      <c r="AC2316" s="33">
        <f t="shared" si="1796"/>
        <v>0</v>
      </c>
    </row>
    <row r="2317" spans="1:30" x14ac:dyDescent="0.25">
      <c r="A2317" s="30" t="s">
        <v>476</v>
      </c>
      <c r="B2317" s="30" t="s">
        <v>109</v>
      </c>
      <c r="C2317" s="30" t="s">
        <v>14</v>
      </c>
      <c r="D2317" s="30" t="s">
        <v>448</v>
      </c>
      <c r="E2317" s="30" t="s">
        <v>8</v>
      </c>
      <c r="F2317" s="32" t="s">
        <v>389</v>
      </c>
      <c r="G2317" s="22">
        <f>G2318</f>
        <v>53350</v>
      </c>
      <c r="H2317" s="22">
        <f t="shared" si="1796"/>
        <v>50000</v>
      </c>
      <c r="I2317" s="22">
        <f t="shared" si="1796"/>
        <v>95000</v>
      </c>
      <c r="J2317" s="22">
        <f t="shared" si="1796"/>
        <v>-17635.72</v>
      </c>
      <c r="K2317" s="22">
        <f t="shared" si="1796"/>
        <v>-21428.58</v>
      </c>
      <c r="L2317" s="22">
        <f t="shared" si="1796"/>
        <v>-95000</v>
      </c>
      <c r="M2317" s="22">
        <f t="shared" si="1759"/>
        <v>35714.28</v>
      </c>
      <c r="N2317" s="22">
        <f t="shared" si="1759"/>
        <v>28571.42</v>
      </c>
      <c r="O2317" s="22">
        <f t="shared" si="1759"/>
        <v>0</v>
      </c>
      <c r="P2317" s="33">
        <f t="shared" si="1796"/>
        <v>0</v>
      </c>
      <c r="Q2317" s="33">
        <f t="shared" si="1796"/>
        <v>0</v>
      </c>
      <c r="R2317" s="33">
        <f t="shared" si="1796"/>
        <v>0</v>
      </c>
      <c r="S2317" s="33">
        <f t="shared" si="1796"/>
        <v>0</v>
      </c>
      <c r="T2317" s="33">
        <f t="shared" si="1796"/>
        <v>0</v>
      </c>
      <c r="U2317" s="33">
        <f t="shared" si="1796"/>
        <v>0</v>
      </c>
      <c r="V2317" s="33">
        <f t="shared" si="1796"/>
        <v>0</v>
      </c>
      <c r="W2317" s="33">
        <f t="shared" si="1796"/>
        <v>0</v>
      </c>
      <c r="X2317" s="33">
        <f t="shared" si="1796"/>
        <v>0</v>
      </c>
      <c r="Y2317" s="33">
        <f t="shared" si="1796"/>
        <v>0</v>
      </c>
      <c r="Z2317" s="33">
        <f t="shared" si="1755"/>
        <v>35714.28</v>
      </c>
      <c r="AA2317" s="33">
        <f t="shared" si="1756"/>
        <v>28571.42</v>
      </c>
      <c r="AB2317" s="33">
        <f t="shared" si="1757"/>
        <v>0</v>
      </c>
      <c r="AC2317" s="33">
        <f t="shared" si="1796"/>
        <v>0</v>
      </c>
    </row>
    <row r="2318" spans="1:30" ht="47.25" x14ac:dyDescent="0.25">
      <c r="A2318" s="30" t="s">
        <v>476</v>
      </c>
      <c r="B2318" s="30" t="s">
        <v>109</v>
      </c>
      <c r="C2318" s="30" t="s">
        <v>14</v>
      </c>
      <c r="D2318" s="30" t="s">
        <v>448</v>
      </c>
      <c r="E2318" s="30">
        <v>810</v>
      </c>
      <c r="F2318" s="32" t="s">
        <v>804</v>
      </c>
      <c r="G2318" s="22">
        <v>53350</v>
      </c>
      <c r="H2318" s="22">
        <v>50000</v>
      </c>
      <c r="I2318" s="22">
        <v>95000</v>
      </c>
      <c r="J2318" s="22">
        <v>-17635.72</v>
      </c>
      <c r="K2318" s="22">
        <v>-21428.58</v>
      </c>
      <c r="L2318" s="22">
        <v>-95000</v>
      </c>
      <c r="M2318" s="22">
        <f t="shared" si="1759"/>
        <v>35714.28</v>
      </c>
      <c r="N2318" s="22">
        <f t="shared" si="1759"/>
        <v>28571.42</v>
      </c>
      <c r="O2318" s="22">
        <f t="shared" si="1759"/>
        <v>0</v>
      </c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  <c r="Z2318" s="33">
        <f t="shared" si="1755"/>
        <v>35714.28</v>
      </c>
      <c r="AA2318" s="33">
        <f t="shared" si="1756"/>
        <v>28571.42</v>
      </c>
      <c r="AB2318" s="33">
        <f t="shared" si="1757"/>
        <v>0</v>
      </c>
      <c r="AC2318" s="33"/>
    </row>
    <row r="2319" spans="1:30" ht="47.25" x14ac:dyDescent="0.25">
      <c r="A2319" s="30" t="s">
        <v>476</v>
      </c>
      <c r="B2319" s="30" t="s">
        <v>109</v>
      </c>
      <c r="C2319" s="30" t="s">
        <v>14</v>
      </c>
      <c r="D2319" s="30" t="s">
        <v>479</v>
      </c>
      <c r="E2319" s="30"/>
      <c r="F2319" s="32" t="s">
        <v>736</v>
      </c>
      <c r="G2319" s="22">
        <f>G2320</f>
        <v>50000</v>
      </c>
      <c r="H2319" s="22">
        <f t="shared" ref="H2319:AC2321" si="1797">H2320</f>
        <v>47522.5</v>
      </c>
      <c r="I2319" s="22">
        <f t="shared" si="1797"/>
        <v>47950</v>
      </c>
      <c r="J2319" s="22">
        <f t="shared" si="1797"/>
        <v>0</v>
      </c>
      <c r="K2319" s="22">
        <f t="shared" si="1797"/>
        <v>0</v>
      </c>
      <c r="L2319" s="22">
        <f t="shared" si="1797"/>
        <v>0</v>
      </c>
      <c r="M2319" s="22">
        <f t="shared" si="1759"/>
        <v>50000</v>
      </c>
      <c r="N2319" s="22">
        <f t="shared" si="1759"/>
        <v>47522.5</v>
      </c>
      <c r="O2319" s="22">
        <f t="shared" si="1759"/>
        <v>47950</v>
      </c>
      <c r="P2319" s="33">
        <f t="shared" si="1797"/>
        <v>0</v>
      </c>
      <c r="Q2319" s="33">
        <f t="shared" si="1797"/>
        <v>0</v>
      </c>
      <c r="R2319" s="33">
        <f t="shared" si="1797"/>
        <v>0</v>
      </c>
      <c r="S2319" s="33">
        <f t="shared" si="1797"/>
        <v>0</v>
      </c>
      <c r="T2319" s="33">
        <f t="shared" si="1797"/>
        <v>0</v>
      </c>
      <c r="U2319" s="33">
        <f t="shared" si="1797"/>
        <v>0</v>
      </c>
      <c r="V2319" s="33">
        <f t="shared" si="1797"/>
        <v>0</v>
      </c>
      <c r="W2319" s="33">
        <f t="shared" si="1797"/>
        <v>0</v>
      </c>
      <c r="X2319" s="33">
        <f t="shared" si="1797"/>
        <v>0</v>
      </c>
      <c r="Y2319" s="33">
        <f t="shared" si="1797"/>
        <v>0</v>
      </c>
      <c r="Z2319" s="33">
        <f t="shared" si="1755"/>
        <v>50000</v>
      </c>
      <c r="AA2319" s="33">
        <f t="shared" si="1756"/>
        <v>47522.5</v>
      </c>
      <c r="AB2319" s="33">
        <f t="shared" si="1757"/>
        <v>47950</v>
      </c>
      <c r="AC2319" s="33">
        <f t="shared" si="1797"/>
        <v>0</v>
      </c>
      <c r="AD2319" s="18"/>
    </row>
    <row r="2320" spans="1:30" ht="31.5" x14ac:dyDescent="0.25">
      <c r="A2320" s="30" t="s">
        <v>476</v>
      </c>
      <c r="B2320" s="30" t="s">
        <v>109</v>
      </c>
      <c r="C2320" s="30" t="s">
        <v>14</v>
      </c>
      <c r="D2320" s="30" t="s">
        <v>449</v>
      </c>
      <c r="E2320" s="30"/>
      <c r="F2320" s="32" t="s">
        <v>857</v>
      </c>
      <c r="G2320" s="22">
        <f>G2321</f>
        <v>50000</v>
      </c>
      <c r="H2320" s="22">
        <f t="shared" si="1797"/>
        <v>47522.5</v>
      </c>
      <c r="I2320" s="22">
        <f t="shared" si="1797"/>
        <v>47950</v>
      </c>
      <c r="J2320" s="22">
        <f t="shared" si="1797"/>
        <v>0</v>
      </c>
      <c r="K2320" s="22">
        <f t="shared" si="1797"/>
        <v>0</v>
      </c>
      <c r="L2320" s="22">
        <f t="shared" si="1797"/>
        <v>0</v>
      </c>
      <c r="M2320" s="22">
        <f t="shared" si="1759"/>
        <v>50000</v>
      </c>
      <c r="N2320" s="22">
        <f t="shared" si="1759"/>
        <v>47522.5</v>
      </c>
      <c r="O2320" s="22">
        <f t="shared" si="1759"/>
        <v>47950</v>
      </c>
      <c r="P2320" s="33">
        <f t="shared" si="1797"/>
        <v>0</v>
      </c>
      <c r="Q2320" s="33">
        <f t="shared" si="1797"/>
        <v>0</v>
      </c>
      <c r="R2320" s="33">
        <f t="shared" si="1797"/>
        <v>0</v>
      </c>
      <c r="S2320" s="33">
        <f t="shared" si="1797"/>
        <v>0</v>
      </c>
      <c r="T2320" s="33">
        <f t="shared" si="1797"/>
        <v>0</v>
      </c>
      <c r="U2320" s="33">
        <f t="shared" si="1797"/>
        <v>0</v>
      </c>
      <c r="V2320" s="33">
        <f t="shared" si="1797"/>
        <v>0</v>
      </c>
      <c r="W2320" s="33">
        <f t="shared" si="1797"/>
        <v>0</v>
      </c>
      <c r="X2320" s="33">
        <f t="shared" si="1797"/>
        <v>0</v>
      </c>
      <c r="Y2320" s="33">
        <f t="shared" si="1797"/>
        <v>0</v>
      </c>
      <c r="Z2320" s="33">
        <f t="shared" ref="Z2320:Z2383" si="1798">M2320+P2320+Q2320+R2320+S2320</f>
        <v>50000</v>
      </c>
      <c r="AA2320" s="33">
        <f t="shared" ref="AA2320:AA2383" si="1799">N2320+T2320+U2320+V2320</f>
        <v>47522.5</v>
      </c>
      <c r="AB2320" s="33">
        <f t="shared" ref="AB2320:AB2383" si="1800">O2320+W2320+X2320+Y2320</f>
        <v>47950</v>
      </c>
      <c r="AC2320" s="33">
        <f t="shared" si="1797"/>
        <v>0</v>
      </c>
    </row>
    <row r="2321" spans="1:30" x14ac:dyDescent="0.25">
      <c r="A2321" s="30" t="s">
        <v>476</v>
      </c>
      <c r="B2321" s="30" t="s">
        <v>109</v>
      </c>
      <c r="C2321" s="30" t="s">
        <v>14</v>
      </c>
      <c r="D2321" s="30" t="s">
        <v>449</v>
      </c>
      <c r="E2321" s="30" t="s">
        <v>8</v>
      </c>
      <c r="F2321" s="32" t="s">
        <v>389</v>
      </c>
      <c r="G2321" s="22">
        <f>G2322</f>
        <v>50000</v>
      </c>
      <c r="H2321" s="22">
        <f t="shared" si="1797"/>
        <v>47522.5</v>
      </c>
      <c r="I2321" s="22">
        <f t="shared" si="1797"/>
        <v>47950</v>
      </c>
      <c r="J2321" s="22">
        <f t="shared" si="1797"/>
        <v>0</v>
      </c>
      <c r="K2321" s="22">
        <f t="shared" si="1797"/>
        <v>0</v>
      </c>
      <c r="L2321" s="22">
        <f t="shared" si="1797"/>
        <v>0</v>
      </c>
      <c r="M2321" s="22">
        <f t="shared" si="1759"/>
        <v>50000</v>
      </c>
      <c r="N2321" s="22">
        <f t="shared" si="1759"/>
        <v>47522.5</v>
      </c>
      <c r="O2321" s="22">
        <f t="shared" si="1759"/>
        <v>47950</v>
      </c>
      <c r="P2321" s="33">
        <f t="shared" si="1797"/>
        <v>0</v>
      </c>
      <c r="Q2321" s="33">
        <f t="shared" si="1797"/>
        <v>0</v>
      </c>
      <c r="R2321" s="33">
        <f t="shared" si="1797"/>
        <v>0</v>
      </c>
      <c r="S2321" s="33">
        <f t="shared" si="1797"/>
        <v>0</v>
      </c>
      <c r="T2321" s="33">
        <f t="shared" si="1797"/>
        <v>0</v>
      </c>
      <c r="U2321" s="33">
        <f t="shared" si="1797"/>
        <v>0</v>
      </c>
      <c r="V2321" s="33">
        <f t="shared" si="1797"/>
        <v>0</v>
      </c>
      <c r="W2321" s="33">
        <f t="shared" si="1797"/>
        <v>0</v>
      </c>
      <c r="X2321" s="33">
        <f t="shared" si="1797"/>
        <v>0</v>
      </c>
      <c r="Y2321" s="33">
        <f t="shared" si="1797"/>
        <v>0</v>
      </c>
      <c r="Z2321" s="33">
        <f t="shared" si="1798"/>
        <v>50000</v>
      </c>
      <c r="AA2321" s="33">
        <f t="shared" si="1799"/>
        <v>47522.5</v>
      </c>
      <c r="AB2321" s="33">
        <f t="shared" si="1800"/>
        <v>47950</v>
      </c>
      <c r="AC2321" s="33">
        <f t="shared" si="1797"/>
        <v>0</v>
      </c>
    </row>
    <row r="2322" spans="1:30" ht="47.25" x14ac:dyDescent="0.25">
      <c r="A2322" s="30" t="s">
        <v>476</v>
      </c>
      <c r="B2322" s="30" t="s">
        <v>109</v>
      </c>
      <c r="C2322" s="30" t="s">
        <v>14</v>
      </c>
      <c r="D2322" s="30" t="s">
        <v>449</v>
      </c>
      <c r="E2322" s="30">
        <v>810</v>
      </c>
      <c r="F2322" s="32" t="s">
        <v>804</v>
      </c>
      <c r="G2322" s="22">
        <v>50000</v>
      </c>
      <c r="H2322" s="22">
        <v>47522.5</v>
      </c>
      <c r="I2322" s="22">
        <v>47950</v>
      </c>
      <c r="J2322" s="22"/>
      <c r="K2322" s="22"/>
      <c r="L2322" s="22"/>
      <c r="M2322" s="22">
        <f t="shared" si="1759"/>
        <v>50000</v>
      </c>
      <c r="N2322" s="22">
        <f t="shared" si="1759"/>
        <v>47522.5</v>
      </c>
      <c r="O2322" s="22">
        <f t="shared" si="1759"/>
        <v>47950</v>
      </c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  <c r="Z2322" s="33">
        <f t="shared" si="1798"/>
        <v>50000</v>
      </c>
      <c r="AA2322" s="33">
        <f t="shared" si="1799"/>
        <v>47522.5</v>
      </c>
      <c r="AB2322" s="33">
        <f t="shared" si="1800"/>
        <v>47950</v>
      </c>
      <c r="AC2322" s="33"/>
    </row>
    <row r="2323" spans="1:30" ht="31.5" x14ac:dyDescent="0.25">
      <c r="A2323" s="30" t="s">
        <v>476</v>
      </c>
      <c r="B2323" s="30" t="s">
        <v>109</v>
      </c>
      <c r="C2323" s="30" t="s">
        <v>14</v>
      </c>
      <c r="D2323" s="30" t="s">
        <v>361</v>
      </c>
      <c r="E2323" s="30"/>
      <c r="F2323" s="32" t="s">
        <v>429</v>
      </c>
      <c r="G2323" s="22">
        <f>G2328+G2324</f>
        <v>17175.900000000001</v>
      </c>
      <c r="H2323" s="22">
        <f t="shared" ref="H2323:L2323" si="1801">H2328+H2324</f>
        <v>13888.1</v>
      </c>
      <c r="I2323" s="22">
        <f t="shared" si="1801"/>
        <v>8788.1</v>
      </c>
      <c r="J2323" s="22">
        <f t="shared" si="1801"/>
        <v>72000</v>
      </c>
      <c r="K2323" s="22">
        <f t="shared" si="1801"/>
        <v>0</v>
      </c>
      <c r="L2323" s="22">
        <f t="shared" si="1801"/>
        <v>0</v>
      </c>
      <c r="M2323" s="22">
        <f t="shared" si="1759"/>
        <v>89175.9</v>
      </c>
      <c r="N2323" s="22">
        <f t="shared" si="1759"/>
        <v>13888.1</v>
      </c>
      <c r="O2323" s="22">
        <f t="shared" si="1759"/>
        <v>8788.1</v>
      </c>
      <c r="P2323" s="33">
        <f t="shared" ref="P2323:Y2323" si="1802">P2328+P2324</f>
        <v>0</v>
      </c>
      <c r="Q2323" s="33">
        <f t="shared" si="1802"/>
        <v>0</v>
      </c>
      <c r="R2323" s="33">
        <f t="shared" si="1802"/>
        <v>0</v>
      </c>
      <c r="S2323" s="33">
        <f t="shared" si="1802"/>
        <v>0</v>
      </c>
      <c r="T2323" s="33">
        <f t="shared" si="1802"/>
        <v>0</v>
      </c>
      <c r="U2323" s="33">
        <f t="shared" si="1802"/>
        <v>0</v>
      </c>
      <c r="V2323" s="33">
        <f t="shared" si="1802"/>
        <v>0</v>
      </c>
      <c r="W2323" s="33">
        <f t="shared" si="1802"/>
        <v>0</v>
      </c>
      <c r="X2323" s="33">
        <f t="shared" si="1802"/>
        <v>0</v>
      </c>
      <c r="Y2323" s="33">
        <f t="shared" si="1802"/>
        <v>0</v>
      </c>
      <c r="Z2323" s="33">
        <f t="shared" si="1798"/>
        <v>89175.9</v>
      </c>
      <c r="AA2323" s="33">
        <f t="shared" si="1799"/>
        <v>13888.1</v>
      </c>
      <c r="AB2323" s="33">
        <f t="shared" si="1800"/>
        <v>8788.1</v>
      </c>
      <c r="AC2323" s="33">
        <f t="shared" ref="AC2323" si="1803">AC2328+AC2324</f>
        <v>0</v>
      </c>
      <c r="AD2323" s="18"/>
    </row>
    <row r="2324" spans="1:30" ht="47.25" hidden="1" x14ac:dyDescent="0.25">
      <c r="A2324" s="30" t="s">
        <v>476</v>
      </c>
      <c r="B2324" s="30" t="s">
        <v>109</v>
      </c>
      <c r="C2324" s="30" t="s">
        <v>14</v>
      </c>
      <c r="D2324" s="30" t="s">
        <v>484</v>
      </c>
      <c r="E2324" s="30"/>
      <c r="F2324" s="32" t="s">
        <v>750</v>
      </c>
      <c r="G2324" s="22">
        <f>G2325</f>
        <v>0</v>
      </c>
      <c r="H2324" s="22">
        <f t="shared" ref="H2324:L2326" si="1804">H2325</f>
        <v>0</v>
      </c>
      <c r="I2324" s="22">
        <f t="shared" si="1804"/>
        <v>0</v>
      </c>
      <c r="J2324" s="22">
        <f t="shared" si="1804"/>
        <v>72000</v>
      </c>
      <c r="K2324" s="22">
        <f t="shared" si="1804"/>
        <v>0</v>
      </c>
      <c r="L2324" s="22">
        <f t="shared" si="1804"/>
        <v>0</v>
      </c>
      <c r="M2324" s="22">
        <f t="shared" si="1759"/>
        <v>72000</v>
      </c>
      <c r="N2324" s="22">
        <f t="shared" si="1759"/>
        <v>0</v>
      </c>
      <c r="O2324" s="22">
        <f t="shared" si="1759"/>
        <v>0</v>
      </c>
      <c r="P2324" s="33">
        <f t="shared" ref="P2324:Y2326" si="1805">P2325</f>
        <v>0</v>
      </c>
      <c r="Q2324" s="33">
        <f t="shared" si="1805"/>
        <v>0</v>
      </c>
      <c r="R2324" s="33">
        <f t="shared" si="1805"/>
        <v>0</v>
      </c>
      <c r="S2324" s="33">
        <f t="shared" si="1805"/>
        <v>0</v>
      </c>
      <c r="T2324" s="33">
        <f t="shared" si="1805"/>
        <v>0</v>
      </c>
      <c r="U2324" s="33">
        <f t="shared" si="1805"/>
        <v>0</v>
      </c>
      <c r="V2324" s="33">
        <f t="shared" si="1805"/>
        <v>0</v>
      </c>
      <c r="W2324" s="33">
        <f t="shared" si="1805"/>
        <v>0</v>
      </c>
      <c r="X2324" s="33">
        <f t="shared" si="1805"/>
        <v>0</v>
      </c>
      <c r="Y2324" s="33">
        <f t="shared" si="1805"/>
        <v>0</v>
      </c>
      <c r="Z2324" s="33">
        <f t="shared" si="1798"/>
        <v>72000</v>
      </c>
      <c r="AA2324" s="33">
        <f t="shared" si="1799"/>
        <v>0</v>
      </c>
      <c r="AB2324" s="33">
        <f t="shared" si="1800"/>
        <v>0</v>
      </c>
      <c r="AC2324" s="33">
        <f t="shared" ref="AC2324:AC2326" si="1806">AC2325</f>
        <v>0</v>
      </c>
      <c r="AD2324" s="4">
        <v>0</v>
      </c>
    </row>
    <row r="2325" spans="1:30" ht="63" hidden="1" x14ac:dyDescent="0.25">
      <c r="A2325" s="30" t="s">
        <v>476</v>
      </c>
      <c r="B2325" s="30" t="s">
        <v>109</v>
      </c>
      <c r="C2325" s="30" t="s">
        <v>14</v>
      </c>
      <c r="D2325" s="30" t="s">
        <v>891</v>
      </c>
      <c r="E2325" s="30"/>
      <c r="F2325" s="32" t="s">
        <v>896</v>
      </c>
      <c r="G2325" s="22">
        <f>G2326</f>
        <v>0</v>
      </c>
      <c r="H2325" s="22">
        <f t="shared" si="1804"/>
        <v>0</v>
      </c>
      <c r="I2325" s="22">
        <f t="shared" si="1804"/>
        <v>0</v>
      </c>
      <c r="J2325" s="22">
        <f t="shared" si="1804"/>
        <v>72000</v>
      </c>
      <c r="K2325" s="22">
        <f t="shared" si="1804"/>
        <v>0</v>
      </c>
      <c r="L2325" s="22">
        <f t="shared" si="1804"/>
        <v>0</v>
      </c>
      <c r="M2325" s="22">
        <f t="shared" si="1759"/>
        <v>72000</v>
      </c>
      <c r="N2325" s="22">
        <f t="shared" si="1759"/>
        <v>0</v>
      </c>
      <c r="O2325" s="22">
        <f t="shared" si="1759"/>
        <v>0</v>
      </c>
      <c r="P2325" s="33">
        <f t="shared" si="1805"/>
        <v>0</v>
      </c>
      <c r="Q2325" s="33">
        <f t="shared" si="1805"/>
        <v>0</v>
      </c>
      <c r="R2325" s="33">
        <f t="shared" si="1805"/>
        <v>0</v>
      </c>
      <c r="S2325" s="33">
        <f t="shared" si="1805"/>
        <v>0</v>
      </c>
      <c r="T2325" s="33">
        <f t="shared" si="1805"/>
        <v>0</v>
      </c>
      <c r="U2325" s="33">
        <f t="shared" si="1805"/>
        <v>0</v>
      </c>
      <c r="V2325" s="33">
        <f t="shared" si="1805"/>
        <v>0</v>
      </c>
      <c r="W2325" s="33">
        <f t="shared" si="1805"/>
        <v>0</v>
      </c>
      <c r="X2325" s="33">
        <f t="shared" si="1805"/>
        <v>0</v>
      </c>
      <c r="Y2325" s="33">
        <f t="shared" si="1805"/>
        <v>0</v>
      </c>
      <c r="Z2325" s="33">
        <f t="shared" si="1798"/>
        <v>72000</v>
      </c>
      <c r="AA2325" s="33">
        <f t="shared" si="1799"/>
        <v>0</v>
      </c>
      <c r="AB2325" s="33">
        <f t="shared" si="1800"/>
        <v>0</v>
      </c>
      <c r="AC2325" s="33">
        <f t="shared" si="1806"/>
        <v>0</v>
      </c>
      <c r="AD2325" s="4">
        <v>0</v>
      </c>
    </row>
    <row r="2326" spans="1:30" hidden="1" x14ac:dyDescent="0.25">
      <c r="A2326" s="30" t="s">
        <v>476</v>
      </c>
      <c r="B2326" s="30" t="s">
        <v>109</v>
      </c>
      <c r="C2326" s="30" t="s">
        <v>14</v>
      </c>
      <c r="D2326" s="30" t="s">
        <v>891</v>
      </c>
      <c r="E2326" s="30" t="s">
        <v>8</v>
      </c>
      <c r="F2326" s="32" t="s">
        <v>389</v>
      </c>
      <c r="G2326" s="22">
        <f>G2327</f>
        <v>0</v>
      </c>
      <c r="H2326" s="22">
        <f t="shared" si="1804"/>
        <v>0</v>
      </c>
      <c r="I2326" s="22">
        <f t="shared" si="1804"/>
        <v>0</v>
      </c>
      <c r="J2326" s="22">
        <f t="shared" si="1804"/>
        <v>72000</v>
      </c>
      <c r="K2326" s="22">
        <f t="shared" si="1804"/>
        <v>0</v>
      </c>
      <c r="L2326" s="22">
        <f t="shared" si="1804"/>
        <v>0</v>
      </c>
      <c r="M2326" s="22">
        <f t="shared" si="1759"/>
        <v>72000</v>
      </c>
      <c r="N2326" s="22">
        <f t="shared" si="1759"/>
        <v>0</v>
      </c>
      <c r="O2326" s="22">
        <f t="shared" si="1759"/>
        <v>0</v>
      </c>
      <c r="P2326" s="33">
        <f t="shared" si="1805"/>
        <v>0</v>
      </c>
      <c r="Q2326" s="33">
        <f t="shared" si="1805"/>
        <v>0</v>
      </c>
      <c r="R2326" s="33">
        <f t="shared" si="1805"/>
        <v>0</v>
      </c>
      <c r="S2326" s="33">
        <f t="shared" si="1805"/>
        <v>0</v>
      </c>
      <c r="T2326" s="33">
        <f t="shared" si="1805"/>
        <v>0</v>
      </c>
      <c r="U2326" s="33">
        <f t="shared" si="1805"/>
        <v>0</v>
      </c>
      <c r="V2326" s="33">
        <f t="shared" si="1805"/>
        <v>0</v>
      </c>
      <c r="W2326" s="33">
        <f t="shared" si="1805"/>
        <v>0</v>
      </c>
      <c r="X2326" s="33">
        <f t="shared" si="1805"/>
        <v>0</v>
      </c>
      <c r="Y2326" s="33">
        <f t="shared" si="1805"/>
        <v>0</v>
      </c>
      <c r="Z2326" s="33">
        <f t="shared" si="1798"/>
        <v>72000</v>
      </c>
      <c r="AA2326" s="33">
        <f t="shared" si="1799"/>
        <v>0</v>
      </c>
      <c r="AB2326" s="33">
        <f t="shared" si="1800"/>
        <v>0</v>
      </c>
      <c r="AC2326" s="33">
        <f t="shared" si="1806"/>
        <v>0</v>
      </c>
      <c r="AD2326" s="4">
        <v>0</v>
      </c>
    </row>
    <row r="2327" spans="1:30" ht="47.25" hidden="1" x14ac:dyDescent="0.25">
      <c r="A2327" s="30" t="s">
        <v>476</v>
      </c>
      <c r="B2327" s="30" t="s">
        <v>109</v>
      </c>
      <c r="C2327" s="30" t="s">
        <v>14</v>
      </c>
      <c r="D2327" s="30" t="s">
        <v>891</v>
      </c>
      <c r="E2327" s="30" t="s">
        <v>447</v>
      </c>
      <c r="F2327" s="32" t="s">
        <v>804</v>
      </c>
      <c r="G2327" s="22">
        <v>0</v>
      </c>
      <c r="H2327" s="22">
        <v>0</v>
      </c>
      <c r="I2327" s="22">
        <v>0</v>
      </c>
      <c r="J2327" s="22">
        <v>72000</v>
      </c>
      <c r="K2327" s="22"/>
      <c r="L2327" s="22"/>
      <c r="M2327" s="22">
        <f t="shared" si="1759"/>
        <v>72000</v>
      </c>
      <c r="N2327" s="22">
        <f t="shared" si="1759"/>
        <v>0</v>
      </c>
      <c r="O2327" s="22">
        <f t="shared" si="1759"/>
        <v>0</v>
      </c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>
        <f t="shared" si="1798"/>
        <v>72000</v>
      </c>
      <c r="AA2327" s="33">
        <f t="shared" si="1799"/>
        <v>0</v>
      </c>
      <c r="AB2327" s="33">
        <f t="shared" si="1800"/>
        <v>0</v>
      </c>
      <c r="AC2327" s="33"/>
      <c r="AD2327" s="4">
        <v>0</v>
      </c>
    </row>
    <row r="2328" spans="1:30" ht="47.25" x14ac:dyDescent="0.25">
      <c r="A2328" s="30" t="s">
        <v>476</v>
      </c>
      <c r="B2328" s="30" t="s">
        <v>109</v>
      </c>
      <c r="C2328" s="30" t="s">
        <v>14</v>
      </c>
      <c r="D2328" s="30" t="s">
        <v>480</v>
      </c>
      <c r="E2328" s="30"/>
      <c r="F2328" s="32" t="s">
        <v>754</v>
      </c>
      <c r="G2328" s="22">
        <f>G2329+G2332</f>
        <v>17175.900000000001</v>
      </c>
      <c r="H2328" s="22">
        <f t="shared" ref="H2328:L2328" si="1807">H2329+H2332</f>
        <v>13888.1</v>
      </c>
      <c r="I2328" s="22">
        <f t="shared" si="1807"/>
        <v>8788.1</v>
      </c>
      <c r="J2328" s="22">
        <f t="shared" si="1807"/>
        <v>0</v>
      </c>
      <c r="K2328" s="22">
        <f t="shared" si="1807"/>
        <v>0</v>
      </c>
      <c r="L2328" s="22">
        <f t="shared" si="1807"/>
        <v>0</v>
      </c>
      <c r="M2328" s="22">
        <f t="shared" si="1759"/>
        <v>17175.900000000001</v>
      </c>
      <c r="N2328" s="22">
        <f t="shared" si="1759"/>
        <v>13888.1</v>
      </c>
      <c r="O2328" s="22">
        <f t="shared" si="1759"/>
        <v>8788.1</v>
      </c>
      <c r="P2328" s="33">
        <f t="shared" ref="P2328:Y2328" si="1808">P2329+P2332</f>
        <v>0</v>
      </c>
      <c r="Q2328" s="33">
        <f t="shared" si="1808"/>
        <v>0</v>
      </c>
      <c r="R2328" s="33">
        <f t="shared" si="1808"/>
        <v>0</v>
      </c>
      <c r="S2328" s="33">
        <f t="shared" si="1808"/>
        <v>0</v>
      </c>
      <c r="T2328" s="33">
        <f t="shared" si="1808"/>
        <v>0</v>
      </c>
      <c r="U2328" s="33">
        <f t="shared" si="1808"/>
        <v>0</v>
      </c>
      <c r="V2328" s="33">
        <f t="shared" si="1808"/>
        <v>0</v>
      </c>
      <c r="W2328" s="33">
        <f t="shared" si="1808"/>
        <v>0</v>
      </c>
      <c r="X2328" s="33">
        <f t="shared" si="1808"/>
        <v>0</v>
      </c>
      <c r="Y2328" s="33">
        <f t="shared" si="1808"/>
        <v>0</v>
      </c>
      <c r="Z2328" s="33">
        <f t="shared" si="1798"/>
        <v>17175.900000000001</v>
      </c>
      <c r="AA2328" s="33">
        <f t="shared" si="1799"/>
        <v>13888.1</v>
      </c>
      <c r="AB2328" s="33">
        <f t="shared" si="1800"/>
        <v>8788.1</v>
      </c>
      <c r="AC2328" s="33">
        <f t="shared" ref="AC2328" si="1809">AC2329+AC2332</f>
        <v>0</v>
      </c>
      <c r="AD2328" s="18"/>
    </row>
    <row r="2329" spans="1:30" ht="63" x14ac:dyDescent="0.25">
      <c r="A2329" s="30" t="s">
        <v>476</v>
      </c>
      <c r="B2329" s="30" t="s">
        <v>109</v>
      </c>
      <c r="C2329" s="30" t="s">
        <v>14</v>
      </c>
      <c r="D2329" s="30" t="s">
        <v>450</v>
      </c>
      <c r="E2329" s="30"/>
      <c r="F2329" s="32" t="s">
        <v>755</v>
      </c>
      <c r="G2329" s="22">
        <f>G2330</f>
        <v>4937.8</v>
      </c>
      <c r="H2329" s="22">
        <f t="shared" ref="H2329:AC2330" si="1810">H2330</f>
        <v>5100</v>
      </c>
      <c r="I2329" s="22">
        <f t="shared" si="1810"/>
        <v>0</v>
      </c>
      <c r="J2329" s="22">
        <f t="shared" si="1810"/>
        <v>0</v>
      </c>
      <c r="K2329" s="22">
        <f t="shared" si="1810"/>
        <v>0</v>
      </c>
      <c r="L2329" s="22">
        <f t="shared" si="1810"/>
        <v>0</v>
      </c>
      <c r="M2329" s="22">
        <f t="shared" si="1759"/>
        <v>4937.8</v>
      </c>
      <c r="N2329" s="22">
        <f t="shared" si="1759"/>
        <v>5100</v>
      </c>
      <c r="O2329" s="22">
        <f t="shared" si="1759"/>
        <v>0</v>
      </c>
      <c r="P2329" s="33">
        <f t="shared" si="1810"/>
        <v>0</v>
      </c>
      <c r="Q2329" s="33">
        <f t="shared" si="1810"/>
        <v>0</v>
      </c>
      <c r="R2329" s="33">
        <f t="shared" si="1810"/>
        <v>0</v>
      </c>
      <c r="S2329" s="33">
        <f t="shared" si="1810"/>
        <v>0</v>
      </c>
      <c r="T2329" s="33">
        <f t="shared" si="1810"/>
        <v>0</v>
      </c>
      <c r="U2329" s="33">
        <f t="shared" si="1810"/>
        <v>0</v>
      </c>
      <c r="V2329" s="33">
        <f t="shared" si="1810"/>
        <v>0</v>
      </c>
      <c r="W2329" s="33">
        <f t="shared" si="1810"/>
        <v>0</v>
      </c>
      <c r="X2329" s="33">
        <f t="shared" si="1810"/>
        <v>0</v>
      </c>
      <c r="Y2329" s="33">
        <f t="shared" si="1810"/>
        <v>0</v>
      </c>
      <c r="Z2329" s="33">
        <f t="shared" si="1798"/>
        <v>4937.8</v>
      </c>
      <c r="AA2329" s="33">
        <f t="shared" si="1799"/>
        <v>5100</v>
      </c>
      <c r="AB2329" s="33">
        <f t="shared" si="1800"/>
        <v>0</v>
      </c>
      <c r="AC2329" s="33">
        <f t="shared" si="1810"/>
        <v>0</v>
      </c>
    </row>
    <row r="2330" spans="1:30" ht="31.5" x14ac:dyDescent="0.25">
      <c r="A2330" s="30" t="s">
        <v>476</v>
      </c>
      <c r="B2330" s="30" t="s">
        <v>109</v>
      </c>
      <c r="C2330" s="30" t="s">
        <v>14</v>
      </c>
      <c r="D2330" s="30" t="s">
        <v>450</v>
      </c>
      <c r="E2330" s="30" t="s">
        <v>7</v>
      </c>
      <c r="F2330" s="32" t="s">
        <v>385</v>
      </c>
      <c r="G2330" s="22">
        <f>G2331</f>
        <v>4937.8</v>
      </c>
      <c r="H2330" s="22">
        <f t="shared" si="1810"/>
        <v>5100</v>
      </c>
      <c r="I2330" s="22">
        <f t="shared" si="1810"/>
        <v>0</v>
      </c>
      <c r="J2330" s="22">
        <f t="shared" si="1810"/>
        <v>0</v>
      </c>
      <c r="K2330" s="22">
        <f t="shared" si="1810"/>
        <v>0</v>
      </c>
      <c r="L2330" s="22">
        <f t="shared" si="1810"/>
        <v>0</v>
      </c>
      <c r="M2330" s="22">
        <f t="shared" si="1759"/>
        <v>4937.8</v>
      </c>
      <c r="N2330" s="22">
        <f t="shared" si="1759"/>
        <v>5100</v>
      </c>
      <c r="O2330" s="22">
        <f t="shared" si="1759"/>
        <v>0</v>
      </c>
      <c r="P2330" s="33">
        <f t="shared" si="1810"/>
        <v>0</v>
      </c>
      <c r="Q2330" s="33">
        <f t="shared" si="1810"/>
        <v>0</v>
      </c>
      <c r="R2330" s="33">
        <f t="shared" si="1810"/>
        <v>0</v>
      </c>
      <c r="S2330" s="33">
        <f t="shared" si="1810"/>
        <v>0</v>
      </c>
      <c r="T2330" s="33">
        <f t="shared" si="1810"/>
        <v>0</v>
      </c>
      <c r="U2330" s="33">
        <f t="shared" si="1810"/>
        <v>0</v>
      </c>
      <c r="V2330" s="33">
        <f t="shared" si="1810"/>
        <v>0</v>
      </c>
      <c r="W2330" s="33">
        <f t="shared" si="1810"/>
        <v>0</v>
      </c>
      <c r="X2330" s="33">
        <f t="shared" si="1810"/>
        <v>0</v>
      </c>
      <c r="Y2330" s="33">
        <f t="shared" si="1810"/>
        <v>0</v>
      </c>
      <c r="Z2330" s="33">
        <f t="shared" si="1798"/>
        <v>4937.8</v>
      </c>
      <c r="AA2330" s="33">
        <f t="shared" si="1799"/>
        <v>5100</v>
      </c>
      <c r="AB2330" s="33">
        <f t="shared" si="1800"/>
        <v>0</v>
      </c>
      <c r="AC2330" s="33">
        <f t="shared" si="1810"/>
        <v>0</v>
      </c>
    </row>
    <row r="2331" spans="1:30" ht="31.5" x14ac:dyDescent="0.25">
      <c r="A2331" s="30" t="s">
        <v>476</v>
      </c>
      <c r="B2331" s="30" t="s">
        <v>109</v>
      </c>
      <c r="C2331" s="30" t="s">
        <v>14</v>
      </c>
      <c r="D2331" s="30" t="s">
        <v>450</v>
      </c>
      <c r="E2331" s="30">
        <v>240</v>
      </c>
      <c r="F2331" s="32" t="s">
        <v>374</v>
      </c>
      <c r="G2331" s="22">
        <v>4937.8</v>
      </c>
      <c r="H2331" s="22">
        <v>5100</v>
      </c>
      <c r="I2331" s="22">
        <v>0</v>
      </c>
      <c r="J2331" s="22"/>
      <c r="K2331" s="22"/>
      <c r="L2331" s="22"/>
      <c r="M2331" s="22">
        <f t="shared" si="1759"/>
        <v>4937.8</v>
      </c>
      <c r="N2331" s="22">
        <f t="shared" si="1759"/>
        <v>5100</v>
      </c>
      <c r="O2331" s="22">
        <f t="shared" si="1759"/>
        <v>0</v>
      </c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>
        <f t="shared" si="1798"/>
        <v>4937.8</v>
      </c>
      <c r="AA2331" s="33">
        <f t="shared" si="1799"/>
        <v>5100</v>
      </c>
      <c r="AB2331" s="33">
        <f t="shared" si="1800"/>
        <v>0</v>
      </c>
      <c r="AC2331" s="33"/>
    </row>
    <row r="2332" spans="1:30" ht="63" x14ac:dyDescent="0.25">
      <c r="A2332" s="30" t="s">
        <v>476</v>
      </c>
      <c r="B2332" s="30" t="s">
        <v>109</v>
      </c>
      <c r="C2332" s="30" t="s">
        <v>14</v>
      </c>
      <c r="D2332" s="30" t="s">
        <v>451</v>
      </c>
      <c r="E2332" s="30"/>
      <c r="F2332" s="32" t="s">
        <v>756</v>
      </c>
      <c r="G2332" s="22">
        <f>G2333</f>
        <v>12238.1</v>
      </c>
      <c r="H2332" s="22">
        <f t="shared" ref="H2332:AC2333" si="1811">H2333</f>
        <v>8788.1</v>
      </c>
      <c r="I2332" s="22">
        <f t="shared" si="1811"/>
        <v>8788.1</v>
      </c>
      <c r="J2332" s="22">
        <f t="shared" si="1811"/>
        <v>0</v>
      </c>
      <c r="K2332" s="22">
        <f t="shared" si="1811"/>
        <v>0</v>
      </c>
      <c r="L2332" s="22">
        <f t="shared" si="1811"/>
        <v>0</v>
      </c>
      <c r="M2332" s="22">
        <f t="shared" ref="M2332:O2398" si="1812">G2332+J2332</f>
        <v>12238.1</v>
      </c>
      <c r="N2332" s="22">
        <f t="shared" si="1812"/>
        <v>8788.1</v>
      </c>
      <c r="O2332" s="22">
        <f t="shared" si="1812"/>
        <v>8788.1</v>
      </c>
      <c r="P2332" s="33">
        <f t="shared" si="1811"/>
        <v>0</v>
      </c>
      <c r="Q2332" s="33">
        <f t="shared" si="1811"/>
        <v>0</v>
      </c>
      <c r="R2332" s="33">
        <f t="shared" si="1811"/>
        <v>0</v>
      </c>
      <c r="S2332" s="33">
        <f t="shared" si="1811"/>
        <v>0</v>
      </c>
      <c r="T2332" s="33">
        <f t="shared" si="1811"/>
        <v>0</v>
      </c>
      <c r="U2332" s="33">
        <f t="shared" si="1811"/>
        <v>0</v>
      </c>
      <c r="V2332" s="33">
        <f t="shared" si="1811"/>
        <v>0</v>
      </c>
      <c r="W2332" s="33">
        <f t="shared" si="1811"/>
        <v>0</v>
      </c>
      <c r="X2332" s="33">
        <f t="shared" si="1811"/>
        <v>0</v>
      </c>
      <c r="Y2332" s="33">
        <f t="shared" si="1811"/>
        <v>0</v>
      </c>
      <c r="Z2332" s="33">
        <f t="shared" si="1798"/>
        <v>12238.1</v>
      </c>
      <c r="AA2332" s="33">
        <f t="shared" si="1799"/>
        <v>8788.1</v>
      </c>
      <c r="AB2332" s="33">
        <f t="shared" si="1800"/>
        <v>8788.1</v>
      </c>
      <c r="AC2332" s="33">
        <f t="shared" si="1811"/>
        <v>0</v>
      </c>
    </row>
    <row r="2333" spans="1:30" x14ac:dyDescent="0.25">
      <c r="A2333" s="30" t="s">
        <v>476</v>
      </c>
      <c r="B2333" s="30" t="s">
        <v>109</v>
      </c>
      <c r="C2333" s="30" t="s">
        <v>14</v>
      </c>
      <c r="D2333" s="30" t="s">
        <v>451</v>
      </c>
      <c r="E2333" s="30" t="s">
        <v>8</v>
      </c>
      <c r="F2333" s="32" t="s">
        <v>389</v>
      </c>
      <c r="G2333" s="22">
        <f>G2334</f>
        <v>12238.1</v>
      </c>
      <c r="H2333" s="22">
        <f t="shared" si="1811"/>
        <v>8788.1</v>
      </c>
      <c r="I2333" s="22">
        <f t="shared" si="1811"/>
        <v>8788.1</v>
      </c>
      <c r="J2333" s="22">
        <f t="shared" si="1811"/>
        <v>0</v>
      </c>
      <c r="K2333" s="22">
        <f t="shared" si="1811"/>
        <v>0</v>
      </c>
      <c r="L2333" s="22">
        <f t="shared" si="1811"/>
        <v>0</v>
      </c>
      <c r="M2333" s="22">
        <f t="shared" si="1812"/>
        <v>12238.1</v>
      </c>
      <c r="N2333" s="22">
        <f t="shared" si="1812"/>
        <v>8788.1</v>
      </c>
      <c r="O2333" s="22">
        <f t="shared" si="1812"/>
        <v>8788.1</v>
      </c>
      <c r="P2333" s="33">
        <f t="shared" si="1811"/>
        <v>0</v>
      </c>
      <c r="Q2333" s="33">
        <f t="shared" si="1811"/>
        <v>0</v>
      </c>
      <c r="R2333" s="33">
        <f t="shared" si="1811"/>
        <v>0</v>
      </c>
      <c r="S2333" s="33">
        <f t="shared" si="1811"/>
        <v>0</v>
      </c>
      <c r="T2333" s="33">
        <f t="shared" si="1811"/>
        <v>0</v>
      </c>
      <c r="U2333" s="33">
        <f t="shared" si="1811"/>
        <v>0</v>
      </c>
      <c r="V2333" s="33">
        <f t="shared" si="1811"/>
        <v>0</v>
      </c>
      <c r="W2333" s="33">
        <f t="shared" si="1811"/>
        <v>0</v>
      </c>
      <c r="X2333" s="33">
        <f t="shared" si="1811"/>
        <v>0</v>
      </c>
      <c r="Y2333" s="33">
        <f t="shared" si="1811"/>
        <v>0</v>
      </c>
      <c r="Z2333" s="33">
        <f t="shared" si="1798"/>
        <v>12238.1</v>
      </c>
      <c r="AA2333" s="33">
        <f t="shared" si="1799"/>
        <v>8788.1</v>
      </c>
      <c r="AB2333" s="33">
        <f t="shared" si="1800"/>
        <v>8788.1</v>
      </c>
      <c r="AC2333" s="33">
        <f t="shared" si="1811"/>
        <v>0</v>
      </c>
    </row>
    <row r="2334" spans="1:30" ht="47.25" x14ac:dyDescent="0.25">
      <c r="A2334" s="30" t="s">
        <v>476</v>
      </c>
      <c r="B2334" s="30" t="s">
        <v>109</v>
      </c>
      <c r="C2334" s="30" t="s">
        <v>14</v>
      </c>
      <c r="D2334" s="30" t="s">
        <v>451</v>
      </c>
      <c r="E2334" s="30">
        <v>810</v>
      </c>
      <c r="F2334" s="32" t="s">
        <v>804</v>
      </c>
      <c r="G2334" s="22">
        <v>12238.1</v>
      </c>
      <c r="H2334" s="22">
        <v>8788.1</v>
      </c>
      <c r="I2334" s="22">
        <v>8788.1</v>
      </c>
      <c r="J2334" s="22"/>
      <c r="K2334" s="22"/>
      <c r="L2334" s="22"/>
      <c r="M2334" s="22">
        <f t="shared" si="1812"/>
        <v>12238.1</v>
      </c>
      <c r="N2334" s="22">
        <f t="shared" si="1812"/>
        <v>8788.1</v>
      </c>
      <c r="O2334" s="22">
        <f t="shared" si="1812"/>
        <v>8788.1</v>
      </c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  <c r="Z2334" s="33">
        <f t="shared" si="1798"/>
        <v>12238.1</v>
      </c>
      <c r="AA2334" s="33">
        <f t="shared" si="1799"/>
        <v>8788.1</v>
      </c>
      <c r="AB2334" s="33">
        <f t="shared" si="1800"/>
        <v>8788.1</v>
      </c>
      <c r="AC2334" s="33"/>
    </row>
    <row r="2335" spans="1:30" ht="31.5" hidden="1" x14ac:dyDescent="0.25">
      <c r="A2335" s="30" t="s">
        <v>476</v>
      </c>
      <c r="B2335" s="30" t="s">
        <v>109</v>
      </c>
      <c r="C2335" s="30" t="s">
        <v>14</v>
      </c>
      <c r="D2335" s="30" t="s">
        <v>34</v>
      </c>
      <c r="E2335" s="30"/>
      <c r="F2335" s="32" t="s">
        <v>47</v>
      </c>
      <c r="G2335" s="22">
        <f>G2336</f>
        <v>10543</v>
      </c>
      <c r="H2335" s="22">
        <f t="shared" ref="H2335:AC2338" si="1813">H2336</f>
        <v>0</v>
      </c>
      <c r="I2335" s="22">
        <f t="shared" si="1813"/>
        <v>0</v>
      </c>
      <c r="J2335" s="22">
        <f t="shared" si="1813"/>
        <v>0</v>
      </c>
      <c r="K2335" s="22">
        <f t="shared" si="1813"/>
        <v>0</v>
      </c>
      <c r="L2335" s="22">
        <f t="shared" si="1813"/>
        <v>0</v>
      </c>
      <c r="M2335" s="22">
        <f t="shared" si="1812"/>
        <v>10543</v>
      </c>
      <c r="N2335" s="22">
        <f t="shared" si="1812"/>
        <v>0</v>
      </c>
      <c r="O2335" s="22">
        <f t="shared" si="1812"/>
        <v>0</v>
      </c>
      <c r="P2335" s="33">
        <f t="shared" si="1813"/>
        <v>0</v>
      </c>
      <c r="Q2335" s="33">
        <f t="shared" si="1813"/>
        <v>0</v>
      </c>
      <c r="R2335" s="33">
        <f t="shared" si="1813"/>
        <v>0</v>
      </c>
      <c r="S2335" s="33">
        <f t="shared" si="1813"/>
        <v>0</v>
      </c>
      <c r="T2335" s="33">
        <f t="shared" si="1813"/>
        <v>0</v>
      </c>
      <c r="U2335" s="33">
        <f t="shared" si="1813"/>
        <v>0</v>
      </c>
      <c r="V2335" s="33">
        <f t="shared" si="1813"/>
        <v>0</v>
      </c>
      <c r="W2335" s="33">
        <f t="shared" si="1813"/>
        <v>0</v>
      </c>
      <c r="X2335" s="33">
        <f t="shared" si="1813"/>
        <v>0</v>
      </c>
      <c r="Y2335" s="33">
        <f t="shared" si="1813"/>
        <v>0</v>
      </c>
      <c r="Z2335" s="33">
        <f t="shared" si="1798"/>
        <v>10543</v>
      </c>
      <c r="AA2335" s="33">
        <f t="shared" si="1799"/>
        <v>0</v>
      </c>
      <c r="AB2335" s="33">
        <f t="shared" si="1800"/>
        <v>0</v>
      </c>
      <c r="AC2335" s="33">
        <f t="shared" si="1813"/>
        <v>0</v>
      </c>
      <c r="AD2335" s="4">
        <v>0</v>
      </c>
    </row>
    <row r="2336" spans="1:30" ht="31.5" hidden="1" x14ac:dyDescent="0.25">
      <c r="A2336" s="30" t="s">
        <v>476</v>
      </c>
      <c r="B2336" s="30" t="s">
        <v>109</v>
      </c>
      <c r="C2336" s="30" t="s">
        <v>14</v>
      </c>
      <c r="D2336" s="30" t="s">
        <v>68</v>
      </c>
      <c r="E2336" s="30"/>
      <c r="F2336" s="32" t="s">
        <v>81</v>
      </c>
      <c r="G2336" s="22">
        <f>G2337</f>
        <v>10543</v>
      </c>
      <c r="H2336" s="22">
        <f t="shared" si="1813"/>
        <v>0</v>
      </c>
      <c r="I2336" s="22">
        <f t="shared" si="1813"/>
        <v>0</v>
      </c>
      <c r="J2336" s="22">
        <f t="shared" si="1813"/>
        <v>0</v>
      </c>
      <c r="K2336" s="22">
        <f t="shared" si="1813"/>
        <v>0</v>
      </c>
      <c r="L2336" s="22">
        <f t="shared" si="1813"/>
        <v>0</v>
      </c>
      <c r="M2336" s="22">
        <f t="shared" si="1812"/>
        <v>10543</v>
      </c>
      <c r="N2336" s="22">
        <f t="shared" si="1812"/>
        <v>0</v>
      </c>
      <c r="O2336" s="22">
        <f t="shared" si="1812"/>
        <v>0</v>
      </c>
      <c r="P2336" s="33">
        <f t="shared" si="1813"/>
        <v>0</v>
      </c>
      <c r="Q2336" s="33">
        <f t="shared" si="1813"/>
        <v>0</v>
      </c>
      <c r="R2336" s="33">
        <f t="shared" si="1813"/>
        <v>0</v>
      </c>
      <c r="S2336" s="33">
        <f t="shared" si="1813"/>
        <v>0</v>
      </c>
      <c r="T2336" s="33">
        <f t="shared" si="1813"/>
        <v>0</v>
      </c>
      <c r="U2336" s="33">
        <f t="shared" si="1813"/>
        <v>0</v>
      </c>
      <c r="V2336" s="33">
        <f t="shared" si="1813"/>
        <v>0</v>
      </c>
      <c r="W2336" s="33">
        <f t="shared" si="1813"/>
        <v>0</v>
      </c>
      <c r="X2336" s="33">
        <f t="shared" si="1813"/>
        <v>0</v>
      </c>
      <c r="Y2336" s="33">
        <f t="shared" si="1813"/>
        <v>0</v>
      </c>
      <c r="Z2336" s="33">
        <f t="shared" si="1798"/>
        <v>10543</v>
      </c>
      <c r="AA2336" s="33">
        <f t="shared" si="1799"/>
        <v>0</v>
      </c>
      <c r="AB2336" s="33">
        <f t="shared" si="1800"/>
        <v>0</v>
      </c>
      <c r="AC2336" s="33">
        <f t="shared" si="1813"/>
        <v>0</v>
      </c>
      <c r="AD2336" s="4">
        <v>0</v>
      </c>
    </row>
    <row r="2337" spans="1:30" ht="47.25" hidden="1" x14ac:dyDescent="0.25">
      <c r="A2337" s="30" t="s">
        <v>476</v>
      </c>
      <c r="B2337" s="30" t="s">
        <v>109</v>
      </c>
      <c r="C2337" s="30" t="s">
        <v>14</v>
      </c>
      <c r="D2337" s="30" t="s">
        <v>62</v>
      </c>
      <c r="E2337" s="30"/>
      <c r="F2337" s="32" t="s">
        <v>82</v>
      </c>
      <c r="G2337" s="22">
        <f>G2338</f>
        <v>10543</v>
      </c>
      <c r="H2337" s="22">
        <f t="shared" si="1813"/>
        <v>0</v>
      </c>
      <c r="I2337" s="22">
        <f t="shared" si="1813"/>
        <v>0</v>
      </c>
      <c r="J2337" s="22">
        <f t="shared" si="1813"/>
        <v>0</v>
      </c>
      <c r="K2337" s="22">
        <f t="shared" si="1813"/>
        <v>0</v>
      </c>
      <c r="L2337" s="22">
        <f t="shared" si="1813"/>
        <v>0</v>
      </c>
      <c r="M2337" s="22">
        <f t="shared" si="1812"/>
        <v>10543</v>
      </c>
      <c r="N2337" s="22">
        <f t="shared" si="1812"/>
        <v>0</v>
      </c>
      <c r="O2337" s="22">
        <f t="shared" si="1812"/>
        <v>0</v>
      </c>
      <c r="P2337" s="33">
        <f t="shared" si="1813"/>
        <v>0</v>
      </c>
      <c r="Q2337" s="33">
        <f t="shared" si="1813"/>
        <v>0</v>
      </c>
      <c r="R2337" s="33">
        <f t="shared" si="1813"/>
        <v>0</v>
      </c>
      <c r="S2337" s="33">
        <f t="shared" si="1813"/>
        <v>0</v>
      </c>
      <c r="T2337" s="33">
        <f t="shared" si="1813"/>
        <v>0</v>
      </c>
      <c r="U2337" s="33">
        <f t="shared" si="1813"/>
        <v>0</v>
      </c>
      <c r="V2337" s="33">
        <f t="shared" si="1813"/>
        <v>0</v>
      </c>
      <c r="W2337" s="33">
        <f t="shared" si="1813"/>
        <v>0</v>
      </c>
      <c r="X2337" s="33">
        <f t="shared" si="1813"/>
        <v>0</v>
      </c>
      <c r="Y2337" s="33">
        <f t="shared" si="1813"/>
        <v>0</v>
      </c>
      <c r="Z2337" s="33">
        <f t="shared" si="1798"/>
        <v>10543</v>
      </c>
      <c r="AA2337" s="33">
        <f t="shared" si="1799"/>
        <v>0</v>
      </c>
      <c r="AB2337" s="33">
        <f t="shared" si="1800"/>
        <v>0</v>
      </c>
      <c r="AC2337" s="33">
        <f t="shared" si="1813"/>
        <v>0</v>
      </c>
      <c r="AD2337" s="4">
        <v>0</v>
      </c>
    </row>
    <row r="2338" spans="1:30" hidden="1" x14ac:dyDescent="0.25">
      <c r="A2338" s="30" t="s">
        <v>476</v>
      </c>
      <c r="B2338" s="30" t="s">
        <v>109</v>
      </c>
      <c r="C2338" s="30" t="s">
        <v>14</v>
      </c>
      <c r="D2338" s="30" t="s">
        <v>62</v>
      </c>
      <c r="E2338" s="30" t="s">
        <v>8</v>
      </c>
      <c r="F2338" s="32" t="s">
        <v>389</v>
      </c>
      <c r="G2338" s="22">
        <f>G2339</f>
        <v>10543</v>
      </c>
      <c r="H2338" s="22">
        <f t="shared" si="1813"/>
        <v>0</v>
      </c>
      <c r="I2338" s="22">
        <f t="shared" si="1813"/>
        <v>0</v>
      </c>
      <c r="J2338" s="22">
        <f t="shared" si="1813"/>
        <v>0</v>
      </c>
      <c r="K2338" s="22">
        <f t="shared" si="1813"/>
        <v>0</v>
      </c>
      <c r="L2338" s="22">
        <f t="shared" si="1813"/>
        <v>0</v>
      </c>
      <c r="M2338" s="22">
        <f t="shared" si="1812"/>
        <v>10543</v>
      </c>
      <c r="N2338" s="22">
        <f t="shared" si="1812"/>
        <v>0</v>
      </c>
      <c r="O2338" s="22">
        <f t="shared" si="1812"/>
        <v>0</v>
      </c>
      <c r="P2338" s="33">
        <f t="shared" si="1813"/>
        <v>0</v>
      </c>
      <c r="Q2338" s="33">
        <f t="shared" si="1813"/>
        <v>0</v>
      </c>
      <c r="R2338" s="33">
        <f t="shared" si="1813"/>
        <v>0</v>
      </c>
      <c r="S2338" s="33">
        <f t="shared" si="1813"/>
        <v>0</v>
      </c>
      <c r="T2338" s="33">
        <f t="shared" si="1813"/>
        <v>0</v>
      </c>
      <c r="U2338" s="33">
        <f t="shared" si="1813"/>
        <v>0</v>
      </c>
      <c r="V2338" s="33">
        <f t="shared" si="1813"/>
        <v>0</v>
      </c>
      <c r="W2338" s="33">
        <f t="shared" si="1813"/>
        <v>0</v>
      </c>
      <c r="X2338" s="33">
        <f t="shared" si="1813"/>
        <v>0</v>
      </c>
      <c r="Y2338" s="33">
        <f t="shared" si="1813"/>
        <v>0</v>
      </c>
      <c r="Z2338" s="33">
        <f t="shared" si="1798"/>
        <v>10543</v>
      </c>
      <c r="AA2338" s="33">
        <f t="shared" si="1799"/>
        <v>0</v>
      </c>
      <c r="AB2338" s="33">
        <f t="shared" si="1800"/>
        <v>0</v>
      </c>
      <c r="AC2338" s="33">
        <f t="shared" si="1813"/>
        <v>0</v>
      </c>
      <c r="AD2338" s="4">
        <v>0</v>
      </c>
    </row>
    <row r="2339" spans="1:30" ht="47.25" hidden="1" x14ac:dyDescent="0.25">
      <c r="A2339" s="30" t="s">
        <v>476</v>
      </c>
      <c r="B2339" s="30" t="s">
        <v>109</v>
      </c>
      <c r="C2339" s="30" t="s">
        <v>14</v>
      </c>
      <c r="D2339" s="30" t="s">
        <v>62</v>
      </c>
      <c r="E2339" s="30">
        <v>810</v>
      </c>
      <c r="F2339" s="32" t="s">
        <v>804</v>
      </c>
      <c r="G2339" s="22">
        <v>10543</v>
      </c>
      <c r="H2339" s="22">
        <v>0</v>
      </c>
      <c r="I2339" s="22">
        <v>0</v>
      </c>
      <c r="J2339" s="22"/>
      <c r="K2339" s="22"/>
      <c r="L2339" s="22"/>
      <c r="M2339" s="22">
        <f t="shared" si="1812"/>
        <v>10543</v>
      </c>
      <c r="N2339" s="22">
        <f t="shared" si="1812"/>
        <v>0</v>
      </c>
      <c r="O2339" s="22">
        <f t="shared" si="1812"/>
        <v>0</v>
      </c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  <c r="Z2339" s="33">
        <f t="shared" si="1798"/>
        <v>10543</v>
      </c>
      <c r="AA2339" s="33">
        <f t="shared" si="1799"/>
        <v>0</v>
      </c>
      <c r="AB2339" s="33">
        <f t="shared" si="1800"/>
        <v>0</v>
      </c>
      <c r="AC2339" s="33"/>
      <c r="AD2339" s="4">
        <v>0</v>
      </c>
    </row>
    <row r="2340" spans="1:30" ht="47.25" x14ac:dyDescent="0.25">
      <c r="A2340" s="30" t="s">
        <v>476</v>
      </c>
      <c r="B2340" s="30" t="s">
        <v>109</v>
      </c>
      <c r="C2340" s="30" t="s">
        <v>14</v>
      </c>
      <c r="D2340" s="30" t="s">
        <v>66</v>
      </c>
      <c r="E2340" s="30"/>
      <c r="F2340" s="32" t="s">
        <v>819</v>
      </c>
      <c r="G2340" s="22">
        <f>G2341</f>
        <v>18353.099999999999</v>
      </c>
      <c r="H2340" s="22">
        <f t="shared" ref="H2340:AC2343" si="1814">H2341</f>
        <v>48691.9</v>
      </c>
      <c r="I2340" s="22">
        <f t="shared" si="1814"/>
        <v>0</v>
      </c>
      <c r="J2340" s="22">
        <f t="shared" si="1814"/>
        <v>0</v>
      </c>
      <c r="K2340" s="22">
        <f t="shared" si="1814"/>
        <v>0</v>
      </c>
      <c r="L2340" s="22">
        <f t="shared" si="1814"/>
        <v>0</v>
      </c>
      <c r="M2340" s="22">
        <f t="shared" si="1812"/>
        <v>18353.099999999999</v>
      </c>
      <c r="N2340" s="22">
        <f t="shared" si="1812"/>
        <v>48691.9</v>
      </c>
      <c r="O2340" s="22">
        <f t="shared" si="1812"/>
        <v>0</v>
      </c>
      <c r="P2340" s="33">
        <f t="shared" si="1814"/>
        <v>0</v>
      </c>
      <c r="Q2340" s="33">
        <f t="shared" si="1814"/>
        <v>0</v>
      </c>
      <c r="R2340" s="33">
        <f t="shared" si="1814"/>
        <v>0</v>
      </c>
      <c r="S2340" s="33">
        <f t="shared" si="1814"/>
        <v>0</v>
      </c>
      <c r="T2340" s="33">
        <f t="shared" si="1814"/>
        <v>0</v>
      </c>
      <c r="U2340" s="33">
        <f t="shared" si="1814"/>
        <v>0</v>
      </c>
      <c r="V2340" s="33">
        <f t="shared" si="1814"/>
        <v>0</v>
      </c>
      <c r="W2340" s="33">
        <f t="shared" si="1814"/>
        <v>0</v>
      </c>
      <c r="X2340" s="33">
        <f t="shared" si="1814"/>
        <v>0</v>
      </c>
      <c r="Y2340" s="33">
        <f t="shared" si="1814"/>
        <v>0</v>
      </c>
      <c r="Z2340" s="33">
        <f t="shared" si="1798"/>
        <v>18353.099999999999</v>
      </c>
      <c r="AA2340" s="33">
        <f t="shared" si="1799"/>
        <v>48691.9</v>
      </c>
      <c r="AB2340" s="33">
        <f t="shared" si="1800"/>
        <v>0</v>
      </c>
      <c r="AC2340" s="33">
        <f t="shared" si="1814"/>
        <v>0</v>
      </c>
      <c r="AD2340" s="18"/>
    </row>
    <row r="2341" spans="1:30" ht="31.5" x14ac:dyDescent="0.25">
      <c r="A2341" s="30" t="s">
        <v>476</v>
      </c>
      <c r="B2341" s="30" t="s">
        <v>109</v>
      </c>
      <c r="C2341" s="30" t="s">
        <v>14</v>
      </c>
      <c r="D2341" s="30" t="s">
        <v>69</v>
      </c>
      <c r="E2341" s="30"/>
      <c r="F2341" s="32" t="s">
        <v>76</v>
      </c>
      <c r="G2341" s="22">
        <f>G2342</f>
        <v>18353.099999999999</v>
      </c>
      <c r="H2341" s="22">
        <f t="shared" si="1814"/>
        <v>48691.9</v>
      </c>
      <c r="I2341" s="22">
        <f t="shared" si="1814"/>
        <v>0</v>
      </c>
      <c r="J2341" s="22">
        <f t="shared" si="1814"/>
        <v>0</v>
      </c>
      <c r="K2341" s="22">
        <f t="shared" si="1814"/>
        <v>0</v>
      </c>
      <c r="L2341" s="22">
        <f t="shared" si="1814"/>
        <v>0</v>
      </c>
      <c r="M2341" s="22">
        <f t="shared" si="1812"/>
        <v>18353.099999999999</v>
      </c>
      <c r="N2341" s="22">
        <f t="shared" si="1812"/>
        <v>48691.9</v>
      </c>
      <c r="O2341" s="22">
        <f t="shared" si="1812"/>
        <v>0</v>
      </c>
      <c r="P2341" s="33">
        <f t="shared" si="1814"/>
        <v>0</v>
      </c>
      <c r="Q2341" s="33">
        <f t="shared" si="1814"/>
        <v>0</v>
      </c>
      <c r="R2341" s="33">
        <f t="shared" si="1814"/>
        <v>0</v>
      </c>
      <c r="S2341" s="33">
        <f t="shared" si="1814"/>
        <v>0</v>
      </c>
      <c r="T2341" s="33">
        <f t="shared" si="1814"/>
        <v>0</v>
      </c>
      <c r="U2341" s="33">
        <f t="shared" si="1814"/>
        <v>0</v>
      </c>
      <c r="V2341" s="33">
        <f t="shared" si="1814"/>
        <v>0</v>
      </c>
      <c r="W2341" s="33">
        <f t="shared" si="1814"/>
        <v>0</v>
      </c>
      <c r="X2341" s="33">
        <f t="shared" si="1814"/>
        <v>0</v>
      </c>
      <c r="Y2341" s="33">
        <f t="shared" si="1814"/>
        <v>0</v>
      </c>
      <c r="Z2341" s="33">
        <f t="shared" si="1798"/>
        <v>18353.099999999999</v>
      </c>
      <c r="AA2341" s="33">
        <f t="shared" si="1799"/>
        <v>48691.9</v>
      </c>
      <c r="AB2341" s="33">
        <f t="shared" si="1800"/>
        <v>0</v>
      </c>
      <c r="AC2341" s="33">
        <f t="shared" si="1814"/>
        <v>0</v>
      </c>
      <c r="AD2341" s="18"/>
    </row>
    <row r="2342" spans="1:30" ht="31.5" x14ac:dyDescent="0.25">
      <c r="A2342" s="30" t="s">
        <v>476</v>
      </c>
      <c r="B2342" s="30" t="s">
        <v>109</v>
      </c>
      <c r="C2342" s="30" t="s">
        <v>14</v>
      </c>
      <c r="D2342" s="30" t="s">
        <v>61</v>
      </c>
      <c r="E2342" s="30"/>
      <c r="F2342" s="32" t="s">
        <v>77</v>
      </c>
      <c r="G2342" s="22">
        <f>G2343</f>
        <v>18353.099999999999</v>
      </c>
      <c r="H2342" s="22">
        <f t="shared" si="1814"/>
        <v>48691.9</v>
      </c>
      <c r="I2342" s="22">
        <f t="shared" si="1814"/>
        <v>0</v>
      </c>
      <c r="J2342" s="22">
        <f t="shared" si="1814"/>
        <v>0</v>
      </c>
      <c r="K2342" s="22">
        <f t="shared" si="1814"/>
        <v>0</v>
      </c>
      <c r="L2342" s="22">
        <f t="shared" si="1814"/>
        <v>0</v>
      </c>
      <c r="M2342" s="22">
        <f t="shared" si="1812"/>
        <v>18353.099999999999</v>
      </c>
      <c r="N2342" s="22">
        <f t="shared" si="1812"/>
        <v>48691.9</v>
      </c>
      <c r="O2342" s="22">
        <f t="shared" si="1812"/>
        <v>0</v>
      </c>
      <c r="P2342" s="33">
        <f t="shared" si="1814"/>
        <v>0</v>
      </c>
      <c r="Q2342" s="33">
        <f t="shared" si="1814"/>
        <v>0</v>
      </c>
      <c r="R2342" s="33">
        <f t="shared" si="1814"/>
        <v>0</v>
      </c>
      <c r="S2342" s="33">
        <f t="shared" si="1814"/>
        <v>0</v>
      </c>
      <c r="T2342" s="33">
        <f t="shared" si="1814"/>
        <v>0</v>
      </c>
      <c r="U2342" s="33">
        <f t="shared" si="1814"/>
        <v>0</v>
      </c>
      <c r="V2342" s="33">
        <f t="shared" si="1814"/>
        <v>0</v>
      </c>
      <c r="W2342" s="33">
        <f t="shared" si="1814"/>
        <v>0</v>
      </c>
      <c r="X2342" s="33">
        <f t="shared" si="1814"/>
        <v>0</v>
      </c>
      <c r="Y2342" s="33">
        <f t="shared" si="1814"/>
        <v>0</v>
      </c>
      <c r="Z2342" s="33">
        <f t="shared" si="1798"/>
        <v>18353.099999999999</v>
      </c>
      <c r="AA2342" s="33">
        <f t="shared" si="1799"/>
        <v>48691.9</v>
      </c>
      <c r="AB2342" s="33">
        <f t="shared" si="1800"/>
        <v>0</v>
      </c>
      <c r="AC2342" s="33">
        <f t="shared" si="1814"/>
        <v>0</v>
      </c>
    </row>
    <row r="2343" spans="1:30" ht="31.5" x14ac:dyDescent="0.25">
      <c r="A2343" s="30" t="s">
        <v>476</v>
      </c>
      <c r="B2343" s="30" t="s">
        <v>109</v>
      </c>
      <c r="C2343" s="30" t="s">
        <v>14</v>
      </c>
      <c r="D2343" s="30" t="s">
        <v>61</v>
      </c>
      <c r="E2343" s="30" t="s">
        <v>7</v>
      </c>
      <c r="F2343" s="32" t="s">
        <v>385</v>
      </c>
      <c r="G2343" s="22">
        <f>G2344</f>
        <v>18353.099999999999</v>
      </c>
      <c r="H2343" s="22">
        <f t="shared" si="1814"/>
        <v>48691.9</v>
      </c>
      <c r="I2343" s="22">
        <f t="shared" si="1814"/>
        <v>0</v>
      </c>
      <c r="J2343" s="22">
        <f t="shared" si="1814"/>
        <v>0</v>
      </c>
      <c r="K2343" s="22">
        <f t="shared" si="1814"/>
        <v>0</v>
      </c>
      <c r="L2343" s="22">
        <f t="shared" si="1814"/>
        <v>0</v>
      </c>
      <c r="M2343" s="22">
        <f t="shared" si="1812"/>
        <v>18353.099999999999</v>
      </c>
      <c r="N2343" s="22">
        <f t="shared" si="1812"/>
        <v>48691.9</v>
      </c>
      <c r="O2343" s="22">
        <f t="shared" si="1812"/>
        <v>0</v>
      </c>
      <c r="P2343" s="33">
        <f t="shared" si="1814"/>
        <v>0</v>
      </c>
      <c r="Q2343" s="33">
        <f t="shared" si="1814"/>
        <v>0</v>
      </c>
      <c r="R2343" s="33">
        <f t="shared" si="1814"/>
        <v>0</v>
      </c>
      <c r="S2343" s="33">
        <f t="shared" si="1814"/>
        <v>0</v>
      </c>
      <c r="T2343" s="33">
        <f t="shared" si="1814"/>
        <v>0</v>
      </c>
      <c r="U2343" s="33">
        <f t="shared" si="1814"/>
        <v>0</v>
      </c>
      <c r="V2343" s="33">
        <f t="shared" si="1814"/>
        <v>0</v>
      </c>
      <c r="W2343" s="33">
        <f t="shared" si="1814"/>
        <v>0</v>
      </c>
      <c r="X2343" s="33">
        <f t="shared" si="1814"/>
        <v>0</v>
      </c>
      <c r="Y2343" s="33">
        <f t="shared" si="1814"/>
        <v>0</v>
      </c>
      <c r="Z2343" s="33">
        <f t="shared" si="1798"/>
        <v>18353.099999999999</v>
      </c>
      <c r="AA2343" s="33">
        <f t="shared" si="1799"/>
        <v>48691.9</v>
      </c>
      <c r="AB2343" s="33">
        <f t="shared" si="1800"/>
        <v>0</v>
      </c>
      <c r="AC2343" s="33">
        <f t="shared" si="1814"/>
        <v>0</v>
      </c>
    </row>
    <row r="2344" spans="1:30" ht="31.5" x14ac:dyDescent="0.25">
      <c r="A2344" s="30" t="s">
        <v>476</v>
      </c>
      <c r="B2344" s="30" t="s">
        <v>109</v>
      </c>
      <c r="C2344" s="30" t="s">
        <v>14</v>
      </c>
      <c r="D2344" s="30" t="s">
        <v>61</v>
      </c>
      <c r="E2344" s="30">
        <v>240</v>
      </c>
      <c r="F2344" s="32" t="s">
        <v>374</v>
      </c>
      <c r="G2344" s="22">
        <v>18353.099999999999</v>
      </c>
      <c r="H2344" s="22">
        <v>48691.9</v>
      </c>
      <c r="I2344" s="22">
        <v>0</v>
      </c>
      <c r="J2344" s="22"/>
      <c r="K2344" s="22"/>
      <c r="L2344" s="22"/>
      <c r="M2344" s="22">
        <f t="shared" si="1812"/>
        <v>18353.099999999999</v>
      </c>
      <c r="N2344" s="22">
        <f t="shared" si="1812"/>
        <v>48691.9</v>
      </c>
      <c r="O2344" s="22">
        <f t="shared" si="1812"/>
        <v>0</v>
      </c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  <c r="Z2344" s="33">
        <f t="shared" si="1798"/>
        <v>18353.099999999999</v>
      </c>
      <c r="AA2344" s="33">
        <f t="shared" si="1799"/>
        <v>48691.9</v>
      </c>
      <c r="AB2344" s="33">
        <f t="shared" si="1800"/>
        <v>0</v>
      </c>
      <c r="AC2344" s="33"/>
    </row>
    <row r="2345" spans="1:30" s="34" customFormat="1" x14ac:dyDescent="0.25">
      <c r="A2345" s="36">
        <v>940</v>
      </c>
      <c r="B2345" s="36" t="s">
        <v>109</v>
      </c>
      <c r="C2345" s="36" t="s">
        <v>139</v>
      </c>
      <c r="D2345" s="36"/>
      <c r="E2345" s="36"/>
      <c r="F2345" s="26" t="s">
        <v>662</v>
      </c>
      <c r="G2345" s="27">
        <f t="shared" ref="G2345:L2345" si="1815">G2346+G2358</f>
        <v>426186.19999999995</v>
      </c>
      <c r="H2345" s="27">
        <f t="shared" si="1815"/>
        <v>224020.09999999998</v>
      </c>
      <c r="I2345" s="27">
        <f t="shared" si="1815"/>
        <v>276727.3</v>
      </c>
      <c r="J2345" s="27">
        <f t="shared" si="1815"/>
        <v>3763.8900000000003</v>
      </c>
      <c r="K2345" s="27">
        <f t="shared" si="1815"/>
        <v>1463.1</v>
      </c>
      <c r="L2345" s="27">
        <f t="shared" si="1815"/>
        <v>-142.69999999999999</v>
      </c>
      <c r="M2345" s="22">
        <f t="shared" si="1812"/>
        <v>429950.08999999997</v>
      </c>
      <c r="N2345" s="22">
        <f t="shared" si="1812"/>
        <v>225483.19999999998</v>
      </c>
      <c r="O2345" s="22">
        <f t="shared" si="1812"/>
        <v>276584.59999999998</v>
      </c>
      <c r="P2345" s="28">
        <f t="shared" ref="P2345:AC2345" si="1816">P2346+P2358</f>
        <v>0</v>
      </c>
      <c r="Q2345" s="28">
        <f t="shared" si="1816"/>
        <v>0</v>
      </c>
      <c r="R2345" s="28">
        <f t="shared" si="1816"/>
        <v>0</v>
      </c>
      <c r="S2345" s="28">
        <f t="shared" si="1816"/>
        <v>0</v>
      </c>
      <c r="T2345" s="28">
        <f t="shared" si="1816"/>
        <v>0</v>
      </c>
      <c r="U2345" s="28">
        <f t="shared" si="1816"/>
        <v>0</v>
      </c>
      <c r="V2345" s="28">
        <f t="shared" si="1816"/>
        <v>0</v>
      </c>
      <c r="W2345" s="28">
        <f t="shared" si="1816"/>
        <v>0</v>
      </c>
      <c r="X2345" s="28">
        <f t="shared" si="1816"/>
        <v>0</v>
      </c>
      <c r="Y2345" s="28">
        <f t="shared" si="1816"/>
        <v>0</v>
      </c>
      <c r="Z2345" s="28">
        <f t="shared" si="1798"/>
        <v>429950.08999999997</v>
      </c>
      <c r="AA2345" s="28">
        <f t="shared" si="1799"/>
        <v>225483.19999999998</v>
      </c>
      <c r="AB2345" s="28">
        <f t="shared" si="1800"/>
        <v>276584.59999999998</v>
      </c>
      <c r="AC2345" s="28">
        <f t="shared" si="1816"/>
        <v>0</v>
      </c>
    </row>
    <row r="2346" spans="1:30" ht="47.25" x14ac:dyDescent="0.25">
      <c r="A2346" s="30">
        <v>940</v>
      </c>
      <c r="B2346" s="30" t="s">
        <v>109</v>
      </c>
      <c r="C2346" s="30" t="s">
        <v>139</v>
      </c>
      <c r="D2346" s="30" t="s">
        <v>148</v>
      </c>
      <c r="E2346" s="30"/>
      <c r="F2346" s="32" t="s">
        <v>162</v>
      </c>
      <c r="G2346" s="22">
        <f>G2354+G2347</f>
        <v>570.79999999999995</v>
      </c>
      <c r="H2346" s="22">
        <f t="shared" ref="H2346:AC2346" si="1817">H2354+H2347</f>
        <v>142.69999999999999</v>
      </c>
      <c r="I2346" s="22">
        <f t="shared" si="1817"/>
        <v>142.69999999999999</v>
      </c>
      <c r="J2346" s="22">
        <f t="shared" si="1817"/>
        <v>5763.89</v>
      </c>
      <c r="K2346" s="22">
        <f t="shared" si="1817"/>
        <v>-36.9</v>
      </c>
      <c r="L2346" s="22">
        <f t="shared" si="1817"/>
        <v>-142.69999999999999</v>
      </c>
      <c r="M2346" s="22">
        <f t="shared" si="1812"/>
        <v>6334.6900000000005</v>
      </c>
      <c r="N2346" s="22">
        <f t="shared" si="1812"/>
        <v>105.79999999999998</v>
      </c>
      <c r="O2346" s="22">
        <f t="shared" si="1812"/>
        <v>0</v>
      </c>
      <c r="P2346" s="33">
        <f t="shared" ref="P2346:Y2346" si="1818">P2354+P2347</f>
        <v>0</v>
      </c>
      <c r="Q2346" s="33">
        <f t="shared" si="1818"/>
        <v>0</v>
      </c>
      <c r="R2346" s="33">
        <f t="shared" si="1818"/>
        <v>0</v>
      </c>
      <c r="S2346" s="33">
        <f t="shared" si="1818"/>
        <v>0</v>
      </c>
      <c r="T2346" s="33">
        <f t="shared" si="1818"/>
        <v>0</v>
      </c>
      <c r="U2346" s="33">
        <f t="shared" si="1818"/>
        <v>0</v>
      </c>
      <c r="V2346" s="33">
        <f t="shared" si="1818"/>
        <v>0</v>
      </c>
      <c r="W2346" s="33">
        <f t="shared" si="1818"/>
        <v>0</v>
      </c>
      <c r="X2346" s="33">
        <f t="shared" si="1818"/>
        <v>0</v>
      </c>
      <c r="Y2346" s="33">
        <f t="shared" si="1818"/>
        <v>0</v>
      </c>
      <c r="Z2346" s="33">
        <f t="shared" si="1798"/>
        <v>6334.6900000000005</v>
      </c>
      <c r="AA2346" s="33">
        <f t="shared" si="1799"/>
        <v>105.79999999999998</v>
      </c>
      <c r="AB2346" s="33">
        <f t="shared" si="1800"/>
        <v>0</v>
      </c>
      <c r="AC2346" s="33">
        <f t="shared" si="1817"/>
        <v>0</v>
      </c>
      <c r="AD2346" s="18"/>
    </row>
    <row r="2347" spans="1:30" ht="63" x14ac:dyDescent="0.25">
      <c r="A2347" s="30">
        <v>940</v>
      </c>
      <c r="B2347" s="30" t="s">
        <v>109</v>
      </c>
      <c r="C2347" s="30" t="s">
        <v>139</v>
      </c>
      <c r="D2347" s="30" t="s">
        <v>149</v>
      </c>
      <c r="E2347" s="30"/>
      <c r="F2347" s="32" t="s">
        <v>163</v>
      </c>
      <c r="G2347" s="22">
        <f>G2348+G2351</f>
        <v>570.79999999999995</v>
      </c>
      <c r="H2347" s="22">
        <f t="shared" ref="H2347:L2347" si="1819">H2348+H2351</f>
        <v>142.69999999999999</v>
      </c>
      <c r="I2347" s="22">
        <f t="shared" si="1819"/>
        <v>142.69999999999999</v>
      </c>
      <c r="J2347" s="22">
        <f t="shared" si="1819"/>
        <v>5763.89</v>
      </c>
      <c r="K2347" s="22">
        <f t="shared" si="1819"/>
        <v>-36.9</v>
      </c>
      <c r="L2347" s="22">
        <f t="shared" si="1819"/>
        <v>-142.69999999999999</v>
      </c>
      <c r="M2347" s="22">
        <f t="shared" si="1812"/>
        <v>6334.6900000000005</v>
      </c>
      <c r="N2347" s="22">
        <f t="shared" si="1812"/>
        <v>105.79999999999998</v>
      </c>
      <c r="O2347" s="22">
        <f t="shared" si="1812"/>
        <v>0</v>
      </c>
      <c r="P2347" s="33">
        <f t="shared" ref="P2347:Y2347" si="1820">P2348+P2351</f>
        <v>0</v>
      </c>
      <c r="Q2347" s="33">
        <f t="shared" si="1820"/>
        <v>0</v>
      </c>
      <c r="R2347" s="33">
        <f t="shared" si="1820"/>
        <v>0</v>
      </c>
      <c r="S2347" s="33">
        <f t="shared" si="1820"/>
        <v>0</v>
      </c>
      <c r="T2347" s="33">
        <f t="shared" si="1820"/>
        <v>0</v>
      </c>
      <c r="U2347" s="33">
        <f t="shared" si="1820"/>
        <v>0</v>
      </c>
      <c r="V2347" s="33">
        <f t="shared" si="1820"/>
        <v>0</v>
      </c>
      <c r="W2347" s="33">
        <f t="shared" si="1820"/>
        <v>0</v>
      </c>
      <c r="X2347" s="33">
        <f t="shared" si="1820"/>
        <v>0</v>
      </c>
      <c r="Y2347" s="33">
        <f t="shared" si="1820"/>
        <v>0</v>
      </c>
      <c r="Z2347" s="33">
        <f t="shared" si="1798"/>
        <v>6334.6900000000005</v>
      </c>
      <c r="AA2347" s="33">
        <f t="shared" si="1799"/>
        <v>105.79999999999998</v>
      </c>
      <c r="AB2347" s="33">
        <f t="shared" si="1800"/>
        <v>0</v>
      </c>
      <c r="AC2347" s="33">
        <f t="shared" ref="AC2347" si="1821">AC2348+AC2351</f>
        <v>0</v>
      </c>
      <c r="AD2347" s="18"/>
    </row>
    <row r="2348" spans="1:30" x14ac:dyDescent="0.25">
      <c r="A2348" s="30">
        <v>940</v>
      </c>
      <c r="B2348" s="30" t="s">
        <v>109</v>
      </c>
      <c r="C2348" s="30" t="s">
        <v>139</v>
      </c>
      <c r="D2348" s="30" t="s">
        <v>842</v>
      </c>
      <c r="E2348" s="30"/>
      <c r="F2348" s="32" t="s">
        <v>846</v>
      </c>
      <c r="G2348" s="22">
        <f>G2349</f>
        <v>570.79999999999995</v>
      </c>
      <c r="H2348" s="22">
        <f t="shared" ref="H2348:AC2349" si="1822">H2349</f>
        <v>142.69999999999999</v>
      </c>
      <c r="I2348" s="22">
        <f t="shared" si="1822"/>
        <v>142.69999999999999</v>
      </c>
      <c r="J2348" s="22">
        <f t="shared" si="1822"/>
        <v>-147.4</v>
      </c>
      <c r="K2348" s="22">
        <f t="shared" si="1822"/>
        <v>-36.9</v>
      </c>
      <c r="L2348" s="22">
        <f t="shared" si="1822"/>
        <v>-142.69999999999999</v>
      </c>
      <c r="M2348" s="22">
        <f t="shared" si="1812"/>
        <v>423.4</v>
      </c>
      <c r="N2348" s="22">
        <f t="shared" si="1812"/>
        <v>105.79999999999998</v>
      </c>
      <c r="O2348" s="22">
        <f t="shared" si="1812"/>
        <v>0</v>
      </c>
      <c r="P2348" s="33">
        <f t="shared" si="1822"/>
        <v>0</v>
      </c>
      <c r="Q2348" s="33">
        <f t="shared" si="1822"/>
        <v>0</v>
      </c>
      <c r="R2348" s="33">
        <f t="shared" si="1822"/>
        <v>0</v>
      </c>
      <c r="S2348" s="33">
        <f t="shared" si="1822"/>
        <v>0</v>
      </c>
      <c r="T2348" s="33">
        <f t="shared" si="1822"/>
        <v>0</v>
      </c>
      <c r="U2348" s="33">
        <f t="shared" si="1822"/>
        <v>0</v>
      </c>
      <c r="V2348" s="33">
        <f t="shared" si="1822"/>
        <v>0</v>
      </c>
      <c r="W2348" s="33">
        <f t="shared" si="1822"/>
        <v>0</v>
      </c>
      <c r="X2348" s="33">
        <f t="shared" si="1822"/>
        <v>0</v>
      </c>
      <c r="Y2348" s="33">
        <f t="shared" si="1822"/>
        <v>0</v>
      </c>
      <c r="Z2348" s="33">
        <f t="shared" si="1798"/>
        <v>423.4</v>
      </c>
      <c r="AA2348" s="33">
        <f t="shared" si="1799"/>
        <v>105.79999999999998</v>
      </c>
      <c r="AB2348" s="33">
        <f t="shared" si="1800"/>
        <v>0</v>
      </c>
      <c r="AC2348" s="33">
        <f t="shared" si="1822"/>
        <v>0</v>
      </c>
      <c r="AD2348" s="18"/>
    </row>
    <row r="2349" spans="1:30" x14ac:dyDescent="0.25">
      <c r="A2349" s="30">
        <v>940</v>
      </c>
      <c r="B2349" s="30" t="s">
        <v>109</v>
      </c>
      <c r="C2349" s="30" t="s">
        <v>139</v>
      </c>
      <c r="D2349" s="30" t="s">
        <v>842</v>
      </c>
      <c r="E2349" s="30" t="s">
        <v>8</v>
      </c>
      <c r="F2349" s="32" t="s">
        <v>389</v>
      </c>
      <c r="G2349" s="22">
        <f>G2350</f>
        <v>570.79999999999995</v>
      </c>
      <c r="H2349" s="22">
        <f t="shared" si="1822"/>
        <v>142.69999999999999</v>
      </c>
      <c r="I2349" s="22">
        <f t="shared" si="1822"/>
        <v>142.69999999999999</v>
      </c>
      <c r="J2349" s="22">
        <f t="shared" si="1822"/>
        <v>-147.4</v>
      </c>
      <c r="K2349" s="22">
        <f t="shared" si="1822"/>
        <v>-36.9</v>
      </c>
      <c r="L2349" s="22">
        <f t="shared" si="1822"/>
        <v>-142.69999999999999</v>
      </c>
      <c r="M2349" s="22">
        <f t="shared" si="1812"/>
        <v>423.4</v>
      </c>
      <c r="N2349" s="22">
        <f t="shared" si="1812"/>
        <v>105.79999999999998</v>
      </c>
      <c r="O2349" s="22">
        <f t="shared" si="1812"/>
        <v>0</v>
      </c>
      <c r="P2349" s="33">
        <f t="shared" si="1822"/>
        <v>0</v>
      </c>
      <c r="Q2349" s="33">
        <f t="shared" si="1822"/>
        <v>0</v>
      </c>
      <c r="R2349" s="33">
        <f t="shared" si="1822"/>
        <v>0</v>
      </c>
      <c r="S2349" s="33">
        <f t="shared" si="1822"/>
        <v>0</v>
      </c>
      <c r="T2349" s="33">
        <f t="shared" si="1822"/>
        <v>0</v>
      </c>
      <c r="U2349" s="33">
        <f t="shared" si="1822"/>
        <v>0</v>
      </c>
      <c r="V2349" s="33">
        <f t="shared" si="1822"/>
        <v>0</v>
      </c>
      <c r="W2349" s="33">
        <f t="shared" si="1822"/>
        <v>0</v>
      </c>
      <c r="X2349" s="33">
        <f t="shared" si="1822"/>
        <v>0</v>
      </c>
      <c r="Y2349" s="33">
        <f t="shared" si="1822"/>
        <v>0</v>
      </c>
      <c r="Z2349" s="33">
        <f t="shared" si="1798"/>
        <v>423.4</v>
      </c>
      <c r="AA2349" s="33">
        <f t="shared" si="1799"/>
        <v>105.79999999999998</v>
      </c>
      <c r="AB2349" s="33">
        <f t="shared" si="1800"/>
        <v>0</v>
      </c>
      <c r="AC2349" s="33">
        <f t="shared" si="1822"/>
        <v>0</v>
      </c>
      <c r="AD2349" s="18"/>
    </row>
    <row r="2350" spans="1:30" x14ac:dyDescent="0.25">
      <c r="A2350" s="30">
        <v>940</v>
      </c>
      <c r="B2350" s="30" t="s">
        <v>109</v>
      </c>
      <c r="C2350" s="30" t="s">
        <v>139</v>
      </c>
      <c r="D2350" s="30" t="s">
        <v>842</v>
      </c>
      <c r="E2350" s="30" t="s">
        <v>368</v>
      </c>
      <c r="F2350" s="32" t="s">
        <v>383</v>
      </c>
      <c r="G2350" s="22">
        <v>570.79999999999995</v>
      </c>
      <c r="H2350" s="22">
        <v>142.69999999999999</v>
      </c>
      <c r="I2350" s="22">
        <v>142.69999999999999</v>
      </c>
      <c r="J2350" s="22">
        <v>-147.4</v>
      </c>
      <c r="K2350" s="22">
        <v>-36.9</v>
      </c>
      <c r="L2350" s="22">
        <v>-142.69999999999999</v>
      </c>
      <c r="M2350" s="22">
        <f t="shared" si="1812"/>
        <v>423.4</v>
      </c>
      <c r="N2350" s="22">
        <f t="shared" si="1812"/>
        <v>105.79999999999998</v>
      </c>
      <c r="O2350" s="22">
        <f t="shared" si="1812"/>
        <v>0</v>
      </c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  <c r="Z2350" s="33">
        <f t="shared" si="1798"/>
        <v>423.4</v>
      </c>
      <c r="AA2350" s="33">
        <f t="shared" si="1799"/>
        <v>105.79999999999998</v>
      </c>
      <c r="AB2350" s="33">
        <f t="shared" si="1800"/>
        <v>0</v>
      </c>
      <c r="AC2350" s="33"/>
      <c r="AD2350" s="18"/>
    </row>
    <row r="2351" spans="1:30" ht="47.25" hidden="1" x14ac:dyDescent="0.25">
      <c r="A2351" s="30">
        <v>940</v>
      </c>
      <c r="B2351" s="30" t="s">
        <v>109</v>
      </c>
      <c r="C2351" s="30" t="s">
        <v>139</v>
      </c>
      <c r="D2351" s="30" t="s">
        <v>879</v>
      </c>
      <c r="E2351" s="30"/>
      <c r="F2351" s="32" t="s">
        <v>886</v>
      </c>
      <c r="G2351" s="22">
        <f>G2352</f>
        <v>0</v>
      </c>
      <c r="H2351" s="22">
        <f t="shared" ref="H2351:L2352" si="1823">H2352</f>
        <v>0</v>
      </c>
      <c r="I2351" s="22">
        <f t="shared" si="1823"/>
        <v>0</v>
      </c>
      <c r="J2351" s="22">
        <f t="shared" si="1823"/>
        <v>5911.29</v>
      </c>
      <c r="K2351" s="22">
        <f t="shared" si="1823"/>
        <v>0</v>
      </c>
      <c r="L2351" s="22">
        <f t="shared" si="1823"/>
        <v>0</v>
      </c>
      <c r="M2351" s="22">
        <f t="shared" si="1812"/>
        <v>5911.29</v>
      </c>
      <c r="N2351" s="22">
        <f t="shared" si="1812"/>
        <v>0</v>
      </c>
      <c r="O2351" s="22">
        <f t="shared" si="1812"/>
        <v>0</v>
      </c>
      <c r="P2351" s="33">
        <f t="shared" ref="P2351:Y2352" si="1824">P2352</f>
        <v>0</v>
      </c>
      <c r="Q2351" s="33">
        <f t="shared" si="1824"/>
        <v>0</v>
      </c>
      <c r="R2351" s="33">
        <f t="shared" si="1824"/>
        <v>0</v>
      </c>
      <c r="S2351" s="33">
        <f t="shared" si="1824"/>
        <v>0</v>
      </c>
      <c r="T2351" s="33">
        <f t="shared" si="1824"/>
        <v>0</v>
      </c>
      <c r="U2351" s="33">
        <f t="shared" si="1824"/>
        <v>0</v>
      </c>
      <c r="V2351" s="33">
        <f t="shared" si="1824"/>
        <v>0</v>
      </c>
      <c r="W2351" s="33">
        <f t="shared" si="1824"/>
        <v>0</v>
      </c>
      <c r="X2351" s="33">
        <f t="shared" si="1824"/>
        <v>0</v>
      </c>
      <c r="Y2351" s="33">
        <f t="shared" si="1824"/>
        <v>0</v>
      </c>
      <c r="Z2351" s="33">
        <f t="shared" si="1798"/>
        <v>5911.29</v>
      </c>
      <c r="AA2351" s="33">
        <f t="shared" si="1799"/>
        <v>0</v>
      </c>
      <c r="AB2351" s="33">
        <f t="shared" si="1800"/>
        <v>0</v>
      </c>
      <c r="AC2351" s="33">
        <f t="shared" ref="AC2351:AC2352" si="1825">AC2352</f>
        <v>0</v>
      </c>
      <c r="AD2351" s="4">
        <v>0</v>
      </c>
    </row>
    <row r="2352" spans="1:30" ht="47.25" hidden="1" x14ac:dyDescent="0.25">
      <c r="A2352" s="30">
        <v>940</v>
      </c>
      <c r="B2352" s="30" t="s">
        <v>109</v>
      </c>
      <c r="C2352" s="30" t="s">
        <v>139</v>
      </c>
      <c r="D2352" s="30" t="s">
        <v>879</v>
      </c>
      <c r="E2352" s="30" t="s">
        <v>26</v>
      </c>
      <c r="F2352" s="32" t="s">
        <v>387</v>
      </c>
      <c r="G2352" s="22">
        <f>G2353</f>
        <v>0</v>
      </c>
      <c r="H2352" s="22">
        <f t="shared" si="1823"/>
        <v>0</v>
      </c>
      <c r="I2352" s="22">
        <f t="shared" si="1823"/>
        <v>0</v>
      </c>
      <c r="J2352" s="22">
        <f t="shared" si="1823"/>
        <v>5911.29</v>
      </c>
      <c r="K2352" s="22">
        <f t="shared" si="1823"/>
        <v>0</v>
      </c>
      <c r="L2352" s="22">
        <f t="shared" si="1823"/>
        <v>0</v>
      </c>
      <c r="M2352" s="22">
        <f t="shared" si="1812"/>
        <v>5911.29</v>
      </c>
      <c r="N2352" s="22">
        <f t="shared" si="1812"/>
        <v>0</v>
      </c>
      <c r="O2352" s="22">
        <f t="shared" si="1812"/>
        <v>0</v>
      </c>
      <c r="P2352" s="33">
        <f t="shared" si="1824"/>
        <v>0</v>
      </c>
      <c r="Q2352" s="33">
        <f t="shared" si="1824"/>
        <v>0</v>
      </c>
      <c r="R2352" s="33">
        <f t="shared" si="1824"/>
        <v>0</v>
      </c>
      <c r="S2352" s="33">
        <f t="shared" si="1824"/>
        <v>0</v>
      </c>
      <c r="T2352" s="33">
        <f t="shared" si="1824"/>
        <v>0</v>
      </c>
      <c r="U2352" s="33">
        <f t="shared" si="1824"/>
        <v>0</v>
      </c>
      <c r="V2352" s="33">
        <f t="shared" si="1824"/>
        <v>0</v>
      </c>
      <c r="W2352" s="33">
        <f t="shared" si="1824"/>
        <v>0</v>
      </c>
      <c r="X2352" s="33">
        <f t="shared" si="1824"/>
        <v>0</v>
      </c>
      <c r="Y2352" s="33">
        <f t="shared" si="1824"/>
        <v>0</v>
      </c>
      <c r="Z2352" s="33">
        <f t="shared" si="1798"/>
        <v>5911.29</v>
      </c>
      <c r="AA2352" s="33">
        <f t="shared" si="1799"/>
        <v>0</v>
      </c>
      <c r="AB2352" s="33">
        <f t="shared" si="1800"/>
        <v>0</v>
      </c>
      <c r="AC2352" s="33">
        <f t="shared" si="1825"/>
        <v>0</v>
      </c>
      <c r="AD2352" s="4">
        <v>0</v>
      </c>
    </row>
    <row r="2353" spans="1:30" hidden="1" x14ac:dyDescent="0.25">
      <c r="A2353" s="30">
        <v>940</v>
      </c>
      <c r="B2353" s="30" t="s">
        <v>109</v>
      </c>
      <c r="C2353" s="30" t="s">
        <v>139</v>
      </c>
      <c r="D2353" s="30" t="s">
        <v>879</v>
      </c>
      <c r="E2353" s="30" t="s">
        <v>559</v>
      </c>
      <c r="F2353" s="32" t="s">
        <v>378</v>
      </c>
      <c r="G2353" s="22">
        <v>0</v>
      </c>
      <c r="H2353" s="22">
        <v>0</v>
      </c>
      <c r="I2353" s="22">
        <v>0</v>
      </c>
      <c r="J2353" s="22">
        <v>5911.29</v>
      </c>
      <c r="K2353" s="22"/>
      <c r="L2353" s="22"/>
      <c r="M2353" s="22">
        <f t="shared" si="1812"/>
        <v>5911.29</v>
      </c>
      <c r="N2353" s="22">
        <f t="shared" si="1812"/>
        <v>0</v>
      </c>
      <c r="O2353" s="22">
        <f t="shared" si="1812"/>
        <v>0</v>
      </c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  <c r="Z2353" s="33">
        <f t="shared" si="1798"/>
        <v>5911.29</v>
      </c>
      <c r="AA2353" s="33">
        <f t="shared" si="1799"/>
        <v>0</v>
      </c>
      <c r="AB2353" s="33">
        <f t="shared" si="1800"/>
        <v>0</v>
      </c>
      <c r="AC2353" s="33"/>
      <c r="AD2353" s="4">
        <v>0</v>
      </c>
    </row>
    <row r="2354" spans="1:30" ht="47.25" hidden="1" x14ac:dyDescent="0.25">
      <c r="A2354" s="30">
        <v>940</v>
      </c>
      <c r="B2354" s="30" t="s">
        <v>109</v>
      </c>
      <c r="C2354" s="30" t="s">
        <v>139</v>
      </c>
      <c r="D2354" s="30" t="s">
        <v>481</v>
      </c>
      <c r="E2354" s="30"/>
      <c r="F2354" s="32" t="s">
        <v>723</v>
      </c>
      <c r="G2354" s="22">
        <f>G2355</f>
        <v>0</v>
      </c>
      <c r="H2354" s="22">
        <f t="shared" ref="H2354:W2356" si="1826">H2355</f>
        <v>0</v>
      </c>
      <c r="I2354" s="22">
        <f t="shared" si="1826"/>
        <v>0</v>
      </c>
      <c r="J2354" s="22">
        <f t="shared" si="1826"/>
        <v>0</v>
      </c>
      <c r="K2354" s="22">
        <f t="shared" si="1826"/>
        <v>0</v>
      </c>
      <c r="L2354" s="22">
        <f t="shared" si="1826"/>
        <v>0</v>
      </c>
      <c r="M2354" s="22">
        <f t="shared" si="1812"/>
        <v>0</v>
      </c>
      <c r="N2354" s="22">
        <f t="shared" si="1812"/>
        <v>0</v>
      </c>
      <c r="O2354" s="22">
        <f t="shared" si="1812"/>
        <v>0</v>
      </c>
      <c r="P2354" s="33">
        <f t="shared" ref="P2354:AC2356" si="1827">P2355</f>
        <v>0</v>
      </c>
      <c r="Q2354" s="33">
        <f t="shared" si="1827"/>
        <v>0</v>
      </c>
      <c r="R2354" s="33">
        <f t="shared" si="1827"/>
        <v>0</v>
      </c>
      <c r="S2354" s="33">
        <f t="shared" si="1827"/>
        <v>0</v>
      </c>
      <c r="T2354" s="33">
        <f t="shared" si="1827"/>
        <v>0</v>
      </c>
      <c r="U2354" s="33">
        <f t="shared" si="1827"/>
        <v>0</v>
      </c>
      <c r="V2354" s="33">
        <f t="shared" si="1827"/>
        <v>0</v>
      </c>
      <c r="W2354" s="33">
        <f t="shared" si="1827"/>
        <v>0</v>
      </c>
      <c r="X2354" s="33">
        <f t="shared" si="1827"/>
        <v>0</v>
      </c>
      <c r="Y2354" s="33">
        <f t="shared" si="1827"/>
        <v>0</v>
      </c>
      <c r="Z2354" s="33">
        <f t="shared" si="1798"/>
        <v>0</v>
      </c>
      <c r="AA2354" s="33">
        <f t="shared" si="1799"/>
        <v>0</v>
      </c>
      <c r="AB2354" s="33">
        <f t="shared" si="1800"/>
        <v>0</v>
      </c>
      <c r="AC2354" s="33">
        <f t="shared" ref="AC2354" si="1828">AC2355</f>
        <v>0</v>
      </c>
      <c r="AD2354" s="4">
        <v>0</v>
      </c>
    </row>
    <row r="2355" spans="1:30" hidden="1" x14ac:dyDescent="0.25">
      <c r="A2355" s="30">
        <v>940</v>
      </c>
      <c r="B2355" s="30" t="s">
        <v>109</v>
      </c>
      <c r="C2355" s="30" t="s">
        <v>139</v>
      </c>
      <c r="D2355" s="30" t="s">
        <v>452</v>
      </c>
      <c r="E2355" s="30"/>
      <c r="F2355" s="32" t="s">
        <v>724</v>
      </c>
      <c r="G2355" s="22">
        <f>G2356</f>
        <v>0</v>
      </c>
      <c r="H2355" s="22">
        <f t="shared" si="1826"/>
        <v>0</v>
      </c>
      <c r="I2355" s="22">
        <f t="shared" si="1826"/>
        <v>0</v>
      </c>
      <c r="J2355" s="22">
        <f t="shared" si="1826"/>
        <v>0</v>
      </c>
      <c r="K2355" s="22">
        <f t="shared" si="1826"/>
        <v>0</v>
      </c>
      <c r="L2355" s="22">
        <f t="shared" si="1826"/>
        <v>0</v>
      </c>
      <c r="M2355" s="22">
        <f t="shared" si="1812"/>
        <v>0</v>
      </c>
      <c r="N2355" s="22">
        <f t="shared" si="1812"/>
        <v>0</v>
      </c>
      <c r="O2355" s="22">
        <f t="shared" si="1812"/>
        <v>0</v>
      </c>
      <c r="P2355" s="33">
        <f t="shared" si="1826"/>
        <v>0</v>
      </c>
      <c r="Q2355" s="33">
        <f t="shared" si="1826"/>
        <v>0</v>
      </c>
      <c r="R2355" s="33">
        <f t="shared" si="1826"/>
        <v>0</v>
      </c>
      <c r="S2355" s="33">
        <f t="shared" si="1826"/>
        <v>0</v>
      </c>
      <c r="T2355" s="33">
        <f t="shared" si="1826"/>
        <v>0</v>
      </c>
      <c r="U2355" s="33">
        <f t="shared" si="1826"/>
        <v>0</v>
      </c>
      <c r="V2355" s="33">
        <f t="shared" si="1826"/>
        <v>0</v>
      </c>
      <c r="W2355" s="33">
        <f t="shared" si="1826"/>
        <v>0</v>
      </c>
      <c r="X2355" s="33">
        <f t="shared" si="1827"/>
        <v>0</v>
      </c>
      <c r="Y2355" s="33">
        <f t="shared" si="1827"/>
        <v>0</v>
      </c>
      <c r="Z2355" s="33">
        <f t="shared" si="1798"/>
        <v>0</v>
      </c>
      <c r="AA2355" s="33">
        <f t="shared" si="1799"/>
        <v>0</v>
      </c>
      <c r="AB2355" s="33">
        <f t="shared" si="1800"/>
        <v>0</v>
      </c>
      <c r="AC2355" s="33">
        <f t="shared" si="1827"/>
        <v>0</v>
      </c>
      <c r="AD2355" s="4">
        <v>0</v>
      </c>
    </row>
    <row r="2356" spans="1:30" hidden="1" x14ac:dyDescent="0.25">
      <c r="A2356" s="30">
        <v>940</v>
      </c>
      <c r="B2356" s="30" t="s">
        <v>109</v>
      </c>
      <c r="C2356" s="30" t="s">
        <v>139</v>
      </c>
      <c r="D2356" s="30" t="s">
        <v>452</v>
      </c>
      <c r="E2356" s="30" t="s">
        <v>8</v>
      </c>
      <c r="F2356" s="32" t="s">
        <v>389</v>
      </c>
      <c r="G2356" s="22">
        <f>G2357</f>
        <v>0</v>
      </c>
      <c r="H2356" s="22">
        <f t="shared" si="1826"/>
        <v>0</v>
      </c>
      <c r="I2356" s="22">
        <f t="shared" si="1826"/>
        <v>0</v>
      </c>
      <c r="J2356" s="22">
        <f t="shared" si="1826"/>
        <v>0</v>
      </c>
      <c r="K2356" s="22">
        <f t="shared" si="1826"/>
        <v>0</v>
      </c>
      <c r="L2356" s="22">
        <f t="shared" si="1826"/>
        <v>0</v>
      </c>
      <c r="M2356" s="22">
        <f t="shared" si="1812"/>
        <v>0</v>
      </c>
      <c r="N2356" s="22">
        <f t="shared" si="1812"/>
        <v>0</v>
      </c>
      <c r="O2356" s="22">
        <f t="shared" si="1812"/>
        <v>0</v>
      </c>
      <c r="P2356" s="33">
        <f t="shared" si="1826"/>
        <v>0</v>
      </c>
      <c r="Q2356" s="33">
        <f t="shared" si="1826"/>
        <v>0</v>
      </c>
      <c r="R2356" s="33">
        <f t="shared" si="1826"/>
        <v>0</v>
      </c>
      <c r="S2356" s="33">
        <f t="shared" si="1826"/>
        <v>0</v>
      </c>
      <c r="T2356" s="33">
        <f t="shared" si="1826"/>
        <v>0</v>
      </c>
      <c r="U2356" s="33">
        <f t="shared" si="1826"/>
        <v>0</v>
      </c>
      <c r="V2356" s="33">
        <f t="shared" si="1826"/>
        <v>0</v>
      </c>
      <c r="W2356" s="33">
        <f t="shared" si="1826"/>
        <v>0</v>
      </c>
      <c r="X2356" s="33">
        <f t="shared" si="1827"/>
        <v>0</v>
      </c>
      <c r="Y2356" s="33">
        <f t="shared" si="1827"/>
        <v>0</v>
      </c>
      <c r="Z2356" s="33">
        <f t="shared" si="1798"/>
        <v>0</v>
      </c>
      <c r="AA2356" s="33">
        <f t="shared" si="1799"/>
        <v>0</v>
      </c>
      <c r="AB2356" s="33">
        <f t="shared" si="1800"/>
        <v>0</v>
      </c>
      <c r="AC2356" s="33">
        <f t="shared" si="1827"/>
        <v>0</v>
      </c>
      <c r="AD2356" s="4">
        <v>0</v>
      </c>
    </row>
    <row r="2357" spans="1:30" hidden="1" x14ac:dyDescent="0.25">
      <c r="A2357" s="30">
        <v>940</v>
      </c>
      <c r="B2357" s="30" t="s">
        <v>109</v>
      </c>
      <c r="C2357" s="30" t="s">
        <v>139</v>
      </c>
      <c r="D2357" s="30" t="s">
        <v>452</v>
      </c>
      <c r="E2357" s="30">
        <v>850</v>
      </c>
      <c r="F2357" s="32" t="s">
        <v>383</v>
      </c>
      <c r="G2357" s="22">
        <f>570.8-570.8</f>
        <v>0</v>
      </c>
      <c r="H2357" s="22">
        <f>142.7-142.7</f>
        <v>0</v>
      </c>
      <c r="I2357" s="22">
        <f>142.7-142.7</f>
        <v>0</v>
      </c>
      <c r="J2357" s="22"/>
      <c r="K2357" s="22"/>
      <c r="L2357" s="22"/>
      <c r="M2357" s="22">
        <f t="shared" si="1812"/>
        <v>0</v>
      </c>
      <c r="N2357" s="22">
        <f t="shared" si="1812"/>
        <v>0</v>
      </c>
      <c r="O2357" s="22">
        <f t="shared" si="1812"/>
        <v>0</v>
      </c>
      <c r="P2357" s="33"/>
      <c r="Q2357" s="33"/>
      <c r="R2357" s="33"/>
      <c r="S2357" s="33"/>
      <c r="T2357" s="33"/>
      <c r="U2357" s="33"/>
      <c r="V2357" s="33"/>
      <c r="W2357" s="33"/>
      <c r="X2357" s="33"/>
      <c r="Y2357" s="33"/>
      <c r="Z2357" s="33">
        <f t="shared" si="1798"/>
        <v>0</v>
      </c>
      <c r="AA2357" s="33">
        <f t="shared" si="1799"/>
        <v>0</v>
      </c>
      <c r="AB2357" s="33">
        <f t="shared" si="1800"/>
        <v>0</v>
      </c>
      <c r="AC2357" s="33"/>
      <c r="AD2357" s="4">
        <v>0</v>
      </c>
    </row>
    <row r="2358" spans="1:30" ht="31.5" x14ac:dyDescent="0.25">
      <c r="A2358" s="30">
        <v>940</v>
      </c>
      <c r="B2358" s="30" t="s">
        <v>109</v>
      </c>
      <c r="C2358" s="30" t="s">
        <v>139</v>
      </c>
      <c r="D2358" s="30" t="s">
        <v>361</v>
      </c>
      <c r="E2358" s="30"/>
      <c r="F2358" s="32" t="s">
        <v>429</v>
      </c>
      <c r="G2358" s="22">
        <f>G2359+G2398</f>
        <v>425615.39999999997</v>
      </c>
      <c r="H2358" s="22">
        <f t="shared" ref="H2358:L2358" si="1829">H2359+H2398</f>
        <v>223877.39999999997</v>
      </c>
      <c r="I2358" s="22">
        <f t="shared" si="1829"/>
        <v>276584.59999999998</v>
      </c>
      <c r="J2358" s="22">
        <f t="shared" si="1829"/>
        <v>-2000</v>
      </c>
      <c r="K2358" s="22">
        <f t="shared" si="1829"/>
        <v>1500</v>
      </c>
      <c r="L2358" s="22">
        <f t="shared" si="1829"/>
        <v>0</v>
      </c>
      <c r="M2358" s="22">
        <f t="shared" si="1812"/>
        <v>423615.39999999997</v>
      </c>
      <c r="N2358" s="22">
        <f t="shared" si="1812"/>
        <v>225377.39999999997</v>
      </c>
      <c r="O2358" s="22">
        <f t="shared" si="1812"/>
        <v>276584.59999999998</v>
      </c>
      <c r="P2358" s="33">
        <f t="shared" ref="P2358:Y2358" si="1830">P2359+P2398</f>
        <v>0</v>
      </c>
      <c r="Q2358" s="33">
        <f t="shared" si="1830"/>
        <v>0</v>
      </c>
      <c r="R2358" s="33">
        <f t="shared" si="1830"/>
        <v>0</v>
      </c>
      <c r="S2358" s="33">
        <f t="shared" si="1830"/>
        <v>0</v>
      </c>
      <c r="T2358" s="33">
        <f t="shared" si="1830"/>
        <v>0</v>
      </c>
      <c r="U2358" s="33">
        <f t="shared" si="1830"/>
        <v>0</v>
      </c>
      <c r="V2358" s="33">
        <f t="shared" si="1830"/>
        <v>0</v>
      </c>
      <c r="W2358" s="33">
        <f t="shared" si="1830"/>
        <v>0</v>
      </c>
      <c r="X2358" s="33">
        <f t="shared" si="1830"/>
        <v>0</v>
      </c>
      <c r="Y2358" s="33">
        <f t="shared" si="1830"/>
        <v>0</v>
      </c>
      <c r="Z2358" s="33">
        <f t="shared" si="1798"/>
        <v>423615.39999999997</v>
      </c>
      <c r="AA2358" s="33">
        <f t="shared" si="1799"/>
        <v>225377.39999999997</v>
      </c>
      <c r="AB2358" s="33">
        <f t="shared" si="1800"/>
        <v>276584.59999999998</v>
      </c>
      <c r="AC2358" s="33">
        <f t="shared" ref="AC2358" si="1831">AC2359+AC2398</f>
        <v>0</v>
      </c>
      <c r="AD2358" s="18"/>
    </row>
    <row r="2359" spans="1:30" ht="47.25" x14ac:dyDescent="0.25">
      <c r="A2359" s="30">
        <v>940</v>
      </c>
      <c r="B2359" s="30" t="s">
        <v>109</v>
      </c>
      <c r="C2359" s="30" t="s">
        <v>139</v>
      </c>
      <c r="D2359" s="30" t="s">
        <v>482</v>
      </c>
      <c r="E2359" s="30"/>
      <c r="F2359" s="32" t="s">
        <v>737</v>
      </c>
      <c r="G2359" s="22">
        <f>G2360+G2363+G2366+G2371+G2374+G2377+G2380+G2383+G2386+G2389+G2392+G2395</f>
        <v>387305.39999999997</v>
      </c>
      <c r="H2359" s="22">
        <f t="shared" ref="H2359:L2359" si="1832">H2360+H2363+H2366+H2371+H2374+H2377+H2380+H2383+H2386+H2389+H2392+H2395</f>
        <v>185145.79999999996</v>
      </c>
      <c r="I2359" s="22">
        <f t="shared" si="1832"/>
        <v>237852.99999999997</v>
      </c>
      <c r="J2359" s="22">
        <f t="shared" si="1832"/>
        <v>-2000</v>
      </c>
      <c r="K2359" s="22">
        <f t="shared" si="1832"/>
        <v>1500</v>
      </c>
      <c r="L2359" s="22">
        <f t="shared" si="1832"/>
        <v>0</v>
      </c>
      <c r="M2359" s="22">
        <f t="shared" si="1812"/>
        <v>385305.39999999997</v>
      </c>
      <c r="N2359" s="22">
        <f t="shared" si="1812"/>
        <v>186645.79999999996</v>
      </c>
      <c r="O2359" s="22">
        <f t="shared" si="1812"/>
        <v>237852.99999999997</v>
      </c>
      <c r="P2359" s="33">
        <f t="shared" ref="P2359:Y2359" si="1833">P2360+P2363+P2366+P2371+P2374+P2377+P2380+P2383+P2386+P2389+P2392+P2395</f>
        <v>0</v>
      </c>
      <c r="Q2359" s="33">
        <f t="shared" si="1833"/>
        <v>0</v>
      </c>
      <c r="R2359" s="33">
        <f t="shared" si="1833"/>
        <v>0</v>
      </c>
      <c r="S2359" s="33">
        <f t="shared" si="1833"/>
        <v>0</v>
      </c>
      <c r="T2359" s="33">
        <f t="shared" si="1833"/>
        <v>0</v>
      </c>
      <c r="U2359" s="33">
        <f t="shared" si="1833"/>
        <v>0</v>
      </c>
      <c r="V2359" s="33">
        <f t="shared" si="1833"/>
        <v>0</v>
      </c>
      <c r="W2359" s="33">
        <f t="shared" si="1833"/>
        <v>0</v>
      </c>
      <c r="X2359" s="33">
        <f t="shared" si="1833"/>
        <v>0</v>
      </c>
      <c r="Y2359" s="33">
        <f t="shared" si="1833"/>
        <v>0</v>
      </c>
      <c r="Z2359" s="33">
        <f t="shared" si="1798"/>
        <v>385305.39999999997</v>
      </c>
      <c r="AA2359" s="33">
        <f t="shared" si="1799"/>
        <v>186645.79999999996</v>
      </c>
      <c r="AB2359" s="33">
        <f t="shared" si="1800"/>
        <v>237852.99999999997</v>
      </c>
      <c r="AC2359" s="33">
        <f t="shared" ref="AC2359" si="1834">AC2360+AC2363+AC2366+AC2371+AC2374+AC2377+AC2380+AC2383+AC2386+AC2389+AC2392+AC2395</f>
        <v>0</v>
      </c>
      <c r="AD2359" s="18"/>
    </row>
    <row r="2360" spans="1:30" ht="31.5" x14ac:dyDescent="0.25">
      <c r="A2360" s="30">
        <v>940</v>
      </c>
      <c r="B2360" s="30" t="s">
        <v>109</v>
      </c>
      <c r="C2360" s="30" t="s">
        <v>139</v>
      </c>
      <c r="D2360" s="30" t="s">
        <v>453</v>
      </c>
      <c r="E2360" s="30"/>
      <c r="F2360" s="32" t="s">
        <v>738</v>
      </c>
      <c r="G2360" s="22">
        <f>G2361</f>
        <v>20000</v>
      </c>
      <c r="H2360" s="22">
        <f t="shared" ref="H2360:AC2361" si="1835">H2361</f>
        <v>0</v>
      </c>
      <c r="I2360" s="22">
        <f t="shared" si="1835"/>
        <v>0</v>
      </c>
      <c r="J2360" s="22">
        <f t="shared" si="1835"/>
        <v>-2000</v>
      </c>
      <c r="K2360" s="22">
        <f t="shared" si="1835"/>
        <v>1500</v>
      </c>
      <c r="L2360" s="22">
        <f t="shared" si="1835"/>
        <v>0</v>
      </c>
      <c r="M2360" s="22">
        <f t="shared" si="1812"/>
        <v>18000</v>
      </c>
      <c r="N2360" s="22">
        <f t="shared" si="1812"/>
        <v>1500</v>
      </c>
      <c r="O2360" s="22">
        <f t="shared" si="1812"/>
        <v>0</v>
      </c>
      <c r="P2360" s="33">
        <f t="shared" si="1835"/>
        <v>0</v>
      </c>
      <c r="Q2360" s="33">
        <f t="shared" si="1835"/>
        <v>0</v>
      </c>
      <c r="R2360" s="33">
        <f t="shared" si="1835"/>
        <v>0</v>
      </c>
      <c r="S2360" s="33">
        <f t="shared" si="1835"/>
        <v>0</v>
      </c>
      <c r="T2360" s="33">
        <f t="shared" si="1835"/>
        <v>0</v>
      </c>
      <c r="U2360" s="33">
        <f t="shared" si="1835"/>
        <v>0</v>
      </c>
      <c r="V2360" s="33">
        <f t="shared" si="1835"/>
        <v>0</v>
      </c>
      <c r="W2360" s="33">
        <f t="shared" si="1835"/>
        <v>0</v>
      </c>
      <c r="X2360" s="33">
        <f t="shared" si="1835"/>
        <v>0</v>
      </c>
      <c r="Y2360" s="33">
        <f t="shared" si="1835"/>
        <v>0</v>
      </c>
      <c r="Z2360" s="33">
        <f t="shared" si="1798"/>
        <v>18000</v>
      </c>
      <c r="AA2360" s="33">
        <f t="shared" si="1799"/>
        <v>1500</v>
      </c>
      <c r="AB2360" s="33">
        <f t="shared" si="1800"/>
        <v>0</v>
      </c>
      <c r="AC2360" s="33">
        <f t="shared" si="1835"/>
        <v>0</v>
      </c>
    </row>
    <row r="2361" spans="1:30" ht="31.5" x14ac:dyDescent="0.25">
      <c r="A2361" s="30">
        <v>940</v>
      </c>
      <c r="B2361" s="30" t="s">
        <v>109</v>
      </c>
      <c r="C2361" s="30" t="s">
        <v>139</v>
      </c>
      <c r="D2361" s="30" t="s">
        <v>453</v>
      </c>
      <c r="E2361" s="30" t="s">
        <v>7</v>
      </c>
      <c r="F2361" s="32" t="s">
        <v>385</v>
      </c>
      <c r="G2361" s="22">
        <f>G2362</f>
        <v>20000</v>
      </c>
      <c r="H2361" s="22">
        <f t="shared" si="1835"/>
        <v>0</v>
      </c>
      <c r="I2361" s="22">
        <f t="shared" si="1835"/>
        <v>0</v>
      </c>
      <c r="J2361" s="22">
        <f t="shared" si="1835"/>
        <v>-2000</v>
      </c>
      <c r="K2361" s="22">
        <f t="shared" si="1835"/>
        <v>1500</v>
      </c>
      <c r="L2361" s="22">
        <f t="shared" si="1835"/>
        <v>0</v>
      </c>
      <c r="M2361" s="22">
        <f t="shared" si="1812"/>
        <v>18000</v>
      </c>
      <c r="N2361" s="22">
        <f t="shared" si="1812"/>
        <v>1500</v>
      </c>
      <c r="O2361" s="22">
        <f t="shared" si="1812"/>
        <v>0</v>
      </c>
      <c r="P2361" s="33">
        <f t="shared" si="1835"/>
        <v>0</v>
      </c>
      <c r="Q2361" s="33">
        <f t="shared" si="1835"/>
        <v>0</v>
      </c>
      <c r="R2361" s="33">
        <f t="shared" si="1835"/>
        <v>0</v>
      </c>
      <c r="S2361" s="33">
        <f t="shared" si="1835"/>
        <v>0</v>
      </c>
      <c r="T2361" s="33">
        <f t="shared" si="1835"/>
        <v>0</v>
      </c>
      <c r="U2361" s="33">
        <f t="shared" si="1835"/>
        <v>0</v>
      </c>
      <c r="V2361" s="33">
        <f t="shared" si="1835"/>
        <v>0</v>
      </c>
      <c r="W2361" s="33">
        <f t="shared" si="1835"/>
        <v>0</v>
      </c>
      <c r="X2361" s="33">
        <f t="shared" si="1835"/>
        <v>0</v>
      </c>
      <c r="Y2361" s="33">
        <f t="shared" si="1835"/>
        <v>0</v>
      </c>
      <c r="Z2361" s="33">
        <f t="shared" si="1798"/>
        <v>18000</v>
      </c>
      <c r="AA2361" s="33">
        <f t="shared" si="1799"/>
        <v>1500</v>
      </c>
      <c r="AB2361" s="33">
        <f t="shared" si="1800"/>
        <v>0</v>
      </c>
      <c r="AC2361" s="33">
        <f t="shared" si="1835"/>
        <v>0</v>
      </c>
    </row>
    <row r="2362" spans="1:30" ht="31.5" x14ac:dyDescent="0.25">
      <c r="A2362" s="30">
        <v>940</v>
      </c>
      <c r="B2362" s="30" t="s">
        <v>109</v>
      </c>
      <c r="C2362" s="30" t="s">
        <v>139</v>
      </c>
      <c r="D2362" s="30" t="s">
        <v>453</v>
      </c>
      <c r="E2362" s="30">
        <v>240</v>
      </c>
      <c r="F2362" s="32" t="s">
        <v>374</v>
      </c>
      <c r="G2362" s="22">
        <v>20000</v>
      </c>
      <c r="H2362" s="22">
        <v>0</v>
      </c>
      <c r="I2362" s="22">
        <v>0</v>
      </c>
      <c r="J2362" s="22">
        <f>-1500-500</f>
        <v>-2000</v>
      </c>
      <c r="K2362" s="22">
        <v>1500</v>
      </c>
      <c r="L2362" s="22"/>
      <c r="M2362" s="22">
        <f t="shared" si="1812"/>
        <v>18000</v>
      </c>
      <c r="N2362" s="22">
        <f t="shared" si="1812"/>
        <v>1500</v>
      </c>
      <c r="O2362" s="22">
        <f t="shared" si="1812"/>
        <v>0</v>
      </c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  <c r="Z2362" s="33">
        <f t="shared" si="1798"/>
        <v>18000</v>
      </c>
      <c r="AA2362" s="33">
        <f t="shared" si="1799"/>
        <v>1500</v>
      </c>
      <c r="AB2362" s="33">
        <f t="shared" si="1800"/>
        <v>0</v>
      </c>
      <c r="AC2362" s="33"/>
    </row>
    <row r="2363" spans="1:30" x14ac:dyDescent="0.25">
      <c r="A2363" s="30">
        <v>940</v>
      </c>
      <c r="B2363" s="30" t="s">
        <v>109</v>
      </c>
      <c r="C2363" s="30" t="s">
        <v>139</v>
      </c>
      <c r="D2363" s="30" t="s">
        <v>454</v>
      </c>
      <c r="E2363" s="30"/>
      <c r="F2363" s="32" t="s">
        <v>858</v>
      </c>
      <c r="G2363" s="22">
        <f>G2364</f>
        <v>5712.9000000000005</v>
      </c>
      <c r="H2363" s="22">
        <f t="shared" ref="H2363:AC2364" si="1836">H2364</f>
        <v>5712.9000000000005</v>
      </c>
      <c r="I2363" s="22">
        <f t="shared" si="1836"/>
        <v>5712.9000000000005</v>
      </c>
      <c r="J2363" s="22">
        <f t="shared" si="1836"/>
        <v>0</v>
      </c>
      <c r="K2363" s="22">
        <f t="shared" si="1836"/>
        <v>0</v>
      </c>
      <c r="L2363" s="22">
        <f t="shared" si="1836"/>
        <v>0</v>
      </c>
      <c r="M2363" s="22">
        <f t="shared" si="1812"/>
        <v>5712.9000000000005</v>
      </c>
      <c r="N2363" s="22">
        <f t="shared" si="1812"/>
        <v>5712.9000000000005</v>
      </c>
      <c r="O2363" s="22">
        <f t="shared" si="1812"/>
        <v>5712.9000000000005</v>
      </c>
      <c r="P2363" s="33">
        <f t="shared" si="1836"/>
        <v>0</v>
      </c>
      <c r="Q2363" s="33">
        <f t="shared" si="1836"/>
        <v>0</v>
      </c>
      <c r="R2363" s="33">
        <f t="shared" si="1836"/>
        <v>0</v>
      </c>
      <c r="S2363" s="33">
        <f t="shared" si="1836"/>
        <v>0</v>
      </c>
      <c r="T2363" s="33">
        <f t="shared" si="1836"/>
        <v>0</v>
      </c>
      <c r="U2363" s="33">
        <f t="shared" si="1836"/>
        <v>0</v>
      </c>
      <c r="V2363" s="33">
        <f t="shared" si="1836"/>
        <v>0</v>
      </c>
      <c r="W2363" s="33">
        <f t="shared" si="1836"/>
        <v>0</v>
      </c>
      <c r="X2363" s="33">
        <f t="shared" si="1836"/>
        <v>0</v>
      </c>
      <c r="Y2363" s="33">
        <f t="shared" si="1836"/>
        <v>0</v>
      </c>
      <c r="Z2363" s="33">
        <f t="shared" si="1798"/>
        <v>5712.9000000000005</v>
      </c>
      <c r="AA2363" s="33">
        <f t="shared" si="1799"/>
        <v>5712.9000000000005</v>
      </c>
      <c r="AB2363" s="33">
        <f t="shared" si="1800"/>
        <v>5712.9000000000005</v>
      </c>
      <c r="AC2363" s="33">
        <f t="shared" si="1836"/>
        <v>0</v>
      </c>
    </row>
    <row r="2364" spans="1:30" x14ac:dyDescent="0.25">
      <c r="A2364" s="30">
        <v>940</v>
      </c>
      <c r="B2364" s="30" t="s">
        <v>109</v>
      </c>
      <c r="C2364" s="30" t="s">
        <v>139</v>
      </c>
      <c r="D2364" s="30" t="s">
        <v>454</v>
      </c>
      <c r="E2364" s="30" t="s">
        <v>8</v>
      </c>
      <c r="F2364" s="32" t="s">
        <v>389</v>
      </c>
      <c r="G2364" s="22">
        <f>G2365</f>
        <v>5712.9000000000005</v>
      </c>
      <c r="H2364" s="22">
        <f t="shared" si="1836"/>
        <v>5712.9000000000005</v>
      </c>
      <c r="I2364" s="22">
        <f t="shared" si="1836"/>
        <v>5712.9000000000005</v>
      </c>
      <c r="J2364" s="22">
        <f t="shared" si="1836"/>
        <v>0</v>
      </c>
      <c r="K2364" s="22">
        <f t="shared" si="1836"/>
        <v>0</v>
      </c>
      <c r="L2364" s="22">
        <f t="shared" si="1836"/>
        <v>0</v>
      </c>
      <c r="M2364" s="22">
        <f t="shared" si="1812"/>
        <v>5712.9000000000005</v>
      </c>
      <c r="N2364" s="22">
        <f t="shared" si="1812"/>
        <v>5712.9000000000005</v>
      </c>
      <c r="O2364" s="22">
        <f t="shared" si="1812"/>
        <v>5712.9000000000005</v>
      </c>
      <c r="P2364" s="33">
        <f t="shared" si="1836"/>
        <v>0</v>
      </c>
      <c r="Q2364" s="33">
        <f t="shared" si="1836"/>
        <v>0</v>
      </c>
      <c r="R2364" s="33">
        <f t="shared" si="1836"/>
        <v>0</v>
      </c>
      <c r="S2364" s="33">
        <f t="shared" si="1836"/>
        <v>0</v>
      </c>
      <c r="T2364" s="33">
        <f t="shared" si="1836"/>
        <v>0</v>
      </c>
      <c r="U2364" s="33">
        <f t="shared" si="1836"/>
        <v>0</v>
      </c>
      <c r="V2364" s="33">
        <f t="shared" si="1836"/>
        <v>0</v>
      </c>
      <c r="W2364" s="33">
        <f t="shared" si="1836"/>
        <v>0</v>
      </c>
      <c r="X2364" s="33">
        <f t="shared" si="1836"/>
        <v>0</v>
      </c>
      <c r="Y2364" s="33">
        <f t="shared" si="1836"/>
        <v>0</v>
      </c>
      <c r="Z2364" s="33">
        <f t="shared" si="1798"/>
        <v>5712.9000000000005</v>
      </c>
      <c r="AA2364" s="33">
        <f t="shared" si="1799"/>
        <v>5712.9000000000005</v>
      </c>
      <c r="AB2364" s="33">
        <f t="shared" si="1800"/>
        <v>5712.9000000000005</v>
      </c>
      <c r="AC2364" s="33">
        <f t="shared" si="1836"/>
        <v>0</v>
      </c>
    </row>
    <row r="2365" spans="1:30" x14ac:dyDescent="0.25">
      <c r="A2365" s="30">
        <v>940</v>
      </c>
      <c r="B2365" s="30" t="s">
        <v>109</v>
      </c>
      <c r="C2365" s="30" t="s">
        <v>139</v>
      </c>
      <c r="D2365" s="30" t="s">
        <v>454</v>
      </c>
      <c r="E2365" s="30">
        <v>850</v>
      </c>
      <c r="F2365" s="32" t="s">
        <v>383</v>
      </c>
      <c r="G2365" s="22">
        <v>5712.9000000000005</v>
      </c>
      <c r="H2365" s="22">
        <v>5712.9000000000005</v>
      </c>
      <c r="I2365" s="22">
        <v>5712.9000000000005</v>
      </c>
      <c r="J2365" s="22"/>
      <c r="K2365" s="22"/>
      <c r="L2365" s="22"/>
      <c r="M2365" s="22">
        <f t="shared" si="1812"/>
        <v>5712.9000000000005</v>
      </c>
      <c r="N2365" s="22">
        <f t="shared" si="1812"/>
        <v>5712.9000000000005</v>
      </c>
      <c r="O2365" s="22">
        <f t="shared" si="1812"/>
        <v>5712.9000000000005</v>
      </c>
      <c r="P2365" s="33"/>
      <c r="Q2365" s="33"/>
      <c r="R2365" s="33"/>
      <c r="S2365" s="33"/>
      <c r="T2365" s="33"/>
      <c r="U2365" s="33"/>
      <c r="V2365" s="33"/>
      <c r="W2365" s="33"/>
      <c r="X2365" s="33"/>
      <c r="Y2365" s="33"/>
      <c r="Z2365" s="33">
        <f t="shared" si="1798"/>
        <v>5712.9000000000005</v>
      </c>
      <c r="AA2365" s="33">
        <f t="shared" si="1799"/>
        <v>5712.9000000000005</v>
      </c>
      <c r="AB2365" s="33">
        <f t="shared" si="1800"/>
        <v>5712.9000000000005</v>
      </c>
      <c r="AC2365" s="33"/>
    </row>
    <row r="2366" spans="1:30" x14ac:dyDescent="0.25">
      <c r="A2366" s="30">
        <v>940</v>
      </c>
      <c r="B2366" s="30" t="s">
        <v>109</v>
      </c>
      <c r="C2366" s="30" t="s">
        <v>139</v>
      </c>
      <c r="D2366" s="30" t="s">
        <v>455</v>
      </c>
      <c r="E2366" s="30"/>
      <c r="F2366" s="32" t="s">
        <v>868</v>
      </c>
      <c r="G2366" s="22">
        <f>G2367+G2369</f>
        <v>63720.3</v>
      </c>
      <c r="H2366" s="22">
        <f t="shared" ref="H2366:L2366" si="1837">H2367+H2369</f>
        <v>27855</v>
      </c>
      <c r="I2366" s="22">
        <f t="shared" si="1837"/>
        <v>0</v>
      </c>
      <c r="J2366" s="22">
        <f t="shared" si="1837"/>
        <v>0</v>
      </c>
      <c r="K2366" s="22">
        <f t="shared" si="1837"/>
        <v>0</v>
      </c>
      <c r="L2366" s="22">
        <f t="shared" si="1837"/>
        <v>0</v>
      </c>
      <c r="M2366" s="22">
        <f t="shared" si="1812"/>
        <v>63720.3</v>
      </c>
      <c r="N2366" s="22">
        <f t="shared" si="1812"/>
        <v>27855</v>
      </c>
      <c r="O2366" s="22">
        <f t="shared" si="1812"/>
        <v>0</v>
      </c>
      <c r="P2366" s="33">
        <f t="shared" ref="P2366:Y2366" si="1838">P2367+P2369</f>
        <v>0</v>
      </c>
      <c r="Q2366" s="33">
        <f t="shared" si="1838"/>
        <v>0</v>
      </c>
      <c r="R2366" s="33">
        <f t="shared" si="1838"/>
        <v>0</v>
      </c>
      <c r="S2366" s="33">
        <f t="shared" si="1838"/>
        <v>0</v>
      </c>
      <c r="T2366" s="33">
        <f t="shared" si="1838"/>
        <v>0</v>
      </c>
      <c r="U2366" s="33">
        <f t="shared" si="1838"/>
        <v>0</v>
      </c>
      <c r="V2366" s="33">
        <f t="shared" si="1838"/>
        <v>0</v>
      </c>
      <c r="W2366" s="33">
        <f t="shared" si="1838"/>
        <v>0</v>
      </c>
      <c r="X2366" s="33">
        <f t="shared" si="1838"/>
        <v>0</v>
      </c>
      <c r="Y2366" s="33">
        <f t="shared" si="1838"/>
        <v>0</v>
      </c>
      <c r="Z2366" s="33">
        <f t="shared" si="1798"/>
        <v>63720.3</v>
      </c>
      <c r="AA2366" s="33">
        <f t="shared" si="1799"/>
        <v>27855</v>
      </c>
      <c r="AB2366" s="33">
        <f t="shared" si="1800"/>
        <v>0</v>
      </c>
      <c r="AC2366" s="33">
        <f t="shared" ref="AC2366" si="1839">AC2367+AC2369</f>
        <v>0</v>
      </c>
    </row>
    <row r="2367" spans="1:30" ht="31.5" x14ac:dyDescent="0.25">
      <c r="A2367" s="30">
        <v>940</v>
      </c>
      <c r="B2367" s="30" t="s">
        <v>109</v>
      </c>
      <c r="C2367" s="30" t="s">
        <v>139</v>
      </c>
      <c r="D2367" s="30" t="s">
        <v>455</v>
      </c>
      <c r="E2367" s="30" t="s">
        <v>7</v>
      </c>
      <c r="F2367" s="32" t="s">
        <v>385</v>
      </c>
      <c r="G2367" s="22">
        <f>G2368</f>
        <v>5115.3999999999996</v>
      </c>
      <c r="H2367" s="22">
        <f t="shared" ref="H2367:AC2367" si="1840">H2368</f>
        <v>5115.3999999999996</v>
      </c>
      <c r="I2367" s="22">
        <f t="shared" si="1840"/>
        <v>0</v>
      </c>
      <c r="J2367" s="22">
        <f t="shared" si="1840"/>
        <v>0</v>
      </c>
      <c r="K2367" s="22">
        <f t="shared" si="1840"/>
        <v>0</v>
      </c>
      <c r="L2367" s="22">
        <f t="shared" si="1840"/>
        <v>0</v>
      </c>
      <c r="M2367" s="22">
        <f t="shared" si="1812"/>
        <v>5115.3999999999996</v>
      </c>
      <c r="N2367" s="22">
        <f t="shared" si="1812"/>
        <v>5115.3999999999996</v>
      </c>
      <c r="O2367" s="22">
        <f t="shared" si="1812"/>
        <v>0</v>
      </c>
      <c r="P2367" s="33">
        <f t="shared" si="1840"/>
        <v>0</v>
      </c>
      <c r="Q2367" s="33">
        <f t="shared" si="1840"/>
        <v>0</v>
      </c>
      <c r="R2367" s="33">
        <f t="shared" si="1840"/>
        <v>0</v>
      </c>
      <c r="S2367" s="33">
        <f t="shared" si="1840"/>
        <v>0</v>
      </c>
      <c r="T2367" s="33">
        <f t="shared" si="1840"/>
        <v>0</v>
      </c>
      <c r="U2367" s="33">
        <f t="shared" si="1840"/>
        <v>0</v>
      </c>
      <c r="V2367" s="33">
        <f t="shared" si="1840"/>
        <v>0</v>
      </c>
      <c r="W2367" s="33">
        <f t="shared" si="1840"/>
        <v>0</v>
      </c>
      <c r="X2367" s="33">
        <f t="shared" si="1840"/>
        <v>0</v>
      </c>
      <c r="Y2367" s="33">
        <f t="shared" si="1840"/>
        <v>0</v>
      </c>
      <c r="Z2367" s="33">
        <f t="shared" si="1798"/>
        <v>5115.3999999999996</v>
      </c>
      <c r="AA2367" s="33">
        <f t="shared" si="1799"/>
        <v>5115.3999999999996</v>
      </c>
      <c r="AB2367" s="33">
        <f t="shared" si="1800"/>
        <v>0</v>
      </c>
      <c r="AC2367" s="33">
        <f t="shared" si="1840"/>
        <v>0</v>
      </c>
    </row>
    <row r="2368" spans="1:30" ht="31.5" x14ac:dyDescent="0.25">
      <c r="A2368" s="30">
        <v>940</v>
      </c>
      <c r="B2368" s="30" t="s">
        <v>109</v>
      </c>
      <c r="C2368" s="30" t="s">
        <v>139</v>
      </c>
      <c r="D2368" s="30" t="s">
        <v>455</v>
      </c>
      <c r="E2368" s="30">
        <v>240</v>
      </c>
      <c r="F2368" s="32" t="s">
        <v>374</v>
      </c>
      <c r="G2368" s="22">
        <v>5115.3999999999996</v>
      </c>
      <c r="H2368" s="22">
        <v>5115.3999999999996</v>
      </c>
      <c r="I2368" s="22">
        <v>0</v>
      </c>
      <c r="J2368" s="22"/>
      <c r="K2368" s="22"/>
      <c r="L2368" s="22"/>
      <c r="M2368" s="22">
        <f t="shared" si="1812"/>
        <v>5115.3999999999996</v>
      </c>
      <c r="N2368" s="22">
        <f t="shared" si="1812"/>
        <v>5115.3999999999996</v>
      </c>
      <c r="O2368" s="22">
        <f t="shared" si="1812"/>
        <v>0</v>
      </c>
      <c r="P2368" s="33"/>
      <c r="Q2368" s="33"/>
      <c r="R2368" s="33"/>
      <c r="S2368" s="33"/>
      <c r="T2368" s="33"/>
      <c r="U2368" s="33"/>
      <c r="V2368" s="33"/>
      <c r="W2368" s="33"/>
      <c r="X2368" s="33"/>
      <c r="Y2368" s="33"/>
      <c r="Z2368" s="33">
        <f t="shared" si="1798"/>
        <v>5115.3999999999996</v>
      </c>
      <c r="AA2368" s="33">
        <f t="shared" si="1799"/>
        <v>5115.3999999999996</v>
      </c>
      <c r="AB2368" s="33">
        <f t="shared" si="1800"/>
        <v>0</v>
      </c>
      <c r="AC2368" s="33"/>
    </row>
    <row r="2369" spans="1:30" ht="47.25" x14ac:dyDescent="0.25">
      <c r="A2369" s="30">
        <v>940</v>
      </c>
      <c r="B2369" s="30" t="s">
        <v>109</v>
      </c>
      <c r="C2369" s="30" t="s">
        <v>139</v>
      </c>
      <c r="D2369" s="30" t="s">
        <v>455</v>
      </c>
      <c r="E2369" s="30" t="s">
        <v>26</v>
      </c>
      <c r="F2369" s="32" t="s">
        <v>387</v>
      </c>
      <c r="G2369" s="22">
        <f>G2370</f>
        <v>58604.9</v>
      </c>
      <c r="H2369" s="22">
        <f t="shared" ref="H2369:AC2369" si="1841">H2370</f>
        <v>22739.599999999999</v>
      </c>
      <c r="I2369" s="22">
        <f t="shared" si="1841"/>
        <v>0</v>
      </c>
      <c r="J2369" s="22">
        <f t="shared" si="1841"/>
        <v>0</v>
      </c>
      <c r="K2369" s="22">
        <f t="shared" si="1841"/>
        <v>0</v>
      </c>
      <c r="L2369" s="22">
        <f t="shared" si="1841"/>
        <v>0</v>
      </c>
      <c r="M2369" s="22">
        <f t="shared" si="1812"/>
        <v>58604.9</v>
      </c>
      <c r="N2369" s="22">
        <f t="shared" si="1812"/>
        <v>22739.599999999999</v>
      </c>
      <c r="O2369" s="22">
        <f t="shared" si="1812"/>
        <v>0</v>
      </c>
      <c r="P2369" s="33">
        <f t="shared" si="1841"/>
        <v>0</v>
      </c>
      <c r="Q2369" s="33">
        <f t="shared" si="1841"/>
        <v>0</v>
      </c>
      <c r="R2369" s="33">
        <f t="shared" si="1841"/>
        <v>0</v>
      </c>
      <c r="S2369" s="33">
        <f t="shared" si="1841"/>
        <v>0</v>
      </c>
      <c r="T2369" s="33">
        <f t="shared" si="1841"/>
        <v>0</v>
      </c>
      <c r="U2369" s="33">
        <f t="shared" si="1841"/>
        <v>0</v>
      </c>
      <c r="V2369" s="33">
        <f t="shared" si="1841"/>
        <v>0</v>
      </c>
      <c r="W2369" s="33">
        <f t="shared" si="1841"/>
        <v>0</v>
      </c>
      <c r="X2369" s="33">
        <f t="shared" si="1841"/>
        <v>0</v>
      </c>
      <c r="Y2369" s="33">
        <f t="shared" si="1841"/>
        <v>0</v>
      </c>
      <c r="Z2369" s="33">
        <f t="shared" si="1798"/>
        <v>58604.9</v>
      </c>
      <c r="AA2369" s="33">
        <f t="shared" si="1799"/>
        <v>22739.599999999999</v>
      </c>
      <c r="AB2369" s="33">
        <f t="shared" si="1800"/>
        <v>0</v>
      </c>
      <c r="AC2369" s="33">
        <f t="shared" si="1841"/>
        <v>0</v>
      </c>
    </row>
    <row r="2370" spans="1:30" x14ac:dyDescent="0.25">
      <c r="A2370" s="30">
        <v>940</v>
      </c>
      <c r="B2370" s="30" t="s">
        <v>109</v>
      </c>
      <c r="C2370" s="30" t="s">
        <v>139</v>
      </c>
      <c r="D2370" s="30" t="s">
        <v>455</v>
      </c>
      <c r="E2370" s="30">
        <v>410</v>
      </c>
      <c r="F2370" s="32" t="s">
        <v>378</v>
      </c>
      <c r="G2370" s="22">
        <v>58604.9</v>
      </c>
      <c r="H2370" s="22">
        <v>22739.599999999999</v>
      </c>
      <c r="I2370" s="22">
        <v>0</v>
      </c>
      <c r="J2370" s="22"/>
      <c r="K2370" s="22"/>
      <c r="L2370" s="22"/>
      <c r="M2370" s="22">
        <f t="shared" si="1812"/>
        <v>58604.9</v>
      </c>
      <c r="N2370" s="22">
        <f t="shared" si="1812"/>
        <v>22739.599999999999</v>
      </c>
      <c r="O2370" s="22">
        <f t="shared" si="1812"/>
        <v>0</v>
      </c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>
        <f t="shared" si="1798"/>
        <v>58604.9</v>
      </c>
      <c r="AA2370" s="33">
        <f t="shared" si="1799"/>
        <v>22739.599999999999</v>
      </c>
      <c r="AB2370" s="33">
        <f t="shared" si="1800"/>
        <v>0</v>
      </c>
      <c r="AC2370" s="33"/>
    </row>
    <row r="2371" spans="1:30" ht="31.5" hidden="1" x14ac:dyDescent="0.25">
      <c r="A2371" s="30">
        <v>940</v>
      </c>
      <c r="B2371" s="30" t="s">
        <v>109</v>
      </c>
      <c r="C2371" s="30" t="s">
        <v>139</v>
      </c>
      <c r="D2371" s="30" t="s">
        <v>456</v>
      </c>
      <c r="E2371" s="30"/>
      <c r="F2371" s="32" t="s">
        <v>740</v>
      </c>
      <c r="G2371" s="22">
        <f>G2372</f>
        <v>124436.6</v>
      </c>
      <c r="H2371" s="22">
        <f t="shared" ref="H2371:AC2372" si="1842">H2372</f>
        <v>0</v>
      </c>
      <c r="I2371" s="22">
        <f t="shared" si="1842"/>
        <v>0</v>
      </c>
      <c r="J2371" s="22">
        <f t="shared" si="1842"/>
        <v>0</v>
      </c>
      <c r="K2371" s="22">
        <f t="shared" si="1842"/>
        <v>0</v>
      </c>
      <c r="L2371" s="22">
        <f t="shared" si="1842"/>
        <v>0</v>
      </c>
      <c r="M2371" s="22">
        <f t="shared" si="1812"/>
        <v>124436.6</v>
      </c>
      <c r="N2371" s="22">
        <f t="shared" si="1812"/>
        <v>0</v>
      </c>
      <c r="O2371" s="22">
        <f t="shared" si="1812"/>
        <v>0</v>
      </c>
      <c r="P2371" s="33">
        <f t="shared" si="1842"/>
        <v>0</v>
      </c>
      <c r="Q2371" s="33">
        <f t="shared" si="1842"/>
        <v>0</v>
      </c>
      <c r="R2371" s="33">
        <f t="shared" si="1842"/>
        <v>0</v>
      </c>
      <c r="S2371" s="33">
        <f t="shared" si="1842"/>
        <v>0</v>
      </c>
      <c r="T2371" s="33">
        <f t="shared" si="1842"/>
        <v>0</v>
      </c>
      <c r="U2371" s="33">
        <f t="shared" si="1842"/>
        <v>0</v>
      </c>
      <c r="V2371" s="33">
        <f t="shared" si="1842"/>
        <v>0</v>
      </c>
      <c r="W2371" s="33">
        <f t="shared" si="1842"/>
        <v>0</v>
      </c>
      <c r="X2371" s="33">
        <f t="shared" si="1842"/>
        <v>0</v>
      </c>
      <c r="Y2371" s="33">
        <f t="shared" si="1842"/>
        <v>0</v>
      </c>
      <c r="Z2371" s="33">
        <f t="shared" si="1798"/>
        <v>124436.6</v>
      </c>
      <c r="AA2371" s="33">
        <f t="shared" si="1799"/>
        <v>0</v>
      </c>
      <c r="AB2371" s="33">
        <f t="shared" si="1800"/>
        <v>0</v>
      </c>
      <c r="AC2371" s="33">
        <f t="shared" si="1842"/>
        <v>0</v>
      </c>
      <c r="AD2371" s="4">
        <v>0</v>
      </c>
    </row>
    <row r="2372" spans="1:30" ht="47.25" hidden="1" x14ac:dyDescent="0.25">
      <c r="A2372" s="30">
        <v>940</v>
      </c>
      <c r="B2372" s="30" t="s">
        <v>109</v>
      </c>
      <c r="C2372" s="30" t="s">
        <v>139</v>
      </c>
      <c r="D2372" s="30" t="s">
        <v>456</v>
      </c>
      <c r="E2372" s="30" t="s">
        <v>26</v>
      </c>
      <c r="F2372" s="32" t="s">
        <v>387</v>
      </c>
      <c r="G2372" s="22">
        <f>G2373</f>
        <v>124436.6</v>
      </c>
      <c r="H2372" s="22">
        <f t="shared" si="1842"/>
        <v>0</v>
      </c>
      <c r="I2372" s="22">
        <f t="shared" si="1842"/>
        <v>0</v>
      </c>
      <c r="J2372" s="22">
        <f t="shared" si="1842"/>
        <v>0</v>
      </c>
      <c r="K2372" s="22">
        <f t="shared" si="1842"/>
        <v>0</v>
      </c>
      <c r="L2372" s="22">
        <f t="shared" si="1842"/>
        <v>0</v>
      </c>
      <c r="M2372" s="22">
        <f t="shared" si="1812"/>
        <v>124436.6</v>
      </c>
      <c r="N2372" s="22">
        <f t="shared" si="1812"/>
        <v>0</v>
      </c>
      <c r="O2372" s="22">
        <f t="shared" si="1812"/>
        <v>0</v>
      </c>
      <c r="P2372" s="33">
        <f t="shared" si="1842"/>
        <v>0</v>
      </c>
      <c r="Q2372" s="33">
        <f t="shared" si="1842"/>
        <v>0</v>
      </c>
      <c r="R2372" s="33">
        <f t="shared" si="1842"/>
        <v>0</v>
      </c>
      <c r="S2372" s="33">
        <f t="shared" si="1842"/>
        <v>0</v>
      </c>
      <c r="T2372" s="33">
        <f t="shared" si="1842"/>
        <v>0</v>
      </c>
      <c r="U2372" s="33">
        <f t="shared" si="1842"/>
        <v>0</v>
      </c>
      <c r="V2372" s="33">
        <f t="shared" si="1842"/>
        <v>0</v>
      </c>
      <c r="W2372" s="33">
        <f t="shared" si="1842"/>
        <v>0</v>
      </c>
      <c r="X2372" s="33">
        <f t="shared" si="1842"/>
        <v>0</v>
      </c>
      <c r="Y2372" s="33">
        <f t="shared" si="1842"/>
        <v>0</v>
      </c>
      <c r="Z2372" s="33">
        <f t="shared" si="1798"/>
        <v>124436.6</v>
      </c>
      <c r="AA2372" s="33">
        <f t="shared" si="1799"/>
        <v>0</v>
      </c>
      <c r="AB2372" s="33">
        <f t="shared" si="1800"/>
        <v>0</v>
      </c>
      <c r="AC2372" s="33">
        <f t="shared" si="1842"/>
        <v>0</v>
      </c>
      <c r="AD2372" s="4">
        <v>0</v>
      </c>
    </row>
    <row r="2373" spans="1:30" hidden="1" x14ac:dyDescent="0.25">
      <c r="A2373" s="30">
        <v>940</v>
      </c>
      <c r="B2373" s="30" t="s">
        <v>109</v>
      </c>
      <c r="C2373" s="30" t="s">
        <v>139</v>
      </c>
      <c r="D2373" s="30" t="s">
        <v>456</v>
      </c>
      <c r="E2373" s="30">
        <v>410</v>
      </c>
      <c r="F2373" s="32" t="s">
        <v>378</v>
      </c>
      <c r="G2373" s="22">
        <v>124436.6</v>
      </c>
      <c r="H2373" s="22">
        <v>0</v>
      </c>
      <c r="I2373" s="22">
        <v>0</v>
      </c>
      <c r="J2373" s="22"/>
      <c r="K2373" s="22"/>
      <c r="L2373" s="22"/>
      <c r="M2373" s="22">
        <f t="shared" si="1812"/>
        <v>124436.6</v>
      </c>
      <c r="N2373" s="22">
        <f t="shared" si="1812"/>
        <v>0</v>
      </c>
      <c r="O2373" s="22">
        <f t="shared" si="1812"/>
        <v>0</v>
      </c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>
        <f t="shared" si="1798"/>
        <v>124436.6</v>
      </c>
      <c r="AA2373" s="33">
        <f t="shared" si="1799"/>
        <v>0</v>
      </c>
      <c r="AB2373" s="33">
        <f t="shared" si="1800"/>
        <v>0</v>
      </c>
      <c r="AC2373" s="33"/>
      <c r="AD2373" s="4">
        <v>0</v>
      </c>
    </row>
    <row r="2374" spans="1:30" ht="31.5" x14ac:dyDescent="0.25">
      <c r="A2374" s="30">
        <v>940</v>
      </c>
      <c r="B2374" s="30" t="s">
        <v>109</v>
      </c>
      <c r="C2374" s="30" t="s">
        <v>139</v>
      </c>
      <c r="D2374" s="30" t="s">
        <v>457</v>
      </c>
      <c r="E2374" s="30"/>
      <c r="F2374" s="32" t="s">
        <v>870</v>
      </c>
      <c r="G2374" s="22">
        <f>G2375</f>
        <v>116967.40000000001</v>
      </c>
      <c r="H2374" s="22">
        <f t="shared" ref="H2374:AC2375" si="1843">H2375</f>
        <v>115505.9</v>
      </c>
      <c r="I2374" s="22">
        <f t="shared" si="1843"/>
        <v>120294.8</v>
      </c>
      <c r="J2374" s="22">
        <f t="shared" si="1843"/>
        <v>0</v>
      </c>
      <c r="K2374" s="22">
        <f t="shared" si="1843"/>
        <v>0</v>
      </c>
      <c r="L2374" s="22">
        <f t="shared" si="1843"/>
        <v>0</v>
      </c>
      <c r="M2374" s="22">
        <f t="shared" si="1812"/>
        <v>116967.40000000001</v>
      </c>
      <c r="N2374" s="22">
        <f t="shared" si="1812"/>
        <v>115505.9</v>
      </c>
      <c r="O2374" s="22">
        <f t="shared" si="1812"/>
        <v>120294.8</v>
      </c>
      <c r="P2374" s="33">
        <f t="shared" si="1843"/>
        <v>0</v>
      </c>
      <c r="Q2374" s="33">
        <f t="shared" si="1843"/>
        <v>0</v>
      </c>
      <c r="R2374" s="33">
        <f t="shared" si="1843"/>
        <v>0</v>
      </c>
      <c r="S2374" s="33">
        <f t="shared" si="1843"/>
        <v>0</v>
      </c>
      <c r="T2374" s="33">
        <f t="shared" si="1843"/>
        <v>0</v>
      </c>
      <c r="U2374" s="33">
        <f t="shared" si="1843"/>
        <v>0</v>
      </c>
      <c r="V2374" s="33">
        <f t="shared" si="1843"/>
        <v>0</v>
      </c>
      <c r="W2374" s="33">
        <f t="shared" si="1843"/>
        <v>0</v>
      </c>
      <c r="X2374" s="33">
        <f t="shared" si="1843"/>
        <v>0</v>
      </c>
      <c r="Y2374" s="33">
        <f t="shared" si="1843"/>
        <v>0</v>
      </c>
      <c r="Z2374" s="33">
        <f t="shared" si="1798"/>
        <v>116967.40000000001</v>
      </c>
      <c r="AA2374" s="33">
        <f t="shared" si="1799"/>
        <v>115505.9</v>
      </c>
      <c r="AB2374" s="33">
        <f t="shared" si="1800"/>
        <v>120294.8</v>
      </c>
      <c r="AC2374" s="33">
        <f t="shared" si="1843"/>
        <v>0</v>
      </c>
    </row>
    <row r="2375" spans="1:30" ht="47.25" x14ac:dyDescent="0.25">
      <c r="A2375" s="30">
        <v>940</v>
      </c>
      <c r="B2375" s="30" t="s">
        <v>109</v>
      </c>
      <c r="C2375" s="30" t="s">
        <v>139</v>
      </c>
      <c r="D2375" s="30" t="s">
        <v>457</v>
      </c>
      <c r="E2375" s="30" t="s">
        <v>26</v>
      </c>
      <c r="F2375" s="32" t="s">
        <v>387</v>
      </c>
      <c r="G2375" s="22">
        <f>G2376</f>
        <v>116967.40000000001</v>
      </c>
      <c r="H2375" s="22">
        <f t="shared" si="1843"/>
        <v>115505.9</v>
      </c>
      <c r="I2375" s="22">
        <f t="shared" si="1843"/>
        <v>120294.8</v>
      </c>
      <c r="J2375" s="22">
        <f t="shared" si="1843"/>
        <v>0</v>
      </c>
      <c r="K2375" s="22">
        <f t="shared" si="1843"/>
        <v>0</v>
      </c>
      <c r="L2375" s="22">
        <f t="shared" si="1843"/>
        <v>0</v>
      </c>
      <c r="M2375" s="22">
        <f t="shared" si="1812"/>
        <v>116967.40000000001</v>
      </c>
      <c r="N2375" s="22">
        <f t="shared" si="1812"/>
        <v>115505.9</v>
      </c>
      <c r="O2375" s="22">
        <f t="shared" si="1812"/>
        <v>120294.8</v>
      </c>
      <c r="P2375" s="33">
        <f t="shared" si="1843"/>
        <v>0</v>
      </c>
      <c r="Q2375" s="33">
        <f t="shared" si="1843"/>
        <v>0</v>
      </c>
      <c r="R2375" s="33">
        <f t="shared" si="1843"/>
        <v>0</v>
      </c>
      <c r="S2375" s="33">
        <f t="shared" si="1843"/>
        <v>0</v>
      </c>
      <c r="T2375" s="33">
        <f t="shared" si="1843"/>
        <v>0</v>
      </c>
      <c r="U2375" s="33">
        <f t="shared" si="1843"/>
        <v>0</v>
      </c>
      <c r="V2375" s="33">
        <f t="shared" si="1843"/>
        <v>0</v>
      </c>
      <c r="W2375" s="33">
        <f t="shared" si="1843"/>
        <v>0</v>
      </c>
      <c r="X2375" s="33">
        <f t="shared" si="1843"/>
        <v>0</v>
      </c>
      <c r="Y2375" s="33">
        <f t="shared" si="1843"/>
        <v>0</v>
      </c>
      <c r="Z2375" s="33">
        <f t="shared" si="1798"/>
        <v>116967.40000000001</v>
      </c>
      <c r="AA2375" s="33">
        <f t="shared" si="1799"/>
        <v>115505.9</v>
      </c>
      <c r="AB2375" s="33">
        <f t="shared" si="1800"/>
        <v>120294.8</v>
      </c>
      <c r="AC2375" s="33">
        <f t="shared" si="1843"/>
        <v>0</v>
      </c>
    </row>
    <row r="2376" spans="1:30" x14ac:dyDescent="0.25">
      <c r="A2376" s="30">
        <v>940</v>
      </c>
      <c r="B2376" s="30" t="s">
        <v>109</v>
      </c>
      <c r="C2376" s="30" t="s">
        <v>139</v>
      </c>
      <c r="D2376" s="30" t="s">
        <v>457</v>
      </c>
      <c r="E2376" s="30">
        <v>410</v>
      </c>
      <c r="F2376" s="32" t="s">
        <v>378</v>
      </c>
      <c r="G2376" s="22">
        <v>116967.40000000001</v>
      </c>
      <c r="H2376" s="22">
        <v>115505.9</v>
      </c>
      <c r="I2376" s="22">
        <v>120294.8</v>
      </c>
      <c r="J2376" s="22"/>
      <c r="K2376" s="22"/>
      <c r="L2376" s="22"/>
      <c r="M2376" s="22">
        <f t="shared" si="1812"/>
        <v>116967.40000000001</v>
      </c>
      <c r="N2376" s="22">
        <f t="shared" si="1812"/>
        <v>115505.9</v>
      </c>
      <c r="O2376" s="22">
        <f t="shared" si="1812"/>
        <v>120294.8</v>
      </c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>
        <f t="shared" si="1798"/>
        <v>116967.40000000001</v>
      </c>
      <c r="AA2376" s="33">
        <f t="shared" si="1799"/>
        <v>115505.9</v>
      </c>
      <c r="AB2376" s="33">
        <f t="shared" si="1800"/>
        <v>120294.8</v>
      </c>
      <c r="AC2376" s="33"/>
    </row>
    <row r="2377" spans="1:30" x14ac:dyDescent="0.25">
      <c r="A2377" s="30">
        <v>940</v>
      </c>
      <c r="B2377" s="30" t="s">
        <v>109</v>
      </c>
      <c r="C2377" s="30" t="s">
        <v>139</v>
      </c>
      <c r="D2377" s="30" t="s">
        <v>458</v>
      </c>
      <c r="E2377" s="30"/>
      <c r="F2377" s="32" t="s">
        <v>869</v>
      </c>
      <c r="G2377" s="22">
        <f>G2378</f>
        <v>4874.6000000000004</v>
      </c>
      <c r="H2377" s="22">
        <f t="shared" ref="H2377:AC2378" si="1844">H2378</f>
        <v>7311.9</v>
      </c>
      <c r="I2377" s="22">
        <f t="shared" si="1844"/>
        <v>0</v>
      </c>
      <c r="J2377" s="22">
        <f t="shared" si="1844"/>
        <v>0</v>
      </c>
      <c r="K2377" s="22">
        <f t="shared" si="1844"/>
        <v>0</v>
      </c>
      <c r="L2377" s="22">
        <f t="shared" si="1844"/>
        <v>0</v>
      </c>
      <c r="M2377" s="22">
        <f t="shared" si="1812"/>
        <v>4874.6000000000004</v>
      </c>
      <c r="N2377" s="22">
        <f t="shared" si="1812"/>
        <v>7311.9</v>
      </c>
      <c r="O2377" s="22">
        <f t="shared" si="1812"/>
        <v>0</v>
      </c>
      <c r="P2377" s="33">
        <f t="shared" si="1844"/>
        <v>0</v>
      </c>
      <c r="Q2377" s="33">
        <f t="shared" si="1844"/>
        <v>0</v>
      </c>
      <c r="R2377" s="33">
        <f t="shared" si="1844"/>
        <v>0</v>
      </c>
      <c r="S2377" s="33">
        <f t="shared" si="1844"/>
        <v>0</v>
      </c>
      <c r="T2377" s="33">
        <f t="shared" si="1844"/>
        <v>0</v>
      </c>
      <c r="U2377" s="33">
        <f t="shared" si="1844"/>
        <v>0</v>
      </c>
      <c r="V2377" s="33">
        <f t="shared" si="1844"/>
        <v>0</v>
      </c>
      <c r="W2377" s="33">
        <f t="shared" si="1844"/>
        <v>0</v>
      </c>
      <c r="X2377" s="33">
        <f t="shared" si="1844"/>
        <v>0</v>
      </c>
      <c r="Y2377" s="33">
        <f t="shared" si="1844"/>
        <v>0</v>
      </c>
      <c r="Z2377" s="33">
        <f t="shared" si="1798"/>
        <v>4874.6000000000004</v>
      </c>
      <c r="AA2377" s="33">
        <f t="shared" si="1799"/>
        <v>7311.9</v>
      </c>
      <c r="AB2377" s="33">
        <f t="shared" si="1800"/>
        <v>0</v>
      </c>
      <c r="AC2377" s="33">
        <f t="shared" si="1844"/>
        <v>0</v>
      </c>
    </row>
    <row r="2378" spans="1:30" ht="47.25" x14ac:dyDescent="0.25">
      <c r="A2378" s="30">
        <v>940</v>
      </c>
      <c r="B2378" s="30" t="s">
        <v>109</v>
      </c>
      <c r="C2378" s="30" t="s">
        <v>139</v>
      </c>
      <c r="D2378" s="30" t="s">
        <v>458</v>
      </c>
      <c r="E2378" s="30" t="s">
        <v>26</v>
      </c>
      <c r="F2378" s="32" t="s">
        <v>387</v>
      </c>
      <c r="G2378" s="22">
        <f>G2379</f>
        <v>4874.6000000000004</v>
      </c>
      <c r="H2378" s="22">
        <f t="shared" si="1844"/>
        <v>7311.9</v>
      </c>
      <c r="I2378" s="22">
        <f t="shared" si="1844"/>
        <v>0</v>
      </c>
      <c r="J2378" s="22">
        <f t="shared" si="1844"/>
        <v>0</v>
      </c>
      <c r="K2378" s="22">
        <f t="shared" si="1844"/>
        <v>0</v>
      </c>
      <c r="L2378" s="22">
        <f t="shared" si="1844"/>
        <v>0</v>
      </c>
      <c r="M2378" s="22">
        <f t="shared" si="1812"/>
        <v>4874.6000000000004</v>
      </c>
      <c r="N2378" s="22">
        <f t="shared" si="1812"/>
        <v>7311.9</v>
      </c>
      <c r="O2378" s="22">
        <f t="shared" si="1812"/>
        <v>0</v>
      </c>
      <c r="P2378" s="33">
        <f t="shared" si="1844"/>
        <v>0</v>
      </c>
      <c r="Q2378" s="33">
        <f t="shared" si="1844"/>
        <v>0</v>
      </c>
      <c r="R2378" s="33">
        <f t="shared" si="1844"/>
        <v>0</v>
      </c>
      <c r="S2378" s="33">
        <f t="shared" si="1844"/>
        <v>0</v>
      </c>
      <c r="T2378" s="33">
        <f t="shared" si="1844"/>
        <v>0</v>
      </c>
      <c r="U2378" s="33">
        <f t="shared" si="1844"/>
        <v>0</v>
      </c>
      <c r="V2378" s="33">
        <f t="shared" si="1844"/>
        <v>0</v>
      </c>
      <c r="W2378" s="33">
        <f t="shared" si="1844"/>
        <v>0</v>
      </c>
      <c r="X2378" s="33">
        <f t="shared" si="1844"/>
        <v>0</v>
      </c>
      <c r="Y2378" s="33">
        <f t="shared" si="1844"/>
        <v>0</v>
      </c>
      <c r="Z2378" s="33">
        <f t="shared" si="1798"/>
        <v>4874.6000000000004</v>
      </c>
      <c r="AA2378" s="33">
        <f t="shared" si="1799"/>
        <v>7311.9</v>
      </c>
      <c r="AB2378" s="33">
        <f t="shared" si="1800"/>
        <v>0</v>
      </c>
      <c r="AC2378" s="33">
        <f t="shared" si="1844"/>
        <v>0</v>
      </c>
    </row>
    <row r="2379" spans="1:30" x14ac:dyDescent="0.25">
      <c r="A2379" s="30">
        <v>940</v>
      </c>
      <c r="B2379" s="30" t="s">
        <v>109</v>
      </c>
      <c r="C2379" s="30" t="s">
        <v>139</v>
      </c>
      <c r="D2379" s="30" t="s">
        <v>458</v>
      </c>
      <c r="E2379" s="30">
        <v>410</v>
      </c>
      <c r="F2379" s="32" t="s">
        <v>378</v>
      </c>
      <c r="G2379" s="22">
        <v>4874.6000000000004</v>
      </c>
      <c r="H2379" s="22">
        <v>7311.9</v>
      </c>
      <c r="I2379" s="22">
        <v>0</v>
      </c>
      <c r="J2379" s="22"/>
      <c r="K2379" s="22"/>
      <c r="L2379" s="22"/>
      <c r="M2379" s="22">
        <f t="shared" si="1812"/>
        <v>4874.6000000000004</v>
      </c>
      <c r="N2379" s="22">
        <f t="shared" si="1812"/>
        <v>7311.9</v>
      </c>
      <c r="O2379" s="22">
        <f t="shared" si="1812"/>
        <v>0</v>
      </c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>
        <f t="shared" si="1798"/>
        <v>4874.6000000000004</v>
      </c>
      <c r="AA2379" s="33">
        <f t="shared" si="1799"/>
        <v>7311.9</v>
      </c>
      <c r="AB2379" s="33">
        <f t="shared" si="1800"/>
        <v>0</v>
      </c>
      <c r="AC2379" s="33"/>
    </row>
    <row r="2380" spans="1:30" ht="47.25" x14ac:dyDescent="0.25">
      <c r="A2380" s="30">
        <v>940</v>
      </c>
      <c r="B2380" s="30" t="s">
        <v>109</v>
      </c>
      <c r="C2380" s="30" t="s">
        <v>139</v>
      </c>
      <c r="D2380" s="30" t="s">
        <v>459</v>
      </c>
      <c r="E2380" s="30"/>
      <c r="F2380" s="32" t="s">
        <v>741</v>
      </c>
      <c r="G2380" s="22">
        <f>G2381</f>
        <v>5014.3</v>
      </c>
      <c r="H2380" s="22">
        <f t="shared" ref="H2380:AC2381" si="1845">H2381</f>
        <v>11699.9</v>
      </c>
      <c r="I2380" s="22">
        <f t="shared" si="1845"/>
        <v>0</v>
      </c>
      <c r="J2380" s="22">
        <f t="shared" si="1845"/>
        <v>0</v>
      </c>
      <c r="K2380" s="22">
        <f t="shared" si="1845"/>
        <v>0</v>
      </c>
      <c r="L2380" s="22">
        <f t="shared" si="1845"/>
        <v>0</v>
      </c>
      <c r="M2380" s="22">
        <f t="shared" si="1812"/>
        <v>5014.3</v>
      </c>
      <c r="N2380" s="22">
        <f t="shared" si="1812"/>
        <v>11699.9</v>
      </c>
      <c r="O2380" s="22">
        <f t="shared" si="1812"/>
        <v>0</v>
      </c>
      <c r="P2380" s="33">
        <f t="shared" si="1845"/>
        <v>0</v>
      </c>
      <c r="Q2380" s="33">
        <f t="shared" si="1845"/>
        <v>0</v>
      </c>
      <c r="R2380" s="33">
        <f t="shared" si="1845"/>
        <v>0</v>
      </c>
      <c r="S2380" s="33">
        <f t="shared" si="1845"/>
        <v>0</v>
      </c>
      <c r="T2380" s="33">
        <f t="shared" si="1845"/>
        <v>0</v>
      </c>
      <c r="U2380" s="33">
        <f t="shared" si="1845"/>
        <v>0</v>
      </c>
      <c r="V2380" s="33">
        <f t="shared" si="1845"/>
        <v>0</v>
      </c>
      <c r="W2380" s="33">
        <f t="shared" si="1845"/>
        <v>0</v>
      </c>
      <c r="X2380" s="33">
        <f t="shared" si="1845"/>
        <v>0</v>
      </c>
      <c r="Y2380" s="33">
        <f t="shared" si="1845"/>
        <v>0</v>
      </c>
      <c r="Z2380" s="33">
        <f t="shared" si="1798"/>
        <v>5014.3</v>
      </c>
      <c r="AA2380" s="33">
        <f t="shared" si="1799"/>
        <v>11699.9</v>
      </c>
      <c r="AB2380" s="33">
        <f t="shared" si="1800"/>
        <v>0</v>
      </c>
      <c r="AC2380" s="33">
        <f t="shared" si="1845"/>
        <v>0</v>
      </c>
    </row>
    <row r="2381" spans="1:30" ht="47.25" x14ac:dyDescent="0.25">
      <c r="A2381" s="30">
        <v>940</v>
      </c>
      <c r="B2381" s="30" t="s">
        <v>109</v>
      </c>
      <c r="C2381" s="30" t="s">
        <v>139</v>
      </c>
      <c r="D2381" s="30" t="s">
        <v>459</v>
      </c>
      <c r="E2381" s="30" t="s">
        <v>26</v>
      </c>
      <c r="F2381" s="32" t="s">
        <v>387</v>
      </c>
      <c r="G2381" s="22">
        <f>G2382</f>
        <v>5014.3</v>
      </c>
      <c r="H2381" s="22">
        <f t="shared" si="1845"/>
        <v>11699.9</v>
      </c>
      <c r="I2381" s="22">
        <f t="shared" si="1845"/>
        <v>0</v>
      </c>
      <c r="J2381" s="22">
        <f t="shared" si="1845"/>
        <v>0</v>
      </c>
      <c r="K2381" s="22">
        <f t="shared" si="1845"/>
        <v>0</v>
      </c>
      <c r="L2381" s="22">
        <f t="shared" si="1845"/>
        <v>0</v>
      </c>
      <c r="M2381" s="22">
        <f t="shared" si="1812"/>
        <v>5014.3</v>
      </c>
      <c r="N2381" s="22">
        <f t="shared" si="1812"/>
        <v>11699.9</v>
      </c>
      <c r="O2381" s="22">
        <f t="shared" si="1812"/>
        <v>0</v>
      </c>
      <c r="P2381" s="33">
        <f t="shared" si="1845"/>
        <v>0</v>
      </c>
      <c r="Q2381" s="33">
        <f t="shared" si="1845"/>
        <v>0</v>
      </c>
      <c r="R2381" s="33">
        <f t="shared" si="1845"/>
        <v>0</v>
      </c>
      <c r="S2381" s="33">
        <f t="shared" si="1845"/>
        <v>0</v>
      </c>
      <c r="T2381" s="33">
        <f t="shared" si="1845"/>
        <v>0</v>
      </c>
      <c r="U2381" s="33">
        <f t="shared" si="1845"/>
        <v>0</v>
      </c>
      <c r="V2381" s="33">
        <f t="shared" si="1845"/>
        <v>0</v>
      </c>
      <c r="W2381" s="33">
        <f t="shared" si="1845"/>
        <v>0</v>
      </c>
      <c r="X2381" s="33">
        <f t="shared" si="1845"/>
        <v>0</v>
      </c>
      <c r="Y2381" s="33">
        <f t="shared" si="1845"/>
        <v>0</v>
      </c>
      <c r="Z2381" s="33">
        <f t="shared" si="1798"/>
        <v>5014.3</v>
      </c>
      <c r="AA2381" s="33">
        <f t="shared" si="1799"/>
        <v>11699.9</v>
      </c>
      <c r="AB2381" s="33">
        <f t="shared" si="1800"/>
        <v>0</v>
      </c>
      <c r="AC2381" s="33">
        <f t="shared" si="1845"/>
        <v>0</v>
      </c>
    </row>
    <row r="2382" spans="1:30" x14ac:dyDescent="0.25">
      <c r="A2382" s="30">
        <v>940</v>
      </c>
      <c r="B2382" s="30" t="s">
        <v>109</v>
      </c>
      <c r="C2382" s="30" t="s">
        <v>139</v>
      </c>
      <c r="D2382" s="30" t="s">
        <v>459</v>
      </c>
      <c r="E2382" s="30">
        <v>410</v>
      </c>
      <c r="F2382" s="32" t="s">
        <v>378</v>
      </c>
      <c r="G2382" s="22">
        <v>5014.3</v>
      </c>
      <c r="H2382" s="22">
        <v>11699.9</v>
      </c>
      <c r="I2382" s="22">
        <v>0</v>
      </c>
      <c r="J2382" s="22"/>
      <c r="K2382" s="22"/>
      <c r="L2382" s="22"/>
      <c r="M2382" s="22">
        <f t="shared" si="1812"/>
        <v>5014.3</v>
      </c>
      <c r="N2382" s="22">
        <f t="shared" si="1812"/>
        <v>11699.9</v>
      </c>
      <c r="O2382" s="22">
        <f t="shared" si="1812"/>
        <v>0</v>
      </c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>
        <f t="shared" si="1798"/>
        <v>5014.3</v>
      </c>
      <c r="AA2382" s="33">
        <f t="shared" si="1799"/>
        <v>11699.9</v>
      </c>
      <c r="AB2382" s="33">
        <f t="shared" si="1800"/>
        <v>0</v>
      </c>
      <c r="AC2382" s="33"/>
    </row>
    <row r="2383" spans="1:30" ht="47.25" hidden="1" x14ac:dyDescent="0.25">
      <c r="A2383" s="30">
        <v>940</v>
      </c>
      <c r="B2383" s="30" t="s">
        <v>109</v>
      </c>
      <c r="C2383" s="30" t="s">
        <v>139</v>
      </c>
      <c r="D2383" s="30" t="s">
        <v>460</v>
      </c>
      <c r="E2383" s="30"/>
      <c r="F2383" s="32" t="s">
        <v>742</v>
      </c>
      <c r="G2383" s="22">
        <f>G2384</f>
        <v>37852.5</v>
      </c>
      <c r="H2383" s="22">
        <f t="shared" ref="H2383:AC2384" si="1846">H2384</f>
        <v>0</v>
      </c>
      <c r="I2383" s="22">
        <f t="shared" si="1846"/>
        <v>0</v>
      </c>
      <c r="J2383" s="22">
        <f t="shared" si="1846"/>
        <v>0</v>
      </c>
      <c r="K2383" s="22">
        <f t="shared" si="1846"/>
        <v>0</v>
      </c>
      <c r="L2383" s="22">
        <f t="shared" si="1846"/>
        <v>0</v>
      </c>
      <c r="M2383" s="22">
        <f t="shared" si="1812"/>
        <v>37852.5</v>
      </c>
      <c r="N2383" s="22">
        <f t="shared" si="1812"/>
        <v>0</v>
      </c>
      <c r="O2383" s="22">
        <f t="shared" si="1812"/>
        <v>0</v>
      </c>
      <c r="P2383" s="33">
        <f t="shared" si="1846"/>
        <v>0</v>
      </c>
      <c r="Q2383" s="33">
        <f t="shared" si="1846"/>
        <v>0</v>
      </c>
      <c r="R2383" s="33">
        <f t="shared" si="1846"/>
        <v>0</v>
      </c>
      <c r="S2383" s="33">
        <f t="shared" si="1846"/>
        <v>0</v>
      </c>
      <c r="T2383" s="33">
        <f t="shared" si="1846"/>
        <v>0</v>
      </c>
      <c r="U2383" s="33">
        <f t="shared" si="1846"/>
        <v>0</v>
      </c>
      <c r="V2383" s="33">
        <f t="shared" si="1846"/>
        <v>0</v>
      </c>
      <c r="W2383" s="33">
        <f t="shared" si="1846"/>
        <v>0</v>
      </c>
      <c r="X2383" s="33">
        <f t="shared" si="1846"/>
        <v>0</v>
      </c>
      <c r="Y2383" s="33">
        <f t="shared" si="1846"/>
        <v>0</v>
      </c>
      <c r="Z2383" s="33">
        <f t="shared" si="1798"/>
        <v>37852.5</v>
      </c>
      <c r="AA2383" s="33">
        <f t="shared" si="1799"/>
        <v>0</v>
      </c>
      <c r="AB2383" s="33">
        <f t="shared" si="1800"/>
        <v>0</v>
      </c>
      <c r="AC2383" s="33">
        <f t="shared" si="1846"/>
        <v>0</v>
      </c>
      <c r="AD2383" s="4">
        <v>0</v>
      </c>
    </row>
    <row r="2384" spans="1:30" ht="47.25" hidden="1" x14ac:dyDescent="0.25">
      <c r="A2384" s="30">
        <v>940</v>
      </c>
      <c r="B2384" s="30" t="s">
        <v>109</v>
      </c>
      <c r="C2384" s="30" t="s">
        <v>139</v>
      </c>
      <c r="D2384" s="30" t="s">
        <v>460</v>
      </c>
      <c r="E2384" s="30" t="s">
        <v>26</v>
      </c>
      <c r="F2384" s="32" t="s">
        <v>387</v>
      </c>
      <c r="G2384" s="22">
        <f>G2385</f>
        <v>37852.5</v>
      </c>
      <c r="H2384" s="22">
        <f t="shared" si="1846"/>
        <v>0</v>
      </c>
      <c r="I2384" s="22">
        <f t="shared" si="1846"/>
        <v>0</v>
      </c>
      <c r="J2384" s="22">
        <f t="shared" si="1846"/>
        <v>0</v>
      </c>
      <c r="K2384" s="22">
        <f t="shared" si="1846"/>
        <v>0</v>
      </c>
      <c r="L2384" s="22">
        <f t="shared" si="1846"/>
        <v>0</v>
      </c>
      <c r="M2384" s="22">
        <f t="shared" si="1812"/>
        <v>37852.5</v>
      </c>
      <c r="N2384" s="22">
        <f t="shared" si="1812"/>
        <v>0</v>
      </c>
      <c r="O2384" s="22">
        <f t="shared" si="1812"/>
        <v>0</v>
      </c>
      <c r="P2384" s="33">
        <f t="shared" si="1846"/>
        <v>0</v>
      </c>
      <c r="Q2384" s="33">
        <f t="shared" si="1846"/>
        <v>0</v>
      </c>
      <c r="R2384" s="33">
        <f t="shared" si="1846"/>
        <v>0</v>
      </c>
      <c r="S2384" s="33">
        <f t="shared" si="1846"/>
        <v>0</v>
      </c>
      <c r="T2384" s="33">
        <f t="shared" si="1846"/>
        <v>0</v>
      </c>
      <c r="U2384" s="33">
        <f t="shared" si="1846"/>
        <v>0</v>
      </c>
      <c r="V2384" s="33">
        <f t="shared" si="1846"/>
        <v>0</v>
      </c>
      <c r="W2384" s="33">
        <f t="shared" si="1846"/>
        <v>0</v>
      </c>
      <c r="X2384" s="33">
        <f t="shared" si="1846"/>
        <v>0</v>
      </c>
      <c r="Y2384" s="33">
        <f t="shared" si="1846"/>
        <v>0</v>
      </c>
      <c r="Z2384" s="33">
        <f t="shared" ref="Z2384:Z2447" si="1847">M2384+P2384+Q2384+R2384+S2384</f>
        <v>37852.5</v>
      </c>
      <c r="AA2384" s="33">
        <f t="shared" ref="AA2384:AA2447" si="1848">N2384+T2384+U2384+V2384</f>
        <v>0</v>
      </c>
      <c r="AB2384" s="33">
        <f t="shared" ref="AB2384:AB2447" si="1849">O2384+W2384+X2384+Y2384</f>
        <v>0</v>
      </c>
      <c r="AC2384" s="33">
        <f t="shared" si="1846"/>
        <v>0</v>
      </c>
      <c r="AD2384" s="4">
        <v>0</v>
      </c>
    </row>
    <row r="2385" spans="1:30" hidden="1" x14ac:dyDescent="0.25">
      <c r="A2385" s="30">
        <v>940</v>
      </c>
      <c r="B2385" s="30" t="s">
        <v>109</v>
      </c>
      <c r="C2385" s="30" t="s">
        <v>139</v>
      </c>
      <c r="D2385" s="30" t="s">
        <v>460</v>
      </c>
      <c r="E2385" s="30">
        <v>410</v>
      </c>
      <c r="F2385" s="32" t="s">
        <v>378</v>
      </c>
      <c r="G2385" s="22">
        <v>37852.5</v>
      </c>
      <c r="H2385" s="22">
        <v>0</v>
      </c>
      <c r="I2385" s="22">
        <v>0</v>
      </c>
      <c r="J2385" s="22"/>
      <c r="K2385" s="22"/>
      <c r="L2385" s="22"/>
      <c r="M2385" s="22">
        <f t="shared" si="1812"/>
        <v>37852.5</v>
      </c>
      <c r="N2385" s="22">
        <f t="shared" si="1812"/>
        <v>0</v>
      </c>
      <c r="O2385" s="22">
        <f t="shared" si="1812"/>
        <v>0</v>
      </c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>
        <f t="shared" si="1847"/>
        <v>37852.5</v>
      </c>
      <c r="AA2385" s="33">
        <f t="shared" si="1848"/>
        <v>0</v>
      </c>
      <c r="AB2385" s="33">
        <f t="shared" si="1849"/>
        <v>0</v>
      </c>
      <c r="AC2385" s="33"/>
      <c r="AD2385" s="4">
        <v>0</v>
      </c>
    </row>
    <row r="2386" spans="1:30" ht="47.25" x14ac:dyDescent="0.25">
      <c r="A2386" s="30">
        <v>940</v>
      </c>
      <c r="B2386" s="30" t="s">
        <v>109</v>
      </c>
      <c r="C2386" s="30" t="s">
        <v>139</v>
      </c>
      <c r="D2386" s="30" t="s">
        <v>461</v>
      </c>
      <c r="E2386" s="30"/>
      <c r="F2386" s="32" t="s">
        <v>743</v>
      </c>
      <c r="G2386" s="22">
        <f>G2387</f>
        <v>2326.8000000000002</v>
      </c>
      <c r="H2386" s="22">
        <f t="shared" ref="H2386:AC2387" si="1850">H2387</f>
        <v>0</v>
      </c>
      <c r="I2386" s="22">
        <f t="shared" si="1850"/>
        <v>50434.899999999994</v>
      </c>
      <c r="J2386" s="22">
        <f t="shared" si="1850"/>
        <v>0</v>
      </c>
      <c r="K2386" s="22">
        <f t="shared" si="1850"/>
        <v>0</v>
      </c>
      <c r="L2386" s="22">
        <f t="shared" si="1850"/>
        <v>0</v>
      </c>
      <c r="M2386" s="22">
        <f t="shared" si="1812"/>
        <v>2326.8000000000002</v>
      </c>
      <c r="N2386" s="22">
        <f t="shared" si="1812"/>
        <v>0</v>
      </c>
      <c r="O2386" s="22">
        <f t="shared" si="1812"/>
        <v>50434.899999999994</v>
      </c>
      <c r="P2386" s="33">
        <f t="shared" si="1850"/>
        <v>0</v>
      </c>
      <c r="Q2386" s="33">
        <f t="shared" si="1850"/>
        <v>0</v>
      </c>
      <c r="R2386" s="33">
        <f t="shared" si="1850"/>
        <v>0</v>
      </c>
      <c r="S2386" s="33">
        <f t="shared" si="1850"/>
        <v>0</v>
      </c>
      <c r="T2386" s="33">
        <f t="shared" si="1850"/>
        <v>0</v>
      </c>
      <c r="U2386" s="33">
        <f t="shared" si="1850"/>
        <v>0</v>
      </c>
      <c r="V2386" s="33">
        <f t="shared" si="1850"/>
        <v>0</v>
      </c>
      <c r="W2386" s="33">
        <f t="shared" si="1850"/>
        <v>0</v>
      </c>
      <c r="X2386" s="33">
        <f t="shared" si="1850"/>
        <v>0</v>
      </c>
      <c r="Y2386" s="33">
        <f t="shared" si="1850"/>
        <v>0</v>
      </c>
      <c r="Z2386" s="33">
        <f t="shared" si="1847"/>
        <v>2326.8000000000002</v>
      </c>
      <c r="AA2386" s="33">
        <f t="shared" si="1848"/>
        <v>0</v>
      </c>
      <c r="AB2386" s="33">
        <f t="shared" si="1849"/>
        <v>50434.899999999994</v>
      </c>
      <c r="AC2386" s="33">
        <f t="shared" si="1850"/>
        <v>0</v>
      </c>
    </row>
    <row r="2387" spans="1:30" ht="47.25" x14ac:dyDescent="0.25">
      <c r="A2387" s="30">
        <v>940</v>
      </c>
      <c r="B2387" s="30" t="s">
        <v>109</v>
      </c>
      <c r="C2387" s="30" t="s">
        <v>139</v>
      </c>
      <c r="D2387" s="30" t="s">
        <v>461</v>
      </c>
      <c r="E2387" s="30" t="s">
        <v>26</v>
      </c>
      <c r="F2387" s="32" t="s">
        <v>387</v>
      </c>
      <c r="G2387" s="22">
        <f>G2388</f>
        <v>2326.8000000000002</v>
      </c>
      <c r="H2387" s="22">
        <f t="shared" si="1850"/>
        <v>0</v>
      </c>
      <c r="I2387" s="22">
        <f t="shared" si="1850"/>
        <v>50434.899999999994</v>
      </c>
      <c r="J2387" s="22">
        <f t="shared" si="1850"/>
        <v>0</v>
      </c>
      <c r="K2387" s="22">
        <f t="shared" si="1850"/>
        <v>0</v>
      </c>
      <c r="L2387" s="22">
        <f t="shared" si="1850"/>
        <v>0</v>
      </c>
      <c r="M2387" s="22">
        <f t="shared" si="1812"/>
        <v>2326.8000000000002</v>
      </c>
      <c r="N2387" s="22">
        <f t="shared" si="1812"/>
        <v>0</v>
      </c>
      <c r="O2387" s="22">
        <f t="shared" si="1812"/>
        <v>50434.899999999994</v>
      </c>
      <c r="P2387" s="33">
        <f t="shared" si="1850"/>
        <v>0</v>
      </c>
      <c r="Q2387" s="33">
        <f t="shared" si="1850"/>
        <v>0</v>
      </c>
      <c r="R2387" s="33">
        <f t="shared" si="1850"/>
        <v>0</v>
      </c>
      <c r="S2387" s="33">
        <f t="shared" si="1850"/>
        <v>0</v>
      </c>
      <c r="T2387" s="33">
        <f t="shared" si="1850"/>
        <v>0</v>
      </c>
      <c r="U2387" s="33">
        <f t="shared" si="1850"/>
        <v>0</v>
      </c>
      <c r="V2387" s="33">
        <f t="shared" si="1850"/>
        <v>0</v>
      </c>
      <c r="W2387" s="33">
        <f t="shared" si="1850"/>
        <v>0</v>
      </c>
      <c r="X2387" s="33">
        <f t="shared" si="1850"/>
        <v>0</v>
      </c>
      <c r="Y2387" s="33">
        <f t="shared" si="1850"/>
        <v>0</v>
      </c>
      <c r="Z2387" s="33">
        <f t="shared" si="1847"/>
        <v>2326.8000000000002</v>
      </c>
      <c r="AA2387" s="33">
        <f t="shared" si="1848"/>
        <v>0</v>
      </c>
      <c r="AB2387" s="33">
        <f t="shared" si="1849"/>
        <v>50434.899999999994</v>
      </c>
      <c r="AC2387" s="33">
        <f t="shared" si="1850"/>
        <v>0</v>
      </c>
    </row>
    <row r="2388" spans="1:30" x14ac:dyDescent="0.25">
      <c r="A2388" s="30">
        <v>940</v>
      </c>
      <c r="B2388" s="30" t="s">
        <v>109</v>
      </c>
      <c r="C2388" s="30" t="s">
        <v>139</v>
      </c>
      <c r="D2388" s="30" t="s">
        <v>461</v>
      </c>
      <c r="E2388" s="30">
        <v>410</v>
      </c>
      <c r="F2388" s="32" t="s">
        <v>378</v>
      </c>
      <c r="G2388" s="22">
        <v>2326.8000000000002</v>
      </c>
      <c r="H2388" s="22">
        <v>0</v>
      </c>
      <c r="I2388" s="22">
        <v>50434.899999999994</v>
      </c>
      <c r="J2388" s="22"/>
      <c r="K2388" s="22"/>
      <c r="L2388" s="22"/>
      <c r="M2388" s="22">
        <f t="shared" si="1812"/>
        <v>2326.8000000000002</v>
      </c>
      <c r="N2388" s="22">
        <f t="shared" si="1812"/>
        <v>0</v>
      </c>
      <c r="O2388" s="22">
        <f t="shared" si="1812"/>
        <v>50434.899999999994</v>
      </c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>
        <f t="shared" si="1847"/>
        <v>2326.8000000000002</v>
      </c>
      <c r="AA2388" s="33">
        <f t="shared" si="1848"/>
        <v>0</v>
      </c>
      <c r="AB2388" s="33">
        <f t="shared" si="1849"/>
        <v>50434.899999999994</v>
      </c>
      <c r="AC2388" s="33"/>
    </row>
    <row r="2389" spans="1:30" ht="31.5" x14ac:dyDescent="0.25">
      <c r="A2389" s="30">
        <v>940</v>
      </c>
      <c r="B2389" s="30" t="s">
        <v>109</v>
      </c>
      <c r="C2389" s="30" t="s">
        <v>139</v>
      </c>
      <c r="D2389" s="30" t="s">
        <v>462</v>
      </c>
      <c r="E2389" s="30"/>
      <c r="F2389" s="32" t="s">
        <v>744</v>
      </c>
      <c r="G2389" s="22">
        <f>G2390</f>
        <v>0</v>
      </c>
      <c r="H2389" s="22">
        <f t="shared" ref="H2389:AC2390" si="1851">H2390</f>
        <v>1638.9</v>
      </c>
      <c r="I2389" s="22">
        <f t="shared" si="1851"/>
        <v>38298.5</v>
      </c>
      <c r="J2389" s="22">
        <f t="shared" si="1851"/>
        <v>0</v>
      </c>
      <c r="K2389" s="22">
        <f t="shared" si="1851"/>
        <v>0</v>
      </c>
      <c r="L2389" s="22">
        <f t="shared" si="1851"/>
        <v>0</v>
      </c>
      <c r="M2389" s="22">
        <f t="shared" si="1812"/>
        <v>0</v>
      </c>
      <c r="N2389" s="22">
        <f t="shared" si="1812"/>
        <v>1638.9</v>
      </c>
      <c r="O2389" s="22">
        <f t="shared" si="1812"/>
        <v>38298.5</v>
      </c>
      <c r="P2389" s="33">
        <f t="shared" si="1851"/>
        <v>0</v>
      </c>
      <c r="Q2389" s="33">
        <f t="shared" si="1851"/>
        <v>0</v>
      </c>
      <c r="R2389" s="33">
        <f t="shared" si="1851"/>
        <v>0</v>
      </c>
      <c r="S2389" s="33">
        <f t="shared" si="1851"/>
        <v>0</v>
      </c>
      <c r="T2389" s="33">
        <f t="shared" si="1851"/>
        <v>0</v>
      </c>
      <c r="U2389" s="33">
        <f t="shared" si="1851"/>
        <v>0</v>
      </c>
      <c r="V2389" s="33">
        <f t="shared" si="1851"/>
        <v>0</v>
      </c>
      <c r="W2389" s="33">
        <f t="shared" si="1851"/>
        <v>0</v>
      </c>
      <c r="X2389" s="33">
        <f t="shared" si="1851"/>
        <v>0</v>
      </c>
      <c r="Y2389" s="33">
        <f t="shared" si="1851"/>
        <v>0</v>
      </c>
      <c r="Z2389" s="33">
        <f t="shared" si="1847"/>
        <v>0</v>
      </c>
      <c r="AA2389" s="33">
        <f t="shared" si="1848"/>
        <v>1638.9</v>
      </c>
      <c r="AB2389" s="33">
        <f t="shared" si="1849"/>
        <v>38298.5</v>
      </c>
      <c r="AC2389" s="33">
        <f t="shared" si="1851"/>
        <v>0</v>
      </c>
    </row>
    <row r="2390" spans="1:30" ht="47.25" x14ac:dyDescent="0.25">
      <c r="A2390" s="30">
        <v>940</v>
      </c>
      <c r="B2390" s="30" t="s">
        <v>109</v>
      </c>
      <c r="C2390" s="30" t="s">
        <v>139</v>
      </c>
      <c r="D2390" s="30" t="s">
        <v>462</v>
      </c>
      <c r="E2390" s="30" t="s">
        <v>26</v>
      </c>
      <c r="F2390" s="32" t="s">
        <v>387</v>
      </c>
      <c r="G2390" s="22">
        <f>G2391</f>
        <v>0</v>
      </c>
      <c r="H2390" s="22">
        <f t="shared" si="1851"/>
        <v>1638.9</v>
      </c>
      <c r="I2390" s="22">
        <f t="shared" si="1851"/>
        <v>38298.5</v>
      </c>
      <c r="J2390" s="22">
        <f t="shared" si="1851"/>
        <v>0</v>
      </c>
      <c r="K2390" s="22">
        <f t="shared" si="1851"/>
        <v>0</v>
      </c>
      <c r="L2390" s="22">
        <f t="shared" si="1851"/>
        <v>0</v>
      </c>
      <c r="M2390" s="22">
        <f t="shared" si="1812"/>
        <v>0</v>
      </c>
      <c r="N2390" s="22">
        <f t="shared" si="1812"/>
        <v>1638.9</v>
      </c>
      <c r="O2390" s="22">
        <f t="shared" si="1812"/>
        <v>38298.5</v>
      </c>
      <c r="P2390" s="33">
        <f t="shared" si="1851"/>
        <v>0</v>
      </c>
      <c r="Q2390" s="33">
        <f t="shared" si="1851"/>
        <v>0</v>
      </c>
      <c r="R2390" s="33">
        <f t="shared" si="1851"/>
        <v>0</v>
      </c>
      <c r="S2390" s="33">
        <f t="shared" si="1851"/>
        <v>0</v>
      </c>
      <c r="T2390" s="33">
        <f t="shared" si="1851"/>
        <v>0</v>
      </c>
      <c r="U2390" s="33">
        <f t="shared" si="1851"/>
        <v>0</v>
      </c>
      <c r="V2390" s="33">
        <f t="shared" si="1851"/>
        <v>0</v>
      </c>
      <c r="W2390" s="33">
        <f t="shared" si="1851"/>
        <v>0</v>
      </c>
      <c r="X2390" s="33">
        <f t="shared" si="1851"/>
        <v>0</v>
      </c>
      <c r="Y2390" s="33">
        <f t="shared" si="1851"/>
        <v>0</v>
      </c>
      <c r="Z2390" s="33">
        <f t="shared" si="1847"/>
        <v>0</v>
      </c>
      <c r="AA2390" s="33">
        <f t="shared" si="1848"/>
        <v>1638.9</v>
      </c>
      <c r="AB2390" s="33">
        <f t="shared" si="1849"/>
        <v>38298.5</v>
      </c>
      <c r="AC2390" s="33">
        <f t="shared" si="1851"/>
        <v>0</v>
      </c>
    </row>
    <row r="2391" spans="1:30" x14ac:dyDescent="0.25">
      <c r="A2391" s="30">
        <v>940</v>
      </c>
      <c r="B2391" s="30" t="s">
        <v>109</v>
      </c>
      <c r="C2391" s="30" t="s">
        <v>139</v>
      </c>
      <c r="D2391" s="30" t="s">
        <v>462</v>
      </c>
      <c r="E2391" s="30">
        <v>410</v>
      </c>
      <c r="F2391" s="32" t="s">
        <v>378</v>
      </c>
      <c r="G2391" s="22">
        <v>0</v>
      </c>
      <c r="H2391" s="22">
        <v>1638.9</v>
      </c>
      <c r="I2391" s="22">
        <v>38298.5</v>
      </c>
      <c r="J2391" s="22"/>
      <c r="K2391" s="22"/>
      <c r="L2391" s="22"/>
      <c r="M2391" s="22">
        <f t="shared" si="1812"/>
        <v>0</v>
      </c>
      <c r="N2391" s="22">
        <f t="shared" si="1812"/>
        <v>1638.9</v>
      </c>
      <c r="O2391" s="22">
        <f t="shared" si="1812"/>
        <v>38298.5</v>
      </c>
      <c r="P2391" s="33"/>
      <c r="Q2391" s="33"/>
      <c r="R2391" s="33"/>
      <c r="S2391" s="33"/>
      <c r="T2391" s="33"/>
      <c r="U2391" s="33"/>
      <c r="V2391" s="33"/>
      <c r="W2391" s="33"/>
      <c r="X2391" s="33"/>
      <c r="Y2391" s="33"/>
      <c r="Z2391" s="33">
        <f t="shared" si="1847"/>
        <v>0</v>
      </c>
      <c r="AA2391" s="33">
        <f t="shared" si="1848"/>
        <v>1638.9</v>
      </c>
      <c r="AB2391" s="33">
        <f t="shared" si="1849"/>
        <v>38298.5</v>
      </c>
      <c r="AC2391" s="33"/>
    </row>
    <row r="2392" spans="1:30" ht="31.5" x14ac:dyDescent="0.25">
      <c r="A2392" s="30">
        <v>940</v>
      </c>
      <c r="B2392" s="30" t="s">
        <v>109</v>
      </c>
      <c r="C2392" s="30" t="s">
        <v>139</v>
      </c>
      <c r="D2392" s="30" t="s">
        <v>463</v>
      </c>
      <c r="E2392" s="30"/>
      <c r="F2392" s="32" t="s">
        <v>745</v>
      </c>
      <c r="G2392" s="22">
        <f>G2393</f>
        <v>0</v>
      </c>
      <c r="H2392" s="22">
        <f t="shared" ref="H2392:AC2393" si="1852">H2393</f>
        <v>9021.3000000000011</v>
      </c>
      <c r="I2392" s="22">
        <f t="shared" si="1852"/>
        <v>16711.899999999998</v>
      </c>
      <c r="J2392" s="22">
        <f t="shared" si="1852"/>
        <v>0</v>
      </c>
      <c r="K2392" s="22">
        <f t="shared" si="1852"/>
        <v>0</v>
      </c>
      <c r="L2392" s="22">
        <f t="shared" si="1852"/>
        <v>0</v>
      </c>
      <c r="M2392" s="22">
        <f t="shared" si="1812"/>
        <v>0</v>
      </c>
      <c r="N2392" s="22">
        <f t="shared" si="1812"/>
        <v>9021.3000000000011</v>
      </c>
      <c r="O2392" s="22">
        <f t="shared" si="1812"/>
        <v>16711.899999999998</v>
      </c>
      <c r="P2392" s="33">
        <f t="shared" si="1852"/>
        <v>0</v>
      </c>
      <c r="Q2392" s="33">
        <f t="shared" si="1852"/>
        <v>0</v>
      </c>
      <c r="R2392" s="33">
        <f t="shared" si="1852"/>
        <v>0</v>
      </c>
      <c r="S2392" s="33">
        <f t="shared" si="1852"/>
        <v>0</v>
      </c>
      <c r="T2392" s="33">
        <f t="shared" si="1852"/>
        <v>0</v>
      </c>
      <c r="U2392" s="33">
        <f t="shared" si="1852"/>
        <v>0</v>
      </c>
      <c r="V2392" s="33">
        <f t="shared" si="1852"/>
        <v>0</v>
      </c>
      <c r="W2392" s="33">
        <f t="shared" si="1852"/>
        <v>0</v>
      </c>
      <c r="X2392" s="33">
        <f t="shared" si="1852"/>
        <v>0</v>
      </c>
      <c r="Y2392" s="33">
        <f t="shared" si="1852"/>
        <v>0</v>
      </c>
      <c r="Z2392" s="33">
        <f t="shared" si="1847"/>
        <v>0</v>
      </c>
      <c r="AA2392" s="33">
        <f t="shared" si="1848"/>
        <v>9021.3000000000011</v>
      </c>
      <c r="AB2392" s="33">
        <f t="shared" si="1849"/>
        <v>16711.899999999998</v>
      </c>
      <c r="AC2392" s="33">
        <f t="shared" si="1852"/>
        <v>0</v>
      </c>
    </row>
    <row r="2393" spans="1:30" ht="47.25" x14ac:dyDescent="0.25">
      <c r="A2393" s="30">
        <v>940</v>
      </c>
      <c r="B2393" s="30" t="s">
        <v>109</v>
      </c>
      <c r="C2393" s="30" t="s">
        <v>139</v>
      </c>
      <c r="D2393" s="30" t="s">
        <v>463</v>
      </c>
      <c r="E2393" s="30" t="s">
        <v>26</v>
      </c>
      <c r="F2393" s="32" t="s">
        <v>387</v>
      </c>
      <c r="G2393" s="22">
        <f>G2394</f>
        <v>0</v>
      </c>
      <c r="H2393" s="22">
        <f t="shared" si="1852"/>
        <v>9021.3000000000011</v>
      </c>
      <c r="I2393" s="22">
        <f t="shared" si="1852"/>
        <v>16711.899999999998</v>
      </c>
      <c r="J2393" s="22">
        <f t="shared" si="1852"/>
        <v>0</v>
      </c>
      <c r="K2393" s="22">
        <f t="shared" si="1852"/>
        <v>0</v>
      </c>
      <c r="L2393" s="22">
        <f t="shared" si="1852"/>
        <v>0</v>
      </c>
      <c r="M2393" s="22">
        <f t="shared" si="1812"/>
        <v>0</v>
      </c>
      <c r="N2393" s="22">
        <f t="shared" si="1812"/>
        <v>9021.3000000000011</v>
      </c>
      <c r="O2393" s="22">
        <f t="shared" si="1812"/>
        <v>16711.899999999998</v>
      </c>
      <c r="P2393" s="33">
        <f t="shared" si="1852"/>
        <v>0</v>
      </c>
      <c r="Q2393" s="33">
        <f t="shared" si="1852"/>
        <v>0</v>
      </c>
      <c r="R2393" s="33">
        <f t="shared" si="1852"/>
        <v>0</v>
      </c>
      <c r="S2393" s="33">
        <f t="shared" si="1852"/>
        <v>0</v>
      </c>
      <c r="T2393" s="33">
        <f t="shared" si="1852"/>
        <v>0</v>
      </c>
      <c r="U2393" s="33">
        <f t="shared" si="1852"/>
        <v>0</v>
      </c>
      <c r="V2393" s="33">
        <f t="shared" si="1852"/>
        <v>0</v>
      </c>
      <c r="W2393" s="33">
        <f t="shared" si="1852"/>
        <v>0</v>
      </c>
      <c r="X2393" s="33">
        <f t="shared" si="1852"/>
        <v>0</v>
      </c>
      <c r="Y2393" s="33">
        <f t="shared" si="1852"/>
        <v>0</v>
      </c>
      <c r="Z2393" s="33">
        <f t="shared" si="1847"/>
        <v>0</v>
      </c>
      <c r="AA2393" s="33">
        <f t="shared" si="1848"/>
        <v>9021.3000000000011</v>
      </c>
      <c r="AB2393" s="33">
        <f t="shared" si="1849"/>
        <v>16711.899999999998</v>
      </c>
      <c r="AC2393" s="33">
        <f t="shared" si="1852"/>
        <v>0</v>
      </c>
    </row>
    <row r="2394" spans="1:30" x14ac:dyDescent="0.25">
      <c r="A2394" s="30">
        <v>940</v>
      </c>
      <c r="B2394" s="30" t="s">
        <v>109</v>
      </c>
      <c r="C2394" s="30" t="s">
        <v>139</v>
      </c>
      <c r="D2394" s="30" t="s">
        <v>463</v>
      </c>
      <c r="E2394" s="30">
        <v>410</v>
      </c>
      <c r="F2394" s="32" t="s">
        <v>378</v>
      </c>
      <c r="G2394" s="22">
        <v>0</v>
      </c>
      <c r="H2394" s="22">
        <v>9021.3000000000011</v>
      </c>
      <c r="I2394" s="22">
        <v>16711.899999999998</v>
      </c>
      <c r="J2394" s="22"/>
      <c r="K2394" s="22"/>
      <c r="L2394" s="22"/>
      <c r="M2394" s="22">
        <f t="shared" si="1812"/>
        <v>0</v>
      </c>
      <c r="N2394" s="22">
        <f t="shared" si="1812"/>
        <v>9021.3000000000011</v>
      </c>
      <c r="O2394" s="22">
        <f t="shared" si="1812"/>
        <v>16711.899999999998</v>
      </c>
      <c r="P2394" s="33"/>
      <c r="Q2394" s="33"/>
      <c r="R2394" s="33"/>
      <c r="S2394" s="33"/>
      <c r="T2394" s="33"/>
      <c r="U2394" s="33"/>
      <c r="V2394" s="33"/>
      <c r="W2394" s="33"/>
      <c r="X2394" s="33"/>
      <c r="Y2394" s="33"/>
      <c r="Z2394" s="33">
        <f t="shared" si="1847"/>
        <v>0</v>
      </c>
      <c r="AA2394" s="33">
        <f t="shared" si="1848"/>
        <v>9021.3000000000011</v>
      </c>
      <c r="AB2394" s="33">
        <f t="shared" si="1849"/>
        <v>16711.899999999998</v>
      </c>
      <c r="AC2394" s="33"/>
    </row>
    <row r="2395" spans="1:30" ht="110.25" x14ac:dyDescent="0.25">
      <c r="A2395" s="30">
        <v>940</v>
      </c>
      <c r="B2395" s="30" t="s">
        <v>109</v>
      </c>
      <c r="C2395" s="30" t="s">
        <v>139</v>
      </c>
      <c r="D2395" s="30" t="s">
        <v>464</v>
      </c>
      <c r="E2395" s="30"/>
      <c r="F2395" s="32" t="s">
        <v>746</v>
      </c>
      <c r="G2395" s="22">
        <f>G2396</f>
        <v>6400</v>
      </c>
      <c r="H2395" s="22">
        <f t="shared" ref="H2395:AC2396" si="1853">H2396</f>
        <v>6400</v>
      </c>
      <c r="I2395" s="22">
        <f t="shared" si="1853"/>
        <v>6400</v>
      </c>
      <c r="J2395" s="22">
        <f t="shared" si="1853"/>
        <v>0</v>
      </c>
      <c r="K2395" s="22">
        <f t="shared" si="1853"/>
        <v>0</v>
      </c>
      <c r="L2395" s="22">
        <f t="shared" si="1853"/>
        <v>0</v>
      </c>
      <c r="M2395" s="22">
        <f t="shared" si="1812"/>
        <v>6400</v>
      </c>
      <c r="N2395" s="22">
        <f t="shared" si="1812"/>
        <v>6400</v>
      </c>
      <c r="O2395" s="22">
        <f t="shared" si="1812"/>
        <v>6400</v>
      </c>
      <c r="P2395" s="33">
        <f t="shared" si="1853"/>
        <v>0</v>
      </c>
      <c r="Q2395" s="33">
        <f t="shared" si="1853"/>
        <v>0</v>
      </c>
      <c r="R2395" s="33">
        <f t="shared" si="1853"/>
        <v>0</v>
      </c>
      <c r="S2395" s="33">
        <f t="shared" si="1853"/>
        <v>0</v>
      </c>
      <c r="T2395" s="33">
        <f t="shared" si="1853"/>
        <v>0</v>
      </c>
      <c r="U2395" s="33">
        <f t="shared" si="1853"/>
        <v>0</v>
      </c>
      <c r="V2395" s="33">
        <f t="shared" si="1853"/>
        <v>0</v>
      </c>
      <c r="W2395" s="33">
        <f t="shared" si="1853"/>
        <v>0</v>
      </c>
      <c r="X2395" s="33">
        <f t="shared" si="1853"/>
        <v>0</v>
      </c>
      <c r="Y2395" s="33">
        <f t="shared" si="1853"/>
        <v>0</v>
      </c>
      <c r="Z2395" s="33">
        <f t="shared" si="1847"/>
        <v>6400</v>
      </c>
      <c r="AA2395" s="33">
        <f t="shared" si="1848"/>
        <v>6400</v>
      </c>
      <c r="AB2395" s="33">
        <f t="shared" si="1849"/>
        <v>6400</v>
      </c>
      <c r="AC2395" s="33">
        <f t="shared" si="1853"/>
        <v>0</v>
      </c>
    </row>
    <row r="2396" spans="1:30" x14ac:dyDescent="0.25">
      <c r="A2396" s="30">
        <v>940</v>
      </c>
      <c r="B2396" s="30" t="s">
        <v>109</v>
      </c>
      <c r="C2396" s="30" t="s">
        <v>139</v>
      </c>
      <c r="D2396" s="30" t="s">
        <v>464</v>
      </c>
      <c r="E2396" s="30" t="s">
        <v>8</v>
      </c>
      <c r="F2396" s="32" t="s">
        <v>389</v>
      </c>
      <c r="G2396" s="22">
        <f>G2397</f>
        <v>6400</v>
      </c>
      <c r="H2396" s="22">
        <f t="shared" si="1853"/>
        <v>6400</v>
      </c>
      <c r="I2396" s="22">
        <f t="shared" si="1853"/>
        <v>6400</v>
      </c>
      <c r="J2396" s="22">
        <f t="shared" si="1853"/>
        <v>0</v>
      </c>
      <c r="K2396" s="22">
        <f t="shared" si="1853"/>
        <v>0</v>
      </c>
      <c r="L2396" s="22">
        <f t="shared" si="1853"/>
        <v>0</v>
      </c>
      <c r="M2396" s="22">
        <f t="shared" si="1812"/>
        <v>6400</v>
      </c>
      <c r="N2396" s="22">
        <f t="shared" si="1812"/>
        <v>6400</v>
      </c>
      <c r="O2396" s="22">
        <f t="shared" si="1812"/>
        <v>6400</v>
      </c>
      <c r="P2396" s="33">
        <f t="shared" si="1853"/>
        <v>0</v>
      </c>
      <c r="Q2396" s="33">
        <f t="shared" si="1853"/>
        <v>0</v>
      </c>
      <c r="R2396" s="33">
        <f t="shared" si="1853"/>
        <v>0</v>
      </c>
      <c r="S2396" s="33">
        <f t="shared" si="1853"/>
        <v>0</v>
      </c>
      <c r="T2396" s="33">
        <f t="shared" si="1853"/>
        <v>0</v>
      </c>
      <c r="U2396" s="33">
        <f t="shared" si="1853"/>
        <v>0</v>
      </c>
      <c r="V2396" s="33">
        <f t="shared" si="1853"/>
        <v>0</v>
      </c>
      <c r="W2396" s="33">
        <f t="shared" si="1853"/>
        <v>0</v>
      </c>
      <c r="X2396" s="33">
        <f t="shared" si="1853"/>
        <v>0</v>
      </c>
      <c r="Y2396" s="33">
        <f t="shared" si="1853"/>
        <v>0</v>
      </c>
      <c r="Z2396" s="33">
        <f t="shared" si="1847"/>
        <v>6400</v>
      </c>
      <c r="AA2396" s="33">
        <f t="shared" si="1848"/>
        <v>6400</v>
      </c>
      <c r="AB2396" s="33">
        <f t="shared" si="1849"/>
        <v>6400</v>
      </c>
      <c r="AC2396" s="33">
        <f t="shared" si="1853"/>
        <v>0</v>
      </c>
    </row>
    <row r="2397" spans="1:30" ht="47.25" x14ac:dyDescent="0.25">
      <c r="A2397" s="30">
        <v>940</v>
      </c>
      <c r="B2397" s="30" t="s">
        <v>109</v>
      </c>
      <c r="C2397" s="30" t="s">
        <v>139</v>
      </c>
      <c r="D2397" s="30" t="s">
        <v>464</v>
      </c>
      <c r="E2397" s="30" t="s">
        <v>447</v>
      </c>
      <c r="F2397" s="32" t="s">
        <v>804</v>
      </c>
      <c r="G2397" s="22">
        <v>6400</v>
      </c>
      <c r="H2397" s="22">
        <v>6400</v>
      </c>
      <c r="I2397" s="22">
        <v>6400</v>
      </c>
      <c r="J2397" s="22"/>
      <c r="K2397" s="22"/>
      <c r="L2397" s="22"/>
      <c r="M2397" s="22">
        <f t="shared" si="1812"/>
        <v>6400</v>
      </c>
      <c r="N2397" s="22">
        <f t="shared" si="1812"/>
        <v>6400</v>
      </c>
      <c r="O2397" s="22">
        <f t="shared" si="1812"/>
        <v>6400</v>
      </c>
      <c r="P2397" s="33"/>
      <c r="Q2397" s="33"/>
      <c r="R2397" s="33"/>
      <c r="S2397" s="33"/>
      <c r="T2397" s="33"/>
      <c r="U2397" s="33"/>
      <c r="V2397" s="33"/>
      <c r="W2397" s="33"/>
      <c r="X2397" s="33"/>
      <c r="Y2397" s="33"/>
      <c r="Z2397" s="33">
        <f t="shared" si="1847"/>
        <v>6400</v>
      </c>
      <c r="AA2397" s="33">
        <f t="shared" si="1848"/>
        <v>6400</v>
      </c>
      <c r="AB2397" s="33">
        <f t="shared" si="1849"/>
        <v>6400</v>
      </c>
      <c r="AC2397" s="33"/>
    </row>
    <row r="2398" spans="1:30" ht="31.5" x14ac:dyDescent="0.25">
      <c r="A2398" s="30">
        <v>940</v>
      </c>
      <c r="B2398" s="30" t="s">
        <v>109</v>
      </c>
      <c r="C2398" s="30" t="s">
        <v>139</v>
      </c>
      <c r="D2398" s="30" t="s">
        <v>483</v>
      </c>
      <c r="E2398" s="30"/>
      <c r="F2398" s="32" t="s">
        <v>757</v>
      </c>
      <c r="G2398" s="22">
        <f>G2399+G2402</f>
        <v>38310.000000000007</v>
      </c>
      <c r="H2398" s="22">
        <f t="shared" ref="H2398:L2398" si="1854">H2399+H2402</f>
        <v>38731.599999999999</v>
      </c>
      <c r="I2398" s="22">
        <f t="shared" si="1854"/>
        <v>38731.599999999999</v>
      </c>
      <c r="J2398" s="22">
        <f t="shared" si="1854"/>
        <v>0</v>
      </c>
      <c r="K2398" s="22">
        <f t="shared" si="1854"/>
        <v>0</v>
      </c>
      <c r="L2398" s="22">
        <f t="shared" si="1854"/>
        <v>0</v>
      </c>
      <c r="M2398" s="22">
        <f t="shared" si="1812"/>
        <v>38310.000000000007</v>
      </c>
      <c r="N2398" s="22">
        <f t="shared" si="1812"/>
        <v>38731.599999999999</v>
      </c>
      <c r="O2398" s="22">
        <f t="shared" si="1812"/>
        <v>38731.599999999999</v>
      </c>
      <c r="P2398" s="33">
        <f t="shared" ref="P2398:Y2398" si="1855">P2399+P2402</f>
        <v>0</v>
      </c>
      <c r="Q2398" s="33">
        <f t="shared" si="1855"/>
        <v>0</v>
      </c>
      <c r="R2398" s="33">
        <f t="shared" si="1855"/>
        <v>0</v>
      </c>
      <c r="S2398" s="33">
        <f t="shared" si="1855"/>
        <v>0</v>
      </c>
      <c r="T2398" s="33">
        <f t="shared" si="1855"/>
        <v>0</v>
      </c>
      <c r="U2398" s="33">
        <f t="shared" si="1855"/>
        <v>0</v>
      </c>
      <c r="V2398" s="33">
        <f t="shared" si="1855"/>
        <v>0</v>
      </c>
      <c r="W2398" s="33">
        <f t="shared" si="1855"/>
        <v>0</v>
      </c>
      <c r="X2398" s="33">
        <f t="shared" si="1855"/>
        <v>0</v>
      </c>
      <c r="Y2398" s="33">
        <f t="shared" si="1855"/>
        <v>0</v>
      </c>
      <c r="Z2398" s="33">
        <f t="shared" si="1847"/>
        <v>38310.000000000007</v>
      </c>
      <c r="AA2398" s="33">
        <f t="shared" si="1848"/>
        <v>38731.599999999999</v>
      </c>
      <c r="AB2398" s="33">
        <f t="shared" si="1849"/>
        <v>38731.599999999999</v>
      </c>
      <c r="AC2398" s="33">
        <f t="shared" ref="AC2398" si="1856">AC2399+AC2402</f>
        <v>0</v>
      </c>
      <c r="AD2398" s="18"/>
    </row>
    <row r="2399" spans="1:30" ht="31.5" x14ac:dyDescent="0.25">
      <c r="A2399" s="30">
        <v>940</v>
      </c>
      <c r="B2399" s="30" t="s">
        <v>109</v>
      </c>
      <c r="C2399" s="30" t="s">
        <v>139</v>
      </c>
      <c r="D2399" s="30" t="s">
        <v>465</v>
      </c>
      <c r="E2399" s="30"/>
      <c r="F2399" s="32" t="s">
        <v>860</v>
      </c>
      <c r="G2399" s="22">
        <f>G2400</f>
        <v>37955.100000000006</v>
      </c>
      <c r="H2399" s="22">
        <f t="shared" ref="H2399:AC2400" si="1857">H2400</f>
        <v>37727.5</v>
      </c>
      <c r="I2399" s="22">
        <f t="shared" si="1857"/>
        <v>37727.5</v>
      </c>
      <c r="J2399" s="22">
        <f t="shared" si="1857"/>
        <v>0</v>
      </c>
      <c r="K2399" s="22">
        <f t="shared" si="1857"/>
        <v>0</v>
      </c>
      <c r="L2399" s="22">
        <f t="shared" si="1857"/>
        <v>0</v>
      </c>
      <c r="M2399" s="22">
        <f t="shared" ref="M2399:O2462" si="1858">G2399+J2399</f>
        <v>37955.100000000006</v>
      </c>
      <c r="N2399" s="22">
        <f t="shared" si="1858"/>
        <v>37727.5</v>
      </c>
      <c r="O2399" s="22">
        <f t="shared" si="1858"/>
        <v>37727.5</v>
      </c>
      <c r="P2399" s="33">
        <f t="shared" si="1857"/>
        <v>0</v>
      </c>
      <c r="Q2399" s="33">
        <f t="shared" si="1857"/>
        <v>0</v>
      </c>
      <c r="R2399" s="33">
        <f t="shared" si="1857"/>
        <v>0</v>
      </c>
      <c r="S2399" s="33">
        <f t="shared" si="1857"/>
        <v>0</v>
      </c>
      <c r="T2399" s="33">
        <f t="shared" si="1857"/>
        <v>0</v>
      </c>
      <c r="U2399" s="33">
        <f t="shared" si="1857"/>
        <v>0</v>
      </c>
      <c r="V2399" s="33">
        <f t="shared" si="1857"/>
        <v>0</v>
      </c>
      <c r="W2399" s="33">
        <f t="shared" si="1857"/>
        <v>0</v>
      </c>
      <c r="X2399" s="33">
        <f t="shared" si="1857"/>
        <v>0</v>
      </c>
      <c r="Y2399" s="33">
        <f t="shared" si="1857"/>
        <v>0</v>
      </c>
      <c r="Z2399" s="33">
        <f t="shared" si="1847"/>
        <v>37955.100000000006</v>
      </c>
      <c r="AA2399" s="33">
        <f t="shared" si="1848"/>
        <v>37727.5</v>
      </c>
      <c r="AB2399" s="33">
        <f t="shared" si="1849"/>
        <v>37727.5</v>
      </c>
      <c r="AC2399" s="33">
        <f t="shared" si="1857"/>
        <v>0</v>
      </c>
    </row>
    <row r="2400" spans="1:30" ht="31.5" x14ac:dyDescent="0.25">
      <c r="A2400" s="30">
        <v>940</v>
      </c>
      <c r="B2400" s="30" t="s">
        <v>109</v>
      </c>
      <c r="C2400" s="30" t="s">
        <v>139</v>
      </c>
      <c r="D2400" s="30" t="s">
        <v>465</v>
      </c>
      <c r="E2400" s="30" t="s">
        <v>7</v>
      </c>
      <c r="F2400" s="32" t="s">
        <v>385</v>
      </c>
      <c r="G2400" s="22">
        <f>G2401</f>
        <v>37955.100000000006</v>
      </c>
      <c r="H2400" s="22">
        <f t="shared" si="1857"/>
        <v>37727.5</v>
      </c>
      <c r="I2400" s="22">
        <f t="shared" si="1857"/>
        <v>37727.5</v>
      </c>
      <c r="J2400" s="22">
        <f t="shared" si="1857"/>
        <v>0</v>
      </c>
      <c r="K2400" s="22">
        <f t="shared" si="1857"/>
        <v>0</v>
      </c>
      <c r="L2400" s="22">
        <f t="shared" si="1857"/>
        <v>0</v>
      </c>
      <c r="M2400" s="22">
        <f t="shared" si="1858"/>
        <v>37955.100000000006</v>
      </c>
      <c r="N2400" s="22">
        <f t="shared" si="1858"/>
        <v>37727.5</v>
      </c>
      <c r="O2400" s="22">
        <f t="shared" si="1858"/>
        <v>37727.5</v>
      </c>
      <c r="P2400" s="33">
        <f t="shared" si="1857"/>
        <v>0</v>
      </c>
      <c r="Q2400" s="33">
        <f t="shared" si="1857"/>
        <v>0</v>
      </c>
      <c r="R2400" s="33">
        <f t="shared" si="1857"/>
        <v>0</v>
      </c>
      <c r="S2400" s="33">
        <f t="shared" si="1857"/>
        <v>0</v>
      </c>
      <c r="T2400" s="33">
        <f t="shared" si="1857"/>
        <v>0</v>
      </c>
      <c r="U2400" s="33">
        <f t="shared" si="1857"/>
        <v>0</v>
      </c>
      <c r="V2400" s="33">
        <f t="shared" si="1857"/>
        <v>0</v>
      </c>
      <c r="W2400" s="33">
        <f t="shared" si="1857"/>
        <v>0</v>
      </c>
      <c r="X2400" s="33">
        <f t="shared" si="1857"/>
        <v>0</v>
      </c>
      <c r="Y2400" s="33">
        <f t="shared" si="1857"/>
        <v>0</v>
      </c>
      <c r="Z2400" s="33">
        <f t="shared" si="1847"/>
        <v>37955.100000000006</v>
      </c>
      <c r="AA2400" s="33">
        <f t="shared" si="1848"/>
        <v>37727.5</v>
      </c>
      <c r="AB2400" s="33">
        <f t="shared" si="1849"/>
        <v>37727.5</v>
      </c>
      <c r="AC2400" s="33">
        <f t="shared" si="1857"/>
        <v>0</v>
      </c>
    </row>
    <row r="2401" spans="1:30" ht="31.5" x14ac:dyDescent="0.25">
      <c r="A2401" s="30">
        <v>940</v>
      </c>
      <c r="B2401" s="30" t="s">
        <v>109</v>
      </c>
      <c r="C2401" s="30" t="s">
        <v>139</v>
      </c>
      <c r="D2401" s="30" t="s">
        <v>465</v>
      </c>
      <c r="E2401" s="30">
        <v>240</v>
      </c>
      <c r="F2401" s="32" t="s">
        <v>374</v>
      </c>
      <c r="G2401" s="22">
        <v>37955.100000000006</v>
      </c>
      <c r="H2401" s="22">
        <v>37727.5</v>
      </c>
      <c r="I2401" s="22">
        <v>37727.5</v>
      </c>
      <c r="J2401" s="22"/>
      <c r="K2401" s="22"/>
      <c r="L2401" s="22"/>
      <c r="M2401" s="22">
        <f t="shared" si="1858"/>
        <v>37955.100000000006</v>
      </c>
      <c r="N2401" s="22">
        <f t="shared" si="1858"/>
        <v>37727.5</v>
      </c>
      <c r="O2401" s="22">
        <f t="shared" si="1858"/>
        <v>37727.5</v>
      </c>
      <c r="P2401" s="33"/>
      <c r="Q2401" s="33"/>
      <c r="R2401" s="33"/>
      <c r="S2401" s="33"/>
      <c r="T2401" s="33"/>
      <c r="U2401" s="33"/>
      <c r="V2401" s="33"/>
      <c r="W2401" s="33"/>
      <c r="X2401" s="33"/>
      <c r="Y2401" s="33"/>
      <c r="Z2401" s="33">
        <f t="shared" si="1847"/>
        <v>37955.100000000006</v>
      </c>
      <c r="AA2401" s="33">
        <f t="shared" si="1848"/>
        <v>37727.5</v>
      </c>
      <c r="AB2401" s="33">
        <f t="shared" si="1849"/>
        <v>37727.5</v>
      </c>
      <c r="AC2401" s="33"/>
    </row>
    <row r="2402" spans="1:30" ht="78.75" x14ac:dyDescent="0.25">
      <c r="A2402" s="30">
        <v>940</v>
      </c>
      <c r="B2402" s="30" t="s">
        <v>109</v>
      </c>
      <c r="C2402" s="30" t="s">
        <v>139</v>
      </c>
      <c r="D2402" s="30" t="s">
        <v>466</v>
      </c>
      <c r="E2402" s="30"/>
      <c r="F2402" s="32" t="s">
        <v>758</v>
      </c>
      <c r="G2402" s="22">
        <f>G2403</f>
        <v>354.9</v>
      </c>
      <c r="H2402" s="22">
        <f t="shared" ref="H2402:AC2403" si="1859">H2403</f>
        <v>1004.1</v>
      </c>
      <c r="I2402" s="22">
        <f t="shared" si="1859"/>
        <v>1004.1</v>
      </c>
      <c r="J2402" s="22">
        <f t="shared" si="1859"/>
        <v>0</v>
      </c>
      <c r="K2402" s="22">
        <f t="shared" si="1859"/>
        <v>0</v>
      </c>
      <c r="L2402" s="22">
        <f t="shared" si="1859"/>
        <v>0</v>
      </c>
      <c r="M2402" s="22">
        <f t="shared" si="1858"/>
        <v>354.9</v>
      </c>
      <c r="N2402" s="22">
        <f t="shared" si="1858"/>
        <v>1004.1</v>
      </c>
      <c r="O2402" s="22">
        <f t="shared" si="1858"/>
        <v>1004.1</v>
      </c>
      <c r="P2402" s="33">
        <f t="shared" si="1859"/>
        <v>0</v>
      </c>
      <c r="Q2402" s="33">
        <f t="shared" si="1859"/>
        <v>0</v>
      </c>
      <c r="R2402" s="33">
        <f t="shared" si="1859"/>
        <v>0</v>
      </c>
      <c r="S2402" s="33">
        <f t="shared" si="1859"/>
        <v>0</v>
      </c>
      <c r="T2402" s="33">
        <f t="shared" si="1859"/>
        <v>0</v>
      </c>
      <c r="U2402" s="33">
        <f t="shared" si="1859"/>
        <v>0</v>
      </c>
      <c r="V2402" s="33">
        <f t="shared" si="1859"/>
        <v>0</v>
      </c>
      <c r="W2402" s="33">
        <f t="shared" si="1859"/>
        <v>0</v>
      </c>
      <c r="X2402" s="33">
        <f t="shared" si="1859"/>
        <v>0</v>
      </c>
      <c r="Y2402" s="33">
        <f t="shared" si="1859"/>
        <v>0</v>
      </c>
      <c r="Z2402" s="33">
        <f t="shared" si="1847"/>
        <v>354.9</v>
      </c>
      <c r="AA2402" s="33">
        <f t="shared" si="1848"/>
        <v>1004.1</v>
      </c>
      <c r="AB2402" s="33">
        <f t="shared" si="1849"/>
        <v>1004.1</v>
      </c>
      <c r="AC2402" s="33">
        <f t="shared" si="1859"/>
        <v>0</v>
      </c>
    </row>
    <row r="2403" spans="1:30" ht="31.5" x14ac:dyDescent="0.25">
      <c r="A2403" s="30">
        <v>940</v>
      </c>
      <c r="B2403" s="30" t="s">
        <v>109</v>
      </c>
      <c r="C2403" s="30" t="s">
        <v>139</v>
      </c>
      <c r="D2403" s="30" t="s">
        <v>466</v>
      </c>
      <c r="E2403" s="30" t="s">
        <v>7</v>
      </c>
      <c r="F2403" s="32" t="s">
        <v>385</v>
      </c>
      <c r="G2403" s="22">
        <f>G2404</f>
        <v>354.9</v>
      </c>
      <c r="H2403" s="22">
        <f t="shared" si="1859"/>
        <v>1004.1</v>
      </c>
      <c r="I2403" s="22">
        <f t="shared" si="1859"/>
        <v>1004.1</v>
      </c>
      <c r="J2403" s="22">
        <f t="shared" si="1859"/>
        <v>0</v>
      </c>
      <c r="K2403" s="22">
        <f t="shared" si="1859"/>
        <v>0</v>
      </c>
      <c r="L2403" s="22">
        <f t="shared" si="1859"/>
        <v>0</v>
      </c>
      <c r="M2403" s="22">
        <f t="shared" si="1858"/>
        <v>354.9</v>
      </c>
      <c r="N2403" s="22">
        <f t="shared" si="1858"/>
        <v>1004.1</v>
      </c>
      <c r="O2403" s="22">
        <f t="shared" si="1858"/>
        <v>1004.1</v>
      </c>
      <c r="P2403" s="33">
        <f t="shared" si="1859"/>
        <v>0</v>
      </c>
      <c r="Q2403" s="33">
        <f t="shared" si="1859"/>
        <v>0</v>
      </c>
      <c r="R2403" s="33">
        <f t="shared" si="1859"/>
        <v>0</v>
      </c>
      <c r="S2403" s="33">
        <f t="shared" si="1859"/>
        <v>0</v>
      </c>
      <c r="T2403" s="33">
        <f t="shared" si="1859"/>
        <v>0</v>
      </c>
      <c r="U2403" s="33">
        <f t="shared" si="1859"/>
        <v>0</v>
      </c>
      <c r="V2403" s="33">
        <f t="shared" si="1859"/>
        <v>0</v>
      </c>
      <c r="W2403" s="33">
        <f t="shared" si="1859"/>
        <v>0</v>
      </c>
      <c r="X2403" s="33">
        <f t="shared" si="1859"/>
        <v>0</v>
      </c>
      <c r="Y2403" s="33">
        <f t="shared" si="1859"/>
        <v>0</v>
      </c>
      <c r="Z2403" s="33">
        <f t="shared" si="1847"/>
        <v>354.9</v>
      </c>
      <c r="AA2403" s="33">
        <f t="shared" si="1848"/>
        <v>1004.1</v>
      </c>
      <c r="AB2403" s="33">
        <f t="shared" si="1849"/>
        <v>1004.1</v>
      </c>
      <c r="AC2403" s="33">
        <f t="shared" si="1859"/>
        <v>0</v>
      </c>
    </row>
    <row r="2404" spans="1:30" ht="31.5" x14ac:dyDescent="0.25">
      <c r="A2404" s="30">
        <v>940</v>
      </c>
      <c r="B2404" s="30" t="s">
        <v>109</v>
      </c>
      <c r="C2404" s="30" t="s">
        <v>139</v>
      </c>
      <c r="D2404" s="30" t="s">
        <v>466</v>
      </c>
      <c r="E2404" s="30">
        <v>240</v>
      </c>
      <c r="F2404" s="32" t="s">
        <v>374</v>
      </c>
      <c r="G2404" s="22">
        <v>354.9</v>
      </c>
      <c r="H2404" s="22">
        <v>1004.1</v>
      </c>
      <c r="I2404" s="22">
        <v>1004.1</v>
      </c>
      <c r="J2404" s="22"/>
      <c r="K2404" s="22"/>
      <c r="L2404" s="22"/>
      <c r="M2404" s="22">
        <f t="shared" si="1858"/>
        <v>354.9</v>
      </c>
      <c r="N2404" s="22">
        <f t="shared" si="1858"/>
        <v>1004.1</v>
      </c>
      <c r="O2404" s="22">
        <f t="shared" si="1858"/>
        <v>1004.1</v>
      </c>
      <c r="P2404" s="33"/>
      <c r="Q2404" s="33"/>
      <c r="R2404" s="33"/>
      <c r="S2404" s="33"/>
      <c r="T2404" s="33"/>
      <c r="U2404" s="33"/>
      <c r="V2404" s="33"/>
      <c r="W2404" s="33"/>
      <c r="X2404" s="33"/>
      <c r="Y2404" s="33"/>
      <c r="Z2404" s="33">
        <f t="shared" si="1847"/>
        <v>354.9</v>
      </c>
      <c r="AA2404" s="33">
        <f t="shared" si="1848"/>
        <v>1004.1</v>
      </c>
      <c r="AB2404" s="33">
        <f t="shared" si="1849"/>
        <v>1004.1</v>
      </c>
      <c r="AC2404" s="33"/>
    </row>
    <row r="2405" spans="1:30" s="34" customFormat="1" x14ac:dyDescent="0.25">
      <c r="A2405" s="36">
        <v>940</v>
      </c>
      <c r="B2405" s="36" t="s">
        <v>109</v>
      </c>
      <c r="C2405" s="36" t="s">
        <v>108</v>
      </c>
      <c r="D2405" s="36"/>
      <c r="E2405" s="36"/>
      <c r="F2405" s="26" t="s">
        <v>399</v>
      </c>
      <c r="G2405" s="27">
        <f>G2406</f>
        <v>71623</v>
      </c>
      <c r="H2405" s="27">
        <f t="shared" ref="H2405:AC2405" si="1860">H2406</f>
        <v>259749.19999999998</v>
      </c>
      <c r="I2405" s="27">
        <f t="shared" si="1860"/>
        <v>184491.59999999998</v>
      </c>
      <c r="J2405" s="27">
        <f t="shared" si="1860"/>
        <v>0</v>
      </c>
      <c r="K2405" s="27">
        <f t="shared" si="1860"/>
        <v>0</v>
      </c>
      <c r="L2405" s="27">
        <f t="shared" si="1860"/>
        <v>0</v>
      </c>
      <c r="M2405" s="22">
        <f t="shared" si="1858"/>
        <v>71623</v>
      </c>
      <c r="N2405" s="22">
        <f t="shared" si="1858"/>
        <v>259749.19999999998</v>
      </c>
      <c r="O2405" s="22">
        <f t="shared" si="1858"/>
        <v>184491.59999999998</v>
      </c>
      <c r="P2405" s="28">
        <f t="shared" si="1860"/>
        <v>0</v>
      </c>
      <c r="Q2405" s="28">
        <f t="shared" si="1860"/>
        <v>0</v>
      </c>
      <c r="R2405" s="28">
        <f t="shared" si="1860"/>
        <v>0</v>
      </c>
      <c r="S2405" s="28">
        <f t="shared" si="1860"/>
        <v>0</v>
      </c>
      <c r="T2405" s="28">
        <f t="shared" si="1860"/>
        <v>0</v>
      </c>
      <c r="U2405" s="28">
        <f t="shared" si="1860"/>
        <v>0</v>
      </c>
      <c r="V2405" s="28">
        <f t="shared" si="1860"/>
        <v>0</v>
      </c>
      <c r="W2405" s="28">
        <f t="shared" si="1860"/>
        <v>0</v>
      </c>
      <c r="X2405" s="28">
        <f t="shared" si="1860"/>
        <v>0</v>
      </c>
      <c r="Y2405" s="28">
        <f t="shared" si="1860"/>
        <v>0</v>
      </c>
      <c r="Z2405" s="28">
        <f t="shared" si="1847"/>
        <v>71623</v>
      </c>
      <c r="AA2405" s="28">
        <f t="shared" si="1848"/>
        <v>259749.19999999998</v>
      </c>
      <c r="AB2405" s="28">
        <f t="shared" si="1849"/>
        <v>184491.59999999998</v>
      </c>
      <c r="AC2405" s="28">
        <f t="shared" si="1860"/>
        <v>0</v>
      </c>
    </row>
    <row r="2406" spans="1:30" ht="31.5" x14ac:dyDescent="0.25">
      <c r="A2406" s="30">
        <v>940</v>
      </c>
      <c r="B2406" s="30" t="s">
        <v>109</v>
      </c>
      <c r="C2406" s="30" t="s">
        <v>108</v>
      </c>
      <c r="D2406" s="30" t="s">
        <v>361</v>
      </c>
      <c r="E2406" s="30"/>
      <c r="F2406" s="32" t="s">
        <v>429</v>
      </c>
      <c r="G2406" s="22">
        <f>G2407+G2411</f>
        <v>71623</v>
      </c>
      <c r="H2406" s="22">
        <f t="shared" ref="H2406:L2406" si="1861">H2407+H2411</f>
        <v>259749.19999999998</v>
      </c>
      <c r="I2406" s="22">
        <f t="shared" si="1861"/>
        <v>184491.59999999998</v>
      </c>
      <c r="J2406" s="22">
        <f t="shared" si="1861"/>
        <v>0</v>
      </c>
      <c r="K2406" s="22">
        <f t="shared" si="1861"/>
        <v>0</v>
      </c>
      <c r="L2406" s="22">
        <f t="shared" si="1861"/>
        <v>0</v>
      </c>
      <c r="M2406" s="22">
        <f t="shared" si="1858"/>
        <v>71623</v>
      </c>
      <c r="N2406" s="22">
        <f t="shared" si="1858"/>
        <v>259749.19999999998</v>
      </c>
      <c r="O2406" s="22">
        <f t="shared" si="1858"/>
        <v>184491.59999999998</v>
      </c>
      <c r="P2406" s="33">
        <f t="shared" ref="P2406:Y2406" si="1862">P2407+P2411</f>
        <v>0</v>
      </c>
      <c r="Q2406" s="33">
        <f t="shared" si="1862"/>
        <v>0</v>
      </c>
      <c r="R2406" s="33">
        <f t="shared" si="1862"/>
        <v>0</v>
      </c>
      <c r="S2406" s="33">
        <f t="shared" si="1862"/>
        <v>0</v>
      </c>
      <c r="T2406" s="33">
        <f t="shared" si="1862"/>
        <v>0</v>
      </c>
      <c r="U2406" s="33">
        <f t="shared" si="1862"/>
        <v>0</v>
      </c>
      <c r="V2406" s="33">
        <f t="shared" si="1862"/>
        <v>0</v>
      </c>
      <c r="W2406" s="33">
        <f t="shared" si="1862"/>
        <v>0</v>
      </c>
      <c r="X2406" s="33">
        <f t="shared" si="1862"/>
        <v>0</v>
      </c>
      <c r="Y2406" s="33">
        <f t="shared" si="1862"/>
        <v>0</v>
      </c>
      <c r="Z2406" s="33">
        <f t="shared" si="1847"/>
        <v>71623</v>
      </c>
      <c r="AA2406" s="33">
        <f t="shared" si="1848"/>
        <v>259749.19999999998</v>
      </c>
      <c r="AB2406" s="33">
        <f t="shared" si="1849"/>
        <v>184491.59999999998</v>
      </c>
      <c r="AC2406" s="33">
        <f t="shared" ref="AC2406" si="1863">AC2407+AC2411</f>
        <v>0</v>
      </c>
      <c r="AD2406" s="18"/>
    </row>
    <row r="2407" spans="1:30" ht="47.25" x14ac:dyDescent="0.25">
      <c r="A2407" s="30">
        <v>940</v>
      </c>
      <c r="B2407" s="30" t="s">
        <v>109</v>
      </c>
      <c r="C2407" s="30" t="s">
        <v>108</v>
      </c>
      <c r="D2407" s="30" t="s">
        <v>482</v>
      </c>
      <c r="E2407" s="30"/>
      <c r="F2407" s="32" t="s">
        <v>737</v>
      </c>
      <c r="G2407" s="22">
        <f>G2408</f>
        <v>66096.2</v>
      </c>
      <c r="H2407" s="22">
        <f t="shared" ref="H2407:AC2409" si="1864">H2408</f>
        <v>253222.39999999999</v>
      </c>
      <c r="I2407" s="22">
        <f t="shared" si="1864"/>
        <v>176964.8</v>
      </c>
      <c r="J2407" s="22">
        <f t="shared" si="1864"/>
        <v>0</v>
      </c>
      <c r="K2407" s="22">
        <f t="shared" si="1864"/>
        <v>0</v>
      </c>
      <c r="L2407" s="22">
        <f t="shared" si="1864"/>
        <v>0</v>
      </c>
      <c r="M2407" s="22">
        <f t="shared" si="1858"/>
        <v>66096.2</v>
      </c>
      <c r="N2407" s="22">
        <f t="shared" si="1858"/>
        <v>253222.39999999999</v>
      </c>
      <c r="O2407" s="22">
        <f t="shared" si="1858"/>
        <v>176964.8</v>
      </c>
      <c r="P2407" s="33">
        <f t="shared" si="1864"/>
        <v>0</v>
      </c>
      <c r="Q2407" s="33">
        <f t="shared" si="1864"/>
        <v>0</v>
      </c>
      <c r="R2407" s="33">
        <f t="shared" si="1864"/>
        <v>0</v>
      </c>
      <c r="S2407" s="33">
        <f t="shared" si="1864"/>
        <v>0</v>
      </c>
      <c r="T2407" s="33">
        <f t="shared" si="1864"/>
        <v>0</v>
      </c>
      <c r="U2407" s="33">
        <f t="shared" si="1864"/>
        <v>0</v>
      </c>
      <c r="V2407" s="33">
        <f t="shared" si="1864"/>
        <v>0</v>
      </c>
      <c r="W2407" s="33">
        <f t="shared" si="1864"/>
        <v>0</v>
      </c>
      <c r="X2407" s="33">
        <f t="shared" si="1864"/>
        <v>0</v>
      </c>
      <c r="Y2407" s="33">
        <f t="shared" si="1864"/>
        <v>0</v>
      </c>
      <c r="Z2407" s="33">
        <f t="shared" si="1847"/>
        <v>66096.2</v>
      </c>
      <c r="AA2407" s="33">
        <f t="shared" si="1848"/>
        <v>253222.39999999999</v>
      </c>
      <c r="AB2407" s="33">
        <f t="shared" si="1849"/>
        <v>176964.8</v>
      </c>
      <c r="AC2407" s="33">
        <f t="shared" si="1864"/>
        <v>0</v>
      </c>
      <c r="AD2407" s="18"/>
    </row>
    <row r="2408" spans="1:30" x14ac:dyDescent="0.25">
      <c r="A2408" s="30">
        <v>940</v>
      </c>
      <c r="B2408" s="30" t="s">
        <v>109</v>
      </c>
      <c r="C2408" s="30" t="s">
        <v>108</v>
      </c>
      <c r="D2408" s="30" t="s">
        <v>467</v>
      </c>
      <c r="E2408" s="30"/>
      <c r="F2408" s="32" t="s">
        <v>739</v>
      </c>
      <c r="G2408" s="22">
        <f>G2409</f>
        <v>66096.2</v>
      </c>
      <c r="H2408" s="22">
        <f t="shared" si="1864"/>
        <v>253222.39999999999</v>
      </c>
      <c r="I2408" s="22">
        <f t="shared" si="1864"/>
        <v>176964.8</v>
      </c>
      <c r="J2408" s="22">
        <f t="shared" si="1864"/>
        <v>0</v>
      </c>
      <c r="K2408" s="22">
        <f t="shared" si="1864"/>
        <v>0</v>
      </c>
      <c r="L2408" s="22">
        <f t="shared" si="1864"/>
        <v>0</v>
      </c>
      <c r="M2408" s="22">
        <f t="shared" si="1858"/>
        <v>66096.2</v>
      </c>
      <c r="N2408" s="22">
        <f t="shared" si="1858"/>
        <v>253222.39999999999</v>
      </c>
      <c r="O2408" s="22">
        <f t="shared" si="1858"/>
        <v>176964.8</v>
      </c>
      <c r="P2408" s="33">
        <f t="shared" si="1864"/>
        <v>0</v>
      </c>
      <c r="Q2408" s="33">
        <f t="shared" si="1864"/>
        <v>0</v>
      </c>
      <c r="R2408" s="33">
        <f t="shared" si="1864"/>
        <v>0</v>
      </c>
      <c r="S2408" s="33">
        <f t="shared" si="1864"/>
        <v>0</v>
      </c>
      <c r="T2408" s="33">
        <f t="shared" si="1864"/>
        <v>0</v>
      </c>
      <c r="U2408" s="33">
        <f t="shared" si="1864"/>
        <v>0</v>
      </c>
      <c r="V2408" s="33">
        <f t="shared" si="1864"/>
        <v>0</v>
      </c>
      <c r="W2408" s="33">
        <f t="shared" si="1864"/>
        <v>0</v>
      </c>
      <c r="X2408" s="33">
        <f t="shared" si="1864"/>
        <v>0</v>
      </c>
      <c r="Y2408" s="33">
        <f t="shared" si="1864"/>
        <v>0</v>
      </c>
      <c r="Z2408" s="33">
        <f t="shared" si="1847"/>
        <v>66096.2</v>
      </c>
      <c r="AA2408" s="33">
        <f t="shared" si="1848"/>
        <v>253222.39999999999</v>
      </c>
      <c r="AB2408" s="33">
        <f t="shared" si="1849"/>
        <v>176964.8</v>
      </c>
      <c r="AC2408" s="33">
        <f t="shared" si="1864"/>
        <v>0</v>
      </c>
    </row>
    <row r="2409" spans="1:30" ht="31.5" x14ac:dyDescent="0.25">
      <c r="A2409" s="30">
        <v>940</v>
      </c>
      <c r="B2409" s="30" t="s">
        <v>109</v>
      </c>
      <c r="C2409" s="30" t="s">
        <v>108</v>
      </c>
      <c r="D2409" s="30" t="s">
        <v>467</v>
      </c>
      <c r="E2409" s="30" t="s">
        <v>7</v>
      </c>
      <c r="F2409" s="32" t="s">
        <v>385</v>
      </c>
      <c r="G2409" s="22">
        <f>G2410</f>
        <v>66096.2</v>
      </c>
      <c r="H2409" s="22">
        <f t="shared" si="1864"/>
        <v>253222.39999999999</v>
      </c>
      <c r="I2409" s="22">
        <f t="shared" si="1864"/>
        <v>176964.8</v>
      </c>
      <c r="J2409" s="22">
        <f t="shared" si="1864"/>
        <v>0</v>
      </c>
      <c r="K2409" s="22">
        <f t="shared" si="1864"/>
        <v>0</v>
      </c>
      <c r="L2409" s="22">
        <f t="shared" si="1864"/>
        <v>0</v>
      </c>
      <c r="M2409" s="22">
        <f t="shared" si="1858"/>
        <v>66096.2</v>
      </c>
      <c r="N2409" s="22">
        <f t="shared" si="1858"/>
        <v>253222.39999999999</v>
      </c>
      <c r="O2409" s="22">
        <f t="shared" si="1858"/>
        <v>176964.8</v>
      </c>
      <c r="P2409" s="33">
        <f t="shared" si="1864"/>
        <v>0</v>
      </c>
      <c r="Q2409" s="33">
        <f t="shared" si="1864"/>
        <v>0</v>
      </c>
      <c r="R2409" s="33">
        <f t="shared" si="1864"/>
        <v>0</v>
      </c>
      <c r="S2409" s="33">
        <f t="shared" si="1864"/>
        <v>0</v>
      </c>
      <c r="T2409" s="33">
        <f t="shared" si="1864"/>
        <v>0</v>
      </c>
      <c r="U2409" s="33">
        <f t="shared" si="1864"/>
        <v>0</v>
      </c>
      <c r="V2409" s="33">
        <f t="shared" si="1864"/>
        <v>0</v>
      </c>
      <c r="W2409" s="33">
        <f t="shared" si="1864"/>
        <v>0</v>
      </c>
      <c r="X2409" s="33">
        <f t="shared" si="1864"/>
        <v>0</v>
      </c>
      <c r="Y2409" s="33">
        <f t="shared" si="1864"/>
        <v>0</v>
      </c>
      <c r="Z2409" s="33">
        <f t="shared" si="1847"/>
        <v>66096.2</v>
      </c>
      <c r="AA2409" s="33">
        <f t="shared" si="1848"/>
        <v>253222.39999999999</v>
      </c>
      <c r="AB2409" s="33">
        <f t="shared" si="1849"/>
        <v>176964.8</v>
      </c>
      <c r="AC2409" s="33">
        <f t="shared" si="1864"/>
        <v>0</v>
      </c>
    </row>
    <row r="2410" spans="1:30" ht="31.5" x14ac:dyDescent="0.25">
      <c r="A2410" s="30">
        <v>940</v>
      </c>
      <c r="B2410" s="30" t="s">
        <v>109</v>
      </c>
      <c r="C2410" s="30" t="s">
        <v>108</v>
      </c>
      <c r="D2410" s="30" t="s">
        <v>467</v>
      </c>
      <c r="E2410" s="30">
        <v>240</v>
      </c>
      <c r="F2410" s="32" t="s">
        <v>374</v>
      </c>
      <c r="G2410" s="22">
        <v>66096.2</v>
      </c>
      <c r="H2410" s="22">
        <v>253222.39999999999</v>
      </c>
      <c r="I2410" s="22">
        <v>176964.8</v>
      </c>
      <c r="J2410" s="22"/>
      <c r="K2410" s="22"/>
      <c r="L2410" s="22"/>
      <c r="M2410" s="22">
        <f t="shared" si="1858"/>
        <v>66096.2</v>
      </c>
      <c r="N2410" s="22">
        <f t="shared" si="1858"/>
        <v>253222.39999999999</v>
      </c>
      <c r="O2410" s="22">
        <f t="shared" si="1858"/>
        <v>176964.8</v>
      </c>
      <c r="P2410" s="33"/>
      <c r="Q2410" s="33"/>
      <c r="R2410" s="33"/>
      <c r="S2410" s="33"/>
      <c r="T2410" s="33"/>
      <c r="U2410" s="33"/>
      <c r="V2410" s="33"/>
      <c r="W2410" s="33"/>
      <c r="X2410" s="33"/>
      <c r="Y2410" s="33"/>
      <c r="Z2410" s="33">
        <f t="shared" si="1847"/>
        <v>66096.2</v>
      </c>
      <c r="AA2410" s="33">
        <f t="shared" si="1848"/>
        <v>253222.39999999999</v>
      </c>
      <c r="AB2410" s="33">
        <f t="shared" si="1849"/>
        <v>176964.8</v>
      </c>
      <c r="AC2410" s="33"/>
    </row>
    <row r="2411" spans="1:30" ht="31.5" x14ac:dyDescent="0.25">
      <c r="A2411" s="30">
        <v>940</v>
      </c>
      <c r="B2411" s="30" t="s">
        <v>109</v>
      </c>
      <c r="C2411" s="30" t="s">
        <v>108</v>
      </c>
      <c r="D2411" s="30" t="s">
        <v>362</v>
      </c>
      <c r="E2411" s="30"/>
      <c r="F2411" s="32" t="s">
        <v>863</v>
      </c>
      <c r="G2411" s="22">
        <f>G2412+G2415</f>
        <v>5526.8</v>
      </c>
      <c r="H2411" s="22">
        <f t="shared" ref="H2411:L2411" si="1865">H2412+H2415</f>
        <v>6526.8</v>
      </c>
      <c r="I2411" s="22">
        <f t="shared" si="1865"/>
        <v>7526.8</v>
      </c>
      <c r="J2411" s="22">
        <f t="shared" si="1865"/>
        <v>0</v>
      </c>
      <c r="K2411" s="22">
        <f t="shared" si="1865"/>
        <v>0</v>
      </c>
      <c r="L2411" s="22">
        <f t="shared" si="1865"/>
        <v>0</v>
      </c>
      <c r="M2411" s="22">
        <f t="shared" si="1858"/>
        <v>5526.8</v>
      </c>
      <c r="N2411" s="22">
        <f t="shared" si="1858"/>
        <v>6526.8</v>
      </c>
      <c r="O2411" s="22">
        <f t="shared" si="1858"/>
        <v>7526.8</v>
      </c>
      <c r="P2411" s="33">
        <f t="shared" ref="P2411:Y2411" si="1866">P2412+P2415</f>
        <v>0</v>
      </c>
      <c r="Q2411" s="33">
        <f t="shared" si="1866"/>
        <v>0</v>
      </c>
      <c r="R2411" s="33">
        <f t="shared" si="1866"/>
        <v>0</v>
      </c>
      <c r="S2411" s="33">
        <f t="shared" si="1866"/>
        <v>0</v>
      </c>
      <c r="T2411" s="33">
        <f t="shared" si="1866"/>
        <v>0</v>
      </c>
      <c r="U2411" s="33">
        <f t="shared" si="1866"/>
        <v>0</v>
      </c>
      <c r="V2411" s="33">
        <f t="shared" si="1866"/>
        <v>0</v>
      </c>
      <c r="W2411" s="33">
        <f t="shared" si="1866"/>
        <v>0</v>
      </c>
      <c r="X2411" s="33">
        <f t="shared" si="1866"/>
        <v>0</v>
      </c>
      <c r="Y2411" s="33">
        <f t="shared" si="1866"/>
        <v>0</v>
      </c>
      <c r="Z2411" s="33">
        <f t="shared" si="1847"/>
        <v>5526.8</v>
      </c>
      <c r="AA2411" s="33">
        <f t="shared" si="1848"/>
        <v>6526.8</v>
      </c>
      <c r="AB2411" s="33">
        <f t="shared" si="1849"/>
        <v>7526.8</v>
      </c>
      <c r="AC2411" s="33">
        <f t="shared" ref="AC2411" si="1867">AC2412+AC2415</f>
        <v>0</v>
      </c>
      <c r="AD2411" s="18"/>
    </row>
    <row r="2412" spans="1:30" ht="31.5" x14ac:dyDescent="0.25">
      <c r="A2412" s="30">
        <v>940</v>
      </c>
      <c r="B2412" s="30" t="s">
        <v>109</v>
      </c>
      <c r="C2412" s="30" t="s">
        <v>108</v>
      </c>
      <c r="D2412" s="30" t="s">
        <v>468</v>
      </c>
      <c r="E2412" s="30"/>
      <c r="F2412" s="32" t="s">
        <v>859</v>
      </c>
      <c r="G2412" s="22">
        <f>G2413</f>
        <v>1526.8</v>
      </c>
      <c r="H2412" s="22">
        <f t="shared" ref="H2412:AC2413" si="1868">H2413</f>
        <v>1526.8</v>
      </c>
      <c r="I2412" s="22">
        <f t="shared" si="1868"/>
        <v>1526.8</v>
      </c>
      <c r="J2412" s="22">
        <f t="shared" si="1868"/>
        <v>0</v>
      </c>
      <c r="K2412" s="22">
        <f t="shared" si="1868"/>
        <v>0</v>
      </c>
      <c r="L2412" s="22">
        <f t="shared" si="1868"/>
        <v>0</v>
      </c>
      <c r="M2412" s="22">
        <f t="shared" si="1858"/>
        <v>1526.8</v>
      </c>
      <c r="N2412" s="22">
        <f t="shared" si="1858"/>
        <v>1526.8</v>
      </c>
      <c r="O2412" s="22">
        <f t="shared" si="1858"/>
        <v>1526.8</v>
      </c>
      <c r="P2412" s="33">
        <f t="shared" si="1868"/>
        <v>0</v>
      </c>
      <c r="Q2412" s="33">
        <f t="shared" si="1868"/>
        <v>0</v>
      </c>
      <c r="R2412" s="33">
        <f t="shared" si="1868"/>
        <v>0</v>
      </c>
      <c r="S2412" s="33">
        <f t="shared" si="1868"/>
        <v>0</v>
      </c>
      <c r="T2412" s="33">
        <f t="shared" si="1868"/>
        <v>0</v>
      </c>
      <c r="U2412" s="33">
        <f t="shared" si="1868"/>
        <v>0</v>
      </c>
      <c r="V2412" s="33">
        <f t="shared" si="1868"/>
        <v>0</v>
      </c>
      <c r="W2412" s="33">
        <f t="shared" si="1868"/>
        <v>0</v>
      </c>
      <c r="X2412" s="33">
        <f t="shared" si="1868"/>
        <v>0</v>
      </c>
      <c r="Y2412" s="33">
        <f t="shared" si="1868"/>
        <v>0</v>
      </c>
      <c r="Z2412" s="33">
        <f t="shared" si="1847"/>
        <v>1526.8</v>
      </c>
      <c r="AA2412" s="33">
        <f t="shared" si="1848"/>
        <v>1526.8</v>
      </c>
      <c r="AB2412" s="33">
        <f t="shared" si="1849"/>
        <v>1526.8</v>
      </c>
      <c r="AC2412" s="33">
        <f t="shared" si="1868"/>
        <v>0</v>
      </c>
    </row>
    <row r="2413" spans="1:30" x14ac:dyDescent="0.25">
      <c r="A2413" s="30">
        <v>940</v>
      </c>
      <c r="B2413" s="30" t="s">
        <v>109</v>
      </c>
      <c r="C2413" s="30" t="s">
        <v>108</v>
      </c>
      <c r="D2413" s="30" t="s">
        <v>468</v>
      </c>
      <c r="E2413" s="30" t="s">
        <v>8</v>
      </c>
      <c r="F2413" s="32" t="s">
        <v>389</v>
      </c>
      <c r="G2413" s="22">
        <f>G2414</f>
        <v>1526.8</v>
      </c>
      <c r="H2413" s="22">
        <f t="shared" si="1868"/>
        <v>1526.8</v>
      </c>
      <c r="I2413" s="22">
        <f t="shared" si="1868"/>
        <v>1526.8</v>
      </c>
      <c r="J2413" s="22">
        <f t="shared" si="1868"/>
        <v>0</v>
      </c>
      <c r="K2413" s="22">
        <f t="shared" si="1868"/>
        <v>0</v>
      </c>
      <c r="L2413" s="22">
        <f t="shared" si="1868"/>
        <v>0</v>
      </c>
      <c r="M2413" s="22">
        <f t="shared" si="1858"/>
        <v>1526.8</v>
      </c>
      <c r="N2413" s="22">
        <f t="shared" si="1858"/>
        <v>1526.8</v>
      </c>
      <c r="O2413" s="22">
        <f t="shared" si="1858"/>
        <v>1526.8</v>
      </c>
      <c r="P2413" s="33">
        <f t="shared" si="1868"/>
        <v>0</v>
      </c>
      <c r="Q2413" s="33">
        <f t="shared" si="1868"/>
        <v>0</v>
      </c>
      <c r="R2413" s="33">
        <f t="shared" si="1868"/>
        <v>0</v>
      </c>
      <c r="S2413" s="33">
        <f t="shared" si="1868"/>
        <v>0</v>
      </c>
      <c r="T2413" s="33">
        <f t="shared" si="1868"/>
        <v>0</v>
      </c>
      <c r="U2413" s="33">
        <f t="shared" si="1868"/>
        <v>0</v>
      </c>
      <c r="V2413" s="33">
        <f t="shared" si="1868"/>
        <v>0</v>
      </c>
      <c r="W2413" s="33">
        <f t="shared" si="1868"/>
        <v>0</v>
      </c>
      <c r="X2413" s="33">
        <f t="shared" si="1868"/>
        <v>0</v>
      </c>
      <c r="Y2413" s="33">
        <f t="shared" si="1868"/>
        <v>0</v>
      </c>
      <c r="Z2413" s="33">
        <f t="shared" si="1847"/>
        <v>1526.8</v>
      </c>
      <c r="AA2413" s="33">
        <f t="shared" si="1848"/>
        <v>1526.8</v>
      </c>
      <c r="AB2413" s="33">
        <f t="shared" si="1849"/>
        <v>1526.8</v>
      </c>
      <c r="AC2413" s="33">
        <f t="shared" si="1868"/>
        <v>0</v>
      </c>
    </row>
    <row r="2414" spans="1:30" x14ac:dyDescent="0.25">
      <c r="A2414" s="30">
        <v>940</v>
      </c>
      <c r="B2414" s="30" t="s">
        <v>109</v>
      </c>
      <c r="C2414" s="30" t="s">
        <v>108</v>
      </c>
      <c r="D2414" s="30" t="s">
        <v>468</v>
      </c>
      <c r="E2414" s="30">
        <v>850</v>
      </c>
      <c r="F2414" s="32" t="s">
        <v>383</v>
      </c>
      <c r="G2414" s="22">
        <v>1526.8</v>
      </c>
      <c r="H2414" s="22">
        <v>1526.8</v>
      </c>
      <c r="I2414" s="22">
        <v>1526.8</v>
      </c>
      <c r="J2414" s="22"/>
      <c r="K2414" s="22"/>
      <c r="L2414" s="22"/>
      <c r="M2414" s="22">
        <f t="shared" si="1858"/>
        <v>1526.8</v>
      </c>
      <c r="N2414" s="22">
        <f t="shared" si="1858"/>
        <v>1526.8</v>
      </c>
      <c r="O2414" s="22">
        <f t="shared" si="1858"/>
        <v>1526.8</v>
      </c>
      <c r="P2414" s="33"/>
      <c r="Q2414" s="33"/>
      <c r="R2414" s="33"/>
      <c r="S2414" s="33"/>
      <c r="T2414" s="33"/>
      <c r="U2414" s="33"/>
      <c r="V2414" s="33"/>
      <c r="W2414" s="33"/>
      <c r="X2414" s="33"/>
      <c r="Y2414" s="33"/>
      <c r="Z2414" s="33">
        <f t="shared" si="1847"/>
        <v>1526.8</v>
      </c>
      <c r="AA2414" s="33">
        <f t="shared" si="1848"/>
        <v>1526.8</v>
      </c>
      <c r="AB2414" s="33">
        <f t="shared" si="1849"/>
        <v>1526.8</v>
      </c>
      <c r="AC2414" s="33"/>
    </row>
    <row r="2415" spans="1:30" ht="31.5" x14ac:dyDescent="0.25">
      <c r="A2415" s="30">
        <v>940</v>
      </c>
      <c r="B2415" s="30" t="s">
        <v>109</v>
      </c>
      <c r="C2415" s="30" t="s">
        <v>108</v>
      </c>
      <c r="D2415" s="30" t="s">
        <v>469</v>
      </c>
      <c r="E2415" s="30"/>
      <c r="F2415" s="32" t="s">
        <v>749</v>
      </c>
      <c r="G2415" s="22">
        <f>G2416</f>
        <v>4000</v>
      </c>
      <c r="H2415" s="22">
        <f t="shared" ref="H2415:AC2416" si="1869">H2416</f>
        <v>5000</v>
      </c>
      <c r="I2415" s="22">
        <f t="shared" si="1869"/>
        <v>6000</v>
      </c>
      <c r="J2415" s="22">
        <f t="shared" si="1869"/>
        <v>0</v>
      </c>
      <c r="K2415" s="22">
        <f t="shared" si="1869"/>
        <v>0</v>
      </c>
      <c r="L2415" s="22">
        <f t="shared" si="1869"/>
        <v>0</v>
      </c>
      <c r="M2415" s="22">
        <f t="shared" si="1858"/>
        <v>4000</v>
      </c>
      <c r="N2415" s="22">
        <f t="shared" si="1858"/>
        <v>5000</v>
      </c>
      <c r="O2415" s="22">
        <f t="shared" si="1858"/>
        <v>6000</v>
      </c>
      <c r="P2415" s="33">
        <f t="shared" si="1869"/>
        <v>0</v>
      </c>
      <c r="Q2415" s="33">
        <f t="shared" si="1869"/>
        <v>0</v>
      </c>
      <c r="R2415" s="33">
        <f t="shared" si="1869"/>
        <v>0</v>
      </c>
      <c r="S2415" s="33">
        <f t="shared" si="1869"/>
        <v>0</v>
      </c>
      <c r="T2415" s="33">
        <f t="shared" si="1869"/>
        <v>0</v>
      </c>
      <c r="U2415" s="33">
        <f t="shared" si="1869"/>
        <v>0</v>
      </c>
      <c r="V2415" s="33">
        <f t="shared" si="1869"/>
        <v>0</v>
      </c>
      <c r="W2415" s="33">
        <f t="shared" si="1869"/>
        <v>0</v>
      </c>
      <c r="X2415" s="33">
        <f t="shared" si="1869"/>
        <v>0</v>
      </c>
      <c r="Y2415" s="33">
        <f t="shared" si="1869"/>
        <v>0</v>
      </c>
      <c r="Z2415" s="33">
        <f t="shared" si="1847"/>
        <v>4000</v>
      </c>
      <c r="AA2415" s="33">
        <f t="shared" si="1848"/>
        <v>5000</v>
      </c>
      <c r="AB2415" s="33">
        <f t="shared" si="1849"/>
        <v>6000</v>
      </c>
      <c r="AC2415" s="33">
        <f t="shared" si="1869"/>
        <v>0</v>
      </c>
    </row>
    <row r="2416" spans="1:30" x14ac:dyDescent="0.25">
      <c r="A2416" s="30">
        <v>940</v>
      </c>
      <c r="B2416" s="30" t="s">
        <v>109</v>
      </c>
      <c r="C2416" s="30" t="s">
        <v>108</v>
      </c>
      <c r="D2416" s="30" t="s">
        <v>469</v>
      </c>
      <c r="E2416" s="30" t="s">
        <v>8</v>
      </c>
      <c r="F2416" s="32" t="s">
        <v>389</v>
      </c>
      <c r="G2416" s="22">
        <f>G2417</f>
        <v>4000</v>
      </c>
      <c r="H2416" s="22">
        <f t="shared" si="1869"/>
        <v>5000</v>
      </c>
      <c r="I2416" s="22">
        <f t="shared" si="1869"/>
        <v>6000</v>
      </c>
      <c r="J2416" s="22">
        <f t="shared" si="1869"/>
        <v>0</v>
      </c>
      <c r="K2416" s="22">
        <f t="shared" si="1869"/>
        <v>0</v>
      </c>
      <c r="L2416" s="22">
        <f t="shared" si="1869"/>
        <v>0</v>
      </c>
      <c r="M2416" s="22">
        <f t="shared" si="1858"/>
        <v>4000</v>
      </c>
      <c r="N2416" s="22">
        <f t="shared" si="1858"/>
        <v>5000</v>
      </c>
      <c r="O2416" s="22">
        <f t="shared" si="1858"/>
        <v>6000</v>
      </c>
      <c r="P2416" s="33">
        <f t="shared" si="1869"/>
        <v>0</v>
      </c>
      <c r="Q2416" s="33">
        <f t="shared" si="1869"/>
        <v>0</v>
      </c>
      <c r="R2416" s="33">
        <f t="shared" si="1869"/>
        <v>0</v>
      </c>
      <c r="S2416" s="33">
        <f t="shared" si="1869"/>
        <v>0</v>
      </c>
      <c r="T2416" s="33">
        <f t="shared" si="1869"/>
        <v>0</v>
      </c>
      <c r="U2416" s="33">
        <f t="shared" si="1869"/>
        <v>0</v>
      </c>
      <c r="V2416" s="33">
        <f t="shared" si="1869"/>
        <v>0</v>
      </c>
      <c r="W2416" s="33">
        <f t="shared" si="1869"/>
        <v>0</v>
      </c>
      <c r="X2416" s="33">
        <f t="shared" si="1869"/>
        <v>0</v>
      </c>
      <c r="Y2416" s="33">
        <f t="shared" si="1869"/>
        <v>0</v>
      </c>
      <c r="Z2416" s="33">
        <f t="shared" si="1847"/>
        <v>4000</v>
      </c>
      <c r="AA2416" s="33">
        <f t="shared" si="1848"/>
        <v>5000</v>
      </c>
      <c r="AB2416" s="33">
        <f t="shared" si="1849"/>
        <v>6000</v>
      </c>
      <c r="AC2416" s="33">
        <f t="shared" si="1869"/>
        <v>0</v>
      </c>
    </row>
    <row r="2417" spans="1:30" ht="47.25" x14ac:dyDescent="0.25">
      <c r="A2417" s="30">
        <v>940</v>
      </c>
      <c r="B2417" s="30" t="s">
        <v>109</v>
      </c>
      <c r="C2417" s="30" t="s">
        <v>108</v>
      </c>
      <c r="D2417" s="30" t="s">
        <v>469</v>
      </c>
      <c r="E2417" s="30">
        <v>810</v>
      </c>
      <c r="F2417" s="32" t="s">
        <v>804</v>
      </c>
      <c r="G2417" s="22">
        <v>4000</v>
      </c>
      <c r="H2417" s="22">
        <v>5000</v>
      </c>
      <c r="I2417" s="22">
        <v>6000</v>
      </c>
      <c r="J2417" s="22"/>
      <c r="K2417" s="22"/>
      <c r="L2417" s="22"/>
      <c r="M2417" s="22">
        <f t="shared" si="1858"/>
        <v>4000</v>
      </c>
      <c r="N2417" s="22">
        <f t="shared" si="1858"/>
        <v>5000</v>
      </c>
      <c r="O2417" s="22">
        <f t="shared" si="1858"/>
        <v>6000</v>
      </c>
      <c r="P2417" s="33"/>
      <c r="Q2417" s="33"/>
      <c r="R2417" s="33"/>
      <c r="S2417" s="33"/>
      <c r="T2417" s="33"/>
      <c r="U2417" s="33"/>
      <c r="V2417" s="33"/>
      <c r="W2417" s="33"/>
      <c r="X2417" s="33"/>
      <c r="Y2417" s="33"/>
      <c r="Z2417" s="33">
        <f t="shared" si="1847"/>
        <v>4000</v>
      </c>
      <c r="AA2417" s="33">
        <f t="shared" si="1848"/>
        <v>5000</v>
      </c>
      <c r="AB2417" s="33">
        <f t="shared" si="1849"/>
        <v>6000</v>
      </c>
      <c r="AC2417" s="33"/>
    </row>
    <row r="2418" spans="1:30" s="34" customFormat="1" ht="31.5" x14ac:dyDescent="0.25">
      <c r="A2418" s="36">
        <v>940</v>
      </c>
      <c r="B2418" s="36" t="s">
        <v>109</v>
      </c>
      <c r="C2418" s="36" t="s">
        <v>109</v>
      </c>
      <c r="D2418" s="36"/>
      <c r="E2418" s="36"/>
      <c r="F2418" s="26" t="s">
        <v>400</v>
      </c>
      <c r="G2418" s="27">
        <f>G2419+G2455</f>
        <v>149264.79999999999</v>
      </c>
      <c r="H2418" s="27">
        <f t="shared" ref="H2418:L2418" si="1870">H2419+H2455</f>
        <v>146272</v>
      </c>
      <c r="I2418" s="27">
        <f t="shared" si="1870"/>
        <v>146273.60000000001</v>
      </c>
      <c r="J2418" s="27">
        <f t="shared" si="1870"/>
        <v>-1985.23</v>
      </c>
      <c r="K2418" s="27">
        <f t="shared" si="1870"/>
        <v>-1986.23</v>
      </c>
      <c r="L2418" s="27">
        <f t="shared" si="1870"/>
        <v>-1986.23</v>
      </c>
      <c r="M2418" s="22">
        <f t="shared" si="1858"/>
        <v>147279.56999999998</v>
      </c>
      <c r="N2418" s="22">
        <f t="shared" si="1858"/>
        <v>144285.76999999999</v>
      </c>
      <c r="O2418" s="22">
        <f t="shared" si="1858"/>
        <v>144287.37</v>
      </c>
      <c r="P2418" s="28">
        <f t="shared" ref="P2418:Y2418" si="1871">P2419+P2455</f>
        <v>0</v>
      </c>
      <c r="Q2418" s="28">
        <f t="shared" si="1871"/>
        <v>0</v>
      </c>
      <c r="R2418" s="28">
        <f t="shared" si="1871"/>
        <v>0</v>
      </c>
      <c r="S2418" s="28">
        <f t="shared" si="1871"/>
        <v>0</v>
      </c>
      <c r="T2418" s="28">
        <f t="shared" si="1871"/>
        <v>0</v>
      </c>
      <c r="U2418" s="28">
        <f t="shared" si="1871"/>
        <v>0</v>
      </c>
      <c r="V2418" s="28">
        <f t="shared" si="1871"/>
        <v>0</v>
      </c>
      <c r="W2418" s="28">
        <f t="shared" si="1871"/>
        <v>0</v>
      </c>
      <c r="X2418" s="28">
        <f t="shared" si="1871"/>
        <v>0</v>
      </c>
      <c r="Y2418" s="28">
        <f t="shared" si="1871"/>
        <v>0</v>
      </c>
      <c r="Z2418" s="28">
        <f t="shared" si="1847"/>
        <v>147279.56999999998</v>
      </c>
      <c r="AA2418" s="28">
        <f t="shared" si="1848"/>
        <v>144285.76999999999</v>
      </c>
      <c r="AB2418" s="28">
        <f t="shared" si="1849"/>
        <v>144287.37</v>
      </c>
      <c r="AC2418" s="28">
        <f t="shared" ref="AC2418" si="1872">AC2419+AC2455</f>
        <v>0</v>
      </c>
    </row>
    <row r="2419" spans="1:30" ht="31.5" x14ac:dyDescent="0.25">
      <c r="A2419" s="30">
        <v>940</v>
      </c>
      <c r="B2419" s="30" t="s">
        <v>109</v>
      </c>
      <c r="C2419" s="30" t="s">
        <v>109</v>
      </c>
      <c r="D2419" s="30" t="s">
        <v>361</v>
      </c>
      <c r="E2419" s="30"/>
      <c r="F2419" s="32" t="s">
        <v>429</v>
      </c>
      <c r="G2419" s="22">
        <f>G2420+G2428+G2447</f>
        <v>106254.19999999998</v>
      </c>
      <c r="H2419" s="22">
        <f t="shared" ref="H2419:L2419" si="1873">H2420+H2428+H2447</f>
        <v>103187</v>
      </c>
      <c r="I2419" s="22">
        <f t="shared" si="1873"/>
        <v>103191.2</v>
      </c>
      <c r="J2419" s="22">
        <f t="shared" si="1873"/>
        <v>-925.03</v>
      </c>
      <c r="K2419" s="22">
        <f t="shared" si="1873"/>
        <v>-925.03</v>
      </c>
      <c r="L2419" s="22">
        <f t="shared" si="1873"/>
        <v>-925.03</v>
      </c>
      <c r="M2419" s="22">
        <f t="shared" si="1858"/>
        <v>105329.16999999998</v>
      </c>
      <c r="N2419" s="22">
        <f t="shared" si="1858"/>
        <v>102261.97</v>
      </c>
      <c r="O2419" s="22">
        <f t="shared" si="1858"/>
        <v>102266.17</v>
      </c>
      <c r="P2419" s="33">
        <f t="shared" ref="P2419:Y2419" si="1874">P2420+P2428+P2447</f>
        <v>0</v>
      </c>
      <c r="Q2419" s="33">
        <f t="shared" si="1874"/>
        <v>0</v>
      </c>
      <c r="R2419" s="33">
        <f t="shared" si="1874"/>
        <v>0</v>
      </c>
      <c r="S2419" s="33">
        <f t="shared" si="1874"/>
        <v>0</v>
      </c>
      <c r="T2419" s="33">
        <f t="shared" si="1874"/>
        <v>0</v>
      </c>
      <c r="U2419" s="33">
        <f t="shared" si="1874"/>
        <v>0</v>
      </c>
      <c r="V2419" s="33">
        <f t="shared" si="1874"/>
        <v>0</v>
      </c>
      <c r="W2419" s="33">
        <f t="shared" si="1874"/>
        <v>0</v>
      </c>
      <c r="X2419" s="33">
        <f t="shared" si="1874"/>
        <v>0</v>
      </c>
      <c r="Y2419" s="33">
        <f t="shared" si="1874"/>
        <v>0</v>
      </c>
      <c r="Z2419" s="33">
        <f t="shared" si="1847"/>
        <v>105329.16999999998</v>
      </c>
      <c r="AA2419" s="33">
        <f t="shared" si="1848"/>
        <v>102261.97</v>
      </c>
      <c r="AB2419" s="33">
        <f t="shared" si="1849"/>
        <v>102266.17</v>
      </c>
      <c r="AC2419" s="33">
        <f t="shared" ref="AC2419" si="1875">AC2420+AC2428+AC2447</f>
        <v>0</v>
      </c>
      <c r="AD2419" s="18"/>
    </row>
    <row r="2420" spans="1:30" ht="47.25" x14ac:dyDescent="0.25">
      <c r="A2420" s="30">
        <v>940</v>
      </c>
      <c r="B2420" s="30" t="s">
        <v>109</v>
      </c>
      <c r="C2420" s="30" t="s">
        <v>109</v>
      </c>
      <c r="D2420" s="30" t="s">
        <v>482</v>
      </c>
      <c r="E2420" s="30"/>
      <c r="F2420" s="32" t="s">
        <v>737</v>
      </c>
      <c r="G2420" s="22">
        <f>G2421</f>
        <v>60791.7</v>
      </c>
      <c r="H2420" s="22">
        <f t="shared" ref="H2420:AC2420" si="1876">H2421</f>
        <v>58691.6</v>
      </c>
      <c r="I2420" s="22">
        <f t="shared" si="1876"/>
        <v>58695.499999999993</v>
      </c>
      <c r="J2420" s="22">
        <f t="shared" si="1876"/>
        <v>0</v>
      </c>
      <c r="K2420" s="22">
        <f t="shared" si="1876"/>
        <v>0</v>
      </c>
      <c r="L2420" s="22">
        <f t="shared" si="1876"/>
        <v>0</v>
      </c>
      <c r="M2420" s="22">
        <f t="shared" si="1858"/>
        <v>60791.7</v>
      </c>
      <c r="N2420" s="22">
        <f t="shared" si="1858"/>
        <v>58691.6</v>
      </c>
      <c r="O2420" s="22">
        <f t="shared" si="1858"/>
        <v>58695.499999999993</v>
      </c>
      <c r="P2420" s="33">
        <f t="shared" si="1876"/>
        <v>0</v>
      </c>
      <c r="Q2420" s="33">
        <f t="shared" si="1876"/>
        <v>0</v>
      </c>
      <c r="R2420" s="33">
        <f t="shared" si="1876"/>
        <v>0</v>
      </c>
      <c r="S2420" s="33">
        <f t="shared" si="1876"/>
        <v>0</v>
      </c>
      <c r="T2420" s="33">
        <f t="shared" si="1876"/>
        <v>0</v>
      </c>
      <c r="U2420" s="33">
        <f t="shared" si="1876"/>
        <v>0</v>
      </c>
      <c r="V2420" s="33">
        <f t="shared" si="1876"/>
        <v>0</v>
      </c>
      <c r="W2420" s="33">
        <f t="shared" si="1876"/>
        <v>0</v>
      </c>
      <c r="X2420" s="33">
        <f t="shared" si="1876"/>
        <v>0</v>
      </c>
      <c r="Y2420" s="33">
        <f t="shared" si="1876"/>
        <v>0</v>
      </c>
      <c r="Z2420" s="33">
        <f t="shared" si="1847"/>
        <v>60791.7</v>
      </c>
      <c r="AA2420" s="33">
        <f t="shared" si="1848"/>
        <v>58691.6</v>
      </c>
      <c r="AB2420" s="33">
        <f t="shared" si="1849"/>
        <v>58695.499999999993</v>
      </c>
      <c r="AC2420" s="33">
        <f t="shared" si="1876"/>
        <v>0</v>
      </c>
      <c r="AD2420" s="18"/>
    </row>
    <row r="2421" spans="1:30" ht="63" x14ac:dyDescent="0.25">
      <c r="A2421" s="30">
        <v>940</v>
      </c>
      <c r="B2421" s="30" t="s">
        <v>109</v>
      </c>
      <c r="C2421" s="30" t="s">
        <v>109</v>
      </c>
      <c r="D2421" s="30" t="s">
        <v>473</v>
      </c>
      <c r="E2421" s="30"/>
      <c r="F2421" s="32" t="s">
        <v>45</v>
      </c>
      <c r="G2421" s="22">
        <f>G2422+G2424+G2426</f>
        <v>60791.7</v>
      </c>
      <c r="H2421" s="22">
        <f t="shared" ref="H2421:L2421" si="1877">H2422+H2424+H2426</f>
        <v>58691.6</v>
      </c>
      <c r="I2421" s="22">
        <f t="shared" si="1877"/>
        <v>58695.499999999993</v>
      </c>
      <c r="J2421" s="22">
        <f t="shared" si="1877"/>
        <v>0</v>
      </c>
      <c r="K2421" s="22">
        <f t="shared" si="1877"/>
        <v>0</v>
      </c>
      <c r="L2421" s="22">
        <f t="shared" si="1877"/>
        <v>0</v>
      </c>
      <c r="M2421" s="22">
        <f t="shared" si="1858"/>
        <v>60791.7</v>
      </c>
      <c r="N2421" s="22">
        <f t="shared" si="1858"/>
        <v>58691.6</v>
      </c>
      <c r="O2421" s="22">
        <f t="shared" si="1858"/>
        <v>58695.499999999993</v>
      </c>
      <c r="P2421" s="33">
        <f t="shared" ref="P2421:Y2421" si="1878">P2422+P2424+P2426</f>
        <v>0</v>
      </c>
      <c r="Q2421" s="33">
        <f t="shared" si="1878"/>
        <v>0</v>
      </c>
      <c r="R2421" s="33">
        <f t="shared" si="1878"/>
        <v>0</v>
      </c>
      <c r="S2421" s="33">
        <f t="shared" si="1878"/>
        <v>0</v>
      </c>
      <c r="T2421" s="33">
        <f t="shared" si="1878"/>
        <v>0</v>
      </c>
      <c r="U2421" s="33">
        <f t="shared" si="1878"/>
        <v>0</v>
      </c>
      <c r="V2421" s="33">
        <f t="shared" si="1878"/>
        <v>0</v>
      </c>
      <c r="W2421" s="33">
        <f t="shared" si="1878"/>
        <v>0</v>
      </c>
      <c r="X2421" s="33">
        <f t="shared" si="1878"/>
        <v>0</v>
      </c>
      <c r="Y2421" s="33">
        <f t="shared" si="1878"/>
        <v>0</v>
      </c>
      <c r="Z2421" s="33">
        <f t="shared" si="1847"/>
        <v>60791.7</v>
      </c>
      <c r="AA2421" s="33">
        <f t="shared" si="1848"/>
        <v>58691.6</v>
      </c>
      <c r="AB2421" s="33">
        <f t="shared" si="1849"/>
        <v>58695.499999999993</v>
      </c>
      <c r="AC2421" s="33">
        <f t="shared" ref="AC2421" si="1879">AC2422+AC2424+AC2426</f>
        <v>0</v>
      </c>
    </row>
    <row r="2422" spans="1:30" ht="78.75" x14ac:dyDescent="0.25">
      <c r="A2422" s="30">
        <v>940</v>
      </c>
      <c r="B2422" s="30" t="s">
        <v>109</v>
      </c>
      <c r="C2422" s="30" t="s">
        <v>109</v>
      </c>
      <c r="D2422" s="30" t="s">
        <v>473</v>
      </c>
      <c r="E2422" s="30" t="s">
        <v>25</v>
      </c>
      <c r="F2422" s="32" t="s">
        <v>384</v>
      </c>
      <c r="G2422" s="22">
        <f>G2423</f>
        <v>35658.199999999997</v>
      </c>
      <c r="H2422" s="22">
        <f t="shared" ref="H2422:AC2422" si="1880">H2423</f>
        <v>35658.199999999997</v>
      </c>
      <c r="I2422" s="22">
        <f t="shared" si="1880"/>
        <v>35658.199999999997</v>
      </c>
      <c r="J2422" s="22">
        <f t="shared" si="1880"/>
        <v>0</v>
      </c>
      <c r="K2422" s="22">
        <f t="shared" si="1880"/>
        <v>0</v>
      </c>
      <c r="L2422" s="22">
        <f t="shared" si="1880"/>
        <v>0</v>
      </c>
      <c r="M2422" s="22">
        <f t="shared" si="1858"/>
        <v>35658.199999999997</v>
      </c>
      <c r="N2422" s="22">
        <f t="shared" si="1858"/>
        <v>35658.199999999997</v>
      </c>
      <c r="O2422" s="22">
        <f t="shared" si="1858"/>
        <v>35658.199999999997</v>
      </c>
      <c r="P2422" s="33">
        <f t="shared" si="1880"/>
        <v>0</v>
      </c>
      <c r="Q2422" s="33">
        <f t="shared" si="1880"/>
        <v>0</v>
      </c>
      <c r="R2422" s="33">
        <f t="shared" si="1880"/>
        <v>0</v>
      </c>
      <c r="S2422" s="33">
        <f t="shared" si="1880"/>
        <v>0</v>
      </c>
      <c r="T2422" s="33">
        <f t="shared" si="1880"/>
        <v>0</v>
      </c>
      <c r="U2422" s="33">
        <f t="shared" si="1880"/>
        <v>0</v>
      </c>
      <c r="V2422" s="33">
        <f t="shared" si="1880"/>
        <v>0</v>
      </c>
      <c r="W2422" s="33">
        <f t="shared" si="1880"/>
        <v>0</v>
      </c>
      <c r="X2422" s="33">
        <f t="shared" si="1880"/>
        <v>0</v>
      </c>
      <c r="Y2422" s="33">
        <f t="shared" si="1880"/>
        <v>0</v>
      </c>
      <c r="Z2422" s="33">
        <f t="shared" si="1847"/>
        <v>35658.199999999997</v>
      </c>
      <c r="AA2422" s="33">
        <f t="shared" si="1848"/>
        <v>35658.199999999997</v>
      </c>
      <c r="AB2422" s="33">
        <f t="shared" si="1849"/>
        <v>35658.199999999997</v>
      </c>
      <c r="AC2422" s="33">
        <f t="shared" si="1880"/>
        <v>0</v>
      </c>
    </row>
    <row r="2423" spans="1:30" x14ac:dyDescent="0.25">
      <c r="A2423" s="30">
        <v>940</v>
      </c>
      <c r="B2423" s="30" t="s">
        <v>109</v>
      </c>
      <c r="C2423" s="30" t="s">
        <v>109</v>
      </c>
      <c r="D2423" s="30" t="s">
        <v>473</v>
      </c>
      <c r="E2423" s="30">
        <v>110</v>
      </c>
      <c r="F2423" s="32" t="s">
        <v>372</v>
      </c>
      <c r="G2423" s="22">
        <v>35658.199999999997</v>
      </c>
      <c r="H2423" s="22">
        <v>35658.199999999997</v>
      </c>
      <c r="I2423" s="22">
        <v>35658.199999999997</v>
      </c>
      <c r="J2423" s="22"/>
      <c r="K2423" s="22"/>
      <c r="L2423" s="22"/>
      <c r="M2423" s="22">
        <f t="shared" si="1858"/>
        <v>35658.199999999997</v>
      </c>
      <c r="N2423" s="22">
        <f t="shared" si="1858"/>
        <v>35658.199999999997</v>
      </c>
      <c r="O2423" s="22">
        <f t="shared" si="1858"/>
        <v>35658.199999999997</v>
      </c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>
        <f t="shared" si="1847"/>
        <v>35658.199999999997</v>
      </c>
      <c r="AA2423" s="33">
        <f t="shared" si="1848"/>
        <v>35658.199999999997</v>
      </c>
      <c r="AB2423" s="33">
        <f t="shared" si="1849"/>
        <v>35658.199999999997</v>
      </c>
      <c r="AC2423" s="33"/>
    </row>
    <row r="2424" spans="1:30" ht="31.5" x14ac:dyDescent="0.25">
      <c r="A2424" s="30">
        <v>940</v>
      </c>
      <c r="B2424" s="30" t="s">
        <v>109</v>
      </c>
      <c r="C2424" s="30" t="s">
        <v>109</v>
      </c>
      <c r="D2424" s="30" t="s">
        <v>473</v>
      </c>
      <c r="E2424" s="30" t="s">
        <v>7</v>
      </c>
      <c r="F2424" s="32" t="s">
        <v>385</v>
      </c>
      <c r="G2424" s="22">
        <f>G2425</f>
        <v>14027.099999999999</v>
      </c>
      <c r="H2424" s="22">
        <f t="shared" ref="H2424:AC2424" si="1881">H2425</f>
        <v>14293.300000000001</v>
      </c>
      <c r="I2424" s="22">
        <f t="shared" si="1881"/>
        <v>14297.199999999999</v>
      </c>
      <c r="J2424" s="22">
        <f t="shared" si="1881"/>
        <v>0</v>
      </c>
      <c r="K2424" s="22">
        <f t="shared" si="1881"/>
        <v>0</v>
      </c>
      <c r="L2424" s="22">
        <f t="shared" si="1881"/>
        <v>0</v>
      </c>
      <c r="M2424" s="22">
        <f t="shared" si="1858"/>
        <v>14027.099999999999</v>
      </c>
      <c r="N2424" s="22">
        <f t="shared" si="1858"/>
        <v>14293.300000000001</v>
      </c>
      <c r="O2424" s="22">
        <f t="shared" si="1858"/>
        <v>14297.199999999999</v>
      </c>
      <c r="P2424" s="33">
        <f t="shared" si="1881"/>
        <v>0</v>
      </c>
      <c r="Q2424" s="33">
        <f t="shared" si="1881"/>
        <v>0</v>
      </c>
      <c r="R2424" s="33">
        <f t="shared" si="1881"/>
        <v>0</v>
      </c>
      <c r="S2424" s="33">
        <f t="shared" si="1881"/>
        <v>0</v>
      </c>
      <c r="T2424" s="33">
        <f t="shared" si="1881"/>
        <v>0</v>
      </c>
      <c r="U2424" s="33">
        <f t="shared" si="1881"/>
        <v>0</v>
      </c>
      <c r="V2424" s="33">
        <f t="shared" si="1881"/>
        <v>0</v>
      </c>
      <c r="W2424" s="33">
        <f t="shared" si="1881"/>
        <v>0</v>
      </c>
      <c r="X2424" s="33">
        <f t="shared" si="1881"/>
        <v>0</v>
      </c>
      <c r="Y2424" s="33">
        <f t="shared" si="1881"/>
        <v>0</v>
      </c>
      <c r="Z2424" s="33">
        <f t="shared" si="1847"/>
        <v>14027.099999999999</v>
      </c>
      <c r="AA2424" s="33">
        <f t="shared" si="1848"/>
        <v>14293.300000000001</v>
      </c>
      <c r="AB2424" s="33">
        <f t="shared" si="1849"/>
        <v>14297.199999999999</v>
      </c>
      <c r="AC2424" s="33">
        <f t="shared" si="1881"/>
        <v>0</v>
      </c>
    </row>
    <row r="2425" spans="1:30" ht="31.5" x14ac:dyDescent="0.25">
      <c r="A2425" s="30">
        <v>940</v>
      </c>
      <c r="B2425" s="30" t="s">
        <v>109</v>
      </c>
      <c r="C2425" s="30" t="s">
        <v>109</v>
      </c>
      <c r="D2425" s="30" t="s">
        <v>473</v>
      </c>
      <c r="E2425" s="30">
        <v>240</v>
      </c>
      <c r="F2425" s="32" t="s">
        <v>374</v>
      </c>
      <c r="G2425" s="22">
        <v>14027.099999999999</v>
      </c>
      <c r="H2425" s="22">
        <v>14293.300000000001</v>
      </c>
      <c r="I2425" s="22">
        <v>14297.199999999999</v>
      </c>
      <c r="J2425" s="22"/>
      <c r="K2425" s="22"/>
      <c r="L2425" s="22"/>
      <c r="M2425" s="22">
        <f t="shared" si="1858"/>
        <v>14027.099999999999</v>
      </c>
      <c r="N2425" s="22">
        <f t="shared" si="1858"/>
        <v>14293.300000000001</v>
      </c>
      <c r="O2425" s="22">
        <f t="shared" si="1858"/>
        <v>14297.199999999999</v>
      </c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>
        <f t="shared" si="1847"/>
        <v>14027.099999999999</v>
      </c>
      <c r="AA2425" s="33">
        <f t="shared" si="1848"/>
        <v>14293.300000000001</v>
      </c>
      <c r="AB2425" s="33">
        <f t="shared" si="1849"/>
        <v>14297.199999999999</v>
      </c>
      <c r="AC2425" s="33"/>
    </row>
    <row r="2426" spans="1:30" x14ac:dyDescent="0.25">
      <c r="A2426" s="30">
        <v>940</v>
      </c>
      <c r="B2426" s="30" t="s">
        <v>109</v>
      </c>
      <c r="C2426" s="30" t="s">
        <v>109</v>
      </c>
      <c r="D2426" s="30" t="s">
        <v>473</v>
      </c>
      <c r="E2426" s="30" t="s">
        <v>8</v>
      </c>
      <c r="F2426" s="32" t="s">
        <v>389</v>
      </c>
      <c r="G2426" s="22">
        <f>G2427</f>
        <v>11106.400000000001</v>
      </c>
      <c r="H2426" s="22">
        <f t="shared" ref="H2426:AC2426" si="1882">H2427</f>
        <v>8740.1</v>
      </c>
      <c r="I2426" s="22">
        <f t="shared" si="1882"/>
        <v>8740.1</v>
      </c>
      <c r="J2426" s="22">
        <f t="shared" si="1882"/>
        <v>0</v>
      </c>
      <c r="K2426" s="22">
        <f t="shared" si="1882"/>
        <v>0</v>
      </c>
      <c r="L2426" s="22">
        <f t="shared" si="1882"/>
        <v>0</v>
      </c>
      <c r="M2426" s="22">
        <f t="shared" si="1858"/>
        <v>11106.400000000001</v>
      </c>
      <c r="N2426" s="22">
        <f t="shared" si="1858"/>
        <v>8740.1</v>
      </c>
      <c r="O2426" s="22">
        <f t="shared" si="1858"/>
        <v>8740.1</v>
      </c>
      <c r="P2426" s="33">
        <f t="shared" si="1882"/>
        <v>0</v>
      </c>
      <c r="Q2426" s="33">
        <f t="shared" si="1882"/>
        <v>0</v>
      </c>
      <c r="R2426" s="33">
        <f t="shared" si="1882"/>
        <v>0</v>
      </c>
      <c r="S2426" s="33">
        <f t="shared" si="1882"/>
        <v>0</v>
      </c>
      <c r="T2426" s="33">
        <f t="shared" si="1882"/>
        <v>0</v>
      </c>
      <c r="U2426" s="33">
        <f t="shared" si="1882"/>
        <v>0</v>
      </c>
      <c r="V2426" s="33">
        <f t="shared" si="1882"/>
        <v>0</v>
      </c>
      <c r="W2426" s="33">
        <f t="shared" si="1882"/>
        <v>0</v>
      </c>
      <c r="X2426" s="33">
        <f t="shared" si="1882"/>
        <v>0</v>
      </c>
      <c r="Y2426" s="33">
        <f t="shared" si="1882"/>
        <v>0</v>
      </c>
      <c r="Z2426" s="33">
        <f t="shared" si="1847"/>
        <v>11106.400000000001</v>
      </c>
      <c r="AA2426" s="33">
        <f t="shared" si="1848"/>
        <v>8740.1</v>
      </c>
      <c r="AB2426" s="33">
        <f t="shared" si="1849"/>
        <v>8740.1</v>
      </c>
      <c r="AC2426" s="33">
        <f t="shared" si="1882"/>
        <v>0</v>
      </c>
    </row>
    <row r="2427" spans="1:30" x14ac:dyDescent="0.25">
      <c r="A2427" s="30">
        <v>940</v>
      </c>
      <c r="B2427" s="30" t="s">
        <v>109</v>
      </c>
      <c r="C2427" s="30" t="s">
        <v>109</v>
      </c>
      <c r="D2427" s="30" t="s">
        <v>473</v>
      </c>
      <c r="E2427" s="30">
        <v>850</v>
      </c>
      <c r="F2427" s="32" t="s">
        <v>383</v>
      </c>
      <c r="G2427" s="22">
        <v>11106.400000000001</v>
      </c>
      <c r="H2427" s="22">
        <v>8740.1</v>
      </c>
      <c r="I2427" s="22">
        <v>8740.1</v>
      </c>
      <c r="J2427" s="22"/>
      <c r="K2427" s="22"/>
      <c r="L2427" s="22"/>
      <c r="M2427" s="22">
        <f t="shared" si="1858"/>
        <v>11106.400000000001</v>
      </c>
      <c r="N2427" s="22">
        <f t="shared" si="1858"/>
        <v>8740.1</v>
      </c>
      <c r="O2427" s="22">
        <f t="shared" si="1858"/>
        <v>8740.1</v>
      </c>
      <c r="P2427" s="33"/>
      <c r="Q2427" s="33"/>
      <c r="R2427" s="33"/>
      <c r="S2427" s="33"/>
      <c r="T2427" s="33"/>
      <c r="U2427" s="33"/>
      <c r="V2427" s="33"/>
      <c r="W2427" s="33"/>
      <c r="X2427" s="33"/>
      <c r="Y2427" s="33"/>
      <c r="Z2427" s="33">
        <f t="shared" si="1847"/>
        <v>11106.400000000001</v>
      </c>
      <c r="AA2427" s="33">
        <f t="shared" si="1848"/>
        <v>8740.1</v>
      </c>
      <c r="AB2427" s="33">
        <f t="shared" si="1849"/>
        <v>8740.1</v>
      </c>
      <c r="AC2427" s="33"/>
    </row>
    <row r="2428" spans="1:30" ht="47.25" x14ac:dyDescent="0.25">
      <c r="A2428" s="30">
        <v>940</v>
      </c>
      <c r="B2428" s="30" t="s">
        <v>109</v>
      </c>
      <c r="C2428" s="30" t="s">
        <v>109</v>
      </c>
      <c r="D2428" s="30" t="s">
        <v>484</v>
      </c>
      <c r="E2428" s="30"/>
      <c r="F2428" s="32" t="s">
        <v>750</v>
      </c>
      <c r="G2428" s="22">
        <f>G2429+G2436+G2439+G2444</f>
        <v>29029.1</v>
      </c>
      <c r="H2428" s="22">
        <f t="shared" ref="H2428:L2428" si="1883">H2429+H2436+H2439+H2444</f>
        <v>28063.7</v>
      </c>
      <c r="I2428" s="22">
        <f t="shared" si="1883"/>
        <v>28063.899999999998</v>
      </c>
      <c r="J2428" s="22">
        <f t="shared" si="1883"/>
        <v>0</v>
      </c>
      <c r="K2428" s="22">
        <f t="shared" si="1883"/>
        <v>0</v>
      </c>
      <c r="L2428" s="22">
        <f t="shared" si="1883"/>
        <v>0</v>
      </c>
      <c r="M2428" s="22">
        <f t="shared" si="1858"/>
        <v>29029.1</v>
      </c>
      <c r="N2428" s="22">
        <f t="shared" si="1858"/>
        <v>28063.7</v>
      </c>
      <c r="O2428" s="22">
        <f t="shared" si="1858"/>
        <v>28063.899999999998</v>
      </c>
      <c r="P2428" s="33">
        <f t="shared" ref="P2428:Y2428" si="1884">P2429+P2436+P2439+P2444</f>
        <v>0</v>
      </c>
      <c r="Q2428" s="33">
        <f t="shared" si="1884"/>
        <v>0</v>
      </c>
      <c r="R2428" s="33">
        <f t="shared" si="1884"/>
        <v>0</v>
      </c>
      <c r="S2428" s="33">
        <f t="shared" si="1884"/>
        <v>0</v>
      </c>
      <c r="T2428" s="33">
        <f t="shared" si="1884"/>
        <v>0</v>
      </c>
      <c r="U2428" s="33">
        <f t="shared" si="1884"/>
        <v>0</v>
      </c>
      <c r="V2428" s="33">
        <f t="shared" si="1884"/>
        <v>0</v>
      </c>
      <c r="W2428" s="33">
        <f t="shared" si="1884"/>
        <v>0</v>
      </c>
      <c r="X2428" s="33">
        <f t="shared" si="1884"/>
        <v>0</v>
      </c>
      <c r="Y2428" s="33">
        <f t="shared" si="1884"/>
        <v>0</v>
      </c>
      <c r="Z2428" s="33">
        <f t="shared" si="1847"/>
        <v>29029.1</v>
      </c>
      <c r="AA2428" s="33">
        <f t="shared" si="1848"/>
        <v>28063.7</v>
      </c>
      <c r="AB2428" s="33">
        <f t="shared" si="1849"/>
        <v>28063.899999999998</v>
      </c>
      <c r="AC2428" s="33">
        <f t="shared" ref="AC2428" si="1885">AC2429+AC2436+AC2439+AC2444</f>
        <v>0</v>
      </c>
      <c r="AD2428" s="18"/>
    </row>
    <row r="2429" spans="1:30" ht="63" x14ac:dyDescent="0.25">
      <c r="A2429" s="30">
        <v>940</v>
      </c>
      <c r="B2429" s="30" t="s">
        <v>109</v>
      </c>
      <c r="C2429" s="30" t="s">
        <v>109</v>
      </c>
      <c r="D2429" s="30" t="s">
        <v>470</v>
      </c>
      <c r="E2429" s="30"/>
      <c r="F2429" s="32" t="s">
        <v>45</v>
      </c>
      <c r="G2429" s="22">
        <f>G2430+G2432+G2434</f>
        <v>20018.899999999998</v>
      </c>
      <c r="H2429" s="22">
        <f t="shared" ref="H2429:L2429" si="1886">H2430+H2432+H2434</f>
        <v>20149.8</v>
      </c>
      <c r="I2429" s="22">
        <f t="shared" si="1886"/>
        <v>20150</v>
      </c>
      <c r="J2429" s="22">
        <f t="shared" si="1886"/>
        <v>0</v>
      </c>
      <c r="K2429" s="22">
        <f t="shared" si="1886"/>
        <v>0</v>
      </c>
      <c r="L2429" s="22">
        <f t="shared" si="1886"/>
        <v>0</v>
      </c>
      <c r="M2429" s="22">
        <f t="shared" si="1858"/>
        <v>20018.899999999998</v>
      </c>
      <c r="N2429" s="22">
        <f t="shared" si="1858"/>
        <v>20149.8</v>
      </c>
      <c r="O2429" s="22">
        <f t="shared" si="1858"/>
        <v>20150</v>
      </c>
      <c r="P2429" s="33">
        <f t="shared" ref="P2429:Y2429" si="1887">P2430+P2432+P2434</f>
        <v>0</v>
      </c>
      <c r="Q2429" s="33">
        <f t="shared" si="1887"/>
        <v>0</v>
      </c>
      <c r="R2429" s="33">
        <f t="shared" si="1887"/>
        <v>0</v>
      </c>
      <c r="S2429" s="33">
        <f t="shared" si="1887"/>
        <v>0</v>
      </c>
      <c r="T2429" s="33">
        <f t="shared" si="1887"/>
        <v>0</v>
      </c>
      <c r="U2429" s="33">
        <f t="shared" si="1887"/>
        <v>0</v>
      </c>
      <c r="V2429" s="33">
        <f t="shared" si="1887"/>
        <v>0</v>
      </c>
      <c r="W2429" s="33">
        <f t="shared" si="1887"/>
        <v>0</v>
      </c>
      <c r="X2429" s="33">
        <f t="shared" si="1887"/>
        <v>0</v>
      </c>
      <c r="Y2429" s="33">
        <f t="shared" si="1887"/>
        <v>0</v>
      </c>
      <c r="Z2429" s="33">
        <f t="shared" si="1847"/>
        <v>20018.899999999998</v>
      </c>
      <c r="AA2429" s="33">
        <f t="shared" si="1848"/>
        <v>20149.8</v>
      </c>
      <c r="AB2429" s="33">
        <f t="shared" si="1849"/>
        <v>20150</v>
      </c>
      <c r="AC2429" s="33">
        <f t="shared" ref="AC2429" si="1888">AC2430+AC2432+AC2434</f>
        <v>0</v>
      </c>
    </row>
    <row r="2430" spans="1:30" ht="78.75" x14ac:dyDescent="0.25">
      <c r="A2430" s="30">
        <v>940</v>
      </c>
      <c r="B2430" s="30" t="s">
        <v>109</v>
      </c>
      <c r="C2430" s="30" t="s">
        <v>109</v>
      </c>
      <c r="D2430" s="30" t="s">
        <v>470</v>
      </c>
      <c r="E2430" s="30" t="s">
        <v>25</v>
      </c>
      <c r="F2430" s="32" t="s">
        <v>384</v>
      </c>
      <c r="G2430" s="22">
        <f>G2431</f>
        <v>17031</v>
      </c>
      <c r="H2430" s="22">
        <f t="shared" ref="H2430:AC2430" si="1889">H2431</f>
        <v>17031</v>
      </c>
      <c r="I2430" s="22">
        <f t="shared" si="1889"/>
        <v>17031</v>
      </c>
      <c r="J2430" s="22">
        <f t="shared" si="1889"/>
        <v>0</v>
      </c>
      <c r="K2430" s="22">
        <f t="shared" si="1889"/>
        <v>0</v>
      </c>
      <c r="L2430" s="22">
        <f t="shared" si="1889"/>
        <v>0</v>
      </c>
      <c r="M2430" s="22">
        <f t="shared" si="1858"/>
        <v>17031</v>
      </c>
      <c r="N2430" s="22">
        <f t="shared" si="1858"/>
        <v>17031</v>
      </c>
      <c r="O2430" s="22">
        <f t="shared" si="1858"/>
        <v>17031</v>
      </c>
      <c r="P2430" s="33">
        <f t="shared" si="1889"/>
        <v>0</v>
      </c>
      <c r="Q2430" s="33">
        <f t="shared" si="1889"/>
        <v>0</v>
      </c>
      <c r="R2430" s="33">
        <f t="shared" si="1889"/>
        <v>0</v>
      </c>
      <c r="S2430" s="33">
        <f t="shared" si="1889"/>
        <v>0</v>
      </c>
      <c r="T2430" s="33">
        <f t="shared" si="1889"/>
        <v>0</v>
      </c>
      <c r="U2430" s="33">
        <f t="shared" si="1889"/>
        <v>0</v>
      </c>
      <c r="V2430" s="33">
        <f t="shared" si="1889"/>
        <v>0</v>
      </c>
      <c r="W2430" s="33">
        <f t="shared" si="1889"/>
        <v>0</v>
      </c>
      <c r="X2430" s="33">
        <f t="shared" si="1889"/>
        <v>0</v>
      </c>
      <c r="Y2430" s="33">
        <f t="shared" si="1889"/>
        <v>0</v>
      </c>
      <c r="Z2430" s="33">
        <f t="shared" si="1847"/>
        <v>17031</v>
      </c>
      <c r="AA2430" s="33">
        <f t="shared" si="1848"/>
        <v>17031</v>
      </c>
      <c r="AB2430" s="33">
        <f t="shared" si="1849"/>
        <v>17031</v>
      </c>
      <c r="AC2430" s="33">
        <f t="shared" si="1889"/>
        <v>0</v>
      </c>
    </row>
    <row r="2431" spans="1:30" x14ac:dyDescent="0.25">
      <c r="A2431" s="30">
        <v>940</v>
      </c>
      <c r="B2431" s="30" t="s">
        <v>109</v>
      </c>
      <c r="C2431" s="30" t="s">
        <v>109</v>
      </c>
      <c r="D2431" s="30" t="s">
        <v>470</v>
      </c>
      <c r="E2431" s="30">
        <v>110</v>
      </c>
      <c r="F2431" s="32" t="s">
        <v>372</v>
      </c>
      <c r="G2431" s="22">
        <v>17031</v>
      </c>
      <c r="H2431" s="22">
        <v>17031</v>
      </c>
      <c r="I2431" s="22">
        <v>17031</v>
      </c>
      <c r="J2431" s="22"/>
      <c r="K2431" s="22"/>
      <c r="L2431" s="22"/>
      <c r="M2431" s="22">
        <f t="shared" si="1858"/>
        <v>17031</v>
      </c>
      <c r="N2431" s="22">
        <f t="shared" si="1858"/>
        <v>17031</v>
      </c>
      <c r="O2431" s="22">
        <f t="shared" si="1858"/>
        <v>17031</v>
      </c>
      <c r="P2431" s="33"/>
      <c r="Q2431" s="33"/>
      <c r="R2431" s="33"/>
      <c r="S2431" s="33"/>
      <c r="T2431" s="33"/>
      <c r="U2431" s="33"/>
      <c r="V2431" s="33"/>
      <c r="W2431" s="33"/>
      <c r="X2431" s="33"/>
      <c r="Y2431" s="33"/>
      <c r="Z2431" s="33">
        <f t="shared" si="1847"/>
        <v>17031</v>
      </c>
      <c r="AA2431" s="33">
        <f t="shared" si="1848"/>
        <v>17031</v>
      </c>
      <c r="AB2431" s="33">
        <f t="shared" si="1849"/>
        <v>17031</v>
      </c>
      <c r="AC2431" s="33"/>
    </row>
    <row r="2432" spans="1:30" ht="31.5" x14ac:dyDescent="0.25">
      <c r="A2432" s="30">
        <v>940</v>
      </c>
      <c r="B2432" s="30" t="s">
        <v>109</v>
      </c>
      <c r="C2432" s="30" t="s">
        <v>109</v>
      </c>
      <c r="D2432" s="30" t="s">
        <v>470</v>
      </c>
      <c r="E2432" s="30" t="s">
        <v>7</v>
      </c>
      <c r="F2432" s="32" t="s">
        <v>385</v>
      </c>
      <c r="G2432" s="22">
        <f>G2433</f>
        <v>2950.6000000000004</v>
      </c>
      <c r="H2432" s="22">
        <f t="shared" ref="H2432:AC2432" si="1890">H2433</f>
        <v>3081.5000000000005</v>
      </c>
      <c r="I2432" s="22">
        <f t="shared" si="1890"/>
        <v>3081.7000000000007</v>
      </c>
      <c r="J2432" s="22">
        <f t="shared" si="1890"/>
        <v>0</v>
      </c>
      <c r="K2432" s="22">
        <f t="shared" si="1890"/>
        <v>0</v>
      </c>
      <c r="L2432" s="22">
        <f t="shared" si="1890"/>
        <v>0</v>
      </c>
      <c r="M2432" s="22">
        <f t="shared" si="1858"/>
        <v>2950.6000000000004</v>
      </c>
      <c r="N2432" s="22">
        <f t="shared" si="1858"/>
        <v>3081.5000000000005</v>
      </c>
      <c r="O2432" s="22">
        <f t="shared" si="1858"/>
        <v>3081.7000000000007</v>
      </c>
      <c r="P2432" s="33">
        <f t="shared" si="1890"/>
        <v>0</v>
      </c>
      <c r="Q2432" s="33">
        <f t="shared" si="1890"/>
        <v>0</v>
      </c>
      <c r="R2432" s="33">
        <f t="shared" si="1890"/>
        <v>0</v>
      </c>
      <c r="S2432" s="33">
        <f t="shared" si="1890"/>
        <v>0</v>
      </c>
      <c r="T2432" s="33">
        <f t="shared" si="1890"/>
        <v>0</v>
      </c>
      <c r="U2432" s="33">
        <f t="shared" si="1890"/>
        <v>0</v>
      </c>
      <c r="V2432" s="33">
        <f t="shared" si="1890"/>
        <v>0</v>
      </c>
      <c r="W2432" s="33">
        <f t="shared" si="1890"/>
        <v>0</v>
      </c>
      <c r="X2432" s="33">
        <f t="shared" si="1890"/>
        <v>0</v>
      </c>
      <c r="Y2432" s="33">
        <f t="shared" si="1890"/>
        <v>0</v>
      </c>
      <c r="Z2432" s="33">
        <f t="shared" si="1847"/>
        <v>2950.6000000000004</v>
      </c>
      <c r="AA2432" s="33">
        <f t="shared" si="1848"/>
        <v>3081.5000000000005</v>
      </c>
      <c r="AB2432" s="33">
        <f t="shared" si="1849"/>
        <v>3081.7000000000007</v>
      </c>
      <c r="AC2432" s="33">
        <f t="shared" si="1890"/>
        <v>0</v>
      </c>
    </row>
    <row r="2433" spans="1:30" ht="31.5" x14ac:dyDescent="0.25">
      <c r="A2433" s="30">
        <v>940</v>
      </c>
      <c r="B2433" s="30" t="s">
        <v>109</v>
      </c>
      <c r="C2433" s="30" t="s">
        <v>109</v>
      </c>
      <c r="D2433" s="30" t="s">
        <v>470</v>
      </c>
      <c r="E2433" s="30">
        <v>240</v>
      </c>
      <c r="F2433" s="32" t="s">
        <v>374</v>
      </c>
      <c r="G2433" s="22">
        <v>2950.6000000000004</v>
      </c>
      <c r="H2433" s="22">
        <v>3081.5000000000005</v>
      </c>
      <c r="I2433" s="22">
        <v>3081.7000000000007</v>
      </c>
      <c r="J2433" s="22"/>
      <c r="K2433" s="22"/>
      <c r="L2433" s="22"/>
      <c r="M2433" s="22">
        <f t="shared" si="1858"/>
        <v>2950.6000000000004</v>
      </c>
      <c r="N2433" s="22">
        <f t="shared" si="1858"/>
        <v>3081.5000000000005</v>
      </c>
      <c r="O2433" s="22">
        <f t="shared" si="1858"/>
        <v>3081.7000000000007</v>
      </c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>
        <f t="shared" si="1847"/>
        <v>2950.6000000000004</v>
      </c>
      <c r="AA2433" s="33">
        <f t="shared" si="1848"/>
        <v>3081.5000000000005</v>
      </c>
      <c r="AB2433" s="33">
        <f t="shared" si="1849"/>
        <v>3081.7000000000007</v>
      </c>
      <c r="AC2433" s="33"/>
    </row>
    <row r="2434" spans="1:30" x14ac:dyDescent="0.25">
      <c r="A2434" s="30">
        <v>940</v>
      </c>
      <c r="B2434" s="30" t="s">
        <v>109</v>
      </c>
      <c r="C2434" s="30" t="s">
        <v>109</v>
      </c>
      <c r="D2434" s="30" t="s">
        <v>470</v>
      </c>
      <c r="E2434" s="30" t="s">
        <v>8</v>
      </c>
      <c r="F2434" s="32" t="s">
        <v>389</v>
      </c>
      <c r="G2434" s="22">
        <f>G2435</f>
        <v>37.299999999999997</v>
      </c>
      <c r="H2434" s="22">
        <f t="shared" ref="H2434:AC2434" si="1891">H2435</f>
        <v>37.299999999999997</v>
      </c>
      <c r="I2434" s="22">
        <f t="shared" si="1891"/>
        <v>37.299999999999997</v>
      </c>
      <c r="J2434" s="22">
        <f t="shared" si="1891"/>
        <v>0</v>
      </c>
      <c r="K2434" s="22">
        <f t="shared" si="1891"/>
        <v>0</v>
      </c>
      <c r="L2434" s="22">
        <f t="shared" si="1891"/>
        <v>0</v>
      </c>
      <c r="M2434" s="22">
        <f t="shared" si="1858"/>
        <v>37.299999999999997</v>
      </c>
      <c r="N2434" s="22">
        <f t="shared" si="1858"/>
        <v>37.299999999999997</v>
      </c>
      <c r="O2434" s="22">
        <f t="shared" si="1858"/>
        <v>37.299999999999997</v>
      </c>
      <c r="P2434" s="33">
        <f t="shared" si="1891"/>
        <v>0</v>
      </c>
      <c r="Q2434" s="33">
        <f t="shared" si="1891"/>
        <v>0</v>
      </c>
      <c r="R2434" s="33">
        <f t="shared" si="1891"/>
        <v>0</v>
      </c>
      <c r="S2434" s="33">
        <f t="shared" si="1891"/>
        <v>0</v>
      </c>
      <c r="T2434" s="33">
        <f t="shared" si="1891"/>
        <v>0</v>
      </c>
      <c r="U2434" s="33">
        <f t="shared" si="1891"/>
        <v>0</v>
      </c>
      <c r="V2434" s="33">
        <f t="shared" si="1891"/>
        <v>0</v>
      </c>
      <c r="W2434" s="33">
        <f t="shared" si="1891"/>
        <v>0</v>
      </c>
      <c r="X2434" s="33">
        <f t="shared" si="1891"/>
        <v>0</v>
      </c>
      <c r="Y2434" s="33">
        <f t="shared" si="1891"/>
        <v>0</v>
      </c>
      <c r="Z2434" s="33">
        <f t="shared" si="1847"/>
        <v>37.299999999999997</v>
      </c>
      <c r="AA2434" s="33">
        <f t="shared" si="1848"/>
        <v>37.299999999999997</v>
      </c>
      <c r="AB2434" s="33">
        <f t="shared" si="1849"/>
        <v>37.299999999999997</v>
      </c>
      <c r="AC2434" s="33">
        <f t="shared" si="1891"/>
        <v>0</v>
      </c>
    </row>
    <row r="2435" spans="1:30" x14ac:dyDescent="0.25">
      <c r="A2435" s="30">
        <v>940</v>
      </c>
      <c r="B2435" s="30" t="s">
        <v>109</v>
      </c>
      <c r="C2435" s="30" t="s">
        <v>109</v>
      </c>
      <c r="D2435" s="30" t="s">
        <v>470</v>
      </c>
      <c r="E2435" s="30">
        <v>850</v>
      </c>
      <c r="F2435" s="32" t="s">
        <v>383</v>
      </c>
      <c r="G2435" s="22">
        <v>37.299999999999997</v>
      </c>
      <c r="H2435" s="22">
        <v>37.299999999999997</v>
      </c>
      <c r="I2435" s="22">
        <v>37.299999999999997</v>
      </c>
      <c r="J2435" s="22"/>
      <c r="K2435" s="22"/>
      <c r="L2435" s="22"/>
      <c r="M2435" s="22">
        <f t="shared" si="1858"/>
        <v>37.299999999999997</v>
      </c>
      <c r="N2435" s="22">
        <f t="shared" si="1858"/>
        <v>37.299999999999997</v>
      </c>
      <c r="O2435" s="22">
        <f t="shared" si="1858"/>
        <v>37.299999999999997</v>
      </c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>
        <f t="shared" si="1847"/>
        <v>37.299999999999997</v>
      </c>
      <c r="AA2435" s="33">
        <f t="shared" si="1848"/>
        <v>37.299999999999997</v>
      </c>
      <c r="AB2435" s="33">
        <f t="shared" si="1849"/>
        <v>37.299999999999997</v>
      </c>
      <c r="AC2435" s="33"/>
    </row>
    <row r="2436" spans="1:30" ht="47.25" x14ac:dyDescent="0.25">
      <c r="A2436" s="30">
        <v>940</v>
      </c>
      <c r="B2436" s="30" t="s">
        <v>109</v>
      </c>
      <c r="C2436" s="30" t="s">
        <v>109</v>
      </c>
      <c r="D2436" s="30" t="s">
        <v>474</v>
      </c>
      <c r="E2436" s="30"/>
      <c r="F2436" s="32" t="s">
        <v>751</v>
      </c>
      <c r="G2436" s="22">
        <f>G2437</f>
        <v>6907.1</v>
      </c>
      <c r="H2436" s="22">
        <f t="shared" ref="H2436:AC2437" si="1892">H2437</f>
        <v>6907.1</v>
      </c>
      <c r="I2436" s="22">
        <f t="shared" si="1892"/>
        <v>6907.1</v>
      </c>
      <c r="J2436" s="22">
        <f t="shared" si="1892"/>
        <v>0</v>
      </c>
      <c r="K2436" s="22">
        <f t="shared" si="1892"/>
        <v>0</v>
      </c>
      <c r="L2436" s="22">
        <f t="shared" si="1892"/>
        <v>0</v>
      </c>
      <c r="M2436" s="22">
        <f t="shared" si="1858"/>
        <v>6907.1</v>
      </c>
      <c r="N2436" s="22">
        <f t="shared" si="1858"/>
        <v>6907.1</v>
      </c>
      <c r="O2436" s="22">
        <f t="shared" si="1858"/>
        <v>6907.1</v>
      </c>
      <c r="P2436" s="33">
        <f t="shared" si="1892"/>
        <v>0</v>
      </c>
      <c r="Q2436" s="33">
        <f t="shared" si="1892"/>
        <v>0</v>
      </c>
      <c r="R2436" s="33">
        <f t="shared" si="1892"/>
        <v>0</v>
      </c>
      <c r="S2436" s="33">
        <f t="shared" si="1892"/>
        <v>0</v>
      </c>
      <c r="T2436" s="33">
        <f t="shared" si="1892"/>
        <v>0</v>
      </c>
      <c r="U2436" s="33">
        <f t="shared" si="1892"/>
        <v>0</v>
      </c>
      <c r="V2436" s="33">
        <f t="shared" si="1892"/>
        <v>0</v>
      </c>
      <c r="W2436" s="33">
        <f t="shared" si="1892"/>
        <v>0</v>
      </c>
      <c r="X2436" s="33">
        <f t="shared" si="1892"/>
        <v>0</v>
      </c>
      <c r="Y2436" s="33">
        <f t="shared" si="1892"/>
        <v>0</v>
      </c>
      <c r="Z2436" s="33">
        <f t="shared" si="1847"/>
        <v>6907.1</v>
      </c>
      <c r="AA2436" s="33">
        <f t="shared" si="1848"/>
        <v>6907.1</v>
      </c>
      <c r="AB2436" s="33">
        <f t="shared" si="1849"/>
        <v>6907.1</v>
      </c>
      <c r="AC2436" s="33">
        <f t="shared" si="1892"/>
        <v>0</v>
      </c>
    </row>
    <row r="2437" spans="1:30" ht="31.5" x14ac:dyDescent="0.25">
      <c r="A2437" s="30">
        <v>940</v>
      </c>
      <c r="B2437" s="30" t="s">
        <v>109</v>
      </c>
      <c r="C2437" s="30" t="s">
        <v>109</v>
      </c>
      <c r="D2437" s="30" t="s">
        <v>474</v>
      </c>
      <c r="E2437" s="30" t="s">
        <v>7</v>
      </c>
      <c r="F2437" s="32" t="s">
        <v>385</v>
      </c>
      <c r="G2437" s="22">
        <f>G2438</f>
        <v>6907.1</v>
      </c>
      <c r="H2437" s="22">
        <f t="shared" si="1892"/>
        <v>6907.1</v>
      </c>
      <c r="I2437" s="22">
        <f t="shared" si="1892"/>
        <v>6907.1</v>
      </c>
      <c r="J2437" s="22">
        <f t="shared" si="1892"/>
        <v>0</v>
      </c>
      <c r="K2437" s="22">
        <f t="shared" si="1892"/>
        <v>0</v>
      </c>
      <c r="L2437" s="22">
        <f t="shared" si="1892"/>
        <v>0</v>
      </c>
      <c r="M2437" s="22">
        <f t="shared" si="1858"/>
        <v>6907.1</v>
      </c>
      <c r="N2437" s="22">
        <f t="shared" si="1858"/>
        <v>6907.1</v>
      </c>
      <c r="O2437" s="22">
        <f t="shared" si="1858"/>
        <v>6907.1</v>
      </c>
      <c r="P2437" s="33">
        <f t="shared" si="1892"/>
        <v>0</v>
      </c>
      <c r="Q2437" s="33">
        <f t="shared" si="1892"/>
        <v>0</v>
      </c>
      <c r="R2437" s="33">
        <f t="shared" si="1892"/>
        <v>0</v>
      </c>
      <c r="S2437" s="33">
        <f t="shared" si="1892"/>
        <v>0</v>
      </c>
      <c r="T2437" s="33">
        <f t="shared" si="1892"/>
        <v>0</v>
      </c>
      <c r="U2437" s="33">
        <f t="shared" si="1892"/>
        <v>0</v>
      </c>
      <c r="V2437" s="33">
        <f t="shared" si="1892"/>
        <v>0</v>
      </c>
      <c r="W2437" s="33">
        <f t="shared" si="1892"/>
        <v>0</v>
      </c>
      <c r="X2437" s="33">
        <f t="shared" si="1892"/>
        <v>0</v>
      </c>
      <c r="Y2437" s="33">
        <f t="shared" si="1892"/>
        <v>0</v>
      </c>
      <c r="Z2437" s="33">
        <f t="shared" si="1847"/>
        <v>6907.1</v>
      </c>
      <c r="AA2437" s="33">
        <f t="shared" si="1848"/>
        <v>6907.1</v>
      </c>
      <c r="AB2437" s="33">
        <f t="shared" si="1849"/>
        <v>6907.1</v>
      </c>
      <c r="AC2437" s="33">
        <f t="shared" si="1892"/>
        <v>0</v>
      </c>
    </row>
    <row r="2438" spans="1:30" ht="31.5" x14ac:dyDescent="0.25">
      <c r="A2438" s="30">
        <v>940</v>
      </c>
      <c r="B2438" s="30" t="s">
        <v>109</v>
      </c>
      <c r="C2438" s="30" t="s">
        <v>109</v>
      </c>
      <c r="D2438" s="30" t="s">
        <v>474</v>
      </c>
      <c r="E2438" s="30">
        <v>240</v>
      </c>
      <c r="F2438" s="32" t="s">
        <v>374</v>
      </c>
      <c r="G2438" s="22">
        <v>6907.1</v>
      </c>
      <c r="H2438" s="22">
        <v>6907.1</v>
      </c>
      <c r="I2438" s="22">
        <v>6907.1</v>
      </c>
      <c r="J2438" s="22"/>
      <c r="K2438" s="22"/>
      <c r="L2438" s="22"/>
      <c r="M2438" s="22">
        <f t="shared" si="1858"/>
        <v>6907.1</v>
      </c>
      <c r="N2438" s="22">
        <f t="shared" si="1858"/>
        <v>6907.1</v>
      </c>
      <c r="O2438" s="22">
        <f t="shared" si="1858"/>
        <v>6907.1</v>
      </c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>
        <f t="shared" si="1847"/>
        <v>6907.1</v>
      </c>
      <c r="AA2438" s="33">
        <f t="shared" si="1848"/>
        <v>6907.1</v>
      </c>
      <c r="AB2438" s="33">
        <f t="shared" si="1849"/>
        <v>6907.1</v>
      </c>
      <c r="AC2438" s="33"/>
    </row>
    <row r="2439" spans="1:30" ht="47.25" x14ac:dyDescent="0.25">
      <c r="A2439" s="30">
        <v>940</v>
      </c>
      <c r="B2439" s="30" t="s">
        <v>109</v>
      </c>
      <c r="C2439" s="30" t="s">
        <v>109</v>
      </c>
      <c r="D2439" s="30" t="s">
        <v>471</v>
      </c>
      <c r="E2439" s="30"/>
      <c r="F2439" s="32" t="s">
        <v>752</v>
      </c>
      <c r="G2439" s="22">
        <f>G2440+G2442</f>
        <v>1443.1</v>
      </c>
      <c r="H2439" s="22">
        <f t="shared" ref="H2439:L2439" si="1893">H2440+H2442</f>
        <v>346.8</v>
      </c>
      <c r="I2439" s="22">
        <f t="shared" si="1893"/>
        <v>346.8</v>
      </c>
      <c r="J2439" s="22">
        <f t="shared" si="1893"/>
        <v>0</v>
      </c>
      <c r="K2439" s="22">
        <f t="shared" si="1893"/>
        <v>0</v>
      </c>
      <c r="L2439" s="22">
        <f t="shared" si="1893"/>
        <v>0</v>
      </c>
      <c r="M2439" s="22">
        <f t="shared" si="1858"/>
        <v>1443.1</v>
      </c>
      <c r="N2439" s="22">
        <f t="shared" si="1858"/>
        <v>346.8</v>
      </c>
      <c r="O2439" s="22">
        <f t="shared" si="1858"/>
        <v>346.8</v>
      </c>
      <c r="P2439" s="33">
        <f t="shared" ref="P2439:Y2439" si="1894">P2440+P2442</f>
        <v>0</v>
      </c>
      <c r="Q2439" s="33">
        <f t="shared" si="1894"/>
        <v>0</v>
      </c>
      <c r="R2439" s="33">
        <f t="shared" si="1894"/>
        <v>0</v>
      </c>
      <c r="S2439" s="33">
        <f t="shared" si="1894"/>
        <v>0</v>
      </c>
      <c r="T2439" s="33">
        <f t="shared" si="1894"/>
        <v>0</v>
      </c>
      <c r="U2439" s="33">
        <f t="shared" si="1894"/>
        <v>0</v>
      </c>
      <c r="V2439" s="33">
        <f t="shared" si="1894"/>
        <v>0</v>
      </c>
      <c r="W2439" s="33">
        <f t="shared" si="1894"/>
        <v>0</v>
      </c>
      <c r="X2439" s="33">
        <f t="shared" si="1894"/>
        <v>0</v>
      </c>
      <c r="Y2439" s="33">
        <f t="shared" si="1894"/>
        <v>0</v>
      </c>
      <c r="Z2439" s="33">
        <f t="shared" si="1847"/>
        <v>1443.1</v>
      </c>
      <c r="AA2439" s="33">
        <f t="shared" si="1848"/>
        <v>346.8</v>
      </c>
      <c r="AB2439" s="33">
        <f t="shared" si="1849"/>
        <v>346.8</v>
      </c>
      <c r="AC2439" s="33">
        <f t="shared" ref="AC2439" si="1895">AC2440+AC2442</f>
        <v>0</v>
      </c>
    </row>
    <row r="2440" spans="1:30" ht="31.5" x14ac:dyDescent="0.25">
      <c r="A2440" s="30">
        <v>940</v>
      </c>
      <c r="B2440" s="30" t="s">
        <v>109</v>
      </c>
      <c r="C2440" s="30" t="s">
        <v>109</v>
      </c>
      <c r="D2440" s="30" t="s">
        <v>471</v>
      </c>
      <c r="E2440" s="30" t="s">
        <v>7</v>
      </c>
      <c r="F2440" s="32" t="s">
        <v>385</v>
      </c>
      <c r="G2440" s="22">
        <f>G2441</f>
        <v>751.1</v>
      </c>
      <c r="H2440" s="22">
        <f t="shared" ref="H2440:AC2440" si="1896">H2441</f>
        <v>346.8</v>
      </c>
      <c r="I2440" s="22">
        <f t="shared" si="1896"/>
        <v>346.8</v>
      </c>
      <c r="J2440" s="22">
        <f t="shared" si="1896"/>
        <v>0</v>
      </c>
      <c r="K2440" s="22">
        <f t="shared" si="1896"/>
        <v>0</v>
      </c>
      <c r="L2440" s="22">
        <f t="shared" si="1896"/>
        <v>0</v>
      </c>
      <c r="M2440" s="22">
        <f t="shared" si="1858"/>
        <v>751.1</v>
      </c>
      <c r="N2440" s="22">
        <f t="shared" si="1858"/>
        <v>346.8</v>
      </c>
      <c r="O2440" s="22">
        <f t="shared" si="1858"/>
        <v>346.8</v>
      </c>
      <c r="P2440" s="33">
        <f t="shared" si="1896"/>
        <v>0</v>
      </c>
      <c r="Q2440" s="33">
        <f t="shared" si="1896"/>
        <v>0</v>
      </c>
      <c r="R2440" s="33">
        <f t="shared" si="1896"/>
        <v>0</v>
      </c>
      <c r="S2440" s="33">
        <f t="shared" si="1896"/>
        <v>0</v>
      </c>
      <c r="T2440" s="33">
        <f t="shared" si="1896"/>
        <v>0</v>
      </c>
      <c r="U2440" s="33">
        <f t="shared" si="1896"/>
        <v>0</v>
      </c>
      <c r="V2440" s="33">
        <f t="shared" si="1896"/>
        <v>0</v>
      </c>
      <c r="W2440" s="33">
        <f t="shared" si="1896"/>
        <v>0</v>
      </c>
      <c r="X2440" s="33">
        <f t="shared" si="1896"/>
        <v>0</v>
      </c>
      <c r="Y2440" s="33">
        <f t="shared" si="1896"/>
        <v>0</v>
      </c>
      <c r="Z2440" s="33">
        <f t="shared" si="1847"/>
        <v>751.1</v>
      </c>
      <c r="AA2440" s="33">
        <f t="shared" si="1848"/>
        <v>346.8</v>
      </c>
      <c r="AB2440" s="33">
        <f t="shared" si="1849"/>
        <v>346.8</v>
      </c>
      <c r="AC2440" s="33">
        <f t="shared" si="1896"/>
        <v>0</v>
      </c>
    </row>
    <row r="2441" spans="1:30" ht="31.5" x14ac:dyDescent="0.25">
      <c r="A2441" s="30">
        <v>940</v>
      </c>
      <c r="B2441" s="30" t="s">
        <v>109</v>
      </c>
      <c r="C2441" s="30" t="s">
        <v>109</v>
      </c>
      <c r="D2441" s="30" t="s">
        <v>471</v>
      </c>
      <c r="E2441" s="30">
        <v>240</v>
      </c>
      <c r="F2441" s="32" t="s">
        <v>374</v>
      </c>
      <c r="G2441" s="22">
        <v>751.1</v>
      </c>
      <c r="H2441" s="22">
        <v>346.8</v>
      </c>
      <c r="I2441" s="22">
        <v>346.8</v>
      </c>
      <c r="J2441" s="22"/>
      <c r="K2441" s="22"/>
      <c r="L2441" s="22"/>
      <c r="M2441" s="22">
        <f t="shared" si="1858"/>
        <v>751.1</v>
      </c>
      <c r="N2441" s="22">
        <f t="shared" si="1858"/>
        <v>346.8</v>
      </c>
      <c r="O2441" s="22">
        <f t="shared" si="1858"/>
        <v>346.8</v>
      </c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>
        <f t="shared" si="1847"/>
        <v>751.1</v>
      </c>
      <c r="AA2441" s="33">
        <f t="shared" si="1848"/>
        <v>346.8</v>
      </c>
      <c r="AB2441" s="33">
        <f t="shared" si="1849"/>
        <v>346.8</v>
      </c>
      <c r="AC2441" s="33"/>
    </row>
    <row r="2442" spans="1:30" hidden="1" x14ac:dyDescent="0.25">
      <c r="A2442" s="30">
        <v>940</v>
      </c>
      <c r="B2442" s="30" t="s">
        <v>109</v>
      </c>
      <c r="C2442" s="30" t="s">
        <v>109</v>
      </c>
      <c r="D2442" s="30" t="s">
        <v>471</v>
      </c>
      <c r="E2442" s="30" t="s">
        <v>8</v>
      </c>
      <c r="F2442" s="32" t="s">
        <v>389</v>
      </c>
      <c r="G2442" s="22">
        <f>G2443</f>
        <v>692</v>
      </c>
      <c r="H2442" s="22">
        <f t="shared" ref="H2442:AC2442" si="1897">H2443</f>
        <v>0</v>
      </c>
      <c r="I2442" s="22">
        <f t="shared" si="1897"/>
        <v>0</v>
      </c>
      <c r="J2442" s="22">
        <f t="shared" si="1897"/>
        <v>0</v>
      </c>
      <c r="K2442" s="22">
        <f t="shared" si="1897"/>
        <v>0</v>
      </c>
      <c r="L2442" s="22">
        <f t="shared" si="1897"/>
        <v>0</v>
      </c>
      <c r="M2442" s="22">
        <f t="shared" si="1858"/>
        <v>692</v>
      </c>
      <c r="N2442" s="22">
        <f t="shared" si="1858"/>
        <v>0</v>
      </c>
      <c r="O2442" s="22">
        <f t="shared" si="1858"/>
        <v>0</v>
      </c>
      <c r="P2442" s="33">
        <f t="shared" si="1897"/>
        <v>0</v>
      </c>
      <c r="Q2442" s="33">
        <f t="shared" si="1897"/>
        <v>0</v>
      </c>
      <c r="R2442" s="33">
        <f t="shared" si="1897"/>
        <v>0</v>
      </c>
      <c r="S2442" s="33">
        <f t="shared" si="1897"/>
        <v>0</v>
      </c>
      <c r="T2442" s="33">
        <f t="shared" si="1897"/>
        <v>0</v>
      </c>
      <c r="U2442" s="33">
        <f t="shared" si="1897"/>
        <v>0</v>
      </c>
      <c r="V2442" s="33">
        <f t="shared" si="1897"/>
        <v>0</v>
      </c>
      <c r="W2442" s="33">
        <f t="shared" si="1897"/>
        <v>0</v>
      </c>
      <c r="X2442" s="33">
        <f t="shared" si="1897"/>
        <v>0</v>
      </c>
      <c r="Y2442" s="33">
        <f t="shared" si="1897"/>
        <v>0</v>
      </c>
      <c r="Z2442" s="33">
        <f t="shared" si="1847"/>
        <v>692</v>
      </c>
      <c r="AA2442" s="33">
        <f t="shared" si="1848"/>
        <v>0</v>
      </c>
      <c r="AB2442" s="33">
        <f t="shared" si="1849"/>
        <v>0</v>
      </c>
      <c r="AC2442" s="33">
        <f t="shared" si="1897"/>
        <v>0</v>
      </c>
      <c r="AD2442" s="4">
        <v>0</v>
      </c>
    </row>
    <row r="2443" spans="1:30" hidden="1" x14ac:dyDescent="0.25">
      <c r="A2443" s="30">
        <v>940</v>
      </c>
      <c r="B2443" s="30" t="s">
        <v>109</v>
      </c>
      <c r="C2443" s="30" t="s">
        <v>109</v>
      </c>
      <c r="D2443" s="30" t="s">
        <v>471</v>
      </c>
      <c r="E2443" s="30">
        <v>850</v>
      </c>
      <c r="F2443" s="32" t="s">
        <v>383</v>
      </c>
      <c r="G2443" s="22">
        <v>692</v>
      </c>
      <c r="H2443" s="22">
        <v>0</v>
      </c>
      <c r="I2443" s="22">
        <v>0</v>
      </c>
      <c r="J2443" s="22"/>
      <c r="K2443" s="22"/>
      <c r="L2443" s="22"/>
      <c r="M2443" s="22">
        <f t="shared" si="1858"/>
        <v>692</v>
      </c>
      <c r="N2443" s="22">
        <f t="shared" si="1858"/>
        <v>0</v>
      </c>
      <c r="O2443" s="22">
        <f t="shared" si="1858"/>
        <v>0</v>
      </c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>
        <f t="shared" si="1847"/>
        <v>692</v>
      </c>
      <c r="AA2443" s="33">
        <f t="shared" si="1848"/>
        <v>0</v>
      </c>
      <c r="AB2443" s="33">
        <f t="shared" si="1849"/>
        <v>0</v>
      </c>
      <c r="AC2443" s="33"/>
      <c r="AD2443" s="4">
        <v>0</v>
      </c>
    </row>
    <row r="2444" spans="1:30" ht="31.5" x14ac:dyDescent="0.25">
      <c r="A2444" s="30">
        <v>940</v>
      </c>
      <c r="B2444" s="30" t="s">
        <v>109</v>
      </c>
      <c r="C2444" s="30" t="s">
        <v>109</v>
      </c>
      <c r="D2444" s="30" t="s">
        <v>475</v>
      </c>
      <c r="E2444" s="30"/>
      <c r="F2444" s="32" t="s">
        <v>753</v>
      </c>
      <c r="G2444" s="22">
        <f>G2445</f>
        <v>660</v>
      </c>
      <c r="H2444" s="22">
        <f t="shared" ref="H2444:AC2445" si="1898">H2445</f>
        <v>660</v>
      </c>
      <c r="I2444" s="22">
        <f t="shared" si="1898"/>
        <v>660</v>
      </c>
      <c r="J2444" s="22">
        <f t="shared" si="1898"/>
        <v>0</v>
      </c>
      <c r="K2444" s="22">
        <f t="shared" si="1898"/>
        <v>0</v>
      </c>
      <c r="L2444" s="22">
        <f t="shared" si="1898"/>
        <v>0</v>
      </c>
      <c r="M2444" s="22">
        <f t="shared" si="1858"/>
        <v>660</v>
      </c>
      <c r="N2444" s="22">
        <f t="shared" si="1858"/>
        <v>660</v>
      </c>
      <c r="O2444" s="22">
        <f t="shared" si="1858"/>
        <v>660</v>
      </c>
      <c r="P2444" s="33">
        <f t="shared" si="1898"/>
        <v>0</v>
      </c>
      <c r="Q2444" s="33">
        <f t="shared" si="1898"/>
        <v>0</v>
      </c>
      <c r="R2444" s="33">
        <f t="shared" si="1898"/>
        <v>0</v>
      </c>
      <c r="S2444" s="33">
        <f t="shared" si="1898"/>
        <v>0</v>
      </c>
      <c r="T2444" s="33">
        <f t="shared" si="1898"/>
        <v>0</v>
      </c>
      <c r="U2444" s="33">
        <f t="shared" si="1898"/>
        <v>0</v>
      </c>
      <c r="V2444" s="33">
        <f t="shared" si="1898"/>
        <v>0</v>
      </c>
      <c r="W2444" s="33">
        <f t="shared" si="1898"/>
        <v>0</v>
      </c>
      <c r="X2444" s="33">
        <f t="shared" si="1898"/>
        <v>0</v>
      </c>
      <c r="Y2444" s="33">
        <f t="shared" si="1898"/>
        <v>0</v>
      </c>
      <c r="Z2444" s="33">
        <f t="shared" si="1847"/>
        <v>660</v>
      </c>
      <c r="AA2444" s="33">
        <f t="shared" si="1848"/>
        <v>660</v>
      </c>
      <c r="AB2444" s="33">
        <f t="shared" si="1849"/>
        <v>660</v>
      </c>
      <c r="AC2444" s="33">
        <f t="shared" si="1898"/>
        <v>0</v>
      </c>
    </row>
    <row r="2445" spans="1:30" ht="31.5" x14ac:dyDescent="0.25">
      <c r="A2445" s="30">
        <v>940</v>
      </c>
      <c r="B2445" s="30" t="s">
        <v>109</v>
      </c>
      <c r="C2445" s="30" t="s">
        <v>109</v>
      </c>
      <c r="D2445" s="30" t="s">
        <v>475</v>
      </c>
      <c r="E2445" s="30" t="s">
        <v>7</v>
      </c>
      <c r="F2445" s="32" t="s">
        <v>385</v>
      </c>
      <c r="G2445" s="22">
        <f>G2446</f>
        <v>660</v>
      </c>
      <c r="H2445" s="22">
        <f t="shared" si="1898"/>
        <v>660</v>
      </c>
      <c r="I2445" s="22">
        <f t="shared" si="1898"/>
        <v>660</v>
      </c>
      <c r="J2445" s="22">
        <f t="shared" si="1898"/>
        <v>0</v>
      </c>
      <c r="K2445" s="22">
        <f t="shared" si="1898"/>
        <v>0</v>
      </c>
      <c r="L2445" s="22">
        <f t="shared" si="1898"/>
        <v>0</v>
      </c>
      <c r="M2445" s="22">
        <f t="shared" si="1858"/>
        <v>660</v>
      </c>
      <c r="N2445" s="22">
        <f t="shared" si="1858"/>
        <v>660</v>
      </c>
      <c r="O2445" s="22">
        <f t="shared" si="1858"/>
        <v>660</v>
      </c>
      <c r="P2445" s="33">
        <f t="shared" si="1898"/>
        <v>0</v>
      </c>
      <c r="Q2445" s="33">
        <f t="shared" si="1898"/>
        <v>0</v>
      </c>
      <c r="R2445" s="33">
        <f t="shared" si="1898"/>
        <v>0</v>
      </c>
      <c r="S2445" s="33">
        <f t="shared" si="1898"/>
        <v>0</v>
      </c>
      <c r="T2445" s="33">
        <f t="shared" si="1898"/>
        <v>0</v>
      </c>
      <c r="U2445" s="33">
        <f t="shared" si="1898"/>
        <v>0</v>
      </c>
      <c r="V2445" s="33">
        <f t="shared" si="1898"/>
        <v>0</v>
      </c>
      <c r="W2445" s="33">
        <f t="shared" si="1898"/>
        <v>0</v>
      </c>
      <c r="X2445" s="33">
        <f t="shared" si="1898"/>
        <v>0</v>
      </c>
      <c r="Y2445" s="33">
        <f t="shared" si="1898"/>
        <v>0</v>
      </c>
      <c r="Z2445" s="33">
        <f t="shared" si="1847"/>
        <v>660</v>
      </c>
      <c r="AA2445" s="33">
        <f t="shared" si="1848"/>
        <v>660</v>
      </c>
      <c r="AB2445" s="33">
        <f t="shared" si="1849"/>
        <v>660</v>
      </c>
      <c r="AC2445" s="33">
        <f t="shared" si="1898"/>
        <v>0</v>
      </c>
    </row>
    <row r="2446" spans="1:30" ht="31.5" x14ac:dyDescent="0.25">
      <c r="A2446" s="30">
        <v>940</v>
      </c>
      <c r="B2446" s="30" t="s">
        <v>109</v>
      </c>
      <c r="C2446" s="30" t="s">
        <v>109</v>
      </c>
      <c r="D2446" s="30" t="s">
        <v>475</v>
      </c>
      <c r="E2446" s="30">
        <v>240</v>
      </c>
      <c r="F2446" s="32" t="s">
        <v>374</v>
      </c>
      <c r="G2446" s="22">
        <v>660</v>
      </c>
      <c r="H2446" s="22">
        <v>660</v>
      </c>
      <c r="I2446" s="22">
        <v>660</v>
      </c>
      <c r="J2446" s="22"/>
      <c r="K2446" s="22"/>
      <c r="L2446" s="22"/>
      <c r="M2446" s="22">
        <f t="shared" si="1858"/>
        <v>660</v>
      </c>
      <c r="N2446" s="22">
        <f t="shared" si="1858"/>
        <v>660</v>
      </c>
      <c r="O2446" s="22">
        <f t="shared" si="1858"/>
        <v>660</v>
      </c>
      <c r="P2446" s="33"/>
      <c r="Q2446" s="33"/>
      <c r="R2446" s="33"/>
      <c r="S2446" s="33"/>
      <c r="T2446" s="33"/>
      <c r="U2446" s="33"/>
      <c r="V2446" s="33"/>
      <c r="W2446" s="33"/>
      <c r="X2446" s="33"/>
      <c r="Y2446" s="33"/>
      <c r="Z2446" s="33">
        <f t="shared" si="1847"/>
        <v>660</v>
      </c>
      <c r="AA2446" s="33">
        <f t="shared" si="1848"/>
        <v>660</v>
      </c>
      <c r="AB2446" s="33">
        <f t="shared" si="1849"/>
        <v>660</v>
      </c>
      <c r="AC2446" s="33"/>
    </row>
    <row r="2447" spans="1:30" ht="31.5" x14ac:dyDescent="0.25">
      <c r="A2447" s="30">
        <v>940</v>
      </c>
      <c r="B2447" s="30" t="s">
        <v>109</v>
      </c>
      <c r="C2447" s="30" t="s">
        <v>109</v>
      </c>
      <c r="D2447" s="30" t="s">
        <v>483</v>
      </c>
      <c r="E2447" s="30"/>
      <c r="F2447" s="32" t="s">
        <v>757</v>
      </c>
      <c r="G2447" s="22">
        <f>G2448</f>
        <v>16433.400000000001</v>
      </c>
      <c r="H2447" s="22">
        <f t="shared" ref="H2447:AC2447" si="1899">H2448</f>
        <v>16431.7</v>
      </c>
      <c r="I2447" s="22">
        <f t="shared" si="1899"/>
        <v>16431.8</v>
      </c>
      <c r="J2447" s="22">
        <f t="shared" si="1899"/>
        <v>-925.03</v>
      </c>
      <c r="K2447" s="22">
        <f t="shared" si="1899"/>
        <v>-925.03</v>
      </c>
      <c r="L2447" s="22">
        <f t="shared" si="1899"/>
        <v>-925.03</v>
      </c>
      <c r="M2447" s="22">
        <f t="shared" si="1858"/>
        <v>15508.37</v>
      </c>
      <c r="N2447" s="22">
        <f t="shared" si="1858"/>
        <v>15506.67</v>
      </c>
      <c r="O2447" s="22">
        <f t="shared" si="1858"/>
        <v>15506.769999999999</v>
      </c>
      <c r="P2447" s="33">
        <f t="shared" si="1899"/>
        <v>0</v>
      </c>
      <c r="Q2447" s="33">
        <f t="shared" si="1899"/>
        <v>0</v>
      </c>
      <c r="R2447" s="33">
        <f t="shared" si="1899"/>
        <v>0</v>
      </c>
      <c r="S2447" s="33">
        <f t="shared" si="1899"/>
        <v>0</v>
      </c>
      <c r="T2447" s="33">
        <f t="shared" si="1899"/>
        <v>0</v>
      </c>
      <c r="U2447" s="33">
        <f t="shared" si="1899"/>
        <v>0</v>
      </c>
      <c r="V2447" s="33">
        <f t="shared" si="1899"/>
        <v>0</v>
      </c>
      <c r="W2447" s="33">
        <f t="shared" si="1899"/>
        <v>0</v>
      </c>
      <c r="X2447" s="33">
        <f t="shared" si="1899"/>
        <v>0</v>
      </c>
      <c r="Y2447" s="33">
        <f t="shared" si="1899"/>
        <v>0</v>
      </c>
      <c r="Z2447" s="33">
        <f t="shared" si="1847"/>
        <v>15508.37</v>
      </c>
      <c r="AA2447" s="33">
        <f t="shared" si="1848"/>
        <v>15506.67</v>
      </c>
      <c r="AB2447" s="33">
        <f t="shared" si="1849"/>
        <v>15506.769999999999</v>
      </c>
      <c r="AC2447" s="33">
        <f t="shared" si="1899"/>
        <v>0</v>
      </c>
      <c r="AD2447" s="18"/>
    </row>
    <row r="2448" spans="1:30" ht="63" x14ac:dyDescent="0.25">
      <c r="A2448" s="30">
        <v>940</v>
      </c>
      <c r="B2448" s="30" t="s">
        <v>109</v>
      </c>
      <c r="C2448" s="30" t="s">
        <v>109</v>
      </c>
      <c r="D2448" s="30" t="s">
        <v>472</v>
      </c>
      <c r="E2448" s="30"/>
      <c r="F2448" s="32" t="s">
        <v>45</v>
      </c>
      <c r="G2448" s="22">
        <f>G2449+G2451+G2453</f>
        <v>16433.400000000001</v>
      </c>
      <c r="H2448" s="22">
        <f t="shared" ref="H2448:L2448" si="1900">H2449+H2451+H2453</f>
        <v>16431.7</v>
      </c>
      <c r="I2448" s="22">
        <f t="shared" si="1900"/>
        <v>16431.8</v>
      </c>
      <c r="J2448" s="22">
        <f t="shared" si="1900"/>
        <v>-925.03</v>
      </c>
      <c r="K2448" s="22">
        <f t="shared" si="1900"/>
        <v>-925.03</v>
      </c>
      <c r="L2448" s="22">
        <f t="shared" si="1900"/>
        <v>-925.03</v>
      </c>
      <c r="M2448" s="22">
        <f t="shared" si="1858"/>
        <v>15508.37</v>
      </c>
      <c r="N2448" s="22">
        <f t="shared" si="1858"/>
        <v>15506.67</v>
      </c>
      <c r="O2448" s="22">
        <f t="shared" si="1858"/>
        <v>15506.769999999999</v>
      </c>
      <c r="P2448" s="33">
        <f t="shared" ref="P2448:Y2448" si="1901">P2449+P2451+P2453</f>
        <v>0</v>
      </c>
      <c r="Q2448" s="33">
        <f t="shared" si="1901"/>
        <v>0</v>
      </c>
      <c r="R2448" s="33">
        <f t="shared" si="1901"/>
        <v>0</v>
      </c>
      <c r="S2448" s="33">
        <f t="shared" si="1901"/>
        <v>0</v>
      </c>
      <c r="T2448" s="33">
        <f t="shared" si="1901"/>
        <v>0</v>
      </c>
      <c r="U2448" s="33">
        <f t="shared" si="1901"/>
        <v>0</v>
      </c>
      <c r="V2448" s="33">
        <f t="shared" si="1901"/>
        <v>0</v>
      </c>
      <c r="W2448" s="33">
        <f t="shared" si="1901"/>
        <v>0</v>
      </c>
      <c r="X2448" s="33">
        <f t="shared" si="1901"/>
        <v>0</v>
      </c>
      <c r="Y2448" s="33">
        <f t="shared" si="1901"/>
        <v>0</v>
      </c>
      <c r="Z2448" s="33">
        <f t="shared" ref="Z2448:Z2511" si="1902">M2448+P2448+Q2448+R2448+S2448</f>
        <v>15508.37</v>
      </c>
      <c r="AA2448" s="33">
        <f t="shared" ref="AA2448:AA2511" si="1903">N2448+T2448+U2448+V2448</f>
        <v>15506.67</v>
      </c>
      <c r="AB2448" s="33">
        <f t="shared" ref="AB2448:AB2511" si="1904">O2448+W2448+X2448+Y2448</f>
        <v>15506.769999999999</v>
      </c>
      <c r="AC2448" s="33">
        <f t="shared" ref="AC2448" si="1905">AC2449+AC2451+AC2453</f>
        <v>0</v>
      </c>
    </row>
    <row r="2449" spans="1:30" ht="78.75" x14ac:dyDescent="0.25">
      <c r="A2449" s="30">
        <v>940</v>
      </c>
      <c r="B2449" s="30" t="s">
        <v>109</v>
      </c>
      <c r="C2449" s="30" t="s">
        <v>109</v>
      </c>
      <c r="D2449" s="30" t="s">
        <v>472</v>
      </c>
      <c r="E2449" s="30" t="s">
        <v>25</v>
      </c>
      <c r="F2449" s="32" t="s">
        <v>384</v>
      </c>
      <c r="G2449" s="22">
        <f>G2450</f>
        <v>11713.5</v>
      </c>
      <c r="H2449" s="22">
        <f t="shared" ref="H2449:AC2449" si="1906">H2450</f>
        <v>11713.5</v>
      </c>
      <c r="I2449" s="22">
        <f t="shared" si="1906"/>
        <v>11713.5</v>
      </c>
      <c r="J2449" s="22">
        <f t="shared" si="1906"/>
        <v>0</v>
      </c>
      <c r="K2449" s="22">
        <f t="shared" si="1906"/>
        <v>0</v>
      </c>
      <c r="L2449" s="22">
        <f t="shared" si="1906"/>
        <v>0</v>
      </c>
      <c r="M2449" s="22">
        <f t="shared" si="1858"/>
        <v>11713.5</v>
      </c>
      <c r="N2449" s="22">
        <f t="shared" si="1858"/>
        <v>11713.5</v>
      </c>
      <c r="O2449" s="22">
        <f t="shared" si="1858"/>
        <v>11713.5</v>
      </c>
      <c r="P2449" s="33">
        <f t="shared" si="1906"/>
        <v>0</v>
      </c>
      <c r="Q2449" s="33">
        <f t="shared" si="1906"/>
        <v>0</v>
      </c>
      <c r="R2449" s="33">
        <f t="shared" si="1906"/>
        <v>0</v>
      </c>
      <c r="S2449" s="33">
        <f t="shared" si="1906"/>
        <v>0</v>
      </c>
      <c r="T2449" s="33">
        <f t="shared" si="1906"/>
        <v>0</v>
      </c>
      <c r="U2449" s="33">
        <f t="shared" si="1906"/>
        <v>0</v>
      </c>
      <c r="V2449" s="33">
        <f t="shared" si="1906"/>
        <v>0</v>
      </c>
      <c r="W2449" s="33">
        <f t="shared" si="1906"/>
        <v>0</v>
      </c>
      <c r="X2449" s="33">
        <f t="shared" si="1906"/>
        <v>0</v>
      </c>
      <c r="Y2449" s="33">
        <f t="shared" si="1906"/>
        <v>0</v>
      </c>
      <c r="Z2449" s="33">
        <f t="shared" si="1902"/>
        <v>11713.5</v>
      </c>
      <c r="AA2449" s="33">
        <f t="shared" si="1903"/>
        <v>11713.5</v>
      </c>
      <c r="AB2449" s="33">
        <f t="shared" si="1904"/>
        <v>11713.5</v>
      </c>
      <c r="AC2449" s="33">
        <f t="shared" si="1906"/>
        <v>0</v>
      </c>
    </row>
    <row r="2450" spans="1:30" x14ac:dyDescent="0.25">
      <c r="A2450" s="30">
        <v>940</v>
      </c>
      <c r="B2450" s="30" t="s">
        <v>109</v>
      </c>
      <c r="C2450" s="30" t="s">
        <v>109</v>
      </c>
      <c r="D2450" s="30" t="s">
        <v>472</v>
      </c>
      <c r="E2450" s="30">
        <v>110</v>
      </c>
      <c r="F2450" s="32" t="s">
        <v>372</v>
      </c>
      <c r="G2450" s="22">
        <v>11713.5</v>
      </c>
      <c r="H2450" s="22">
        <v>11713.5</v>
      </c>
      <c r="I2450" s="22">
        <v>11713.5</v>
      </c>
      <c r="J2450" s="22"/>
      <c r="K2450" s="22"/>
      <c r="L2450" s="22"/>
      <c r="M2450" s="22">
        <f t="shared" si="1858"/>
        <v>11713.5</v>
      </c>
      <c r="N2450" s="22">
        <f t="shared" si="1858"/>
        <v>11713.5</v>
      </c>
      <c r="O2450" s="22">
        <f t="shared" si="1858"/>
        <v>11713.5</v>
      </c>
      <c r="P2450" s="33"/>
      <c r="Q2450" s="33"/>
      <c r="R2450" s="33"/>
      <c r="S2450" s="33"/>
      <c r="T2450" s="33"/>
      <c r="U2450" s="33"/>
      <c r="V2450" s="33"/>
      <c r="W2450" s="33"/>
      <c r="X2450" s="33"/>
      <c r="Y2450" s="33"/>
      <c r="Z2450" s="33">
        <f t="shared" si="1902"/>
        <v>11713.5</v>
      </c>
      <c r="AA2450" s="33">
        <f t="shared" si="1903"/>
        <v>11713.5</v>
      </c>
      <c r="AB2450" s="33">
        <f t="shared" si="1904"/>
        <v>11713.5</v>
      </c>
      <c r="AC2450" s="33"/>
    </row>
    <row r="2451" spans="1:30" ht="31.5" x14ac:dyDescent="0.25">
      <c r="A2451" s="30">
        <v>940</v>
      </c>
      <c r="B2451" s="30" t="s">
        <v>109</v>
      </c>
      <c r="C2451" s="30" t="s">
        <v>109</v>
      </c>
      <c r="D2451" s="30" t="s">
        <v>472</v>
      </c>
      <c r="E2451" s="30" t="s">
        <v>7</v>
      </c>
      <c r="F2451" s="32" t="s">
        <v>385</v>
      </c>
      <c r="G2451" s="22">
        <f>G2452</f>
        <v>2269.6000000000004</v>
      </c>
      <c r="H2451" s="22">
        <f t="shared" ref="H2451:AC2451" si="1907">H2452</f>
        <v>2267.9</v>
      </c>
      <c r="I2451" s="22">
        <f t="shared" si="1907"/>
        <v>2268</v>
      </c>
      <c r="J2451" s="22">
        <f t="shared" si="1907"/>
        <v>0</v>
      </c>
      <c r="K2451" s="22">
        <f t="shared" si="1907"/>
        <v>0</v>
      </c>
      <c r="L2451" s="22">
        <f t="shared" si="1907"/>
        <v>0</v>
      </c>
      <c r="M2451" s="22">
        <f t="shared" si="1858"/>
        <v>2269.6000000000004</v>
      </c>
      <c r="N2451" s="22">
        <f t="shared" si="1858"/>
        <v>2267.9</v>
      </c>
      <c r="O2451" s="22">
        <f t="shared" si="1858"/>
        <v>2268</v>
      </c>
      <c r="P2451" s="33">
        <f t="shared" si="1907"/>
        <v>0</v>
      </c>
      <c r="Q2451" s="33">
        <f t="shared" si="1907"/>
        <v>0</v>
      </c>
      <c r="R2451" s="33">
        <f t="shared" si="1907"/>
        <v>0</v>
      </c>
      <c r="S2451" s="33">
        <f t="shared" si="1907"/>
        <v>0</v>
      </c>
      <c r="T2451" s="33">
        <f t="shared" si="1907"/>
        <v>0</v>
      </c>
      <c r="U2451" s="33">
        <f t="shared" si="1907"/>
        <v>0</v>
      </c>
      <c r="V2451" s="33">
        <f t="shared" si="1907"/>
        <v>0</v>
      </c>
      <c r="W2451" s="33">
        <f t="shared" si="1907"/>
        <v>0</v>
      </c>
      <c r="X2451" s="33">
        <f t="shared" si="1907"/>
        <v>0</v>
      </c>
      <c r="Y2451" s="33">
        <f t="shared" si="1907"/>
        <v>0</v>
      </c>
      <c r="Z2451" s="33">
        <f t="shared" si="1902"/>
        <v>2269.6000000000004</v>
      </c>
      <c r="AA2451" s="33">
        <f t="shared" si="1903"/>
        <v>2267.9</v>
      </c>
      <c r="AB2451" s="33">
        <f t="shared" si="1904"/>
        <v>2268</v>
      </c>
      <c r="AC2451" s="33">
        <f t="shared" si="1907"/>
        <v>0</v>
      </c>
    </row>
    <row r="2452" spans="1:30" ht="31.5" x14ac:dyDescent="0.25">
      <c r="A2452" s="30">
        <v>940</v>
      </c>
      <c r="B2452" s="30" t="s">
        <v>109</v>
      </c>
      <c r="C2452" s="30" t="s">
        <v>109</v>
      </c>
      <c r="D2452" s="30" t="s">
        <v>472</v>
      </c>
      <c r="E2452" s="30">
        <v>240</v>
      </c>
      <c r="F2452" s="32" t="s">
        <v>374</v>
      </c>
      <c r="G2452" s="22">
        <v>2269.6000000000004</v>
      </c>
      <c r="H2452" s="22">
        <v>2267.9</v>
      </c>
      <c r="I2452" s="22">
        <v>2268</v>
      </c>
      <c r="J2452" s="22"/>
      <c r="K2452" s="22"/>
      <c r="L2452" s="22"/>
      <c r="M2452" s="22">
        <f t="shared" si="1858"/>
        <v>2269.6000000000004</v>
      </c>
      <c r="N2452" s="22">
        <f t="shared" si="1858"/>
        <v>2267.9</v>
      </c>
      <c r="O2452" s="22">
        <f t="shared" si="1858"/>
        <v>2268</v>
      </c>
      <c r="P2452" s="33"/>
      <c r="Q2452" s="33"/>
      <c r="R2452" s="33"/>
      <c r="S2452" s="33"/>
      <c r="T2452" s="33"/>
      <c r="U2452" s="33"/>
      <c r="V2452" s="33"/>
      <c r="W2452" s="33"/>
      <c r="X2452" s="33"/>
      <c r="Y2452" s="33"/>
      <c r="Z2452" s="33">
        <f t="shared" si="1902"/>
        <v>2269.6000000000004</v>
      </c>
      <c r="AA2452" s="33">
        <f t="shared" si="1903"/>
        <v>2267.9</v>
      </c>
      <c r="AB2452" s="33">
        <f t="shared" si="1904"/>
        <v>2268</v>
      </c>
      <c r="AC2452" s="33"/>
    </row>
    <row r="2453" spans="1:30" x14ac:dyDescent="0.25">
      <c r="A2453" s="30">
        <v>940</v>
      </c>
      <c r="B2453" s="30" t="s">
        <v>109</v>
      </c>
      <c r="C2453" s="30" t="s">
        <v>109</v>
      </c>
      <c r="D2453" s="30" t="s">
        <v>472</v>
      </c>
      <c r="E2453" s="30" t="s">
        <v>8</v>
      </c>
      <c r="F2453" s="32" t="s">
        <v>389</v>
      </c>
      <c r="G2453" s="22">
        <f>G2454</f>
        <v>2450.3000000000002</v>
      </c>
      <c r="H2453" s="22">
        <f t="shared" ref="H2453:AC2453" si="1908">H2454</f>
        <v>2450.3000000000002</v>
      </c>
      <c r="I2453" s="22">
        <f t="shared" si="1908"/>
        <v>2450.3000000000002</v>
      </c>
      <c r="J2453" s="22">
        <f t="shared" si="1908"/>
        <v>-925.03</v>
      </c>
      <c r="K2453" s="22">
        <f t="shared" si="1908"/>
        <v>-925.03</v>
      </c>
      <c r="L2453" s="22">
        <f t="shared" si="1908"/>
        <v>-925.03</v>
      </c>
      <c r="M2453" s="22">
        <f t="shared" si="1858"/>
        <v>1525.2700000000002</v>
      </c>
      <c r="N2453" s="22">
        <f t="shared" si="1858"/>
        <v>1525.2700000000002</v>
      </c>
      <c r="O2453" s="22">
        <f t="shared" si="1858"/>
        <v>1525.2700000000002</v>
      </c>
      <c r="P2453" s="33">
        <f t="shared" si="1908"/>
        <v>0</v>
      </c>
      <c r="Q2453" s="33">
        <f t="shared" si="1908"/>
        <v>0</v>
      </c>
      <c r="R2453" s="33">
        <f t="shared" si="1908"/>
        <v>0</v>
      </c>
      <c r="S2453" s="33">
        <f t="shared" si="1908"/>
        <v>0</v>
      </c>
      <c r="T2453" s="33">
        <f t="shared" si="1908"/>
        <v>0</v>
      </c>
      <c r="U2453" s="33">
        <f t="shared" si="1908"/>
        <v>0</v>
      </c>
      <c r="V2453" s="33">
        <f t="shared" si="1908"/>
        <v>0</v>
      </c>
      <c r="W2453" s="33">
        <f t="shared" si="1908"/>
        <v>0</v>
      </c>
      <c r="X2453" s="33">
        <f t="shared" si="1908"/>
        <v>0</v>
      </c>
      <c r="Y2453" s="33">
        <f t="shared" si="1908"/>
        <v>0</v>
      </c>
      <c r="Z2453" s="33">
        <f t="shared" si="1902"/>
        <v>1525.2700000000002</v>
      </c>
      <c r="AA2453" s="33">
        <f t="shared" si="1903"/>
        <v>1525.2700000000002</v>
      </c>
      <c r="AB2453" s="33">
        <f t="shared" si="1904"/>
        <v>1525.2700000000002</v>
      </c>
      <c r="AC2453" s="33">
        <f t="shared" si="1908"/>
        <v>0</v>
      </c>
    </row>
    <row r="2454" spans="1:30" x14ac:dyDescent="0.25">
      <c r="A2454" s="30">
        <v>940</v>
      </c>
      <c r="B2454" s="30" t="s">
        <v>109</v>
      </c>
      <c r="C2454" s="30" t="s">
        <v>109</v>
      </c>
      <c r="D2454" s="30" t="s">
        <v>472</v>
      </c>
      <c r="E2454" s="30">
        <v>850</v>
      </c>
      <c r="F2454" s="32" t="s">
        <v>383</v>
      </c>
      <c r="G2454" s="22">
        <v>2450.3000000000002</v>
      </c>
      <c r="H2454" s="22">
        <v>2450.3000000000002</v>
      </c>
      <c r="I2454" s="22">
        <v>2450.3000000000002</v>
      </c>
      <c r="J2454" s="22">
        <f>-925.03</f>
        <v>-925.03</v>
      </c>
      <c r="K2454" s="22">
        <v>-925.03</v>
      </c>
      <c r="L2454" s="22">
        <v>-925.03</v>
      </c>
      <c r="M2454" s="22">
        <f t="shared" si="1858"/>
        <v>1525.2700000000002</v>
      </c>
      <c r="N2454" s="22">
        <f t="shared" si="1858"/>
        <v>1525.2700000000002</v>
      </c>
      <c r="O2454" s="22">
        <f t="shared" si="1858"/>
        <v>1525.2700000000002</v>
      </c>
      <c r="P2454" s="33"/>
      <c r="Q2454" s="33"/>
      <c r="R2454" s="33"/>
      <c r="S2454" s="33"/>
      <c r="T2454" s="33"/>
      <c r="U2454" s="33"/>
      <c r="V2454" s="33"/>
      <c r="W2454" s="33"/>
      <c r="X2454" s="33"/>
      <c r="Y2454" s="33"/>
      <c r="Z2454" s="33">
        <f t="shared" si="1902"/>
        <v>1525.2700000000002</v>
      </c>
      <c r="AA2454" s="33">
        <f t="shared" si="1903"/>
        <v>1525.2700000000002</v>
      </c>
      <c r="AB2454" s="33">
        <f t="shared" si="1904"/>
        <v>1525.2700000000002</v>
      </c>
      <c r="AC2454" s="33"/>
    </row>
    <row r="2455" spans="1:30" ht="31.5" x14ac:dyDescent="0.25">
      <c r="A2455" s="30">
        <v>940</v>
      </c>
      <c r="B2455" s="30" t="s">
        <v>109</v>
      </c>
      <c r="C2455" s="30" t="s">
        <v>109</v>
      </c>
      <c r="D2455" s="30" t="s">
        <v>37</v>
      </c>
      <c r="E2455" s="30"/>
      <c r="F2455" s="32" t="s">
        <v>50</v>
      </c>
      <c r="G2455" s="22">
        <f>G2456</f>
        <v>43010.6</v>
      </c>
      <c r="H2455" s="22">
        <f t="shared" ref="H2455:AC2455" si="1909">H2456</f>
        <v>43085</v>
      </c>
      <c r="I2455" s="22">
        <f t="shared" si="1909"/>
        <v>43082.400000000001</v>
      </c>
      <c r="J2455" s="22">
        <f t="shared" si="1909"/>
        <v>-1060.2</v>
      </c>
      <c r="K2455" s="22">
        <f t="shared" si="1909"/>
        <v>-1061.2</v>
      </c>
      <c r="L2455" s="22">
        <f t="shared" si="1909"/>
        <v>-1061.2</v>
      </c>
      <c r="M2455" s="22">
        <f t="shared" si="1858"/>
        <v>41950.400000000001</v>
      </c>
      <c r="N2455" s="22">
        <f t="shared" si="1858"/>
        <v>42023.8</v>
      </c>
      <c r="O2455" s="22">
        <f t="shared" si="1858"/>
        <v>42021.200000000004</v>
      </c>
      <c r="P2455" s="33">
        <f t="shared" si="1909"/>
        <v>0</v>
      </c>
      <c r="Q2455" s="33">
        <f t="shared" si="1909"/>
        <v>0</v>
      </c>
      <c r="R2455" s="33">
        <f t="shared" si="1909"/>
        <v>0</v>
      </c>
      <c r="S2455" s="33">
        <f t="shared" si="1909"/>
        <v>0</v>
      </c>
      <c r="T2455" s="33">
        <f t="shared" si="1909"/>
        <v>0</v>
      </c>
      <c r="U2455" s="33">
        <f t="shared" si="1909"/>
        <v>0</v>
      </c>
      <c r="V2455" s="33">
        <f t="shared" si="1909"/>
        <v>0</v>
      </c>
      <c r="W2455" s="33">
        <f t="shared" si="1909"/>
        <v>0</v>
      </c>
      <c r="X2455" s="33">
        <f t="shared" si="1909"/>
        <v>0</v>
      </c>
      <c r="Y2455" s="33">
        <f t="shared" si="1909"/>
        <v>0</v>
      </c>
      <c r="Z2455" s="33">
        <f t="shared" si="1902"/>
        <v>41950.400000000001</v>
      </c>
      <c r="AA2455" s="33">
        <f t="shared" si="1903"/>
        <v>42023.8</v>
      </c>
      <c r="AB2455" s="33">
        <f t="shared" si="1904"/>
        <v>42021.200000000004</v>
      </c>
      <c r="AC2455" s="33">
        <f t="shared" si="1909"/>
        <v>0</v>
      </c>
      <c r="AD2455" s="18"/>
    </row>
    <row r="2456" spans="1:30" ht="31.5" x14ac:dyDescent="0.25">
      <c r="A2456" s="30">
        <v>940</v>
      </c>
      <c r="B2456" s="30" t="s">
        <v>109</v>
      </c>
      <c r="C2456" s="30" t="s">
        <v>109</v>
      </c>
      <c r="D2456" s="30" t="s">
        <v>38</v>
      </c>
      <c r="E2456" s="30"/>
      <c r="F2456" s="32" t="s">
        <v>51</v>
      </c>
      <c r="G2456" s="22">
        <f>G2457+G2460</f>
        <v>43010.6</v>
      </c>
      <c r="H2456" s="22">
        <f t="shared" ref="H2456:L2456" si="1910">H2457+H2460</f>
        <v>43085</v>
      </c>
      <c r="I2456" s="22">
        <f t="shared" si="1910"/>
        <v>43082.400000000001</v>
      </c>
      <c r="J2456" s="22">
        <f t="shared" si="1910"/>
        <v>-1060.2</v>
      </c>
      <c r="K2456" s="22">
        <f t="shared" si="1910"/>
        <v>-1061.2</v>
      </c>
      <c r="L2456" s="22">
        <f t="shared" si="1910"/>
        <v>-1061.2</v>
      </c>
      <c r="M2456" s="22">
        <f t="shared" si="1858"/>
        <v>41950.400000000001</v>
      </c>
      <c r="N2456" s="22">
        <f t="shared" si="1858"/>
        <v>42023.8</v>
      </c>
      <c r="O2456" s="22">
        <f t="shared" si="1858"/>
        <v>42021.200000000004</v>
      </c>
      <c r="P2456" s="33">
        <f t="shared" ref="P2456:Y2456" si="1911">P2457+P2460</f>
        <v>0</v>
      </c>
      <c r="Q2456" s="33">
        <f t="shared" si="1911"/>
        <v>0</v>
      </c>
      <c r="R2456" s="33">
        <f t="shared" si="1911"/>
        <v>0</v>
      </c>
      <c r="S2456" s="33">
        <f t="shared" si="1911"/>
        <v>0</v>
      </c>
      <c r="T2456" s="33">
        <f t="shared" si="1911"/>
        <v>0</v>
      </c>
      <c r="U2456" s="33">
        <f t="shared" si="1911"/>
        <v>0</v>
      </c>
      <c r="V2456" s="33">
        <f t="shared" si="1911"/>
        <v>0</v>
      </c>
      <c r="W2456" s="33">
        <f t="shared" si="1911"/>
        <v>0</v>
      </c>
      <c r="X2456" s="33">
        <f t="shared" si="1911"/>
        <v>0</v>
      </c>
      <c r="Y2456" s="33">
        <f t="shared" si="1911"/>
        <v>0</v>
      </c>
      <c r="Z2456" s="33">
        <f t="shared" si="1902"/>
        <v>41950.400000000001</v>
      </c>
      <c r="AA2456" s="33">
        <f t="shared" si="1903"/>
        <v>42023.8</v>
      </c>
      <c r="AB2456" s="33">
        <f t="shared" si="1904"/>
        <v>42021.200000000004</v>
      </c>
      <c r="AC2456" s="33">
        <f t="shared" ref="AC2456" si="1912">AC2457+AC2460</f>
        <v>0</v>
      </c>
      <c r="AD2456" s="18"/>
    </row>
    <row r="2457" spans="1:30" ht="47.25" x14ac:dyDescent="0.25">
      <c r="A2457" s="30">
        <v>940</v>
      </c>
      <c r="B2457" s="30" t="s">
        <v>109</v>
      </c>
      <c r="C2457" s="30" t="s">
        <v>109</v>
      </c>
      <c r="D2457" s="30" t="s">
        <v>39</v>
      </c>
      <c r="E2457" s="30"/>
      <c r="F2457" s="32" t="s">
        <v>52</v>
      </c>
      <c r="G2457" s="22">
        <f>G2458</f>
        <v>39687</v>
      </c>
      <c r="H2457" s="22">
        <f t="shared" ref="H2457:AC2458" si="1913">H2458</f>
        <v>39687</v>
      </c>
      <c r="I2457" s="22">
        <f t="shared" si="1913"/>
        <v>39687</v>
      </c>
      <c r="J2457" s="22">
        <f t="shared" si="1913"/>
        <v>-1017.2</v>
      </c>
      <c r="K2457" s="22">
        <f t="shared" si="1913"/>
        <v>-1017.2</v>
      </c>
      <c r="L2457" s="22">
        <f t="shared" si="1913"/>
        <v>-1017.2</v>
      </c>
      <c r="M2457" s="22">
        <f t="shared" si="1858"/>
        <v>38669.800000000003</v>
      </c>
      <c r="N2457" s="22">
        <f t="shared" si="1858"/>
        <v>38669.800000000003</v>
      </c>
      <c r="O2457" s="22">
        <f t="shared" si="1858"/>
        <v>38669.800000000003</v>
      </c>
      <c r="P2457" s="33">
        <f t="shared" si="1913"/>
        <v>0</v>
      </c>
      <c r="Q2457" s="33">
        <f t="shared" si="1913"/>
        <v>0</v>
      </c>
      <c r="R2457" s="33">
        <f t="shared" si="1913"/>
        <v>0</v>
      </c>
      <c r="S2457" s="33">
        <f t="shared" si="1913"/>
        <v>0</v>
      </c>
      <c r="T2457" s="33">
        <f t="shared" si="1913"/>
        <v>0</v>
      </c>
      <c r="U2457" s="33">
        <f t="shared" si="1913"/>
        <v>0</v>
      </c>
      <c r="V2457" s="33">
        <f t="shared" si="1913"/>
        <v>0</v>
      </c>
      <c r="W2457" s="33">
        <f t="shared" si="1913"/>
        <v>0</v>
      </c>
      <c r="X2457" s="33">
        <f t="shared" si="1913"/>
        <v>0</v>
      </c>
      <c r="Y2457" s="33">
        <f t="shared" si="1913"/>
        <v>0</v>
      </c>
      <c r="Z2457" s="33">
        <f t="shared" si="1902"/>
        <v>38669.800000000003</v>
      </c>
      <c r="AA2457" s="33">
        <f t="shared" si="1903"/>
        <v>38669.800000000003</v>
      </c>
      <c r="AB2457" s="33">
        <f t="shared" si="1904"/>
        <v>38669.800000000003</v>
      </c>
      <c r="AC2457" s="33">
        <f t="shared" si="1913"/>
        <v>0</v>
      </c>
    </row>
    <row r="2458" spans="1:30" ht="78.75" x14ac:dyDescent="0.25">
      <c r="A2458" s="30">
        <v>940</v>
      </c>
      <c r="B2458" s="30" t="s">
        <v>109</v>
      </c>
      <c r="C2458" s="30" t="s">
        <v>109</v>
      </c>
      <c r="D2458" s="30" t="s">
        <v>39</v>
      </c>
      <c r="E2458" s="30" t="s">
        <v>25</v>
      </c>
      <c r="F2458" s="32" t="s">
        <v>384</v>
      </c>
      <c r="G2458" s="22">
        <f>G2459</f>
        <v>39687</v>
      </c>
      <c r="H2458" s="22">
        <f t="shared" si="1913"/>
        <v>39687</v>
      </c>
      <c r="I2458" s="22">
        <f t="shared" si="1913"/>
        <v>39687</v>
      </c>
      <c r="J2458" s="22">
        <f t="shared" si="1913"/>
        <v>-1017.2</v>
      </c>
      <c r="K2458" s="22">
        <f t="shared" si="1913"/>
        <v>-1017.2</v>
      </c>
      <c r="L2458" s="22">
        <f t="shared" si="1913"/>
        <v>-1017.2</v>
      </c>
      <c r="M2458" s="22">
        <f t="shared" si="1858"/>
        <v>38669.800000000003</v>
      </c>
      <c r="N2458" s="22">
        <f t="shared" si="1858"/>
        <v>38669.800000000003</v>
      </c>
      <c r="O2458" s="22">
        <f t="shared" si="1858"/>
        <v>38669.800000000003</v>
      </c>
      <c r="P2458" s="33">
        <f t="shared" si="1913"/>
        <v>0</v>
      </c>
      <c r="Q2458" s="33">
        <f t="shared" si="1913"/>
        <v>0</v>
      </c>
      <c r="R2458" s="33">
        <f t="shared" si="1913"/>
        <v>0</v>
      </c>
      <c r="S2458" s="33">
        <f t="shared" si="1913"/>
        <v>0</v>
      </c>
      <c r="T2458" s="33">
        <f t="shared" si="1913"/>
        <v>0</v>
      </c>
      <c r="U2458" s="33">
        <f t="shared" si="1913"/>
        <v>0</v>
      </c>
      <c r="V2458" s="33">
        <f t="shared" si="1913"/>
        <v>0</v>
      </c>
      <c r="W2458" s="33">
        <f t="shared" si="1913"/>
        <v>0</v>
      </c>
      <c r="X2458" s="33">
        <f t="shared" si="1913"/>
        <v>0</v>
      </c>
      <c r="Y2458" s="33">
        <f t="shared" si="1913"/>
        <v>0</v>
      </c>
      <c r="Z2458" s="33">
        <f t="shared" si="1902"/>
        <v>38669.800000000003</v>
      </c>
      <c r="AA2458" s="33">
        <f t="shared" si="1903"/>
        <v>38669.800000000003</v>
      </c>
      <c r="AB2458" s="33">
        <f t="shared" si="1904"/>
        <v>38669.800000000003</v>
      </c>
      <c r="AC2458" s="33">
        <f t="shared" si="1913"/>
        <v>0</v>
      </c>
    </row>
    <row r="2459" spans="1:30" ht="31.5" x14ac:dyDescent="0.25">
      <c r="A2459" s="30">
        <v>940</v>
      </c>
      <c r="B2459" s="30" t="s">
        <v>109</v>
      </c>
      <c r="C2459" s="30" t="s">
        <v>109</v>
      </c>
      <c r="D2459" s="30" t="s">
        <v>39</v>
      </c>
      <c r="E2459" s="30">
        <v>120</v>
      </c>
      <c r="F2459" s="32" t="s">
        <v>373</v>
      </c>
      <c r="G2459" s="22">
        <v>39687</v>
      </c>
      <c r="H2459" s="22">
        <v>39687</v>
      </c>
      <c r="I2459" s="22">
        <v>39687</v>
      </c>
      <c r="J2459" s="22">
        <v>-1017.2</v>
      </c>
      <c r="K2459" s="22">
        <v>-1017.2</v>
      </c>
      <c r="L2459" s="22">
        <v>-1017.2</v>
      </c>
      <c r="M2459" s="22">
        <f t="shared" si="1858"/>
        <v>38669.800000000003</v>
      </c>
      <c r="N2459" s="22">
        <f t="shared" si="1858"/>
        <v>38669.800000000003</v>
      </c>
      <c r="O2459" s="22">
        <f t="shared" si="1858"/>
        <v>38669.800000000003</v>
      </c>
      <c r="P2459" s="33"/>
      <c r="Q2459" s="33"/>
      <c r="R2459" s="33"/>
      <c r="S2459" s="33"/>
      <c r="T2459" s="33"/>
      <c r="U2459" s="33"/>
      <c r="V2459" s="33"/>
      <c r="W2459" s="33"/>
      <c r="X2459" s="33"/>
      <c r="Y2459" s="33"/>
      <c r="Z2459" s="33">
        <f t="shared" si="1902"/>
        <v>38669.800000000003</v>
      </c>
      <c r="AA2459" s="33">
        <f t="shared" si="1903"/>
        <v>38669.800000000003</v>
      </c>
      <c r="AB2459" s="33">
        <f t="shared" si="1904"/>
        <v>38669.800000000003</v>
      </c>
      <c r="AC2459" s="33"/>
    </row>
    <row r="2460" spans="1:30" ht="47.25" x14ac:dyDescent="0.25">
      <c r="A2460" s="30">
        <v>940</v>
      </c>
      <c r="B2460" s="30" t="s">
        <v>109</v>
      </c>
      <c r="C2460" s="30" t="s">
        <v>109</v>
      </c>
      <c r="D2460" s="30" t="s">
        <v>40</v>
      </c>
      <c r="E2460" s="30"/>
      <c r="F2460" s="32" t="s">
        <v>53</v>
      </c>
      <c r="G2460" s="22">
        <f>G2461+G2463</f>
        <v>3323.6</v>
      </c>
      <c r="H2460" s="22">
        <f t="shared" ref="H2460:L2460" si="1914">H2461+H2463</f>
        <v>3398</v>
      </c>
      <c r="I2460" s="22">
        <f t="shared" si="1914"/>
        <v>3395.4</v>
      </c>
      <c r="J2460" s="22">
        <f t="shared" si="1914"/>
        <v>-43</v>
      </c>
      <c r="K2460" s="22">
        <f t="shared" si="1914"/>
        <v>-44</v>
      </c>
      <c r="L2460" s="22">
        <f t="shared" si="1914"/>
        <v>-44</v>
      </c>
      <c r="M2460" s="22">
        <f t="shared" si="1858"/>
        <v>3280.6</v>
      </c>
      <c r="N2460" s="22">
        <f t="shared" si="1858"/>
        <v>3354</v>
      </c>
      <c r="O2460" s="22">
        <f t="shared" si="1858"/>
        <v>3351.4</v>
      </c>
      <c r="P2460" s="33">
        <f t="shared" ref="P2460:Y2460" si="1915">P2461+P2463</f>
        <v>0</v>
      </c>
      <c r="Q2460" s="33">
        <f t="shared" si="1915"/>
        <v>0</v>
      </c>
      <c r="R2460" s="33">
        <f t="shared" si="1915"/>
        <v>0</v>
      </c>
      <c r="S2460" s="33">
        <f t="shared" si="1915"/>
        <v>0</v>
      </c>
      <c r="T2460" s="33">
        <f t="shared" si="1915"/>
        <v>0</v>
      </c>
      <c r="U2460" s="33">
        <f t="shared" si="1915"/>
        <v>0</v>
      </c>
      <c r="V2460" s="33">
        <f t="shared" si="1915"/>
        <v>0</v>
      </c>
      <c r="W2460" s="33">
        <f t="shared" si="1915"/>
        <v>0</v>
      </c>
      <c r="X2460" s="33">
        <f t="shared" si="1915"/>
        <v>0</v>
      </c>
      <c r="Y2460" s="33">
        <f t="shared" si="1915"/>
        <v>0</v>
      </c>
      <c r="Z2460" s="33">
        <f t="shared" si="1902"/>
        <v>3280.6</v>
      </c>
      <c r="AA2460" s="33">
        <f t="shared" si="1903"/>
        <v>3354</v>
      </c>
      <c r="AB2460" s="33">
        <f t="shared" si="1904"/>
        <v>3351.4</v>
      </c>
      <c r="AC2460" s="33">
        <f t="shared" ref="AC2460" si="1916">AC2461+AC2463</f>
        <v>0</v>
      </c>
    </row>
    <row r="2461" spans="1:30" ht="31.5" x14ac:dyDescent="0.25">
      <c r="A2461" s="30">
        <v>940</v>
      </c>
      <c r="B2461" s="30" t="s">
        <v>109</v>
      </c>
      <c r="C2461" s="30" t="s">
        <v>109</v>
      </c>
      <c r="D2461" s="30" t="s">
        <v>40</v>
      </c>
      <c r="E2461" s="30" t="s">
        <v>7</v>
      </c>
      <c r="F2461" s="32" t="s">
        <v>385</v>
      </c>
      <c r="G2461" s="22">
        <f>G2462</f>
        <v>3311</v>
      </c>
      <c r="H2461" s="22">
        <f t="shared" ref="H2461:AC2461" si="1917">H2462</f>
        <v>3388</v>
      </c>
      <c r="I2461" s="22">
        <f t="shared" si="1917"/>
        <v>3388</v>
      </c>
      <c r="J2461" s="22">
        <f t="shared" si="1917"/>
        <v>-43</v>
      </c>
      <c r="K2461" s="22">
        <f t="shared" si="1917"/>
        <v>-44</v>
      </c>
      <c r="L2461" s="22">
        <f t="shared" si="1917"/>
        <v>-44</v>
      </c>
      <c r="M2461" s="22">
        <f t="shared" si="1858"/>
        <v>3268</v>
      </c>
      <c r="N2461" s="22">
        <f t="shared" si="1858"/>
        <v>3344</v>
      </c>
      <c r="O2461" s="22">
        <f t="shared" si="1858"/>
        <v>3344</v>
      </c>
      <c r="P2461" s="33">
        <f t="shared" si="1917"/>
        <v>0</v>
      </c>
      <c r="Q2461" s="33">
        <f t="shared" si="1917"/>
        <v>0</v>
      </c>
      <c r="R2461" s="33">
        <f t="shared" si="1917"/>
        <v>0</v>
      </c>
      <c r="S2461" s="33">
        <f t="shared" si="1917"/>
        <v>0</v>
      </c>
      <c r="T2461" s="33">
        <f t="shared" si="1917"/>
        <v>0</v>
      </c>
      <c r="U2461" s="33">
        <f t="shared" si="1917"/>
        <v>0</v>
      </c>
      <c r="V2461" s="33">
        <f t="shared" si="1917"/>
        <v>0</v>
      </c>
      <c r="W2461" s="33">
        <f t="shared" si="1917"/>
        <v>0</v>
      </c>
      <c r="X2461" s="33">
        <f t="shared" si="1917"/>
        <v>0</v>
      </c>
      <c r="Y2461" s="33">
        <f t="shared" si="1917"/>
        <v>0</v>
      </c>
      <c r="Z2461" s="33">
        <f t="shared" si="1902"/>
        <v>3268</v>
      </c>
      <c r="AA2461" s="33">
        <f t="shared" si="1903"/>
        <v>3344</v>
      </c>
      <c r="AB2461" s="33">
        <f t="shared" si="1904"/>
        <v>3344</v>
      </c>
      <c r="AC2461" s="33">
        <f t="shared" si="1917"/>
        <v>0</v>
      </c>
    </row>
    <row r="2462" spans="1:30" ht="31.5" x14ac:dyDescent="0.25">
      <c r="A2462" s="30">
        <v>940</v>
      </c>
      <c r="B2462" s="30" t="s">
        <v>109</v>
      </c>
      <c r="C2462" s="30" t="s">
        <v>109</v>
      </c>
      <c r="D2462" s="30" t="s">
        <v>40</v>
      </c>
      <c r="E2462" s="30">
        <v>240</v>
      </c>
      <c r="F2462" s="32" t="s">
        <v>374</v>
      </c>
      <c r="G2462" s="22">
        <v>3311</v>
      </c>
      <c r="H2462" s="22">
        <v>3388</v>
      </c>
      <c r="I2462" s="22">
        <v>3388</v>
      </c>
      <c r="J2462" s="22">
        <v>-43</v>
      </c>
      <c r="K2462" s="22">
        <v>-44</v>
      </c>
      <c r="L2462" s="22">
        <v>-44</v>
      </c>
      <c r="M2462" s="22">
        <f t="shared" si="1858"/>
        <v>3268</v>
      </c>
      <c r="N2462" s="22">
        <f t="shared" si="1858"/>
        <v>3344</v>
      </c>
      <c r="O2462" s="22">
        <f t="shared" si="1858"/>
        <v>3344</v>
      </c>
      <c r="P2462" s="33"/>
      <c r="Q2462" s="33"/>
      <c r="R2462" s="33"/>
      <c r="S2462" s="33"/>
      <c r="T2462" s="33"/>
      <c r="U2462" s="33"/>
      <c r="V2462" s="33"/>
      <c r="W2462" s="33"/>
      <c r="X2462" s="33"/>
      <c r="Y2462" s="33"/>
      <c r="Z2462" s="33">
        <f t="shared" si="1902"/>
        <v>3268</v>
      </c>
      <c r="AA2462" s="33">
        <f t="shared" si="1903"/>
        <v>3344</v>
      </c>
      <c r="AB2462" s="33">
        <f t="shared" si="1904"/>
        <v>3344</v>
      </c>
      <c r="AC2462" s="33"/>
    </row>
    <row r="2463" spans="1:30" x14ac:dyDescent="0.25">
      <c r="A2463" s="30">
        <v>940</v>
      </c>
      <c r="B2463" s="30" t="s">
        <v>109</v>
      </c>
      <c r="C2463" s="30" t="s">
        <v>109</v>
      </c>
      <c r="D2463" s="30" t="s">
        <v>40</v>
      </c>
      <c r="E2463" s="30" t="s">
        <v>8</v>
      </c>
      <c r="F2463" s="32" t="s">
        <v>389</v>
      </c>
      <c r="G2463" s="22">
        <f>G2464</f>
        <v>12.6</v>
      </c>
      <c r="H2463" s="22">
        <f t="shared" ref="H2463:AC2463" si="1918">H2464</f>
        <v>10</v>
      </c>
      <c r="I2463" s="22">
        <f t="shared" si="1918"/>
        <v>7.4</v>
      </c>
      <c r="J2463" s="22">
        <f t="shared" si="1918"/>
        <v>0</v>
      </c>
      <c r="K2463" s="22">
        <f t="shared" si="1918"/>
        <v>0</v>
      </c>
      <c r="L2463" s="22">
        <f t="shared" si="1918"/>
        <v>0</v>
      </c>
      <c r="M2463" s="22">
        <f t="shared" ref="M2463:O2526" si="1919">G2463+J2463</f>
        <v>12.6</v>
      </c>
      <c r="N2463" s="22">
        <f t="shared" si="1919"/>
        <v>10</v>
      </c>
      <c r="O2463" s="22">
        <f t="shared" si="1919"/>
        <v>7.4</v>
      </c>
      <c r="P2463" s="33">
        <f t="shared" si="1918"/>
        <v>0</v>
      </c>
      <c r="Q2463" s="33">
        <f t="shared" si="1918"/>
        <v>0</v>
      </c>
      <c r="R2463" s="33">
        <f t="shared" si="1918"/>
        <v>0</v>
      </c>
      <c r="S2463" s="33">
        <f t="shared" si="1918"/>
        <v>0</v>
      </c>
      <c r="T2463" s="33">
        <f t="shared" si="1918"/>
        <v>0</v>
      </c>
      <c r="U2463" s="33">
        <f t="shared" si="1918"/>
        <v>0</v>
      </c>
      <c r="V2463" s="33">
        <f t="shared" si="1918"/>
        <v>0</v>
      </c>
      <c r="W2463" s="33">
        <f t="shared" si="1918"/>
        <v>0</v>
      </c>
      <c r="X2463" s="33">
        <f t="shared" si="1918"/>
        <v>0</v>
      </c>
      <c r="Y2463" s="33">
        <f t="shared" si="1918"/>
        <v>0</v>
      </c>
      <c r="Z2463" s="33">
        <f t="shared" si="1902"/>
        <v>12.6</v>
      </c>
      <c r="AA2463" s="33">
        <f t="shared" si="1903"/>
        <v>10</v>
      </c>
      <c r="AB2463" s="33">
        <f t="shared" si="1904"/>
        <v>7.4</v>
      </c>
      <c r="AC2463" s="33">
        <f t="shared" si="1918"/>
        <v>0</v>
      </c>
    </row>
    <row r="2464" spans="1:30" x14ac:dyDescent="0.25">
      <c r="A2464" s="30">
        <v>940</v>
      </c>
      <c r="B2464" s="30" t="s">
        <v>109</v>
      </c>
      <c r="C2464" s="30" t="s">
        <v>109</v>
      </c>
      <c r="D2464" s="30" t="s">
        <v>40</v>
      </c>
      <c r="E2464" s="30">
        <v>850</v>
      </c>
      <c r="F2464" s="32" t="s">
        <v>383</v>
      </c>
      <c r="G2464" s="22">
        <v>12.6</v>
      </c>
      <c r="H2464" s="22">
        <v>10</v>
      </c>
      <c r="I2464" s="22">
        <v>7.4</v>
      </c>
      <c r="J2464" s="22"/>
      <c r="K2464" s="22"/>
      <c r="L2464" s="22"/>
      <c r="M2464" s="22">
        <f t="shared" si="1919"/>
        <v>12.6</v>
      </c>
      <c r="N2464" s="22">
        <f t="shared" si="1919"/>
        <v>10</v>
      </c>
      <c r="O2464" s="22">
        <f t="shared" si="1919"/>
        <v>7.4</v>
      </c>
      <c r="P2464" s="33"/>
      <c r="Q2464" s="33"/>
      <c r="R2464" s="33"/>
      <c r="S2464" s="33"/>
      <c r="T2464" s="33"/>
      <c r="U2464" s="33"/>
      <c r="V2464" s="33"/>
      <c r="W2464" s="33"/>
      <c r="X2464" s="33"/>
      <c r="Y2464" s="33"/>
      <c r="Z2464" s="33">
        <f t="shared" si="1902"/>
        <v>12.6</v>
      </c>
      <c r="AA2464" s="33">
        <f t="shared" si="1903"/>
        <v>10</v>
      </c>
      <c r="AB2464" s="33">
        <f t="shared" si="1904"/>
        <v>7.4</v>
      </c>
      <c r="AC2464" s="33"/>
    </row>
    <row r="2465" spans="1:30" s="6" customFormat="1" x14ac:dyDescent="0.25">
      <c r="A2465" s="35">
        <v>940</v>
      </c>
      <c r="B2465" s="35">
        <v>11</v>
      </c>
      <c r="C2465" s="35"/>
      <c r="D2465" s="35"/>
      <c r="E2465" s="35"/>
      <c r="F2465" s="20" t="s">
        <v>393</v>
      </c>
      <c r="G2465" s="21">
        <f t="shared" ref="G2465:V2470" si="1920">G2466</f>
        <v>652</v>
      </c>
      <c r="H2465" s="21">
        <f t="shared" si="1920"/>
        <v>652</v>
      </c>
      <c r="I2465" s="21">
        <f t="shared" si="1920"/>
        <v>652</v>
      </c>
      <c r="J2465" s="21">
        <f t="shared" si="1920"/>
        <v>0</v>
      </c>
      <c r="K2465" s="21">
        <f t="shared" si="1920"/>
        <v>0</v>
      </c>
      <c r="L2465" s="21">
        <f t="shared" si="1920"/>
        <v>0</v>
      </c>
      <c r="M2465" s="22">
        <f t="shared" si="1919"/>
        <v>652</v>
      </c>
      <c r="N2465" s="22">
        <f t="shared" si="1919"/>
        <v>652</v>
      </c>
      <c r="O2465" s="22">
        <f t="shared" si="1919"/>
        <v>652</v>
      </c>
      <c r="P2465" s="23">
        <f t="shared" si="1920"/>
        <v>0</v>
      </c>
      <c r="Q2465" s="23">
        <f t="shared" si="1920"/>
        <v>0</v>
      </c>
      <c r="R2465" s="23">
        <f t="shared" si="1920"/>
        <v>0</v>
      </c>
      <c r="S2465" s="23">
        <f t="shared" si="1920"/>
        <v>0</v>
      </c>
      <c r="T2465" s="23">
        <f t="shared" si="1920"/>
        <v>0</v>
      </c>
      <c r="U2465" s="23">
        <f t="shared" si="1920"/>
        <v>0</v>
      </c>
      <c r="V2465" s="23">
        <f t="shared" si="1920"/>
        <v>0</v>
      </c>
      <c r="W2465" s="23">
        <f t="shared" ref="W2465:AC2470" si="1921">W2466</f>
        <v>0</v>
      </c>
      <c r="X2465" s="23">
        <f t="shared" si="1921"/>
        <v>0</v>
      </c>
      <c r="Y2465" s="23">
        <f t="shared" si="1921"/>
        <v>0</v>
      </c>
      <c r="Z2465" s="23">
        <f t="shared" si="1902"/>
        <v>652</v>
      </c>
      <c r="AA2465" s="23">
        <f t="shared" si="1903"/>
        <v>652</v>
      </c>
      <c r="AB2465" s="23">
        <f t="shared" si="1904"/>
        <v>652</v>
      </c>
      <c r="AC2465" s="23">
        <f t="shared" si="1921"/>
        <v>0</v>
      </c>
    </row>
    <row r="2466" spans="1:30" s="34" customFormat="1" x14ac:dyDescent="0.25">
      <c r="A2466" s="36">
        <v>940</v>
      </c>
      <c r="B2466" s="36">
        <v>11</v>
      </c>
      <c r="C2466" s="36" t="s">
        <v>139</v>
      </c>
      <c r="D2466" s="36"/>
      <c r="E2466" s="36"/>
      <c r="F2466" s="26" t="s">
        <v>401</v>
      </c>
      <c r="G2466" s="27">
        <f t="shared" si="1920"/>
        <v>652</v>
      </c>
      <c r="H2466" s="27">
        <f t="shared" si="1920"/>
        <v>652</v>
      </c>
      <c r="I2466" s="27">
        <f t="shared" si="1920"/>
        <v>652</v>
      </c>
      <c r="J2466" s="27">
        <f t="shared" si="1920"/>
        <v>0</v>
      </c>
      <c r="K2466" s="27">
        <f t="shared" si="1920"/>
        <v>0</v>
      </c>
      <c r="L2466" s="27">
        <f t="shared" si="1920"/>
        <v>0</v>
      </c>
      <c r="M2466" s="22">
        <f t="shared" si="1919"/>
        <v>652</v>
      </c>
      <c r="N2466" s="22">
        <f t="shared" si="1919"/>
        <v>652</v>
      </c>
      <c r="O2466" s="22">
        <f t="shared" si="1919"/>
        <v>652</v>
      </c>
      <c r="P2466" s="28">
        <f t="shared" si="1920"/>
        <v>0</v>
      </c>
      <c r="Q2466" s="28">
        <f t="shared" si="1920"/>
        <v>0</v>
      </c>
      <c r="R2466" s="28">
        <f t="shared" si="1920"/>
        <v>0</v>
      </c>
      <c r="S2466" s="28">
        <f t="shared" si="1920"/>
        <v>0</v>
      </c>
      <c r="T2466" s="28">
        <f t="shared" si="1920"/>
        <v>0</v>
      </c>
      <c r="U2466" s="28">
        <f t="shared" si="1920"/>
        <v>0</v>
      </c>
      <c r="V2466" s="28">
        <f t="shared" si="1920"/>
        <v>0</v>
      </c>
      <c r="W2466" s="28">
        <f t="shared" si="1921"/>
        <v>0</v>
      </c>
      <c r="X2466" s="28">
        <f t="shared" si="1921"/>
        <v>0</v>
      </c>
      <c r="Y2466" s="28">
        <f t="shared" si="1921"/>
        <v>0</v>
      </c>
      <c r="Z2466" s="28">
        <f t="shared" si="1902"/>
        <v>652</v>
      </c>
      <c r="AA2466" s="28">
        <f t="shared" si="1903"/>
        <v>652</v>
      </c>
      <c r="AB2466" s="28">
        <f t="shared" si="1904"/>
        <v>652</v>
      </c>
      <c r="AC2466" s="28">
        <f t="shared" si="1921"/>
        <v>0</v>
      </c>
    </row>
    <row r="2467" spans="1:30" ht="31.5" x14ac:dyDescent="0.25">
      <c r="A2467" s="30">
        <v>940</v>
      </c>
      <c r="B2467" s="30">
        <v>11</v>
      </c>
      <c r="C2467" s="30" t="s">
        <v>139</v>
      </c>
      <c r="D2467" s="30" t="s">
        <v>280</v>
      </c>
      <c r="E2467" s="30"/>
      <c r="F2467" s="32" t="s">
        <v>313</v>
      </c>
      <c r="G2467" s="22">
        <f t="shared" si="1920"/>
        <v>652</v>
      </c>
      <c r="H2467" s="22">
        <f t="shared" si="1920"/>
        <v>652</v>
      </c>
      <c r="I2467" s="22">
        <f t="shared" si="1920"/>
        <v>652</v>
      </c>
      <c r="J2467" s="22">
        <f t="shared" si="1920"/>
        <v>0</v>
      </c>
      <c r="K2467" s="22">
        <f t="shared" si="1920"/>
        <v>0</v>
      </c>
      <c r="L2467" s="22">
        <f t="shared" si="1920"/>
        <v>0</v>
      </c>
      <c r="M2467" s="22">
        <f t="shared" si="1919"/>
        <v>652</v>
      </c>
      <c r="N2467" s="22">
        <f t="shared" si="1919"/>
        <v>652</v>
      </c>
      <c r="O2467" s="22">
        <f t="shared" si="1919"/>
        <v>652</v>
      </c>
      <c r="P2467" s="33">
        <f t="shared" si="1920"/>
        <v>0</v>
      </c>
      <c r="Q2467" s="33">
        <f t="shared" si="1920"/>
        <v>0</v>
      </c>
      <c r="R2467" s="33">
        <f t="shared" si="1920"/>
        <v>0</v>
      </c>
      <c r="S2467" s="33">
        <f t="shared" si="1920"/>
        <v>0</v>
      </c>
      <c r="T2467" s="33">
        <f t="shared" si="1920"/>
        <v>0</v>
      </c>
      <c r="U2467" s="33">
        <f t="shared" si="1920"/>
        <v>0</v>
      </c>
      <c r="V2467" s="33">
        <f t="shared" si="1920"/>
        <v>0</v>
      </c>
      <c r="W2467" s="33">
        <f t="shared" si="1921"/>
        <v>0</v>
      </c>
      <c r="X2467" s="33">
        <f t="shared" si="1921"/>
        <v>0</v>
      </c>
      <c r="Y2467" s="33">
        <f t="shared" si="1921"/>
        <v>0</v>
      </c>
      <c r="Z2467" s="33">
        <f t="shared" si="1902"/>
        <v>652</v>
      </c>
      <c r="AA2467" s="33">
        <f t="shared" si="1903"/>
        <v>652</v>
      </c>
      <c r="AB2467" s="33">
        <f t="shared" si="1904"/>
        <v>652</v>
      </c>
      <c r="AC2467" s="33">
        <f t="shared" si="1921"/>
        <v>0</v>
      </c>
      <c r="AD2467" s="18"/>
    </row>
    <row r="2468" spans="1:30" ht="47.25" x14ac:dyDescent="0.25">
      <c r="A2468" s="30">
        <v>940</v>
      </c>
      <c r="B2468" s="30">
        <v>11</v>
      </c>
      <c r="C2468" s="30" t="s">
        <v>139</v>
      </c>
      <c r="D2468" s="30" t="s">
        <v>281</v>
      </c>
      <c r="E2468" s="30"/>
      <c r="F2468" s="32" t="s">
        <v>314</v>
      </c>
      <c r="G2468" s="22">
        <f t="shared" si="1920"/>
        <v>652</v>
      </c>
      <c r="H2468" s="22">
        <f t="shared" si="1920"/>
        <v>652</v>
      </c>
      <c r="I2468" s="22">
        <f t="shared" si="1920"/>
        <v>652</v>
      </c>
      <c r="J2468" s="22">
        <f t="shared" si="1920"/>
        <v>0</v>
      </c>
      <c r="K2468" s="22">
        <f t="shared" si="1920"/>
        <v>0</v>
      </c>
      <c r="L2468" s="22">
        <f t="shared" si="1920"/>
        <v>0</v>
      </c>
      <c r="M2468" s="22">
        <f t="shared" si="1919"/>
        <v>652</v>
      </c>
      <c r="N2468" s="22">
        <f t="shared" si="1919"/>
        <v>652</v>
      </c>
      <c r="O2468" s="22">
        <f t="shared" si="1919"/>
        <v>652</v>
      </c>
      <c r="P2468" s="33">
        <f t="shared" si="1920"/>
        <v>0</v>
      </c>
      <c r="Q2468" s="33">
        <f t="shared" si="1920"/>
        <v>0</v>
      </c>
      <c r="R2468" s="33">
        <f t="shared" si="1920"/>
        <v>0</v>
      </c>
      <c r="S2468" s="33">
        <f t="shared" si="1920"/>
        <v>0</v>
      </c>
      <c r="T2468" s="33">
        <f t="shared" si="1920"/>
        <v>0</v>
      </c>
      <c r="U2468" s="33">
        <f t="shared" si="1920"/>
        <v>0</v>
      </c>
      <c r="V2468" s="33">
        <f t="shared" si="1920"/>
        <v>0</v>
      </c>
      <c r="W2468" s="33">
        <f t="shared" si="1921"/>
        <v>0</v>
      </c>
      <c r="X2468" s="33">
        <f t="shared" si="1921"/>
        <v>0</v>
      </c>
      <c r="Y2468" s="33">
        <f t="shared" si="1921"/>
        <v>0</v>
      </c>
      <c r="Z2468" s="33">
        <f t="shared" si="1902"/>
        <v>652</v>
      </c>
      <c r="AA2468" s="33">
        <f t="shared" si="1903"/>
        <v>652</v>
      </c>
      <c r="AB2468" s="33">
        <f t="shared" si="1904"/>
        <v>652</v>
      </c>
      <c r="AC2468" s="33">
        <f t="shared" si="1921"/>
        <v>0</v>
      </c>
      <c r="AD2468" s="18"/>
    </row>
    <row r="2469" spans="1:30" ht="63" x14ac:dyDescent="0.25">
      <c r="A2469" s="30">
        <v>940</v>
      </c>
      <c r="B2469" s="30">
        <v>11</v>
      </c>
      <c r="C2469" s="30" t="s">
        <v>139</v>
      </c>
      <c r="D2469" s="30" t="s">
        <v>261</v>
      </c>
      <c r="E2469" s="30"/>
      <c r="F2469" s="32" t="s">
        <v>45</v>
      </c>
      <c r="G2469" s="22">
        <f t="shared" si="1920"/>
        <v>652</v>
      </c>
      <c r="H2469" s="22">
        <f t="shared" si="1920"/>
        <v>652</v>
      </c>
      <c r="I2469" s="22">
        <f t="shared" si="1920"/>
        <v>652</v>
      </c>
      <c r="J2469" s="22">
        <f t="shared" si="1920"/>
        <v>0</v>
      </c>
      <c r="K2469" s="22">
        <f t="shared" si="1920"/>
        <v>0</v>
      </c>
      <c r="L2469" s="22">
        <f t="shared" si="1920"/>
        <v>0</v>
      </c>
      <c r="M2469" s="22">
        <f t="shared" si="1919"/>
        <v>652</v>
      </c>
      <c r="N2469" s="22">
        <f t="shared" si="1919"/>
        <v>652</v>
      </c>
      <c r="O2469" s="22">
        <f t="shared" si="1919"/>
        <v>652</v>
      </c>
      <c r="P2469" s="33">
        <f t="shared" si="1920"/>
        <v>0</v>
      </c>
      <c r="Q2469" s="33">
        <f t="shared" si="1920"/>
        <v>0</v>
      </c>
      <c r="R2469" s="33">
        <f t="shared" si="1920"/>
        <v>0</v>
      </c>
      <c r="S2469" s="33">
        <f t="shared" si="1920"/>
        <v>0</v>
      </c>
      <c r="T2469" s="33">
        <f t="shared" si="1920"/>
        <v>0</v>
      </c>
      <c r="U2469" s="33">
        <f t="shared" si="1920"/>
        <v>0</v>
      </c>
      <c r="V2469" s="33">
        <f t="shared" si="1920"/>
        <v>0</v>
      </c>
      <c r="W2469" s="33">
        <f t="shared" si="1921"/>
        <v>0</v>
      </c>
      <c r="X2469" s="33">
        <f t="shared" si="1921"/>
        <v>0</v>
      </c>
      <c r="Y2469" s="33">
        <f t="shared" si="1921"/>
        <v>0</v>
      </c>
      <c r="Z2469" s="33">
        <f t="shared" si="1902"/>
        <v>652</v>
      </c>
      <c r="AA2469" s="33">
        <f t="shared" si="1903"/>
        <v>652</v>
      </c>
      <c r="AB2469" s="33">
        <f t="shared" si="1904"/>
        <v>652</v>
      </c>
      <c r="AC2469" s="33">
        <f t="shared" si="1921"/>
        <v>0</v>
      </c>
    </row>
    <row r="2470" spans="1:30" x14ac:dyDescent="0.25">
      <c r="A2470" s="30">
        <v>940</v>
      </c>
      <c r="B2470" s="30">
        <v>11</v>
      </c>
      <c r="C2470" s="30" t="s">
        <v>139</v>
      </c>
      <c r="D2470" s="30" t="s">
        <v>261</v>
      </c>
      <c r="E2470" s="30" t="s">
        <v>8</v>
      </c>
      <c r="F2470" s="32" t="s">
        <v>389</v>
      </c>
      <c r="G2470" s="22">
        <f t="shared" si="1920"/>
        <v>652</v>
      </c>
      <c r="H2470" s="22">
        <f t="shared" si="1920"/>
        <v>652</v>
      </c>
      <c r="I2470" s="22">
        <f t="shared" si="1920"/>
        <v>652</v>
      </c>
      <c r="J2470" s="22">
        <f t="shared" si="1920"/>
        <v>0</v>
      </c>
      <c r="K2470" s="22">
        <f t="shared" si="1920"/>
        <v>0</v>
      </c>
      <c r="L2470" s="22">
        <f t="shared" si="1920"/>
        <v>0</v>
      </c>
      <c r="M2470" s="22">
        <f t="shared" si="1919"/>
        <v>652</v>
      </c>
      <c r="N2470" s="22">
        <f t="shared" si="1919"/>
        <v>652</v>
      </c>
      <c r="O2470" s="22">
        <f t="shared" si="1919"/>
        <v>652</v>
      </c>
      <c r="P2470" s="33">
        <f t="shared" si="1920"/>
        <v>0</v>
      </c>
      <c r="Q2470" s="33">
        <f t="shared" si="1920"/>
        <v>0</v>
      </c>
      <c r="R2470" s="33">
        <f t="shared" si="1920"/>
        <v>0</v>
      </c>
      <c r="S2470" s="33">
        <f t="shared" si="1920"/>
        <v>0</v>
      </c>
      <c r="T2470" s="33">
        <f t="shared" si="1920"/>
        <v>0</v>
      </c>
      <c r="U2470" s="33">
        <f t="shared" si="1920"/>
        <v>0</v>
      </c>
      <c r="V2470" s="33">
        <f t="shared" si="1920"/>
        <v>0</v>
      </c>
      <c r="W2470" s="33">
        <f t="shared" si="1921"/>
        <v>0</v>
      </c>
      <c r="X2470" s="33">
        <f t="shared" si="1921"/>
        <v>0</v>
      </c>
      <c r="Y2470" s="33">
        <f t="shared" si="1921"/>
        <v>0</v>
      </c>
      <c r="Z2470" s="33">
        <f t="shared" si="1902"/>
        <v>652</v>
      </c>
      <c r="AA2470" s="33">
        <f t="shared" si="1903"/>
        <v>652</v>
      </c>
      <c r="AB2470" s="33">
        <f t="shared" si="1904"/>
        <v>652</v>
      </c>
      <c r="AC2470" s="33">
        <f t="shared" si="1921"/>
        <v>0</v>
      </c>
    </row>
    <row r="2471" spans="1:30" x14ac:dyDescent="0.25">
      <c r="A2471" s="30">
        <v>940</v>
      </c>
      <c r="B2471" s="30">
        <v>11</v>
      </c>
      <c r="C2471" s="30" t="s">
        <v>139</v>
      </c>
      <c r="D2471" s="30" t="s">
        <v>261</v>
      </c>
      <c r="E2471" s="30">
        <v>850</v>
      </c>
      <c r="F2471" s="32" t="s">
        <v>383</v>
      </c>
      <c r="G2471" s="22">
        <v>652</v>
      </c>
      <c r="H2471" s="22">
        <v>652</v>
      </c>
      <c r="I2471" s="22">
        <v>652</v>
      </c>
      <c r="J2471" s="22"/>
      <c r="K2471" s="22"/>
      <c r="L2471" s="22"/>
      <c r="M2471" s="22">
        <f t="shared" si="1919"/>
        <v>652</v>
      </c>
      <c r="N2471" s="22">
        <f t="shared" si="1919"/>
        <v>652</v>
      </c>
      <c r="O2471" s="22">
        <f t="shared" si="1919"/>
        <v>652</v>
      </c>
      <c r="P2471" s="33"/>
      <c r="Q2471" s="33"/>
      <c r="R2471" s="33"/>
      <c r="S2471" s="33"/>
      <c r="T2471" s="33"/>
      <c r="U2471" s="33"/>
      <c r="V2471" s="33"/>
      <c r="W2471" s="33"/>
      <c r="X2471" s="33"/>
      <c r="Y2471" s="33"/>
      <c r="Z2471" s="33">
        <f t="shared" si="1902"/>
        <v>652</v>
      </c>
      <c r="AA2471" s="33">
        <f t="shared" si="1903"/>
        <v>652</v>
      </c>
      <c r="AB2471" s="33">
        <f t="shared" si="1904"/>
        <v>652</v>
      </c>
      <c r="AC2471" s="33"/>
    </row>
    <row r="2472" spans="1:30" s="6" customFormat="1" ht="31.5" x14ac:dyDescent="0.25">
      <c r="A2472" s="19">
        <v>944</v>
      </c>
      <c r="B2472" s="35"/>
      <c r="C2472" s="35"/>
      <c r="D2472" s="35"/>
      <c r="E2472" s="35"/>
      <c r="F2472" s="20" t="s">
        <v>601</v>
      </c>
      <c r="G2472" s="21">
        <f>G2473+G2520</f>
        <v>1531701.0999999999</v>
      </c>
      <c r="H2472" s="21">
        <f t="shared" ref="H2472:L2472" si="1922">H2473+H2520</f>
        <v>1070650.5</v>
      </c>
      <c r="I2472" s="21">
        <f t="shared" si="1922"/>
        <v>1187345.0999999999</v>
      </c>
      <c r="J2472" s="21">
        <f t="shared" si="1922"/>
        <v>-773.9</v>
      </c>
      <c r="K2472" s="21">
        <f t="shared" si="1922"/>
        <v>-21214.399999999998</v>
      </c>
      <c r="L2472" s="21">
        <f t="shared" si="1922"/>
        <v>-55597.5</v>
      </c>
      <c r="M2472" s="22">
        <f t="shared" si="1919"/>
        <v>1530927.2</v>
      </c>
      <c r="N2472" s="22">
        <f t="shared" si="1919"/>
        <v>1049436.1000000001</v>
      </c>
      <c r="O2472" s="22">
        <f t="shared" si="1919"/>
        <v>1131747.5999999999</v>
      </c>
      <c r="P2472" s="23">
        <f t="shared" ref="P2472:Y2472" si="1923">P2473+P2520</f>
        <v>0</v>
      </c>
      <c r="Q2472" s="23">
        <f t="shared" si="1923"/>
        <v>0</v>
      </c>
      <c r="R2472" s="23">
        <f t="shared" si="1923"/>
        <v>0</v>
      </c>
      <c r="S2472" s="23">
        <f t="shared" si="1923"/>
        <v>0</v>
      </c>
      <c r="T2472" s="23">
        <f t="shared" si="1923"/>
        <v>0</v>
      </c>
      <c r="U2472" s="23">
        <f t="shared" si="1923"/>
        <v>0</v>
      </c>
      <c r="V2472" s="23">
        <f t="shared" si="1923"/>
        <v>0</v>
      </c>
      <c r="W2472" s="23">
        <f t="shared" si="1923"/>
        <v>0</v>
      </c>
      <c r="X2472" s="23">
        <f t="shared" si="1923"/>
        <v>1790.1</v>
      </c>
      <c r="Y2472" s="23">
        <f t="shared" si="1923"/>
        <v>0</v>
      </c>
      <c r="Z2472" s="23">
        <f t="shared" si="1902"/>
        <v>1530927.2</v>
      </c>
      <c r="AA2472" s="23">
        <f t="shared" si="1903"/>
        <v>1049436.1000000001</v>
      </c>
      <c r="AB2472" s="23">
        <f t="shared" si="1904"/>
        <v>1133537.7</v>
      </c>
      <c r="AC2472" s="23">
        <f t="shared" ref="AC2472" si="1924">AC2473+AC2520</f>
        <v>0</v>
      </c>
    </row>
    <row r="2473" spans="1:30" s="6" customFormat="1" x14ac:dyDescent="0.25">
      <c r="A2473" s="19">
        <v>944</v>
      </c>
      <c r="B2473" s="19" t="s">
        <v>83</v>
      </c>
      <c r="C2473" s="35"/>
      <c r="D2473" s="35"/>
      <c r="E2473" s="35"/>
      <c r="F2473" s="20" t="s">
        <v>97</v>
      </c>
      <c r="G2473" s="21">
        <f>G2474</f>
        <v>960675.39999999991</v>
      </c>
      <c r="H2473" s="21">
        <f t="shared" ref="H2473:AC2474" si="1925">H2474</f>
        <v>589321</v>
      </c>
      <c r="I2473" s="21">
        <f t="shared" si="1925"/>
        <v>703828.89999999991</v>
      </c>
      <c r="J2473" s="21">
        <f t="shared" si="1925"/>
        <v>0</v>
      </c>
      <c r="K2473" s="21">
        <f t="shared" si="1925"/>
        <v>0</v>
      </c>
      <c r="L2473" s="21">
        <f t="shared" si="1925"/>
        <v>0</v>
      </c>
      <c r="M2473" s="22">
        <f t="shared" si="1919"/>
        <v>960675.39999999991</v>
      </c>
      <c r="N2473" s="22">
        <f t="shared" si="1919"/>
        <v>589321</v>
      </c>
      <c r="O2473" s="22">
        <f t="shared" si="1919"/>
        <v>703828.89999999991</v>
      </c>
      <c r="P2473" s="23">
        <f t="shared" si="1925"/>
        <v>0</v>
      </c>
      <c r="Q2473" s="23">
        <f t="shared" si="1925"/>
        <v>0</v>
      </c>
      <c r="R2473" s="23">
        <f t="shared" si="1925"/>
        <v>0</v>
      </c>
      <c r="S2473" s="23">
        <f t="shared" si="1925"/>
        <v>0</v>
      </c>
      <c r="T2473" s="23">
        <f t="shared" si="1925"/>
        <v>0</v>
      </c>
      <c r="U2473" s="23">
        <f t="shared" si="1925"/>
        <v>0</v>
      </c>
      <c r="V2473" s="23">
        <f t="shared" si="1925"/>
        <v>0</v>
      </c>
      <c r="W2473" s="23">
        <f t="shared" si="1925"/>
        <v>0</v>
      </c>
      <c r="X2473" s="23">
        <f t="shared" si="1925"/>
        <v>1790.1</v>
      </c>
      <c r="Y2473" s="23">
        <f t="shared" si="1925"/>
        <v>0</v>
      </c>
      <c r="Z2473" s="23">
        <f t="shared" si="1902"/>
        <v>960675.39999999991</v>
      </c>
      <c r="AA2473" s="23">
        <f t="shared" si="1903"/>
        <v>589321</v>
      </c>
      <c r="AB2473" s="23">
        <f t="shared" si="1904"/>
        <v>705618.99999999988</v>
      </c>
      <c r="AC2473" s="23">
        <f t="shared" si="1925"/>
        <v>0</v>
      </c>
    </row>
    <row r="2474" spans="1:30" s="34" customFormat="1" x14ac:dyDescent="0.25">
      <c r="A2474" s="25">
        <v>944</v>
      </c>
      <c r="B2474" s="25" t="s">
        <v>83</v>
      </c>
      <c r="C2474" s="25" t="s">
        <v>137</v>
      </c>
      <c r="D2474" s="36"/>
      <c r="E2474" s="36"/>
      <c r="F2474" s="26" t="s">
        <v>395</v>
      </c>
      <c r="G2474" s="27">
        <f>G2475</f>
        <v>960675.39999999991</v>
      </c>
      <c r="H2474" s="27">
        <f t="shared" si="1925"/>
        <v>589321</v>
      </c>
      <c r="I2474" s="27">
        <f t="shared" si="1925"/>
        <v>703828.89999999991</v>
      </c>
      <c r="J2474" s="27">
        <f t="shared" si="1925"/>
        <v>0</v>
      </c>
      <c r="K2474" s="27">
        <f t="shared" si="1925"/>
        <v>0</v>
      </c>
      <c r="L2474" s="27">
        <f t="shared" si="1925"/>
        <v>0</v>
      </c>
      <c r="M2474" s="22">
        <f t="shared" si="1919"/>
        <v>960675.39999999991</v>
      </c>
      <c r="N2474" s="22">
        <f t="shared" si="1919"/>
        <v>589321</v>
      </c>
      <c r="O2474" s="22">
        <f t="shared" si="1919"/>
        <v>703828.89999999991</v>
      </c>
      <c r="P2474" s="28">
        <f t="shared" si="1925"/>
        <v>0</v>
      </c>
      <c r="Q2474" s="28">
        <f t="shared" si="1925"/>
        <v>0</v>
      </c>
      <c r="R2474" s="28">
        <f t="shared" si="1925"/>
        <v>0</v>
      </c>
      <c r="S2474" s="28">
        <f t="shared" si="1925"/>
        <v>0</v>
      </c>
      <c r="T2474" s="28">
        <f t="shared" si="1925"/>
        <v>0</v>
      </c>
      <c r="U2474" s="28">
        <f t="shared" si="1925"/>
        <v>0</v>
      </c>
      <c r="V2474" s="28">
        <f t="shared" si="1925"/>
        <v>0</v>
      </c>
      <c r="W2474" s="28">
        <f t="shared" si="1925"/>
        <v>0</v>
      </c>
      <c r="X2474" s="28">
        <f t="shared" si="1925"/>
        <v>1790.1</v>
      </c>
      <c r="Y2474" s="28">
        <f t="shared" si="1925"/>
        <v>0</v>
      </c>
      <c r="Z2474" s="28">
        <f t="shared" si="1902"/>
        <v>960675.39999999991</v>
      </c>
      <c r="AA2474" s="28">
        <f t="shared" si="1903"/>
        <v>589321</v>
      </c>
      <c r="AB2474" s="28">
        <f t="shared" si="1904"/>
        <v>705618.99999999988</v>
      </c>
      <c r="AC2474" s="28">
        <f t="shared" si="1925"/>
        <v>0</v>
      </c>
    </row>
    <row r="2475" spans="1:30" ht="31.5" x14ac:dyDescent="0.25">
      <c r="A2475" s="31">
        <v>944</v>
      </c>
      <c r="B2475" s="31" t="s">
        <v>83</v>
      </c>
      <c r="C2475" s="31" t="s">
        <v>137</v>
      </c>
      <c r="D2475" s="30" t="s">
        <v>353</v>
      </c>
      <c r="E2475" s="30"/>
      <c r="F2475" s="32" t="s">
        <v>412</v>
      </c>
      <c r="G2475" s="22">
        <f>G2476+G2495</f>
        <v>960675.39999999991</v>
      </c>
      <c r="H2475" s="22">
        <f t="shared" ref="H2475:L2475" si="1926">H2476+H2495</f>
        <v>589321</v>
      </c>
      <c r="I2475" s="22">
        <f t="shared" si="1926"/>
        <v>703828.89999999991</v>
      </c>
      <c r="J2475" s="22">
        <f t="shared" si="1926"/>
        <v>0</v>
      </c>
      <c r="K2475" s="22">
        <f t="shared" si="1926"/>
        <v>0</v>
      </c>
      <c r="L2475" s="22">
        <f t="shared" si="1926"/>
        <v>0</v>
      </c>
      <c r="M2475" s="22">
        <f t="shared" si="1919"/>
        <v>960675.39999999991</v>
      </c>
      <c r="N2475" s="22">
        <f t="shared" si="1919"/>
        <v>589321</v>
      </c>
      <c r="O2475" s="22">
        <f t="shared" si="1919"/>
        <v>703828.89999999991</v>
      </c>
      <c r="P2475" s="33">
        <f t="shared" ref="P2475:Y2475" si="1927">P2476+P2495</f>
        <v>0</v>
      </c>
      <c r="Q2475" s="33">
        <f t="shared" si="1927"/>
        <v>0</v>
      </c>
      <c r="R2475" s="33">
        <f t="shared" si="1927"/>
        <v>0</v>
      </c>
      <c r="S2475" s="33">
        <f t="shared" si="1927"/>
        <v>0</v>
      </c>
      <c r="T2475" s="33">
        <f t="shared" si="1927"/>
        <v>0</v>
      </c>
      <c r="U2475" s="33">
        <f t="shared" si="1927"/>
        <v>0</v>
      </c>
      <c r="V2475" s="33">
        <f t="shared" si="1927"/>
        <v>0</v>
      </c>
      <c r="W2475" s="33">
        <f t="shared" si="1927"/>
        <v>0</v>
      </c>
      <c r="X2475" s="33">
        <f t="shared" si="1927"/>
        <v>1790.1</v>
      </c>
      <c r="Y2475" s="33">
        <f t="shared" si="1927"/>
        <v>0</v>
      </c>
      <c r="Z2475" s="33">
        <f t="shared" si="1902"/>
        <v>960675.39999999991</v>
      </c>
      <c r="AA2475" s="33">
        <f t="shared" si="1903"/>
        <v>589321</v>
      </c>
      <c r="AB2475" s="33">
        <f t="shared" si="1904"/>
        <v>705618.99999999988</v>
      </c>
      <c r="AC2475" s="33">
        <f t="shared" ref="AC2475" si="1928">AC2476+AC2495</f>
        <v>0</v>
      </c>
      <c r="AD2475" s="18"/>
    </row>
    <row r="2476" spans="1:30" ht="31.5" x14ac:dyDescent="0.25">
      <c r="A2476" s="31">
        <v>944</v>
      </c>
      <c r="B2476" s="31" t="s">
        <v>83</v>
      </c>
      <c r="C2476" s="31" t="s">
        <v>137</v>
      </c>
      <c r="D2476" s="30" t="s">
        <v>354</v>
      </c>
      <c r="E2476" s="30"/>
      <c r="F2476" s="32" t="s">
        <v>413</v>
      </c>
      <c r="G2476" s="22">
        <f>G2477+G2480+G2483+G2486+G2489+G2492</f>
        <v>532805.1</v>
      </c>
      <c r="H2476" s="22">
        <f t="shared" ref="H2476:L2476" si="1929">H2477+H2480+H2483+H2486+H2489+H2492</f>
        <v>222443.2</v>
      </c>
      <c r="I2476" s="22">
        <f t="shared" si="1929"/>
        <v>331453.89999999997</v>
      </c>
      <c r="J2476" s="22">
        <f t="shared" si="1929"/>
        <v>0</v>
      </c>
      <c r="K2476" s="22">
        <f t="shared" si="1929"/>
        <v>0</v>
      </c>
      <c r="L2476" s="22">
        <f t="shared" si="1929"/>
        <v>0</v>
      </c>
      <c r="M2476" s="22">
        <f t="shared" si="1919"/>
        <v>532805.1</v>
      </c>
      <c r="N2476" s="22">
        <f t="shared" si="1919"/>
        <v>222443.2</v>
      </c>
      <c r="O2476" s="22">
        <f t="shared" si="1919"/>
        <v>331453.89999999997</v>
      </c>
      <c r="P2476" s="33">
        <f t="shared" ref="P2476:Y2476" si="1930">P2477+P2480+P2483+P2486+P2489+P2492</f>
        <v>0</v>
      </c>
      <c r="Q2476" s="33">
        <f t="shared" si="1930"/>
        <v>0</v>
      </c>
      <c r="R2476" s="33">
        <f t="shared" si="1930"/>
        <v>0</v>
      </c>
      <c r="S2476" s="33">
        <f t="shared" si="1930"/>
        <v>0</v>
      </c>
      <c r="T2476" s="33">
        <f t="shared" si="1930"/>
        <v>0</v>
      </c>
      <c r="U2476" s="33">
        <f t="shared" si="1930"/>
        <v>0</v>
      </c>
      <c r="V2476" s="33">
        <f t="shared" si="1930"/>
        <v>0</v>
      </c>
      <c r="W2476" s="33">
        <f t="shared" si="1930"/>
        <v>0</v>
      </c>
      <c r="X2476" s="33">
        <f t="shared" si="1930"/>
        <v>0</v>
      </c>
      <c r="Y2476" s="33">
        <f t="shared" si="1930"/>
        <v>0</v>
      </c>
      <c r="Z2476" s="33">
        <f t="shared" si="1902"/>
        <v>532805.1</v>
      </c>
      <c r="AA2476" s="33">
        <f t="shared" si="1903"/>
        <v>222443.2</v>
      </c>
      <c r="AB2476" s="33">
        <f t="shared" si="1904"/>
        <v>331453.89999999997</v>
      </c>
      <c r="AC2476" s="33">
        <f t="shared" ref="AC2476" si="1931">AC2477+AC2480+AC2483+AC2486+AC2489+AC2492</f>
        <v>0</v>
      </c>
      <c r="AD2476" s="18"/>
    </row>
    <row r="2477" spans="1:30" x14ac:dyDescent="0.25">
      <c r="A2477" s="31">
        <v>944</v>
      </c>
      <c r="B2477" s="31" t="s">
        <v>83</v>
      </c>
      <c r="C2477" s="31" t="s">
        <v>137</v>
      </c>
      <c r="D2477" s="31" t="s">
        <v>329</v>
      </c>
      <c r="E2477" s="30"/>
      <c r="F2477" s="32" t="s">
        <v>850</v>
      </c>
      <c r="G2477" s="22">
        <f>G2478</f>
        <v>5228.2</v>
      </c>
      <c r="H2477" s="22">
        <f t="shared" ref="H2477:AC2478" si="1932">H2478</f>
        <v>5332.7</v>
      </c>
      <c r="I2477" s="22">
        <f t="shared" si="1932"/>
        <v>5332.7</v>
      </c>
      <c r="J2477" s="22">
        <f t="shared" si="1932"/>
        <v>0</v>
      </c>
      <c r="K2477" s="22">
        <f t="shared" si="1932"/>
        <v>0</v>
      </c>
      <c r="L2477" s="22">
        <f t="shared" si="1932"/>
        <v>0</v>
      </c>
      <c r="M2477" s="22">
        <f t="shared" si="1919"/>
        <v>5228.2</v>
      </c>
      <c r="N2477" s="22">
        <f t="shared" si="1919"/>
        <v>5332.7</v>
      </c>
      <c r="O2477" s="22">
        <f t="shared" si="1919"/>
        <v>5332.7</v>
      </c>
      <c r="P2477" s="33">
        <f t="shared" si="1932"/>
        <v>0</v>
      </c>
      <c r="Q2477" s="33">
        <f t="shared" si="1932"/>
        <v>0</v>
      </c>
      <c r="R2477" s="33">
        <f t="shared" si="1932"/>
        <v>0</v>
      </c>
      <c r="S2477" s="33">
        <f t="shared" si="1932"/>
        <v>0</v>
      </c>
      <c r="T2477" s="33">
        <f t="shared" si="1932"/>
        <v>0</v>
      </c>
      <c r="U2477" s="33">
        <f t="shared" si="1932"/>
        <v>0</v>
      </c>
      <c r="V2477" s="33">
        <f t="shared" si="1932"/>
        <v>0</v>
      </c>
      <c r="W2477" s="33">
        <f t="shared" si="1932"/>
        <v>0</v>
      </c>
      <c r="X2477" s="33">
        <f t="shared" si="1932"/>
        <v>0</v>
      </c>
      <c r="Y2477" s="33">
        <f t="shared" si="1932"/>
        <v>0</v>
      </c>
      <c r="Z2477" s="33">
        <f t="shared" si="1902"/>
        <v>5228.2</v>
      </c>
      <c r="AA2477" s="33">
        <f t="shared" si="1903"/>
        <v>5332.7</v>
      </c>
      <c r="AB2477" s="33">
        <f t="shared" si="1904"/>
        <v>5332.7</v>
      </c>
      <c r="AC2477" s="33">
        <f t="shared" si="1932"/>
        <v>0</v>
      </c>
    </row>
    <row r="2478" spans="1:30" ht="31.5" x14ac:dyDescent="0.25">
      <c r="A2478" s="31">
        <v>944</v>
      </c>
      <c r="B2478" s="31" t="s">
        <v>83</v>
      </c>
      <c r="C2478" s="31" t="s">
        <v>137</v>
      </c>
      <c r="D2478" s="31" t="s">
        <v>329</v>
      </c>
      <c r="E2478" s="30" t="s">
        <v>7</v>
      </c>
      <c r="F2478" s="32" t="s">
        <v>385</v>
      </c>
      <c r="G2478" s="22">
        <f>G2479</f>
        <v>5228.2</v>
      </c>
      <c r="H2478" s="22">
        <f t="shared" si="1932"/>
        <v>5332.7</v>
      </c>
      <c r="I2478" s="22">
        <f t="shared" si="1932"/>
        <v>5332.7</v>
      </c>
      <c r="J2478" s="22">
        <f t="shared" si="1932"/>
        <v>0</v>
      </c>
      <c r="K2478" s="22">
        <f t="shared" si="1932"/>
        <v>0</v>
      </c>
      <c r="L2478" s="22">
        <f t="shared" si="1932"/>
        <v>0</v>
      </c>
      <c r="M2478" s="22">
        <f t="shared" si="1919"/>
        <v>5228.2</v>
      </c>
      <c r="N2478" s="22">
        <f t="shared" si="1919"/>
        <v>5332.7</v>
      </c>
      <c r="O2478" s="22">
        <f t="shared" si="1919"/>
        <v>5332.7</v>
      </c>
      <c r="P2478" s="33">
        <f t="shared" si="1932"/>
        <v>0</v>
      </c>
      <c r="Q2478" s="33">
        <f t="shared" si="1932"/>
        <v>0</v>
      </c>
      <c r="R2478" s="33">
        <f t="shared" si="1932"/>
        <v>0</v>
      </c>
      <c r="S2478" s="33">
        <f t="shared" si="1932"/>
        <v>0</v>
      </c>
      <c r="T2478" s="33">
        <f t="shared" si="1932"/>
        <v>0</v>
      </c>
      <c r="U2478" s="33">
        <f t="shared" si="1932"/>
        <v>0</v>
      </c>
      <c r="V2478" s="33">
        <f t="shared" si="1932"/>
        <v>0</v>
      </c>
      <c r="W2478" s="33">
        <f t="shared" si="1932"/>
        <v>0</v>
      </c>
      <c r="X2478" s="33">
        <f t="shared" si="1932"/>
        <v>0</v>
      </c>
      <c r="Y2478" s="33">
        <f t="shared" si="1932"/>
        <v>0</v>
      </c>
      <c r="Z2478" s="33">
        <f t="shared" si="1902"/>
        <v>5228.2</v>
      </c>
      <c r="AA2478" s="33">
        <f t="shared" si="1903"/>
        <v>5332.7</v>
      </c>
      <c r="AB2478" s="33">
        <f t="shared" si="1904"/>
        <v>5332.7</v>
      </c>
      <c r="AC2478" s="33">
        <f t="shared" si="1932"/>
        <v>0</v>
      </c>
    </row>
    <row r="2479" spans="1:30" ht="31.5" x14ac:dyDescent="0.25">
      <c r="A2479" s="31">
        <v>944</v>
      </c>
      <c r="B2479" s="31" t="s">
        <v>83</v>
      </c>
      <c r="C2479" s="31" t="s">
        <v>137</v>
      </c>
      <c r="D2479" s="31" t="s">
        <v>329</v>
      </c>
      <c r="E2479" s="31">
        <v>240</v>
      </c>
      <c r="F2479" s="32" t="s">
        <v>374</v>
      </c>
      <c r="G2479" s="22">
        <v>5228.2</v>
      </c>
      <c r="H2479" s="22">
        <v>5332.7</v>
      </c>
      <c r="I2479" s="22">
        <v>5332.7</v>
      </c>
      <c r="J2479" s="22"/>
      <c r="K2479" s="22"/>
      <c r="L2479" s="22"/>
      <c r="M2479" s="22">
        <f t="shared" si="1919"/>
        <v>5228.2</v>
      </c>
      <c r="N2479" s="22">
        <f t="shared" si="1919"/>
        <v>5332.7</v>
      </c>
      <c r="O2479" s="22">
        <f t="shared" si="1919"/>
        <v>5332.7</v>
      </c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>
        <f t="shared" si="1902"/>
        <v>5228.2</v>
      </c>
      <c r="AA2479" s="33">
        <f t="shared" si="1903"/>
        <v>5332.7</v>
      </c>
      <c r="AB2479" s="33">
        <f t="shared" si="1904"/>
        <v>5332.7</v>
      </c>
      <c r="AC2479" s="33"/>
    </row>
    <row r="2480" spans="1:30" ht="31.5" x14ac:dyDescent="0.25">
      <c r="A2480" s="31">
        <v>944</v>
      </c>
      <c r="B2480" s="31" t="s">
        <v>83</v>
      </c>
      <c r="C2480" s="31" t="s">
        <v>137</v>
      </c>
      <c r="D2480" s="31" t="s">
        <v>485</v>
      </c>
      <c r="E2480" s="31"/>
      <c r="F2480" s="32" t="s">
        <v>687</v>
      </c>
      <c r="G2480" s="22">
        <f>G2481</f>
        <v>21713.200000000001</v>
      </c>
      <c r="H2480" s="22">
        <f t="shared" ref="H2480:AC2481" si="1933">H2481</f>
        <v>22147.4</v>
      </c>
      <c r="I2480" s="22">
        <f t="shared" si="1933"/>
        <v>22147.4</v>
      </c>
      <c r="J2480" s="22">
        <f t="shared" si="1933"/>
        <v>0</v>
      </c>
      <c r="K2480" s="22">
        <f t="shared" si="1933"/>
        <v>0</v>
      </c>
      <c r="L2480" s="22">
        <f t="shared" si="1933"/>
        <v>0</v>
      </c>
      <c r="M2480" s="22">
        <f t="shared" si="1919"/>
        <v>21713.200000000001</v>
      </c>
      <c r="N2480" s="22">
        <f t="shared" si="1919"/>
        <v>22147.4</v>
      </c>
      <c r="O2480" s="22">
        <f t="shared" si="1919"/>
        <v>22147.4</v>
      </c>
      <c r="P2480" s="33">
        <f t="shared" si="1933"/>
        <v>0</v>
      </c>
      <c r="Q2480" s="33">
        <f t="shared" si="1933"/>
        <v>0</v>
      </c>
      <c r="R2480" s="33">
        <f t="shared" si="1933"/>
        <v>0</v>
      </c>
      <c r="S2480" s="33">
        <f t="shared" si="1933"/>
        <v>0</v>
      </c>
      <c r="T2480" s="33">
        <f t="shared" si="1933"/>
        <v>0</v>
      </c>
      <c r="U2480" s="33">
        <f t="shared" si="1933"/>
        <v>0</v>
      </c>
      <c r="V2480" s="33">
        <f t="shared" si="1933"/>
        <v>0</v>
      </c>
      <c r="W2480" s="33">
        <f t="shared" si="1933"/>
        <v>0</v>
      </c>
      <c r="X2480" s="33">
        <f t="shared" si="1933"/>
        <v>0</v>
      </c>
      <c r="Y2480" s="33">
        <f t="shared" si="1933"/>
        <v>0</v>
      </c>
      <c r="Z2480" s="33">
        <f t="shared" si="1902"/>
        <v>21713.200000000001</v>
      </c>
      <c r="AA2480" s="33">
        <f t="shared" si="1903"/>
        <v>22147.4</v>
      </c>
      <c r="AB2480" s="33">
        <f t="shared" si="1904"/>
        <v>22147.4</v>
      </c>
      <c r="AC2480" s="33">
        <f t="shared" si="1933"/>
        <v>0</v>
      </c>
    </row>
    <row r="2481" spans="1:30" ht="31.5" x14ac:dyDescent="0.25">
      <c r="A2481" s="31">
        <v>944</v>
      </c>
      <c r="B2481" s="31" t="s">
        <v>83</v>
      </c>
      <c r="C2481" s="31" t="s">
        <v>137</v>
      </c>
      <c r="D2481" s="31" t="s">
        <v>485</v>
      </c>
      <c r="E2481" s="31" t="s">
        <v>7</v>
      </c>
      <c r="F2481" s="32" t="s">
        <v>385</v>
      </c>
      <c r="G2481" s="22">
        <f>G2482</f>
        <v>21713.200000000001</v>
      </c>
      <c r="H2481" s="22">
        <f t="shared" si="1933"/>
        <v>22147.4</v>
      </c>
      <c r="I2481" s="22">
        <f t="shared" si="1933"/>
        <v>22147.4</v>
      </c>
      <c r="J2481" s="22">
        <f t="shared" si="1933"/>
        <v>0</v>
      </c>
      <c r="K2481" s="22">
        <f t="shared" si="1933"/>
        <v>0</v>
      </c>
      <c r="L2481" s="22">
        <f t="shared" si="1933"/>
        <v>0</v>
      </c>
      <c r="M2481" s="22">
        <f t="shared" si="1919"/>
        <v>21713.200000000001</v>
      </c>
      <c r="N2481" s="22">
        <f t="shared" si="1919"/>
        <v>22147.4</v>
      </c>
      <c r="O2481" s="22">
        <f t="shared" si="1919"/>
        <v>22147.4</v>
      </c>
      <c r="P2481" s="33">
        <f t="shared" si="1933"/>
        <v>0</v>
      </c>
      <c r="Q2481" s="33">
        <f t="shared" si="1933"/>
        <v>0</v>
      </c>
      <c r="R2481" s="33">
        <f t="shared" si="1933"/>
        <v>0</v>
      </c>
      <c r="S2481" s="33">
        <f t="shared" si="1933"/>
        <v>0</v>
      </c>
      <c r="T2481" s="33">
        <f t="shared" si="1933"/>
        <v>0</v>
      </c>
      <c r="U2481" s="33">
        <f t="shared" si="1933"/>
        <v>0</v>
      </c>
      <c r="V2481" s="33">
        <f t="shared" si="1933"/>
        <v>0</v>
      </c>
      <c r="W2481" s="33">
        <f t="shared" si="1933"/>
        <v>0</v>
      </c>
      <c r="X2481" s="33">
        <f t="shared" si="1933"/>
        <v>0</v>
      </c>
      <c r="Y2481" s="33">
        <f t="shared" si="1933"/>
        <v>0</v>
      </c>
      <c r="Z2481" s="33">
        <f t="shared" si="1902"/>
        <v>21713.200000000001</v>
      </c>
      <c r="AA2481" s="33">
        <f t="shared" si="1903"/>
        <v>22147.4</v>
      </c>
      <c r="AB2481" s="33">
        <f t="shared" si="1904"/>
        <v>22147.4</v>
      </c>
      <c r="AC2481" s="33">
        <f t="shared" si="1933"/>
        <v>0</v>
      </c>
    </row>
    <row r="2482" spans="1:30" ht="31.5" x14ac:dyDescent="0.25">
      <c r="A2482" s="31">
        <v>944</v>
      </c>
      <c r="B2482" s="31" t="s">
        <v>83</v>
      </c>
      <c r="C2482" s="31" t="s">
        <v>137</v>
      </c>
      <c r="D2482" s="31" t="s">
        <v>485</v>
      </c>
      <c r="E2482" s="31">
        <v>240</v>
      </c>
      <c r="F2482" s="32" t="s">
        <v>374</v>
      </c>
      <c r="G2482" s="22">
        <v>21713.200000000001</v>
      </c>
      <c r="H2482" s="22">
        <v>22147.4</v>
      </c>
      <c r="I2482" s="22">
        <v>22147.4</v>
      </c>
      <c r="J2482" s="22"/>
      <c r="K2482" s="22"/>
      <c r="L2482" s="22"/>
      <c r="M2482" s="22">
        <f t="shared" si="1919"/>
        <v>21713.200000000001</v>
      </c>
      <c r="N2482" s="22">
        <f t="shared" si="1919"/>
        <v>22147.4</v>
      </c>
      <c r="O2482" s="22">
        <f t="shared" si="1919"/>
        <v>22147.4</v>
      </c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>
        <f t="shared" si="1902"/>
        <v>21713.200000000001</v>
      </c>
      <c r="AA2482" s="33">
        <f t="shared" si="1903"/>
        <v>22147.4</v>
      </c>
      <c r="AB2482" s="33">
        <f t="shared" si="1904"/>
        <v>22147.4</v>
      </c>
      <c r="AC2482" s="33"/>
    </row>
    <row r="2483" spans="1:30" ht="31.5" x14ac:dyDescent="0.25">
      <c r="A2483" s="31">
        <v>944</v>
      </c>
      <c r="B2483" s="31" t="s">
        <v>83</v>
      </c>
      <c r="C2483" s="31" t="s">
        <v>137</v>
      </c>
      <c r="D2483" s="31" t="s">
        <v>486</v>
      </c>
      <c r="E2483" s="31"/>
      <c r="F2483" s="32" t="s">
        <v>851</v>
      </c>
      <c r="G2483" s="22">
        <f>G2484</f>
        <v>210330.69999999998</v>
      </c>
      <c r="H2483" s="22">
        <f t="shared" ref="H2483:AC2484" si="1934">H2484</f>
        <v>148648.29999999999</v>
      </c>
      <c r="I2483" s="22">
        <f t="shared" si="1934"/>
        <v>257659</v>
      </c>
      <c r="J2483" s="22">
        <f t="shared" si="1934"/>
        <v>0</v>
      </c>
      <c r="K2483" s="22">
        <f t="shared" si="1934"/>
        <v>0</v>
      </c>
      <c r="L2483" s="22">
        <f t="shared" si="1934"/>
        <v>0</v>
      </c>
      <c r="M2483" s="22">
        <f t="shared" si="1919"/>
        <v>210330.69999999998</v>
      </c>
      <c r="N2483" s="22">
        <f t="shared" si="1919"/>
        <v>148648.29999999999</v>
      </c>
      <c r="O2483" s="22">
        <f t="shared" si="1919"/>
        <v>257659</v>
      </c>
      <c r="P2483" s="33">
        <f t="shared" si="1934"/>
        <v>0</v>
      </c>
      <c r="Q2483" s="33">
        <f t="shared" si="1934"/>
        <v>0</v>
      </c>
      <c r="R2483" s="33">
        <f t="shared" si="1934"/>
        <v>0</v>
      </c>
      <c r="S2483" s="33">
        <f t="shared" si="1934"/>
        <v>0</v>
      </c>
      <c r="T2483" s="33">
        <f t="shared" si="1934"/>
        <v>0</v>
      </c>
      <c r="U2483" s="33">
        <f t="shared" si="1934"/>
        <v>0</v>
      </c>
      <c r="V2483" s="33">
        <f t="shared" si="1934"/>
        <v>0</v>
      </c>
      <c r="W2483" s="33">
        <f t="shared" si="1934"/>
        <v>0</v>
      </c>
      <c r="X2483" s="33">
        <f t="shared" si="1934"/>
        <v>0</v>
      </c>
      <c r="Y2483" s="33">
        <f t="shared" si="1934"/>
        <v>0</v>
      </c>
      <c r="Z2483" s="33">
        <f t="shared" si="1902"/>
        <v>210330.69999999998</v>
      </c>
      <c r="AA2483" s="33">
        <f t="shared" si="1903"/>
        <v>148648.29999999999</v>
      </c>
      <c r="AB2483" s="33">
        <f t="shared" si="1904"/>
        <v>257659</v>
      </c>
      <c r="AC2483" s="33">
        <f t="shared" si="1934"/>
        <v>0</v>
      </c>
    </row>
    <row r="2484" spans="1:30" ht="31.5" x14ac:dyDescent="0.25">
      <c r="A2484" s="31">
        <v>944</v>
      </c>
      <c r="B2484" s="31" t="s">
        <v>83</v>
      </c>
      <c r="C2484" s="31" t="s">
        <v>137</v>
      </c>
      <c r="D2484" s="31" t="s">
        <v>486</v>
      </c>
      <c r="E2484" s="31" t="s">
        <v>7</v>
      </c>
      <c r="F2484" s="32" t="s">
        <v>385</v>
      </c>
      <c r="G2484" s="22">
        <f>G2485</f>
        <v>210330.69999999998</v>
      </c>
      <c r="H2484" s="22">
        <f t="shared" si="1934"/>
        <v>148648.29999999999</v>
      </c>
      <c r="I2484" s="22">
        <f t="shared" si="1934"/>
        <v>257659</v>
      </c>
      <c r="J2484" s="22">
        <f t="shared" si="1934"/>
        <v>0</v>
      </c>
      <c r="K2484" s="22">
        <f t="shared" si="1934"/>
        <v>0</v>
      </c>
      <c r="L2484" s="22">
        <f t="shared" si="1934"/>
        <v>0</v>
      </c>
      <c r="M2484" s="22">
        <f t="shared" si="1919"/>
        <v>210330.69999999998</v>
      </c>
      <c r="N2484" s="22">
        <f t="shared" si="1919"/>
        <v>148648.29999999999</v>
      </c>
      <c r="O2484" s="22">
        <f t="shared" si="1919"/>
        <v>257659</v>
      </c>
      <c r="P2484" s="33">
        <f t="shared" si="1934"/>
        <v>0</v>
      </c>
      <c r="Q2484" s="33">
        <f t="shared" si="1934"/>
        <v>0</v>
      </c>
      <c r="R2484" s="33">
        <f t="shared" si="1934"/>
        <v>0</v>
      </c>
      <c r="S2484" s="33">
        <f t="shared" si="1934"/>
        <v>0</v>
      </c>
      <c r="T2484" s="33">
        <f t="shared" si="1934"/>
        <v>0</v>
      </c>
      <c r="U2484" s="33">
        <f t="shared" si="1934"/>
        <v>0</v>
      </c>
      <c r="V2484" s="33">
        <f t="shared" si="1934"/>
        <v>0</v>
      </c>
      <c r="W2484" s="33">
        <f t="shared" si="1934"/>
        <v>0</v>
      </c>
      <c r="X2484" s="33">
        <f t="shared" si="1934"/>
        <v>0</v>
      </c>
      <c r="Y2484" s="33">
        <f t="shared" si="1934"/>
        <v>0</v>
      </c>
      <c r="Z2484" s="33">
        <f t="shared" si="1902"/>
        <v>210330.69999999998</v>
      </c>
      <c r="AA2484" s="33">
        <f t="shared" si="1903"/>
        <v>148648.29999999999</v>
      </c>
      <c r="AB2484" s="33">
        <f t="shared" si="1904"/>
        <v>257659</v>
      </c>
      <c r="AC2484" s="33">
        <f t="shared" si="1934"/>
        <v>0</v>
      </c>
    </row>
    <row r="2485" spans="1:30" ht="31.5" x14ac:dyDescent="0.25">
      <c r="A2485" s="31">
        <v>944</v>
      </c>
      <c r="B2485" s="31" t="s">
        <v>83</v>
      </c>
      <c r="C2485" s="31" t="s">
        <v>137</v>
      </c>
      <c r="D2485" s="31" t="s">
        <v>486</v>
      </c>
      <c r="E2485" s="31">
        <v>240</v>
      </c>
      <c r="F2485" s="32" t="s">
        <v>374</v>
      </c>
      <c r="G2485" s="22">
        <v>210330.69999999998</v>
      </c>
      <c r="H2485" s="22">
        <v>148648.29999999999</v>
      </c>
      <c r="I2485" s="22">
        <v>257659</v>
      </c>
      <c r="J2485" s="22"/>
      <c r="K2485" s="22"/>
      <c r="L2485" s="22"/>
      <c r="M2485" s="22">
        <f t="shared" si="1919"/>
        <v>210330.69999999998</v>
      </c>
      <c r="N2485" s="22">
        <f t="shared" si="1919"/>
        <v>148648.29999999999</v>
      </c>
      <c r="O2485" s="22">
        <f t="shared" si="1919"/>
        <v>257659</v>
      </c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>
        <f t="shared" si="1902"/>
        <v>210330.69999999998</v>
      </c>
      <c r="AA2485" s="33">
        <f t="shared" si="1903"/>
        <v>148648.29999999999</v>
      </c>
      <c r="AB2485" s="33">
        <f t="shared" si="1904"/>
        <v>257659</v>
      </c>
      <c r="AC2485" s="33"/>
    </row>
    <row r="2486" spans="1:30" ht="47.25" hidden="1" x14ac:dyDescent="0.25">
      <c r="A2486" s="31">
        <v>944</v>
      </c>
      <c r="B2486" s="31" t="s">
        <v>83</v>
      </c>
      <c r="C2486" s="31" t="s">
        <v>137</v>
      </c>
      <c r="D2486" s="31" t="s">
        <v>487</v>
      </c>
      <c r="E2486" s="31"/>
      <c r="F2486" s="32" t="s">
        <v>848</v>
      </c>
      <c r="G2486" s="22">
        <f>G2487</f>
        <v>12500</v>
      </c>
      <c r="H2486" s="22">
        <f t="shared" ref="H2486:AC2487" si="1935">H2487</f>
        <v>0</v>
      </c>
      <c r="I2486" s="22">
        <f t="shared" si="1935"/>
        <v>0</v>
      </c>
      <c r="J2486" s="22">
        <f t="shared" si="1935"/>
        <v>0</v>
      </c>
      <c r="K2486" s="22">
        <f t="shared" si="1935"/>
        <v>0</v>
      </c>
      <c r="L2486" s="22">
        <f t="shared" si="1935"/>
        <v>0</v>
      </c>
      <c r="M2486" s="22">
        <f t="shared" si="1919"/>
        <v>12500</v>
      </c>
      <c r="N2486" s="22">
        <f t="shared" si="1919"/>
        <v>0</v>
      </c>
      <c r="O2486" s="22">
        <f t="shared" si="1919"/>
        <v>0</v>
      </c>
      <c r="P2486" s="33">
        <f t="shared" si="1935"/>
        <v>0</v>
      </c>
      <c r="Q2486" s="33">
        <f t="shared" si="1935"/>
        <v>0</v>
      </c>
      <c r="R2486" s="33">
        <f t="shared" si="1935"/>
        <v>0</v>
      </c>
      <c r="S2486" s="33">
        <f t="shared" si="1935"/>
        <v>0</v>
      </c>
      <c r="T2486" s="33">
        <f t="shared" si="1935"/>
        <v>0</v>
      </c>
      <c r="U2486" s="33">
        <f t="shared" si="1935"/>
        <v>0</v>
      </c>
      <c r="V2486" s="33">
        <f t="shared" si="1935"/>
        <v>0</v>
      </c>
      <c r="W2486" s="33">
        <f t="shared" si="1935"/>
        <v>0</v>
      </c>
      <c r="X2486" s="33">
        <f t="shared" si="1935"/>
        <v>0</v>
      </c>
      <c r="Y2486" s="33">
        <f t="shared" si="1935"/>
        <v>0</v>
      </c>
      <c r="Z2486" s="33">
        <f t="shared" si="1902"/>
        <v>12500</v>
      </c>
      <c r="AA2486" s="33">
        <f t="shared" si="1903"/>
        <v>0</v>
      </c>
      <c r="AB2486" s="33">
        <f t="shared" si="1904"/>
        <v>0</v>
      </c>
      <c r="AC2486" s="33">
        <f t="shared" si="1935"/>
        <v>0</v>
      </c>
      <c r="AD2486" s="4">
        <v>0</v>
      </c>
    </row>
    <row r="2487" spans="1:30" ht="31.5" hidden="1" x14ac:dyDescent="0.25">
      <c r="A2487" s="31">
        <v>944</v>
      </c>
      <c r="B2487" s="31" t="s">
        <v>83</v>
      </c>
      <c r="C2487" s="31" t="s">
        <v>137</v>
      </c>
      <c r="D2487" s="31" t="s">
        <v>487</v>
      </c>
      <c r="E2487" s="31" t="s">
        <v>7</v>
      </c>
      <c r="F2487" s="32" t="s">
        <v>385</v>
      </c>
      <c r="G2487" s="22">
        <f>G2488</f>
        <v>12500</v>
      </c>
      <c r="H2487" s="22">
        <f t="shared" si="1935"/>
        <v>0</v>
      </c>
      <c r="I2487" s="22">
        <f t="shared" si="1935"/>
        <v>0</v>
      </c>
      <c r="J2487" s="22">
        <f t="shared" si="1935"/>
        <v>0</v>
      </c>
      <c r="K2487" s="22">
        <f t="shared" si="1935"/>
        <v>0</v>
      </c>
      <c r="L2487" s="22">
        <f t="shared" si="1935"/>
        <v>0</v>
      </c>
      <c r="M2487" s="22">
        <f t="shared" si="1919"/>
        <v>12500</v>
      </c>
      <c r="N2487" s="22">
        <f t="shared" si="1919"/>
        <v>0</v>
      </c>
      <c r="O2487" s="22">
        <f t="shared" si="1919"/>
        <v>0</v>
      </c>
      <c r="P2487" s="33">
        <f t="shared" si="1935"/>
        <v>0</v>
      </c>
      <c r="Q2487" s="33">
        <f t="shared" si="1935"/>
        <v>0</v>
      </c>
      <c r="R2487" s="33">
        <f t="shared" si="1935"/>
        <v>0</v>
      </c>
      <c r="S2487" s="33">
        <f t="shared" si="1935"/>
        <v>0</v>
      </c>
      <c r="T2487" s="33">
        <f t="shared" si="1935"/>
        <v>0</v>
      </c>
      <c r="U2487" s="33">
        <f t="shared" si="1935"/>
        <v>0</v>
      </c>
      <c r="V2487" s="33">
        <f t="shared" si="1935"/>
        <v>0</v>
      </c>
      <c r="W2487" s="33">
        <f t="shared" si="1935"/>
        <v>0</v>
      </c>
      <c r="X2487" s="33">
        <f t="shared" si="1935"/>
        <v>0</v>
      </c>
      <c r="Y2487" s="33">
        <f t="shared" si="1935"/>
        <v>0</v>
      </c>
      <c r="Z2487" s="33">
        <f t="shared" si="1902"/>
        <v>12500</v>
      </c>
      <c r="AA2487" s="33">
        <f t="shared" si="1903"/>
        <v>0</v>
      </c>
      <c r="AB2487" s="33">
        <f t="shared" si="1904"/>
        <v>0</v>
      </c>
      <c r="AC2487" s="33">
        <f t="shared" si="1935"/>
        <v>0</v>
      </c>
      <c r="AD2487" s="4">
        <v>0</v>
      </c>
    </row>
    <row r="2488" spans="1:30" ht="31.5" hidden="1" x14ac:dyDescent="0.25">
      <c r="A2488" s="31">
        <v>944</v>
      </c>
      <c r="B2488" s="31" t="s">
        <v>83</v>
      </c>
      <c r="C2488" s="31" t="s">
        <v>137</v>
      </c>
      <c r="D2488" s="31" t="s">
        <v>487</v>
      </c>
      <c r="E2488" s="31">
        <v>240</v>
      </c>
      <c r="F2488" s="32" t="s">
        <v>374</v>
      </c>
      <c r="G2488" s="22">
        <v>12500</v>
      </c>
      <c r="H2488" s="22">
        <v>0</v>
      </c>
      <c r="I2488" s="22">
        <v>0</v>
      </c>
      <c r="J2488" s="22"/>
      <c r="K2488" s="22"/>
      <c r="L2488" s="22"/>
      <c r="M2488" s="22">
        <f t="shared" si="1919"/>
        <v>12500</v>
      </c>
      <c r="N2488" s="22">
        <f t="shared" si="1919"/>
        <v>0</v>
      </c>
      <c r="O2488" s="22">
        <f t="shared" si="1919"/>
        <v>0</v>
      </c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>
        <f t="shared" si="1902"/>
        <v>12500</v>
      </c>
      <c r="AA2488" s="33">
        <f t="shared" si="1903"/>
        <v>0</v>
      </c>
      <c r="AB2488" s="33">
        <f t="shared" si="1904"/>
        <v>0</v>
      </c>
      <c r="AC2488" s="33"/>
      <c r="AD2488" s="4">
        <v>0</v>
      </c>
    </row>
    <row r="2489" spans="1:30" ht="47.25" hidden="1" x14ac:dyDescent="0.25">
      <c r="A2489" s="31">
        <v>944</v>
      </c>
      <c r="B2489" s="31" t="s">
        <v>83</v>
      </c>
      <c r="C2489" s="31" t="s">
        <v>137</v>
      </c>
      <c r="D2489" s="31" t="s">
        <v>488</v>
      </c>
      <c r="E2489" s="31"/>
      <c r="F2489" s="32" t="s">
        <v>826</v>
      </c>
      <c r="G2489" s="22">
        <f>G2490</f>
        <v>237500</v>
      </c>
      <c r="H2489" s="22">
        <f t="shared" ref="H2489:AC2490" si="1936">H2490</f>
        <v>0</v>
      </c>
      <c r="I2489" s="22">
        <f t="shared" si="1936"/>
        <v>0</v>
      </c>
      <c r="J2489" s="22">
        <f t="shared" si="1936"/>
        <v>0</v>
      </c>
      <c r="K2489" s="22">
        <f t="shared" si="1936"/>
        <v>0</v>
      </c>
      <c r="L2489" s="22">
        <f t="shared" si="1936"/>
        <v>0</v>
      </c>
      <c r="M2489" s="22">
        <f t="shared" si="1919"/>
        <v>237500</v>
      </c>
      <c r="N2489" s="22">
        <f t="shared" si="1919"/>
        <v>0</v>
      </c>
      <c r="O2489" s="22">
        <f t="shared" si="1919"/>
        <v>0</v>
      </c>
      <c r="P2489" s="33">
        <f t="shared" si="1936"/>
        <v>0</v>
      </c>
      <c r="Q2489" s="33">
        <f t="shared" si="1936"/>
        <v>0</v>
      </c>
      <c r="R2489" s="33">
        <f t="shared" si="1936"/>
        <v>0</v>
      </c>
      <c r="S2489" s="33">
        <f t="shared" si="1936"/>
        <v>0</v>
      </c>
      <c r="T2489" s="33">
        <f t="shared" si="1936"/>
        <v>0</v>
      </c>
      <c r="U2489" s="33">
        <f t="shared" si="1936"/>
        <v>0</v>
      </c>
      <c r="V2489" s="33">
        <f t="shared" si="1936"/>
        <v>0</v>
      </c>
      <c r="W2489" s="33">
        <f t="shared" si="1936"/>
        <v>0</v>
      </c>
      <c r="X2489" s="33">
        <f t="shared" si="1936"/>
        <v>0</v>
      </c>
      <c r="Y2489" s="33">
        <f t="shared" si="1936"/>
        <v>0</v>
      </c>
      <c r="Z2489" s="33">
        <f t="shared" si="1902"/>
        <v>237500</v>
      </c>
      <c r="AA2489" s="33">
        <f t="shared" si="1903"/>
        <v>0</v>
      </c>
      <c r="AB2489" s="33">
        <f t="shared" si="1904"/>
        <v>0</v>
      </c>
      <c r="AC2489" s="33">
        <f t="shared" si="1936"/>
        <v>0</v>
      </c>
      <c r="AD2489" s="4">
        <v>0</v>
      </c>
    </row>
    <row r="2490" spans="1:30" ht="31.5" hidden="1" x14ac:dyDescent="0.25">
      <c r="A2490" s="31">
        <v>944</v>
      </c>
      <c r="B2490" s="31" t="s">
        <v>83</v>
      </c>
      <c r="C2490" s="31" t="s">
        <v>137</v>
      </c>
      <c r="D2490" s="31" t="s">
        <v>488</v>
      </c>
      <c r="E2490" s="31" t="s">
        <v>7</v>
      </c>
      <c r="F2490" s="32" t="s">
        <v>385</v>
      </c>
      <c r="G2490" s="22">
        <f>G2491</f>
        <v>237500</v>
      </c>
      <c r="H2490" s="22">
        <f t="shared" si="1936"/>
        <v>0</v>
      </c>
      <c r="I2490" s="22">
        <f t="shared" si="1936"/>
        <v>0</v>
      </c>
      <c r="J2490" s="22">
        <f t="shared" si="1936"/>
        <v>0</v>
      </c>
      <c r="K2490" s="22">
        <f t="shared" si="1936"/>
        <v>0</v>
      </c>
      <c r="L2490" s="22">
        <f t="shared" si="1936"/>
        <v>0</v>
      </c>
      <c r="M2490" s="22">
        <f t="shared" si="1919"/>
        <v>237500</v>
      </c>
      <c r="N2490" s="22">
        <f t="shared" si="1919"/>
        <v>0</v>
      </c>
      <c r="O2490" s="22">
        <f t="shared" si="1919"/>
        <v>0</v>
      </c>
      <c r="P2490" s="33">
        <f t="shared" si="1936"/>
        <v>0</v>
      </c>
      <c r="Q2490" s="33">
        <f t="shared" si="1936"/>
        <v>0</v>
      </c>
      <c r="R2490" s="33">
        <f t="shared" si="1936"/>
        <v>0</v>
      </c>
      <c r="S2490" s="33">
        <f t="shared" si="1936"/>
        <v>0</v>
      </c>
      <c r="T2490" s="33">
        <f t="shared" si="1936"/>
        <v>0</v>
      </c>
      <c r="U2490" s="33">
        <f t="shared" si="1936"/>
        <v>0</v>
      </c>
      <c r="V2490" s="33">
        <f t="shared" si="1936"/>
        <v>0</v>
      </c>
      <c r="W2490" s="33">
        <f t="shared" si="1936"/>
        <v>0</v>
      </c>
      <c r="X2490" s="33">
        <f t="shared" si="1936"/>
        <v>0</v>
      </c>
      <c r="Y2490" s="33">
        <f t="shared" si="1936"/>
        <v>0</v>
      </c>
      <c r="Z2490" s="33">
        <f t="shared" si="1902"/>
        <v>237500</v>
      </c>
      <c r="AA2490" s="33">
        <f t="shared" si="1903"/>
        <v>0</v>
      </c>
      <c r="AB2490" s="33">
        <f t="shared" si="1904"/>
        <v>0</v>
      </c>
      <c r="AC2490" s="33">
        <f t="shared" si="1936"/>
        <v>0</v>
      </c>
      <c r="AD2490" s="4">
        <v>0</v>
      </c>
    </row>
    <row r="2491" spans="1:30" ht="31.5" hidden="1" x14ac:dyDescent="0.25">
      <c r="A2491" s="31">
        <v>944</v>
      </c>
      <c r="B2491" s="31" t="s">
        <v>83</v>
      </c>
      <c r="C2491" s="31" t="s">
        <v>137</v>
      </c>
      <c r="D2491" s="31" t="s">
        <v>488</v>
      </c>
      <c r="E2491" s="31">
        <v>240</v>
      </c>
      <c r="F2491" s="32" t="s">
        <v>374</v>
      </c>
      <c r="G2491" s="22">
        <v>237500</v>
      </c>
      <c r="H2491" s="22">
        <v>0</v>
      </c>
      <c r="I2491" s="22">
        <v>0</v>
      </c>
      <c r="J2491" s="22"/>
      <c r="K2491" s="22"/>
      <c r="L2491" s="22"/>
      <c r="M2491" s="22">
        <f t="shared" si="1919"/>
        <v>237500</v>
      </c>
      <c r="N2491" s="22">
        <f t="shared" si="1919"/>
        <v>0</v>
      </c>
      <c r="O2491" s="22">
        <f t="shared" si="1919"/>
        <v>0</v>
      </c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>
        <f t="shared" si="1902"/>
        <v>237500</v>
      </c>
      <c r="AA2491" s="33">
        <f t="shared" si="1903"/>
        <v>0</v>
      </c>
      <c r="AB2491" s="33">
        <f t="shared" si="1904"/>
        <v>0</v>
      </c>
      <c r="AC2491" s="33"/>
      <c r="AD2491" s="4">
        <v>0</v>
      </c>
    </row>
    <row r="2492" spans="1:30" ht="31.5" x14ac:dyDescent="0.25">
      <c r="A2492" s="31">
        <v>944</v>
      </c>
      <c r="B2492" s="31" t="s">
        <v>83</v>
      </c>
      <c r="C2492" s="31" t="s">
        <v>137</v>
      </c>
      <c r="D2492" s="31" t="s">
        <v>489</v>
      </c>
      <c r="E2492" s="31"/>
      <c r="F2492" s="32" t="s">
        <v>688</v>
      </c>
      <c r="G2492" s="22">
        <f>G2493</f>
        <v>45533</v>
      </c>
      <c r="H2492" s="22">
        <f t="shared" ref="H2492:AC2493" si="1937">H2493</f>
        <v>46314.8</v>
      </c>
      <c r="I2492" s="22">
        <f t="shared" si="1937"/>
        <v>46314.8</v>
      </c>
      <c r="J2492" s="22">
        <f t="shared" si="1937"/>
        <v>0</v>
      </c>
      <c r="K2492" s="22">
        <f t="shared" si="1937"/>
        <v>0</v>
      </c>
      <c r="L2492" s="22">
        <f t="shared" si="1937"/>
        <v>0</v>
      </c>
      <c r="M2492" s="22">
        <f t="shared" si="1919"/>
        <v>45533</v>
      </c>
      <c r="N2492" s="22">
        <f t="shared" si="1919"/>
        <v>46314.8</v>
      </c>
      <c r="O2492" s="22">
        <f t="shared" si="1919"/>
        <v>46314.8</v>
      </c>
      <c r="P2492" s="33">
        <f t="shared" si="1937"/>
        <v>0</v>
      </c>
      <c r="Q2492" s="33">
        <f t="shared" si="1937"/>
        <v>0</v>
      </c>
      <c r="R2492" s="33">
        <f t="shared" si="1937"/>
        <v>0</v>
      </c>
      <c r="S2492" s="33">
        <f t="shared" si="1937"/>
        <v>0</v>
      </c>
      <c r="T2492" s="33">
        <f t="shared" si="1937"/>
        <v>0</v>
      </c>
      <c r="U2492" s="33">
        <f t="shared" si="1937"/>
        <v>0</v>
      </c>
      <c r="V2492" s="33">
        <f t="shared" si="1937"/>
        <v>0</v>
      </c>
      <c r="W2492" s="33">
        <f t="shared" si="1937"/>
        <v>0</v>
      </c>
      <c r="X2492" s="33">
        <f t="shared" si="1937"/>
        <v>0</v>
      </c>
      <c r="Y2492" s="33">
        <f t="shared" si="1937"/>
        <v>0</v>
      </c>
      <c r="Z2492" s="33">
        <f t="shared" si="1902"/>
        <v>45533</v>
      </c>
      <c r="AA2492" s="33">
        <f t="shared" si="1903"/>
        <v>46314.8</v>
      </c>
      <c r="AB2492" s="33">
        <f t="shared" si="1904"/>
        <v>46314.8</v>
      </c>
      <c r="AC2492" s="33">
        <f t="shared" si="1937"/>
        <v>0</v>
      </c>
    </row>
    <row r="2493" spans="1:30" x14ac:dyDescent="0.25">
      <c r="A2493" s="31">
        <v>944</v>
      </c>
      <c r="B2493" s="31" t="s">
        <v>83</v>
      </c>
      <c r="C2493" s="31" t="s">
        <v>137</v>
      </c>
      <c r="D2493" s="31" t="s">
        <v>489</v>
      </c>
      <c r="E2493" s="31" t="s">
        <v>8</v>
      </c>
      <c r="F2493" s="32" t="s">
        <v>389</v>
      </c>
      <c r="G2493" s="22">
        <f>G2494</f>
        <v>45533</v>
      </c>
      <c r="H2493" s="22">
        <f t="shared" si="1937"/>
        <v>46314.8</v>
      </c>
      <c r="I2493" s="22">
        <f t="shared" si="1937"/>
        <v>46314.8</v>
      </c>
      <c r="J2493" s="22">
        <f t="shared" si="1937"/>
        <v>0</v>
      </c>
      <c r="K2493" s="22">
        <f t="shared" si="1937"/>
        <v>0</v>
      </c>
      <c r="L2493" s="22">
        <f t="shared" si="1937"/>
        <v>0</v>
      </c>
      <c r="M2493" s="22">
        <f t="shared" si="1919"/>
        <v>45533</v>
      </c>
      <c r="N2493" s="22">
        <f t="shared" si="1919"/>
        <v>46314.8</v>
      </c>
      <c r="O2493" s="22">
        <f t="shared" si="1919"/>
        <v>46314.8</v>
      </c>
      <c r="P2493" s="33">
        <f t="shared" si="1937"/>
        <v>0</v>
      </c>
      <c r="Q2493" s="33">
        <f t="shared" si="1937"/>
        <v>0</v>
      </c>
      <c r="R2493" s="33">
        <f t="shared" si="1937"/>
        <v>0</v>
      </c>
      <c r="S2493" s="33">
        <f t="shared" si="1937"/>
        <v>0</v>
      </c>
      <c r="T2493" s="33">
        <f t="shared" si="1937"/>
        <v>0</v>
      </c>
      <c r="U2493" s="33">
        <f t="shared" si="1937"/>
        <v>0</v>
      </c>
      <c r="V2493" s="33">
        <f t="shared" si="1937"/>
        <v>0</v>
      </c>
      <c r="W2493" s="33">
        <f t="shared" si="1937"/>
        <v>0</v>
      </c>
      <c r="X2493" s="33">
        <f t="shared" si="1937"/>
        <v>0</v>
      </c>
      <c r="Y2493" s="33">
        <f t="shared" si="1937"/>
        <v>0</v>
      </c>
      <c r="Z2493" s="33">
        <f t="shared" si="1902"/>
        <v>45533</v>
      </c>
      <c r="AA2493" s="33">
        <f t="shared" si="1903"/>
        <v>46314.8</v>
      </c>
      <c r="AB2493" s="33">
        <f t="shared" si="1904"/>
        <v>46314.8</v>
      </c>
      <c r="AC2493" s="33">
        <f t="shared" si="1937"/>
        <v>0</v>
      </c>
    </row>
    <row r="2494" spans="1:30" ht="47.25" x14ac:dyDescent="0.25">
      <c r="A2494" s="31">
        <v>944</v>
      </c>
      <c r="B2494" s="31" t="s">
        <v>83</v>
      </c>
      <c r="C2494" s="31" t="s">
        <v>137</v>
      </c>
      <c r="D2494" s="31" t="s">
        <v>489</v>
      </c>
      <c r="E2494" s="31">
        <v>810</v>
      </c>
      <c r="F2494" s="32" t="s">
        <v>804</v>
      </c>
      <c r="G2494" s="22">
        <v>45533</v>
      </c>
      <c r="H2494" s="22">
        <v>46314.8</v>
      </c>
      <c r="I2494" s="22">
        <v>46314.8</v>
      </c>
      <c r="J2494" s="22"/>
      <c r="K2494" s="22"/>
      <c r="L2494" s="22"/>
      <c r="M2494" s="22">
        <f t="shared" si="1919"/>
        <v>45533</v>
      </c>
      <c r="N2494" s="22">
        <f t="shared" si="1919"/>
        <v>46314.8</v>
      </c>
      <c r="O2494" s="22">
        <f t="shared" si="1919"/>
        <v>46314.8</v>
      </c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>
        <f t="shared" si="1902"/>
        <v>45533</v>
      </c>
      <c r="AA2494" s="33">
        <f t="shared" si="1903"/>
        <v>46314.8</v>
      </c>
      <c r="AB2494" s="33">
        <f t="shared" si="1904"/>
        <v>46314.8</v>
      </c>
      <c r="AC2494" s="33"/>
    </row>
    <row r="2495" spans="1:30" ht="31.5" x14ac:dyDescent="0.25">
      <c r="A2495" s="31">
        <v>944</v>
      </c>
      <c r="B2495" s="31" t="s">
        <v>83</v>
      </c>
      <c r="C2495" s="31" t="s">
        <v>137</v>
      </c>
      <c r="D2495" s="31" t="s">
        <v>512</v>
      </c>
      <c r="E2495" s="31"/>
      <c r="F2495" s="32" t="s">
        <v>689</v>
      </c>
      <c r="G2495" s="22">
        <f>G2496+G2499+G2502+G2505+G2508+G2511+G2514+G2517</f>
        <v>427870.29999999993</v>
      </c>
      <c r="H2495" s="22">
        <f t="shared" ref="H2495:L2495" si="1938">H2496+H2499+H2502+H2505+H2508+H2511+H2514+H2517</f>
        <v>366877.8</v>
      </c>
      <c r="I2495" s="22">
        <f t="shared" si="1938"/>
        <v>372375</v>
      </c>
      <c r="J2495" s="22">
        <f t="shared" si="1938"/>
        <v>0</v>
      </c>
      <c r="K2495" s="22">
        <f t="shared" si="1938"/>
        <v>0</v>
      </c>
      <c r="L2495" s="22">
        <f t="shared" si="1938"/>
        <v>0</v>
      </c>
      <c r="M2495" s="22">
        <f t="shared" si="1919"/>
        <v>427870.29999999993</v>
      </c>
      <c r="N2495" s="22">
        <f t="shared" si="1919"/>
        <v>366877.8</v>
      </c>
      <c r="O2495" s="22">
        <f t="shared" si="1919"/>
        <v>372375</v>
      </c>
      <c r="P2495" s="33">
        <f t="shared" ref="P2495:Y2495" si="1939">P2496+P2499+P2502+P2505+P2508+P2511+P2514+P2517</f>
        <v>0</v>
      </c>
      <c r="Q2495" s="33">
        <f t="shared" si="1939"/>
        <v>0</v>
      </c>
      <c r="R2495" s="33">
        <f t="shared" si="1939"/>
        <v>0</v>
      </c>
      <c r="S2495" s="33">
        <f t="shared" si="1939"/>
        <v>0</v>
      </c>
      <c r="T2495" s="33">
        <f t="shared" si="1939"/>
        <v>0</v>
      </c>
      <c r="U2495" s="33">
        <f t="shared" si="1939"/>
        <v>0</v>
      </c>
      <c r="V2495" s="33">
        <f t="shared" si="1939"/>
        <v>0</v>
      </c>
      <c r="W2495" s="33">
        <f t="shared" si="1939"/>
        <v>0</v>
      </c>
      <c r="X2495" s="33">
        <f t="shared" si="1939"/>
        <v>1790.1</v>
      </c>
      <c r="Y2495" s="33">
        <f t="shared" si="1939"/>
        <v>0</v>
      </c>
      <c r="Z2495" s="33">
        <f t="shared" si="1902"/>
        <v>427870.29999999993</v>
      </c>
      <c r="AA2495" s="33">
        <f t="shared" si="1903"/>
        <v>366877.8</v>
      </c>
      <c r="AB2495" s="33">
        <f t="shared" si="1904"/>
        <v>374165.1</v>
      </c>
      <c r="AC2495" s="33">
        <f t="shared" ref="AC2495" si="1940">AC2496+AC2499+AC2502+AC2505+AC2508+AC2511+AC2514+AC2517</f>
        <v>0</v>
      </c>
      <c r="AD2495" s="18"/>
    </row>
    <row r="2496" spans="1:30" ht="63" hidden="1" x14ac:dyDescent="0.25">
      <c r="A2496" s="31">
        <v>944</v>
      </c>
      <c r="B2496" s="31" t="s">
        <v>83</v>
      </c>
      <c r="C2496" s="31" t="s">
        <v>137</v>
      </c>
      <c r="D2496" s="31" t="s">
        <v>490</v>
      </c>
      <c r="E2496" s="31"/>
      <c r="F2496" s="32" t="s">
        <v>871</v>
      </c>
      <c r="G2496" s="22">
        <f>G2497</f>
        <v>26278</v>
      </c>
      <c r="H2496" s="22">
        <f t="shared" ref="H2496:AC2497" si="1941">H2497</f>
        <v>0</v>
      </c>
      <c r="I2496" s="22">
        <f t="shared" si="1941"/>
        <v>0</v>
      </c>
      <c r="J2496" s="22">
        <f t="shared" si="1941"/>
        <v>0</v>
      </c>
      <c r="K2496" s="22">
        <f t="shared" si="1941"/>
        <v>0</v>
      </c>
      <c r="L2496" s="22">
        <f t="shared" si="1941"/>
        <v>0</v>
      </c>
      <c r="M2496" s="22">
        <f t="shared" si="1919"/>
        <v>26278</v>
      </c>
      <c r="N2496" s="22">
        <f t="shared" si="1919"/>
        <v>0</v>
      </c>
      <c r="O2496" s="22">
        <f t="shared" si="1919"/>
        <v>0</v>
      </c>
      <c r="P2496" s="33">
        <f t="shared" si="1941"/>
        <v>0</v>
      </c>
      <c r="Q2496" s="33">
        <f t="shared" si="1941"/>
        <v>0</v>
      </c>
      <c r="R2496" s="33">
        <f t="shared" si="1941"/>
        <v>0</v>
      </c>
      <c r="S2496" s="33">
        <f t="shared" si="1941"/>
        <v>0</v>
      </c>
      <c r="T2496" s="33">
        <f t="shared" si="1941"/>
        <v>0</v>
      </c>
      <c r="U2496" s="33">
        <f t="shared" si="1941"/>
        <v>0</v>
      </c>
      <c r="V2496" s="33">
        <f t="shared" si="1941"/>
        <v>0</v>
      </c>
      <c r="W2496" s="33">
        <f t="shared" si="1941"/>
        <v>0</v>
      </c>
      <c r="X2496" s="33">
        <f t="shared" si="1941"/>
        <v>0</v>
      </c>
      <c r="Y2496" s="33">
        <f t="shared" si="1941"/>
        <v>0</v>
      </c>
      <c r="Z2496" s="33">
        <f t="shared" si="1902"/>
        <v>26278</v>
      </c>
      <c r="AA2496" s="33">
        <f t="shared" si="1903"/>
        <v>0</v>
      </c>
      <c r="AB2496" s="33">
        <f t="shared" si="1904"/>
        <v>0</v>
      </c>
      <c r="AC2496" s="33">
        <f t="shared" si="1941"/>
        <v>0</v>
      </c>
      <c r="AD2496" s="4">
        <v>0</v>
      </c>
    </row>
    <row r="2497" spans="1:30" ht="47.25" hidden="1" x14ac:dyDescent="0.25">
      <c r="A2497" s="31">
        <v>944</v>
      </c>
      <c r="B2497" s="31" t="s">
        <v>83</v>
      </c>
      <c r="C2497" s="31" t="s">
        <v>137</v>
      </c>
      <c r="D2497" s="31" t="s">
        <v>490</v>
      </c>
      <c r="E2497" s="31" t="s">
        <v>26</v>
      </c>
      <c r="F2497" s="32" t="s">
        <v>387</v>
      </c>
      <c r="G2497" s="22">
        <f>G2498</f>
        <v>26278</v>
      </c>
      <c r="H2497" s="22">
        <f t="shared" si="1941"/>
        <v>0</v>
      </c>
      <c r="I2497" s="22">
        <f t="shared" si="1941"/>
        <v>0</v>
      </c>
      <c r="J2497" s="22">
        <f t="shared" si="1941"/>
        <v>0</v>
      </c>
      <c r="K2497" s="22">
        <f t="shared" si="1941"/>
        <v>0</v>
      </c>
      <c r="L2497" s="22">
        <f t="shared" si="1941"/>
        <v>0</v>
      </c>
      <c r="M2497" s="22">
        <f t="shared" si="1919"/>
        <v>26278</v>
      </c>
      <c r="N2497" s="22">
        <f t="shared" si="1919"/>
        <v>0</v>
      </c>
      <c r="O2497" s="22">
        <f t="shared" si="1919"/>
        <v>0</v>
      </c>
      <c r="P2497" s="33">
        <f t="shared" si="1941"/>
        <v>0</v>
      </c>
      <c r="Q2497" s="33">
        <f t="shared" si="1941"/>
        <v>0</v>
      </c>
      <c r="R2497" s="33">
        <f t="shared" si="1941"/>
        <v>0</v>
      </c>
      <c r="S2497" s="33">
        <f t="shared" si="1941"/>
        <v>0</v>
      </c>
      <c r="T2497" s="33">
        <f t="shared" si="1941"/>
        <v>0</v>
      </c>
      <c r="U2497" s="33">
        <f t="shared" si="1941"/>
        <v>0</v>
      </c>
      <c r="V2497" s="33">
        <f t="shared" si="1941"/>
        <v>0</v>
      </c>
      <c r="W2497" s="33">
        <f t="shared" si="1941"/>
        <v>0</v>
      </c>
      <c r="X2497" s="33">
        <f t="shared" si="1941"/>
        <v>0</v>
      </c>
      <c r="Y2497" s="33">
        <f t="shared" si="1941"/>
        <v>0</v>
      </c>
      <c r="Z2497" s="33">
        <f t="shared" si="1902"/>
        <v>26278</v>
      </c>
      <c r="AA2497" s="33">
        <f t="shared" si="1903"/>
        <v>0</v>
      </c>
      <c r="AB2497" s="33">
        <f t="shared" si="1904"/>
        <v>0</v>
      </c>
      <c r="AC2497" s="33">
        <f t="shared" si="1941"/>
        <v>0</v>
      </c>
      <c r="AD2497" s="4">
        <v>0</v>
      </c>
    </row>
    <row r="2498" spans="1:30" hidden="1" x14ac:dyDescent="0.25">
      <c r="A2498" s="31">
        <v>944</v>
      </c>
      <c r="B2498" s="31" t="s">
        <v>83</v>
      </c>
      <c r="C2498" s="31" t="s">
        <v>137</v>
      </c>
      <c r="D2498" s="31" t="s">
        <v>490</v>
      </c>
      <c r="E2498" s="31">
        <v>410</v>
      </c>
      <c r="F2498" s="32" t="s">
        <v>378</v>
      </c>
      <c r="G2498" s="22">
        <v>26278</v>
      </c>
      <c r="H2498" s="22">
        <v>0</v>
      </c>
      <c r="I2498" s="22">
        <v>0</v>
      </c>
      <c r="J2498" s="22"/>
      <c r="K2498" s="22"/>
      <c r="L2498" s="22"/>
      <c r="M2498" s="22">
        <f t="shared" si="1919"/>
        <v>26278</v>
      </c>
      <c r="N2498" s="22">
        <f t="shared" si="1919"/>
        <v>0</v>
      </c>
      <c r="O2498" s="22">
        <f t="shared" si="1919"/>
        <v>0</v>
      </c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>
        <f t="shared" si="1902"/>
        <v>26278</v>
      </c>
      <c r="AA2498" s="33">
        <f t="shared" si="1903"/>
        <v>0</v>
      </c>
      <c r="AB2498" s="33">
        <f t="shared" si="1904"/>
        <v>0</v>
      </c>
      <c r="AC2498" s="33"/>
      <c r="AD2498" s="4">
        <v>0</v>
      </c>
    </row>
    <row r="2499" spans="1:30" ht="47.25" x14ac:dyDescent="0.25">
      <c r="A2499" s="31">
        <v>944</v>
      </c>
      <c r="B2499" s="31" t="s">
        <v>83</v>
      </c>
      <c r="C2499" s="31" t="s">
        <v>137</v>
      </c>
      <c r="D2499" s="31" t="s">
        <v>491</v>
      </c>
      <c r="E2499" s="31"/>
      <c r="F2499" s="32" t="s">
        <v>691</v>
      </c>
      <c r="G2499" s="22">
        <f>G2500</f>
        <v>0</v>
      </c>
      <c r="H2499" s="22">
        <f t="shared" ref="H2499:AC2500" si="1942">H2500</f>
        <v>36000</v>
      </c>
      <c r="I2499" s="22">
        <f t="shared" si="1942"/>
        <v>0</v>
      </c>
      <c r="J2499" s="22">
        <f t="shared" si="1942"/>
        <v>0</v>
      </c>
      <c r="K2499" s="22">
        <f t="shared" si="1942"/>
        <v>0</v>
      </c>
      <c r="L2499" s="22">
        <f t="shared" si="1942"/>
        <v>0</v>
      </c>
      <c r="M2499" s="22">
        <f t="shared" si="1919"/>
        <v>0</v>
      </c>
      <c r="N2499" s="22">
        <f t="shared" si="1919"/>
        <v>36000</v>
      </c>
      <c r="O2499" s="22">
        <f t="shared" si="1919"/>
        <v>0</v>
      </c>
      <c r="P2499" s="33">
        <f t="shared" si="1942"/>
        <v>0</v>
      </c>
      <c r="Q2499" s="33">
        <f t="shared" si="1942"/>
        <v>0</v>
      </c>
      <c r="R2499" s="33">
        <f t="shared" si="1942"/>
        <v>0</v>
      </c>
      <c r="S2499" s="33">
        <f t="shared" si="1942"/>
        <v>0</v>
      </c>
      <c r="T2499" s="33">
        <f t="shared" si="1942"/>
        <v>0</v>
      </c>
      <c r="U2499" s="33">
        <f t="shared" si="1942"/>
        <v>0</v>
      </c>
      <c r="V2499" s="33">
        <f t="shared" si="1942"/>
        <v>0</v>
      </c>
      <c r="W2499" s="33">
        <f t="shared" si="1942"/>
        <v>0</v>
      </c>
      <c r="X2499" s="33">
        <f t="shared" si="1942"/>
        <v>0</v>
      </c>
      <c r="Y2499" s="33">
        <f t="shared" si="1942"/>
        <v>0</v>
      </c>
      <c r="Z2499" s="33">
        <f t="shared" si="1902"/>
        <v>0</v>
      </c>
      <c r="AA2499" s="33">
        <f t="shared" si="1903"/>
        <v>36000</v>
      </c>
      <c r="AB2499" s="33">
        <f t="shared" si="1904"/>
        <v>0</v>
      </c>
      <c r="AC2499" s="33">
        <f t="shared" si="1942"/>
        <v>0</v>
      </c>
    </row>
    <row r="2500" spans="1:30" ht="47.25" x14ac:dyDescent="0.25">
      <c r="A2500" s="31">
        <v>944</v>
      </c>
      <c r="B2500" s="31" t="s">
        <v>83</v>
      </c>
      <c r="C2500" s="31" t="s">
        <v>137</v>
      </c>
      <c r="D2500" s="31" t="s">
        <v>491</v>
      </c>
      <c r="E2500" s="31" t="s">
        <v>26</v>
      </c>
      <c r="F2500" s="32" t="s">
        <v>387</v>
      </c>
      <c r="G2500" s="22">
        <f>G2501</f>
        <v>0</v>
      </c>
      <c r="H2500" s="22">
        <f t="shared" si="1942"/>
        <v>36000</v>
      </c>
      <c r="I2500" s="22">
        <f t="shared" si="1942"/>
        <v>0</v>
      </c>
      <c r="J2500" s="22">
        <f t="shared" si="1942"/>
        <v>0</v>
      </c>
      <c r="K2500" s="22">
        <f t="shared" si="1942"/>
        <v>0</v>
      </c>
      <c r="L2500" s="22">
        <f t="shared" si="1942"/>
        <v>0</v>
      </c>
      <c r="M2500" s="22">
        <f t="shared" si="1919"/>
        <v>0</v>
      </c>
      <c r="N2500" s="22">
        <f t="shared" si="1919"/>
        <v>36000</v>
      </c>
      <c r="O2500" s="22">
        <f t="shared" si="1919"/>
        <v>0</v>
      </c>
      <c r="P2500" s="33">
        <f t="shared" si="1942"/>
        <v>0</v>
      </c>
      <c r="Q2500" s="33">
        <f t="shared" si="1942"/>
        <v>0</v>
      </c>
      <c r="R2500" s="33">
        <f t="shared" si="1942"/>
        <v>0</v>
      </c>
      <c r="S2500" s="33">
        <f t="shared" si="1942"/>
        <v>0</v>
      </c>
      <c r="T2500" s="33">
        <f t="shared" si="1942"/>
        <v>0</v>
      </c>
      <c r="U2500" s="33">
        <f t="shared" si="1942"/>
        <v>0</v>
      </c>
      <c r="V2500" s="33">
        <f t="shared" si="1942"/>
        <v>0</v>
      </c>
      <c r="W2500" s="33">
        <f t="shared" si="1942"/>
        <v>0</v>
      </c>
      <c r="X2500" s="33">
        <f t="shared" si="1942"/>
        <v>0</v>
      </c>
      <c r="Y2500" s="33">
        <f t="shared" si="1942"/>
        <v>0</v>
      </c>
      <c r="Z2500" s="33">
        <f t="shared" si="1902"/>
        <v>0</v>
      </c>
      <c r="AA2500" s="33">
        <f t="shared" si="1903"/>
        <v>36000</v>
      </c>
      <c r="AB2500" s="33">
        <f t="shared" si="1904"/>
        <v>0</v>
      </c>
      <c r="AC2500" s="33">
        <f t="shared" si="1942"/>
        <v>0</v>
      </c>
    </row>
    <row r="2501" spans="1:30" x14ac:dyDescent="0.25">
      <c r="A2501" s="31">
        <v>944</v>
      </c>
      <c r="B2501" s="31" t="s">
        <v>83</v>
      </c>
      <c r="C2501" s="31" t="s">
        <v>137</v>
      </c>
      <c r="D2501" s="31" t="s">
        <v>491</v>
      </c>
      <c r="E2501" s="31">
        <v>410</v>
      </c>
      <c r="F2501" s="32" t="s">
        <v>378</v>
      </c>
      <c r="G2501" s="22">
        <v>0</v>
      </c>
      <c r="H2501" s="22">
        <v>36000</v>
      </c>
      <c r="I2501" s="22">
        <v>0</v>
      </c>
      <c r="J2501" s="22"/>
      <c r="K2501" s="22"/>
      <c r="L2501" s="22"/>
      <c r="M2501" s="22">
        <f t="shared" si="1919"/>
        <v>0</v>
      </c>
      <c r="N2501" s="22">
        <f t="shared" si="1919"/>
        <v>36000</v>
      </c>
      <c r="O2501" s="22">
        <f t="shared" si="1919"/>
        <v>0</v>
      </c>
      <c r="P2501" s="33"/>
      <c r="Q2501" s="33"/>
      <c r="R2501" s="33"/>
      <c r="S2501" s="33"/>
      <c r="T2501" s="33"/>
      <c r="U2501" s="33"/>
      <c r="V2501" s="33"/>
      <c r="W2501" s="33"/>
      <c r="X2501" s="33"/>
      <c r="Y2501" s="33"/>
      <c r="Z2501" s="33">
        <f t="shared" si="1902"/>
        <v>0</v>
      </c>
      <c r="AA2501" s="33">
        <f t="shared" si="1903"/>
        <v>36000</v>
      </c>
      <c r="AB2501" s="33">
        <f t="shared" si="1904"/>
        <v>0</v>
      </c>
      <c r="AC2501" s="33"/>
    </row>
    <row r="2502" spans="1:30" ht="31.5" hidden="1" x14ac:dyDescent="0.25">
      <c r="A2502" s="31">
        <v>944</v>
      </c>
      <c r="B2502" s="31" t="s">
        <v>83</v>
      </c>
      <c r="C2502" s="31" t="s">
        <v>137</v>
      </c>
      <c r="D2502" s="31" t="s">
        <v>492</v>
      </c>
      <c r="E2502" s="31"/>
      <c r="F2502" s="32" t="s">
        <v>692</v>
      </c>
      <c r="G2502" s="22">
        <f>G2503</f>
        <v>124384.59999999999</v>
      </c>
      <c r="H2502" s="22">
        <f t="shared" ref="H2502:AC2503" si="1943">H2503</f>
        <v>0</v>
      </c>
      <c r="I2502" s="22">
        <f t="shared" si="1943"/>
        <v>0</v>
      </c>
      <c r="J2502" s="22">
        <f t="shared" si="1943"/>
        <v>0</v>
      </c>
      <c r="K2502" s="22">
        <f t="shared" si="1943"/>
        <v>0</v>
      </c>
      <c r="L2502" s="22">
        <f t="shared" si="1943"/>
        <v>0</v>
      </c>
      <c r="M2502" s="22">
        <f t="shared" si="1919"/>
        <v>124384.59999999999</v>
      </c>
      <c r="N2502" s="22">
        <f t="shared" si="1919"/>
        <v>0</v>
      </c>
      <c r="O2502" s="22">
        <f t="shared" si="1919"/>
        <v>0</v>
      </c>
      <c r="P2502" s="33">
        <f t="shared" si="1943"/>
        <v>0</v>
      </c>
      <c r="Q2502" s="33">
        <f t="shared" si="1943"/>
        <v>0</v>
      </c>
      <c r="R2502" s="33">
        <f t="shared" si="1943"/>
        <v>0</v>
      </c>
      <c r="S2502" s="33">
        <f t="shared" si="1943"/>
        <v>0</v>
      </c>
      <c r="T2502" s="33">
        <f t="shared" si="1943"/>
        <v>0</v>
      </c>
      <c r="U2502" s="33">
        <f t="shared" si="1943"/>
        <v>0</v>
      </c>
      <c r="V2502" s="33">
        <f t="shared" si="1943"/>
        <v>0</v>
      </c>
      <c r="W2502" s="33">
        <f t="shared" si="1943"/>
        <v>0</v>
      </c>
      <c r="X2502" s="33">
        <f t="shared" si="1943"/>
        <v>0</v>
      </c>
      <c r="Y2502" s="33">
        <f t="shared" si="1943"/>
        <v>0</v>
      </c>
      <c r="Z2502" s="33">
        <f t="shared" si="1902"/>
        <v>124384.59999999999</v>
      </c>
      <c r="AA2502" s="33">
        <f t="shared" si="1903"/>
        <v>0</v>
      </c>
      <c r="AB2502" s="33">
        <f t="shared" si="1904"/>
        <v>0</v>
      </c>
      <c r="AC2502" s="33">
        <f t="shared" si="1943"/>
        <v>0</v>
      </c>
      <c r="AD2502" s="4">
        <v>0</v>
      </c>
    </row>
    <row r="2503" spans="1:30" ht="47.25" hidden="1" x14ac:dyDescent="0.25">
      <c r="A2503" s="31">
        <v>944</v>
      </c>
      <c r="B2503" s="31" t="s">
        <v>83</v>
      </c>
      <c r="C2503" s="31" t="s">
        <v>137</v>
      </c>
      <c r="D2503" s="31" t="s">
        <v>492</v>
      </c>
      <c r="E2503" s="31" t="s">
        <v>26</v>
      </c>
      <c r="F2503" s="32" t="s">
        <v>387</v>
      </c>
      <c r="G2503" s="22">
        <f>G2504</f>
        <v>124384.59999999999</v>
      </c>
      <c r="H2503" s="22">
        <f t="shared" si="1943"/>
        <v>0</v>
      </c>
      <c r="I2503" s="22">
        <f t="shared" si="1943"/>
        <v>0</v>
      </c>
      <c r="J2503" s="22">
        <f t="shared" si="1943"/>
        <v>0</v>
      </c>
      <c r="K2503" s="22">
        <f t="shared" si="1943"/>
        <v>0</v>
      </c>
      <c r="L2503" s="22">
        <f t="shared" si="1943"/>
        <v>0</v>
      </c>
      <c r="M2503" s="22">
        <f t="shared" si="1919"/>
        <v>124384.59999999999</v>
      </c>
      <c r="N2503" s="22">
        <f t="shared" si="1919"/>
        <v>0</v>
      </c>
      <c r="O2503" s="22">
        <f t="shared" si="1919"/>
        <v>0</v>
      </c>
      <c r="P2503" s="33">
        <f t="shared" si="1943"/>
        <v>0</v>
      </c>
      <c r="Q2503" s="33">
        <f t="shared" si="1943"/>
        <v>0</v>
      </c>
      <c r="R2503" s="33">
        <f t="shared" si="1943"/>
        <v>0</v>
      </c>
      <c r="S2503" s="33">
        <f t="shared" si="1943"/>
        <v>0</v>
      </c>
      <c r="T2503" s="33">
        <f t="shared" si="1943"/>
        <v>0</v>
      </c>
      <c r="U2503" s="33">
        <f t="shared" si="1943"/>
        <v>0</v>
      </c>
      <c r="V2503" s="33">
        <f t="shared" si="1943"/>
        <v>0</v>
      </c>
      <c r="W2503" s="33">
        <f t="shared" si="1943"/>
        <v>0</v>
      </c>
      <c r="X2503" s="33">
        <f t="shared" si="1943"/>
        <v>0</v>
      </c>
      <c r="Y2503" s="33">
        <f t="shared" si="1943"/>
        <v>0</v>
      </c>
      <c r="Z2503" s="33">
        <f t="shared" si="1902"/>
        <v>124384.59999999999</v>
      </c>
      <c r="AA2503" s="33">
        <f t="shared" si="1903"/>
        <v>0</v>
      </c>
      <c r="AB2503" s="33">
        <f t="shared" si="1904"/>
        <v>0</v>
      </c>
      <c r="AC2503" s="33">
        <f t="shared" si="1943"/>
        <v>0</v>
      </c>
      <c r="AD2503" s="4">
        <v>0</v>
      </c>
    </row>
    <row r="2504" spans="1:30" ht="0.75" hidden="1" customHeight="1" x14ac:dyDescent="0.25">
      <c r="A2504" s="31">
        <v>944</v>
      </c>
      <c r="B2504" s="31" t="s">
        <v>83</v>
      </c>
      <c r="C2504" s="31" t="s">
        <v>137</v>
      </c>
      <c r="D2504" s="31" t="s">
        <v>492</v>
      </c>
      <c r="E2504" s="31">
        <v>410</v>
      </c>
      <c r="F2504" s="32" t="s">
        <v>378</v>
      </c>
      <c r="G2504" s="22">
        <v>124384.59999999999</v>
      </c>
      <c r="H2504" s="22">
        <v>0</v>
      </c>
      <c r="I2504" s="22">
        <v>0</v>
      </c>
      <c r="J2504" s="22"/>
      <c r="K2504" s="22"/>
      <c r="L2504" s="22"/>
      <c r="M2504" s="22">
        <f t="shared" si="1919"/>
        <v>124384.59999999999</v>
      </c>
      <c r="N2504" s="22">
        <f t="shared" si="1919"/>
        <v>0</v>
      </c>
      <c r="O2504" s="22">
        <f t="shared" si="1919"/>
        <v>0</v>
      </c>
      <c r="P2504" s="33"/>
      <c r="Q2504" s="33"/>
      <c r="R2504" s="33"/>
      <c r="S2504" s="33"/>
      <c r="T2504" s="33"/>
      <c r="U2504" s="33"/>
      <c r="V2504" s="33"/>
      <c r="W2504" s="33"/>
      <c r="X2504" s="33"/>
      <c r="Y2504" s="33"/>
      <c r="Z2504" s="33">
        <f t="shared" si="1902"/>
        <v>124384.59999999999</v>
      </c>
      <c r="AA2504" s="33">
        <f t="shared" si="1903"/>
        <v>0</v>
      </c>
      <c r="AB2504" s="33">
        <f t="shared" si="1904"/>
        <v>0</v>
      </c>
      <c r="AC2504" s="33"/>
      <c r="AD2504" s="4">
        <v>0</v>
      </c>
    </row>
    <row r="2505" spans="1:30" ht="31.5" x14ac:dyDescent="0.25">
      <c r="A2505" s="31">
        <v>944</v>
      </c>
      <c r="B2505" s="31" t="s">
        <v>83</v>
      </c>
      <c r="C2505" s="31" t="s">
        <v>137</v>
      </c>
      <c r="D2505" s="31" t="s">
        <v>493</v>
      </c>
      <c r="E2505" s="31"/>
      <c r="F2505" s="32" t="s">
        <v>693</v>
      </c>
      <c r="G2505" s="22">
        <f>G2506</f>
        <v>5900</v>
      </c>
      <c r="H2505" s="22">
        <f t="shared" ref="H2505:AC2506" si="1944">H2506</f>
        <v>42914</v>
      </c>
      <c r="I2505" s="22">
        <f t="shared" si="1944"/>
        <v>0</v>
      </c>
      <c r="J2505" s="22">
        <f t="shared" si="1944"/>
        <v>0</v>
      </c>
      <c r="K2505" s="22">
        <f t="shared" si="1944"/>
        <v>0</v>
      </c>
      <c r="L2505" s="22">
        <f t="shared" si="1944"/>
        <v>0</v>
      </c>
      <c r="M2505" s="22">
        <f t="shared" si="1919"/>
        <v>5900</v>
      </c>
      <c r="N2505" s="22">
        <f t="shared" si="1919"/>
        <v>42914</v>
      </c>
      <c r="O2505" s="22">
        <f t="shared" si="1919"/>
        <v>0</v>
      </c>
      <c r="P2505" s="33">
        <f t="shared" si="1944"/>
        <v>0</v>
      </c>
      <c r="Q2505" s="33">
        <f t="shared" si="1944"/>
        <v>0</v>
      </c>
      <c r="R2505" s="33">
        <f t="shared" si="1944"/>
        <v>0</v>
      </c>
      <c r="S2505" s="33">
        <f t="shared" si="1944"/>
        <v>0</v>
      </c>
      <c r="T2505" s="33">
        <f t="shared" si="1944"/>
        <v>0</v>
      </c>
      <c r="U2505" s="33">
        <f t="shared" si="1944"/>
        <v>0</v>
      </c>
      <c r="V2505" s="33">
        <f t="shared" si="1944"/>
        <v>0</v>
      </c>
      <c r="W2505" s="33">
        <f t="shared" si="1944"/>
        <v>0</v>
      </c>
      <c r="X2505" s="33">
        <f t="shared" si="1944"/>
        <v>0</v>
      </c>
      <c r="Y2505" s="33">
        <f t="shared" si="1944"/>
        <v>0</v>
      </c>
      <c r="Z2505" s="33">
        <f t="shared" si="1902"/>
        <v>5900</v>
      </c>
      <c r="AA2505" s="33">
        <f t="shared" si="1903"/>
        <v>42914</v>
      </c>
      <c r="AB2505" s="33">
        <f t="shared" si="1904"/>
        <v>0</v>
      </c>
      <c r="AC2505" s="33">
        <f t="shared" si="1944"/>
        <v>0</v>
      </c>
    </row>
    <row r="2506" spans="1:30" ht="47.25" x14ac:dyDescent="0.25">
      <c r="A2506" s="31">
        <v>944</v>
      </c>
      <c r="B2506" s="31" t="s">
        <v>83</v>
      </c>
      <c r="C2506" s="31" t="s">
        <v>137</v>
      </c>
      <c r="D2506" s="31" t="s">
        <v>493</v>
      </c>
      <c r="E2506" s="31" t="s">
        <v>26</v>
      </c>
      <c r="F2506" s="32" t="s">
        <v>387</v>
      </c>
      <c r="G2506" s="22">
        <f>G2507</f>
        <v>5900</v>
      </c>
      <c r="H2506" s="22">
        <f t="shared" si="1944"/>
        <v>42914</v>
      </c>
      <c r="I2506" s="22">
        <f t="shared" si="1944"/>
        <v>0</v>
      </c>
      <c r="J2506" s="22">
        <f t="shared" si="1944"/>
        <v>0</v>
      </c>
      <c r="K2506" s="22">
        <f t="shared" si="1944"/>
        <v>0</v>
      </c>
      <c r="L2506" s="22">
        <f t="shared" si="1944"/>
        <v>0</v>
      </c>
      <c r="M2506" s="22">
        <f t="shared" si="1919"/>
        <v>5900</v>
      </c>
      <c r="N2506" s="22">
        <f t="shared" si="1919"/>
        <v>42914</v>
      </c>
      <c r="O2506" s="22">
        <f t="shared" si="1919"/>
        <v>0</v>
      </c>
      <c r="P2506" s="33">
        <f t="shared" si="1944"/>
        <v>0</v>
      </c>
      <c r="Q2506" s="33">
        <f t="shared" si="1944"/>
        <v>0</v>
      </c>
      <c r="R2506" s="33">
        <f t="shared" si="1944"/>
        <v>0</v>
      </c>
      <c r="S2506" s="33">
        <f t="shared" si="1944"/>
        <v>0</v>
      </c>
      <c r="T2506" s="33">
        <f t="shared" si="1944"/>
        <v>0</v>
      </c>
      <c r="U2506" s="33">
        <f t="shared" si="1944"/>
        <v>0</v>
      </c>
      <c r="V2506" s="33">
        <f t="shared" si="1944"/>
        <v>0</v>
      </c>
      <c r="W2506" s="33">
        <f t="shared" si="1944"/>
        <v>0</v>
      </c>
      <c r="X2506" s="33">
        <f t="shared" si="1944"/>
        <v>0</v>
      </c>
      <c r="Y2506" s="33">
        <f t="shared" si="1944"/>
        <v>0</v>
      </c>
      <c r="Z2506" s="33">
        <f t="shared" si="1902"/>
        <v>5900</v>
      </c>
      <c r="AA2506" s="33">
        <f t="shared" si="1903"/>
        <v>42914</v>
      </c>
      <c r="AB2506" s="33">
        <f t="shared" si="1904"/>
        <v>0</v>
      </c>
      <c r="AC2506" s="33">
        <f t="shared" si="1944"/>
        <v>0</v>
      </c>
    </row>
    <row r="2507" spans="1:30" x14ac:dyDescent="0.25">
      <c r="A2507" s="31">
        <v>944</v>
      </c>
      <c r="B2507" s="31" t="s">
        <v>83</v>
      </c>
      <c r="C2507" s="31" t="s">
        <v>137</v>
      </c>
      <c r="D2507" s="31" t="s">
        <v>493</v>
      </c>
      <c r="E2507" s="31">
        <v>410</v>
      </c>
      <c r="F2507" s="32" t="s">
        <v>378</v>
      </c>
      <c r="G2507" s="22">
        <v>5900</v>
      </c>
      <c r="H2507" s="22">
        <v>42914</v>
      </c>
      <c r="I2507" s="22">
        <v>0</v>
      </c>
      <c r="J2507" s="22"/>
      <c r="K2507" s="22"/>
      <c r="L2507" s="22"/>
      <c r="M2507" s="22">
        <f t="shared" si="1919"/>
        <v>5900</v>
      </c>
      <c r="N2507" s="22">
        <f t="shared" si="1919"/>
        <v>42914</v>
      </c>
      <c r="O2507" s="22">
        <f t="shared" si="1919"/>
        <v>0</v>
      </c>
      <c r="P2507" s="33"/>
      <c r="Q2507" s="33"/>
      <c r="R2507" s="33"/>
      <c r="S2507" s="33"/>
      <c r="T2507" s="33"/>
      <c r="U2507" s="33"/>
      <c r="V2507" s="33"/>
      <c r="W2507" s="33"/>
      <c r="X2507" s="33"/>
      <c r="Y2507" s="33"/>
      <c r="Z2507" s="33">
        <f t="shared" si="1902"/>
        <v>5900</v>
      </c>
      <c r="AA2507" s="33">
        <f t="shared" si="1903"/>
        <v>42914</v>
      </c>
      <c r="AB2507" s="33">
        <f t="shared" si="1904"/>
        <v>0</v>
      </c>
      <c r="AC2507" s="33"/>
    </row>
    <row r="2508" spans="1:30" x14ac:dyDescent="0.25">
      <c r="A2508" s="31">
        <v>944</v>
      </c>
      <c r="B2508" s="31" t="s">
        <v>83</v>
      </c>
      <c r="C2508" s="31" t="s">
        <v>137</v>
      </c>
      <c r="D2508" s="31" t="s">
        <v>494</v>
      </c>
      <c r="E2508" s="31"/>
      <c r="F2508" s="32" t="s">
        <v>694</v>
      </c>
      <c r="G2508" s="22">
        <f>G2509</f>
        <v>4150</v>
      </c>
      <c r="H2508" s="22">
        <f t="shared" ref="H2508:AC2509" si="1945">H2509</f>
        <v>40148.199999999997</v>
      </c>
      <c r="I2508" s="22">
        <f t="shared" si="1945"/>
        <v>0</v>
      </c>
      <c r="J2508" s="22">
        <f t="shared" si="1945"/>
        <v>0</v>
      </c>
      <c r="K2508" s="22">
        <f t="shared" si="1945"/>
        <v>0</v>
      </c>
      <c r="L2508" s="22">
        <f t="shared" si="1945"/>
        <v>0</v>
      </c>
      <c r="M2508" s="22">
        <f t="shared" si="1919"/>
        <v>4150</v>
      </c>
      <c r="N2508" s="22">
        <f t="shared" si="1919"/>
        <v>40148.199999999997</v>
      </c>
      <c r="O2508" s="22">
        <f t="shared" si="1919"/>
        <v>0</v>
      </c>
      <c r="P2508" s="33">
        <f t="shared" si="1945"/>
        <v>0</v>
      </c>
      <c r="Q2508" s="33">
        <f t="shared" si="1945"/>
        <v>0</v>
      </c>
      <c r="R2508" s="33">
        <f t="shared" si="1945"/>
        <v>0</v>
      </c>
      <c r="S2508" s="33">
        <f t="shared" si="1945"/>
        <v>0</v>
      </c>
      <c r="T2508" s="33">
        <f t="shared" si="1945"/>
        <v>0</v>
      </c>
      <c r="U2508" s="33">
        <f t="shared" si="1945"/>
        <v>0</v>
      </c>
      <c r="V2508" s="33">
        <f t="shared" si="1945"/>
        <v>0</v>
      </c>
      <c r="W2508" s="33">
        <f t="shared" si="1945"/>
        <v>0</v>
      </c>
      <c r="X2508" s="33">
        <f t="shared" si="1945"/>
        <v>0</v>
      </c>
      <c r="Y2508" s="33">
        <f t="shared" si="1945"/>
        <v>0</v>
      </c>
      <c r="Z2508" s="33">
        <f t="shared" si="1902"/>
        <v>4150</v>
      </c>
      <c r="AA2508" s="33">
        <f t="shared" si="1903"/>
        <v>40148.199999999997</v>
      </c>
      <c r="AB2508" s="33">
        <f t="shared" si="1904"/>
        <v>0</v>
      </c>
      <c r="AC2508" s="33">
        <f t="shared" si="1945"/>
        <v>0</v>
      </c>
    </row>
    <row r="2509" spans="1:30" ht="47.25" x14ac:dyDescent="0.25">
      <c r="A2509" s="31">
        <v>944</v>
      </c>
      <c r="B2509" s="31" t="s">
        <v>83</v>
      </c>
      <c r="C2509" s="31" t="s">
        <v>137</v>
      </c>
      <c r="D2509" s="31" t="s">
        <v>494</v>
      </c>
      <c r="E2509" s="31" t="s">
        <v>26</v>
      </c>
      <c r="F2509" s="32" t="s">
        <v>387</v>
      </c>
      <c r="G2509" s="22">
        <f>G2510</f>
        <v>4150</v>
      </c>
      <c r="H2509" s="22">
        <f t="shared" si="1945"/>
        <v>40148.199999999997</v>
      </c>
      <c r="I2509" s="22">
        <f t="shared" si="1945"/>
        <v>0</v>
      </c>
      <c r="J2509" s="22">
        <f t="shared" si="1945"/>
        <v>0</v>
      </c>
      <c r="K2509" s="22">
        <f t="shared" si="1945"/>
        <v>0</v>
      </c>
      <c r="L2509" s="22">
        <f t="shared" si="1945"/>
        <v>0</v>
      </c>
      <c r="M2509" s="22">
        <f t="shared" si="1919"/>
        <v>4150</v>
      </c>
      <c r="N2509" s="22">
        <f t="shared" si="1919"/>
        <v>40148.199999999997</v>
      </c>
      <c r="O2509" s="22">
        <f t="shared" si="1919"/>
        <v>0</v>
      </c>
      <c r="P2509" s="33">
        <f t="shared" si="1945"/>
        <v>0</v>
      </c>
      <c r="Q2509" s="33">
        <f t="shared" si="1945"/>
        <v>0</v>
      </c>
      <c r="R2509" s="33">
        <f t="shared" si="1945"/>
        <v>0</v>
      </c>
      <c r="S2509" s="33">
        <f t="shared" si="1945"/>
        <v>0</v>
      </c>
      <c r="T2509" s="33">
        <f t="shared" si="1945"/>
        <v>0</v>
      </c>
      <c r="U2509" s="33">
        <f t="shared" si="1945"/>
        <v>0</v>
      </c>
      <c r="V2509" s="33">
        <f t="shared" si="1945"/>
        <v>0</v>
      </c>
      <c r="W2509" s="33">
        <f t="shared" si="1945"/>
        <v>0</v>
      </c>
      <c r="X2509" s="33">
        <f t="shared" si="1945"/>
        <v>0</v>
      </c>
      <c r="Y2509" s="33">
        <f t="shared" si="1945"/>
        <v>0</v>
      </c>
      <c r="Z2509" s="33">
        <f t="shared" si="1902"/>
        <v>4150</v>
      </c>
      <c r="AA2509" s="33">
        <f t="shared" si="1903"/>
        <v>40148.199999999997</v>
      </c>
      <c r="AB2509" s="33">
        <f t="shared" si="1904"/>
        <v>0</v>
      </c>
      <c r="AC2509" s="33">
        <f t="shared" si="1945"/>
        <v>0</v>
      </c>
    </row>
    <row r="2510" spans="1:30" x14ac:dyDescent="0.25">
      <c r="A2510" s="31">
        <v>944</v>
      </c>
      <c r="B2510" s="31" t="s">
        <v>83</v>
      </c>
      <c r="C2510" s="31" t="s">
        <v>137</v>
      </c>
      <c r="D2510" s="31" t="s">
        <v>494</v>
      </c>
      <c r="E2510" s="31">
        <v>410</v>
      </c>
      <c r="F2510" s="32" t="s">
        <v>378</v>
      </c>
      <c r="G2510" s="22">
        <v>4150</v>
      </c>
      <c r="H2510" s="22">
        <v>40148.199999999997</v>
      </c>
      <c r="I2510" s="22">
        <v>0</v>
      </c>
      <c r="J2510" s="22"/>
      <c r="K2510" s="22"/>
      <c r="L2510" s="22"/>
      <c r="M2510" s="22">
        <f t="shared" si="1919"/>
        <v>4150</v>
      </c>
      <c r="N2510" s="22">
        <f t="shared" si="1919"/>
        <v>40148.199999999997</v>
      </c>
      <c r="O2510" s="22">
        <f t="shared" si="1919"/>
        <v>0</v>
      </c>
      <c r="P2510" s="33"/>
      <c r="Q2510" s="33"/>
      <c r="R2510" s="33"/>
      <c r="S2510" s="33"/>
      <c r="T2510" s="33"/>
      <c r="U2510" s="33"/>
      <c r="V2510" s="33"/>
      <c r="W2510" s="33"/>
      <c r="X2510" s="33"/>
      <c r="Y2510" s="33"/>
      <c r="Z2510" s="33">
        <f t="shared" si="1902"/>
        <v>4150</v>
      </c>
      <c r="AA2510" s="33">
        <f t="shared" si="1903"/>
        <v>40148.199999999997</v>
      </c>
      <c r="AB2510" s="33">
        <f t="shared" si="1904"/>
        <v>0</v>
      </c>
      <c r="AC2510" s="33"/>
    </row>
    <row r="2511" spans="1:30" ht="31.5" x14ac:dyDescent="0.25">
      <c r="A2511" s="31">
        <v>944</v>
      </c>
      <c r="B2511" s="31" t="s">
        <v>83</v>
      </c>
      <c r="C2511" s="31" t="s">
        <v>137</v>
      </c>
      <c r="D2511" s="31" t="s">
        <v>495</v>
      </c>
      <c r="E2511" s="31"/>
      <c r="F2511" s="32" t="s">
        <v>695</v>
      </c>
      <c r="G2511" s="22">
        <f>G2512</f>
        <v>0</v>
      </c>
      <c r="H2511" s="22">
        <f t="shared" ref="H2511:AC2512" si="1946">H2512</f>
        <v>0</v>
      </c>
      <c r="I2511" s="22">
        <f t="shared" si="1946"/>
        <v>90100</v>
      </c>
      <c r="J2511" s="22">
        <f t="shared" si="1946"/>
        <v>0</v>
      </c>
      <c r="K2511" s="22">
        <f t="shared" si="1946"/>
        <v>0</v>
      </c>
      <c r="L2511" s="22">
        <f t="shared" si="1946"/>
        <v>0</v>
      </c>
      <c r="M2511" s="22">
        <f t="shared" si="1919"/>
        <v>0</v>
      </c>
      <c r="N2511" s="22">
        <f t="shared" si="1919"/>
        <v>0</v>
      </c>
      <c r="O2511" s="22">
        <f t="shared" si="1919"/>
        <v>90100</v>
      </c>
      <c r="P2511" s="33">
        <f t="shared" si="1946"/>
        <v>0</v>
      </c>
      <c r="Q2511" s="33">
        <f t="shared" si="1946"/>
        <v>0</v>
      </c>
      <c r="R2511" s="33">
        <f t="shared" si="1946"/>
        <v>0</v>
      </c>
      <c r="S2511" s="33">
        <f t="shared" si="1946"/>
        <v>0</v>
      </c>
      <c r="T2511" s="33">
        <f t="shared" si="1946"/>
        <v>0</v>
      </c>
      <c r="U2511" s="33">
        <f t="shared" si="1946"/>
        <v>0</v>
      </c>
      <c r="V2511" s="33">
        <f t="shared" si="1946"/>
        <v>0</v>
      </c>
      <c r="W2511" s="33">
        <f t="shared" si="1946"/>
        <v>0</v>
      </c>
      <c r="X2511" s="33">
        <f t="shared" si="1946"/>
        <v>0</v>
      </c>
      <c r="Y2511" s="33">
        <f t="shared" si="1946"/>
        <v>0</v>
      </c>
      <c r="Z2511" s="33">
        <f t="shared" si="1902"/>
        <v>0</v>
      </c>
      <c r="AA2511" s="33">
        <f t="shared" si="1903"/>
        <v>0</v>
      </c>
      <c r="AB2511" s="33">
        <f t="shared" si="1904"/>
        <v>90100</v>
      </c>
      <c r="AC2511" s="33">
        <f t="shared" si="1946"/>
        <v>0</v>
      </c>
    </row>
    <row r="2512" spans="1:30" ht="47.25" x14ac:dyDescent="0.25">
      <c r="A2512" s="31">
        <v>944</v>
      </c>
      <c r="B2512" s="31" t="s">
        <v>83</v>
      </c>
      <c r="C2512" s="31" t="s">
        <v>137</v>
      </c>
      <c r="D2512" s="31" t="s">
        <v>495</v>
      </c>
      <c r="E2512" s="31" t="s">
        <v>26</v>
      </c>
      <c r="F2512" s="32" t="s">
        <v>387</v>
      </c>
      <c r="G2512" s="22">
        <f>G2513</f>
        <v>0</v>
      </c>
      <c r="H2512" s="22">
        <f t="shared" si="1946"/>
        <v>0</v>
      </c>
      <c r="I2512" s="22">
        <f t="shared" si="1946"/>
        <v>90100</v>
      </c>
      <c r="J2512" s="22">
        <f t="shared" si="1946"/>
        <v>0</v>
      </c>
      <c r="K2512" s="22">
        <f t="shared" si="1946"/>
        <v>0</v>
      </c>
      <c r="L2512" s="22">
        <f t="shared" si="1946"/>
        <v>0</v>
      </c>
      <c r="M2512" s="22">
        <f t="shared" si="1919"/>
        <v>0</v>
      </c>
      <c r="N2512" s="22">
        <f t="shared" si="1919"/>
        <v>0</v>
      </c>
      <c r="O2512" s="22">
        <f t="shared" si="1919"/>
        <v>90100</v>
      </c>
      <c r="P2512" s="33">
        <f t="shared" si="1946"/>
        <v>0</v>
      </c>
      <c r="Q2512" s="33">
        <f t="shared" si="1946"/>
        <v>0</v>
      </c>
      <c r="R2512" s="33">
        <f t="shared" si="1946"/>
        <v>0</v>
      </c>
      <c r="S2512" s="33">
        <f t="shared" si="1946"/>
        <v>0</v>
      </c>
      <c r="T2512" s="33">
        <f t="shared" si="1946"/>
        <v>0</v>
      </c>
      <c r="U2512" s="33">
        <f t="shared" si="1946"/>
        <v>0</v>
      </c>
      <c r="V2512" s="33">
        <f t="shared" si="1946"/>
        <v>0</v>
      </c>
      <c r="W2512" s="33">
        <f t="shared" si="1946"/>
        <v>0</v>
      </c>
      <c r="X2512" s="33">
        <f t="shared" si="1946"/>
        <v>0</v>
      </c>
      <c r="Y2512" s="33">
        <f t="shared" si="1946"/>
        <v>0</v>
      </c>
      <c r="Z2512" s="33">
        <f t="shared" ref="Z2512:Z2575" si="1947">M2512+P2512+Q2512+R2512+S2512</f>
        <v>0</v>
      </c>
      <c r="AA2512" s="33">
        <f t="shared" ref="AA2512:AA2575" si="1948">N2512+T2512+U2512+V2512</f>
        <v>0</v>
      </c>
      <c r="AB2512" s="33">
        <f t="shared" ref="AB2512:AB2575" si="1949">O2512+W2512+X2512+Y2512</f>
        <v>90100</v>
      </c>
      <c r="AC2512" s="33">
        <f t="shared" si="1946"/>
        <v>0</v>
      </c>
    </row>
    <row r="2513" spans="1:30" x14ac:dyDescent="0.25">
      <c r="A2513" s="31">
        <v>944</v>
      </c>
      <c r="B2513" s="31" t="s">
        <v>83</v>
      </c>
      <c r="C2513" s="31" t="s">
        <v>137</v>
      </c>
      <c r="D2513" s="31" t="s">
        <v>495</v>
      </c>
      <c r="E2513" s="31">
        <v>410</v>
      </c>
      <c r="F2513" s="32" t="s">
        <v>378</v>
      </c>
      <c r="G2513" s="22">
        <v>0</v>
      </c>
      <c r="H2513" s="22">
        <v>0</v>
      </c>
      <c r="I2513" s="22">
        <v>90100</v>
      </c>
      <c r="J2513" s="22"/>
      <c r="K2513" s="22"/>
      <c r="L2513" s="22"/>
      <c r="M2513" s="22">
        <f t="shared" si="1919"/>
        <v>0</v>
      </c>
      <c r="N2513" s="22">
        <f t="shared" si="1919"/>
        <v>0</v>
      </c>
      <c r="O2513" s="22">
        <f t="shared" si="1919"/>
        <v>90100</v>
      </c>
      <c r="P2513" s="33"/>
      <c r="Q2513" s="33"/>
      <c r="R2513" s="33"/>
      <c r="S2513" s="33"/>
      <c r="T2513" s="33"/>
      <c r="U2513" s="33"/>
      <c r="V2513" s="33"/>
      <c r="W2513" s="33"/>
      <c r="X2513" s="33"/>
      <c r="Y2513" s="33"/>
      <c r="Z2513" s="33">
        <f t="shared" si="1947"/>
        <v>0</v>
      </c>
      <c r="AA2513" s="33">
        <f t="shared" si="1948"/>
        <v>0</v>
      </c>
      <c r="AB2513" s="33">
        <f t="shared" si="1949"/>
        <v>90100</v>
      </c>
      <c r="AC2513" s="33"/>
    </row>
    <row r="2514" spans="1:30" ht="47.25" hidden="1" x14ac:dyDescent="0.25">
      <c r="A2514" s="31">
        <v>944</v>
      </c>
      <c r="B2514" s="31" t="s">
        <v>83</v>
      </c>
      <c r="C2514" s="31" t="s">
        <v>137</v>
      </c>
      <c r="D2514" s="31" t="s">
        <v>496</v>
      </c>
      <c r="E2514" s="31"/>
      <c r="F2514" s="32" t="s">
        <v>696</v>
      </c>
      <c r="G2514" s="22">
        <f>G2515</f>
        <v>7851.5</v>
      </c>
      <c r="H2514" s="22">
        <f t="shared" ref="H2514:AC2515" si="1950">H2515</f>
        <v>0</v>
      </c>
      <c r="I2514" s="22">
        <f t="shared" si="1950"/>
        <v>0</v>
      </c>
      <c r="J2514" s="22">
        <f t="shared" si="1950"/>
        <v>0</v>
      </c>
      <c r="K2514" s="22">
        <f t="shared" si="1950"/>
        <v>0</v>
      </c>
      <c r="L2514" s="22">
        <f t="shared" si="1950"/>
        <v>0</v>
      </c>
      <c r="M2514" s="22">
        <f t="shared" si="1919"/>
        <v>7851.5</v>
      </c>
      <c r="N2514" s="22">
        <f t="shared" si="1919"/>
        <v>0</v>
      </c>
      <c r="O2514" s="22">
        <f t="shared" si="1919"/>
        <v>0</v>
      </c>
      <c r="P2514" s="33">
        <f t="shared" si="1950"/>
        <v>0</v>
      </c>
      <c r="Q2514" s="33">
        <f t="shared" si="1950"/>
        <v>0</v>
      </c>
      <c r="R2514" s="33">
        <f t="shared" si="1950"/>
        <v>0</v>
      </c>
      <c r="S2514" s="33">
        <f t="shared" si="1950"/>
        <v>0</v>
      </c>
      <c r="T2514" s="33">
        <f t="shared" si="1950"/>
        <v>0</v>
      </c>
      <c r="U2514" s="33">
        <f t="shared" si="1950"/>
        <v>0</v>
      </c>
      <c r="V2514" s="33">
        <f t="shared" si="1950"/>
        <v>0</v>
      </c>
      <c r="W2514" s="33">
        <f t="shared" si="1950"/>
        <v>0</v>
      </c>
      <c r="X2514" s="33">
        <f t="shared" si="1950"/>
        <v>0</v>
      </c>
      <c r="Y2514" s="33">
        <f t="shared" si="1950"/>
        <v>0</v>
      </c>
      <c r="Z2514" s="33">
        <f t="shared" si="1947"/>
        <v>7851.5</v>
      </c>
      <c r="AA2514" s="33">
        <f t="shared" si="1948"/>
        <v>0</v>
      </c>
      <c r="AB2514" s="33">
        <f t="shared" si="1949"/>
        <v>0</v>
      </c>
      <c r="AC2514" s="33">
        <f t="shared" si="1950"/>
        <v>0</v>
      </c>
      <c r="AD2514" s="4">
        <v>0</v>
      </c>
    </row>
    <row r="2515" spans="1:30" ht="47.25" hidden="1" x14ac:dyDescent="0.25">
      <c r="A2515" s="31">
        <v>944</v>
      </c>
      <c r="B2515" s="31" t="s">
        <v>83</v>
      </c>
      <c r="C2515" s="31" t="s">
        <v>137</v>
      </c>
      <c r="D2515" s="31" t="s">
        <v>496</v>
      </c>
      <c r="E2515" s="31" t="s">
        <v>26</v>
      </c>
      <c r="F2515" s="32" t="s">
        <v>387</v>
      </c>
      <c r="G2515" s="22">
        <f>G2516</f>
        <v>7851.5</v>
      </c>
      <c r="H2515" s="22">
        <f t="shared" si="1950"/>
        <v>0</v>
      </c>
      <c r="I2515" s="22">
        <f t="shared" si="1950"/>
        <v>0</v>
      </c>
      <c r="J2515" s="22">
        <f t="shared" si="1950"/>
        <v>0</v>
      </c>
      <c r="K2515" s="22">
        <f t="shared" si="1950"/>
        <v>0</v>
      </c>
      <c r="L2515" s="22">
        <f t="shared" si="1950"/>
        <v>0</v>
      </c>
      <c r="M2515" s="22">
        <f t="shared" si="1919"/>
        <v>7851.5</v>
      </c>
      <c r="N2515" s="22">
        <f t="shared" si="1919"/>
        <v>0</v>
      </c>
      <c r="O2515" s="22">
        <f t="shared" si="1919"/>
        <v>0</v>
      </c>
      <c r="P2515" s="33">
        <f t="shared" si="1950"/>
        <v>0</v>
      </c>
      <c r="Q2515" s="33">
        <f t="shared" si="1950"/>
        <v>0</v>
      </c>
      <c r="R2515" s="33">
        <f t="shared" si="1950"/>
        <v>0</v>
      </c>
      <c r="S2515" s="33">
        <f t="shared" si="1950"/>
        <v>0</v>
      </c>
      <c r="T2515" s="33">
        <f t="shared" si="1950"/>
        <v>0</v>
      </c>
      <c r="U2515" s="33">
        <f t="shared" si="1950"/>
        <v>0</v>
      </c>
      <c r="V2515" s="33">
        <f t="shared" si="1950"/>
        <v>0</v>
      </c>
      <c r="W2515" s="33">
        <f t="shared" si="1950"/>
        <v>0</v>
      </c>
      <c r="X2515" s="33">
        <f t="shared" si="1950"/>
        <v>0</v>
      </c>
      <c r="Y2515" s="33">
        <f t="shared" si="1950"/>
        <v>0</v>
      </c>
      <c r="Z2515" s="33">
        <f t="shared" si="1947"/>
        <v>7851.5</v>
      </c>
      <c r="AA2515" s="33">
        <f t="shared" si="1948"/>
        <v>0</v>
      </c>
      <c r="AB2515" s="33">
        <f t="shared" si="1949"/>
        <v>0</v>
      </c>
      <c r="AC2515" s="33">
        <f t="shared" si="1950"/>
        <v>0</v>
      </c>
      <c r="AD2515" s="4">
        <v>0</v>
      </c>
    </row>
    <row r="2516" spans="1:30" hidden="1" x14ac:dyDescent="0.25">
      <c r="A2516" s="31">
        <v>944</v>
      </c>
      <c r="B2516" s="31" t="s">
        <v>83</v>
      </c>
      <c r="C2516" s="31" t="s">
        <v>137</v>
      </c>
      <c r="D2516" s="31" t="s">
        <v>496</v>
      </c>
      <c r="E2516" s="31">
        <v>410</v>
      </c>
      <c r="F2516" s="32" t="s">
        <v>378</v>
      </c>
      <c r="G2516" s="22">
        <v>7851.5</v>
      </c>
      <c r="H2516" s="22">
        <v>0</v>
      </c>
      <c r="I2516" s="22">
        <v>0</v>
      </c>
      <c r="J2516" s="22"/>
      <c r="K2516" s="22"/>
      <c r="L2516" s="22"/>
      <c r="M2516" s="22">
        <f t="shared" si="1919"/>
        <v>7851.5</v>
      </c>
      <c r="N2516" s="22">
        <f t="shared" si="1919"/>
        <v>0</v>
      </c>
      <c r="O2516" s="22">
        <f t="shared" si="1919"/>
        <v>0</v>
      </c>
      <c r="P2516" s="33"/>
      <c r="Q2516" s="33"/>
      <c r="R2516" s="33"/>
      <c r="S2516" s="33"/>
      <c r="T2516" s="33"/>
      <c r="U2516" s="33"/>
      <c r="V2516" s="33"/>
      <c r="W2516" s="33"/>
      <c r="X2516" s="33"/>
      <c r="Y2516" s="33"/>
      <c r="Z2516" s="33">
        <f t="shared" si="1947"/>
        <v>7851.5</v>
      </c>
      <c r="AA2516" s="33">
        <f t="shared" si="1948"/>
        <v>0</v>
      </c>
      <c r="AB2516" s="33">
        <f t="shared" si="1949"/>
        <v>0</v>
      </c>
      <c r="AC2516" s="33"/>
      <c r="AD2516" s="4">
        <v>0</v>
      </c>
    </row>
    <row r="2517" spans="1:30" ht="47.25" x14ac:dyDescent="0.25">
      <c r="A2517" s="31">
        <v>944</v>
      </c>
      <c r="B2517" s="31" t="s">
        <v>83</v>
      </c>
      <c r="C2517" s="31" t="s">
        <v>137</v>
      </c>
      <c r="D2517" s="31" t="s">
        <v>497</v>
      </c>
      <c r="E2517" s="31"/>
      <c r="F2517" s="32" t="s">
        <v>826</v>
      </c>
      <c r="G2517" s="22">
        <f>G2518</f>
        <v>259306.19999999998</v>
      </c>
      <c r="H2517" s="22">
        <f t="shared" ref="H2517:AC2518" si="1951">H2518</f>
        <v>247815.59999999998</v>
      </c>
      <c r="I2517" s="22">
        <f t="shared" si="1951"/>
        <v>282275</v>
      </c>
      <c r="J2517" s="22">
        <f t="shared" si="1951"/>
        <v>0</v>
      </c>
      <c r="K2517" s="22">
        <f t="shared" si="1951"/>
        <v>0</v>
      </c>
      <c r="L2517" s="22">
        <f t="shared" si="1951"/>
        <v>0</v>
      </c>
      <c r="M2517" s="22">
        <f t="shared" si="1919"/>
        <v>259306.19999999998</v>
      </c>
      <c r="N2517" s="22">
        <f t="shared" si="1919"/>
        <v>247815.59999999998</v>
      </c>
      <c r="O2517" s="22">
        <f t="shared" si="1919"/>
        <v>282275</v>
      </c>
      <c r="P2517" s="33">
        <f t="shared" si="1951"/>
        <v>0</v>
      </c>
      <c r="Q2517" s="33">
        <f t="shared" si="1951"/>
        <v>0</v>
      </c>
      <c r="R2517" s="33">
        <f t="shared" si="1951"/>
        <v>0</v>
      </c>
      <c r="S2517" s="33">
        <f t="shared" si="1951"/>
        <v>0</v>
      </c>
      <c r="T2517" s="33">
        <f t="shared" si="1951"/>
        <v>0</v>
      </c>
      <c r="U2517" s="33">
        <f t="shared" si="1951"/>
        <v>0</v>
      </c>
      <c r="V2517" s="33">
        <f t="shared" si="1951"/>
        <v>0</v>
      </c>
      <c r="W2517" s="33">
        <f t="shared" si="1951"/>
        <v>0</v>
      </c>
      <c r="X2517" s="33">
        <f t="shared" si="1951"/>
        <v>1790.1</v>
      </c>
      <c r="Y2517" s="33">
        <f t="shared" si="1951"/>
        <v>0</v>
      </c>
      <c r="Z2517" s="33">
        <f t="shared" si="1947"/>
        <v>259306.19999999998</v>
      </c>
      <c r="AA2517" s="33">
        <f t="shared" si="1948"/>
        <v>247815.59999999998</v>
      </c>
      <c r="AB2517" s="33">
        <f t="shared" si="1949"/>
        <v>284065.09999999998</v>
      </c>
      <c r="AC2517" s="33">
        <f t="shared" si="1951"/>
        <v>0</v>
      </c>
    </row>
    <row r="2518" spans="1:30" ht="47.25" x14ac:dyDescent="0.25">
      <c r="A2518" s="31">
        <v>944</v>
      </c>
      <c r="B2518" s="31" t="s">
        <v>83</v>
      </c>
      <c r="C2518" s="31" t="s">
        <v>137</v>
      </c>
      <c r="D2518" s="31" t="s">
        <v>497</v>
      </c>
      <c r="E2518" s="31" t="s">
        <v>26</v>
      </c>
      <c r="F2518" s="32" t="s">
        <v>387</v>
      </c>
      <c r="G2518" s="22">
        <f>G2519</f>
        <v>259306.19999999998</v>
      </c>
      <c r="H2518" s="22">
        <f t="shared" si="1951"/>
        <v>247815.59999999998</v>
      </c>
      <c r="I2518" s="22">
        <f t="shared" si="1951"/>
        <v>282275</v>
      </c>
      <c r="J2518" s="22">
        <f t="shared" si="1951"/>
        <v>0</v>
      </c>
      <c r="K2518" s="22">
        <f t="shared" si="1951"/>
        <v>0</v>
      </c>
      <c r="L2518" s="22">
        <f t="shared" si="1951"/>
        <v>0</v>
      </c>
      <c r="M2518" s="22">
        <f t="shared" si="1919"/>
        <v>259306.19999999998</v>
      </c>
      <c r="N2518" s="22">
        <f t="shared" si="1919"/>
        <v>247815.59999999998</v>
      </c>
      <c r="O2518" s="22">
        <f t="shared" si="1919"/>
        <v>282275</v>
      </c>
      <c r="P2518" s="33">
        <f t="shared" si="1951"/>
        <v>0</v>
      </c>
      <c r="Q2518" s="33">
        <f t="shared" si="1951"/>
        <v>0</v>
      </c>
      <c r="R2518" s="33">
        <f t="shared" si="1951"/>
        <v>0</v>
      </c>
      <c r="S2518" s="33">
        <f t="shared" si="1951"/>
        <v>0</v>
      </c>
      <c r="T2518" s="33">
        <f t="shared" si="1951"/>
        <v>0</v>
      </c>
      <c r="U2518" s="33">
        <f t="shared" si="1951"/>
        <v>0</v>
      </c>
      <c r="V2518" s="33">
        <f t="shared" si="1951"/>
        <v>0</v>
      </c>
      <c r="W2518" s="33">
        <f t="shared" si="1951"/>
        <v>0</v>
      </c>
      <c r="X2518" s="33">
        <f t="shared" si="1951"/>
        <v>1790.1</v>
      </c>
      <c r="Y2518" s="33">
        <f t="shared" si="1951"/>
        <v>0</v>
      </c>
      <c r="Z2518" s="33">
        <f t="shared" si="1947"/>
        <v>259306.19999999998</v>
      </c>
      <c r="AA2518" s="33">
        <f t="shared" si="1948"/>
        <v>247815.59999999998</v>
      </c>
      <c r="AB2518" s="33">
        <f t="shared" si="1949"/>
        <v>284065.09999999998</v>
      </c>
      <c r="AC2518" s="33">
        <f t="shared" si="1951"/>
        <v>0</v>
      </c>
    </row>
    <row r="2519" spans="1:30" x14ac:dyDescent="0.25">
      <c r="A2519" s="31">
        <v>944</v>
      </c>
      <c r="B2519" s="31" t="s">
        <v>83</v>
      </c>
      <c r="C2519" s="31" t="s">
        <v>137</v>
      </c>
      <c r="D2519" s="31" t="s">
        <v>497</v>
      </c>
      <c r="E2519" s="31">
        <v>410</v>
      </c>
      <c r="F2519" s="32" t="s">
        <v>378</v>
      </c>
      <c r="G2519" s="22">
        <v>259306.19999999998</v>
      </c>
      <c r="H2519" s="22">
        <v>247815.59999999998</v>
      </c>
      <c r="I2519" s="22">
        <v>282275</v>
      </c>
      <c r="J2519" s="22"/>
      <c r="K2519" s="22"/>
      <c r="L2519" s="22"/>
      <c r="M2519" s="22">
        <f t="shared" si="1919"/>
        <v>259306.19999999998</v>
      </c>
      <c r="N2519" s="22">
        <f t="shared" si="1919"/>
        <v>247815.59999999998</v>
      </c>
      <c r="O2519" s="22">
        <f t="shared" si="1919"/>
        <v>282275</v>
      </c>
      <c r="P2519" s="33"/>
      <c r="Q2519" s="33"/>
      <c r="R2519" s="33"/>
      <c r="S2519" s="33"/>
      <c r="T2519" s="33"/>
      <c r="U2519" s="33"/>
      <c r="V2519" s="33"/>
      <c r="W2519" s="33"/>
      <c r="X2519" s="33">
        <v>1790.1</v>
      </c>
      <c r="Y2519" s="33"/>
      <c r="Z2519" s="33">
        <f t="shared" si="1947"/>
        <v>259306.19999999998</v>
      </c>
      <c r="AA2519" s="33">
        <f t="shared" si="1948"/>
        <v>247815.59999999998</v>
      </c>
      <c r="AB2519" s="33">
        <f t="shared" si="1949"/>
        <v>284065.09999999998</v>
      </c>
      <c r="AC2519" s="33"/>
    </row>
    <row r="2520" spans="1:30" s="6" customFormat="1" x14ac:dyDescent="0.25">
      <c r="A2520" s="19">
        <v>944</v>
      </c>
      <c r="B2520" s="19" t="s">
        <v>109</v>
      </c>
      <c r="C2520" s="19"/>
      <c r="D2520" s="19"/>
      <c r="E2520" s="19"/>
      <c r="F2520" s="20" t="s">
        <v>391</v>
      </c>
      <c r="G2520" s="21">
        <f>G2521+G2570</f>
        <v>571025.69999999995</v>
      </c>
      <c r="H2520" s="21">
        <f t="shared" ref="H2520:L2520" si="1952">H2521+H2570</f>
        <v>481329.50000000006</v>
      </c>
      <c r="I2520" s="21">
        <f t="shared" si="1952"/>
        <v>483516.2</v>
      </c>
      <c r="J2520" s="21">
        <f t="shared" si="1952"/>
        <v>-773.9</v>
      </c>
      <c r="K2520" s="21">
        <f t="shared" si="1952"/>
        <v>-21214.399999999998</v>
      </c>
      <c r="L2520" s="21">
        <f t="shared" si="1952"/>
        <v>-55597.5</v>
      </c>
      <c r="M2520" s="22">
        <f t="shared" si="1919"/>
        <v>570251.79999999993</v>
      </c>
      <c r="N2520" s="22">
        <f t="shared" si="1919"/>
        <v>460115.10000000003</v>
      </c>
      <c r="O2520" s="22">
        <f t="shared" si="1919"/>
        <v>427918.7</v>
      </c>
      <c r="P2520" s="23">
        <f t="shared" ref="P2520:Y2520" si="1953">P2521+P2570</f>
        <v>0</v>
      </c>
      <c r="Q2520" s="23">
        <f t="shared" si="1953"/>
        <v>0</v>
      </c>
      <c r="R2520" s="23">
        <f t="shared" si="1953"/>
        <v>0</v>
      </c>
      <c r="S2520" s="23">
        <f t="shared" si="1953"/>
        <v>0</v>
      </c>
      <c r="T2520" s="23">
        <f t="shared" si="1953"/>
        <v>0</v>
      </c>
      <c r="U2520" s="23">
        <f t="shared" si="1953"/>
        <v>0</v>
      </c>
      <c r="V2520" s="23">
        <f t="shared" si="1953"/>
        <v>0</v>
      </c>
      <c r="W2520" s="23">
        <f t="shared" si="1953"/>
        <v>0</v>
      </c>
      <c r="X2520" s="23">
        <f t="shared" si="1953"/>
        <v>0</v>
      </c>
      <c r="Y2520" s="23">
        <f t="shared" si="1953"/>
        <v>0</v>
      </c>
      <c r="Z2520" s="23">
        <f t="shared" si="1947"/>
        <v>570251.79999999993</v>
      </c>
      <c r="AA2520" s="23">
        <f t="shared" si="1948"/>
        <v>460115.10000000003</v>
      </c>
      <c r="AB2520" s="23">
        <f t="shared" si="1949"/>
        <v>427918.7</v>
      </c>
      <c r="AC2520" s="23">
        <f t="shared" ref="AC2520" si="1954">AC2521+AC2570</f>
        <v>0</v>
      </c>
    </row>
    <row r="2521" spans="1:30" s="34" customFormat="1" x14ac:dyDescent="0.25">
      <c r="A2521" s="25">
        <v>944</v>
      </c>
      <c r="B2521" s="25" t="s">
        <v>109</v>
      </c>
      <c r="C2521" s="25" t="s">
        <v>108</v>
      </c>
      <c r="D2521" s="25"/>
      <c r="E2521" s="25"/>
      <c r="F2521" s="26" t="s">
        <v>399</v>
      </c>
      <c r="G2521" s="27">
        <f>G2522+G2534</f>
        <v>508949.69999999995</v>
      </c>
      <c r="H2521" s="27">
        <f t="shared" ref="H2521:L2521" si="1955">H2522+H2534</f>
        <v>419040.10000000003</v>
      </c>
      <c r="I2521" s="27">
        <f t="shared" si="1955"/>
        <v>421226.9</v>
      </c>
      <c r="J2521" s="27">
        <f t="shared" si="1955"/>
        <v>-773.9</v>
      </c>
      <c r="K2521" s="27">
        <f t="shared" si="1955"/>
        <v>-21214.399999999998</v>
      </c>
      <c r="L2521" s="27">
        <f t="shared" si="1955"/>
        <v>-55597.5</v>
      </c>
      <c r="M2521" s="22">
        <f t="shared" si="1919"/>
        <v>508175.79999999993</v>
      </c>
      <c r="N2521" s="22">
        <f t="shared" si="1919"/>
        <v>397825.7</v>
      </c>
      <c r="O2521" s="22">
        <f t="shared" si="1919"/>
        <v>365629.4</v>
      </c>
      <c r="P2521" s="28">
        <f t="shared" ref="P2521:Y2521" si="1956">P2522+P2534</f>
        <v>0</v>
      </c>
      <c r="Q2521" s="28">
        <f t="shared" si="1956"/>
        <v>0</v>
      </c>
      <c r="R2521" s="28">
        <f t="shared" si="1956"/>
        <v>0</v>
      </c>
      <c r="S2521" s="28">
        <f t="shared" si="1956"/>
        <v>0</v>
      </c>
      <c r="T2521" s="28">
        <f t="shared" si="1956"/>
        <v>0</v>
      </c>
      <c r="U2521" s="28">
        <f t="shared" si="1956"/>
        <v>0</v>
      </c>
      <c r="V2521" s="28">
        <f t="shared" si="1956"/>
        <v>0</v>
      </c>
      <c r="W2521" s="28">
        <f t="shared" si="1956"/>
        <v>0</v>
      </c>
      <c r="X2521" s="28">
        <f t="shared" si="1956"/>
        <v>0</v>
      </c>
      <c r="Y2521" s="28">
        <f t="shared" si="1956"/>
        <v>0</v>
      </c>
      <c r="Z2521" s="28">
        <f t="shared" si="1947"/>
        <v>508175.79999999993</v>
      </c>
      <c r="AA2521" s="28">
        <f t="shared" si="1948"/>
        <v>397825.7</v>
      </c>
      <c r="AB2521" s="28">
        <f t="shared" si="1949"/>
        <v>365629.4</v>
      </c>
      <c r="AC2521" s="28">
        <f t="shared" ref="AC2521" si="1957">AC2522+AC2534</f>
        <v>0</v>
      </c>
    </row>
    <row r="2522" spans="1:30" ht="31.5" x14ac:dyDescent="0.25">
      <c r="A2522" s="31">
        <v>944</v>
      </c>
      <c r="B2522" s="31" t="s">
        <v>109</v>
      </c>
      <c r="C2522" s="31" t="s">
        <v>108</v>
      </c>
      <c r="D2522" s="31" t="s">
        <v>353</v>
      </c>
      <c r="E2522" s="31"/>
      <c r="F2522" s="32" t="s">
        <v>412</v>
      </c>
      <c r="G2522" s="22">
        <f>G2523+G2530</f>
        <v>188462.30000000002</v>
      </c>
      <c r="H2522" s="22">
        <f t="shared" ref="H2522:L2522" si="1958">H2523+H2530</f>
        <v>226378.7</v>
      </c>
      <c r="I2522" s="22">
        <f t="shared" si="1958"/>
        <v>221706.80000000002</v>
      </c>
      <c r="J2522" s="22">
        <f t="shared" si="1958"/>
        <v>-0.6</v>
      </c>
      <c r="K2522" s="22">
        <f t="shared" si="1958"/>
        <v>-0.6</v>
      </c>
      <c r="L2522" s="22">
        <f t="shared" si="1958"/>
        <v>-0.6</v>
      </c>
      <c r="M2522" s="22">
        <f t="shared" si="1919"/>
        <v>188461.7</v>
      </c>
      <c r="N2522" s="22">
        <f t="shared" si="1919"/>
        <v>226378.1</v>
      </c>
      <c r="O2522" s="22">
        <f t="shared" si="1919"/>
        <v>221706.2</v>
      </c>
      <c r="P2522" s="33">
        <f t="shared" ref="P2522:Y2522" si="1959">P2523+P2530</f>
        <v>0</v>
      </c>
      <c r="Q2522" s="33">
        <f t="shared" si="1959"/>
        <v>0</v>
      </c>
      <c r="R2522" s="33">
        <f t="shared" si="1959"/>
        <v>0</v>
      </c>
      <c r="S2522" s="33">
        <f t="shared" si="1959"/>
        <v>0</v>
      </c>
      <c r="T2522" s="33">
        <f t="shared" si="1959"/>
        <v>0</v>
      </c>
      <c r="U2522" s="33">
        <f t="shared" si="1959"/>
        <v>0</v>
      </c>
      <c r="V2522" s="33">
        <f t="shared" si="1959"/>
        <v>0</v>
      </c>
      <c r="W2522" s="33">
        <f t="shared" si="1959"/>
        <v>0</v>
      </c>
      <c r="X2522" s="33">
        <f t="shared" si="1959"/>
        <v>0</v>
      </c>
      <c r="Y2522" s="33">
        <f t="shared" si="1959"/>
        <v>0</v>
      </c>
      <c r="Z2522" s="33">
        <f t="shared" si="1947"/>
        <v>188461.7</v>
      </c>
      <c r="AA2522" s="33">
        <f t="shared" si="1948"/>
        <v>226378.1</v>
      </c>
      <c r="AB2522" s="33">
        <f t="shared" si="1949"/>
        <v>221706.2</v>
      </c>
      <c r="AC2522" s="33">
        <f t="shared" ref="AC2522" si="1960">AC2523+AC2530</f>
        <v>0</v>
      </c>
      <c r="AD2522" s="18"/>
    </row>
    <row r="2523" spans="1:30" ht="31.5" x14ac:dyDescent="0.25">
      <c r="A2523" s="31">
        <v>944</v>
      </c>
      <c r="B2523" s="31" t="s">
        <v>109</v>
      </c>
      <c r="C2523" s="31" t="s">
        <v>108</v>
      </c>
      <c r="D2523" s="31" t="s">
        <v>354</v>
      </c>
      <c r="E2523" s="31"/>
      <c r="F2523" s="32" t="s">
        <v>413</v>
      </c>
      <c r="G2523" s="22">
        <f>G2524+G2527</f>
        <v>133462.30000000002</v>
      </c>
      <c r="H2523" s="22">
        <f t="shared" ref="H2523:L2523" si="1961">H2524+H2527</f>
        <v>142993.70000000001</v>
      </c>
      <c r="I2523" s="22">
        <f t="shared" si="1961"/>
        <v>174206.80000000002</v>
      </c>
      <c r="J2523" s="22">
        <f t="shared" si="1961"/>
        <v>-0.6</v>
      </c>
      <c r="K2523" s="22">
        <f t="shared" si="1961"/>
        <v>-0.6</v>
      </c>
      <c r="L2523" s="22">
        <f t="shared" si="1961"/>
        <v>-0.6</v>
      </c>
      <c r="M2523" s="22">
        <f t="shared" si="1919"/>
        <v>133461.70000000001</v>
      </c>
      <c r="N2523" s="22">
        <f t="shared" si="1919"/>
        <v>142993.1</v>
      </c>
      <c r="O2523" s="22">
        <f t="shared" si="1919"/>
        <v>174206.2</v>
      </c>
      <c r="P2523" s="33">
        <f t="shared" ref="P2523:Y2523" si="1962">P2524+P2527</f>
        <v>0</v>
      </c>
      <c r="Q2523" s="33">
        <f t="shared" si="1962"/>
        <v>0</v>
      </c>
      <c r="R2523" s="33">
        <f t="shared" si="1962"/>
        <v>0</v>
      </c>
      <c r="S2523" s="33">
        <f t="shared" si="1962"/>
        <v>0</v>
      </c>
      <c r="T2523" s="33">
        <f t="shared" si="1962"/>
        <v>0</v>
      </c>
      <c r="U2523" s="33">
        <f t="shared" si="1962"/>
        <v>0</v>
      </c>
      <c r="V2523" s="33">
        <f t="shared" si="1962"/>
        <v>0</v>
      </c>
      <c r="W2523" s="33">
        <f t="shared" si="1962"/>
        <v>0</v>
      </c>
      <c r="X2523" s="33">
        <f t="shared" si="1962"/>
        <v>0</v>
      </c>
      <c r="Y2523" s="33">
        <f t="shared" si="1962"/>
        <v>0</v>
      </c>
      <c r="Z2523" s="33">
        <f t="shared" si="1947"/>
        <v>133461.70000000001</v>
      </c>
      <c r="AA2523" s="33">
        <f t="shared" si="1948"/>
        <v>142993.1</v>
      </c>
      <c r="AB2523" s="33">
        <f t="shared" si="1949"/>
        <v>174206.2</v>
      </c>
      <c r="AC2523" s="33">
        <f t="shared" ref="AC2523" si="1963">AC2524+AC2527</f>
        <v>0</v>
      </c>
      <c r="AD2523" s="18"/>
    </row>
    <row r="2524" spans="1:30" x14ac:dyDescent="0.25">
      <c r="A2524" s="31">
        <v>944</v>
      </c>
      <c r="B2524" s="31" t="s">
        <v>109</v>
      </c>
      <c r="C2524" s="31" t="s">
        <v>108</v>
      </c>
      <c r="D2524" s="31" t="s">
        <v>498</v>
      </c>
      <c r="E2524" s="31"/>
      <c r="F2524" s="32" t="s">
        <v>849</v>
      </c>
      <c r="G2524" s="22">
        <f>G2525</f>
        <v>1021.6</v>
      </c>
      <c r="H2524" s="22">
        <f t="shared" ref="H2524:AC2525" si="1964">H2525</f>
        <v>1042.0999999999999</v>
      </c>
      <c r="I2524" s="22">
        <f t="shared" si="1964"/>
        <v>1042.0999999999999</v>
      </c>
      <c r="J2524" s="22">
        <f t="shared" si="1964"/>
        <v>0</v>
      </c>
      <c r="K2524" s="22">
        <f t="shared" si="1964"/>
        <v>0</v>
      </c>
      <c r="L2524" s="22">
        <f t="shared" si="1964"/>
        <v>0</v>
      </c>
      <c r="M2524" s="22">
        <f t="shared" si="1919"/>
        <v>1021.6</v>
      </c>
      <c r="N2524" s="22">
        <f t="shared" si="1919"/>
        <v>1042.0999999999999</v>
      </c>
      <c r="O2524" s="22">
        <f t="shared" si="1919"/>
        <v>1042.0999999999999</v>
      </c>
      <c r="P2524" s="33">
        <f t="shared" si="1964"/>
        <v>0</v>
      </c>
      <c r="Q2524" s="33">
        <f t="shared" si="1964"/>
        <v>0</v>
      </c>
      <c r="R2524" s="33">
        <f t="shared" si="1964"/>
        <v>0</v>
      </c>
      <c r="S2524" s="33">
        <f t="shared" si="1964"/>
        <v>0</v>
      </c>
      <c r="T2524" s="33">
        <f t="shared" si="1964"/>
        <v>0</v>
      </c>
      <c r="U2524" s="33">
        <f t="shared" si="1964"/>
        <v>0</v>
      </c>
      <c r="V2524" s="33">
        <f t="shared" si="1964"/>
        <v>0</v>
      </c>
      <c r="W2524" s="33">
        <f t="shared" si="1964"/>
        <v>0</v>
      </c>
      <c r="X2524" s="33">
        <f t="shared" si="1964"/>
        <v>0</v>
      </c>
      <c r="Y2524" s="33">
        <f t="shared" si="1964"/>
        <v>0</v>
      </c>
      <c r="Z2524" s="33">
        <f t="shared" si="1947"/>
        <v>1021.6</v>
      </c>
      <c r="AA2524" s="33">
        <f t="shared" si="1948"/>
        <v>1042.0999999999999</v>
      </c>
      <c r="AB2524" s="33">
        <f t="shared" si="1949"/>
        <v>1042.0999999999999</v>
      </c>
      <c r="AC2524" s="33">
        <f t="shared" si="1964"/>
        <v>0</v>
      </c>
    </row>
    <row r="2525" spans="1:30" ht="31.5" x14ac:dyDescent="0.25">
      <c r="A2525" s="31">
        <v>944</v>
      </c>
      <c r="B2525" s="31" t="s">
        <v>109</v>
      </c>
      <c r="C2525" s="31" t="s">
        <v>108</v>
      </c>
      <c r="D2525" s="31" t="s">
        <v>498</v>
      </c>
      <c r="E2525" s="31" t="s">
        <v>7</v>
      </c>
      <c r="F2525" s="32" t="s">
        <v>385</v>
      </c>
      <c r="G2525" s="22">
        <f>G2526</f>
        <v>1021.6</v>
      </c>
      <c r="H2525" s="22">
        <f t="shared" si="1964"/>
        <v>1042.0999999999999</v>
      </c>
      <c r="I2525" s="22">
        <f t="shared" si="1964"/>
        <v>1042.0999999999999</v>
      </c>
      <c r="J2525" s="22">
        <f t="shared" si="1964"/>
        <v>0</v>
      </c>
      <c r="K2525" s="22">
        <f t="shared" si="1964"/>
        <v>0</v>
      </c>
      <c r="L2525" s="22">
        <f t="shared" si="1964"/>
        <v>0</v>
      </c>
      <c r="M2525" s="22">
        <f t="shared" si="1919"/>
        <v>1021.6</v>
      </c>
      <c r="N2525" s="22">
        <f t="shared" si="1919"/>
        <v>1042.0999999999999</v>
      </c>
      <c r="O2525" s="22">
        <f t="shared" si="1919"/>
        <v>1042.0999999999999</v>
      </c>
      <c r="P2525" s="33">
        <f t="shared" si="1964"/>
        <v>0</v>
      </c>
      <c r="Q2525" s="33">
        <f t="shared" si="1964"/>
        <v>0</v>
      </c>
      <c r="R2525" s="33">
        <f t="shared" si="1964"/>
        <v>0</v>
      </c>
      <c r="S2525" s="33">
        <f t="shared" si="1964"/>
        <v>0</v>
      </c>
      <c r="T2525" s="33">
        <f t="shared" si="1964"/>
        <v>0</v>
      </c>
      <c r="U2525" s="33">
        <f t="shared" si="1964"/>
        <v>0</v>
      </c>
      <c r="V2525" s="33">
        <f t="shared" si="1964"/>
        <v>0</v>
      </c>
      <c r="W2525" s="33">
        <f t="shared" si="1964"/>
        <v>0</v>
      </c>
      <c r="X2525" s="33">
        <f t="shared" si="1964"/>
        <v>0</v>
      </c>
      <c r="Y2525" s="33">
        <f t="shared" si="1964"/>
        <v>0</v>
      </c>
      <c r="Z2525" s="33">
        <f t="shared" si="1947"/>
        <v>1021.6</v>
      </c>
      <c r="AA2525" s="33">
        <f t="shared" si="1948"/>
        <v>1042.0999999999999</v>
      </c>
      <c r="AB2525" s="33">
        <f t="shared" si="1949"/>
        <v>1042.0999999999999</v>
      </c>
      <c r="AC2525" s="33">
        <f t="shared" si="1964"/>
        <v>0</v>
      </c>
    </row>
    <row r="2526" spans="1:30" ht="31.5" x14ac:dyDescent="0.25">
      <c r="A2526" s="31">
        <v>944</v>
      </c>
      <c r="B2526" s="31" t="s">
        <v>109</v>
      </c>
      <c r="C2526" s="31" t="s">
        <v>108</v>
      </c>
      <c r="D2526" s="31" t="s">
        <v>498</v>
      </c>
      <c r="E2526" s="31">
        <v>240</v>
      </c>
      <c r="F2526" s="32" t="s">
        <v>374</v>
      </c>
      <c r="G2526" s="22">
        <v>1021.6</v>
      </c>
      <c r="H2526" s="22">
        <v>1042.0999999999999</v>
      </c>
      <c r="I2526" s="22">
        <v>1042.0999999999999</v>
      </c>
      <c r="J2526" s="22"/>
      <c r="K2526" s="22"/>
      <c r="L2526" s="22"/>
      <c r="M2526" s="22">
        <f t="shared" si="1919"/>
        <v>1021.6</v>
      </c>
      <c r="N2526" s="22">
        <f t="shared" si="1919"/>
        <v>1042.0999999999999</v>
      </c>
      <c r="O2526" s="22">
        <f t="shared" si="1919"/>
        <v>1042.0999999999999</v>
      </c>
      <c r="P2526" s="33"/>
      <c r="Q2526" s="33"/>
      <c r="R2526" s="33"/>
      <c r="S2526" s="33"/>
      <c r="T2526" s="33"/>
      <c r="U2526" s="33"/>
      <c r="V2526" s="33"/>
      <c r="W2526" s="33"/>
      <c r="X2526" s="33"/>
      <c r="Y2526" s="33"/>
      <c r="Z2526" s="33">
        <f t="shared" si="1947"/>
        <v>1021.6</v>
      </c>
      <c r="AA2526" s="33">
        <f t="shared" si="1948"/>
        <v>1042.0999999999999</v>
      </c>
      <c r="AB2526" s="33">
        <f t="shared" si="1949"/>
        <v>1042.0999999999999</v>
      </c>
      <c r="AC2526" s="33"/>
    </row>
    <row r="2527" spans="1:30" ht="31.5" x14ac:dyDescent="0.25">
      <c r="A2527" s="31">
        <v>944</v>
      </c>
      <c r="B2527" s="31" t="s">
        <v>109</v>
      </c>
      <c r="C2527" s="31" t="s">
        <v>108</v>
      </c>
      <c r="D2527" s="31" t="s">
        <v>499</v>
      </c>
      <c r="E2527" s="31"/>
      <c r="F2527" s="32" t="s">
        <v>852</v>
      </c>
      <c r="G2527" s="22">
        <f>G2528</f>
        <v>132440.70000000001</v>
      </c>
      <c r="H2527" s="22">
        <f t="shared" ref="H2527:AC2528" si="1965">H2528</f>
        <v>141951.6</v>
      </c>
      <c r="I2527" s="22">
        <f t="shared" si="1965"/>
        <v>173164.7</v>
      </c>
      <c r="J2527" s="22">
        <f t="shared" si="1965"/>
        <v>-0.6</v>
      </c>
      <c r="K2527" s="22">
        <f t="shared" si="1965"/>
        <v>-0.6</v>
      </c>
      <c r="L2527" s="22">
        <f t="shared" si="1965"/>
        <v>-0.6</v>
      </c>
      <c r="M2527" s="22">
        <f t="shared" ref="M2527:O2590" si="1966">G2527+J2527</f>
        <v>132440.1</v>
      </c>
      <c r="N2527" s="22">
        <f t="shared" si="1966"/>
        <v>141951</v>
      </c>
      <c r="O2527" s="22">
        <f t="shared" si="1966"/>
        <v>173164.1</v>
      </c>
      <c r="P2527" s="33">
        <f t="shared" si="1965"/>
        <v>0</v>
      </c>
      <c r="Q2527" s="33">
        <f t="shared" si="1965"/>
        <v>0</v>
      </c>
      <c r="R2527" s="33">
        <f t="shared" si="1965"/>
        <v>0</v>
      </c>
      <c r="S2527" s="33">
        <f t="shared" si="1965"/>
        <v>0</v>
      </c>
      <c r="T2527" s="33">
        <f t="shared" si="1965"/>
        <v>0</v>
      </c>
      <c r="U2527" s="33">
        <f t="shared" si="1965"/>
        <v>0</v>
      </c>
      <c r="V2527" s="33">
        <f t="shared" si="1965"/>
        <v>0</v>
      </c>
      <c r="W2527" s="33">
        <f t="shared" si="1965"/>
        <v>0</v>
      </c>
      <c r="X2527" s="33">
        <f t="shared" si="1965"/>
        <v>0</v>
      </c>
      <c r="Y2527" s="33">
        <f t="shared" si="1965"/>
        <v>0</v>
      </c>
      <c r="Z2527" s="33">
        <f t="shared" si="1947"/>
        <v>132440.1</v>
      </c>
      <c r="AA2527" s="33">
        <f t="shared" si="1948"/>
        <v>141951</v>
      </c>
      <c r="AB2527" s="33">
        <f t="shared" si="1949"/>
        <v>173164.1</v>
      </c>
      <c r="AC2527" s="33">
        <f t="shared" si="1965"/>
        <v>0</v>
      </c>
    </row>
    <row r="2528" spans="1:30" x14ac:dyDescent="0.25">
      <c r="A2528" s="31">
        <v>944</v>
      </c>
      <c r="B2528" s="31" t="s">
        <v>109</v>
      </c>
      <c r="C2528" s="31" t="s">
        <v>108</v>
      </c>
      <c r="D2528" s="31" t="s">
        <v>499</v>
      </c>
      <c r="E2528" s="31" t="s">
        <v>8</v>
      </c>
      <c r="F2528" s="32" t="s">
        <v>389</v>
      </c>
      <c r="G2528" s="22">
        <f>G2529</f>
        <v>132440.70000000001</v>
      </c>
      <c r="H2528" s="22">
        <f t="shared" si="1965"/>
        <v>141951.6</v>
      </c>
      <c r="I2528" s="22">
        <f t="shared" si="1965"/>
        <v>173164.7</v>
      </c>
      <c r="J2528" s="22">
        <f t="shared" si="1965"/>
        <v>-0.6</v>
      </c>
      <c r="K2528" s="22">
        <f t="shared" si="1965"/>
        <v>-0.6</v>
      </c>
      <c r="L2528" s="22">
        <f t="shared" si="1965"/>
        <v>-0.6</v>
      </c>
      <c r="M2528" s="22">
        <f t="shared" si="1966"/>
        <v>132440.1</v>
      </c>
      <c r="N2528" s="22">
        <f t="shared" si="1966"/>
        <v>141951</v>
      </c>
      <c r="O2528" s="22">
        <f t="shared" si="1966"/>
        <v>173164.1</v>
      </c>
      <c r="P2528" s="33">
        <f t="shared" si="1965"/>
        <v>0</v>
      </c>
      <c r="Q2528" s="33">
        <f t="shared" si="1965"/>
        <v>0</v>
      </c>
      <c r="R2528" s="33">
        <f t="shared" si="1965"/>
        <v>0</v>
      </c>
      <c r="S2528" s="33">
        <f t="shared" si="1965"/>
        <v>0</v>
      </c>
      <c r="T2528" s="33">
        <f t="shared" si="1965"/>
        <v>0</v>
      </c>
      <c r="U2528" s="33">
        <f t="shared" si="1965"/>
        <v>0</v>
      </c>
      <c r="V2528" s="33">
        <f t="shared" si="1965"/>
        <v>0</v>
      </c>
      <c r="W2528" s="33">
        <f t="shared" si="1965"/>
        <v>0</v>
      </c>
      <c r="X2528" s="33">
        <f t="shared" si="1965"/>
        <v>0</v>
      </c>
      <c r="Y2528" s="33">
        <f t="shared" si="1965"/>
        <v>0</v>
      </c>
      <c r="Z2528" s="33">
        <f t="shared" si="1947"/>
        <v>132440.1</v>
      </c>
      <c r="AA2528" s="33">
        <f t="shared" si="1948"/>
        <v>141951</v>
      </c>
      <c r="AB2528" s="33">
        <f t="shared" si="1949"/>
        <v>173164.1</v>
      </c>
      <c r="AC2528" s="33">
        <f t="shared" si="1965"/>
        <v>0</v>
      </c>
    </row>
    <row r="2529" spans="1:30" ht="47.25" x14ac:dyDescent="0.25">
      <c r="A2529" s="31">
        <v>944</v>
      </c>
      <c r="B2529" s="31" t="s">
        <v>109</v>
      </c>
      <c r="C2529" s="31" t="s">
        <v>108</v>
      </c>
      <c r="D2529" s="31" t="s">
        <v>499</v>
      </c>
      <c r="E2529" s="31">
        <v>810</v>
      </c>
      <c r="F2529" s="32" t="s">
        <v>804</v>
      </c>
      <c r="G2529" s="22">
        <v>132440.70000000001</v>
      </c>
      <c r="H2529" s="22">
        <v>141951.6</v>
      </c>
      <c r="I2529" s="22">
        <v>173164.7</v>
      </c>
      <c r="J2529" s="22">
        <v>-0.6</v>
      </c>
      <c r="K2529" s="22">
        <v>-0.6</v>
      </c>
      <c r="L2529" s="22">
        <v>-0.6</v>
      </c>
      <c r="M2529" s="22">
        <f t="shared" si="1966"/>
        <v>132440.1</v>
      </c>
      <c r="N2529" s="22">
        <f t="shared" si="1966"/>
        <v>141951</v>
      </c>
      <c r="O2529" s="22">
        <f t="shared" si="1966"/>
        <v>173164.1</v>
      </c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  <c r="Z2529" s="33">
        <f t="shared" si="1947"/>
        <v>132440.1</v>
      </c>
      <c r="AA2529" s="33">
        <f t="shared" si="1948"/>
        <v>141951</v>
      </c>
      <c r="AB2529" s="33">
        <f t="shared" si="1949"/>
        <v>173164.1</v>
      </c>
      <c r="AC2529" s="33"/>
    </row>
    <row r="2530" spans="1:30" ht="31.5" x14ac:dyDescent="0.25">
      <c r="A2530" s="31">
        <v>944</v>
      </c>
      <c r="B2530" s="31" t="s">
        <v>109</v>
      </c>
      <c r="C2530" s="31" t="s">
        <v>108</v>
      </c>
      <c r="D2530" s="31" t="s">
        <v>512</v>
      </c>
      <c r="E2530" s="31"/>
      <c r="F2530" s="32" t="s">
        <v>689</v>
      </c>
      <c r="G2530" s="22">
        <f>G2531</f>
        <v>55000</v>
      </c>
      <c r="H2530" s="22">
        <f t="shared" ref="H2530:AC2532" si="1967">H2531</f>
        <v>83385</v>
      </c>
      <c r="I2530" s="22">
        <f t="shared" si="1967"/>
        <v>47500</v>
      </c>
      <c r="J2530" s="22">
        <f t="shared" si="1967"/>
        <v>0</v>
      </c>
      <c r="K2530" s="22">
        <f t="shared" si="1967"/>
        <v>0</v>
      </c>
      <c r="L2530" s="22">
        <f t="shared" si="1967"/>
        <v>0</v>
      </c>
      <c r="M2530" s="22">
        <f t="shared" si="1966"/>
        <v>55000</v>
      </c>
      <c r="N2530" s="22">
        <f t="shared" si="1966"/>
        <v>83385</v>
      </c>
      <c r="O2530" s="22">
        <f t="shared" si="1966"/>
        <v>47500</v>
      </c>
      <c r="P2530" s="33">
        <f t="shared" si="1967"/>
        <v>0</v>
      </c>
      <c r="Q2530" s="33">
        <f t="shared" si="1967"/>
        <v>0</v>
      </c>
      <c r="R2530" s="33">
        <f t="shared" si="1967"/>
        <v>0</v>
      </c>
      <c r="S2530" s="33">
        <f t="shared" si="1967"/>
        <v>0</v>
      </c>
      <c r="T2530" s="33">
        <f t="shared" si="1967"/>
        <v>0</v>
      </c>
      <c r="U2530" s="33">
        <f t="shared" si="1967"/>
        <v>0</v>
      </c>
      <c r="V2530" s="33">
        <f t="shared" si="1967"/>
        <v>0</v>
      </c>
      <c r="W2530" s="33">
        <f t="shared" si="1967"/>
        <v>0</v>
      </c>
      <c r="X2530" s="33">
        <f t="shared" si="1967"/>
        <v>0</v>
      </c>
      <c r="Y2530" s="33">
        <f t="shared" si="1967"/>
        <v>0</v>
      </c>
      <c r="Z2530" s="33">
        <f t="shared" si="1947"/>
        <v>55000</v>
      </c>
      <c r="AA2530" s="33">
        <f t="shared" si="1948"/>
        <v>83385</v>
      </c>
      <c r="AB2530" s="33">
        <f t="shared" si="1949"/>
        <v>47500</v>
      </c>
      <c r="AC2530" s="33">
        <f t="shared" si="1967"/>
        <v>0</v>
      </c>
      <c r="AD2530" s="18"/>
    </row>
    <row r="2531" spans="1:30" ht="31.5" x14ac:dyDescent="0.25">
      <c r="A2531" s="31">
        <v>944</v>
      </c>
      <c r="B2531" s="31" t="s">
        <v>109</v>
      </c>
      <c r="C2531" s="31" t="s">
        <v>108</v>
      </c>
      <c r="D2531" s="31" t="s">
        <v>500</v>
      </c>
      <c r="E2531" s="31"/>
      <c r="F2531" s="32" t="s">
        <v>690</v>
      </c>
      <c r="G2531" s="22">
        <f>G2532</f>
        <v>55000</v>
      </c>
      <c r="H2531" s="22">
        <f t="shared" si="1967"/>
        <v>83385</v>
      </c>
      <c r="I2531" s="22">
        <f t="shared" si="1967"/>
        <v>47500</v>
      </c>
      <c r="J2531" s="22">
        <f t="shared" si="1967"/>
        <v>0</v>
      </c>
      <c r="K2531" s="22">
        <f t="shared" si="1967"/>
        <v>0</v>
      </c>
      <c r="L2531" s="22">
        <f t="shared" si="1967"/>
        <v>0</v>
      </c>
      <c r="M2531" s="22">
        <f t="shared" si="1966"/>
        <v>55000</v>
      </c>
      <c r="N2531" s="22">
        <f t="shared" si="1966"/>
        <v>83385</v>
      </c>
      <c r="O2531" s="22">
        <f t="shared" si="1966"/>
        <v>47500</v>
      </c>
      <c r="P2531" s="33">
        <f t="shared" si="1967"/>
        <v>0</v>
      </c>
      <c r="Q2531" s="33">
        <f t="shared" si="1967"/>
        <v>0</v>
      </c>
      <c r="R2531" s="33">
        <f t="shared" si="1967"/>
        <v>0</v>
      </c>
      <c r="S2531" s="33">
        <f t="shared" si="1967"/>
        <v>0</v>
      </c>
      <c r="T2531" s="33">
        <f t="shared" si="1967"/>
        <v>0</v>
      </c>
      <c r="U2531" s="33">
        <f t="shared" si="1967"/>
        <v>0</v>
      </c>
      <c r="V2531" s="33">
        <f t="shared" si="1967"/>
        <v>0</v>
      </c>
      <c r="W2531" s="33">
        <f t="shared" si="1967"/>
        <v>0</v>
      </c>
      <c r="X2531" s="33">
        <f t="shared" si="1967"/>
        <v>0</v>
      </c>
      <c r="Y2531" s="33">
        <f t="shared" si="1967"/>
        <v>0</v>
      </c>
      <c r="Z2531" s="33">
        <f t="shared" si="1947"/>
        <v>55000</v>
      </c>
      <c r="AA2531" s="33">
        <f t="shared" si="1948"/>
        <v>83385</v>
      </c>
      <c r="AB2531" s="33">
        <f t="shared" si="1949"/>
        <v>47500</v>
      </c>
      <c r="AC2531" s="33">
        <f t="shared" si="1967"/>
        <v>0</v>
      </c>
    </row>
    <row r="2532" spans="1:30" ht="47.25" x14ac:dyDescent="0.25">
      <c r="A2532" s="31">
        <v>944</v>
      </c>
      <c r="B2532" s="31" t="s">
        <v>109</v>
      </c>
      <c r="C2532" s="31" t="s">
        <v>108</v>
      </c>
      <c r="D2532" s="31" t="s">
        <v>500</v>
      </c>
      <c r="E2532" s="31" t="s">
        <v>26</v>
      </c>
      <c r="F2532" s="32" t="s">
        <v>387</v>
      </c>
      <c r="G2532" s="22">
        <f>G2533</f>
        <v>55000</v>
      </c>
      <c r="H2532" s="22">
        <f t="shared" si="1967"/>
        <v>83385</v>
      </c>
      <c r="I2532" s="22">
        <f t="shared" si="1967"/>
        <v>47500</v>
      </c>
      <c r="J2532" s="22">
        <f t="shared" si="1967"/>
        <v>0</v>
      </c>
      <c r="K2532" s="22">
        <f t="shared" si="1967"/>
        <v>0</v>
      </c>
      <c r="L2532" s="22">
        <f t="shared" si="1967"/>
        <v>0</v>
      </c>
      <c r="M2532" s="22">
        <f t="shared" si="1966"/>
        <v>55000</v>
      </c>
      <c r="N2532" s="22">
        <f t="shared" si="1966"/>
        <v>83385</v>
      </c>
      <c r="O2532" s="22">
        <f t="shared" si="1966"/>
        <v>47500</v>
      </c>
      <c r="P2532" s="33">
        <f t="shared" si="1967"/>
        <v>0</v>
      </c>
      <c r="Q2532" s="33">
        <f t="shared" si="1967"/>
        <v>0</v>
      </c>
      <c r="R2532" s="33">
        <f t="shared" si="1967"/>
        <v>0</v>
      </c>
      <c r="S2532" s="33">
        <f t="shared" si="1967"/>
        <v>0</v>
      </c>
      <c r="T2532" s="33">
        <f t="shared" si="1967"/>
        <v>0</v>
      </c>
      <c r="U2532" s="33">
        <f t="shared" si="1967"/>
        <v>0</v>
      </c>
      <c r="V2532" s="33">
        <f t="shared" si="1967"/>
        <v>0</v>
      </c>
      <c r="W2532" s="33">
        <f t="shared" si="1967"/>
        <v>0</v>
      </c>
      <c r="X2532" s="33">
        <f t="shared" si="1967"/>
        <v>0</v>
      </c>
      <c r="Y2532" s="33">
        <f t="shared" si="1967"/>
        <v>0</v>
      </c>
      <c r="Z2532" s="33">
        <f t="shared" si="1947"/>
        <v>55000</v>
      </c>
      <c r="AA2532" s="33">
        <f t="shared" si="1948"/>
        <v>83385</v>
      </c>
      <c r="AB2532" s="33">
        <f t="shared" si="1949"/>
        <v>47500</v>
      </c>
      <c r="AC2532" s="33">
        <f t="shared" si="1967"/>
        <v>0</v>
      </c>
    </row>
    <row r="2533" spans="1:30" x14ac:dyDescent="0.25">
      <c r="A2533" s="31">
        <v>944</v>
      </c>
      <c r="B2533" s="31" t="s">
        <v>109</v>
      </c>
      <c r="C2533" s="31" t="s">
        <v>108</v>
      </c>
      <c r="D2533" s="31" t="s">
        <v>500</v>
      </c>
      <c r="E2533" s="31">
        <v>410</v>
      </c>
      <c r="F2533" s="32" t="s">
        <v>378</v>
      </c>
      <c r="G2533" s="22">
        <v>55000</v>
      </c>
      <c r="H2533" s="22">
        <v>83385</v>
      </c>
      <c r="I2533" s="22">
        <v>47500</v>
      </c>
      <c r="J2533" s="22"/>
      <c r="K2533" s="22"/>
      <c r="L2533" s="22"/>
      <c r="M2533" s="22">
        <f t="shared" si="1966"/>
        <v>55000</v>
      </c>
      <c r="N2533" s="22">
        <f t="shared" si="1966"/>
        <v>83385</v>
      </c>
      <c r="O2533" s="22">
        <f t="shared" si="1966"/>
        <v>47500</v>
      </c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>
        <f t="shared" si="1947"/>
        <v>55000</v>
      </c>
      <c r="AA2533" s="33">
        <f t="shared" si="1948"/>
        <v>83385</v>
      </c>
      <c r="AB2533" s="33">
        <f t="shared" si="1949"/>
        <v>47500</v>
      </c>
      <c r="AC2533" s="33"/>
    </row>
    <row r="2534" spans="1:30" ht="63" x14ac:dyDescent="0.25">
      <c r="A2534" s="31">
        <v>944</v>
      </c>
      <c r="B2534" s="31" t="s">
        <v>109</v>
      </c>
      <c r="C2534" s="31" t="s">
        <v>108</v>
      </c>
      <c r="D2534" s="31" t="s">
        <v>355</v>
      </c>
      <c r="E2534" s="31"/>
      <c r="F2534" s="32" t="s">
        <v>853</v>
      </c>
      <c r="G2534" s="22">
        <f>G2535+G2545</f>
        <v>320487.39999999997</v>
      </c>
      <c r="H2534" s="22">
        <f t="shared" ref="H2534:L2534" si="1968">H2535+H2545</f>
        <v>192661.40000000002</v>
      </c>
      <c r="I2534" s="22">
        <f t="shared" si="1968"/>
        <v>199520.09999999998</v>
      </c>
      <c r="J2534" s="22">
        <f t="shared" si="1968"/>
        <v>-773.3</v>
      </c>
      <c r="K2534" s="22">
        <f t="shared" si="1968"/>
        <v>-21213.8</v>
      </c>
      <c r="L2534" s="22">
        <f t="shared" si="1968"/>
        <v>-55596.9</v>
      </c>
      <c r="M2534" s="22">
        <f t="shared" si="1966"/>
        <v>319714.09999999998</v>
      </c>
      <c r="N2534" s="22">
        <f t="shared" si="1966"/>
        <v>171447.60000000003</v>
      </c>
      <c r="O2534" s="22">
        <f t="shared" si="1966"/>
        <v>143923.19999999998</v>
      </c>
      <c r="P2534" s="33">
        <f t="shared" ref="P2534:Y2534" si="1969">P2535+P2545</f>
        <v>0</v>
      </c>
      <c r="Q2534" s="33">
        <f t="shared" si="1969"/>
        <v>0</v>
      </c>
      <c r="R2534" s="33">
        <f t="shared" si="1969"/>
        <v>0</v>
      </c>
      <c r="S2534" s="33">
        <f t="shared" si="1969"/>
        <v>0</v>
      </c>
      <c r="T2534" s="33">
        <f t="shared" si="1969"/>
        <v>0</v>
      </c>
      <c r="U2534" s="33">
        <f t="shared" si="1969"/>
        <v>0</v>
      </c>
      <c r="V2534" s="33">
        <f t="shared" si="1969"/>
        <v>0</v>
      </c>
      <c r="W2534" s="33">
        <f t="shared" si="1969"/>
        <v>0</v>
      </c>
      <c r="X2534" s="33">
        <f t="shared" si="1969"/>
        <v>0</v>
      </c>
      <c r="Y2534" s="33">
        <f t="shared" si="1969"/>
        <v>0</v>
      </c>
      <c r="Z2534" s="33">
        <f t="shared" si="1947"/>
        <v>319714.09999999998</v>
      </c>
      <c r="AA2534" s="33">
        <f t="shared" si="1948"/>
        <v>171447.60000000003</v>
      </c>
      <c r="AB2534" s="33">
        <f t="shared" si="1949"/>
        <v>143923.19999999998</v>
      </c>
      <c r="AC2534" s="33">
        <f t="shared" ref="AC2534" si="1970">AC2535+AC2545</f>
        <v>0</v>
      </c>
      <c r="AD2534" s="18"/>
    </row>
    <row r="2535" spans="1:30" ht="31.5" x14ac:dyDescent="0.25">
      <c r="A2535" s="31">
        <v>944</v>
      </c>
      <c r="B2535" s="31" t="s">
        <v>109</v>
      </c>
      <c r="C2535" s="31" t="s">
        <v>108</v>
      </c>
      <c r="D2535" s="31" t="s">
        <v>356</v>
      </c>
      <c r="E2535" s="31"/>
      <c r="F2535" s="32" t="s">
        <v>418</v>
      </c>
      <c r="G2535" s="22">
        <f>G2536+G2539+G2542</f>
        <v>177777.09999999998</v>
      </c>
      <c r="H2535" s="22">
        <f t="shared" ref="H2535:L2535" si="1971">H2536+H2539+H2542</f>
        <v>135221.20000000001</v>
      </c>
      <c r="I2535" s="22">
        <f t="shared" si="1971"/>
        <v>72091.399999999994</v>
      </c>
      <c r="J2535" s="22">
        <f t="shared" si="1971"/>
        <v>0</v>
      </c>
      <c r="K2535" s="22">
        <f t="shared" si="1971"/>
        <v>-20000</v>
      </c>
      <c r="L2535" s="22">
        <f t="shared" si="1971"/>
        <v>-54383.1</v>
      </c>
      <c r="M2535" s="22">
        <f t="shared" si="1966"/>
        <v>177777.09999999998</v>
      </c>
      <c r="N2535" s="22">
        <f t="shared" si="1966"/>
        <v>115221.20000000001</v>
      </c>
      <c r="O2535" s="22">
        <f t="shared" si="1966"/>
        <v>17708.299999999996</v>
      </c>
      <c r="P2535" s="33">
        <f t="shared" ref="P2535:Y2535" si="1972">P2536+P2539+P2542</f>
        <v>0</v>
      </c>
      <c r="Q2535" s="33">
        <f t="shared" si="1972"/>
        <v>0</v>
      </c>
      <c r="R2535" s="33">
        <f t="shared" si="1972"/>
        <v>0</v>
      </c>
      <c r="S2535" s="33">
        <f t="shared" si="1972"/>
        <v>0</v>
      </c>
      <c r="T2535" s="33">
        <f t="shared" si="1972"/>
        <v>0</v>
      </c>
      <c r="U2535" s="33">
        <f t="shared" si="1972"/>
        <v>0</v>
      </c>
      <c r="V2535" s="33">
        <f t="shared" si="1972"/>
        <v>0</v>
      </c>
      <c r="W2535" s="33">
        <f t="shared" si="1972"/>
        <v>0</v>
      </c>
      <c r="X2535" s="33">
        <f t="shared" si="1972"/>
        <v>0</v>
      </c>
      <c r="Y2535" s="33">
        <f t="shared" si="1972"/>
        <v>0</v>
      </c>
      <c r="Z2535" s="33">
        <f t="shared" si="1947"/>
        <v>177777.09999999998</v>
      </c>
      <c r="AA2535" s="33">
        <f t="shared" si="1948"/>
        <v>115221.20000000001</v>
      </c>
      <c r="AB2535" s="33">
        <f t="shared" si="1949"/>
        <v>17708.299999999996</v>
      </c>
      <c r="AC2535" s="33">
        <f t="shared" ref="AC2535" si="1973">AC2536+AC2539+AC2542</f>
        <v>0</v>
      </c>
      <c r="AD2535" s="18"/>
    </row>
    <row r="2536" spans="1:30" ht="31.5" x14ac:dyDescent="0.25">
      <c r="A2536" s="31">
        <v>944</v>
      </c>
      <c r="B2536" s="31" t="s">
        <v>109</v>
      </c>
      <c r="C2536" s="31" t="s">
        <v>108</v>
      </c>
      <c r="D2536" s="31" t="s">
        <v>501</v>
      </c>
      <c r="E2536" s="31"/>
      <c r="F2536" s="32" t="s">
        <v>697</v>
      </c>
      <c r="G2536" s="22">
        <f>G2537</f>
        <v>10175.799999999999</v>
      </c>
      <c r="H2536" s="22">
        <f t="shared" ref="H2536:AC2537" si="1974">H2537</f>
        <v>17175.8</v>
      </c>
      <c r="I2536" s="22">
        <f t="shared" si="1974"/>
        <v>17708.3</v>
      </c>
      <c r="J2536" s="22">
        <f t="shared" si="1974"/>
        <v>0</v>
      </c>
      <c r="K2536" s="22">
        <f t="shared" si="1974"/>
        <v>0</v>
      </c>
      <c r="L2536" s="22">
        <f t="shared" si="1974"/>
        <v>0</v>
      </c>
      <c r="M2536" s="22">
        <f t="shared" si="1966"/>
        <v>10175.799999999999</v>
      </c>
      <c r="N2536" s="22">
        <f t="shared" si="1966"/>
        <v>17175.8</v>
      </c>
      <c r="O2536" s="22">
        <f t="shared" si="1966"/>
        <v>17708.3</v>
      </c>
      <c r="P2536" s="33">
        <f t="shared" si="1974"/>
        <v>0</v>
      </c>
      <c r="Q2536" s="33">
        <f t="shared" si="1974"/>
        <v>0</v>
      </c>
      <c r="R2536" s="33">
        <f t="shared" si="1974"/>
        <v>0</v>
      </c>
      <c r="S2536" s="33">
        <f t="shared" si="1974"/>
        <v>0</v>
      </c>
      <c r="T2536" s="33">
        <f t="shared" si="1974"/>
        <v>0</v>
      </c>
      <c r="U2536" s="33">
        <f t="shared" si="1974"/>
        <v>0</v>
      </c>
      <c r="V2536" s="33">
        <f t="shared" si="1974"/>
        <v>0</v>
      </c>
      <c r="W2536" s="33">
        <f t="shared" si="1974"/>
        <v>0</v>
      </c>
      <c r="X2536" s="33">
        <f t="shared" si="1974"/>
        <v>0</v>
      </c>
      <c r="Y2536" s="33">
        <f t="shared" si="1974"/>
        <v>0</v>
      </c>
      <c r="Z2536" s="33">
        <f t="shared" si="1947"/>
        <v>10175.799999999999</v>
      </c>
      <c r="AA2536" s="33">
        <f t="shared" si="1948"/>
        <v>17175.8</v>
      </c>
      <c r="AB2536" s="33">
        <f t="shared" si="1949"/>
        <v>17708.3</v>
      </c>
      <c r="AC2536" s="33">
        <f t="shared" si="1974"/>
        <v>0</v>
      </c>
    </row>
    <row r="2537" spans="1:30" ht="31.5" x14ac:dyDescent="0.25">
      <c r="A2537" s="31">
        <v>944</v>
      </c>
      <c r="B2537" s="31" t="s">
        <v>109</v>
      </c>
      <c r="C2537" s="31" t="s">
        <v>108</v>
      </c>
      <c r="D2537" s="31" t="s">
        <v>501</v>
      </c>
      <c r="E2537" s="31" t="s">
        <v>7</v>
      </c>
      <c r="F2537" s="32" t="s">
        <v>385</v>
      </c>
      <c r="G2537" s="22">
        <f>G2538</f>
        <v>10175.799999999999</v>
      </c>
      <c r="H2537" s="22">
        <f t="shared" si="1974"/>
        <v>17175.8</v>
      </c>
      <c r="I2537" s="22">
        <f t="shared" si="1974"/>
        <v>17708.3</v>
      </c>
      <c r="J2537" s="22">
        <f t="shared" si="1974"/>
        <v>0</v>
      </c>
      <c r="K2537" s="22">
        <f t="shared" si="1974"/>
        <v>0</v>
      </c>
      <c r="L2537" s="22">
        <f t="shared" si="1974"/>
        <v>0</v>
      </c>
      <c r="M2537" s="22">
        <f t="shared" si="1966"/>
        <v>10175.799999999999</v>
      </c>
      <c r="N2537" s="22">
        <f t="shared" si="1966"/>
        <v>17175.8</v>
      </c>
      <c r="O2537" s="22">
        <f t="shared" si="1966"/>
        <v>17708.3</v>
      </c>
      <c r="P2537" s="33">
        <f t="shared" si="1974"/>
        <v>0</v>
      </c>
      <c r="Q2537" s="33">
        <f t="shared" si="1974"/>
        <v>0</v>
      </c>
      <c r="R2537" s="33">
        <f t="shared" si="1974"/>
        <v>0</v>
      </c>
      <c r="S2537" s="33">
        <f t="shared" si="1974"/>
        <v>0</v>
      </c>
      <c r="T2537" s="33">
        <f t="shared" si="1974"/>
        <v>0</v>
      </c>
      <c r="U2537" s="33">
        <f t="shared" si="1974"/>
        <v>0</v>
      </c>
      <c r="V2537" s="33">
        <f t="shared" si="1974"/>
        <v>0</v>
      </c>
      <c r="W2537" s="33">
        <f t="shared" si="1974"/>
        <v>0</v>
      </c>
      <c r="X2537" s="33">
        <f t="shared" si="1974"/>
        <v>0</v>
      </c>
      <c r="Y2537" s="33">
        <f t="shared" si="1974"/>
        <v>0</v>
      </c>
      <c r="Z2537" s="33">
        <f t="shared" si="1947"/>
        <v>10175.799999999999</v>
      </c>
      <c r="AA2537" s="33">
        <f t="shared" si="1948"/>
        <v>17175.8</v>
      </c>
      <c r="AB2537" s="33">
        <f t="shared" si="1949"/>
        <v>17708.3</v>
      </c>
      <c r="AC2537" s="33">
        <f t="shared" si="1974"/>
        <v>0</v>
      </c>
    </row>
    <row r="2538" spans="1:30" ht="31.5" x14ac:dyDescent="0.25">
      <c r="A2538" s="31">
        <v>944</v>
      </c>
      <c r="B2538" s="31" t="s">
        <v>109</v>
      </c>
      <c r="C2538" s="31" t="s">
        <v>108</v>
      </c>
      <c r="D2538" s="31" t="s">
        <v>501</v>
      </c>
      <c r="E2538" s="31">
        <v>240</v>
      </c>
      <c r="F2538" s="32" t="s">
        <v>374</v>
      </c>
      <c r="G2538" s="22">
        <v>10175.799999999999</v>
      </c>
      <c r="H2538" s="22">
        <v>17175.8</v>
      </c>
      <c r="I2538" s="22">
        <v>17708.3</v>
      </c>
      <c r="J2538" s="22"/>
      <c r="K2538" s="22"/>
      <c r="L2538" s="22"/>
      <c r="M2538" s="22">
        <f t="shared" si="1966"/>
        <v>10175.799999999999</v>
      </c>
      <c r="N2538" s="22">
        <f t="shared" si="1966"/>
        <v>17175.8</v>
      </c>
      <c r="O2538" s="22">
        <f t="shared" si="1966"/>
        <v>17708.3</v>
      </c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>
        <f t="shared" si="1947"/>
        <v>10175.799999999999</v>
      </c>
      <c r="AA2538" s="33">
        <f t="shared" si="1948"/>
        <v>17175.8</v>
      </c>
      <c r="AB2538" s="33">
        <f t="shared" si="1949"/>
        <v>17708.3</v>
      </c>
      <c r="AC2538" s="33"/>
    </row>
    <row r="2539" spans="1:30" ht="63" x14ac:dyDescent="0.25">
      <c r="A2539" s="31">
        <v>944</v>
      </c>
      <c r="B2539" s="31" t="s">
        <v>109</v>
      </c>
      <c r="C2539" s="31" t="s">
        <v>108</v>
      </c>
      <c r="D2539" s="31" t="s">
        <v>502</v>
      </c>
      <c r="E2539" s="31"/>
      <c r="F2539" s="32" t="s">
        <v>698</v>
      </c>
      <c r="G2539" s="22">
        <f>G2540</f>
        <v>167601.29999999999</v>
      </c>
      <c r="H2539" s="22">
        <f t="shared" ref="H2539:AC2540" si="1975">H2540</f>
        <v>98045.4</v>
      </c>
      <c r="I2539" s="22">
        <f t="shared" si="1975"/>
        <v>0</v>
      </c>
      <c r="J2539" s="22">
        <f t="shared" si="1975"/>
        <v>0</v>
      </c>
      <c r="K2539" s="22">
        <f t="shared" si="1975"/>
        <v>0</v>
      </c>
      <c r="L2539" s="22">
        <f t="shared" si="1975"/>
        <v>0</v>
      </c>
      <c r="M2539" s="22">
        <f t="shared" si="1966"/>
        <v>167601.29999999999</v>
      </c>
      <c r="N2539" s="22">
        <f t="shared" si="1966"/>
        <v>98045.4</v>
      </c>
      <c r="O2539" s="22">
        <f t="shared" si="1966"/>
        <v>0</v>
      </c>
      <c r="P2539" s="33">
        <f t="shared" si="1975"/>
        <v>0</v>
      </c>
      <c r="Q2539" s="33">
        <f t="shared" si="1975"/>
        <v>0</v>
      </c>
      <c r="R2539" s="33">
        <f t="shared" si="1975"/>
        <v>0</v>
      </c>
      <c r="S2539" s="33">
        <f t="shared" si="1975"/>
        <v>0</v>
      </c>
      <c r="T2539" s="33">
        <f t="shared" si="1975"/>
        <v>0</v>
      </c>
      <c r="U2539" s="33">
        <f t="shared" si="1975"/>
        <v>0</v>
      </c>
      <c r="V2539" s="33">
        <f t="shared" si="1975"/>
        <v>0</v>
      </c>
      <c r="W2539" s="33">
        <f t="shared" si="1975"/>
        <v>0</v>
      </c>
      <c r="X2539" s="33">
        <f t="shared" si="1975"/>
        <v>0</v>
      </c>
      <c r="Y2539" s="33">
        <f t="shared" si="1975"/>
        <v>0</v>
      </c>
      <c r="Z2539" s="33">
        <f t="shared" si="1947"/>
        <v>167601.29999999999</v>
      </c>
      <c r="AA2539" s="33">
        <f t="shared" si="1948"/>
        <v>98045.4</v>
      </c>
      <c r="AB2539" s="33">
        <f t="shared" si="1949"/>
        <v>0</v>
      </c>
      <c r="AC2539" s="33">
        <f t="shared" si="1975"/>
        <v>0</v>
      </c>
    </row>
    <row r="2540" spans="1:30" ht="47.25" x14ac:dyDescent="0.25">
      <c r="A2540" s="31">
        <v>944</v>
      </c>
      <c r="B2540" s="31" t="s">
        <v>109</v>
      </c>
      <c r="C2540" s="31" t="s">
        <v>108</v>
      </c>
      <c r="D2540" s="31" t="s">
        <v>502</v>
      </c>
      <c r="E2540" s="31" t="s">
        <v>26</v>
      </c>
      <c r="F2540" s="32" t="s">
        <v>387</v>
      </c>
      <c r="G2540" s="22">
        <f>G2541</f>
        <v>167601.29999999999</v>
      </c>
      <c r="H2540" s="22">
        <f t="shared" si="1975"/>
        <v>98045.4</v>
      </c>
      <c r="I2540" s="22">
        <f t="shared" si="1975"/>
        <v>0</v>
      </c>
      <c r="J2540" s="22">
        <f t="shared" si="1975"/>
        <v>0</v>
      </c>
      <c r="K2540" s="22">
        <f t="shared" si="1975"/>
        <v>0</v>
      </c>
      <c r="L2540" s="22">
        <f t="shared" si="1975"/>
        <v>0</v>
      </c>
      <c r="M2540" s="22">
        <f t="shared" si="1966"/>
        <v>167601.29999999999</v>
      </c>
      <c r="N2540" s="22">
        <f t="shared" si="1966"/>
        <v>98045.4</v>
      </c>
      <c r="O2540" s="22">
        <f t="shared" si="1966"/>
        <v>0</v>
      </c>
      <c r="P2540" s="33">
        <f t="shared" si="1975"/>
        <v>0</v>
      </c>
      <c r="Q2540" s="33">
        <f t="shared" si="1975"/>
        <v>0</v>
      </c>
      <c r="R2540" s="33">
        <f t="shared" si="1975"/>
        <v>0</v>
      </c>
      <c r="S2540" s="33">
        <f t="shared" si="1975"/>
        <v>0</v>
      </c>
      <c r="T2540" s="33">
        <f t="shared" si="1975"/>
        <v>0</v>
      </c>
      <c r="U2540" s="33">
        <f t="shared" si="1975"/>
        <v>0</v>
      </c>
      <c r="V2540" s="33">
        <f t="shared" si="1975"/>
        <v>0</v>
      </c>
      <c r="W2540" s="33">
        <f t="shared" si="1975"/>
        <v>0</v>
      </c>
      <c r="X2540" s="33">
        <f t="shared" si="1975"/>
        <v>0</v>
      </c>
      <c r="Y2540" s="33">
        <f t="shared" si="1975"/>
        <v>0</v>
      </c>
      <c r="Z2540" s="33">
        <f t="shared" si="1947"/>
        <v>167601.29999999999</v>
      </c>
      <c r="AA2540" s="33">
        <f t="shared" si="1948"/>
        <v>98045.4</v>
      </c>
      <c r="AB2540" s="33">
        <f t="shared" si="1949"/>
        <v>0</v>
      </c>
      <c r="AC2540" s="33">
        <f t="shared" si="1975"/>
        <v>0</v>
      </c>
    </row>
    <row r="2541" spans="1:30" x14ac:dyDescent="0.25">
      <c r="A2541" s="31">
        <v>944</v>
      </c>
      <c r="B2541" s="31" t="s">
        <v>109</v>
      </c>
      <c r="C2541" s="31" t="s">
        <v>108</v>
      </c>
      <c r="D2541" s="31" t="s">
        <v>502</v>
      </c>
      <c r="E2541" s="31">
        <v>410</v>
      </c>
      <c r="F2541" s="32" t="s">
        <v>378</v>
      </c>
      <c r="G2541" s="22">
        <v>167601.29999999999</v>
      </c>
      <c r="H2541" s="22">
        <v>98045.4</v>
      </c>
      <c r="I2541" s="22">
        <v>0</v>
      </c>
      <c r="J2541" s="22"/>
      <c r="K2541" s="22"/>
      <c r="L2541" s="22"/>
      <c r="M2541" s="22">
        <f t="shared" si="1966"/>
        <v>167601.29999999999</v>
      </c>
      <c r="N2541" s="22">
        <f t="shared" si="1966"/>
        <v>98045.4</v>
      </c>
      <c r="O2541" s="22">
        <f t="shared" si="1966"/>
        <v>0</v>
      </c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>
        <f t="shared" si="1947"/>
        <v>167601.29999999999</v>
      </c>
      <c r="AA2541" s="33">
        <f t="shared" si="1948"/>
        <v>98045.4</v>
      </c>
      <c r="AB2541" s="33">
        <f t="shared" si="1949"/>
        <v>0</v>
      </c>
      <c r="AC2541" s="33"/>
    </row>
    <row r="2542" spans="1:30" ht="31.5" hidden="1" x14ac:dyDescent="0.25">
      <c r="A2542" s="31">
        <v>944</v>
      </c>
      <c r="B2542" s="31" t="s">
        <v>109</v>
      </c>
      <c r="C2542" s="31" t="s">
        <v>108</v>
      </c>
      <c r="D2542" s="31" t="s">
        <v>504</v>
      </c>
      <c r="E2542" s="31"/>
      <c r="F2542" s="32" t="s">
        <v>699</v>
      </c>
      <c r="G2542" s="22">
        <f>G2543</f>
        <v>0</v>
      </c>
      <c r="H2542" s="22">
        <f t="shared" ref="H2542:AC2543" si="1976">H2543</f>
        <v>20000</v>
      </c>
      <c r="I2542" s="22">
        <f t="shared" si="1976"/>
        <v>54383.1</v>
      </c>
      <c r="J2542" s="22">
        <f t="shared" si="1976"/>
        <v>0</v>
      </c>
      <c r="K2542" s="22">
        <f t="shared" si="1976"/>
        <v>-20000</v>
      </c>
      <c r="L2542" s="22">
        <f t="shared" si="1976"/>
        <v>-54383.1</v>
      </c>
      <c r="M2542" s="22">
        <f t="shared" si="1966"/>
        <v>0</v>
      </c>
      <c r="N2542" s="22">
        <f t="shared" si="1966"/>
        <v>0</v>
      </c>
      <c r="O2542" s="22">
        <f t="shared" si="1966"/>
        <v>0</v>
      </c>
      <c r="P2542" s="33">
        <f t="shared" si="1976"/>
        <v>0</v>
      </c>
      <c r="Q2542" s="33">
        <f t="shared" si="1976"/>
        <v>0</v>
      </c>
      <c r="R2542" s="33">
        <f t="shared" si="1976"/>
        <v>0</v>
      </c>
      <c r="S2542" s="33">
        <f t="shared" si="1976"/>
        <v>0</v>
      </c>
      <c r="T2542" s="33">
        <f t="shared" si="1976"/>
        <v>0</v>
      </c>
      <c r="U2542" s="33">
        <f t="shared" si="1976"/>
        <v>0</v>
      </c>
      <c r="V2542" s="33">
        <f t="shared" si="1976"/>
        <v>0</v>
      </c>
      <c r="W2542" s="33">
        <f t="shared" si="1976"/>
        <v>0</v>
      </c>
      <c r="X2542" s="33">
        <f t="shared" si="1976"/>
        <v>0</v>
      </c>
      <c r="Y2542" s="33">
        <f t="shared" si="1976"/>
        <v>0</v>
      </c>
      <c r="Z2542" s="33">
        <f t="shared" si="1947"/>
        <v>0</v>
      </c>
      <c r="AA2542" s="33">
        <f t="shared" si="1948"/>
        <v>0</v>
      </c>
      <c r="AB2542" s="33">
        <f t="shared" si="1949"/>
        <v>0</v>
      </c>
      <c r="AC2542" s="33">
        <f t="shared" si="1976"/>
        <v>0</v>
      </c>
      <c r="AD2542" s="4">
        <v>0</v>
      </c>
    </row>
    <row r="2543" spans="1:30" ht="47.25" hidden="1" x14ac:dyDescent="0.25">
      <c r="A2543" s="31">
        <v>944</v>
      </c>
      <c r="B2543" s="31" t="s">
        <v>109</v>
      </c>
      <c r="C2543" s="31" t="s">
        <v>108</v>
      </c>
      <c r="D2543" s="31" t="s">
        <v>504</v>
      </c>
      <c r="E2543" s="31" t="s">
        <v>26</v>
      </c>
      <c r="F2543" s="32" t="s">
        <v>387</v>
      </c>
      <c r="G2543" s="22">
        <f>G2544</f>
        <v>0</v>
      </c>
      <c r="H2543" s="22">
        <f t="shared" si="1976"/>
        <v>20000</v>
      </c>
      <c r="I2543" s="22">
        <f t="shared" si="1976"/>
        <v>54383.1</v>
      </c>
      <c r="J2543" s="22">
        <f t="shared" si="1976"/>
        <v>0</v>
      </c>
      <c r="K2543" s="22">
        <f t="shared" si="1976"/>
        <v>-20000</v>
      </c>
      <c r="L2543" s="22">
        <f t="shared" si="1976"/>
        <v>-54383.1</v>
      </c>
      <c r="M2543" s="22">
        <f t="shared" si="1966"/>
        <v>0</v>
      </c>
      <c r="N2543" s="22">
        <f t="shared" si="1966"/>
        <v>0</v>
      </c>
      <c r="O2543" s="22">
        <f t="shared" si="1966"/>
        <v>0</v>
      </c>
      <c r="P2543" s="33">
        <f t="shared" si="1976"/>
        <v>0</v>
      </c>
      <c r="Q2543" s="33">
        <f t="shared" si="1976"/>
        <v>0</v>
      </c>
      <c r="R2543" s="33">
        <f t="shared" si="1976"/>
        <v>0</v>
      </c>
      <c r="S2543" s="33">
        <f t="shared" si="1976"/>
        <v>0</v>
      </c>
      <c r="T2543" s="33">
        <f t="shared" si="1976"/>
        <v>0</v>
      </c>
      <c r="U2543" s="33">
        <f t="shared" si="1976"/>
        <v>0</v>
      </c>
      <c r="V2543" s="33">
        <f t="shared" si="1976"/>
        <v>0</v>
      </c>
      <c r="W2543" s="33">
        <f t="shared" si="1976"/>
        <v>0</v>
      </c>
      <c r="X2543" s="33">
        <f t="shared" si="1976"/>
        <v>0</v>
      </c>
      <c r="Y2543" s="33">
        <f t="shared" si="1976"/>
        <v>0</v>
      </c>
      <c r="Z2543" s="33">
        <f t="shared" si="1947"/>
        <v>0</v>
      </c>
      <c r="AA2543" s="33">
        <f t="shared" si="1948"/>
        <v>0</v>
      </c>
      <c r="AB2543" s="33">
        <f t="shared" si="1949"/>
        <v>0</v>
      </c>
      <c r="AC2543" s="33">
        <f t="shared" si="1976"/>
        <v>0</v>
      </c>
      <c r="AD2543" s="4">
        <v>0</v>
      </c>
    </row>
    <row r="2544" spans="1:30" hidden="1" x14ac:dyDescent="0.25">
      <c r="A2544" s="31">
        <v>944</v>
      </c>
      <c r="B2544" s="31" t="s">
        <v>109</v>
      </c>
      <c r="C2544" s="31" t="s">
        <v>108</v>
      </c>
      <c r="D2544" s="31" t="s">
        <v>504</v>
      </c>
      <c r="E2544" s="31">
        <v>410</v>
      </c>
      <c r="F2544" s="32" t="s">
        <v>378</v>
      </c>
      <c r="G2544" s="22">
        <v>0</v>
      </c>
      <c r="H2544" s="22">
        <v>20000</v>
      </c>
      <c r="I2544" s="22">
        <v>54383.1</v>
      </c>
      <c r="J2544" s="22"/>
      <c r="K2544" s="22">
        <v>-20000</v>
      </c>
      <c r="L2544" s="22">
        <v>-54383.1</v>
      </c>
      <c r="M2544" s="22">
        <f t="shared" si="1966"/>
        <v>0</v>
      </c>
      <c r="N2544" s="22">
        <f t="shared" si="1966"/>
        <v>0</v>
      </c>
      <c r="O2544" s="22">
        <f t="shared" si="1966"/>
        <v>0</v>
      </c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>
        <f t="shared" si="1947"/>
        <v>0</v>
      </c>
      <c r="AA2544" s="33">
        <f t="shared" si="1948"/>
        <v>0</v>
      </c>
      <c r="AB2544" s="33">
        <f t="shared" si="1949"/>
        <v>0</v>
      </c>
      <c r="AC2544" s="33"/>
      <c r="AD2544" s="4">
        <v>0</v>
      </c>
    </row>
    <row r="2545" spans="1:30" ht="31.5" x14ac:dyDescent="0.25">
      <c r="A2545" s="31">
        <v>944</v>
      </c>
      <c r="B2545" s="31" t="s">
        <v>109</v>
      </c>
      <c r="C2545" s="31" t="s">
        <v>108</v>
      </c>
      <c r="D2545" s="31" t="s">
        <v>513</v>
      </c>
      <c r="E2545" s="31"/>
      <c r="F2545" s="32" t="s">
        <v>700</v>
      </c>
      <c r="G2545" s="22">
        <f>G2546+G2549+G2552+G2555+G2558+G2561+G2564+G2567</f>
        <v>142710.29999999999</v>
      </c>
      <c r="H2545" s="22">
        <f t="shared" ref="H2545:L2545" si="1977">H2546+H2549+H2552+H2555+H2558+H2561+H2564+H2567</f>
        <v>57440.2</v>
      </c>
      <c r="I2545" s="22">
        <f t="shared" si="1977"/>
        <v>127428.7</v>
      </c>
      <c r="J2545" s="22">
        <f t="shared" si="1977"/>
        <v>-773.3</v>
      </c>
      <c r="K2545" s="22">
        <f t="shared" si="1977"/>
        <v>-1213.8</v>
      </c>
      <c r="L2545" s="22">
        <f t="shared" si="1977"/>
        <v>-1213.8</v>
      </c>
      <c r="M2545" s="22">
        <f t="shared" si="1966"/>
        <v>141937</v>
      </c>
      <c r="N2545" s="22">
        <f t="shared" si="1966"/>
        <v>56226.399999999994</v>
      </c>
      <c r="O2545" s="22">
        <f t="shared" si="1966"/>
        <v>126214.9</v>
      </c>
      <c r="P2545" s="33">
        <f t="shared" ref="P2545:Y2545" si="1978">P2546+P2549+P2552+P2555+P2558+P2561+P2564+P2567</f>
        <v>0</v>
      </c>
      <c r="Q2545" s="33">
        <f t="shared" si="1978"/>
        <v>0</v>
      </c>
      <c r="R2545" s="33">
        <f t="shared" si="1978"/>
        <v>0</v>
      </c>
      <c r="S2545" s="33">
        <f t="shared" si="1978"/>
        <v>0</v>
      </c>
      <c r="T2545" s="33">
        <f t="shared" si="1978"/>
        <v>0</v>
      </c>
      <c r="U2545" s="33">
        <f t="shared" si="1978"/>
        <v>0</v>
      </c>
      <c r="V2545" s="33">
        <f t="shared" si="1978"/>
        <v>0</v>
      </c>
      <c r="W2545" s="33">
        <f t="shared" si="1978"/>
        <v>0</v>
      </c>
      <c r="X2545" s="33">
        <f t="shared" si="1978"/>
        <v>0</v>
      </c>
      <c r="Y2545" s="33">
        <f t="shared" si="1978"/>
        <v>0</v>
      </c>
      <c r="Z2545" s="33">
        <f t="shared" si="1947"/>
        <v>141937</v>
      </c>
      <c r="AA2545" s="33">
        <f t="shared" si="1948"/>
        <v>56226.399999999994</v>
      </c>
      <c r="AB2545" s="33">
        <f t="shared" si="1949"/>
        <v>126214.9</v>
      </c>
      <c r="AC2545" s="33">
        <f t="shared" ref="AC2545" si="1979">AC2546+AC2549+AC2552+AC2555+AC2558+AC2561+AC2564+AC2567</f>
        <v>0</v>
      </c>
      <c r="AD2545" s="18"/>
    </row>
    <row r="2546" spans="1:30" x14ac:dyDescent="0.25">
      <c r="A2546" s="31">
        <v>944</v>
      </c>
      <c r="B2546" s="31" t="s">
        <v>109</v>
      </c>
      <c r="C2546" s="31" t="s">
        <v>108</v>
      </c>
      <c r="D2546" s="31" t="s">
        <v>503</v>
      </c>
      <c r="E2546" s="31"/>
      <c r="F2546" s="32" t="s">
        <v>701</v>
      </c>
      <c r="G2546" s="22">
        <f>G2547</f>
        <v>37003.799999999996</v>
      </c>
      <c r="H2546" s="22">
        <f t="shared" ref="H2546:AC2547" si="1980">H2547</f>
        <v>36856.199999999997</v>
      </c>
      <c r="I2546" s="22">
        <f t="shared" si="1980"/>
        <v>36856.199999999997</v>
      </c>
      <c r="J2546" s="22">
        <f t="shared" si="1980"/>
        <v>-699</v>
      </c>
      <c r="K2546" s="22">
        <f t="shared" si="1980"/>
        <v>-1138</v>
      </c>
      <c r="L2546" s="22">
        <f t="shared" si="1980"/>
        <v>-1138</v>
      </c>
      <c r="M2546" s="22">
        <f t="shared" si="1966"/>
        <v>36304.799999999996</v>
      </c>
      <c r="N2546" s="22">
        <f t="shared" si="1966"/>
        <v>35718.199999999997</v>
      </c>
      <c r="O2546" s="22">
        <f t="shared" si="1966"/>
        <v>35718.199999999997</v>
      </c>
      <c r="P2546" s="33">
        <f t="shared" si="1980"/>
        <v>0</v>
      </c>
      <c r="Q2546" s="33">
        <f t="shared" si="1980"/>
        <v>0</v>
      </c>
      <c r="R2546" s="33">
        <f t="shared" si="1980"/>
        <v>0</v>
      </c>
      <c r="S2546" s="33">
        <f t="shared" si="1980"/>
        <v>0</v>
      </c>
      <c r="T2546" s="33">
        <f t="shared" si="1980"/>
        <v>0</v>
      </c>
      <c r="U2546" s="33">
        <f t="shared" si="1980"/>
        <v>0</v>
      </c>
      <c r="V2546" s="33">
        <f t="shared" si="1980"/>
        <v>0</v>
      </c>
      <c r="W2546" s="33">
        <f t="shared" si="1980"/>
        <v>0</v>
      </c>
      <c r="X2546" s="33">
        <f t="shared" si="1980"/>
        <v>0</v>
      </c>
      <c r="Y2546" s="33">
        <f t="shared" si="1980"/>
        <v>0</v>
      </c>
      <c r="Z2546" s="33">
        <f t="shared" si="1947"/>
        <v>36304.799999999996</v>
      </c>
      <c r="AA2546" s="33">
        <f t="shared" si="1948"/>
        <v>35718.199999999997</v>
      </c>
      <c r="AB2546" s="33">
        <f t="shared" si="1949"/>
        <v>35718.199999999997</v>
      </c>
      <c r="AC2546" s="33">
        <f t="shared" si="1980"/>
        <v>0</v>
      </c>
    </row>
    <row r="2547" spans="1:30" ht="31.5" x14ac:dyDescent="0.25">
      <c r="A2547" s="31">
        <v>944</v>
      </c>
      <c r="B2547" s="31" t="s">
        <v>109</v>
      </c>
      <c r="C2547" s="31" t="s">
        <v>108</v>
      </c>
      <c r="D2547" s="31" t="s">
        <v>503</v>
      </c>
      <c r="E2547" s="31" t="s">
        <v>7</v>
      </c>
      <c r="F2547" s="32" t="s">
        <v>385</v>
      </c>
      <c r="G2547" s="22">
        <f>G2548</f>
        <v>37003.799999999996</v>
      </c>
      <c r="H2547" s="22">
        <f t="shared" si="1980"/>
        <v>36856.199999999997</v>
      </c>
      <c r="I2547" s="22">
        <f t="shared" si="1980"/>
        <v>36856.199999999997</v>
      </c>
      <c r="J2547" s="22">
        <f t="shared" si="1980"/>
        <v>-699</v>
      </c>
      <c r="K2547" s="22">
        <f t="shared" si="1980"/>
        <v>-1138</v>
      </c>
      <c r="L2547" s="22">
        <f t="shared" si="1980"/>
        <v>-1138</v>
      </c>
      <c r="M2547" s="22">
        <f t="shared" si="1966"/>
        <v>36304.799999999996</v>
      </c>
      <c r="N2547" s="22">
        <f t="shared" si="1966"/>
        <v>35718.199999999997</v>
      </c>
      <c r="O2547" s="22">
        <f t="shared" si="1966"/>
        <v>35718.199999999997</v>
      </c>
      <c r="P2547" s="33">
        <f t="shared" si="1980"/>
        <v>0</v>
      </c>
      <c r="Q2547" s="33">
        <f t="shared" si="1980"/>
        <v>0</v>
      </c>
      <c r="R2547" s="33">
        <f t="shared" si="1980"/>
        <v>0</v>
      </c>
      <c r="S2547" s="33">
        <f t="shared" si="1980"/>
        <v>0</v>
      </c>
      <c r="T2547" s="33">
        <f t="shared" si="1980"/>
        <v>0</v>
      </c>
      <c r="U2547" s="33">
        <f t="shared" si="1980"/>
        <v>0</v>
      </c>
      <c r="V2547" s="33">
        <f t="shared" si="1980"/>
        <v>0</v>
      </c>
      <c r="W2547" s="33">
        <f t="shared" si="1980"/>
        <v>0</v>
      </c>
      <c r="X2547" s="33">
        <f t="shared" si="1980"/>
        <v>0</v>
      </c>
      <c r="Y2547" s="33">
        <f t="shared" si="1980"/>
        <v>0</v>
      </c>
      <c r="Z2547" s="33">
        <f t="shared" si="1947"/>
        <v>36304.799999999996</v>
      </c>
      <c r="AA2547" s="33">
        <f t="shared" si="1948"/>
        <v>35718.199999999997</v>
      </c>
      <c r="AB2547" s="33">
        <f t="shared" si="1949"/>
        <v>35718.199999999997</v>
      </c>
      <c r="AC2547" s="33">
        <f t="shared" si="1980"/>
        <v>0</v>
      </c>
    </row>
    <row r="2548" spans="1:30" ht="31.5" x14ac:dyDescent="0.25">
      <c r="A2548" s="31">
        <v>944</v>
      </c>
      <c r="B2548" s="31" t="s">
        <v>109</v>
      </c>
      <c r="C2548" s="31" t="s">
        <v>108</v>
      </c>
      <c r="D2548" s="31" t="s">
        <v>503</v>
      </c>
      <c r="E2548" s="31">
        <v>240</v>
      </c>
      <c r="F2548" s="32" t="s">
        <v>374</v>
      </c>
      <c r="G2548" s="22">
        <v>37003.799999999996</v>
      </c>
      <c r="H2548" s="22">
        <v>36856.199999999997</v>
      </c>
      <c r="I2548" s="22">
        <v>36856.199999999997</v>
      </c>
      <c r="J2548" s="22">
        <v>-699</v>
      </c>
      <c r="K2548" s="22">
        <v>-1138</v>
      </c>
      <c r="L2548" s="22">
        <v>-1138</v>
      </c>
      <c r="M2548" s="22">
        <f t="shared" si="1966"/>
        <v>36304.799999999996</v>
      </c>
      <c r="N2548" s="22">
        <f t="shared" si="1966"/>
        <v>35718.199999999997</v>
      </c>
      <c r="O2548" s="22">
        <f t="shared" si="1966"/>
        <v>35718.199999999997</v>
      </c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>
        <f t="shared" si="1947"/>
        <v>36304.799999999996</v>
      </c>
      <c r="AA2548" s="33">
        <f t="shared" si="1948"/>
        <v>35718.199999999997</v>
      </c>
      <c r="AB2548" s="33">
        <f t="shared" si="1949"/>
        <v>35718.199999999997</v>
      </c>
      <c r="AC2548" s="33"/>
    </row>
    <row r="2549" spans="1:30" ht="63" x14ac:dyDescent="0.25">
      <c r="A2549" s="31">
        <v>944</v>
      </c>
      <c r="B2549" s="31" t="s">
        <v>109</v>
      </c>
      <c r="C2549" s="31" t="s">
        <v>108</v>
      </c>
      <c r="D2549" s="31" t="s">
        <v>505</v>
      </c>
      <c r="E2549" s="31"/>
      <c r="F2549" s="32" t="s">
        <v>854</v>
      </c>
      <c r="G2549" s="22">
        <f>G2550</f>
        <v>473.8</v>
      </c>
      <c r="H2549" s="22">
        <f t="shared" ref="H2549:AC2550" si="1981">H2550</f>
        <v>483.3</v>
      </c>
      <c r="I2549" s="22">
        <f t="shared" si="1981"/>
        <v>483.3</v>
      </c>
      <c r="J2549" s="22">
        <f t="shared" si="1981"/>
        <v>0</v>
      </c>
      <c r="K2549" s="22">
        <f t="shared" si="1981"/>
        <v>0</v>
      </c>
      <c r="L2549" s="22">
        <f t="shared" si="1981"/>
        <v>0</v>
      </c>
      <c r="M2549" s="22">
        <f t="shared" si="1966"/>
        <v>473.8</v>
      </c>
      <c r="N2549" s="22">
        <f t="shared" si="1966"/>
        <v>483.3</v>
      </c>
      <c r="O2549" s="22">
        <f t="shared" si="1966"/>
        <v>483.3</v>
      </c>
      <c r="P2549" s="33">
        <f t="shared" si="1981"/>
        <v>0</v>
      </c>
      <c r="Q2549" s="33">
        <f t="shared" si="1981"/>
        <v>0</v>
      </c>
      <c r="R2549" s="33">
        <f t="shared" si="1981"/>
        <v>0</v>
      </c>
      <c r="S2549" s="33">
        <f t="shared" si="1981"/>
        <v>0</v>
      </c>
      <c r="T2549" s="33">
        <f t="shared" si="1981"/>
        <v>0</v>
      </c>
      <c r="U2549" s="33">
        <f t="shared" si="1981"/>
        <v>0</v>
      </c>
      <c r="V2549" s="33">
        <f t="shared" si="1981"/>
        <v>0</v>
      </c>
      <c r="W2549" s="33">
        <f t="shared" si="1981"/>
        <v>0</v>
      </c>
      <c r="X2549" s="33">
        <f t="shared" si="1981"/>
        <v>0</v>
      </c>
      <c r="Y2549" s="33">
        <f t="shared" si="1981"/>
        <v>0</v>
      </c>
      <c r="Z2549" s="33">
        <f t="shared" si="1947"/>
        <v>473.8</v>
      </c>
      <c r="AA2549" s="33">
        <f t="shared" si="1948"/>
        <v>483.3</v>
      </c>
      <c r="AB2549" s="33">
        <f t="shared" si="1949"/>
        <v>483.3</v>
      </c>
      <c r="AC2549" s="33">
        <f t="shared" si="1981"/>
        <v>0</v>
      </c>
    </row>
    <row r="2550" spans="1:30" ht="31.5" x14ac:dyDescent="0.25">
      <c r="A2550" s="31">
        <v>944</v>
      </c>
      <c r="B2550" s="31" t="s">
        <v>109</v>
      </c>
      <c r="C2550" s="31" t="s">
        <v>108</v>
      </c>
      <c r="D2550" s="31" t="s">
        <v>505</v>
      </c>
      <c r="E2550" s="31" t="s">
        <v>7</v>
      </c>
      <c r="F2550" s="32" t="s">
        <v>385</v>
      </c>
      <c r="G2550" s="22">
        <f>G2551</f>
        <v>473.8</v>
      </c>
      <c r="H2550" s="22">
        <f t="shared" si="1981"/>
        <v>483.3</v>
      </c>
      <c r="I2550" s="22">
        <f t="shared" si="1981"/>
        <v>483.3</v>
      </c>
      <c r="J2550" s="22">
        <f t="shared" si="1981"/>
        <v>0</v>
      </c>
      <c r="K2550" s="22">
        <f t="shared" si="1981"/>
        <v>0</v>
      </c>
      <c r="L2550" s="22">
        <f t="shared" si="1981"/>
        <v>0</v>
      </c>
      <c r="M2550" s="22">
        <f t="shared" si="1966"/>
        <v>473.8</v>
      </c>
      <c r="N2550" s="22">
        <f t="shared" si="1966"/>
        <v>483.3</v>
      </c>
      <c r="O2550" s="22">
        <f t="shared" si="1966"/>
        <v>483.3</v>
      </c>
      <c r="P2550" s="33">
        <f t="shared" si="1981"/>
        <v>0</v>
      </c>
      <c r="Q2550" s="33">
        <f t="shared" si="1981"/>
        <v>0</v>
      </c>
      <c r="R2550" s="33">
        <f t="shared" si="1981"/>
        <v>0</v>
      </c>
      <c r="S2550" s="33">
        <f t="shared" si="1981"/>
        <v>0</v>
      </c>
      <c r="T2550" s="33">
        <f t="shared" si="1981"/>
        <v>0</v>
      </c>
      <c r="U2550" s="33">
        <f t="shared" si="1981"/>
        <v>0</v>
      </c>
      <c r="V2550" s="33">
        <f t="shared" si="1981"/>
        <v>0</v>
      </c>
      <c r="W2550" s="33">
        <f t="shared" si="1981"/>
        <v>0</v>
      </c>
      <c r="X2550" s="33">
        <f t="shared" si="1981"/>
        <v>0</v>
      </c>
      <c r="Y2550" s="33">
        <f t="shared" si="1981"/>
        <v>0</v>
      </c>
      <c r="Z2550" s="33">
        <f t="shared" si="1947"/>
        <v>473.8</v>
      </c>
      <c r="AA2550" s="33">
        <f t="shared" si="1948"/>
        <v>483.3</v>
      </c>
      <c r="AB2550" s="33">
        <f t="shared" si="1949"/>
        <v>483.3</v>
      </c>
      <c r="AC2550" s="33">
        <f t="shared" si="1981"/>
        <v>0</v>
      </c>
    </row>
    <row r="2551" spans="1:30" ht="31.5" x14ac:dyDescent="0.25">
      <c r="A2551" s="31">
        <v>944</v>
      </c>
      <c r="B2551" s="31" t="s">
        <v>109</v>
      </c>
      <c r="C2551" s="31" t="s">
        <v>108</v>
      </c>
      <c r="D2551" s="31" t="s">
        <v>505</v>
      </c>
      <c r="E2551" s="31">
        <v>240</v>
      </c>
      <c r="F2551" s="32" t="s">
        <v>374</v>
      </c>
      <c r="G2551" s="22">
        <v>473.8</v>
      </c>
      <c r="H2551" s="22">
        <v>483.3</v>
      </c>
      <c r="I2551" s="22">
        <v>483.3</v>
      </c>
      <c r="J2551" s="22"/>
      <c r="K2551" s="22"/>
      <c r="L2551" s="22"/>
      <c r="M2551" s="22">
        <f t="shared" si="1966"/>
        <v>473.8</v>
      </c>
      <c r="N2551" s="22">
        <f t="shared" si="1966"/>
        <v>483.3</v>
      </c>
      <c r="O2551" s="22">
        <f t="shared" si="1966"/>
        <v>483.3</v>
      </c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>
        <f t="shared" si="1947"/>
        <v>473.8</v>
      </c>
      <c r="AA2551" s="33">
        <f t="shared" si="1948"/>
        <v>483.3</v>
      </c>
      <c r="AB2551" s="33">
        <f t="shared" si="1949"/>
        <v>483.3</v>
      </c>
      <c r="AC2551" s="33"/>
    </row>
    <row r="2552" spans="1:30" x14ac:dyDescent="0.25">
      <c r="A2552" s="31">
        <v>944</v>
      </c>
      <c r="B2552" s="31" t="s">
        <v>109</v>
      </c>
      <c r="C2552" s="31" t="s">
        <v>108</v>
      </c>
      <c r="D2552" s="31" t="s">
        <v>506</v>
      </c>
      <c r="E2552" s="31"/>
      <c r="F2552" s="32" t="s">
        <v>855</v>
      </c>
      <c r="G2552" s="22">
        <f>G2553</f>
        <v>4531.2</v>
      </c>
      <c r="H2552" s="22">
        <f t="shared" ref="H2552:AC2553" si="1982">H2553</f>
        <v>6371.7</v>
      </c>
      <c r="I2552" s="22">
        <f t="shared" si="1982"/>
        <v>6371.7</v>
      </c>
      <c r="J2552" s="22">
        <f t="shared" si="1982"/>
        <v>0</v>
      </c>
      <c r="K2552" s="22">
        <f t="shared" si="1982"/>
        <v>0</v>
      </c>
      <c r="L2552" s="22">
        <f t="shared" si="1982"/>
        <v>0</v>
      </c>
      <c r="M2552" s="22">
        <f t="shared" si="1966"/>
        <v>4531.2</v>
      </c>
      <c r="N2552" s="22">
        <f t="shared" si="1966"/>
        <v>6371.7</v>
      </c>
      <c r="O2552" s="22">
        <f t="shared" si="1966"/>
        <v>6371.7</v>
      </c>
      <c r="P2552" s="33">
        <f t="shared" si="1982"/>
        <v>0</v>
      </c>
      <c r="Q2552" s="33">
        <f t="shared" si="1982"/>
        <v>0</v>
      </c>
      <c r="R2552" s="33">
        <f t="shared" si="1982"/>
        <v>0</v>
      </c>
      <c r="S2552" s="33">
        <f t="shared" si="1982"/>
        <v>0</v>
      </c>
      <c r="T2552" s="33">
        <f t="shared" si="1982"/>
        <v>0</v>
      </c>
      <c r="U2552" s="33">
        <f t="shared" si="1982"/>
        <v>0</v>
      </c>
      <c r="V2552" s="33">
        <f t="shared" si="1982"/>
        <v>0</v>
      </c>
      <c r="W2552" s="33">
        <f t="shared" si="1982"/>
        <v>0</v>
      </c>
      <c r="X2552" s="33">
        <f t="shared" si="1982"/>
        <v>0</v>
      </c>
      <c r="Y2552" s="33">
        <f t="shared" si="1982"/>
        <v>0</v>
      </c>
      <c r="Z2552" s="33">
        <f t="shared" si="1947"/>
        <v>4531.2</v>
      </c>
      <c r="AA2552" s="33">
        <f t="shared" si="1948"/>
        <v>6371.7</v>
      </c>
      <c r="AB2552" s="33">
        <f t="shared" si="1949"/>
        <v>6371.7</v>
      </c>
      <c r="AC2552" s="33">
        <f t="shared" si="1982"/>
        <v>0</v>
      </c>
    </row>
    <row r="2553" spans="1:30" ht="31.5" x14ac:dyDescent="0.25">
      <c r="A2553" s="31">
        <v>944</v>
      </c>
      <c r="B2553" s="31" t="s">
        <v>109</v>
      </c>
      <c r="C2553" s="31" t="s">
        <v>108</v>
      </c>
      <c r="D2553" s="31" t="s">
        <v>506</v>
      </c>
      <c r="E2553" s="31" t="s">
        <v>7</v>
      </c>
      <c r="F2553" s="32" t="s">
        <v>385</v>
      </c>
      <c r="G2553" s="22">
        <f>G2554</f>
        <v>4531.2</v>
      </c>
      <c r="H2553" s="22">
        <f t="shared" si="1982"/>
        <v>6371.7</v>
      </c>
      <c r="I2553" s="22">
        <f t="shared" si="1982"/>
        <v>6371.7</v>
      </c>
      <c r="J2553" s="22">
        <f t="shared" si="1982"/>
        <v>0</v>
      </c>
      <c r="K2553" s="22">
        <f t="shared" si="1982"/>
        <v>0</v>
      </c>
      <c r="L2553" s="22">
        <f t="shared" si="1982"/>
        <v>0</v>
      </c>
      <c r="M2553" s="22">
        <f t="shared" si="1966"/>
        <v>4531.2</v>
      </c>
      <c r="N2553" s="22">
        <f t="shared" si="1966"/>
        <v>6371.7</v>
      </c>
      <c r="O2553" s="22">
        <f t="shared" si="1966"/>
        <v>6371.7</v>
      </c>
      <c r="P2553" s="33">
        <f t="shared" si="1982"/>
        <v>0</v>
      </c>
      <c r="Q2553" s="33">
        <f t="shared" si="1982"/>
        <v>0</v>
      </c>
      <c r="R2553" s="33">
        <f t="shared" si="1982"/>
        <v>0</v>
      </c>
      <c r="S2553" s="33">
        <f t="shared" si="1982"/>
        <v>0</v>
      </c>
      <c r="T2553" s="33">
        <f t="shared" si="1982"/>
        <v>0</v>
      </c>
      <c r="U2553" s="33">
        <f t="shared" si="1982"/>
        <v>0</v>
      </c>
      <c r="V2553" s="33">
        <f t="shared" si="1982"/>
        <v>0</v>
      </c>
      <c r="W2553" s="33">
        <f t="shared" si="1982"/>
        <v>0</v>
      </c>
      <c r="X2553" s="33">
        <f t="shared" si="1982"/>
        <v>0</v>
      </c>
      <c r="Y2553" s="33">
        <f t="shared" si="1982"/>
        <v>0</v>
      </c>
      <c r="Z2553" s="33">
        <f t="shared" si="1947"/>
        <v>4531.2</v>
      </c>
      <c r="AA2553" s="33">
        <f t="shared" si="1948"/>
        <v>6371.7</v>
      </c>
      <c r="AB2553" s="33">
        <f t="shared" si="1949"/>
        <v>6371.7</v>
      </c>
      <c r="AC2553" s="33">
        <f t="shared" si="1982"/>
        <v>0</v>
      </c>
    </row>
    <row r="2554" spans="1:30" ht="31.5" x14ac:dyDescent="0.25">
      <c r="A2554" s="31">
        <v>944</v>
      </c>
      <c r="B2554" s="31" t="s">
        <v>109</v>
      </c>
      <c r="C2554" s="31" t="s">
        <v>108</v>
      </c>
      <c r="D2554" s="31" t="s">
        <v>506</v>
      </c>
      <c r="E2554" s="31">
        <v>240</v>
      </c>
      <c r="F2554" s="32" t="s">
        <v>374</v>
      </c>
      <c r="G2554" s="22">
        <v>4531.2</v>
      </c>
      <c r="H2554" s="22">
        <v>6371.7</v>
      </c>
      <c r="I2554" s="22">
        <v>6371.7</v>
      </c>
      <c r="J2554" s="22"/>
      <c r="K2554" s="22"/>
      <c r="L2554" s="22"/>
      <c r="M2554" s="22">
        <f t="shared" si="1966"/>
        <v>4531.2</v>
      </c>
      <c r="N2554" s="22">
        <f t="shared" si="1966"/>
        <v>6371.7</v>
      </c>
      <c r="O2554" s="22">
        <f t="shared" si="1966"/>
        <v>6371.7</v>
      </c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>
        <f t="shared" si="1947"/>
        <v>4531.2</v>
      </c>
      <c r="AA2554" s="33">
        <f t="shared" si="1948"/>
        <v>6371.7</v>
      </c>
      <c r="AB2554" s="33">
        <f t="shared" si="1949"/>
        <v>6371.7</v>
      </c>
      <c r="AC2554" s="33"/>
    </row>
    <row r="2555" spans="1:30" ht="31.5" x14ac:dyDescent="0.25">
      <c r="A2555" s="31">
        <v>944</v>
      </c>
      <c r="B2555" s="31" t="s">
        <v>109</v>
      </c>
      <c r="C2555" s="31" t="s">
        <v>108</v>
      </c>
      <c r="D2555" s="31" t="s">
        <v>507</v>
      </c>
      <c r="E2555" s="31"/>
      <c r="F2555" s="32" t="s">
        <v>702</v>
      </c>
      <c r="G2555" s="22">
        <f>G2556</f>
        <v>8561.5</v>
      </c>
      <c r="H2555" s="22">
        <f t="shared" ref="H2555:AC2556" si="1983">H2556</f>
        <v>8561.5</v>
      </c>
      <c r="I2555" s="22">
        <f t="shared" si="1983"/>
        <v>8550</v>
      </c>
      <c r="J2555" s="22">
        <f t="shared" si="1983"/>
        <v>0</v>
      </c>
      <c r="K2555" s="22">
        <f t="shared" si="1983"/>
        <v>0</v>
      </c>
      <c r="L2555" s="22">
        <f t="shared" si="1983"/>
        <v>0</v>
      </c>
      <c r="M2555" s="22">
        <f t="shared" si="1966"/>
        <v>8561.5</v>
      </c>
      <c r="N2555" s="22">
        <f t="shared" si="1966"/>
        <v>8561.5</v>
      </c>
      <c r="O2555" s="22">
        <f t="shared" si="1966"/>
        <v>8550</v>
      </c>
      <c r="P2555" s="33">
        <f t="shared" si="1983"/>
        <v>0</v>
      </c>
      <c r="Q2555" s="33">
        <f t="shared" si="1983"/>
        <v>0</v>
      </c>
      <c r="R2555" s="33">
        <f t="shared" si="1983"/>
        <v>0</v>
      </c>
      <c r="S2555" s="33">
        <f t="shared" si="1983"/>
        <v>0</v>
      </c>
      <c r="T2555" s="33">
        <f t="shared" si="1983"/>
        <v>0</v>
      </c>
      <c r="U2555" s="33">
        <f t="shared" si="1983"/>
        <v>0</v>
      </c>
      <c r="V2555" s="33">
        <f t="shared" si="1983"/>
        <v>0</v>
      </c>
      <c r="W2555" s="33">
        <f t="shared" si="1983"/>
        <v>0</v>
      </c>
      <c r="X2555" s="33">
        <f t="shared" si="1983"/>
        <v>0</v>
      </c>
      <c r="Y2555" s="33">
        <f t="shared" si="1983"/>
        <v>0</v>
      </c>
      <c r="Z2555" s="33">
        <f t="shared" si="1947"/>
        <v>8561.5</v>
      </c>
      <c r="AA2555" s="33">
        <f t="shared" si="1948"/>
        <v>8561.5</v>
      </c>
      <c r="AB2555" s="33">
        <f t="shared" si="1949"/>
        <v>8550</v>
      </c>
      <c r="AC2555" s="33">
        <f t="shared" si="1983"/>
        <v>0</v>
      </c>
    </row>
    <row r="2556" spans="1:30" ht="31.5" x14ac:dyDescent="0.25">
      <c r="A2556" s="31">
        <v>944</v>
      </c>
      <c r="B2556" s="31" t="s">
        <v>109</v>
      </c>
      <c r="C2556" s="31" t="s">
        <v>108</v>
      </c>
      <c r="D2556" s="31" t="s">
        <v>507</v>
      </c>
      <c r="E2556" s="31" t="s">
        <v>7</v>
      </c>
      <c r="F2556" s="32" t="s">
        <v>385</v>
      </c>
      <c r="G2556" s="22">
        <f>G2557</f>
        <v>8561.5</v>
      </c>
      <c r="H2556" s="22">
        <f t="shared" si="1983"/>
        <v>8561.5</v>
      </c>
      <c r="I2556" s="22">
        <f t="shared" si="1983"/>
        <v>8550</v>
      </c>
      <c r="J2556" s="22">
        <f t="shared" si="1983"/>
        <v>0</v>
      </c>
      <c r="K2556" s="22">
        <f t="shared" si="1983"/>
        <v>0</v>
      </c>
      <c r="L2556" s="22">
        <f t="shared" si="1983"/>
        <v>0</v>
      </c>
      <c r="M2556" s="22">
        <f t="shared" si="1966"/>
        <v>8561.5</v>
      </c>
      <c r="N2556" s="22">
        <f t="shared" si="1966"/>
        <v>8561.5</v>
      </c>
      <c r="O2556" s="22">
        <f t="shared" si="1966"/>
        <v>8550</v>
      </c>
      <c r="P2556" s="33">
        <f t="shared" si="1983"/>
        <v>0</v>
      </c>
      <c r="Q2556" s="33">
        <f t="shared" si="1983"/>
        <v>0</v>
      </c>
      <c r="R2556" s="33">
        <f t="shared" si="1983"/>
        <v>0</v>
      </c>
      <c r="S2556" s="33">
        <f t="shared" si="1983"/>
        <v>0</v>
      </c>
      <c r="T2556" s="33">
        <f t="shared" si="1983"/>
        <v>0</v>
      </c>
      <c r="U2556" s="33">
        <f t="shared" si="1983"/>
        <v>0</v>
      </c>
      <c r="V2556" s="33">
        <f t="shared" si="1983"/>
        <v>0</v>
      </c>
      <c r="W2556" s="33">
        <f t="shared" si="1983"/>
        <v>0</v>
      </c>
      <c r="X2556" s="33">
        <f t="shared" si="1983"/>
        <v>0</v>
      </c>
      <c r="Y2556" s="33">
        <f t="shared" si="1983"/>
        <v>0</v>
      </c>
      <c r="Z2556" s="33">
        <f t="shared" si="1947"/>
        <v>8561.5</v>
      </c>
      <c r="AA2556" s="33">
        <f t="shared" si="1948"/>
        <v>8561.5</v>
      </c>
      <c r="AB2556" s="33">
        <f t="shared" si="1949"/>
        <v>8550</v>
      </c>
      <c r="AC2556" s="33">
        <f t="shared" si="1983"/>
        <v>0</v>
      </c>
    </row>
    <row r="2557" spans="1:30" ht="31.5" x14ac:dyDescent="0.25">
      <c r="A2557" s="31">
        <v>944</v>
      </c>
      <c r="B2557" s="31" t="s">
        <v>109</v>
      </c>
      <c r="C2557" s="31" t="s">
        <v>108</v>
      </c>
      <c r="D2557" s="31" t="s">
        <v>507</v>
      </c>
      <c r="E2557" s="31">
        <v>240</v>
      </c>
      <c r="F2557" s="32" t="s">
        <v>374</v>
      </c>
      <c r="G2557" s="22">
        <v>8561.5</v>
      </c>
      <c r="H2557" s="22">
        <v>8561.5</v>
      </c>
      <c r="I2557" s="22">
        <v>8550</v>
      </c>
      <c r="J2557" s="22"/>
      <c r="K2557" s="22"/>
      <c r="L2557" s="22"/>
      <c r="M2557" s="22">
        <f t="shared" si="1966"/>
        <v>8561.5</v>
      </c>
      <c r="N2557" s="22">
        <f t="shared" si="1966"/>
        <v>8561.5</v>
      </c>
      <c r="O2557" s="22">
        <f t="shared" si="1966"/>
        <v>8550</v>
      </c>
      <c r="P2557" s="33"/>
      <c r="Q2557" s="33"/>
      <c r="R2557" s="33"/>
      <c r="S2557" s="33"/>
      <c r="T2557" s="33"/>
      <c r="U2557" s="33"/>
      <c r="V2557" s="33"/>
      <c r="W2557" s="33"/>
      <c r="X2557" s="33"/>
      <c r="Y2557" s="33"/>
      <c r="Z2557" s="33">
        <f t="shared" si="1947"/>
        <v>8561.5</v>
      </c>
      <c r="AA2557" s="33">
        <f t="shared" si="1948"/>
        <v>8561.5</v>
      </c>
      <c r="AB2557" s="33">
        <f t="shared" si="1949"/>
        <v>8550</v>
      </c>
      <c r="AC2557" s="33"/>
    </row>
    <row r="2558" spans="1:30" hidden="1" x14ac:dyDescent="0.25">
      <c r="A2558" s="31">
        <v>944</v>
      </c>
      <c r="B2558" s="31" t="s">
        <v>109</v>
      </c>
      <c r="C2558" s="31" t="s">
        <v>108</v>
      </c>
      <c r="D2558" s="31" t="s">
        <v>508</v>
      </c>
      <c r="E2558" s="31"/>
      <c r="F2558" s="32" t="s">
        <v>703</v>
      </c>
      <c r="G2558" s="22">
        <f>G2559</f>
        <v>64918.3</v>
      </c>
      <c r="H2558" s="22">
        <f t="shared" ref="H2558:AC2559" si="1984">H2559</f>
        <v>0</v>
      </c>
      <c r="I2558" s="22">
        <f t="shared" si="1984"/>
        <v>0</v>
      </c>
      <c r="J2558" s="22">
        <f t="shared" si="1984"/>
        <v>0</v>
      </c>
      <c r="K2558" s="22">
        <f t="shared" si="1984"/>
        <v>0</v>
      </c>
      <c r="L2558" s="22">
        <f t="shared" si="1984"/>
        <v>0</v>
      </c>
      <c r="M2558" s="22">
        <f t="shared" si="1966"/>
        <v>64918.3</v>
      </c>
      <c r="N2558" s="22">
        <f t="shared" si="1966"/>
        <v>0</v>
      </c>
      <c r="O2558" s="22">
        <f t="shared" si="1966"/>
        <v>0</v>
      </c>
      <c r="P2558" s="33">
        <f t="shared" si="1984"/>
        <v>0</v>
      </c>
      <c r="Q2558" s="33">
        <f t="shared" si="1984"/>
        <v>0</v>
      </c>
      <c r="R2558" s="33">
        <f t="shared" si="1984"/>
        <v>0</v>
      </c>
      <c r="S2558" s="33">
        <f t="shared" si="1984"/>
        <v>0</v>
      </c>
      <c r="T2558" s="33">
        <f t="shared" si="1984"/>
        <v>0</v>
      </c>
      <c r="U2558" s="33">
        <f t="shared" si="1984"/>
        <v>0</v>
      </c>
      <c r="V2558" s="33">
        <f t="shared" si="1984"/>
        <v>0</v>
      </c>
      <c r="W2558" s="33">
        <f t="shared" si="1984"/>
        <v>0</v>
      </c>
      <c r="X2558" s="33">
        <f t="shared" si="1984"/>
        <v>0</v>
      </c>
      <c r="Y2558" s="33">
        <f t="shared" si="1984"/>
        <v>0</v>
      </c>
      <c r="Z2558" s="33">
        <f t="shared" si="1947"/>
        <v>64918.3</v>
      </c>
      <c r="AA2558" s="33">
        <f t="shared" si="1948"/>
        <v>0</v>
      </c>
      <c r="AB2558" s="33">
        <f t="shared" si="1949"/>
        <v>0</v>
      </c>
      <c r="AC2558" s="33">
        <f t="shared" si="1984"/>
        <v>0</v>
      </c>
      <c r="AD2558" s="4">
        <v>0</v>
      </c>
    </row>
    <row r="2559" spans="1:30" ht="47.25" hidden="1" x14ac:dyDescent="0.25">
      <c r="A2559" s="31">
        <v>944</v>
      </c>
      <c r="B2559" s="31" t="s">
        <v>109</v>
      </c>
      <c r="C2559" s="31" t="s">
        <v>108</v>
      </c>
      <c r="D2559" s="31" t="s">
        <v>508</v>
      </c>
      <c r="E2559" s="31" t="s">
        <v>26</v>
      </c>
      <c r="F2559" s="32" t="s">
        <v>387</v>
      </c>
      <c r="G2559" s="22">
        <f>G2560</f>
        <v>64918.3</v>
      </c>
      <c r="H2559" s="22">
        <f t="shared" si="1984"/>
        <v>0</v>
      </c>
      <c r="I2559" s="22">
        <f t="shared" si="1984"/>
        <v>0</v>
      </c>
      <c r="J2559" s="22">
        <f t="shared" si="1984"/>
        <v>0</v>
      </c>
      <c r="K2559" s="22">
        <f t="shared" si="1984"/>
        <v>0</v>
      </c>
      <c r="L2559" s="22">
        <f t="shared" si="1984"/>
        <v>0</v>
      </c>
      <c r="M2559" s="22">
        <f t="shared" si="1966"/>
        <v>64918.3</v>
      </c>
      <c r="N2559" s="22">
        <f t="shared" si="1966"/>
        <v>0</v>
      </c>
      <c r="O2559" s="22">
        <f t="shared" si="1966"/>
        <v>0</v>
      </c>
      <c r="P2559" s="33">
        <f t="shared" si="1984"/>
        <v>0</v>
      </c>
      <c r="Q2559" s="33">
        <f t="shared" si="1984"/>
        <v>0</v>
      </c>
      <c r="R2559" s="33">
        <f t="shared" si="1984"/>
        <v>0</v>
      </c>
      <c r="S2559" s="33">
        <f t="shared" si="1984"/>
        <v>0</v>
      </c>
      <c r="T2559" s="33">
        <f t="shared" si="1984"/>
        <v>0</v>
      </c>
      <c r="U2559" s="33">
        <f t="shared" si="1984"/>
        <v>0</v>
      </c>
      <c r="V2559" s="33">
        <f t="shared" si="1984"/>
        <v>0</v>
      </c>
      <c r="W2559" s="33">
        <f t="shared" si="1984"/>
        <v>0</v>
      </c>
      <c r="X2559" s="33">
        <f t="shared" si="1984"/>
        <v>0</v>
      </c>
      <c r="Y2559" s="33">
        <f t="shared" si="1984"/>
        <v>0</v>
      </c>
      <c r="Z2559" s="33">
        <f t="shared" si="1947"/>
        <v>64918.3</v>
      </c>
      <c r="AA2559" s="33">
        <f t="shared" si="1948"/>
        <v>0</v>
      </c>
      <c r="AB2559" s="33">
        <f t="shared" si="1949"/>
        <v>0</v>
      </c>
      <c r="AC2559" s="33">
        <f t="shared" si="1984"/>
        <v>0</v>
      </c>
      <c r="AD2559" s="4">
        <v>0</v>
      </c>
    </row>
    <row r="2560" spans="1:30" hidden="1" x14ac:dyDescent="0.25">
      <c r="A2560" s="31">
        <v>944</v>
      </c>
      <c r="B2560" s="31" t="s">
        <v>109</v>
      </c>
      <c r="C2560" s="31" t="s">
        <v>108</v>
      </c>
      <c r="D2560" s="31" t="s">
        <v>508</v>
      </c>
      <c r="E2560" s="31">
        <v>410</v>
      </c>
      <c r="F2560" s="32" t="s">
        <v>378</v>
      </c>
      <c r="G2560" s="22">
        <v>64918.3</v>
      </c>
      <c r="H2560" s="22">
        <v>0</v>
      </c>
      <c r="I2560" s="22">
        <v>0</v>
      </c>
      <c r="J2560" s="22"/>
      <c r="K2560" s="22"/>
      <c r="L2560" s="22"/>
      <c r="M2560" s="22">
        <f t="shared" si="1966"/>
        <v>64918.3</v>
      </c>
      <c r="N2560" s="22">
        <f t="shared" si="1966"/>
        <v>0</v>
      </c>
      <c r="O2560" s="22">
        <f t="shared" si="1966"/>
        <v>0</v>
      </c>
      <c r="P2560" s="33"/>
      <c r="Q2560" s="33"/>
      <c r="R2560" s="33"/>
      <c r="S2560" s="33"/>
      <c r="T2560" s="33"/>
      <c r="U2560" s="33"/>
      <c r="V2560" s="33"/>
      <c r="W2560" s="33"/>
      <c r="X2560" s="33"/>
      <c r="Y2560" s="33"/>
      <c r="Z2560" s="33">
        <f t="shared" si="1947"/>
        <v>64918.3</v>
      </c>
      <c r="AA2560" s="33">
        <f t="shared" si="1948"/>
        <v>0</v>
      </c>
      <c r="AB2560" s="33">
        <f t="shared" si="1949"/>
        <v>0</v>
      </c>
      <c r="AC2560" s="33"/>
      <c r="AD2560" s="4">
        <v>0</v>
      </c>
    </row>
    <row r="2561" spans="1:30" hidden="1" x14ac:dyDescent="0.25">
      <c r="A2561" s="31">
        <v>944</v>
      </c>
      <c r="B2561" s="31" t="s">
        <v>109</v>
      </c>
      <c r="C2561" s="31" t="s">
        <v>108</v>
      </c>
      <c r="D2561" s="31" t="s">
        <v>509</v>
      </c>
      <c r="E2561" s="31"/>
      <c r="F2561" s="32" t="s">
        <v>704</v>
      </c>
      <c r="G2561" s="22">
        <f>G2562</f>
        <v>27057.4</v>
      </c>
      <c r="H2561" s="22">
        <f t="shared" ref="H2561:AC2562" si="1985">H2562</f>
        <v>0</v>
      </c>
      <c r="I2561" s="22">
        <f t="shared" si="1985"/>
        <v>0</v>
      </c>
      <c r="J2561" s="22">
        <f t="shared" si="1985"/>
        <v>0</v>
      </c>
      <c r="K2561" s="22">
        <f t="shared" si="1985"/>
        <v>0</v>
      </c>
      <c r="L2561" s="22">
        <f t="shared" si="1985"/>
        <v>0</v>
      </c>
      <c r="M2561" s="22">
        <f t="shared" si="1966"/>
        <v>27057.4</v>
      </c>
      <c r="N2561" s="22">
        <f t="shared" si="1966"/>
        <v>0</v>
      </c>
      <c r="O2561" s="22">
        <f t="shared" si="1966"/>
        <v>0</v>
      </c>
      <c r="P2561" s="33">
        <f t="shared" si="1985"/>
        <v>0</v>
      </c>
      <c r="Q2561" s="33">
        <f t="shared" si="1985"/>
        <v>0</v>
      </c>
      <c r="R2561" s="33">
        <f t="shared" si="1985"/>
        <v>0</v>
      </c>
      <c r="S2561" s="33">
        <f t="shared" si="1985"/>
        <v>0</v>
      </c>
      <c r="T2561" s="33">
        <f t="shared" si="1985"/>
        <v>0</v>
      </c>
      <c r="U2561" s="33">
        <f t="shared" si="1985"/>
        <v>0</v>
      </c>
      <c r="V2561" s="33">
        <f t="shared" si="1985"/>
        <v>0</v>
      </c>
      <c r="W2561" s="33">
        <f t="shared" si="1985"/>
        <v>0</v>
      </c>
      <c r="X2561" s="33">
        <f t="shared" si="1985"/>
        <v>0</v>
      </c>
      <c r="Y2561" s="33">
        <f t="shared" si="1985"/>
        <v>0</v>
      </c>
      <c r="Z2561" s="33">
        <f t="shared" si="1947"/>
        <v>27057.4</v>
      </c>
      <c r="AA2561" s="33">
        <f t="shared" si="1948"/>
        <v>0</v>
      </c>
      <c r="AB2561" s="33">
        <f t="shared" si="1949"/>
        <v>0</v>
      </c>
      <c r="AC2561" s="33">
        <f t="shared" si="1985"/>
        <v>0</v>
      </c>
      <c r="AD2561" s="4">
        <v>0</v>
      </c>
    </row>
    <row r="2562" spans="1:30" ht="47.25" hidden="1" x14ac:dyDescent="0.25">
      <c r="A2562" s="31">
        <v>944</v>
      </c>
      <c r="B2562" s="31" t="s">
        <v>109</v>
      </c>
      <c r="C2562" s="31" t="s">
        <v>108</v>
      </c>
      <c r="D2562" s="31" t="s">
        <v>509</v>
      </c>
      <c r="E2562" s="31" t="s">
        <v>26</v>
      </c>
      <c r="F2562" s="32" t="s">
        <v>387</v>
      </c>
      <c r="G2562" s="22">
        <f>G2563</f>
        <v>27057.4</v>
      </c>
      <c r="H2562" s="22">
        <f t="shared" si="1985"/>
        <v>0</v>
      </c>
      <c r="I2562" s="22">
        <f t="shared" si="1985"/>
        <v>0</v>
      </c>
      <c r="J2562" s="22">
        <f t="shared" si="1985"/>
        <v>0</v>
      </c>
      <c r="K2562" s="22">
        <f t="shared" si="1985"/>
        <v>0</v>
      </c>
      <c r="L2562" s="22">
        <f t="shared" si="1985"/>
        <v>0</v>
      </c>
      <c r="M2562" s="22">
        <f t="shared" si="1966"/>
        <v>27057.4</v>
      </c>
      <c r="N2562" s="22">
        <f t="shared" si="1966"/>
        <v>0</v>
      </c>
      <c r="O2562" s="22">
        <f t="shared" si="1966"/>
        <v>0</v>
      </c>
      <c r="P2562" s="33">
        <f t="shared" si="1985"/>
        <v>0</v>
      </c>
      <c r="Q2562" s="33">
        <f t="shared" si="1985"/>
        <v>0</v>
      </c>
      <c r="R2562" s="33">
        <f t="shared" si="1985"/>
        <v>0</v>
      </c>
      <c r="S2562" s="33">
        <f t="shared" si="1985"/>
        <v>0</v>
      </c>
      <c r="T2562" s="33">
        <f t="shared" si="1985"/>
        <v>0</v>
      </c>
      <c r="U2562" s="33">
        <f t="shared" si="1985"/>
        <v>0</v>
      </c>
      <c r="V2562" s="33">
        <f t="shared" si="1985"/>
        <v>0</v>
      </c>
      <c r="W2562" s="33">
        <f t="shared" si="1985"/>
        <v>0</v>
      </c>
      <c r="X2562" s="33">
        <f t="shared" si="1985"/>
        <v>0</v>
      </c>
      <c r="Y2562" s="33">
        <f t="shared" si="1985"/>
        <v>0</v>
      </c>
      <c r="Z2562" s="33">
        <f t="shared" si="1947"/>
        <v>27057.4</v>
      </c>
      <c r="AA2562" s="33">
        <f t="shared" si="1948"/>
        <v>0</v>
      </c>
      <c r="AB2562" s="33">
        <f t="shared" si="1949"/>
        <v>0</v>
      </c>
      <c r="AC2562" s="33">
        <f t="shared" si="1985"/>
        <v>0</v>
      </c>
      <c r="AD2562" s="4">
        <v>0</v>
      </c>
    </row>
    <row r="2563" spans="1:30" hidden="1" x14ac:dyDescent="0.25">
      <c r="A2563" s="31">
        <v>944</v>
      </c>
      <c r="B2563" s="31" t="s">
        <v>109</v>
      </c>
      <c r="C2563" s="31" t="s">
        <v>108</v>
      </c>
      <c r="D2563" s="31" t="s">
        <v>509</v>
      </c>
      <c r="E2563" s="31">
        <v>410</v>
      </c>
      <c r="F2563" s="32" t="s">
        <v>378</v>
      </c>
      <c r="G2563" s="22">
        <v>27057.4</v>
      </c>
      <c r="H2563" s="22">
        <v>0</v>
      </c>
      <c r="I2563" s="22">
        <v>0</v>
      </c>
      <c r="J2563" s="22"/>
      <c r="K2563" s="22"/>
      <c r="L2563" s="22"/>
      <c r="M2563" s="22">
        <f t="shared" si="1966"/>
        <v>27057.4</v>
      </c>
      <c r="N2563" s="22">
        <f t="shared" si="1966"/>
        <v>0</v>
      </c>
      <c r="O2563" s="22">
        <f t="shared" si="1966"/>
        <v>0</v>
      </c>
      <c r="P2563" s="33"/>
      <c r="Q2563" s="33"/>
      <c r="R2563" s="33"/>
      <c r="S2563" s="33"/>
      <c r="T2563" s="33"/>
      <c r="U2563" s="33"/>
      <c r="V2563" s="33"/>
      <c r="W2563" s="33"/>
      <c r="X2563" s="33"/>
      <c r="Y2563" s="33"/>
      <c r="Z2563" s="33">
        <f t="shared" si="1947"/>
        <v>27057.4</v>
      </c>
      <c r="AA2563" s="33">
        <f t="shared" si="1948"/>
        <v>0</v>
      </c>
      <c r="AB2563" s="33">
        <f t="shared" si="1949"/>
        <v>0</v>
      </c>
      <c r="AC2563" s="33"/>
      <c r="AD2563" s="4">
        <v>0</v>
      </c>
    </row>
    <row r="2564" spans="1:30" x14ac:dyDescent="0.25">
      <c r="A2564" s="31">
        <v>944</v>
      </c>
      <c r="B2564" s="31" t="s">
        <v>109</v>
      </c>
      <c r="C2564" s="31" t="s">
        <v>108</v>
      </c>
      <c r="D2564" s="31" t="s">
        <v>510</v>
      </c>
      <c r="E2564" s="31"/>
      <c r="F2564" s="32" t="s">
        <v>897</v>
      </c>
      <c r="G2564" s="22">
        <f>G2565</f>
        <v>0</v>
      </c>
      <c r="H2564" s="22">
        <f t="shared" ref="H2564:AC2565" si="1986">H2565</f>
        <v>5000</v>
      </c>
      <c r="I2564" s="22">
        <f t="shared" si="1986"/>
        <v>75000</v>
      </c>
      <c r="J2564" s="22">
        <f t="shared" si="1986"/>
        <v>0</v>
      </c>
      <c r="K2564" s="22">
        <f t="shared" si="1986"/>
        <v>0</v>
      </c>
      <c r="L2564" s="22">
        <f t="shared" si="1986"/>
        <v>0</v>
      </c>
      <c r="M2564" s="22">
        <f t="shared" si="1966"/>
        <v>0</v>
      </c>
      <c r="N2564" s="22">
        <f t="shared" si="1966"/>
        <v>5000</v>
      </c>
      <c r="O2564" s="22">
        <f t="shared" si="1966"/>
        <v>75000</v>
      </c>
      <c r="P2564" s="33">
        <f t="shared" si="1986"/>
        <v>0</v>
      </c>
      <c r="Q2564" s="33">
        <f t="shared" si="1986"/>
        <v>0</v>
      </c>
      <c r="R2564" s="33">
        <f t="shared" si="1986"/>
        <v>0</v>
      </c>
      <c r="S2564" s="33">
        <f t="shared" si="1986"/>
        <v>0</v>
      </c>
      <c r="T2564" s="33">
        <f t="shared" si="1986"/>
        <v>0</v>
      </c>
      <c r="U2564" s="33">
        <f t="shared" si="1986"/>
        <v>0</v>
      </c>
      <c r="V2564" s="33">
        <f t="shared" si="1986"/>
        <v>0</v>
      </c>
      <c r="W2564" s="33">
        <f t="shared" si="1986"/>
        <v>0</v>
      </c>
      <c r="X2564" s="33">
        <f t="shared" si="1986"/>
        <v>0</v>
      </c>
      <c r="Y2564" s="33">
        <f t="shared" si="1986"/>
        <v>0</v>
      </c>
      <c r="Z2564" s="33">
        <f t="shared" si="1947"/>
        <v>0</v>
      </c>
      <c r="AA2564" s="33">
        <f t="shared" si="1948"/>
        <v>5000</v>
      </c>
      <c r="AB2564" s="33">
        <f t="shared" si="1949"/>
        <v>75000</v>
      </c>
      <c r="AC2564" s="33">
        <f t="shared" si="1986"/>
        <v>0</v>
      </c>
    </row>
    <row r="2565" spans="1:30" ht="47.25" x14ac:dyDescent="0.25">
      <c r="A2565" s="31">
        <v>944</v>
      </c>
      <c r="B2565" s="31" t="s">
        <v>109</v>
      </c>
      <c r="C2565" s="31" t="s">
        <v>108</v>
      </c>
      <c r="D2565" s="31" t="s">
        <v>510</v>
      </c>
      <c r="E2565" s="31" t="s">
        <v>26</v>
      </c>
      <c r="F2565" s="32" t="s">
        <v>387</v>
      </c>
      <c r="G2565" s="22">
        <f>G2566</f>
        <v>0</v>
      </c>
      <c r="H2565" s="22">
        <f t="shared" si="1986"/>
        <v>5000</v>
      </c>
      <c r="I2565" s="22">
        <f t="shared" si="1986"/>
        <v>75000</v>
      </c>
      <c r="J2565" s="22">
        <f t="shared" si="1986"/>
        <v>0</v>
      </c>
      <c r="K2565" s="22">
        <f t="shared" si="1986"/>
        <v>0</v>
      </c>
      <c r="L2565" s="22">
        <f t="shared" si="1986"/>
        <v>0</v>
      </c>
      <c r="M2565" s="22">
        <f t="shared" si="1966"/>
        <v>0</v>
      </c>
      <c r="N2565" s="22">
        <f t="shared" si="1966"/>
        <v>5000</v>
      </c>
      <c r="O2565" s="22">
        <f t="shared" si="1966"/>
        <v>75000</v>
      </c>
      <c r="P2565" s="33">
        <f t="shared" si="1986"/>
        <v>0</v>
      </c>
      <c r="Q2565" s="33">
        <f t="shared" si="1986"/>
        <v>0</v>
      </c>
      <c r="R2565" s="33">
        <f t="shared" si="1986"/>
        <v>0</v>
      </c>
      <c r="S2565" s="33">
        <f t="shared" si="1986"/>
        <v>0</v>
      </c>
      <c r="T2565" s="33">
        <f t="shared" si="1986"/>
        <v>0</v>
      </c>
      <c r="U2565" s="33">
        <f t="shared" si="1986"/>
        <v>0</v>
      </c>
      <c r="V2565" s="33">
        <f t="shared" si="1986"/>
        <v>0</v>
      </c>
      <c r="W2565" s="33">
        <f t="shared" si="1986"/>
        <v>0</v>
      </c>
      <c r="X2565" s="33">
        <f t="shared" si="1986"/>
        <v>0</v>
      </c>
      <c r="Y2565" s="33">
        <f t="shared" si="1986"/>
        <v>0</v>
      </c>
      <c r="Z2565" s="33">
        <f t="shared" si="1947"/>
        <v>0</v>
      </c>
      <c r="AA2565" s="33">
        <f t="shared" si="1948"/>
        <v>5000</v>
      </c>
      <c r="AB2565" s="33">
        <f t="shared" si="1949"/>
        <v>75000</v>
      </c>
      <c r="AC2565" s="33">
        <f t="shared" si="1986"/>
        <v>0</v>
      </c>
    </row>
    <row r="2566" spans="1:30" x14ac:dyDescent="0.25">
      <c r="A2566" s="31">
        <v>944</v>
      </c>
      <c r="B2566" s="31" t="s">
        <v>109</v>
      </c>
      <c r="C2566" s="31" t="s">
        <v>108</v>
      </c>
      <c r="D2566" s="31" t="s">
        <v>510</v>
      </c>
      <c r="E2566" s="31">
        <v>410</v>
      </c>
      <c r="F2566" s="32" t="s">
        <v>378</v>
      </c>
      <c r="G2566" s="22">
        <v>0</v>
      </c>
      <c r="H2566" s="22">
        <v>5000</v>
      </c>
      <c r="I2566" s="22">
        <v>75000</v>
      </c>
      <c r="J2566" s="22"/>
      <c r="K2566" s="22"/>
      <c r="L2566" s="22"/>
      <c r="M2566" s="22">
        <f t="shared" si="1966"/>
        <v>0</v>
      </c>
      <c r="N2566" s="22">
        <f t="shared" si="1966"/>
        <v>5000</v>
      </c>
      <c r="O2566" s="22">
        <f t="shared" si="1966"/>
        <v>75000</v>
      </c>
      <c r="P2566" s="33"/>
      <c r="Q2566" s="33"/>
      <c r="R2566" s="33"/>
      <c r="S2566" s="33"/>
      <c r="T2566" s="33"/>
      <c r="U2566" s="33"/>
      <c r="V2566" s="33"/>
      <c r="W2566" s="33"/>
      <c r="X2566" s="33"/>
      <c r="Y2566" s="33"/>
      <c r="Z2566" s="33">
        <f t="shared" si="1947"/>
        <v>0</v>
      </c>
      <c r="AA2566" s="33">
        <f t="shared" si="1948"/>
        <v>5000</v>
      </c>
      <c r="AB2566" s="33">
        <f t="shared" si="1949"/>
        <v>75000</v>
      </c>
      <c r="AC2566" s="33"/>
    </row>
    <row r="2567" spans="1:30" ht="47.25" x14ac:dyDescent="0.25">
      <c r="A2567" s="31">
        <v>944</v>
      </c>
      <c r="B2567" s="31" t="s">
        <v>109</v>
      </c>
      <c r="C2567" s="31" t="s">
        <v>108</v>
      </c>
      <c r="D2567" s="31" t="s">
        <v>511</v>
      </c>
      <c r="E2567" s="31"/>
      <c r="F2567" s="32" t="s">
        <v>856</v>
      </c>
      <c r="G2567" s="22">
        <f>G2568</f>
        <v>164.3</v>
      </c>
      <c r="H2567" s="22">
        <f t="shared" ref="H2567:AC2568" si="1987">H2568</f>
        <v>167.5</v>
      </c>
      <c r="I2567" s="22">
        <f t="shared" si="1987"/>
        <v>167.5</v>
      </c>
      <c r="J2567" s="22">
        <f t="shared" si="1987"/>
        <v>-74.3</v>
      </c>
      <c r="K2567" s="22">
        <f t="shared" si="1987"/>
        <v>-75.8</v>
      </c>
      <c r="L2567" s="22">
        <f t="shared" si="1987"/>
        <v>-75.8</v>
      </c>
      <c r="M2567" s="22">
        <f t="shared" si="1966"/>
        <v>90.000000000000014</v>
      </c>
      <c r="N2567" s="22">
        <f t="shared" si="1966"/>
        <v>91.7</v>
      </c>
      <c r="O2567" s="22">
        <f t="shared" si="1966"/>
        <v>91.7</v>
      </c>
      <c r="P2567" s="33">
        <f t="shared" si="1987"/>
        <v>0</v>
      </c>
      <c r="Q2567" s="33">
        <f t="shared" si="1987"/>
        <v>0</v>
      </c>
      <c r="R2567" s="33">
        <f t="shared" si="1987"/>
        <v>0</v>
      </c>
      <c r="S2567" s="33">
        <f t="shared" si="1987"/>
        <v>0</v>
      </c>
      <c r="T2567" s="33">
        <f t="shared" si="1987"/>
        <v>0</v>
      </c>
      <c r="U2567" s="33">
        <f t="shared" si="1987"/>
        <v>0</v>
      </c>
      <c r="V2567" s="33">
        <f t="shared" si="1987"/>
        <v>0</v>
      </c>
      <c r="W2567" s="33">
        <f t="shared" si="1987"/>
        <v>0</v>
      </c>
      <c r="X2567" s="33">
        <f t="shared" si="1987"/>
        <v>0</v>
      </c>
      <c r="Y2567" s="33">
        <f t="shared" si="1987"/>
        <v>0</v>
      </c>
      <c r="Z2567" s="33">
        <f t="shared" si="1947"/>
        <v>90.000000000000014</v>
      </c>
      <c r="AA2567" s="33">
        <f t="shared" si="1948"/>
        <v>91.7</v>
      </c>
      <c r="AB2567" s="33">
        <f t="shared" si="1949"/>
        <v>91.7</v>
      </c>
      <c r="AC2567" s="33">
        <f t="shared" si="1987"/>
        <v>0</v>
      </c>
    </row>
    <row r="2568" spans="1:30" x14ac:dyDescent="0.25">
      <c r="A2568" s="31">
        <v>944</v>
      </c>
      <c r="B2568" s="31" t="s">
        <v>109</v>
      </c>
      <c r="C2568" s="31" t="s">
        <v>108</v>
      </c>
      <c r="D2568" s="31" t="s">
        <v>511</v>
      </c>
      <c r="E2568" s="31" t="s">
        <v>8</v>
      </c>
      <c r="F2568" s="32" t="s">
        <v>389</v>
      </c>
      <c r="G2568" s="22">
        <f>G2569</f>
        <v>164.3</v>
      </c>
      <c r="H2568" s="22">
        <f t="shared" si="1987"/>
        <v>167.5</v>
      </c>
      <c r="I2568" s="22">
        <f t="shared" si="1987"/>
        <v>167.5</v>
      </c>
      <c r="J2568" s="22">
        <f t="shared" si="1987"/>
        <v>-74.3</v>
      </c>
      <c r="K2568" s="22">
        <f t="shared" si="1987"/>
        <v>-75.8</v>
      </c>
      <c r="L2568" s="22">
        <f t="shared" si="1987"/>
        <v>-75.8</v>
      </c>
      <c r="M2568" s="22">
        <f t="shared" si="1966"/>
        <v>90.000000000000014</v>
      </c>
      <c r="N2568" s="22">
        <f t="shared" si="1966"/>
        <v>91.7</v>
      </c>
      <c r="O2568" s="22">
        <f t="shared" si="1966"/>
        <v>91.7</v>
      </c>
      <c r="P2568" s="33">
        <f t="shared" si="1987"/>
        <v>0</v>
      </c>
      <c r="Q2568" s="33">
        <f t="shared" si="1987"/>
        <v>0</v>
      </c>
      <c r="R2568" s="33">
        <f t="shared" si="1987"/>
        <v>0</v>
      </c>
      <c r="S2568" s="33">
        <f t="shared" si="1987"/>
        <v>0</v>
      </c>
      <c r="T2568" s="33">
        <f t="shared" si="1987"/>
        <v>0</v>
      </c>
      <c r="U2568" s="33">
        <f t="shared" si="1987"/>
        <v>0</v>
      </c>
      <c r="V2568" s="33">
        <f t="shared" si="1987"/>
        <v>0</v>
      </c>
      <c r="W2568" s="33">
        <f t="shared" si="1987"/>
        <v>0</v>
      </c>
      <c r="X2568" s="33">
        <f t="shared" si="1987"/>
        <v>0</v>
      </c>
      <c r="Y2568" s="33">
        <f t="shared" si="1987"/>
        <v>0</v>
      </c>
      <c r="Z2568" s="33">
        <f t="shared" si="1947"/>
        <v>90.000000000000014</v>
      </c>
      <c r="AA2568" s="33">
        <f t="shared" si="1948"/>
        <v>91.7</v>
      </c>
      <c r="AB2568" s="33">
        <f t="shared" si="1949"/>
        <v>91.7</v>
      </c>
      <c r="AC2568" s="33">
        <f t="shared" si="1987"/>
        <v>0</v>
      </c>
    </row>
    <row r="2569" spans="1:30" ht="47.25" x14ac:dyDescent="0.25">
      <c r="A2569" s="31">
        <v>944</v>
      </c>
      <c r="B2569" s="31" t="s">
        <v>109</v>
      </c>
      <c r="C2569" s="31" t="s">
        <v>108</v>
      </c>
      <c r="D2569" s="31" t="s">
        <v>511</v>
      </c>
      <c r="E2569" s="31">
        <v>810</v>
      </c>
      <c r="F2569" s="32" t="s">
        <v>804</v>
      </c>
      <c r="G2569" s="22">
        <v>164.3</v>
      </c>
      <c r="H2569" s="22">
        <v>167.5</v>
      </c>
      <c r="I2569" s="22">
        <v>167.5</v>
      </c>
      <c r="J2569" s="22">
        <v>-74.3</v>
      </c>
      <c r="K2569" s="22">
        <v>-75.8</v>
      </c>
      <c r="L2569" s="22">
        <v>-75.8</v>
      </c>
      <c r="M2569" s="22">
        <f t="shared" si="1966"/>
        <v>90.000000000000014</v>
      </c>
      <c r="N2569" s="22">
        <f t="shared" si="1966"/>
        <v>91.7</v>
      </c>
      <c r="O2569" s="22">
        <f t="shared" si="1966"/>
        <v>91.7</v>
      </c>
      <c r="P2569" s="33"/>
      <c r="Q2569" s="33"/>
      <c r="R2569" s="33"/>
      <c r="S2569" s="33"/>
      <c r="T2569" s="33"/>
      <c r="U2569" s="33"/>
      <c r="V2569" s="33"/>
      <c r="W2569" s="33"/>
      <c r="X2569" s="33"/>
      <c r="Y2569" s="33"/>
      <c r="Z2569" s="33">
        <f t="shared" si="1947"/>
        <v>90.000000000000014</v>
      </c>
      <c r="AA2569" s="33">
        <f t="shared" si="1948"/>
        <v>91.7</v>
      </c>
      <c r="AB2569" s="33">
        <f t="shared" si="1949"/>
        <v>91.7</v>
      </c>
      <c r="AC2569" s="33"/>
    </row>
    <row r="2570" spans="1:30" s="34" customFormat="1" ht="31.5" x14ac:dyDescent="0.25">
      <c r="A2570" s="25">
        <v>944</v>
      </c>
      <c r="B2570" s="25" t="s">
        <v>109</v>
      </c>
      <c r="C2570" s="25" t="s">
        <v>109</v>
      </c>
      <c r="D2570" s="25"/>
      <c r="E2570" s="25"/>
      <c r="F2570" s="26" t="s">
        <v>400</v>
      </c>
      <c r="G2570" s="27">
        <f>G2571+G2580</f>
        <v>62076</v>
      </c>
      <c r="H2570" s="27">
        <f t="shared" ref="H2570:L2570" si="1988">H2571+H2580</f>
        <v>62289.4</v>
      </c>
      <c r="I2570" s="27">
        <f t="shared" si="1988"/>
        <v>62289.3</v>
      </c>
      <c r="J2570" s="27">
        <f t="shared" si="1988"/>
        <v>0</v>
      </c>
      <c r="K2570" s="27">
        <f t="shared" si="1988"/>
        <v>0</v>
      </c>
      <c r="L2570" s="27">
        <f t="shared" si="1988"/>
        <v>0</v>
      </c>
      <c r="M2570" s="22">
        <f t="shared" si="1966"/>
        <v>62076</v>
      </c>
      <c r="N2570" s="22">
        <f t="shared" si="1966"/>
        <v>62289.4</v>
      </c>
      <c r="O2570" s="22">
        <f t="shared" si="1966"/>
        <v>62289.3</v>
      </c>
      <c r="P2570" s="28">
        <f t="shared" ref="P2570:Y2570" si="1989">P2571+P2580</f>
        <v>0</v>
      </c>
      <c r="Q2570" s="28">
        <f t="shared" si="1989"/>
        <v>0</v>
      </c>
      <c r="R2570" s="28">
        <f t="shared" si="1989"/>
        <v>0</v>
      </c>
      <c r="S2570" s="28">
        <f t="shared" si="1989"/>
        <v>0</v>
      </c>
      <c r="T2570" s="28">
        <f t="shared" si="1989"/>
        <v>0</v>
      </c>
      <c r="U2570" s="28">
        <f t="shared" si="1989"/>
        <v>0</v>
      </c>
      <c r="V2570" s="28">
        <f t="shared" si="1989"/>
        <v>0</v>
      </c>
      <c r="W2570" s="28">
        <f t="shared" si="1989"/>
        <v>0</v>
      </c>
      <c r="X2570" s="28">
        <f t="shared" si="1989"/>
        <v>0</v>
      </c>
      <c r="Y2570" s="28">
        <f t="shared" si="1989"/>
        <v>0</v>
      </c>
      <c r="Z2570" s="28">
        <f t="shared" si="1947"/>
        <v>62076</v>
      </c>
      <c r="AA2570" s="28">
        <f t="shared" si="1948"/>
        <v>62289.4</v>
      </c>
      <c r="AB2570" s="28">
        <f t="shared" si="1949"/>
        <v>62289.3</v>
      </c>
      <c r="AC2570" s="28">
        <f t="shared" ref="AC2570" si="1990">AC2571+AC2580</f>
        <v>0</v>
      </c>
    </row>
    <row r="2571" spans="1:30" ht="31.5" x14ac:dyDescent="0.25">
      <c r="A2571" s="31">
        <v>944</v>
      </c>
      <c r="B2571" s="31" t="s">
        <v>109</v>
      </c>
      <c r="C2571" s="31" t="s">
        <v>109</v>
      </c>
      <c r="D2571" s="31" t="s">
        <v>353</v>
      </c>
      <c r="E2571" s="31"/>
      <c r="F2571" s="32" t="s">
        <v>412</v>
      </c>
      <c r="G2571" s="22">
        <f>G2572</f>
        <v>39578</v>
      </c>
      <c r="H2571" s="22">
        <f t="shared" ref="H2571:AC2572" si="1991">H2572</f>
        <v>39751.800000000003</v>
      </c>
      <c r="I2571" s="22">
        <f t="shared" si="1991"/>
        <v>39752.200000000004</v>
      </c>
      <c r="J2571" s="22">
        <f t="shared" si="1991"/>
        <v>0</v>
      </c>
      <c r="K2571" s="22">
        <f t="shared" si="1991"/>
        <v>0</v>
      </c>
      <c r="L2571" s="22">
        <f t="shared" si="1991"/>
        <v>0</v>
      </c>
      <c r="M2571" s="22">
        <f t="shared" si="1966"/>
        <v>39578</v>
      </c>
      <c r="N2571" s="22">
        <f t="shared" si="1966"/>
        <v>39751.800000000003</v>
      </c>
      <c r="O2571" s="22">
        <f t="shared" si="1966"/>
        <v>39752.200000000004</v>
      </c>
      <c r="P2571" s="33">
        <f t="shared" si="1991"/>
        <v>0</v>
      </c>
      <c r="Q2571" s="33">
        <f t="shared" si="1991"/>
        <v>0</v>
      </c>
      <c r="R2571" s="33">
        <f t="shared" si="1991"/>
        <v>0</v>
      </c>
      <c r="S2571" s="33">
        <f t="shared" si="1991"/>
        <v>0</v>
      </c>
      <c r="T2571" s="33">
        <f t="shared" si="1991"/>
        <v>0</v>
      </c>
      <c r="U2571" s="33">
        <f t="shared" si="1991"/>
        <v>0</v>
      </c>
      <c r="V2571" s="33">
        <f t="shared" si="1991"/>
        <v>0</v>
      </c>
      <c r="W2571" s="33">
        <f t="shared" si="1991"/>
        <v>0</v>
      </c>
      <c r="X2571" s="33">
        <f t="shared" si="1991"/>
        <v>0</v>
      </c>
      <c r="Y2571" s="33">
        <f t="shared" si="1991"/>
        <v>0</v>
      </c>
      <c r="Z2571" s="33">
        <f t="shared" si="1947"/>
        <v>39578</v>
      </c>
      <c r="AA2571" s="33">
        <f t="shared" si="1948"/>
        <v>39751.800000000003</v>
      </c>
      <c r="AB2571" s="33">
        <f t="shared" si="1949"/>
        <v>39752.200000000004</v>
      </c>
      <c r="AC2571" s="33">
        <f t="shared" si="1991"/>
        <v>0</v>
      </c>
      <c r="AD2571" s="18"/>
    </row>
    <row r="2572" spans="1:30" ht="31.5" x14ac:dyDescent="0.25">
      <c r="A2572" s="31">
        <v>944</v>
      </c>
      <c r="B2572" s="31" t="s">
        <v>109</v>
      </c>
      <c r="C2572" s="31" t="s">
        <v>109</v>
      </c>
      <c r="D2572" s="31" t="s">
        <v>363</v>
      </c>
      <c r="E2572" s="31"/>
      <c r="F2572" s="32" t="s">
        <v>417</v>
      </c>
      <c r="G2572" s="22">
        <f>G2573</f>
        <v>39578</v>
      </c>
      <c r="H2572" s="22">
        <f t="shared" si="1991"/>
        <v>39751.800000000003</v>
      </c>
      <c r="I2572" s="22">
        <f t="shared" si="1991"/>
        <v>39752.200000000004</v>
      </c>
      <c r="J2572" s="22">
        <f t="shared" si="1991"/>
        <v>0</v>
      </c>
      <c r="K2572" s="22">
        <f t="shared" si="1991"/>
        <v>0</v>
      </c>
      <c r="L2572" s="22">
        <f t="shared" si="1991"/>
        <v>0</v>
      </c>
      <c r="M2572" s="22">
        <f t="shared" si="1966"/>
        <v>39578</v>
      </c>
      <c r="N2572" s="22">
        <f t="shared" si="1966"/>
        <v>39751.800000000003</v>
      </c>
      <c r="O2572" s="22">
        <f t="shared" si="1966"/>
        <v>39752.200000000004</v>
      </c>
      <c r="P2572" s="33">
        <f t="shared" si="1991"/>
        <v>0</v>
      </c>
      <c r="Q2572" s="33">
        <f t="shared" si="1991"/>
        <v>0</v>
      </c>
      <c r="R2572" s="33">
        <f t="shared" si="1991"/>
        <v>0</v>
      </c>
      <c r="S2572" s="33">
        <f t="shared" si="1991"/>
        <v>0</v>
      </c>
      <c r="T2572" s="33">
        <f t="shared" si="1991"/>
        <v>0</v>
      </c>
      <c r="U2572" s="33">
        <f t="shared" si="1991"/>
        <v>0</v>
      </c>
      <c r="V2572" s="33">
        <f t="shared" si="1991"/>
        <v>0</v>
      </c>
      <c r="W2572" s="33">
        <f t="shared" si="1991"/>
        <v>0</v>
      </c>
      <c r="X2572" s="33">
        <f t="shared" si="1991"/>
        <v>0</v>
      </c>
      <c r="Y2572" s="33">
        <f t="shared" si="1991"/>
        <v>0</v>
      </c>
      <c r="Z2572" s="33">
        <f t="shared" si="1947"/>
        <v>39578</v>
      </c>
      <c r="AA2572" s="33">
        <f t="shared" si="1948"/>
        <v>39751.800000000003</v>
      </c>
      <c r="AB2572" s="33">
        <f t="shared" si="1949"/>
        <v>39752.200000000004</v>
      </c>
      <c r="AC2572" s="33">
        <f t="shared" si="1991"/>
        <v>0</v>
      </c>
      <c r="AD2572" s="18"/>
    </row>
    <row r="2573" spans="1:30" ht="63" x14ac:dyDescent="0.25">
      <c r="A2573" s="31">
        <v>944</v>
      </c>
      <c r="B2573" s="31" t="s">
        <v>109</v>
      </c>
      <c r="C2573" s="31" t="s">
        <v>109</v>
      </c>
      <c r="D2573" s="31" t="s">
        <v>343</v>
      </c>
      <c r="E2573" s="31"/>
      <c r="F2573" s="32" t="s">
        <v>45</v>
      </c>
      <c r="G2573" s="22">
        <f>G2574+G2576+G2578</f>
        <v>39578</v>
      </c>
      <c r="H2573" s="22">
        <f t="shared" ref="H2573:L2573" si="1992">H2574+H2576+H2578</f>
        <v>39751.800000000003</v>
      </c>
      <c r="I2573" s="22">
        <f t="shared" si="1992"/>
        <v>39752.200000000004</v>
      </c>
      <c r="J2573" s="22">
        <f t="shared" si="1992"/>
        <v>0</v>
      </c>
      <c r="K2573" s="22">
        <f t="shared" si="1992"/>
        <v>0</v>
      </c>
      <c r="L2573" s="22">
        <f t="shared" si="1992"/>
        <v>0</v>
      </c>
      <c r="M2573" s="22">
        <f t="shared" si="1966"/>
        <v>39578</v>
      </c>
      <c r="N2573" s="22">
        <f t="shared" si="1966"/>
        <v>39751.800000000003</v>
      </c>
      <c r="O2573" s="22">
        <f t="shared" si="1966"/>
        <v>39752.200000000004</v>
      </c>
      <c r="P2573" s="33">
        <f t="shared" ref="P2573:Y2573" si="1993">P2574+P2576+P2578</f>
        <v>0</v>
      </c>
      <c r="Q2573" s="33">
        <f t="shared" si="1993"/>
        <v>0</v>
      </c>
      <c r="R2573" s="33">
        <f t="shared" si="1993"/>
        <v>0</v>
      </c>
      <c r="S2573" s="33">
        <f t="shared" si="1993"/>
        <v>0</v>
      </c>
      <c r="T2573" s="33">
        <f t="shared" si="1993"/>
        <v>0</v>
      </c>
      <c r="U2573" s="33">
        <f t="shared" si="1993"/>
        <v>0</v>
      </c>
      <c r="V2573" s="33">
        <f t="shared" si="1993"/>
        <v>0</v>
      </c>
      <c r="W2573" s="33">
        <f t="shared" si="1993"/>
        <v>0</v>
      </c>
      <c r="X2573" s="33">
        <f t="shared" si="1993"/>
        <v>0</v>
      </c>
      <c r="Y2573" s="33">
        <f t="shared" si="1993"/>
        <v>0</v>
      </c>
      <c r="Z2573" s="33">
        <f t="shared" si="1947"/>
        <v>39578</v>
      </c>
      <c r="AA2573" s="33">
        <f t="shared" si="1948"/>
        <v>39751.800000000003</v>
      </c>
      <c r="AB2573" s="33">
        <f t="shared" si="1949"/>
        <v>39752.200000000004</v>
      </c>
      <c r="AC2573" s="33">
        <f t="shared" ref="AC2573" si="1994">AC2574+AC2576+AC2578</f>
        <v>0</v>
      </c>
    </row>
    <row r="2574" spans="1:30" ht="78.75" x14ac:dyDescent="0.25">
      <c r="A2574" s="31">
        <v>944</v>
      </c>
      <c r="B2574" s="31" t="s">
        <v>109</v>
      </c>
      <c r="C2574" s="31" t="s">
        <v>109</v>
      </c>
      <c r="D2574" s="31" t="s">
        <v>343</v>
      </c>
      <c r="E2574" s="31" t="s">
        <v>25</v>
      </c>
      <c r="F2574" s="32" t="s">
        <v>384</v>
      </c>
      <c r="G2574" s="22">
        <f>G2575</f>
        <v>22411.5</v>
      </c>
      <c r="H2574" s="22">
        <f t="shared" ref="H2574:AC2574" si="1995">H2575</f>
        <v>22411.5</v>
      </c>
      <c r="I2574" s="22">
        <f t="shared" si="1995"/>
        <v>22411.5</v>
      </c>
      <c r="J2574" s="22">
        <f t="shared" si="1995"/>
        <v>0</v>
      </c>
      <c r="K2574" s="22">
        <f t="shared" si="1995"/>
        <v>0</v>
      </c>
      <c r="L2574" s="22">
        <f t="shared" si="1995"/>
        <v>0</v>
      </c>
      <c r="M2574" s="22">
        <f t="shared" si="1966"/>
        <v>22411.5</v>
      </c>
      <c r="N2574" s="22">
        <f t="shared" si="1966"/>
        <v>22411.5</v>
      </c>
      <c r="O2574" s="22">
        <f t="shared" si="1966"/>
        <v>22411.5</v>
      </c>
      <c r="P2574" s="33">
        <f t="shared" si="1995"/>
        <v>0</v>
      </c>
      <c r="Q2574" s="33">
        <f t="shared" si="1995"/>
        <v>0</v>
      </c>
      <c r="R2574" s="33">
        <f t="shared" si="1995"/>
        <v>0</v>
      </c>
      <c r="S2574" s="33">
        <f t="shared" si="1995"/>
        <v>0</v>
      </c>
      <c r="T2574" s="33">
        <f t="shared" si="1995"/>
        <v>0</v>
      </c>
      <c r="U2574" s="33">
        <f t="shared" si="1995"/>
        <v>0</v>
      </c>
      <c r="V2574" s="33">
        <f t="shared" si="1995"/>
        <v>0</v>
      </c>
      <c r="W2574" s="33">
        <f t="shared" si="1995"/>
        <v>0</v>
      </c>
      <c r="X2574" s="33">
        <f t="shared" si="1995"/>
        <v>0</v>
      </c>
      <c r="Y2574" s="33">
        <f t="shared" si="1995"/>
        <v>0</v>
      </c>
      <c r="Z2574" s="33">
        <f t="shared" si="1947"/>
        <v>22411.5</v>
      </c>
      <c r="AA2574" s="33">
        <f t="shared" si="1948"/>
        <v>22411.5</v>
      </c>
      <c r="AB2574" s="33">
        <f t="shared" si="1949"/>
        <v>22411.5</v>
      </c>
      <c r="AC2574" s="33">
        <f t="shared" si="1995"/>
        <v>0</v>
      </c>
    </row>
    <row r="2575" spans="1:30" x14ac:dyDescent="0.25">
      <c r="A2575" s="31">
        <v>944</v>
      </c>
      <c r="B2575" s="31" t="s">
        <v>109</v>
      </c>
      <c r="C2575" s="31" t="s">
        <v>109</v>
      </c>
      <c r="D2575" s="31" t="s">
        <v>343</v>
      </c>
      <c r="E2575" s="31">
        <v>110</v>
      </c>
      <c r="F2575" s="32" t="s">
        <v>372</v>
      </c>
      <c r="G2575" s="22">
        <v>22411.5</v>
      </c>
      <c r="H2575" s="22">
        <v>22411.5</v>
      </c>
      <c r="I2575" s="22">
        <v>22411.5</v>
      </c>
      <c r="J2575" s="22"/>
      <c r="K2575" s="22"/>
      <c r="L2575" s="22"/>
      <c r="M2575" s="22">
        <f t="shared" si="1966"/>
        <v>22411.5</v>
      </c>
      <c r="N2575" s="22">
        <f t="shared" si="1966"/>
        <v>22411.5</v>
      </c>
      <c r="O2575" s="22">
        <f t="shared" si="1966"/>
        <v>22411.5</v>
      </c>
      <c r="P2575" s="33"/>
      <c r="Q2575" s="33"/>
      <c r="R2575" s="33"/>
      <c r="S2575" s="33"/>
      <c r="T2575" s="33"/>
      <c r="U2575" s="33"/>
      <c r="V2575" s="33"/>
      <c r="W2575" s="33"/>
      <c r="X2575" s="33"/>
      <c r="Y2575" s="33"/>
      <c r="Z2575" s="33">
        <f t="shared" si="1947"/>
        <v>22411.5</v>
      </c>
      <c r="AA2575" s="33">
        <f t="shared" si="1948"/>
        <v>22411.5</v>
      </c>
      <c r="AB2575" s="33">
        <f t="shared" si="1949"/>
        <v>22411.5</v>
      </c>
      <c r="AC2575" s="33"/>
    </row>
    <row r="2576" spans="1:30" ht="31.5" x14ac:dyDescent="0.25">
      <c r="A2576" s="31">
        <v>944</v>
      </c>
      <c r="B2576" s="31" t="s">
        <v>109</v>
      </c>
      <c r="C2576" s="31" t="s">
        <v>109</v>
      </c>
      <c r="D2576" s="31" t="s">
        <v>343</v>
      </c>
      <c r="E2576" s="31" t="s">
        <v>7</v>
      </c>
      <c r="F2576" s="32" t="s">
        <v>385</v>
      </c>
      <c r="G2576" s="22">
        <f>G2577</f>
        <v>9892.1999999999971</v>
      </c>
      <c r="H2576" s="22">
        <f t="shared" ref="H2576:AC2576" si="1996">H2577</f>
        <v>10074.800000000001</v>
      </c>
      <c r="I2576" s="22">
        <f t="shared" si="1996"/>
        <v>10039.800000000001</v>
      </c>
      <c r="J2576" s="22">
        <f t="shared" si="1996"/>
        <v>0</v>
      </c>
      <c r="K2576" s="22">
        <f t="shared" si="1996"/>
        <v>0</v>
      </c>
      <c r="L2576" s="22">
        <f t="shared" si="1996"/>
        <v>0</v>
      </c>
      <c r="M2576" s="22">
        <f t="shared" si="1966"/>
        <v>9892.1999999999971</v>
      </c>
      <c r="N2576" s="22">
        <f t="shared" si="1966"/>
        <v>10074.800000000001</v>
      </c>
      <c r="O2576" s="22">
        <f t="shared" si="1966"/>
        <v>10039.800000000001</v>
      </c>
      <c r="P2576" s="33">
        <f t="shared" si="1996"/>
        <v>0</v>
      </c>
      <c r="Q2576" s="33">
        <f t="shared" si="1996"/>
        <v>0</v>
      </c>
      <c r="R2576" s="33">
        <f t="shared" si="1996"/>
        <v>0</v>
      </c>
      <c r="S2576" s="33">
        <f t="shared" si="1996"/>
        <v>0</v>
      </c>
      <c r="T2576" s="33">
        <f t="shared" si="1996"/>
        <v>0</v>
      </c>
      <c r="U2576" s="33">
        <f t="shared" si="1996"/>
        <v>0</v>
      </c>
      <c r="V2576" s="33">
        <f t="shared" si="1996"/>
        <v>0</v>
      </c>
      <c r="W2576" s="33">
        <f t="shared" si="1996"/>
        <v>0</v>
      </c>
      <c r="X2576" s="33">
        <f t="shared" si="1996"/>
        <v>0</v>
      </c>
      <c r="Y2576" s="33">
        <f t="shared" si="1996"/>
        <v>0</v>
      </c>
      <c r="Z2576" s="33">
        <f t="shared" ref="Z2576:Z2639" si="1997">M2576+P2576+Q2576+R2576+S2576</f>
        <v>9892.1999999999971</v>
      </c>
      <c r="AA2576" s="33">
        <f t="shared" ref="AA2576:AA2639" si="1998">N2576+T2576+U2576+V2576</f>
        <v>10074.800000000001</v>
      </c>
      <c r="AB2576" s="33">
        <f t="shared" ref="AB2576:AB2639" si="1999">O2576+W2576+X2576+Y2576</f>
        <v>10039.800000000001</v>
      </c>
      <c r="AC2576" s="33">
        <f t="shared" si="1996"/>
        <v>0</v>
      </c>
    </row>
    <row r="2577" spans="1:30" ht="31.5" x14ac:dyDescent="0.25">
      <c r="A2577" s="31">
        <v>944</v>
      </c>
      <c r="B2577" s="31" t="s">
        <v>109</v>
      </c>
      <c r="C2577" s="31" t="s">
        <v>109</v>
      </c>
      <c r="D2577" s="31" t="s">
        <v>343</v>
      </c>
      <c r="E2577" s="31">
        <v>240</v>
      </c>
      <c r="F2577" s="32" t="s">
        <v>374</v>
      </c>
      <c r="G2577" s="22">
        <v>9892.1999999999971</v>
      </c>
      <c r="H2577" s="22">
        <v>10074.800000000001</v>
      </c>
      <c r="I2577" s="22">
        <v>10039.800000000001</v>
      </c>
      <c r="J2577" s="22"/>
      <c r="K2577" s="22"/>
      <c r="L2577" s="22"/>
      <c r="M2577" s="22">
        <f t="shared" si="1966"/>
        <v>9892.1999999999971</v>
      </c>
      <c r="N2577" s="22">
        <f t="shared" si="1966"/>
        <v>10074.800000000001</v>
      </c>
      <c r="O2577" s="22">
        <f t="shared" si="1966"/>
        <v>10039.800000000001</v>
      </c>
      <c r="P2577" s="33"/>
      <c r="Q2577" s="33"/>
      <c r="R2577" s="33"/>
      <c r="S2577" s="33"/>
      <c r="T2577" s="33"/>
      <c r="U2577" s="33"/>
      <c r="V2577" s="33"/>
      <c r="W2577" s="33"/>
      <c r="X2577" s="33"/>
      <c r="Y2577" s="33"/>
      <c r="Z2577" s="33">
        <f t="shared" si="1997"/>
        <v>9892.1999999999971</v>
      </c>
      <c r="AA2577" s="33">
        <f t="shared" si="1998"/>
        <v>10074.800000000001</v>
      </c>
      <c r="AB2577" s="33">
        <f t="shared" si="1999"/>
        <v>10039.800000000001</v>
      </c>
      <c r="AC2577" s="33"/>
    </row>
    <row r="2578" spans="1:30" x14ac:dyDescent="0.25">
      <c r="A2578" s="31">
        <v>944</v>
      </c>
      <c r="B2578" s="31" t="s">
        <v>109</v>
      </c>
      <c r="C2578" s="31" t="s">
        <v>109</v>
      </c>
      <c r="D2578" s="31" t="s">
        <v>343</v>
      </c>
      <c r="E2578" s="31" t="s">
        <v>8</v>
      </c>
      <c r="F2578" s="32" t="s">
        <v>389</v>
      </c>
      <c r="G2578" s="22">
        <f>G2579</f>
        <v>7274.3</v>
      </c>
      <c r="H2578" s="22">
        <f t="shared" ref="H2578:AC2578" si="2000">H2579</f>
        <v>7265.5</v>
      </c>
      <c r="I2578" s="22">
        <f t="shared" si="2000"/>
        <v>7300.9000000000005</v>
      </c>
      <c r="J2578" s="22">
        <f t="shared" si="2000"/>
        <v>0</v>
      </c>
      <c r="K2578" s="22">
        <f t="shared" si="2000"/>
        <v>0</v>
      </c>
      <c r="L2578" s="22">
        <f t="shared" si="2000"/>
        <v>0</v>
      </c>
      <c r="M2578" s="22">
        <f t="shared" si="1966"/>
        <v>7274.3</v>
      </c>
      <c r="N2578" s="22">
        <f t="shared" si="1966"/>
        <v>7265.5</v>
      </c>
      <c r="O2578" s="22">
        <f t="shared" si="1966"/>
        <v>7300.9000000000005</v>
      </c>
      <c r="P2578" s="33">
        <f t="shared" si="2000"/>
        <v>0</v>
      </c>
      <c r="Q2578" s="33">
        <f t="shared" si="2000"/>
        <v>0</v>
      </c>
      <c r="R2578" s="33">
        <f t="shared" si="2000"/>
        <v>0</v>
      </c>
      <c r="S2578" s="33">
        <f t="shared" si="2000"/>
        <v>0</v>
      </c>
      <c r="T2578" s="33">
        <f t="shared" si="2000"/>
        <v>0</v>
      </c>
      <c r="U2578" s="33">
        <f t="shared" si="2000"/>
        <v>0</v>
      </c>
      <c r="V2578" s="33">
        <f t="shared" si="2000"/>
        <v>0</v>
      </c>
      <c r="W2578" s="33">
        <f t="shared" si="2000"/>
        <v>0</v>
      </c>
      <c r="X2578" s="33">
        <f t="shared" si="2000"/>
        <v>0</v>
      </c>
      <c r="Y2578" s="33">
        <f t="shared" si="2000"/>
        <v>0</v>
      </c>
      <c r="Z2578" s="33">
        <f t="shared" si="1997"/>
        <v>7274.3</v>
      </c>
      <c r="AA2578" s="33">
        <f t="shared" si="1998"/>
        <v>7265.5</v>
      </c>
      <c r="AB2578" s="33">
        <f t="shared" si="1999"/>
        <v>7300.9000000000005</v>
      </c>
      <c r="AC2578" s="33">
        <f t="shared" si="2000"/>
        <v>0</v>
      </c>
    </row>
    <row r="2579" spans="1:30" x14ac:dyDescent="0.25">
      <c r="A2579" s="31">
        <v>944</v>
      </c>
      <c r="B2579" s="31" t="s">
        <v>109</v>
      </c>
      <c r="C2579" s="31" t="s">
        <v>109</v>
      </c>
      <c r="D2579" s="31" t="s">
        <v>343</v>
      </c>
      <c r="E2579" s="31">
        <v>850</v>
      </c>
      <c r="F2579" s="32" t="s">
        <v>383</v>
      </c>
      <c r="G2579" s="22">
        <v>7274.3</v>
      </c>
      <c r="H2579" s="22">
        <v>7265.5</v>
      </c>
      <c r="I2579" s="22">
        <v>7300.9000000000005</v>
      </c>
      <c r="J2579" s="22"/>
      <c r="K2579" s="22"/>
      <c r="L2579" s="22"/>
      <c r="M2579" s="22">
        <f t="shared" si="1966"/>
        <v>7274.3</v>
      </c>
      <c r="N2579" s="22">
        <f t="shared" si="1966"/>
        <v>7265.5</v>
      </c>
      <c r="O2579" s="22">
        <f t="shared" si="1966"/>
        <v>7300.9000000000005</v>
      </c>
      <c r="P2579" s="33"/>
      <c r="Q2579" s="33"/>
      <c r="R2579" s="33"/>
      <c r="S2579" s="33"/>
      <c r="T2579" s="33"/>
      <c r="U2579" s="33"/>
      <c r="V2579" s="33"/>
      <c r="W2579" s="33"/>
      <c r="X2579" s="33"/>
      <c r="Y2579" s="33"/>
      <c r="Z2579" s="33">
        <f t="shared" si="1997"/>
        <v>7274.3</v>
      </c>
      <c r="AA2579" s="33">
        <f t="shared" si="1998"/>
        <v>7265.5</v>
      </c>
      <c r="AB2579" s="33">
        <f t="shared" si="1999"/>
        <v>7300.9000000000005</v>
      </c>
      <c r="AC2579" s="33"/>
    </row>
    <row r="2580" spans="1:30" ht="31.5" x14ac:dyDescent="0.25">
      <c r="A2580" s="31">
        <v>944</v>
      </c>
      <c r="B2580" s="31" t="s">
        <v>109</v>
      </c>
      <c r="C2580" s="31" t="s">
        <v>109</v>
      </c>
      <c r="D2580" s="31" t="s">
        <v>37</v>
      </c>
      <c r="E2580" s="31"/>
      <c r="F2580" s="32" t="s">
        <v>50</v>
      </c>
      <c r="G2580" s="22">
        <f>G2581</f>
        <v>22498</v>
      </c>
      <c r="H2580" s="22">
        <f t="shared" ref="H2580:AC2580" si="2001">H2581</f>
        <v>22537.599999999999</v>
      </c>
      <c r="I2580" s="22">
        <f t="shared" si="2001"/>
        <v>22537.1</v>
      </c>
      <c r="J2580" s="22">
        <f t="shared" si="2001"/>
        <v>0</v>
      </c>
      <c r="K2580" s="22">
        <f t="shared" si="2001"/>
        <v>0</v>
      </c>
      <c r="L2580" s="22">
        <f t="shared" si="2001"/>
        <v>0</v>
      </c>
      <c r="M2580" s="22">
        <f t="shared" si="1966"/>
        <v>22498</v>
      </c>
      <c r="N2580" s="22">
        <f t="shared" si="1966"/>
        <v>22537.599999999999</v>
      </c>
      <c r="O2580" s="22">
        <f t="shared" si="1966"/>
        <v>22537.1</v>
      </c>
      <c r="P2580" s="33">
        <f t="shared" si="2001"/>
        <v>0</v>
      </c>
      <c r="Q2580" s="33">
        <f t="shared" si="2001"/>
        <v>0</v>
      </c>
      <c r="R2580" s="33">
        <f t="shared" si="2001"/>
        <v>0</v>
      </c>
      <c r="S2580" s="33">
        <f t="shared" si="2001"/>
        <v>0</v>
      </c>
      <c r="T2580" s="33">
        <f t="shared" si="2001"/>
        <v>0</v>
      </c>
      <c r="U2580" s="33">
        <f t="shared" si="2001"/>
        <v>0</v>
      </c>
      <c r="V2580" s="33">
        <f t="shared" si="2001"/>
        <v>0</v>
      </c>
      <c r="W2580" s="33">
        <f t="shared" si="2001"/>
        <v>0</v>
      </c>
      <c r="X2580" s="33">
        <f t="shared" si="2001"/>
        <v>0</v>
      </c>
      <c r="Y2580" s="33">
        <f t="shared" si="2001"/>
        <v>0</v>
      </c>
      <c r="Z2580" s="33">
        <f t="shared" si="1997"/>
        <v>22498</v>
      </c>
      <c r="AA2580" s="33">
        <f t="shared" si="1998"/>
        <v>22537.599999999999</v>
      </c>
      <c r="AB2580" s="33">
        <f t="shared" si="1999"/>
        <v>22537.1</v>
      </c>
      <c r="AC2580" s="33">
        <f t="shared" si="2001"/>
        <v>0</v>
      </c>
      <c r="AD2580" s="18"/>
    </row>
    <row r="2581" spans="1:30" ht="31.5" x14ac:dyDescent="0.25">
      <c r="A2581" s="31">
        <v>944</v>
      </c>
      <c r="B2581" s="31" t="s">
        <v>109</v>
      </c>
      <c r="C2581" s="31" t="s">
        <v>109</v>
      </c>
      <c r="D2581" s="31" t="s">
        <v>38</v>
      </c>
      <c r="E2581" s="31"/>
      <c r="F2581" s="32" t="s">
        <v>51</v>
      </c>
      <c r="G2581" s="22">
        <f>G2582+G2585</f>
        <v>22498</v>
      </c>
      <c r="H2581" s="22">
        <f t="shared" ref="H2581:L2581" si="2002">H2582+H2585</f>
        <v>22537.599999999999</v>
      </c>
      <c r="I2581" s="22">
        <f t="shared" si="2002"/>
        <v>22537.1</v>
      </c>
      <c r="J2581" s="22">
        <f t="shared" si="2002"/>
        <v>0</v>
      </c>
      <c r="K2581" s="22">
        <f t="shared" si="2002"/>
        <v>0</v>
      </c>
      <c r="L2581" s="22">
        <f t="shared" si="2002"/>
        <v>0</v>
      </c>
      <c r="M2581" s="22">
        <f t="shared" si="1966"/>
        <v>22498</v>
      </c>
      <c r="N2581" s="22">
        <f t="shared" si="1966"/>
        <v>22537.599999999999</v>
      </c>
      <c r="O2581" s="22">
        <f t="shared" si="1966"/>
        <v>22537.1</v>
      </c>
      <c r="P2581" s="33">
        <f t="shared" ref="P2581:Y2581" si="2003">P2582+P2585</f>
        <v>0</v>
      </c>
      <c r="Q2581" s="33">
        <f t="shared" si="2003"/>
        <v>0</v>
      </c>
      <c r="R2581" s="33">
        <f t="shared" si="2003"/>
        <v>0</v>
      </c>
      <c r="S2581" s="33">
        <f t="shared" si="2003"/>
        <v>0</v>
      </c>
      <c r="T2581" s="33">
        <f t="shared" si="2003"/>
        <v>0</v>
      </c>
      <c r="U2581" s="33">
        <f t="shared" si="2003"/>
        <v>0</v>
      </c>
      <c r="V2581" s="33">
        <f t="shared" si="2003"/>
        <v>0</v>
      </c>
      <c r="W2581" s="33">
        <f t="shared" si="2003"/>
        <v>0</v>
      </c>
      <c r="X2581" s="33">
        <f t="shared" si="2003"/>
        <v>0</v>
      </c>
      <c r="Y2581" s="33">
        <f t="shared" si="2003"/>
        <v>0</v>
      </c>
      <c r="Z2581" s="33">
        <f t="shared" si="1997"/>
        <v>22498</v>
      </c>
      <c r="AA2581" s="33">
        <f t="shared" si="1998"/>
        <v>22537.599999999999</v>
      </c>
      <c r="AB2581" s="33">
        <f t="shared" si="1999"/>
        <v>22537.1</v>
      </c>
      <c r="AC2581" s="33">
        <f t="shared" ref="AC2581" si="2004">AC2582+AC2585</f>
        <v>0</v>
      </c>
      <c r="AD2581" s="18"/>
    </row>
    <row r="2582" spans="1:30" ht="47.25" x14ac:dyDescent="0.25">
      <c r="A2582" s="31">
        <v>944</v>
      </c>
      <c r="B2582" s="31" t="s">
        <v>109</v>
      </c>
      <c r="C2582" s="31" t="s">
        <v>109</v>
      </c>
      <c r="D2582" s="31" t="s">
        <v>39</v>
      </c>
      <c r="E2582" s="31"/>
      <c r="F2582" s="32" t="s">
        <v>52</v>
      </c>
      <c r="G2582" s="22">
        <f>G2583</f>
        <v>20776.599999999999</v>
      </c>
      <c r="H2582" s="22">
        <f t="shared" ref="H2582:AC2583" si="2005">H2583</f>
        <v>20776.599999999999</v>
      </c>
      <c r="I2582" s="22">
        <f t="shared" si="2005"/>
        <v>20776.599999999999</v>
      </c>
      <c r="J2582" s="22">
        <f t="shared" si="2005"/>
        <v>0</v>
      </c>
      <c r="K2582" s="22">
        <f t="shared" si="2005"/>
        <v>0</v>
      </c>
      <c r="L2582" s="22">
        <f t="shared" si="2005"/>
        <v>0</v>
      </c>
      <c r="M2582" s="22">
        <f t="shared" si="1966"/>
        <v>20776.599999999999</v>
      </c>
      <c r="N2582" s="22">
        <f t="shared" si="1966"/>
        <v>20776.599999999999</v>
      </c>
      <c r="O2582" s="22">
        <f t="shared" si="1966"/>
        <v>20776.599999999999</v>
      </c>
      <c r="P2582" s="33">
        <f t="shared" si="2005"/>
        <v>0</v>
      </c>
      <c r="Q2582" s="33">
        <f t="shared" si="2005"/>
        <v>0</v>
      </c>
      <c r="R2582" s="33">
        <f t="shared" si="2005"/>
        <v>0</v>
      </c>
      <c r="S2582" s="33">
        <f t="shared" si="2005"/>
        <v>0</v>
      </c>
      <c r="T2582" s="33">
        <f t="shared" si="2005"/>
        <v>0</v>
      </c>
      <c r="U2582" s="33">
        <f t="shared" si="2005"/>
        <v>0</v>
      </c>
      <c r="V2582" s="33">
        <f t="shared" si="2005"/>
        <v>0</v>
      </c>
      <c r="W2582" s="33">
        <f t="shared" si="2005"/>
        <v>0</v>
      </c>
      <c r="X2582" s="33">
        <f t="shared" si="2005"/>
        <v>0</v>
      </c>
      <c r="Y2582" s="33">
        <f t="shared" si="2005"/>
        <v>0</v>
      </c>
      <c r="Z2582" s="33">
        <f t="shared" si="1997"/>
        <v>20776.599999999999</v>
      </c>
      <c r="AA2582" s="33">
        <f t="shared" si="1998"/>
        <v>20776.599999999999</v>
      </c>
      <c r="AB2582" s="33">
        <f t="shared" si="1999"/>
        <v>20776.599999999999</v>
      </c>
      <c r="AC2582" s="33">
        <f t="shared" si="2005"/>
        <v>0</v>
      </c>
    </row>
    <row r="2583" spans="1:30" ht="78.75" x14ac:dyDescent="0.25">
      <c r="A2583" s="31">
        <v>944</v>
      </c>
      <c r="B2583" s="31" t="s">
        <v>109</v>
      </c>
      <c r="C2583" s="31" t="s">
        <v>109</v>
      </c>
      <c r="D2583" s="31" t="s">
        <v>39</v>
      </c>
      <c r="E2583" s="31" t="s">
        <v>25</v>
      </c>
      <c r="F2583" s="32" t="s">
        <v>384</v>
      </c>
      <c r="G2583" s="22">
        <f>G2584</f>
        <v>20776.599999999999</v>
      </c>
      <c r="H2583" s="22">
        <f t="shared" si="2005"/>
        <v>20776.599999999999</v>
      </c>
      <c r="I2583" s="22">
        <f t="shared" si="2005"/>
        <v>20776.599999999999</v>
      </c>
      <c r="J2583" s="22">
        <f t="shared" si="2005"/>
        <v>0</v>
      </c>
      <c r="K2583" s="22">
        <f t="shared" si="2005"/>
        <v>0</v>
      </c>
      <c r="L2583" s="22">
        <f t="shared" si="2005"/>
        <v>0</v>
      </c>
      <c r="M2583" s="22">
        <f t="shared" si="1966"/>
        <v>20776.599999999999</v>
      </c>
      <c r="N2583" s="22">
        <f t="shared" si="1966"/>
        <v>20776.599999999999</v>
      </c>
      <c r="O2583" s="22">
        <f t="shared" si="1966"/>
        <v>20776.599999999999</v>
      </c>
      <c r="P2583" s="33">
        <f t="shared" si="2005"/>
        <v>0</v>
      </c>
      <c r="Q2583" s="33">
        <f t="shared" si="2005"/>
        <v>0</v>
      </c>
      <c r="R2583" s="33">
        <f t="shared" si="2005"/>
        <v>0</v>
      </c>
      <c r="S2583" s="33">
        <f t="shared" si="2005"/>
        <v>0</v>
      </c>
      <c r="T2583" s="33">
        <f t="shared" si="2005"/>
        <v>0</v>
      </c>
      <c r="U2583" s="33">
        <f t="shared" si="2005"/>
        <v>0</v>
      </c>
      <c r="V2583" s="33">
        <f t="shared" si="2005"/>
        <v>0</v>
      </c>
      <c r="W2583" s="33">
        <f t="shared" si="2005"/>
        <v>0</v>
      </c>
      <c r="X2583" s="33">
        <f t="shared" si="2005"/>
        <v>0</v>
      </c>
      <c r="Y2583" s="33">
        <f t="shared" si="2005"/>
        <v>0</v>
      </c>
      <c r="Z2583" s="33">
        <f t="shared" si="1997"/>
        <v>20776.599999999999</v>
      </c>
      <c r="AA2583" s="33">
        <f t="shared" si="1998"/>
        <v>20776.599999999999</v>
      </c>
      <c r="AB2583" s="33">
        <f t="shared" si="1999"/>
        <v>20776.599999999999</v>
      </c>
      <c r="AC2583" s="33">
        <f t="shared" si="2005"/>
        <v>0</v>
      </c>
    </row>
    <row r="2584" spans="1:30" ht="31.5" x14ac:dyDescent="0.25">
      <c r="A2584" s="31">
        <v>944</v>
      </c>
      <c r="B2584" s="31" t="s">
        <v>109</v>
      </c>
      <c r="C2584" s="31" t="s">
        <v>109</v>
      </c>
      <c r="D2584" s="31" t="s">
        <v>39</v>
      </c>
      <c r="E2584" s="31">
        <v>120</v>
      </c>
      <c r="F2584" s="32" t="s">
        <v>373</v>
      </c>
      <c r="G2584" s="22">
        <v>20776.599999999999</v>
      </c>
      <c r="H2584" s="22">
        <v>20776.599999999999</v>
      </c>
      <c r="I2584" s="22">
        <v>20776.599999999999</v>
      </c>
      <c r="J2584" s="22"/>
      <c r="K2584" s="22"/>
      <c r="L2584" s="22"/>
      <c r="M2584" s="22">
        <f t="shared" si="1966"/>
        <v>20776.599999999999</v>
      </c>
      <c r="N2584" s="22">
        <f t="shared" si="1966"/>
        <v>20776.599999999999</v>
      </c>
      <c r="O2584" s="22">
        <f t="shared" si="1966"/>
        <v>20776.599999999999</v>
      </c>
      <c r="P2584" s="33"/>
      <c r="Q2584" s="33"/>
      <c r="R2584" s="33"/>
      <c r="S2584" s="33"/>
      <c r="T2584" s="33"/>
      <c r="U2584" s="33"/>
      <c r="V2584" s="33"/>
      <c r="W2584" s="33"/>
      <c r="X2584" s="33"/>
      <c r="Y2584" s="33"/>
      <c r="Z2584" s="33">
        <f t="shared" si="1997"/>
        <v>20776.599999999999</v>
      </c>
      <c r="AA2584" s="33">
        <f t="shared" si="1998"/>
        <v>20776.599999999999</v>
      </c>
      <c r="AB2584" s="33">
        <f t="shared" si="1999"/>
        <v>20776.599999999999</v>
      </c>
      <c r="AC2584" s="33"/>
    </row>
    <row r="2585" spans="1:30" ht="47.25" x14ac:dyDescent="0.25">
      <c r="A2585" s="31">
        <v>944</v>
      </c>
      <c r="B2585" s="31" t="s">
        <v>109</v>
      </c>
      <c r="C2585" s="31" t="s">
        <v>109</v>
      </c>
      <c r="D2585" s="31" t="s">
        <v>40</v>
      </c>
      <c r="E2585" s="31"/>
      <c r="F2585" s="32" t="s">
        <v>53</v>
      </c>
      <c r="G2585" s="22">
        <f>G2586+G2588+G2590</f>
        <v>1721.4</v>
      </c>
      <c r="H2585" s="22">
        <f t="shared" ref="H2585:L2585" si="2006">H2586+H2588+H2590</f>
        <v>1761</v>
      </c>
      <c r="I2585" s="22">
        <f t="shared" si="2006"/>
        <v>1760.5</v>
      </c>
      <c r="J2585" s="22">
        <f t="shared" si="2006"/>
        <v>0</v>
      </c>
      <c r="K2585" s="22">
        <f t="shared" si="2006"/>
        <v>0</v>
      </c>
      <c r="L2585" s="22">
        <f t="shared" si="2006"/>
        <v>0</v>
      </c>
      <c r="M2585" s="22">
        <f t="shared" si="1966"/>
        <v>1721.4</v>
      </c>
      <c r="N2585" s="22">
        <f t="shared" si="1966"/>
        <v>1761</v>
      </c>
      <c r="O2585" s="22">
        <f t="shared" si="1966"/>
        <v>1760.5</v>
      </c>
      <c r="P2585" s="33">
        <f t="shared" ref="P2585:Y2585" si="2007">P2586+P2588+P2590</f>
        <v>0</v>
      </c>
      <c r="Q2585" s="33">
        <f t="shared" si="2007"/>
        <v>0</v>
      </c>
      <c r="R2585" s="33">
        <f t="shared" si="2007"/>
        <v>0</v>
      </c>
      <c r="S2585" s="33">
        <f t="shared" si="2007"/>
        <v>0</v>
      </c>
      <c r="T2585" s="33">
        <f t="shared" si="2007"/>
        <v>0</v>
      </c>
      <c r="U2585" s="33">
        <f t="shared" si="2007"/>
        <v>0</v>
      </c>
      <c r="V2585" s="33">
        <f t="shared" si="2007"/>
        <v>0</v>
      </c>
      <c r="W2585" s="33">
        <f t="shared" si="2007"/>
        <v>0</v>
      </c>
      <c r="X2585" s="33">
        <f t="shared" si="2007"/>
        <v>0</v>
      </c>
      <c r="Y2585" s="33">
        <f t="shared" si="2007"/>
        <v>0</v>
      </c>
      <c r="Z2585" s="33">
        <f t="shared" si="1997"/>
        <v>1721.4</v>
      </c>
      <c r="AA2585" s="33">
        <f t="shared" si="1998"/>
        <v>1761</v>
      </c>
      <c r="AB2585" s="33">
        <f t="shared" si="1999"/>
        <v>1760.5</v>
      </c>
      <c r="AC2585" s="33">
        <f t="shared" ref="AC2585" si="2008">AC2586+AC2588+AC2590</f>
        <v>0</v>
      </c>
    </row>
    <row r="2586" spans="1:30" ht="78.75" x14ac:dyDescent="0.25">
      <c r="A2586" s="31">
        <v>944</v>
      </c>
      <c r="B2586" s="31" t="s">
        <v>109</v>
      </c>
      <c r="C2586" s="31" t="s">
        <v>109</v>
      </c>
      <c r="D2586" s="31" t="s">
        <v>40</v>
      </c>
      <c r="E2586" s="31" t="s">
        <v>25</v>
      </c>
      <c r="F2586" s="32" t="s">
        <v>384</v>
      </c>
      <c r="G2586" s="22">
        <f>G2587</f>
        <v>140.1</v>
      </c>
      <c r="H2586" s="22">
        <f t="shared" ref="H2586:AC2586" si="2009">H2587</f>
        <v>138.80000000000001</v>
      </c>
      <c r="I2586" s="22">
        <f t="shared" si="2009"/>
        <v>138.80000000000001</v>
      </c>
      <c r="J2586" s="22">
        <f t="shared" si="2009"/>
        <v>0</v>
      </c>
      <c r="K2586" s="22">
        <f t="shared" si="2009"/>
        <v>0</v>
      </c>
      <c r="L2586" s="22">
        <f t="shared" si="2009"/>
        <v>0</v>
      </c>
      <c r="M2586" s="22">
        <f t="shared" si="1966"/>
        <v>140.1</v>
      </c>
      <c r="N2586" s="22">
        <f t="shared" si="1966"/>
        <v>138.80000000000001</v>
      </c>
      <c r="O2586" s="22">
        <f t="shared" si="1966"/>
        <v>138.80000000000001</v>
      </c>
      <c r="P2586" s="33">
        <f t="shared" si="2009"/>
        <v>0</v>
      </c>
      <c r="Q2586" s="33">
        <f t="shared" si="2009"/>
        <v>0</v>
      </c>
      <c r="R2586" s="33">
        <f t="shared" si="2009"/>
        <v>0</v>
      </c>
      <c r="S2586" s="33">
        <f t="shared" si="2009"/>
        <v>0</v>
      </c>
      <c r="T2586" s="33">
        <f t="shared" si="2009"/>
        <v>0</v>
      </c>
      <c r="U2586" s="33">
        <f t="shared" si="2009"/>
        <v>0</v>
      </c>
      <c r="V2586" s="33">
        <f t="shared" si="2009"/>
        <v>0</v>
      </c>
      <c r="W2586" s="33">
        <f t="shared" si="2009"/>
        <v>0</v>
      </c>
      <c r="X2586" s="33">
        <f t="shared" si="2009"/>
        <v>0</v>
      </c>
      <c r="Y2586" s="33">
        <f t="shared" si="2009"/>
        <v>0</v>
      </c>
      <c r="Z2586" s="33">
        <f t="shared" si="1997"/>
        <v>140.1</v>
      </c>
      <c r="AA2586" s="33">
        <f t="shared" si="1998"/>
        <v>138.80000000000001</v>
      </c>
      <c r="AB2586" s="33">
        <f t="shared" si="1999"/>
        <v>138.80000000000001</v>
      </c>
      <c r="AC2586" s="33">
        <f t="shared" si="2009"/>
        <v>0</v>
      </c>
    </row>
    <row r="2587" spans="1:30" ht="13.5" customHeight="1" x14ac:dyDescent="0.25">
      <c r="A2587" s="31">
        <v>944</v>
      </c>
      <c r="B2587" s="31" t="s">
        <v>109</v>
      </c>
      <c r="C2587" s="31" t="s">
        <v>109</v>
      </c>
      <c r="D2587" s="31" t="s">
        <v>40</v>
      </c>
      <c r="E2587" s="31">
        <v>120</v>
      </c>
      <c r="F2587" s="32" t="s">
        <v>373</v>
      </c>
      <c r="G2587" s="22">
        <v>140.1</v>
      </c>
      <c r="H2587" s="22">
        <v>138.80000000000001</v>
      </c>
      <c r="I2587" s="22">
        <v>138.80000000000001</v>
      </c>
      <c r="J2587" s="22"/>
      <c r="K2587" s="22"/>
      <c r="L2587" s="22"/>
      <c r="M2587" s="22">
        <f t="shared" si="1966"/>
        <v>140.1</v>
      </c>
      <c r="N2587" s="22">
        <f t="shared" si="1966"/>
        <v>138.80000000000001</v>
      </c>
      <c r="O2587" s="22">
        <f t="shared" si="1966"/>
        <v>138.80000000000001</v>
      </c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  <c r="Z2587" s="33">
        <f t="shared" si="1997"/>
        <v>140.1</v>
      </c>
      <c r="AA2587" s="33">
        <f t="shared" si="1998"/>
        <v>138.80000000000001</v>
      </c>
      <c r="AB2587" s="33">
        <f t="shared" si="1999"/>
        <v>138.80000000000001</v>
      </c>
      <c r="AC2587" s="33"/>
    </row>
    <row r="2588" spans="1:30" ht="31.5" x14ac:dyDescent="0.25">
      <c r="A2588" s="31">
        <v>944</v>
      </c>
      <c r="B2588" s="31" t="s">
        <v>109</v>
      </c>
      <c r="C2588" s="31" t="s">
        <v>109</v>
      </c>
      <c r="D2588" s="31" t="s">
        <v>40</v>
      </c>
      <c r="E2588" s="31" t="s">
        <v>7</v>
      </c>
      <c r="F2588" s="32" t="s">
        <v>385</v>
      </c>
      <c r="G2588" s="22">
        <f>G2589</f>
        <v>1579.9</v>
      </c>
      <c r="H2588" s="22">
        <f t="shared" ref="H2588:AC2588" si="2010">H2589</f>
        <v>1621.2</v>
      </c>
      <c r="I2588" s="22">
        <f t="shared" si="2010"/>
        <v>1621.2</v>
      </c>
      <c r="J2588" s="22">
        <f t="shared" si="2010"/>
        <v>0</v>
      </c>
      <c r="K2588" s="22">
        <f t="shared" si="2010"/>
        <v>0</v>
      </c>
      <c r="L2588" s="22">
        <f t="shared" si="2010"/>
        <v>0</v>
      </c>
      <c r="M2588" s="22">
        <f t="shared" si="1966"/>
        <v>1579.9</v>
      </c>
      <c r="N2588" s="22">
        <f t="shared" si="1966"/>
        <v>1621.2</v>
      </c>
      <c r="O2588" s="22">
        <f t="shared" si="1966"/>
        <v>1621.2</v>
      </c>
      <c r="P2588" s="33">
        <f t="shared" si="2010"/>
        <v>0</v>
      </c>
      <c r="Q2588" s="33">
        <f t="shared" si="2010"/>
        <v>0</v>
      </c>
      <c r="R2588" s="33">
        <f t="shared" si="2010"/>
        <v>0</v>
      </c>
      <c r="S2588" s="33">
        <f t="shared" si="2010"/>
        <v>0</v>
      </c>
      <c r="T2588" s="33">
        <f t="shared" si="2010"/>
        <v>0</v>
      </c>
      <c r="U2588" s="33">
        <f t="shared" si="2010"/>
        <v>0</v>
      </c>
      <c r="V2588" s="33">
        <f t="shared" si="2010"/>
        <v>0</v>
      </c>
      <c r="W2588" s="33">
        <f t="shared" si="2010"/>
        <v>0</v>
      </c>
      <c r="X2588" s="33">
        <f t="shared" si="2010"/>
        <v>0</v>
      </c>
      <c r="Y2588" s="33">
        <f t="shared" si="2010"/>
        <v>0</v>
      </c>
      <c r="Z2588" s="33">
        <f t="shared" si="1997"/>
        <v>1579.9</v>
      </c>
      <c r="AA2588" s="33">
        <f t="shared" si="1998"/>
        <v>1621.2</v>
      </c>
      <c r="AB2588" s="33">
        <f t="shared" si="1999"/>
        <v>1621.2</v>
      </c>
      <c r="AC2588" s="33">
        <f t="shared" si="2010"/>
        <v>0</v>
      </c>
    </row>
    <row r="2589" spans="1:30" ht="31.5" x14ac:dyDescent="0.25">
      <c r="A2589" s="31">
        <v>944</v>
      </c>
      <c r="B2589" s="31" t="s">
        <v>109</v>
      </c>
      <c r="C2589" s="31" t="s">
        <v>109</v>
      </c>
      <c r="D2589" s="31" t="s">
        <v>40</v>
      </c>
      <c r="E2589" s="31">
        <v>240</v>
      </c>
      <c r="F2589" s="32" t="s">
        <v>374</v>
      </c>
      <c r="G2589" s="22">
        <v>1579.9</v>
      </c>
      <c r="H2589" s="22">
        <v>1621.2</v>
      </c>
      <c r="I2589" s="22">
        <v>1621.2</v>
      </c>
      <c r="J2589" s="22"/>
      <c r="K2589" s="22"/>
      <c r="L2589" s="22"/>
      <c r="M2589" s="22">
        <f t="shared" si="1966"/>
        <v>1579.9</v>
      </c>
      <c r="N2589" s="22">
        <f t="shared" si="1966"/>
        <v>1621.2</v>
      </c>
      <c r="O2589" s="22">
        <f t="shared" si="1966"/>
        <v>1621.2</v>
      </c>
      <c r="P2589" s="33"/>
      <c r="Q2589" s="33"/>
      <c r="R2589" s="33"/>
      <c r="S2589" s="33"/>
      <c r="T2589" s="33"/>
      <c r="U2589" s="33"/>
      <c r="V2589" s="33"/>
      <c r="W2589" s="33"/>
      <c r="X2589" s="33"/>
      <c r="Y2589" s="33"/>
      <c r="Z2589" s="33">
        <f t="shared" si="1997"/>
        <v>1579.9</v>
      </c>
      <c r="AA2589" s="33">
        <f t="shared" si="1998"/>
        <v>1621.2</v>
      </c>
      <c r="AB2589" s="33">
        <f t="shared" si="1999"/>
        <v>1621.2</v>
      </c>
      <c r="AC2589" s="33"/>
    </row>
    <row r="2590" spans="1:30" x14ac:dyDescent="0.25">
      <c r="A2590" s="31">
        <v>944</v>
      </c>
      <c r="B2590" s="31" t="s">
        <v>109</v>
      </c>
      <c r="C2590" s="31" t="s">
        <v>109</v>
      </c>
      <c r="D2590" s="31" t="s">
        <v>40</v>
      </c>
      <c r="E2590" s="31" t="s">
        <v>8</v>
      </c>
      <c r="F2590" s="32" t="s">
        <v>389</v>
      </c>
      <c r="G2590" s="22">
        <f>G2591</f>
        <v>1.4</v>
      </c>
      <c r="H2590" s="22">
        <f t="shared" ref="H2590:AC2590" si="2011">H2591</f>
        <v>1</v>
      </c>
      <c r="I2590" s="22">
        <f t="shared" si="2011"/>
        <v>0.5</v>
      </c>
      <c r="J2590" s="22">
        <f t="shared" si="2011"/>
        <v>0</v>
      </c>
      <c r="K2590" s="22">
        <f t="shared" si="2011"/>
        <v>0</v>
      </c>
      <c r="L2590" s="22">
        <f t="shared" si="2011"/>
        <v>0</v>
      </c>
      <c r="M2590" s="22">
        <f t="shared" si="1966"/>
        <v>1.4</v>
      </c>
      <c r="N2590" s="22">
        <f t="shared" si="1966"/>
        <v>1</v>
      </c>
      <c r="O2590" s="22">
        <f t="shared" si="1966"/>
        <v>0.5</v>
      </c>
      <c r="P2590" s="33">
        <f t="shared" si="2011"/>
        <v>0</v>
      </c>
      <c r="Q2590" s="33">
        <f t="shared" si="2011"/>
        <v>0</v>
      </c>
      <c r="R2590" s="33">
        <f t="shared" si="2011"/>
        <v>0</v>
      </c>
      <c r="S2590" s="33">
        <f t="shared" si="2011"/>
        <v>0</v>
      </c>
      <c r="T2590" s="33">
        <f t="shared" si="2011"/>
        <v>0</v>
      </c>
      <c r="U2590" s="33">
        <f t="shared" si="2011"/>
        <v>0</v>
      </c>
      <c r="V2590" s="33">
        <f t="shared" si="2011"/>
        <v>0</v>
      </c>
      <c r="W2590" s="33">
        <f t="shared" si="2011"/>
        <v>0</v>
      </c>
      <c r="X2590" s="33">
        <f t="shared" si="2011"/>
        <v>0</v>
      </c>
      <c r="Y2590" s="33">
        <f t="shared" si="2011"/>
        <v>0</v>
      </c>
      <c r="Z2590" s="33">
        <f t="shared" si="1997"/>
        <v>1.4</v>
      </c>
      <c r="AA2590" s="33">
        <f t="shared" si="1998"/>
        <v>1</v>
      </c>
      <c r="AB2590" s="33">
        <f t="shared" si="1999"/>
        <v>0.5</v>
      </c>
      <c r="AC2590" s="33">
        <f t="shared" si="2011"/>
        <v>0</v>
      </c>
    </row>
    <row r="2591" spans="1:30" x14ac:dyDescent="0.25">
      <c r="A2591" s="31">
        <v>944</v>
      </c>
      <c r="B2591" s="31" t="s">
        <v>109</v>
      </c>
      <c r="C2591" s="31" t="s">
        <v>109</v>
      </c>
      <c r="D2591" s="31" t="s">
        <v>40</v>
      </c>
      <c r="E2591" s="31">
        <v>850</v>
      </c>
      <c r="F2591" s="32" t="s">
        <v>383</v>
      </c>
      <c r="G2591" s="22">
        <v>1.4</v>
      </c>
      <c r="H2591" s="22">
        <v>1</v>
      </c>
      <c r="I2591" s="22">
        <v>0.5</v>
      </c>
      <c r="J2591" s="22"/>
      <c r="K2591" s="22"/>
      <c r="L2591" s="22"/>
      <c r="M2591" s="22">
        <f t="shared" ref="M2591:O2654" si="2012">G2591+J2591</f>
        <v>1.4</v>
      </c>
      <c r="N2591" s="22">
        <f t="shared" si="2012"/>
        <v>1</v>
      </c>
      <c r="O2591" s="22">
        <f t="shared" si="2012"/>
        <v>0.5</v>
      </c>
      <c r="P2591" s="33"/>
      <c r="Q2591" s="33"/>
      <c r="R2591" s="33"/>
      <c r="S2591" s="33"/>
      <c r="T2591" s="33"/>
      <c r="U2591" s="33"/>
      <c r="V2591" s="33"/>
      <c r="W2591" s="33"/>
      <c r="X2591" s="33"/>
      <c r="Y2591" s="33"/>
      <c r="Z2591" s="33">
        <f t="shared" si="1997"/>
        <v>1.4</v>
      </c>
      <c r="AA2591" s="33">
        <f t="shared" si="1998"/>
        <v>1</v>
      </c>
      <c r="AB2591" s="33">
        <f t="shared" si="1999"/>
        <v>0.5</v>
      </c>
      <c r="AC2591" s="33"/>
    </row>
    <row r="2592" spans="1:30" s="6" customFormat="1" ht="31.5" x14ac:dyDescent="0.25">
      <c r="A2592" s="19">
        <v>945</v>
      </c>
      <c r="B2592" s="19"/>
      <c r="C2592" s="19"/>
      <c r="D2592" s="19"/>
      <c r="E2592" s="19"/>
      <c r="F2592" s="20" t="s">
        <v>602</v>
      </c>
      <c r="G2592" s="21">
        <f>G2593</f>
        <v>966889.2</v>
      </c>
      <c r="H2592" s="21">
        <f t="shared" ref="H2592:AC2592" si="2013">H2593</f>
        <v>964314.8</v>
      </c>
      <c r="I2592" s="21">
        <f t="shared" si="2013"/>
        <v>918754.9</v>
      </c>
      <c r="J2592" s="21">
        <f t="shared" si="2013"/>
        <v>0</v>
      </c>
      <c r="K2592" s="21">
        <f t="shared" si="2013"/>
        <v>0</v>
      </c>
      <c r="L2592" s="21">
        <f t="shared" si="2013"/>
        <v>0</v>
      </c>
      <c r="M2592" s="22">
        <f t="shared" si="2012"/>
        <v>966889.2</v>
      </c>
      <c r="N2592" s="22">
        <f t="shared" si="2012"/>
        <v>964314.8</v>
      </c>
      <c r="O2592" s="22">
        <f t="shared" si="2012"/>
        <v>918754.9</v>
      </c>
      <c r="P2592" s="23">
        <f t="shared" si="2013"/>
        <v>0</v>
      </c>
      <c r="Q2592" s="23">
        <f t="shared" si="2013"/>
        <v>0</v>
      </c>
      <c r="R2592" s="23">
        <f t="shared" si="2013"/>
        <v>-0.1</v>
      </c>
      <c r="S2592" s="23">
        <f t="shared" si="2013"/>
        <v>0</v>
      </c>
      <c r="T2592" s="23">
        <f t="shared" si="2013"/>
        <v>0</v>
      </c>
      <c r="U2592" s="23">
        <f t="shared" si="2013"/>
        <v>-0.1</v>
      </c>
      <c r="V2592" s="23">
        <f t="shared" si="2013"/>
        <v>0</v>
      </c>
      <c r="W2592" s="23">
        <f t="shared" si="2013"/>
        <v>0</v>
      </c>
      <c r="X2592" s="23">
        <f t="shared" si="2013"/>
        <v>-0.1</v>
      </c>
      <c r="Y2592" s="23">
        <f t="shared" si="2013"/>
        <v>0</v>
      </c>
      <c r="Z2592" s="23">
        <f t="shared" si="1997"/>
        <v>966889.1</v>
      </c>
      <c r="AA2592" s="23">
        <f t="shared" si="1998"/>
        <v>964314.70000000007</v>
      </c>
      <c r="AB2592" s="23">
        <f t="shared" si="1999"/>
        <v>918754.8</v>
      </c>
      <c r="AC2592" s="23">
        <f t="shared" si="2013"/>
        <v>0</v>
      </c>
    </row>
    <row r="2593" spans="1:30" s="6" customFormat="1" x14ac:dyDescent="0.25">
      <c r="A2593" s="19">
        <v>945</v>
      </c>
      <c r="B2593" s="19" t="s">
        <v>83</v>
      </c>
      <c r="C2593" s="19"/>
      <c r="D2593" s="19"/>
      <c r="E2593" s="19"/>
      <c r="F2593" s="20" t="s">
        <v>97</v>
      </c>
      <c r="G2593" s="21">
        <f>G2594+G2641</f>
        <v>966889.2</v>
      </c>
      <c r="H2593" s="21">
        <f t="shared" ref="H2593:L2593" si="2014">H2594+H2641</f>
        <v>964314.8</v>
      </c>
      <c r="I2593" s="21">
        <f t="shared" si="2014"/>
        <v>918754.9</v>
      </c>
      <c r="J2593" s="21">
        <f t="shared" si="2014"/>
        <v>0</v>
      </c>
      <c r="K2593" s="21">
        <f t="shared" si="2014"/>
        <v>0</v>
      </c>
      <c r="L2593" s="21">
        <f t="shared" si="2014"/>
        <v>0</v>
      </c>
      <c r="M2593" s="22">
        <f t="shared" si="2012"/>
        <v>966889.2</v>
      </c>
      <c r="N2593" s="22">
        <f t="shared" si="2012"/>
        <v>964314.8</v>
      </c>
      <c r="O2593" s="22">
        <f t="shared" si="2012"/>
        <v>918754.9</v>
      </c>
      <c r="P2593" s="23">
        <f t="shared" ref="P2593:Y2593" si="2015">P2594+P2641</f>
        <v>0</v>
      </c>
      <c r="Q2593" s="23">
        <f t="shared" si="2015"/>
        <v>0</v>
      </c>
      <c r="R2593" s="23">
        <f t="shared" si="2015"/>
        <v>-0.1</v>
      </c>
      <c r="S2593" s="23">
        <f t="shared" si="2015"/>
        <v>0</v>
      </c>
      <c r="T2593" s="23">
        <f t="shared" si="2015"/>
        <v>0</v>
      </c>
      <c r="U2593" s="23">
        <f t="shared" si="2015"/>
        <v>-0.1</v>
      </c>
      <c r="V2593" s="23">
        <f t="shared" si="2015"/>
        <v>0</v>
      </c>
      <c r="W2593" s="23">
        <f t="shared" si="2015"/>
        <v>0</v>
      </c>
      <c r="X2593" s="23">
        <f t="shared" si="2015"/>
        <v>-0.1</v>
      </c>
      <c r="Y2593" s="23">
        <f t="shared" si="2015"/>
        <v>0</v>
      </c>
      <c r="Z2593" s="23">
        <f t="shared" si="1997"/>
        <v>966889.1</v>
      </c>
      <c r="AA2593" s="23">
        <f t="shared" si="1998"/>
        <v>964314.70000000007</v>
      </c>
      <c r="AB2593" s="23">
        <f t="shared" si="1999"/>
        <v>918754.8</v>
      </c>
      <c r="AC2593" s="23">
        <f t="shared" ref="AC2593" si="2016">AC2594+AC2641</f>
        <v>0</v>
      </c>
    </row>
    <row r="2594" spans="1:30" s="34" customFormat="1" x14ac:dyDescent="0.25">
      <c r="A2594" s="25">
        <v>945</v>
      </c>
      <c r="B2594" s="25" t="s">
        <v>83</v>
      </c>
      <c r="C2594" s="25" t="s">
        <v>183</v>
      </c>
      <c r="D2594" s="25"/>
      <c r="E2594" s="25"/>
      <c r="F2594" s="26" t="s">
        <v>661</v>
      </c>
      <c r="G2594" s="27">
        <f>G2595+G2624+G2629</f>
        <v>816956.29999999993</v>
      </c>
      <c r="H2594" s="27">
        <f t="shared" ref="H2594:L2594" si="2017">H2595+H2624+H2629</f>
        <v>816351.5</v>
      </c>
      <c r="I2594" s="27">
        <f t="shared" si="2017"/>
        <v>780498.70000000007</v>
      </c>
      <c r="J2594" s="27">
        <f t="shared" si="2017"/>
        <v>0</v>
      </c>
      <c r="K2594" s="27">
        <f t="shared" si="2017"/>
        <v>0</v>
      </c>
      <c r="L2594" s="27">
        <f t="shared" si="2017"/>
        <v>0</v>
      </c>
      <c r="M2594" s="22">
        <f t="shared" si="2012"/>
        <v>816956.29999999993</v>
      </c>
      <c r="N2594" s="22">
        <f t="shared" si="2012"/>
        <v>816351.5</v>
      </c>
      <c r="O2594" s="22">
        <f t="shared" si="2012"/>
        <v>780498.70000000007</v>
      </c>
      <c r="P2594" s="28">
        <f t="shared" ref="P2594:Y2594" si="2018">P2595+P2624+P2629</f>
        <v>0</v>
      </c>
      <c r="Q2594" s="28">
        <f t="shared" si="2018"/>
        <v>0</v>
      </c>
      <c r="R2594" s="28">
        <f t="shared" si="2018"/>
        <v>-0.1</v>
      </c>
      <c r="S2594" s="28">
        <f t="shared" si="2018"/>
        <v>0</v>
      </c>
      <c r="T2594" s="28">
        <f t="shared" si="2018"/>
        <v>0</v>
      </c>
      <c r="U2594" s="28">
        <f t="shared" si="2018"/>
        <v>-0.1</v>
      </c>
      <c r="V2594" s="28">
        <f t="shared" si="2018"/>
        <v>0</v>
      </c>
      <c r="W2594" s="28">
        <f t="shared" si="2018"/>
        <v>0</v>
      </c>
      <c r="X2594" s="28">
        <f t="shared" si="2018"/>
        <v>-0.1</v>
      </c>
      <c r="Y2594" s="28">
        <f t="shared" si="2018"/>
        <v>0</v>
      </c>
      <c r="Z2594" s="28">
        <f t="shared" si="1997"/>
        <v>816956.2</v>
      </c>
      <c r="AA2594" s="28">
        <f t="shared" si="1998"/>
        <v>816351.4</v>
      </c>
      <c r="AB2594" s="28">
        <f t="shared" si="1999"/>
        <v>780498.60000000009</v>
      </c>
      <c r="AC2594" s="28">
        <f t="shared" ref="AC2594" si="2019">AC2595+AC2624+AC2629</f>
        <v>0</v>
      </c>
    </row>
    <row r="2595" spans="1:30" ht="47.25" x14ac:dyDescent="0.25">
      <c r="A2595" s="31">
        <v>945</v>
      </c>
      <c r="B2595" s="31" t="s">
        <v>83</v>
      </c>
      <c r="C2595" s="31" t="s">
        <v>183</v>
      </c>
      <c r="D2595" s="31" t="s">
        <v>351</v>
      </c>
      <c r="E2595" s="31"/>
      <c r="F2595" s="32" t="s">
        <v>424</v>
      </c>
      <c r="G2595" s="22">
        <f>G2596</f>
        <v>801931.79999999993</v>
      </c>
      <c r="H2595" s="22">
        <f t="shared" ref="H2595:AC2595" si="2020">H2596</f>
        <v>801302.8</v>
      </c>
      <c r="I2595" s="22">
        <f t="shared" si="2020"/>
        <v>765450.00000000012</v>
      </c>
      <c r="J2595" s="22">
        <f t="shared" si="2020"/>
        <v>0</v>
      </c>
      <c r="K2595" s="22">
        <f t="shared" si="2020"/>
        <v>0</v>
      </c>
      <c r="L2595" s="22">
        <f t="shared" si="2020"/>
        <v>0</v>
      </c>
      <c r="M2595" s="22">
        <f t="shared" si="2012"/>
        <v>801931.79999999993</v>
      </c>
      <c r="N2595" s="22">
        <f t="shared" si="2012"/>
        <v>801302.8</v>
      </c>
      <c r="O2595" s="22">
        <f t="shared" si="2012"/>
        <v>765450.00000000012</v>
      </c>
      <c r="P2595" s="33">
        <f t="shared" si="2020"/>
        <v>0</v>
      </c>
      <c r="Q2595" s="33">
        <f t="shared" si="2020"/>
        <v>0</v>
      </c>
      <c r="R2595" s="33">
        <f t="shared" si="2020"/>
        <v>0</v>
      </c>
      <c r="S2595" s="33">
        <f t="shared" si="2020"/>
        <v>0</v>
      </c>
      <c r="T2595" s="33">
        <f t="shared" si="2020"/>
        <v>0</v>
      </c>
      <c r="U2595" s="33">
        <f t="shared" si="2020"/>
        <v>0</v>
      </c>
      <c r="V2595" s="33">
        <f t="shared" si="2020"/>
        <v>0</v>
      </c>
      <c r="W2595" s="33">
        <f t="shared" si="2020"/>
        <v>0</v>
      </c>
      <c r="X2595" s="33">
        <f t="shared" si="2020"/>
        <v>0</v>
      </c>
      <c r="Y2595" s="33">
        <f t="shared" si="2020"/>
        <v>0</v>
      </c>
      <c r="Z2595" s="33">
        <f t="shared" si="1997"/>
        <v>801931.79999999993</v>
      </c>
      <c r="AA2595" s="33">
        <f t="shared" si="1998"/>
        <v>801302.8</v>
      </c>
      <c r="AB2595" s="33">
        <f t="shared" si="1999"/>
        <v>765450.00000000012</v>
      </c>
      <c r="AC2595" s="33">
        <f t="shared" si="2020"/>
        <v>0</v>
      </c>
      <c r="AD2595" s="18"/>
    </row>
    <row r="2596" spans="1:30" ht="31.5" x14ac:dyDescent="0.25">
      <c r="A2596" s="31">
        <v>945</v>
      </c>
      <c r="B2596" s="31" t="s">
        <v>83</v>
      </c>
      <c r="C2596" s="31" t="s">
        <v>183</v>
      </c>
      <c r="D2596" s="31" t="s">
        <v>357</v>
      </c>
      <c r="E2596" s="31"/>
      <c r="F2596" s="32" t="s">
        <v>425</v>
      </c>
      <c r="G2596" s="22">
        <f>G2597+G2600+G2603+G2606+G2609+G2612+G2615+G2618+G2621</f>
        <v>801931.79999999993</v>
      </c>
      <c r="H2596" s="22">
        <f t="shared" ref="H2596:L2596" si="2021">H2597+H2600+H2603+H2606+H2609+H2612+H2615+H2618+H2621</f>
        <v>801302.8</v>
      </c>
      <c r="I2596" s="22">
        <f t="shared" si="2021"/>
        <v>765450.00000000012</v>
      </c>
      <c r="J2596" s="22">
        <f t="shared" si="2021"/>
        <v>0</v>
      </c>
      <c r="K2596" s="22">
        <f t="shared" si="2021"/>
        <v>0</v>
      </c>
      <c r="L2596" s="22">
        <f t="shared" si="2021"/>
        <v>0</v>
      </c>
      <c r="M2596" s="22">
        <f t="shared" si="2012"/>
        <v>801931.79999999993</v>
      </c>
      <c r="N2596" s="22">
        <f t="shared" si="2012"/>
        <v>801302.8</v>
      </c>
      <c r="O2596" s="22">
        <f t="shared" si="2012"/>
        <v>765450.00000000012</v>
      </c>
      <c r="P2596" s="33">
        <f t="shared" ref="P2596:Y2596" si="2022">P2597+P2600+P2603+P2606+P2609+P2612+P2615+P2618+P2621</f>
        <v>0</v>
      </c>
      <c r="Q2596" s="33">
        <f t="shared" si="2022"/>
        <v>0</v>
      </c>
      <c r="R2596" s="33">
        <f t="shared" si="2022"/>
        <v>0</v>
      </c>
      <c r="S2596" s="33">
        <f t="shared" si="2022"/>
        <v>0</v>
      </c>
      <c r="T2596" s="33">
        <f t="shared" si="2022"/>
        <v>0</v>
      </c>
      <c r="U2596" s="33">
        <f t="shared" si="2022"/>
        <v>0</v>
      </c>
      <c r="V2596" s="33">
        <f t="shared" si="2022"/>
        <v>0</v>
      </c>
      <c r="W2596" s="33">
        <f t="shared" si="2022"/>
        <v>0</v>
      </c>
      <c r="X2596" s="33">
        <f t="shared" si="2022"/>
        <v>0</v>
      </c>
      <c r="Y2596" s="33">
        <f t="shared" si="2022"/>
        <v>0</v>
      </c>
      <c r="Z2596" s="33">
        <f t="shared" si="1997"/>
        <v>801931.79999999993</v>
      </c>
      <c r="AA2596" s="33">
        <f t="shared" si="1998"/>
        <v>801302.8</v>
      </c>
      <c r="AB2596" s="33">
        <f t="shared" si="1999"/>
        <v>765450.00000000012</v>
      </c>
      <c r="AC2596" s="33">
        <f t="shared" ref="AC2596" si="2023">AC2597+AC2600+AC2603+AC2606+AC2609+AC2612+AC2615+AC2618+AC2621</f>
        <v>0</v>
      </c>
      <c r="AD2596" s="18"/>
    </row>
    <row r="2597" spans="1:30" hidden="1" x14ac:dyDescent="0.25">
      <c r="A2597" s="31">
        <v>945</v>
      </c>
      <c r="B2597" s="31" t="s">
        <v>83</v>
      </c>
      <c r="C2597" s="31" t="s">
        <v>183</v>
      </c>
      <c r="D2597" s="31" t="s">
        <v>514</v>
      </c>
      <c r="E2597" s="31"/>
      <c r="F2597" s="32" t="s">
        <v>709</v>
      </c>
      <c r="G2597" s="22">
        <f>G2598</f>
        <v>697.2</v>
      </c>
      <c r="H2597" s="22">
        <f t="shared" ref="H2597:AC2598" si="2024">H2598</f>
        <v>0</v>
      </c>
      <c r="I2597" s="22">
        <f t="shared" si="2024"/>
        <v>0</v>
      </c>
      <c r="J2597" s="22">
        <f t="shared" si="2024"/>
        <v>0</v>
      </c>
      <c r="K2597" s="22">
        <f t="shared" si="2024"/>
        <v>0</v>
      </c>
      <c r="L2597" s="22">
        <f t="shared" si="2024"/>
        <v>0</v>
      </c>
      <c r="M2597" s="22">
        <f t="shared" si="2012"/>
        <v>697.2</v>
      </c>
      <c r="N2597" s="22">
        <f t="shared" si="2012"/>
        <v>0</v>
      </c>
      <c r="O2597" s="22">
        <f t="shared" si="2012"/>
        <v>0</v>
      </c>
      <c r="P2597" s="33">
        <f t="shared" si="2024"/>
        <v>0</v>
      </c>
      <c r="Q2597" s="33">
        <f t="shared" si="2024"/>
        <v>0</v>
      </c>
      <c r="R2597" s="33">
        <f t="shared" si="2024"/>
        <v>0</v>
      </c>
      <c r="S2597" s="33">
        <f t="shared" si="2024"/>
        <v>0</v>
      </c>
      <c r="T2597" s="33">
        <f t="shared" si="2024"/>
        <v>0</v>
      </c>
      <c r="U2597" s="33">
        <f t="shared" si="2024"/>
        <v>0</v>
      </c>
      <c r="V2597" s="33">
        <f t="shared" si="2024"/>
        <v>0</v>
      </c>
      <c r="W2597" s="33">
        <f t="shared" si="2024"/>
        <v>0</v>
      </c>
      <c r="X2597" s="33">
        <f t="shared" si="2024"/>
        <v>0</v>
      </c>
      <c r="Y2597" s="33">
        <f t="shared" si="2024"/>
        <v>0</v>
      </c>
      <c r="Z2597" s="33">
        <f t="shared" si="1997"/>
        <v>697.2</v>
      </c>
      <c r="AA2597" s="33">
        <f t="shared" si="1998"/>
        <v>0</v>
      </c>
      <c r="AB2597" s="33">
        <f t="shared" si="1999"/>
        <v>0</v>
      </c>
      <c r="AC2597" s="33">
        <f t="shared" si="2024"/>
        <v>0</v>
      </c>
      <c r="AD2597" s="4">
        <v>0</v>
      </c>
    </row>
    <row r="2598" spans="1:30" ht="31.5" hidden="1" x14ac:dyDescent="0.25">
      <c r="A2598" s="31">
        <v>945</v>
      </c>
      <c r="B2598" s="31" t="s">
        <v>83</v>
      </c>
      <c r="C2598" s="31" t="s">
        <v>183</v>
      </c>
      <c r="D2598" s="31" t="s">
        <v>514</v>
      </c>
      <c r="E2598" s="31" t="s">
        <v>7</v>
      </c>
      <c r="F2598" s="32" t="s">
        <v>385</v>
      </c>
      <c r="G2598" s="22">
        <f>G2599</f>
        <v>697.2</v>
      </c>
      <c r="H2598" s="22">
        <f t="shared" si="2024"/>
        <v>0</v>
      </c>
      <c r="I2598" s="22">
        <f t="shared" si="2024"/>
        <v>0</v>
      </c>
      <c r="J2598" s="22">
        <f t="shared" si="2024"/>
        <v>0</v>
      </c>
      <c r="K2598" s="22">
        <f t="shared" si="2024"/>
        <v>0</v>
      </c>
      <c r="L2598" s="22">
        <f t="shared" si="2024"/>
        <v>0</v>
      </c>
      <c r="M2598" s="22">
        <f t="shared" si="2012"/>
        <v>697.2</v>
      </c>
      <c r="N2598" s="22">
        <f t="shared" si="2012"/>
        <v>0</v>
      </c>
      <c r="O2598" s="22">
        <f t="shared" si="2012"/>
        <v>0</v>
      </c>
      <c r="P2598" s="33">
        <f t="shared" si="2024"/>
        <v>0</v>
      </c>
      <c r="Q2598" s="33">
        <f t="shared" si="2024"/>
        <v>0</v>
      </c>
      <c r="R2598" s="33">
        <f t="shared" si="2024"/>
        <v>0</v>
      </c>
      <c r="S2598" s="33">
        <f t="shared" si="2024"/>
        <v>0</v>
      </c>
      <c r="T2598" s="33">
        <f t="shared" si="2024"/>
        <v>0</v>
      </c>
      <c r="U2598" s="33">
        <f t="shared" si="2024"/>
        <v>0</v>
      </c>
      <c r="V2598" s="33">
        <f t="shared" si="2024"/>
        <v>0</v>
      </c>
      <c r="W2598" s="33">
        <f t="shared" si="2024"/>
        <v>0</v>
      </c>
      <c r="X2598" s="33">
        <f t="shared" si="2024"/>
        <v>0</v>
      </c>
      <c r="Y2598" s="33">
        <f t="shared" si="2024"/>
        <v>0</v>
      </c>
      <c r="Z2598" s="33">
        <f t="shared" si="1997"/>
        <v>697.2</v>
      </c>
      <c r="AA2598" s="33">
        <f t="shared" si="1998"/>
        <v>0</v>
      </c>
      <c r="AB2598" s="33">
        <f t="shared" si="1999"/>
        <v>0</v>
      </c>
      <c r="AC2598" s="33">
        <f t="shared" si="2024"/>
        <v>0</v>
      </c>
      <c r="AD2598" s="4">
        <v>0</v>
      </c>
    </row>
    <row r="2599" spans="1:30" ht="31.5" hidden="1" x14ac:dyDescent="0.25">
      <c r="A2599" s="31">
        <v>945</v>
      </c>
      <c r="B2599" s="31" t="s">
        <v>83</v>
      </c>
      <c r="C2599" s="31" t="s">
        <v>183</v>
      </c>
      <c r="D2599" s="31" t="s">
        <v>514</v>
      </c>
      <c r="E2599" s="31">
        <v>240</v>
      </c>
      <c r="F2599" s="32" t="s">
        <v>374</v>
      </c>
      <c r="G2599" s="22">
        <v>697.2</v>
      </c>
      <c r="H2599" s="22">
        <v>0</v>
      </c>
      <c r="I2599" s="22">
        <v>0</v>
      </c>
      <c r="J2599" s="22"/>
      <c r="K2599" s="22"/>
      <c r="L2599" s="22"/>
      <c r="M2599" s="22">
        <f t="shared" si="2012"/>
        <v>697.2</v>
      </c>
      <c r="N2599" s="22">
        <f t="shared" si="2012"/>
        <v>0</v>
      </c>
      <c r="O2599" s="22">
        <f t="shared" si="2012"/>
        <v>0</v>
      </c>
      <c r="P2599" s="33"/>
      <c r="Q2599" s="33"/>
      <c r="R2599" s="33"/>
      <c r="S2599" s="33"/>
      <c r="T2599" s="33"/>
      <c r="U2599" s="33"/>
      <c r="V2599" s="33"/>
      <c r="W2599" s="33"/>
      <c r="X2599" s="33"/>
      <c r="Y2599" s="33"/>
      <c r="Z2599" s="33">
        <f t="shared" si="1997"/>
        <v>697.2</v>
      </c>
      <c r="AA2599" s="33">
        <f t="shared" si="1998"/>
        <v>0</v>
      </c>
      <c r="AB2599" s="33">
        <f t="shared" si="1999"/>
        <v>0</v>
      </c>
      <c r="AC2599" s="33"/>
      <c r="AD2599" s="4">
        <v>0</v>
      </c>
    </row>
    <row r="2600" spans="1:30" ht="47.25" x14ac:dyDescent="0.25">
      <c r="A2600" s="31">
        <v>945</v>
      </c>
      <c r="B2600" s="31" t="s">
        <v>83</v>
      </c>
      <c r="C2600" s="31" t="s">
        <v>183</v>
      </c>
      <c r="D2600" s="31" t="s">
        <v>515</v>
      </c>
      <c r="E2600" s="31"/>
      <c r="F2600" s="32" t="s">
        <v>711</v>
      </c>
      <c r="G2600" s="22">
        <f>G2601</f>
        <v>87474.5</v>
      </c>
      <c r="H2600" s="22">
        <f t="shared" ref="H2600:AC2601" si="2025">H2601</f>
        <v>87474.5</v>
      </c>
      <c r="I2600" s="22">
        <f t="shared" si="2025"/>
        <v>87474.5</v>
      </c>
      <c r="J2600" s="22">
        <f t="shared" si="2025"/>
        <v>0</v>
      </c>
      <c r="K2600" s="22">
        <f t="shared" si="2025"/>
        <v>0</v>
      </c>
      <c r="L2600" s="22">
        <f t="shared" si="2025"/>
        <v>0</v>
      </c>
      <c r="M2600" s="22">
        <f t="shared" si="2012"/>
        <v>87474.5</v>
      </c>
      <c r="N2600" s="22">
        <f t="shared" si="2012"/>
        <v>87474.5</v>
      </c>
      <c r="O2600" s="22">
        <f t="shared" si="2012"/>
        <v>87474.5</v>
      </c>
      <c r="P2600" s="33">
        <f t="shared" si="2025"/>
        <v>0</v>
      </c>
      <c r="Q2600" s="33">
        <f t="shared" si="2025"/>
        <v>0</v>
      </c>
      <c r="R2600" s="33">
        <f t="shared" si="2025"/>
        <v>0</v>
      </c>
      <c r="S2600" s="33">
        <f t="shared" si="2025"/>
        <v>0</v>
      </c>
      <c r="T2600" s="33">
        <f t="shared" si="2025"/>
        <v>0</v>
      </c>
      <c r="U2600" s="33">
        <f t="shared" si="2025"/>
        <v>0</v>
      </c>
      <c r="V2600" s="33">
        <f t="shared" si="2025"/>
        <v>0</v>
      </c>
      <c r="W2600" s="33">
        <f t="shared" si="2025"/>
        <v>0</v>
      </c>
      <c r="X2600" s="33">
        <f t="shared" si="2025"/>
        <v>0</v>
      </c>
      <c r="Y2600" s="33">
        <f t="shared" si="2025"/>
        <v>0</v>
      </c>
      <c r="Z2600" s="33">
        <f t="shared" si="1997"/>
        <v>87474.5</v>
      </c>
      <c r="AA2600" s="33">
        <f t="shared" si="1998"/>
        <v>87474.5</v>
      </c>
      <c r="AB2600" s="33">
        <f t="shared" si="1999"/>
        <v>87474.5</v>
      </c>
      <c r="AC2600" s="33">
        <f t="shared" si="2025"/>
        <v>0</v>
      </c>
    </row>
    <row r="2601" spans="1:30" x14ac:dyDescent="0.25">
      <c r="A2601" s="31">
        <v>945</v>
      </c>
      <c r="B2601" s="31" t="s">
        <v>83</v>
      </c>
      <c r="C2601" s="31" t="s">
        <v>183</v>
      </c>
      <c r="D2601" s="31" t="s">
        <v>515</v>
      </c>
      <c r="E2601" s="31" t="s">
        <v>8</v>
      </c>
      <c r="F2601" s="32" t="s">
        <v>389</v>
      </c>
      <c r="G2601" s="22">
        <f>G2602</f>
        <v>87474.5</v>
      </c>
      <c r="H2601" s="22">
        <f t="shared" si="2025"/>
        <v>87474.5</v>
      </c>
      <c r="I2601" s="22">
        <f t="shared" si="2025"/>
        <v>87474.5</v>
      </c>
      <c r="J2601" s="22">
        <f t="shared" si="2025"/>
        <v>0</v>
      </c>
      <c r="K2601" s="22">
        <f t="shared" si="2025"/>
        <v>0</v>
      </c>
      <c r="L2601" s="22">
        <f t="shared" si="2025"/>
        <v>0</v>
      </c>
      <c r="M2601" s="22">
        <f t="shared" si="2012"/>
        <v>87474.5</v>
      </c>
      <c r="N2601" s="22">
        <f t="shared" si="2012"/>
        <v>87474.5</v>
      </c>
      <c r="O2601" s="22">
        <f t="shared" si="2012"/>
        <v>87474.5</v>
      </c>
      <c r="P2601" s="33">
        <f t="shared" si="2025"/>
        <v>0</v>
      </c>
      <c r="Q2601" s="33">
        <f t="shared" si="2025"/>
        <v>0</v>
      </c>
      <c r="R2601" s="33">
        <f t="shared" si="2025"/>
        <v>0</v>
      </c>
      <c r="S2601" s="33">
        <f t="shared" si="2025"/>
        <v>0</v>
      </c>
      <c r="T2601" s="33">
        <f t="shared" si="2025"/>
        <v>0</v>
      </c>
      <c r="U2601" s="33">
        <f t="shared" si="2025"/>
        <v>0</v>
      </c>
      <c r="V2601" s="33">
        <f t="shared" si="2025"/>
        <v>0</v>
      </c>
      <c r="W2601" s="33">
        <f t="shared" si="2025"/>
        <v>0</v>
      </c>
      <c r="X2601" s="33">
        <f t="shared" si="2025"/>
        <v>0</v>
      </c>
      <c r="Y2601" s="33">
        <f t="shared" si="2025"/>
        <v>0</v>
      </c>
      <c r="Z2601" s="33">
        <f t="shared" si="1997"/>
        <v>87474.5</v>
      </c>
      <c r="AA2601" s="33">
        <f t="shared" si="1998"/>
        <v>87474.5</v>
      </c>
      <c r="AB2601" s="33">
        <f t="shared" si="1999"/>
        <v>87474.5</v>
      </c>
      <c r="AC2601" s="33">
        <f t="shared" si="2025"/>
        <v>0</v>
      </c>
    </row>
    <row r="2602" spans="1:30" ht="47.25" x14ac:dyDescent="0.25">
      <c r="A2602" s="31">
        <v>945</v>
      </c>
      <c r="B2602" s="31" t="s">
        <v>83</v>
      </c>
      <c r="C2602" s="31" t="s">
        <v>183</v>
      </c>
      <c r="D2602" s="31" t="s">
        <v>515</v>
      </c>
      <c r="E2602" s="31">
        <v>810</v>
      </c>
      <c r="F2602" s="32" t="s">
        <v>804</v>
      </c>
      <c r="G2602" s="22">
        <v>87474.5</v>
      </c>
      <c r="H2602" s="22">
        <v>87474.5</v>
      </c>
      <c r="I2602" s="22">
        <v>87474.5</v>
      </c>
      <c r="J2602" s="22"/>
      <c r="K2602" s="22"/>
      <c r="L2602" s="22"/>
      <c r="M2602" s="22">
        <f t="shared" si="2012"/>
        <v>87474.5</v>
      </c>
      <c r="N2602" s="22">
        <f t="shared" si="2012"/>
        <v>87474.5</v>
      </c>
      <c r="O2602" s="22">
        <f t="shared" si="2012"/>
        <v>87474.5</v>
      </c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  <c r="Z2602" s="33">
        <f t="shared" si="1997"/>
        <v>87474.5</v>
      </c>
      <c r="AA2602" s="33">
        <f t="shared" si="1998"/>
        <v>87474.5</v>
      </c>
      <c r="AB2602" s="33">
        <f t="shared" si="1999"/>
        <v>87474.5</v>
      </c>
      <c r="AC2602" s="33"/>
    </row>
    <row r="2603" spans="1:30" ht="63" x14ac:dyDescent="0.25">
      <c r="A2603" s="31">
        <v>945</v>
      </c>
      <c r="B2603" s="31" t="s">
        <v>83</v>
      </c>
      <c r="C2603" s="31" t="s">
        <v>183</v>
      </c>
      <c r="D2603" s="31" t="s">
        <v>516</v>
      </c>
      <c r="E2603" s="31"/>
      <c r="F2603" s="32" t="s">
        <v>712</v>
      </c>
      <c r="G2603" s="22">
        <f>G2604</f>
        <v>193040.1</v>
      </c>
      <c r="H2603" s="22">
        <f t="shared" ref="H2603:AC2604" si="2026">H2604</f>
        <v>193040.1</v>
      </c>
      <c r="I2603" s="22">
        <f t="shared" si="2026"/>
        <v>193040.1</v>
      </c>
      <c r="J2603" s="22">
        <f t="shared" si="2026"/>
        <v>0</v>
      </c>
      <c r="K2603" s="22">
        <f t="shared" si="2026"/>
        <v>0</v>
      </c>
      <c r="L2603" s="22">
        <f t="shared" si="2026"/>
        <v>0</v>
      </c>
      <c r="M2603" s="22">
        <f t="shared" si="2012"/>
        <v>193040.1</v>
      </c>
      <c r="N2603" s="22">
        <f t="shared" si="2012"/>
        <v>193040.1</v>
      </c>
      <c r="O2603" s="22">
        <f t="shared" si="2012"/>
        <v>193040.1</v>
      </c>
      <c r="P2603" s="33">
        <f t="shared" si="2026"/>
        <v>0</v>
      </c>
      <c r="Q2603" s="33">
        <f t="shared" si="2026"/>
        <v>0</v>
      </c>
      <c r="R2603" s="33">
        <f t="shared" si="2026"/>
        <v>0</v>
      </c>
      <c r="S2603" s="33">
        <f t="shared" si="2026"/>
        <v>0</v>
      </c>
      <c r="T2603" s="33">
        <f t="shared" si="2026"/>
        <v>0</v>
      </c>
      <c r="U2603" s="33">
        <f t="shared" si="2026"/>
        <v>0</v>
      </c>
      <c r="V2603" s="33">
        <f t="shared" si="2026"/>
        <v>0</v>
      </c>
      <c r="W2603" s="33">
        <f t="shared" si="2026"/>
        <v>0</v>
      </c>
      <c r="X2603" s="33">
        <f t="shared" si="2026"/>
        <v>0</v>
      </c>
      <c r="Y2603" s="33">
        <f t="shared" si="2026"/>
        <v>0</v>
      </c>
      <c r="Z2603" s="33">
        <f t="shared" si="1997"/>
        <v>193040.1</v>
      </c>
      <c r="AA2603" s="33">
        <f t="shared" si="1998"/>
        <v>193040.1</v>
      </c>
      <c r="AB2603" s="33">
        <f t="shared" si="1999"/>
        <v>193040.1</v>
      </c>
      <c r="AC2603" s="33">
        <f t="shared" si="2026"/>
        <v>0</v>
      </c>
    </row>
    <row r="2604" spans="1:30" x14ac:dyDescent="0.25">
      <c r="A2604" s="31">
        <v>945</v>
      </c>
      <c r="B2604" s="31" t="s">
        <v>83</v>
      </c>
      <c r="C2604" s="31" t="s">
        <v>183</v>
      </c>
      <c r="D2604" s="31" t="s">
        <v>516</v>
      </c>
      <c r="E2604" s="31" t="s">
        <v>8</v>
      </c>
      <c r="F2604" s="32" t="s">
        <v>389</v>
      </c>
      <c r="G2604" s="22">
        <f>G2605</f>
        <v>193040.1</v>
      </c>
      <c r="H2604" s="22">
        <f t="shared" si="2026"/>
        <v>193040.1</v>
      </c>
      <c r="I2604" s="22">
        <f t="shared" si="2026"/>
        <v>193040.1</v>
      </c>
      <c r="J2604" s="22">
        <f t="shared" si="2026"/>
        <v>0</v>
      </c>
      <c r="K2604" s="22">
        <f t="shared" si="2026"/>
        <v>0</v>
      </c>
      <c r="L2604" s="22">
        <f t="shared" si="2026"/>
        <v>0</v>
      </c>
      <c r="M2604" s="22">
        <f t="shared" si="2012"/>
        <v>193040.1</v>
      </c>
      <c r="N2604" s="22">
        <f t="shared" si="2012"/>
        <v>193040.1</v>
      </c>
      <c r="O2604" s="22">
        <f t="shared" si="2012"/>
        <v>193040.1</v>
      </c>
      <c r="P2604" s="33">
        <f t="shared" si="2026"/>
        <v>0</v>
      </c>
      <c r="Q2604" s="33">
        <f t="shared" si="2026"/>
        <v>0</v>
      </c>
      <c r="R2604" s="33">
        <f t="shared" si="2026"/>
        <v>0</v>
      </c>
      <c r="S2604" s="33">
        <f t="shared" si="2026"/>
        <v>0</v>
      </c>
      <c r="T2604" s="33">
        <f t="shared" si="2026"/>
        <v>0</v>
      </c>
      <c r="U2604" s="33">
        <f t="shared" si="2026"/>
        <v>0</v>
      </c>
      <c r="V2604" s="33">
        <f t="shared" si="2026"/>
        <v>0</v>
      </c>
      <c r="W2604" s="33">
        <f t="shared" si="2026"/>
        <v>0</v>
      </c>
      <c r="X2604" s="33">
        <f t="shared" si="2026"/>
        <v>0</v>
      </c>
      <c r="Y2604" s="33">
        <f t="shared" si="2026"/>
        <v>0</v>
      </c>
      <c r="Z2604" s="33">
        <f t="shared" si="1997"/>
        <v>193040.1</v>
      </c>
      <c r="AA2604" s="33">
        <f t="shared" si="1998"/>
        <v>193040.1</v>
      </c>
      <c r="AB2604" s="33">
        <f t="shared" si="1999"/>
        <v>193040.1</v>
      </c>
      <c r="AC2604" s="33">
        <f t="shared" si="2026"/>
        <v>0</v>
      </c>
    </row>
    <row r="2605" spans="1:30" ht="47.25" x14ac:dyDescent="0.25">
      <c r="A2605" s="31">
        <v>945</v>
      </c>
      <c r="B2605" s="31" t="s">
        <v>83</v>
      </c>
      <c r="C2605" s="31" t="s">
        <v>183</v>
      </c>
      <c r="D2605" s="31" t="s">
        <v>516</v>
      </c>
      <c r="E2605" s="31">
        <v>810</v>
      </c>
      <c r="F2605" s="32" t="s">
        <v>804</v>
      </c>
      <c r="G2605" s="22">
        <v>193040.1</v>
      </c>
      <c r="H2605" s="22">
        <v>193040.1</v>
      </c>
      <c r="I2605" s="22">
        <v>193040.1</v>
      </c>
      <c r="J2605" s="22"/>
      <c r="K2605" s="22"/>
      <c r="L2605" s="22"/>
      <c r="M2605" s="22">
        <f t="shared" si="2012"/>
        <v>193040.1</v>
      </c>
      <c r="N2605" s="22">
        <f t="shared" si="2012"/>
        <v>193040.1</v>
      </c>
      <c r="O2605" s="22">
        <f t="shared" si="2012"/>
        <v>193040.1</v>
      </c>
      <c r="P2605" s="33"/>
      <c r="Q2605" s="33"/>
      <c r="R2605" s="33"/>
      <c r="S2605" s="33"/>
      <c r="T2605" s="33"/>
      <c r="U2605" s="33"/>
      <c r="V2605" s="33"/>
      <c r="W2605" s="33"/>
      <c r="X2605" s="33"/>
      <c r="Y2605" s="33"/>
      <c r="Z2605" s="33">
        <f t="shared" si="1997"/>
        <v>193040.1</v>
      </c>
      <c r="AA2605" s="33">
        <f t="shared" si="1998"/>
        <v>193040.1</v>
      </c>
      <c r="AB2605" s="33">
        <f t="shared" si="1999"/>
        <v>193040.1</v>
      </c>
      <c r="AC2605" s="33"/>
    </row>
    <row r="2606" spans="1:30" ht="63" x14ac:dyDescent="0.25">
      <c r="A2606" s="31">
        <v>945</v>
      </c>
      <c r="B2606" s="31" t="s">
        <v>83</v>
      </c>
      <c r="C2606" s="31" t="s">
        <v>183</v>
      </c>
      <c r="D2606" s="31" t="s">
        <v>517</v>
      </c>
      <c r="E2606" s="31"/>
      <c r="F2606" s="32" t="s">
        <v>713</v>
      </c>
      <c r="G2606" s="22">
        <f>G2607</f>
        <v>321425.40000000002</v>
      </c>
      <c r="H2606" s="22">
        <f t="shared" ref="H2606:AC2607" si="2027">H2607</f>
        <v>321425.40000000002</v>
      </c>
      <c r="I2606" s="22">
        <f t="shared" si="2027"/>
        <v>321425.40000000002</v>
      </c>
      <c r="J2606" s="22">
        <f t="shared" si="2027"/>
        <v>0</v>
      </c>
      <c r="K2606" s="22">
        <f t="shared" si="2027"/>
        <v>0</v>
      </c>
      <c r="L2606" s="22">
        <f t="shared" si="2027"/>
        <v>0</v>
      </c>
      <c r="M2606" s="22">
        <f t="shared" si="2012"/>
        <v>321425.40000000002</v>
      </c>
      <c r="N2606" s="22">
        <f t="shared" si="2012"/>
        <v>321425.40000000002</v>
      </c>
      <c r="O2606" s="22">
        <f t="shared" si="2012"/>
        <v>321425.40000000002</v>
      </c>
      <c r="P2606" s="33">
        <f t="shared" si="2027"/>
        <v>0</v>
      </c>
      <c r="Q2606" s="33">
        <f t="shared" si="2027"/>
        <v>0</v>
      </c>
      <c r="R2606" s="33">
        <f t="shared" si="2027"/>
        <v>0</v>
      </c>
      <c r="S2606" s="33">
        <f t="shared" si="2027"/>
        <v>0</v>
      </c>
      <c r="T2606" s="33">
        <f t="shared" si="2027"/>
        <v>0</v>
      </c>
      <c r="U2606" s="33">
        <f t="shared" si="2027"/>
        <v>0</v>
      </c>
      <c r="V2606" s="33">
        <f t="shared" si="2027"/>
        <v>0</v>
      </c>
      <c r="W2606" s="33">
        <f t="shared" si="2027"/>
        <v>0</v>
      </c>
      <c r="X2606" s="33">
        <f t="shared" si="2027"/>
        <v>0</v>
      </c>
      <c r="Y2606" s="33">
        <f t="shared" si="2027"/>
        <v>0</v>
      </c>
      <c r="Z2606" s="33">
        <f t="shared" si="1997"/>
        <v>321425.40000000002</v>
      </c>
      <c r="AA2606" s="33">
        <f t="shared" si="1998"/>
        <v>321425.40000000002</v>
      </c>
      <c r="AB2606" s="33">
        <f t="shared" si="1999"/>
        <v>321425.40000000002</v>
      </c>
      <c r="AC2606" s="33">
        <f t="shared" si="2027"/>
        <v>0</v>
      </c>
    </row>
    <row r="2607" spans="1:30" x14ac:dyDescent="0.25">
      <c r="A2607" s="31">
        <v>945</v>
      </c>
      <c r="B2607" s="31" t="s">
        <v>83</v>
      </c>
      <c r="C2607" s="31" t="s">
        <v>183</v>
      </c>
      <c r="D2607" s="31" t="s">
        <v>517</v>
      </c>
      <c r="E2607" s="31" t="s">
        <v>8</v>
      </c>
      <c r="F2607" s="32" t="s">
        <v>389</v>
      </c>
      <c r="G2607" s="22">
        <f>G2608</f>
        <v>321425.40000000002</v>
      </c>
      <c r="H2607" s="22">
        <f t="shared" si="2027"/>
        <v>321425.40000000002</v>
      </c>
      <c r="I2607" s="22">
        <f t="shared" si="2027"/>
        <v>321425.40000000002</v>
      </c>
      <c r="J2607" s="22">
        <f t="shared" si="2027"/>
        <v>0</v>
      </c>
      <c r="K2607" s="22">
        <f t="shared" si="2027"/>
        <v>0</v>
      </c>
      <c r="L2607" s="22">
        <f t="shared" si="2027"/>
        <v>0</v>
      </c>
      <c r="M2607" s="22">
        <f t="shared" si="2012"/>
        <v>321425.40000000002</v>
      </c>
      <c r="N2607" s="22">
        <f t="shared" si="2012"/>
        <v>321425.40000000002</v>
      </c>
      <c r="O2607" s="22">
        <f t="shared" si="2012"/>
        <v>321425.40000000002</v>
      </c>
      <c r="P2607" s="33">
        <f t="shared" si="2027"/>
        <v>0</v>
      </c>
      <c r="Q2607" s="33">
        <f t="shared" si="2027"/>
        <v>0</v>
      </c>
      <c r="R2607" s="33">
        <f t="shared" si="2027"/>
        <v>0</v>
      </c>
      <c r="S2607" s="33">
        <f t="shared" si="2027"/>
        <v>0</v>
      </c>
      <c r="T2607" s="33">
        <f t="shared" si="2027"/>
        <v>0</v>
      </c>
      <c r="U2607" s="33">
        <f t="shared" si="2027"/>
        <v>0</v>
      </c>
      <c r="V2607" s="33">
        <f t="shared" si="2027"/>
        <v>0</v>
      </c>
      <c r="W2607" s="33">
        <f t="shared" si="2027"/>
        <v>0</v>
      </c>
      <c r="X2607" s="33">
        <f t="shared" si="2027"/>
        <v>0</v>
      </c>
      <c r="Y2607" s="33">
        <f t="shared" si="2027"/>
        <v>0</v>
      </c>
      <c r="Z2607" s="33">
        <f t="shared" si="1997"/>
        <v>321425.40000000002</v>
      </c>
      <c r="AA2607" s="33">
        <f t="shared" si="1998"/>
        <v>321425.40000000002</v>
      </c>
      <c r="AB2607" s="33">
        <f t="shared" si="1999"/>
        <v>321425.40000000002</v>
      </c>
      <c r="AC2607" s="33">
        <f t="shared" si="2027"/>
        <v>0</v>
      </c>
    </row>
    <row r="2608" spans="1:30" ht="47.25" x14ac:dyDescent="0.25">
      <c r="A2608" s="31">
        <v>945</v>
      </c>
      <c r="B2608" s="31" t="s">
        <v>83</v>
      </c>
      <c r="C2608" s="31" t="s">
        <v>183</v>
      </c>
      <c r="D2608" s="31" t="s">
        <v>517</v>
      </c>
      <c r="E2608" s="31">
        <v>810</v>
      </c>
      <c r="F2608" s="32" t="s">
        <v>804</v>
      </c>
      <c r="G2608" s="22">
        <v>321425.40000000002</v>
      </c>
      <c r="H2608" s="22">
        <v>321425.40000000002</v>
      </c>
      <c r="I2608" s="22">
        <v>321425.40000000002</v>
      </c>
      <c r="J2608" s="22"/>
      <c r="K2608" s="22"/>
      <c r="L2608" s="22"/>
      <c r="M2608" s="22">
        <f t="shared" si="2012"/>
        <v>321425.40000000002</v>
      </c>
      <c r="N2608" s="22">
        <f t="shared" si="2012"/>
        <v>321425.40000000002</v>
      </c>
      <c r="O2608" s="22">
        <f t="shared" si="2012"/>
        <v>321425.40000000002</v>
      </c>
      <c r="P2608" s="33"/>
      <c r="Q2608" s="33"/>
      <c r="R2608" s="33"/>
      <c r="S2608" s="33"/>
      <c r="T2608" s="33"/>
      <c r="U2608" s="33"/>
      <c r="V2608" s="33"/>
      <c r="W2608" s="33"/>
      <c r="X2608" s="33"/>
      <c r="Y2608" s="33"/>
      <c r="Z2608" s="33">
        <f t="shared" si="1997"/>
        <v>321425.40000000002</v>
      </c>
      <c r="AA2608" s="33">
        <f t="shared" si="1998"/>
        <v>321425.40000000002</v>
      </c>
      <c r="AB2608" s="33">
        <f t="shared" si="1999"/>
        <v>321425.40000000002</v>
      </c>
      <c r="AC2608" s="33"/>
    </row>
    <row r="2609" spans="1:30" ht="63" x14ac:dyDescent="0.25">
      <c r="A2609" s="31">
        <v>945</v>
      </c>
      <c r="B2609" s="31" t="s">
        <v>83</v>
      </c>
      <c r="C2609" s="31" t="s">
        <v>183</v>
      </c>
      <c r="D2609" s="31" t="s">
        <v>518</v>
      </c>
      <c r="E2609" s="31"/>
      <c r="F2609" s="32" t="s">
        <v>714</v>
      </c>
      <c r="G2609" s="22">
        <f>G2610</f>
        <v>148698.20000000001</v>
      </c>
      <c r="H2609" s="22">
        <f t="shared" ref="H2609:AC2610" si="2028">H2610</f>
        <v>148694.70000000001</v>
      </c>
      <c r="I2609" s="22">
        <f t="shared" si="2028"/>
        <v>112836.3</v>
      </c>
      <c r="J2609" s="22">
        <f t="shared" si="2028"/>
        <v>0</v>
      </c>
      <c r="K2609" s="22">
        <f t="shared" si="2028"/>
        <v>0</v>
      </c>
      <c r="L2609" s="22">
        <f t="shared" si="2028"/>
        <v>0</v>
      </c>
      <c r="M2609" s="22">
        <f t="shared" si="2012"/>
        <v>148698.20000000001</v>
      </c>
      <c r="N2609" s="22">
        <f t="shared" si="2012"/>
        <v>148694.70000000001</v>
      </c>
      <c r="O2609" s="22">
        <f t="shared" si="2012"/>
        <v>112836.3</v>
      </c>
      <c r="P2609" s="33">
        <f t="shared" si="2028"/>
        <v>0</v>
      </c>
      <c r="Q2609" s="33">
        <f t="shared" si="2028"/>
        <v>0</v>
      </c>
      <c r="R2609" s="33">
        <f t="shared" si="2028"/>
        <v>0</v>
      </c>
      <c r="S2609" s="33">
        <f t="shared" si="2028"/>
        <v>0</v>
      </c>
      <c r="T2609" s="33">
        <f t="shared" si="2028"/>
        <v>0</v>
      </c>
      <c r="U2609" s="33">
        <f t="shared" si="2028"/>
        <v>0</v>
      </c>
      <c r="V2609" s="33">
        <f t="shared" si="2028"/>
        <v>0</v>
      </c>
      <c r="W2609" s="33">
        <f t="shared" si="2028"/>
        <v>0</v>
      </c>
      <c r="X2609" s="33">
        <f t="shared" si="2028"/>
        <v>0</v>
      </c>
      <c r="Y2609" s="33">
        <f t="shared" si="2028"/>
        <v>0</v>
      </c>
      <c r="Z2609" s="33">
        <f t="shared" si="1997"/>
        <v>148698.20000000001</v>
      </c>
      <c r="AA2609" s="33">
        <f t="shared" si="1998"/>
        <v>148694.70000000001</v>
      </c>
      <c r="AB2609" s="33">
        <f t="shared" si="1999"/>
        <v>112836.3</v>
      </c>
      <c r="AC2609" s="33">
        <f t="shared" si="2028"/>
        <v>0</v>
      </c>
    </row>
    <row r="2610" spans="1:30" x14ac:dyDescent="0.25">
      <c r="A2610" s="31">
        <v>945</v>
      </c>
      <c r="B2610" s="31" t="s">
        <v>83</v>
      </c>
      <c r="C2610" s="31" t="s">
        <v>183</v>
      </c>
      <c r="D2610" s="31" t="s">
        <v>518</v>
      </c>
      <c r="E2610" s="31" t="s">
        <v>8</v>
      </c>
      <c r="F2610" s="32" t="s">
        <v>389</v>
      </c>
      <c r="G2610" s="22">
        <f>G2611</f>
        <v>148698.20000000001</v>
      </c>
      <c r="H2610" s="22">
        <f t="shared" si="2028"/>
        <v>148694.70000000001</v>
      </c>
      <c r="I2610" s="22">
        <f t="shared" si="2028"/>
        <v>112836.3</v>
      </c>
      <c r="J2610" s="22">
        <f t="shared" si="2028"/>
        <v>0</v>
      </c>
      <c r="K2610" s="22">
        <f t="shared" si="2028"/>
        <v>0</v>
      </c>
      <c r="L2610" s="22">
        <f t="shared" si="2028"/>
        <v>0</v>
      </c>
      <c r="M2610" s="22">
        <f t="shared" si="2012"/>
        <v>148698.20000000001</v>
      </c>
      <c r="N2610" s="22">
        <f t="shared" si="2012"/>
        <v>148694.70000000001</v>
      </c>
      <c r="O2610" s="22">
        <f t="shared" si="2012"/>
        <v>112836.3</v>
      </c>
      <c r="P2610" s="33">
        <f t="shared" si="2028"/>
        <v>0</v>
      </c>
      <c r="Q2610" s="33">
        <f t="shared" si="2028"/>
        <v>0</v>
      </c>
      <c r="R2610" s="33">
        <f t="shared" si="2028"/>
        <v>0</v>
      </c>
      <c r="S2610" s="33">
        <f t="shared" si="2028"/>
        <v>0</v>
      </c>
      <c r="T2610" s="33">
        <f t="shared" si="2028"/>
        <v>0</v>
      </c>
      <c r="U2610" s="33">
        <f t="shared" si="2028"/>
        <v>0</v>
      </c>
      <c r="V2610" s="33">
        <f t="shared" si="2028"/>
        <v>0</v>
      </c>
      <c r="W2610" s="33">
        <f t="shared" si="2028"/>
        <v>0</v>
      </c>
      <c r="X2610" s="33">
        <f t="shared" si="2028"/>
        <v>0</v>
      </c>
      <c r="Y2610" s="33">
        <f t="shared" si="2028"/>
        <v>0</v>
      </c>
      <c r="Z2610" s="33">
        <f t="shared" si="1997"/>
        <v>148698.20000000001</v>
      </c>
      <c r="AA2610" s="33">
        <f t="shared" si="1998"/>
        <v>148694.70000000001</v>
      </c>
      <c r="AB2610" s="33">
        <f t="shared" si="1999"/>
        <v>112836.3</v>
      </c>
      <c r="AC2610" s="33">
        <f t="shared" si="2028"/>
        <v>0</v>
      </c>
    </row>
    <row r="2611" spans="1:30" ht="47.25" x14ac:dyDescent="0.25">
      <c r="A2611" s="31">
        <v>945</v>
      </c>
      <c r="B2611" s="31" t="s">
        <v>83</v>
      </c>
      <c r="C2611" s="31" t="s">
        <v>183</v>
      </c>
      <c r="D2611" s="31" t="s">
        <v>518</v>
      </c>
      <c r="E2611" s="31">
        <v>810</v>
      </c>
      <c r="F2611" s="32" t="s">
        <v>804</v>
      </c>
      <c r="G2611" s="22">
        <v>148698.20000000001</v>
      </c>
      <c r="H2611" s="22">
        <v>148694.70000000001</v>
      </c>
      <c r="I2611" s="22">
        <v>112836.3</v>
      </c>
      <c r="J2611" s="22"/>
      <c r="K2611" s="22"/>
      <c r="L2611" s="22"/>
      <c r="M2611" s="22">
        <f t="shared" si="2012"/>
        <v>148698.20000000001</v>
      </c>
      <c r="N2611" s="22">
        <f t="shared" si="2012"/>
        <v>148694.70000000001</v>
      </c>
      <c r="O2611" s="22">
        <f t="shared" si="2012"/>
        <v>112836.3</v>
      </c>
      <c r="P2611" s="33"/>
      <c r="Q2611" s="33"/>
      <c r="R2611" s="33"/>
      <c r="S2611" s="33"/>
      <c r="T2611" s="33"/>
      <c r="U2611" s="33"/>
      <c r="V2611" s="33"/>
      <c r="W2611" s="33"/>
      <c r="X2611" s="33"/>
      <c r="Y2611" s="33"/>
      <c r="Z2611" s="33">
        <f t="shared" si="1997"/>
        <v>148698.20000000001</v>
      </c>
      <c r="AA2611" s="33">
        <f t="shared" si="1998"/>
        <v>148694.70000000001</v>
      </c>
      <c r="AB2611" s="33">
        <f t="shared" si="1999"/>
        <v>112836.3</v>
      </c>
      <c r="AC2611" s="33"/>
    </row>
    <row r="2612" spans="1:30" ht="63" x14ac:dyDescent="0.25">
      <c r="A2612" s="31">
        <v>945</v>
      </c>
      <c r="B2612" s="31" t="s">
        <v>83</v>
      </c>
      <c r="C2612" s="31" t="s">
        <v>183</v>
      </c>
      <c r="D2612" s="31" t="s">
        <v>519</v>
      </c>
      <c r="E2612" s="31"/>
      <c r="F2612" s="32" t="s">
        <v>715</v>
      </c>
      <c r="G2612" s="22">
        <f>G2613</f>
        <v>38862.800000000003</v>
      </c>
      <c r="H2612" s="22">
        <f t="shared" ref="H2612:AC2613" si="2029">H2613</f>
        <v>38862.800000000003</v>
      </c>
      <c r="I2612" s="22">
        <f t="shared" si="2029"/>
        <v>38862.800000000003</v>
      </c>
      <c r="J2612" s="22">
        <f t="shared" si="2029"/>
        <v>0</v>
      </c>
      <c r="K2612" s="22">
        <f t="shared" si="2029"/>
        <v>0</v>
      </c>
      <c r="L2612" s="22">
        <f t="shared" si="2029"/>
        <v>0</v>
      </c>
      <c r="M2612" s="22">
        <f t="shared" si="2012"/>
        <v>38862.800000000003</v>
      </c>
      <c r="N2612" s="22">
        <f t="shared" si="2012"/>
        <v>38862.800000000003</v>
      </c>
      <c r="O2612" s="22">
        <f t="shared" si="2012"/>
        <v>38862.800000000003</v>
      </c>
      <c r="P2612" s="33">
        <f t="shared" si="2029"/>
        <v>0</v>
      </c>
      <c r="Q2612" s="33">
        <f t="shared" si="2029"/>
        <v>0</v>
      </c>
      <c r="R2612" s="33">
        <f t="shared" si="2029"/>
        <v>0</v>
      </c>
      <c r="S2612" s="33">
        <f t="shared" si="2029"/>
        <v>0</v>
      </c>
      <c r="T2612" s="33">
        <f t="shared" si="2029"/>
        <v>0</v>
      </c>
      <c r="U2612" s="33">
        <f t="shared" si="2029"/>
        <v>0</v>
      </c>
      <c r="V2612" s="33">
        <f t="shared" si="2029"/>
        <v>0</v>
      </c>
      <c r="W2612" s="33">
        <f t="shared" si="2029"/>
        <v>0</v>
      </c>
      <c r="X2612" s="33">
        <f t="shared" si="2029"/>
        <v>0</v>
      </c>
      <c r="Y2612" s="33">
        <f t="shared" si="2029"/>
        <v>0</v>
      </c>
      <c r="Z2612" s="33">
        <f t="shared" si="1997"/>
        <v>38862.800000000003</v>
      </c>
      <c r="AA2612" s="33">
        <f t="shared" si="1998"/>
        <v>38862.800000000003</v>
      </c>
      <c r="AB2612" s="33">
        <f t="shared" si="1999"/>
        <v>38862.800000000003</v>
      </c>
      <c r="AC2612" s="33">
        <f t="shared" si="2029"/>
        <v>0</v>
      </c>
    </row>
    <row r="2613" spans="1:30" x14ac:dyDescent="0.25">
      <c r="A2613" s="31">
        <v>945</v>
      </c>
      <c r="B2613" s="31" t="s">
        <v>83</v>
      </c>
      <c r="C2613" s="31" t="s">
        <v>183</v>
      </c>
      <c r="D2613" s="31" t="s">
        <v>519</v>
      </c>
      <c r="E2613" s="31" t="s">
        <v>8</v>
      </c>
      <c r="F2613" s="32" t="s">
        <v>389</v>
      </c>
      <c r="G2613" s="22">
        <f>G2614</f>
        <v>38862.800000000003</v>
      </c>
      <c r="H2613" s="22">
        <f t="shared" si="2029"/>
        <v>38862.800000000003</v>
      </c>
      <c r="I2613" s="22">
        <f t="shared" si="2029"/>
        <v>38862.800000000003</v>
      </c>
      <c r="J2613" s="22">
        <f t="shared" si="2029"/>
        <v>0</v>
      </c>
      <c r="K2613" s="22">
        <f t="shared" si="2029"/>
        <v>0</v>
      </c>
      <c r="L2613" s="22">
        <f t="shared" si="2029"/>
        <v>0</v>
      </c>
      <c r="M2613" s="22">
        <f t="shared" si="2012"/>
        <v>38862.800000000003</v>
      </c>
      <c r="N2613" s="22">
        <f t="shared" si="2012"/>
        <v>38862.800000000003</v>
      </c>
      <c r="O2613" s="22">
        <f t="shared" si="2012"/>
        <v>38862.800000000003</v>
      </c>
      <c r="P2613" s="33">
        <f t="shared" si="2029"/>
        <v>0</v>
      </c>
      <c r="Q2613" s="33">
        <f t="shared" si="2029"/>
        <v>0</v>
      </c>
      <c r="R2613" s="33">
        <f t="shared" si="2029"/>
        <v>0</v>
      </c>
      <c r="S2613" s="33">
        <f t="shared" si="2029"/>
        <v>0</v>
      </c>
      <c r="T2613" s="33">
        <f t="shared" si="2029"/>
        <v>0</v>
      </c>
      <c r="U2613" s="33">
        <f t="shared" si="2029"/>
        <v>0</v>
      </c>
      <c r="V2613" s="33">
        <f t="shared" si="2029"/>
        <v>0</v>
      </c>
      <c r="W2613" s="33">
        <f t="shared" si="2029"/>
        <v>0</v>
      </c>
      <c r="X2613" s="33">
        <f t="shared" si="2029"/>
        <v>0</v>
      </c>
      <c r="Y2613" s="33">
        <f t="shared" si="2029"/>
        <v>0</v>
      </c>
      <c r="Z2613" s="33">
        <f t="shared" si="1997"/>
        <v>38862.800000000003</v>
      </c>
      <c r="AA2613" s="33">
        <f t="shared" si="1998"/>
        <v>38862.800000000003</v>
      </c>
      <c r="AB2613" s="33">
        <f t="shared" si="1999"/>
        <v>38862.800000000003</v>
      </c>
      <c r="AC2613" s="33">
        <f t="shared" si="2029"/>
        <v>0</v>
      </c>
    </row>
    <row r="2614" spans="1:30" ht="47.25" x14ac:dyDescent="0.25">
      <c r="A2614" s="31">
        <v>945</v>
      </c>
      <c r="B2614" s="31" t="s">
        <v>83</v>
      </c>
      <c r="C2614" s="31" t="s">
        <v>183</v>
      </c>
      <c r="D2614" s="31" t="s">
        <v>519</v>
      </c>
      <c r="E2614" s="31">
        <v>810</v>
      </c>
      <c r="F2614" s="32" t="s">
        <v>804</v>
      </c>
      <c r="G2614" s="22">
        <v>38862.800000000003</v>
      </c>
      <c r="H2614" s="22">
        <v>38862.800000000003</v>
      </c>
      <c r="I2614" s="22">
        <v>38862.800000000003</v>
      </c>
      <c r="J2614" s="22"/>
      <c r="K2614" s="22"/>
      <c r="L2614" s="22"/>
      <c r="M2614" s="22">
        <f t="shared" si="2012"/>
        <v>38862.800000000003</v>
      </c>
      <c r="N2614" s="22">
        <f t="shared" si="2012"/>
        <v>38862.800000000003</v>
      </c>
      <c r="O2614" s="22">
        <f t="shared" si="2012"/>
        <v>38862.800000000003</v>
      </c>
      <c r="P2614" s="33"/>
      <c r="Q2614" s="33"/>
      <c r="R2614" s="33"/>
      <c r="S2614" s="33"/>
      <c r="T2614" s="33"/>
      <c r="U2614" s="33"/>
      <c r="V2614" s="33"/>
      <c r="W2614" s="33"/>
      <c r="X2614" s="33"/>
      <c r="Y2614" s="33"/>
      <c r="Z2614" s="33">
        <f t="shared" si="1997"/>
        <v>38862.800000000003</v>
      </c>
      <c r="AA2614" s="33">
        <f t="shared" si="1998"/>
        <v>38862.800000000003</v>
      </c>
      <c r="AB2614" s="33">
        <f t="shared" si="1999"/>
        <v>38862.800000000003</v>
      </c>
      <c r="AC2614" s="33"/>
    </row>
    <row r="2615" spans="1:30" ht="47.25" x14ac:dyDescent="0.25">
      <c r="A2615" s="31">
        <v>945</v>
      </c>
      <c r="B2615" s="31" t="s">
        <v>83</v>
      </c>
      <c r="C2615" s="31" t="s">
        <v>183</v>
      </c>
      <c r="D2615" s="31" t="s">
        <v>520</v>
      </c>
      <c r="E2615" s="31"/>
      <c r="F2615" s="32" t="s">
        <v>716</v>
      </c>
      <c r="G2615" s="22">
        <f>G2616</f>
        <v>1970</v>
      </c>
      <c r="H2615" s="22">
        <f t="shared" ref="H2615:AC2616" si="2030">H2616</f>
        <v>1970</v>
      </c>
      <c r="I2615" s="22">
        <f t="shared" si="2030"/>
        <v>1970</v>
      </c>
      <c r="J2615" s="22">
        <f t="shared" si="2030"/>
        <v>0</v>
      </c>
      <c r="K2615" s="22">
        <f t="shared" si="2030"/>
        <v>0</v>
      </c>
      <c r="L2615" s="22">
        <f t="shared" si="2030"/>
        <v>0</v>
      </c>
      <c r="M2615" s="22">
        <f t="shared" si="2012"/>
        <v>1970</v>
      </c>
      <c r="N2615" s="22">
        <f t="shared" si="2012"/>
        <v>1970</v>
      </c>
      <c r="O2615" s="22">
        <f t="shared" si="2012"/>
        <v>1970</v>
      </c>
      <c r="P2615" s="33">
        <f t="shared" si="2030"/>
        <v>0</v>
      </c>
      <c r="Q2615" s="33">
        <f t="shared" si="2030"/>
        <v>0</v>
      </c>
      <c r="R2615" s="33">
        <f t="shared" si="2030"/>
        <v>0</v>
      </c>
      <c r="S2615" s="33">
        <f t="shared" si="2030"/>
        <v>0</v>
      </c>
      <c r="T2615" s="33">
        <f t="shared" si="2030"/>
        <v>0</v>
      </c>
      <c r="U2615" s="33">
        <f t="shared" si="2030"/>
        <v>0</v>
      </c>
      <c r="V2615" s="33">
        <f t="shared" si="2030"/>
        <v>0</v>
      </c>
      <c r="W2615" s="33">
        <f t="shared" si="2030"/>
        <v>0</v>
      </c>
      <c r="X2615" s="33">
        <f t="shared" si="2030"/>
        <v>0</v>
      </c>
      <c r="Y2615" s="33">
        <f t="shared" si="2030"/>
        <v>0</v>
      </c>
      <c r="Z2615" s="33">
        <f t="shared" si="1997"/>
        <v>1970</v>
      </c>
      <c r="AA2615" s="33">
        <f t="shared" si="1998"/>
        <v>1970</v>
      </c>
      <c r="AB2615" s="33">
        <f t="shared" si="1999"/>
        <v>1970</v>
      </c>
      <c r="AC2615" s="33">
        <f t="shared" si="2030"/>
        <v>0</v>
      </c>
    </row>
    <row r="2616" spans="1:30" x14ac:dyDescent="0.25">
      <c r="A2616" s="31">
        <v>945</v>
      </c>
      <c r="B2616" s="31" t="s">
        <v>83</v>
      </c>
      <c r="C2616" s="31" t="s">
        <v>183</v>
      </c>
      <c r="D2616" s="31" t="s">
        <v>520</v>
      </c>
      <c r="E2616" s="31" t="s">
        <v>8</v>
      </c>
      <c r="F2616" s="32" t="s">
        <v>389</v>
      </c>
      <c r="G2616" s="22">
        <f>G2617</f>
        <v>1970</v>
      </c>
      <c r="H2616" s="22">
        <f t="shared" si="2030"/>
        <v>1970</v>
      </c>
      <c r="I2616" s="22">
        <f t="shared" si="2030"/>
        <v>1970</v>
      </c>
      <c r="J2616" s="22">
        <f t="shared" si="2030"/>
        <v>0</v>
      </c>
      <c r="K2616" s="22">
        <f t="shared" si="2030"/>
        <v>0</v>
      </c>
      <c r="L2616" s="22">
        <f t="shared" si="2030"/>
        <v>0</v>
      </c>
      <c r="M2616" s="22">
        <f t="shared" si="2012"/>
        <v>1970</v>
      </c>
      <c r="N2616" s="22">
        <f t="shared" si="2012"/>
        <v>1970</v>
      </c>
      <c r="O2616" s="22">
        <f t="shared" si="2012"/>
        <v>1970</v>
      </c>
      <c r="P2616" s="33">
        <f t="shared" si="2030"/>
        <v>0</v>
      </c>
      <c r="Q2616" s="33">
        <f t="shared" si="2030"/>
        <v>0</v>
      </c>
      <c r="R2616" s="33">
        <f t="shared" si="2030"/>
        <v>0</v>
      </c>
      <c r="S2616" s="33">
        <f t="shared" si="2030"/>
        <v>0</v>
      </c>
      <c r="T2616" s="33">
        <f t="shared" si="2030"/>
        <v>0</v>
      </c>
      <c r="U2616" s="33">
        <f t="shared" si="2030"/>
        <v>0</v>
      </c>
      <c r="V2616" s="33">
        <f t="shared" si="2030"/>
        <v>0</v>
      </c>
      <c r="W2616" s="33">
        <f t="shared" si="2030"/>
        <v>0</v>
      </c>
      <c r="X2616" s="33">
        <f t="shared" si="2030"/>
        <v>0</v>
      </c>
      <c r="Y2616" s="33">
        <f t="shared" si="2030"/>
        <v>0</v>
      </c>
      <c r="Z2616" s="33">
        <f t="shared" si="1997"/>
        <v>1970</v>
      </c>
      <c r="AA2616" s="33">
        <f t="shared" si="1998"/>
        <v>1970</v>
      </c>
      <c r="AB2616" s="33">
        <f t="shared" si="1999"/>
        <v>1970</v>
      </c>
      <c r="AC2616" s="33">
        <f t="shared" si="2030"/>
        <v>0</v>
      </c>
    </row>
    <row r="2617" spans="1:30" ht="47.25" x14ac:dyDescent="0.25">
      <c r="A2617" s="31">
        <v>945</v>
      </c>
      <c r="B2617" s="31" t="s">
        <v>83</v>
      </c>
      <c r="C2617" s="31" t="s">
        <v>183</v>
      </c>
      <c r="D2617" s="31" t="s">
        <v>520</v>
      </c>
      <c r="E2617" s="31">
        <v>810</v>
      </c>
      <c r="F2617" s="32" t="s">
        <v>804</v>
      </c>
      <c r="G2617" s="22">
        <v>1970</v>
      </c>
      <c r="H2617" s="22">
        <v>1970</v>
      </c>
      <c r="I2617" s="22">
        <v>1970</v>
      </c>
      <c r="J2617" s="22"/>
      <c r="K2617" s="22"/>
      <c r="L2617" s="22"/>
      <c r="M2617" s="22">
        <f t="shared" si="2012"/>
        <v>1970</v>
      </c>
      <c r="N2617" s="22">
        <f t="shared" si="2012"/>
        <v>1970</v>
      </c>
      <c r="O2617" s="22">
        <f t="shared" si="2012"/>
        <v>1970</v>
      </c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  <c r="Z2617" s="33">
        <f t="shared" si="1997"/>
        <v>1970</v>
      </c>
      <c r="AA2617" s="33">
        <f t="shared" si="1998"/>
        <v>1970</v>
      </c>
      <c r="AB2617" s="33">
        <f t="shared" si="1999"/>
        <v>1970</v>
      </c>
      <c r="AC2617" s="33"/>
    </row>
    <row r="2618" spans="1:30" ht="78.75" x14ac:dyDescent="0.25">
      <c r="A2618" s="31">
        <v>945</v>
      </c>
      <c r="B2618" s="31" t="s">
        <v>83</v>
      </c>
      <c r="C2618" s="31" t="s">
        <v>183</v>
      </c>
      <c r="D2618" s="31" t="s">
        <v>521</v>
      </c>
      <c r="E2618" s="31"/>
      <c r="F2618" s="32" t="s">
        <v>717</v>
      </c>
      <c r="G2618" s="22">
        <f>G2619</f>
        <v>3369.1</v>
      </c>
      <c r="H2618" s="22">
        <f t="shared" ref="H2618:AC2619" si="2031">H2619</f>
        <v>3440.8</v>
      </c>
      <c r="I2618" s="22">
        <f t="shared" si="2031"/>
        <v>3446.3999999999996</v>
      </c>
      <c r="J2618" s="22">
        <f t="shared" si="2031"/>
        <v>0</v>
      </c>
      <c r="K2618" s="22">
        <f t="shared" si="2031"/>
        <v>0</v>
      </c>
      <c r="L2618" s="22">
        <f t="shared" si="2031"/>
        <v>0</v>
      </c>
      <c r="M2618" s="22">
        <f t="shared" si="2012"/>
        <v>3369.1</v>
      </c>
      <c r="N2618" s="22">
        <f t="shared" si="2012"/>
        <v>3440.8</v>
      </c>
      <c r="O2618" s="22">
        <f t="shared" si="2012"/>
        <v>3446.3999999999996</v>
      </c>
      <c r="P2618" s="33">
        <f t="shared" si="2031"/>
        <v>0</v>
      </c>
      <c r="Q2618" s="33">
        <f t="shared" si="2031"/>
        <v>0</v>
      </c>
      <c r="R2618" s="33">
        <f t="shared" si="2031"/>
        <v>0</v>
      </c>
      <c r="S2618" s="33">
        <f t="shared" si="2031"/>
        <v>0</v>
      </c>
      <c r="T2618" s="33">
        <f t="shared" si="2031"/>
        <v>0</v>
      </c>
      <c r="U2618" s="33">
        <f t="shared" si="2031"/>
        <v>0</v>
      </c>
      <c r="V2618" s="33">
        <f t="shared" si="2031"/>
        <v>0</v>
      </c>
      <c r="W2618" s="33">
        <f t="shared" si="2031"/>
        <v>0</v>
      </c>
      <c r="X2618" s="33">
        <f t="shared" si="2031"/>
        <v>0</v>
      </c>
      <c r="Y2618" s="33">
        <f t="shared" si="2031"/>
        <v>0</v>
      </c>
      <c r="Z2618" s="33">
        <f t="shared" si="1997"/>
        <v>3369.1</v>
      </c>
      <c r="AA2618" s="33">
        <f t="shared" si="1998"/>
        <v>3440.8</v>
      </c>
      <c r="AB2618" s="33">
        <f t="shared" si="1999"/>
        <v>3446.3999999999996</v>
      </c>
      <c r="AC2618" s="33">
        <f t="shared" si="2031"/>
        <v>0</v>
      </c>
    </row>
    <row r="2619" spans="1:30" x14ac:dyDescent="0.25">
      <c r="A2619" s="31">
        <v>945</v>
      </c>
      <c r="B2619" s="31" t="s">
        <v>83</v>
      </c>
      <c r="C2619" s="31" t="s">
        <v>183</v>
      </c>
      <c r="D2619" s="31" t="s">
        <v>521</v>
      </c>
      <c r="E2619" s="31" t="s">
        <v>8</v>
      </c>
      <c r="F2619" s="32" t="s">
        <v>389</v>
      </c>
      <c r="G2619" s="22">
        <f>G2620</f>
        <v>3369.1</v>
      </c>
      <c r="H2619" s="22">
        <f t="shared" si="2031"/>
        <v>3440.8</v>
      </c>
      <c r="I2619" s="22">
        <f t="shared" si="2031"/>
        <v>3446.3999999999996</v>
      </c>
      <c r="J2619" s="22">
        <f t="shared" si="2031"/>
        <v>0</v>
      </c>
      <c r="K2619" s="22">
        <f t="shared" si="2031"/>
        <v>0</v>
      </c>
      <c r="L2619" s="22">
        <f t="shared" si="2031"/>
        <v>0</v>
      </c>
      <c r="M2619" s="22">
        <f t="shared" si="2012"/>
        <v>3369.1</v>
      </c>
      <c r="N2619" s="22">
        <f t="shared" si="2012"/>
        <v>3440.8</v>
      </c>
      <c r="O2619" s="22">
        <f t="shared" si="2012"/>
        <v>3446.3999999999996</v>
      </c>
      <c r="P2619" s="33">
        <f t="shared" si="2031"/>
        <v>0</v>
      </c>
      <c r="Q2619" s="33">
        <f t="shared" si="2031"/>
        <v>0</v>
      </c>
      <c r="R2619" s="33">
        <f t="shared" si="2031"/>
        <v>0</v>
      </c>
      <c r="S2619" s="33">
        <f t="shared" si="2031"/>
        <v>0</v>
      </c>
      <c r="T2619" s="33">
        <f t="shared" si="2031"/>
        <v>0</v>
      </c>
      <c r="U2619" s="33">
        <f t="shared" si="2031"/>
        <v>0</v>
      </c>
      <c r="V2619" s="33">
        <f t="shared" si="2031"/>
        <v>0</v>
      </c>
      <c r="W2619" s="33">
        <f t="shared" si="2031"/>
        <v>0</v>
      </c>
      <c r="X2619" s="33">
        <f t="shared" si="2031"/>
        <v>0</v>
      </c>
      <c r="Y2619" s="33">
        <f t="shared" si="2031"/>
        <v>0</v>
      </c>
      <c r="Z2619" s="33">
        <f t="shared" si="1997"/>
        <v>3369.1</v>
      </c>
      <c r="AA2619" s="33">
        <f t="shared" si="1998"/>
        <v>3440.8</v>
      </c>
      <c r="AB2619" s="33">
        <f t="shared" si="1999"/>
        <v>3446.3999999999996</v>
      </c>
      <c r="AC2619" s="33">
        <f t="shared" si="2031"/>
        <v>0</v>
      </c>
    </row>
    <row r="2620" spans="1:30" ht="47.25" x14ac:dyDescent="0.25">
      <c r="A2620" s="31">
        <v>945</v>
      </c>
      <c r="B2620" s="31" t="s">
        <v>83</v>
      </c>
      <c r="C2620" s="31" t="s">
        <v>183</v>
      </c>
      <c r="D2620" s="31" t="s">
        <v>521</v>
      </c>
      <c r="E2620" s="31">
        <v>810</v>
      </c>
      <c r="F2620" s="32" t="s">
        <v>804</v>
      </c>
      <c r="G2620" s="22">
        <v>3369.1</v>
      </c>
      <c r="H2620" s="22">
        <v>3440.8</v>
      </c>
      <c r="I2620" s="22">
        <v>3446.3999999999996</v>
      </c>
      <c r="J2620" s="22"/>
      <c r="K2620" s="22"/>
      <c r="L2620" s="22"/>
      <c r="M2620" s="22">
        <f t="shared" si="2012"/>
        <v>3369.1</v>
      </c>
      <c r="N2620" s="22">
        <f t="shared" si="2012"/>
        <v>3440.8</v>
      </c>
      <c r="O2620" s="22">
        <f t="shared" si="2012"/>
        <v>3446.3999999999996</v>
      </c>
      <c r="P2620" s="33"/>
      <c r="Q2620" s="33"/>
      <c r="R2620" s="33"/>
      <c r="S2620" s="33"/>
      <c r="T2620" s="33"/>
      <c r="U2620" s="33"/>
      <c r="V2620" s="33"/>
      <c r="W2620" s="33"/>
      <c r="X2620" s="33"/>
      <c r="Y2620" s="33"/>
      <c r="Z2620" s="33">
        <f t="shared" si="1997"/>
        <v>3369.1</v>
      </c>
      <c r="AA2620" s="33">
        <f t="shared" si="1998"/>
        <v>3440.8</v>
      </c>
      <c r="AB2620" s="33">
        <f t="shared" si="1999"/>
        <v>3446.3999999999996</v>
      </c>
      <c r="AC2620" s="33"/>
    </row>
    <row r="2621" spans="1:30" ht="78.75" x14ac:dyDescent="0.25">
      <c r="A2621" s="31">
        <v>945</v>
      </c>
      <c r="B2621" s="31" t="s">
        <v>83</v>
      </c>
      <c r="C2621" s="31" t="s">
        <v>183</v>
      </c>
      <c r="D2621" s="31" t="s">
        <v>522</v>
      </c>
      <c r="E2621" s="31"/>
      <c r="F2621" s="32" t="s">
        <v>718</v>
      </c>
      <c r="G2621" s="22">
        <f>G2622</f>
        <v>6394.5</v>
      </c>
      <c r="H2621" s="22">
        <f t="shared" ref="H2621:AC2622" si="2032">H2622</f>
        <v>6394.5</v>
      </c>
      <c r="I2621" s="22">
        <f t="shared" si="2032"/>
        <v>6394.5</v>
      </c>
      <c r="J2621" s="22">
        <f t="shared" si="2032"/>
        <v>0</v>
      </c>
      <c r="K2621" s="22">
        <f t="shared" si="2032"/>
        <v>0</v>
      </c>
      <c r="L2621" s="22">
        <f t="shared" si="2032"/>
        <v>0</v>
      </c>
      <c r="M2621" s="22">
        <f t="shared" si="2012"/>
        <v>6394.5</v>
      </c>
      <c r="N2621" s="22">
        <f t="shared" si="2012"/>
        <v>6394.5</v>
      </c>
      <c r="O2621" s="22">
        <f t="shared" si="2012"/>
        <v>6394.5</v>
      </c>
      <c r="P2621" s="33">
        <f t="shared" si="2032"/>
        <v>0</v>
      </c>
      <c r="Q2621" s="33">
        <f t="shared" si="2032"/>
        <v>0</v>
      </c>
      <c r="R2621" s="33">
        <f t="shared" si="2032"/>
        <v>0</v>
      </c>
      <c r="S2621" s="33">
        <f t="shared" si="2032"/>
        <v>0</v>
      </c>
      <c r="T2621" s="33">
        <f t="shared" si="2032"/>
        <v>0</v>
      </c>
      <c r="U2621" s="33">
        <f t="shared" si="2032"/>
        <v>0</v>
      </c>
      <c r="V2621" s="33">
        <f t="shared" si="2032"/>
        <v>0</v>
      </c>
      <c r="W2621" s="33">
        <f t="shared" si="2032"/>
        <v>0</v>
      </c>
      <c r="X2621" s="33">
        <f t="shared" si="2032"/>
        <v>0</v>
      </c>
      <c r="Y2621" s="33">
        <f t="shared" si="2032"/>
        <v>0</v>
      </c>
      <c r="Z2621" s="33">
        <f t="shared" si="1997"/>
        <v>6394.5</v>
      </c>
      <c r="AA2621" s="33">
        <f t="shared" si="1998"/>
        <v>6394.5</v>
      </c>
      <c r="AB2621" s="33">
        <f t="shared" si="1999"/>
        <v>6394.5</v>
      </c>
      <c r="AC2621" s="33">
        <f t="shared" si="2032"/>
        <v>0</v>
      </c>
    </row>
    <row r="2622" spans="1:30" x14ac:dyDescent="0.25">
      <c r="A2622" s="31">
        <v>945</v>
      </c>
      <c r="B2622" s="31" t="s">
        <v>83</v>
      </c>
      <c r="C2622" s="31" t="s">
        <v>183</v>
      </c>
      <c r="D2622" s="31" t="s">
        <v>522</v>
      </c>
      <c r="E2622" s="31" t="s">
        <v>8</v>
      </c>
      <c r="F2622" s="32" t="s">
        <v>389</v>
      </c>
      <c r="G2622" s="22">
        <f>G2623</f>
        <v>6394.5</v>
      </c>
      <c r="H2622" s="22">
        <f t="shared" si="2032"/>
        <v>6394.5</v>
      </c>
      <c r="I2622" s="22">
        <f t="shared" si="2032"/>
        <v>6394.5</v>
      </c>
      <c r="J2622" s="22">
        <f t="shared" si="2032"/>
        <v>0</v>
      </c>
      <c r="K2622" s="22">
        <f t="shared" si="2032"/>
        <v>0</v>
      </c>
      <c r="L2622" s="22">
        <f t="shared" si="2032"/>
        <v>0</v>
      </c>
      <c r="M2622" s="22">
        <f t="shared" si="2012"/>
        <v>6394.5</v>
      </c>
      <c r="N2622" s="22">
        <f t="shared" si="2012"/>
        <v>6394.5</v>
      </c>
      <c r="O2622" s="22">
        <f t="shared" si="2012"/>
        <v>6394.5</v>
      </c>
      <c r="P2622" s="33">
        <f t="shared" si="2032"/>
        <v>0</v>
      </c>
      <c r="Q2622" s="33">
        <f t="shared" si="2032"/>
        <v>0</v>
      </c>
      <c r="R2622" s="33">
        <f t="shared" si="2032"/>
        <v>0</v>
      </c>
      <c r="S2622" s="33">
        <f t="shared" si="2032"/>
        <v>0</v>
      </c>
      <c r="T2622" s="33">
        <f t="shared" si="2032"/>
        <v>0</v>
      </c>
      <c r="U2622" s="33">
        <f t="shared" si="2032"/>
        <v>0</v>
      </c>
      <c r="V2622" s="33">
        <f t="shared" si="2032"/>
        <v>0</v>
      </c>
      <c r="W2622" s="33">
        <f t="shared" si="2032"/>
        <v>0</v>
      </c>
      <c r="X2622" s="33">
        <f t="shared" si="2032"/>
        <v>0</v>
      </c>
      <c r="Y2622" s="33">
        <f t="shared" si="2032"/>
        <v>0</v>
      </c>
      <c r="Z2622" s="33">
        <f t="shared" si="1997"/>
        <v>6394.5</v>
      </c>
      <c r="AA2622" s="33">
        <f t="shared" si="1998"/>
        <v>6394.5</v>
      </c>
      <c r="AB2622" s="33">
        <f t="shared" si="1999"/>
        <v>6394.5</v>
      </c>
      <c r="AC2622" s="33">
        <f t="shared" si="2032"/>
        <v>0</v>
      </c>
    </row>
    <row r="2623" spans="1:30" ht="47.25" x14ac:dyDescent="0.25">
      <c r="A2623" s="31">
        <v>945</v>
      </c>
      <c r="B2623" s="31" t="s">
        <v>83</v>
      </c>
      <c r="C2623" s="31" t="s">
        <v>183</v>
      </c>
      <c r="D2623" s="31" t="s">
        <v>522</v>
      </c>
      <c r="E2623" s="31">
        <v>810</v>
      </c>
      <c r="F2623" s="32" t="s">
        <v>804</v>
      </c>
      <c r="G2623" s="22">
        <v>6394.5</v>
      </c>
      <c r="H2623" s="22">
        <v>6394.5</v>
      </c>
      <c r="I2623" s="22">
        <v>6394.5</v>
      </c>
      <c r="J2623" s="22"/>
      <c r="K2623" s="22"/>
      <c r="L2623" s="22"/>
      <c r="M2623" s="22">
        <f t="shared" si="2012"/>
        <v>6394.5</v>
      </c>
      <c r="N2623" s="22">
        <f t="shared" si="2012"/>
        <v>6394.5</v>
      </c>
      <c r="O2623" s="22">
        <f t="shared" si="2012"/>
        <v>6394.5</v>
      </c>
      <c r="P2623" s="33"/>
      <c r="Q2623" s="33"/>
      <c r="R2623" s="33"/>
      <c r="S2623" s="33"/>
      <c r="T2623" s="33"/>
      <c r="U2623" s="33"/>
      <c r="V2623" s="33"/>
      <c r="W2623" s="33"/>
      <c r="X2623" s="33"/>
      <c r="Y2623" s="33"/>
      <c r="Z2623" s="33">
        <f t="shared" si="1997"/>
        <v>6394.5</v>
      </c>
      <c r="AA2623" s="33">
        <f t="shared" si="1998"/>
        <v>6394.5</v>
      </c>
      <c r="AB2623" s="33">
        <f t="shared" si="1999"/>
        <v>6394.5</v>
      </c>
      <c r="AC2623" s="33"/>
    </row>
    <row r="2624" spans="1:30" ht="31.5" x14ac:dyDescent="0.25">
      <c r="A2624" s="31">
        <v>945</v>
      </c>
      <c r="B2624" s="31" t="s">
        <v>83</v>
      </c>
      <c r="C2624" s="31" t="s">
        <v>183</v>
      </c>
      <c r="D2624" s="31" t="s">
        <v>34</v>
      </c>
      <c r="E2624" s="31"/>
      <c r="F2624" s="32" t="s">
        <v>47</v>
      </c>
      <c r="G2624" s="22">
        <f>G2625</f>
        <v>34.1</v>
      </c>
      <c r="H2624" s="22">
        <f t="shared" ref="H2624:AC2627" si="2033">H2625</f>
        <v>34.700000000000003</v>
      </c>
      <c r="I2624" s="22">
        <f t="shared" si="2033"/>
        <v>34.700000000000003</v>
      </c>
      <c r="J2624" s="22">
        <f t="shared" si="2033"/>
        <v>0</v>
      </c>
      <c r="K2624" s="22">
        <f t="shared" si="2033"/>
        <v>0</v>
      </c>
      <c r="L2624" s="22">
        <f t="shared" si="2033"/>
        <v>0</v>
      </c>
      <c r="M2624" s="22">
        <f t="shared" si="2012"/>
        <v>34.1</v>
      </c>
      <c r="N2624" s="22">
        <f t="shared" si="2012"/>
        <v>34.700000000000003</v>
      </c>
      <c r="O2624" s="22">
        <f t="shared" si="2012"/>
        <v>34.700000000000003</v>
      </c>
      <c r="P2624" s="33">
        <f t="shared" si="2033"/>
        <v>0</v>
      </c>
      <c r="Q2624" s="33">
        <f t="shared" si="2033"/>
        <v>0</v>
      </c>
      <c r="R2624" s="33">
        <f t="shared" si="2033"/>
        <v>-0.1</v>
      </c>
      <c r="S2624" s="33">
        <f t="shared" si="2033"/>
        <v>0</v>
      </c>
      <c r="T2624" s="33">
        <f t="shared" si="2033"/>
        <v>0</v>
      </c>
      <c r="U2624" s="33">
        <f t="shared" si="2033"/>
        <v>-0.1</v>
      </c>
      <c r="V2624" s="33">
        <f t="shared" si="2033"/>
        <v>0</v>
      </c>
      <c r="W2624" s="33">
        <f t="shared" si="2033"/>
        <v>0</v>
      </c>
      <c r="X2624" s="33">
        <f t="shared" si="2033"/>
        <v>-0.1</v>
      </c>
      <c r="Y2624" s="33">
        <f t="shared" si="2033"/>
        <v>0</v>
      </c>
      <c r="Z2624" s="33">
        <f t="shared" si="1997"/>
        <v>34</v>
      </c>
      <c r="AA2624" s="33">
        <f t="shared" si="1998"/>
        <v>34.6</v>
      </c>
      <c r="AB2624" s="33">
        <f t="shared" si="1999"/>
        <v>34.6</v>
      </c>
      <c r="AC2624" s="33">
        <f t="shared" si="2033"/>
        <v>0</v>
      </c>
      <c r="AD2624" s="18"/>
    </row>
    <row r="2625" spans="1:30" x14ac:dyDescent="0.25">
      <c r="A2625" s="31">
        <v>945</v>
      </c>
      <c r="B2625" s="31" t="s">
        <v>83</v>
      </c>
      <c r="C2625" s="31" t="s">
        <v>183</v>
      </c>
      <c r="D2625" s="31" t="s">
        <v>35</v>
      </c>
      <c r="E2625" s="31"/>
      <c r="F2625" s="32" t="s">
        <v>48</v>
      </c>
      <c r="G2625" s="22">
        <f>G2626</f>
        <v>34.1</v>
      </c>
      <c r="H2625" s="22">
        <f t="shared" si="2033"/>
        <v>34.700000000000003</v>
      </c>
      <c r="I2625" s="22">
        <f t="shared" si="2033"/>
        <v>34.700000000000003</v>
      </c>
      <c r="J2625" s="22">
        <f t="shared" si="2033"/>
        <v>0</v>
      </c>
      <c r="K2625" s="22">
        <f t="shared" si="2033"/>
        <v>0</v>
      </c>
      <c r="L2625" s="22">
        <f t="shared" si="2033"/>
        <v>0</v>
      </c>
      <c r="M2625" s="22">
        <f t="shared" si="2012"/>
        <v>34.1</v>
      </c>
      <c r="N2625" s="22">
        <f t="shared" si="2012"/>
        <v>34.700000000000003</v>
      </c>
      <c r="O2625" s="22">
        <f t="shared" si="2012"/>
        <v>34.700000000000003</v>
      </c>
      <c r="P2625" s="33">
        <f t="shared" si="2033"/>
        <v>0</v>
      </c>
      <c r="Q2625" s="33">
        <f t="shared" si="2033"/>
        <v>0</v>
      </c>
      <c r="R2625" s="33">
        <f t="shared" si="2033"/>
        <v>-0.1</v>
      </c>
      <c r="S2625" s="33">
        <f t="shared" si="2033"/>
        <v>0</v>
      </c>
      <c r="T2625" s="33">
        <f t="shared" si="2033"/>
        <v>0</v>
      </c>
      <c r="U2625" s="33">
        <f t="shared" si="2033"/>
        <v>-0.1</v>
      </c>
      <c r="V2625" s="33">
        <f t="shared" si="2033"/>
        <v>0</v>
      </c>
      <c r="W2625" s="33">
        <f t="shared" si="2033"/>
        <v>0</v>
      </c>
      <c r="X2625" s="33">
        <f t="shared" si="2033"/>
        <v>-0.1</v>
      </c>
      <c r="Y2625" s="33">
        <f t="shared" si="2033"/>
        <v>0</v>
      </c>
      <c r="Z2625" s="33">
        <f t="shared" si="1997"/>
        <v>34</v>
      </c>
      <c r="AA2625" s="33">
        <f t="shared" si="1998"/>
        <v>34.6</v>
      </c>
      <c r="AB2625" s="33">
        <f t="shared" si="1999"/>
        <v>34.6</v>
      </c>
      <c r="AC2625" s="33">
        <f t="shared" si="2033"/>
        <v>0</v>
      </c>
      <c r="AD2625" s="18"/>
    </row>
    <row r="2626" spans="1:30" ht="94.5" x14ac:dyDescent="0.25">
      <c r="A2626" s="31">
        <v>945</v>
      </c>
      <c r="B2626" s="31" t="s">
        <v>83</v>
      </c>
      <c r="C2626" s="31" t="s">
        <v>183</v>
      </c>
      <c r="D2626" s="31" t="s">
        <v>523</v>
      </c>
      <c r="E2626" s="31"/>
      <c r="F2626" s="32" t="s">
        <v>827</v>
      </c>
      <c r="G2626" s="22">
        <f>G2627</f>
        <v>34.1</v>
      </c>
      <c r="H2626" s="22">
        <f t="shared" si="2033"/>
        <v>34.700000000000003</v>
      </c>
      <c r="I2626" s="22">
        <f t="shared" si="2033"/>
        <v>34.700000000000003</v>
      </c>
      <c r="J2626" s="22">
        <f t="shared" si="2033"/>
        <v>0</v>
      </c>
      <c r="K2626" s="22">
        <f t="shared" si="2033"/>
        <v>0</v>
      </c>
      <c r="L2626" s="22">
        <f t="shared" si="2033"/>
        <v>0</v>
      </c>
      <c r="M2626" s="22">
        <f t="shared" si="2012"/>
        <v>34.1</v>
      </c>
      <c r="N2626" s="22">
        <f t="shared" si="2012"/>
        <v>34.700000000000003</v>
      </c>
      <c r="O2626" s="22">
        <f t="shared" si="2012"/>
        <v>34.700000000000003</v>
      </c>
      <c r="P2626" s="33">
        <f t="shared" si="2033"/>
        <v>0</v>
      </c>
      <c r="Q2626" s="33">
        <f t="shared" si="2033"/>
        <v>0</v>
      </c>
      <c r="R2626" s="33">
        <f t="shared" si="2033"/>
        <v>-0.1</v>
      </c>
      <c r="S2626" s="33">
        <f t="shared" si="2033"/>
        <v>0</v>
      </c>
      <c r="T2626" s="33">
        <f t="shared" si="2033"/>
        <v>0</v>
      </c>
      <c r="U2626" s="33">
        <f t="shared" si="2033"/>
        <v>-0.1</v>
      </c>
      <c r="V2626" s="33">
        <f t="shared" si="2033"/>
        <v>0</v>
      </c>
      <c r="W2626" s="33">
        <f t="shared" si="2033"/>
        <v>0</v>
      </c>
      <c r="X2626" s="33">
        <f t="shared" si="2033"/>
        <v>-0.1</v>
      </c>
      <c r="Y2626" s="33">
        <f t="shared" si="2033"/>
        <v>0</v>
      </c>
      <c r="Z2626" s="33">
        <f t="shared" si="1997"/>
        <v>34</v>
      </c>
      <c r="AA2626" s="33">
        <f t="shared" si="1998"/>
        <v>34.6</v>
      </c>
      <c r="AB2626" s="33">
        <f t="shared" si="1999"/>
        <v>34.6</v>
      </c>
      <c r="AC2626" s="33">
        <f t="shared" si="2033"/>
        <v>0</v>
      </c>
    </row>
    <row r="2627" spans="1:30" ht="78.75" x14ac:dyDescent="0.25">
      <c r="A2627" s="31">
        <v>945</v>
      </c>
      <c r="B2627" s="31" t="s">
        <v>83</v>
      </c>
      <c r="C2627" s="31" t="s">
        <v>183</v>
      </c>
      <c r="D2627" s="31" t="s">
        <v>523</v>
      </c>
      <c r="E2627" s="31" t="s">
        <v>25</v>
      </c>
      <c r="F2627" s="32" t="s">
        <v>384</v>
      </c>
      <c r="G2627" s="22">
        <f>G2628</f>
        <v>34.1</v>
      </c>
      <c r="H2627" s="22">
        <f t="shared" si="2033"/>
        <v>34.700000000000003</v>
      </c>
      <c r="I2627" s="22">
        <f t="shared" si="2033"/>
        <v>34.700000000000003</v>
      </c>
      <c r="J2627" s="22">
        <f t="shared" si="2033"/>
        <v>0</v>
      </c>
      <c r="K2627" s="22">
        <f t="shared" si="2033"/>
        <v>0</v>
      </c>
      <c r="L2627" s="22">
        <f t="shared" si="2033"/>
        <v>0</v>
      </c>
      <c r="M2627" s="22">
        <f t="shared" si="2012"/>
        <v>34.1</v>
      </c>
      <c r="N2627" s="22">
        <f t="shared" si="2012"/>
        <v>34.700000000000003</v>
      </c>
      <c r="O2627" s="22">
        <f t="shared" si="2012"/>
        <v>34.700000000000003</v>
      </c>
      <c r="P2627" s="33">
        <f t="shared" si="2033"/>
        <v>0</v>
      </c>
      <c r="Q2627" s="33">
        <f t="shared" si="2033"/>
        <v>0</v>
      </c>
      <c r="R2627" s="33">
        <f t="shared" si="2033"/>
        <v>-0.1</v>
      </c>
      <c r="S2627" s="33">
        <f t="shared" si="2033"/>
        <v>0</v>
      </c>
      <c r="T2627" s="33">
        <f t="shared" si="2033"/>
        <v>0</v>
      </c>
      <c r="U2627" s="33">
        <f t="shared" si="2033"/>
        <v>-0.1</v>
      </c>
      <c r="V2627" s="33">
        <f t="shared" si="2033"/>
        <v>0</v>
      </c>
      <c r="W2627" s="33">
        <f t="shared" si="2033"/>
        <v>0</v>
      </c>
      <c r="X2627" s="33">
        <f t="shared" si="2033"/>
        <v>-0.1</v>
      </c>
      <c r="Y2627" s="33">
        <f t="shared" si="2033"/>
        <v>0</v>
      </c>
      <c r="Z2627" s="33">
        <f t="shared" si="1997"/>
        <v>34</v>
      </c>
      <c r="AA2627" s="33">
        <f t="shared" si="1998"/>
        <v>34.6</v>
      </c>
      <c r="AB2627" s="33">
        <f t="shared" si="1999"/>
        <v>34.6</v>
      </c>
      <c r="AC2627" s="33">
        <f t="shared" si="2033"/>
        <v>0</v>
      </c>
    </row>
    <row r="2628" spans="1:30" ht="31.5" x14ac:dyDescent="0.25">
      <c r="A2628" s="31">
        <v>945</v>
      </c>
      <c r="B2628" s="31" t="s">
        <v>83</v>
      </c>
      <c r="C2628" s="31" t="s">
        <v>183</v>
      </c>
      <c r="D2628" s="31" t="s">
        <v>523</v>
      </c>
      <c r="E2628" s="31">
        <v>120</v>
      </c>
      <c r="F2628" s="32" t="s">
        <v>373</v>
      </c>
      <c r="G2628" s="22">
        <v>34.1</v>
      </c>
      <c r="H2628" s="22">
        <v>34.700000000000003</v>
      </c>
      <c r="I2628" s="22">
        <v>34.700000000000003</v>
      </c>
      <c r="J2628" s="22"/>
      <c r="K2628" s="22"/>
      <c r="L2628" s="22"/>
      <c r="M2628" s="22">
        <f t="shared" si="2012"/>
        <v>34.1</v>
      </c>
      <c r="N2628" s="22">
        <f t="shared" si="2012"/>
        <v>34.700000000000003</v>
      </c>
      <c r="O2628" s="22">
        <f t="shared" si="2012"/>
        <v>34.700000000000003</v>
      </c>
      <c r="P2628" s="33"/>
      <c r="Q2628" s="33"/>
      <c r="R2628" s="33">
        <v>-0.1</v>
      </c>
      <c r="S2628" s="33"/>
      <c r="T2628" s="33"/>
      <c r="U2628" s="33">
        <v>-0.1</v>
      </c>
      <c r="V2628" s="33"/>
      <c r="W2628" s="33"/>
      <c r="X2628" s="33">
        <v>-0.1</v>
      </c>
      <c r="Y2628" s="33"/>
      <c r="Z2628" s="33">
        <f t="shared" si="1997"/>
        <v>34</v>
      </c>
      <c r="AA2628" s="33">
        <f t="shared" si="1998"/>
        <v>34.6</v>
      </c>
      <c r="AB2628" s="33">
        <f t="shared" si="1999"/>
        <v>34.6</v>
      </c>
      <c r="AC2628" s="33"/>
    </row>
    <row r="2629" spans="1:30" ht="31.5" x14ac:dyDescent="0.25">
      <c r="A2629" s="31">
        <v>945</v>
      </c>
      <c r="B2629" s="31" t="s">
        <v>83</v>
      </c>
      <c r="C2629" s="31" t="s">
        <v>183</v>
      </c>
      <c r="D2629" s="31" t="s">
        <v>37</v>
      </c>
      <c r="E2629" s="31"/>
      <c r="F2629" s="32" t="s">
        <v>50</v>
      </c>
      <c r="G2629" s="22">
        <f>G2630</f>
        <v>14990.400000000001</v>
      </c>
      <c r="H2629" s="22">
        <f t="shared" ref="H2629:AC2629" si="2034">H2630</f>
        <v>15014</v>
      </c>
      <c r="I2629" s="22">
        <f t="shared" si="2034"/>
        <v>15014</v>
      </c>
      <c r="J2629" s="22">
        <f t="shared" si="2034"/>
        <v>0</v>
      </c>
      <c r="K2629" s="22">
        <f t="shared" si="2034"/>
        <v>0</v>
      </c>
      <c r="L2629" s="22">
        <f t="shared" si="2034"/>
        <v>0</v>
      </c>
      <c r="M2629" s="22">
        <f t="shared" si="2012"/>
        <v>14990.400000000001</v>
      </c>
      <c r="N2629" s="22">
        <f t="shared" si="2012"/>
        <v>15014</v>
      </c>
      <c r="O2629" s="22">
        <f t="shared" si="2012"/>
        <v>15014</v>
      </c>
      <c r="P2629" s="33">
        <f t="shared" si="2034"/>
        <v>0</v>
      </c>
      <c r="Q2629" s="33">
        <f t="shared" si="2034"/>
        <v>0</v>
      </c>
      <c r="R2629" s="33">
        <f t="shared" si="2034"/>
        <v>0</v>
      </c>
      <c r="S2629" s="33">
        <f t="shared" si="2034"/>
        <v>0</v>
      </c>
      <c r="T2629" s="33">
        <f t="shared" si="2034"/>
        <v>0</v>
      </c>
      <c r="U2629" s="33">
        <f t="shared" si="2034"/>
        <v>0</v>
      </c>
      <c r="V2629" s="33">
        <f t="shared" si="2034"/>
        <v>0</v>
      </c>
      <c r="W2629" s="33">
        <f t="shared" si="2034"/>
        <v>0</v>
      </c>
      <c r="X2629" s="33">
        <f t="shared" si="2034"/>
        <v>0</v>
      </c>
      <c r="Y2629" s="33">
        <f t="shared" si="2034"/>
        <v>0</v>
      </c>
      <c r="Z2629" s="33">
        <f t="shared" si="1997"/>
        <v>14990.400000000001</v>
      </c>
      <c r="AA2629" s="33">
        <f t="shared" si="1998"/>
        <v>15014</v>
      </c>
      <c r="AB2629" s="33">
        <f t="shared" si="1999"/>
        <v>15014</v>
      </c>
      <c r="AC2629" s="33">
        <f t="shared" si="2034"/>
        <v>0</v>
      </c>
      <c r="AD2629" s="18"/>
    </row>
    <row r="2630" spans="1:30" ht="31.5" x14ac:dyDescent="0.25">
      <c r="A2630" s="31">
        <v>945</v>
      </c>
      <c r="B2630" s="31" t="s">
        <v>83</v>
      </c>
      <c r="C2630" s="31" t="s">
        <v>183</v>
      </c>
      <c r="D2630" s="31" t="s">
        <v>38</v>
      </c>
      <c r="E2630" s="31"/>
      <c r="F2630" s="32" t="s">
        <v>51</v>
      </c>
      <c r="G2630" s="22">
        <f>G2631+G2634</f>
        <v>14990.400000000001</v>
      </c>
      <c r="H2630" s="22">
        <f t="shared" ref="H2630:L2630" si="2035">H2631+H2634</f>
        <v>15014</v>
      </c>
      <c r="I2630" s="22">
        <f t="shared" si="2035"/>
        <v>15014</v>
      </c>
      <c r="J2630" s="22">
        <f t="shared" si="2035"/>
        <v>0</v>
      </c>
      <c r="K2630" s="22">
        <f t="shared" si="2035"/>
        <v>0</v>
      </c>
      <c r="L2630" s="22">
        <f t="shared" si="2035"/>
        <v>0</v>
      </c>
      <c r="M2630" s="22">
        <f t="shared" si="2012"/>
        <v>14990.400000000001</v>
      </c>
      <c r="N2630" s="22">
        <f t="shared" si="2012"/>
        <v>15014</v>
      </c>
      <c r="O2630" s="22">
        <f t="shared" si="2012"/>
        <v>15014</v>
      </c>
      <c r="P2630" s="33">
        <f t="shared" ref="P2630:Y2630" si="2036">P2631+P2634</f>
        <v>0</v>
      </c>
      <c r="Q2630" s="33">
        <f t="shared" si="2036"/>
        <v>0</v>
      </c>
      <c r="R2630" s="33">
        <f t="shared" si="2036"/>
        <v>0</v>
      </c>
      <c r="S2630" s="33">
        <f t="shared" si="2036"/>
        <v>0</v>
      </c>
      <c r="T2630" s="33">
        <f t="shared" si="2036"/>
        <v>0</v>
      </c>
      <c r="U2630" s="33">
        <f t="shared" si="2036"/>
        <v>0</v>
      </c>
      <c r="V2630" s="33">
        <f t="shared" si="2036"/>
        <v>0</v>
      </c>
      <c r="W2630" s="33">
        <f t="shared" si="2036"/>
        <v>0</v>
      </c>
      <c r="X2630" s="33">
        <f t="shared" si="2036"/>
        <v>0</v>
      </c>
      <c r="Y2630" s="33">
        <f t="shared" si="2036"/>
        <v>0</v>
      </c>
      <c r="Z2630" s="33">
        <f t="shared" si="1997"/>
        <v>14990.400000000001</v>
      </c>
      <c r="AA2630" s="33">
        <f t="shared" si="1998"/>
        <v>15014</v>
      </c>
      <c r="AB2630" s="33">
        <f t="shared" si="1999"/>
        <v>15014</v>
      </c>
      <c r="AC2630" s="33">
        <f t="shared" ref="AC2630" si="2037">AC2631+AC2634</f>
        <v>0</v>
      </c>
      <c r="AD2630" s="18"/>
    </row>
    <row r="2631" spans="1:30" ht="47.25" x14ac:dyDescent="0.25">
      <c r="A2631" s="31">
        <v>945</v>
      </c>
      <c r="B2631" s="31" t="s">
        <v>83</v>
      </c>
      <c r="C2631" s="31" t="s">
        <v>183</v>
      </c>
      <c r="D2631" s="31" t="s">
        <v>39</v>
      </c>
      <c r="E2631" s="31"/>
      <c r="F2631" s="32" t="s">
        <v>52</v>
      </c>
      <c r="G2631" s="22">
        <f>G2632</f>
        <v>13306.6</v>
      </c>
      <c r="H2631" s="22">
        <f t="shared" ref="H2631:AC2632" si="2038">H2632</f>
        <v>13306.6</v>
      </c>
      <c r="I2631" s="22">
        <f t="shared" si="2038"/>
        <v>13306.6</v>
      </c>
      <c r="J2631" s="22">
        <f t="shared" si="2038"/>
        <v>0</v>
      </c>
      <c r="K2631" s="22">
        <f t="shared" si="2038"/>
        <v>0</v>
      </c>
      <c r="L2631" s="22">
        <f t="shared" si="2038"/>
        <v>0</v>
      </c>
      <c r="M2631" s="22">
        <f t="shared" si="2012"/>
        <v>13306.6</v>
      </c>
      <c r="N2631" s="22">
        <f t="shared" si="2012"/>
        <v>13306.6</v>
      </c>
      <c r="O2631" s="22">
        <f t="shared" si="2012"/>
        <v>13306.6</v>
      </c>
      <c r="P2631" s="33">
        <f t="shared" si="2038"/>
        <v>0</v>
      </c>
      <c r="Q2631" s="33">
        <f t="shared" si="2038"/>
        <v>0</v>
      </c>
      <c r="R2631" s="33">
        <f t="shared" si="2038"/>
        <v>0</v>
      </c>
      <c r="S2631" s="33">
        <f t="shared" si="2038"/>
        <v>0</v>
      </c>
      <c r="T2631" s="33">
        <f t="shared" si="2038"/>
        <v>0</v>
      </c>
      <c r="U2631" s="33">
        <f t="shared" si="2038"/>
        <v>0</v>
      </c>
      <c r="V2631" s="33">
        <f t="shared" si="2038"/>
        <v>0</v>
      </c>
      <c r="W2631" s="33">
        <f t="shared" si="2038"/>
        <v>0</v>
      </c>
      <c r="X2631" s="33">
        <f t="shared" si="2038"/>
        <v>0</v>
      </c>
      <c r="Y2631" s="33">
        <f t="shared" si="2038"/>
        <v>0</v>
      </c>
      <c r="Z2631" s="33">
        <f t="shared" si="1997"/>
        <v>13306.6</v>
      </c>
      <c r="AA2631" s="33">
        <f t="shared" si="1998"/>
        <v>13306.6</v>
      </c>
      <c r="AB2631" s="33">
        <f t="shared" si="1999"/>
        <v>13306.6</v>
      </c>
      <c r="AC2631" s="33">
        <f t="shared" si="2038"/>
        <v>0</v>
      </c>
    </row>
    <row r="2632" spans="1:30" ht="78.75" x14ac:dyDescent="0.25">
      <c r="A2632" s="31">
        <v>945</v>
      </c>
      <c r="B2632" s="31" t="s">
        <v>83</v>
      </c>
      <c r="C2632" s="31" t="s">
        <v>183</v>
      </c>
      <c r="D2632" s="31" t="s">
        <v>39</v>
      </c>
      <c r="E2632" s="31" t="s">
        <v>25</v>
      </c>
      <c r="F2632" s="32" t="s">
        <v>384</v>
      </c>
      <c r="G2632" s="22">
        <f>G2633</f>
        <v>13306.6</v>
      </c>
      <c r="H2632" s="22">
        <f t="shared" si="2038"/>
        <v>13306.6</v>
      </c>
      <c r="I2632" s="22">
        <f t="shared" si="2038"/>
        <v>13306.6</v>
      </c>
      <c r="J2632" s="22">
        <f t="shared" si="2038"/>
        <v>0</v>
      </c>
      <c r="K2632" s="22">
        <f t="shared" si="2038"/>
        <v>0</v>
      </c>
      <c r="L2632" s="22">
        <f t="shared" si="2038"/>
        <v>0</v>
      </c>
      <c r="M2632" s="22">
        <f t="shared" si="2012"/>
        <v>13306.6</v>
      </c>
      <c r="N2632" s="22">
        <f t="shared" si="2012"/>
        <v>13306.6</v>
      </c>
      <c r="O2632" s="22">
        <f t="shared" si="2012"/>
        <v>13306.6</v>
      </c>
      <c r="P2632" s="33">
        <f t="shared" si="2038"/>
        <v>0</v>
      </c>
      <c r="Q2632" s="33">
        <f t="shared" si="2038"/>
        <v>0</v>
      </c>
      <c r="R2632" s="33">
        <f t="shared" si="2038"/>
        <v>0</v>
      </c>
      <c r="S2632" s="33">
        <f t="shared" si="2038"/>
        <v>0</v>
      </c>
      <c r="T2632" s="33">
        <f t="shared" si="2038"/>
        <v>0</v>
      </c>
      <c r="U2632" s="33">
        <f t="shared" si="2038"/>
        <v>0</v>
      </c>
      <c r="V2632" s="33">
        <f t="shared" si="2038"/>
        <v>0</v>
      </c>
      <c r="W2632" s="33">
        <f t="shared" si="2038"/>
        <v>0</v>
      </c>
      <c r="X2632" s="33">
        <f t="shared" si="2038"/>
        <v>0</v>
      </c>
      <c r="Y2632" s="33">
        <f t="shared" si="2038"/>
        <v>0</v>
      </c>
      <c r="Z2632" s="33">
        <f t="shared" si="1997"/>
        <v>13306.6</v>
      </c>
      <c r="AA2632" s="33">
        <f t="shared" si="1998"/>
        <v>13306.6</v>
      </c>
      <c r="AB2632" s="33">
        <f t="shared" si="1999"/>
        <v>13306.6</v>
      </c>
      <c r="AC2632" s="33">
        <f t="shared" si="2038"/>
        <v>0</v>
      </c>
    </row>
    <row r="2633" spans="1:30" ht="31.5" x14ac:dyDescent="0.25">
      <c r="A2633" s="31">
        <v>945</v>
      </c>
      <c r="B2633" s="31" t="s">
        <v>83</v>
      </c>
      <c r="C2633" s="31" t="s">
        <v>183</v>
      </c>
      <c r="D2633" s="31" t="s">
        <v>39</v>
      </c>
      <c r="E2633" s="31">
        <v>120</v>
      </c>
      <c r="F2633" s="32" t="s">
        <v>373</v>
      </c>
      <c r="G2633" s="22">
        <v>13306.6</v>
      </c>
      <c r="H2633" s="22">
        <v>13306.6</v>
      </c>
      <c r="I2633" s="22">
        <v>13306.6</v>
      </c>
      <c r="J2633" s="22"/>
      <c r="K2633" s="22"/>
      <c r="L2633" s="22"/>
      <c r="M2633" s="22">
        <f t="shared" si="2012"/>
        <v>13306.6</v>
      </c>
      <c r="N2633" s="22">
        <f t="shared" si="2012"/>
        <v>13306.6</v>
      </c>
      <c r="O2633" s="22">
        <f t="shared" si="2012"/>
        <v>13306.6</v>
      </c>
      <c r="P2633" s="33"/>
      <c r="Q2633" s="33"/>
      <c r="R2633" s="33"/>
      <c r="S2633" s="33"/>
      <c r="T2633" s="33"/>
      <c r="U2633" s="33"/>
      <c r="V2633" s="33"/>
      <c r="W2633" s="33"/>
      <c r="X2633" s="33"/>
      <c r="Y2633" s="33"/>
      <c r="Z2633" s="33">
        <f t="shared" si="1997"/>
        <v>13306.6</v>
      </c>
      <c r="AA2633" s="33">
        <f t="shared" si="1998"/>
        <v>13306.6</v>
      </c>
      <c r="AB2633" s="33">
        <f t="shared" si="1999"/>
        <v>13306.6</v>
      </c>
      <c r="AC2633" s="33"/>
    </row>
    <row r="2634" spans="1:30" ht="47.25" x14ac:dyDescent="0.25">
      <c r="A2634" s="31">
        <v>945</v>
      </c>
      <c r="B2634" s="31" t="s">
        <v>83</v>
      </c>
      <c r="C2634" s="31" t="s">
        <v>183</v>
      </c>
      <c r="D2634" s="31" t="s">
        <v>40</v>
      </c>
      <c r="E2634" s="31"/>
      <c r="F2634" s="32" t="s">
        <v>53</v>
      </c>
      <c r="G2634" s="22">
        <f>G2635+G2637+G2639</f>
        <v>1683.8000000000002</v>
      </c>
      <c r="H2634" s="22">
        <f t="shared" ref="H2634:L2634" si="2039">H2635+H2637+H2639</f>
        <v>1707.4</v>
      </c>
      <c r="I2634" s="22">
        <f t="shared" si="2039"/>
        <v>1707.4</v>
      </c>
      <c r="J2634" s="22">
        <f t="shared" si="2039"/>
        <v>0</v>
      </c>
      <c r="K2634" s="22">
        <f t="shared" si="2039"/>
        <v>0</v>
      </c>
      <c r="L2634" s="22">
        <f t="shared" si="2039"/>
        <v>0</v>
      </c>
      <c r="M2634" s="22">
        <f t="shared" si="2012"/>
        <v>1683.8000000000002</v>
      </c>
      <c r="N2634" s="22">
        <f t="shared" si="2012"/>
        <v>1707.4</v>
      </c>
      <c r="O2634" s="22">
        <f t="shared" si="2012"/>
        <v>1707.4</v>
      </c>
      <c r="P2634" s="33">
        <f t="shared" ref="P2634:Y2634" si="2040">P2635+P2637+P2639</f>
        <v>0</v>
      </c>
      <c r="Q2634" s="33">
        <f t="shared" si="2040"/>
        <v>0</v>
      </c>
      <c r="R2634" s="33">
        <f t="shared" si="2040"/>
        <v>0</v>
      </c>
      <c r="S2634" s="33">
        <f t="shared" si="2040"/>
        <v>0</v>
      </c>
      <c r="T2634" s="33">
        <f t="shared" si="2040"/>
        <v>0</v>
      </c>
      <c r="U2634" s="33">
        <f t="shared" si="2040"/>
        <v>0</v>
      </c>
      <c r="V2634" s="33">
        <f t="shared" si="2040"/>
        <v>0</v>
      </c>
      <c r="W2634" s="33">
        <f t="shared" si="2040"/>
        <v>0</v>
      </c>
      <c r="X2634" s="33">
        <f t="shared" si="2040"/>
        <v>0</v>
      </c>
      <c r="Y2634" s="33">
        <f t="shared" si="2040"/>
        <v>0</v>
      </c>
      <c r="Z2634" s="33">
        <f t="shared" si="1997"/>
        <v>1683.8000000000002</v>
      </c>
      <c r="AA2634" s="33">
        <f t="shared" si="1998"/>
        <v>1707.4</v>
      </c>
      <c r="AB2634" s="33">
        <f t="shared" si="1999"/>
        <v>1707.4</v>
      </c>
      <c r="AC2634" s="33">
        <f t="shared" ref="AC2634" si="2041">AC2635+AC2637+AC2639</f>
        <v>0</v>
      </c>
    </row>
    <row r="2635" spans="1:30" ht="78.75" x14ac:dyDescent="0.25">
      <c r="A2635" s="31">
        <v>945</v>
      </c>
      <c r="B2635" s="31" t="s">
        <v>83</v>
      </c>
      <c r="C2635" s="31" t="s">
        <v>183</v>
      </c>
      <c r="D2635" s="31" t="s">
        <v>40</v>
      </c>
      <c r="E2635" s="31" t="s">
        <v>25</v>
      </c>
      <c r="F2635" s="32" t="s">
        <v>384</v>
      </c>
      <c r="G2635" s="22">
        <f>G2636</f>
        <v>7.1</v>
      </c>
      <c r="H2635" s="22">
        <f t="shared" ref="H2635:AC2635" si="2042">H2636</f>
        <v>7.1</v>
      </c>
      <c r="I2635" s="22">
        <f t="shared" si="2042"/>
        <v>7.1</v>
      </c>
      <c r="J2635" s="22">
        <f t="shared" si="2042"/>
        <v>0</v>
      </c>
      <c r="K2635" s="22">
        <f t="shared" si="2042"/>
        <v>0</v>
      </c>
      <c r="L2635" s="22">
        <f t="shared" si="2042"/>
        <v>0</v>
      </c>
      <c r="M2635" s="22">
        <f t="shared" si="2012"/>
        <v>7.1</v>
      </c>
      <c r="N2635" s="22">
        <f t="shared" si="2012"/>
        <v>7.1</v>
      </c>
      <c r="O2635" s="22">
        <f t="shared" si="2012"/>
        <v>7.1</v>
      </c>
      <c r="P2635" s="33">
        <f t="shared" si="2042"/>
        <v>0</v>
      </c>
      <c r="Q2635" s="33">
        <f t="shared" si="2042"/>
        <v>0</v>
      </c>
      <c r="R2635" s="33">
        <f t="shared" si="2042"/>
        <v>0</v>
      </c>
      <c r="S2635" s="33">
        <f t="shared" si="2042"/>
        <v>0</v>
      </c>
      <c r="T2635" s="33">
        <f t="shared" si="2042"/>
        <v>0</v>
      </c>
      <c r="U2635" s="33">
        <f t="shared" si="2042"/>
        <v>0</v>
      </c>
      <c r="V2635" s="33">
        <f t="shared" si="2042"/>
        <v>0</v>
      </c>
      <c r="W2635" s="33">
        <f t="shared" si="2042"/>
        <v>0</v>
      </c>
      <c r="X2635" s="33">
        <f t="shared" si="2042"/>
        <v>0</v>
      </c>
      <c r="Y2635" s="33">
        <f t="shared" si="2042"/>
        <v>0</v>
      </c>
      <c r="Z2635" s="33">
        <f t="shared" si="1997"/>
        <v>7.1</v>
      </c>
      <c r="AA2635" s="33">
        <f t="shared" si="1998"/>
        <v>7.1</v>
      </c>
      <c r="AB2635" s="33">
        <f t="shared" si="1999"/>
        <v>7.1</v>
      </c>
      <c r="AC2635" s="33">
        <f t="shared" si="2042"/>
        <v>0</v>
      </c>
    </row>
    <row r="2636" spans="1:30" ht="31.5" x14ac:dyDescent="0.25">
      <c r="A2636" s="31">
        <v>945</v>
      </c>
      <c r="B2636" s="31" t="s">
        <v>83</v>
      </c>
      <c r="C2636" s="31" t="s">
        <v>183</v>
      </c>
      <c r="D2636" s="31" t="s">
        <v>40</v>
      </c>
      <c r="E2636" s="31">
        <v>120</v>
      </c>
      <c r="F2636" s="32" t="s">
        <v>373</v>
      </c>
      <c r="G2636" s="22">
        <v>7.1</v>
      </c>
      <c r="H2636" s="22">
        <v>7.1</v>
      </c>
      <c r="I2636" s="22">
        <v>7.1</v>
      </c>
      <c r="J2636" s="22"/>
      <c r="K2636" s="22"/>
      <c r="L2636" s="22"/>
      <c r="M2636" s="22">
        <f t="shared" si="2012"/>
        <v>7.1</v>
      </c>
      <c r="N2636" s="22">
        <f t="shared" si="2012"/>
        <v>7.1</v>
      </c>
      <c r="O2636" s="22">
        <f t="shared" si="2012"/>
        <v>7.1</v>
      </c>
      <c r="P2636" s="33"/>
      <c r="Q2636" s="33"/>
      <c r="R2636" s="33"/>
      <c r="S2636" s="33"/>
      <c r="T2636" s="33"/>
      <c r="U2636" s="33"/>
      <c r="V2636" s="33"/>
      <c r="W2636" s="33"/>
      <c r="X2636" s="33"/>
      <c r="Y2636" s="33"/>
      <c r="Z2636" s="33">
        <f t="shared" si="1997"/>
        <v>7.1</v>
      </c>
      <c r="AA2636" s="33">
        <f t="shared" si="1998"/>
        <v>7.1</v>
      </c>
      <c r="AB2636" s="33">
        <f t="shared" si="1999"/>
        <v>7.1</v>
      </c>
      <c r="AC2636" s="33"/>
    </row>
    <row r="2637" spans="1:30" ht="31.5" x14ac:dyDescent="0.25">
      <c r="A2637" s="31">
        <v>945</v>
      </c>
      <c r="B2637" s="31" t="s">
        <v>83</v>
      </c>
      <c r="C2637" s="31" t="s">
        <v>183</v>
      </c>
      <c r="D2637" s="31" t="s">
        <v>40</v>
      </c>
      <c r="E2637" s="31" t="s">
        <v>7</v>
      </c>
      <c r="F2637" s="32" t="s">
        <v>385</v>
      </c>
      <c r="G2637" s="22">
        <f>G2638</f>
        <v>1669.3000000000002</v>
      </c>
      <c r="H2637" s="22">
        <f t="shared" ref="H2637:AC2637" si="2043">H2638</f>
        <v>1695.3000000000002</v>
      </c>
      <c r="I2637" s="22">
        <f t="shared" si="2043"/>
        <v>1695.3000000000002</v>
      </c>
      <c r="J2637" s="22">
        <f t="shared" si="2043"/>
        <v>0</v>
      </c>
      <c r="K2637" s="22">
        <f t="shared" si="2043"/>
        <v>0</v>
      </c>
      <c r="L2637" s="22">
        <f t="shared" si="2043"/>
        <v>0</v>
      </c>
      <c r="M2637" s="22">
        <f t="shared" si="2012"/>
        <v>1669.3000000000002</v>
      </c>
      <c r="N2637" s="22">
        <f t="shared" si="2012"/>
        <v>1695.3000000000002</v>
      </c>
      <c r="O2637" s="22">
        <f t="shared" si="2012"/>
        <v>1695.3000000000002</v>
      </c>
      <c r="P2637" s="33">
        <f t="shared" si="2043"/>
        <v>0</v>
      </c>
      <c r="Q2637" s="33">
        <f t="shared" si="2043"/>
        <v>0</v>
      </c>
      <c r="R2637" s="33">
        <f t="shared" si="2043"/>
        <v>0</v>
      </c>
      <c r="S2637" s="33">
        <f t="shared" si="2043"/>
        <v>0</v>
      </c>
      <c r="T2637" s="33">
        <f t="shared" si="2043"/>
        <v>0</v>
      </c>
      <c r="U2637" s="33">
        <f t="shared" si="2043"/>
        <v>0</v>
      </c>
      <c r="V2637" s="33">
        <f t="shared" si="2043"/>
        <v>0</v>
      </c>
      <c r="W2637" s="33">
        <f t="shared" si="2043"/>
        <v>0</v>
      </c>
      <c r="X2637" s="33">
        <f t="shared" si="2043"/>
        <v>0</v>
      </c>
      <c r="Y2637" s="33">
        <f t="shared" si="2043"/>
        <v>0</v>
      </c>
      <c r="Z2637" s="33">
        <f t="shared" si="1997"/>
        <v>1669.3000000000002</v>
      </c>
      <c r="AA2637" s="33">
        <f t="shared" si="1998"/>
        <v>1695.3000000000002</v>
      </c>
      <c r="AB2637" s="33">
        <f t="shared" si="1999"/>
        <v>1695.3000000000002</v>
      </c>
      <c r="AC2637" s="33">
        <f t="shared" si="2043"/>
        <v>0</v>
      </c>
    </row>
    <row r="2638" spans="1:30" ht="31.5" x14ac:dyDescent="0.25">
      <c r="A2638" s="31">
        <v>945</v>
      </c>
      <c r="B2638" s="31" t="s">
        <v>83</v>
      </c>
      <c r="C2638" s="31" t="s">
        <v>183</v>
      </c>
      <c r="D2638" s="31" t="s">
        <v>40</v>
      </c>
      <c r="E2638" s="31">
        <v>240</v>
      </c>
      <c r="F2638" s="32" t="s">
        <v>374</v>
      </c>
      <c r="G2638" s="22">
        <v>1669.3000000000002</v>
      </c>
      <c r="H2638" s="22">
        <v>1695.3000000000002</v>
      </c>
      <c r="I2638" s="22">
        <v>1695.3000000000002</v>
      </c>
      <c r="J2638" s="22"/>
      <c r="K2638" s="22"/>
      <c r="L2638" s="22"/>
      <c r="M2638" s="22">
        <f t="shared" si="2012"/>
        <v>1669.3000000000002</v>
      </c>
      <c r="N2638" s="22">
        <f t="shared" si="2012"/>
        <v>1695.3000000000002</v>
      </c>
      <c r="O2638" s="22">
        <f t="shared" si="2012"/>
        <v>1695.3000000000002</v>
      </c>
      <c r="P2638" s="33"/>
      <c r="Q2638" s="33"/>
      <c r="R2638" s="33"/>
      <c r="S2638" s="33"/>
      <c r="T2638" s="33"/>
      <c r="U2638" s="33"/>
      <c r="V2638" s="33"/>
      <c r="W2638" s="33"/>
      <c r="X2638" s="33"/>
      <c r="Y2638" s="33"/>
      <c r="Z2638" s="33">
        <f t="shared" si="1997"/>
        <v>1669.3000000000002</v>
      </c>
      <c r="AA2638" s="33">
        <f t="shared" si="1998"/>
        <v>1695.3000000000002</v>
      </c>
      <c r="AB2638" s="33">
        <f t="shared" si="1999"/>
        <v>1695.3000000000002</v>
      </c>
      <c r="AC2638" s="33"/>
    </row>
    <row r="2639" spans="1:30" x14ac:dyDescent="0.25">
      <c r="A2639" s="31">
        <v>945</v>
      </c>
      <c r="B2639" s="31" t="s">
        <v>83</v>
      </c>
      <c r="C2639" s="31" t="s">
        <v>183</v>
      </c>
      <c r="D2639" s="31" t="s">
        <v>40</v>
      </c>
      <c r="E2639" s="31" t="s">
        <v>8</v>
      </c>
      <c r="F2639" s="32" t="s">
        <v>389</v>
      </c>
      <c r="G2639" s="22">
        <f>G2640</f>
        <v>7.4</v>
      </c>
      <c r="H2639" s="22">
        <f t="shared" ref="H2639:AC2639" si="2044">H2640</f>
        <v>5</v>
      </c>
      <c r="I2639" s="22">
        <f t="shared" si="2044"/>
        <v>5</v>
      </c>
      <c r="J2639" s="22">
        <f t="shared" si="2044"/>
        <v>0</v>
      </c>
      <c r="K2639" s="22">
        <f t="shared" si="2044"/>
        <v>0</v>
      </c>
      <c r="L2639" s="22">
        <f t="shared" si="2044"/>
        <v>0</v>
      </c>
      <c r="M2639" s="22">
        <f t="shared" si="2012"/>
        <v>7.4</v>
      </c>
      <c r="N2639" s="22">
        <f t="shared" si="2012"/>
        <v>5</v>
      </c>
      <c r="O2639" s="22">
        <f t="shared" si="2012"/>
        <v>5</v>
      </c>
      <c r="P2639" s="33">
        <f t="shared" si="2044"/>
        <v>0</v>
      </c>
      <c r="Q2639" s="33">
        <f t="shared" si="2044"/>
        <v>0</v>
      </c>
      <c r="R2639" s="33">
        <f t="shared" si="2044"/>
        <v>0</v>
      </c>
      <c r="S2639" s="33">
        <f t="shared" si="2044"/>
        <v>0</v>
      </c>
      <c r="T2639" s="33">
        <f t="shared" si="2044"/>
        <v>0</v>
      </c>
      <c r="U2639" s="33">
        <f t="shared" si="2044"/>
        <v>0</v>
      </c>
      <c r="V2639" s="33">
        <f t="shared" si="2044"/>
        <v>0</v>
      </c>
      <c r="W2639" s="33">
        <f t="shared" si="2044"/>
        <v>0</v>
      </c>
      <c r="X2639" s="33">
        <f t="shared" si="2044"/>
        <v>0</v>
      </c>
      <c r="Y2639" s="33">
        <f t="shared" si="2044"/>
        <v>0</v>
      </c>
      <c r="Z2639" s="33">
        <f t="shared" si="1997"/>
        <v>7.4</v>
      </c>
      <c r="AA2639" s="33">
        <f t="shared" si="1998"/>
        <v>5</v>
      </c>
      <c r="AB2639" s="33">
        <f t="shared" si="1999"/>
        <v>5</v>
      </c>
      <c r="AC2639" s="33">
        <f t="shared" si="2044"/>
        <v>0</v>
      </c>
    </row>
    <row r="2640" spans="1:30" x14ac:dyDescent="0.25">
      <c r="A2640" s="31">
        <v>945</v>
      </c>
      <c r="B2640" s="31" t="s">
        <v>83</v>
      </c>
      <c r="C2640" s="31" t="s">
        <v>183</v>
      </c>
      <c r="D2640" s="31" t="s">
        <v>40</v>
      </c>
      <c r="E2640" s="31">
        <v>850</v>
      </c>
      <c r="F2640" s="32" t="s">
        <v>383</v>
      </c>
      <c r="G2640" s="22">
        <v>7.4</v>
      </c>
      <c r="H2640" s="22">
        <v>5</v>
      </c>
      <c r="I2640" s="22">
        <v>5</v>
      </c>
      <c r="J2640" s="22"/>
      <c r="K2640" s="22"/>
      <c r="L2640" s="22"/>
      <c r="M2640" s="22">
        <f t="shared" si="2012"/>
        <v>7.4</v>
      </c>
      <c r="N2640" s="22">
        <f t="shared" si="2012"/>
        <v>5</v>
      </c>
      <c r="O2640" s="22">
        <f t="shared" si="2012"/>
        <v>5</v>
      </c>
      <c r="P2640" s="33"/>
      <c r="Q2640" s="33"/>
      <c r="R2640" s="33"/>
      <c r="S2640" s="33"/>
      <c r="T2640" s="33"/>
      <c r="U2640" s="33"/>
      <c r="V2640" s="33"/>
      <c r="W2640" s="33"/>
      <c r="X2640" s="33"/>
      <c r="Y2640" s="33"/>
      <c r="Z2640" s="33">
        <f t="shared" ref="Z2640:Z2703" si="2045">M2640+P2640+Q2640+R2640+S2640</f>
        <v>7.4</v>
      </c>
      <c r="AA2640" s="33">
        <f t="shared" ref="AA2640:AA2703" si="2046">N2640+T2640+U2640+V2640</f>
        <v>5</v>
      </c>
      <c r="AB2640" s="33">
        <f t="shared" ref="AB2640:AB2703" si="2047">O2640+W2640+X2640+Y2640</f>
        <v>5</v>
      </c>
      <c r="AC2640" s="33"/>
    </row>
    <row r="2641" spans="1:30" s="34" customFormat="1" x14ac:dyDescent="0.25">
      <c r="A2641" s="25">
        <v>945</v>
      </c>
      <c r="B2641" s="25" t="s">
        <v>83</v>
      </c>
      <c r="C2641" s="25" t="s">
        <v>137</v>
      </c>
      <c r="D2641" s="25"/>
      <c r="E2641" s="25"/>
      <c r="F2641" s="26" t="s">
        <v>395</v>
      </c>
      <c r="G2641" s="27">
        <f>G2642+G2666</f>
        <v>149932.90000000002</v>
      </c>
      <c r="H2641" s="27">
        <f t="shared" ref="H2641:L2641" si="2048">H2642+H2666</f>
        <v>147963.29999999999</v>
      </c>
      <c r="I2641" s="27">
        <f t="shared" si="2048"/>
        <v>138256.19999999998</v>
      </c>
      <c r="J2641" s="27">
        <f t="shared" si="2048"/>
        <v>0</v>
      </c>
      <c r="K2641" s="27">
        <f t="shared" si="2048"/>
        <v>0</v>
      </c>
      <c r="L2641" s="27">
        <f t="shared" si="2048"/>
        <v>0</v>
      </c>
      <c r="M2641" s="22">
        <f t="shared" si="2012"/>
        <v>149932.90000000002</v>
      </c>
      <c r="N2641" s="22">
        <f t="shared" si="2012"/>
        <v>147963.29999999999</v>
      </c>
      <c r="O2641" s="22">
        <f t="shared" si="2012"/>
        <v>138256.19999999998</v>
      </c>
      <c r="P2641" s="28">
        <f t="shared" ref="P2641:Y2641" si="2049">P2642+P2666</f>
        <v>0</v>
      </c>
      <c r="Q2641" s="28">
        <f t="shared" si="2049"/>
        <v>0</v>
      </c>
      <c r="R2641" s="28">
        <f t="shared" si="2049"/>
        <v>0</v>
      </c>
      <c r="S2641" s="28">
        <f t="shared" si="2049"/>
        <v>0</v>
      </c>
      <c r="T2641" s="28">
        <f t="shared" si="2049"/>
        <v>0</v>
      </c>
      <c r="U2641" s="28">
        <f t="shared" si="2049"/>
        <v>0</v>
      </c>
      <c r="V2641" s="28">
        <f t="shared" si="2049"/>
        <v>0</v>
      </c>
      <c r="W2641" s="28">
        <f t="shared" si="2049"/>
        <v>0</v>
      </c>
      <c r="X2641" s="28">
        <f t="shared" si="2049"/>
        <v>0</v>
      </c>
      <c r="Y2641" s="28">
        <f t="shared" si="2049"/>
        <v>0</v>
      </c>
      <c r="Z2641" s="28">
        <f t="shared" si="2045"/>
        <v>149932.90000000002</v>
      </c>
      <c r="AA2641" s="28">
        <f t="shared" si="2046"/>
        <v>147963.29999999999</v>
      </c>
      <c r="AB2641" s="28">
        <f t="shared" si="2047"/>
        <v>138256.19999999998</v>
      </c>
      <c r="AC2641" s="28">
        <f t="shared" ref="AC2641" si="2050">AC2642+AC2666</f>
        <v>0</v>
      </c>
    </row>
    <row r="2642" spans="1:30" ht="47.25" x14ac:dyDescent="0.25">
      <c r="A2642" s="31">
        <v>945</v>
      </c>
      <c r="B2642" s="31" t="s">
        <v>83</v>
      </c>
      <c r="C2642" s="31" t="s">
        <v>137</v>
      </c>
      <c r="D2642" s="31" t="s">
        <v>351</v>
      </c>
      <c r="E2642" s="31"/>
      <c r="F2642" s="32" t="s">
        <v>424</v>
      </c>
      <c r="G2642" s="22">
        <f>G2643+G2659</f>
        <v>148452.90000000002</v>
      </c>
      <c r="H2642" s="22">
        <f t="shared" ref="H2642:L2642" si="2051">H2643+H2659</f>
        <v>147963.29999999999</v>
      </c>
      <c r="I2642" s="22">
        <f t="shared" si="2051"/>
        <v>138256.19999999998</v>
      </c>
      <c r="J2642" s="22">
        <f t="shared" si="2051"/>
        <v>0</v>
      </c>
      <c r="K2642" s="22">
        <f t="shared" si="2051"/>
        <v>0</v>
      </c>
      <c r="L2642" s="22">
        <f t="shared" si="2051"/>
        <v>0</v>
      </c>
      <c r="M2642" s="22">
        <f t="shared" si="2012"/>
        <v>148452.90000000002</v>
      </c>
      <c r="N2642" s="22">
        <f t="shared" si="2012"/>
        <v>147963.29999999999</v>
      </c>
      <c r="O2642" s="22">
        <f t="shared" si="2012"/>
        <v>138256.19999999998</v>
      </c>
      <c r="P2642" s="33">
        <f t="shared" ref="P2642:Y2642" si="2052">P2643+P2659</f>
        <v>0</v>
      </c>
      <c r="Q2642" s="33">
        <f t="shared" si="2052"/>
        <v>0</v>
      </c>
      <c r="R2642" s="33">
        <f t="shared" si="2052"/>
        <v>0</v>
      </c>
      <c r="S2642" s="33">
        <f t="shared" si="2052"/>
        <v>0</v>
      </c>
      <c r="T2642" s="33">
        <f t="shared" si="2052"/>
        <v>0</v>
      </c>
      <c r="U2642" s="33">
        <f t="shared" si="2052"/>
        <v>0</v>
      </c>
      <c r="V2642" s="33">
        <f t="shared" si="2052"/>
        <v>0</v>
      </c>
      <c r="W2642" s="33">
        <f t="shared" si="2052"/>
        <v>0</v>
      </c>
      <c r="X2642" s="33">
        <f t="shared" si="2052"/>
        <v>0</v>
      </c>
      <c r="Y2642" s="33">
        <f t="shared" si="2052"/>
        <v>0</v>
      </c>
      <c r="Z2642" s="33">
        <f t="shared" si="2045"/>
        <v>148452.90000000002</v>
      </c>
      <c r="AA2642" s="33">
        <f t="shared" si="2046"/>
        <v>147963.29999999999</v>
      </c>
      <c r="AB2642" s="33">
        <f t="shared" si="2047"/>
        <v>138256.19999999998</v>
      </c>
      <c r="AC2642" s="33">
        <f t="shared" ref="AC2642" si="2053">AC2643+AC2659</f>
        <v>0</v>
      </c>
      <c r="AD2642" s="18"/>
    </row>
    <row r="2643" spans="1:30" ht="31.5" x14ac:dyDescent="0.25">
      <c r="A2643" s="31">
        <v>945</v>
      </c>
      <c r="B2643" s="31" t="s">
        <v>83</v>
      </c>
      <c r="C2643" s="31" t="s">
        <v>137</v>
      </c>
      <c r="D2643" s="31" t="s">
        <v>529</v>
      </c>
      <c r="E2643" s="31"/>
      <c r="F2643" s="32" t="s">
        <v>705</v>
      </c>
      <c r="G2643" s="22">
        <f>G2644+G2651+G2654</f>
        <v>142956.80000000002</v>
      </c>
      <c r="H2643" s="22">
        <f t="shared" ref="H2643:L2643" si="2054">H2644+H2651+H2654</f>
        <v>135641.79999999999</v>
      </c>
      <c r="I2643" s="22">
        <f t="shared" si="2054"/>
        <v>132934.69999999998</v>
      </c>
      <c r="J2643" s="22">
        <f t="shared" si="2054"/>
        <v>0</v>
      </c>
      <c r="K2643" s="22">
        <f t="shared" si="2054"/>
        <v>0</v>
      </c>
      <c r="L2643" s="22">
        <f t="shared" si="2054"/>
        <v>0</v>
      </c>
      <c r="M2643" s="22">
        <f t="shared" si="2012"/>
        <v>142956.80000000002</v>
      </c>
      <c r="N2643" s="22">
        <f t="shared" si="2012"/>
        <v>135641.79999999999</v>
      </c>
      <c r="O2643" s="22">
        <f t="shared" si="2012"/>
        <v>132934.69999999998</v>
      </c>
      <c r="P2643" s="33">
        <f t="shared" ref="P2643:Y2643" si="2055">P2644+P2651+P2654</f>
        <v>0</v>
      </c>
      <c r="Q2643" s="33">
        <f t="shared" si="2055"/>
        <v>0</v>
      </c>
      <c r="R2643" s="33">
        <f t="shared" si="2055"/>
        <v>0</v>
      </c>
      <c r="S2643" s="33">
        <f t="shared" si="2055"/>
        <v>0</v>
      </c>
      <c r="T2643" s="33">
        <f t="shared" si="2055"/>
        <v>0</v>
      </c>
      <c r="U2643" s="33">
        <f t="shared" si="2055"/>
        <v>0</v>
      </c>
      <c r="V2643" s="33">
        <f t="shared" si="2055"/>
        <v>0</v>
      </c>
      <c r="W2643" s="33">
        <f t="shared" si="2055"/>
        <v>0</v>
      </c>
      <c r="X2643" s="33">
        <f t="shared" si="2055"/>
        <v>0</v>
      </c>
      <c r="Y2643" s="33">
        <f t="shared" si="2055"/>
        <v>0</v>
      </c>
      <c r="Z2643" s="33">
        <f t="shared" si="2045"/>
        <v>142956.80000000002</v>
      </c>
      <c r="AA2643" s="33">
        <f t="shared" si="2046"/>
        <v>135641.79999999999</v>
      </c>
      <c r="AB2643" s="33">
        <f t="shared" si="2047"/>
        <v>132934.69999999998</v>
      </c>
      <c r="AC2643" s="33">
        <f t="shared" ref="AC2643" si="2056">AC2644+AC2651+AC2654</f>
        <v>0</v>
      </c>
      <c r="AD2643" s="18"/>
    </row>
    <row r="2644" spans="1:30" ht="63" x14ac:dyDescent="0.25">
      <c r="A2644" s="31">
        <v>945</v>
      </c>
      <c r="B2644" s="31" t="s">
        <v>83</v>
      </c>
      <c r="C2644" s="31" t="s">
        <v>137</v>
      </c>
      <c r="D2644" s="31" t="s">
        <v>524</v>
      </c>
      <c r="E2644" s="31"/>
      <c r="F2644" s="32" t="s">
        <v>45</v>
      </c>
      <c r="G2644" s="22">
        <f>G2645+G2647+G2649</f>
        <v>22127.1</v>
      </c>
      <c r="H2644" s="22">
        <f t="shared" ref="H2644:L2644" si="2057">H2645+H2647+H2649</f>
        <v>22193.7</v>
      </c>
      <c r="I2644" s="22">
        <f t="shared" si="2057"/>
        <v>22193.7</v>
      </c>
      <c r="J2644" s="22">
        <f t="shared" si="2057"/>
        <v>0</v>
      </c>
      <c r="K2644" s="22">
        <f t="shared" si="2057"/>
        <v>0</v>
      </c>
      <c r="L2644" s="22">
        <f t="shared" si="2057"/>
        <v>0</v>
      </c>
      <c r="M2644" s="22">
        <f t="shared" si="2012"/>
        <v>22127.1</v>
      </c>
      <c r="N2644" s="22">
        <f t="shared" si="2012"/>
        <v>22193.7</v>
      </c>
      <c r="O2644" s="22">
        <f t="shared" si="2012"/>
        <v>22193.7</v>
      </c>
      <c r="P2644" s="33">
        <f t="shared" ref="P2644:Y2644" si="2058">P2645+P2647+P2649</f>
        <v>0</v>
      </c>
      <c r="Q2644" s="33">
        <f t="shared" si="2058"/>
        <v>0</v>
      </c>
      <c r="R2644" s="33">
        <f t="shared" si="2058"/>
        <v>0</v>
      </c>
      <c r="S2644" s="33">
        <f t="shared" si="2058"/>
        <v>0</v>
      </c>
      <c r="T2644" s="33">
        <f t="shared" si="2058"/>
        <v>0</v>
      </c>
      <c r="U2644" s="33">
        <f t="shared" si="2058"/>
        <v>0</v>
      </c>
      <c r="V2644" s="33">
        <f t="shared" si="2058"/>
        <v>0</v>
      </c>
      <c r="W2644" s="33">
        <f t="shared" si="2058"/>
        <v>0</v>
      </c>
      <c r="X2644" s="33">
        <f t="shared" si="2058"/>
        <v>0</v>
      </c>
      <c r="Y2644" s="33">
        <f t="shared" si="2058"/>
        <v>0</v>
      </c>
      <c r="Z2644" s="33">
        <f t="shared" si="2045"/>
        <v>22127.1</v>
      </c>
      <c r="AA2644" s="33">
        <f t="shared" si="2046"/>
        <v>22193.7</v>
      </c>
      <c r="AB2644" s="33">
        <f t="shared" si="2047"/>
        <v>22193.7</v>
      </c>
      <c r="AC2644" s="33">
        <f t="shared" ref="AC2644" si="2059">AC2645+AC2647+AC2649</f>
        <v>0</v>
      </c>
    </row>
    <row r="2645" spans="1:30" ht="78.75" x14ac:dyDescent="0.25">
      <c r="A2645" s="31">
        <v>945</v>
      </c>
      <c r="B2645" s="31" t="s">
        <v>83</v>
      </c>
      <c r="C2645" s="31" t="s">
        <v>137</v>
      </c>
      <c r="D2645" s="31" t="s">
        <v>524</v>
      </c>
      <c r="E2645" s="31" t="s">
        <v>25</v>
      </c>
      <c r="F2645" s="32" t="s">
        <v>384</v>
      </c>
      <c r="G2645" s="22">
        <f>G2646</f>
        <v>15763.400000000001</v>
      </c>
      <c r="H2645" s="22">
        <f t="shared" ref="H2645:AC2645" si="2060">H2646</f>
        <v>15763.400000000001</v>
      </c>
      <c r="I2645" s="22">
        <f t="shared" si="2060"/>
        <v>15763.400000000001</v>
      </c>
      <c r="J2645" s="22">
        <f t="shared" si="2060"/>
        <v>0</v>
      </c>
      <c r="K2645" s="22">
        <f t="shared" si="2060"/>
        <v>0</v>
      </c>
      <c r="L2645" s="22">
        <f t="shared" si="2060"/>
        <v>0</v>
      </c>
      <c r="M2645" s="22">
        <f t="shared" si="2012"/>
        <v>15763.400000000001</v>
      </c>
      <c r="N2645" s="22">
        <f t="shared" si="2012"/>
        <v>15763.400000000001</v>
      </c>
      <c r="O2645" s="22">
        <f t="shared" si="2012"/>
        <v>15763.400000000001</v>
      </c>
      <c r="P2645" s="33">
        <f t="shared" si="2060"/>
        <v>0</v>
      </c>
      <c r="Q2645" s="33">
        <f t="shared" si="2060"/>
        <v>0</v>
      </c>
      <c r="R2645" s="33">
        <f t="shared" si="2060"/>
        <v>0</v>
      </c>
      <c r="S2645" s="33">
        <f t="shared" si="2060"/>
        <v>0</v>
      </c>
      <c r="T2645" s="33">
        <f t="shared" si="2060"/>
        <v>0</v>
      </c>
      <c r="U2645" s="33">
        <f t="shared" si="2060"/>
        <v>0</v>
      </c>
      <c r="V2645" s="33">
        <f t="shared" si="2060"/>
        <v>0</v>
      </c>
      <c r="W2645" s="33">
        <f t="shared" si="2060"/>
        <v>0</v>
      </c>
      <c r="X2645" s="33">
        <f t="shared" si="2060"/>
        <v>0</v>
      </c>
      <c r="Y2645" s="33">
        <f t="shared" si="2060"/>
        <v>0</v>
      </c>
      <c r="Z2645" s="33">
        <f t="shared" si="2045"/>
        <v>15763.400000000001</v>
      </c>
      <c r="AA2645" s="33">
        <f t="shared" si="2046"/>
        <v>15763.400000000001</v>
      </c>
      <c r="AB2645" s="33">
        <f t="shared" si="2047"/>
        <v>15763.400000000001</v>
      </c>
      <c r="AC2645" s="33">
        <f t="shared" si="2060"/>
        <v>0</v>
      </c>
    </row>
    <row r="2646" spans="1:30" x14ac:dyDescent="0.25">
      <c r="A2646" s="31">
        <v>945</v>
      </c>
      <c r="B2646" s="31" t="s">
        <v>83</v>
      </c>
      <c r="C2646" s="31" t="s">
        <v>137</v>
      </c>
      <c r="D2646" s="31" t="s">
        <v>524</v>
      </c>
      <c r="E2646" s="31">
        <v>110</v>
      </c>
      <c r="F2646" s="32" t="s">
        <v>372</v>
      </c>
      <c r="G2646" s="22">
        <v>15763.400000000001</v>
      </c>
      <c r="H2646" s="22">
        <v>15763.400000000001</v>
      </c>
      <c r="I2646" s="22">
        <v>15763.400000000001</v>
      </c>
      <c r="J2646" s="22"/>
      <c r="K2646" s="22"/>
      <c r="L2646" s="22"/>
      <c r="M2646" s="22">
        <f t="shared" si="2012"/>
        <v>15763.400000000001</v>
      </c>
      <c r="N2646" s="22">
        <f t="shared" si="2012"/>
        <v>15763.400000000001</v>
      </c>
      <c r="O2646" s="22">
        <f t="shared" si="2012"/>
        <v>15763.400000000001</v>
      </c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>
        <f t="shared" si="2045"/>
        <v>15763.400000000001</v>
      </c>
      <c r="AA2646" s="33">
        <f t="shared" si="2046"/>
        <v>15763.400000000001</v>
      </c>
      <c r="AB2646" s="33">
        <f t="shared" si="2047"/>
        <v>15763.400000000001</v>
      </c>
      <c r="AC2646" s="33"/>
    </row>
    <row r="2647" spans="1:30" ht="31.5" x14ac:dyDescent="0.25">
      <c r="A2647" s="31">
        <v>945</v>
      </c>
      <c r="B2647" s="31" t="s">
        <v>83</v>
      </c>
      <c r="C2647" s="31" t="s">
        <v>137</v>
      </c>
      <c r="D2647" s="31" t="s">
        <v>524</v>
      </c>
      <c r="E2647" s="31" t="s">
        <v>7</v>
      </c>
      <c r="F2647" s="32" t="s">
        <v>385</v>
      </c>
      <c r="G2647" s="22">
        <f>G2648</f>
        <v>4163.6000000000004</v>
      </c>
      <c r="H2647" s="22">
        <f t="shared" ref="H2647:AC2647" si="2061">H2648</f>
        <v>4230.2000000000007</v>
      </c>
      <c r="I2647" s="22">
        <f t="shared" si="2061"/>
        <v>4230.2000000000007</v>
      </c>
      <c r="J2647" s="22">
        <f t="shared" si="2061"/>
        <v>0</v>
      </c>
      <c r="K2647" s="22">
        <f t="shared" si="2061"/>
        <v>0</v>
      </c>
      <c r="L2647" s="22">
        <f t="shared" si="2061"/>
        <v>0</v>
      </c>
      <c r="M2647" s="22">
        <f t="shared" si="2012"/>
        <v>4163.6000000000004</v>
      </c>
      <c r="N2647" s="22">
        <f t="shared" si="2012"/>
        <v>4230.2000000000007</v>
      </c>
      <c r="O2647" s="22">
        <f t="shared" si="2012"/>
        <v>4230.2000000000007</v>
      </c>
      <c r="P2647" s="33">
        <f t="shared" si="2061"/>
        <v>0</v>
      </c>
      <c r="Q2647" s="33">
        <f t="shared" si="2061"/>
        <v>0</v>
      </c>
      <c r="R2647" s="33">
        <f t="shared" si="2061"/>
        <v>0</v>
      </c>
      <c r="S2647" s="33">
        <f t="shared" si="2061"/>
        <v>0</v>
      </c>
      <c r="T2647" s="33">
        <f t="shared" si="2061"/>
        <v>0</v>
      </c>
      <c r="U2647" s="33">
        <f t="shared" si="2061"/>
        <v>0</v>
      </c>
      <c r="V2647" s="33">
        <f t="shared" si="2061"/>
        <v>0</v>
      </c>
      <c r="W2647" s="33">
        <f t="shared" si="2061"/>
        <v>0</v>
      </c>
      <c r="X2647" s="33">
        <f t="shared" si="2061"/>
        <v>0</v>
      </c>
      <c r="Y2647" s="33">
        <f t="shared" si="2061"/>
        <v>0</v>
      </c>
      <c r="Z2647" s="33">
        <f t="shared" si="2045"/>
        <v>4163.6000000000004</v>
      </c>
      <c r="AA2647" s="33">
        <f t="shared" si="2046"/>
        <v>4230.2000000000007</v>
      </c>
      <c r="AB2647" s="33">
        <f t="shared" si="2047"/>
        <v>4230.2000000000007</v>
      </c>
      <c r="AC2647" s="33">
        <f t="shared" si="2061"/>
        <v>0</v>
      </c>
    </row>
    <row r="2648" spans="1:30" ht="31.5" x14ac:dyDescent="0.25">
      <c r="A2648" s="31">
        <v>945</v>
      </c>
      <c r="B2648" s="31" t="s">
        <v>83</v>
      </c>
      <c r="C2648" s="31" t="s">
        <v>137</v>
      </c>
      <c r="D2648" s="31" t="s">
        <v>524</v>
      </c>
      <c r="E2648" s="31">
        <v>240</v>
      </c>
      <c r="F2648" s="32" t="s">
        <v>374</v>
      </c>
      <c r="G2648" s="22">
        <v>4163.6000000000004</v>
      </c>
      <c r="H2648" s="22">
        <v>4230.2000000000007</v>
      </c>
      <c r="I2648" s="22">
        <v>4230.2000000000007</v>
      </c>
      <c r="J2648" s="22"/>
      <c r="K2648" s="22"/>
      <c r="L2648" s="22"/>
      <c r="M2648" s="22">
        <f t="shared" si="2012"/>
        <v>4163.6000000000004</v>
      </c>
      <c r="N2648" s="22">
        <f t="shared" si="2012"/>
        <v>4230.2000000000007</v>
      </c>
      <c r="O2648" s="22">
        <f t="shared" si="2012"/>
        <v>4230.2000000000007</v>
      </c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>
        <f t="shared" si="2045"/>
        <v>4163.6000000000004</v>
      </c>
      <c r="AA2648" s="33">
        <f t="shared" si="2046"/>
        <v>4230.2000000000007</v>
      </c>
      <c r="AB2648" s="33">
        <f t="shared" si="2047"/>
        <v>4230.2000000000007</v>
      </c>
      <c r="AC2648" s="33"/>
    </row>
    <row r="2649" spans="1:30" x14ac:dyDescent="0.25">
      <c r="A2649" s="31">
        <v>945</v>
      </c>
      <c r="B2649" s="31" t="s">
        <v>83</v>
      </c>
      <c r="C2649" s="31" t="s">
        <v>137</v>
      </c>
      <c r="D2649" s="31" t="s">
        <v>524</v>
      </c>
      <c r="E2649" s="31" t="s">
        <v>8</v>
      </c>
      <c r="F2649" s="32" t="s">
        <v>389</v>
      </c>
      <c r="G2649" s="22">
        <f>G2650</f>
        <v>2200.1</v>
      </c>
      <c r="H2649" s="22">
        <f t="shared" ref="H2649:AC2649" si="2062">H2650</f>
        <v>2200.1</v>
      </c>
      <c r="I2649" s="22">
        <f t="shared" si="2062"/>
        <v>2200.1</v>
      </c>
      <c r="J2649" s="22">
        <f t="shared" si="2062"/>
        <v>0</v>
      </c>
      <c r="K2649" s="22">
        <f t="shared" si="2062"/>
        <v>0</v>
      </c>
      <c r="L2649" s="22">
        <f t="shared" si="2062"/>
        <v>0</v>
      </c>
      <c r="M2649" s="22">
        <f t="shared" si="2012"/>
        <v>2200.1</v>
      </c>
      <c r="N2649" s="22">
        <f t="shared" si="2012"/>
        <v>2200.1</v>
      </c>
      <c r="O2649" s="22">
        <f t="shared" si="2012"/>
        <v>2200.1</v>
      </c>
      <c r="P2649" s="33">
        <f t="shared" si="2062"/>
        <v>0</v>
      </c>
      <c r="Q2649" s="33">
        <f t="shared" si="2062"/>
        <v>0</v>
      </c>
      <c r="R2649" s="33">
        <f t="shared" si="2062"/>
        <v>0</v>
      </c>
      <c r="S2649" s="33">
        <f t="shared" si="2062"/>
        <v>0</v>
      </c>
      <c r="T2649" s="33">
        <f t="shared" si="2062"/>
        <v>0</v>
      </c>
      <c r="U2649" s="33">
        <f t="shared" si="2062"/>
        <v>0</v>
      </c>
      <c r="V2649" s="33">
        <f t="shared" si="2062"/>
        <v>0</v>
      </c>
      <c r="W2649" s="33">
        <f t="shared" si="2062"/>
        <v>0</v>
      </c>
      <c r="X2649" s="33">
        <f t="shared" si="2062"/>
        <v>0</v>
      </c>
      <c r="Y2649" s="33">
        <f t="shared" si="2062"/>
        <v>0</v>
      </c>
      <c r="Z2649" s="33">
        <f t="shared" si="2045"/>
        <v>2200.1</v>
      </c>
      <c r="AA2649" s="33">
        <f t="shared" si="2046"/>
        <v>2200.1</v>
      </c>
      <c r="AB2649" s="33">
        <f t="shared" si="2047"/>
        <v>2200.1</v>
      </c>
      <c r="AC2649" s="33">
        <f t="shared" si="2062"/>
        <v>0</v>
      </c>
    </row>
    <row r="2650" spans="1:30" x14ac:dyDescent="0.25">
      <c r="A2650" s="31">
        <v>945</v>
      </c>
      <c r="B2650" s="31" t="s">
        <v>83</v>
      </c>
      <c r="C2650" s="31" t="s">
        <v>137</v>
      </c>
      <c r="D2650" s="31" t="s">
        <v>524</v>
      </c>
      <c r="E2650" s="31">
        <v>850</v>
      </c>
      <c r="F2650" s="32" t="s">
        <v>383</v>
      </c>
      <c r="G2650" s="22">
        <v>2200.1</v>
      </c>
      <c r="H2650" s="22">
        <v>2200.1</v>
      </c>
      <c r="I2650" s="22">
        <v>2200.1</v>
      </c>
      <c r="J2650" s="22"/>
      <c r="K2650" s="22"/>
      <c r="L2650" s="22"/>
      <c r="M2650" s="22">
        <f t="shared" si="2012"/>
        <v>2200.1</v>
      </c>
      <c r="N2650" s="22">
        <f t="shared" si="2012"/>
        <v>2200.1</v>
      </c>
      <c r="O2650" s="22">
        <f t="shared" si="2012"/>
        <v>2200.1</v>
      </c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>
        <f t="shared" si="2045"/>
        <v>2200.1</v>
      </c>
      <c r="AA2650" s="33">
        <f t="shared" si="2046"/>
        <v>2200.1</v>
      </c>
      <c r="AB2650" s="33">
        <f t="shared" si="2047"/>
        <v>2200.1</v>
      </c>
      <c r="AC2650" s="33"/>
    </row>
    <row r="2651" spans="1:30" ht="63" x14ac:dyDescent="0.25">
      <c r="A2651" s="31">
        <v>945</v>
      </c>
      <c r="B2651" s="31" t="s">
        <v>83</v>
      </c>
      <c r="C2651" s="31" t="s">
        <v>137</v>
      </c>
      <c r="D2651" s="31" t="s">
        <v>525</v>
      </c>
      <c r="E2651" s="31"/>
      <c r="F2651" s="32" t="s">
        <v>706</v>
      </c>
      <c r="G2651" s="22">
        <f>G2652</f>
        <v>110771.5</v>
      </c>
      <c r="H2651" s="22">
        <f t="shared" ref="H2651:AC2652" si="2063">H2652</f>
        <v>106890.4</v>
      </c>
      <c r="I2651" s="22">
        <f t="shared" si="2063"/>
        <v>106890.4</v>
      </c>
      <c r="J2651" s="22">
        <f t="shared" si="2063"/>
        <v>0</v>
      </c>
      <c r="K2651" s="22">
        <f t="shared" si="2063"/>
        <v>0</v>
      </c>
      <c r="L2651" s="22">
        <f t="shared" si="2063"/>
        <v>0</v>
      </c>
      <c r="M2651" s="22">
        <f t="shared" si="2012"/>
        <v>110771.5</v>
      </c>
      <c r="N2651" s="22">
        <f t="shared" si="2012"/>
        <v>106890.4</v>
      </c>
      <c r="O2651" s="22">
        <f t="shared" si="2012"/>
        <v>106890.4</v>
      </c>
      <c r="P2651" s="33">
        <f t="shared" si="2063"/>
        <v>0</v>
      </c>
      <c r="Q2651" s="33">
        <f t="shared" si="2063"/>
        <v>0</v>
      </c>
      <c r="R2651" s="33">
        <f t="shared" si="2063"/>
        <v>0</v>
      </c>
      <c r="S2651" s="33">
        <f t="shared" si="2063"/>
        <v>0</v>
      </c>
      <c r="T2651" s="33">
        <f t="shared" si="2063"/>
        <v>0</v>
      </c>
      <c r="U2651" s="33">
        <f t="shared" si="2063"/>
        <v>0</v>
      </c>
      <c r="V2651" s="33">
        <f t="shared" si="2063"/>
        <v>0</v>
      </c>
      <c r="W2651" s="33">
        <f t="shared" si="2063"/>
        <v>0</v>
      </c>
      <c r="X2651" s="33">
        <f t="shared" si="2063"/>
        <v>0</v>
      </c>
      <c r="Y2651" s="33">
        <f t="shared" si="2063"/>
        <v>0</v>
      </c>
      <c r="Z2651" s="33">
        <f t="shared" si="2045"/>
        <v>110771.5</v>
      </c>
      <c r="AA2651" s="33">
        <f t="shared" si="2046"/>
        <v>106890.4</v>
      </c>
      <c r="AB2651" s="33">
        <f t="shared" si="2047"/>
        <v>106890.4</v>
      </c>
      <c r="AC2651" s="33">
        <f t="shared" si="2063"/>
        <v>0</v>
      </c>
    </row>
    <row r="2652" spans="1:30" ht="31.5" x14ac:dyDescent="0.25">
      <c r="A2652" s="31">
        <v>945</v>
      </c>
      <c r="B2652" s="31" t="s">
        <v>83</v>
      </c>
      <c r="C2652" s="31" t="s">
        <v>137</v>
      </c>
      <c r="D2652" s="31" t="s">
        <v>525</v>
      </c>
      <c r="E2652" s="31" t="s">
        <v>7</v>
      </c>
      <c r="F2652" s="32" t="s">
        <v>385</v>
      </c>
      <c r="G2652" s="22">
        <f>G2653</f>
        <v>110771.5</v>
      </c>
      <c r="H2652" s="22">
        <f t="shared" si="2063"/>
        <v>106890.4</v>
      </c>
      <c r="I2652" s="22">
        <f t="shared" si="2063"/>
        <v>106890.4</v>
      </c>
      <c r="J2652" s="22">
        <f t="shared" si="2063"/>
        <v>0</v>
      </c>
      <c r="K2652" s="22">
        <f t="shared" si="2063"/>
        <v>0</v>
      </c>
      <c r="L2652" s="22">
        <f t="shared" si="2063"/>
        <v>0</v>
      </c>
      <c r="M2652" s="22">
        <f t="shared" si="2012"/>
        <v>110771.5</v>
      </c>
      <c r="N2652" s="22">
        <f t="shared" si="2012"/>
        <v>106890.4</v>
      </c>
      <c r="O2652" s="22">
        <f t="shared" si="2012"/>
        <v>106890.4</v>
      </c>
      <c r="P2652" s="33">
        <f t="shared" si="2063"/>
        <v>0</v>
      </c>
      <c r="Q2652" s="33">
        <f t="shared" si="2063"/>
        <v>0</v>
      </c>
      <c r="R2652" s="33">
        <f t="shared" si="2063"/>
        <v>0</v>
      </c>
      <c r="S2652" s="33">
        <f t="shared" si="2063"/>
        <v>0</v>
      </c>
      <c r="T2652" s="33">
        <f t="shared" si="2063"/>
        <v>0</v>
      </c>
      <c r="U2652" s="33">
        <f t="shared" si="2063"/>
        <v>0</v>
      </c>
      <c r="V2652" s="33">
        <f t="shared" si="2063"/>
        <v>0</v>
      </c>
      <c r="W2652" s="33">
        <f t="shared" si="2063"/>
        <v>0</v>
      </c>
      <c r="X2652" s="33">
        <f t="shared" si="2063"/>
        <v>0</v>
      </c>
      <c r="Y2652" s="33">
        <f t="shared" si="2063"/>
        <v>0</v>
      </c>
      <c r="Z2652" s="33">
        <f t="shared" si="2045"/>
        <v>110771.5</v>
      </c>
      <c r="AA2652" s="33">
        <f t="shared" si="2046"/>
        <v>106890.4</v>
      </c>
      <c r="AB2652" s="33">
        <f t="shared" si="2047"/>
        <v>106890.4</v>
      </c>
      <c r="AC2652" s="33">
        <f t="shared" si="2063"/>
        <v>0</v>
      </c>
    </row>
    <row r="2653" spans="1:30" ht="31.5" x14ac:dyDescent="0.25">
      <c r="A2653" s="31">
        <v>945</v>
      </c>
      <c r="B2653" s="31" t="s">
        <v>83</v>
      </c>
      <c r="C2653" s="31" t="s">
        <v>137</v>
      </c>
      <c r="D2653" s="31" t="s">
        <v>525</v>
      </c>
      <c r="E2653" s="31">
        <v>240</v>
      </c>
      <c r="F2653" s="32" t="s">
        <v>374</v>
      </c>
      <c r="G2653" s="22">
        <v>110771.5</v>
      </c>
      <c r="H2653" s="22">
        <v>106890.4</v>
      </c>
      <c r="I2653" s="22">
        <v>106890.4</v>
      </c>
      <c r="J2653" s="22"/>
      <c r="K2653" s="22"/>
      <c r="L2653" s="22"/>
      <c r="M2653" s="22">
        <f t="shared" si="2012"/>
        <v>110771.5</v>
      </c>
      <c r="N2653" s="22">
        <f t="shared" si="2012"/>
        <v>106890.4</v>
      </c>
      <c r="O2653" s="22">
        <f t="shared" si="2012"/>
        <v>106890.4</v>
      </c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>
        <f t="shared" si="2045"/>
        <v>110771.5</v>
      </c>
      <c r="AA2653" s="33">
        <f t="shared" si="2046"/>
        <v>106890.4</v>
      </c>
      <c r="AB2653" s="33">
        <f t="shared" si="2047"/>
        <v>106890.4</v>
      </c>
      <c r="AC2653" s="33"/>
    </row>
    <row r="2654" spans="1:30" ht="63" x14ac:dyDescent="0.25">
      <c r="A2654" s="31">
        <v>945</v>
      </c>
      <c r="B2654" s="31" t="s">
        <v>83</v>
      </c>
      <c r="C2654" s="31" t="s">
        <v>137</v>
      </c>
      <c r="D2654" s="31" t="s">
        <v>526</v>
      </c>
      <c r="E2654" s="31"/>
      <c r="F2654" s="32" t="s">
        <v>707</v>
      </c>
      <c r="G2654" s="22">
        <f>G2655+G2657</f>
        <v>10058.200000000001</v>
      </c>
      <c r="H2654" s="22">
        <f t="shared" ref="H2654:L2654" si="2064">H2655+H2657</f>
        <v>6557.7</v>
      </c>
      <c r="I2654" s="22">
        <f t="shared" si="2064"/>
        <v>3850.6000000000004</v>
      </c>
      <c r="J2654" s="22">
        <f t="shared" si="2064"/>
        <v>0</v>
      </c>
      <c r="K2654" s="22">
        <f t="shared" si="2064"/>
        <v>0</v>
      </c>
      <c r="L2654" s="22">
        <f t="shared" si="2064"/>
        <v>0</v>
      </c>
      <c r="M2654" s="22">
        <f t="shared" si="2012"/>
        <v>10058.200000000001</v>
      </c>
      <c r="N2654" s="22">
        <f t="shared" si="2012"/>
        <v>6557.7</v>
      </c>
      <c r="O2654" s="22">
        <f t="shared" si="2012"/>
        <v>3850.6000000000004</v>
      </c>
      <c r="P2654" s="33">
        <f t="shared" ref="P2654:Y2654" si="2065">P2655+P2657</f>
        <v>0</v>
      </c>
      <c r="Q2654" s="33">
        <f t="shared" si="2065"/>
        <v>0</v>
      </c>
      <c r="R2654" s="33">
        <f t="shared" si="2065"/>
        <v>0</v>
      </c>
      <c r="S2654" s="33">
        <f t="shared" si="2065"/>
        <v>0</v>
      </c>
      <c r="T2654" s="33">
        <f t="shared" si="2065"/>
        <v>0</v>
      </c>
      <c r="U2654" s="33">
        <f t="shared" si="2065"/>
        <v>0</v>
      </c>
      <c r="V2654" s="33">
        <f t="shared" si="2065"/>
        <v>0</v>
      </c>
      <c r="W2654" s="33">
        <f t="shared" si="2065"/>
        <v>0</v>
      </c>
      <c r="X2654" s="33">
        <f t="shared" si="2065"/>
        <v>0</v>
      </c>
      <c r="Y2654" s="33">
        <f t="shared" si="2065"/>
        <v>0</v>
      </c>
      <c r="Z2654" s="33">
        <f t="shared" si="2045"/>
        <v>10058.200000000001</v>
      </c>
      <c r="AA2654" s="33">
        <f t="shared" si="2046"/>
        <v>6557.7</v>
      </c>
      <c r="AB2654" s="33">
        <f t="shared" si="2047"/>
        <v>3850.6000000000004</v>
      </c>
      <c r="AC2654" s="33">
        <f t="shared" ref="AC2654" si="2066">AC2655+AC2657</f>
        <v>0</v>
      </c>
    </row>
    <row r="2655" spans="1:30" ht="31.5" x14ac:dyDescent="0.25">
      <c r="A2655" s="31">
        <v>945</v>
      </c>
      <c r="B2655" s="31" t="s">
        <v>83</v>
      </c>
      <c r="C2655" s="31" t="s">
        <v>137</v>
      </c>
      <c r="D2655" s="31" t="s">
        <v>526</v>
      </c>
      <c r="E2655" s="31" t="s">
        <v>7</v>
      </c>
      <c r="F2655" s="32" t="s">
        <v>385</v>
      </c>
      <c r="G2655" s="22">
        <f>G2656</f>
        <v>1150.2000000000007</v>
      </c>
      <c r="H2655" s="22">
        <f t="shared" ref="H2655:AC2655" si="2067">H2656</f>
        <v>340</v>
      </c>
      <c r="I2655" s="22">
        <f t="shared" si="2067"/>
        <v>850.60000000000036</v>
      </c>
      <c r="J2655" s="22">
        <f t="shared" si="2067"/>
        <v>0</v>
      </c>
      <c r="K2655" s="22">
        <f t="shared" si="2067"/>
        <v>0</v>
      </c>
      <c r="L2655" s="22">
        <f t="shared" si="2067"/>
        <v>0</v>
      </c>
      <c r="M2655" s="22">
        <f t="shared" ref="M2655:O2718" si="2068">G2655+J2655</f>
        <v>1150.2000000000007</v>
      </c>
      <c r="N2655" s="22">
        <f t="shared" si="2068"/>
        <v>340</v>
      </c>
      <c r="O2655" s="22">
        <f t="shared" si="2068"/>
        <v>850.60000000000036</v>
      </c>
      <c r="P2655" s="33">
        <f t="shared" si="2067"/>
        <v>0</v>
      </c>
      <c r="Q2655" s="33">
        <f t="shared" si="2067"/>
        <v>0</v>
      </c>
      <c r="R2655" s="33">
        <f t="shared" si="2067"/>
        <v>0</v>
      </c>
      <c r="S2655" s="33">
        <f t="shared" si="2067"/>
        <v>0</v>
      </c>
      <c r="T2655" s="33">
        <f t="shared" si="2067"/>
        <v>0</v>
      </c>
      <c r="U2655" s="33">
        <f t="shared" si="2067"/>
        <v>0</v>
      </c>
      <c r="V2655" s="33">
        <f t="shared" si="2067"/>
        <v>0</v>
      </c>
      <c r="W2655" s="33">
        <f t="shared" si="2067"/>
        <v>0</v>
      </c>
      <c r="X2655" s="33">
        <f t="shared" si="2067"/>
        <v>0</v>
      </c>
      <c r="Y2655" s="33">
        <f t="shared" si="2067"/>
        <v>0</v>
      </c>
      <c r="Z2655" s="33">
        <f t="shared" si="2045"/>
        <v>1150.2000000000007</v>
      </c>
      <c r="AA2655" s="33">
        <f t="shared" si="2046"/>
        <v>340</v>
      </c>
      <c r="AB2655" s="33">
        <f t="shared" si="2047"/>
        <v>850.60000000000036</v>
      </c>
      <c r="AC2655" s="33">
        <f t="shared" si="2067"/>
        <v>0</v>
      </c>
    </row>
    <row r="2656" spans="1:30" ht="31.5" x14ac:dyDescent="0.25">
      <c r="A2656" s="31">
        <v>945</v>
      </c>
      <c r="B2656" s="31" t="s">
        <v>83</v>
      </c>
      <c r="C2656" s="31" t="s">
        <v>137</v>
      </c>
      <c r="D2656" s="31" t="s">
        <v>526</v>
      </c>
      <c r="E2656" s="31">
        <v>240</v>
      </c>
      <c r="F2656" s="32" t="s">
        <v>374</v>
      </c>
      <c r="G2656" s="22">
        <v>1150.2000000000007</v>
      </c>
      <c r="H2656" s="22">
        <v>340</v>
      </c>
      <c r="I2656" s="22">
        <v>850.60000000000036</v>
      </c>
      <c r="J2656" s="22"/>
      <c r="K2656" s="22"/>
      <c r="L2656" s="22"/>
      <c r="M2656" s="22">
        <f t="shared" si="2068"/>
        <v>1150.2000000000007</v>
      </c>
      <c r="N2656" s="22">
        <f t="shared" si="2068"/>
        <v>340</v>
      </c>
      <c r="O2656" s="22">
        <f t="shared" si="2068"/>
        <v>850.60000000000036</v>
      </c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>
        <f t="shared" si="2045"/>
        <v>1150.2000000000007</v>
      </c>
      <c r="AA2656" s="33">
        <f t="shared" si="2046"/>
        <v>340</v>
      </c>
      <c r="AB2656" s="33">
        <f t="shared" si="2047"/>
        <v>850.60000000000036</v>
      </c>
      <c r="AC2656" s="33"/>
    </row>
    <row r="2657" spans="1:30" ht="47.25" x14ac:dyDescent="0.25">
      <c r="A2657" s="31">
        <v>945</v>
      </c>
      <c r="B2657" s="31" t="s">
        <v>83</v>
      </c>
      <c r="C2657" s="31" t="s">
        <v>137</v>
      </c>
      <c r="D2657" s="31" t="s">
        <v>526</v>
      </c>
      <c r="E2657" s="31" t="s">
        <v>26</v>
      </c>
      <c r="F2657" s="32" t="s">
        <v>387</v>
      </c>
      <c r="G2657" s="22">
        <f>G2658</f>
        <v>8908</v>
      </c>
      <c r="H2657" s="22">
        <f t="shared" ref="H2657:AC2657" si="2069">H2658</f>
        <v>6217.7</v>
      </c>
      <c r="I2657" s="22">
        <f t="shared" si="2069"/>
        <v>3000</v>
      </c>
      <c r="J2657" s="22">
        <f t="shared" si="2069"/>
        <v>0</v>
      </c>
      <c r="K2657" s="22">
        <f t="shared" si="2069"/>
        <v>0</v>
      </c>
      <c r="L2657" s="22">
        <f t="shared" si="2069"/>
        <v>0</v>
      </c>
      <c r="M2657" s="22">
        <f t="shared" si="2068"/>
        <v>8908</v>
      </c>
      <c r="N2657" s="22">
        <f t="shared" si="2068"/>
        <v>6217.7</v>
      </c>
      <c r="O2657" s="22">
        <f t="shared" si="2068"/>
        <v>3000</v>
      </c>
      <c r="P2657" s="33">
        <f t="shared" si="2069"/>
        <v>0</v>
      </c>
      <c r="Q2657" s="33">
        <f t="shared" si="2069"/>
        <v>0</v>
      </c>
      <c r="R2657" s="33">
        <f t="shared" si="2069"/>
        <v>0</v>
      </c>
      <c r="S2657" s="33">
        <f t="shared" si="2069"/>
        <v>0</v>
      </c>
      <c r="T2657" s="33">
        <f t="shared" si="2069"/>
        <v>0</v>
      </c>
      <c r="U2657" s="33">
        <f t="shared" si="2069"/>
        <v>0</v>
      </c>
      <c r="V2657" s="33">
        <f t="shared" si="2069"/>
        <v>0</v>
      </c>
      <c r="W2657" s="33">
        <f t="shared" si="2069"/>
        <v>0</v>
      </c>
      <c r="X2657" s="33">
        <f t="shared" si="2069"/>
        <v>0</v>
      </c>
      <c r="Y2657" s="33">
        <f t="shared" si="2069"/>
        <v>0</v>
      </c>
      <c r="Z2657" s="33">
        <f t="shared" si="2045"/>
        <v>8908</v>
      </c>
      <c r="AA2657" s="33">
        <f t="shared" si="2046"/>
        <v>6217.7</v>
      </c>
      <c r="AB2657" s="33">
        <f t="shared" si="2047"/>
        <v>3000</v>
      </c>
      <c r="AC2657" s="33">
        <f t="shared" si="2069"/>
        <v>0</v>
      </c>
    </row>
    <row r="2658" spans="1:30" x14ac:dyDescent="0.25">
      <c r="A2658" s="31">
        <v>945</v>
      </c>
      <c r="B2658" s="31" t="s">
        <v>83</v>
      </c>
      <c r="C2658" s="31" t="s">
        <v>137</v>
      </c>
      <c r="D2658" s="31" t="s">
        <v>526</v>
      </c>
      <c r="E2658" s="31">
        <v>410</v>
      </c>
      <c r="F2658" s="32" t="s">
        <v>378</v>
      </c>
      <c r="G2658" s="22">
        <v>8908</v>
      </c>
      <c r="H2658" s="22">
        <v>6217.7</v>
      </c>
      <c r="I2658" s="22">
        <v>3000</v>
      </c>
      <c r="J2658" s="22"/>
      <c r="K2658" s="22"/>
      <c r="L2658" s="22"/>
      <c r="M2658" s="22">
        <f t="shared" si="2068"/>
        <v>8908</v>
      </c>
      <c r="N2658" s="22">
        <f t="shared" si="2068"/>
        <v>6217.7</v>
      </c>
      <c r="O2658" s="22">
        <f t="shared" si="2068"/>
        <v>3000</v>
      </c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>
        <f t="shared" si="2045"/>
        <v>8908</v>
      </c>
      <c r="AA2658" s="33">
        <f t="shared" si="2046"/>
        <v>6217.7</v>
      </c>
      <c r="AB2658" s="33">
        <f t="shared" si="2047"/>
        <v>3000</v>
      </c>
      <c r="AC2658" s="33"/>
    </row>
    <row r="2659" spans="1:30" ht="31.5" x14ac:dyDescent="0.25">
      <c r="A2659" s="31">
        <v>945</v>
      </c>
      <c r="B2659" s="31" t="s">
        <v>83</v>
      </c>
      <c r="C2659" s="31" t="s">
        <v>137</v>
      </c>
      <c r="D2659" s="31" t="s">
        <v>357</v>
      </c>
      <c r="E2659" s="31"/>
      <c r="F2659" s="32" t="s">
        <v>425</v>
      </c>
      <c r="G2659" s="22">
        <f>G2660+G2663</f>
        <v>5496.1</v>
      </c>
      <c r="H2659" s="22">
        <f t="shared" ref="H2659:L2659" si="2070">H2660+H2663</f>
        <v>12321.5</v>
      </c>
      <c r="I2659" s="22">
        <f t="shared" si="2070"/>
        <v>5321.5</v>
      </c>
      <c r="J2659" s="22">
        <f t="shared" si="2070"/>
        <v>0</v>
      </c>
      <c r="K2659" s="22">
        <f t="shared" si="2070"/>
        <v>0</v>
      </c>
      <c r="L2659" s="22">
        <f t="shared" si="2070"/>
        <v>0</v>
      </c>
      <c r="M2659" s="22">
        <f t="shared" si="2068"/>
        <v>5496.1</v>
      </c>
      <c r="N2659" s="22">
        <f t="shared" si="2068"/>
        <v>12321.5</v>
      </c>
      <c r="O2659" s="22">
        <f t="shared" si="2068"/>
        <v>5321.5</v>
      </c>
      <c r="P2659" s="33">
        <f t="shared" ref="P2659:Y2659" si="2071">P2660+P2663</f>
        <v>0</v>
      </c>
      <c r="Q2659" s="33">
        <f t="shared" si="2071"/>
        <v>0</v>
      </c>
      <c r="R2659" s="33">
        <f t="shared" si="2071"/>
        <v>0</v>
      </c>
      <c r="S2659" s="33">
        <f t="shared" si="2071"/>
        <v>0</v>
      </c>
      <c r="T2659" s="33">
        <f t="shared" si="2071"/>
        <v>0</v>
      </c>
      <c r="U2659" s="33">
        <f t="shared" si="2071"/>
        <v>0</v>
      </c>
      <c r="V2659" s="33">
        <f t="shared" si="2071"/>
        <v>0</v>
      </c>
      <c r="W2659" s="33">
        <f t="shared" si="2071"/>
        <v>0</v>
      </c>
      <c r="X2659" s="33">
        <f t="shared" si="2071"/>
        <v>0</v>
      </c>
      <c r="Y2659" s="33">
        <f t="shared" si="2071"/>
        <v>0</v>
      </c>
      <c r="Z2659" s="33">
        <f t="shared" si="2045"/>
        <v>5496.1</v>
      </c>
      <c r="AA2659" s="33">
        <f t="shared" si="2046"/>
        <v>12321.5</v>
      </c>
      <c r="AB2659" s="33">
        <f t="shared" si="2047"/>
        <v>5321.5</v>
      </c>
      <c r="AC2659" s="33">
        <f t="shared" ref="AC2659" si="2072">AC2660+AC2663</f>
        <v>0</v>
      </c>
      <c r="AD2659" s="18"/>
    </row>
    <row r="2660" spans="1:30" ht="63" x14ac:dyDescent="0.25">
      <c r="A2660" s="31">
        <v>945</v>
      </c>
      <c r="B2660" s="31" t="s">
        <v>83</v>
      </c>
      <c r="C2660" s="31" t="s">
        <v>137</v>
      </c>
      <c r="D2660" s="31" t="s">
        <v>527</v>
      </c>
      <c r="E2660" s="31"/>
      <c r="F2660" s="32" t="s">
        <v>708</v>
      </c>
      <c r="G2660" s="22">
        <f>G2661</f>
        <v>5496.1</v>
      </c>
      <c r="H2660" s="22">
        <f t="shared" ref="H2660:AC2661" si="2073">H2661</f>
        <v>10321.5</v>
      </c>
      <c r="I2660" s="22">
        <f t="shared" si="2073"/>
        <v>5321.5</v>
      </c>
      <c r="J2660" s="22">
        <f t="shared" si="2073"/>
        <v>0</v>
      </c>
      <c r="K2660" s="22">
        <f t="shared" si="2073"/>
        <v>0</v>
      </c>
      <c r="L2660" s="22">
        <f t="shared" si="2073"/>
        <v>0</v>
      </c>
      <c r="M2660" s="22">
        <f t="shared" si="2068"/>
        <v>5496.1</v>
      </c>
      <c r="N2660" s="22">
        <f t="shared" si="2068"/>
        <v>10321.5</v>
      </c>
      <c r="O2660" s="22">
        <f t="shared" si="2068"/>
        <v>5321.5</v>
      </c>
      <c r="P2660" s="33">
        <f t="shared" si="2073"/>
        <v>0</v>
      </c>
      <c r="Q2660" s="33">
        <f t="shared" si="2073"/>
        <v>0</v>
      </c>
      <c r="R2660" s="33">
        <f t="shared" si="2073"/>
        <v>0</v>
      </c>
      <c r="S2660" s="33">
        <f t="shared" si="2073"/>
        <v>0</v>
      </c>
      <c r="T2660" s="33">
        <f t="shared" si="2073"/>
        <v>0</v>
      </c>
      <c r="U2660" s="33">
        <f t="shared" si="2073"/>
        <v>0</v>
      </c>
      <c r="V2660" s="33">
        <f t="shared" si="2073"/>
        <v>0</v>
      </c>
      <c r="W2660" s="33">
        <f t="shared" si="2073"/>
        <v>0</v>
      </c>
      <c r="X2660" s="33">
        <f t="shared" si="2073"/>
        <v>0</v>
      </c>
      <c r="Y2660" s="33">
        <f t="shared" si="2073"/>
        <v>0</v>
      </c>
      <c r="Z2660" s="33">
        <f t="shared" si="2045"/>
        <v>5496.1</v>
      </c>
      <c r="AA2660" s="33">
        <f t="shared" si="2046"/>
        <v>10321.5</v>
      </c>
      <c r="AB2660" s="33">
        <f t="shared" si="2047"/>
        <v>5321.5</v>
      </c>
      <c r="AC2660" s="33">
        <f t="shared" si="2073"/>
        <v>0</v>
      </c>
    </row>
    <row r="2661" spans="1:30" ht="31.5" x14ac:dyDescent="0.25">
      <c r="A2661" s="31">
        <v>945</v>
      </c>
      <c r="B2661" s="31" t="s">
        <v>83</v>
      </c>
      <c r="C2661" s="31" t="s">
        <v>137</v>
      </c>
      <c r="D2661" s="31" t="s">
        <v>527</v>
      </c>
      <c r="E2661" s="31" t="s">
        <v>7</v>
      </c>
      <c r="F2661" s="32" t="s">
        <v>385</v>
      </c>
      <c r="G2661" s="22">
        <f>G2662</f>
        <v>5496.1</v>
      </c>
      <c r="H2661" s="22">
        <f t="shared" si="2073"/>
        <v>10321.5</v>
      </c>
      <c r="I2661" s="22">
        <f t="shared" si="2073"/>
        <v>5321.5</v>
      </c>
      <c r="J2661" s="22">
        <f t="shared" si="2073"/>
        <v>0</v>
      </c>
      <c r="K2661" s="22">
        <f t="shared" si="2073"/>
        <v>0</v>
      </c>
      <c r="L2661" s="22">
        <f t="shared" si="2073"/>
        <v>0</v>
      </c>
      <c r="M2661" s="22">
        <f t="shared" si="2068"/>
        <v>5496.1</v>
      </c>
      <c r="N2661" s="22">
        <f t="shared" si="2068"/>
        <v>10321.5</v>
      </c>
      <c r="O2661" s="22">
        <f t="shared" si="2068"/>
        <v>5321.5</v>
      </c>
      <c r="P2661" s="33">
        <f t="shared" si="2073"/>
        <v>0</v>
      </c>
      <c r="Q2661" s="33">
        <f t="shared" si="2073"/>
        <v>0</v>
      </c>
      <c r="R2661" s="33">
        <f t="shared" si="2073"/>
        <v>0</v>
      </c>
      <c r="S2661" s="33">
        <f t="shared" si="2073"/>
        <v>0</v>
      </c>
      <c r="T2661" s="33">
        <f t="shared" si="2073"/>
        <v>0</v>
      </c>
      <c r="U2661" s="33">
        <f t="shared" si="2073"/>
        <v>0</v>
      </c>
      <c r="V2661" s="33">
        <f t="shared" si="2073"/>
        <v>0</v>
      </c>
      <c r="W2661" s="33">
        <f t="shared" si="2073"/>
        <v>0</v>
      </c>
      <c r="X2661" s="33">
        <f t="shared" si="2073"/>
        <v>0</v>
      </c>
      <c r="Y2661" s="33">
        <f t="shared" si="2073"/>
        <v>0</v>
      </c>
      <c r="Z2661" s="33">
        <f t="shared" si="2045"/>
        <v>5496.1</v>
      </c>
      <c r="AA2661" s="33">
        <f t="shared" si="2046"/>
        <v>10321.5</v>
      </c>
      <c r="AB2661" s="33">
        <f t="shared" si="2047"/>
        <v>5321.5</v>
      </c>
      <c r="AC2661" s="33">
        <f t="shared" si="2073"/>
        <v>0</v>
      </c>
    </row>
    <row r="2662" spans="1:30" ht="31.5" x14ac:dyDescent="0.25">
      <c r="A2662" s="31">
        <v>945</v>
      </c>
      <c r="B2662" s="31" t="s">
        <v>83</v>
      </c>
      <c r="C2662" s="31" t="s">
        <v>137</v>
      </c>
      <c r="D2662" s="31" t="s">
        <v>527</v>
      </c>
      <c r="E2662" s="31">
        <v>240</v>
      </c>
      <c r="F2662" s="32" t="s">
        <v>374</v>
      </c>
      <c r="G2662" s="22">
        <v>5496.1</v>
      </c>
      <c r="H2662" s="22">
        <v>10321.5</v>
      </c>
      <c r="I2662" s="22">
        <v>5321.5</v>
      </c>
      <c r="J2662" s="22"/>
      <c r="K2662" s="22"/>
      <c r="L2662" s="22"/>
      <c r="M2662" s="22">
        <f t="shared" si="2068"/>
        <v>5496.1</v>
      </c>
      <c r="N2662" s="22">
        <f t="shared" si="2068"/>
        <v>10321.5</v>
      </c>
      <c r="O2662" s="22">
        <f t="shared" si="2068"/>
        <v>5321.5</v>
      </c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>
        <f t="shared" si="2045"/>
        <v>5496.1</v>
      </c>
      <c r="AA2662" s="33">
        <f t="shared" si="2046"/>
        <v>10321.5</v>
      </c>
      <c r="AB2662" s="33">
        <f t="shared" si="2047"/>
        <v>5321.5</v>
      </c>
      <c r="AC2662" s="33"/>
    </row>
    <row r="2663" spans="1:30" ht="47.25" x14ac:dyDescent="0.25">
      <c r="A2663" s="31">
        <v>945</v>
      </c>
      <c r="B2663" s="31" t="s">
        <v>83</v>
      </c>
      <c r="C2663" s="31" t="s">
        <v>137</v>
      </c>
      <c r="D2663" s="31" t="s">
        <v>528</v>
      </c>
      <c r="E2663" s="31"/>
      <c r="F2663" s="32" t="s">
        <v>710</v>
      </c>
      <c r="G2663" s="22">
        <f>G2664</f>
        <v>0</v>
      </c>
      <c r="H2663" s="22">
        <f t="shared" ref="H2663:AC2664" si="2074">H2664</f>
        <v>2000</v>
      </c>
      <c r="I2663" s="22">
        <f t="shared" si="2074"/>
        <v>0</v>
      </c>
      <c r="J2663" s="22">
        <f t="shared" si="2074"/>
        <v>0</v>
      </c>
      <c r="K2663" s="22">
        <f t="shared" si="2074"/>
        <v>0</v>
      </c>
      <c r="L2663" s="22">
        <f t="shared" si="2074"/>
        <v>0</v>
      </c>
      <c r="M2663" s="22">
        <f t="shared" si="2068"/>
        <v>0</v>
      </c>
      <c r="N2663" s="22">
        <f t="shared" si="2068"/>
        <v>2000</v>
      </c>
      <c r="O2663" s="22">
        <f t="shared" si="2068"/>
        <v>0</v>
      </c>
      <c r="P2663" s="33">
        <f t="shared" si="2074"/>
        <v>0</v>
      </c>
      <c r="Q2663" s="33">
        <f t="shared" si="2074"/>
        <v>0</v>
      </c>
      <c r="R2663" s="33">
        <f t="shared" si="2074"/>
        <v>0</v>
      </c>
      <c r="S2663" s="33">
        <f t="shared" si="2074"/>
        <v>0</v>
      </c>
      <c r="T2663" s="33">
        <f t="shared" si="2074"/>
        <v>0</v>
      </c>
      <c r="U2663" s="33">
        <f t="shared" si="2074"/>
        <v>0</v>
      </c>
      <c r="V2663" s="33">
        <f t="shared" si="2074"/>
        <v>0</v>
      </c>
      <c r="W2663" s="33">
        <f t="shared" si="2074"/>
        <v>0</v>
      </c>
      <c r="X2663" s="33">
        <f t="shared" si="2074"/>
        <v>0</v>
      </c>
      <c r="Y2663" s="33">
        <f t="shared" si="2074"/>
        <v>0</v>
      </c>
      <c r="Z2663" s="33">
        <f t="shared" si="2045"/>
        <v>0</v>
      </c>
      <c r="AA2663" s="33">
        <f t="shared" si="2046"/>
        <v>2000</v>
      </c>
      <c r="AB2663" s="33">
        <f t="shared" si="2047"/>
        <v>0</v>
      </c>
      <c r="AC2663" s="33">
        <f t="shared" si="2074"/>
        <v>0</v>
      </c>
    </row>
    <row r="2664" spans="1:30" ht="47.25" x14ac:dyDescent="0.25">
      <c r="A2664" s="31">
        <v>945</v>
      </c>
      <c r="B2664" s="31" t="s">
        <v>83</v>
      </c>
      <c r="C2664" s="31" t="s">
        <v>137</v>
      </c>
      <c r="D2664" s="31" t="s">
        <v>528</v>
      </c>
      <c r="E2664" s="31" t="s">
        <v>26</v>
      </c>
      <c r="F2664" s="32" t="s">
        <v>387</v>
      </c>
      <c r="G2664" s="22">
        <f>G2665</f>
        <v>0</v>
      </c>
      <c r="H2664" s="22">
        <f t="shared" si="2074"/>
        <v>2000</v>
      </c>
      <c r="I2664" s="22">
        <f t="shared" si="2074"/>
        <v>0</v>
      </c>
      <c r="J2664" s="22">
        <f t="shared" si="2074"/>
        <v>0</v>
      </c>
      <c r="K2664" s="22">
        <f t="shared" si="2074"/>
        <v>0</v>
      </c>
      <c r="L2664" s="22">
        <f t="shared" si="2074"/>
        <v>0</v>
      </c>
      <c r="M2664" s="22">
        <f t="shared" si="2068"/>
        <v>0</v>
      </c>
      <c r="N2664" s="22">
        <f t="shared" si="2068"/>
        <v>2000</v>
      </c>
      <c r="O2664" s="22">
        <f t="shared" si="2068"/>
        <v>0</v>
      </c>
      <c r="P2664" s="33">
        <f t="shared" si="2074"/>
        <v>0</v>
      </c>
      <c r="Q2664" s="33">
        <f t="shared" si="2074"/>
        <v>0</v>
      </c>
      <c r="R2664" s="33">
        <f t="shared" si="2074"/>
        <v>0</v>
      </c>
      <c r="S2664" s="33">
        <f t="shared" si="2074"/>
        <v>0</v>
      </c>
      <c r="T2664" s="33">
        <f t="shared" si="2074"/>
        <v>0</v>
      </c>
      <c r="U2664" s="33">
        <f t="shared" si="2074"/>
        <v>0</v>
      </c>
      <c r="V2664" s="33">
        <f t="shared" si="2074"/>
        <v>0</v>
      </c>
      <c r="W2664" s="33">
        <f t="shared" si="2074"/>
        <v>0</v>
      </c>
      <c r="X2664" s="33">
        <f t="shared" si="2074"/>
        <v>0</v>
      </c>
      <c r="Y2664" s="33">
        <f t="shared" si="2074"/>
        <v>0</v>
      </c>
      <c r="Z2664" s="33">
        <f t="shared" si="2045"/>
        <v>0</v>
      </c>
      <c r="AA2664" s="33">
        <f t="shared" si="2046"/>
        <v>2000</v>
      </c>
      <c r="AB2664" s="33">
        <f t="shared" si="2047"/>
        <v>0</v>
      </c>
      <c r="AC2664" s="33">
        <f t="shared" si="2074"/>
        <v>0</v>
      </c>
    </row>
    <row r="2665" spans="1:30" x14ac:dyDescent="0.25">
      <c r="A2665" s="31">
        <v>945</v>
      </c>
      <c r="B2665" s="31" t="s">
        <v>83</v>
      </c>
      <c r="C2665" s="31" t="s">
        <v>137</v>
      </c>
      <c r="D2665" s="31" t="s">
        <v>528</v>
      </c>
      <c r="E2665" s="31" t="s">
        <v>559</v>
      </c>
      <c r="F2665" s="32" t="s">
        <v>378</v>
      </c>
      <c r="G2665" s="22">
        <v>0</v>
      </c>
      <c r="H2665" s="22">
        <v>2000</v>
      </c>
      <c r="I2665" s="22">
        <v>0</v>
      </c>
      <c r="J2665" s="22"/>
      <c r="K2665" s="22"/>
      <c r="L2665" s="22"/>
      <c r="M2665" s="22">
        <f t="shared" si="2068"/>
        <v>0</v>
      </c>
      <c r="N2665" s="22">
        <f t="shared" si="2068"/>
        <v>2000</v>
      </c>
      <c r="O2665" s="22">
        <f t="shared" si="2068"/>
        <v>0</v>
      </c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>
        <f t="shared" si="2045"/>
        <v>0</v>
      </c>
      <c r="AA2665" s="33">
        <f t="shared" si="2046"/>
        <v>2000</v>
      </c>
      <c r="AB2665" s="33">
        <f t="shared" si="2047"/>
        <v>0</v>
      </c>
      <c r="AC2665" s="33"/>
    </row>
    <row r="2666" spans="1:30" ht="31.5" hidden="1" x14ac:dyDescent="0.25">
      <c r="A2666" s="31">
        <v>945</v>
      </c>
      <c r="B2666" s="31" t="s">
        <v>83</v>
      </c>
      <c r="C2666" s="31" t="s">
        <v>137</v>
      </c>
      <c r="D2666" s="31" t="s">
        <v>34</v>
      </c>
      <c r="E2666" s="31"/>
      <c r="F2666" s="32" t="s">
        <v>47</v>
      </c>
      <c r="G2666" s="22">
        <f>G2667</f>
        <v>1480</v>
      </c>
      <c r="H2666" s="22">
        <f t="shared" ref="H2666:AC2669" si="2075">H2667</f>
        <v>0</v>
      </c>
      <c r="I2666" s="22">
        <f t="shared" si="2075"/>
        <v>0</v>
      </c>
      <c r="J2666" s="22">
        <f t="shared" si="2075"/>
        <v>0</v>
      </c>
      <c r="K2666" s="22">
        <f t="shared" si="2075"/>
        <v>0</v>
      </c>
      <c r="L2666" s="22">
        <f t="shared" si="2075"/>
        <v>0</v>
      </c>
      <c r="M2666" s="22">
        <f t="shared" si="2068"/>
        <v>1480</v>
      </c>
      <c r="N2666" s="22">
        <f t="shared" si="2068"/>
        <v>0</v>
      </c>
      <c r="O2666" s="22">
        <f t="shared" si="2068"/>
        <v>0</v>
      </c>
      <c r="P2666" s="33">
        <f t="shared" si="2075"/>
        <v>0</v>
      </c>
      <c r="Q2666" s="33">
        <f t="shared" si="2075"/>
        <v>0</v>
      </c>
      <c r="R2666" s="33">
        <f t="shared" si="2075"/>
        <v>0</v>
      </c>
      <c r="S2666" s="33">
        <f t="shared" si="2075"/>
        <v>0</v>
      </c>
      <c r="T2666" s="33">
        <f t="shared" si="2075"/>
        <v>0</v>
      </c>
      <c r="U2666" s="33">
        <f t="shared" si="2075"/>
        <v>0</v>
      </c>
      <c r="V2666" s="33">
        <f t="shared" si="2075"/>
        <v>0</v>
      </c>
      <c r="W2666" s="33">
        <f t="shared" si="2075"/>
        <v>0</v>
      </c>
      <c r="X2666" s="33">
        <f t="shared" si="2075"/>
        <v>0</v>
      </c>
      <c r="Y2666" s="33">
        <f t="shared" si="2075"/>
        <v>0</v>
      </c>
      <c r="Z2666" s="33">
        <f t="shared" si="2045"/>
        <v>1480</v>
      </c>
      <c r="AA2666" s="33">
        <f t="shared" si="2046"/>
        <v>0</v>
      </c>
      <c r="AB2666" s="33">
        <f t="shared" si="2047"/>
        <v>0</v>
      </c>
      <c r="AC2666" s="33">
        <f t="shared" si="2075"/>
        <v>0</v>
      </c>
      <c r="AD2666" s="4">
        <v>0</v>
      </c>
    </row>
    <row r="2667" spans="1:30" ht="31.5" hidden="1" x14ac:dyDescent="0.25">
      <c r="A2667" s="31">
        <v>945</v>
      </c>
      <c r="B2667" s="31" t="s">
        <v>83</v>
      </c>
      <c r="C2667" s="31" t="s">
        <v>137</v>
      </c>
      <c r="D2667" s="31" t="s">
        <v>68</v>
      </c>
      <c r="E2667" s="31"/>
      <c r="F2667" s="32" t="s">
        <v>81</v>
      </c>
      <c r="G2667" s="22">
        <f>G2668</f>
        <v>1480</v>
      </c>
      <c r="H2667" s="22">
        <f t="shared" si="2075"/>
        <v>0</v>
      </c>
      <c r="I2667" s="22">
        <f t="shared" si="2075"/>
        <v>0</v>
      </c>
      <c r="J2667" s="22">
        <f t="shared" si="2075"/>
        <v>0</v>
      </c>
      <c r="K2667" s="22">
        <f t="shared" si="2075"/>
        <v>0</v>
      </c>
      <c r="L2667" s="22">
        <f t="shared" si="2075"/>
        <v>0</v>
      </c>
      <c r="M2667" s="22">
        <f t="shared" si="2068"/>
        <v>1480</v>
      </c>
      <c r="N2667" s="22">
        <f t="shared" si="2068"/>
        <v>0</v>
      </c>
      <c r="O2667" s="22">
        <f t="shared" si="2068"/>
        <v>0</v>
      </c>
      <c r="P2667" s="33">
        <f t="shared" si="2075"/>
        <v>0</v>
      </c>
      <c r="Q2667" s="33">
        <f t="shared" si="2075"/>
        <v>0</v>
      </c>
      <c r="R2667" s="33">
        <f t="shared" si="2075"/>
        <v>0</v>
      </c>
      <c r="S2667" s="33">
        <f t="shared" si="2075"/>
        <v>0</v>
      </c>
      <c r="T2667" s="33">
        <f t="shared" si="2075"/>
        <v>0</v>
      </c>
      <c r="U2667" s="33">
        <f t="shared" si="2075"/>
        <v>0</v>
      </c>
      <c r="V2667" s="33">
        <f t="shared" si="2075"/>
        <v>0</v>
      </c>
      <c r="W2667" s="33">
        <f t="shared" si="2075"/>
        <v>0</v>
      </c>
      <c r="X2667" s="33">
        <f t="shared" si="2075"/>
        <v>0</v>
      </c>
      <c r="Y2667" s="33">
        <f t="shared" si="2075"/>
        <v>0</v>
      </c>
      <c r="Z2667" s="33">
        <f t="shared" si="2045"/>
        <v>1480</v>
      </c>
      <c r="AA2667" s="33">
        <f t="shared" si="2046"/>
        <v>0</v>
      </c>
      <c r="AB2667" s="33">
        <f t="shared" si="2047"/>
        <v>0</v>
      </c>
      <c r="AC2667" s="33">
        <f t="shared" si="2075"/>
        <v>0</v>
      </c>
      <c r="AD2667" s="4">
        <v>0</v>
      </c>
    </row>
    <row r="2668" spans="1:30" ht="47.25" hidden="1" x14ac:dyDescent="0.25">
      <c r="A2668" s="31">
        <v>945</v>
      </c>
      <c r="B2668" s="31" t="s">
        <v>83</v>
      </c>
      <c r="C2668" s="31" t="s">
        <v>137</v>
      </c>
      <c r="D2668" s="31" t="s">
        <v>62</v>
      </c>
      <c r="E2668" s="31"/>
      <c r="F2668" s="32" t="s">
        <v>82</v>
      </c>
      <c r="G2668" s="22">
        <f>G2669</f>
        <v>1480</v>
      </c>
      <c r="H2668" s="22">
        <f t="shared" si="2075"/>
        <v>0</v>
      </c>
      <c r="I2668" s="22">
        <f t="shared" si="2075"/>
        <v>0</v>
      </c>
      <c r="J2668" s="22">
        <f t="shared" si="2075"/>
        <v>0</v>
      </c>
      <c r="K2668" s="22">
        <f t="shared" si="2075"/>
        <v>0</v>
      </c>
      <c r="L2668" s="22">
        <f t="shared" si="2075"/>
        <v>0</v>
      </c>
      <c r="M2668" s="22">
        <f t="shared" si="2068"/>
        <v>1480</v>
      </c>
      <c r="N2668" s="22">
        <f t="shared" si="2068"/>
        <v>0</v>
      </c>
      <c r="O2668" s="22">
        <f t="shared" si="2068"/>
        <v>0</v>
      </c>
      <c r="P2668" s="33">
        <f t="shared" si="2075"/>
        <v>0</v>
      </c>
      <c r="Q2668" s="33">
        <f t="shared" si="2075"/>
        <v>0</v>
      </c>
      <c r="R2668" s="33">
        <f t="shared" si="2075"/>
        <v>0</v>
      </c>
      <c r="S2668" s="33">
        <f t="shared" si="2075"/>
        <v>0</v>
      </c>
      <c r="T2668" s="33">
        <f t="shared" si="2075"/>
        <v>0</v>
      </c>
      <c r="U2668" s="33">
        <f t="shared" si="2075"/>
        <v>0</v>
      </c>
      <c r="V2668" s="33">
        <f t="shared" si="2075"/>
        <v>0</v>
      </c>
      <c r="W2668" s="33">
        <f t="shared" si="2075"/>
        <v>0</v>
      </c>
      <c r="X2668" s="33">
        <f t="shared" si="2075"/>
        <v>0</v>
      </c>
      <c r="Y2668" s="33">
        <f t="shared" si="2075"/>
        <v>0</v>
      </c>
      <c r="Z2668" s="33">
        <f t="shared" si="2045"/>
        <v>1480</v>
      </c>
      <c r="AA2668" s="33">
        <f t="shared" si="2046"/>
        <v>0</v>
      </c>
      <c r="AB2668" s="33">
        <f t="shared" si="2047"/>
        <v>0</v>
      </c>
      <c r="AC2668" s="33">
        <f t="shared" si="2075"/>
        <v>0</v>
      </c>
      <c r="AD2668" s="4">
        <v>0</v>
      </c>
    </row>
    <row r="2669" spans="1:30" ht="47.25" hidden="1" x14ac:dyDescent="0.25">
      <c r="A2669" s="31">
        <v>945</v>
      </c>
      <c r="B2669" s="31" t="s">
        <v>83</v>
      </c>
      <c r="C2669" s="31" t="s">
        <v>137</v>
      </c>
      <c r="D2669" s="31" t="s">
        <v>62</v>
      </c>
      <c r="E2669" s="31" t="s">
        <v>26</v>
      </c>
      <c r="F2669" s="32" t="s">
        <v>387</v>
      </c>
      <c r="G2669" s="22">
        <f>G2670</f>
        <v>1480</v>
      </c>
      <c r="H2669" s="22">
        <f t="shared" si="2075"/>
        <v>0</v>
      </c>
      <c r="I2669" s="22">
        <f t="shared" si="2075"/>
        <v>0</v>
      </c>
      <c r="J2669" s="22">
        <f t="shared" si="2075"/>
        <v>0</v>
      </c>
      <c r="K2669" s="22">
        <f t="shared" si="2075"/>
        <v>0</v>
      </c>
      <c r="L2669" s="22">
        <f t="shared" si="2075"/>
        <v>0</v>
      </c>
      <c r="M2669" s="22">
        <f t="shared" si="2068"/>
        <v>1480</v>
      </c>
      <c r="N2669" s="22">
        <f t="shared" si="2068"/>
        <v>0</v>
      </c>
      <c r="O2669" s="22">
        <f t="shared" si="2068"/>
        <v>0</v>
      </c>
      <c r="P2669" s="33">
        <f t="shared" si="2075"/>
        <v>0</v>
      </c>
      <c r="Q2669" s="33">
        <f t="shared" si="2075"/>
        <v>0</v>
      </c>
      <c r="R2669" s="33">
        <f t="shared" si="2075"/>
        <v>0</v>
      </c>
      <c r="S2669" s="33">
        <f t="shared" si="2075"/>
        <v>0</v>
      </c>
      <c r="T2669" s="33">
        <f t="shared" si="2075"/>
        <v>0</v>
      </c>
      <c r="U2669" s="33">
        <f t="shared" si="2075"/>
        <v>0</v>
      </c>
      <c r="V2669" s="33">
        <f t="shared" si="2075"/>
        <v>0</v>
      </c>
      <c r="W2669" s="33">
        <f t="shared" si="2075"/>
        <v>0</v>
      </c>
      <c r="X2669" s="33">
        <f t="shared" si="2075"/>
        <v>0</v>
      </c>
      <c r="Y2669" s="33">
        <f t="shared" si="2075"/>
        <v>0</v>
      </c>
      <c r="Z2669" s="33">
        <f t="shared" si="2045"/>
        <v>1480</v>
      </c>
      <c r="AA2669" s="33">
        <f t="shared" si="2046"/>
        <v>0</v>
      </c>
      <c r="AB2669" s="33">
        <f t="shared" si="2047"/>
        <v>0</v>
      </c>
      <c r="AC2669" s="33">
        <f t="shared" si="2075"/>
        <v>0</v>
      </c>
      <c r="AD2669" s="4">
        <v>0</v>
      </c>
    </row>
    <row r="2670" spans="1:30" hidden="1" x14ac:dyDescent="0.25">
      <c r="A2670" s="31">
        <v>945</v>
      </c>
      <c r="B2670" s="31" t="s">
        <v>83</v>
      </c>
      <c r="C2670" s="31" t="s">
        <v>137</v>
      </c>
      <c r="D2670" s="31" t="s">
        <v>62</v>
      </c>
      <c r="E2670" s="31">
        <v>410</v>
      </c>
      <c r="F2670" s="32" t="s">
        <v>378</v>
      </c>
      <c r="G2670" s="22">
        <v>1480</v>
      </c>
      <c r="H2670" s="22">
        <v>0</v>
      </c>
      <c r="I2670" s="22">
        <v>0</v>
      </c>
      <c r="J2670" s="22"/>
      <c r="K2670" s="22"/>
      <c r="L2670" s="22"/>
      <c r="M2670" s="22">
        <f t="shared" si="2068"/>
        <v>1480</v>
      </c>
      <c r="N2670" s="22">
        <f t="shared" si="2068"/>
        <v>0</v>
      </c>
      <c r="O2670" s="22">
        <f t="shared" si="2068"/>
        <v>0</v>
      </c>
      <c r="P2670" s="33"/>
      <c r="Q2670" s="33"/>
      <c r="R2670" s="33"/>
      <c r="S2670" s="33"/>
      <c r="T2670" s="33"/>
      <c r="U2670" s="33"/>
      <c r="V2670" s="33"/>
      <c r="W2670" s="33"/>
      <c r="X2670" s="33"/>
      <c r="Y2670" s="33"/>
      <c r="Z2670" s="33">
        <f t="shared" si="2045"/>
        <v>1480</v>
      </c>
      <c r="AA2670" s="33">
        <f t="shared" si="2046"/>
        <v>0</v>
      </c>
      <c r="AB2670" s="33">
        <f t="shared" si="2047"/>
        <v>0</v>
      </c>
      <c r="AC2670" s="33"/>
      <c r="AD2670" s="4">
        <v>0</v>
      </c>
    </row>
    <row r="2671" spans="1:30" s="6" customFormat="1" ht="47.25" x14ac:dyDescent="0.25">
      <c r="A2671" s="19" t="s">
        <v>534</v>
      </c>
      <c r="B2671" s="19"/>
      <c r="C2671" s="19"/>
      <c r="D2671" s="19"/>
      <c r="E2671" s="19"/>
      <c r="F2671" s="20" t="s">
        <v>828</v>
      </c>
      <c r="G2671" s="21">
        <f>G2672+G2689</f>
        <v>27720.299999999996</v>
      </c>
      <c r="H2671" s="21">
        <f t="shared" ref="H2671:L2671" si="2076">H2672+H2689</f>
        <v>27084.899999999998</v>
      </c>
      <c r="I2671" s="21">
        <f t="shared" si="2076"/>
        <v>27406.199999999997</v>
      </c>
      <c r="J2671" s="21">
        <f t="shared" si="2076"/>
        <v>0</v>
      </c>
      <c r="K2671" s="21">
        <f t="shared" si="2076"/>
        <v>0</v>
      </c>
      <c r="L2671" s="21">
        <f t="shared" si="2076"/>
        <v>0</v>
      </c>
      <c r="M2671" s="22">
        <f t="shared" si="2068"/>
        <v>27720.299999999996</v>
      </c>
      <c r="N2671" s="22">
        <f t="shared" si="2068"/>
        <v>27084.899999999998</v>
      </c>
      <c r="O2671" s="22">
        <f t="shared" si="2068"/>
        <v>27406.199999999997</v>
      </c>
      <c r="P2671" s="23">
        <f t="shared" ref="P2671:Y2671" si="2077">P2672+P2689</f>
        <v>0</v>
      </c>
      <c r="Q2671" s="23">
        <f t="shared" si="2077"/>
        <v>0</v>
      </c>
      <c r="R2671" s="23">
        <f t="shared" si="2077"/>
        <v>0</v>
      </c>
      <c r="S2671" s="23">
        <f t="shared" si="2077"/>
        <v>0</v>
      </c>
      <c r="T2671" s="23">
        <f t="shared" si="2077"/>
        <v>0</v>
      </c>
      <c r="U2671" s="23">
        <f t="shared" si="2077"/>
        <v>0</v>
      </c>
      <c r="V2671" s="23">
        <f t="shared" si="2077"/>
        <v>0</v>
      </c>
      <c r="W2671" s="23">
        <f t="shared" si="2077"/>
        <v>0</v>
      </c>
      <c r="X2671" s="23">
        <f t="shared" si="2077"/>
        <v>0</v>
      </c>
      <c r="Y2671" s="23">
        <f t="shared" si="2077"/>
        <v>0</v>
      </c>
      <c r="Z2671" s="23">
        <f t="shared" si="2045"/>
        <v>27720.299999999996</v>
      </c>
      <c r="AA2671" s="23">
        <f t="shared" si="2046"/>
        <v>27084.899999999998</v>
      </c>
      <c r="AB2671" s="23">
        <f t="shared" si="2047"/>
        <v>27406.199999999997</v>
      </c>
      <c r="AC2671" s="23">
        <f t="shared" ref="AC2671" si="2078">AC2672+AC2689</f>
        <v>0</v>
      </c>
    </row>
    <row r="2672" spans="1:30" s="6" customFormat="1" x14ac:dyDescent="0.25">
      <c r="A2672" s="19" t="s">
        <v>534</v>
      </c>
      <c r="B2672" s="19" t="s">
        <v>14</v>
      </c>
      <c r="C2672" s="19"/>
      <c r="D2672" s="19"/>
      <c r="E2672" s="19"/>
      <c r="F2672" s="20" t="s">
        <v>19</v>
      </c>
      <c r="G2672" s="21">
        <f>G2673</f>
        <v>12216.699999999999</v>
      </c>
      <c r="H2672" s="21">
        <f t="shared" ref="H2672:AC2672" si="2079">H2673</f>
        <v>12234.499999999998</v>
      </c>
      <c r="I2672" s="21">
        <f t="shared" si="2079"/>
        <v>12232.099999999999</v>
      </c>
      <c r="J2672" s="21">
        <f t="shared" si="2079"/>
        <v>0</v>
      </c>
      <c r="K2672" s="21">
        <f t="shared" si="2079"/>
        <v>0</v>
      </c>
      <c r="L2672" s="21">
        <f t="shared" si="2079"/>
        <v>0</v>
      </c>
      <c r="M2672" s="22">
        <f t="shared" si="2068"/>
        <v>12216.699999999999</v>
      </c>
      <c r="N2672" s="22">
        <f t="shared" si="2068"/>
        <v>12234.499999999998</v>
      </c>
      <c r="O2672" s="22">
        <f t="shared" si="2068"/>
        <v>12232.099999999999</v>
      </c>
      <c r="P2672" s="23">
        <f t="shared" si="2079"/>
        <v>0</v>
      </c>
      <c r="Q2672" s="23">
        <f t="shared" si="2079"/>
        <v>0</v>
      </c>
      <c r="R2672" s="23">
        <f t="shared" si="2079"/>
        <v>0</v>
      </c>
      <c r="S2672" s="23">
        <f t="shared" si="2079"/>
        <v>0</v>
      </c>
      <c r="T2672" s="23">
        <f t="shared" si="2079"/>
        <v>0</v>
      </c>
      <c r="U2672" s="23">
        <f t="shared" si="2079"/>
        <v>0</v>
      </c>
      <c r="V2672" s="23">
        <f t="shared" si="2079"/>
        <v>0</v>
      </c>
      <c r="W2672" s="23">
        <f t="shared" si="2079"/>
        <v>0</v>
      </c>
      <c r="X2672" s="23">
        <f t="shared" si="2079"/>
        <v>0</v>
      </c>
      <c r="Y2672" s="23">
        <f t="shared" si="2079"/>
        <v>0</v>
      </c>
      <c r="Z2672" s="23">
        <f t="shared" si="2045"/>
        <v>12216.699999999999</v>
      </c>
      <c r="AA2672" s="23">
        <f t="shared" si="2046"/>
        <v>12234.499999999998</v>
      </c>
      <c r="AB2672" s="23">
        <f t="shared" si="2047"/>
        <v>12232.099999999999</v>
      </c>
      <c r="AC2672" s="23">
        <f t="shared" si="2079"/>
        <v>0</v>
      </c>
    </row>
    <row r="2673" spans="1:30" s="34" customFormat="1" x14ac:dyDescent="0.25">
      <c r="A2673" s="25" t="s">
        <v>534</v>
      </c>
      <c r="B2673" s="25" t="s">
        <v>14</v>
      </c>
      <c r="C2673" s="25" t="s">
        <v>16</v>
      </c>
      <c r="D2673" s="25"/>
      <c r="E2673" s="25"/>
      <c r="F2673" s="26" t="s">
        <v>20</v>
      </c>
      <c r="G2673" s="27">
        <f>G2674+G2679</f>
        <v>12216.699999999999</v>
      </c>
      <c r="H2673" s="27">
        <f t="shared" ref="H2673:L2673" si="2080">H2674+H2679</f>
        <v>12234.499999999998</v>
      </c>
      <c r="I2673" s="27">
        <f t="shared" si="2080"/>
        <v>12232.099999999999</v>
      </c>
      <c r="J2673" s="27">
        <f t="shared" si="2080"/>
        <v>0</v>
      </c>
      <c r="K2673" s="27">
        <f t="shared" si="2080"/>
        <v>0</v>
      </c>
      <c r="L2673" s="27">
        <f t="shared" si="2080"/>
        <v>0</v>
      </c>
      <c r="M2673" s="22">
        <f t="shared" si="2068"/>
        <v>12216.699999999999</v>
      </c>
      <c r="N2673" s="22">
        <f t="shared" si="2068"/>
        <v>12234.499999999998</v>
      </c>
      <c r="O2673" s="22">
        <f t="shared" si="2068"/>
        <v>12232.099999999999</v>
      </c>
      <c r="P2673" s="28">
        <f t="shared" ref="P2673:Y2673" si="2081">P2674+P2679</f>
        <v>0</v>
      </c>
      <c r="Q2673" s="28">
        <f t="shared" si="2081"/>
        <v>0</v>
      </c>
      <c r="R2673" s="28">
        <f t="shared" si="2081"/>
        <v>0</v>
      </c>
      <c r="S2673" s="28">
        <f t="shared" si="2081"/>
        <v>0</v>
      </c>
      <c r="T2673" s="28">
        <f t="shared" si="2081"/>
        <v>0</v>
      </c>
      <c r="U2673" s="28">
        <f t="shared" si="2081"/>
        <v>0</v>
      </c>
      <c r="V2673" s="28">
        <f t="shared" si="2081"/>
        <v>0</v>
      </c>
      <c r="W2673" s="28">
        <f t="shared" si="2081"/>
        <v>0</v>
      </c>
      <c r="X2673" s="28">
        <f t="shared" si="2081"/>
        <v>0</v>
      </c>
      <c r="Y2673" s="28">
        <f t="shared" si="2081"/>
        <v>0</v>
      </c>
      <c r="Z2673" s="28">
        <f t="shared" si="2045"/>
        <v>12216.699999999999</v>
      </c>
      <c r="AA2673" s="28">
        <f t="shared" si="2046"/>
        <v>12234.499999999998</v>
      </c>
      <c r="AB2673" s="28">
        <f t="shared" si="2047"/>
        <v>12232.099999999999</v>
      </c>
      <c r="AC2673" s="28">
        <f t="shared" ref="AC2673" si="2082">AC2674+AC2679</f>
        <v>0</v>
      </c>
    </row>
    <row r="2674" spans="1:30" ht="31.5" x14ac:dyDescent="0.25">
      <c r="A2674" s="31" t="s">
        <v>534</v>
      </c>
      <c r="B2674" s="31" t="s">
        <v>14</v>
      </c>
      <c r="C2674" s="31" t="s">
        <v>16</v>
      </c>
      <c r="D2674" s="31" t="s">
        <v>34</v>
      </c>
      <c r="E2674" s="31"/>
      <c r="F2674" s="32" t="s">
        <v>47</v>
      </c>
      <c r="G2674" s="22">
        <f>G2675</f>
        <v>58.5</v>
      </c>
      <c r="H2674" s="22">
        <f t="shared" ref="H2674:AC2677" si="2083">H2675</f>
        <v>58.5</v>
      </c>
      <c r="I2674" s="22">
        <f t="shared" si="2083"/>
        <v>58.5</v>
      </c>
      <c r="J2674" s="22">
        <f t="shared" si="2083"/>
        <v>0</v>
      </c>
      <c r="K2674" s="22">
        <f t="shared" si="2083"/>
        <v>0</v>
      </c>
      <c r="L2674" s="22">
        <f t="shared" si="2083"/>
        <v>0</v>
      </c>
      <c r="M2674" s="22">
        <f t="shared" si="2068"/>
        <v>58.5</v>
      </c>
      <c r="N2674" s="22">
        <f t="shared" si="2068"/>
        <v>58.5</v>
      </c>
      <c r="O2674" s="22">
        <f t="shared" si="2068"/>
        <v>58.5</v>
      </c>
      <c r="P2674" s="33">
        <f t="shared" si="2083"/>
        <v>0</v>
      </c>
      <c r="Q2674" s="33">
        <f t="shared" si="2083"/>
        <v>0</v>
      </c>
      <c r="R2674" s="33">
        <f t="shared" si="2083"/>
        <v>0</v>
      </c>
      <c r="S2674" s="33">
        <f t="shared" si="2083"/>
        <v>0</v>
      </c>
      <c r="T2674" s="33">
        <f t="shared" si="2083"/>
        <v>0</v>
      </c>
      <c r="U2674" s="33">
        <f t="shared" si="2083"/>
        <v>0</v>
      </c>
      <c r="V2674" s="33">
        <f t="shared" si="2083"/>
        <v>0</v>
      </c>
      <c r="W2674" s="33">
        <f t="shared" si="2083"/>
        <v>0</v>
      </c>
      <c r="X2674" s="33">
        <f t="shared" si="2083"/>
        <v>0</v>
      </c>
      <c r="Y2674" s="33">
        <f t="shared" si="2083"/>
        <v>0</v>
      </c>
      <c r="Z2674" s="33">
        <f t="shared" si="2045"/>
        <v>58.5</v>
      </c>
      <c r="AA2674" s="33">
        <f t="shared" si="2046"/>
        <v>58.5</v>
      </c>
      <c r="AB2674" s="33">
        <f t="shared" si="2047"/>
        <v>58.5</v>
      </c>
      <c r="AC2674" s="33">
        <f t="shared" si="2083"/>
        <v>0</v>
      </c>
      <c r="AD2674" s="18"/>
    </row>
    <row r="2675" spans="1:30" x14ac:dyDescent="0.25">
      <c r="A2675" s="31" t="s">
        <v>534</v>
      </c>
      <c r="B2675" s="31" t="s">
        <v>14</v>
      </c>
      <c r="C2675" s="31" t="s">
        <v>16</v>
      </c>
      <c r="D2675" s="31" t="s">
        <v>35</v>
      </c>
      <c r="E2675" s="31"/>
      <c r="F2675" s="32" t="s">
        <v>48</v>
      </c>
      <c r="G2675" s="22">
        <f>G2676</f>
        <v>58.5</v>
      </c>
      <c r="H2675" s="22">
        <f t="shared" si="2083"/>
        <v>58.5</v>
      </c>
      <c r="I2675" s="22">
        <f t="shared" si="2083"/>
        <v>58.5</v>
      </c>
      <c r="J2675" s="22">
        <f t="shared" si="2083"/>
        <v>0</v>
      </c>
      <c r="K2675" s="22">
        <f t="shared" si="2083"/>
        <v>0</v>
      </c>
      <c r="L2675" s="22">
        <f t="shared" si="2083"/>
        <v>0</v>
      </c>
      <c r="M2675" s="22">
        <f t="shared" si="2068"/>
        <v>58.5</v>
      </c>
      <c r="N2675" s="22">
        <f t="shared" si="2068"/>
        <v>58.5</v>
      </c>
      <c r="O2675" s="22">
        <f t="shared" si="2068"/>
        <v>58.5</v>
      </c>
      <c r="P2675" s="33">
        <f t="shared" si="2083"/>
        <v>0</v>
      </c>
      <c r="Q2675" s="33">
        <f t="shared" si="2083"/>
        <v>0</v>
      </c>
      <c r="R2675" s="33">
        <f t="shared" si="2083"/>
        <v>0</v>
      </c>
      <c r="S2675" s="33">
        <f t="shared" si="2083"/>
        <v>0</v>
      </c>
      <c r="T2675" s="33">
        <f t="shared" si="2083"/>
        <v>0</v>
      </c>
      <c r="U2675" s="33">
        <f t="shared" si="2083"/>
        <v>0</v>
      </c>
      <c r="V2675" s="33">
        <f t="shared" si="2083"/>
        <v>0</v>
      </c>
      <c r="W2675" s="33">
        <f t="shared" si="2083"/>
        <v>0</v>
      </c>
      <c r="X2675" s="33">
        <f t="shared" si="2083"/>
        <v>0</v>
      </c>
      <c r="Y2675" s="33">
        <f t="shared" si="2083"/>
        <v>0</v>
      </c>
      <c r="Z2675" s="33">
        <f t="shared" si="2045"/>
        <v>58.5</v>
      </c>
      <c r="AA2675" s="33">
        <f t="shared" si="2046"/>
        <v>58.5</v>
      </c>
      <c r="AB2675" s="33">
        <f t="shared" si="2047"/>
        <v>58.5</v>
      </c>
      <c r="AC2675" s="33">
        <f t="shared" si="2083"/>
        <v>0</v>
      </c>
      <c r="AD2675" s="18"/>
    </row>
    <row r="2676" spans="1:30" ht="47.25" x14ac:dyDescent="0.25">
      <c r="A2676" s="31" t="s">
        <v>534</v>
      </c>
      <c r="B2676" s="31" t="s">
        <v>14</v>
      </c>
      <c r="C2676" s="31" t="s">
        <v>16</v>
      </c>
      <c r="D2676" s="31" t="s">
        <v>530</v>
      </c>
      <c r="E2676" s="31"/>
      <c r="F2676" s="32" t="s">
        <v>775</v>
      </c>
      <c r="G2676" s="22">
        <f>G2677</f>
        <v>58.5</v>
      </c>
      <c r="H2676" s="22">
        <f t="shared" si="2083"/>
        <v>58.5</v>
      </c>
      <c r="I2676" s="22">
        <f t="shared" si="2083"/>
        <v>58.5</v>
      </c>
      <c r="J2676" s="22">
        <f t="shared" si="2083"/>
        <v>0</v>
      </c>
      <c r="K2676" s="22">
        <f t="shared" si="2083"/>
        <v>0</v>
      </c>
      <c r="L2676" s="22">
        <f t="shared" si="2083"/>
        <v>0</v>
      </c>
      <c r="M2676" s="22">
        <f t="shared" si="2068"/>
        <v>58.5</v>
      </c>
      <c r="N2676" s="22">
        <f t="shared" si="2068"/>
        <v>58.5</v>
      </c>
      <c r="O2676" s="22">
        <f t="shared" si="2068"/>
        <v>58.5</v>
      </c>
      <c r="P2676" s="33">
        <f t="shared" si="2083"/>
        <v>0</v>
      </c>
      <c r="Q2676" s="33">
        <f t="shared" si="2083"/>
        <v>0</v>
      </c>
      <c r="R2676" s="33">
        <f t="shared" si="2083"/>
        <v>0</v>
      </c>
      <c r="S2676" s="33">
        <f t="shared" si="2083"/>
        <v>0</v>
      </c>
      <c r="T2676" s="33">
        <f t="shared" si="2083"/>
        <v>0</v>
      </c>
      <c r="U2676" s="33">
        <f t="shared" si="2083"/>
        <v>0</v>
      </c>
      <c r="V2676" s="33">
        <f t="shared" si="2083"/>
        <v>0</v>
      </c>
      <c r="W2676" s="33">
        <f t="shared" si="2083"/>
        <v>0</v>
      </c>
      <c r="X2676" s="33">
        <f t="shared" si="2083"/>
        <v>0</v>
      </c>
      <c r="Y2676" s="33">
        <f t="shared" si="2083"/>
        <v>0</v>
      </c>
      <c r="Z2676" s="33">
        <f t="shared" si="2045"/>
        <v>58.5</v>
      </c>
      <c r="AA2676" s="33">
        <f t="shared" si="2046"/>
        <v>58.5</v>
      </c>
      <c r="AB2676" s="33">
        <f t="shared" si="2047"/>
        <v>58.5</v>
      </c>
      <c r="AC2676" s="33">
        <f t="shared" si="2083"/>
        <v>0</v>
      </c>
    </row>
    <row r="2677" spans="1:30" ht="31.5" x14ac:dyDescent="0.25">
      <c r="A2677" s="31" t="s">
        <v>534</v>
      </c>
      <c r="B2677" s="31" t="s">
        <v>14</v>
      </c>
      <c r="C2677" s="31" t="s">
        <v>16</v>
      </c>
      <c r="D2677" s="31" t="s">
        <v>530</v>
      </c>
      <c r="E2677" s="31" t="s">
        <v>7</v>
      </c>
      <c r="F2677" s="32" t="s">
        <v>385</v>
      </c>
      <c r="G2677" s="22">
        <f>G2678</f>
        <v>58.5</v>
      </c>
      <c r="H2677" s="22">
        <f t="shared" si="2083"/>
        <v>58.5</v>
      </c>
      <c r="I2677" s="22">
        <f t="shared" si="2083"/>
        <v>58.5</v>
      </c>
      <c r="J2677" s="22">
        <f t="shared" si="2083"/>
        <v>0</v>
      </c>
      <c r="K2677" s="22">
        <f t="shared" si="2083"/>
        <v>0</v>
      </c>
      <c r="L2677" s="22">
        <f t="shared" si="2083"/>
        <v>0</v>
      </c>
      <c r="M2677" s="22">
        <f t="shared" si="2068"/>
        <v>58.5</v>
      </c>
      <c r="N2677" s="22">
        <f t="shared" si="2068"/>
        <v>58.5</v>
      </c>
      <c r="O2677" s="22">
        <f t="shared" si="2068"/>
        <v>58.5</v>
      </c>
      <c r="P2677" s="33">
        <f t="shared" si="2083"/>
        <v>0</v>
      </c>
      <c r="Q2677" s="33">
        <f t="shared" si="2083"/>
        <v>0</v>
      </c>
      <c r="R2677" s="33">
        <f t="shared" si="2083"/>
        <v>0</v>
      </c>
      <c r="S2677" s="33">
        <f t="shared" si="2083"/>
        <v>0</v>
      </c>
      <c r="T2677" s="33">
        <f t="shared" si="2083"/>
        <v>0</v>
      </c>
      <c r="U2677" s="33">
        <f t="shared" si="2083"/>
        <v>0</v>
      </c>
      <c r="V2677" s="33">
        <f t="shared" si="2083"/>
        <v>0</v>
      </c>
      <c r="W2677" s="33">
        <f t="shared" si="2083"/>
        <v>0</v>
      </c>
      <c r="X2677" s="33">
        <f t="shared" si="2083"/>
        <v>0</v>
      </c>
      <c r="Y2677" s="33">
        <f t="shared" si="2083"/>
        <v>0</v>
      </c>
      <c r="Z2677" s="33">
        <f t="shared" si="2045"/>
        <v>58.5</v>
      </c>
      <c r="AA2677" s="33">
        <f t="shared" si="2046"/>
        <v>58.5</v>
      </c>
      <c r="AB2677" s="33">
        <f t="shared" si="2047"/>
        <v>58.5</v>
      </c>
      <c r="AC2677" s="33">
        <f t="shared" si="2083"/>
        <v>0</v>
      </c>
    </row>
    <row r="2678" spans="1:30" ht="31.5" x14ac:dyDescent="0.25">
      <c r="A2678" s="31" t="s">
        <v>534</v>
      </c>
      <c r="B2678" s="31" t="s">
        <v>14</v>
      </c>
      <c r="C2678" s="31" t="s">
        <v>16</v>
      </c>
      <c r="D2678" s="31" t="s">
        <v>530</v>
      </c>
      <c r="E2678" s="31">
        <v>240</v>
      </c>
      <c r="F2678" s="32" t="s">
        <v>374</v>
      </c>
      <c r="G2678" s="22">
        <v>58.5</v>
      </c>
      <c r="H2678" s="22">
        <v>58.5</v>
      </c>
      <c r="I2678" s="22">
        <v>58.5</v>
      </c>
      <c r="J2678" s="22"/>
      <c r="K2678" s="22"/>
      <c r="L2678" s="22"/>
      <c r="M2678" s="22">
        <f t="shared" si="2068"/>
        <v>58.5</v>
      </c>
      <c r="N2678" s="22">
        <f t="shared" si="2068"/>
        <v>58.5</v>
      </c>
      <c r="O2678" s="22">
        <f t="shared" si="2068"/>
        <v>58.5</v>
      </c>
      <c r="P2678" s="33"/>
      <c r="Q2678" s="33"/>
      <c r="R2678" s="33"/>
      <c r="S2678" s="33"/>
      <c r="T2678" s="33"/>
      <c r="U2678" s="33"/>
      <c r="V2678" s="33"/>
      <c r="W2678" s="33"/>
      <c r="X2678" s="33"/>
      <c r="Y2678" s="33"/>
      <c r="Z2678" s="33">
        <f t="shared" si="2045"/>
        <v>58.5</v>
      </c>
      <c r="AA2678" s="33">
        <f t="shared" si="2046"/>
        <v>58.5</v>
      </c>
      <c r="AB2678" s="33">
        <f t="shared" si="2047"/>
        <v>58.5</v>
      </c>
      <c r="AC2678" s="33"/>
    </row>
    <row r="2679" spans="1:30" ht="31.5" x14ac:dyDescent="0.25">
      <c r="A2679" s="31" t="s">
        <v>534</v>
      </c>
      <c r="B2679" s="31" t="s">
        <v>14</v>
      </c>
      <c r="C2679" s="31" t="s">
        <v>16</v>
      </c>
      <c r="D2679" s="31" t="s">
        <v>37</v>
      </c>
      <c r="E2679" s="31"/>
      <c r="F2679" s="32" t="s">
        <v>50</v>
      </c>
      <c r="G2679" s="22">
        <f>G2680</f>
        <v>12158.199999999999</v>
      </c>
      <c r="H2679" s="22">
        <f t="shared" ref="H2679:AC2679" si="2084">H2680</f>
        <v>12175.999999999998</v>
      </c>
      <c r="I2679" s="22">
        <f t="shared" si="2084"/>
        <v>12173.599999999999</v>
      </c>
      <c r="J2679" s="22">
        <f t="shared" si="2084"/>
        <v>0</v>
      </c>
      <c r="K2679" s="22">
        <f t="shared" si="2084"/>
        <v>0</v>
      </c>
      <c r="L2679" s="22">
        <f t="shared" si="2084"/>
        <v>0</v>
      </c>
      <c r="M2679" s="22">
        <f t="shared" si="2068"/>
        <v>12158.199999999999</v>
      </c>
      <c r="N2679" s="22">
        <f t="shared" si="2068"/>
        <v>12175.999999999998</v>
      </c>
      <c r="O2679" s="22">
        <f t="shared" si="2068"/>
        <v>12173.599999999999</v>
      </c>
      <c r="P2679" s="33">
        <f t="shared" si="2084"/>
        <v>0</v>
      </c>
      <c r="Q2679" s="33">
        <f t="shared" si="2084"/>
        <v>0</v>
      </c>
      <c r="R2679" s="33">
        <f t="shared" si="2084"/>
        <v>0</v>
      </c>
      <c r="S2679" s="33">
        <f t="shared" si="2084"/>
        <v>0</v>
      </c>
      <c r="T2679" s="33">
        <f t="shared" si="2084"/>
        <v>0</v>
      </c>
      <c r="U2679" s="33">
        <f t="shared" si="2084"/>
        <v>0</v>
      </c>
      <c r="V2679" s="33">
        <f t="shared" si="2084"/>
        <v>0</v>
      </c>
      <c r="W2679" s="33">
        <f t="shared" si="2084"/>
        <v>0</v>
      </c>
      <c r="X2679" s="33">
        <f t="shared" si="2084"/>
        <v>0</v>
      </c>
      <c r="Y2679" s="33">
        <f t="shared" si="2084"/>
        <v>0</v>
      </c>
      <c r="Z2679" s="33">
        <f t="shared" si="2045"/>
        <v>12158.199999999999</v>
      </c>
      <c r="AA2679" s="33">
        <f t="shared" si="2046"/>
        <v>12175.999999999998</v>
      </c>
      <c r="AB2679" s="33">
        <f t="shared" si="2047"/>
        <v>12173.599999999999</v>
      </c>
      <c r="AC2679" s="33">
        <f t="shared" si="2084"/>
        <v>0</v>
      </c>
      <c r="AD2679" s="18"/>
    </row>
    <row r="2680" spans="1:30" ht="31.5" x14ac:dyDescent="0.25">
      <c r="A2680" s="31" t="s">
        <v>534</v>
      </c>
      <c r="B2680" s="31" t="s">
        <v>14</v>
      </c>
      <c r="C2680" s="31" t="s">
        <v>16</v>
      </c>
      <c r="D2680" s="31" t="s">
        <v>38</v>
      </c>
      <c r="E2680" s="31"/>
      <c r="F2680" s="32" t="s">
        <v>51</v>
      </c>
      <c r="G2680" s="22">
        <f>G2681+G2684</f>
        <v>12158.199999999999</v>
      </c>
      <c r="H2680" s="22">
        <f t="shared" ref="H2680:L2680" si="2085">H2681+H2684</f>
        <v>12175.999999999998</v>
      </c>
      <c r="I2680" s="22">
        <f t="shared" si="2085"/>
        <v>12173.599999999999</v>
      </c>
      <c r="J2680" s="22">
        <f t="shared" si="2085"/>
        <v>0</v>
      </c>
      <c r="K2680" s="22">
        <f t="shared" si="2085"/>
        <v>0</v>
      </c>
      <c r="L2680" s="22">
        <f t="shared" si="2085"/>
        <v>0</v>
      </c>
      <c r="M2680" s="22">
        <f t="shared" si="2068"/>
        <v>12158.199999999999</v>
      </c>
      <c r="N2680" s="22">
        <f t="shared" si="2068"/>
        <v>12175.999999999998</v>
      </c>
      <c r="O2680" s="22">
        <f t="shared" si="2068"/>
        <v>12173.599999999999</v>
      </c>
      <c r="P2680" s="33">
        <f t="shared" ref="P2680:Y2680" si="2086">P2681+P2684</f>
        <v>0</v>
      </c>
      <c r="Q2680" s="33">
        <f t="shared" si="2086"/>
        <v>0</v>
      </c>
      <c r="R2680" s="33">
        <f t="shared" si="2086"/>
        <v>0</v>
      </c>
      <c r="S2680" s="33">
        <f t="shared" si="2086"/>
        <v>0</v>
      </c>
      <c r="T2680" s="33">
        <f t="shared" si="2086"/>
        <v>0</v>
      </c>
      <c r="U2680" s="33">
        <f t="shared" si="2086"/>
        <v>0</v>
      </c>
      <c r="V2680" s="33">
        <f t="shared" si="2086"/>
        <v>0</v>
      </c>
      <c r="W2680" s="33">
        <f t="shared" si="2086"/>
        <v>0</v>
      </c>
      <c r="X2680" s="33">
        <f t="shared" si="2086"/>
        <v>0</v>
      </c>
      <c r="Y2680" s="33">
        <f t="shared" si="2086"/>
        <v>0</v>
      </c>
      <c r="Z2680" s="33">
        <f t="shared" si="2045"/>
        <v>12158.199999999999</v>
      </c>
      <c r="AA2680" s="33">
        <f t="shared" si="2046"/>
        <v>12175.999999999998</v>
      </c>
      <c r="AB2680" s="33">
        <f t="shared" si="2047"/>
        <v>12173.599999999999</v>
      </c>
      <c r="AC2680" s="33">
        <f t="shared" ref="AC2680" si="2087">AC2681+AC2684</f>
        <v>0</v>
      </c>
      <c r="AD2680" s="18"/>
    </row>
    <row r="2681" spans="1:30" ht="47.25" x14ac:dyDescent="0.25">
      <c r="A2681" s="31" t="s">
        <v>534</v>
      </c>
      <c r="B2681" s="31" t="s">
        <v>14</v>
      </c>
      <c r="C2681" s="31" t="s">
        <v>16</v>
      </c>
      <c r="D2681" s="31" t="s">
        <v>39</v>
      </c>
      <c r="E2681" s="31"/>
      <c r="F2681" s="32" t="s">
        <v>52</v>
      </c>
      <c r="G2681" s="22">
        <f>G2682</f>
        <v>11205.599999999999</v>
      </c>
      <c r="H2681" s="22">
        <f t="shared" ref="H2681:AC2682" si="2088">H2682</f>
        <v>11205.599999999999</v>
      </c>
      <c r="I2681" s="22">
        <f t="shared" si="2088"/>
        <v>11205.599999999999</v>
      </c>
      <c r="J2681" s="22">
        <f t="shared" si="2088"/>
        <v>0</v>
      </c>
      <c r="K2681" s="22">
        <f t="shared" si="2088"/>
        <v>0</v>
      </c>
      <c r="L2681" s="22">
        <f t="shared" si="2088"/>
        <v>0</v>
      </c>
      <c r="M2681" s="22">
        <f t="shared" si="2068"/>
        <v>11205.599999999999</v>
      </c>
      <c r="N2681" s="22">
        <f t="shared" si="2068"/>
        <v>11205.599999999999</v>
      </c>
      <c r="O2681" s="22">
        <f t="shared" si="2068"/>
        <v>11205.599999999999</v>
      </c>
      <c r="P2681" s="33">
        <f t="shared" si="2088"/>
        <v>0</v>
      </c>
      <c r="Q2681" s="33">
        <f t="shared" si="2088"/>
        <v>0</v>
      </c>
      <c r="R2681" s="33">
        <f t="shared" si="2088"/>
        <v>0</v>
      </c>
      <c r="S2681" s="33">
        <f t="shared" si="2088"/>
        <v>0</v>
      </c>
      <c r="T2681" s="33">
        <f t="shared" si="2088"/>
        <v>0</v>
      </c>
      <c r="U2681" s="33">
        <f t="shared" si="2088"/>
        <v>0</v>
      </c>
      <c r="V2681" s="33">
        <f t="shared" si="2088"/>
        <v>0</v>
      </c>
      <c r="W2681" s="33">
        <f t="shared" si="2088"/>
        <v>0</v>
      </c>
      <c r="X2681" s="33">
        <f t="shared" si="2088"/>
        <v>0</v>
      </c>
      <c r="Y2681" s="33">
        <f t="shared" si="2088"/>
        <v>0</v>
      </c>
      <c r="Z2681" s="33">
        <f t="shared" si="2045"/>
        <v>11205.599999999999</v>
      </c>
      <c r="AA2681" s="33">
        <f t="shared" si="2046"/>
        <v>11205.599999999999</v>
      </c>
      <c r="AB2681" s="33">
        <f t="shared" si="2047"/>
        <v>11205.599999999999</v>
      </c>
      <c r="AC2681" s="33">
        <f t="shared" si="2088"/>
        <v>0</v>
      </c>
    </row>
    <row r="2682" spans="1:30" ht="78.75" x14ac:dyDescent="0.25">
      <c r="A2682" s="31" t="s">
        <v>534</v>
      </c>
      <c r="B2682" s="31" t="s">
        <v>14</v>
      </c>
      <c r="C2682" s="31" t="s">
        <v>16</v>
      </c>
      <c r="D2682" s="31" t="s">
        <v>39</v>
      </c>
      <c r="E2682" s="31" t="s">
        <v>25</v>
      </c>
      <c r="F2682" s="32" t="s">
        <v>384</v>
      </c>
      <c r="G2682" s="22">
        <f>G2683</f>
        <v>11205.599999999999</v>
      </c>
      <c r="H2682" s="22">
        <f t="shared" si="2088"/>
        <v>11205.599999999999</v>
      </c>
      <c r="I2682" s="22">
        <f t="shared" si="2088"/>
        <v>11205.599999999999</v>
      </c>
      <c r="J2682" s="22">
        <f t="shared" si="2088"/>
        <v>0</v>
      </c>
      <c r="K2682" s="22">
        <f t="shared" si="2088"/>
        <v>0</v>
      </c>
      <c r="L2682" s="22">
        <f t="shared" si="2088"/>
        <v>0</v>
      </c>
      <c r="M2682" s="22">
        <f t="shared" si="2068"/>
        <v>11205.599999999999</v>
      </c>
      <c r="N2682" s="22">
        <f t="shared" si="2068"/>
        <v>11205.599999999999</v>
      </c>
      <c r="O2682" s="22">
        <f t="shared" si="2068"/>
        <v>11205.599999999999</v>
      </c>
      <c r="P2682" s="33">
        <f t="shared" si="2088"/>
        <v>0</v>
      </c>
      <c r="Q2682" s="33">
        <f t="shared" si="2088"/>
        <v>0</v>
      </c>
      <c r="R2682" s="33">
        <f t="shared" si="2088"/>
        <v>0</v>
      </c>
      <c r="S2682" s="33">
        <f t="shared" si="2088"/>
        <v>0</v>
      </c>
      <c r="T2682" s="33">
        <f t="shared" si="2088"/>
        <v>0</v>
      </c>
      <c r="U2682" s="33">
        <f t="shared" si="2088"/>
        <v>0</v>
      </c>
      <c r="V2682" s="33">
        <f t="shared" si="2088"/>
        <v>0</v>
      </c>
      <c r="W2682" s="33">
        <f t="shared" si="2088"/>
        <v>0</v>
      </c>
      <c r="X2682" s="33">
        <f t="shared" si="2088"/>
        <v>0</v>
      </c>
      <c r="Y2682" s="33">
        <f t="shared" si="2088"/>
        <v>0</v>
      </c>
      <c r="Z2682" s="33">
        <f t="shared" si="2045"/>
        <v>11205.599999999999</v>
      </c>
      <c r="AA2682" s="33">
        <f t="shared" si="2046"/>
        <v>11205.599999999999</v>
      </c>
      <c r="AB2682" s="33">
        <f t="shared" si="2047"/>
        <v>11205.599999999999</v>
      </c>
      <c r="AC2682" s="33">
        <f t="shared" si="2088"/>
        <v>0</v>
      </c>
    </row>
    <row r="2683" spans="1:30" ht="31.5" x14ac:dyDescent="0.25">
      <c r="A2683" s="31" t="s">
        <v>534</v>
      </c>
      <c r="B2683" s="31" t="s">
        <v>14</v>
      </c>
      <c r="C2683" s="31" t="s">
        <v>16</v>
      </c>
      <c r="D2683" s="31" t="s">
        <v>39</v>
      </c>
      <c r="E2683" s="31">
        <v>120</v>
      </c>
      <c r="F2683" s="32" t="s">
        <v>373</v>
      </c>
      <c r="G2683" s="22">
        <v>11205.599999999999</v>
      </c>
      <c r="H2683" s="22">
        <v>11205.599999999999</v>
      </c>
      <c r="I2683" s="22">
        <v>11205.599999999999</v>
      </c>
      <c r="J2683" s="22"/>
      <c r="K2683" s="22"/>
      <c r="L2683" s="22"/>
      <c r="M2683" s="22">
        <f t="shared" si="2068"/>
        <v>11205.599999999999</v>
      </c>
      <c r="N2683" s="22">
        <f t="shared" si="2068"/>
        <v>11205.599999999999</v>
      </c>
      <c r="O2683" s="22">
        <f t="shared" si="2068"/>
        <v>11205.599999999999</v>
      </c>
      <c r="P2683" s="33"/>
      <c r="Q2683" s="33"/>
      <c r="R2683" s="33"/>
      <c r="S2683" s="33"/>
      <c r="T2683" s="33"/>
      <c r="U2683" s="33"/>
      <c r="V2683" s="33"/>
      <c r="W2683" s="33"/>
      <c r="X2683" s="33"/>
      <c r="Y2683" s="33"/>
      <c r="Z2683" s="33">
        <f t="shared" si="2045"/>
        <v>11205.599999999999</v>
      </c>
      <c r="AA2683" s="33">
        <f t="shared" si="2046"/>
        <v>11205.599999999999</v>
      </c>
      <c r="AB2683" s="33">
        <f t="shared" si="2047"/>
        <v>11205.599999999999</v>
      </c>
      <c r="AC2683" s="33"/>
    </row>
    <row r="2684" spans="1:30" ht="47.25" x14ac:dyDescent="0.25">
      <c r="A2684" s="31" t="s">
        <v>534</v>
      </c>
      <c r="B2684" s="31" t="s">
        <v>14</v>
      </c>
      <c r="C2684" s="31" t="s">
        <v>16</v>
      </c>
      <c r="D2684" s="31" t="s">
        <v>40</v>
      </c>
      <c r="E2684" s="31"/>
      <c r="F2684" s="32" t="s">
        <v>53</v>
      </c>
      <c r="G2684" s="22">
        <f>G2685+G2687</f>
        <v>952.6</v>
      </c>
      <c r="H2684" s="22">
        <f t="shared" ref="H2684:L2684" si="2089">H2685+H2687</f>
        <v>970.4</v>
      </c>
      <c r="I2684" s="22">
        <f t="shared" si="2089"/>
        <v>968</v>
      </c>
      <c r="J2684" s="22">
        <f t="shared" si="2089"/>
        <v>0</v>
      </c>
      <c r="K2684" s="22">
        <f t="shared" si="2089"/>
        <v>0</v>
      </c>
      <c r="L2684" s="22">
        <f t="shared" si="2089"/>
        <v>0</v>
      </c>
      <c r="M2684" s="22">
        <f t="shared" si="2068"/>
        <v>952.6</v>
      </c>
      <c r="N2684" s="22">
        <f t="shared" si="2068"/>
        <v>970.4</v>
      </c>
      <c r="O2684" s="22">
        <f t="shared" si="2068"/>
        <v>968</v>
      </c>
      <c r="P2684" s="33">
        <f t="shared" ref="P2684:Y2684" si="2090">P2685+P2687</f>
        <v>0</v>
      </c>
      <c r="Q2684" s="33">
        <f t="shared" si="2090"/>
        <v>0</v>
      </c>
      <c r="R2684" s="33">
        <f t="shared" si="2090"/>
        <v>0</v>
      </c>
      <c r="S2684" s="33">
        <f t="shared" si="2090"/>
        <v>0</v>
      </c>
      <c r="T2684" s="33">
        <f t="shared" si="2090"/>
        <v>0</v>
      </c>
      <c r="U2684" s="33">
        <f t="shared" si="2090"/>
        <v>0</v>
      </c>
      <c r="V2684" s="33">
        <f t="shared" si="2090"/>
        <v>0</v>
      </c>
      <c r="W2684" s="33">
        <f t="shared" si="2090"/>
        <v>0</v>
      </c>
      <c r="X2684" s="33">
        <f t="shared" si="2090"/>
        <v>0</v>
      </c>
      <c r="Y2684" s="33">
        <f t="shared" si="2090"/>
        <v>0</v>
      </c>
      <c r="Z2684" s="33">
        <f t="shared" si="2045"/>
        <v>952.6</v>
      </c>
      <c r="AA2684" s="33">
        <f t="shared" si="2046"/>
        <v>970.4</v>
      </c>
      <c r="AB2684" s="33">
        <f t="shared" si="2047"/>
        <v>968</v>
      </c>
      <c r="AC2684" s="33">
        <f t="shared" ref="AC2684" si="2091">AC2685+AC2687</f>
        <v>0</v>
      </c>
    </row>
    <row r="2685" spans="1:30" ht="31.5" x14ac:dyDescent="0.25">
      <c r="A2685" s="31" t="s">
        <v>534</v>
      </c>
      <c r="B2685" s="31" t="s">
        <v>14</v>
      </c>
      <c r="C2685" s="31" t="s">
        <v>16</v>
      </c>
      <c r="D2685" s="31" t="s">
        <v>40</v>
      </c>
      <c r="E2685" s="31" t="s">
        <v>7</v>
      </c>
      <c r="F2685" s="32" t="s">
        <v>385</v>
      </c>
      <c r="G2685" s="22">
        <f>G2686</f>
        <v>946</v>
      </c>
      <c r="H2685" s="22">
        <f t="shared" ref="H2685:AC2685" si="2092">H2686</f>
        <v>968</v>
      </c>
      <c r="I2685" s="22">
        <f t="shared" si="2092"/>
        <v>968</v>
      </c>
      <c r="J2685" s="22">
        <f t="shared" si="2092"/>
        <v>0</v>
      </c>
      <c r="K2685" s="22">
        <f t="shared" si="2092"/>
        <v>0</v>
      </c>
      <c r="L2685" s="22">
        <f t="shared" si="2092"/>
        <v>0</v>
      </c>
      <c r="M2685" s="22">
        <f t="shared" si="2068"/>
        <v>946</v>
      </c>
      <c r="N2685" s="22">
        <f t="shared" si="2068"/>
        <v>968</v>
      </c>
      <c r="O2685" s="22">
        <f t="shared" si="2068"/>
        <v>968</v>
      </c>
      <c r="P2685" s="33">
        <f t="shared" si="2092"/>
        <v>0</v>
      </c>
      <c r="Q2685" s="33">
        <f t="shared" si="2092"/>
        <v>0</v>
      </c>
      <c r="R2685" s="33">
        <f t="shared" si="2092"/>
        <v>0</v>
      </c>
      <c r="S2685" s="33">
        <f t="shared" si="2092"/>
        <v>0</v>
      </c>
      <c r="T2685" s="33">
        <f t="shared" si="2092"/>
        <v>0</v>
      </c>
      <c r="U2685" s="33">
        <f t="shared" si="2092"/>
        <v>0</v>
      </c>
      <c r="V2685" s="33">
        <f t="shared" si="2092"/>
        <v>0</v>
      </c>
      <c r="W2685" s="33">
        <f t="shared" si="2092"/>
        <v>0</v>
      </c>
      <c r="X2685" s="33">
        <f t="shared" si="2092"/>
        <v>0</v>
      </c>
      <c r="Y2685" s="33">
        <f t="shared" si="2092"/>
        <v>0</v>
      </c>
      <c r="Z2685" s="33">
        <f t="shared" si="2045"/>
        <v>946</v>
      </c>
      <c r="AA2685" s="33">
        <f t="shared" si="2046"/>
        <v>968</v>
      </c>
      <c r="AB2685" s="33">
        <f t="shared" si="2047"/>
        <v>968</v>
      </c>
      <c r="AC2685" s="33">
        <f t="shared" si="2092"/>
        <v>0</v>
      </c>
    </row>
    <row r="2686" spans="1:30" ht="31.5" x14ac:dyDescent="0.25">
      <c r="A2686" s="31" t="s">
        <v>534</v>
      </c>
      <c r="B2686" s="31" t="s">
        <v>14</v>
      </c>
      <c r="C2686" s="31" t="s">
        <v>16</v>
      </c>
      <c r="D2686" s="31" t="s">
        <v>40</v>
      </c>
      <c r="E2686" s="31">
        <v>240</v>
      </c>
      <c r="F2686" s="32" t="s">
        <v>374</v>
      </c>
      <c r="G2686" s="22">
        <v>946</v>
      </c>
      <c r="H2686" s="22">
        <v>968</v>
      </c>
      <c r="I2686" s="22">
        <v>968</v>
      </c>
      <c r="J2686" s="22"/>
      <c r="K2686" s="22"/>
      <c r="L2686" s="22"/>
      <c r="M2686" s="22">
        <f t="shared" si="2068"/>
        <v>946</v>
      </c>
      <c r="N2686" s="22">
        <f t="shared" si="2068"/>
        <v>968</v>
      </c>
      <c r="O2686" s="22">
        <f t="shared" si="2068"/>
        <v>968</v>
      </c>
      <c r="P2686" s="33"/>
      <c r="Q2686" s="33"/>
      <c r="R2686" s="33"/>
      <c r="S2686" s="33"/>
      <c r="T2686" s="33"/>
      <c r="U2686" s="33"/>
      <c r="V2686" s="33"/>
      <c r="W2686" s="33"/>
      <c r="X2686" s="33"/>
      <c r="Y2686" s="33"/>
      <c r="Z2686" s="33">
        <f t="shared" si="2045"/>
        <v>946</v>
      </c>
      <c r="AA2686" s="33">
        <f t="shared" si="2046"/>
        <v>968</v>
      </c>
      <c r="AB2686" s="33">
        <f t="shared" si="2047"/>
        <v>968</v>
      </c>
      <c r="AC2686" s="33"/>
    </row>
    <row r="2687" spans="1:30" x14ac:dyDescent="0.25">
      <c r="A2687" s="31" t="s">
        <v>534</v>
      </c>
      <c r="B2687" s="31" t="s">
        <v>14</v>
      </c>
      <c r="C2687" s="31" t="s">
        <v>16</v>
      </c>
      <c r="D2687" s="31" t="s">
        <v>40</v>
      </c>
      <c r="E2687" s="31" t="s">
        <v>8</v>
      </c>
      <c r="F2687" s="32" t="s">
        <v>389</v>
      </c>
      <c r="G2687" s="22">
        <f>G2688</f>
        <v>6.6</v>
      </c>
      <c r="H2687" s="22">
        <f t="shared" ref="H2687:AC2687" si="2093">H2688</f>
        <v>2.4</v>
      </c>
      <c r="I2687" s="22">
        <f t="shared" si="2093"/>
        <v>0</v>
      </c>
      <c r="J2687" s="22">
        <f t="shared" si="2093"/>
        <v>0</v>
      </c>
      <c r="K2687" s="22">
        <f t="shared" si="2093"/>
        <v>0</v>
      </c>
      <c r="L2687" s="22">
        <f t="shared" si="2093"/>
        <v>0</v>
      </c>
      <c r="M2687" s="22">
        <f t="shared" si="2068"/>
        <v>6.6</v>
      </c>
      <c r="N2687" s="22">
        <f t="shared" si="2068"/>
        <v>2.4</v>
      </c>
      <c r="O2687" s="22">
        <f t="shared" si="2068"/>
        <v>0</v>
      </c>
      <c r="P2687" s="33">
        <f t="shared" si="2093"/>
        <v>0</v>
      </c>
      <c r="Q2687" s="33">
        <f t="shared" si="2093"/>
        <v>0</v>
      </c>
      <c r="R2687" s="33">
        <f t="shared" si="2093"/>
        <v>0</v>
      </c>
      <c r="S2687" s="33">
        <f t="shared" si="2093"/>
        <v>0</v>
      </c>
      <c r="T2687" s="33">
        <f t="shared" si="2093"/>
        <v>0</v>
      </c>
      <c r="U2687" s="33">
        <f t="shared" si="2093"/>
        <v>0</v>
      </c>
      <c r="V2687" s="33">
        <f t="shared" si="2093"/>
        <v>0</v>
      </c>
      <c r="W2687" s="33">
        <f t="shared" si="2093"/>
        <v>0</v>
      </c>
      <c r="X2687" s="33">
        <f t="shared" si="2093"/>
        <v>0</v>
      </c>
      <c r="Y2687" s="33">
        <f t="shared" si="2093"/>
        <v>0</v>
      </c>
      <c r="Z2687" s="33">
        <f t="shared" si="2045"/>
        <v>6.6</v>
      </c>
      <c r="AA2687" s="33">
        <f t="shared" si="2046"/>
        <v>2.4</v>
      </c>
      <c r="AB2687" s="33">
        <f t="shared" si="2047"/>
        <v>0</v>
      </c>
      <c r="AC2687" s="33">
        <f t="shared" si="2093"/>
        <v>0</v>
      </c>
    </row>
    <row r="2688" spans="1:30" x14ac:dyDescent="0.25">
      <c r="A2688" s="31" t="s">
        <v>534</v>
      </c>
      <c r="B2688" s="31" t="s">
        <v>14</v>
      </c>
      <c r="C2688" s="31" t="s">
        <v>16</v>
      </c>
      <c r="D2688" s="31" t="s">
        <v>40</v>
      </c>
      <c r="E2688" s="31">
        <v>850</v>
      </c>
      <c r="F2688" s="32" t="s">
        <v>383</v>
      </c>
      <c r="G2688" s="22">
        <v>6.6</v>
      </c>
      <c r="H2688" s="22">
        <v>2.4</v>
      </c>
      <c r="I2688" s="22">
        <v>0</v>
      </c>
      <c r="J2688" s="22"/>
      <c r="K2688" s="22"/>
      <c r="L2688" s="22"/>
      <c r="M2688" s="22">
        <f t="shared" si="2068"/>
        <v>6.6</v>
      </c>
      <c r="N2688" s="22">
        <f t="shared" si="2068"/>
        <v>2.4</v>
      </c>
      <c r="O2688" s="22">
        <f t="shared" si="2068"/>
        <v>0</v>
      </c>
      <c r="P2688" s="33"/>
      <c r="Q2688" s="33"/>
      <c r="R2688" s="33"/>
      <c r="S2688" s="33"/>
      <c r="T2688" s="33"/>
      <c r="U2688" s="33"/>
      <c r="V2688" s="33"/>
      <c r="W2688" s="33"/>
      <c r="X2688" s="33"/>
      <c r="Y2688" s="33"/>
      <c r="Z2688" s="33">
        <f t="shared" si="2045"/>
        <v>6.6</v>
      </c>
      <c r="AA2688" s="33">
        <f t="shared" si="2046"/>
        <v>2.4</v>
      </c>
      <c r="AB2688" s="33">
        <f t="shared" si="2047"/>
        <v>0</v>
      </c>
      <c r="AC2688" s="33"/>
    </row>
    <row r="2689" spans="1:30" s="6" customFormat="1" x14ac:dyDescent="0.25">
      <c r="A2689" s="19" t="s">
        <v>534</v>
      </c>
      <c r="B2689" s="19" t="s">
        <v>83</v>
      </c>
      <c r="C2689" s="19"/>
      <c r="D2689" s="19"/>
      <c r="E2689" s="19"/>
      <c r="F2689" s="20" t="s">
        <v>97</v>
      </c>
      <c r="G2689" s="21">
        <f>G2690</f>
        <v>15503.599999999999</v>
      </c>
      <c r="H2689" s="21">
        <f t="shared" ref="H2689:AC2690" si="2094">H2690</f>
        <v>14850.4</v>
      </c>
      <c r="I2689" s="21">
        <f t="shared" si="2094"/>
        <v>15174.099999999999</v>
      </c>
      <c r="J2689" s="21">
        <f t="shared" si="2094"/>
        <v>0</v>
      </c>
      <c r="K2689" s="21">
        <f t="shared" si="2094"/>
        <v>0</v>
      </c>
      <c r="L2689" s="21">
        <f t="shared" si="2094"/>
        <v>0</v>
      </c>
      <c r="M2689" s="22">
        <f t="shared" si="2068"/>
        <v>15503.599999999999</v>
      </c>
      <c r="N2689" s="22">
        <f t="shared" si="2068"/>
        <v>14850.4</v>
      </c>
      <c r="O2689" s="22">
        <f t="shared" si="2068"/>
        <v>15174.099999999999</v>
      </c>
      <c r="P2689" s="23">
        <f t="shared" si="2094"/>
        <v>0</v>
      </c>
      <c r="Q2689" s="23">
        <f t="shared" si="2094"/>
        <v>0</v>
      </c>
      <c r="R2689" s="23">
        <f t="shared" si="2094"/>
        <v>0</v>
      </c>
      <c r="S2689" s="23">
        <f t="shared" si="2094"/>
        <v>0</v>
      </c>
      <c r="T2689" s="23">
        <f t="shared" si="2094"/>
        <v>0</v>
      </c>
      <c r="U2689" s="23">
        <f t="shared" si="2094"/>
        <v>0</v>
      </c>
      <c r="V2689" s="23">
        <f t="shared" si="2094"/>
        <v>0</v>
      </c>
      <c r="W2689" s="23">
        <f t="shared" si="2094"/>
        <v>0</v>
      </c>
      <c r="X2689" s="23">
        <f t="shared" si="2094"/>
        <v>0</v>
      </c>
      <c r="Y2689" s="23">
        <f t="shared" si="2094"/>
        <v>0</v>
      </c>
      <c r="Z2689" s="23">
        <f t="shared" si="2045"/>
        <v>15503.599999999999</v>
      </c>
      <c r="AA2689" s="23">
        <f t="shared" si="2046"/>
        <v>14850.4</v>
      </c>
      <c r="AB2689" s="23">
        <f t="shared" si="2047"/>
        <v>15174.099999999999</v>
      </c>
      <c r="AC2689" s="23">
        <f t="shared" si="2094"/>
        <v>0</v>
      </c>
    </row>
    <row r="2690" spans="1:30" s="34" customFormat="1" x14ac:dyDescent="0.25">
      <c r="A2690" s="25" t="s">
        <v>534</v>
      </c>
      <c r="B2690" s="25" t="s">
        <v>83</v>
      </c>
      <c r="C2690" s="25" t="s">
        <v>84</v>
      </c>
      <c r="D2690" s="25"/>
      <c r="E2690" s="25"/>
      <c r="F2690" s="26" t="s">
        <v>98</v>
      </c>
      <c r="G2690" s="27">
        <f>G2691</f>
        <v>15503.599999999999</v>
      </c>
      <c r="H2690" s="27">
        <f t="shared" si="2094"/>
        <v>14850.4</v>
      </c>
      <c r="I2690" s="27">
        <f t="shared" si="2094"/>
        <v>15174.099999999999</v>
      </c>
      <c r="J2690" s="27">
        <f t="shared" si="2094"/>
        <v>0</v>
      </c>
      <c r="K2690" s="27">
        <f t="shared" si="2094"/>
        <v>0</v>
      </c>
      <c r="L2690" s="27">
        <f t="shared" si="2094"/>
        <v>0</v>
      </c>
      <c r="M2690" s="22">
        <f t="shared" si="2068"/>
        <v>15503.599999999999</v>
      </c>
      <c r="N2690" s="22">
        <f t="shared" si="2068"/>
        <v>14850.4</v>
      </c>
      <c r="O2690" s="22">
        <f t="shared" si="2068"/>
        <v>15174.099999999999</v>
      </c>
      <c r="P2690" s="28">
        <f t="shared" si="2094"/>
        <v>0</v>
      </c>
      <c r="Q2690" s="28">
        <f t="shared" si="2094"/>
        <v>0</v>
      </c>
      <c r="R2690" s="28">
        <f t="shared" si="2094"/>
        <v>0</v>
      </c>
      <c r="S2690" s="28">
        <f t="shared" si="2094"/>
        <v>0</v>
      </c>
      <c r="T2690" s="28">
        <f t="shared" si="2094"/>
        <v>0</v>
      </c>
      <c r="U2690" s="28">
        <f t="shared" si="2094"/>
        <v>0</v>
      </c>
      <c r="V2690" s="28">
        <f t="shared" si="2094"/>
        <v>0</v>
      </c>
      <c r="W2690" s="28">
        <f t="shared" si="2094"/>
        <v>0</v>
      </c>
      <c r="X2690" s="28">
        <f t="shared" si="2094"/>
        <v>0</v>
      </c>
      <c r="Y2690" s="28">
        <f t="shared" si="2094"/>
        <v>0</v>
      </c>
      <c r="Z2690" s="28">
        <f t="shared" si="2045"/>
        <v>15503.599999999999</v>
      </c>
      <c r="AA2690" s="28">
        <f t="shared" si="2046"/>
        <v>14850.4</v>
      </c>
      <c r="AB2690" s="28">
        <f t="shared" si="2047"/>
        <v>15174.099999999999</v>
      </c>
      <c r="AC2690" s="28">
        <f t="shared" si="2094"/>
        <v>0</v>
      </c>
    </row>
    <row r="2691" spans="1:30" ht="31.5" x14ac:dyDescent="0.25">
      <c r="A2691" s="31" t="s">
        <v>534</v>
      </c>
      <c r="B2691" s="31" t="s">
        <v>83</v>
      </c>
      <c r="C2691" s="31" t="s">
        <v>84</v>
      </c>
      <c r="D2691" s="31" t="s">
        <v>535</v>
      </c>
      <c r="E2691" s="31"/>
      <c r="F2691" s="32" t="s">
        <v>684</v>
      </c>
      <c r="G2691" s="22">
        <f>G2692+G2698</f>
        <v>15503.599999999999</v>
      </c>
      <c r="H2691" s="22">
        <f t="shared" ref="H2691:L2691" si="2095">H2692+H2698</f>
        <v>14850.4</v>
      </c>
      <c r="I2691" s="22">
        <f t="shared" si="2095"/>
        <v>15174.099999999999</v>
      </c>
      <c r="J2691" s="22">
        <f t="shared" si="2095"/>
        <v>0</v>
      </c>
      <c r="K2691" s="22">
        <f t="shared" si="2095"/>
        <v>0</v>
      </c>
      <c r="L2691" s="22">
        <f t="shared" si="2095"/>
        <v>0</v>
      </c>
      <c r="M2691" s="22">
        <f t="shared" si="2068"/>
        <v>15503.599999999999</v>
      </c>
      <c r="N2691" s="22">
        <f t="shared" si="2068"/>
        <v>14850.4</v>
      </c>
      <c r="O2691" s="22">
        <f t="shared" si="2068"/>
        <v>15174.099999999999</v>
      </c>
      <c r="P2691" s="33">
        <f t="shared" ref="P2691:Y2691" si="2096">P2692+P2698</f>
        <v>0</v>
      </c>
      <c r="Q2691" s="33">
        <f t="shared" si="2096"/>
        <v>0</v>
      </c>
      <c r="R2691" s="33">
        <f t="shared" si="2096"/>
        <v>0</v>
      </c>
      <c r="S2691" s="33">
        <f t="shared" si="2096"/>
        <v>0</v>
      </c>
      <c r="T2691" s="33">
        <f t="shared" si="2096"/>
        <v>0</v>
      </c>
      <c r="U2691" s="33">
        <f t="shared" si="2096"/>
        <v>0</v>
      </c>
      <c r="V2691" s="33">
        <f t="shared" si="2096"/>
        <v>0</v>
      </c>
      <c r="W2691" s="33">
        <f t="shared" si="2096"/>
        <v>0</v>
      </c>
      <c r="X2691" s="33">
        <f t="shared" si="2096"/>
        <v>0</v>
      </c>
      <c r="Y2691" s="33">
        <f t="shared" si="2096"/>
        <v>0</v>
      </c>
      <c r="Z2691" s="33">
        <f t="shared" si="2045"/>
        <v>15503.599999999999</v>
      </c>
      <c r="AA2691" s="33">
        <f t="shared" si="2046"/>
        <v>14850.4</v>
      </c>
      <c r="AB2691" s="33">
        <f t="shared" si="2047"/>
        <v>15174.099999999999</v>
      </c>
      <c r="AC2691" s="33">
        <f t="shared" ref="AC2691" si="2097">AC2692+AC2698</f>
        <v>0</v>
      </c>
      <c r="AD2691" s="18"/>
    </row>
    <row r="2692" spans="1:30" ht="31.5" x14ac:dyDescent="0.25">
      <c r="A2692" s="31" t="s">
        <v>534</v>
      </c>
      <c r="B2692" s="31" t="s">
        <v>83</v>
      </c>
      <c r="C2692" s="31" t="s">
        <v>84</v>
      </c>
      <c r="D2692" s="31" t="s">
        <v>536</v>
      </c>
      <c r="E2692" s="31"/>
      <c r="F2692" s="32" t="s">
        <v>685</v>
      </c>
      <c r="G2692" s="22">
        <f>G2693</f>
        <v>5585.5999999999995</v>
      </c>
      <c r="H2692" s="22">
        <f t="shared" ref="H2692:AC2692" si="2098">H2693</f>
        <v>4913.3000000000011</v>
      </c>
      <c r="I2692" s="22">
        <f t="shared" si="2098"/>
        <v>5215.3</v>
      </c>
      <c r="J2692" s="22">
        <f t="shared" si="2098"/>
        <v>0</v>
      </c>
      <c r="K2692" s="22">
        <f t="shared" si="2098"/>
        <v>0</v>
      </c>
      <c r="L2692" s="22">
        <f t="shared" si="2098"/>
        <v>0</v>
      </c>
      <c r="M2692" s="22">
        <f t="shared" si="2068"/>
        <v>5585.5999999999995</v>
      </c>
      <c r="N2692" s="22">
        <f t="shared" si="2068"/>
        <v>4913.3000000000011</v>
      </c>
      <c r="O2692" s="22">
        <f t="shared" si="2068"/>
        <v>5215.3</v>
      </c>
      <c r="P2692" s="33">
        <f t="shared" si="2098"/>
        <v>0</v>
      </c>
      <c r="Q2692" s="33">
        <f t="shared" si="2098"/>
        <v>0</v>
      </c>
      <c r="R2692" s="33">
        <f t="shared" si="2098"/>
        <v>0</v>
      </c>
      <c r="S2692" s="33">
        <f t="shared" si="2098"/>
        <v>0</v>
      </c>
      <c r="T2692" s="33">
        <f t="shared" si="2098"/>
        <v>0</v>
      </c>
      <c r="U2692" s="33">
        <f t="shared" si="2098"/>
        <v>0</v>
      </c>
      <c r="V2692" s="33">
        <f t="shared" si="2098"/>
        <v>0</v>
      </c>
      <c r="W2692" s="33">
        <f t="shared" si="2098"/>
        <v>0</v>
      </c>
      <c r="X2692" s="33">
        <f t="shared" si="2098"/>
        <v>0</v>
      </c>
      <c r="Y2692" s="33">
        <f t="shared" si="2098"/>
        <v>0</v>
      </c>
      <c r="Z2692" s="33">
        <f t="shared" si="2045"/>
        <v>5585.5999999999995</v>
      </c>
      <c r="AA2692" s="33">
        <f t="shared" si="2046"/>
        <v>4913.3000000000011</v>
      </c>
      <c r="AB2692" s="33">
        <f t="shared" si="2047"/>
        <v>5215.3</v>
      </c>
      <c r="AC2692" s="33">
        <f t="shared" si="2098"/>
        <v>0</v>
      </c>
      <c r="AD2692" s="18"/>
    </row>
    <row r="2693" spans="1:30" ht="31.5" x14ac:dyDescent="0.25">
      <c r="A2693" s="31" t="s">
        <v>534</v>
      </c>
      <c r="B2693" s="31" t="s">
        <v>83</v>
      </c>
      <c r="C2693" s="31" t="s">
        <v>84</v>
      </c>
      <c r="D2693" s="31" t="s">
        <v>531</v>
      </c>
      <c r="E2693" s="31"/>
      <c r="F2693" s="32" t="s">
        <v>834</v>
      </c>
      <c r="G2693" s="22">
        <f>G2694+G2696</f>
        <v>5585.5999999999995</v>
      </c>
      <c r="H2693" s="22">
        <f t="shared" ref="H2693:L2693" si="2099">H2694+H2696</f>
        <v>4913.3000000000011</v>
      </c>
      <c r="I2693" s="22">
        <f t="shared" si="2099"/>
        <v>5215.3</v>
      </c>
      <c r="J2693" s="22">
        <f t="shared" si="2099"/>
        <v>0</v>
      </c>
      <c r="K2693" s="22">
        <f t="shared" si="2099"/>
        <v>0</v>
      </c>
      <c r="L2693" s="22">
        <f t="shared" si="2099"/>
        <v>0</v>
      </c>
      <c r="M2693" s="22">
        <f t="shared" si="2068"/>
        <v>5585.5999999999995</v>
      </c>
      <c r="N2693" s="22">
        <f t="shared" si="2068"/>
        <v>4913.3000000000011</v>
      </c>
      <c r="O2693" s="22">
        <f t="shared" si="2068"/>
        <v>5215.3</v>
      </c>
      <c r="P2693" s="33">
        <f t="shared" ref="P2693:Y2693" si="2100">P2694+P2696</f>
        <v>0</v>
      </c>
      <c r="Q2693" s="33">
        <f t="shared" si="2100"/>
        <v>0</v>
      </c>
      <c r="R2693" s="33">
        <f t="shared" si="2100"/>
        <v>0</v>
      </c>
      <c r="S2693" s="33">
        <f t="shared" si="2100"/>
        <v>0</v>
      </c>
      <c r="T2693" s="33">
        <f t="shared" si="2100"/>
        <v>0</v>
      </c>
      <c r="U2693" s="33">
        <f t="shared" si="2100"/>
        <v>0</v>
      </c>
      <c r="V2693" s="33">
        <f t="shared" si="2100"/>
        <v>0</v>
      </c>
      <c r="W2693" s="33">
        <f t="shared" si="2100"/>
        <v>0</v>
      </c>
      <c r="X2693" s="33">
        <f t="shared" si="2100"/>
        <v>0</v>
      </c>
      <c r="Y2693" s="33">
        <f t="shared" si="2100"/>
        <v>0</v>
      </c>
      <c r="Z2693" s="33">
        <f t="shared" si="2045"/>
        <v>5585.5999999999995</v>
      </c>
      <c r="AA2693" s="33">
        <f t="shared" si="2046"/>
        <v>4913.3000000000011</v>
      </c>
      <c r="AB2693" s="33">
        <f t="shared" si="2047"/>
        <v>5215.3</v>
      </c>
      <c r="AC2693" s="33">
        <f t="shared" ref="AC2693" si="2101">AC2694+AC2696</f>
        <v>0</v>
      </c>
    </row>
    <row r="2694" spans="1:30" ht="78.75" x14ac:dyDescent="0.25">
      <c r="A2694" s="31" t="s">
        <v>534</v>
      </c>
      <c r="B2694" s="31" t="s">
        <v>83</v>
      </c>
      <c r="C2694" s="31" t="s">
        <v>84</v>
      </c>
      <c r="D2694" s="31" t="s">
        <v>531</v>
      </c>
      <c r="E2694" s="31" t="s">
        <v>25</v>
      </c>
      <c r="F2694" s="32" t="s">
        <v>384</v>
      </c>
      <c r="G2694" s="22">
        <f>G2695</f>
        <v>56.4</v>
      </c>
      <c r="H2694" s="22">
        <f t="shared" ref="H2694:AC2694" si="2102">H2695</f>
        <v>63.800000000000004</v>
      </c>
      <c r="I2694" s="22">
        <f t="shared" si="2102"/>
        <v>67.099999999999994</v>
      </c>
      <c r="J2694" s="22">
        <f t="shared" si="2102"/>
        <v>0</v>
      </c>
      <c r="K2694" s="22">
        <f t="shared" si="2102"/>
        <v>0</v>
      </c>
      <c r="L2694" s="22">
        <f t="shared" si="2102"/>
        <v>0</v>
      </c>
      <c r="M2694" s="22">
        <f t="shared" si="2068"/>
        <v>56.4</v>
      </c>
      <c r="N2694" s="22">
        <f t="shared" si="2068"/>
        <v>63.800000000000004</v>
      </c>
      <c r="O2694" s="22">
        <f t="shared" si="2068"/>
        <v>67.099999999999994</v>
      </c>
      <c r="P2694" s="33">
        <f t="shared" si="2102"/>
        <v>0</v>
      </c>
      <c r="Q2694" s="33">
        <f t="shared" si="2102"/>
        <v>0</v>
      </c>
      <c r="R2694" s="33">
        <f t="shared" si="2102"/>
        <v>0</v>
      </c>
      <c r="S2694" s="33">
        <f t="shared" si="2102"/>
        <v>0</v>
      </c>
      <c r="T2694" s="33">
        <f t="shared" si="2102"/>
        <v>0</v>
      </c>
      <c r="U2694" s="33">
        <f t="shared" si="2102"/>
        <v>0</v>
      </c>
      <c r="V2694" s="33">
        <f t="shared" si="2102"/>
        <v>0</v>
      </c>
      <c r="W2694" s="33">
        <f t="shared" si="2102"/>
        <v>0</v>
      </c>
      <c r="X2694" s="33">
        <f t="shared" si="2102"/>
        <v>0</v>
      </c>
      <c r="Y2694" s="33">
        <f t="shared" si="2102"/>
        <v>0</v>
      </c>
      <c r="Z2694" s="33">
        <f t="shared" si="2045"/>
        <v>56.4</v>
      </c>
      <c r="AA2694" s="33">
        <f t="shared" si="2046"/>
        <v>63.800000000000004</v>
      </c>
      <c r="AB2694" s="33">
        <f t="shared" si="2047"/>
        <v>67.099999999999994</v>
      </c>
      <c r="AC2694" s="33">
        <f t="shared" si="2102"/>
        <v>0</v>
      </c>
    </row>
    <row r="2695" spans="1:30" ht="31.5" x14ac:dyDescent="0.25">
      <c r="A2695" s="31" t="s">
        <v>534</v>
      </c>
      <c r="B2695" s="31" t="s">
        <v>83</v>
      </c>
      <c r="C2695" s="31" t="s">
        <v>84</v>
      </c>
      <c r="D2695" s="31" t="s">
        <v>531</v>
      </c>
      <c r="E2695" s="31">
        <v>120</v>
      </c>
      <c r="F2695" s="32" t="s">
        <v>373</v>
      </c>
      <c r="G2695" s="22">
        <v>56.4</v>
      </c>
      <c r="H2695" s="22">
        <v>63.800000000000004</v>
      </c>
      <c r="I2695" s="22">
        <v>67.099999999999994</v>
      </c>
      <c r="J2695" s="22"/>
      <c r="K2695" s="22"/>
      <c r="L2695" s="22"/>
      <c r="M2695" s="22">
        <f t="shared" si="2068"/>
        <v>56.4</v>
      </c>
      <c r="N2695" s="22">
        <f t="shared" si="2068"/>
        <v>63.800000000000004</v>
      </c>
      <c r="O2695" s="22">
        <f t="shared" si="2068"/>
        <v>67.099999999999994</v>
      </c>
      <c r="P2695" s="33"/>
      <c r="Q2695" s="33"/>
      <c r="R2695" s="33"/>
      <c r="S2695" s="33"/>
      <c r="T2695" s="33"/>
      <c r="U2695" s="33"/>
      <c r="V2695" s="33"/>
      <c r="W2695" s="33"/>
      <c r="X2695" s="33"/>
      <c r="Y2695" s="33"/>
      <c r="Z2695" s="33">
        <f t="shared" si="2045"/>
        <v>56.4</v>
      </c>
      <c r="AA2695" s="33">
        <f t="shared" si="2046"/>
        <v>63.800000000000004</v>
      </c>
      <c r="AB2695" s="33">
        <f t="shared" si="2047"/>
        <v>67.099999999999994</v>
      </c>
      <c r="AC2695" s="33"/>
    </row>
    <row r="2696" spans="1:30" ht="31.5" x14ac:dyDescent="0.25">
      <c r="A2696" s="31" t="s">
        <v>534</v>
      </c>
      <c r="B2696" s="31" t="s">
        <v>83</v>
      </c>
      <c r="C2696" s="31" t="s">
        <v>84</v>
      </c>
      <c r="D2696" s="31" t="s">
        <v>531</v>
      </c>
      <c r="E2696" s="31" t="s">
        <v>7</v>
      </c>
      <c r="F2696" s="32" t="s">
        <v>385</v>
      </c>
      <c r="G2696" s="22">
        <f>G2697</f>
        <v>5529.2</v>
      </c>
      <c r="H2696" s="22">
        <f t="shared" ref="H2696:AC2696" si="2103">H2697</f>
        <v>4849.5000000000009</v>
      </c>
      <c r="I2696" s="22">
        <f t="shared" si="2103"/>
        <v>5148.2</v>
      </c>
      <c r="J2696" s="22">
        <f t="shared" si="2103"/>
        <v>0</v>
      </c>
      <c r="K2696" s="22">
        <f t="shared" si="2103"/>
        <v>0</v>
      </c>
      <c r="L2696" s="22">
        <f t="shared" si="2103"/>
        <v>0</v>
      </c>
      <c r="M2696" s="22">
        <f t="shared" si="2068"/>
        <v>5529.2</v>
      </c>
      <c r="N2696" s="22">
        <f t="shared" si="2068"/>
        <v>4849.5000000000009</v>
      </c>
      <c r="O2696" s="22">
        <f t="shared" si="2068"/>
        <v>5148.2</v>
      </c>
      <c r="P2696" s="33">
        <f t="shared" si="2103"/>
        <v>0</v>
      </c>
      <c r="Q2696" s="33">
        <f t="shared" si="2103"/>
        <v>0</v>
      </c>
      <c r="R2696" s="33">
        <f t="shared" si="2103"/>
        <v>0</v>
      </c>
      <c r="S2696" s="33">
        <f t="shared" si="2103"/>
        <v>0</v>
      </c>
      <c r="T2696" s="33">
        <f t="shared" si="2103"/>
        <v>0</v>
      </c>
      <c r="U2696" s="33">
        <f t="shared" si="2103"/>
        <v>0</v>
      </c>
      <c r="V2696" s="33">
        <f t="shared" si="2103"/>
        <v>0</v>
      </c>
      <c r="W2696" s="33">
        <f t="shared" si="2103"/>
        <v>0</v>
      </c>
      <c r="X2696" s="33">
        <f t="shared" si="2103"/>
        <v>0</v>
      </c>
      <c r="Y2696" s="33">
        <f t="shared" si="2103"/>
        <v>0</v>
      </c>
      <c r="Z2696" s="33">
        <f t="shared" si="2045"/>
        <v>5529.2</v>
      </c>
      <c r="AA2696" s="33">
        <f t="shared" si="2046"/>
        <v>4849.5000000000009</v>
      </c>
      <c r="AB2696" s="33">
        <f t="shared" si="2047"/>
        <v>5148.2</v>
      </c>
      <c r="AC2696" s="33">
        <f t="shared" si="2103"/>
        <v>0</v>
      </c>
    </row>
    <row r="2697" spans="1:30" ht="31.5" x14ac:dyDescent="0.25">
      <c r="A2697" s="31" t="s">
        <v>534</v>
      </c>
      <c r="B2697" s="31" t="s">
        <v>83</v>
      </c>
      <c r="C2697" s="31" t="s">
        <v>84</v>
      </c>
      <c r="D2697" s="31" t="s">
        <v>531</v>
      </c>
      <c r="E2697" s="31">
        <v>240</v>
      </c>
      <c r="F2697" s="32" t="s">
        <v>374</v>
      </c>
      <c r="G2697" s="22">
        <v>5529.2</v>
      </c>
      <c r="H2697" s="22">
        <v>4849.5000000000009</v>
      </c>
      <c r="I2697" s="22">
        <v>5148.2</v>
      </c>
      <c r="J2697" s="22"/>
      <c r="K2697" s="22"/>
      <c r="L2697" s="22"/>
      <c r="M2697" s="22">
        <f t="shared" si="2068"/>
        <v>5529.2</v>
      </c>
      <c r="N2697" s="22">
        <f t="shared" si="2068"/>
        <v>4849.5000000000009</v>
      </c>
      <c r="O2697" s="22">
        <f t="shared" si="2068"/>
        <v>5148.2</v>
      </c>
      <c r="P2697" s="33"/>
      <c r="Q2697" s="33"/>
      <c r="R2697" s="33"/>
      <c r="S2697" s="33"/>
      <c r="T2697" s="33"/>
      <c r="U2697" s="33"/>
      <c r="V2697" s="33"/>
      <c r="W2697" s="33"/>
      <c r="X2697" s="33"/>
      <c r="Y2697" s="33"/>
      <c r="Z2697" s="33">
        <f t="shared" si="2045"/>
        <v>5529.2</v>
      </c>
      <c r="AA2697" s="33">
        <f t="shared" si="2046"/>
        <v>4849.5000000000009</v>
      </c>
      <c r="AB2697" s="33">
        <f t="shared" si="2047"/>
        <v>5148.2</v>
      </c>
      <c r="AC2697" s="33"/>
    </row>
    <row r="2698" spans="1:30" ht="31.5" x14ac:dyDescent="0.25">
      <c r="A2698" s="31" t="s">
        <v>534</v>
      </c>
      <c r="B2698" s="31" t="s">
        <v>83</v>
      </c>
      <c r="C2698" s="31" t="s">
        <v>84</v>
      </c>
      <c r="D2698" s="31" t="s">
        <v>537</v>
      </c>
      <c r="E2698" s="31"/>
      <c r="F2698" s="32" t="s">
        <v>686</v>
      </c>
      <c r="G2698" s="22">
        <f>G2699+G2702</f>
        <v>9918</v>
      </c>
      <c r="H2698" s="22">
        <f t="shared" ref="H2698:L2698" si="2104">H2699+H2702</f>
        <v>9937.0999999999985</v>
      </c>
      <c r="I2698" s="22">
        <f t="shared" si="2104"/>
        <v>9958.7999999999993</v>
      </c>
      <c r="J2698" s="22">
        <f t="shared" si="2104"/>
        <v>0</v>
      </c>
      <c r="K2698" s="22">
        <f t="shared" si="2104"/>
        <v>0</v>
      </c>
      <c r="L2698" s="22">
        <f t="shared" si="2104"/>
        <v>0</v>
      </c>
      <c r="M2698" s="22">
        <f t="shared" si="2068"/>
        <v>9918</v>
      </c>
      <c r="N2698" s="22">
        <f t="shared" si="2068"/>
        <v>9937.0999999999985</v>
      </c>
      <c r="O2698" s="22">
        <f t="shared" si="2068"/>
        <v>9958.7999999999993</v>
      </c>
      <c r="P2698" s="33">
        <f t="shared" ref="P2698:Y2698" si="2105">P2699+P2702</f>
        <v>0</v>
      </c>
      <c r="Q2698" s="33">
        <f t="shared" si="2105"/>
        <v>0</v>
      </c>
      <c r="R2698" s="33">
        <f t="shared" si="2105"/>
        <v>0</v>
      </c>
      <c r="S2698" s="33">
        <f t="shared" si="2105"/>
        <v>0</v>
      </c>
      <c r="T2698" s="33">
        <f t="shared" si="2105"/>
        <v>0</v>
      </c>
      <c r="U2698" s="33">
        <f t="shared" si="2105"/>
        <v>0</v>
      </c>
      <c r="V2698" s="33">
        <f t="shared" si="2105"/>
        <v>0</v>
      </c>
      <c r="W2698" s="33">
        <f t="shared" si="2105"/>
        <v>0</v>
      </c>
      <c r="X2698" s="33">
        <f t="shared" si="2105"/>
        <v>0</v>
      </c>
      <c r="Y2698" s="33">
        <f t="shared" si="2105"/>
        <v>0</v>
      </c>
      <c r="Z2698" s="33">
        <f t="shared" si="2045"/>
        <v>9918</v>
      </c>
      <c r="AA2698" s="33">
        <f t="shared" si="2046"/>
        <v>9937.0999999999985</v>
      </c>
      <c r="AB2698" s="33">
        <f t="shared" si="2047"/>
        <v>9958.7999999999993</v>
      </c>
      <c r="AC2698" s="33">
        <f t="shared" ref="AC2698" si="2106">AC2699+AC2702</f>
        <v>0</v>
      </c>
      <c r="AD2698" s="18"/>
    </row>
    <row r="2699" spans="1:30" ht="63" x14ac:dyDescent="0.25">
      <c r="A2699" s="31" t="s">
        <v>534</v>
      </c>
      <c r="B2699" s="31" t="s">
        <v>83</v>
      </c>
      <c r="C2699" s="31" t="s">
        <v>84</v>
      </c>
      <c r="D2699" s="31" t="s">
        <v>533</v>
      </c>
      <c r="E2699" s="31"/>
      <c r="F2699" s="32" t="s">
        <v>45</v>
      </c>
      <c r="G2699" s="22">
        <f>G2700</f>
        <v>3836.7</v>
      </c>
      <c r="H2699" s="22">
        <f t="shared" ref="H2699:AC2700" si="2107">H2700</f>
        <v>3831.2</v>
      </c>
      <c r="I2699" s="22">
        <f t="shared" si="2107"/>
        <v>3831.2</v>
      </c>
      <c r="J2699" s="22">
        <f t="shared" si="2107"/>
        <v>0</v>
      </c>
      <c r="K2699" s="22">
        <f t="shared" si="2107"/>
        <v>0</v>
      </c>
      <c r="L2699" s="22">
        <f t="shared" si="2107"/>
        <v>0</v>
      </c>
      <c r="M2699" s="22">
        <f t="shared" si="2068"/>
        <v>3836.7</v>
      </c>
      <c r="N2699" s="22">
        <f t="shared" si="2068"/>
        <v>3831.2</v>
      </c>
      <c r="O2699" s="22">
        <f t="shared" si="2068"/>
        <v>3831.2</v>
      </c>
      <c r="P2699" s="33">
        <f t="shared" si="2107"/>
        <v>0</v>
      </c>
      <c r="Q2699" s="33">
        <f t="shared" si="2107"/>
        <v>0</v>
      </c>
      <c r="R2699" s="33">
        <f t="shared" si="2107"/>
        <v>0</v>
      </c>
      <c r="S2699" s="33">
        <f t="shared" si="2107"/>
        <v>0</v>
      </c>
      <c r="T2699" s="33">
        <f t="shared" si="2107"/>
        <v>0</v>
      </c>
      <c r="U2699" s="33">
        <f t="shared" si="2107"/>
        <v>0</v>
      </c>
      <c r="V2699" s="33">
        <f t="shared" si="2107"/>
        <v>0</v>
      </c>
      <c r="W2699" s="33">
        <f t="shared" si="2107"/>
        <v>0</v>
      </c>
      <c r="X2699" s="33">
        <f t="shared" si="2107"/>
        <v>0</v>
      </c>
      <c r="Y2699" s="33">
        <f t="shared" si="2107"/>
        <v>0</v>
      </c>
      <c r="Z2699" s="33">
        <f t="shared" si="2045"/>
        <v>3836.7</v>
      </c>
      <c r="AA2699" s="33">
        <f t="shared" si="2046"/>
        <v>3831.2</v>
      </c>
      <c r="AB2699" s="33">
        <f t="shared" si="2047"/>
        <v>3831.2</v>
      </c>
      <c r="AC2699" s="33">
        <f t="shared" si="2107"/>
        <v>0</v>
      </c>
    </row>
    <row r="2700" spans="1:30" ht="31.5" x14ac:dyDescent="0.25">
      <c r="A2700" s="31" t="s">
        <v>534</v>
      </c>
      <c r="B2700" s="31" t="s">
        <v>83</v>
      </c>
      <c r="C2700" s="31" t="s">
        <v>84</v>
      </c>
      <c r="D2700" s="31" t="s">
        <v>533</v>
      </c>
      <c r="E2700" s="31" t="s">
        <v>94</v>
      </c>
      <c r="F2700" s="32" t="s">
        <v>388</v>
      </c>
      <c r="G2700" s="22">
        <f>G2701</f>
        <v>3836.7</v>
      </c>
      <c r="H2700" s="22">
        <f t="shared" si="2107"/>
        <v>3831.2</v>
      </c>
      <c r="I2700" s="22">
        <f t="shared" si="2107"/>
        <v>3831.2</v>
      </c>
      <c r="J2700" s="22">
        <f t="shared" si="2107"/>
        <v>0</v>
      </c>
      <c r="K2700" s="22">
        <f t="shared" si="2107"/>
        <v>0</v>
      </c>
      <c r="L2700" s="22">
        <f t="shared" si="2107"/>
        <v>0</v>
      </c>
      <c r="M2700" s="22">
        <f t="shared" si="2068"/>
        <v>3836.7</v>
      </c>
      <c r="N2700" s="22">
        <f t="shared" si="2068"/>
        <v>3831.2</v>
      </c>
      <c r="O2700" s="22">
        <f t="shared" si="2068"/>
        <v>3831.2</v>
      </c>
      <c r="P2700" s="33">
        <f t="shared" si="2107"/>
        <v>0</v>
      </c>
      <c r="Q2700" s="33">
        <f t="shared" si="2107"/>
        <v>0</v>
      </c>
      <c r="R2700" s="33">
        <f t="shared" si="2107"/>
        <v>0</v>
      </c>
      <c r="S2700" s="33">
        <f t="shared" si="2107"/>
        <v>0</v>
      </c>
      <c r="T2700" s="33">
        <f t="shared" si="2107"/>
        <v>0</v>
      </c>
      <c r="U2700" s="33">
        <f t="shared" si="2107"/>
        <v>0</v>
      </c>
      <c r="V2700" s="33">
        <f t="shared" si="2107"/>
        <v>0</v>
      </c>
      <c r="W2700" s="33">
        <f t="shared" si="2107"/>
        <v>0</v>
      </c>
      <c r="X2700" s="33">
        <f t="shared" si="2107"/>
        <v>0</v>
      </c>
      <c r="Y2700" s="33">
        <f t="shared" si="2107"/>
        <v>0</v>
      </c>
      <c r="Z2700" s="33">
        <f t="shared" si="2045"/>
        <v>3836.7</v>
      </c>
      <c r="AA2700" s="33">
        <f t="shared" si="2046"/>
        <v>3831.2</v>
      </c>
      <c r="AB2700" s="33">
        <f t="shared" si="2047"/>
        <v>3831.2</v>
      </c>
      <c r="AC2700" s="33">
        <f t="shared" si="2107"/>
        <v>0</v>
      </c>
    </row>
    <row r="2701" spans="1:30" x14ac:dyDescent="0.25">
      <c r="A2701" s="31" t="s">
        <v>534</v>
      </c>
      <c r="B2701" s="31" t="s">
        <v>83</v>
      </c>
      <c r="C2701" s="31" t="s">
        <v>84</v>
      </c>
      <c r="D2701" s="31" t="s">
        <v>533</v>
      </c>
      <c r="E2701" s="31">
        <v>610</v>
      </c>
      <c r="F2701" s="32" t="s">
        <v>379</v>
      </c>
      <c r="G2701" s="22">
        <v>3836.7</v>
      </c>
      <c r="H2701" s="22">
        <v>3831.2</v>
      </c>
      <c r="I2701" s="22">
        <v>3831.2</v>
      </c>
      <c r="J2701" s="22"/>
      <c r="K2701" s="22"/>
      <c r="L2701" s="22"/>
      <c r="M2701" s="22">
        <f t="shared" si="2068"/>
        <v>3836.7</v>
      </c>
      <c r="N2701" s="22">
        <f t="shared" si="2068"/>
        <v>3831.2</v>
      </c>
      <c r="O2701" s="22">
        <f t="shared" si="2068"/>
        <v>3831.2</v>
      </c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>
        <f t="shared" si="2045"/>
        <v>3836.7</v>
      </c>
      <c r="AA2701" s="33">
        <f t="shared" si="2046"/>
        <v>3831.2</v>
      </c>
      <c r="AB2701" s="33">
        <f t="shared" si="2047"/>
        <v>3831.2</v>
      </c>
      <c r="AC2701" s="33"/>
    </row>
    <row r="2702" spans="1:30" ht="31.5" x14ac:dyDescent="0.25">
      <c r="A2702" s="31" t="s">
        <v>534</v>
      </c>
      <c r="B2702" s="31" t="s">
        <v>83</v>
      </c>
      <c r="C2702" s="31" t="s">
        <v>84</v>
      </c>
      <c r="D2702" s="31" t="s">
        <v>532</v>
      </c>
      <c r="E2702" s="31"/>
      <c r="F2702" s="32" t="s">
        <v>835</v>
      </c>
      <c r="G2702" s="22">
        <f>G2703+G2705+G2707</f>
        <v>6081.3</v>
      </c>
      <c r="H2702" s="22">
        <f t="shared" ref="H2702:L2702" si="2108">H2703+H2705+H2707</f>
        <v>6105.9</v>
      </c>
      <c r="I2702" s="22">
        <f t="shared" si="2108"/>
        <v>6127.6</v>
      </c>
      <c r="J2702" s="22">
        <f t="shared" si="2108"/>
        <v>0</v>
      </c>
      <c r="K2702" s="22">
        <f t="shared" si="2108"/>
        <v>0</v>
      </c>
      <c r="L2702" s="22">
        <f t="shared" si="2108"/>
        <v>0</v>
      </c>
      <c r="M2702" s="22">
        <f t="shared" si="2068"/>
        <v>6081.3</v>
      </c>
      <c r="N2702" s="22">
        <f t="shared" si="2068"/>
        <v>6105.9</v>
      </c>
      <c r="O2702" s="22">
        <f t="shared" si="2068"/>
        <v>6127.6</v>
      </c>
      <c r="P2702" s="33">
        <f t="shared" ref="P2702:Y2702" si="2109">P2703+P2705+P2707</f>
        <v>0</v>
      </c>
      <c r="Q2702" s="33">
        <f t="shared" si="2109"/>
        <v>0</v>
      </c>
      <c r="R2702" s="33">
        <f t="shared" si="2109"/>
        <v>0</v>
      </c>
      <c r="S2702" s="33">
        <f t="shared" si="2109"/>
        <v>0</v>
      </c>
      <c r="T2702" s="33">
        <f t="shared" si="2109"/>
        <v>0</v>
      </c>
      <c r="U2702" s="33">
        <f t="shared" si="2109"/>
        <v>0</v>
      </c>
      <c r="V2702" s="33">
        <f t="shared" si="2109"/>
        <v>0</v>
      </c>
      <c r="W2702" s="33">
        <f t="shared" si="2109"/>
        <v>0</v>
      </c>
      <c r="X2702" s="33">
        <f t="shared" si="2109"/>
        <v>0</v>
      </c>
      <c r="Y2702" s="33">
        <f t="shared" si="2109"/>
        <v>0</v>
      </c>
      <c r="Z2702" s="33">
        <f t="shared" si="2045"/>
        <v>6081.3</v>
      </c>
      <c r="AA2702" s="33">
        <f t="shared" si="2046"/>
        <v>6105.9</v>
      </c>
      <c r="AB2702" s="33">
        <f t="shared" si="2047"/>
        <v>6127.6</v>
      </c>
      <c r="AC2702" s="33">
        <f t="shared" ref="AC2702" si="2110">AC2703+AC2705+AC2707</f>
        <v>0</v>
      </c>
    </row>
    <row r="2703" spans="1:30" ht="78.75" x14ac:dyDescent="0.25">
      <c r="A2703" s="31" t="s">
        <v>534</v>
      </c>
      <c r="B2703" s="31" t="s">
        <v>83</v>
      </c>
      <c r="C2703" s="31" t="s">
        <v>84</v>
      </c>
      <c r="D2703" s="31" t="s">
        <v>532</v>
      </c>
      <c r="E2703" s="31" t="s">
        <v>25</v>
      </c>
      <c r="F2703" s="32" t="s">
        <v>384</v>
      </c>
      <c r="G2703" s="22">
        <f>G2704</f>
        <v>150</v>
      </c>
      <c r="H2703" s="22">
        <f t="shared" ref="H2703:AC2703" si="2111">H2704</f>
        <v>150</v>
      </c>
      <c r="I2703" s="22">
        <f t="shared" si="2111"/>
        <v>150</v>
      </c>
      <c r="J2703" s="22">
        <f t="shared" si="2111"/>
        <v>0</v>
      </c>
      <c r="K2703" s="22">
        <f t="shared" si="2111"/>
        <v>0</v>
      </c>
      <c r="L2703" s="22">
        <f t="shared" si="2111"/>
        <v>0</v>
      </c>
      <c r="M2703" s="22">
        <f t="shared" si="2068"/>
        <v>150</v>
      </c>
      <c r="N2703" s="22">
        <f t="shared" si="2068"/>
        <v>150</v>
      </c>
      <c r="O2703" s="22">
        <f t="shared" si="2068"/>
        <v>150</v>
      </c>
      <c r="P2703" s="33">
        <f t="shared" si="2111"/>
        <v>0</v>
      </c>
      <c r="Q2703" s="33">
        <f t="shared" si="2111"/>
        <v>0</v>
      </c>
      <c r="R2703" s="33">
        <f t="shared" si="2111"/>
        <v>0</v>
      </c>
      <c r="S2703" s="33">
        <f t="shared" si="2111"/>
        <v>0</v>
      </c>
      <c r="T2703" s="33">
        <f t="shared" si="2111"/>
        <v>0</v>
      </c>
      <c r="U2703" s="33">
        <f t="shared" si="2111"/>
        <v>0</v>
      </c>
      <c r="V2703" s="33">
        <f t="shared" si="2111"/>
        <v>0</v>
      </c>
      <c r="W2703" s="33">
        <f t="shared" si="2111"/>
        <v>0</v>
      </c>
      <c r="X2703" s="33">
        <f t="shared" si="2111"/>
        <v>0</v>
      </c>
      <c r="Y2703" s="33">
        <f t="shared" si="2111"/>
        <v>0</v>
      </c>
      <c r="Z2703" s="33">
        <f t="shared" si="2045"/>
        <v>150</v>
      </c>
      <c r="AA2703" s="33">
        <f t="shared" si="2046"/>
        <v>150</v>
      </c>
      <c r="AB2703" s="33">
        <f t="shared" si="2047"/>
        <v>150</v>
      </c>
      <c r="AC2703" s="33">
        <f t="shared" si="2111"/>
        <v>0</v>
      </c>
    </row>
    <row r="2704" spans="1:30" ht="31.5" x14ac:dyDescent="0.25">
      <c r="A2704" s="31" t="s">
        <v>534</v>
      </c>
      <c r="B2704" s="31" t="s">
        <v>83</v>
      </c>
      <c r="C2704" s="31" t="s">
        <v>84</v>
      </c>
      <c r="D2704" s="31" t="s">
        <v>532</v>
      </c>
      <c r="E2704" s="31">
        <v>120</v>
      </c>
      <c r="F2704" s="32" t="s">
        <v>373</v>
      </c>
      <c r="G2704" s="22">
        <v>150</v>
      </c>
      <c r="H2704" s="22">
        <v>150</v>
      </c>
      <c r="I2704" s="22">
        <v>150</v>
      </c>
      <c r="J2704" s="22"/>
      <c r="K2704" s="22"/>
      <c r="L2704" s="22"/>
      <c r="M2704" s="22">
        <f t="shared" si="2068"/>
        <v>150</v>
      </c>
      <c r="N2704" s="22">
        <f t="shared" si="2068"/>
        <v>150</v>
      </c>
      <c r="O2704" s="22">
        <f t="shared" si="2068"/>
        <v>150</v>
      </c>
      <c r="P2704" s="33"/>
      <c r="Q2704" s="33"/>
      <c r="R2704" s="33"/>
      <c r="S2704" s="33"/>
      <c r="T2704" s="33"/>
      <c r="U2704" s="33"/>
      <c r="V2704" s="33"/>
      <c r="W2704" s="33"/>
      <c r="X2704" s="33"/>
      <c r="Y2704" s="33"/>
      <c r="Z2704" s="33">
        <f t="shared" ref="Z2704:Z2767" si="2112">M2704+P2704+Q2704+R2704+S2704</f>
        <v>150</v>
      </c>
      <c r="AA2704" s="33">
        <f t="shared" ref="AA2704:AA2767" si="2113">N2704+T2704+U2704+V2704</f>
        <v>150</v>
      </c>
      <c r="AB2704" s="33">
        <f t="shared" ref="AB2704:AB2767" si="2114">O2704+W2704+X2704+Y2704</f>
        <v>150</v>
      </c>
      <c r="AC2704" s="33"/>
    </row>
    <row r="2705" spans="1:30" ht="31.5" x14ac:dyDescent="0.25">
      <c r="A2705" s="31" t="s">
        <v>534</v>
      </c>
      <c r="B2705" s="31" t="s">
        <v>83</v>
      </c>
      <c r="C2705" s="31" t="s">
        <v>84</v>
      </c>
      <c r="D2705" s="31" t="s">
        <v>532</v>
      </c>
      <c r="E2705" s="31" t="s">
        <v>7</v>
      </c>
      <c r="F2705" s="32" t="s">
        <v>385</v>
      </c>
      <c r="G2705" s="22">
        <f>G2706</f>
        <v>4931.3</v>
      </c>
      <c r="H2705" s="22">
        <f t="shared" ref="H2705:AC2705" si="2115">H2706</f>
        <v>4955.8999999999996</v>
      </c>
      <c r="I2705" s="22">
        <f t="shared" si="2115"/>
        <v>4977.6000000000004</v>
      </c>
      <c r="J2705" s="22">
        <f t="shared" si="2115"/>
        <v>0</v>
      </c>
      <c r="K2705" s="22">
        <f t="shared" si="2115"/>
        <v>0</v>
      </c>
      <c r="L2705" s="22">
        <f t="shared" si="2115"/>
        <v>0</v>
      </c>
      <c r="M2705" s="22">
        <f t="shared" si="2068"/>
        <v>4931.3</v>
      </c>
      <c r="N2705" s="22">
        <f t="shared" si="2068"/>
        <v>4955.8999999999996</v>
      </c>
      <c r="O2705" s="22">
        <f t="shared" si="2068"/>
        <v>4977.6000000000004</v>
      </c>
      <c r="P2705" s="33">
        <f t="shared" si="2115"/>
        <v>0</v>
      </c>
      <c r="Q2705" s="33">
        <f t="shared" si="2115"/>
        <v>0</v>
      </c>
      <c r="R2705" s="33">
        <f t="shared" si="2115"/>
        <v>0</v>
      </c>
      <c r="S2705" s="33">
        <f t="shared" si="2115"/>
        <v>0</v>
      </c>
      <c r="T2705" s="33">
        <f t="shared" si="2115"/>
        <v>0</v>
      </c>
      <c r="U2705" s="33">
        <f t="shared" si="2115"/>
        <v>0</v>
      </c>
      <c r="V2705" s="33">
        <f t="shared" si="2115"/>
        <v>0</v>
      </c>
      <c r="W2705" s="33">
        <f t="shared" si="2115"/>
        <v>0</v>
      </c>
      <c r="X2705" s="33">
        <f t="shared" si="2115"/>
        <v>0</v>
      </c>
      <c r="Y2705" s="33">
        <f t="shared" si="2115"/>
        <v>0</v>
      </c>
      <c r="Z2705" s="33">
        <f t="shared" si="2112"/>
        <v>4931.3</v>
      </c>
      <c r="AA2705" s="33">
        <f t="shared" si="2113"/>
        <v>4955.8999999999996</v>
      </c>
      <c r="AB2705" s="33">
        <f t="shared" si="2114"/>
        <v>4977.6000000000004</v>
      </c>
      <c r="AC2705" s="33">
        <f t="shared" si="2115"/>
        <v>0</v>
      </c>
    </row>
    <row r="2706" spans="1:30" ht="31.5" x14ac:dyDescent="0.25">
      <c r="A2706" s="31" t="s">
        <v>534</v>
      </c>
      <c r="B2706" s="31" t="s">
        <v>83</v>
      </c>
      <c r="C2706" s="31" t="s">
        <v>84</v>
      </c>
      <c r="D2706" s="31" t="s">
        <v>532</v>
      </c>
      <c r="E2706" s="31">
        <v>240</v>
      </c>
      <c r="F2706" s="32" t="s">
        <v>374</v>
      </c>
      <c r="G2706" s="22">
        <v>4931.3</v>
      </c>
      <c r="H2706" s="22">
        <v>4955.8999999999996</v>
      </c>
      <c r="I2706" s="22">
        <v>4977.6000000000004</v>
      </c>
      <c r="J2706" s="22"/>
      <c r="K2706" s="22"/>
      <c r="L2706" s="22"/>
      <c r="M2706" s="22">
        <f t="shared" si="2068"/>
        <v>4931.3</v>
      </c>
      <c r="N2706" s="22">
        <f t="shared" si="2068"/>
        <v>4955.8999999999996</v>
      </c>
      <c r="O2706" s="22">
        <f t="shared" si="2068"/>
        <v>4977.6000000000004</v>
      </c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>
        <f t="shared" si="2112"/>
        <v>4931.3</v>
      </c>
      <c r="AA2706" s="33">
        <f t="shared" si="2113"/>
        <v>4955.8999999999996</v>
      </c>
      <c r="AB2706" s="33">
        <f t="shared" si="2114"/>
        <v>4977.6000000000004</v>
      </c>
      <c r="AC2706" s="33"/>
    </row>
    <row r="2707" spans="1:30" x14ac:dyDescent="0.25">
      <c r="A2707" s="31" t="s">
        <v>534</v>
      </c>
      <c r="B2707" s="31" t="s">
        <v>83</v>
      </c>
      <c r="C2707" s="31" t="s">
        <v>84</v>
      </c>
      <c r="D2707" s="31" t="s">
        <v>532</v>
      </c>
      <c r="E2707" s="31" t="s">
        <v>8</v>
      </c>
      <c r="F2707" s="32" t="s">
        <v>389</v>
      </c>
      <c r="G2707" s="22">
        <f>G2708</f>
        <v>1000</v>
      </c>
      <c r="H2707" s="22">
        <f t="shared" ref="H2707:AC2707" si="2116">H2708</f>
        <v>1000</v>
      </c>
      <c r="I2707" s="22">
        <f t="shared" si="2116"/>
        <v>1000</v>
      </c>
      <c r="J2707" s="22">
        <f t="shared" si="2116"/>
        <v>0</v>
      </c>
      <c r="K2707" s="22">
        <f t="shared" si="2116"/>
        <v>0</v>
      </c>
      <c r="L2707" s="22">
        <f t="shared" si="2116"/>
        <v>0</v>
      </c>
      <c r="M2707" s="22">
        <f t="shared" si="2068"/>
        <v>1000</v>
      </c>
      <c r="N2707" s="22">
        <f t="shared" si="2068"/>
        <v>1000</v>
      </c>
      <c r="O2707" s="22">
        <f t="shared" si="2068"/>
        <v>1000</v>
      </c>
      <c r="P2707" s="33">
        <f t="shared" si="2116"/>
        <v>0</v>
      </c>
      <c r="Q2707" s="33">
        <f t="shared" si="2116"/>
        <v>0</v>
      </c>
      <c r="R2707" s="33">
        <f t="shared" si="2116"/>
        <v>0</v>
      </c>
      <c r="S2707" s="33">
        <f t="shared" si="2116"/>
        <v>0</v>
      </c>
      <c r="T2707" s="33">
        <f t="shared" si="2116"/>
        <v>0</v>
      </c>
      <c r="U2707" s="33">
        <f t="shared" si="2116"/>
        <v>0</v>
      </c>
      <c r="V2707" s="33">
        <f t="shared" si="2116"/>
        <v>0</v>
      </c>
      <c r="W2707" s="33">
        <f t="shared" si="2116"/>
        <v>0</v>
      </c>
      <c r="X2707" s="33">
        <f t="shared" si="2116"/>
        <v>0</v>
      </c>
      <c r="Y2707" s="33">
        <f t="shared" si="2116"/>
        <v>0</v>
      </c>
      <c r="Z2707" s="33">
        <f t="shared" si="2112"/>
        <v>1000</v>
      </c>
      <c r="AA2707" s="33">
        <f t="shared" si="2113"/>
        <v>1000</v>
      </c>
      <c r="AB2707" s="33">
        <f t="shared" si="2114"/>
        <v>1000</v>
      </c>
      <c r="AC2707" s="33">
        <f t="shared" si="2116"/>
        <v>0</v>
      </c>
    </row>
    <row r="2708" spans="1:30" ht="47.25" x14ac:dyDescent="0.25">
      <c r="A2708" s="31" t="s">
        <v>534</v>
      </c>
      <c r="B2708" s="31" t="s">
        <v>83</v>
      </c>
      <c r="C2708" s="31" t="s">
        <v>84</v>
      </c>
      <c r="D2708" s="31" t="s">
        <v>532</v>
      </c>
      <c r="E2708" s="31">
        <v>810</v>
      </c>
      <c r="F2708" s="32" t="s">
        <v>804</v>
      </c>
      <c r="G2708" s="22">
        <v>1000</v>
      </c>
      <c r="H2708" s="22">
        <v>1000</v>
      </c>
      <c r="I2708" s="22">
        <v>1000</v>
      </c>
      <c r="J2708" s="22"/>
      <c r="K2708" s="22"/>
      <c r="L2708" s="22"/>
      <c r="M2708" s="22">
        <f t="shared" si="2068"/>
        <v>1000</v>
      </c>
      <c r="N2708" s="22">
        <f t="shared" si="2068"/>
        <v>1000</v>
      </c>
      <c r="O2708" s="22">
        <f t="shared" si="2068"/>
        <v>1000</v>
      </c>
      <c r="P2708" s="33"/>
      <c r="Q2708" s="33"/>
      <c r="R2708" s="33"/>
      <c r="S2708" s="33"/>
      <c r="T2708" s="33"/>
      <c r="U2708" s="33"/>
      <c r="V2708" s="33"/>
      <c r="W2708" s="33"/>
      <c r="X2708" s="33"/>
      <c r="Y2708" s="33"/>
      <c r="Z2708" s="33">
        <f t="shared" si="2112"/>
        <v>1000</v>
      </c>
      <c r="AA2708" s="33">
        <f t="shared" si="2113"/>
        <v>1000</v>
      </c>
      <c r="AB2708" s="33">
        <f t="shared" si="2114"/>
        <v>1000</v>
      </c>
      <c r="AC2708" s="33"/>
    </row>
    <row r="2709" spans="1:30" s="6" customFormat="1" ht="31.5" x14ac:dyDescent="0.25">
      <c r="A2709" s="19">
        <v>955</v>
      </c>
      <c r="B2709" s="19"/>
      <c r="C2709" s="19"/>
      <c r="D2709" s="19"/>
      <c r="E2709" s="19"/>
      <c r="F2709" s="20" t="s">
        <v>603</v>
      </c>
      <c r="G2709" s="21">
        <f>G2710+G2735</f>
        <v>1380511.7</v>
      </c>
      <c r="H2709" s="21">
        <f t="shared" ref="H2709:L2709" si="2117">H2710+H2735</f>
        <v>489334.4</v>
      </c>
      <c r="I2709" s="21">
        <f t="shared" si="2117"/>
        <v>295118.10000000003</v>
      </c>
      <c r="J2709" s="21">
        <f t="shared" si="2117"/>
        <v>0</v>
      </c>
      <c r="K2709" s="21">
        <f t="shared" si="2117"/>
        <v>0</v>
      </c>
      <c r="L2709" s="21">
        <f t="shared" si="2117"/>
        <v>0</v>
      </c>
      <c r="M2709" s="22">
        <f t="shared" si="2068"/>
        <v>1380511.7</v>
      </c>
      <c r="N2709" s="22">
        <f t="shared" si="2068"/>
        <v>489334.4</v>
      </c>
      <c r="O2709" s="22">
        <f t="shared" si="2068"/>
        <v>295118.10000000003</v>
      </c>
      <c r="P2709" s="23">
        <f t="shared" ref="P2709:Y2709" si="2118">P2710+P2735</f>
        <v>0</v>
      </c>
      <c r="Q2709" s="23">
        <f t="shared" si="2118"/>
        <v>0</v>
      </c>
      <c r="R2709" s="23">
        <f t="shared" si="2118"/>
        <v>-499.29999999999995</v>
      </c>
      <c r="S2709" s="23">
        <f t="shared" si="2118"/>
        <v>0</v>
      </c>
      <c r="T2709" s="23">
        <f t="shared" si="2118"/>
        <v>0</v>
      </c>
      <c r="U2709" s="23">
        <f t="shared" si="2118"/>
        <v>-499.29999999999995</v>
      </c>
      <c r="V2709" s="23">
        <f t="shared" si="2118"/>
        <v>0</v>
      </c>
      <c r="W2709" s="23">
        <f t="shared" si="2118"/>
        <v>0</v>
      </c>
      <c r="X2709" s="23">
        <f t="shared" si="2118"/>
        <v>-499.29999999999995</v>
      </c>
      <c r="Y2709" s="23">
        <f t="shared" si="2118"/>
        <v>0</v>
      </c>
      <c r="Z2709" s="23">
        <f t="shared" si="2112"/>
        <v>1380012.4</v>
      </c>
      <c r="AA2709" s="23">
        <f t="shared" si="2113"/>
        <v>488835.10000000003</v>
      </c>
      <c r="AB2709" s="23">
        <f t="shared" si="2114"/>
        <v>294618.80000000005</v>
      </c>
      <c r="AC2709" s="23">
        <f t="shared" ref="AC2709" si="2119">AC2710+AC2735</f>
        <v>0</v>
      </c>
    </row>
    <row r="2710" spans="1:30" s="6" customFormat="1" x14ac:dyDescent="0.25">
      <c r="A2710" s="19">
        <v>955</v>
      </c>
      <c r="B2710" s="19" t="s">
        <v>17</v>
      </c>
      <c r="C2710" s="19"/>
      <c r="D2710" s="19"/>
      <c r="E2710" s="19"/>
      <c r="F2710" s="20" t="s">
        <v>54</v>
      </c>
      <c r="G2710" s="21">
        <f>G2711</f>
        <v>157352.20000000004</v>
      </c>
      <c r="H2710" s="21">
        <f t="shared" ref="H2710:AC2712" si="2120">H2711</f>
        <v>158422.90000000002</v>
      </c>
      <c r="I2710" s="21">
        <f t="shared" si="2120"/>
        <v>159568.90000000002</v>
      </c>
      <c r="J2710" s="21">
        <f t="shared" si="2120"/>
        <v>0</v>
      </c>
      <c r="K2710" s="21">
        <f t="shared" si="2120"/>
        <v>0</v>
      </c>
      <c r="L2710" s="21">
        <f t="shared" si="2120"/>
        <v>0</v>
      </c>
      <c r="M2710" s="22">
        <f t="shared" si="2068"/>
        <v>157352.20000000004</v>
      </c>
      <c r="N2710" s="22">
        <f t="shared" si="2068"/>
        <v>158422.90000000002</v>
      </c>
      <c r="O2710" s="22">
        <f t="shared" si="2068"/>
        <v>159568.90000000002</v>
      </c>
      <c r="P2710" s="23">
        <f t="shared" si="2120"/>
        <v>0</v>
      </c>
      <c r="Q2710" s="23">
        <f t="shared" si="2120"/>
        <v>0</v>
      </c>
      <c r="R2710" s="23">
        <f t="shared" si="2120"/>
        <v>-499.29999999999995</v>
      </c>
      <c r="S2710" s="23">
        <f t="shared" si="2120"/>
        <v>0</v>
      </c>
      <c r="T2710" s="23">
        <f t="shared" si="2120"/>
        <v>0</v>
      </c>
      <c r="U2710" s="23">
        <f t="shared" si="2120"/>
        <v>-499.29999999999995</v>
      </c>
      <c r="V2710" s="23">
        <f t="shared" si="2120"/>
        <v>0</v>
      </c>
      <c r="W2710" s="23">
        <f t="shared" si="2120"/>
        <v>0</v>
      </c>
      <c r="X2710" s="23">
        <f t="shared" si="2120"/>
        <v>-499.29999999999995</v>
      </c>
      <c r="Y2710" s="23">
        <f t="shared" si="2120"/>
        <v>0</v>
      </c>
      <c r="Z2710" s="23">
        <f t="shared" si="2112"/>
        <v>156852.90000000005</v>
      </c>
      <c r="AA2710" s="23">
        <f t="shared" si="2113"/>
        <v>157923.60000000003</v>
      </c>
      <c r="AB2710" s="23">
        <f t="shared" si="2114"/>
        <v>159069.60000000003</v>
      </c>
      <c r="AC2710" s="23">
        <f t="shared" si="2120"/>
        <v>0</v>
      </c>
    </row>
    <row r="2711" spans="1:30" s="34" customFormat="1" x14ac:dyDescent="0.25">
      <c r="A2711" s="25">
        <v>955</v>
      </c>
      <c r="B2711" s="25" t="s">
        <v>17</v>
      </c>
      <c r="C2711" s="25" t="s">
        <v>17</v>
      </c>
      <c r="D2711" s="25"/>
      <c r="E2711" s="25"/>
      <c r="F2711" s="26" t="s">
        <v>208</v>
      </c>
      <c r="G2711" s="27">
        <f>G2712</f>
        <v>157352.20000000004</v>
      </c>
      <c r="H2711" s="27">
        <f t="shared" si="2120"/>
        <v>158422.90000000002</v>
      </c>
      <c r="I2711" s="27">
        <f t="shared" si="2120"/>
        <v>159568.90000000002</v>
      </c>
      <c r="J2711" s="27">
        <f t="shared" si="2120"/>
        <v>0</v>
      </c>
      <c r="K2711" s="27">
        <f t="shared" si="2120"/>
        <v>0</v>
      </c>
      <c r="L2711" s="27">
        <f t="shared" si="2120"/>
        <v>0</v>
      </c>
      <c r="M2711" s="22">
        <f t="shared" si="2068"/>
        <v>157352.20000000004</v>
      </c>
      <c r="N2711" s="22">
        <f t="shared" si="2068"/>
        <v>158422.90000000002</v>
      </c>
      <c r="O2711" s="22">
        <f t="shared" si="2068"/>
        <v>159568.90000000002</v>
      </c>
      <c r="P2711" s="28">
        <f t="shared" si="2120"/>
        <v>0</v>
      </c>
      <c r="Q2711" s="28">
        <f t="shared" si="2120"/>
        <v>0</v>
      </c>
      <c r="R2711" s="28">
        <f t="shared" si="2120"/>
        <v>-499.29999999999995</v>
      </c>
      <c r="S2711" s="28">
        <f t="shared" si="2120"/>
        <v>0</v>
      </c>
      <c r="T2711" s="28">
        <f t="shared" si="2120"/>
        <v>0</v>
      </c>
      <c r="U2711" s="28">
        <f t="shared" si="2120"/>
        <v>-499.29999999999995</v>
      </c>
      <c r="V2711" s="28">
        <f t="shared" si="2120"/>
        <v>0</v>
      </c>
      <c r="W2711" s="28">
        <f t="shared" si="2120"/>
        <v>0</v>
      </c>
      <c r="X2711" s="28">
        <f t="shared" si="2120"/>
        <v>-499.29999999999995</v>
      </c>
      <c r="Y2711" s="28">
        <f t="shared" si="2120"/>
        <v>0</v>
      </c>
      <c r="Z2711" s="28">
        <f t="shared" si="2112"/>
        <v>156852.90000000005</v>
      </c>
      <c r="AA2711" s="28">
        <f t="shared" si="2113"/>
        <v>157923.60000000003</v>
      </c>
      <c r="AB2711" s="28">
        <f t="shared" si="2114"/>
        <v>159069.60000000003</v>
      </c>
      <c r="AC2711" s="28">
        <f t="shared" si="2120"/>
        <v>0</v>
      </c>
    </row>
    <row r="2712" spans="1:30" ht="31.5" x14ac:dyDescent="0.25">
      <c r="A2712" s="31">
        <v>955</v>
      </c>
      <c r="B2712" s="31" t="s">
        <v>17</v>
      </c>
      <c r="C2712" s="31" t="s">
        <v>17</v>
      </c>
      <c r="D2712" s="31" t="s">
        <v>197</v>
      </c>
      <c r="E2712" s="31"/>
      <c r="F2712" s="32" t="s">
        <v>225</v>
      </c>
      <c r="G2712" s="22">
        <f>G2713</f>
        <v>157352.20000000004</v>
      </c>
      <c r="H2712" s="22">
        <f t="shared" si="2120"/>
        <v>158422.90000000002</v>
      </c>
      <c r="I2712" s="22">
        <f t="shared" si="2120"/>
        <v>159568.90000000002</v>
      </c>
      <c r="J2712" s="22">
        <f t="shared" si="2120"/>
        <v>0</v>
      </c>
      <c r="K2712" s="22">
        <f t="shared" si="2120"/>
        <v>0</v>
      </c>
      <c r="L2712" s="22">
        <f t="shared" si="2120"/>
        <v>0</v>
      </c>
      <c r="M2712" s="22">
        <f t="shared" si="2068"/>
        <v>157352.20000000004</v>
      </c>
      <c r="N2712" s="22">
        <f t="shared" si="2068"/>
        <v>158422.90000000002</v>
      </c>
      <c r="O2712" s="22">
        <f t="shared" si="2068"/>
        <v>159568.90000000002</v>
      </c>
      <c r="P2712" s="33">
        <f t="shared" si="2120"/>
        <v>0</v>
      </c>
      <c r="Q2712" s="33">
        <f t="shared" si="2120"/>
        <v>0</v>
      </c>
      <c r="R2712" s="33">
        <f t="shared" si="2120"/>
        <v>-499.29999999999995</v>
      </c>
      <c r="S2712" s="33">
        <f t="shared" si="2120"/>
        <v>0</v>
      </c>
      <c r="T2712" s="33">
        <f t="shared" si="2120"/>
        <v>0</v>
      </c>
      <c r="U2712" s="33">
        <f t="shared" si="2120"/>
        <v>-499.29999999999995</v>
      </c>
      <c r="V2712" s="33">
        <f t="shared" si="2120"/>
        <v>0</v>
      </c>
      <c r="W2712" s="33">
        <f t="shared" si="2120"/>
        <v>0</v>
      </c>
      <c r="X2712" s="33">
        <f t="shared" si="2120"/>
        <v>-499.29999999999995</v>
      </c>
      <c r="Y2712" s="33">
        <f t="shared" si="2120"/>
        <v>0</v>
      </c>
      <c r="Z2712" s="33">
        <f t="shared" si="2112"/>
        <v>156852.90000000005</v>
      </c>
      <c r="AA2712" s="33">
        <f t="shared" si="2113"/>
        <v>157923.60000000003</v>
      </c>
      <c r="AB2712" s="33">
        <f t="shared" si="2114"/>
        <v>159069.60000000003</v>
      </c>
      <c r="AC2712" s="33">
        <f t="shared" si="2120"/>
        <v>0</v>
      </c>
      <c r="AD2712" s="18"/>
    </row>
    <row r="2713" spans="1:30" ht="31.5" x14ac:dyDescent="0.25">
      <c r="A2713" s="31">
        <v>955</v>
      </c>
      <c r="B2713" s="31" t="s">
        <v>17</v>
      </c>
      <c r="C2713" s="31" t="s">
        <v>17</v>
      </c>
      <c r="D2713" s="31" t="s">
        <v>198</v>
      </c>
      <c r="E2713" s="31"/>
      <c r="F2713" s="32" t="s">
        <v>226</v>
      </c>
      <c r="G2713" s="22">
        <f>G2714+G2723+G2732+G2717+G2720</f>
        <v>157352.20000000004</v>
      </c>
      <c r="H2713" s="22">
        <f t="shared" ref="H2713:L2713" si="2121">H2714+H2723+H2732+H2717+H2720</f>
        <v>158422.90000000002</v>
      </c>
      <c r="I2713" s="22">
        <f t="shared" si="2121"/>
        <v>159568.90000000002</v>
      </c>
      <c r="J2713" s="22">
        <f t="shared" si="2121"/>
        <v>0</v>
      </c>
      <c r="K2713" s="22">
        <f t="shared" si="2121"/>
        <v>0</v>
      </c>
      <c r="L2713" s="22">
        <f t="shared" si="2121"/>
        <v>0</v>
      </c>
      <c r="M2713" s="22">
        <f t="shared" si="2068"/>
        <v>157352.20000000004</v>
      </c>
      <c r="N2713" s="22">
        <f t="shared" si="2068"/>
        <v>158422.90000000002</v>
      </c>
      <c r="O2713" s="22">
        <f t="shared" si="2068"/>
        <v>159568.90000000002</v>
      </c>
      <c r="P2713" s="33">
        <f t="shared" ref="P2713:Y2713" si="2122">P2714+P2723+P2732+P2717+P2720</f>
        <v>0</v>
      </c>
      <c r="Q2713" s="33">
        <f t="shared" si="2122"/>
        <v>0</v>
      </c>
      <c r="R2713" s="33">
        <f t="shared" si="2122"/>
        <v>-499.29999999999995</v>
      </c>
      <c r="S2713" s="33">
        <f t="shared" si="2122"/>
        <v>0</v>
      </c>
      <c r="T2713" s="33">
        <f t="shared" si="2122"/>
        <v>0</v>
      </c>
      <c r="U2713" s="33">
        <f t="shared" si="2122"/>
        <v>-499.29999999999995</v>
      </c>
      <c r="V2713" s="33">
        <f t="shared" si="2122"/>
        <v>0</v>
      </c>
      <c r="W2713" s="33">
        <f t="shared" si="2122"/>
        <v>0</v>
      </c>
      <c r="X2713" s="33">
        <f t="shared" si="2122"/>
        <v>-499.29999999999995</v>
      </c>
      <c r="Y2713" s="33">
        <f t="shared" si="2122"/>
        <v>0</v>
      </c>
      <c r="Z2713" s="33">
        <f t="shared" si="2112"/>
        <v>156852.90000000005</v>
      </c>
      <c r="AA2713" s="33">
        <f t="shared" si="2113"/>
        <v>157923.60000000003</v>
      </c>
      <c r="AB2713" s="33">
        <f t="shared" si="2114"/>
        <v>159069.60000000003</v>
      </c>
      <c r="AC2713" s="33">
        <f t="shared" ref="AC2713" si="2123">AC2714+AC2723+AC2732+AC2717+AC2720</f>
        <v>0</v>
      </c>
      <c r="AD2713" s="18"/>
    </row>
    <row r="2714" spans="1:30" ht="63" hidden="1" x14ac:dyDescent="0.25">
      <c r="A2714" s="31">
        <v>955</v>
      </c>
      <c r="B2714" s="31" t="s">
        <v>17</v>
      </c>
      <c r="C2714" s="31" t="s">
        <v>17</v>
      </c>
      <c r="D2714" s="31" t="s">
        <v>178</v>
      </c>
      <c r="E2714" s="31"/>
      <c r="F2714" s="32" t="s">
        <v>45</v>
      </c>
      <c r="G2714" s="22">
        <f>G2715</f>
        <v>1087.7</v>
      </c>
      <c r="H2714" s="22">
        <f t="shared" ref="H2714:AC2715" si="2124">H2715</f>
        <v>1087.7</v>
      </c>
      <c r="I2714" s="22">
        <f t="shared" si="2124"/>
        <v>1087.7</v>
      </c>
      <c r="J2714" s="22">
        <f t="shared" si="2124"/>
        <v>-1087.7</v>
      </c>
      <c r="K2714" s="22">
        <f t="shared" si="2124"/>
        <v>-1087.7</v>
      </c>
      <c r="L2714" s="22">
        <f t="shared" si="2124"/>
        <v>-1087.7</v>
      </c>
      <c r="M2714" s="22">
        <f t="shared" si="2068"/>
        <v>0</v>
      </c>
      <c r="N2714" s="22">
        <f t="shared" si="2068"/>
        <v>0</v>
      </c>
      <c r="O2714" s="22">
        <f t="shared" si="2068"/>
        <v>0</v>
      </c>
      <c r="P2714" s="33">
        <f t="shared" si="2124"/>
        <v>0</v>
      </c>
      <c r="Q2714" s="33">
        <f t="shared" si="2124"/>
        <v>0</v>
      </c>
      <c r="R2714" s="33">
        <f t="shared" si="2124"/>
        <v>0</v>
      </c>
      <c r="S2714" s="33">
        <f t="shared" si="2124"/>
        <v>0</v>
      </c>
      <c r="T2714" s="33">
        <f t="shared" si="2124"/>
        <v>0</v>
      </c>
      <c r="U2714" s="33">
        <f t="shared" si="2124"/>
        <v>0</v>
      </c>
      <c r="V2714" s="33">
        <f t="shared" si="2124"/>
        <v>0</v>
      </c>
      <c r="W2714" s="33">
        <f t="shared" si="2124"/>
        <v>0</v>
      </c>
      <c r="X2714" s="33">
        <f t="shared" si="2124"/>
        <v>0</v>
      </c>
      <c r="Y2714" s="33">
        <f t="shared" si="2124"/>
        <v>0</v>
      </c>
      <c r="Z2714" s="33">
        <f t="shared" si="2112"/>
        <v>0</v>
      </c>
      <c r="AA2714" s="33">
        <f t="shared" si="2113"/>
        <v>0</v>
      </c>
      <c r="AB2714" s="33">
        <f t="shared" si="2114"/>
        <v>0</v>
      </c>
      <c r="AC2714" s="33">
        <f t="shared" si="2124"/>
        <v>0</v>
      </c>
      <c r="AD2714" s="4">
        <v>0</v>
      </c>
    </row>
    <row r="2715" spans="1:30" ht="31.5" hidden="1" x14ac:dyDescent="0.25">
      <c r="A2715" s="31">
        <v>955</v>
      </c>
      <c r="B2715" s="31" t="s">
        <v>17</v>
      </c>
      <c r="C2715" s="31" t="s">
        <v>17</v>
      </c>
      <c r="D2715" s="31" t="s">
        <v>178</v>
      </c>
      <c r="E2715" s="31" t="s">
        <v>7</v>
      </c>
      <c r="F2715" s="32" t="s">
        <v>385</v>
      </c>
      <c r="G2715" s="22">
        <f>G2716</f>
        <v>1087.7</v>
      </c>
      <c r="H2715" s="22">
        <f t="shared" si="2124"/>
        <v>1087.7</v>
      </c>
      <c r="I2715" s="22">
        <f t="shared" si="2124"/>
        <v>1087.7</v>
      </c>
      <c r="J2715" s="22">
        <f t="shared" si="2124"/>
        <v>-1087.7</v>
      </c>
      <c r="K2715" s="22">
        <f t="shared" si="2124"/>
        <v>-1087.7</v>
      </c>
      <c r="L2715" s="22">
        <f t="shared" si="2124"/>
        <v>-1087.7</v>
      </c>
      <c r="M2715" s="22">
        <f t="shared" si="2068"/>
        <v>0</v>
      </c>
      <c r="N2715" s="22">
        <f t="shared" si="2068"/>
        <v>0</v>
      </c>
      <c r="O2715" s="22">
        <f t="shared" si="2068"/>
        <v>0</v>
      </c>
      <c r="P2715" s="33">
        <f t="shared" si="2124"/>
        <v>0</v>
      </c>
      <c r="Q2715" s="33">
        <f t="shared" si="2124"/>
        <v>0</v>
      </c>
      <c r="R2715" s="33">
        <f t="shared" si="2124"/>
        <v>0</v>
      </c>
      <c r="S2715" s="33">
        <f t="shared" si="2124"/>
        <v>0</v>
      </c>
      <c r="T2715" s="33">
        <f t="shared" si="2124"/>
        <v>0</v>
      </c>
      <c r="U2715" s="33">
        <f t="shared" si="2124"/>
        <v>0</v>
      </c>
      <c r="V2715" s="33">
        <f t="shared" si="2124"/>
        <v>0</v>
      </c>
      <c r="W2715" s="33">
        <f t="shared" si="2124"/>
        <v>0</v>
      </c>
      <c r="X2715" s="33">
        <f t="shared" si="2124"/>
        <v>0</v>
      </c>
      <c r="Y2715" s="33">
        <f t="shared" si="2124"/>
        <v>0</v>
      </c>
      <c r="Z2715" s="33">
        <f t="shared" si="2112"/>
        <v>0</v>
      </c>
      <c r="AA2715" s="33">
        <f t="shared" si="2113"/>
        <v>0</v>
      </c>
      <c r="AB2715" s="33">
        <f t="shared" si="2114"/>
        <v>0</v>
      </c>
      <c r="AC2715" s="33">
        <f t="shared" si="2124"/>
        <v>0</v>
      </c>
      <c r="AD2715" s="4">
        <v>0</v>
      </c>
    </row>
    <row r="2716" spans="1:30" ht="31.5" hidden="1" x14ac:dyDescent="0.25">
      <c r="A2716" s="31">
        <v>955</v>
      </c>
      <c r="B2716" s="31" t="s">
        <v>17</v>
      </c>
      <c r="C2716" s="31" t="s">
        <v>17</v>
      </c>
      <c r="D2716" s="31" t="s">
        <v>178</v>
      </c>
      <c r="E2716" s="31">
        <v>240</v>
      </c>
      <c r="F2716" s="32" t="s">
        <v>374</v>
      </c>
      <c r="G2716" s="22">
        <v>1087.7</v>
      </c>
      <c r="H2716" s="22">
        <v>1087.7</v>
      </c>
      <c r="I2716" s="22">
        <v>1087.7</v>
      </c>
      <c r="J2716" s="22">
        <v>-1087.7</v>
      </c>
      <c r="K2716" s="22">
        <v>-1087.7</v>
      </c>
      <c r="L2716" s="22">
        <v>-1087.7</v>
      </c>
      <c r="M2716" s="22">
        <f t="shared" si="2068"/>
        <v>0</v>
      </c>
      <c r="N2716" s="22">
        <f t="shared" si="2068"/>
        <v>0</v>
      </c>
      <c r="O2716" s="22">
        <f t="shared" si="2068"/>
        <v>0</v>
      </c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>
        <f t="shared" si="2112"/>
        <v>0</v>
      </c>
      <c r="AA2716" s="33">
        <f t="shared" si="2113"/>
        <v>0</v>
      </c>
      <c r="AB2716" s="33">
        <f t="shared" si="2114"/>
        <v>0</v>
      </c>
      <c r="AC2716" s="33"/>
      <c r="AD2716" s="4">
        <v>0</v>
      </c>
    </row>
    <row r="2717" spans="1:30" ht="47.25" x14ac:dyDescent="0.25">
      <c r="A2717" s="31">
        <v>955</v>
      </c>
      <c r="B2717" s="31" t="s">
        <v>17</v>
      </c>
      <c r="C2717" s="31" t="s">
        <v>17</v>
      </c>
      <c r="D2717" s="31" t="s">
        <v>538</v>
      </c>
      <c r="E2717" s="31"/>
      <c r="F2717" s="32" t="s">
        <v>681</v>
      </c>
      <c r="G2717" s="22">
        <f>G2718</f>
        <v>16412.7</v>
      </c>
      <c r="H2717" s="22">
        <f t="shared" ref="H2717:AC2718" si="2125">H2718</f>
        <v>17364.7</v>
      </c>
      <c r="I2717" s="22">
        <f t="shared" si="2125"/>
        <v>18510.7</v>
      </c>
      <c r="J2717" s="22">
        <f t="shared" si="2125"/>
        <v>0</v>
      </c>
      <c r="K2717" s="22">
        <f t="shared" si="2125"/>
        <v>0</v>
      </c>
      <c r="L2717" s="22">
        <f t="shared" si="2125"/>
        <v>0</v>
      </c>
      <c r="M2717" s="22">
        <f t="shared" si="2068"/>
        <v>16412.7</v>
      </c>
      <c r="N2717" s="22">
        <f t="shared" si="2068"/>
        <v>17364.7</v>
      </c>
      <c r="O2717" s="22">
        <f t="shared" si="2068"/>
        <v>18510.7</v>
      </c>
      <c r="P2717" s="33">
        <f t="shared" si="2125"/>
        <v>0</v>
      </c>
      <c r="Q2717" s="33">
        <f t="shared" si="2125"/>
        <v>0</v>
      </c>
      <c r="R2717" s="33">
        <f t="shared" si="2125"/>
        <v>0</v>
      </c>
      <c r="S2717" s="33">
        <f t="shared" si="2125"/>
        <v>0</v>
      </c>
      <c r="T2717" s="33">
        <f t="shared" si="2125"/>
        <v>0</v>
      </c>
      <c r="U2717" s="33">
        <f t="shared" si="2125"/>
        <v>0</v>
      </c>
      <c r="V2717" s="33">
        <f t="shared" si="2125"/>
        <v>0</v>
      </c>
      <c r="W2717" s="33">
        <f t="shared" si="2125"/>
        <v>0</v>
      </c>
      <c r="X2717" s="33">
        <f t="shared" si="2125"/>
        <v>0</v>
      </c>
      <c r="Y2717" s="33">
        <f t="shared" si="2125"/>
        <v>0</v>
      </c>
      <c r="Z2717" s="33">
        <f t="shared" si="2112"/>
        <v>16412.7</v>
      </c>
      <c r="AA2717" s="33">
        <f t="shared" si="2113"/>
        <v>17364.7</v>
      </c>
      <c r="AB2717" s="33">
        <f t="shared" si="2114"/>
        <v>18510.7</v>
      </c>
      <c r="AC2717" s="33">
        <f t="shared" si="2125"/>
        <v>0</v>
      </c>
    </row>
    <row r="2718" spans="1:30" x14ac:dyDescent="0.25">
      <c r="A2718" s="31">
        <v>955</v>
      </c>
      <c r="B2718" s="31" t="s">
        <v>17</v>
      </c>
      <c r="C2718" s="31" t="s">
        <v>17</v>
      </c>
      <c r="D2718" s="31" t="s">
        <v>538</v>
      </c>
      <c r="E2718" s="31" t="s">
        <v>8</v>
      </c>
      <c r="F2718" s="32" t="s">
        <v>389</v>
      </c>
      <c r="G2718" s="22">
        <f>G2719</f>
        <v>16412.7</v>
      </c>
      <c r="H2718" s="22">
        <f t="shared" si="2125"/>
        <v>17364.7</v>
      </c>
      <c r="I2718" s="22">
        <f t="shared" si="2125"/>
        <v>18510.7</v>
      </c>
      <c r="J2718" s="22">
        <f t="shared" si="2125"/>
        <v>0</v>
      </c>
      <c r="K2718" s="22">
        <f t="shared" si="2125"/>
        <v>0</v>
      </c>
      <c r="L2718" s="22">
        <f t="shared" si="2125"/>
        <v>0</v>
      </c>
      <c r="M2718" s="22">
        <f t="shared" si="2068"/>
        <v>16412.7</v>
      </c>
      <c r="N2718" s="22">
        <f t="shared" si="2068"/>
        <v>17364.7</v>
      </c>
      <c r="O2718" s="22">
        <f t="shared" si="2068"/>
        <v>18510.7</v>
      </c>
      <c r="P2718" s="33">
        <f t="shared" si="2125"/>
        <v>0</v>
      </c>
      <c r="Q2718" s="33">
        <f t="shared" si="2125"/>
        <v>0</v>
      </c>
      <c r="R2718" s="33">
        <f t="shared" si="2125"/>
        <v>0</v>
      </c>
      <c r="S2718" s="33">
        <f t="shared" si="2125"/>
        <v>0</v>
      </c>
      <c r="T2718" s="33">
        <f t="shared" si="2125"/>
        <v>0</v>
      </c>
      <c r="U2718" s="33">
        <f t="shared" si="2125"/>
        <v>0</v>
      </c>
      <c r="V2718" s="33">
        <f t="shared" si="2125"/>
        <v>0</v>
      </c>
      <c r="W2718" s="33">
        <f t="shared" si="2125"/>
        <v>0</v>
      </c>
      <c r="X2718" s="33">
        <f t="shared" si="2125"/>
        <v>0</v>
      </c>
      <c r="Y2718" s="33">
        <f t="shared" si="2125"/>
        <v>0</v>
      </c>
      <c r="Z2718" s="33">
        <f t="shared" si="2112"/>
        <v>16412.7</v>
      </c>
      <c r="AA2718" s="33">
        <f t="shared" si="2113"/>
        <v>17364.7</v>
      </c>
      <c r="AB2718" s="33">
        <f t="shared" si="2114"/>
        <v>18510.7</v>
      </c>
      <c r="AC2718" s="33">
        <f t="shared" si="2125"/>
        <v>0</v>
      </c>
    </row>
    <row r="2719" spans="1:30" ht="47.25" x14ac:dyDescent="0.25">
      <c r="A2719" s="31">
        <v>955</v>
      </c>
      <c r="B2719" s="31" t="s">
        <v>17</v>
      </c>
      <c r="C2719" s="31" t="s">
        <v>17</v>
      </c>
      <c r="D2719" s="31" t="s">
        <v>538</v>
      </c>
      <c r="E2719" s="31">
        <v>810</v>
      </c>
      <c r="F2719" s="32" t="s">
        <v>804</v>
      </c>
      <c r="G2719" s="22">
        <v>16412.7</v>
      </c>
      <c r="H2719" s="22">
        <v>17364.7</v>
      </c>
      <c r="I2719" s="22">
        <v>18510.7</v>
      </c>
      <c r="J2719" s="22"/>
      <c r="K2719" s="22"/>
      <c r="L2719" s="22"/>
      <c r="M2719" s="22">
        <f t="shared" ref="M2719:O2787" si="2126">G2719+J2719</f>
        <v>16412.7</v>
      </c>
      <c r="N2719" s="22">
        <f t="shared" si="2126"/>
        <v>17364.7</v>
      </c>
      <c r="O2719" s="22">
        <f t="shared" si="2126"/>
        <v>18510.7</v>
      </c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>
        <f t="shared" si="2112"/>
        <v>16412.7</v>
      </c>
      <c r="AA2719" s="33">
        <f t="shared" si="2113"/>
        <v>17364.7</v>
      </c>
      <c r="AB2719" s="33">
        <f t="shared" si="2114"/>
        <v>18510.7</v>
      </c>
      <c r="AC2719" s="33"/>
    </row>
    <row r="2720" spans="1:30" ht="31.5" x14ac:dyDescent="0.25">
      <c r="A2720" s="31">
        <v>955</v>
      </c>
      <c r="B2720" s="31" t="s">
        <v>17</v>
      </c>
      <c r="C2720" s="31" t="s">
        <v>17</v>
      </c>
      <c r="D2720" s="31" t="s">
        <v>883</v>
      </c>
      <c r="E2720" s="31"/>
      <c r="F2720" s="32" t="s">
        <v>887</v>
      </c>
      <c r="G2720" s="22">
        <f>G2721</f>
        <v>0</v>
      </c>
      <c r="H2720" s="22">
        <f t="shared" ref="H2720:L2721" si="2127">H2721</f>
        <v>0</v>
      </c>
      <c r="I2720" s="22">
        <f t="shared" si="2127"/>
        <v>0</v>
      </c>
      <c r="J2720" s="22">
        <f t="shared" si="2127"/>
        <v>1087.7</v>
      </c>
      <c r="K2720" s="22">
        <f t="shared" si="2127"/>
        <v>1087.7</v>
      </c>
      <c r="L2720" s="22">
        <f t="shared" si="2127"/>
        <v>1087.7</v>
      </c>
      <c r="M2720" s="22">
        <f t="shared" si="2126"/>
        <v>1087.7</v>
      </c>
      <c r="N2720" s="22">
        <f t="shared" si="2126"/>
        <v>1087.7</v>
      </c>
      <c r="O2720" s="22">
        <f t="shared" si="2126"/>
        <v>1087.7</v>
      </c>
      <c r="P2720" s="33">
        <f t="shared" ref="P2720:Y2721" si="2128">P2721</f>
        <v>0</v>
      </c>
      <c r="Q2720" s="33">
        <f t="shared" si="2128"/>
        <v>0</v>
      </c>
      <c r="R2720" s="33">
        <f t="shared" si="2128"/>
        <v>0</v>
      </c>
      <c r="S2720" s="33">
        <f t="shared" si="2128"/>
        <v>0</v>
      </c>
      <c r="T2720" s="33">
        <f t="shared" si="2128"/>
        <v>0</v>
      </c>
      <c r="U2720" s="33">
        <f t="shared" si="2128"/>
        <v>0</v>
      </c>
      <c r="V2720" s="33">
        <f t="shared" si="2128"/>
        <v>0</v>
      </c>
      <c r="W2720" s="33">
        <f t="shared" si="2128"/>
        <v>0</v>
      </c>
      <c r="X2720" s="33">
        <f t="shared" si="2128"/>
        <v>0</v>
      </c>
      <c r="Y2720" s="33">
        <f t="shared" si="2128"/>
        <v>0</v>
      </c>
      <c r="Z2720" s="33">
        <f t="shared" si="2112"/>
        <v>1087.7</v>
      </c>
      <c r="AA2720" s="33">
        <f t="shared" si="2113"/>
        <v>1087.7</v>
      </c>
      <c r="AB2720" s="33">
        <f t="shared" si="2114"/>
        <v>1087.7</v>
      </c>
      <c r="AC2720" s="33">
        <f t="shared" ref="AC2720:AC2721" si="2129">AC2721</f>
        <v>0</v>
      </c>
    </row>
    <row r="2721" spans="1:29" ht="31.5" x14ac:dyDescent="0.25">
      <c r="A2721" s="31">
        <v>955</v>
      </c>
      <c r="B2721" s="31" t="s">
        <v>17</v>
      </c>
      <c r="C2721" s="31" t="s">
        <v>17</v>
      </c>
      <c r="D2721" s="31" t="s">
        <v>883</v>
      </c>
      <c r="E2721" s="31" t="s">
        <v>7</v>
      </c>
      <c r="F2721" s="32" t="s">
        <v>385</v>
      </c>
      <c r="G2721" s="22">
        <f>G2722</f>
        <v>0</v>
      </c>
      <c r="H2721" s="22">
        <f t="shared" si="2127"/>
        <v>0</v>
      </c>
      <c r="I2721" s="22">
        <f t="shared" si="2127"/>
        <v>0</v>
      </c>
      <c r="J2721" s="22">
        <f t="shared" si="2127"/>
        <v>1087.7</v>
      </c>
      <c r="K2721" s="22">
        <f t="shared" si="2127"/>
        <v>1087.7</v>
      </c>
      <c r="L2721" s="22">
        <f t="shared" si="2127"/>
        <v>1087.7</v>
      </c>
      <c r="M2721" s="22">
        <f t="shared" si="2126"/>
        <v>1087.7</v>
      </c>
      <c r="N2721" s="22">
        <f t="shared" si="2126"/>
        <v>1087.7</v>
      </c>
      <c r="O2721" s="22">
        <f t="shared" si="2126"/>
        <v>1087.7</v>
      </c>
      <c r="P2721" s="33">
        <f t="shared" si="2128"/>
        <v>0</v>
      </c>
      <c r="Q2721" s="33">
        <f t="shared" si="2128"/>
        <v>0</v>
      </c>
      <c r="R2721" s="33">
        <f t="shared" si="2128"/>
        <v>0</v>
      </c>
      <c r="S2721" s="33">
        <f t="shared" si="2128"/>
        <v>0</v>
      </c>
      <c r="T2721" s="33">
        <f t="shared" si="2128"/>
        <v>0</v>
      </c>
      <c r="U2721" s="33">
        <f t="shared" si="2128"/>
        <v>0</v>
      </c>
      <c r="V2721" s="33">
        <f t="shared" si="2128"/>
        <v>0</v>
      </c>
      <c r="W2721" s="33">
        <f t="shared" si="2128"/>
        <v>0</v>
      </c>
      <c r="X2721" s="33">
        <f t="shared" si="2128"/>
        <v>0</v>
      </c>
      <c r="Y2721" s="33">
        <f t="shared" si="2128"/>
        <v>0</v>
      </c>
      <c r="Z2721" s="33">
        <f t="shared" si="2112"/>
        <v>1087.7</v>
      </c>
      <c r="AA2721" s="33">
        <f t="shared" si="2113"/>
        <v>1087.7</v>
      </c>
      <c r="AB2721" s="33">
        <f t="shared" si="2114"/>
        <v>1087.7</v>
      </c>
      <c r="AC2721" s="33">
        <f t="shared" si="2129"/>
        <v>0</v>
      </c>
    </row>
    <row r="2722" spans="1:29" ht="31.5" x14ac:dyDescent="0.25">
      <c r="A2722" s="31">
        <v>955</v>
      </c>
      <c r="B2722" s="31" t="s">
        <v>17</v>
      </c>
      <c r="C2722" s="31" t="s">
        <v>17</v>
      </c>
      <c r="D2722" s="31" t="s">
        <v>883</v>
      </c>
      <c r="E2722" s="31" t="s">
        <v>317</v>
      </c>
      <c r="F2722" s="32" t="s">
        <v>374</v>
      </c>
      <c r="G2722" s="22">
        <v>0</v>
      </c>
      <c r="H2722" s="22">
        <v>0</v>
      </c>
      <c r="I2722" s="22">
        <v>0</v>
      </c>
      <c r="J2722" s="22">
        <v>1087.7</v>
      </c>
      <c r="K2722" s="22">
        <v>1087.7</v>
      </c>
      <c r="L2722" s="22">
        <v>1087.7</v>
      </c>
      <c r="M2722" s="22">
        <f t="shared" si="2126"/>
        <v>1087.7</v>
      </c>
      <c r="N2722" s="22">
        <f t="shared" si="2126"/>
        <v>1087.7</v>
      </c>
      <c r="O2722" s="22">
        <f t="shared" si="2126"/>
        <v>1087.7</v>
      </c>
      <c r="P2722" s="33"/>
      <c r="Q2722" s="33"/>
      <c r="R2722" s="33"/>
      <c r="S2722" s="33"/>
      <c r="T2722" s="33"/>
      <c r="U2722" s="33"/>
      <c r="V2722" s="33"/>
      <c r="W2722" s="33"/>
      <c r="X2722" s="33"/>
      <c r="Y2722" s="33"/>
      <c r="Z2722" s="33">
        <f t="shared" si="2112"/>
        <v>1087.7</v>
      </c>
      <c r="AA2722" s="33">
        <f t="shared" si="2113"/>
        <v>1087.7</v>
      </c>
      <c r="AB2722" s="33">
        <f t="shared" si="2114"/>
        <v>1087.7</v>
      </c>
      <c r="AC2722" s="33"/>
    </row>
    <row r="2723" spans="1:29" x14ac:dyDescent="0.25">
      <c r="A2723" s="31">
        <v>955</v>
      </c>
      <c r="B2723" s="31" t="s">
        <v>17</v>
      </c>
      <c r="C2723" s="31" t="s">
        <v>17</v>
      </c>
      <c r="D2723" s="31" t="s">
        <v>539</v>
      </c>
      <c r="E2723" s="31"/>
      <c r="F2723" s="32" t="s">
        <v>682</v>
      </c>
      <c r="G2723" s="22">
        <f>G2724+G2726+G2728+G2730</f>
        <v>133305.60000000001</v>
      </c>
      <c r="H2723" s="22">
        <f t="shared" ref="H2723:L2723" si="2130">H2724+H2726+H2728+H2730</f>
        <v>133305.60000000001</v>
      </c>
      <c r="I2723" s="22">
        <f t="shared" si="2130"/>
        <v>133305.60000000001</v>
      </c>
      <c r="J2723" s="22">
        <f t="shared" si="2130"/>
        <v>0</v>
      </c>
      <c r="K2723" s="22">
        <f t="shared" si="2130"/>
        <v>0</v>
      </c>
      <c r="L2723" s="22">
        <f t="shared" si="2130"/>
        <v>0</v>
      </c>
      <c r="M2723" s="22">
        <f t="shared" si="2126"/>
        <v>133305.60000000001</v>
      </c>
      <c r="N2723" s="22">
        <f t="shared" si="2126"/>
        <v>133305.60000000001</v>
      </c>
      <c r="O2723" s="22">
        <f t="shared" si="2126"/>
        <v>133305.60000000001</v>
      </c>
      <c r="P2723" s="33">
        <f t="shared" ref="P2723:Y2723" si="2131">P2724+P2726+P2728+P2730</f>
        <v>0</v>
      </c>
      <c r="Q2723" s="33">
        <f t="shared" si="2131"/>
        <v>0</v>
      </c>
      <c r="R2723" s="33">
        <f t="shared" si="2131"/>
        <v>-499.29999999999995</v>
      </c>
      <c r="S2723" s="33">
        <f t="shared" si="2131"/>
        <v>0</v>
      </c>
      <c r="T2723" s="33">
        <f t="shared" si="2131"/>
        <v>0</v>
      </c>
      <c r="U2723" s="33">
        <f t="shared" si="2131"/>
        <v>-499.29999999999995</v>
      </c>
      <c r="V2723" s="33">
        <f t="shared" si="2131"/>
        <v>0</v>
      </c>
      <c r="W2723" s="33">
        <f t="shared" si="2131"/>
        <v>0</v>
      </c>
      <c r="X2723" s="33">
        <f t="shared" si="2131"/>
        <v>-499.29999999999995</v>
      </c>
      <c r="Y2723" s="33">
        <f t="shared" si="2131"/>
        <v>0</v>
      </c>
      <c r="Z2723" s="33">
        <f t="shared" si="2112"/>
        <v>132806.30000000002</v>
      </c>
      <c r="AA2723" s="33">
        <f t="shared" si="2113"/>
        <v>132806.30000000002</v>
      </c>
      <c r="AB2723" s="33">
        <f t="shared" si="2114"/>
        <v>132806.30000000002</v>
      </c>
      <c r="AC2723" s="33">
        <f t="shared" ref="AC2723" si="2132">AC2724+AC2726+AC2728+AC2730</f>
        <v>0</v>
      </c>
    </row>
    <row r="2724" spans="1:29" ht="78.75" x14ac:dyDescent="0.25">
      <c r="A2724" s="31">
        <v>955</v>
      </c>
      <c r="B2724" s="31" t="s">
        <v>17</v>
      </c>
      <c r="C2724" s="31" t="s">
        <v>17</v>
      </c>
      <c r="D2724" s="31" t="s">
        <v>539</v>
      </c>
      <c r="E2724" s="31" t="s">
        <v>25</v>
      </c>
      <c r="F2724" s="32" t="s">
        <v>384</v>
      </c>
      <c r="G2724" s="22">
        <f>G2725</f>
        <v>1271.4000000000001</v>
      </c>
      <c r="H2724" s="22">
        <f t="shared" ref="H2724:AC2724" si="2133">H2725</f>
        <v>1271.4000000000001</v>
      </c>
      <c r="I2724" s="22">
        <f t="shared" si="2133"/>
        <v>1271.4000000000001</v>
      </c>
      <c r="J2724" s="22">
        <f t="shared" si="2133"/>
        <v>0</v>
      </c>
      <c r="K2724" s="22">
        <f t="shared" si="2133"/>
        <v>0</v>
      </c>
      <c r="L2724" s="22">
        <f t="shared" si="2133"/>
        <v>0</v>
      </c>
      <c r="M2724" s="22">
        <f t="shared" si="2126"/>
        <v>1271.4000000000001</v>
      </c>
      <c r="N2724" s="22">
        <f t="shared" si="2126"/>
        <v>1271.4000000000001</v>
      </c>
      <c r="O2724" s="22">
        <f t="shared" si="2126"/>
        <v>1271.4000000000001</v>
      </c>
      <c r="P2724" s="33">
        <f t="shared" si="2133"/>
        <v>0</v>
      </c>
      <c r="Q2724" s="33">
        <f t="shared" si="2133"/>
        <v>0</v>
      </c>
      <c r="R2724" s="33">
        <f t="shared" si="2133"/>
        <v>0</v>
      </c>
      <c r="S2724" s="33">
        <f t="shared" si="2133"/>
        <v>0</v>
      </c>
      <c r="T2724" s="33">
        <f t="shared" si="2133"/>
        <v>0</v>
      </c>
      <c r="U2724" s="33">
        <f t="shared" si="2133"/>
        <v>0</v>
      </c>
      <c r="V2724" s="33">
        <f t="shared" si="2133"/>
        <v>0</v>
      </c>
      <c r="W2724" s="33">
        <f t="shared" si="2133"/>
        <v>0</v>
      </c>
      <c r="X2724" s="33">
        <f t="shared" si="2133"/>
        <v>0</v>
      </c>
      <c r="Y2724" s="33">
        <f t="shared" si="2133"/>
        <v>0</v>
      </c>
      <c r="Z2724" s="33">
        <f t="shared" si="2112"/>
        <v>1271.4000000000001</v>
      </c>
      <c r="AA2724" s="33">
        <f t="shared" si="2113"/>
        <v>1271.4000000000001</v>
      </c>
      <c r="AB2724" s="33">
        <f t="shared" si="2114"/>
        <v>1271.4000000000001</v>
      </c>
      <c r="AC2724" s="33">
        <f t="shared" si="2133"/>
        <v>0</v>
      </c>
    </row>
    <row r="2725" spans="1:29" ht="31.5" x14ac:dyDescent="0.25">
      <c r="A2725" s="31">
        <v>955</v>
      </c>
      <c r="B2725" s="31" t="s">
        <v>17</v>
      </c>
      <c r="C2725" s="31" t="s">
        <v>17</v>
      </c>
      <c r="D2725" s="31" t="s">
        <v>539</v>
      </c>
      <c r="E2725" s="31">
        <v>120</v>
      </c>
      <c r="F2725" s="32" t="s">
        <v>373</v>
      </c>
      <c r="G2725" s="22">
        <v>1271.4000000000001</v>
      </c>
      <c r="H2725" s="22">
        <v>1271.4000000000001</v>
      </c>
      <c r="I2725" s="22">
        <v>1271.4000000000001</v>
      </c>
      <c r="J2725" s="22"/>
      <c r="K2725" s="22"/>
      <c r="L2725" s="22"/>
      <c r="M2725" s="22">
        <f t="shared" si="2126"/>
        <v>1271.4000000000001</v>
      </c>
      <c r="N2725" s="22">
        <f t="shared" si="2126"/>
        <v>1271.4000000000001</v>
      </c>
      <c r="O2725" s="22">
        <f t="shared" si="2126"/>
        <v>1271.4000000000001</v>
      </c>
      <c r="P2725" s="33"/>
      <c r="Q2725" s="33"/>
      <c r="R2725" s="33"/>
      <c r="S2725" s="33"/>
      <c r="T2725" s="33"/>
      <c r="U2725" s="33"/>
      <c r="V2725" s="33"/>
      <c r="W2725" s="33"/>
      <c r="X2725" s="33"/>
      <c r="Y2725" s="33"/>
      <c r="Z2725" s="33">
        <f t="shared" si="2112"/>
        <v>1271.4000000000001</v>
      </c>
      <c r="AA2725" s="33">
        <f t="shared" si="2113"/>
        <v>1271.4000000000001</v>
      </c>
      <c r="AB2725" s="33">
        <f t="shared" si="2114"/>
        <v>1271.4000000000001</v>
      </c>
      <c r="AC2725" s="33"/>
    </row>
    <row r="2726" spans="1:29" ht="31.5" x14ac:dyDescent="0.25">
      <c r="A2726" s="31">
        <v>955</v>
      </c>
      <c r="B2726" s="31" t="s">
        <v>17</v>
      </c>
      <c r="C2726" s="31" t="s">
        <v>17</v>
      </c>
      <c r="D2726" s="31" t="s">
        <v>539</v>
      </c>
      <c r="E2726" s="31" t="s">
        <v>7</v>
      </c>
      <c r="F2726" s="32" t="s">
        <v>385</v>
      </c>
      <c r="G2726" s="22">
        <f>G2727</f>
        <v>698.60000000000014</v>
      </c>
      <c r="H2726" s="22">
        <f t="shared" ref="H2726:AC2726" si="2134">H2727</f>
        <v>698.60000000000014</v>
      </c>
      <c r="I2726" s="22">
        <f t="shared" si="2134"/>
        <v>698.60000000000014</v>
      </c>
      <c r="J2726" s="22">
        <f t="shared" si="2134"/>
        <v>0</v>
      </c>
      <c r="K2726" s="22">
        <f t="shared" si="2134"/>
        <v>0</v>
      </c>
      <c r="L2726" s="22">
        <f t="shared" si="2134"/>
        <v>0</v>
      </c>
      <c r="M2726" s="22">
        <f t="shared" si="2126"/>
        <v>698.60000000000014</v>
      </c>
      <c r="N2726" s="22">
        <f t="shared" si="2126"/>
        <v>698.60000000000014</v>
      </c>
      <c r="O2726" s="22">
        <f t="shared" si="2126"/>
        <v>698.60000000000014</v>
      </c>
      <c r="P2726" s="33">
        <f t="shared" si="2134"/>
        <v>0</v>
      </c>
      <c r="Q2726" s="33">
        <f t="shared" si="2134"/>
        <v>0</v>
      </c>
      <c r="R2726" s="33">
        <f t="shared" si="2134"/>
        <v>-7.4</v>
      </c>
      <c r="S2726" s="33">
        <f t="shared" si="2134"/>
        <v>0</v>
      </c>
      <c r="T2726" s="33">
        <f t="shared" si="2134"/>
        <v>0</v>
      </c>
      <c r="U2726" s="33">
        <f t="shared" si="2134"/>
        <v>-7.4</v>
      </c>
      <c r="V2726" s="33">
        <f t="shared" si="2134"/>
        <v>0</v>
      </c>
      <c r="W2726" s="33">
        <f t="shared" si="2134"/>
        <v>0</v>
      </c>
      <c r="X2726" s="33">
        <f t="shared" si="2134"/>
        <v>-7.4</v>
      </c>
      <c r="Y2726" s="33">
        <f t="shared" si="2134"/>
        <v>0</v>
      </c>
      <c r="Z2726" s="33">
        <f t="shared" si="2112"/>
        <v>691.20000000000016</v>
      </c>
      <c r="AA2726" s="33">
        <f t="shared" si="2113"/>
        <v>691.20000000000016</v>
      </c>
      <c r="AB2726" s="33">
        <f t="shared" si="2114"/>
        <v>691.20000000000016</v>
      </c>
      <c r="AC2726" s="33">
        <f t="shared" si="2134"/>
        <v>0</v>
      </c>
    </row>
    <row r="2727" spans="1:29" ht="31.5" x14ac:dyDescent="0.25">
      <c r="A2727" s="31">
        <v>955</v>
      </c>
      <c r="B2727" s="31" t="s">
        <v>17</v>
      </c>
      <c r="C2727" s="31" t="s">
        <v>17</v>
      </c>
      <c r="D2727" s="31" t="s">
        <v>539</v>
      </c>
      <c r="E2727" s="31">
        <v>240</v>
      </c>
      <c r="F2727" s="32" t="s">
        <v>374</v>
      </c>
      <c r="G2727" s="22">
        <v>698.60000000000014</v>
      </c>
      <c r="H2727" s="22">
        <v>698.60000000000014</v>
      </c>
      <c r="I2727" s="22">
        <v>698.60000000000014</v>
      </c>
      <c r="J2727" s="22"/>
      <c r="K2727" s="22"/>
      <c r="L2727" s="22"/>
      <c r="M2727" s="22">
        <f t="shared" si="2126"/>
        <v>698.60000000000014</v>
      </c>
      <c r="N2727" s="22">
        <f t="shared" si="2126"/>
        <v>698.60000000000014</v>
      </c>
      <c r="O2727" s="22">
        <f t="shared" si="2126"/>
        <v>698.60000000000014</v>
      </c>
      <c r="P2727" s="33"/>
      <c r="Q2727" s="33"/>
      <c r="R2727" s="33">
        <v>-7.4</v>
      </c>
      <c r="S2727" s="33"/>
      <c r="T2727" s="33"/>
      <c r="U2727" s="33">
        <v>-7.4</v>
      </c>
      <c r="V2727" s="33"/>
      <c r="W2727" s="33"/>
      <c r="X2727" s="33">
        <v>-7.4</v>
      </c>
      <c r="Y2727" s="33"/>
      <c r="Z2727" s="33">
        <f t="shared" si="2112"/>
        <v>691.20000000000016</v>
      </c>
      <c r="AA2727" s="33">
        <f t="shared" si="2113"/>
        <v>691.20000000000016</v>
      </c>
      <c r="AB2727" s="33">
        <f t="shared" si="2114"/>
        <v>691.20000000000016</v>
      </c>
      <c r="AC2727" s="33"/>
    </row>
    <row r="2728" spans="1:29" x14ac:dyDescent="0.25">
      <c r="A2728" s="31">
        <v>955</v>
      </c>
      <c r="B2728" s="31" t="s">
        <v>17</v>
      </c>
      <c r="C2728" s="31" t="s">
        <v>17</v>
      </c>
      <c r="D2728" s="31" t="s">
        <v>539</v>
      </c>
      <c r="E2728" s="31" t="s">
        <v>150</v>
      </c>
      <c r="F2728" s="32" t="s">
        <v>386</v>
      </c>
      <c r="G2728" s="22">
        <f>G2729</f>
        <v>13997.1</v>
      </c>
      <c r="H2728" s="22">
        <f t="shared" ref="H2728:AC2728" si="2135">H2729</f>
        <v>13997.1</v>
      </c>
      <c r="I2728" s="22">
        <f t="shared" si="2135"/>
        <v>13997.1</v>
      </c>
      <c r="J2728" s="22">
        <f t="shared" si="2135"/>
        <v>0</v>
      </c>
      <c r="K2728" s="22">
        <f t="shared" si="2135"/>
        <v>0</v>
      </c>
      <c r="L2728" s="22">
        <f t="shared" si="2135"/>
        <v>0</v>
      </c>
      <c r="M2728" s="22">
        <f t="shared" si="2126"/>
        <v>13997.1</v>
      </c>
      <c r="N2728" s="22">
        <f t="shared" si="2126"/>
        <v>13997.1</v>
      </c>
      <c r="O2728" s="22">
        <f t="shared" si="2126"/>
        <v>13997.1</v>
      </c>
      <c r="P2728" s="33">
        <f t="shared" si="2135"/>
        <v>0</v>
      </c>
      <c r="Q2728" s="33">
        <f t="shared" si="2135"/>
        <v>0</v>
      </c>
      <c r="R2728" s="33">
        <f t="shared" si="2135"/>
        <v>0</v>
      </c>
      <c r="S2728" s="33">
        <f t="shared" si="2135"/>
        <v>0</v>
      </c>
      <c r="T2728" s="33">
        <f t="shared" si="2135"/>
        <v>0</v>
      </c>
      <c r="U2728" s="33">
        <f t="shared" si="2135"/>
        <v>0</v>
      </c>
      <c r="V2728" s="33">
        <f t="shared" si="2135"/>
        <v>0</v>
      </c>
      <c r="W2728" s="33">
        <f t="shared" si="2135"/>
        <v>0</v>
      </c>
      <c r="X2728" s="33">
        <f t="shared" si="2135"/>
        <v>0</v>
      </c>
      <c r="Y2728" s="33">
        <f t="shared" si="2135"/>
        <v>0</v>
      </c>
      <c r="Z2728" s="33">
        <f t="shared" si="2112"/>
        <v>13997.1</v>
      </c>
      <c r="AA2728" s="33">
        <f t="shared" si="2113"/>
        <v>13997.1</v>
      </c>
      <c r="AB2728" s="33">
        <f t="shared" si="2114"/>
        <v>13997.1</v>
      </c>
      <c r="AC2728" s="33">
        <f t="shared" si="2135"/>
        <v>0</v>
      </c>
    </row>
    <row r="2729" spans="1:29" ht="31.5" x14ac:dyDescent="0.25">
      <c r="A2729" s="31">
        <v>955</v>
      </c>
      <c r="B2729" s="31" t="s">
        <v>17</v>
      </c>
      <c r="C2729" s="31" t="s">
        <v>17</v>
      </c>
      <c r="D2729" s="31" t="s">
        <v>539</v>
      </c>
      <c r="E2729" s="31">
        <v>320</v>
      </c>
      <c r="F2729" s="32" t="s">
        <v>375</v>
      </c>
      <c r="G2729" s="22">
        <v>13997.1</v>
      </c>
      <c r="H2729" s="22">
        <v>13997.1</v>
      </c>
      <c r="I2729" s="22">
        <v>13997.1</v>
      </c>
      <c r="J2729" s="22"/>
      <c r="K2729" s="22"/>
      <c r="L2729" s="22"/>
      <c r="M2729" s="22">
        <f t="shared" si="2126"/>
        <v>13997.1</v>
      </c>
      <c r="N2729" s="22">
        <f t="shared" si="2126"/>
        <v>13997.1</v>
      </c>
      <c r="O2729" s="22">
        <f t="shared" si="2126"/>
        <v>13997.1</v>
      </c>
      <c r="P2729" s="33"/>
      <c r="Q2729" s="33"/>
      <c r="R2729" s="33"/>
      <c r="S2729" s="33"/>
      <c r="T2729" s="33"/>
      <c r="U2729" s="33"/>
      <c r="V2729" s="33"/>
      <c r="W2729" s="33"/>
      <c r="X2729" s="33"/>
      <c r="Y2729" s="33"/>
      <c r="Z2729" s="33">
        <f t="shared" si="2112"/>
        <v>13997.1</v>
      </c>
      <c r="AA2729" s="33">
        <f t="shared" si="2113"/>
        <v>13997.1</v>
      </c>
      <c r="AB2729" s="33">
        <f t="shared" si="2114"/>
        <v>13997.1</v>
      </c>
      <c r="AC2729" s="33"/>
    </row>
    <row r="2730" spans="1:29" x14ac:dyDescent="0.25">
      <c r="A2730" s="31">
        <v>955</v>
      </c>
      <c r="B2730" s="31" t="s">
        <v>17</v>
      </c>
      <c r="C2730" s="31" t="s">
        <v>17</v>
      </c>
      <c r="D2730" s="31" t="s">
        <v>539</v>
      </c>
      <c r="E2730" s="31" t="s">
        <v>8</v>
      </c>
      <c r="F2730" s="32" t="s">
        <v>389</v>
      </c>
      <c r="G2730" s="22">
        <f>G2731</f>
        <v>117338.5</v>
      </c>
      <c r="H2730" s="22">
        <f t="shared" ref="H2730:AC2730" si="2136">H2731</f>
        <v>117338.5</v>
      </c>
      <c r="I2730" s="22">
        <f t="shared" si="2136"/>
        <v>117338.5</v>
      </c>
      <c r="J2730" s="22">
        <f t="shared" si="2136"/>
        <v>0</v>
      </c>
      <c r="K2730" s="22">
        <f t="shared" si="2136"/>
        <v>0</v>
      </c>
      <c r="L2730" s="22">
        <f t="shared" si="2136"/>
        <v>0</v>
      </c>
      <c r="M2730" s="22">
        <f t="shared" si="2126"/>
        <v>117338.5</v>
      </c>
      <c r="N2730" s="22">
        <f t="shared" si="2126"/>
        <v>117338.5</v>
      </c>
      <c r="O2730" s="22">
        <f t="shared" si="2126"/>
        <v>117338.5</v>
      </c>
      <c r="P2730" s="33">
        <f t="shared" si="2136"/>
        <v>0</v>
      </c>
      <c r="Q2730" s="33">
        <f t="shared" si="2136"/>
        <v>0</v>
      </c>
      <c r="R2730" s="33">
        <f t="shared" si="2136"/>
        <v>-491.9</v>
      </c>
      <c r="S2730" s="33">
        <f t="shared" si="2136"/>
        <v>0</v>
      </c>
      <c r="T2730" s="33">
        <f t="shared" si="2136"/>
        <v>0</v>
      </c>
      <c r="U2730" s="33">
        <f t="shared" si="2136"/>
        <v>-491.9</v>
      </c>
      <c r="V2730" s="33">
        <f t="shared" si="2136"/>
        <v>0</v>
      </c>
      <c r="W2730" s="33">
        <f t="shared" si="2136"/>
        <v>0</v>
      </c>
      <c r="X2730" s="33">
        <f t="shared" si="2136"/>
        <v>-491.9</v>
      </c>
      <c r="Y2730" s="33">
        <f t="shared" si="2136"/>
        <v>0</v>
      </c>
      <c r="Z2730" s="33">
        <f t="shared" si="2112"/>
        <v>116846.6</v>
      </c>
      <c r="AA2730" s="33">
        <f t="shared" si="2113"/>
        <v>116846.6</v>
      </c>
      <c r="AB2730" s="33">
        <f t="shared" si="2114"/>
        <v>116846.6</v>
      </c>
      <c r="AC2730" s="33">
        <f t="shared" si="2136"/>
        <v>0</v>
      </c>
    </row>
    <row r="2731" spans="1:29" ht="47.25" x14ac:dyDescent="0.25">
      <c r="A2731" s="31">
        <v>955</v>
      </c>
      <c r="B2731" s="31" t="s">
        <v>17</v>
      </c>
      <c r="C2731" s="31" t="s">
        <v>17</v>
      </c>
      <c r="D2731" s="31" t="s">
        <v>539</v>
      </c>
      <c r="E2731" s="31">
        <v>810</v>
      </c>
      <c r="F2731" s="32" t="s">
        <v>804</v>
      </c>
      <c r="G2731" s="22">
        <v>117338.5</v>
      </c>
      <c r="H2731" s="22">
        <v>117338.5</v>
      </c>
      <c r="I2731" s="22">
        <v>117338.5</v>
      </c>
      <c r="J2731" s="22"/>
      <c r="K2731" s="22"/>
      <c r="L2731" s="22"/>
      <c r="M2731" s="22">
        <f t="shared" si="2126"/>
        <v>117338.5</v>
      </c>
      <c r="N2731" s="22">
        <f t="shared" si="2126"/>
        <v>117338.5</v>
      </c>
      <c r="O2731" s="22">
        <f t="shared" si="2126"/>
        <v>117338.5</v>
      </c>
      <c r="P2731" s="33"/>
      <c r="Q2731" s="33"/>
      <c r="R2731" s="33">
        <v>-491.9</v>
      </c>
      <c r="S2731" s="33"/>
      <c r="T2731" s="33"/>
      <c r="U2731" s="33">
        <v>-491.9</v>
      </c>
      <c r="V2731" s="33"/>
      <c r="W2731" s="33"/>
      <c r="X2731" s="33">
        <v>-491.9</v>
      </c>
      <c r="Y2731" s="33"/>
      <c r="Z2731" s="33">
        <f t="shared" si="2112"/>
        <v>116846.6</v>
      </c>
      <c r="AA2731" s="33">
        <f t="shared" si="2113"/>
        <v>116846.6</v>
      </c>
      <c r="AB2731" s="33">
        <f t="shared" si="2114"/>
        <v>116846.6</v>
      </c>
      <c r="AC2731" s="33"/>
    </row>
    <row r="2732" spans="1:29" ht="94.5" x14ac:dyDescent="0.25">
      <c r="A2732" s="31">
        <v>955</v>
      </c>
      <c r="B2732" s="31" t="s">
        <v>17</v>
      </c>
      <c r="C2732" s="31" t="s">
        <v>17</v>
      </c>
      <c r="D2732" s="31" t="s">
        <v>540</v>
      </c>
      <c r="E2732" s="31"/>
      <c r="F2732" s="32" t="s">
        <v>683</v>
      </c>
      <c r="G2732" s="22">
        <f>G2733</f>
        <v>6546.2</v>
      </c>
      <c r="H2732" s="22">
        <f t="shared" ref="H2732:AC2733" si="2137">H2733</f>
        <v>6664.9</v>
      </c>
      <c r="I2732" s="22">
        <f t="shared" si="2137"/>
        <v>6664.9</v>
      </c>
      <c r="J2732" s="22">
        <f t="shared" si="2137"/>
        <v>0</v>
      </c>
      <c r="K2732" s="22">
        <f t="shared" si="2137"/>
        <v>0</v>
      </c>
      <c r="L2732" s="22">
        <f t="shared" si="2137"/>
        <v>0</v>
      </c>
      <c r="M2732" s="22">
        <f t="shared" si="2126"/>
        <v>6546.2</v>
      </c>
      <c r="N2732" s="22">
        <f t="shared" si="2126"/>
        <v>6664.9</v>
      </c>
      <c r="O2732" s="22">
        <f t="shared" si="2126"/>
        <v>6664.9</v>
      </c>
      <c r="P2732" s="33">
        <f t="shared" si="2137"/>
        <v>0</v>
      </c>
      <c r="Q2732" s="33">
        <f t="shared" si="2137"/>
        <v>0</v>
      </c>
      <c r="R2732" s="33">
        <f t="shared" si="2137"/>
        <v>0</v>
      </c>
      <c r="S2732" s="33">
        <f t="shared" si="2137"/>
        <v>0</v>
      </c>
      <c r="T2732" s="33">
        <f t="shared" si="2137"/>
        <v>0</v>
      </c>
      <c r="U2732" s="33">
        <f t="shared" si="2137"/>
        <v>0</v>
      </c>
      <c r="V2732" s="33">
        <f t="shared" si="2137"/>
        <v>0</v>
      </c>
      <c r="W2732" s="33">
        <f t="shared" si="2137"/>
        <v>0</v>
      </c>
      <c r="X2732" s="33">
        <f t="shared" si="2137"/>
        <v>0</v>
      </c>
      <c r="Y2732" s="33">
        <f t="shared" si="2137"/>
        <v>0</v>
      </c>
      <c r="Z2732" s="33">
        <f t="shared" si="2112"/>
        <v>6546.2</v>
      </c>
      <c r="AA2732" s="33">
        <f t="shared" si="2113"/>
        <v>6664.9</v>
      </c>
      <c r="AB2732" s="33">
        <f t="shared" si="2114"/>
        <v>6664.9</v>
      </c>
      <c r="AC2732" s="33">
        <f t="shared" si="2137"/>
        <v>0</v>
      </c>
    </row>
    <row r="2733" spans="1:29" x14ac:dyDescent="0.25">
      <c r="A2733" s="31">
        <v>955</v>
      </c>
      <c r="B2733" s="31" t="s">
        <v>17</v>
      </c>
      <c r="C2733" s="31" t="s">
        <v>17</v>
      </c>
      <c r="D2733" s="31" t="s">
        <v>540</v>
      </c>
      <c r="E2733" s="31" t="s">
        <v>8</v>
      </c>
      <c r="F2733" s="32" t="s">
        <v>389</v>
      </c>
      <c r="G2733" s="22">
        <f>G2734</f>
        <v>6546.2</v>
      </c>
      <c r="H2733" s="22">
        <f t="shared" si="2137"/>
        <v>6664.9</v>
      </c>
      <c r="I2733" s="22">
        <f t="shared" si="2137"/>
        <v>6664.9</v>
      </c>
      <c r="J2733" s="22">
        <f t="shared" si="2137"/>
        <v>0</v>
      </c>
      <c r="K2733" s="22">
        <f t="shared" si="2137"/>
        <v>0</v>
      </c>
      <c r="L2733" s="22">
        <f t="shared" si="2137"/>
        <v>0</v>
      </c>
      <c r="M2733" s="22">
        <f t="shared" si="2126"/>
        <v>6546.2</v>
      </c>
      <c r="N2733" s="22">
        <f t="shared" si="2126"/>
        <v>6664.9</v>
      </c>
      <c r="O2733" s="22">
        <f t="shared" si="2126"/>
        <v>6664.9</v>
      </c>
      <c r="P2733" s="33">
        <f t="shared" si="2137"/>
        <v>0</v>
      </c>
      <c r="Q2733" s="33">
        <f t="shared" si="2137"/>
        <v>0</v>
      </c>
      <c r="R2733" s="33">
        <f t="shared" si="2137"/>
        <v>0</v>
      </c>
      <c r="S2733" s="33">
        <f t="shared" si="2137"/>
        <v>0</v>
      </c>
      <c r="T2733" s="33">
        <f t="shared" si="2137"/>
        <v>0</v>
      </c>
      <c r="U2733" s="33">
        <f t="shared" si="2137"/>
        <v>0</v>
      </c>
      <c r="V2733" s="33">
        <f t="shared" si="2137"/>
        <v>0</v>
      </c>
      <c r="W2733" s="33">
        <f t="shared" si="2137"/>
        <v>0</v>
      </c>
      <c r="X2733" s="33">
        <f t="shared" si="2137"/>
        <v>0</v>
      </c>
      <c r="Y2733" s="33">
        <f t="shared" si="2137"/>
        <v>0</v>
      </c>
      <c r="Z2733" s="33">
        <f t="shared" si="2112"/>
        <v>6546.2</v>
      </c>
      <c r="AA2733" s="33">
        <f t="shared" si="2113"/>
        <v>6664.9</v>
      </c>
      <c r="AB2733" s="33">
        <f t="shared" si="2114"/>
        <v>6664.9</v>
      </c>
      <c r="AC2733" s="33">
        <f t="shared" si="2137"/>
        <v>0</v>
      </c>
    </row>
    <row r="2734" spans="1:29" ht="47.25" x14ac:dyDescent="0.25">
      <c r="A2734" s="31">
        <v>955</v>
      </c>
      <c r="B2734" s="31" t="s">
        <v>17</v>
      </c>
      <c r="C2734" s="31" t="s">
        <v>17</v>
      </c>
      <c r="D2734" s="31" t="s">
        <v>540</v>
      </c>
      <c r="E2734" s="31">
        <v>810</v>
      </c>
      <c r="F2734" s="32" t="s">
        <v>804</v>
      </c>
      <c r="G2734" s="22">
        <v>6546.2</v>
      </c>
      <c r="H2734" s="22">
        <v>6664.9</v>
      </c>
      <c r="I2734" s="22">
        <v>6664.9</v>
      </c>
      <c r="J2734" s="22"/>
      <c r="K2734" s="22"/>
      <c r="L2734" s="22"/>
      <c r="M2734" s="22">
        <f t="shared" si="2126"/>
        <v>6546.2</v>
      </c>
      <c r="N2734" s="22">
        <f t="shared" si="2126"/>
        <v>6664.9</v>
      </c>
      <c r="O2734" s="22">
        <f t="shared" si="2126"/>
        <v>6664.9</v>
      </c>
      <c r="P2734" s="33"/>
      <c r="Q2734" s="33"/>
      <c r="R2734" s="33"/>
      <c r="S2734" s="33"/>
      <c r="T2734" s="33"/>
      <c r="U2734" s="33"/>
      <c r="V2734" s="33"/>
      <c r="W2734" s="33"/>
      <c r="X2734" s="33"/>
      <c r="Y2734" s="33"/>
      <c r="Z2734" s="33">
        <f t="shared" si="2112"/>
        <v>6546.2</v>
      </c>
      <c r="AA2734" s="33">
        <f t="shared" si="2113"/>
        <v>6664.9</v>
      </c>
      <c r="AB2734" s="33">
        <f t="shared" si="2114"/>
        <v>6664.9</v>
      </c>
      <c r="AC2734" s="33"/>
    </row>
    <row r="2735" spans="1:29" s="6" customFormat="1" x14ac:dyDescent="0.25">
      <c r="A2735" s="19">
        <v>955</v>
      </c>
      <c r="B2735" s="19" t="s">
        <v>138</v>
      </c>
      <c r="C2735" s="19"/>
      <c r="D2735" s="19"/>
      <c r="E2735" s="19"/>
      <c r="F2735" s="20" t="s">
        <v>160</v>
      </c>
      <c r="G2735" s="21">
        <f>G2736+G2745+G2764</f>
        <v>1223159.5</v>
      </c>
      <c r="H2735" s="21">
        <f t="shared" ref="H2735:L2735" si="2138">H2736+H2745+H2764</f>
        <v>330911.5</v>
      </c>
      <c r="I2735" s="21">
        <f t="shared" si="2138"/>
        <v>135549.20000000001</v>
      </c>
      <c r="J2735" s="21">
        <f t="shared" si="2138"/>
        <v>0</v>
      </c>
      <c r="K2735" s="21">
        <f t="shared" si="2138"/>
        <v>0</v>
      </c>
      <c r="L2735" s="21">
        <f t="shared" si="2138"/>
        <v>0</v>
      </c>
      <c r="M2735" s="22">
        <f t="shared" si="2126"/>
        <v>1223159.5</v>
      </c>
      <c r="N2735" s="22">
        <f t="shared" si="2126"/>
        <v>330911.5</v>
      </c>
      <c r="O2735" s="22">
        <f t="shared" si="2126"/>
        <v>135549.20000000001</v>
      </c>
      <c r="P2735" s="23">
        <f t="shared" ref="P2735:Y2735" si="2139">P2736+P2745+P2764</f>
        <v>0</v>
      </c>
      <c r="Q2735" s="23">
        <f t="shared" si="2139"/>
        <v>0</v>
      </c>
      <c r="R2735" s="23">
        <f t="shared" si="2139"/>
        <v>0</v>
      </c>
      <c r="S2735" s="23">
        <f t="shared" si="2139"/>
        <v>0</v>
      </c>
      <c r="T2735" s="23">
        <f t="shared" si="2139"/>
        <v>0</v>
      </c>
      <c r="U2735" s="23">
        <f t="shared" si="2139"/>
        <v>0</v>
      </c>
      <c r="V2735" s="23">
        <f t="shared" si="2139"/>
        <v>0</v>
      </c>
      <c r="W2735" s="23">
        <f t="shared" si="2139"/>
        <v>0</v>
      </c>
      <c r="X2735" s="23">
        <f t="shared" si="2139"/>
        <v>0</v>
      </c>
      <c r="Y2735" s="23">
        <f t="shared" si="2139"/>
        <v>0</v>
      </c>
      <c r="Z2735" s="23">
        <f t="shared" si="2112"/>
        <v>1223159.5</v>
      </c>
      <c r="AA2735" s="23">
        <f t="shared" si="2113"/>
        <v>330911.5</v>
      </c>
      <c r="AB2735" s="23">
        <f t="shared" si="2114"/>
        <v>135549.20000000001</v>
      </c>
      <c r="AC2735" s="23">
        <f t="shared" ref="AC2735" si="2140">AC2736+AC2745+AC2764</f>
        <v>0</v>
      </c>
    </row>
    <row r="2736" spans="1:29" s="34" customFormat="1" x14ac:dyDescent="0.25">
      <c r="A2736" s="25">
        <v>955</v>
      </c>
      <c r="B2736" s="25" t="s">
        <v>138</v>
      </c>
      <c r="C2736" s="25" t="s">
        <v>14</v>
      </c>
      <c r="D2736" s="25"/>
      <c r="E2736" s="25"/>
      <c r="F2736" s="26" t="s">
        <v>663</v>
      </c>
      <c r="G2736" s="27">
        <f>G2737</f>
        <v>46622.2</v>
      </c>
      <c r="H2736" s="27">
        <f t="shared" ref="H2736:AC2738" si="2141">H2737</f>
        <v>47380.299999999996</v>
      </c>
      <c r="I2736" s="27">
        <f t="shared" si="2141"/>
        <v>48138.5</v>
      </c>
      <c r="J2736" s="27">
        <f t="shared" si="2141"/>
        <v>0</v>
      </c>
      <c r="K2736" s="27">
        <f t="shared" si="2141"/>
        <v>0</v>
      </c>
      <c r="L2736" s="27">
        <f t="shared" si="2141"/>
        <v>0</v>
      </c>
      <c r="M2736" s="22">
        <f t="shared" si="2126"/>
        <v>46622.2</v>
      </c>
      <c r="N2736" s="22">
        <f t="shared" si="2126"/>
        <v>47380.299999999996</v>
      </c>
      <c r="O2736" s="22">
        <f t="shared" si="2126"/>
        <v>48138.5</v>
      </c>
      <c r="P2736" s="28">
        <f t="shared" si="2141"/>
        <v>0</v>
      </c>
      <c r="Q2736" s="28">
        <f t="shared" si="2141"/>
        <v>0</v>
      </c>
      <c r="R2736" s="28">
        <f t="shared" si="2141"/>
        <v>0</v>
      </c>
      <c r="S2736" s="28">
        <f t="shared" si="2141"/>
        <v>0</v>
      </c>
      <c r="T2736" s="28">
        <f t="shared" si="2141"/>
        <v>0</v>
      </c>
      <c r="U2736" s="28">
        <f t="shared" si="2141"/>
        <v>0</v>
      </c>
      <c r="V2736" s="28">
        <f t="shared" si="2141"/>
        <v>0</v>
      </c>
      <c r="W2736" s="28">
        <f t="shared" si="2141"/>
        <v>0</v>
      </c>
      <c r="X2736" s="28">
        <f t="shared" si="2141"/>
        <v>0</v>
      </c>
      <c r="Y2736" s="28">
        <f t="shared" si="2141"/>
        <v>0</v>
      </c>
      <c r="Z2736" s="28">
        <f t="shared" si="2112"/>
        <v>46622.2</v>
      </c>
      <c r="AA2736" s="28">
        <f t="shared" si="2113"/>
        <v>47380.299999999996</v>
      </c>
      <c r="AB2736" s="28">
        <f t="shared" si="2114"/>
        <v>48138.5</v>
      </c>
      <c r="AC2736" s="28">
        <f t="shared" si="2141"/>
        <v>0</v>
      </c>
    </row>
    <row r="2737" spans="1:30" ht="31.5" x14ac:dyDescent="0.25">
      <c r="A2737" s="31">
        <v>955</v>
      </c>
      <c r="B2737" s="31" t="s">
        <v>138</v>
      </c>
      <c r="C2737" s="31" t="s">
        <v>14</v>
      </c>
      <c r="D2737" s="31" t="s">
        <v>34</v>
      </c>
      <c r="E2737" s="31"/>
      <c r="F2737" s="32" t="s">
        <v>47</v>
      </c>
      <c r="G2737" s="22">
        <f>G2738</f>
        <v>46622.2</v>
      </c>
      <c r="H2737" s="22">
        <f t="shared" si="2141"/>
        <v>47380.299999999996</v>
      </c>
      <c r="I2737" s="22">
        <f t="shared" si="2141"/>
        <v>48138.5</v>
      </c>
      <c r="J2737" s="22">
        <f t="shared" si="2141"/>
        <v>0</v>
      </c>
      <c r="K2737" s="22">
        <f t="shared" si="2141"/>
        <v>0</v>
      </c>
      <c r="L2737" s="22">
        <f t="shared" si="2141"/>
        <v>0</v>
      </c>
      <c r="M2737" s="22">
        <f t="shared" si="2126"/>
        <v>46622.2</v>
      </c>
      <c r="N2737" s="22">
        <f t="shared" si="2126"/>
        <v>47380.299999999996</v>
      </c>
      <c r="O2737" s="22">
        <f t="shared" si="2126"/>
        <v>48138.5</v>
      </c>
      <c r="P2737" s="33">
        <f t="shared" si="2141"/>
        <v>0</v>
      </c>
      <c r="Q2737" s="33">
        <f t="shared" si="2141"/>
        <v>0</v>
      </c>
      <c r="R2737" s="33">
        <f t="shared" si="2141"/>
        <v>0</v>
      </c>
      <c r="S2737" s="33">
        <f t="shared" si="2141"/>
        <v>0</v>
      </c>
      <c r="T2737" s="33">
        <f t="shared" si="2141"/>
        <v>0</v>
      </c>
      <c r="U2737" s="33">
        <f t="shared" si="2141"/>
        <v>0</v>
      </c>
      <c r="V2737" s="33">
        <f t="shared" si="2141"/>
        <v>0</v>
      </c>
      <c r="W2737" s="33">
        <f t="shared" si="2141"/>
        <v>0</v>
      </c>
      <c r="X2737" s="33">
        <f t="shared" si="2141"/>
        <v>0</v>
      </c>
      <c r="Y2737" s="33">
        <f t="shared" si="2141"/>
        <v>0</v>
      </c>
      <c r="Z2737" s="33">
        <f t="shared" si="2112"/>
        <v>46622.2</v>
      </c>
      <c r="AA2737" s="33">
        <f t="shared" si="2113"/>
        <v>47380.299999999996</v>
      </c>
      <c r="AB2737" s="33">
        <f t="shared" si="2114"/>
        <v>48138.5</v>
      </c>
      <c r="AC2737" s="33">
        <f t="shared" si="2141"/>
        <v>0</v>
      </c>
      <c r="AD2737" s="18"/>
    </row>
    <row r="2738" spans="1:30" x14ac:dyDescent="0.25">
      <c r="A2738" s="31">
        <v>955</v>
      </c>
      <c r="B2738" s="31" t="s">
        <v>138</v>
      </c>
      <c r="C2738" s="31" t="s">
        <v>14</v>
      </c>
      <c r="D2738" s="31" t="s">
        <v>35</v>
      </c>
      <c r="E2738" s="31"/>
      <c r="F2738" s="32" t="s">
        <v>48</v>
      </c>
      <c r="G2738" s="22">
        <f>G2739</f>
        <v>46622.2</v>
      </c>
      <c r="H2738" s="22">
        <f t="shared" si="2141"/>
        <v>47380.299999999996</v>
      </c>
      <c r="I2738" s="22">
        <f t="shared" si="2141"/>
        <v>48138.5</v>
      </c>
      <c r="J2738" s="22">
        <f t="shared" si="2141"/>
        <v>0</v>
      </c>
      <c r="K2738" s="22">
        <f t="shared" si="2141"/>
        <v>0</v>
      </c>
      <c r="L2738" s="22">
        <f t="shared" si="2141"/>
        <v>0</v>
      </c>
      <c r="M2738" s="22">
        <f t="shared" si="2126"/>
        <v>46622.2</v>
      </c>
      <c r="N2738" s="22">
        <f t="shared" si="2126"/>
        <v>47380.299999999996</v>
      </c>
      <c r="O2738" s="22">
        <f t="shared" si="2126"/>
        <v>48138.5</v>
      </c>
      <c r="P2738" s="33">
        <f t="shared" si="2141"/>
        <v>0</v>
      </c>
      <c r="Q2738" s="33">
        <f t="shared" si="2141"/>
        <v>0</v>
      </c>
      <c r="R2738" s="33">
        <f t="shared" si="2141"/>
        <v>0</v>
      </c>
      <c r="S2738" s="33">
        <f t="shared" si="2141"/>
        <v>0</v>
      </c>
      <c r="T2738" s="33">
        <f t="shared" si="2141"/>
        <v>0</v>
      </c>
      <c r="U2738" s="33">
        <f t="shared" si="2141"/>
        <v>0</v>
      </c>
      <c r="V2738" s="33">
        <f t="shared" si="2141"/>
        <v>0</v>
      </c>
      <c r="W2738" s="33">
        <f t="shared" si="2141"/>
        <v>0</v>
      </c>
      <c r="X2738" s="33">
        <f t="shared" si="2141"/>
        <v>0</v>
      </c>
      <c r="Y2738" s="33">
        <f t="shared" si="2141"/>
        <v>0</v>
      </c>
      <c r="Z2738" s="33">
        <f t="shared" si="2112"/>
        <v>46622.2</v>
      </c>
      <c r="AA2738" s="33">
        <f t="shared" si="2113"/>
        <v>47380.299999999996</v>
      </c>
      <c r="AB2738" s="33">
        <f t="shared" si="2114"/>
        <v>48138.5</v>
      </c>
      <c r="AC2738" s="33">
        <f t="shared" si="2141"/>
        <v>0</v>
      </c>
      <c r="AD2738" s="18"/>
    </row>
    <row r="2739" spans="1:30" ht="47.25" x14ac:dyDescent="0.25">
      <c r="A2739" s="31">
        <v>955</v>
      </c>
      <c r="B2739" s="31" t="s">
        <v>138</v>
      </c>
      <c r="C2739" s="31" t="s">
        <v>14</v>
      </c>
      <c r="D2739" s="31" t="s">
        <v>541</v>
      </c>
      <c r="E2739" s="31"/>
      <c r="F2739" s="32" t="s">
        <v>779</v>
      </c>
      <c r="G2739" s="22">
        <f>G2740+G2742</f>
        <v>46622.2</v>
      </c>
      <c r="H2739" s="22">
        <f t="shared" ref="H2739:L2739" si="2142">H2740+H2742</f>
        <v>47380.299999999996</v>
      </c>
      <c r="I2739" s="22">
        <f t="shared" si="2142"/>
        <v>48138.5</v>
      </c>
      <c r="J2739" s="22">
        <f t="shared" si="2142"/>
        <v>0</v>
      </c>
      <c r="K2739" s="22">
        <f t="shared" si="2142"/>
        <v>0</v>
      </c>
      <c r="L2739" s="22">
        <f t="shared" si="2142"/>
        <v>0</v>
      </c>
      <c r="M2739" s="22">
        <f t="shared" si="2126"/>
        <v>46622.2</v>
      </c>
      <c r="N2739" s="22">
        <f t="shared" si="2126"/>
        <v>47380.299999999996</v>
      </c>
      <c r="O2739" s="22">
        <f t="shared" si="2126"/>
        <v>48138.5</v>
      </c>
      <c r="P2739" s="33">
        <f t="shared" ref="P2739:Y2739" si="2143">P2740+P2742</f>
        <v>0</v>
      </c>
      <c r="Q2739" s="33">
        <f t="shared" si="2143"/>
        <v>0</v>
      </c>
      <c r="R2739" s="33">
        <f t="shared" si="2143"/>
        <v>0</v>
      </c>
      <c r="S2739" s="33">
        <f t="shared" si="2143"/>
        <v>0</v>
      </c>
      <c r="T2739" s="33">
        <f t="shared" si="2143"/>
        <v>0</v>
      </c>
      <c r="U2739" s="33">
        <f t="shared" si="2143"/>
        <v>0</v>
      </c>
      <c r="V2739" s="33">
        <f t="shared" si="2143"/>
        <v>0</v>
      </c>
      <c r="W2739" s="33">
        <f t="shared" si="2143"/>
        <v>0</v>
      </c>
      <c r="X2739" s="33">
        <f t="shared" si="2143"/>
        <v>0</v>
      </c>
      <c r="Y2739" s="33">
        <f t="shared" si="2143"/>
        <v>0</v>
      </c>
      <c r="Z2739" s="33">
        <f t="shared" si="2112"/>
        <v>46622.2</v>
      </c>
      <c r="AA2739" s="33">
        <f t="shared" si="2113"/>
        <v>47380.299999999996</v>
      </c>
      <c r="AB2739" s="33">
        <f t="shared" si="2114"/>
        <v>48138.5</v>
      </c>
      <c r="AC2739" s="33">
        <f t="shared" ref="AC2739" si="2144">AC2740+AC2742</f>
        <v>0</v>
      </c>
    </row>
    <row r="2740" spans="1:30" ht="31.5" x14ac:dyDescent="0.25">
      <c r="A2740" s="31">
        <v>955</v>
      </c>
      <c r="B2740" s="31" t="s">
        <v>138</v>
      </c>
      <c r="C2740" s="31" t="s">
        <v>14</v>
      </c>
      <c r="D2740" s="31" t="s">
        <v>541</v>
      </c>
      <c r="E2740" s="31" t="s">
        <v>7</v>
      </c>
      <c r="F2740" s="32" t="s">
        <v>385</v>
      </c>
      <c r="G2740" s="22">
        <f>G2741</f>
        <v>232</v>
      </c>
      <c r="H2740" s="22">
        <f t="shared" ref="H2740:AC2740" si="2145">H2741</f>
        <v>235.7</v>
      </c>
      <c r="I2740" s="22">
        <f t="shared" si="2145"/>
        <v>239.5</v>
      </c>
      <c r="J2740" s="22">
        <f t="shared" si="2145"/>
        <v>0</v>
      </c>
      <c r="K2740" s="22">
        <f t="shared" si="2145"/>
        <v>0</v>
      </c>
      <c r="L2740" s="22">
        <f t="shared" si="2145"/>
        <v>0</v>
      </c>
      <c r="M2740" s="22">
        <f t="shared" si="2126"/>
        <v>232</v>
      </c>
      <c r="N2740" s="22">
        <f t="shared" si="2126"/>
        <v>235.7</v>
      </c>
      <c r="O2740" s="22">
        <f t="shared" si="2126"/>
        <v>239.5</v>
      </c>
      <c r="P2740" s="33">
        <f t="shared" si="2145"/>
        <v>0</v>
      </c>
      <c r="Q2740" s="33">
        <f t="shared" si="2145"/>
        <v>0</v>
      </c>
      <c r="R2740" s="33">
        <f t="shared" si="2145"/>
        <v>0</v>
      </c>
      <c r="S2740" s="33">
        <f t="shared" si="2145"/>
        <v>0</v>
      </c>
      <c r="T2740" s="33">
        <f t="shared" si="2145"/>
        <v>0</v>
      </c>
      <c r="U2740" s="33">
        <f t="shared" si="2145"/>
        <v>0</v>
      </c>
      <c r="V2740" s="33">
        <f t="shared" si="2145"/>
        <v>0</v>
      </c>
      <c r="W2740" s="33">
        <f t="shared" si="2145"/>
        <v>0</v>
      </c>
      <c r="X2740" s="33">
        <f t="shared" si="2145"/>
        <v>0</v>
      </c>
      <c r="Y2740" s="33">
        <f t="shared" si="2145"/>
        <v>0</v>
      </c>
      <c r="Z2740" s="33">
        <f t="shared" si="2112"/>
        <v>232</v>
      </c>
      <c r="AA2740" s="33">
        <f t="shared" si="2113"/>
        <v>235.7</v>
      </c>
      <c r="AB2740" s="33">
        <f t="shared" si="2114"/>
        <v>239.5</v>
      </c>
      <c r="AC2740" s="33">
        <f t="shared" si="2145"/>
        <v>0</v>
      </c>
    </row>
    <row r="2741" spans="1:30" ht="31.5" x14ac:dyDescent="0.25">
      <c r="A2741" s="31">
        <v>955</v>
      </c>
      <c r="B2741" s="31" t="s">
        <v>138</v>
      </c>
      <c r="C2741" s="31" t="s">
        <v>14</v>
      </c>
      <c r="D2741" s="31" t="s">
        <v>541</v>
      </c>
      <c r="E2741" s="31">
        <v>240</v>
      </c>
      <c r="F2741" s="32" t="s">
        <v>374</v>
      </c>
      <c r="G2741" s="22">
        <v>232</v>
      </c>
      <c r="H2741" s="22">
        <v>235.7</v>
      </c>
      <c r="I2741" s="22">
        <v>239.5</v>
      </c>
      <c r="J2741" s="22"/>
      <c r="K2741" s="22"/>
      <c r="L2741" s="22"/>
      <c r="M2741" s="22">
        <f t="shared" si="2126"/>
        <v>232</v>
      </c>
      <c r="N2741" s="22">
        <f t="shared" si="2126"/>
        <v>235.7</v>
      </c>
      <c r="O2741" s="22">
        <f t="shared" si="2126"/>
        <v>239.5</v>
      </c>
      <c r="P2741" s="33"/>
      <c r="Q2741" s="33"/>
      <c r="R2741" s="33"/>
      <c r="S2741" s="33"/>
      <c r="T2741" s="33"/>
      <c r="U2741" s="33"/>
      <c r="V2741" s="33"/>
      <c r="W2741" s="33"/>
      <c r="X2741" s="33"/>
      <c r="Y2741" s="33"/>
      <c r="Z2741" s="33">
        <f t="shared" si="2112"/>
        <v>232</v>
      </c>
      <c r="AA2741" s="33">
        <f t="shared" si="2113"/>
        <v>235.7</v>
      </c>
      <c r="AB2741" s="33">
        <f t="shared" si="2114"/>
        <v>239.5</v>
      </c>
      <c r="AC2741" s="33"/>
    </row>
    <row r="2742" spans="1:30" x14ac:dyDescent="0.25">
      <c r="A2742" s="31">
        <v>955</v>
      </c>
      <c r="B2742" s="31" t="s">
        <v>138</v>
      </c>
      <c r="C2742" s="31" t="s">
        <v>14</v>
      </c>
      <c r="D2742" s="31" t="s">
        <v>541</v>
      </c>
      <c r="E2742" s="31" t="s">
        <v>150</v>
      </c>
      <c r="F2742" s="32" t="s">
        <v>386</v>
      </c>
      <c r="G2742" s="22">
        <f>G2743+G2744</f>
        <v>46390.2</v>
      </c>
      <c r="H2742" s="22">
        <f t="shared" ref="H2742:L2742" si="2146">H2743+H2744</f>
        <v>47144.6</v>
      </c>
      <c r="I2742" s="22">
        <f t="shared" si="2146"/>
        <v>47899</v>
      </c>
      <c r="J2742" s="22">
        <f t="shared" si="2146"/>
        <v>0</v>
      </c>
      <c r="K2742" s="22">
        <f t="shared" si="2146"/>
        <v>0</v>
      </c>
      <c r="L2742" s="22">
        <f t="shared" si="2146"/>
        <v>0</v>
      </c>
      <c r="M2742" s="22">
        <f t="shared" si="2126"/>
        <v>46390.2</v>
      </c>
      <c r="N2742" s="22">
        <f t="shared" si="2126"/>
        <v>47144.6</v>
      </c>
      <c r="O2742" s="22">
        <f t="shared" si="2126"/>
        <v>47899</v>
      </c>
      <c r="P2742" s="33">
        <f t="shared" ref="P2742:Y2742" si="2147">P2743+P2744</f>
        <v>0</v>
      </c>
      <c r="Q2742" s="33">
        <f t="shared" si="2147"/>
        <v>0</v>
      </c>
      <c r="R2742" s="33">
        <f t="shared" si="2147"/>
        <v>0</v>
      </c>
      <c r="S2742" s="33">
        <f t="shared" si="2147"/>
        <v>0</v>
      </c>
      <c r="T2742" s="33">
        <f t="shared" si="2147"/>
        <v>0</v>
      </c>
      <c r="U2742" s="33">
        <f t="shared" si="2147"/>
        <v>0</v>
      </c>
      <c r="V2742" s="33">
        <f t="shared" si="2147"/>
        <v>0</v>
      </c>
      <c r="W2742" s="33">
        <f t="shared" si="2147"/>
        <v>0</v>
      </c>
      <c r="X2742" s="33">
        <f t="shared" si="2147"/>
        <v>0</v>
      </c>
      <c r="Y2742" s="33">
        <f t="shared" si="2147"/>
        <v>0</v>
      </c>
      <c r="Z2742" s="33">
        <f t="shared" si="2112"/>
        <v>46390.2</v>
      </c>
      <c r="AA2742" s="33">
        <f t="shared" si="2113"/>
        <v>47144.6</v>
      </c>
      <c r="AB2742" s="33">
        <f t="shared" si="2114"/>
        <v>47899</v>
      </c>
      <c r="AC2742" s="33">
        <f t="shared" ref="AC2742" si="2148">AC2743+AC2744</f>
        <v>0</v>
      </c>
    </row>
    <row r="2743" spans="1:30" ht="31.5" hidden="1" x14ac:dyDescent="0.25">
      <c r="A2743" s="31">
        <v>955</v>
      </c>
      <c r="B2743" s="31" t="s">
        <v>138</v>
      </c>
      <c r="C2743" s="31" t="s">
        <v>14</v>
      </c>
      <c r="D2743" s="31" t="s">
        <v>541</v>
      </c>
      <c r="E2743" s="31">
        <v>310</v>
      </c>
      <c r="F2743" s="32" t="s">
        <v>803</v>
      </c>
      <c r="G2743" s="22">
        <v>46390.2</v>
      </c>
      <c r="H2743" s="22">
        <v>47144.6</v>
      </c>
      <c r="I2743" s="22">
        <v>47899</v>
      </c>
      <c r="J2743" s="22">
        <v>-46390.2</v>
      </c>
      <c r="K2743" s="22">
        <v>-47144.6</v>
      </c>
      <c r="L2743" s="22">
        <v>-47899</v>
      </c>
      <c r="M2743" s="22">
        <f t="shared" si="2126"/>
        <v>0</v>
      </c>
      <c r="N2743" s="22">
        <f t="shared" si="2126"/>
        <v>0</v>
      </c>
      <c r="O2743" s="22">
        <f t="shared" si="2126"/>
        <v>0</v>
      </c>
      <c r="P2743" s="33"/>
      <c r="Q2743" s="33"/>
      <c r="R2743" s="33"/>
      <c r="S2743" s="33"/>
      <c r="T2743" s="33"/>
      <c r="U2743" s="33"/>
      <c r="V2743" s="33"/>
      <c r="W2743" s="33"/>
      <c r="X2743" s="33"/>
      <c r="Y2743" s="33"/>
      <c r="Z2743" s="33">
        <f t="shared" si="2112"/>
        <v>0</v>
      </c>
      <c r="AA2743" s="33">
        <f t="shared" si="2113"/>
        <v>0</v>
      </c>
      <c r="AB2743" s="33">
        <f t="shared" si="2114"/>
        <v>0</v>
      </c>
      <c r="AC2743" s="33"/>
      <c r="AD2743" s="4">
        <v>0</v>
      </c>
    </row>
    <row r="2744" spans="1:30" ht="31.5" x14ac:dyDescent="0.25">
      <c r="A2744" s="31">
        <v>955</v>
      </c>
      <c r="B2744" s="31" t="s">
        <v>138</v>
      </c>
      <c r="C2744" s="31" t="s">
        <v>14</v>
      </c>
      <c r="D2744" s="31" t="s">
        <v>541</v>
      </c>
      <c r="E2744" s="31" t="s">
        <v>881</v>
      </c>
      <c r="F2744" s="32" t="s">
        <v>375</v>
      </c>
      <c r="G2744" s="22">
        <v>0</v>
      </c>
      <c r="H2744" s="22">
        <v>0</v>
      </c>
      <c r="I2744" s="22">
        <v>0</v>
      </c>
      <c r="J2744" s="22">
        <v>46390.2</v>
      </c>
      <c r="K2744" s="22">
        <v>47144.6</v>
      </c>
      <c r="L2744" s="22">
        <v>47899</v>
      </c>
      <c r="M2744" s="22">
        <f t="shared" si="2126"/>
        <v>46390.2</v>
      </c>
      <c r="N2744" s="22">
        <f t="shared" si="2126"/>
        <v>47144.6</v>
      </c>
      <c r="O2744" s="22">
        <f t="shared" si="2126"/>
        <v>47899</v>
      </c>
      <c r="P2744" s="33"/>
      <c r="Q2744" s="33"/>
      <c r="R2744" s="33"/>
      <c r="S2744" s="33"/>
      <c r="T2744" s="33"/>
      <c r="U2744" s="33"/>
      <c r="V2744" s="33"/>
      <c r="W2744" s="33"/>
      <c r="X2744" s="33"/>
      <c r="Y2744" s="33"/>
      <c r="Z2744" s="33">
        <f t="shared" si="2112"/>
        <v>46390.2</v>
      </c>
      <c r="AA2744" s="33">
        <f t="shared" si="2113"/>
        <v>47144.6</v>
      </c>
      <c r="AB2744" s="33">
        <f t="shared" si="2114"/>
        <v>47899</v>
      </c>
      <c r="AC2744" s="33"/>
    </row>
    <row r="2745" spans="1:30" s="34" customFormat="1" x14ac:dyDescent="0.25">
      <c r="A2745" s="25">
        <v>955</v>
      </c>
      <c r="B2745" s="25" t="s">
        <v>138</v>
      </c>
      <c r="C2745" s="25" t="s">
        <v>108</v>
      </c>
      <c r="D2745" s="25"/>
      <c r="E2745" s="25"/>
      <c r="F2745" s="26" t="s">
        <v>161</v>
      </c>
      <c r="G2745" s="27">
        <f>G2746+G2752</f>
        <v>1087651.8</v>
      </c>
      <c r="H2745" s="27">
        <f t="shared" ref="H2745:L2745" si="2149">H2746+H2752</f>
        <v>201042.9</v>
      </c>
      <c r="I2745" s="27">
        <f t="shared" si="2149"/>
        <v>7067.1</v>
      </c>
      <c r="J2745" s="27">
        <f t="shared" si="2149"/>
        <v>0</v>
      </c>
      <c r="K2745" s="27">
        <f t="shared" si="2149"/>
        <v>0</v>
      </c>
      <c r="L2745" s="27">
        <f t="shared" si="2149"/>
        <v>0</v>
      </c>
      <c r="M2745" s="22">
        <f t="shared" si="2126"/>
        <v>1087651.8</v>
      </c>
      <c r="N2745" s="22">
        <f t="shared" si="2126"/>
        <v>201042.9</v>
      </c>
      <c r="O2745" s="22">
        <f t="shared" si="2126"/>
        <v>7067.1</v>
      </c>
      <c r="P2745" s="28">
        <f t="shared" ref="P2745:Y2745" si="2150">P2746+P2752</f>
        <v>0</v>
      </c>
      <c r="Q2745" s="28">
        <f t="shared" si="2150"/>
        <v>0</v>
      </c>
      <c r="R2745" s="28">
        <f t="shared" si="2150"/>
        <v>0</v>
      </c>
      <c r="S2745" s="28">
        <f t="shared" si="2150"/>
        <v>0</v>
      </c>
      <c r="T2745" s="28">
        <f t="shared" si="2150"/>
        <v>0</v>
      </c>
      <c r="U2745" s="28">
        <f t="shared" si="2150"/>
        <v>0</v>
      </c>
      <c r="V2745" s="28">
        <f t="shared" si="2150"/>
        <v>0</v>
      </c>
      <c r="W2745" s="28">
        <f t="shared" si="2150"/>
        <v>0</v>
      </c>
      <c r="X2745" s="28">
        <f t="shared" si="2150"/>
        <v>0</v>
      </c>
      <c r="Y2745" s="28">
        <f t="shared" si="2150"/>
        <v>0</v>
      </c>
      <c r="Z2745" s="28">
        <f t="shared" si="2112"/>
        <v>1087651.8</v>
      </c>
      <c r="AA2745" s="28">
        <f t="shared" si="2113"/>
        <v>201042.9</v>
      </c>
      <c r="AB2745" s="28">
        <f t="shared" si="2114"/>
        <v>7067.1</v>
      </c>
      <c r="AC2745" s="28">
        <f t="shared" ref="AC2745" si="2151">AC2746+AC2752</f>
        <v>0</v>
      </c>
    </row>
    <row r="2746" spans="1:30" ht="31.5" x14ac:dyDescent="0.25">
      <c r="A2746" s="31">
        <v>955</v>
      </c>
      <c r="B2746" s="31" t="s">
        <v>138</v>
      </c>
      <c r="C2746" s="31" t="s">
        <v>108</v>
      </c>
      <c r="D2746" s="31" t="s">
        <v>41</v>
      </c>
      <c r="E2746" s="31"/>
      <c r="F2746" s="32" t="s">
        <v>56</v>
      </c>
      <c r="G2746" s="22">
        <f>G2747</f>
        <v>1080998.6000000001</v>
      </c>
      <c r="H2746" s="22">
        <f t="shared" ref="H2746:AC2748" si="2152">H2747</f>
        <v>194201.9</v>
      </c>
      <c r="I2746" s="22">
        <f t="shared" si="2152"/>
        <v>0</v>
      </c>
      <c r="J2746" s="22">
        <f t="shared" si="2152"/>
        <v>0</v>
      </c>
      <c r="K2746" s="22">
        <f t="shared" si="2152"/>
        <v>0</v>
      </c>
      <c r="L2746" s="22">
        <f t="shared" si="2152"/>
        <v>0</v>
      </c>
      <c r="M2746" s="22">
        <f t="shared" si="2126"/>
        <v>1080998.6000000001</v>
      </c>
      <c r="N2746" s="22">
        <f t="shared" si="2126"/>
        <v>194201.9</v>
      </c>
      <c r="O2746" s="22">
        <f t="shared" si="2126"/>
        <v>0</v>
      </c>
      <c r="P2746" s="33">
        <f t="shared" si="2152"/>
        <v>0</v>
      </c>
      <c r="Q2746" s="33">
        <f t="shared" si="2152"/>
        <v>0</v>
      </c>
      <c r="R2746" s="33">
        <f t="shared" si="2152"/>
        <v>0</v>
      </c>
      <c r="S2746" s="33">
        <f t="shared" si="2152"/>
        <v>0</v>
      </c>
      <c r="T2746" s="33">
        <f t="shared" si="2152"/>
        <v>0</v>
      </c>
      <c r="U2746" s="33">
        <f t="shared" si="2152"/>
        <v>0</v>
      </c>
      <c r="V2746" s="33">
        <f t="shared" si="2152"/>
        <v>0</v>
      </c>
      <c r="W2746" s="33">
        <f t="shared" si="2152"/>
        <v>0</v>
      </c>
      <c r="X2746" s="33">
        <f t="shared" si="2152"/>
        <v>0</v>
      </c>
      <c r="Y2746" s="33">
        <f t="shared" si="2152"/>
        <v>0</v>
      </c>
      <c r="Z2746" s="33">
        <f t="shared" si="2112"/>
        <v>1080998.6000000001</v>
      </c>
      <c r="AA2746" s="33">
        <f t="shared" si="2113"/>
        <v>194201.9</v>
      </c>
      <c r="AB2746" s="33">
        <f t="shared" si="2114"/>
        <v>0</v>
      </c>
      <c r="AC2746" s="33">
        <f t="shared" si="2152"/>
        <v>0</v>
      </c>
      <c r="AD2746" s="18"/>
    </row>
    <row r="2747" spans="1:30" ht="47.25" x14ac:dyDescent="0.25">
      <c r="A2747" s="31">
        <v>955</v>
      </c>
      <c r="B2747" s="31" t="s">
        <v>138</v>
      </c>
      <c r="C2747" s="31" t="s">
        <v>108</v>
      </c>
      <c r="D2747" s="31" t="s">
        <v>42</v>
      </c>
      <c r="E2747" s="31"/>
      <c r="F2747" s="32" t="s">
        <v>57</v>
      </c>
      <c r="G2747" s="22">
        <f>G2748</f>
        <v>1080998.6000000001</v>
      </c>
      <c r="H2747" s="22">
        <f t="shared" si="2152"/>
        <v>194201.9</v>
      </c>
      <c r="I2747" s="22">
        <f t="shared" si="2152"/>
        <v>0</v>
      </c>
      <c r="J2747" s="22">
        <f t="shared" si="2152"/>
        <v>0</v>
      </c>
      <c r="K2747" s="22">
        <f t="shared" si="2152"/>
        <v>0</v>
      </c>
      <c r="L2747" s="22">
        <f t="shared" si="2152"/>
        <v>0</v>
      </c>
      <c r="M2747" s="22">
        <f t="shared" si="2126"/>
        <v>1080998.6000000001</v>
      </c>
      <c r="N2747" s="22">
        <f t="shared" si="2126"/>
        <v>194201.9</v>
      </c>
      <c r="O2747" s="22">
        <f t="shared" si="2126"/>
        <v>0</v>
      </c>
      <c r="P2747" s="33">
        <f t="shared" si="2152"/>
        <v>0</v>
      </c>
      <c r="Q2747" s="33">
        <f t="shared" si="2152"/>
        <v>0</v>
      </c>
      <c r="R2747" s="33">
        <f t="shared" si="2152"/>
        <v>0</v>
      </c>
      <c r="S2747" s="33">
        <f t="shared" si="2152"/>
        <v>0</v>
      </c>
      <c r="T2747" s="33">
        <f t="shared" si="2152"/>
        <v>0</v>
      </c>
      <c r="U2747" s="33">
        <f t="shared" si="2152"/>
        <v>0</v>
      </c>
      <c r="V2747" s="33">
        <f t="shared" si="2152"/>
        <v>0</v>
      </c>
      <c r="W2747" s="33">
        <f t="shared" si="2152"/>
        <v>0</v>
      </c>
      <c r="X2747" s="33">
        <f t="shared" si="2152"/>
        <v>0</v>
      </c>
      <c r="Y2747" s="33">
        <f t="shared" si="2152"/>
        <v>0</v>
      </c>
      <c r="Z2747" s="33">
        <f t="shared" si="2112"/>
        <v>1080998.6000000001</v>
      </c>
      <c r="AA2747" s="33">
        <f t="shared" si="2113"/>
        <v>194201.9</v>
      </c>
      <c r="AB2747" s="33">
        <f t="shared" si="2114"/>
        <v>0</v>
      </c>
      <c r="AC2747" s="33">
        <f t="shared" si="2152"/>
        <v>0</v>
      </c>
      <c r="AD2747" s="18"/>
    </row>
    <row r="2748" spans="1:30" ht="31.5" x14ac:dyDescent="0.25">
      <c r="A2748" s="31">
        <v>955</v>
      </c>
      <c r="B2748" s="31" t="s">
        <v>138</v>
      </c>
      <c r="C2748" s="31" t="s">
        <v>108</v>
      </c>
      <c r="D2748" s="31" t="s">
        <v>263</v>
      </c>
      <c r="E2748" s="31"/>
      <c r="F2748" s="32" t="s">
        <v>288</v>
      </c>
      <c r="G2748" s="22">
        <f>G2749</f>
        <v>1080998.6000000001</v>
      </c>
      <c r="H2748" s="22">
        <f t="shared" si="2152"/>
        <v>194201.9</v>
      </c>
      <c r="I2748" s="22">
        <f t="shared" si="2152"/>
        <v>0</v>
      </c>
      <c r="J2748" s="22">
        <f t="shared" si="2152"/>
        <v>0</v>
      </c>
      <c r="K2748" s="22">
        <f t="shared" si="2152"/>
        <v>0</v>
      </c>
      <c r="L2748" s="22">
        <f t="shared" si="2152"/>
        <v>0</v>
      </c>
      <c r="M2748" s="22">
        <f t="shared" si="2126"/>
        <v>1080998.6000000001</v>
      </c>
      <c r="N2748" s="22">
        <f t="shared" si="2126"/>
        <v>194201.9</v>
      </c>
      <c r="O2748" s="22">
        <f t="shared" si="2126"/>
        <v>0</v>
      </c>
      <c r="P2748" s="33">
        <f t="shared" si="2152"/>
        <v>0</v>
      </c>
      <c r="Q2748" s="33">
        <f t="shared" si="2152"/>
        <v>0</v>
      </c>
      <c r="R2748" s="33">
        <f t="shared" si="2152"/>
        <v>0</v>
      </c>
      <c r="S2748" s="33">
        <f t="shared" si="2152"/>
        <v>0</v>
      </c>
      <c r="T2748" s="33">
        <f t="shared" si="2152"/>
        <v>0</v>
      </c>
      <c r="U2748" s="33">
        <f t="shared" si="2152"/>
        <v>0</v>
      </c>
      <c r="V2748" s="33">
        <f t="shared" si="2152"/>
        <v>0</v>
      </c>
      <c r="W2748" s="33">
        <f t="shared" si="2152"/>
        <v>0</v>
      </c>
      <c r="X2748" s="33">
        <f t="shared" si="2152"/>
        <v>0</v>
      </c>
      <c r="Y2748" s="33">
        <f t="shared" si="2152"/>
        <v>0</v>
      </c>
      <c r="Z2748" s="33">
        <f t="shared" si="2112"/>
        <v>1080998.6000000001</v>
      </c>
      <c r="AA2748" s="33">
        <f t="shared" si="2113"/>
        <v>194201.9</v>
      </c>
      <c r="AB2748" s="33">
        <f t="shared" si="2114"/>
        <v>0</v>
      </c>
      <c r="AC2748" s="33">
        <f t="shared" si="2152"/>
        <v>0</v>
      </c>
    </row>
    <row r="2749" spans="1:30" x14ac:dyDescent="0.25">
      <c r="A2749" s="31">
        <v>955</v>
      </c>
      <c r="B2749" s="31" t="s">
        <v>138</v>
      </c>
      <c r="C2749" s="31" t="s">
        <v>108</v>
      </c>
      <c r="D2749" s="31" t="s">
        <v>263</v>
      </c>
      <c r="E2749" s="31" t="s">
        <v>150</v>
      </c>
      <c r="F2749" s="32" t="s">
        <v>386</v>
      </c>
      <c r="G2749" s="22">
        <f>G2751+G2750</f>
        <v>1080998.6000000001</v>
      </c>
      <c r="H2749" s="22">
        <f t="shared" ref="H2749:L2749" si="2153">H2751+H2750</f>
        <v>194201.9</v>
      </c>
      <c r="I2749" s="22">
        <f t="shared" si="2153"/>
        <v>0</v>
      </c>
      <c r="J2749" s="22">
        <f t="shared" si="2153"/>
        <v>0</v>
      </c>
      <c r="K2749" s="22">
        <f t="shared" si="2153"/>
        <v>0</v>
      </c>
      <c r="L2749" s="22">
        <f t="shared" si="2153"/>
        <v>0</v>
      </c>
      <c r="M2749" s="22">
        <f t="shared" si="2126"/>
        <v>1080998.6000000001</v>
      </c>
      <c r="N2749" s="22">
        <f t="shared" si="2126"/>
        <v>194201.9</v>
      </c>
      <c r="O2749" s="22">
        <f t="shared" si="2126"/>
        <v>0</v>
      </c>
      <c r="P2749" s="33">
        <f t="shared" ref="P2749:Y2749" si="2154">P2751+P2750</f>
        <v>0</v>
      </c>
      <c r="Q2749" s="33">
        <f t="shared" si="2154"/>
        <v>0</v>
      </c>
      <c r="R2749" s="33">
        <f t="shared" si="2154"/>
        <v>0</v>
      </c>
      <c r="S2749" s="33">
        <f t="shared" si="2154"/>
        <v>0</v>
      </c>
      <c r="T2749" s="33">
        <f t="shared" si="2154"/>
        <v>0</v>
      </c>
      <c r="U2749" s="33">
        <f t="shared" si="2154"/>
        <v>0</v>
      </c>
      <c r="V2749" s="33">
        <f t="shared" si="2154"/>
        <v>0</v>
      </c>
      <c r="W2749" s="33">
        <f t="shared" si="2154"/>
        <v>0</v>
      </c>
      <c r="X2749" s="33">
        <f t="shared" si="2154"/>
        <v>0</v>
      </c>
      <c r="Y2749" s="33">
        <f t="shared" si="2154"/>
        <v>0</v>
      </c>
      <c r="Z2749" s="33">
        <f t="shared" si="2112"/>
        <v>1080998.6000000001</v>
      </c>
      <c r="AA2749" s="33">
        <f t="shared" si="2113"/>
        <v>194201.9</v>
      </c>
      <c r="AB2749" s="33">
        <f t="shared" si="2114"/>
        <v>0</v>
      </c>
      <c r="AC2749" s="33">
        <f t="shared" ref="AC2749" si="2155">AC2751+AC2750</f>
        <v>0</v>
      </c>
    </row>
    <row r="2750" spans="1:30" ht="31.5" x14ac:dyDescent="0.25">
      <c r="A2750" s="31">
        <v>955</v>
      </c>
      <c r="B2750" s="31" t="s">
        <v>138</v>
      </c>
      <c r="C2750" s="31" t="s">
        <v>108</v>
      </c>
      <c r="D2750" s="31" t="s">
        <v>263</v>
      </c>
      <c r="E2750" s="31" t="s">
        <v>882</v>
      </c>
      <c r="F2750" s="32" t="s">
        <v>803</v>
      </c>
      <c r="G2750" s="22">
        <v>0</v>
      </c>
      <c r="H2750" s="22">
        <v>0</v>
      </c>
      <c r="I2750" s="22">
        <v>0</v>
      </c>
      <c r="J2750" s="22">
        <v>1080998.6000000001</v>
      </c>
      <c r="K2750" s="22">
        <v>194201.9</v>
      </c>
      <c r="L2750" s="22"/>
      <c r="M2750" s="22">
        <f t="shared" si="2126"/>
        <v>1080998.6000000001</v>
      </c>
      <c r="N2750" s="22">
        <f t="shared" si="2126"/>
        <v>194201.9</v>
      </c>
      <c r="O2750" s="22">
        <f t="shared" si="2126"/>
        <v>0</v>
      </c>
      <c r="P2750" s="33"/>
      <c r="Q2750" s="33"/>
      <c r="R2750" s="33"/>
      <c r="S2750" s="33"/>
      <c r="T2750" s="33"/>
      <c r="U2750" s="33"/>
      <c r="V2750" s="33"/>
      <c r="W2750" s="33"/>
      <c r="X2750" s="33"/>
      <c r="Y2750" s="33"/>
      <c r="Z2750" s="33">
        <f t="shared" si="2112"/>
        <v>1080998.6000000001</v>
      </c>
      <c r="AA2750" s="33">
        <f t="shared" si="2113"/>
        <v>194201.9</v>
      </c>
      <c r="AB2750" s="33">
        <f t="shared" si="2114"/>
        <v>0</v>
      </c>
      <c r="AC2750" s="33"/>
    </row>
    <row r="2751" spans="1:30" ht="31.5" hidden="1" x14ac:dyDescent="0.25">
      <c r="A2751" s="31">
        <v>955</v>
      </c>
      <c r="B2751" s="31" t="s">
        <v>138</v>
      </c>
      <c r="C2751" s="31" t="s">
        <v>108</v>
      </c>
      <c r="D2751" s="31" t="s">
        <v>263</v>
      </c>
      <c r="E2751" s="31">
        <v>320</v>
      </c>
      <c r="F2751" s="32" t="s">
        <v>375</v>
      </c>
      <c r="G2751" s="22">
        <v>1080998.6000000001</v>
      </c>
      <c r="H2751" s="22">
        <v>194201.9</v>
      </c>
      <c r="I2751" s="22">
        <v>0</v>
      </c>
      <c r="J2751" s="22">
        <v>-1080998.6000000001</v>
      </c>
      <c r="K2751" s="22">
        <v>-194201.9</v>
      </c>
      <c r="L2751" s="22"/>
      <c r="M2751" s="22">
        <f t="shared" si="2126"/>
        <v>0</v>
      </c>
      <c r="N2751" s="22">
        <f t="shared" si="2126"/>
        <v>0</v>
      </c>
      <c r="O2751" s="22">
        <f t="shared" si="2126"/>
        <v>0</v>
      </c>
      <c r="P2751" s="33"/>
      <c r="Q2751" s="33"/>
      <c r="R2751" s="33"/>
      <c r="S2751" s="33"/>
      <c r="T2751" s="33"/>
      <c r="U2751" s="33"/>
      <c r="V2751" s="33"/>
      <c r="W2751" s="33"/>
      <c r="X2751" s="33"/>
      <c r="Y2751" s="33"/>
      <c r="Z2751" s="33">
        <f t="shared" si="2112"/>
        <v>0</v>
      </c>
      <c r="AA2751" s="33">
        <f t="shared" si="2113"/>
        <v>0</v>
      </c>
      <c r="AB2751" s="33">
        <f t="shared" si="2114"/>
        <v>0</v>
      </c>
      <c r="AC2751" s="33"/>
      <c r="AD2751" s="4">
        <v>0</v>
      </c>
    </row>
    <row r="2752" spans="1:30" ht="31.5" x14ac:dyDescent="0.25">
      <c r="A2752" s="31">
        <v>955</v>
      </c>
      <c r="B2752" s="31" t="s">
        <v>138</v>
      </c>
      <c r="C2752" s="31" t="s">
        <v>108</v>
      </c>
      <c r="D2752" s="31" t="s">
        <v>151</v>
      </c>
      <c r="E2752" s="31"/>
      <c r="F2752" s="32" t="s">
        <v>168</v>
      </c>
      <c r="G2752" s="22">
        <f>G2753</f>
        <v>6653.2</v>
      </c>
      <c r="H2752" s="22">
        <f t="shared" ref="H2752:AC2752" si="2156">H2753</f>
        <v>6841</v>
      </c>
      <c r="I2752" s="22">
        <f t="shared" si="2156"/>
        <v>7067.1</v>
      </c>
      <c r="J2752" s="22">
        <f t="shared" si="2156"/>
        <v>0</v>
      </c>
      <c r="K2752" s="22">
        <f t="shared" si="2156"/>
        <v>0</v>
      </c>
      <c r="L2752" s="22">
        <f t="shared" si="2156"/>
        <v>0</v>
      </c>
      <c r="M2752" s="22">
        <f t="shared" si="2126"/>
        <v>6653.2</v>
      </c>
      <c r="N2752" s="22">
        <f t="shared" si="2126"/>
        <v>6841</v>
      </c>
      <c r="O2752" s="22">
        <f t="shared" si="2126"/>
        <v>7067.1</v>
      </c>
      <c r="P2752" s="33">
        <f t="shared" si="2156"/>
        <v>0</v>
      </c>
      <c r="Q2752" s="33">
        <f t="shared" si="2156"/>
        <v>0</v>
      </c>
      <c r="R2752" s="33">
        <f t="shared" si="2156"/>
        <v>0</v>
      </c>
      <c r="S2752" s="33">
        <f t="shared" si="2156"/>
        <v>0</v>
      </c>
      <c r="T2752" s="33">
        <f t="shared" si="2156"/>
        <v>0</v>
      </c>
      <c r="U2752" s="33">
        <f t="shared" si="2156"/>
        <v>0</v>
      </c>
      <c r="V2752" s="33">
        <f t="shared" si="2156"/>
        <v>0</v>
      </c>
      <c r="W2752" s="33">
        <f t="shared" si="2156"/>
        <v>0</v>
      </c>
      <c r="X2752" s="33">
        <f t="shared" si="2156"/>
        <v>0</v>
      </c>
      <c r="Y2752" s="33">
        <f t="shared" si="2156"/>
        <v>0</v>
      </c>
      <c r="Z2752" s="33">
        <f t="shared" si="2112"/>
        <v>6653.2</v>
      </c>
      <c r="AA2752" s="33">
        <f t="shared" si="2113"/>
        <v>6841</v>
      </c>
      <c r="AB2752" s="33">
        <f t="shared" si="2114"/>
        <v>7067.1</v>
      </c>
      <c r="AC2752" s="33">
        <f t="shared" si="2156"/>
        <v>0</v>
      </c>
      <c r="AD2752" s="18"/>
    </row>
    <row r="2753" spans="1:30" ht="31.5" x14ac:dyDescent="0.25">
      <c r="A2753" s="31">
        <v>955</v>
      </c>
      <c r="B2753" s="31" t="s">
        <v>138</v>
      </c>
      <c r="C2753" s="31" t="s">
        <v>108</v>
      </c>
      <c r="D2753" s="31" t="s">
        <v>152</v>
      </c>
      <c r="E2753" s="31"/>
      <c r="F2753" s="32" t="s">
        <v>169</v>
      </c>
      <c r="G2753" s="22">
        <f>G2754+G2759</f>
        <v>6653.2</v>
      </c>
      <c r="H2753" s="22">
        <f t="shared" ref="H2753:L2753" si="2157">H2754+H2759</f>
        <v>6841</v>
      </c>
      <c r="I2753" s="22">
        <f t="shared" si="2157"/>
        <v>7067.1</v>
      </c>
      <c r="J2753" s="22">
        <f t="shared" si="2157"/>
        <v>0</v>
      </c>
      <c r="K2753" s="22">
        <f t="shared" si="2157"/>
        <v>0</v>
      </c>
      <c r="L2753" s="22">
        <f t="shared" si="2157"/>
        <v>0</v>
      </c>
      <c r="M2753" s="22">
        <f t="shared" si="2126"/>
        <v>6653.2</v>
      </c>
      <c r="N2753" s="22">
        <f t="shared" si="2126"/>
        <v>6841</v>
      </c>
      <c r="O2753" s="22">
        <f t="shared" si="2126"/>
        <v>7067.1</v>
      </c>
      <c r="P2753" s="33">
        <f t="shared" ref="P2753:Y2753" si="2158">P2754+P2759</f>
        <v>0</v>
      </c>
      <c r="Q2753" s="33">
        <f t="shared" si="2158"/>
        <v>0</v>
      </c>
      <c r="R2753" s="33">
        <f t="shared" si="2158"/>
        <v>0</v>
      </c>
      <c r="S2753" s="33">
        <f t="shared" si="2158"/>
        <v>0</v>
      </c>
      <c r="T2753" s="33">
        <f t="shared" si="2158"/>
        <v>0</v>
      </c>
      <c r="U2753" s="33">
        <f t="shared" si="2158"/>
        <v>0</v>
      </c>
      <c r="V2753" s="33">
        <f t="shared" si="2158"/>
        <v>0</v>
      </c>
      <c r="W2753" s="33">
        <f t="shared" si="2158"/>
        <v>0</v>
      </c>
      <c r="X2753" s="33">
        <f t="shared" si="2158"/>
        <v>0</v>
      </c>
      <c r="Y2753" s="33">
        <f t="shared" si="2158"/>
        <v>0</v>
      </c>
      <c r="Z2753" s="33">
        <f t="shared" si="2112"/>
        <v>6653.2</v>
      </c>
      <c r="AA2753" s="33">
        <f t="shared" si="2113"/>
        <v>6841</v>
      </c>
      <c r="AB2753" s="33">
        <f t="shared" si="2114"/>
        <v>7067.1</v>
      </c>
      <c r="AC2753" s="33">
        <f t="shared" ref="AC2753" si="2159">AC2754+AC2759</f>
        <v>0</v>
      </c>
      <c r="AD2753" s="18"/>
    </row>
    <row r="2754" spans="1:30" ht="31.5" x14ac:dyDescent="0.25">
      <c r="A2754" s="31">
        <v>955</v>
      </c>
      <c r="B2754" s="31" t="s">
        <v>138</v>
      </c>
      <c r="C2754" s="31" t="s">
        <v>108</v>
      </c>
      <c r="D2754" s="31" t="s">
        <v>542</v>
      </c>
      <c r="E2754" s="31"/>
      <c r="F2754" s="32" t="s">
        <v>668</v>
      </c>
      <c r="G2754" s="22">
        <f>G2755+G2757</f>
        <v>3415.2</v>
      </c>
      <c r="H2754" s="22">
        <f t="shared" ref="H2754:L2754" si="2160">H2755+H2757</f>
        <v>3415.2</v>
      </c>
      <c r="I2754" s="22">
        <f t="shared" si="2160"/>
        <v>3415.2</v>
      </c>
      <c r="J2754" s="22">
        <f t="shared" si="2160"/>
        <v>0</v>
      </c>
      <c r="K2754" s="22">
        <f t="shared" si="2160"/>
        <v>0</v>
      </c>
      <c r="L2754" s="22">
        <f t="shared" si="2160"/>
        <v>0</v>
      </c>
      <c r="M2754" s="22">
        <f t="shared" si="2126"/>
        <v>3415.2</v>
      </c>
      <c r="N2754" s="22">
        <f t="shared" si="2126"/>
        <v>3415.2</v>
      </c>
      <c r="O2754" s="22">
        <f t="shared" si="2126"/>
        <v>3415.2</v>
      </c>
      <c r="P2754" s="33">
        <f t="shared" ref="P2754:Y2754" si="2161">P2755+P2757</f>
        <v>0</v>
      </c>
      <c r="Q2754" s="33">
        <f t="shared" si="2161"/>
        <v>0</v>
      </c>
      <c r="R2754" s="33">
        <f t="shared" si="2161"/>
        <v>0</v>
      </c>
      <c r="S2754" s="33">
        <f t="shared" si="2161"/>
        <v>0</v>
      </c>
      <c r="T2754" s="33">
        <f t="shared" si="2161"/>
        <v>0</v>
      </c>
      <c r="U2754" s="33">
        <f t="shared" si="2161"/>
        <v>0</v>
      </c>
      <c r="V2754" s="33">
        <f t="shared" si="2161"/>
        <v>0</v>
      </c>
      <c r="W2754" s="33">
        <f t="shared" si="2161"/>
        <v>0</v>
      </c>
      <c r="X2754" s="33">
        <f t="shared" si="2161"/>
        <v>0</v>
      </c>
      <c r="Y2754" s="33">
        <f t="shared" si="2161"/>
        <v>0</v>
      </c>
      <c r="Z2754" s="33">
        <f t="shared" si="2112"/>
        <v>3415.2</v>
      </c>
      <c r="AA2754" s="33">
        <f t="shared" si="2113"/>
        <v>3415.2</v>
      </c>
      <c r="AB2754" s="33">
        <f t="shared" si="2114"/>
        <v>3415.2</v>
      </c>
      <c r="AC2754" s="33">
        <f t="shared" ref="AC2754" si="2162">AC2755+AC2757</f>
        <v>0</v>
      </c>
    </row>
    <row r="2755" spans="1:30" ht="31.5" x14ac:dyDescent="0.25">
      <c r="A2755" s="31">
        <v>955</v>
      </c>
      <c r="B2755" s="31" t="s">
        <v>138</v>
      </c>
      <c r="C2755" s="31" t="s">
        <v>108</v>
      </c>
      <c r="D2755" s="31" t="s">
        <v>542</v>
      </c>
      <c r="E2755" s="31" t="s">
        <v>7</v>
      </c>
      <c r="F2755" s="32" t="s">
        <v>385</v>
      </c>
      <c r="G2755" s="22">
        <f>G2756</f>
        <v>17.7</v>
      </c>
      <c r="H2755" s="22">
        <f t="shared" ref="H2755:AC2755" si="2163">H2756</f>
        <v>17.7</v>
      </c>
      <c r="I2755" s="22">
        <f t="shared" si="2163"/>
        <v>17.7</v>
      </c>
      <c r="J2755" s="22">
        <f t="shared" si="2163"/>
        <v>0</v>
      </c>
      <c r="K2755" s="22">
        <f t="shared" si="2163"/>
        <v>0</v>
      </c>
      <c r="L2755" s="22">
        <f t="shared" si="2163"/>
        <v>0</v>
      </c>
      <c r="M2755" s="22">
        <f t="shared" si="2126"/>
        <v>17.7</v>
      </c>
      <c r="N2755" s="22">
        <f t="shared" si="2126"/>
        <v>17.7</v>
      </c>
      <c r="O2755" s="22">
        <f t="shared" si="2126"/>
        <v>17.7</v>
      </c>
      <c r="P2755" s="33">
        <f t="shared" si="2163"/>
        <v>0</v>
      </c>
      <c r="Q2755" s="33">
        <f t="shared" si="2163"/>
        <v>0</v>
      </c>
      <c r="R2755" s="33">
        <f t="shared" si="2163"/>
        <v>0</v>
      </c>
      <c r="S2755" s="33">
        <f t="shared" si="2163"/>
        <v>0</v>
      </c>
      <c r="T2755" s="33">
        <f t="shared" si="2163"/>
        <v>0</v>
      </c>
      <c r="U2755" s="33">
        <f t="shared" si="2163"/>
        <v>0</v>
      </c>
      <c r="V2755" s="33">
        <f t="shared" si="2163"/>
        <v>0</v>
      </c>
      <c r="W2755" s="33">
        <f t="shared" si="2163"/>
        <v>0</v>
      </c>
      <c r="X2755" s="33">
        <f t="shared" si="2163"/>
        <v>0</v>
      </c>
      <c r="Y2755" s="33">
        <f t="shared" si="2163"/>
        <v>0</v>
      </c>
      <c r="Z2755" s="33">
        <f t="shared" si="2112"/>
        <v>17.7</v>
      </c>
      <c r="AA2755" s="33">
        <f t="shared" si="2113"/>
        <v>17.7</v>
      </c>
      <c r="AB2755" s="33">
        <f t="shared" si="2114"/>
        <v>17.7</v>
      </c>
      <c r="AC2755" s="33">
        <f t="shared" si="2163"/>
        <v>0</v>
      </c>
    </row>
    <row r="2756" spans="1:30" ht="31.5" x14ac:dyDescent="0.25">
      <c r="A2756" s="31">
        <v>955</v>
      </c>
      <c r="B2756" s="31" t="s">
        <v>138</v>
      </c>
      <c r="C2756" s="31" t="s">
        <v>108</v>
      </c>
      <c r="D2756" s="31" t="s">
        <v>542</v>
      </c>
      <c r="E2756" s="31">
        <v>240</v>
      </c>
      <c r="F2756" s="32" t="s">
        <v>374</v>
      </c>
      <c r="G2756" s="22">
        <v>17.7</v>
      </c>
      <c r="H2756" s="22">
        <v>17.7</v>
      </c>
      <c r="I2756" s="22">
        <v>17.7</v>
      </c>
      <c r="J2756" s="22"/>
      <c r="K2756" s="22"/>
      <c r="L2756" s="22"/>
      <c r="M2756" s="22">
        <f t="shared" si="2126"/>
        <v>17.7</v>
      </c>
      <c r="N2756" s="22">
        <f t="shared" si="2126"/>
        <v>17.7</v>
      </c>
      <c r="O2756" s="22">
        <f t="shared" si="2126"/>
        <v>17.7</v>
      </c>
      <c r="P2756" s="33"/>
      <c r="Q2756" s="33"/>
      <c r="R2756" s="33"/>
      <c r="S2756" s="33"/>
      <c r="T2756" s="33"/>
      <c r="U2756" s="33"/>
      <c r="V2756" s="33"/>
      <c r="W2756" s="33"/>
      <c r="X2756" s="33"/>
      <c r="Y2756" s="33"/>
      <c r="Z2756" s="33">
        <f t="shared" si="2112"/>
        <v>17.7</v>
      </c>
      <c r="AA2756" s="33">
        <f t="shared" si="2113"/>
        <v>17.7</v>
      </c>
      <c r="AB2756" s="33">
        <f t="shared" si="2114"/>
        <v>17.7</v>
      </c>
      <c r="AC2756" s="33"/>
    </row>
    <row r="2757" spans="1:30" x14ac:dyDescent="0.25">
      <c r="A2757" s="31">
        <v>955</v>
      </c>
      <c r="B2757" s="31" t="s">
        <v>138</v>
      </c>
      <c r="C2757" s="31" t="s">
        <v>108</v>
      </c>
      <c r="D2757" s="31" t="s">
        <v>542</v>
      </c>
      <c r="E2757" s="31" t="s">
        <v>150</v>
      </c>
      <c r="F2757" s="32" t="s">
        <v>386</v>
      </c>
      <c r="G2757" s="22">
        <f>G2758</f>
        <v>3397.5</v>
      </c>
      <c r="H2757" s="22">
        <f t="shared" ref="H2757:AC2757" si="2164">H2758</f>
        <v>3397.5</v>
      </c>
      <c r="I2757" s="22">
        <f t="shared" si="2164"/>
        <v>3397.5</v>
      </c>
      <c r="J2757" s="22">
        <f t="shared" si="2164"/>
        <v>0</v>
      </c>
      <c r="K2757" s="22">
        <f t="shared" si="2164"/>
        <v>0</v>
      </c>
      <c r="L2757" s="22">
        <f t="shared" si="2164"/>
        <v>0</v>
      </c>
      <c r="M2757" s="22">
        <f t="shared" si="2126"/>
        <v>3397.5</v>
      </c>
      <c r="N2757" s="22">
        <f t="shared" si="2126"/>
        <v>3397.5</v>
      </c>
      <c r="O2757" s="22">
        <f t="shared" si="2126"/>
        <v>3397.5</v>
      </c>
      <c r="P2757" s="33">
        <f t="shared" si="2164"/>
        <v>0</v>
      </c>
      <c r="Q2757" s="33">
        <f t="shared" si="2164"/>
        <v>0</v>
      </c>
      <c r="R2757" s="33">
        <f t="shared" si="2164"/>
        <v>0</v>
      </c>
      <c r="S2757" s="33">
        <f t="shared" si="2164"/>
        <v>0</v>
      </c>
      <c r="T2757" s="33">
        <f t="shared" si="2164"/>
        <v>0</v>
      </c>
      <c r="U2757" s="33">
        <f t="shared" si="2164"/>
        <v>0</v>
      </c>
      <c r="V2757" s="33">
        <f t="shared" si="2164"/>
        <v>0</v>
      </c>
      <c r="W2757" s="33">
        <f t="shared" si="2164"/>
        <v>0</v>
      </c>
      <c r="X2757" s="33">
        <f t="shared" si="2164"/>
        <v>0</v>
      </c>
      <c r="Y2757" s="33">
        <f t="shared" si="2164"/>
        <v>0</v>
      </c>
      <c r="Z2757" s="33">
        <f t="shared" si="2112"/>
        <v>3397.5</v>
      </c>
      <c r="AA2757" s="33">
        <f t="shared" si="2113"/>
        <v>3397.5</v>
      </c>
      <c r="AB2757" s="33">
        <f t="shared" si="2114"/>
        <v>3397.5</v>
      </c>
      <c r="AC2757" s="33">
        <f t="shared" si="2164"/>
        <v>0</v>
      </c>
    </row>
    <row r="2758" spans="1:30" ht="31.5" x14ac:dyDescent="0.25">
      <c r="A2758" s="31">
        <v>955</v>
      </c>
      <c r="B2758" s="31" t="s">
        <v>138</v>
      </c>
      <c r="C2758" s="31" t="s">
        <v>108</v>
      </c>
      <c r="D2758" s="31" t="s">
        <v>542</v>
      </c>
      <c r="E2758" s="31">
        <v>310</v>
      </c>
      <c r="F2758" s="32" t="s">
        <v>803</v>
      </c>
      <c r="G2758" s="22">
        <v>3397.5</v>
      </c>
      <c r="H2758" s="22">
        <v>3397.5</v>
      </c>
      <c r="I2758" s="22">
        <v>3397.5</v>
      </c>
      <c r="J2758" s="22"/>
      <c r="K2758" s="22"/>
      <c r="L2758" s="22"/>
      <c r="M2758" s="22">
        <f t="shared" si="2126"/>
        <v>3397.5</v>
      </c>
      <c r="N2758" s="22">
        <f t="shared" si="2126"/>
        <v>3397.5</v>
      </c>
      <c r="O2758" s="22">
        <f t="shared" si="2126"/>
        <v>3397.5</v>
      </c>
      <c r="P2758" s="33"/>
      <c r="Q2758" s="33"/>
      <c r="R2758" s="33"/>
      <c r="S2758" s="33"/>
      <c r="T2758" s="33"/>
      <c r="U2758" s="33"/>
      <c r="V2758" s="33"/>
      <c r="W2758" s="33"/>
      <c r="X2758" s="33"/>
      <c r="Y2758" s="33"/>
      <c r="Z2758" s="33">
        <f t="shared" si="2112"/>
        <v>3397.5</v>
      </c>
      <c r="AA2758" s="33">
        <f t="shared" si="2113"/>
        <v>3397.5</v>
      </c>
      <c r="AB2758" s="33">
        <f t="shared" si="2114"/>
        <v>3397.5</v>
      </c>
      <c r="AC2758" s="33"/>
    </row>
    <row r="2759" spans="1:30" ht="47.25" x14ac:dyDescent="0.25">
      <c r="A2759" s="31">
        <v>955</v>
      </c>
      <c r="B2759" s="31" t="s">
        <v>138</v>
      </c>
      <c r="C2759" s="31" t="s">
        <v>108</v>
      </c>
      <c r="D2759" s="31" t="s">
        <v>543</v>
      </c>
      <c r="E2759" s="31"/>
      <c r="F2759" s="32" t="s">
        <v>669</v>
      </c>
      <c r="G2759" s="22">
        <f>G2760+G2762</f>
        <v>3238</v>
      </c>
      <c r="H2759" s="22">
        <f t="shared" ref="H2759:L2759" si="2165">H2760+H2762</f>
        <v>3425.8</v>
      </c>
      <c r="I2759" s="22">
        <f t="shared" si="2165"/>
        <v>3651.9</v>
      </c>
      <c r="J2759" s="22">
        <f t="shared" si="2165"/>
        <v>0</v>
      </c>
      <c r="K2759" s="22">
        <f t="shared" si="2165"/>
        <v>0</v>
      </c>
      <c r="L2759" s="22">
        <f t="shared" si="2165"/>
        <v>0</v>
      </c>
      <c r="M2759" s="22">
        <f t="shared" si="2126"/>
        <v>3238</v>
      </c>
      <c r="N2759" s="22">
        <f t="shared" si="2126"/>
        <v>3425.8</v>
      </c>
      <c r="O2759" s="22">
        <f t="shared" si="2126"/>
        <v>3651.9</v>
      </c>
      <c r="P2759" s="33">
        <f t="shared" ref="P2759:Y2759" si="2166">P2760+P2762</f>
        <v>0</v>
      </c>
      <c r="Q2759" s="33">
        <f t="shared" si="2166"/>
        <v>0</v>
      </c>
      <c r="R2759" s="33">
        <f t="shared" si="2166"/>
        <v>0</v>
      </c>
      <c r="S2759" s="33">
        <f t="shared" si="2166"/>
        <v>0</v>
      </c>
      <c r="T2759" s="33">
        <f t="shared" si="2166"/>
        <v>0</v>
      </c>
      <c r="U2759" s="33">
        <f t="shared" si="2166"/>
        <v>0</v>
      </c>
      <c r="V2759" s="33">
        <f t="shared" si="2166"/>
        <v>0</v>
      </c>
      <c r="W2759" s="33">
        <f t="shared" si="2166"/>
        <v>0</v>
      </c>
      <c r="X2759" s="33">
        <f t="shared" si="2166"/>
        <v>0</v>
      </c>
      <c r="Y2759" s="33">
        <f t="shared" si="2166"/>
        <v>0</v>
      </c>
      <c r="Z2759" s="33">
        <f t="shared" si="2112"/>
        <v>3238</v>
      </c>
      <c r="AA2759" s="33">
        <f t="shared" si="2113"/>
        <v>3425.8</v>
      </c>
      <c r="AB2759" s="33">
        <f t="shared" si="2114"/>
        <v>3651.9</v>
      </c>
      <c r="AC2759" s="33">
        <f t="shared" ref="AC2759" si="2167">AC2760+AC2762</f>
        <v>0</v>
      </c>
    </row>
    <row r="2760" spans="1:30" ht="31.5" x14ac:dyDescent="0.25">
      <c r="A2760" s="31">
        <v>955</v>
      </c>
      <c r="B2760" s="31" t="s">
        <v>138</v>
      </c>
      <c r="C2760" s="31" t="s">
        <v>108</v>
      </c>
      <c r="D2760" s="31" t="s">
        <v>543</v>
      </c>
      <c r="E2760" s="31" t="s">
        <v>7</v>
      </c>
      <c r="F2760" s="32" t="s">
        <v>385</v>
      </c>
      <c r="G2760" s="22">
        <f>G2761</f>
        <v>16.8</v>
      </c>
      <c r="H2760" s="22">
        <f t="shared" ref="H2760:AC2760" si="2168">H2761</f>
        <v>17.8</v>
      </c>
      <c r="I2760" s="22">
        <f t="shared" si="2168"/>
        <v>18.899999999999999</v>
      </c>
      <c r="J2760" s="22">
        <f t="shared" si="2168"/>
        <v>0</v>
      </c>
      <c r="K2760" s="22">
        <f t="shared" si="2168"/>
        <v>0</v>
      </c>
      <c r="L2760" s="22">
        <f t="shared" si="2168"/>
        <v>0</v>
      </c>
      <c r="M2760" s="22">
        <f t="shared" si="2126"/>
        <v>16.8</v>
      </c>
      <c r="N2760" s="22">
        <f t="shared" si="2126"/>
        <v>17.8</v>
      </c>
      <c r="O2760" s="22">
        <f t="shared" si="2126"/>
        <v>18.899999999999999</v>
      </c>
      <c r="P2760" s="33">
        <f t="shared" si="2168"/>
        <v>0</v>
      </c>
      <c r="Q2760" s="33">
        <f t="shared" si="2168"/>
        <v>0</v>
      </c>
      <c r="R2760" s="33">
        <f t="shared" si="2168"/>
        <v>0</v>
      </c>
      <c r="S2760" s="33">
        <f t="shared" si="2168"/>
        <v>0</v>
      </c>
      <c r="T2760" s="33">
        <f t="shared" si="2168"/>
        <v>0</v>
      </c>
      <c r="U2760" s="33">
        <f t="shared" si="2168"/>
        <v>0</v>
      </c>
      <c r="V2760" s="33">
        <f t="shared" si="2168"/>
        <v>0</v>
      </c>
      <c r="W2760" s="33">
        <f t="shared" si="2168"/>
        <v>0</v>
      </c>
      <c r="X2760" s="33">
        <f t="shared" si="2168"/>
        <v>0</v>
      </c>
      <c r="Y2760" s="33">
        <f t="shared" si="2168"/>
        <v>0</v>
      </c>
      <c r="Z2760" s="33">
        <f t="shared" si="2112"/>
        <v>16.8</v>
      </c>
      <c r="AA2760" s="33">
        <f t="shared" si="2113"/>
        <v>17.8</v>
      </c>
      <c r="AB2760" s="33">
        <f t="shared" si="2114"/>
        <v>18.899999999999999</v>
      </c>
      <c r="AC2760" s="33">
        <f t="shared" si="2168"/>
        <v>0</v>
      </c>
    </row>
    <row r="2761" spans="1:30" ht="31.5" x14ac:dyDescent="0.25">
      <c r="A2761" s="31">
        <v>955</v>
      </c>
      <c r="B2761" s="31" t="s">
        <v>138</v>
      </c>
      <c r="C2761" s="31" t="s">
        <v>108</v>
      </c>
      <c r="D2761" s="31" t="s">
        <v>543</v>
      </c>
      <c r="E2761" s="31">
        <v>240</v>
      </c>
      <c r="F2761" s="32" t="s">
        <v>374</v>
      </c>
      <c r="G2761" s="22">
        <v>16.8</v>
      </c>
      <c r="H2761" s="22">
        <v>17.8</v>
      </c>
      <c r="I2761" s="22">
        <v>18.899999999999999</v>
      </c>
      <c r="J2761" s="22"/>
      <c r="K2761" s="22"/>
      <c r="L2761" s="22"/>
      <c r="M2761" s="22">
        <f t="shared" si="2126"/>
        <v>16.8</v>
      </c>
      <c r="N2761" s="22">
        <f t="shared" si="2126"/>
        <v>17.8</v>
      </c>
      <c r="O2761" s="22">
        <f t="shared" si="2126"/>
        <v>18.899999999999999</v>
      </c>
      <c r="P2761" s="33"/>
      <c r="Q2761" s="33"/>
      <c r="R2761" s="33"/>
      <c r="S2761" s="33"/>
      <c r="T2761" s="33"/>
      <c r="U2761" s="33"/>
      <c r="V2761" s="33"/>
      <c r="W2761" s="33"/>
      <c r="X2761" s="33"/>
      <c r="Y2761" s="33"/>
      <c r="Z2761" s="33">
        <f t="shared" si="2112"/>
        <v>16.8</v>
      </c>
      <c r="AA2761" s="33">
        <f t="shared" si="2113"/>
        <v>17.8</v>
      </c>
      <c r="AB2761" s="33">
        <f t="shared" si="2114"/>
        <v>18.899999999999999</v>
      </c>
      <c r="AC2761" s="33"/>
    </row>
    <row r="2762" spans="1:30" x14ac:dyDescent="0.25">
      <c r="A2762" s="31">
        <v>955</v>
      </c>
      <c r="B2762" s="31" t="s">
        <v>138</v>
      </c>
      <c r="C2762" s="31" t="s">
        <v>108</v>
      </c>
      <c r="D2762" s="31" t="s">
        <v>543</v>
      </c>
      <c r="E2762" s="31" t="s">
        <v>150</v>
      </c>
      <c r="F2762" s="32" t="s">
        <v>386</v>
      </c>
      <c r="G2762" s="22">
        <f>G2763</f>
        <v>3221.2</v>
      </c>
      <c r="H2762" s="22">
        <f t="shared" ref="H2762:AC2762" si="2169">H2763</f>
        <v>3408</v>
      </c>
      <c r="I2762" s="22">
        <f t="shared" si="2169"/>
        <v>3633</v>
      </c>
      <c r="J2762" s="22">
        <f t="shared" si="2169"/>
        <v>0</v>
      </c>
      <c r="K2762" s="22">
        <f t="shared" si="2169"/>
        <v>0</v>
      </c>
      <c r="L2762" s="22">
        <f t="shared" si="2169"/>
        <v>0</v>
      </c>
      <c r="M2762" s="22">
        <f t="shared" si="2126"/>
        <v>3221.2</v>
      </c>
      <c r="N2762" s="22">
        <f t="shared" si="2126"/>
        <v>3408</v>
      </c>
      <c r="O2762" s="22">
        <f t="shared" si="2126"/>
        <v>3633</v>
      </c>
      <c r="P2762" s="33">
        <f t="shared" si="2169"/>
        <v>0</v>
      </c>
      <c r="Q2762" s="33">
        <f t="shared" si="2169"/>
        <v>0</v>
      </c>
      <c r="R2762" s="33">
        <f t="shared" si="2169"/>
        <v>0</v>
      </c>
      <c r="S2762" s="33">
        <f t="shared" si="2169"/>
        <v>0</v>
      </c>
      <c r="T2762" s="33">
        <f t="shared" si="2169"/>
        <v>0</v>
      </c>
      <c r="U2762" s="33">
        <f t="shared" si="2169"/>
        <v>0</v>
      </c>
      <c r="V2762" s="33">
        <f t="shared" si="2169"/>
        <v>0</v>
      </c>
      <c r="W2762" s="33">
        <f t="shared" si="2169"/>
        <v>0</v>
      </c>
      <c r="X2762" s="33">
        <f t="shared" si="2169"/>
        <v>0</v>
      </c>
      <c r="Y2762" s="33">
        <f t="shared" si="2169"/>
        <v>0</v>
      </c>
      <c r="Z2762" s="33">
        <f t="shared" si="2112"/>
        <v>3221.2</v>
      </c>
      <c r="AA2762" s="33">
        <f t="shared" si="2113"/>
        <v>3408</v>
      </c>
      <c r="AB2762" s="33">
        <f t="shared" si="2114"/>
        <v>3633</v>
      </c>
      <c r="AC2762" s="33">
        <f t="shared" si="2169"/>
        <v>0</v>
      </c>
    </row>
    <row r="2763" spans="1:30" ht="31.5" x14ac:dyDescent="0.25">
      <c r="A2763" s="31">
        <v>955</v>
      </c>
      <c r="B2763" s="31" t="s">
        <v>138</v>
      </c>
      <c r="C2763" s="31" t="s">
        <v>108</v>
      </c>
      <c r="D2763" s="31" t="s">
        <v>543</v>
      </c>
      <c r="E2763" s="31">
        <v>310</v>
      </c>
      <c r="F2763" s="32" t="s">
        <v>803</v>
      </c>
      <c r="G2763" s="22">
        <v>3221.2</v>
      </c>
      <c r="H2763" s="22">
        <v>3408</v>
      </c>
      <c r="I2763" s="22">
        <v>3633</v>
      </c>
      <c r="J2763" s="22"/>
      <c r="K2763" s="22"/>
      <c r="L2763" s="22"/>
      <c r="M2763" s="22">
        <f t="shared" si="2126"/>
        <v>3221.2</v>
      </c>
      <c r="N2763" s="22">
        <f t="shared" si="2126"/>
        <v>3408</v>
      </c>
      <c r="O2763" s="22">
        <f t="shared" si="2126"/>
        <v>3633</v>
      </c>
      <c r="P2763" s="33"/>
      <c r="Q2763" s="33"/>
      <c r="R2763" s="33"/>
      <c r="S2763" s="33"/>
      <c r="T2763" s="33"/>
      <c r="U2763" s="33"/>
      <c r="V2763" s="33"/>
      <c r="W2763" s="33"/>
      <c r="X2763" s="33"/>
      <c r="Y2763" s="33"/>
      <c r="Z2763" s="33">
        <f t="shared" si="2112"/>
        <v>3221.2</v>
      </c>
      <c r="AA2763" s="33">
        <f t="shared" si="2113"/>
        <v>3408</v>
      </c>
      <c r="AB2763" s="33">
        <f t="shared" si="2114"/>
        <v>3633</v>
      </c>
      <c r="AC2763" s="33"/>
    </row>
    <row r="2764" spans="1:30" s="34" customFormat="1" x14ac:dyDescent="0.25">
      <c r="A2764" s="25">
        <v>955</v>
      </c>
      <c r="B2764" s="25" t="s">
        <v>138</v>
      </c>
      <c r="C2764" s="25" t="s">
        <v>59</v>
      </c>
      <c r="D2764" s="25"/>
      <c r="E2764" s="25"/>
      <c r="F2764" s="26" t="s">
        <v>213</v>
      </c>
      <c r="G2764" s="27">
        <f>G2765+G2770+G2794+G2801</f>
        <v>88885.5</v>
      </c>
      <c r="H2764" s="27">
        <f t="shared" ref="H2764:L2764" si="2170">H2765+H2770+H2794+H2801</f>
        <v>82488.3</v>
      </c>
      <c r="I2764" s="27">
        <f t="shared" si="2170"/>
        <v>80343.600000000006</v>
      </c>
      <c r="J2764" s="27">
        <f t="shared" si="2170"/>
        <v>0</v>
      </c>
      <c r="K2764" s="27">
        <f t="shared" si="2170"/>
        <v>0</v>
      </c>
      <c r="L2764" s="27">
        <f t="shared" si="2170"/>
        <v>0</v>
      </c>
      <c r="M2764" s="22">
        <f t="shared" si="2126"/>
        <v>88885.5</v>
      </c>
      <c r="N2764" s="22">
        <f t="shared" si="2126"/>
        <v>82488.3</v>
      </c>
      <c r="O2764" s="22">
        <f t="shared" si="2126"/>
        <v>80343.600000000006</v>
      </c>
      <c r="P2764" s="28">
        <f t="shared" ref="P2764:Y2764" si="2171">P2765+P2770+P2794+P2801</f>
        <v>0</v>
      </c>
      <c r="Q2764" s="28">
        <f t="shared" si="2171"/>
        <v>0</v>
      </c>
      <c r="R2764" s="28">
        <f t="shared" si="2171"/>
        <v>0</v>
      </c>
      <c r="S2764" s="28">
        <f t="shared" si="2171"/>
        <v>0</v>
      </c>
      <c r="T2764" s="28">
        <f t="shared" si="2171"/>
        <v>0</v>
      </c>
      <c r="U2764" s="28">
        <f t="shared" si="2171"/>
        <v>0</v>
      </c>
      <c r="V2764" s="28">
        <f t="shared" si="2171"/>
        <v>0</v>
      </c>
      <c r="W2764" s="28">
        <f t="shared" si="2171"/>
        <v>0</v>
      </c>
      <c r="X2764" s="28">
        <f t="shared" si="2171"/>
        <v>0</v>
      </c>
      <c r="Y2764" s="28">
        <f t="shared" si="2171"/>
        <v>0</v>
      </c>
      <c r="Z2764" s="28">
        <f t="shared" si="2112"/>
        <v>88885.5</v>
      </c>
      <c r="AA2764" s="28">
        <f t="shared" si="2113"/>
        <v>82488.3</v>
      </c>
      <c r="AB2764" s="28">
        <f t="shared" si="2114"/>
        <v>80343.600000000006</v>
      </c>
      <c r="AC2764" s="28">
        <f t="shared" ref="AC2764" si="2172">AC2765+AC2770+AC2794+AC2801</f>
        <v>0</v>
      </c>
    </row>
    <row r="2765" spans="1:30" ht="31.5" x14ac:dyDescent="0.25">
      <c r="A2765" s="31">
        <v>955</v>
      </c>
      <c r="B2765" s="31" t="s">
        <v>138</v>
      </c>
      <c r="C2765" s="31" t="s">
        <v>59</v>
      </c>
      <c r="D2765" s="31" t="s">
        <v>41</v>
      </c>
      <c r="E2765" s="31"/>
      <c r="F2765" s="32" t="s">
        <v>56</v>
      </c>
      <c r="G2765" s="22">
        <f>G2766</f>
        <v>9404.7000000000007</v>
      </c>
      <c r="H2765" s="22">
        <f t="shared" ref="H2765:AC2768" si="2173">H2766</f>
        <v>1689.6</v>
      </c>
      <c r="I2765" s="22">
        <f t="shared" si="2173"/>
        <v>0</v>
      </c>
      <c r="J2765" s="22">
        <f t="shared" si="2173"/>
        <v>0</v>
      </c>
      <c r="K2765" s="22">
        <f t="shared" si="2173"/>
        <v>0</v>
      </c>
      <c r="L2765" s="22">
        <f t="shared" si="2173"/>
        <v>0</v>
      </c>
      <c r="M2765" s="22">
        <f t="shared" si="2126"/>
        <v>9404.7000000000007</v>
      </c>
      <c r="N2765" s="22">
        <f t="shared" si="2126"/>
        <v>1689.6</v>
      </c>
      <c r="O2765" s="22">
        <f t="shared" si="2126"/>
        <v>0</v>
      </c>
      <c r="P2765" s="33">
        <f t="shared" si="2173"/>
        <v>0</v>
      </c>
      <c r="Q2765" s="33">
        <f t="shared" si="2173"/>
        <v>0</v>
      </c>
      <c r="R2765" s="33">
        <f t="shared" si="2173"/>
        <v>0</v>
      </c>
      <c r="S2765" s="33">
        <f t="shared" si="2173"/>
        <v>0</v>
      </c>
      <c r="T2765" s="33">
        <f t="shared" si="2173"/>
        <v>0</v>
      </c>
      <c r="U2765" s="33">
        <f t="shared" si="2173"/>
        <v>0</v>
      </c>
      <c r="V2765" s="33">
        <f t="shared" si="2173"/>
        <v>0</v>
      </c>
      <c r="W2765" s="33">
        <f t="shared" si="2173"/>
        <v>0</v>
      </c>
      <c r="X2765" s="33">
        <f t="shared" si="2173"/>
        <v>0</v>
      </c>
      <c r="Y2765" s="33">
        <f t="shared" si="2173"/>
        <v>0</v>
      </c>
      <c r="Z2765" s="33">
        <f t="shared" si="2112"/>
        <v>9404.7000000000007</v>
      </c>
      <c r="AA2765" s="33">
        <f t="shared" si="2113"/>
        <v>1689.6</v>
      </c>
      <c r="AB2765" s="33">
        <f t="shared" si="2114"/>
        <v>0</v>
      </c>
      <c r="AC2765" s="33">
        <f t="shared" si="2173"/>
        <v>0</v>
      </c>
      <c r="AD2765" s="18"/>
    </row>
    <row r="2766" spans="1:30" ht="47.25" x14ac:dyDescent="0.25">
      <c r="A2766" s="31">
        <v>955</v>
      </c>
      <c r="B2766" s="31" t="s">
        <v>138</v>
      </c>
      <c r="C2766" s="31" t="s">
        <v>59</v>
      </c>
      <c r="D2766" s="31" t="s">
        <v>42</v>
      </c>
      <c r="E2766" s="31"/>
      <c r="F2766" s="32" t="s">
        <v>57</v>
      </c>
      <c r="G2766" s="22">
        <f>G2767</f>
        <v>9404.7000000000007</v>
      </c>
      <c r="H2766" s="22">
        <f t="shared" si="2173"/>
        <v>1689.6</v>
      </c>
      <c r="I2766" s="22">
        <f t="shared" si="2173"/>
        <v>0</v>
      </c>
      <c r="J2766" s="22">
        <f t="shared" si="2173"/>
        <v>0</v>
      </c>
      <c r="K2766" s="22">
        <f t="shared" si="2173"/>
        <v>0</v>
      </c>
      <c r="L2766" s="22">
        <f t="shared" si="2173"/>
        <v>0</v>
      </c>
      <c r="M2766" s="22">
        <f t="shared" si="2126"/>
        <v>9404.7000000000007</v>
      </c>
      <c r="N2766" s="22">
        <f t="shared" si="2126"/>
        <v>1689.6</v>
      </c>
      <c r="O2766" s="22">
        <f t="shared" si="2126"/>
        <v>0</v>
      </c>
      <c r="P2766" s="33">
        <f t="shared" si="2173"/>
        <v>0</v>
      </c>
      <c r="Q2766" s="33">
        <f t="shared" si="2173"/>
        <v>0</v>
      </c>
      <c r="R2766" s="33">
        <f t="shared" si="2173"/>
        <v>0</v>
      </c>
      <c r="S2766" s="33">
        <f t="shared" si="2173"/>
        <v>0</v>
      </c>
      <c r="T2766" s="33">
        <f t="shared" si="2173"/>
        <v>0</v>
      </c>
      <c r="U2766" s="33">
        <f t="shared" si="2173"/>
        <v>0</v>
      </c>
      <c r="V2766" s="33">
        <f t="shared" si="2173"/>
        <v>0</v>
      </c>
      <c r="W2766" s="33">
        <f t="shared" si="2173"/>
        <v>0</v>
      </c>
      <c r="X2766" s="33">
        <f t="shared" si="2173"/>
        <v>0</v>
      </c>
      <c r="Y2766" s="33">
        <f t="shared" si="2173"/>
        <v>0</v>
      </c>
      <c r="Z2766" s="33">
        <f t="shared" si="2112"/>
        <v>9404.7000000000007</v>
      </c>
      <c r="AA2766" s="33">
        <f t="shared" si="2113"/>
        <v>1689.6</v>
      </c>
      <c r="AB2766" s="33">
        <f t="shared" si="2114"/>
        <v>0</v>
      </c>
      <c r="AC2766" s="33">
        <f t="shared" si="2173"/>
        <v>0</v>
      </c>
      <c r="AD2766" s="18"/>
    </row>
    <row r="2767" spans="1:30" ht="31.5" x14ac:dyDescent="0.25">
      <c r="A2767" s="31">
        <v>955</v>
      </c>
      <c r="B2767" s="31" t="s">
        <v>138</v>
      </c>
      <c r="C2767" s="31" t="s">
        <v>59</v>
      </c>
      <c r="D2767" s="31" t="s">
        <v>263</v>
      </c>
      <c r="E2767" s="31"/>
      <c r="F2767" s="32" t="s">
        <v>288</v>
      </c>
      <c r="G2767" s="22">
        <f>G2768</f>
        <v>9404.7000000000007</v>
      </c>
      <c r="H2767" s="22">
        <f t="shared" si="2173"/>
        <v>1689.6</v>
      </c>
      <c r="I2767" s="22">
        <f t="shared" si="2173"/>
        <v>0</v>
      </c>
      <c r="J2767" s="22">
        <f t="shared" si="2173"/>
        <v>0</v>
      </c>
      <c r="K2767" s="22">
        <f t="shared" si="2173"/>
        <v>0</v>
      </c>
      <c r="L2767" s="22">
        <f t="shared" si="2173"/>
        <v>0</v>
      </c>
      <c r="M2767" s="22">
        <f t="shared" si="2126"/>
        <v>9404.7000000000007</v>
      </c>
      <c r="N2767" s="22">
        <f t="shared" si="2126"/>
        <v>1689.6</v>
      </c>
      <c r="O2767" s="22">
        <f t="shared" si="2126"/>
        <v>0</v>
      </c>
      <c r="P2767" s="33">
        <f t="shared" si="2173"/>
        <v>0</v>
      </c>
      <c r="Q2767" s="33">
        <f t="shared" si="2173"/>
        <v>0</v>
      </c>
      <c r="R2767" s="33">
        <f t="shared" si="2173"/>
        <v>0</v>
      </c>
      <c r="S2767" s="33">
        <f t="shared" si="2173"/>
        <v>0</v>
      </c>
      <c r="T2767" s="33">
        <f t="shared" si="2173"/>
        <v>0</v>
      </c>
      <c r="U2767" s="33">
        <f t="shared" si="2173"/>
        <v>0</v>
      </c>
      <c r="V2767" s="33">
        <f t="shared" si="2173"/>
        <v>0</v>
      </c>
      <c r="W2767" s="33">
        <f t="shared" si="2173"/>
        <v>0</v>
      </c>
      <c r="X2767" s="33">
        <f t="shared" si="2173"/>
        <v>0</v>
      </c>
      <c r="Y2767" s="33">
        <f t="shared" si="2173"/>
        <v>0</v>
      </c>
      <c r="Z2767" s="33">
        <f t="shared" si="2112"/>
        <v>9404.7000000000007</v>
      </c>
      <c r="AA2767" s="33">
        <f t="shared" si="2113"/>
        <v>1689.6</v>
      </c>
      <c r="AB2767" s="33">
        <f t="shared" si="2114"/>
        <v>0</v>
      </c>
      <c r="AC2767" s="33">
        <f t="shared" si="2173"/>
        <v>0</v>
      </c>
    </row>
    <row r="2768" spans="1:30" ht="31.5" x14ac:dyDescent="0.25">
      <c r="A2768" s="31">
        <v>955</v>
      </c>
      <c r="B2768" s="31" t="s">
        <v>138</v>
      </c>
      <c r="C2768" s="31" t="s">
        <v>59</v>
      </c>
      <c r="D2768" s="31" t="s">
        <v>263</v>
      </c>
      <c r="E2768" s="31" t="s">
        <v>7</v>
      </c>
      <c r="F2768" s="32" t="s">
        <v>385</v>
      </c>
      <c r="G2768" s="22">
        <f>G2769</f>
        <v>9404.7000000000007</v>
      </c>
      <c r="H2768" s="22">
        <f t="shared" si="2173"/>
        <v>1689.6</v>
      </c>
      <c r="I2768" s="22">
        <f t="shared" si="2173"/>
        <v>0</v>
      </c>
      <c r="J2768" s="22">
        <f t="shared" si="2173"/>
        <v>0</v>
      </c>
      <c r="K2768" s="22">
        <f t="shared" si="2173"/>
        <v>0</v>
      </c>
      <c r="L2768" s="22">
        <f t="shared" si="2173"/>
        <v>0</v>
      </c>
      <c r="M2768" s="22">
        <f t="shared" si="2126"/>
        <v>9404.7000000000007</v>
      </c>
      <c r="N2768" s="22">
        <f t="shared" si="2126"/>
        <v>1689.6</v>
      </c>
      <c r="O2768" s="22">
        <f t="shared" si="2126"/>
        <v>0</v>
      </c>
      <c r="P2768" s="33">
        <f t="shared" si="2173"/>
        <v>0</v>
      </c>
      <c r="Q2768" s="33">
        <f t="shared" si="2173"/>
        <v>0</v>
      </c>
      <c r="R2768" s="33">
        <f t="shared" si="2173"/>
        <v>0</v>
      </c>
      <c r="S2768" s="33">
        <f t="shared" si="2173"/>
        <v>0</v>
      </c>
      <c r="T2768" s="33">
        <f t="shared" si="2173"/>
        <v>0</v>
      </c>
      <c r="U2768" s="33">
        <f t="shared" si="2173"/>
        <v>0</v>
      </c>
      <c r="V2768" s="33">
        <f t="shared" si="2173"/>
        <v>0</v>
      </c>
      <c r="W2768" s="33">
        <f t="shared" si="2173"/>
        <v>0</v>
      </c>
      <c r="X2768" s="33">
        <f t="shared" si="2173"/>
        <v>0</v>
      </c>
      <c r="Y2768" s="33">
        <f t="shared" si="2173"/>
        <v>0</v>
      </c>
      <c r="Z2768" s="33">
        <f t="shared" ref="Z2768:Z2831" si="2174">M2768+P2768+Q2768+R2768+S2768</f>
        <v>9404.7000000000007</v>
      </c>
      <c r="AA2768" s="33">
        <f t="shared" ref="AA2768:AA2831" si="2175">N2768+T2768+U2768+V2768</f>
        <v>1689.6</v>
      </c>
      <c r="AB2768" s="33">
        <f t="shared" ref="AB2768:AB2831" si="2176">O2768+W2768+X2768+Y2768</f>
        <v>0</v>
      </c>
      <c r="AC2768" s="33">
        <f t="shared" si="2173"/>
        <v>0</v>
      </c>
    </row>
    <row r="2769" spans="1:30" ht="31.5" x14ac:dyDescent="0.25">
      <c r="A2769" s="31">
        <v>955</v>
      </c>
      <c r="B2769" s="31" t="s">
        <v>138</v>
      </c>
      <c r="C2769" s="31" t="s">
        <v>59</v>
      </c>
      <c r="D2769" s="31" t="s">
        <v>263</v>
      </c>
      <c r="E2769" s="31">
        <v>240</v>
      </c>
      <c r="F2769" s="32" t="s">
        <v>374</v>
      </c>
      <c r="G2769" s="22">
        <v>9404.7000000000007</v>
      </c>
      <c r="H2769" s="22">
        <v>1689.6</v>
      </c>
      <c r="I2769" s="22">
        <v>0</v>
      </c>
      <c r="J2769" s="22"/>
      <c r="K2769" s="22"/>
      <c r="L2769" s="22"/>
      <c r="M2769" s="22">
        <f t="shared" si="2126"/>
        <v>9404.7000000000007</v>
      </c>
      <c r="N2769" s="22">
        <f t="shared" si="2126"/>
        <v>1689.6</v>
      </c>
      <c r="O2769" s="22">
        <f t="shared" si="2126"/>
        <v>0</v>
      </c>
      <c r="P2769" s="33"/>
      <c r="Q2769" s="33"/>
      <c r="R2769" s="33"/>
      <c r="S2769" s="33"/>
      <c r="T2769" s="33"/>
      <c r="U2769" s="33"/>
      <c r="V2769" s="33"/>
      <c r="W2769" s="33"/>
      <c r="X2769" s="33"/>
      <c r="Y2769" s="33"/>
      <c r="Z2769" s="33">
        <f t="shared" si="2174"/>
        <v>9404.7000000000007</v>
      </c>
      <c r="AA2769" s="33">
        <f t="shared" si="2175"/>
        <v>1689.6</v>
      </c>
      <c r="AB2769" s="33">
        <f t="shared" si="2176"/>
        <v>0</v>
      </c>
      <c r="AC2769" s="33"/>
    </row>
    <row r="2770" spans="1:30" ht="31.5" x14ac:dyDescent="0.25">
      <c r="A2770" s="31">
        <v>955</v>
      </c>
      <c r="B2770" s="31" t="s">
        <v>138</v>
      </c>
      <c r="C2770" s="31" t="s">
        <v>59</v>
      </c>
      <c r="D2770" s="31" t="s">
        <v>151</v>
      </c>
      <c r="E2770" s="31"/>
      <c r="F2770" s="32" t="s">
        <v>168</v>
      </c>
      <c r="G2770" s="22">
        <f>G2771+G2787</f>
        <v>12750.1</v>
      </c>
      <c r="H2770" s="22">
        <f t="shared" ref="H2770:L2770" si="2177">H2771+H2787</f>
        <v>13055.1</v>
      </c>
      <c r="I2770" s="22">
        <f t="shared" si="2177"/>
        <v>12600.1</v>
      </c>
      <c r="J2770" s="22">
        <f t="shared" si="2177"/>
        <v>0</v>
      </c>
      <c r="K2770" s="22">
        <f t="shared" si="2177"/>
        <v>0</v>
      </c>
      <c r="L2770" s="22">
        <f t="shared" si="2177"/>
        <v>0</v>
      </c>
      <c r="M2770" s="22">
        <f t="shared" si="2126"/>
        <v>12750.1</v>
      </c>
      <c r="N2770" s="22">
        <f t="shared" si="2126"/>
        <v>13055.1</v>
      </c>
      <c r="O2770" s="22">
        <f t="shared" si="2126"/>
        <v>12600.1</v>
      </c>
      <c r="P2770" s="33">
        <f t="shared" ref="P2770:Y2770" si="2178">P2771+P2787</f>
        <v>0</v>
      </c>
      <c r="Q2770" s="33">
        <f t="shared" si="2178"/>
        <v>0</v>
      </c>
      <c r="R2770" s="33">
        <f t="shared" si="2178"/>
        <v>0</v>
      </c>
      <c r="S2770" s="33">
        <f t="shared" si="2178"/>
        <v>0</v>
      </c>
      <c r="T2770" s="33">
        <f t="shared" si="2178"/>
        <v>0</v>
      </c>
      <c r="U2770" s="33">
        <f t="shared" si="2178"/>
        <v>0</v>
      </c>
      <c r="V2770" s="33">
        <f t="shared" si="2178"/>
        <v>0</v>
      </c>
      <c r="W2770" s="33">
        <f t="shared" si="2178"/>
        <v>0</v>
      </c>
      <c r="X2770" s="33">
        <f t="shared" si="2178"/>
        <v>0</v>
      </c>
      <c r="Y2770" s="33">
        <f t="shared" si="2178"/>
        <v>0</v>
      </c>
      <c r="Z2770" s="33">
        <f t="shared" si="2174"/>
        <v>12750.1</v>
      </c>
      <c r="AA2770" s="33">
        <f t="shared" si="2175"/>
        <v>13055.1</v>
      </c>
      <c r="AB2770" s="33">
        <f t="shared" si="2176"/>
        <v>12600.1</v>
      </c>
      <c r="AC2770" s="33">
        <f t="shared" ref="AC2770" si="2179">AC2771+AC2787</f>
        <v>0</v>
      </c>
      <c r="AD2770" s="18"/>
    </row>
    <row r="2771" spans="1:30" ht="31.5" x14ac:dyDescent="0.25">
      <c r="A2771" s="31">
        <v>955</v>
      </c>
      <c r="B2771" s="31" t="s">
        <v>138</v>
      </c>
      <c r="C2771" s="31" t="s">
        <v>59</v>
      </c>
      <c r="D2771" s="31" t="s">
        <v>152</v>
      </c>
      <c r="E2771" s="31"/>
      <c r="F2771" s="32" t="s">
        <v>169</v>
      </c>
      <c r="G2771" s="22">
        <f>G2772+G2775+G2778+G2781+G2784</f>
        <v>10605.2</v>
      </c>
      <c r="H2771" s="22">
        <f t="shared" ref="H2771:L2771" si="2180">H2772+H2775+H2778+H2781+H2784</f>
        <v>10706.1</v>
      </c>
      <c r="I2771" s="22">
        <f t="shared" si="2180"/>
        <v>10457.200000000001</v>
      </c>
      <c r="J2771" s="22">
        <f t="shared" si="2180"/>
        <v>0</v>
      </c>
      <c r="K2771" s="22">
        <f t="shared" si="2180"/>
        <v>0</v>
      </c>
      <c r="L2771" s="22">
        <f t="shared" si="2180"/>
        <v>0</v>
      </c>
      <c r="M2771" s="22">
        <f t="shared" si="2126"/>
        <v>10605.2</v>
      </c>
      <c r="N2771" s="22">
        <f t="shared" si="2126"/>
        <v>10706.1</v>
      </c>
      <c r="O2771" s="22">
        <f t="shared" si="2126"/>
        <v>10457.200000000001</v>
      </c>
      <c r="P2771" s="33">
        <f t="shared" ref="P2771:Y2771" si="2181">P2772+P2775+P2778+P2781+P2784</f>
        <v>0</v>
      </c>
      <c r="Q2771" s="33">
        <f t="shared" si="2181"/>
        <v>0</v>
      </c>
      <c r="R2771" s="33">
        <f t="shared" si="2181"/>
        <v>0</v>
      </c>
      <c r="S2771" s="33">
        <f t="shared" si="2181"/>
        <v>0</v>
      </c>
      <c r="T2771" s="33">
        <f t="shared" si="2181"/>
        <v>0</v>
      </c>
      <c r="U2771" s="33">
        <f t="shared" si="2181"/>
        <v>0</v>
      </c>
      <c r="V2771" s="33">
        <f t="shared" si="2181"/>
        <v>0</v>
      </c>
      <c r="W2771" s="33">
        <f t="shared" si="2181"/>
        <v>0</v>
      </c>
      <c r="X2771" s="33">
        <f t="shared" si="2181"/>
        <v>0</v>
      </c>
      <c r="Y2771" s="33">
        <f t="shared" si="2181"/>
        <v>0</v>
      </c>
      <c r="Z2771" s="33">
        <f t="shared" si="2174"/>
        <v>10605.2</v>
      </c>
      <c r="AA2771" s="33">
        <f t="shared" si="2175"/>
        <v>10706.1</v>
      </c>
      <c r="AB2771" s="33">
        <f t="shared" si="2176"/>
        <v>10457.200000000001</v>
      </c>
      <c r="AC2771" s="33">
        <f t="shared" ref="AC2771" si="2182">AC2772+AC2775+AC2778+AC2781+AC2784</f>
        <v>0</v>
      </c>
      <c r="AD2771" s="18"/>
    </row>
    <row r="2772" spans="1:30" x14ac:dyDescent="0.25">
      <c r="A2772" s="31">
        <v>955</v>
      </c>
      <c r="B2772" s="31" t="s">
        <v>138</v>
      </c>
      <c r="C2772" s="31" t="s">
        <v>59</v>
      </c>
      <c r="D2772" s="31" t="s">
        <v>184</v>
      </c>
      <c r="E2772" s="31"/>
      <c r="F2772" s="32" t="s">
        <v>230</v>
      </c>
      <c r="G2772" s="22">
        <f>G2773</f>
        <v>1215.5</v>
      </c>
      <c r="H2772" s="22">
        <f t="shared" ref="H2772:AC2773" si="2183">H2773</f>
        <v>1216.4000000000001</v>
      </c>
      <c r="I2772" s="22">
        <f t="shared" si="2183"/>
        <v>1217.5</v>
      </c>
      <c r="J2772" s="22">
        <f t="shared" si="2183"/>
        <v>0</v>
      </c>
      <c r="K2772" s="22">
        <f t="shared" si="2183"/>
        <v>0</v>
      </c>
      <c r="L2772" s="22">
        <f t="shared" si="2183"/>
        <v>0</v>
      </c>
      <c r="M2772" s="22">
        <f t="shared" si="2126"/>
        <v>1215.5</v>
      </c>
      <c r="N2772" s="22">
        <f t="shared" si="2126"/>
        <v>1216.4000000000001</v>
      </c>
      <c r="O2772" s="22">
        <f t="shared" si="2126"/>
        <v>1217.5</v>
      </c>
      <c r="P2772" s="33">
        <f t="shared" si="2183"/>
        <v>0</v>
      </c>
      <c r="Q2772" s="33">
        <f t="shared" si="2183"/>
        <v>0</v>
      </c>
      <c r="R2772" s="33">
        <f t="shared" si="2183"/>
        <v>0</v>
      </c>
      <c r="S2772" s="33">
        <f t="shared" si="2183"/>
        <v>0</v>
      </c>
      <c r="T2772" s="33">
        <f t="shared" si="2183"/>
        <v>0</v>
      </c>
      <c r="U2772" s="33">
        <f t="shared" si="2183"/>
        <v>0</v>
      </c>
      <c r="V2772" s="33">
        <f t="shared" si="2183"/>
        <v>0</v>
      </c>
      <c r="W2772" s="33">
        <f t="shared" si="2183"/>
        <v>0</v>
      </c>
      <c r="X2772" s="33">
        <f t="shared" si="2183"/>
        <v>0</v>
      </c>
      <c r="Y2772" s="33">
        <f t="shared" si="2183"/>
        <v>0</v>
      </c>
      <c r="Z2772" s="33">
        <f t="shared" si="2174"/>
        <v>1215.5</v>
      </c>
      <c r="AA2772" s="33">
        <f t="shared" si="2175"/>
        <v>1216.4000000000001</v>
      </c>
      <c r="AB2772" s="33">
        <f t="shared" si="2176"/>
        <v>1217.5</v>
      </c>
      <c r="AC2772" s="33">
        <f t="shared" si="2183"/>
        <v>0</v>
      </c>
    </row>
    <row r="2773" spans="1:30" ht="31.5" x14ac:dyDescent="0.25">
      <c r="A2773" s="31">
        <v>955</v>
      </c>
      <c r="B2773" s="31" t="s">
        <v>138</v>
      </c>
      <c r="C2773" s="31" t="s">
        <v>59</v>
      </c>
      <c r="D2773" s="31" t="s">
        <v>184</v>
      </c>
      <c r="E2773" s="31" t="s">
        <v>7</v>
      </c>
      <c r="F2773" s="32" t="s">
        <v>385</v>
      </c>
      <c r="G2773" s="22">
        <f>G2774</f>
        <v>1215.5</v>
      </c>
      <c r="H2773" s="22">
        <f t="shared" si="2183"/>
        <v>1216.4000000000001</v>
      </c>
      <c r="I2773" s="22">
        <f t="shared" si="2183"/>
        <v>1217.5</v>
      </c>
      <c r="J2773" s="22">
        <f t="shared" si="2183"/>
        <v>0</v>
      </c>
      <c r="K2773" s="22">
        <f t="shared" si="2183"/>
        <v>0</v>
      </c>
      <c r="L2773" s="22">
        <f t="shared" si="2183"/>
        <v>0</v>
      </c>
      <c r="M2773" s="22">
        <f t="shared" si="2126"/>
        <v>1215.5</v>
      </c>
      <c r="N2773" s="22">
        <f t="shared" si="2126"/>
        <v>1216.4000000000001</v>
      </c>
      <c r="O2773" s="22">
        <f t="shared" si="2126"/>
        <v>1217.5</v>
      </c>
      <c r="P2773" s="33">
        <f t="shared" si="2183"/>
        <v>0</v>
      </c>
      <c r="Q2773" s="33">
        <f t="shared" si="2183"/>
        <v>0</v>
      </c>
      <c r="R2773" s="33">
        <f t="shared" si="2183"/>
        <v>0</v>
      </c>
      <c r="S2773" s="33">
        <f t="shared" si="2183"/>
        <v>0</v>
      </c>
      <c r="T2773" s="33">
        <f t="shared" si="2183"/>
        <v>0</v>
      </c>
      <c r="U2773" s="33">
        <f t="shared" si="2183"/>
        <v>0</v>
      </c>
      <c r="V2773" s="33">
        <f t="shared" si="2183"/>
        <v>0</v>
      </c>
      <c r="W2773" s="33">
        <f t="shared" si="2183"/>
        <v>0</v>
      </c>
      <c r="X2773" s="33">
        <f t="shared" si="2183"/>
        <v>0</v>
      </c>
      <c r="Y2773" s="33">
        <f t="shared" si="2183"/>
        <v>0</v>
      </c>
      <c r="Z2773" s="33">
        <f t="shared" si="2174"/>
        <v>1215.5</v>
      </c>
      <c r="AA2773" s="33">
        <f t="shared" si="2175"/>
        <v>1216.4000000000001</v>
      </c>
      <c r="AB2773" s="33">
        <f t="shared" si="2176"/>
        <v>1217.5</v>
      </c>
      <c r="AC2773" s="33">
        <f t="shared" si="2183"/>
        <v>0</v>
      </c>
    </row>
    <row r="2774" spans="1:30" ht="31.5" x14ac:dyDescent="0.25">
      <c r="A2774" s="31">
        <v>955</v>
      </c>
      <c r="B2774" s="31" t="s">
        <v>138</v>
      </c>
      <c r="C2774" s="31" t="s">
        <v>59</v>
      </c>
      <c r="D2774" s="31" t="s">
        <v>184</v>
      </c>
      <c r="E2774" s="31">
        <v>240</v>
      </c>
      <c r="F2774" s="32" t="s">
        <v>374</v>
      </c>
      <c r="G2774" s="22">
        <v>1215.5</v>
      </c>
      <c r="H2774" s="22">
        <v>1216.4000000000001</v>
      </c>
      <c r="I2774" s="22">
        <v>1217.5</v>
      </c>
      <c r="J2774" s="22"/>
      <c r="K2774" s="22"/>
      <c r="L2774" s="22"/>
      <c r="M2774" s="22">
        <f t="shared" si="2126"/>
        <v>1215.5</v>
      </c>
      <c r="N2774" s="22">
        <f t="shared" si="2126"/>
        <v>1216.4000000000001</v>
      </c>
      <c r="O2774" s="22">
        <f t="shared" si="2126"/>
        <v>1217.5</v>
      </c>
      <c r="P2774" s="33"/>
      <c r="Q2774" s="33"/>
      <c r="R2774" s="33"/>
      <c r="S2774" s="33"/>
      <c r="T2774" s="33"/>
      <c r="U2774" s="33"/>
      <c r="V2774" s="33"/>
      <c r="W2774" s="33"/>
      <c r="X2774" s="33"/>
      <c r="Y2774" s="33"/>
      <c r="Z2774" s="33">
        <f t="shared" si="2174"/>
        <v>1215.5</v>
      </c>
      <c r="AA2774" s="33">
        <f t="shared" si="2175"/>
        <v>1216.4000000000001</v>
      </c>
      <c r="AB2774" s="33">
        <f t="shared" si="2176"/>
        <v>1217.5</v>
      </c>
      <c r="AC2774" s="33"/>
    </row>
    <row r="2775" spans="1:30" ht="31.5" x14ac:dyDescent="0.25">
      <c r="A2775" s="31">
        <v>955</v>
      </c>
      <c r="B2775" s="31" t="s">
        <v>138</v>
      </c>
      <c r="C2775" s="31" t="s">
        <v>59</v>
      </c>
      <c r="D2775" s="31" t="s">
        <v>544</v>
      </c>
      <c r="E2775" s="31"/>
      <c r="F2775" s="32" t="s">
        <v>666</v>
      </c>
      <c r="G2775" s="22">
        <f>G2776</f>
        <v>927.8</v>
      </c>
      <c r="H2775" s="22">
        <f t="shared" ref="H2775:AC2776" si="2184">H2776</f>
        <v>927.8</v>
      </c>
      <c r="I2775" s="22">
        <f t="shared" si="2184"/>
        <v>927.8</v>
      </c>
      <c r="J2775" s="22">
        <f t="shared" si="2184"/>
        <v>0</v>
      </c>
      <c r="K2775" s="22">
        <f t="shared" si="2184"/>
        <v>0</v>
      </c>
      <c r="L2775" s="22">
        <f t="shared" si="2184"/>
        <v>0</v>
      </c>
      <c r="M2775" s="22">
        <f t="shared" si="2126"/>
        <v>927.8</v>
      </c>
      <c r="N2775" s="22">
        <f t="shared" si="2126"/>
        <v>927.8</v>
      </c>
      <c r="O2775" s="22">
        <f t="shared" si="2126"/>
        <v>927.8</v>
      </c>
      <c r="P2775" s="33">
        <f t="shared" si="2184"/>
        <v>0</v>
      </c>
      <c r="Q2775" s="33">
        <f t="shared" si="2184"/>
        <v>0</v>
      </c>
      <c r="R2775" s="33">
        <f t="shared" si="2184"/>
        <v>0</v>
      </c>
      <c r="S2775" s="33">
        <f t="shared" si="2184"/>
        <v>0</v>
      </c>
      <c r="T2775" s="33">
        <f t="shared" si="2184"/>
        <v>0</v>
      </c>
      <c r="U2775" s="33">
        <f t="shared" si="2184"/>
        <v>0</v>
      </c>
      <c r="V2775" s="33">
        <f t="shared" si="2184"/>
        <v>0</v>
      </c>
      <c r="W2775" s="33">
        <f t="shared" si="2184"/>
        <v>0</v>
      </c>
      <c r="X2775" s="33">
        <f t="shared" si="2184"/>
        <v>0</v>
      </c>
      <c r="Y2775" s="33">
        <f t="shared" si="2184"/>
        <v>0</v>
      </c>
      <c r="Z2775" s="33">
        <f t="shared" si="2174"/>
        <v>927.8</v>
      </c>
      <c r="AA2775" s="33">
        <f t="shared" si="2175"/>
        <v>927.8</v>
      </c>
      <c r="AB2775" s="33">
        <f t="shared" si="2176"/>
        <v>927.8</v>
      </c>
      <c r="AC2775" s="33">
        <f t="shared" si="2184"/>
        <v>0</v>
      </c>
    </row>
    <row r="2776" spans="1:30" ht="31.5" x14ac:dyDescent="0.25">
      <c r="A2776" s="31">
        <v>955</v>
      </c>
      <c r="B2776" s="31" t="s">
        <v>138</v>
      </c>
      <c r="C2776" s="31" t="s">
        <v>59</v>
      </c>
      <c r="D2776" s="31" t="s">
        <v>544</v>
      </c>
      <c r="E2776" s="31" t="s">
        <v>7</v>
      </c>
      <c r="F2776" s="32" t="s">
        <v>385</v>
      </c>
      <c r="G2776" s="22">
        <f>G2777</f>
        <v>927.8</v>
      </c>
      <c r="H2776" s="22">
        <f t="shared" si="2184"/>
        <v>927.8</v>
      </c>
      <c r="I2776" s="22">
        <f t="shared" si="2184"/>
        <v>927.8</v>
      </c>
      <c r="J2776" s="22">
        <f t="shared" si="2184"/>
        <v>0</v>
      </c>
      <c r="K2776" s="22">
        <f t="shared" si="2184"/>
        <v>0</v>
      </c>
      <c r="L2776" s="22">
        <f t="shared" si="2184"/>
        <v>0</v>
      </c>
      <c r="M2776" s="22">
        <f t="shared" si="2126"/>
        <v>927.8</v>
      </c>
      <c r="N2776" s="22">
        <f t="shared" si="2126"/>
        <v>927.8</v>
      </c>
      <c r="O2776" s="22">
        <f t="shared" si="2126"/>
        <v>927.8</v>
      </c>
      <c r="P2776" s="33">
        <f t="shared" si="2184"/>
        <v>0</v>
      </c>
      <c r="Q2776" s="33">
        <f t="shared" si="2184"/>
        <v>0</v>
      </c>
      <c r="R2776" s="33">
        <f t="shared" si="2184"/>
        <v>0</v>
      </c>
      <c r="S2776" s="33">
        <f t="shared" si="2184"/>
        <v>0</v>
      </c>
      <c r="T2776" s="33">
        <f t="shared" si="2184"/>
        <v>0</v>
      </c>
      <c r="U2776" s="33">
        <f t="shared" si="2184"/>
        <v>0</v>
      </c>
      <c r="V2776" s="33">
        <f t="shared" si="2184"/>
        <v>0</v>
      </c>
      <c r="W2776" s="33">
        <f t="shared" si="2184"/>
        <v>0</v>
      </c>
      <c r="X2776" s="33">
        <f t="shared" si="2184"/>
        <v>0</v>
      </c>
      <c r="Y2776" s="33">
        <f t="shared" si="2184"/>
        <v>0</v>
      </c>
      <c r="Z2776" s="33">
        <f t="shared" si="2174"/>
        <v>927.8</v>
      </c>
      <c r="AA2776" s="33">
        <f t="shared" si="2175"/>
        <v>927.8</v>
      </c>
      <c r="AB2776" s="33">
        <f t="shared" si="2176"/>
        <v>927.8</v>
      </c>
      <c r="AC2776" s="33">
        <f t="shared" si="2184"/>
        <v>0</v>
      </c>
    </row>
    <row r="2777" spans="1:30" ht="31.5" x14ac:dyDescent="0.25">
      <c r="A2777" s="31">
        <v>955</v>
      </c>
      <c r="B2777" s="31" t="s">
        <v>138</v>
      </c>
      <c r="C2777" s="31" t="s">
        <v>59</v>
      </c>
      <c r="D2777" s="31" t="s">
        <v>544</v>
      </c>
      <c r="E2777" s="31">
        <v>240</v>
      </c>
      <c r="F2777" s="32" t="s">
        <v>374</v>
      </c>
      <c r="G2777" s="22">
        <v>927.8</v>
      </c>
      <c r="H2777" s="22">
        <v>927.8</v>
      </c>
      <c r="I2777" s="22">
        <v>927.8</v>
      </c>
      <c r="J2777" s="22"/>
      <c r="K2777" s="22"/>
      <c r="L2777" s="22"/>
      <c r="M2777" s="22">
        <f t="shared" si="2126"/>
        <v>927.8</v>
      </c>
      <c r="N2777" s="22">
        <f t="shared" si="2126"/>
        <v>927.8</v>
      </c>
      <c r="O2777" s="22">
        <f t="shared" si="2126"/>
        <v>927.8</v>
      </c>
      <c r="P2777" s="33"/>
      <c r="Q2777" s="33"/>
      <c r="R2777" s="33"/>
      <c r="S2777" s="33"/>
      <c r="T2777" s="33"/>
      <c r="U2777" s="33"/>
      <c r="V2777" s="33"/>
      <c r="W2777" s="33"/>
      <c r="X2777" s="33"/>
      <c r="Y2777" s="33"/>
      <c r="Z2777" s="33">
        <f t="shared" si="2174"/>
        <v>927.8</v>
      </c>
      <c r="AA2777" s="33">
        <f t="shared" si="2175"/>
        <v>927.8</v>
      </c>
      <c r="AB2777" s="33">
        <f t="shared" si="2176"/>
        <v>927.8</v>
      </c>
      <c r="AC2777" s="33"/>
    </row>
    <row r="2778" spans="1:30" ht="47.25" x14ac:dyDescent="0.25">
      <c r="A2778" s="31">
        <v>955</v>
      </c>
      <c r="B2778" s="31" t="s">
        <v>138</v>
      </c>
      <c r="C2778" s="31" t="s">
        <v>59</v>
      </c>
      <c r="D2778" s="31" t="s">
        <v>545</v>
      </c>
      <c r="E2778" s="31"/>
      <c r="F2778" s="32" t="s">
        <v>667</v>
      </c>
      <c r="G2778" s="22">
        <f>G2779</f>
        <v>1100</v>
      </c>
      <c r="H2778" s="22">
        <f t="shared" ref="H2778:AC2779" si="2185">H2779</f>
        <v>1200</v>
      </c>
      <c r="I2778" s="22">
        <f t="shared" si="2185"/>
        <v>950</v>
      </c>
      <c r="J2778" s="22">
        <f t="shared" si="2185"/>
        <v>0</v>
      </c>
      <c r="K2778" s="22">
        <f t="shared" si="2185"/>
        <v>0</v>
      </c>
      <c r="L2778" s="22">
        <f t="shared" si="2185"/>
        <v>0</v>
      </c>
      <c r="M2778" s="22">
        <f t="shared" si="2126"/>
        <v>1100</v>
      </c>
      <c r="N2778" s="22">
        <f t="shared" si="2126"/>
        <v>1200</v>
      </c>
      <c r="O2778" s="22">
        <f t="shared" si="2126"/>
        <v>950</v>
      </c>
      <c r="P2778" s="33">
        <f t="shared" si="2185"/>
        <v>0</v>
      </c>
      <c r="Q2778" s="33">
        <f t="shared" si="2185"/>
        <v>0</v>
      </c>
      <c r="R2778" s="33">
        <f t="shared" si="2185"/>
        <v>0</v>
      </c>
      <c r="S2778" s="33">
        <f t="shared" si="2185"/>
        <v>0</v>
      </c>
      <c r="T2778" s="33">
        <f t="shared" si="2185"/>
        <v>0</v>
      </c>
      <c r="U2778" s="33">
        <f t="shared" si="2185"/>
        <v>0</v>
      </c>
      <c r="V2778" s="33">
        <f t="shared" si="2185"/>
        <v>0</v>
      </c>
      <c r="W2778" s="33">
        <f t="shared" si="2185"/>
        <v>0</v>
      </c>
      <c r="X2778" s="33">
        <f t="shared" si="2185"/>
        <v>0</v>
      </c>
      <c r="Y2778" s="33">
        <f t="shared" si="2185"/>
        <v>0</v>
      </c>
      <c r="Z2778" s="33">
        <f t="shared" si="2174"/>
        <v>1100</v>
      </c>
      <c r="AA2778" s="33">
        <f t="shared" si="2175"/>
        <v>1200</v>
      </c>
      <c r="AB2778" s="33">
        <f t="shared" si="2176"/>
        <v>950</v>
      </c>
      <c r="AC2778" s="33">
        <f t="shared" si="2185"/>
        <v>0</v>
      </c>
    </row>
    <row r="2779" spans="1:30" ht="31.5" x14ac:dyDescent="0.25">
      <c r="A2779" s="31">
        <v>955</v>
      </c>
      <c r="B2779" s="31" t="s">
        <v>138</v>
      </c>
      <c r="C2779" s="31" t="s">
        <v>59</v>
      </c>
      <c r="D2779" s="31" t="s">
        <v>545</v>
      </c>
      <c r="E2779" s="31" t="s">
        <v>94</v>
      </c>
      <c r="F2779" s="32" t="s">
        <v>388</v>
      </c>
      <c r="G2779" s="22">
        <f>G2780</f>
        <v>1100</v>
      </c>
      <c r="H2779" s="22">
        <f t="shared" si="2185"/>
        <v>1200</v>
      </c>
      <c r="I2779" s="22">
        <f t="shared" si="2185"/>
        <v>950</v>
      </c>
      <c r="J2779" s="22">
        <f t="shared" si="2185"/>
        <v>0</v>
      </c>
      <c r="K2779" s="22">
        <f t="shared" si="2185"/>
        <v>0</v>
      </c>
      <c r="L2779" s="22">
        <f t="shared" si="2185"/>
        <v>0</v>
      </c>
      <c r="M2779" s="22">
        <f t="shared" si="2126"/>
        <v>1100</v>
      </c>
      <c r="N2779" s="22">
        <f t="shared" si="2126"/>
        <v>1200</v>
      </c>
      <c r="O2779" s="22">
        <f t="shared" si="2126"/>
        <v>950</v>
      </c>
      <c r="P2779" s="33">
        <f t="shared" si="2185"/>
        <v>0</v>
      </c>
      <c r="Q2779" s="33">
        <f t="shared" si="2185"/>
        <v>0</v>
      </c>
      <c r="R2779" s="33">
        <f t="shared" si="2185"/>
        <v>0</v>
      </c>
      <c r="S2779" s="33">
        <f t="shared" si="2185"/>
        <v>0</v>
      </c>
      <c r="T2779" s="33">
        <f t="shared" si="2185"/>
        <v>0</v>
      </c>
      <c r="U2779" s="33">
        <f t="shared" si="2185"/>
        <v>0</v>
      </c>
      <c r="V2779" s="33">
        <f t="shared" si="2185"/>
        <v>0</v>
      </c>
      <c r="W2779" s="33">
        <f t="shared" si="2185"/>
        <v>0</v>
      </c>
      <c r="X2779" s="33">
        <f t="shared" si="2185"/>
        <v>0</v>
      </c>
      <c r="Y2779" s="33">
        <f t="shared" si="2185"/>
        <v>0</v>
      </c>
      <c r="Z2779" s="33">
        <f t="shared" si="2174"/>
        <v>1100</v>
      </c>
      <c r="AA2779" s="33">
        <f t="shared" si="2175"/>
        <v>1200</v>
      </c>
      <c r="AB2779" s="33">
        <f t="shared" si="2176"/>
        <v>950</v>
      </c>
      <c r="AC2779" s="33">
        <f t="shared" si="2185"/>
        <v>0</v>
      </c>
    </row>
    <row r="2780" spans="1:30" ht="47.25" x14ac:dyDescent="0.25">
      <c r="A2780" s="31">
        <v>955</v>
      </c>
      <c r="B2780" s="31" t="s">
        <v>138</v>
      </c>
      <c r="C2780" s="31" t="s">
        <v>59</v>
      </c>
      <c r="D2780" s="31" t="s">
        <v>545</v>
      </c>
      <c r="E2780" s="31">
        <v>630</v>
      </c>
      <c r="F2780" s="32" t="s">
        <v>381</v>
      </c>
      <c r="G2780" s="22">
        <v>1100</v>
      </c>
      <c r="H2780" s="22">
        <v>1200</v>
      </c>
      <c r="I2780" s="22">
        <v>950</v>
      </c>
      <c r="J2780" s="22"/>
      <c r="K2780" s="22"/>
      <c r="L2780" s="22"/>
      <c r="M2780" s="22">
        <f t="shared" si="2126"/>
        <v>1100</v>
      </c>
      <c r="N2780" s="22">
        <f t="shared" si="2126"/>
        <v>1200</v>
      </c>
      <c r="O2780" s="22">
        <f t="shared" si="2126"/>
        <v>950</v>
      </c>
      <c r="P2780" s="33"/>
      <c r="Q2780" s="33"/>
      <c r="R2780" s="33"/>
      <c r="S2780" s="33"/>
      <c r="T2780" s="33"/>
      <c r="U2780" s="33"/>
      <c r="V2780" s="33"/>
      <c r="W2780" s="33"/>
      <c r="X2780" s="33"/>
      <c r="Y2780" s="33"/>
      <c r="Z2780" s="33">
        <f t="shared" si="2174"/>
        <v>1100</v>
      </c>
      <c r="AA2780" s="33">
        <f t="shared" si="2175"/>
        <v>1200</v>
      </c>
      <c r="AB2780" s="33">
        <f t="shared" si="2176"/>
        <v>950</v>
      </c>
      <c r="AC2780" s="33"/>
    </row>
    <row r="2781" spans="1:30" x14ac:dyDescent="0.25">
      <c r="A2781" s="31">
        <v>955</v>
      </c>
      <c r="B2781" s="31" t="s">
        <v>138</v>
      </c>
      <c r="C2781" s="31" t="s">
        <v>59</v>
      </c>
      <c r="D2781" s="31" t="s">
        <v>546</v>
      </c>
      <c r="E2781" s="31"/>
      <c r="F2781" s="32" t="s">
        <v>670</v>
      </c>
      <c r="G2781" s="22">
        <f>G2782</f>
        <v>287.39999999999998</v>
      </c>
      <c r="H2781" s="22">
        <f t="shared" ref="H2781:AC2782" si="2186">H2782</f>
        <v>287.39999999999998</v>
      </c>
      <c r="I2781" s="22">
        <f t="shared" si="2186"/>
        <v>287.39999999999998</v>
      </c>
      <c r="J2781" s="22">
        <f t="shared" si="2186"/>
        <v>0</v>
      </c>
      <c r="K2781" s="22">
        <f t="shared" si="2186"/>
        <v>0</v>
      </c>
      <c r="L2781" s="22">
        <f t="shared" si="2186"/>
        <v>0</v>
      </c>
      <c r="M2781" s="22">
        <f t="shared" si="2126"/>
        <v>287.39999999999998</v>
      </c>
      <c r="N2781" s="22">
        <f t="shared" si="2126"/>
        <v>287.39999999999998</v>
      </c>
      <c r="O2781" s="22">
        <f t="shared" si="2126"/>
        <v>287.39999999999998</v>
      </c>
      <c r="P2781" s="33">
        <f t="shared" si="2186"/>
        <v>0</v>
      </c>
      <c r="Q2781" s="33">
        <f t="shared" si="2186"/>
        <v>0</v>
      </c>
      <c r="R2781" s="33">
        <f t="shared" si="2186"/>
        <v>0</v>
      </c>
      <c r="S2781" s="33">
        <f t="shared" si="2186"/>
        <v>0</v>
      </c>
      <c r="T2781" s="33">
        <f t="shared" si="2186"/>
        <v>0</v>
      </c>
      <c r="U2781" s="33">
        <f t="shared" si="2186"/>
        <v>0</v>
      </c>
      <c r="V2781" s="33">
        <f t="shared" si="2186"/>
        <v>0</v>
      </c>
      <c r="W2781" s="33">
        <f t="shared" si="2186"/>
        <v>0</v>
      </c>
      <c r="X2781" s="33">
        <f t="shared" si="2186"/>
        <v>0</v>
      </c>
      <c r="Y2781" s="33">
        <f t="shared" si="2186"/>
        <v>0</v>
      </c>
      <c r="Z2781" s="33">
        <f t="shared" si="2174"/>
        <v>287.39999999999998</v>
      </c>
      <c r="AA2781" s="33">
        <f t="shared" si="2175"/>
        <v>287.39999999999998</v>
      </c>
      <c r="AB2781" s="33">
        <f t="shared" si="2176"/>
        <v>287.39999999999998</v>
      </c>
      <c r="AC2781" s="33">
        <f t="shared" si="2186"/>
        <v>0</v>
      </c>
    </row>
    <row r="2782" spans="1:30" x14ac:dyDescent="0.25">
      <c r="A2782" s="31">
        <v>955</v>
      </c>
      <c r="B2782" s="31" t="s">
        <v>138</v>
      </c>
      <c r="C2782" s="31" t="s">
        <v>59</v>
      </c>
      <c r="D2782" s="31" t="s">
        <v>546</v>
      </c>
      <c r="E2782" s="31" t="s">
        <v>150</v>
      </c>
      <c r="F2782" s="32" t="s">
        <v>386</v>
      </c>
      <c r="G2782" s="22">
        <f>G2783</f>
        <v>287.39999999999998</v>
      </c>
      <c r="H2782" s="22">
        <f t="shared" si="2186"/>
        <v>287.39999999999998</v>
      </c>
      <c r="I2782" s="22">
        <f t="shared" si="2186"/>
        <v>287.39999999999998</v>
      </c>
      <c r="J2782" s="22">
        <f t="shared" si="2186"/>
        <v>0</v>
      </c>
      <c r="K2782" s="22">
        <f t="shared" si="2186"/>
        <v>0</v>
      </c>
      <c r="L2782" s="22">
        <f t="shared" si="2186"/>
        <v>0</v>
      </c>
      <c r="M2782" s="22">
        <f t="shared" si="2126"/>
        <v>287.39999999999998</v>
      </c>
      <c r="N2782" s="22">
        <f t="shared" si="2126"/>
        <v>287.39999999999998</v>
      </c>
      <c r="O2782" s="22">
        <f t="shared" si="2126"/>
        <v>287.39999999999998</v>
      </c>
      <c r="P2782" s="33">
        <f t="shared" si="2186"/>
        <v>0</v>
      </c>
      <c r="Q2782" s="33">
        <f t="shared" si="2186"/>
        <v>0</v>
      </c>
      <c r="R2782" s="33">
        <f t="shared" si="2186"/>
        <v>0</v>
      </c>
      <c r="S2782" s="33">
        <f t="shared" si="2186"/>
        <v>0</v>
      </c>
      <c r="T2782" s="33">
        <f t="shared" si="2186"/>
        <v>0</v>
      </c>
      <c r="U2782" s="33">
        <f t="shared" si="2186"/>
        <v>0</v>
      </c>
      <c r="V2782" s="33">
        <f t="shared" si="2186"/>
        <v>0</v>
      </c>
      <c r="W2782" s="33">
        <f t="shared" si="2186"/>
        <v>0</v>
      </c>
      <c r="X2782" s="33">
        <f t="shared" si="2186"/>
        <v>0</v>
      </c>
      <c r="Y2782" s="33">
        <f t="shared" si="2186"/>
        <v>0</v>
      </c>
      <c r="Z2782" s="33">
        <f t="shared" si="2174"/>
        <v>287.39999999999998</v>
      </c>
      <c r="AA2782" s="33">
        <f t="shared" si="2175"/>
        <v>287.39999999999998</v>
      </c>
      <c r="AB2782" s="33">
        <f t="shared" si="2176"/>
        <v>287.39999999999998</v>
      </c>
      <c r="AC2782" s="33">
        <f t="shared" si="2186"/>
        <v>0</v>
      </c>
    </row>
    <row r="2783" spans="1:30" x14ac:dyDescent="0.25">
      <c r="A2783" s="31">
        <v>955</v>
      </c>
      <c r="B2783" s="31" t="s">
        <v>138</v>
      </c>
      <c r="C2783" s="31" t="s">
        <v>59</v>
      </c>
      <c r="D2783" s="31" t="s">
        <v>546</v>
      </c>
      <c r="E2783" s="31">
        <v>350</v>
      </c>
      <c r="F2783" s="32" t="s">
        <v>377</v>
      </c>
      <c r="G2783" s="22">
        <v>287.39999999999998</v>
      </c>
      <c r="H2783" s="22">
        <v>287.39999999999998</v>
      </c>
      <c r="I2783" s="22">
        <v>287.39999999999998</v>
      </c>
      <c r="J2783" s="22"/>
      <c r="K2783" s="22"/>
      <c r="L2783" s="22"/>
      <c r="M2783" s="22">
        <f t="shared" si="2126"/>
        <v>287.39999999999998</v>
      </c>
      <c r="N2783" s="22">
        <f t="shared" si="2126"/>
        <v>287.39999999999998</v>
      </c>
      <c r="O2783" s="22">
        <f t="shared" si="2126"/>
        <v>287.39999999999998</v>
      </c>
      <c r="P2783" s="33"/>
      <c r="Q2783" s="33"/>
      <c r="R2783" s="33"/>
      <c r="S2783" s="33"/>
      <c r="T2783" s="33"/>
      <c r="U2783" s="33"/>
      <c r="V2783" s="33"/>
      <c r="W2783" s="33"/>
      <c r="X2783" s="33"/>
      <c r="Y2783" s="33"/>
      <c r="Z2783" s="33">
        <f t="shared" si="2174"/>
        <v>287.39999999999998</v>
      </c>
      <c r="AA2783" s="33">
        <f t="shared" si="2175"/>
        <v>287.39999999999998</v>
      </c>
      <c r="AB2783" s="33">
        <f t="shared" si="2176"/>
        <v>287.39999999999998</v>
      </c>
      <c r="AC2783" s="33"/>
    </row>
    <row r="2784" spans="1:30" ht="31.5" x14ac:dyDescent="0.25">
      <c r="A2784" s="31">
        <v>955</v>
      </c>
      <c r="B2784" s="31" t="s">
        <v>138</v>
      </c>
      <c r="C2784" s="31" t="s">
        <v>59</v>
      </c>
      <c r="D2784" s="31" t="s">
        <v>547</v>
      </c>
      <c r="E2784" s="31"/>
      <c r="F2784" s="32" t="s">
        <v>671</v>
      </c>
      <c r="G2784" s="22">
        <f>G2785</f>
        <v>7074.5</v>
      </c>
      <c r="H2784" s="22">
        <f t="shared" ref="H2784:AC2785" si="2187">H2785</f>
        <v>7074.5</v>
      </c>
      <c r="I2784" s="22">
        <f t="shared" si="2187"/>
        <v>7074.5</v>
      </c>
      <c r="J2784" s="22">
        <f t="shared" si="2187"/>
        <v>0</v>
      </c>
      <c r="K2784" s="22">
        <f t="shared" si="2187"/>
        <v>0</v>
      </c>
      <c r="L2784" s="22">
        <f t="shared" si="2187"/>
        <v>0</v>
      </c>
      <c r="M2784" s="22">
        <f t="shared" si="2126"/>
        <v>7074.5</v>
      </c>
      <c r="N2784" s="22">
        <f t="shared" si="2126"/>
        <v>7074.5</v>
      </c>
      <c r="O2784" s="22">
        <f t="shared" si="2126"/>
        <v>7074.5</v>
      </c>
      <c r="P2784" s="33">
        <f t="shared" si="2187"/>
        <v>0</v>
      </c>
      <c r="Q2784" s="33">
        <f t="shared" si="2187"/>
        <v>0</v>
      </c>
      <c r="R2784" s="33">
        <f t="shared" si="2187"/>
        <v>0</v>
      </c>
      <c r="S2784" s="33">
        <f t="shared" si="2187"/>
        <v>0</v>
      </c>
      <c r="T2784" s="33">
        <f t="shared" si="2187"/>
        <v>0</v>
      </c>
      <c r="U2784" s="33">
        <f t="shared" si="2187"/>
        <v>0</v>
      </c>
      <c r="V2784" s="33">
        <f t="shared" si="2187"/>
        <v>0</v>
      </c>
      <c r="W2784" s="33">
        <f t="shared" si="2187"/>
        <v>0</v>
      </c>
      <c r="X2784" s="33">
        <f t="shared" si="2187"/>
        <v>0</v>
      </c>
      <c r="Y2784" s="33">
        <f t="shared" si="2187"/>
        <v>0</v>
      </c>
      <c r="Z2784" s="33">
        <f t="shared" si="2174"/>
        <v>7074.5</v>
      </c>
      <c r="AA2784" s="33">
        <f t="shared" si="2175"/>
        <v>7074.5</v>
      </c>
      <c r="AB2784" s="33">
        <f t="shared" si="2176"/>
        <v>7074.5</v>
      </c>
      <c r="AC2784" s="33">
        <f t="shared" si="2187"/>
        <v>0</v>
      </c>
    </row>
    <row r="2785" spans="1:30" x14ac:dyDescent="0.25">
      <c r="A2785" s="31">
        <v>955</v>
      </c>
      <c r="B2785" s="31" t="s">
        <v>138</v>
      </c>
      <c r="C2785" s="31" t="s">
        <v>59</v>
      </c>
      <c r="D2785" s="31" t="s">
        <v>547</v>
      </c>
      <c r="E2785" s="31" t="s">
        <v>150</v>
      </c>
      <c r="F2785" s="32" t="s">
        <v>386</v>
      </c>
      <c r="G2785" s="22">
        <f>G2786</f>
        <v>7074.5</v>
      </c>
      <c r="H2785" s="22">
        <f t="shared" si="2187"/>
        <v>7074.5</v>
      </c>
      <c r="I2785" s="22">
        <f t="shared" si="2187"/>
        <v>7074.5</v>
      </c>
      <c r="J2785" s="22">
        <f t="shared" si="2187"/>
        <v>0</v>
      </c>
      <c r="K2785" s="22">
        <f t="shared" si="2187"/>
        <v>0</v>
      </c>
      <c r="L2785" s="22">
        <f t="shared" si="2187"/>
        <v>0</v>
      </c>
      <c r="M2785" s="22">
        <f t="shared" si="2126"/>
        <v>7074.5</v>
      </c>
      <c r="N2785" s="22">
        <f t="shared" si="2126"/>
        <v>7074.5</v>
      </c>
      <c r="O2785" s="22">
        <f t="shared" si="2126"/>
        <v>7074.5</v>
      </c>
      <c r="P2785" s="33">
        <f t="shared" si="2187"/>
        <v>0</v>
      </c>
      <c r="Q2785" s="33">
        <f t="shared" si="2187"/>
        <v>0</v>
      </c>
      <c r="R2785" s="33">
        <f t="shared" si="2187"/>
        <v>0</v>
      </c>
      <c r="S2785" s="33">
        <f t="shared" si="2187"/>
        <v>0</v>
      </c>
      <c r="T2785" s="33">
        <f t="shared" si="2187"/>
        <v>0</v>
      </c>
      <c r="U2785" s="33">
        <f t="shared" si="2187"/>
        <v>0</v>
      </c>
      <c r="V2785" s="33">
        <f t="shared" si="2187"/>
        <v>0</v>
      </c>
      <c r="W2785" s="33">
        <f t="shared" si="2187"/>
        <v>0</v>
      </c>
      <c r="X2785" s="33">
        <f t="shared" si="2187"/>
        <v>0</v>
      </c>
      <c r="Y2785" s="33">
        <f t="shared" si="2187"/>
        <v>0</v>
      </c>
      <c r="Z2785" s="33">
        <f t="shared" si="2174"/>
        <v>7074.5</v>
      </c>
      <c r="AA2785" s="33">
        <f t="shared" si="2175"/>
        <v>7074.5</v>
      </c>
      <c r="AB2785" s="33">
        <f t="shared" si="2176"/>
        <v>7074.5</v>
      </c>
      <c r="AC2785" s="33">
        <f t="shared" si="2187"/>
        <v>0</v>
      </c>
    </row>
    <row r="2786" spans="1:30" ht="31.5" x14ac:dyDescent="0.25">
      <c r="A2786" s="31">
        <v>955</v>
      </c>
      <c r="B2786" s="31" t="s">
        <v>138</v>
      </c>
      <c r="C2786" s="31" t="s">
        <v>59</v>
      </c>
      <c r="D2786" s="31" t="s">
        <v>547</v>
      </c>
      <c r="E2786" s="31">
        <v>320</v>
      </c>
      <c r="F2786" s="32" t="s">
        <v>375</v>
      </c>
      <c r="G2786" s="22">
        <v>7074.5</v>
      </c>
      <c r="H2786" s="22">
        <v>7074.5</v>
      </c>
      <c r="I2786" s="22">
        <v>7074.5</v>
      </c>
      <c r="J2786" s="22"/>
      <c r="K2786" s="22"/>
      <c r="L2786" s="22"/>
      <c r="M2786" s="22">
        <f t="shared" si="2126"/>
        <v>7074.5</v>
      </c>
      <c r="N2786" s="22">
        <f t="shared" si="2126"/>
        <v>7074.5</v>
      </c>
      <c r="O2786" s="22">
        <f t="shared" si="2126"/>
        <v>7074.5</v>
      </c>
      <c r="P2786" s="33"/>
      <c r="Q2786" s="33"/>
      <c r="R2786" s="33"/>
      <c r="S2786" s="33"/>
      <c r="T2786" s="33"/>
      <c r="U2786" s="33"/>
      <c r="V2786" s="33"/>
      <c r="W2786" s="33"/>
      <c r="X2786" s="33"/>
      <c r="Y2786" s="33"/>
      <c r="Z2786" s="33">
        <f t="shared" si="2174"/>
        <v>7074.5</v>
      </c>
      <c r="AA2786" s="33">
        <f t="shared" si="2175"/>
        <v>7074.5</v>
      </c>
      <c r="AB2786" s="33">
        <f t="shared" si="2176"/>
        <v>7074.5</v>
      </c>
      <c r="AC2786" s="33"/>
    </row>
    <row r="2787" spans="1:30" x14ac:dyDescent="0.25">
      <c r="A2787" s="31">
        <v>955</v>
      </c>
      <c r="B2787" s="31" t="s">
        <v>138</v>
      </c>
      <c r="C2787" s="31" t="s">
        <v>59</v>
      </c>
      <c r="D2787" s="31" t="s">
        <v>194</v>
      </c>
      <c r="E2787" s="31"/>
      <c r="F2787" s="32" t="s">
        <v>218</v>
      </c>
      <c r="G2787" s="22">
        <f>G2788+G2791</f>
        <v>2144.9</v>
      </c>
      <c r="H2787" s="22">
        <f t="shared" ref="H2787:L2787" si="2188">H2788+H2791</f>
        <v>2349</v>
      </c>
      <c r="I2787" s="22">
        <f t="shared" si="2188"/>
        <v>2142.9</v>
      </c>
      <c r="J2787" s="22">
        <f t="shared" si="2188"/>
        <v>0</v>
      </c>
      <c r="K2787" s="22">
        <f t="shared" si="2188"/>
        <v>0</v>
      </c>
      <c r="L2787" s="22">
        <f t="shared" si="2188"/>
        <v>0</v>
      </c>
      <c r="M2787" s="22">
        <f t="shared" si="2126"/>
        <v>2144.9</v>
      </c>
      <c r="N2787" s="22">
        <f t="shared" si="2126"/>
        <v>2349</v>
      </c>
      <c r="O2787" s="22">
        <f t="shared" si="2126"/>
        <v>2142.9</v>
      </c>
      <c r="P2787" s="33">
        <f t="shared" ref="P2787:Y2787" si="2189">P2788+P2791</f>
        <v>0</v>
      </c>
      <c r="Q2787" s="33">
        <f t="shared" si="2189"/>
        <v>0</v>
      </c>
      <c r="R2787" s="33">
        <f t="shared" si="2189"/>
        <v>0</v>
      </c>
      <c r="S2787" s="33">
        <f t="shared" si="2189"/>
        <v>0</v>
      </c>
      <c r="T2787" s="33">
        <f t="shared" si="2189"/>
        <v>0</v>
      </c>
      <c r="U2787" s="33">
        <f t="shared" si="2189"/>
        <v>0</v>
      </c>
      <c r="V2787" s="33">
        <f t="shared" si="2189"/>
        <v>0</v>
      </c>
      <c r="W2787" s="33">
        <f t="shared" si="2189"/>
        <v>0</v>
      </c>
      <c r="X2787" s="33">
        <f t="shared" si="2189"/>
        <v>0</v>
      </c>
      <c r="Y2787" s="33">
        <f t="shared" si="2189"/>
        <v>0</v>
      </c>
      <c r="Z2787" s="33">
        <f t="shared" si="2174"/>
        <v>2144.9</v>
      </c>
      <c r="AA2787" s="33">
        <f t="shared" si="2175"/>
        <v>2349</v>
      </c>
      <c r="AB2787" s="33">
        <f t="shared" si="2176"/>
        <v>2142.9</v>
      </c>
      <c r="AC2787" s="33">
        <f t="shared" ref="AC2787" si="2190">AC2788+AC2791</f>
        <v>0</v>
      </c>
      <c r="AD2787" s="18"/>
    </row>
    <row r="2788" spans="1:30" x14ac:dyDescent="0.25">
      <c r="A2788" s="31">
        <v>955</v>
      </c>
      <c r="B2788" s="31" t="s">
        <v>138</v>
      </c>
      <c r="C2788" s="31" t="s">
        <v>59</v>
      </c>
      <c r="D2788" s="31" t="s">
        <v>548</v>
      </c>
      <c r="E2788" s="31"/>
      <c r="F2788" s="32" t="s">
        <v>900</v>
      </c>
      <c r="G2788" s="22">
        <f>G2789</f>
        <v>2144.9</v>
      </c>
      <c r="H2788" s="22">
        <f t="shared" ref="H2788:AC2789" si="2191">H2789</f>
        <v>2144</v>
      </c>
      <c r="I2788" s="22">
        <f t="shared" si="2191"/>
        <v>2142.9</v>
      </c>
      <c r="J2788" s="22">
        <f t="shared" si="2191"/>
        <v>0</v>
      </c>
      <c r="K2788" s="22">
        <f t="shared" si="2191"/>
        <v>0</v>
      </c>
      <c r="L2788" s="22">
        <f t="shared" si="2191"/>
        <v>0</v>
      </c>
      <c r="M2788" s="22">
        <f t="shared" ref="M2788:O2871" si="2192">G2788+J2788</f>
        <v>2144.9</v>
      </c>
      <c r="N2788" s="22">
        <f t="shared" si="2192"/>
        <v>2144</v>
      </c>
      <c r="O2788" s="22">
        <f t="shared" si="2192"/>
        <v>2142.9</v>
      </c>
      <c r="P2788" s="33">
        <f t="shared" si="2191"/>
        <v>0</v>
      </c>
      <c r="Q2788" s="33">
        <f t="shared" si="2191"/>
        <v>0</v>
      </c>
      <c r="R2788" s="33">
        <f t="shared" si="2191"/>
        <v>0</v>
      </c>
      <c r="S2788" s="33">
        <f t="shared" si="2191"/>
        <v>0</v>
      </c>
      <c r="T2788" s="33">
        <f t="shared" si="2191"/>
        <v>0</v>
      </c>
      <c r="U2788" s="33">
        <f t="shared" si="2191"/>
        <v>0</v>
      </c>
      <c r="V2788" s="33">
        <f t="shared" si="2191"/>
        <v>0</v>
      </c>
      <c r="W2788" s="33">
        <f t="shared" si="2191"/>
        <v>0</v>
      </c>
      <c r="X2788" s="33">
        <f t="shared" si="2191"/>
        <v>0</v>
      </c>
      <c r="Y2788" s="33">
        <f t="shared" si="2191"/>
        <v>0</v>
      </c>
      <c r="Z2788" s="33">
        <f t="shared" si="2174"/>
        <v>2144.9</v>
      </c>
      <c r="AA2788" s="33">
        <f t="shared" si="2175"/>
        <v>2144</v>
      </c>
      <c r="AB2788" s="33">
        <f t="shared" si="2176"/>
        <v>2142.9</v>
      </c>
      <c r="AC2788" s="33">
        <f t="shared" si="2191"/>
        <v>0</v>
      </c>
    </row>
    <row r="2789" spans="1:30" ht="31.5" x14ac:dyDescent="0.25">
      <c r="A2789" s="31">
        <v>955</v>
      </c>
      <c r="B2789" s="31" t="s">
        <v>138</v>
      </c>
      <c r="C2789" s="31" t="s">
        <v>59</v>
      </c>
      <c r="D2789" s="31" t="s">
        <v>548</v>
      </c>
      <c r="E2789" s="31" t="s">
        <v>7</v>
      </c>
      <c r="F2789" s="32" t="s">
        <v>385</v>
      </c>
      <c r="G2789" s="22">
        <f>G2790</f>
        <v>2144.9</v>
      </c>
      <c r="H2789" s="22">
        <f t="shared" si="2191"/>
        <v>2144</v>
      </c>
      <c r="I2789" s="22">
        <f t="shared" si="2191"/>
        <v>2142.9</v>
      </c>
      <c r="J2789" s="22">
        <f t="shared" si="2191"/>
        <v>0</v>
      </c>
      <c r="K2789" s="22">
        <f t="shared" si="2191"/>
        <v>0</v>
      </c>
      <c r="L2789" s="22">
        <f t="shared" si="2191"/>
        <v>0</v>
      </c>
      <c r="M2789" s="22">
        <f t="shared" si="2192"/>
        <v>2144.9</v>
      </c>
      <c r="N2789" s="22">
        <f t="shared" si="2192"/>
        <v>2144</v>
      </c>
      <c r="O2789" s="22">
        <f t="shared" si="2192"/>
        <v>2142.9</v>
      </c>
      <c r="P2789" s="33">
        <f t="shared" si="2191"/>
        <v>0</v>
      </c>
      <c r="Q2789" s="33">
        <f t="shared" si="2191"/>
        <v>0</v>
      </c>
      <c r="R2789" s="33">
        <f t="shared" si="2191"/>
        <v>0</v>
      </c>
      <c r="S2789" s="33">
        <f t="shared" si="2191"/>
        <v>0</v>
      </c>
      <c r="T2789" s="33">
        <f t="shared" si="2191"/>
        <v>0</v>
      </c>
      <c r="U2789" s="33">
        <f t="shared" si="2191"/>
        <v>0</v>
      </c>
      <c r="V2789" s="33">
        <f t="shared" si="2191"/>
        <v>0</v>
      </c>
      <c r="W2789" s="33">
        <f t="shared" si="2191"/>
        <v>0</v>
      </c>
      <c r="X2789" s="33">
        <f t="shared" si="2191"/>
        <v>0</v>
      </c>
      <c r="Y2789" s="33">
        <f t="shared" si="2191"/>
        <v>0</v>
      </c>
      <c r="Z2789" s="33">
        <f t="shared" si="2174"/>
        <v>2144.9</v>
      </c>
      <c r="AA2789" s="33">
        <f t="shared" si="2175"/>
        <v>2144</v>
      </c>
      <c r="AB2789" s="33">
        <f t="shared" si="2176"/>
        <v>2142.9</v>
      </c>
      <c r="AC2789" s="33">
        <f t="shared" si="2191"/>
        <v>0</v>
      </c>
    </row>
    <row r="2790" spans="1:30" ht="31.5" x14ac:dyDescent="0.25">
      <c r="A2790" s="31">
        <v>955</v>
      </c>
      <c r="B2790" s="31" t="s">
        <v>138</v>
      </c>
      <c r="C2790" s="31" t="s">
        <v>59</v>
      </c>
      <c r="D2790" s="31" t="s">
        <v>548</v>
      </c>
      <c r="E2790" s="31">
        <v>240</v>
      </c>
      <c r="F2790" s="32" t="s">
        <v>374</v>
      </c>
      <c r="G2790" s="22">
        <v>2144.9</v>
      </c>
      <c r="H2790" s="22">
        <v>2144</v>
      </c>
      <c r="I2790" s="22">
        <v>2142.9</v>
      </c>
      <c r="J2790" s="22"/>
      <c r="K2790" s="22"/>
      <c r="L2790" s="22"/>
      <c r="M2790" s="22">
        <f t="shared" si="2192"/>
        <v>2144.9</v>
      </c>
      <c r="N2790" s="22">
        <f t="shared" si="2192"/>
        <v>2144</v>
      </c>
      <c r="O2790" s="22">
        <f t="shared" si="2192"/>
        <v>2142.9</v>
      </c>
      <c r="P2790" s="33"/>
      <c r="Q2790" s="33"/>
      <c r="R2790" s="33"/>
      <c r="S2790" s="33"/>
      <c r="T2790" s="33"/>
      <c r="U2790" s="33"/>
      <c r="V2790" s="33"/>
      <c r="W2790" s="33"/>
      <c r="X2790" s="33"/>
      <c r="Y2790" s="33"/>
      <c r="Z2790" s="33">
        <f t="shared" si="2174"/>
        <v>2144.9</v>
      </c>
      <c r="AA2790" s="33">
        <f t="shared" si="2175"/>
        <v>2144</v>
      </c>
      <c r="AB2790" s="33">
        <f t="shared" si="2176"/>
        <v>2142.9</v>
      </c>
      <c r="AC2790" s="33"/>
    </row>
    <row r="2791" spans="1:30" ht="31.5" x14ac:dyDescent="0.25">
      <c r="A2791" s="31">
        <v>955</v>
      </c>
      <c r="B2791" s="31" t="s">
        <v>138</v>
      </c>
      <c r="C2791" s="31" t="s">
        <v>59</v>
      </c>
      <c r="D2791" s="31" t="s">
        <v>174</v>
      </c>
      <c r="E2791" s="31"/>
      <c r="F2791" s="32" t="s">
        <v>219</v>
      </c>
      <c r="G2791" s="22">
        <f>G2792</f>
        <v>0</v>
      </c>
      <c r="H2791" s="22">
        <f t="shared" ref="H2791:AC2792" si="2193">H2792</f>
        <v>205</v>
      </c>
      <c r="I2791" s="22">
        <f t="shared" si="2193"/>
        <v>0</v>
      </c>
      <c r="J2791" s="22">
        <f t="shared" si="2193"/>
        <v>0</v>
      </c>
      <c r="K2791" s="22">
        <f t="shared" si="2193"/>
        <v>0</v>
      </c>
      <c r="L2791" s="22">
        <f t="shared" si="2193"/>
        <v>0</v>
      </c>
      <c r="M2791" s="22">
        <f t="shared" si="2192"/>
        <v>0</v>
      </c>
      <c r="N2791" s="22">
        <f t="shared" si="2192"/>
        <v>205</v>
      </c>
      <c r="O2791" s="22">
        <f t="shared" si="2192"/>
        <v>0</v>
      </c>
      <c r="P2791" s="33">
        <f t="shared" si="2193"/>
        <v>0</v>
      </c>
      <c r="Q2791" s="33">
        <f t="shared" si="2193"/>
        <v>0</v>
      </c>
      <c r="R2791" s="33">
        <f t="shared" si="2193"/>
        <v>0</v>
      </c>
      <c r="S2791" s="33">
        <f t="shared" si="2193"/>
        <v>0</v>
      </c>
      <c r="T2791" s="33">
        <f t="shared" si="2193"/>
        <v>0</v>
      </c>
      <c r="U2791" s="33">
        <f t="shared" si="2193"/>
        <v>0</v>
      </c>
      <c r="V2791" s="33">
        <f t="shared" si="2193"/>
        <v>0</v>
      </c>
      <c r="W2791" s="33">
        <f t="shared" si="2193"/>
        <v>0</v>
      </c>
      <c r="X2791" s="33">
        <f t="shared" si="2193"/>
        <v>0</v>
      </c>
      <c r="Y2791" s="33">
        <f t="shared" si="2193"/>
        <v>0</v>
      </c>
      <c r="Z2791" s="33">
        <f t="shared" si="2174"/>
        <v>0</v>
      </c>
      <c r="AA2791" s="33">
        <f t="shared" si="2175"/>
        <v>205</v>
      </c>
      <c r="AB2791" s="33">
        <f t="shared" si="2176"/>
        <v>0</v>
      </c>
      <c r="AC2791" s="33">
        <f t="shared" si="2193"/>
        <v>0</v>
      </c>
    </row>
    <row r="2792" spans="1:30" ht="31.5" x14ac:dyDescent="0.25">
      <c r="A2792" s="31">
        <v>955</v>
      </c>
      <c r="B2792" s="31" t="s">
        <v>138</v>
      </c>
      <c r="C2792" s="31" t="s">
        <v>59</v>
      </c>
      <c r="D2792" s="31" t="s">
        <v>174</v>
      </c>
      <c r="E2792" s="31" t="s">
        <v>7</v>
      </c>
      <c r="F2792" s="32" t="s">
        <v>385</v>
      </c>
      <c r="G2792" s="22">
        <f>G2793</f>
        <v>0</v>
      </c>
      <c r="H2792" s="22">
        <f t="shared" si="2193"/>
        <v>205</v>
      </c>
      <c r="I2792" s="22">
        <f t="shared" si="2193"/>
        <v>0</v>
      </c>
      <c r="J2792" s="22">
        <f t="shared" si="2193"/>
        <v>0</v>
      </c>
      <c r="K2792" s="22">
        <f t="shared" si="2193"/>
        <v>0</v>
      </c>
      <c r="L2792" s="22">
        <f t="shared" si="2193"/>
        <v>0</v>
      </c>
      <c r="M2792" s="22">
        <f t="shared" si="2192"/>
        <v>0</v>
      </c>
      <c r="N2792" s="22">
        <f t="shared" si="2192"/>
        <v>205</v>
      </c>
      <c r="O2792" s="22">
        <f t="shared" si="2192"/>
        <v>0</v>
      </c>
      <c r="P2792" s="33">
        <f t="shared" si="2193"/>
        <v>0</v>
      </c>
      <c r="Q2792" s="33">
        <f t="shared" si="2193"/>
        <v>0</v>
      </c>
      <c r="R2792" s="33">
        <f t="shared" si="2193"/>
        <v>0</v>
      </c>
      <c r="S2792" s="33">
        <f t="shared" si="2193"/>
        <v>0</v>
      </c>
      <c r="T2792" s="33">
        <f t="shared" si="2193"/>
        <v>0</v>
      </c>
      <c r="U2792" s="33">
        <f t="shared" si="2193"/>
        <v>0</v>
      </c>
      <c r="V2792" s="33">
        <f t="shared" si="2193"/>
        <v>0</v>
      </c>
      <c r="W2792" s="33">
        <f t="shared" si="2193"/>
        <v>0</v>
      </c>
      <c r="X2792" s="33">
        <f t="shared" si="2193"/>
        <v>0</v>
      </c>
      <c r="Y2792" s="33">
        <f t="shared" si="2193"/>
        <v>0</v>
      </c>
      <c r="Z2792" s="33">
        <f t="shared" si="2174"/>
        <v>0</v>
      </c>
      <c r="AA2792" s="33">
        <f t="shared" si="2175"/>
        <v>205</v>
      </c>
      <c r="AB2792" s="33">
        <f t="shared" si="2176"/>
        <v>0</v>
      </c>
      <c r="AC2792" s="33">
        <f t="shared" si="2193"/>
        <v>0</v>
      </c>
    </row>
    <row r="2793" spans="1:30" ht="31.5" x14ac:dyDescent="0.25">
      <c r="A2793" s="31">
        <v>955</v>
      </c>
      <c r="B2793" s="31" t="s">
        <v>138</v>
      </c>
      <c r="C2793" s="31" t="s">
        <v>59</v>
      </c>
      <c r="D2793" s="31" t="s">
        <v>174</v>
      </c>
      <c r="E2793" s="31">
        <v>240</v>
      </c>
      <c r="F2793" s="32" t="s">
        <v>374</v>
      </c>
      <c r="G2793" s="22">
        <v>0</v>
      </c>
      <c r="H2793" s="22">
        <v>205</v>
      </c>
      <c r="I2793" s="22">
        <v>0</v>
      </c>
      <c r="J2793" s="22"/>
      <c r="K2793" s="22"/>
      <c r="L2793" s="22"/>
      <c r="M2793" s="22">
        <f t="shared" si="2192"/>
        <v>0</v>
      </c>
      <c r="N2793" s="22">
        <f t="shared" si="2192"/>
        <v>205</v>
      </c>
      <c r="O2793" s="22">
        <f t="shared" si="2192"/>
        <v>0</v>
      </c>
      <c r="P2793" s="33"/>
      <c r="Q2793" s="33"/>
      <c r="R2793" s="33"/>
      <c r="S2793" s="33"/>
      <c r="T2793" s="33"/>
      <c r="U2793" s="33"/>
      <c r="V2793" s="33"/>
      <c r="W2793" s="33"/>
      <c r="X2793" s="33"/>
      <c r="Y2793" s="33"/>
      <c r="Z2793" s="33">
        <f t="shared" si="2174"/>
        <v>0</v>
      </c>
      <c r="AA2793" s="33">
        <f t="shared" si="2175"/>
        <v>205</v>
      </c>
      <c r="AB2793" s="33">
        <f t="shared" si="2176"/>
        <v>0</v>
      </c>
      <c r="AC2793" s="33"/>
    </row>
    <row r="2794" spans="1:30" ht="31.5" x14ac:dyDescent="0.25">
      <c r="A2794" s="31">
        <v>955</v>
      </c>
      <c r="B2794" s="31" t="s">
        <v>138</v>
      </c>
      <c r="C2794" s="31" t="s">
        <v>59</v>
      </c>
      <c r="D2794" s="31" t="s">
        <v>550</v>
      </c>
      <c r="E2794" s="31"/>
      <c r="F2794" s="32" t="s">
        <v>866</v>
      </c>
      <c r="G2794" s="22">
        <f>G2795</f>
        <v>48853.3</v>
      </c>
      <c r="H2794" s="22">
        <f t="shared" ref="H2794:AC2797" si="2194">H2795</f>
        <v>49830.400000000001</v>
      </c>
      <c r="I2794" s="22">
        <f t="shared" si="2194"/>
        <v>49830.400000000001</v>
      </c>
      <c r="J2794" s="22">
        <f t="shared" si="2194"/>
        <v>0</v>
      </c>
      <c r="K2794" s="22">
        <f t="shared" si="2194"/>
        <v>0</v>
      </c>
      <c r="L2794" s="22">
        <f t="shared" si="2194"/>
        <v>0</v>
      </c>
      <c r="M2794" s="22">
        <f t="shared" si="2192"/>
        <v>48853.3</v>
      </c>
      <c r="N2794" s="22">
        <f t="shared" si="2192"/>
        <v>49830.400000000001</v>
      </c>
      <c r="O2794" s="22">
        <f t="shared" si="2192"/>
        <v>49830.400000000001</v>
      </c>
      <c r="P2794" s="33">
        <f t="shared" si="2194"/>
        <v>0</v>
      </c>
      <c r="Q2794" s="33">
        <f t="shared" si="2194"/>
        <v>0</v>
      </c>
      <c r="R2794" s="33">
        <f t="shared" si="2194"/>
        <v>0</v>
      </c>
      <c r="S2794" s="33">
        <f t="shared" si="2194"/>
        <v>0</v>
      </c>
      <c r="T2794" s="33">
        <f t="shared" si="2194"/>
        <v>0</v>
      </c>
      <c r="U2794" s="33">
        <f t="shared" si="2194"/>
        <v>0</v>
      </c>
      <c r="V2794" s="33">
        <f t="shared" si="2194"/>
        <v>0</v>
      </c>
      <c r="W2794" s="33">
        <f t="shared" si="2194"/>
        <v>0</v>
      </c>
      <c r="X2794" s="33">
        <f t="shared" si="2194"/>
        <v>0</v>
      </c>
      <c r="Y2794" s="33">
        <f t="shared" si="2194"/>
        <v>0</v>
      </c>
      <c r="Z2794" s="33">
        <f t="shared" si="2174"/>
        <v>48853.3</v>
      </c>
      <c r="AA2794" s="33">
        <f t="shared" si="2175"/>
        <v>49830.400000000001</v>
      </c>
      <c r="AB2794" s="33">
        <f t="shared" si="2176"/>
        <v>49830.400000000001</v>
      </c>
      <c r="AC2794" s="33">
        <f t="shared" si="2194"/>
        <v>0</v>
      </c>
      <c r="AD2794" s="18"/>
    </row>
    <row r="2795" spans="1:30" ht="31.5" x14ac:dyDescent="0.25">
      <c r="A2795" s="31">
        <v>955</v>
      </c>
      <c r="B2795" s="31" t="s">
        <v>138</v>
      </c>
      <c r="C2795" s="31" t="s">
        <v>59</v>
      </c>
      <c r="D2795" s="31" t="s">
        <v>551</v>
      </c>
      <c r="E2795" s="31"/>
      <c r="F2795" s="32" t="s">
        <v>731</v>
      </c>
      <c r="G2795" s="22">
        <f>G2796</f>
        <v>48853.3</v>
      </c>
      <c r="H2795" s="22">
        <f t="shared" si="2194"/>
        <v>49830.400000000001</v>
      </c>
      <c r="I2795" s="22">
        <f t="shared" si="2194"/>
        <v>49830.400000000001</v>
      </c>
      <c r="J2795" s="22">
        <f t="shared" si="2194"/>
        <v>0</v>
      </c>
      <c r="K2795" s="22">
        <f t="shared" si="2194"/>
        <v>0</v>
      </c>
      <c r="L2795" s="22">
        <f t="shared" si="2194"/>
        <v>0</v>
      </c>
      <c r="M2795" s="22">
        <f t="shared" si="2192"/>
        <v>48853.3</v>
      </c>
      <c r="N2795" s="22">
        <f t="shared" si="2192"/>
        <v>49830.400000000001</v>
      </c>
      <c r="O2795" s="22">
        <f t="shared" si="2192"/>
        <v>49830.400000000001</v>
      </c>
      <c r="P2795" s="33">
        <f t="shared" si="2194"/>
        <v>0</v>
      </c>
      <c r="Q2795" s="33">
        <f t="shared" si="2194"/>
        <v>0</v>
      </c>
      <c r="R2795" s="33">
        <f t="shared" si="2194"/>
        <v>0</v>
      </c>
      <c r="S2795" s="33">
        <f t="shared" si="2194"/>
        <v>0</v>
      </c>
      <c r="T2795" s="33">
        <f t="shared" si="2194"/>
        <v>0</v>
      </c>
      <c r="U2795" s="33">
        <f t="shared" si="2194"/>
        <v>0</v>
      </c>
      <c r="V2795" s="33">
        <f t="shared" si="2194"/>
        <v>0</v>
      </c>
      <c r="W2795" s="33">
        <f t="shared" si="2194"/>
        <v>0</v>
      </c>
      <c r="X2795" s="33">
        <f t="shared" si="2194"/>
        <v>0</v>
      </c>
      <c r="Y2795" s="33">
        <f t="shared" si="2194"/>
        <v>0</v>
      </c>
      <c r="Z2795" s="33">
        <f t="shared" si="2174"/>
        <v>48853.3</v>
      </c>
      <c r="AA2795" s="33">
        <f t="shared" si="2175"/>
        <v>49830.400000000001</v>
      </c>
      <c r="AB2795" s="33">
        <f t="shared" si="2176"/>
        <v>49830.400000000001</v>
      </c>
      <c r="AC2795" s="33">
        <f t="shared" si="2194"/>
        <v>0</v>
      </c>
      <c r="AD2795" s="18"/>
    </row>
    <row r="2796" spans="1:30" ht="47.25" x14ac:dyDescent="0.25">
      <c r="A2796" s="31">
        <v>955</v>
      </c>
      <c r="B2796" s="31" t="s">
        <v>138</v>
      </c>
      <c r="C2796" s="31" t="s">
        <v>59</v>
      </c>
      <c r="D2796" s="31" t="s">
        <v>549</v>
      </c>
      <c r="E2796" s="31"/>
      <c r="F2796" s="32" t="s">
        <v>899</v>
      </c>
      <c r="G2796" s="22">
        <f>G2797+G2799</f>
        <v>48853.3</v>
      </c>
      <c r="H2796" s="22">
        <f t="shared" ref="H2796:L2796" si="2195">H2797+H2799</f>
        <v>49830.400000000001</v>
      </c>
      <c r="I2796" s="22">
        <f t="shared" si="2195"/>
        <v>49830.400000000001</v>
      </c>
      <c r="J2796" s="22">
        <f t="shared" si="2195"/>
        <v>0</v>
      </c>
      <c r="K2796" s="22">
        <f t="shared" si="2195"/>
        <v>0</v>
      </c>
      <c r="L2796" s="22">
        <f t="shared" si="2195"/>
        <v>0</v>
      </c>
      <c r="M2796" s="22">
        <f t="shared" si="2192"/>
        <v>48853.3</v>
      </c>
      <c r="N2796" s="22">
        <f t="shared" si="2192"/>
        <v>49830.400000000001</v>
      </c>
      <c r="O2796" s="22">
        <f t="shared" si="2192"/>
        <v>49830.400000000001</v>
      </c>
      <c r="P2796" s="33">
        <f t="shared" ref="P2796:Y2796" si="2196">P2797+P2799</f>
        <v>0</v>
      </c>
      <c r="Q2796" s="33">
        <f t="shared" si="2196"/>
        <v>0</v>
      </c>
      <c r="R2796" s="33">
        <f t="shared" si="2196"/>
        <v>0</v>
      </c>
      <c r="S2796" s="33">
        <f t="shared" si="2196"/>
        <v>0</v>
      </c>
      <c r="T2796" s="33">
        <f t="shared" si="2196"/>
        <v>0</v>
      </c>
      <c r="U2796" s="33">
        <f t="shared" si="2196"/>
        <v>0</v>
      </c>
      <c r="V2796" s="33">
        <f t="shared" si="2196"/>
        <v>0</v>
      </c>
      <c r="W2796" s="33">
        <f t="shared" si="2196"/>
        <v>0</v>
      </c>
      <c r="X2796" s="33">
        <f t="shared" si="2196"/>
        <v>0</v>
      </c>
      <c r="Y2796" s="33">
        <f t="shared" si="2196"/>
        <v>0</v>
      </c>
      <c r="Z2796" s="33">
        <f t="shared" si="2174"/>
        <v>48853.3</v>
      </c>
      <c r="AA2796" s="33">
        <f t="shared" si="2175"/>
        <v>49830.400000000001</v>
      </c>
      <c r="AB2796" s="33">
        <f t="shared" si="2176"/>
        <v>49830.400000000001</v>
      </c>
      <c r="AC2796" s="33">
        <f t="shared" ref="AC2796" si="2197">AC2797+AC2799</f>
        <v>0</v>
      </c>
    </row>
    <row r="2797" spans="1:30" hidden="1" x14ac:dyDescent="0.25">
      <c r="A2797" s="31">
        <v>955</v>
      </c>
      <c r="B2797" s="31" t="s">
        <v>138</v>
      </c>
      <c r="C2797" s="31" t="s">
        <v>59</v>
      </c>
      <c r="D2797" s="31" t="s">
        <v>549</v>
      </c>
      <c r="E2797" s="31" t="s">
        <v>150</v>
      </c>
      <c r="F2797" s="32" t="s">
        <v>386</v>
      </c>
      <c r="G2797" s="22">
        <f>G2798</f>
        <v>48853.3</v>
      </c>
      <c r="H2797" s="22">
        <f t="shared" si="2194"/>
        <v>49830.400000000001</v>
      </c>
      <c r="I2797" s="22">
        <f t="shared" si="2194"/>
        <v>49830.400000000001</v>
      </c>
      <c r="J2797" s="22">
        <f t="shared" si="2194"/>
        <v>-48853.3</v>
      </c>
      <c r="K2797" s="22">
        <f t="shared" si="2194"/>
        <v>-49830.400000000001</v>
      </c>
      <c r="L2797" s="22">
        <f t="shared" si="2194"/>
        <v>-49830.400000000001</v>
      </c>
      <c r="M2797" s="22">
        <f t="shared" si="2192"/>
        <v>0</v>
      </c>
      <c r="N2797" s="22">
        <f t="shared" si="2192"/>
        <v>0</v>
      </c>
      <c r="O2797" s="22">
        <f t="shared" si="2192"/>
        <v>0</v>
      </c>
      <c r="P2797" s="33">
        <f t="shared" si="2194"/>
        <v>0</v>
      </c>
      <c r="Q2797" s="33">
        <f t="shared" si="2194"/>
        <v>0</v>
      </c>
      <c r="R2797" s="33">
        <f t="shared" si="2194"/>
        <v>0</v>
      </c>
      <c r="S2797" s="33">
        <f t="shared" si="2194"/>
        <v>0</v>
      </c>
      <c r="T2797" s="33">
        <f t="shared" si="2194"/>
        <v>0</v>
      </c>
      <c r="U2797" s="33">
        <f t="shared" si="2194"/>
        <v>0</v>
      </c>
      <c r="V2797" s="33">
        <f t="shared" si="2194"/>
        <v>0</v>
      </c>
      <c r="W2797" s="33">
        <f t="shared" si="2194"/>
        <v>0</v>
      </c>
      <c r="X2797" s="33">
        <f t="shared" si="2194"/>
        <v>0</v>
      </c>
      <c r="Y2797" s="33">
        <f t="shared" si="2194"/>
        <v>0</v>
      </c>
      <c r="Z2797" s="33">
        <f t="shared" si="2174"/>
        <v>0</v>
      </c>
      <c r="AA2797" s="33">
        <f t="shared" si="2175"/>
        <v>0</v>
      </c>
      <c r="AB2797" s="33">
        <f t="shared" si="2176"/>
        <v>0</v>
      </c>
      <c r="AC2797" s="33">
        <f t="shared" si="2194"/>
        <v>0</v>
      </c>
      <c r="AD2797" s="4">
        <v>0</v>
      </c>
    </row>
    <row r="2798" spans="1:30" ht="31.5" hidden="1" x14ac:dyDescent="0.25">
      <c r="A2798" s="31">
        <v>955</v>
      </c>
      <c r="B2798" s="31" t="s">
        <v>138</v>
      </c>
      <c r="C2798" s="31" t="s">
        <v>59</v>
      </c>
      <c r="D2798" s="31" t="s">
        <v>549</v>
      </c>
      <c r="E2798" s="31">
        <v>320</v>
      </c>
      <c r="F2798" s="32" t="s">
        <v>375</v>
      </c>
      <c r="G2798" s="22">
        <v>48853.3</v>
      </c>
      <c r="H2798" s="22">
        <v>49830.400000000001</v>
      </c>
      <c r="I2798" s="22">
        <v>49830.400000000001</v>
      </c>
      <c r="J2798" s="22">
        <v>-48853.3</v>
      </c>
      <c r="K2798" s="22">
        <v>-49830.400000000001</v>
      </c>
      <c r="L2798" s="22">
        <v>-49830.400000000001</v>
      </c>
      <c r="M2798" s="22">
        <f t="shared" si="2192"/>
        <v>0</v>
      </c>
      <c r="N2798" s="22">
        <f t="shared" si="2192"/>
        <v>0</v>
      </c>
      <c r="O2798" s="22">
        <f t="shared" si="2192"/>
        <v>0</v>
      </c>
      <c r="P2798" s="33"/>
      <c r="Q2798" s="33"/>
      <c r="R2798" s="33"/>
      <c r="S2798" s="33"/>
      <c r="T2798" s="33"/>
      <c r="U2798" s="33"/>
      <c r="V2798" s="33"/>
      <c r="W2798" s="33"/>
      <c r="X2798" s="33"/>
      <c r="Y2798" s="33"/>
      <c r="Z2798" s="33">
        <f t="shared" si="2174"/>
        <v>0</v>
      </c>
      <c r="AA2798" s="33">
        <f t="shared" si="2175"/>
        <v>0</v>
      </c>
      <c r="AB2798" s="33">
        <f t="shared" si="2176"/>
        <v>0</v>
      </c>
      <c r="AC2798" s="33"/>
      <c r="AD2798" s="4">
        <v>0</v>
      </c>
    </row>
    <row r="2799" spans="1:30" x14ac:dyDescent="0.25">
      <c r="A2799" s="31">
        <v>955</v>
      </c>
      <c r="B2799" s="31" t="s">
        <v>138</v>
      </c>
      <c r="C2799" s="31" t="s">
        <v>59</v>
      </c>
      <c r="D2799" s="31" t="s">
        <v>549</v>
      </c>
      <c r="E2799" s="31" t="s">
        <v>8</v>
      </c>
      <c r="F2799" s="32" t="s">
        <v>389</v>
      </c>
      <c r="G2799" s="22">
        <f>G2800</f>
        <v>0</v>
      </c>
      <c r="H2799" s="22">
        <f t="shared" ref="H2799:L2799" si="2198">H2800</f>
        <v>0</v>
      </c>
      <c r="I2799" s="22">
        <f t="shared" si="2198"/>
        <v>0</v>
      </c>
      <c r="J2799" s="22">
        <f t="shared" si="2198"/>
        <v>48853.3</v>
      </c>
      <c r="K2799" s="22">
        <f t="shared" si="2198"/>
        <v>49830.400000000001</v>
      </c>
      <c r="L2799" s="22">
        <f t="shared" si="2198"/>
        <v>49830.400000000001</v>
      </c>
      <c r="M2799" s="22">
        <f t="shared" si="2192"/>
        <v>48853.3</v>
      </c>
      <c r="N2799" s="22">
        <f t="shared" si="2192"/>
        <v>49830.400000000001</v>
      </c>
      <c r="O2799" s="22">
        <f t="shared" si="2192"/>
        <v>49830.400000000001</v>
      </c>
      <c r="P2799" s="33">
        <f t="shared" ref="P2799:Y2799" si="2199">P2800</f>
        <v>0</v>
      </c>
      <c r="Q2799" s="33">
        <f t="shared" si="2199"/>
        <v>0</v>
      </c>
      <c r="R2799" s="33">
        <f t="shared" si="2199"/>
        <v>0</v>
      </c>
      <c r="S2799" s="33">
        <f t="shared" si="2199"/>
        <v>0</v>
      </c>
      <c r="T2799" s="33">
        <f t="shared" si="2199"/>
        <v>0</v>
      </c>
      <c r="U2799" s="33">
        <f t="shared" si="2199"/>
        <v>0</v>
      </c>
      <c r="V2799" s="33">
        <f t="shared" si="2199"/>
        <v>0</v>
      </c>
      <c r="W2799" s="33">
        <f t="shared" si="2199"/>
        <v>0</v>
      </c>
      <c r="X2799" s="33">
        <f t="shared" si="2199"/>
        <v>0</v>
      </c>
      <c r="Y2799" s="33">
        <f t="shared" si="2199"/>
        <v>0</v>
      </c>
      <c r="Z2799" s="33">
        <f t="shared" si="2174"/>
        <v>48853.3</v>
      </c>
      <c r="AA2799" s="33">
        <f t="shared" si="2175"/>
        <v>49830.400000000001</v>
      </c>
      <c r="AB2799" s="33">
        <f t="shared" si="2176"/>
        <v>49830.400000000001</v>
      </c>
      <c r="AC2799" s="33">
        <f t="shared" ref="AC2799" si="2200">AC2800</f>
        <v>0</v>
      </c>
    </row>
    <row r="2800" spans="1:30" ht="47.25" x14ac:dyDescent="0.25">
      <c r="A2800" s="31">
        <v>955</v>
      </c>
      <c r="B2800" s="31" t="s">
        <v>138</v>
      </c>
      <c r="C2800" s="31" t="s">
        <v>59</v>
      </c>
      <c r="D2800" s="31" t="s">
        <v>549</v>
      </c>
      <c r="E2800" s="31" t="s">
        <v>447</v>
      </c>
      <c r="F2800" s="32" t="s">
        <v>804</v>
      </c>
      <c r="G2800" s="22">
        <v>0</v>
      </c>
      <c r="H2800" s="22">
        <v>0</v>
      </c>
      <c r="I2800" s="22">
        <v>0</v>
      </c>
      <c r="J2800" s="22">
        <v>48853.3</v>
      </c>
      <c r="K2800" s="22">
        <v>49830.400000000001</v>
      </c>
      <c r="L2800" s="22">
        <v>49830.400000000001</v>
      </c>
      <c r="M2800" s="22">
        <f t="shared" si="2192"/>
        <v>48853.3</v>
      </c>
      <c r="N2800" s="22">
        <f t="shared" si="2192"/>
        <v>49830.400000000001</v>
      </c>
      <c r="O2800" s="22">
        <f t="shared" si="2192"/>
        <v>49830.400000000001</v>
      </c>
      <c r="P2800" s="33"/>
      <c r="Q2800" s="33"/>
      <c r="R2800" s="33"/>
      <c r="S2800" s="33"/>
      <c r="T2800" s="33"/>
      <c r="U2800" s="33"/>
      <c r="V2800" s="33"/>
      <c r="W2800" s="33"/>
      <c r="X2800" s="33"/>
      <c r="Y2800" s="33"/>
      <c r="Z2800" s="33">
        <f t="shared" si="2174"/>
        <v>48853.3</v>
      </c>
      <c r="AA2800" s="33">
        <f t="shared" si="2175"/>
        <v>49830.400000000001</v>
      </c>
      <c r="AB2800" s="33">
        <f t="shared" si="2176"/>
        <v>49830.400000000001</v>
      </c>
      <c r="AC2800" s="33"/>
    </row>
    <row r="2801" spans="1:30" ht="31.5" x14ac:dyDescent="0.25">
      <c r="A2801" s="31">
        <v>955</v>
      </c>
      <c r="B2801" s="31" t="s">
        <v>138</v>
      </c>
      <c r="C2801" s="31" t="s">
        <v>59</v>
      </c>
      <c r="D2801" s="31" t="s">
        <v>37</v>
      </c>
      <c r="E2801" s="31"/>
      <c r="F2801" s="32" t="s">
        <v>50</v>
      </c>
      <c r="G2801" s="22">
        <f>G2802</f>
        <v>17877.399999999998</v>
      </c>
      <c r="H2801" s="22">
        <f t="shared" ref="H2801:AC2801" si="2201">H2802</f>
        <v>17913.2</v>
      </c>
      <c r="I2801" s="22">
        <f t="shared" si="2201"/>
        <v>17913.099999999999</v>
      </c>
      <c r="J2801" s="22">
        <f t="shared" si="2201"/>
        <v>0</v>
      </c>
      <c r="K2801" s="22">
        <f t="shared" si="2201"/>
        <v>0</v>
      </c>
      <c r="L2801" s="22">
        <f t="shared" si="2201"/>
        <v>0</v>
      </c>
      <c r="M2801" s="22">
        <f t="shared" si="2192"/>
        <v>17877.399999999998</v>
      </c>
      <c r="N2801" s="22">
        <f t="shared" si="2192"/>
        <v>17913.2</v>
      </c>
      <c r="O2801" s="22">
        <f t="shared" si="2192"/>
        <v>17913.099999999999</v>
      </c>
      <c r="P2801" s="33">
        <f t="shared" si="2201"/>
        <v>0</v>
      </c>
      <c r="Q2801" s="33">
        <f t="shared" si="2201"/>
        <v>0</v>
      </c>
      <c r="R2801" s="33">
        <f t="shared" si="2201"/>
        <v>0</v>
      </c>
      <c r="S2801" s="33">
        <f t="shared" si="2201"/>
        <v>0</v>
      </c>
      <c r="T2801" s="33">
        <f t="shared" si="2201"/>
        <v>0</v>
      </c>
      <c r="U2801" s="33">
        <f t="shared" si="2201"/>
        <v>0</v>
      </c>
      <c r="V2801" s="33">
        <f t="shared" si="2201"/>
        <v>0</v>
      </c>
      <c r="W2801" s="33">
        <f t="shared" si="2201"/>
        <v>0</v>
      </c>
      <c r="X2801" s="33">
        <f t="shared" si="2201"/>
        <v>0</v>
      </c>
      <c r="Y2801" s="33">
        <f t="shared" si="2201"/>
        <v>0</v>
      </c>
      <c r="Z2801" s="33">
        <f t="shared" si="2174"/>
        <v>17877.399999999998</v>
      </c>
      <c r="AA2801" s="33">
        <f t="shared" si="2175"/>
        <v>17913.2</v>
      </c>
      <c r="AB2801" s="33">
        <f t="shared" si="2176"/>
        <v>17913.099999999999</v>
      </c>
      <c r="AC2801" s="33">
        <f t="shared" si="2201"/>
        <v>0</v>
      </c>
      <c r="AD2801" s="18"/>
    </row>
    <row r="2802" spans="1:30" ht="31.5" x14ac:dyDescent="0.25">
      <c r="A2802" s="31">
        <v>955</v>
      </c>
      <c r="B2802" s="31" t="s">
        <v>138</v>
      </c>
      <c r="C2802" s="31" t="s">
        <v>59</v>
      </c>
      <c r="D2802" s="31" t="s">
        <v>38</v>
      </c>
      <c r="E2802" s="31"/>
      <c r="F2802" s="32" t="s">
        <v>51</v>
      </c>
      <c r="G2802" s="22">
        <f>G2803+G2806</f>
        <v>17877.399999999998</v>
      </c>
      <c r="H2802" s="22">
        <f t="shared" ref="H2802:L2802" si="2202">H2803+H2806</f>
        <v>17913.2</v>
      </c>
      <c r="I2802" s="22">
        <f t="shared" si="2202"/>
        <v>17913.099999999999</v>
      </c>
      <c r="J2802" s="22">
        <f t="shared" si="2202"/>
        <v>0</v>
      </c>
      <c r="K2802" s="22">
        <f t="shared" si="2202"/>
        <v>0</v>
      </c>
      <c r="L2802" s="22">
        <f t="shared" si="2202"/>
        <v>0</v>
      </c>
      <c r="M2802" s="22">
        <f t="shared" si="2192"/>
        <v>17877.399999999998</v>
      </c>
      <c r="N2802" s="22">
        <f t="shared" si="2192"/>
        <v>17913.2</v>
      </c>
      <c r="O2802" s="22">
        <f t="shared" si="2192"/>
        <v>17913.099999999999</v>
      </c>
      <c r="P2802" s="33">
        <f t="shared" ref="P2802:Y2802" si="2203">P2803+P2806</f>
        <v>0</v>
      </c>
      <c r="Q2802" s="33">
        <f t="shared" si="2203"/>
        <v>0</v>
      </c>
      <c r="R2802" s="33">
        <f t="shared" si="2203"/>
        <v>0</v>
      </c>
      <c r="S2802" s="33">
        <f t="shared" si="2203"/>
        <v>0</v>
      </c>
      <c r="T2802" s="33">
        <f t="shared" si="2203"/>
        <v>0</v>
      </c>
      <c r="U2802" s="33">
        <f t="shared" si="2203"/>
        <v>0</v>
      </c>
      <c r="V2802" s="33">
        <f t="shared" si="2203"/>
        <v>0</v>
      </c>
      <c r="W2802" s="33">
        <f t="shared" si="2203"/>
        <v>0</v>
      </c>
      <c r="X2802" s="33">
        <f t="shared" si="2203"/>
        <v>0</v>
      </c>
      <c r="Y2802" s="33">
        <f t="shared" si="2203"/>
        <v>0</v>
      </c>
      <c r="Z2802" s="33">
        <f t="shared" si="2174"/>
        <v>17877.399999999998</v>
      </c>
      <c r="AA2802" s="33">
        <f t="shared" si="2175"/>
        <v>17913.2</v>
      </c>
      <c r="AB2802" s="33">
        <f t="shared" si="2176"/>
        <v>17913.099999999999</v>
      </c>
      <c r="AC2802" s="33">
        <f t="shared" ref="AC2802" si="2204">AC2803+AC2806</f>
        <v>0</v>
      </c>
      <c r="AD2802" s="18"/>
    </row>
    <row r="2803" spans="1:30" ht="47.25" x14ac:dyDescent="0.25">
      <c r="A2803" s="31">
        <v>955</v>
      </c>
      <c r="B2803" s="31" t="s">
        <v>138</v>
      </c>
      <c r="C2803" s="31" t="s">
        <v>59</v>
      </c>
      <c r="D2803" s="31" t="s">
        <v>39</v>
      </c>
      <c r="E2803" s="31"/>
      <c r="F2803" s="32" t="s">
        <v>52</v>
      </c>
      <c r="G2803" s="22">
        <f>G2804</f>
        <v>16326.8</v>
      </c>
      <c r="H2803" s="22">
        <f t="shared" ref="H2803:AC2804" si="2205">H2804</f>
        <v>16326.8</v>
      </c>
      <c r="I2803" s="22">
        <f t="shared" si="2205"/>
        <v>16326.8</v>
      </c>
      <c r="J2803" s="22">
        <f t="shared" si="2205"/>
        <v>0</v>
      </c>
      <c r="K2803" s="22">
        <f t="shared" si="2205"/>
        <v>0</v>
      </c>
      <c r="L2803" s="22">
        <f t="shared" si="2205"/>
        <v>0</v>
      </c>
      <c r="M2803" s="22">
        <f t="shared" si="2192"/>
        <v>16326.8</v>
      </c>
      <c r="N2803" s="22">
        <f t="shared" si="2192"/>
        <v>16326.8</v>
      </c>
      <c r="O2803" s="22">
        <f t="shared" si="2192"/>
        <v>16326.8</v>
      </c>
      <c r="P2803" s="33">
        <f t="shared" si="2205"/>
        <v>0</v>
      </c>
      <c r="Q2803" s="33">
        <f t="shared" si="2205"/>
        <v>0</v>
      </c>
      <c r="R2803" s="33">
        <f t="shared" si="2205"/>
        <v>0</v>
      </c>
      <c r="S2803" s="33">
        <f t="shared" si="2205"/>
        <v>0</v>
      </c>
      <c r="T2803" s="33">
        <f t="shared" si="2205"/>
        <v>0</v>
      </c>
      <c r="U2803" s="33">
        <f t="shared" si="2205"/>
        <v>0</v>
      </c>
      <c r="V2803" s="33">
        <f t="shared" si="2205"/>
        <v>0</v>
      </c>
      <c r="W2803" s="33">
        <f t="shared" si="2205"/>
        <v>0</v>
      </c>
      <c r="X2803" s="33">
        <f t="shared" si="2205"/>
        <v>0</v>
      </c>
      <c r="Y2803" s="33">
        <f t="shared" si="2205"/>
        <v>0</v>
      </c>
      <c r="Z2803" s="33">
        <f t="shared" si="2174"/>
        <v>16326.8</v>
      </c>
      <c r="AA2803" s="33">
        <f t="shared" si="2175"/>
        <v>16326.8</v>
      </c>
      <c r="AB2803" s="33">
        <f t="shared" si="2176"/>
        <v>16326.8</v>
      </c>
      <c r="AC2803" s="33">
        <f t="shared" si="2205"/>
        <v>0</v>
      </c>
    </row>
    <row r="2804" spans="1:30" ht="78.75" x14ac:dyDescent="0.25">
      <c r="A2804" s="31">
        <v>955</v>
      </c>
      <c r="B2804" s="31" t="s">
        <v>138</v>
      </c>
      <c r="C2804" s="31" t="s">
        <v>59</v>
      </c>
      <c r="D2804" s="31" t="s">
        <v>39</v>
      </c>
      <c r="E2804" s="31" t="s">
        <v>25</v>
      </c>
      <c r="F2804" s="32" t="s">
        <v>384</v>
      </c>
      <c r="G2804" s="22">
        <f>G2805</f>
        <v>16326.8</v>
      </c>
      <c r="H2804" s="22">
        <f t="shared" si="2205"/>
        <v>16326.8</v>
      </c>
      <c r="I2804" s="22">
        <f t="shared" si="2205"/>
        <v>16326.8</v>
      </c>
      <c r="J2804" s="22">
        <f t="shared" si="2205"/>
        <v>0</v>
      </c>
      <c r="K2804" s="22">
        <f t="shared" si="2205"/>
        <v>0</v>
      </c>
      <c r="L2804" s="22">
        <f t="shared" si="2205"/>
        <v>0</v>
      </c>
      <c r="M2804" s="22">
        <f t="shared" si="2192"/>
        <v>16326.8</v>
      </c>
      <c r="N2804" s="22">
        <f t="shared" si="2192"/>
        <v>16326.8</v>
      </c>
      <c r="O2804" s="22">
        <f t="shared" si="2192"/>
        <v>16326.8</v>
      </c>
      <c r="P2804" s="33">
        <f t="shared" si="2205"/>
        <v>0</v>
      </c>
      <c r="Q2804" s="33">
        <f t="shared" si="2205"/>
        <v>0</v>
      </c>
      <c r="R2804" s="33">
        <f t="shared" si="2205"/>
        <v>0</v>
      </c>
      <c r="S2804" s="33">
        <f t="shared" si="2205"/>
        <v>0</v>
      </c>
      <c r="T2804" s="33">
        <f t="shared" si="2205"/>
        <v>0</v>
      </c>
      <c r="U2804" s="33">
        <f t="shared" si="2205"/>
        <v>0</v>
      </c>
      <c r="V2804" s="33">
        <f t="shared" si="2205"/>
        <v>0</v>
      </c>
      <c r="W2804" s="33">
        <f t="shared" si="2205"/>
        <v>0</v>
      </c>
      <c r="X2804" s="33">
        <f t="shared" si="2205"/>
        <v>0</v>
      </c>
      <c r="Y2804" s="33">
        <f t="shared" si="2205"/>
        <v>0</v>
      </c>
      <c r="Z2804" s="33">
        <f t="shared" si="2174"/>
        <v>16326.8</v>
      </c>
      <c r="AA2804" s="33">
        <f t="shared" si="2175"/>
        <v>16326.8</v>
      </c>
      <c r="AB2804" s="33">
        <f t="shared" si="2176"/>
        <v>16326.8</v>
      </c>
      <c r="AC2804" s="33">
        <f t="shared" si="2205"/>
        <v>0</v>
      </c>
    </row>
    <row r="2805" spans="1:30" ht="31.5" x14ac:dyDescent="0.25">
      <c r="A2805" s="31">
        <v>955</v>
      </c>
      <c r="B2805" s="31" t="s">
        <v>138</v>
      </c>
      <c r="C2805" s="31" t="s">
        <v>59</v>
      </c>
      <c r="D2805" s="31" t="s">
        <v>39</v>
      </c>
      <c r="E2805" s="31">
        <v>120</v>
      </c>
      <c r="F2805" s="32" t="s">
        <v>373</v>
      </c>
      <c r="G2805" s="22">
        <v>16326.8</v>
      </c>
      <c r="H2805" s="22">
        <v>16326.8</v>
      </c>
      <c r="I2805" s="22">
        <v>16326.8</v>
      </c>
      <c r="J2805" s="22"/>
      <c r="K2805" s="22"/>
      <c r="L2805" s="22"/>
      <c r="M2805" s="22">
        <f t="shared" si="2192"/>
        <v>16326.8</v>
      </c>
      <c r="N2805" s="22">
        <f t="shared" si="2192"/>
        <v>16326.8</v>
      </c>
      <c r="O2805" s="22">
        <f t="shared" si="2192"/>
        <v>16326.8</v>
      </c>
      <c r="P2805" s="33"/>
      <c r="Q2805" s="33"/>
      <c r="R2805" s="33"/>
      <c r="S2805" s="33"/>
      <c r="T2805" s="33"/>
      <c r="U2805" s="33"/>
      <c r="V2805" s="33"/>
      <c r="W2805" s="33"/>
      <c r="X2805" s="33"/>
      <c r="Y2805" s="33"/>
      <c r="Z2805" s="33">
        <f t="shared" si="2174"/>
        <v>16326.8</v>
      </c>
      <c r="AA2805" s="33">
        <f t="shared" si="2175"/>
        <v>16326.8</v>
      </c>
      <c r="AB2805" s="33">
        <f t="shared" si="2176"/>
        <v>16326.8</v>
      </c>
      <c r="AC2805" s="33"/>
    </row>
    <row r="2806" spans="1:30" ht="47.25" x14ac:dyDescent="0.25">
      <c r="A2806" s="31">
        <v>955</v>
      </c>
      <c r="B2806" s="31" t="s">
        <v>138</v>
      </c>
      <c r="C2806" s="31" t="s">
        <v>59</v>
      </c>
      <c r="D2806" s="31" t="s">
        <v>40</v>
      </c>
      <c r="E2806" s="31"/>
      <c r="F2806" s="32" t="s">
        <v>53</v>
      </c>
      <c r="G2806" s="22">
        <f>G2807+G2809+G2811</f>
        <v>1550.5999999999997</v>
      </c>
      <c r="H2806" s="22">
        <f t="shared" ref="H2806:L2806" si="2206">H2807+H2809+H2811</f>
        <v>1586.4</v>
      </c>
      <c r="I2806" s="22">
        <f t="shared" si="2206"/>
        <v>1586.3</v>
      </c>
      <c r="J2806" s="22">
        <f t="shared" si="2206"/>
        <v>0</v>
      </c>
      <c r="K2806" s="22">
        <f t="shared" si="2206"/>
        <v>0</v>
      </c>
      <c r="L2806" s="22">
        <f t="shared" si="2206"/>
        <v>0</v>
      </c>
      <c r="M2806" s="22">
        <f t="shared" si="2192"/>
        <v>1550.5999999999997</v>
      </c>
      <c r="N2806" s="22">
        <f t="shared" si="2192"/>
        <v>1586.4</v>
      </c>
      <c r="O2806" s="22">
        <f t="shared" si="2192"/>
        <v>1586.3</v>
      </c>
      <c r="P2806" s="33">
        <f t="shared" ref="P2806:Y2806" si="2207">P2807+P2809+P2811</f>
        <v>0</v>
      </c>
      <c r="Q2806" s="33">
        <f t="shared" si="2207"/>
        <v>0</v>
      </c>
      <c r="R2806" s="33">
        <f t="shared" si="2207"/>
        <v>0</v>
      </c>
      <c r="S2806" s="33">
        <f t="shared" si="2207"/>
        <v>0</v>
      </c>
      <c r="T2806" s="33">
        <f t="shared" si="2207"/>
        <v>0</v>
      </c>
      <c r="U2806" s="33">
        <f t="shared" si="2207"/>
        <v>0</v>
      </c>
      <c r="V2806" s="33">
        <f t="shared" si="2207"/>
        <v>0</v>
      </c>
      <c r="W2806" s="33">
        <f t="shared" si="2207"/>
        <v>0</v>
      </c>
      <c r="X2806" s="33">
        <f t="shared" si="2207"/>
        <v>0</v>
      </c>
      <c r="Y2806" s="33">
        <f t="shared" si="2207"/>
        <v>0</v>
      </c>
      <c r="Z2806" s="33">
        <f t="shared" si="2174"/>
        <v>1550.5999999999997</v>
      </c>
      <c r="AA2806" s="33">
        <f t="shared" si="2175"/>
        <v>1586.4</v>
      </c>
      <c r="AB2806" s="33">
        <f t="shared" si="2176"/>
        <v>1586.3</v>
      </c>
      <c r="AC2806" s="33">
        <f t="shared" ref="AC2806" si="2208">AC2807+AC2809+AC2811</f>
        <v>0</v>
      </c>
    </row>
    <row r="2807" spans="1:30" ht="78.75" x14ac:dyDescent="0.25">
      <c r="A2807" s="31">
        <v>955</v>
      </c>
      <c r="B2807" s="31" t="s">
        <v>138</v>
      </c>
      <c r="C2807" s="31" t="s">
        <v>59</v>
      </c>
      <c r="D2807" s="31" t="s">
        <v>40</v>
      </c>
      <c r="E2807" s="31" t="s">
        <v>25</v>
      </c>
      <c r="F2807" s="32" t="s">
        <v>384</v>
      </c>
      <c r="G2807" s="22">
        <f>G2808</f>
        <v>3.6</v>
      </c>
      <c r="H2807" s="22">
        <f t="shared" ref="H2807:AC2807" si="2209">H2808</f>
        <v>2.5</v>
      </c>
      <c r="I2807" s="22">
        <f t="shared" si="2209"/>
        <v>0.4</v>
      </c>
      <c r="J2807" s="22">
        <f t="shared" si="2209"/>
        <v>0</v>
      </c>
      <c r="K2807" s="22">
        <f t="shared" si="2209"/>
        <v>0</v>
      </c>
      <c r="L2807" s="22">
        <f t="shared" si="2209"/>
        <v>0</v>
      </c>
      <c r="M2807" s="22">
        <f t="shared" si="2192"/>
        <v>3.6</v>
      </c>
      <c r="N2807" s="22">
        <f t="shared" si="2192"/>
        <v>2.5</v>
      </c>
      <c r="O2807" s="22">
        <f t="shared" si="2192"/>
        <v>0.4</v>
      </c>
      <c r="P2807" s="33">
        <f t="shared" si="2209"/>
        <v>0</v>
      </c>
      <c r="Q2807" s="33">
        <f t="shared" si="2209"/>
        <v>0</v>
      </c>
      <c r="R2807" s="33">
        <f t="shared" si="2209"/>
        <v>0</v>
      </c>
      <c r="S2807" s="33">
        <f t="shared" si="2209"/>
        <v>0</v>
      </c>
      <c r="T2807" s="33">
        <f t="shared" si="2209"/>
        <v>0</v>
      </c>
      <c r="U2807" s="33">
        <f t="shared" si="2209"/>
        <v>0</v>
      </c>
      <c r="V2807" s="33">
        <f t="shared" si="2209"/>
        <v>0</v>
      </c>
      <c r="W2807" s="33">
        <f t="shared" si="2209"/>
        <v>0</v>
      </c>
      <c r="X2807" s="33">
        <f t="shared" si="2209"/>
        <v>0</v>
      </c>
      <c r="Y2807" s="33">
        <f t="shared" si="2209"/>
        <v>0</v>
      </c>
      <c r="Z2807" s="33">
        <f t="shared" si="2174"/>
        <v>3.6</v>
      </c>
      <c r="AA2807" s="33">
        <f t="shared" si="2175"/>
        <v>2.5</v>
      </c>
      <c r="AB2807" s="33">
        <f t="shared" si="2176"/>
        <v>0.4</v>
      </c>
      <c r="AC2807" s="33">
        <f t="shared" si="2209"/>
        <v>0</v>
      </c>
    </row>
    <row r="2808" spans="1:30" ht="31.5" x14ac:dyDescent="0.25">
      <c r="A2808" s="31">
        <v>955</v>
      </c>
      <c r="B2808" s="31" t="s">
        <v>138</v>
      </c>
      <c r="C2808" s="31" t="s">
        <v>59</v>
      </c>
      <c r="D2808" s="31" t="s">
        <v>40</v>
      </c>
      <c r="E2808" s="31">
        <v>120</v>
      </c>
      <c r="F2808" s="32" t="s">
        <v>373</v>
      </c>
      <c r="G2808" s="22">
        <v>3.6</v>
      </c>
      <c r="H2808" s="22">
        <v>2.5</v>
      </c>
      <c r="I2808" s="22">
        <v>0.4</v>
      </c>
      <c r="J2808" s="22"/>
      <c r="K2808" s="22"/>
      <c r="L2808" s="22"/>
      <c r="M2808" s="22">
        <f t="shared" si="2192"/>
        <v>3.6</v>
      </c>
      <c r="N2808" s="22">
        <f t="shared" si="2192"/>
        <v>2.5</v>
      </c>
      <c r="O2808" s="22">
        <f t="shared" si="2192"/>
        <v>0.4</v>
      </c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>
        <f t="shared" si="2174"/>
        <v>3.6</v>
      </c>
      <c r="AA2808" s="33">
        <f t="shared" si="2175"/>
        <v>2.5</v>
      </c>
      <c r="AB2808" s="33">
        <f t="shared" si="2176"/>
        <v>0.4</v>
      </c>
      <c r="AC2808" s="33"/>
    </row>
    <row r="2809" spans="1:30" ht="31.5" x14ac:dyDescent="0.25">
      <c r="A2809" s="31">
        <v>955</v>
      </c>
      <c r="B2809" s="31" t="s">
        <v>138</v>
      </c>
      <c r="C2809" s="31" t="s">
        <v>59</v>
      </c>
      <c r="D2809" s="31" t="s">
        <v>40</v>
      </c>
      <c r="E2809" s="31" t="s">
        <v>7</v>
      </c>
      <c r="F2809" s="32" t="s">
        <v>385</v>
      </c>
      <c r="G2809" s="22">
        <f>G2810</f>
        <v>1544.3999999999999</v>
      </c>
      <c r="H2809" s="22">
        <f t="shared" ref="H2809:AC2809" si="2210">H2810</f>
        <v>1581.5</v>
      </c>
      <c r="I2809" s="22">
        <f t="shared" si="2210"/>
        <v>1583.6</v>
      </c>
      <c r="J2809" s="22">
        <f t="shared" si="2210"/>
        <v>0</v>
      </c>
      <c r="K2809" s="22">
        <f t="shared" si="2210"/>
        <v>0</v>
      </c>
      <c r="L2809" s="22">
        <f t="shared" si="2210"/>
        <v>0</v>
      </c>
      <c r="M2809" s="22">
        <f t="shared" si="2192"/>
        <v>1544.3999999999999</v>
      </c>
      <c r="N2809" s="22">
        <f t="shared" si="2192"/>
        <v>1581.5</v>
      </c>
      <c r="O2809" s="22">
        <f t="shared" si="2192"/>
        <v>1583.6</v>
      </c>
      <c r="P2809" s="33">
        <f t="shared" si="2210"/>
        <v>0</v>
      </c>
      <c r="Q2809" s="33">
        <f t="shared" si="2210"/>
        <v>0</v>
      </c>
      <c r="R2809" s="33">
        <f t="shared" si="2210"/>
        <v>0</v>
      </c>
      <c r="S2809" s="33">
        <f t="shared" si="2210"/>
        <v>0</v>
      </c>
      <c r="T2809" s="33">
        <f t="shared" si="2210"/>
        <v>0</v>
      </c>
      <c r="U2809" s="33">
        <f t="shared" si="2210"/>
        <v>0</v>
      </c>
      <c r="V2809" s="33">
        <f t="shared" si="2210"/>
        <v>0</v>
      </c>
      <c r="W2809" s="33">
        <f t="shared" si="2210"/>
        <v>0</v>
      </c>
      <c r="X2809" s="33">
        <f t="shared" si="2210"/>
        <v>0</v>
      </c>
      <c r="Y2809" s="33">
        <f t="shared" si="2210"/>
        <v>0</v>
      </c>
      <c r="Z2809" s="33">
        <f t="shared" si="2174"/>
        <v>1544.3999999999999</v>
      </c>
      <c r="AA2809" s="33">
        <f t="shared" si="2175"/>
        <v>1581.5</v>
      </c>
      <c r="AB2809" s="33">
        <f t="shared" si="2176"/>
        <v>1583.6</v>
      </c>
      <c r="AC2809" s="33">
        <f t="shared" si="2210"/>
        <v>0</v>
      </c>
    </row>
    <row r="2810" spans="1:30" ht="31.5" x14ac:dyDescent="0.25">
      <c r="A2810" s="31">
        <v>955</v>
      </c>
      <c r="B2810" s="31" t="s">
        <v>138</v>
      </c>
      <c r="C2810" s="31" t="s">
        <v>59</v>
      </c>
      <c r="D2810" s="31" t="s">
        <v>40</v>
      </c>
      <c r="E2810" s="31">
        <v>240</v>
      </c>
      <c r="F2810" s="32" t="s">
        <v>374</v>
      </c>
      <c r="G2810" s="22">
        <v>1544.3999999999999</v>
      </c>
      <c r="H2810" s="22">
        <v>1581.5</v>
      </c>
      <c r="I2810" s="22">
        <v>1583.6</v>
      </c>
      <c r="J2810" s="22"/>
      <c r="K2810" s="22"/>
      <c r="L2810" s="22"/>
      <c r="M2810" s="22">
        <f t="shared" si="2192"/>
        <v>1544.3999999999999</v>
      </c>
      <c r="N2810" s="22">
        <f t="shared" si="2192"/>
        <v>1581.5</v>
      </c>
      <c r="O2810" s="22">
        <f t="shared" si="2192"/>
        <v>1583.6</v>
      </c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>
        <f t="shared" si="2174"/>
        <v>1544.3999999999999</v>
      </c>
      <c r="AA2810" s="33">
        <f t="shared" si="2175"/>
        <v>1581.5</v>
      </c>
      <c r="AB2810" s="33">
        <f t="shared" si="2176"/>
        <v>1583.6</v>
      </c>
      <c r="AC2810" s="33"/>
    </row>
    <row r="2811" spans="1:30" x14ac:dyDescent="0.25">
      <c r="A2811" s="31">
        <v>955</v>
      </c>
      <c r="B2811" s="31" t="s">
        <v>138</v>
      </c>
      <c r="C2811" s="31" t="s">
        <v>59</v>
      </c>
      <c r="D2811" s="31" t="s">
        <v>40</v>
      </c>
      <c r="E2811" s="31" t="s">
        <v>8</v>
      </c>
      <c r="F2811" s="32" t="s">
        <v>389</v>
      </c>
      <c r="G2811" s="22">
        <f>G2812</f>
        <v>2.6</v>
      </c>
      <c r="H2811" s="22">
        <f t="shared" ref="H2811:AC2811" si="2211">H2812</f>
        <v>2.4</v>
      </c>
      <c r="I2811" s="22">
        <f t="shared" si="2211"/>
        <v>2.2999999999999998</v>
      </c>
      <c r="J2811" s="22">
        <f t="shared" si="2211"/>
        <v>0</v>
      </c>
      <c r="K2811" s="22">
        <f t="shared" si="2211"/>
        <v>0</v>
      </c>
      <c r="L2811" s="22">
        <f t="shared" si="2211"/>
        <v>0</v>
      </c>
      <c r="M2811" s="22">
        <f t="shared" si="2192"/>
        <v>2.6</v>
      </c>
      <c r="N2811" s="22">
        <f t="shared" si="2192"/>
        <v>2.4</v>
      </c>
      <c r="O2811" s="22">
        <f t="shared" si="2192"/>
        <v>2.2999999999999998</v>
      </c>
      <c r="P2811" s="33">
        <f t="shared" si="2211"/>
        <v>0</v>
      </c>
      <c r="Q2811" s="33">
        <f t="shared" si="2211"/>
        <v>0</v>
      </c>
      <c r="R2811" s="33">
        <f t="shared" si="2211"/>
        <v>0</v>
      </c>
      <c r="S2811" s="33">
        <f t="shared" si="2211"/>
        <v>0</v>
      </c>
      <c r="T2811" s="33">
        <f t="shared" si="2211"/>
        <v>0</v>
      </c>
      <c r="U2811" s="33">
        <f t="shared" si="2211"/>
        <v>0</v>
      </c>
      <c r="V2811" s="33">
        <f t="shared" si="2211"/>
        <v>0</v>
      </c>
      <c r="W2811" s="33">
        <f t="shared" si="2211"/>
        <v>0</v>
      </c>
      <c r="X2811" s="33">
        <f t="shared" si="2211"/>
        <v>0</v>
      </c>
      <c r="Y2811" s="33">
        <f t="shared" si="2211"/>
        <v>0</v>
      </c>
      <c r="Z2811" s="33">
        <f t="shared" si="2174"/>
        <v>2.6</v>
      </c>
      <c r="AA2811" s="33">
        <f t="shared" si="2175"/>
        <v>2.4</v>
      </c>
      <c r="AB2811" s="33">
        <f t="shared" si="2176"/>
        <v>2.2999999999999998</v>
      </c>
      <c r="AC2811" s="33">
        <f t="shared" si="2211"/>
        <v>0</v>
      </c>
    </row>
    <row r="2812" spans="1:30" x14ac:dyDescent="0.25">
      <c r="A2812" s="31">
        <v>955</v>
      </c>
      <c r="B2812" s="31" t="s">
        <v>138</v>
      </c>
      <c r="C2812" s="31" t="s">
        <v>59</v>
      </c>
      <c r="D2812" s="31" t="s">
        <v>40</v>
      </c>
      <c r="E2812" s="31">
        <v>850</v>
      </c>
      <c r="F2812" s="32" t="s">
        <v>383</v>
      </c>
      <c r="G2812" s="22">
        <v>2.6</v>
      </c>
      <c r="H2812" s="22">
        <v>2.4</v>
      </c>
      <c r="I2812" s="22">
        <v>2.2999999999999998</v>
      </c>
      <c r="J2812" s="22"/>
      <c r="K2812" s="22"/>
      <c r="L2812" s="22"/>
      <c r="M2812" s="22">
        <f t="shared" si="2192"/>
        <v>2.6</v>
      </c>
      <c r="N2812" s="22">
        <f t="shared" si="2192"/>
        <v>2.4</v>
      </c>
      <c r="O2812" s="22">
        <f t="shared" si="2192"/>
        <v>2.2999999999999998</v>
      </c>
      <c r="P2812" s="33"/>
      <c r="Q2812" s="33"/>
      <c r="R2812" s="33"/>
      <c r="S2812" s="33"/>
      <c r="T2812" s="33"/>
      <c r="U2812" s="33"/>
      <c r="V2812" s="33"/>
      <c r="W2812" s="33"/>
      <c r="X2812" s="33"/>
      <c r="Y2812" s="33"/>
      <c r="Z2812" s="33">
        <f t="shared" si="2174"/>
        <v>2.6</v>
      </c>
      <c r="AA2812" s="33">
        <f t="shared" si="2175"/>
        <v>2.4</v>
      </c>
      <c r="AB2812" s="33">
        <f t="shared" si="2176"/>
        <v>2.2999999999999998</v>
      </c>
      <c r="AC2812" s="33"/>
    </row>
    <row r="2813" spans="1:30" s="6" customFormat="1" ht="31.5" x14ac:dyDescent="0.25">
      <c r="A2813" s="19">
        <v>964</v>
      </c>
      <c r="B2813" s="19"/>
      <c r="C2813" s="19"/>
      <c r="D2813" s="19"/>
      <c r="E2813" s="19"/>
      <c r="F2813" s="20" t="s">
        <v>604</v>
      </c>
      <c r="G2813" s="21">
        <f>G2827</f>
        <v>147535.20000000001</v>
      </c>
      <c r="H2813" s="21">
        <f t="shared" ref="H2813:L2813" si="2212">H2827</f>
        <v>134551.69999999998</v>
      </c>
      <c r="I2813" s="21">
        <f t="shared" si="2212"/>
        <v>134766.79999999999</v>
      </c>
      <c r="J2813" s="21">
        <f t="shared" si="2212"/>
        <v>4376.2</v>
      </c>
      <c r="K2813" s="21">
        <f t="shared" si="2212"/>
        <v>0</v>
      </c>
      <c r="L2813" s="21">
        <f t="shared" si="2212"/>
        <v>-2720.2</v>
      </c>
      <c r="M2813" s="22">
        <f t="shared" si="2192"/>
        <v>151911.40000000002</v>
      </c>
      <c r="N2813" s="22">
        <f t="shared" si="2192"/>
        <v>134551.69999999998</v>
      </c>
      <c r="O2813" s="22">
        <f t="shared" si="2192"/>
        <v>132046.59999999998</v>
      </c>
      <c r="P2813" s="23">
        <f>P2827+P2814</f>
        <v>0</v>
      </c>
      <c r="Q2813" s="23">
        <f t="shared" ref="Q2813:AC2813" si="2213">Q2827+Q2814</f>
        <v>0</v>
      </c>
      <c r="R2813" s="23">
        <f t="shared" si="2213"/>
        <v>0</v>
      </c>
      <c r="S2813" s="23">
        <f t="shared" si="2213"/>
        <v>0</v>
      </c>
      <c r="T2813" s="23">
        <f t="shared" si="2213"/>
        <v>0</v>
      </c>
      <c r="U2813" s="23">
        <f t="shared" si="2213"/>
        <v>0</v>
      </c>
      <c r="V2813" s="23">
        <f t="shared" si="2213"/>
        <v>0</v>
      </c>
      <c r="W2813" s="23">
        <f t="shared" si="2213"/>
        <v>0</v>
      </c>
      <c r="X2813" s="23">
        <f t="shared" si="2213"/>
        <v>466.2</v>
      </c>
      <c r="Y2813" s="23">
        <f t="shared" si="2213"/>
        <v>0</v>
      </c>
      <c r="Z2813" s="23">
        <f t="shared" si="2174"/>
        <v>151911.40000000002</v>
      </c>
      <c r="AA2813" s="23">
        <f t="shared" si="2175"/>
        <v>134551.69999999998</v>
      </c>
      <c r="AB2813" s="23">
        <f t="shared" si="2176"/>
        <v>132512.79999999999</v>
      </c>
      <c r="AC2813" s="23">
        <f t="shared" si="2213"/>
        <v>0</v>
      </c>
    </row>
    <row r="2814" spans="1:30" s="6" customFormat="1" x14ac:dyDescent="0.25">
      <c r="A2814" s="19" t="s">
        <v>921</v>
      </c>
      <c r="B2814" s="19" t="s">
        <v>14</v>
      </c>
      <c r="C2814" s="19"/>
      <c r="D2814" s="19"/>
      <c r="E2814" s="19"/>
      <c r="F2814" s="20" t="s">
        <v>19</v>
      </c>
      <c r="G2814" s="21"/>
      <c r="H2814" s="21"/>
      <c r="I2814" s="21"/>
      <c r="J2814" s="21"/>
      <c r="K2814" s="21"/>
      <c r="L2814" s="21"/>
      <c r="M2814" s="21">
        <f>M2815+M2821</f>
        <v>0</v>
      </c>
      <c r="N2814" s="21">
        <f t="shared" ref="N2814:AC2814" si="2214">N2815+N2821</f>
        <v>0</v>
      </c>
      <c r="O2814" s="21">
        <f t="shared" si="2214"/>
        <v>0</v>
      </c>
      <c r="P2814" s="23">
        <f t="shared" si="2214"/>
        <v>0</v>
      </c>
      <c r="Q2814" s="23">
        <f t="shared" si="2214"/>
        <v>0</v>
      </c>
      <c r="R2814" s="23">
        <f t="shared" si="2214"/>
        <v>0</v>
      </c>
      <c r="S2814" s="23">
        <f t="shared" si="2214"/>
        <v>53.7</v>
      </c>
      <c r="T2814" s="23">
        <f t="shared" si="2214"/>
        <v>0</v>
      </c>
      <c r="U2814" s="23">
        <f t="shared" si="2214"/>
        <v>0</v>
      </c>
      <c r="V2814" s="23">
        <f t="shared" si="2214"/>
        <v>53.7</v>
      </c>
      <c r="W2814" s="23">
        <f t="shared" si="2214"/>
        <v>0</v>
      </c>
      <c r="X2814" s="23">
        <f t="shared" si="2214"/>
        <v>466.2</v>
      </c>
      <c r="Y2814" s="23">
        <f t="shared" si="2214"/>
        <v>53.7</v>
      </c>
      <c r="Z2814" s="23">
        <f t="shared" si="2174"/>
        <v>53.7</v>
      </c>
      <c r="AA2814" s="23">
        <f t="shared" si="2175"/>
        <v>53.7</v>
      </c>
      <c r="AB2814" s="23">
        <f t="shared" si="2176"/>
        <v>519.9</v>
      </c>
      <c r="AC2814" s="23">
        <f t="shared" si="2214"/>
        <v>0</v>
      </c>
    </row>
    <row r="2815" spans="1:30" s="34" customFormat="1" x14ac:dyDescent="0.25">
      <c r="A2815" s="25" t="s">
        <v>921</v>
      </c>
      <c r="B2815" s="25" t="s">
        <v>14</v>
      </c>
      <c r="C2815" s="25" t="s">
        <v>109</v>
      </c>
      <c r="D2815" s="25"/>
      <c r="E2815" s="25"/>
      <c r="F2815" s="26" t="s">
        <v>928</v>
      </c>
      <c r="G2815" s="27"/>
      <c r="H2815" s="27"/>
      <c r="I2815" s="27"/>
      <c r="J2815" s="27"/>
      <c r="K2815" s="27"/>
      <c r="L2815" s="27"/>
      <c r="M2815" s="27">
        <f t="shared" ref="M2815:Y2819" si="2215">M2816</f>
        <v>0</v>
      </c>
      <c r="N2815" s="27">
        <f t="shared" si="2215"/>
        <v>0</v>
      </c>
      <c r="O2815" s="27">
        <f t="shared" si="2215"/>
        <v>0</v>
      </c>
      <c r="P2815" s="28">
        <f t="shared" si="2215"/>
        <v>0</v>
      </c>
      <c r="Q2815" s="28">
        <f t="shared" si="2215"/>
        <v>0</v>
      </c>
      <c r="R2815" s="28">
        <f t="shared" si="2215"/>
        <v>0</v>
      </c>
      <c r="S2815" s="28">
        <f t="shared" si="2215"/>
        <v>0</v>
      </c>
      <c r="T2815" s="28">
        <f t="shared" si="2215"/>
        <v>0</v>
      </c>
      <c r="U2815" s="28">
        <f t="shared" si="2215"/>
        <v>0</v>
      </c>
      <c r="V2815" s="28">
        <f t="shared" si="2215"/>
        <v>0</v>
      </c>
      <c r="W2815" s="28">
        <f t="shared" si="2215"/>
        <v>0</v>
      </c>
      <c r="X2815" s="28">
        <f t="shared" si="2215"/>
        <v>466.2</v>
      </c>
      <c r="Y2815" s="28">
        <f t="shared" si="2215"/>
        <v>0</v>
      </c>
      <c r="Z2815" s="28">
        <f t="shared" si="2174"/>
        <v>0</v>
      </c>
      <c r="AA2815" s="28">
        <f t="shared" si="2175"/>
        <v>0</v>
      </c>
      <c r="AB2815" s="28">
        <f t="shared" si="2176"/>
        <v>466.2</v>
      </c>
      <c r="AC2815" s="28">
        <f t="shared" ref="AC2815:AC2819" si="2216">AC2816</f>
        <v>0</v>
      </c>
    </row>
    <row r="2816" spans="1:30" ht="31.5" x14ac:dyDescent="0.25">
      <c r="A2816" s="31" t="s">
        <v>921</v>
      </c>
      <c r="B2816" s="31" t="s">
        <v>14</v>
      </c>
      <c r="C2816" s="31" t="s">
        <v>109</v>
      </c>
      <c r="D2816" s="31" t="s">
        <v>34</v>
      </c>
      <c r="E2816" s="31"/>
      <c r="F2816" s="32" t="s">
        <v>47</v>
      </c>
      <c r="G2816" s="22"/>
      <c r="H2816" s="22"/>
      <c r="I2816" s="22"/>
      <c r="J2816" s="22"/>
      <c r="K2816" s="22"/>
      <c r="L2816" s="22"/>
      <c r="M2816" s="22">
        <f t="shared" si="2215"/>
        <v>0</v>
      </c>
      <c r="N2816" s="22">
        <f t="shared" si="2215"/>
        <v>0</v>
      </c>
      <c r="O2816" s="22">
        <f t="shared" si="2215"/>
        <v>0</v>
      </c>
      <c r="P2816" s="33">
        <f t="shared" si="2215"/>
        <v>0</v>
      </c>
      <c r="Q2816" s="33">
        <f t="shared" si="2215"/>
        <v>0</v>
      </c>
      <c r="R2816" s="33">
        <f t="shared" si="2215"/>
        <v>0</v>
      </c>
      <c r="S2816" s="33">
        <f t="shared" si="2215"/>
        <v>0</v>
      </c>
      <c r="T2816" s="33">
        <f t="shared" si="2215"/>
        <v>0</v>
      </c>
      <c r="U2816" s="33">
        <f t="shared" si="2215"/>
        <v>0</v>
      </c>
      <c r="V2816" s="33">
        <f t="shared" si="2215"/>
        <v>0</v>
      </c>
      <c r="W2816" s="33">
        <f t="shared" si="2215"/>
        <v>0</v>
      </c>
      <c r="X2816" s="33">
        <f t="shared" si="2215"/>
        <v>466.2</v>
      </c>
      <c r="Y2816" s="33">
        <f t="shared" si="2215"/>
        <v>0</v>
      </c>
      <c r="Z2816" s="33">
        <f t="shared" si="2174"/>
        <v>0</v>
      </c>
      <c r="AA2816" s="33">
        <f t="shared" si="2175"/>
        <v>0</v>
      </c>
      <c r="AB2816" s="33">
        <f t="shared" si="2176"/>
        <v>466.2</v>
      </c>
      <c r="AC2816" s="33">
        <f t="shared" si="2216"/>
        <v>0</v>
      </c>
    </row>
    <row r="2817" spans="1:30" x14ac:dyDescent="0.25">
      <c r="A2817" s="31" t="s">
        <v>921</v>
      </c>
      <c r="B2817" s="31" t="s">
        <v>14</v>
      </c>
      <c r="C2817" s="31" t="s">
        <v>109</v>
      </c>
      <c r="D2817" s="31" t="s">
        <v>35</v>
      </c>
      <c r="E2817" s="31"/>
      <c r="F2817" s="32" t="s">
        <v>48</v>
      </c>
      <c r="G2817" s="22"/>
      <c r="H2817" s="22"/>
      <c r="I2817" s="22"/>
      <c r="J2817" s="22"/>
      <c r="K2817" s="22"/>
      <c r="L2817" s="22"/>
      <c r="M2817" s="22">
        <f t="shared" si="2215"/>
        <v>0</v>
      </c>
      <c r="N2817" s="22">
        <f t="shared" si="2215"/>
        <v>0</v>
      </c>
      <c r="O2817" s="22">
        <f t="shared" si="2215"/>
        <v>0</v>
      </c>
      <c r="P2817" s="33">
        <f t="shared" si="2215"/>
        <v>0</v>
      </c>
      <c r="Q2817" s="33">
        <f t="shared" si="2215"/>
        <v>0</v>
      </c>
      <c r="R2817" s="33">
        <f t="shared" si="2215"/>
        <v>0</v>
      </c>
      <c r="S2817" s="33">
        <f t="shared" si="2215"/>
        <v>0</v>
      </c>
      <c r="T2817" s="33">
        <f t="shared" si="2215"/>
        <v>0</v>
      </c>
      <c r="U2817" s="33">
        <f t="shared" si="2215"/>
        <v>0</v>
      </c>
      <c r="V2817" s="33">
        <f t="shared" si="2215"/>
        <v>0</v>
      </c>
      <c r="W2817" s="33">
        <f t="shared" si="2215"/>
        <v>0</v>
      </c>
      <c r="X2817" s="33">
        <f t="shared" si="2215"/>
        <v>466.2</v>
      </c>
      <c r="Y2817" s="33">
        <f t="shared" si="2215"/>
        <v>0</v>
      </c>
      <c r="Z2817" s="33">
        <f t="shared" si="2174"/>
        <v>0</v>
      </c>
      <c r="AA2817" s="33">
        <f t="shared" si="2175"/>
        <v>0</v>
      </c>
      <c r="AB2817" s="33">
        <f t="shared" si="2176"/>
        <v>466.2</v>
      </c>
      <c r="AC2817" s="33">
        <f t="shared" si="2216"/>
        <v>0</v>
      </c>
    </row>
    <row r="2818" spans="1:30" ht="63" x14ac:dyDescent="0.25">
      <c r="A2818" s="31" t="s">
        <v>921</v>
      </c>
      <c r="B2818" s="31" t="s">
        <v>14</v>
      </c>
      <c r="C2818" s="31" t="s">
        <v>109</v>
      </c>
      <c r="D2818" s="31" t="s">
        <v>922</v>
      </c>
      <c r="E2818" s="31"/>
      <c r="F2818" s="32" t="s">
        <v>931</v>
      </c>
      <c r="G2818" s="22"/>
      <c r="H2818" s="22"/>
      <c r="I2818" s="22"/>
      <c r="J2818" s="22"/>
      <c r="K2818" s="22"/>
      <c r="L2818" s="22"/>
      <c r="M2818" s="22">
        <f t="shared" si="2215"/>
        <v>0</v>
      </c>
      <c r="N2818" s="22">
        <f t="shared" si="2215"/>
        <v>0</v>
      </c>
      <c r="O2818" s="22">
        <f t="shared" si="2215"/>
        <v>0</v>
      </c>
      <c r="P2818" s="33">
        <f t="shared" si="2215"/>
        <v>0</v>
      </c>
      <c r="Q2818" s="33">
        <f t="shared" si="2215"/>
        <v>0</v>
      </c>
      <c r="R2818" s="33">
        <f t="shared" si="2215"/>
        <v>0</v>
      </c>
      <c r="S2818" s="33">
        <f t="shared" si="2215"/>
        <v>0</v>
      </c>
      <c r="T2818" s="33">
        <f t="shared" si="2215"/>
        <v>0</v>
      </c>
      <c r="U2818" s="33">
        <f t="shared" si="2215"/>
        <v>0</v>
      </c>
      <c r="V2818" s="33">
        <f t="shared" si="2215"/>
        <v>0</v>
      </c>
      <c r="W2818" s="33">
        <f t="shared" si="2215"/>
        <v>0</v>
      </c>
      <c r="X2818" s="33">
        <f t="shared" si="2215"/>
        <v>466.2</v>
      </c>
      <c r="Y2818" s="33">
        <f t="shared" si="2215"/>
        <v>0</v>
      </c>
      <c r="Z2818" s="33">
        <f t="shared" si="2174"/>
        <v>0</v>
      </c>
      <c r="AA2818" s="33">
        <f t="shared" si="2175"/>
        <v>0</v>
      </c>
      <c r="AB2818" s="33">
        <f t="shared" si="2176"/>
        <v>466.2</v>
      </c>
      <c r="AC2818" s="33">
        <f t="shared" si="2216"/>
        <v>0</v>
      </c>
    </row>
    <row r="2819" spans="1:30" ht="31.5" x14ac:dyDescent="0.25">
      <c r="A2819" s="31" t="s">
        <v>921</v>
      </c>
      <c r="B2819" s="31" t="s">
        <v>14</v>
      </c>
      <c r="C2819" s="31" t="s">
        <v>109</v>
      </c>
      <c r="D2819" s="31" t="s">
        <v>922</v>
      </c>
      <c r="E2819" s="31" t="s">
        <v>7</v>
      </c>
      <c r="F2819" s="32" t="s">
        <v>385</v>
      </c>
      <c r="G2819" s="22"/>
      <c r="H2819" s="22"/>
      <c r="I2819" s="22"/>
      <c r="J2819" s="22"/>
      <c r="K2819" s="22"/>
      <c r="L2819" s="22"/>
      <c r="M2819" s="22">
        <f t="shared" si="2215"/>
        <v>0</v>
      </c>
      <c r="N2819" s="22">
        <f t="shared" si="2215"/>
        <v>0</v>
      </c>
      <c r="O2819" s="22">
        <f t="shared" si="2215"/>
        <v>0</v>
      </c>
      <c r="P2819" s="33">
        <f t="shared" si="2215"/>
        <v>0</v>
      </c>
      <c r="Q2819" s="33">
        <f t="shared" si="2215"/>
        <v>0</v>
      </c>
      <c r="R2819" s="33">
        <f t="shared" si="2215"/>
        <v>0</v>
      </c>
      <c r="S2819" s="33">
        <f t="shared" si="2215"/>
        <v>0</v>
      </c>
      <c r="T2819" s="33">
        <f t="shared" si="2215"/>
        <v>0</v>
      </c>
      <c r="U2819" s="33">
        <f t="shared" si="2215"/>
        <v>0</v>
      </c>
      <c r="V2819" s="33">
        <f t="shared" si="2215"/>
        <v>0</v>
      </c>
      <c r="W2819" s="33">
        <f t="shared" si="2215"/>
        <v>0</v>
      </c>
      <c r="X2819" s="33">
        <f t="shared" si="2215"/>
        <v>466.2</v>
      </c>
      <c r="Y2819" s="33">
        <f t="shared" si="2215"/>
        <v>0</v>
      </c>
      <c r="Z2819" s="33">
        <f t="shared" si="2174"/>
        <v>0</v>
      </c>
      <c r="AA2819" s="33">
        <f t="shared" si="2175"/>
        <v>0</v>
      </c>
      <c r="AB2819" s="33">
        <f t="shared" si="2176"/>
        <v>466.2</v>
      </c>
      <c r="AC2819" s="33">
        <f t="shared" si="2216"/>
        <v>0</v>
      </c>
    </row>
    <row r="2820" spans="1:30" ht="31.5" x14ac:dyDescent="0.25">
      <c r="A2820" s="31" t="s">
        <v>921</v>
      </c>
      <c r="B2820" s="31" t="s">
        <v>14</v>
      </c>
      <c r="C2820" s="31" t="s">
        <v>109</v>
      </c>
      <c r="D2820" s="31" t="s">
        <v>922</v>
      </c>
      <c r="E2820" s="31" t="s">
        <v>317</v>
      </c>
      <c r="F2820" s="32" t="s">
        <v>374</v>
      </c>
      <c r="G2820" s="22"/>
      <c r="H2820" s="22"/>
      <c r="I2820" s="22"/>
      <c r="J2820" s="22"/>
      <c r="K2820" s="22"/>
      <c r="L2820" s="22"/>
      <c r="M2820" s="22">
        <v>0</v>
      </c>
      <c r="N2820" s="22">
        <v>0</v>
      </c>
      <c r="O2820" s="22">
        <v>0</v>
      </c>
      <c r="P2820" s="33"/>
      <c r="Q2820" s="33"/>
      <c r="R2820" s="33"/>
      <c r="S2820" s="33"/>
      <c r="T2820" s="33"/>
      <c r="U2820" s="33"/>
      <c r="V2820" s="33"/>
      <c r="W2820" s="33"/>
      <c r="X2820" s="33">
        <v>466.2</v>
      </c>
      <c r="Y2820" s="33"/>
      <c r="Z2820" s="33">
        <f t="shared" si="2174"/>
        <v>0</v>
      </c>
      <c r="AA2820" s="33">
        <f t="shared" si="2175"/>
        <v>0</v>
      </c>
      <c r="AB2820" s="33">
        <f t="shared" si="2176"/>
        <v>466.2</v>
      </c>
      <c r="AC2820" s="33"/>
    </row>
    <row r="2821" spans="1:30" s="34" customFormat="1" x14ac:dyDescent="0.25">
      <c r="A2821" s="25" t="s">
        <v>921</v>
      </c>
      <c r="B2821" s="25" t="s">
        <v>14</v>
      </c>
      <c r="C2821" s="25" t="s">
        <v>16</v>
      </c>
      <c r="D2821" s="25"/>
      <c r="E2821" s="25"/>
      <c r="F2821" s="26" t="s">
        <v>20</v>
      </c>
      <c r="G2821" s="27"/>
      <c r="H2821" s="27"/>
      <c r="I2821" s="27"/>
      <c r="J2821" s="27"/>
      <c r="K2821" s="27"/>
      <c r="L2821" s="27"/>
      <c r="M2821" s="27">
        <f>M2822</f>
        <v>0</v>
      </c>
      <c r="N2821" s="27">
        <f t="shared" ref="N2821:AC2825" si="2217">N2822</f>
        <v>0</v>
      </c>
      <c r="O2821" s="27">
        <f t="shared" si="2217"/>
        <v>0</v>
      </c>
      <c r="P2821" s="28">
        <f t="shared" si="2217"/>
        <v>0</v>
      </c>
      <c r="Q2821" s="28">
        <f t="shared" si="2217"/>
        <v>0</v>
      </c>
      <c r="R2821" s="28">
        <f t="shared" si="2217"/>
        <v>0</v>
      </c>
      <c r="S2821" s="28">
        <f t="shared" si="2217"/>
        <v>53.7</v>
      </c>
      <c r="T2821" s="28">
        <f t="shared" si="2217"/>
        <v>0</v>
      </c>
      <c r="U2821" s="28">
        <f t="shared" si="2217"/>
        <v>0</v>
      </c>
      <c r="V2821" s="28">
        <f t="shared" si="2217"/>
        <v>53.7</v>
      </c>
      <c r="W2821" s="28">
        <f t="shared" si="2217"/>
        <v>0</v>
      </c>
      <c r="X2821" s="28">
        <f t="shared" si="2217"/>
        <v>0</v>
      </c>
      <c r="Y2821" s="28">
        <f t="shared" si="2217"/>
        <v>53.7</v>
      </c>
      <c r="Z2821" s="28">
        <f t="shared" si="2174"/>
        <v>53.7</v>
      </c>
      <c r="AA2821" s="28">
        <f t="shared" si="2175"/>
        <v>53.7</v>
      </c>
      <c r="AB2821" s="28">
        <f t="shared" si="2176"/>
        <v>53.7</v>
      </c>
      <c r="AC2821" s="28">
        <f t="shared" si="2217"/>
        <v>0</v>
      </c>
    </row>
    <row r="2822" spans="1:30" ht="31.5" x14ac:dyDescent="0.25">
      <c r="A2822" s="31" t="s">
        <v>921</v>
      </c>
      <c r="B2822" s="31" t="s">
        <v>14</v>
      </c>
      <c r="C2822" s="31" t="s">
        <v>16</v>
      </c>
      <c r="D2822" s="31" t="s">
        <v>199</v>
      </c>
      <c r="E2822" s="31"/>
      <c r="F2822" s="32" t="s">
        <v>837</v>
      </c>
      <c r="G2822" s="22"/>
      <c r="H2822" s="22"/>
      <c r="I2822" s="22"/>
      <c r="J2822" s="22"/>
      <c r="K2822" s="22"/>
      <c r="L2822" s="22"/>
      <c r="M2822" s="22">
        <f>M2823</f>
        <v>0</v>
      </c>
      <c r="N2822" s="22">
        <f t="shared" si="2217"/>
        <v>0</v>
      </c>
      <c r="O2822" s="22">
        <f t="shared" si="2217"/>
        <v>0</v>
      </c>
      <c r="P2822" s="33">
        <f t="shared" si="2217"/>
        <v>0</v>
      </c>
      <c r="Q2822" s="33">
        <f t="shared" si="2217"/>
        <v>0</v>
      </c>
      <c r="R2822" s="33">
        <f t="shared" si="2217"/>
        <v>0</v>
      </c>
      <c r="S2822" s="33">
        <f t="shared" si="2217"/>
        <v>53.7</v>
      </c>
      <c r="T2822" s="33">
        <f t="shared" si="2217"/>
        <v>0</v>
      </c>
      <c r="U2822" s="33">
        <f t="shared" si="2217"/>
        <v>0</v>
      </c>
      <c r="V2822" s="33">
        <f t="shared" si="2217"/>
        <v>53.7</v>
      </c>
      <c r="W2822" s="33">
        <f t="shared" si="2217"/>
        <v>0</v>
      </c>
      <c r="X2822" s="33">
        <f t="shared" si="2217"/>
        <v>0</v>
      </c>
      <c r="Y2822" s="33">
        <f t="shared" si="2217"/>
        <v>53.7</v>
      </c>
      <c r="Z2822" s="33">
        <f t="shared" si="2174"/>
        <v>53.7</v>
      </c>
      <c r="AA2822" s="33">
        <f t="shared" si="2175"/>
        <v>53.7</v>
      </c>
      <c r="AB2822" s="33">
        <f t="shared" si="2176"/>
        <v>53.7</v>
      </c>
      <c r="AC2822" s="33">
        <f t="shared" si="2217"/>
        <v>0</v>
      </c>
    </row>
    <row r="2823" spans="1:30" ht="47.25" x14ac:dyDescent="0.25">
      <c r="A2823" s="31" t="s">
        <v>921</v>
      </c>
      <c r="B2823" s="31" t="s">
        <v>14</v>
      </c>
      <c r="C2823" s="31" t="s">
        <v>16</v>
      </c>
      <c r="D2823" s="31" t="s">
        <v>200</v>
      </c>
      <c r="E2823" s="31"/>
      <c r="F2823" s="32" t="s">
        <v>838</v>
      </c>
      <c r="G2823" s="22"/>
      <c r="H2823" s="22"/>
      <c r="I2823" s="22"/>
      <c r="J2823" s="22"/>
      <c r="K2823" s="22"/>
      <c r="L2823" s="22"/>
      <c r="M2823" s="22">
        <f>M2824</f>
        <v>0</v>
      </c>
      <c r="N2823" s="22">
        <f t="shared" si="2217"/>
        <v>0</v>
      </c>
      <c r="O2823" s="22">
        <f t="shared" si="2217"/>
        <v>0</v>
      </c>
      <c r="P2823" s="33">
        <f t="shared" si="2217"/>
        <v>0</v>
      </c>
      <c r="Q2823" s="33">
        <f t="shared" si="2217"/>
        <v>0</v>
      </c>
      <c r="R2823" s="33">
        <f t="shared" si="2217"/>
        <v>0</v>
      </c>
      <c r="S2823" s="33">
        <f t="shared" si="2217"/>
        <v>53.7</v>
      </c>
      <c r="T2823" s="33">
        <f t="shared" si="2217"/>
        <v>0</v>
      </c>
      <c r="U2823" s="33">
        <f t="shared" si="2217"/>
        <v>0</v>
      </c>
      <c r="V2823" s="33">
        <f t="shared" si="2217"/>
        <v>53.7</v>
      </c>
      <c r="W2823" s="33">
        <f t="shared" si="2217"/>
        <v>0</v>
      </c>
      <c r="X2823" s="33">
        <f t="shared" si="2217"/>
        <v>0</v>
      </c>
      <c r="Y2823" s="33">
        <f t="shared" si="2217"/>
        <v>53.7</v>
      </c>
      <c r="Z2823" s="33">
        <f t="shared" si="2174"/>
        <v>53.7</v>
      </c>
      <c r="AA2823" s="33">
        <f t="shared" si="2175"/>
        <v>53.7</v>
      </c>
      <c r="AB2823" s="33">
        <f t="shared" si="2176"/>
        <v>53.7</v>
      </c>
      <c r="AC2823" s="33">
        <f t="shared" si="2217"/>
        <v>0</v>
      </c>
    </row>
    <row r="2824" spans="1:30" ht="63" x14ac:dyDescent="0.25">
      <c r="A2824" s="31" t="s">
        <v>921</v>
      </c>
      <c r="B2824" s="31" t="s">
        <v>14</v>
      </c>
      <c r="C2824" s="31" t="s">
        <v>16</v>
      </c>
      <c r="D2824" s="31" t="s">
        <v>554</v>
      </c>
      <c r="E2824" s="31"/>
      <c r="F2824" s="32" t="s">
        <v>829</v>
      </c>
      <c r="G2824" s="22"/>
      <c r="H2824" s="22"/>
      <c r="I2824" s="22"/>
      <c r="J2824" s="22"/>
      <c r="K2824" s="22"/>
      <c r="L2824" s="22"/>
      <c r="M2824" s="22">
        <f>M2825</f>
        <v>0</v>
      </c>
      <c r="N2824" s="22">
        <f t="shared" si="2217"/>
        <v>0</v>
      </c>
      <c r="O2824" s="22">
        <f t="shared" si="2217"/>
        <v>0</v>
      </c>
      <c r="P2824" s="33">
        <f t="shared" si="2217"/>
        <v>0</v>
      </c>
      <c r="Q2824" s="33">
        <f t="shared" si="2217"/>
        <v>0</v>
      </c>
      <c r="R2824" s="33">
        <f t="shared" si="2217"/>
        <v>0</v>
      </c>
      <c r="S2824" s="33">
        <f t="shared" si="2217"/>
        <v>53.7</v>
      </c>
      <c r="T2824" s="33">
        <f t="shared" si="2217"/>
        <v>0</v>
      </c>
      <c r="U2824" s="33">
        <f t="shared" si="2217"/>
        <v>0</v>
      </c>
      <c r="V2824" s="33">
        <f t="shared" si="2217"/>
        <v>53.7</v>
      </c>
      <c r="W2824" s="33">
        <f t="shared" si="2217"/>
        <v>0</v>
      </c>
      <c r="X2824" s="33">
        <f t="shared" si="2217"/>
        <v>0</v>
      </c>
      <c r="Y2824" s="33">
        <f t="shared" si="2217"/>
        <v>53.7</v>
      </c>
      <c r="Z2824" s="33">
        <f t="shared" si="2174"/>
        <v>53.7</v>
      </c>
      <c r="AA2824" s="33">
        <f t="shared" si="2175"/>
        <v>53.7</v>
      </c>
      <c r="AB2824" s="33">
        <f t="shared" si="2176"/>
        <v>53.7</v>
      </c>
      <c r="AC2824" s="33">
        <f t="shared" si="2217"/>
        <v>0</v>
      </c>
    </row>
    <row r="2825" spans="1:30" ht="31.5" x14ac:dyDescent="0.25">
      <c r="A2825" s="31" t="s">
        <v>921</v>
      </c>
      <c r="B2825" s="31" t="s">
        <v>14</v>
      </c>
      <c r="C2825" s="31" t="s">
        <v>16</v>
      </c>
      <c r="D2825" s="31" t="s">
        <v>554</v>
      </c>
      <c r="E2825" s="31" t="s">
        <v>7</v>
      </c>
      <c r="F2825" s="32" t="s">
        <v>385</v>
      </c>
      <c r="G2825" s="22"/>
      <c r="H2825" s="22"/>
      <c r="I2825" s="22"/>
      <c r="J2825" s="22"/>
      <c r="K2825" s="22"/>
      <c r="L2825" s="22"/>
      <c r="M2825" s="22">
        <f>M2826</f>
        <v>0</v>
      </c>
      <c r="N2825" s="22">
        <f t="shared" si="2217"/>
        <v>0</v>
      </c>
      <c r="O2825" s="22">
        <f t="shared" si="2217"/>
        <v>0</v>
      </c>
      <c r="P2825" s="33">
        <f t="shared" si="2217"/>
        <v>0</v>
      </c>
      <c r="Q2825" s="33">
        <f t="shared" si="2217"/>
        <v>0</v>
      </c>
      <c r="R2825" s="33">
        <f t="shared" si="2217"/>
        <v>0</v>
      </c>
      <c r="S2825" s="33">
        <f t="shared" si="2217"/>
        <v>53.7</v>
      </c>
      <c r="T2825" s="33">
        <f t="shared" si="2217"/>
        <v>0</v>
      </c>
      <c r="U2825" s="33">
        <f t="shared" si="2217"/>
        <v>0</v>
      </c>
      <c r="V2825" s="33">
        <f t="shared" si="2217"/>
        <v>53.7</v>
      </c>
      <c r="W2825" s="33">
        <f t="shared" si="2217"/>
        <v>0</v>
      </c>
      <c r="X2825" s="33">
        <f t="shared" si="2217"/>
        <v>0</v>
      </c>
      <c r="Y2825" s="33">
        <f t="shared" si="2217"/>
        <v>53.7</v>
      </c>
      <c r="Z2825" s="33">
        <f t="shared" si="2174"/>
        <v>53.7</v>
      </c>
      <c r="AA2825" s="33">
        <f t="shared" si="2175"/>
        <v>53.7</v>
      </c>
      <c r="AB2825" s="33">
        <f t="shared" si="2176"/>
        <v>53.7</v>
      </c>
      <c r="AC2825" s="33">
        <f t="shared" si="2217"/>
        <v>0</v>
      </c>
    </row>
    <row r="2826" spans="1:30" ht="31.5" x14ac:dyDescent="0.25">
      <c r="A2826" s="31" t="s">
        <v>921</v>
      </c>
      <c r="B2826" s="31" t="s">
        <v>14</v>
      </c>
      <c r="C2826" s="31" t="s">
        <v>16</v>
      </c>
      <c r="D2826" s="31" t="s">
        <v>554</v>
      </c>
      <c r="E2826" s="31" t="s">
        <v>317</v>
      </c>
      <c r="F2826" s="32" t="s">
        <v>374</v>
      </c>
      <c r="G2826" s="22"/>
      <c r="H2826" s="22"/>
      <c r="I2826" s="22"/>
      <c r="J2826" s="22"/>
      <c r="K2826" s="22"/>
      <c r="L2826" s="22"/>
      <c r="M2826" s="22">
        <v>0</v>
      </c>
      <c r="N2826" s="22">
        <v>0</v>
      </c>
      <c r="O2826" s="22">
        <v>0</v>
      </c>
      <c r="P2826" s="33"/>
      <c r="Q2826" s="33"/>
      <c r="R2826" s="33"/>
      <c r="S2826" s="33">
        <v>53.7</v>
      </c>
      <c r="T2826" s="33"/>
      <c r="U2826" s="33"/>
      <c r="V2826" s="33">
        <v>53.7</v>
      </c>
      <c r="W2826" s="33"/>
      <c r="X2826" s="33"/>
      <c r="Y2826" s="33">
        <v>53.7</v>
      </c>
      <c r="Z2826" s="33">
        <f t="shared" si="2174"/>
        <v>53.7</v>
      </c>
      <c r="AA2826" s="33">
        <f t="shared" si="2175"/>
        <v>53.7</v>
      </c>
      <c r="AB2826" s="33">
        <f t="shared" si="2176"/>
        <v>53.7</v>
      </c>
      <c r="AC2826" s="33"/>
    </row>
    <row r="2827" spans="1:30" s="6" customFormat="1" ht="31.5" x14ac:dyDescent="0.25">
      <c r="A2827" s="19">
        <v>964</v>
      </c>
      <c r="B2827" s="19" t="s">
        <v>108</v>
      </c>
      <c r="C2827" s="19"/>
      <c r="D2827" s="19"/>
      <c r="E2827" s="19"/>
      <c r="F2827" s="20" t="s">
        <v>390</v>
      </c>
      <c r="G2827" s="21">
        <f>G2828+G2859</f>
        <v>147535.20000000001</v>
      </c>
      <c r="H2827" s="21">
        <f t="shared" ref="H2827:L2827" si="2218">H2828+H2859</f>
        <v>134551.69999999998</v>
      </c>
      <c r="I2827" s="21">
        <f t="shared" si="2218"/>
        <v>134766.79999999999</v>
      </c>
      <c r="J2827" s="21">
        <f t="shared" si="2218"/>
        <v>4376.2</v>
      </c>
      <c r="K2827" s="21">
        <f t="shared" si="2218"/>
        <v>0</v>
      </c>
      <c r="L2827" s="21">
        <f t="shared" si="2218"/>
        <v>-2720.2</v>
      </c>
      <c r="M2827" s="22">
        <f t="shared" si="2192"/>
        <v>151911.40000000002</v>
      </c>
      <c r="N2827" s="22">
        <f t="shared" si="2192"/>
        <v>134551.69999999998</v>
      </c>
      <c r="O2827" s="22">
        <f t="shared" si="2192"/>
        <v>132046.59999999998</v>
      </c>
      <c r="P2827" s="23">
        <f t="shared" ref="P2827:Y2827" si="2219">P2828+P2859</f>
        <v>0</v>
      </c>
      <c r="Q2827" s="23">
        <f t="shared" si="2219"/>
        <v>0</v>
      </c>
      <c r="R2827" s="23">
        <f t="shared" si="2219"/>
        <v>0</v>
      </c>
      <c r="S2827" s="23">
        <f t="shared" si="2219"/>
        <v>-53.7</v>
      </c>
      <c r="T2827" s="23">
        <f t="shared" si="2219"/>
        <v>0</v>
      </c>
      <c r="U2827" s="23">
        <f t="shared" si="2219"/>
        <v>0</v>
      </c>
      <c r="V2827" s="23">
        <f t="shared" si="2219"/>
        <v>-53.7</v>
      </c>
      <c r="W2827" s="23">
        <f t="shared" si="2219"/>
        <v>0</v>
      </c>
      <c r="X2827" s="23">
        <f t="shared" si="2219"/>
        <v>0</v>
      </c>
      <c r="Y2827" s="23">
        <f t="shared" si="2219"/>
        <v>-53.7</v>
      </c>
      <c r="Z2827" s="23">
        <f t="shared" si="2174"/>
        <v>151857.70000000001</v>
      </c>
      <c r="AA2827" s="23">
        <f t="shared" si="2175"/>
        <v>134497.99999999997</v>
      </c>
      <c r="AB2827" s="23">
        <f t="shared" si="2176"/>
        <v>131992.89999999997</v>
      </c>
      <c r="AC2827" s="23">
        <f t="shared" ref="AC2827" si="2220">AC2828+AC2859</f>
        <v>0</v>
      </c>
    </row>
    <row r="2828" spans="1:30" s="34" customFormat="1" ht="47.25" x14ac:dyDescent="0.25">
      <c r="A2828" s="25">
        <v>964</v>
      </c>
      <c r="B2828" s="25" t="s">
        <v>108</v>
      </c>
      <c r="C2828" s="25" t="s">
        <v>137</v>
      </c>
      <c r="D2828" s="25"/>
      <c r="E2828" s="25"/>
      <c r="F2828" s="26" t="s">
        <v>396</v>
      </c>
      <c r="G2828" s="27">
        <f>G2829+G2836+G2854</f>
        <v>133066.5</v>
      </c>
      <c r="H2828" s="27">
        <f t="shared" ref="H2828:L2828" si="2221">H2829+H2836+H2854</f>
        <v>120009.09999999999</v>
      </c>
      <c r="I2828" s="27">
        <f t="shared" si="2221"/>
        <v>120224.2</v>
      </c>
      <c r="J2828" s="27">
        <f t="shared" si="2221"/>
        <v>4376.2</v>
      </c>
      <c r="K2828" s="27">
        <f t="shared" si="2221"/>
        <v>0</v>
      </c>
      <c r="L2828" s="27">
        <f t="shared" si="2221"/>
        <v>-2720.2</v>
      </c>
      <c r="M2828" s="22">
        <f t="shared" si="2192"/>
        <v>137442.70000000001</v>
      </c>
      <c r="N2828" s="22">
        <f t="shared" si="2192"/>
        <v>120009.09999999999</v>
      </c>
      <c r="O2828" s="22">
        <f t="shared" si="2192"/>
        <v>117504</v>
      </c>
      <c r="P2828" s="28">
        <f t="shared" ref="P2828:Y2828" si="2222">P2829+P2836+P2854</f>
        <v>0</v>
      </c>
      <c r="Q2828" s="28">
        <f t="shared" si="2222"/>
        <v>0</v>
      </c>
      <c r="R2828" s="28">
        <f t="shared" si="2222"/>
        <v>0</v>
      </c>
      <c r="S2828" s="28">
        <f t="shared" si="2222"/>
        <v>0</v>
      </c>
      <c r="T2828" s="28">
        <f t="shared" si="2222"/>
        <v>0</v>
      </c>
      <c r="U2828" s="28">
        <f t="shared" si="2222"/>
        <v>0</v>
      </c>
      <c r="V2828" s="28">
        <f t="shared" si="2222"/>
        <v>0</v>
      </c>
      <c r="W2828" s="28">
        <f t="shared" si="2222"/>
        <v>0</v>
      </c>
      <c r="X2828" s="28">
        <f t="shared" si="2222"/>
        <v>0</v>
      </c>
      <c r="Y2828" s="28">
        <f t="shared" si="2222"/>
        <v>0</v>
      </c>
      <c r="Z2828" s="28">
        <f t="shared" si="2174"/>
        <v>137442.70000000001</v>
      </c>
      <c r="AA2828" s="28">
        <f t="shared" si="2175"/>
        <v>120009.09999999999</v>
      </c>
      <c r="AB2828" s="28">
        <f t="shared" si="2176"/>
        <v>117504</v>
      </c>
      <c r="AC2828" s="28">
        <f t="shared" ref="AC2828" si="2223">AC2829+AC2836+AC2854</f>
        <v>0</v>
      </c>
    </row>
    <row r="2829" spans="1:30" ht="31.5" x14ac:dyDescent="0.25">
      <c r="A2829" s="31">
        <v>964</v>
      </c>
      <c r="B2829" s="31" t="s">
        <v>108</v>
      </c>
      <c r="C2829" s="31" t="s">
        <v>137</v>
      </c>
      <c r="D2829" s="31" t="s">
        <v>358</v>
      </c>
      <c r="E2829" s="31"/>
      <c r="F2829" s="32" t="s">
        <v>408</v>
      </c>
      <c r="G2829" s="22">
        <f>G2830</f>
        <v>3275.7</v>
      </c>
      <c r="H2829" s="22">
        <f t="shared" ref="H2829:AC2830" si="2224">H2830</f>
        <v>3281.2</v>
      </c>
      <c r="I2829" s="22">
        <f t="shared" si="2224"/>
        <v>3281.2</v>
      </c>
      <c r="J2829" s="22">
        <f t="shared" si="2224"/>
        <v>0</v>
      </c>
      <c r="K2829" s="22">
        <f t="shared" si="2224"/>
        <v>0</v>
      </c>
      <c r="L2829" s="22">
        <f t="shared" si="2224"/>
        <v>0</v>
      </c>
      <c r="M2829" s="22">
        <f t="shared" si="2192"/>
        <v>3275.7</v>
      </c>
      <c r="N2829" s="22">
        <f t="shared" si="2192"/>
        <v>3281.2</v>
      </c>
      <c r="O2829" s="22">
        <f t="shared" si="2192"/>
        <v>3281.2</v>
      </c>
      <c r="P2829" s="33">
        <f t="shared" si="2224"/>
        <v>0</v>
      </c>
      <c r="Q2829" s="33">
        <f t="shared" si="2224"/>
        <v>0</v>
      </c>
      <c r="R2829" s="33">
        <f t="shared" si="2224"/>
        <v>0</v>
      </c>
      <c r="S2829" s="33">
        <f t="shared" si="2224"/>
        <v>0</v>
      </c>
      <c r="T2829" s="33">
        <f t="shared" si="2224"/>
        <v>0</v>
      </c>
      <c r="U2829" s="33">
        <f t="shared" si="2224"/>
        <v>0</v>
      </c>
      <c r="V2829" s="33">
        <f t="shared" si="2224"/>
        <v>0</v>
      </c>
      <c r="W2829" s="33">
        <f t="shared" si="2224"/>
        <v>0</v>
      </c>
      <c r="X2829" s="33">
        <f t="shared" si="2224"/>
        <v>0</v>
      </c>
      <c r="Y2829" s="33">
        <f t="shared" si="2224"/>
        <v>0</v>
      </c>
      <c r="Z2829" s="33">
        <f t="shared" si="2174"/>
        <v>3275.7</v>
      </c>
      <c r="AA2829" s="33">
        <f t="shared" si="2175"/>
        <v>3281.2</v>
      </c>
      <c r="AB2829" s="33">
        <f t="shared" si="2176"/>
        <v>3281.2</v>
      </c>
      <c r="AC2829" s="33">
        <f t="shared" si="2224"/>
        <v>0</v>
      </c>
      <c r="AD2829" s="18"/>
    </row>
    <row r="2830" spans="1:30" ht="31.5" x14ac:dyDescent="0.25">
      <c r="A2830" s="31">
        <v>964</v>
      </c>
      <c r="B2830" s="31" t="s">
        <v>108</v>
      </c>
      <c r="C2830" s="31" t="s">
        <v>137</v>
      </c>
      <c r="D2830" s="31" t="s">
        <v>360</v>
      </c>
      <c r="E2830" s="31"/>
      <c r="F2830" s="32" t="s">
        <v>409</v>
      </c>
      <c r="G2830" s="22">
        <f>G2831</f>
        <v>3275.7</v>
      </c>
      <c r="H2830" s="22">
        <f t="shared" si="2224"/>
        <v>3281.2</v>
      </c>
      <c r="I2830" s="22">
        <f t="shared" si="2224"/>
        <v>3281.2</v>
      </c>
      <c r="J2830" s="22">
        <f t="shared" si="2224"/>
        <v>0</v>
      </c>
      <c r="K2830" s="22">
        <f t="shared" si="2224"/>
        <v>0</v>
      </c>
      <c r="L2830" s="22">
        <f t="shared" si="2224"/>
        <v>0</v>
      </c>
      <c r="M2830" s="22">
        <f t="shared" si="2192"/>
        <v>3275.7</v>
      </c>
      <c r="N2830" s="22">
        <f t="shared" si="2192"/>
        <v>3281.2</v>
      </c>
      <c r="O2830" s="22">
        <f t="shared" si="2192"/>
        <v>3281.2</v>
      </c>
      <c r="P2830" s="33">
        <f t="shared" si="2224"/>
        <v>0</v>
      </c>
      <c r="Q2830" s="33">
        <f t="shared" si="2224"/>
        <v>0</v>
      </c>
      <c r="R2830" s="33">
        <f t="shared" si="2224"/>
        <v>0</v>
      </c>
      <c r="S2830" s="33">
        <f t="shared" si="2224"/>
        <v>0</v>
      </c>
      <c r="T2830" s="33">
        <f t="shared" si="2224"/>
        <v>0</v>
      </c>
      <c r="U2830" s="33">
        <f t="shared" si="2224"/>
        <v>0</v>
      </c>
      <c r="V2830" s="33">
        <f t="shared" si="2224"/>
        <v>0</v>
      </c>
      <c r="W2830" s="33">
        <f t="shared" si="2224"/>
        <v>0</v>
      </c>
      <c r="X2830" s="33">
        <f t="shared" si="2224"/>
        <v>0</v>
      </c>
      <c r="Y2830" s="33">
        <f t="shared" si="2224"/>
        <v>0</v>
      </c>
      <c r="Z2830" s="33">
        <f t="shared" si="2174"/>
        <v>3275.7</v>
      </c>
      <c r="AA2830" s="33">
        <f t="shared" si="2175"/>
        <v>3281.2</v>
      </c>
      <c r="AB2830" s="33">
        <f t="shared" si="2176"/>
        <v>3281.2</v>
      </c>
      <c r="AC2830" s="33">
        <f t="shared" si="2224"/>
        <v>0</v>
      </c>
      <c r="AD2830" s="18"/>
    </row>
    <row r="2831" spans="1:30" ht="47.25" x14ac:dyDescent="0.25">
      <c r="A2831" s="31">
        <v>964</v>
      </c>
      <c r="B2831" s="31" t="s">
        <v>108</v>
      </c>
      <c r="C2831" s="31" t="s">
        <v>137</v>
      </c>
      <c r="D2831" s="31" t="s">
        <v>337</v>
      </c>
      <c r="E2831" s="31"/>
      <c r="F2831" s="32" t="s">
        <v>847</v>
      </c>
      <c r="G2831" s="22">
        <f>G2832+G2834</f>
        <v>3275.7</v>
      </c>
      <c r="H2831" s="22">
        <f t="shared" ref="H2831:L2831" si="2225">H2832+H2834</f>
        <v>3281.2</v>
      </c>
      <c r="I2831" s="22">
        <f t="shared" si="2225"/>
        <v>3281.2</v>
      </c>
      <c r="J2831" s="22">
        <f t="shared" si="2225"/>
        <v>0</v>
      </c>
      <c r="K2831" s="22">
        <f t="shared" si="2225"/>
        <v>0</v>
      </c>
      <c r="L2831" s="22">
        <f t="shared" si="2225"/>
        <v>0</v>
      </c>
      <c r="M2831" s="22">
        <f t="shared" si="2192"/>
        <v>3275.7</v>
      </c>
      <c r="N2831" s="22">
        <f t="shared" si="2192"/>
        <v>3281.2</v>
      </c>
      <c r="O2831" s="22">
        <f t="shared" si="2192"/>
        <v>3281.2</v>
      </c>
      <c r="P2831" s="33">
        <f t="shared" ref="P2831:Y2831" si="2226">P2832+P2834</f>
        <v>0</v>
      </c>
      <c r="Q2831" s="33">
        <f t="shared" si="2226"/>
        <v>0</v>
      </c>
      <c r="R2831" s="33">
        <f t="shared" si="2226"/>
        <v>0</v>
      </c>
      <c r="S2831" s="33">
        <f t="shared" si="2226"/>
        <v>0</v>
      </c>
      <c r="T2831" s="33">
        <f t="shared" si="2226"/>
        <v>0</v>
      </c>
      <c r="U2831" s="33">
        <f t="shared" si="2226"/>
        <v>0</v>
      </c>
      <c r="V2831" s="33">
        <f t="shared" si="2226"/>
        <v>0</v>
      </c>
      <c r="W2831" s="33">
        <f t="shared" si="2226"/>
        <v>0</v>
      </c>
      <c r="X2831" s="33">
        <f t="shared" si="2226"/>
        <v>0</v>
      </c>
      <c r="Y2831" s="33">
        <f t="shared" si="2226"/>
        <v>0</v>
      </c>
      <c r="Z2831" s="33">
        <f t="shared" si="2174"/>
        <v>3275.7</v>
      </c>
      <c r="AA2831" s="33">
        <f t="shared" si="2175"/>
        <v>3281.2</v>
      </c>
      <c r="AB2831" s="33">
        <f t="shared" si="2176"/>
        <v>3281.2</v>
      </c>
      <c r="AC2831" s="33">
        <f t="shared" ref="AC2831" si="2227">AC2832+AC2834</f>
        <v>0</v>
      </c>
    </row>
    <row r="2832" spans="1:30" ht="78.75" x14ac:dyDescent="0.25">
      <c r="A2832" s="31">
        <v>964</v>
      </c>
      <c r="B2832" s="31" t="s">
        <v>108</v>
      </c>
      <c r="C2832" s="31" t="s">
        <v>137</v>
      </c>
      <c r="D2832" s="31" t="s">
        <v>337</v>
      </c>
      <c r="E2832" s="31" t="s">
        <v>25</v>
      </c>
      <c r="F2832" s="32" t="s">
        <v>384</v>
      </c>
      <c r="G2832" s="22">
        <f>G2833</f>
        <v>2997.2</v>
      </c>
      <c r="H2832" s="22">
        <f t="shared" ref="H2832:AC2832" si="2228">H2833</f>
        <v>2997.2</v>
      </c>
      <c r="I2832" s="22">
        <f t="shared" si="2228"/>
        <v>2997.2</v>
      </c>
      <c r="J2832" s="22">
        <f t="shared" si="2228"/>
        <v>0</v>
      </c>
      <c r="K2832" s="22">
        <f t="shared" si="2228"/>
        <v>0</v>
      </c>
      <c r="L2832" s="22">
        <f t="shared" si="2228"/>
        <v>0</v>
      </c>
      <c r="M2832" s="22">
        <f t="shared" si="2192"/>
        <v>2997.2</v>
      </c>
      <c r="N2832" s="22">
        <f t="shared" si="2192"/>
        <v>2997.2</v>
      </c>
      <c r="O2832" s="22">
        <f t="shared" si="2192"/>
        <v>2997.2</v>
      </c>
      <c r="P2832" s="33">
        <f t="shared" si="2228"/>
        <v>0</v>
      </c>
      <c r="Q2832" s="33">
        <f t="shared" si="2228"/>
        <v>0</v>
      </c>
      <c r="R2832" s="33">
        <f t="shared" si="2228"/>
        <v>0</v>
      </c>
      <c r="S2832" s="33">
        <f t="shared" si="2228"/>
        <v>0</v>
      </c>
      <c r="T2832" s="33">
        <f t="shared" si="2228"/>
        <v>0</v>
      </c>
      <c r="U2832" s="33">
        <f t="shared" si="2228"/>
        <v>0</v>
      </c>
      <c r="V2832" s="33">
        <f t="shared" si="2228"/>
        <v>0</v>
      </c>
      <c r="W2832" s="33">
        <f t="shared" si="2228"/>
        <v>0</v>
      </c>
      <c r="X2832" s="33">
        <f t="shared" si="2228"/>
        <v>0</v>
      </c>
      <c r="Y2832" s="33">
        <f t="shared" si="2228"/>
        <v>0</v>
      </c>
      <c r="Z2832" s="33">
        <f t="shared" ref="Z2832:Z2895" si="2229">M2832+P2832+Q2832+R2832+S2832</f>
        <v>2997.2</v>
      </c>
      <c r="AA2832" s="33">
        <f t="shared" ref="AA2832:AA2895" si="2230">N2832+T2832+U2832+V2832</f>
        <v>2997.2</v>
      </c>
      <c r="AB2832" s="33">
        <f t="shared" ref="AB2832:AB2895" si="2231">O2832+W2832+X2832+Y2832</f>
        <v>2997.2</v>
      </c>
      <c r="AC2832" s="33">
        <f t="shared" si="2228"/>
        <v>0</v>
      </c>
    </row>
    <row r="2833" spans="1:30" x14ac:dyDescent="0.25">
      <c r="A2833" s="31">
        <v>964</v>
      </c>
      <c r="B2833" s="31" t="s">
        <v>108</v>
      </c>
      <c r="C2833" s="31" t="s">
        <v>137</v>
      </c>
      <c r="D2833" s="31" t="s">
        <v>337</v>
      </c>
      <c r="E2833" s="31">
        <v>110</v>
      </c>
      <c r="F2833" s="32" t="s">
        <v>372</v>
      </c>
      <c r="G2833" s="22">
        <v>2997.2</v>
      </c>
      <c r="H2833" s="22">
        <v>2997.2</v>
      </c>
      <c r="I2833" s="22">
        <v>2997.2</v>
      </c>
      <c r="J2833" s="22"/>
      <c r="K2833" s="22"/>
      <c r="L2833" s="22"/>
      <c r="M2833" s="22">
        <f t="shared" si="2192"/>
        <v>2997.2</v>
      </c>
      <c r="N2833" s="22">
        <f t="shared" si="2192"/>
        <v>2997.2</v>
      </c>
      <c r="O2833" s="22">
        <f t="shared" si="2192"/>
        <v>2997.2</v>
      </c>
      <c r="P2833" s="33"/>
      <c r="Q2833" s="33"/>
      <c r="R2833" s="33"/>
      <c r="S2833" s="33"/>
      <c r="T2833" s="33"/>
      <c r="U2833" s="33"/>
      <c r="V2833" s="33"/>
      <c r="W2833" s="33"/>
      <c r="X2833" s="33"/>
      <c r="Y2833" s="33"/>
      <c r="Z2833" s="33">
        <f t="shared" si="2229"/>
        <v>2997.2</v>
      </c>
      <c r="AA2833" s="33">
        <f t="shared" si="2230"/>
        <v>2997.2</v>
      </c>
      <c r="AB2833" s="33">
        <f t="shared" si="2231"/>
        <v>2997.2</v>
      </c>
      <c r="AC2833" s="33"/>
    </row>
    <row r="2834" spans="1:30" ht="31.5" x14ac:dyDescent="0.25">
      <c r="A2834" s="31">
        <v>964</v>
      </c>
      <c r="B2834" s="31" t="s">
        <v>108</v>
      </c>
      <c r="C2834" s="31" t="s">
        <v>137</v>
      </c>
      <c r="D2834" s="31" t="s">
        <v>337</v>
      </c>
      <c r="E2834" s="31" t="s">
        <v>7</v>
      </c>
      <c r="F2834" s="32" t="s">
        <v>385</v>
      </c>
      <c r="G2834" s="22">
        <f>G2835</f>
        <v>278.5</v>
      </c>
      <c r="H2834" s="22">
        <f t="shared" ref="H2834:AC2834" si="2232">H2835</f>
        <v>284</v>
      </c>
      <c r="I2834" s="22">
        <f t="shared" si="2232"/>
        <v>284</v>
      </c>
      <c r="J2834" s="22">
        <f t="shared" si="2232"/>
        <v>0</v>
      </c>
      <c r="K2834" s="22">
        <f t="shared" si="2232"/>
        <v>0</v>
      </c>
      <c r="L2834" s="22">
        <f t="shared" si="2232"/>
        <v>0</v>
      </c>
      <c r="M2834" s="22">
        <f t="shared" si="2192"/>
        <v>278.5</v>
      </c>
      <c r="N2834" s="22">
        <f t="shared" si="2192"/>
        <v>284</v>
      </c>
      <c r="O2834" s="22">
        <f t="shared" si="2192"/>
        <v>284</v>
      </c>
      <c r="P2834" s="33">
        <f t="shared" si="2232"/>
        <v>0</v>
      </c>
      <c r="Q2834" s="33">
        <f t="shared" si="2232"/>
        <v>0</v>
      </c>
      <c r="R2834" s="33">
        <f t="shared" si="2232"/>
        <v>0</v>
      </c>
      <c r="S2834" s="33">
        <f t="shared" si="2232"/>
        <v>0</v>
      </c>
      <c r="T2834" s="33">
        <f t="shared" si="2232"/>
        <v>0</v>
      </c>
      <c r="U2834" s="33">
        <f t="shared" si="2232"/>
        <v>0</v>
      </c>
      <c r="V2834" s="33">
        <f t="shared" si="2232"/>
        <v>0</v>
      </c>
      <c r="W2834" s="33">
        <f t="shared" si="2232"/>
        <v>0</v>
      </c>
      <c r="X2834" s="33">
        <f t="shared" si="2232"/>
        <v>0</v>
      </c>
      <c r="Y2834" s="33">
        <f t="shared" si="2232"/>
        <v>0</v>
      </c>
      <c r="Z2834" s="33">
        <f t="shared" si="2229"/>
        <v>278.5</v>
      </c>
      <c r="AA2834" s="33">
        <f t="shared" si="2230"/>
        <v>284</v>
      </c>
      <c r="AB2834" s="33">
        <f t="shared" si="2231"/>
        <v>284</v>
      </c>
      <c r="AC2834" s="33">
        <f t="shared" si="2232"/>
        <v>0</v>
      </c>
    </row>
    <row r="2835" spans="1:30" ht="31.5" x14ac:dyDescent="0.25">
      <c r="A2835" s="31">
        <v>964</v>
      </c>
      <c r="B2835" s="31" t="s">
        <v>108</v>
      </c>
      <c r="C2835" s="31" t="s">
        <v>137</v>
      </c>
      <c r="D2835" s="31" t="s">
        <v>337</v>
      </c>
      <c r="E2835" s="31">
        <v>240</v>
      </c>
      <c r="F2835" s="32" t="s">
        <v>374</v>
      </c>
      <c r="G2835" s="22">
        <v>278.5</v>
      </c>
      <c r="H2835" s="22">
        <v>284</v>
      </c>
      <c r="I2835" s="22">
        <v>284</v>
      </c>
      <c r="J2835" s="22"/>
      <c r="K2835" s="22"/>
      <c r="L2835" s="22"/>
      <c r="M2835" s="22">
        <f t="shared" si="2192"/>
        <v>278.5</v>
      </c>
      <c r="N2835" s="22">
        <f t="shared" si="2192"/>
        <v>284</v>
      </c>
      <c r="O2835" s="22">
        <f t="shared" si="2192"/>
        <v>284</v>
      </c>
      <c r="P2835" s="33"/>
      <c r="Q2835" s="33"/>
      <c r="R2835" s="33"/>
      <c r="S2835" s="33"/>
      <c r="T2835" s="33"/>
      <c r="U2835" s="33"/>
      <c r="V2835" s="33"/>
      <c r="W2835" s="33"/>
      <c r="X2835" s="33"/>
      <c r="Y2835" s="33"/>
      <c r="Z2835" s="33">
        <f t="shared" si="2229"/>
        <v>278.5</v>
      </c>
      <c r="AA2835" s="33">
        <f t="shared" si="2230"/>
        <v>284</v>
      </c>
      <c r="AB2835" s="33">
        <f t="shared" si="2231"/>
        <v>284</v>
      </c>
      <c r="AC2835" s="33"/>
    </row>
    <row r="2836" spans="1:30" ht="47.25" x14ac:dyDescent="0.25">
      <c r="A2836" s="31">
        <v>964</v>
      </c>
      <c r="B2836" s="31" t="s">
        <v>108</v>
      </c>
      <c r="C2836" s="31" t="s">
        <v>137</v>
      </c>
      <c r="D2836" s="31" t="s">
        <v>148</v>
      </c>
      <c r="E2836" s="31"/>
      <c r="F2836" s="32" t="s">
        <v>162</v>
      </c>
      <c r="G2836" s="22">
        <f>G2837+G2850</f>
        <v>129790.79999999999</v>
      </c>
      <c r="H2836" s="22">
        <f t="shared" ref="H2836:L2836" si="2233">H2837+H2850</f>
        <v>116727.9</v>
      </c>
      <c r="I2836" s="22">
        <f t="shared" si="2233"/>
        <v>116943</v>
      </c>
      <c r="J2836" s="22">
        <f t="shared" si="2233"/>
        <v>0</v>
      </c>
      <c r="K2836" s="22">
        <f t="shared" si="2233"/>
        <v>0</v>
      </c>
      <c r="L2836" s="22">
        <f t="shared" si="2233"/>
        <v>-2720.2</v>
      </c>
      <c r="M2836" s="22">
        <f t="shared" si="2192"/>
        <v>129790.79999999999</v>
      </c>
      <c r="N2836" s="22">
        <f t="shared" si="2192"/>
        <v>116727.9</v>
      </c>
      <c r="O2836" s="22">
        <f t="shared" si="2192"/>
        <v>114222.8</v>
      </c>
      <c r="P2836" s="33">
        <f t="shared" ref="P2836:Y2836" si="2234">P2837+P2850</f>
        <v>0</v>
      </c>
      <c r="Q2836" s="33">
        <f t="shared" si="2234"/>
        <v>0</v>
      </c>
      <c r="R2836" s="33">
        <f t="shared" si="2234"/>
        <v>0</v>
      </c>
      <c r="S2836" s="33">
        <f t="shared" si="2234"/>
        <v>0</v>
      </c>
      <c r="T2836" s="33">
        <f t="shared" si="2234"/>
        <v>0</v>
      </c>
      <c r="U2836" s="33">
        <f t="shared" si="2234"/>
        <v>0</v>
      </c>
      <c r="V2836" s="33">
        <f t="shared" si="2234"/>
        <v>0</v>
      </c>
      <c r="W2836" s="33">
        <f t="shared" si="2234"/>
        <v>0</v>
      </c>
      <c r="X2836" s="33">
        <f t="shared" si="2234"/>
        <v>0</v>
      </c>
      <c r="Y2836" s="33">
        <f t="shared" si="2234"/>
        <v>0</v>
      </c>
      <c r="Z2836" s="33">
        <f t="shared" si="2229"/>
        <v>129790.79999999999</v>
      </c>
      <c r="AA2836" s="33">
        <f t="shared" si="2230"/>
        <v>116727.9</v>
      </c>
      <c r="AB2836" s="33">
        <f t="shared" si="2231"/>
        <v>114222.8</v>
      </c>
      <c r="AC2836" s="33">
        <f t="shared" ref="AC2836" si="2235">AC2837+AC2850</f>
        <v>0</v>
      </c>
      <c r="AD2836" s="18"/>
    </row>
    <row r="2837" spans="1:30" ht="63" x14ac:dyDescent="0.25">
      <c r="A2837" s="31">
        <v>964</v>
      </c>
      <c r="B2837" s="31" t="s">
        <v>108</v>
      </c>
      <c r="C2837" s="31" t="s">
        <v>137</v>
      </c>
      <c r="D2837" s="31" t="s">
        <v>149</v>
      </c>
      <c r="E2837" s="31"/>
      <c r="F2837" s="32" t="s">
        <v>163</v>
      </c>
      <c r="G2837" s="22">
        <f>G2838+G2845</f>
        <v>129469.79999999999</v>
      </c>
      <c r="H2837" s="22">
        <f t="shared" ref="H2837:L2837" si="2236">H2838+H2845</f>
        <v>116406.9</v>
      </c>
      <c r="I2837" s="22">
        <f t="shared" si="2236"/>
        <v>116622</v>
      </c>
      <c r="J2837" s="22">
        <f t="shared" si="2236"/>
        <v>0</v>
      </c>
      <c r="K2837" s="22">
        <f t="shared" si="2236"/>
        <v>0</v>
      </c>
      <c r="L2837" s="22">
        <f t="shared" si="2236"/>
        <v>-2720.2</v>
      </c>
      <c r="M2837" s="22">
        <f t="shared" si="2192"/>
        <v>129469.79999999999</v>
      </c>
      <c r="N2837" s="22">
        <f t="shared" si="2192"/>
        <v>116406.9</v>
      </c>
      <c r="O2837" s="22">
        <f t="shared" si="2192"/>
        <v>113901.8</v>
      </c>
      <c r="P2837" s="33">
        <f t="shared" ref="P2837:Y2837" si="2237">P2838+P2845</f>
        <v>0</v>
      </c>
      <c r="Q2837" s="33">
        <f t="shared" si="2237"/>
        <v>0</v>
      </c>
      <c r="R2837" s="33">
        <f t="shared" si="2237"/>
        <v>0</v>
      </c>
      <c r="S2837" s="33">
        <f t="shared" si="2237"/>
        <v>0</v>
      </c>
      <c r="T2837" s="33">
        <f t="shared" si="2237"/>
        <v>0</v>
      </c>
      <c r="U2837" s="33">
        <f t="shared" si="2237"/>
        <v>0</v>
      </c>
      <c r="V2837" s="33">
        <f t="shared" si="2237"/>
        <v>0</v>
      </c>
      <c r="W2837" s="33">
        <f t="shared" si="2237"/>
        <v>0</v>
      </c>
      <c r="X2837" s="33">
        <f t="shared" si="2237"/>
        <v>0</v>
      </c>
      <c r="Y2837" s="33">
        <f t="shared" si="2237"/>
        <v>0</v>
      </c>
      <c r="Z2837" s="33">
        <f t="shared" si="2229"/>
        <v>129469.79999999999</v>
      </c>
      <c r="AA2837" s="33">
        <f t="shared" si="2230"/>
        <v>116406.9</v>
      </c>
      <c r="AB2837" s="33">
        <f t="shared" si="2231"/>
        <v>113901.8</v>
      </c>
      <c r="AC2837" s="33">
        <f t="shared" ref="AC2837" si="2238">AC2838+AC2845</f>
        <v>0</v>
      </c>
      <c r="AD2837" s="18"/>
    </row>
    <row r="2838" spans="1:30" ht="63" x14ac:dyDescent="0.25">
      <c r="A2838" s="31">
        <v>964</v>
      </c>
      <c r="B2838" s="31" t="s">
        <v>108</v>
      </c>
      <c r="C2838" s="31" t="s">
        <v>137</v>
      </c>
      <c r="D2838" s="31" t="s">
        <v>558</v>
      </c>
      <c r="E2838" s="31"/>
      <c r="F2838" s="32" t="s">
        <v>45</v>
      </c>
      <c r="G2838" s="22">
        <f>G2839+G2841+G2843</f>
        <v>117806.9</v>
      </c>
      <c r="H2838" s="22">
        <f t="shared" ref="H2838:L2838" si="2239">H2839+H2841+H2843</f>
        <v>109931.79999999999</v>
      </c>
      <c r="I2838" s="22">
        <f t="shared" si="2239"/>
        <v>110146.9</v>
      </c>
      <c r="J2838" s="22">
        <f t="shared" si="2239"/>
        <v>0</v>
      </c>
      <c r="K2838" s="22">
        <f t="shared" si="2239"/>
        <v>0</v>
      </c>
      <c r="L2838" s="22">
        <f t="shared" si="2239"/>
        <v>0</v>
      </c>
      <c r="M2838" s="22">
        <f t="shared" si="2192"/>
        <v>117806.9</v>
      </c>
      <c r="N2838" s="22">
        <f t="shared" si="2192"/>
        <v>109931.79999999999</v>
      </c>
      <c r="O2838" s="22">
        <f t="shared" si="2192"/>
        <v>110146.9</v>
      </c>
      <c r="P2838" s="33">
        <f t="shared" ref="P2838:Y2838" si="2240">P2839+P2841+P2843</f>
        <v>0</v>
      </c>
      <c r="Q2838" s="33">
        <f t="shared" si="2240"/>
        <v>0</v>
      </c>
      <c r="R2838" s="33">
        <f t="shared" si="2240"/>
        <v>0</v>
      </c>
      <c r="S2838" s="33">
        <f t="shared" si="2240"/>
        <v>0</v>
      </c>
      <c r="T2838" s="33">
        <f t="shared" si="2240"/>
        <v>0</v>
      </c>
      <c r="U2838" s="33">
        <f t="shared" si="2240"/>
        <v>0</v>
      </c>
      <c r="V2838" s="33">
        <f t="shared" si="2240"/>
        <v>0</v>
      </c>
      <c r="W2838" s="33">
        <f t="shared" si="2240"/>
        <v>0</v>
      </c>
      <c r="X2838" s="33">
        <f t="shared" si="2240"/>
        <v>0</v>
      </c>
      <c r="Y2838" s="33">
        <f t="shared" si="2240"/>
        <v>0</v>
      </c>
      <c r="Z2838" s="33">
        <f t="shared" si="2229"/>
        <v>117806.9</v>
      </c>
      <c r="AA2838" s="33">
        <f t="shared" si="2230"/>
        <v>109931.79999999999</v>
      </c>
      <c r="AB2838" s="33">
        <f t="shared" si="2231"/>
        <v>110146.9</v>
      </c>
      <c r="AC2838" s="33">
        <f t="shared" ref="AC2838" si="2241">AC2839+AC2841+AC2843</f>
        <v>0</v>
      </c>
    </row>
    <row r="2839" spans="1:30" ht="78.75" x14ac:dyDescent="0.25">
      <c r="A2839" s="31">
        <v>964</v>
      </c>
      <c r="B2839" s="31" t="s">
        <v>108</v>
      </c>
      <c r="C2839" s="31" t="s">
        <v>137</v>
      </c>
      <c r="D2839" s="31" t="s">
        <v>558</v>
      </c>
      <c r="E2839" s="31" t="s">
        <v>25</v>
      </c>
      <c r="F2839" s="32" t="s">
        <v>384</v>
      </c>
      <c r="G2839" s="22">
        <f>G2840</f>
        <v>89835.9</v>
      </c>
      <c r="H2839" s="22">
        <f t="shared" ref="H2839:AC2839" si="2242">H2840</f>
        <v>89835.9</v>
      </c>
      <c r="I2839" s="22">
        <f t="shared" si="2242"/>
        <v>89835.9</v>
      </c>
      <c r="J2839" s="22">
        <f t="shared" si="2242"/>
        <v>0</v>
      </c>
      <c r="K2839" s="22">
        <f t="shared" si="2242"/>
        <v>0</v>
      </c>
      <c r="L2839" s="22">
        <f t="shared" si="2242"/>
        <v>0</v>
      </c>
      <c r="M2839" s="22">
        <f t="shared" si="2192"/>
        <v>89835.9</v>
      </c>
      <c r="N2839" s="22">
        <f t="shared" si="2192"/>
        <v>89835.9</v>
      </c>
      <c r="O2839" s="22">
        <f t="shared" si="2192"/>
        <v>89835.9</v>
      </c>
      <c r="P2839" s="33">
        <f t="shared" si="2242"/>
        <v>0</v>
      </c>
      <c r="Q2839" s="33">
        <f t="shared" si="2242"/>
        <v>0</v>
      </c>
      <c r="R2839" s="33">
        <f t="shared" si="2242"/>
        <v>0</v>
      </c>
      <c r="S2839" s="33">
        <f t="shared" si="2242"/>
        <v>0</v>
      </c>
      <c r="T2839" s="33">
        <f t="shared" si="2242"/>
        <v>0</v>
      </c>
      <c r="U2839" s="33">
        <f t="shared" si="2242"/>
        <v>0</v>
      </c>
      <c r="V2839" s="33">
        <f t="shared" si="2242"/>
        <v>0</v>
      </c>
      <c r="W2839" s="33">
        <f t="shared" si="2242"/>
        <v>0</v>
      </c>
      <c r="X2839" s="33">
        <f t="shared" si="2242"/>
        <v>0</v>
      </c>
      <c r="Y2839" s="33">
        <f t="shared" si="2242"/>
        <v>0</v>
      </c>
      <c r="Z2839" s="33">
        <f t="shared" si="2229"/>
        <v>89835.9</v>
      </c>
      <c r="AA2839" s="33">
        <f t="shared" si="2230"/>
        <v>89835.9</v>
      </c>
      <c r="AB2839" s="33">
        <f t="shared" si="2231"/>
        <v>89835.9</v>
      </c>
      <c r="AC2839" s="33">
        <f t="shared" si="2242"/>
        <v>0</v>
      </c>
    </row>
    <row r="2840" spans="1:30" x14ac:dyDescent="0.25">
      <c r="A2840" s="31">
        <v>964</v>
      </c>
      <c r="B2840" s="31" t="s">
        <v>108</v>
      </c>
      <c r="C2840" s="31" t="s">
        <v>137</v>
      </c>
      <c r="D2840" s="31" t="s">
        <v>558</v>
      </c>
      <c r="E2840" s="31">
        <v>110</v>
      </c>
      <c r="F2840" s="32" t="s">
        <v>372</v>
      </c>
      <c r="G2840" s="22">
        <v>89835.9</v>
      </c>
      <c r="H2840" s="22">
        <v>89835.9</v>
      </c>
      <c r="I2840" s="22">
        <v>89835.9</v>
      </c>
      <c r="J2840" s="22"/>
      <c r="K2840" s="22"/>
      <c r="L2840" s="22"/>
      <c r="M2840" s="22">
        <f t="shared" si="2192"/>
        <v>89835.9</v>
      </c>
      <c r="N2840" s="22">
        <f t="shared" si="2192"/>
        <v>89835.9</v>
      </c>
      <c r="O2840" s="22">
        <f t="shared" si="2192"/>
        <v>89835.9</v>
      </c>
      <c r="P2840" s="33"/>
      <c r="Q2840" s="33"/>
      <c r="R2840" s="33"/>
      <c r="S2840" s="33"/>
      <c r="T2840" s="33"/>
      <c r="U2840" s="33"/>
      <c r="V2840" s="33"/>
      <c r="W2840" s="33"/>
      <c r="X2840" s="33"/>
      <c r="Y2840" s="33"/>
      <c r="Z2840" s="33">
        <f t="shared" si="2229"/>
        <v>89835.9</v>
      </c>
      <c r="AA2840" s="33">
        <f t="shared" si="2230"/>
        <v>89835.9</v>
      </c>
      <c r="AB2840" s="33">
        <f t="shared" si="2231"/>
        <v>89835.9</v>
      </c>
      <c r="AC2840" s="33"/>
    </row>
    <row r="2841" spans="1:30" ht="31.5" x14ac:dyDescent="0.25">
      <c r="A2841" s="31">
        <v>964</v>
      </c>
      <c r="B2841" s="31" t="s">
        <v>108</v>
      </c>
      <c r="C2841" s="31" t="s">
        <v>137</v>
      </c>
      <c r="D2841" s="31" t="s">
        <v>558</v>
      </c>
      <c r="E2841" s="31" t="s">
        <v>7</v>
      </c>
      <c r="F2841" s="32" t="s">
        <v>385</v>
      </c>
      <c r="G2841" s="22">
        <f>G2842</f>
        <v>27820.500000000004</v>
      </c>
      <c r="H2841" s="22">
        <f t="shared" ref="H2841:AC2841" si="2243">H2842</f>
        <v>19945.400000000001</v>
      </c>
      <c r="I2841" s="22">
        <f t="shared" si="2243"/>
        <v>20160.5</v>
      </c>
      <c r="J2841" s="22">
        <f t="shared" si="2243"/>
        <v>0</v>
      </c>
      <c r="K2841" s="22">
        <f t="shared" si="2243"/>
        <v>0</v>
      </c>
      <c r="L2841" s="22">
        <f t="shared" si="2243"/>
        <v>0</v>
      </c>
      <c r="M2841" s="22">
        <f t="shared" si="2192"/>
        <v>27820.500000000004</v>
      </c>
      <c r="N2841" s="22">
        <f t="shared" si="2192"/>
        <v>19945.400000000001</v>
      </c>
      <c r="O2841" s="22">
        <f t="shared" si="2192"/>
        <v>20160.5</v>
      </c>
      <c r="P2841" s="33">
        <f t="shared" si="2243"/>
        <v>0</v>
      </c>
      <c r="Q2841" s="33">
        <f t="shared" si="2243"/>
        <v>0</v>
      </c>
      <c r="R2841" s="33">
        <f t="shared" si="2243"/>
        <v>0</v>
      </c>
      <c r="S2841" s="33">
        <f t="shared" si="2243"/>
        <v>0</v>
      </c>
      <c r="T2841" s="33">
        <f t="shared" si="2243"/>
        <v>0</v>
      </c>
      <c r="U2841" s="33">
        <f t="shared" si="2243"/>
        <v>0</v>
      </c>
      <c r="V2841" s="33">
        <f t="shared" si="2243"/>
        <v>0</v>
      </c>
      <c r="W2841" s="33">
        <f t="shared" si="2243"/>
        <v>0</v>
      </c>
      <c r="X2841" s="33">
        <f t="shared" si="2243"/>
        <v>0</v>
      </c>
      <c r="Y2841" s="33">
        <f t="shared" si="2243"/>
        <v>0</v>
      </c>
      <c r="Z2841" s="33">
        <f t="shared" si="2229"/>
        <v>27820.500000000004</v>
      </c>
      <c r="AA2841" s="33">
        <f t="shared" si="2230"/>
        <v>19945.400000000001</v>
      </c>
      <c r="AB2841" s="33">
        <f t="shared" si="2231"/>
        <v>20160.5</v>
      </c>
      <c r="AC2841" s="33">
        <f t="shared" si="2243"/>
        <v>0</v>
      </c>
    </row>
    <row r="2842" spans="1:30" ht="31.5" x14ac:dyDescent="0.25">
      <c r="A2842" s="31">
        <v>964</v>
      </c>
      <c r="B2842" s="31" t="s">
        <v>108</v>
      </c>
      <c r="C2842" s="31" t="s">
        <v>137</v>
      </c>
      <c r="D2842" s="31" t="s">
        <v>558</v>
      </c>
      <c r="E2842" s="31">
        <v>240</v>
      </c>
      <c r="F2842" s="32" t="s">
        <v>374</v>
      </c>
      <c r="G2842" s="22">
        <v>27820.500000000004</v>
      </c>
      <c r="H2842" s="22">
        <v>19945.400000000001</v>
      </c>
      <c r="I2842" s="22">
        <v>20160.5</v>
      </c>
      <c r="J2842" s="22"/>
      <c r="K2842" s="22"/>
      <c r="L2842" s="22"/>
      <c r="M2842" s="22">
        <f t="shared" si="2192"/>
        <v>27820.500000000004</v>
      </c>
      <c r="N2842" s="22">
        <f t="shared" si="2192"/>
        <v>19945.400000000001</v>
      </c>
      <c r="O2842" s="22">
        <f t="shared" si="2192"/>
        <v>20160.5</v>
      </c>
      <c r="P2842" s="33"/>
      <c r="Q2842" s="33"/>
      <c r="R2842" s="33"/>
      <c r="S2842" s="33"/>
      <c r="T2842" s="33"/>
      <c r="U2842" s="33"/>
      <c r="V2842" s="33"/>
      <c r="W2842" s="33"/>
      <c r="X2842" s="33"/>
      <c r="Y2842" s="33"/>
      <c r="Z2842" s="33">
        <f t="shared" si="2229"/>
        <v>27820.500000000004</v>
      </c>
      <c r="AA2842" s="33">
        <f t="shared" si="2230"/>
        <v>19945.400000000001</v>
      </c>
      <c r="AB2842" s="33">
        <f t="shared" si="2231"/>
        <v>20160.5</v>
      </c>
      <c r="AC2842" s="33"/>
    </row>
    <row r="2843" spans="1:30" x14ac:dyDescent="0.25">
      <c r="A2843" s="31">
        <v>964</v>
      </c>
      <c r="B2843" s="31" t="s">
        <v>108</v>
      </c>
      <c r="C2843" s="31" t="s">
        <v>137</v>
      </c>
      <c r="D2843" s="31" t="s">
        <v>558</v>
      </c>
      <c r="E2843" s="31" t="s">
        <v>8</v>
      </c>
      <c r="F2843" s="32" t="s">
        <v>389</v>
      </c>
      <c r="G2843" s="22">
        <f>G2844</f>
        <v>150.5</v>
      </c>
      <c r="H2843" s="22">
        <f t="shared" ref="H2843:AC2843" si="2244">H2844</f>
        <v>150.5</v>
      </c>
      <c r="I2843" s="22">
        <f t="shared" si="2244"/>
        <v>150.5</v>
      </c>
      <c r="J2843" s="22">
        <f t="shared" si="2244"/>
        <v>0</v>
      </c>
      <c r="K2843" s="22">
        <f t="shared" si="2244"/>
        <v>0</v>
      </c>
      <c r="L2843" s="22">
        <f t="shared" si="2244"/>
        <v>0</v>
      </c>
      <c r="M2843" s="22">
        <f t="shared" si="2192"/>
        <v>150.5</v>
      </c>
      <c r="N2843" s="22">
        <f t="shared" si="2192"/>
        <v>150.5</v>
      </c>
      <c r="O2843" s="22">
        <f t="shared" si="2192"/>
        <v>150.5</v>
      </c>
      <c r="P2843" s="33">
        <f t="shared" si="2244"/>
        <v>0</v>
      </c>
      <c r="Q2843" s="33">
        <f t="shared" si="2244"/>
        <v>0</v>
      </c>
      <c r="R2843" s="33">
        <f t="shared" si="2244"/>
        <v>0</v>
      </c>
      <c r="S2843" s="33">
        <f t="shared" si="2244"/>
        <v>0</v>
      </c>
      <c r="T2843" s="33">
        <f t="shared" si="2244"/>
        <v>0</v>
      </c>
      <c r="U2843" s="33">
        <f t="shared" si="2244"/>
        <v>0</v>
      </c>
      <c r="V2843" s="33">
        <f t="shared" si="2244"/>
        <v>0</v>
      </c>
      <c r="W2843" s="33">
        <f t="shared" si="2244"/>
        <v>0</v>
      </c>
      <c r="X2843" s="33">
        <f t="shared" si="2244"/>
        <v>0</v>
      </c>
      <c r="Y2843" s="33">
        <f t="shared" si="2244"/>
        <v>0</v>
      </c>
      <c r="Z2843" s="33">
        <f t="shared" si="2229"/>
        <v>150.5</v>
      </c>
      <c r="AA2843" s="33">
        <f t="shared" si="2230"/>
        <v>150.5</v>
      </c>
      <c r="AB2843" s="33">
        <f t="shared" si="2231"/>
        <v>150.5</v>
      </c>
      <c r="AC2843" s="33">
        <f t="shared" si="2244"/>
        <v>0</v>
      </c>
    </row>
    <row r="2844" spans="1:30" x14ac:dyDescent="0.25">
      <c r="A2844" s="31">
        <v>964</v>
      </c>
      <c r="B2844" s="31" t="s">
        <v>108</v>
      </c>
      <c r="C2844" s="31" t="s">
        <v>137</v>
      </c>
      <c r="D2844" s="31" t="s">
        <v>558</v>
      </c>
      <c r="E2844" s="31">
        <v>850</v>
      </c>
      <c r="F2844" s="32" t="s">
        <v>383</v>
      </c>
      <c r="G2844" s="22">
        <v>150.5</v>
      </c>
      <c r="H2844" s="22">
        <v>150.5</v>
      </c>
      <c r="I2844" s="22">
        <v>150.5</v>
      </c>
      <c r="J2844" s="22"/>
      <c r="K2844" s="22"/>
      <c r="L2844" s="22"/>
      <c r="M2844" s="22">
        <f t="shared" si="2192"/>
        <v>150.5</v>
      </c>
      <c r="N2844" s="22">
        <f t="shared" si="2192"/>
        <v>150.5</v>
      </c>
      <c r="O2844" s="22">
        <f t="shared" si="2192"/>
        <v>150.5</v>
      </c>
      <c r="P2844" s="33"/>
      <c r="Q2844" s="33"/>
      <c r="R2844" s="33"/>
      <c r="S2844" s="33"/>
      <c r="T2844" s="33"/>
      <c r="U2844" s="33"/>
      <c r="V2844" s="33"/>
      <c r="W2844" s="33"/>
      <c r="X2844" s="33"/>
      <c r="Y2844" s="33"/>
      <c r="Z2844" s="33">
        <f t="shared" si="2229"/>
        <v>150.5</v>
      </c>
      <c r="AA2844" s="33">
        <f t="shared" si="2230"/>
        <v>150.5</v>
      </c>
      <c r="AB2844" s="33">
        <f t="shared" si="2231"/>
        <v>150.5</v>
      </c>
      <c r="AC2844" s="33"/>
    </row>
    <row r="2845" spans="1:30" ht="94.5" x14ac:dyDescent="0.25">
      <c r="A2845" s="31">
        <v>964</v>
      </c>
      <c r="B2845" s="31" t="s">
        <v>108</v>
      </c>
      <c r="C2845" s="31" t="s">
        <v>137</v>
      </c>
      <c r="D2845" s="31" t="s">
        <v>143</v>
      </c>
      <c r="E2845" s="31"/>
      <c r="F2845" s="32" t="s">
        <v>873</v>
      </c>
      <c r="G2845" s="22">
        <f>G2846+G2848</f>
        <v>11662.899999999998</v>
      </c>
      <c r="H2845" s="22">
        <f t="shared" ref="H2845:L2845" si="2245">H2846+H2848</f>
        <v>6475.0999999999995</v>
      </c>
      <c r="I2845" s="22">
        <f t="shared" si="2245"/>
        <v>6475.0999999999995</v>
      </c>
      <c r="J2845" s="22">
        <f t="shared" si="2245"/>
        <v>0</v>
      </c>
      <c r="K2845" s="22">
        <f t="shared" si="2245"/>
        <v>0</v>
      </c>
      <c r="L2845" s="22">
        <f t="shared" si="2245"/>
        <v>-2720.2</v>
      </c>
      <c r="M2845" s="22">
        <f t="shared" si="2192"/>
        <v>11662.899999999998</v>
      </c>
      <c r="N2845" s="22">
        <f t="shared" si="2192"/>
        <v>6475.0999999999995</v>
      </c>
      <c r="O2845" s="22">
        <f t="shared" si="2192"/>
        <v>3754.8999999999996</v>
      </c>
      <c r="P2845" s="33">
        <f t="shared" ref="P2845:Y2845" si="2246">P2846+P2848</f>
        <v>0</v>
      </c>
      <c r="Q2845" s="33">
        <f t="shared" si="2246"/>
        <v>0</v>
      </c>
      <c r="R2845" s="33">
        <f t="shared" si="2246"/>
        <v>0</v>
      </c>
      <c r="S2845" s="33">
        <f t="shared" si="2246"/>
        <v>0</v>
      </c>
      <c r="T2845" s="33">
        <f t="shared" si="2246"/>
        <v>0</v>
      </c>
      <c r="U2845" s="33">
        <f t="shared" si="2246"/>
        <v>0</v>
      </c>
      <c r="V2845" s="33">
        <f t="shared" si="2246"/>
        <v>0</v>
      </c>
      <c r="W2845" s="33">
        <f t="shared" si="2246"/>
        <v>0</v>
      </c>
      <c r="X2845" s="33">
        <f t="shared" si="2246"/>
        <v>0</v>
      </c>
      <c r="Y2845" s="33">
        <f t="shared" si="2246"/>
        <v>0</v>
      </c>
      <c r="Z2845" s="33">
        <f t="shared" si="2229"/>
        <v>11662.899999999998</v>
      </c>
      <c r="AA2845" s="33">
        <f t="shared" si="2230"/>
        <v>6475.0999999999995</v>
      </c>
      <c r="AB2845" s="33">
        <f t="shared" si="2231"/>
        <v>3754.8999999999996</v>
      </c>
      <c r="AC2845" s="33">
        <f t="shared" ref="AC2845" si="2247">AC2846+AC2848</f>
        <v>0</v>
      </c>
    </row>
    <row r="2846" spans="1:30" ht="78.75" x14ac:dyDescent="0.25">
      <c r="A2846" s="31">
        <v>964</v>
      </c>
      <c r="B2846" s="31" t="s">
        <v>108</v>
      </c>
      <c r="C2846" s="31" t="s">
        <v>137</v>
      </c>
      <c r="D2846" s="31" t="s">
        <v>143</v>
      </c>
      <c r="E2846" s="31" t="s">
        <v>25</v>
      </c>
      <c r="F2846" s="32" t="s">
        <v>384</v>
      </c>
      <c r="G2846" s="22">
        <f>G2847</f>
        <v>63.8</v>
      </c>
      <c r="H2846" s="22">
        <f t="shared" ref="H2846:AC2846" si="2248">H2847</f>
        <v>63.8</v>
      </c>
      <c r="I2846" s="22">
        <f t="shared" si="2248"/>
        <v>63.8</v>
      </c>
      <c r="J2846" s="22">
        <f t="shared" si="2248"/>
        <v>0</v>
      </c>
      <c r="K2846" s="22">
        <f t="shared" si="2248"/>
        <v>0</v>
      </c>
      <c r="L2846" s="22">
        <f t="shared" si="2248"/>
        <v>0</v>
      </c>
      <c r="M2846" s="22">
        <f t="shared" si="2192"/>
        <v>63.8</v>
      </c>
      <c r="N2846" s="22">
        <f t="shared" si="2192"/>
        <v>63.8</v>
      </c>
      <c r="O2846" s="22">
        <f t="shared" si="2192"/>
        <v>63.8</v>
      </c>
      <c r="P2846" s="33">
        <f t="shared" si="2248"/>
        <v>0</v>
      </c>
      <c r="Q2846" s="33">
        <f t="shared" si="2248"/>
        <v>0</v>
      </c>
      <c r="R2846" s="33">
        <f t="shared" si="2248"/>
        <v>0</v>
      </c>
      <c r="S2846" s="33">
        <f t="shared" si="2248"/>
        <v>0</v>
      </c>
      <c r="T2846" s="33">
        <f t="shared" si="2248"/>
        <v>0</v>
      </c>
      <c r="U2846" s="33">
        <f t="shared" si="2248"/>
        <v>0</v>
      </c>
      <c r="V2846" s="33">
        <f t="shared" si="2248"/>
        <v>0</v>
      </c>
      <c r="W2846" s="33">
        <f t="shared" si="2248"/>
        <v>0</v>
      </c>
      <c r="X2846" s="33">
        <f t="shared" si="2248"/>
        <v>0</v>
      </c>
      <c r="Y2846" s="33">
        <f t="shared" si="2248"/>
        <v>0</v>
      </c>
      <c r="Z2846" s="33">
        <f t="shared" si="2229"/>
        <v>63.8</v>
      </c>
      <c r="AA2846" s="33">
        <f t="shared" si="2230"/>
        <v>63.8</v>
      </c>
      <c r="AB2846" s="33">
        <f t="shared" si="2231"/>
        <v>63.8</v>
      </c>
      <c r="AC2846" s="33">
        <f t="shared" si="2248"/>
        <v>0</v>
      </c>
    </row>
    <row r="2847" spans="1:30" x14ac:dyDescent="0.25">
      <c r="A2847" s="31">
        <v>964</v>
      </c>
      <c r="B2847" s="31" t="s">
        <v>108</v>
      </c>
      <c r="C2847" s="31" t="s">
        <v>137</v>
      </c>
      <c r="D2847" s="31" t="s">
        <v>143</v>
      </c>
      <c r="E2847" s="31">
        <v>110</v>
      </c>
      <c r="F2847" s="32" t="s">
        <v>372</v>
      </c>
      <c r="G2847" s="22">
        <v>63.8</v>
      </c>
      <c r="H2847" s="22">
        <v>63.8</v>
      </c>
      <c r="I2847" s="22">
        <v>63.8</v>
      </c>
      <c r="J2847" s="22"/>
      <c r="K2847" s="22"/>
      <c r="L2847" s="22"/>
      <c r="M2847" s="22">
        <f t="shared" si="2192"/>
        <v>63.8</v>
      </c>
      <c r="N2847" s="22">
        <f t="shared" si="2192"/>
        <v>63.8</v>
      </c>
      <c r="O2847" s="22">
        <f t="shared" si="2192"/>
        <v>63.8</v>
      </c>
      <c r="P2847" s="33"/>
      <c r="Q2847" s="33"/>
      <c r="R2847" s="33"/>
      <c r="S2847" s="33"/>
      <c r="T2847" s="33"/>
      <c r="U2847" s="33"/>
      <c r="V2847" s="33"/>
      <c r="W2847" s="33"/>
      <c r="X2847" s="33"/>
      <c r="Y2847" s="33"/>
      <c r="Z2847" s="33">
        <f t="shared" si="2229"/>
        <v>63.8</v>
      </c>
      <c r="AA2847" s="33">
        <f t="shared" si="2230"/>
        <v>63.8</v>
      </c>
      <c r="AB2847" s="33">
        <f t="shared" si="2231"/>
        <v>63.8</v>
      </c>
      <c r="AC2847" s="33"/>
    </row>
    <row r="2848" spans="1:30" ht="31.5" x14ac:dyDescent="0.25">
      <c r="A2848" s="31">
        <v>964</v>
      </c>
      <c r="B2848" s="31" t="s">
        <v>108</v>
      </c>
      <c r="C2848" s="31" t="s">
        <v>137</v>
      </c>
      <c r="D2848" s="31" t="s">
        <v>143</v>
      </c>
      <c r="E2848" s="31" t="s">
        <v>7</v>
      </c>
      <c r="F2848" s="32" t="s">
        <v>385</v>
      </c>
      <c r="G2848" s="22">
        <f>G2849</f>
        <v>11599.099999999999</v>
      </c>
      <c r="H2848" s="22">
        <f t="shared" ref="H2848:AC2848" si="2249">H2849</f>
        <v>6411.2999999999993</v>
      </c>
      <c r="I2848" s="22">
        <f t="shared" si="2249"/>
        <v>6411.2999999999993</v>
      </c>
      <c r="J2848" s="22">
        <f t="shared" si="2249"/>
        <v>0</v>
      </c>
      <c r="K2848" s="22">
        <f t="shared" si="2249"/>
        <v>0</v>
      </c>
      <c r="L2848" s="22">
        <f t="shared" si="2249"/>
        <v>-2720.2</v>
      </c>
      <c r="M2848" s="22">
        <f t="shared" si="2192"/>
        <v>11599.099999999999</v>
      </c>
      <c r="N2848" s="22">
        <f t="shared" si="2192"/>
        <v>6411.2999999999993</v>
      </c>
      <c r="O2848" s="22">
        <f t="shared" si="2192"/>
        <v>3691.0999999999995</v>
      </c>
      <c r="P2848" s="33">
        <f t="shared" si="2249"/>
        <v>0</v>
      </c>
      <c r="Q2848" s="33">
        <f t="shared" si="2249"/>
        <v>0</v>
      </c>
      <c r="R2848" s="33">
        <f t="shared" si="2249"/>
        <v>0</v>
      </c>
      <c r="S2848" s="33">
        <f t="shared" si="2249"/>
        <v>0</v>
      </c>
      <c r="T2848" s="33">
        <f t="shared" si="2249"/>
        <v>0</v>
      </c>
      <c r="U2848" s="33">
        <f t="shared" si="2249"/>
        <v>0</v>
      </c>
      <c r="V2848" s="33">
        <f t="shared" si="2249"/>
        <v>0</v>
      </c>
      <c r="W2848" s="33">
        <f t="shared" si="2249"/>
        <v>0</v>
      </c>
      <c r="X2848" s="33">
        <f t="shared" si="2249"/>
        <v>0</v>
      </c>
      <c r="Y2848" s="33">
        <f t="shared" si="2249"/>
        <v>0</v>
      </c>
      <c r="Z2848" s="33">
        <f t="shared" si="2229"/>
        <v>11599.099999999999</v>
      </c>
      <c r="AA2848" s="33">
        <f t="shared" si="2230"/>
        <v>6411.2999999999993</v>
      </c>
      <c r="AB2848" s="33">
        <f t="shared" si="2231"/>
        <v>3691.0999999999995</v>
      </c>
      <c r="AC2848" s="33">
        <f t="shared" si="2249"/>
        <v>0</v>
      </c>
    </row>
    <row r="2849" spans="1:30" ht="31.5" x14ac:dyDescent="0.25">
      <c r="A2849" s="31">
        <v>964</v>
      </c>
      <c r="B2849" s="31" t="s">
        <v>108</v>
      </c>
      <c r="C2849" s="31" t="s">
        <v>137</v>
      </c>
      <c r="D2849" s="31" t="s">
        <v>143</v>
      </c>
      <c r="E2849" s="31">
        <v>240</v>
      </c>
      <c r="F2849" s="32" t="s">
        <v>374</v>
      </c>
      <c r="G2849" s="22">
        <v>11599.099999999999</v>
      </c>
      <c r="H2849" s="22">
        <v>6411.2999999999993</v>
      </c>
      <c r="I2849" s="22">
        <v>6411.2999999999993</v>
      </c>
      <c r="J2849" s="22"/>
      <c r="K2849" s="22"/>
      <c r="L2849" s="22">
        <v>-2720.2</v>
      </c>
      <c r="M2849" s="22">
        <f t="shared" si="2192"/>
        <v>11599.099999999999</v>
      </c>
      <c r="N2849" s="22">
        <f t="shared" si="2192"/>
        <v>6411.2999999999993</v>
      </c>
      <c r="O2849" s="22">
        <f t="shared" si="2192"/>
        <v>3691.0999999999995</v>
      </c>
      <c r="P2849" s="33"/>
      <c r="Q2849" s="33"/>
      <c r="R2849" s="33"/>
      <c r="S2849" s="33"/>
      <c r="T2849" s="33"/>
      <c r="U2849" s="33"/>
      <c r="V2849" s="33"/>
      <c r="W2849" s="33"/>
      <c r="X2849" s="33"/>
      <c r="Y2849" s="33"/>
      <c r="Z2849" s="33">
        <f t="shared" si="2229"/>
        <v>11599.099999999999</v>
      </c>
      <c r="AA2849" s="33">
        <f t="shared" si="2230"/>
        <v>6411.2999999999993</v>
      </c>
      <c r="AB2849" s="33">
        <f t="shared" si="2231"/>
        <v>3691.0999999999995</v>
      </c>
      <c r="AC2849" s="33"/>
    </row>
    <row r="2850" spans="1:30" ht="31.5" x14ac:dyDescent="0.25">
      <c r="A2850" s="31">
        <v>964</v>
      </c>
      <c r="B2850" s="31" t="s">
        <v>108</v>
      </c>
      <c r="C2850" s="31" t="s">
        <v>137</v>
      </c>
      <c r="D2850" s="31" t="s">
        <v>352</v>
      </c>
      <c r="E2850" s="31"/>
      <c r="F2850" s="32" t="s">
        <v>427</v>
      </c>
      <c r="G2850" s="22">
        <f>G2851</f>
        <v>321</v>
      </c>
      <c r="H2850" s="22">
        <f t="shared" ref="H2850:AC2852" si="2250">H2851</f>
        <v>321</v>
      </c>
      <c r="I2850" s="22">
        <f t="shared" si="2250"/>
        <v>321</v>
      </c>
      <c r="J2850" s="22">
        <f t="shared" si="2250"/>
        <v>0</v>
      </c>
      <c r="K2850" s="22">
        <f t="shared" si="2250"/>
        <v>0</v>
      </c>
      <c r="L2850" s="22">
        <f t="shared" si="2250"/>
        <v>0</v>
      </c>
      <c r="M2850" s="22">
        <f t="shared" si="2192"/>
        <v>321</v>
      </c>
      <c r="N2850" s="22">
        <f t="shared" si="2192"/>
        <v>321</v>
      </c>
      <c r="O2850" s="22">
        <f t="shared" si="2192"/>
        <v>321</v>
      </c>
      <c r="P2850" s="33">
        <f t="shared" si="2250"/>
        <v>0</v>
      </c>
      <c r="Q2850" s="33">
        <f t="shared" si="2250"/>
        <v>0</v>
      </c>
      <c r="R2850" s="33">
        <f t="shared" si="2250"/>
        <v>0</v>
      </c>
      <c r="S2850" s="33">
        <f t="shared" si="2250"/>
        <v>0</v>
      </c>
      <c r="T2850" s="33">
        <f t="shared" si="2250"/>
        <v>0</v>
      </c>
      <c r="U2850" s="33">
        <f t="shared" si="2250"/>
        <v>0</v>
      </c>
      <c r="V2850" s="33">
        <f t="shared" si="2250"/>
        <v>0</v>
      </c>
      <c r="W2850" s="33">
        <f t="shared" si="2250"/>
        <v>0</v>
      </c>
      <c r="X2850" s="33">
        <f t="shared" si="2250"/>
        <v>0</v>
      </c>
      <c r="Y2850" s="33">
        <f t="shared" si="2250"/>
        <v>0</v>
      </c>
      <c r="Z2850" s="33">
        <f t="shared" si="2229"/>
        <v>321</v>
      </c>
      <c r="AA2850" s="33">
        <f t="shared" si="2230"/>
        <v>321</v>
      </c>
      <c r="AB2850" s="33">
        <f t="shared" si="2231"/>
        <v>321</v>
      </c>
      <c r="AC2850" s="33">
        <f t="shared" si="2250"/>
        <v>0</v>
      </c>
      <c r="AD2850" s="18"/>
    </row>
    <row r="2851" spans="1:30" ht="47.25" x14ac:dyDescent="0.25">
      <c r="A2851" s="31">
        <v>964</v>
      </c>
      <c r="B2851" s="31" t="s">
        <v>108</v>
      </c>
      <c r="C2851" s="31" t="s">
        <v>137</v>
      </c>
      <c r="D2851" s="31" t="s">
        <v>552</v>
      </c>
      <c r="E2851" s="31"/>
      <c r="F2851" s="32" t="s">
        <v>874</v>
      </c>
      <c r="G2851" s="22">
        <f>G2852</f>
        <v>321</v>
      </c>
      <c r="H2851" s="22">
        <f t="shared" si="2250"/>
        <v>321</v>
      </c>
      <c r="I2851" s="22">
        <f t="shared" si="2250"/>
        <v>321</v>
      </c>
      <c r="J2851" s="22">
        <f t="shared" si="2250"/>
        <v>0</v>
      </c>
      <c r="K2851" s="22">
        <f t="shared" si="2250"/>
        <v>0</v>
      </c>
      <c r="L2851" s="22">
        <f t="shared" si="2250"/>
        <v>0</v>
      </c>
      <c r="M2851" s="22">
        <f t="shared" si="2192"/>
        <v>321</v>
      </c>
      <c r="N2851" s="22">
        <f t="shared" si="2192"/>
        <v>321</v>
      </c>
      <c r="O2851" s="22">
        <f t="shared" si="2192"/>
        <v>321</v>
      </c>
      <c r="P2851" s="33">
        <f t="shared" si="2250"/>
        <v>0</v>
      </c>
      <c r="Q2851" s="33">
        <f t="shared" si="2250"/>
        <v>0</v>
      </c>
      <c r="R2851" s="33">
        <f t="shared" si="2250"/>
        <v>0</v>
      </c>
      <c r="S2851" s="33">
        <f t="shared" si="2250"/>
        <v>0</v>
      </c>
      <c r="T2851" s="33">
        <f t="shared" si="2250"/>
        <v>0</v>
      </c>
      <c r="U2851" s="33">
        <f t="shared" si="2250"/>
        <v>0</v>
      </c>
      <c r="V2851" s="33">
        <f t="shared" si="2250"/>
        <v>0</v>
      </c>
      <c r="W2851" s="33">
        <f t="shared" si="2250"/>
        <v>0</v>
      </c>
      <c r="X2851" s="33">
        <f t="shared" si="2250"/>
        <v>0</v>
      </c>
      <c r="Y2851" s="33">
        <f t="shared" si="2250"/>
        <v>0</v>
      </c>
      <c r="Z2851" s="33">
        <f t="shared" si="2229"/>
        <v>321</v>
      </c>
      <c r="AA2851" s="33">
        <f t="shared" si="2230"/>
        <v>321</v>
      </c>
      <c r="AB2851" s="33">
        <f t="shared" si="2231"/>
        <v>321</v>
      </c>
      <c r="AC2851" s="33">
        <f t="shared" si="2250"/>
        <v>0</v>
      </c>
    </row>
    <row r="2852" spans="1:30" ht="31.5" x14ac:dyDescent="0.25">
      <c r="A2852" s="31">
        <v>964</v>
      </c>
      <c r="B2852" s="31" t="s">
        <v>108</v>
      </c>
      <c r="C2852" s="31" t="s">
        <v>137</v>
      </c>
      <c r="D2852" s="31" t="s">
        <v>552</v>
      </c>
      <c r="E2852" s="31" t="s">
        <v>7</v>
      </c>
      <c r="F2852" s="32" t="s">
        <v>385</v>
      </c>
      <c r="G2852" s="22">
        <f>G2853</f>
        <v>321</v>
      </c>
      <c r="H2852" s="22">
        <f t="shared" si="2250"/>
        <v>321</v>
      </c>
      <c r="I2852" s="22">
        <f t="shared" si="2250"/>
        <v>321</v>
      </c>
      <c r="J2852" s="22">
        <f t="shared" si="2250"/>
        <v>0</v>
      </c>
      <c r="K2852" s="22">
        <f t="shared" si="2250"/>
        <v>0</v>
      </c>
      <c r="L2852" s="22">
        <f t="shared" si="2250"/>
        <v>0</v>
      </c>
      <c r="M2852" s="22">
        <f t="shared" si="2192"/>
        <v>321</v>
      </c>
      <c r="N2852" s="22">
        <f t="shared" si="2192"/>
        <v>321</v>
      </c>
      <c r="O2852" s="22">
        <f t="shared" si="2192"/>
        <v>321</v>
      </c>
      <c r="P2852" s="33">
        <f t="shared" si="2250"/>
        <v>0</v>
      </c>
      <c r="Q2852" s="33">
        <f t="shared" si="2250"/>
        <v>0</v>
      </c>
      <c r="R2852" s="33">
        <f t="shared" si="2250"/>
        <v>0</v>
      </c>
      <c r="S2852" s="33">
        <f t="shared" si="2250"/>
        <v>0</v>
      </c>
      <c r="T2852" s="33">
        <f t="shared" si="2250"/>
        <v>0</v>
      </c>
      <c r="U2852" s="33">
        <f t="shared" si="2250"/>
        <v>0</v>
      </c>
      <c r="V2852" s="33">
        <f t="shared" si="2250"/>
        <v>0</v>
      </c>
      <c r="W2852" s="33">
        <f t="shared" si="2250"/>
        <v>0</v>
      </c>
      <c r="X2852" s="33">
        <f t="shared" si="2250"/>
        <v>0</v>
      </c>
      <c r="Y2852" s="33">
        <f t="shared" si="2250"/>
        <v>0</v>
      </c>
      <c r="Z2852" s="33">
        <f t="shared" si="2229"/>
        <v>321</v>
      </c>
      <c r="AA2852" s="33">
        <f t="shared" si="2230"/>
        <v>321</v>
      </c>
      <c r="AB2852" s="33">
        <f t="shared" si="2231"/>
        <v>321</v>
      </c>
      <c r="AC2852" s="33">
        <f t="shared" si="2250"/>
        <v>0</v>
      </c>
    </row>
    <row r="2853" spans="1:30" ht="31.5" x14ac:dyDescent="0.25">
      <c r="A2853" s="31">
        <v>964</v>
      </c>
      <c r="B2853" s="31" t="s">
        <v>108</v>
      </c>
      <c r="C2853" s="31" t="s">
        <v>137</v>
      </c>
      <c r="D2853" s="31" t="s">
        <v>552</v>
      </c>
      <c r="E2853" s="31">
        <v>240</v>
      </c>
      <c r="F2853" s="32" t="s">
        <v>374</v>
      </c>
      <c r="G2853" s="22">
        <v>321</v>
      </c>
      <c r="H2853" s="22">
        <v>321</v>
      </c>
      <c r="I2853" s="22">
        <v>321</v>
      </c>
      <c r="J2853" s="22"/>
      <c r="K2853" s="22"/>
      <c r="L2853" s="22"/>
      <c r="M2853" s="22">
        <f t="shared" si="2192"/>
        <v>321</v>
      </c>
      <c r="N2853" s="22">
        <f t="shared" si="2192"/>
        <v>321</v>
      </c>
      <c r="O2853" s="22">
        <f t="shared" si="2192"/>
        <v>321</v>
      </c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>
        <f t="shared" si="2229"/>
        <v>321</v>
      </c>
      <c r="AA2853" s="33">
        <f t="shared" si="2230"/>
        <v>321</v>
      </c>
      <c r="AB2853" s="33">
        <f t="shared" si="2231"/>
        <v>321</v>
      </c>
      <c r="AC2853" s="33"/>
    </row>
    <row r="2854" spans="1:30" ht="31.5" hidden="1" x14ac:dyDescent="0.25">
      <c r="A2854" s="31">
        <v>964</v>
      </c>
      <c r="B2854" s="31" t="s">
        <v>108</v>
      </c>
      <c r="C2854" s="31" t="s">
        <v>137</v>
      </c>
      <c r="D2854" s="31" t="s">
        <v>34</v>
      </c>
      <c r="E2854" s="31"/>
      <c r="F2854" s="32" t="s">
        <v>47</v>
      </c>
      <c r="G2854" s="22">
        <f>G2855</f>
        <v>0</v>
      </c>
      <c r="H2854" s="22">
        <f t="shared" ref="H2854:L2857" si="2251">H2855</f>
        <v>0</v>
      </c>
      <c r="I2854" s="22">
        <f t="shared" si="2251"/>
        <v>0</v>
      </c>
      <c r="J2854" s="22">
        <f t="shared" si="2251"/>
        <v>4376.2</v>
      </c>
      <c r="K2854" s="22">
        <f t="shared" si="2251"/>
        <v>0</v>
      </c>
      <c r="L2854" s="22">
        <f t="shared" si="2251"/>
        <v>0</v>
      </c>
      <c r="M2854" s="22">
        <f t="shared" si="2192"/>
        <v>4376.2</v>
      </c>
      <c r="N2854" s="22">
        <f t="shared" si="2192"/>
        <v>0</v>
      </c>
      <c r="O2854" s="22">
        <f t="shared" si="2192"/>
        <v>0</v>
      </c>
      <c r="P2854" s="33">
        <f t="shared" ref="P2854:Y2857" si="2252">P2855</f>
        <v>0</v>
      </c>
      <c r="Q2854" s="33">
        <f t="shared" si="2252"/>
        <v>0</v>
      </c>
      <c r="R2854" s="33">
        <f t="shared" si="2252"/>
        <v>0</v>
      </c>
      <c r="S2854" s="33">
        <f t="shared" si="2252"/>
        <v>0</v>
      </c>
      <c r="T2854" s="33">
        <f t="shared" si="2252"/>
        <v>0</v>
      </c>
      <c r="U2854" s="33">
        <f t="shared" si="2252"/>
        <v>0</v>
      </c>
      <c r="V2854" s="33">
        <f t="shared" si="2252"/>
        <v>0</v>
      </c>
      <c r="W2854" s="33">
        <f t="shared" si="2252"/>
        <v>0</v>
      </c>
      <c r="X2854" s="33">
        <f t="shared" si="2252"/>
        <v>0</v>
      </c>
      <c r="Y2854" s="33">
        <f t="shared" si="2252"/>
        <v>0</v>
      </c>
      <c r="Z2854" s="33">
        <f t="shared" si="2229"/>
        <v>4376.2</v>
      </c>
      <c r="AA2854" s="33">
        <f t="shared" si="2230"/>
        <v>0</v>
      </c>
      <c r="AB2854" s="33">
        <f t="shared" si="2231"/>
        <v>0</v>
      </c>
      <c r="AC2854" s="33">
        <f t="shared" ref="AC2854:AC2857" si="2253">AC2855</f>
        <v>0</v>
      </c>
      <c r="AD2854" s="4">
        <v>0</v>
      </c>
    </row>
    <row r="2855" spans="1:30" hidden="1" x14ac:dyDescent="0.25">
      <c r="A2855" s="31">
        <v>964</v>
      </c>
      <c r="B2855" s="31" t="s">
        <v>108</v>
      </c>
      <c r="C2855" s="31" t="s">
        <v>137</v>
      </c>
      <c r="D2855" s="31" t="s">
        <v>35</v>
      </c>
      <c r="E2855" s="31"/>
      <c r="F2855" s="32" t="s">
        <v>48</v>
      </c>
      <c r="G2855" s="22">
        <f>G2856</f>
        <v>0</v>
      </c>
      <c r="H2855" s="22">
        <f t="shared" si="2251"/>
        <v>0</v>
      </c>
      <c r="I2855" s="22">
        <f t="shared" si="2251"/>
        <v>0</v>
      </c>
      <c r="J2855" s="22">
        <f t="shared" si="2251"/>
        <v>4376.2</v>
      </c>
      <c r="K2855" s="22">
        <f t="shared" si="2251"/>
        <v>0</v>
      </c>
      <c r="L2855" s="22">
        <f t="shared" si="2251"/>
        <v>0</v>
      </c>
      <c r="M2855" s="22">
        <f t="shared" si="2192"/>
        <v>4376.2</v>
      </c>
      <c r="N2855" s="22">
        <f t="shared" si="2192"/>
        <v>0</v>
      </c>
      <c r="O2855" s="22">
        <f t="shared" si="2192"/>
        <v>0</v>
      </c>
      <c r="P2855" s="33">
        <f t="shared" si="2252"/>
        <v>0</v>
      </c>
      <c r="Q2855" s="33">
        <f t="shared" si="2252"/>
        <v>0</v>
      </c>
      <c r="R2855" s="33">
        <f t="shared" si="2252"/>
        <v>0</v>
      </c>
      <c r="S2855" s="33">
        <f t="shared" si="2252"/>
        <v>0</v>
      </c>
      <c r="T2855" s="33">
        <f t="shared" si="2252"/>
        <v>0</v>
      </c>
      <c r="U2855" s="33">
        <f t="shared" si="2252"/>
        <v>0</v>
      </c>
      <c r="V2855" s="33">
        <f t="shared" si="2252"/>
        <v>0</v>
      </c>
      <c r="W2855" s="33">
        <f t="shared" si="2252"/>
        <v>0</v>
      </c>
      <c r="X2855" s="33">
        <f t="shared" si="2252"/>
        <v>0</v>
      </c>
      <c r="Y2855" s="33">
        <f t="shared" si="2252"/>
        <v>0</v>
      </c>
      <c r="Z2855" s="33">
        <f t="shared" si="2229"/>
        <v>4376.2</v>
      </c>
      <c r="AA2855" s="33">
        <f t="shared" si="2230"/>
        <v>0</v>
      </c>
      <c r="AB2855" s="33">
        <f t="shared" si="2231"/>
        <v>0</v>
      </c>
      <c r="AC2855" s="33">
        <f t="shared" si="2253"/>
        <v>0</v>
      </c>
      <c r="AD2855" s="4">
        <v>0</v>
      </c>
    </row>
    <row r="2856" spans="1:30" ht="47.25" hidden="1" x14ac:dyDescent="0.25">
      <c r="A2856" s="31">
        <v>964</v>
      </c>
      <c r="B2856" s="31" t="s">
        <v>108</v>
      </c>
      <c r="C2856" s="31" t="s">
        <v>137</v>
      </c>
      <c r="D2856" s="31" t="s">
        <v>326</v>
      </c>
      <c r="E2856" s="31"/>
      <c r="F2856" s="32" t="s">
        <v>432</v>
      </c>
      <c r="G2856" s="22">
        <f>G2857</f>
        <v>0</v>
      </c>
      <c r="H2856" s="22">
        <f t="shared" si="2251"/>
        <v>0</v>
      </c>
      <c r="I2856" s="22">
        <f t="shared" si="2251"/>
        <v>0</v>
      </c>
      <c r="J2856" s="22">
        <f t="shared" si="2251"/>
        <v>4376.2</v>
      </c>
      <c r="K2856" s="22">
        <f t="shared" si="2251"/>
        <v>0</v>
      </c>
      <c r="L2856" s="22">
        <f t="shared" si="2251"/>
        <v>0</v>
      </c>
      <c r="M2856" s="22">
        <f t="shared" si="2192"/>
        <v>4376.2</v>
      </c>
      <c r="N2856" s="22">
        <f t="shared" si="2192"/>
        <v>0</v>
      </c>
      <c r="O2856" s="22">
        <f t="shared" si="2192"/>
        <v>0</v>
      </c>
      <c r="P2856" s="33">
        <f t="shared" si="2252"/>
        <v>0</v>
      </c>
      <c r="Q2856" s="33">
        <f t="shared" si="2252"/>
        <v>0</v>
      </c>
      <c r="R2856" s="33">
        <f t="shared" si="2252"/>
        <v>0</v>
      </c>
      <c r="S2856" s="33">
        <f t="shared" si="2252"/>
        <v>0</v>
      </c>
      <c r="T2856" s="33">
        <f t="shared" si="2252"/>
        <v>0</v>
      </c>
      <c r="U2856" s="33">
        <f t="shared" si="2252"/>
        <v>0</v>
      </c>
      <c r="V2856" s="33">
        <f t="shared" si="2252"/>
        <v>0</v>
      </c>
      <c r="W2856" s="33">
        <f t="shared" si="2252"/>
        <v>0</v>
      </c>
      <c r="X2856" s="33">
        <f t="shared" si="2252"/>
        <v>0</v>
      </c>
      <c r="Y2856" s="33">
        <f t="shared" si="2252"/>
        <v>0</v>
      </c>
      <c r="Z2856" s="33">
        <f t="shared" si="2229"/>
        <v>4376.2</v>
      </c>
      <c r="AA2856" s="33">
        <f t="shared" si="2230"/>
        <v>0</v>
      </c>
      <c r="AB2856" s="33">
        <f t="shared" si="2231"/>
        <v>0</v>
      </c>
      <c r="AC2856" s="33">
        <f t="shared" si="2253"/>
        <v>0</v>
      </c>
      <c r="AD2856" s="4">
        <v>0</v>
      </c>
    </row>
    <row r="2857" spans="1:30" ht="31.5" hidden="1" x14ac:dyDescent="0.25">
      <c r="A2857" s="31">
        <v>964</v>
      </c>
      <c r="B2857" s="31" t="s">
        <v>108</v>
      </c>
      <c r="C2857" s="31" t="s">
        <v>137</v>
      </c>
      <c r="D2857" s="31" t="s">
        <v>326</v>
      </c>
      <c r="E2857" s="31" t="s">
        <v>7</v>
      </c>
      <c r="F2857" s="32" t="s">
        <v>385</v>
      </c>
      <c r="G2857" s="22">
        <f>G2858</f>
        <v>0</v>
      </c>
      <c r="H2857" s="22">
        <f t="shared" si="2251"/>
        <v>0</v>
      </c>
      <c r="I2857" s="22">
        <f t="shared" si="2251"/>
        <v>0</v>
      </c>
      <c r="J2857" s="22">
        <f t="shared" si="2251"/>
        <v>4376.2</v>
      </c>
      <c r="K2857" s="22">
        <f t="shared" si="2251"/>
        <v>0</v>
      </c>
      <c r="L2857" s="22">
        <f t="shared" si="2251"/>
        <v>0</v>
      </c>
      <c r="M2857" s="22">
        <f t="shared" si="2192"/>
        <v>4376.2</v>
      </c>
      <c r="N2857" s="22">
        <f t="shared" si="2192"/>
        <v>0</v>
      </c>
      <c r="O2857" s="22">
        <f t="shared" si="2192"/>
        <v>0</v>
      </c>
      <c r="P2857" s="33">
        <f t="shared" si="2252"/>
        <v>0</v>
      </c>
      <c r="Q2857" s="33">
        <f t="shared" si="2252"/>
        <v>0</v>
      </c>
      <c r="R2857" s="33">
        <f t="shared" si="2252"/>
        <v>0</v>
      </c>
      <c r="S2857" s="33">
        <f t="shared" si="2252"/>
        <v>0</v>
      </c>
      <c r="T2857" s="33">
        <f t="shared" si="2252"/>
        <v>0</v>
      </c>
      <c r="U2857" s="33">
        <f t="shared" si="2252"/>
        <v>0</v>
      </c>
      <c r="V2857" s="33">
        <f t="shared" si="2252"/>
        <v>0</v>
      </c>
      <c r="W2857" s="33">
        <f t="shared" si="2252"/>
        <v>0</v>
      </c>
      <c r="X2857" s="33">
        <f t="shared" si="2252"/>
        <v>0</v>
      </c>
      <c r="Y2857" s="33">
        <f t="shared" si="2252"/>
        <v>0</v>
      </c>
      <c r="Z2857" s="33">
        <f t="shared" si="2229"/>
        <v>4376.2</v>
      </c>
      <c r="AA2857" s="33">
        <f t="shared" si="2230"/>
        <v>0</v>
      </c>
      <c r="AB2857" s="33">
        <f t="shared" si="2231"/>
        <v>0</v>
      </c>
      <c r="AC2857" s="33">
        <f t="shared" si="2253"/>
        <v>0</v>
      </c>
      <c r="AD2857" s="4">
        <v>0</v>
      </c>
    </row>
    <row r="2858" spans="1:30" ht="31.5" hidden="1" x14ac:dyDescent="0.25">
      <c r="A2858" s="31">
        <v>964</v>
      </c>
      <c r="B2858" s="31" t="s">
        <v>108</v>
      </c>
      <c r="C2858" s="31" t="s">
        <v>137</v>
      </c>
      <c r="D2858" s="31" t="s">
        <v>326</v>
      </c>
      <c r="E2858" s="31" t="s">
        <v>317</v>
      </c>
      <c r="F2858" s="32" t="s">
        <v>374</v>
      </c>
      <c r="G2858" s="22">
        <v>0</v>
      </c>
      <c r="H2858" s="22">
        <v>0</v>
      </c>
      <c r="I2858" s="22">
        <v>0</v>
      </c>
      <c r="J2858" s="22">
        <v>4376.2</v>
      </c>
      <c r="K2858" s="22"/>
      <c r="L2858" s="22"/>
      <c r="M2858" s="22">
        <f t="shared" si="2192"/>
        <v>4376.2</v>
      </c>
      <c r="N2858" s="22">
        <f t="shared" si="2192"/>
        <v>0</v>
      </c>
      <c r="O2858" s="22">
        <f t="shared" si="2192"/>
        <v>0</v>
      </c>
      <c r="P2858" s="33"/>
      <c r="Q2858" s="33"/>
      <c r="R2858" s="33"/>
      <c r="S2858" s="33"/>
      <c r="T2858" s="33"/>
      <c r="U2858" s="33"/>
      <c r="V2858" s="33"/>
      <c r="W2858" s="33"/>
      <c r="X2858" s="33"/>
      <c r="Y2858" s="33"/>
      <c r="Z2858" s="33">
        <f t="shared" si="2229"/>
        <v>4376.2</v>
      </c>
      <c r="AA2858" s="33">
        <f t="shared" si="2230"/>
        <v>0</v>
      </c>
      <c r="AB2858" s="33">
        <f t="shared" si="2231"/>
        <v>0</v>
      </c>
      <c r="AC2858" s="33"/>
      <c r="AD2858" s="4">
        <v>0</v>
      </c>
    </row>
    <row r="2859" spans="1:30" s="34" customFormat="1" ht="31.5" x14ac:dyDescent="0.25">
      <c r="A2859" s="25">
        <v>964</v>
      </c>
      <c r="B2859" s="25" t="s">
        <v>108</v>
      </c>
      <c r="C2859" s="25" t="s">
        <v>327</v>
      </c>
      <c r="D2859" s="25"/>
      <c r="E2859" s="25"/>
      <c r="F2859" s="26" t="s">
        <v>397</v>
      </c>
      <c r="G2859" s="27">
        <f>G2860+G2872+G2886</f>
        <v>14468.7</v>
      </c>
      <c r="H2859" s="27">
        <f t="shared" ref="H2859:L2859" si="2254">H2860+H2872+H2886</f>
        <v>14542.6</v>
      </c>
      <c r="I2859" s="27">
        <f t="shared" si="2254"/>
        <v>14542.6</v>
      </c>
      <c r="J2859" s="27">
        <f t="shared" si="2254"/>
        <v>0</v>
      </c>
      <c r="K2859" s="27">
        <f t="shared" si="2254"/>
        <v>0</v>
      </c>
      <c r="L2859" s="27">
        <f t="shared" si="2254"/>
        <v>0</v>
      </c>
      <c r="M2859" s="22">
        <f t="shared" si="2192"/>
        <v>14468.7</v>
      </c>
      <c r="N2859" s="22">
        <f t="shared" si="2192"/>
        <v>14542.6</v>
      </c>
      <c r="O2859" s="22">
        <f t="shared" si="2192"/>
        <v>14542.6</v>
      </c>
      <c r="P2859" s="28">
        <f t="shared" ref="P2859:Y2859" si="2255">P2860+P2872+P2886</f>
        <v>0</v>
      </c>
      <c r="Q2859" s="28">
        <f t="shared" si="2255"/>
        <v>0</v>
      </c>
      <c r="R2859" s="28">
        <f t="shared" si="2255"/>
        <v>0</v>
      </c>
      <c r="S2859" s="28">
        <f t="shared" si="2255"/>
        <v>-53.7</v>
      </c>
      <c r="T2859" s="28">
        <f t="shared" si="2255"/>
        <v>0</v>
      </c>
      <c r="U2859" s="28">
        <f t="shared" si="2255"/>
        <v>0</v>
      </c>
      <c r="V2859" s="28">
        <f t="shared" si="2255"/>
        <v>-53.7</v>
      </c>
      <c r="W2859" s="28">
        <f t="shared" si="2255"/>
        <v>0</v>
      </c>
      <c r="X2859" s="28">
        <f t="shared" si="2255"/>
        <v>0</v>
      </c>
      <c r="Y2859" s="28">
        <f t="shared" si="2255"/>
        <v>-53.7</v>
      </c>
      <c r="Z2859" s="28">
        <f t="shared" si="2229"/>
        <v>14415</v>
      </c>
      <c r="AA2859" s="28">
        <f t="shared" si="2230"/>
        <v>14488.9</v>
      </c>
      <c r="AB2859" s="28">
        <f t="shared" si="2231"/>
        <v>14488.9</v>
      </c>
      <c r="AC2859" s="28">
        <f t="shared" ref="AC2859" si="2256">AC2860+AC2872+AC2886</f>
        <v>0</v>
      </c>
    </row>
    <row r="2860" spans="1:30" ht="31.5" x14ac:dyDescent="0.25">
      <c r="A2860" s="31">
        <v>964</v>
      </c>
      <c r="B2860" s="31" t="s">
        <v>108</v>
      </c>
      <c r="C2860" s="31" t="s">
        <v>327</v>
      </c>
      <c r="D2860" s="31" t="s">
        <v>199</v>
      </c>
      <c r="E2860" s="31"/>
      <c r="F2860" s="32" t="s">
        <v>837</v>
      </c>
      <c r="G2860" s="22">
        <f>G2861+G2868</f>
        <v>2957.5</v>
      </c>
      <c r="H2860" s="22">
        <f t="shared" ref="H2860:L2860" si="2257">H2861+H2868</f>
        <v>3009.5</v>
      </c>
      <c r="I2860" s="22">
        <f t="shared" si="2257"/>
        <v>3009.5</v>
      </c>
      <c r="J2860" s="22">
        <f t="shared" si="2257"/>
        <v>0</v>
      </c>
      <c r="K2860" s="22">
        <f t="shared" si="2257"/>
        <v>0</v>
      </c>
      <c r="L2860" s="22">
        <f t="shared" si="2257"/>
        <v>0</v>
      </c>
      <c r="M2860" s="22">
        <f t="shared" si="2192"/>
        <v>2957.5</v>
      </c>
      <c r="N2860" s="22">
        <f t="shared" si="2192"/>
        <v>3009.5</v>
      </c>
      <c r="O2860" s="22">
        <f t="shared" si="2192"/>
        <v>3009.5</v>
      </c>
      <c r="P2860" s="33">
        <f t="shared" ref="P2860:Y2860" si="2258">P2861+P2868</f>
        <v>0</v>
      </c>
      <c r="Q2860" s="33">
        <f t="shared" si="2258"/>
        <v>0</v>
      </c>
      <c r="R2860" s="33">
        <f t="shared" si="2258"/>
        <v>0</v>
      </c>
      <c r="S2860" s="33">
        <f t="shared" si="2258"/>
        <v>-53.7</v>
      </c>
      <c r="T2860" s="33">
        <f t="shared" si="2258"/>
        <v>0</v>
      </c>
      <c r="U2860" s="33">
        <f t="shared" si="2258"/>
        <v>0</v>
      </c>
      <c r="V2860" s="33">
        <f t="shared" si="2258"/>
        <v>-53.7</v>
      </c>
      <c r="W2860" s="33">
        <f t="shared" si="2258"/>
        <v>0</v>
      </c>
      <c r="X2860" s="33">
        <f t="shared" si="2258"/>
        <v>0</v>
      </c>
      <c r="Y2860" s="33">
        <f t="shared" si="2258"/>
        <v>-53.7</v>
      </c>
      <c r="Z2860" s="33">
        <f t="shared" si="2229"/>
        <v>2903.8</v>
      </c>
      <c r="AA2860" s="33">
        <f t="shared" si="2230"/>
        <v>2955.8</v>
      </c>
      <c r="AB2860" s="33">
        <f t="shared" si="2231"/>
        <v>2955.8</v>
      </c>
      <c r="AC2860" s="33">
        <f t="shared" ref="AC2860" si="2259">AC2861+AC2868</f>
        <v>0</v>
      </c>
      <c r="AD2860" s="18"/>
    </row>
    <row r="2861" spans="1:30" ht="47.25" x14ac:dyDescent="0.25">
      <c r="A2861" s="31">
        <v>964</v>
      </c>
      <c r="B2861" s="31" t="s">
        <v>108</v>
      </c>
      <c r="C2861" s="31" t="s">
        <v>327</v>
      </c>
      <c r="D2861" s="31" t="s">
        <v>200</v>
      </c>
      <c r="E2861" s="31"/>
      <c r="F2861" s="32" t="s">
        <v>838</v>
      </c>
      <c r="G2861" s="22">
        <f>G2862+G2865</f>
        <v>2657.5</v>
      </c>
      <c r="H2861" s="22">
        <f t="shared" ref="H2861:L2861" si="2260">H2862+H2865</f>
        <v>2709.5</v>
      </c>
      <c r="I2861" s="22">
        <f t="shared" si="2260"/>
        <v>2709.5</v>
      </c>
      <c r="J2861" s="22">
        <f t="shared" si="2260"/>
        <v>0</v>
      </c>
      <c r="K2861" s="22">
        <f t="shared" si="2260"/>
        <v>0</v>
      </c>
      <c r="L2861" s="22">
        <f t="shared" si="2260"/>
        <v>0</v>
      </c>
      <c r="M2861" s="22">
        <f t="shared" si="2192"/>
        <v>2657.5</v>
      </c>
      <c r="N2861" s="22">
        <f t="shared" si="2192"/>
        <v>2709.5</v>
      </c>
      <c r="O2861" s="22">
        <f t="shared" si="2192"/>
        <v>2709.5</v>
      </c>
      <c r="P2861" s="33">
        <f t="shared" ref="P2861:Y2861" si="2261">P2862+P2865</f>
        <v>0</v>
      </c>
      <c r="Q2861" s="33">
        <f t="shared" si="2261"/>
        <v>0</v>
      </c>
      <c r="R2861" s="33">
        <f t="shared" si="2261"/>
        <v>0</v>
      </c>
      <c r="S2861" s="33">
        <f t="shared" si="2261"/>
        <v>-53.7</v>
      </c>
      <c r="T2861" s="33">
        <f t="shared" si="2261"/>
        <v>0</v>
      </c>
      <c r="U2861" s="33">
        <f t="shared" si="2261"/>
        <v>0</v>
      </c>
      <c r="V2861" s="33">
        <f t="shared" si="2261"/>
        <v>-53.7</v>
      </c>
      <c r="W2861" s="33">
        <f t="shared" si="2261"/>
        <v>0</v>
      </c>
      <c r="X2861" s="33">
        <f t="shared" si="2261"/>
        <v>0</v>
      </c>
      <c r="Y2861" s="33">
        <f t="shared" si="2261"/>
        <v>-53.7</v>
      </c>
      <c r="Z2861" s="33">
        <f t="shared" si="2229"/>
        <v>2603.8000000000002</v>
      </c>
      <c r="AA2861" s="33">
        <f t="shared" si="2230"/>
        <v>2655.8</v>
      </c>
      <c r="AB2861" s="33">
        <f t="shared" si="2231"/>
        <v>2655.8</v>
      </c>
      <c r="AC2861" s="33">
        <f t="shared" ref="AC2861" si="2262">AC2862+AC2865</f>
        <v>0</v>
      </c>
      <c r="AD2861" s="18"/>
    </row>
    <row r="2862" spans="1:30" ht="47.25" x14ac:dyDescent="0.25">
      <c r="A2862" s="31">
        <v>964</v>
      </c>
      <c r="B2862" s="31" t="s">
        <v>108</v>
      </c>
      <c r="C2862" s="31" t="s">
        <v>327</v>
      </c>
      <c r="D2862" s="31" t="s">
        <v>553</v>
      </c>
      <c r="E2862" s="31"/>
      <c r="F2862" s="32" t="s">
        <v>719</v>
      </c>
      <c r="G2862" s="22">
        <f>G2863</f>
        <v>2603.8000000000002</v>
      </c>
      <c r="H2862" s="22">
        <f t="shared" ref="H2862:AC2863" si="2263">H2863</f>
        <v>2655.8</v>
      </c>
      <c r="I2862" s="22">
        <f t="shared" si="2263"/>
        <v>2655.8</v>
      </c>
      <c r="J2862" s="22">
        <f t="shared" si="2263"/>
        <v>0</v>
      </c>
      <c r="K2862" s="22">
        <f t="shared" si="2263"/>
        <v>0</v>
      </c>
      <c r="L2862" s="22">
        <f t="shared" si="2263"/>
        <v>0</v>
      </c>
      <c r="M2862" s="22">
        <f t="shared" si="2192"/>
        <v>2603.8000000000002</v>
      </c>
      <c r="N2862" s="22">
        <f t="shared" si="2192"/>
        <v>2655.8</v>
      </c>
      <c r="O2862" s="22">
        <f t="shared" si="2192"/>
        <v>2655.8</v>
      </c>
      <c r="P2862" s="33">
        <f t="shared" si="2263"/>
        <v>0</v>
      </c>
      <c r="Q2862" s="33">
        <f t="shared" si="2263"/>
        <v>0</v>
      </c>
      <c r="R2862" s="33">
        <f t="shared" si="2263"/>
        <v>0</v>
      </c>
      <c r="S2862" s="33">
        <f t="shared" si="2263"/>
        <v>0</v>
      </c>
      <c r="T2862" s="33">
        <f t="shared" si="2263"/>
        <v>0</v>
      </c>
      <c r="U2862" s="33">
        <f t="shared" si="2263"/>
        <v>0</v>
      </c>
      <c r="V2862" s="33">
        <f t="shared" si="2263"/>
        <v>0</v>
      </c>
      <c r="W2862" s="33">
        <f t="shared" si="2263"/>
        <v>0</v>
      </c>
      <c r="X2862" s="33">
        <f t="shared" si="2263"/>
        <v>0</v>
      </c>
      <c r="Y2862" s="33">
        <f t="shared" si="2263"/>
        <v>0</v>
      </c>
      <c r="Z2862" s="33">
        <f t="shared" si="2229"/>
        <v>2603.8000000000002</v>
      </c>
      <c r="AA2862" s="33">
        <f t="shared" si="2230"/>
        <v>2655.8</v>
      </c>
      <c r="AB2862" s="33">
        <f t="shared" si="2231"/>
        <v>2655.8</v>
      </c>
      <c r="AC2862" s="33">
        <f t="shared" si="2263"/>
        <v>0</v>
      </c>
    </row>
    <row r="2863" spans="1:30" ht="31.5" x14ac:dyDescent="0.25">
      <c r="A2863" s="31">
        <v>964</v>
      </c>
      <c r="B2863" s="31" t="s">
        <v>108</v>
      </c>
      <c r="C2863" s="31" t="s">
        <v>327</v>
      </c>
      <c r="D2863" s="31" t="s">
        <v>553</v>
      </c>
      <c r="E2863" s="31" t="s">
        <v>94</v>
      </c>
      <c r="F2863" s="32" t="s">
        <v>388</v>
      </c>
      <c r="G2863" s="22">
        <f>G2864</f>
        <v>2603.8000000000002</v>
      </c>
      <c r="H2863" s="22">
        <f t="shared" si="2263"/>
        <v>2655.8</v>
      </c>
      <c r="I2863" s="22">
        <f t="shared" si="2263"/>
        <v>2655.8</v>
      </c>
      <c r="J2863" s="22">
        <f t="shared" si="2263"/>
        <v>0</v>
      </c>
      <c r="K2863" s="22">
        <f t="shared" si="2263"/>
        <v>0</v>
      </c>
      <c r="L2863" s="22">
        <f t="shared" si="2263"/>
        <v>0</v>
      </c>
      <c r="M2863" s="22">
        <f t="shared" si="2192"/>
        <v>2603.8000000000002</v>
      </c>
      <c r="N2863" s="22">
        <f t="shared" si="2192"/>
        <v>2655.8</v>
      </c>
      <c r="O2863" s="22">
        <f t="shared" si="2192"/>
        <v>2655.8</v>
      </c>
      <c r="P2863" s="33">
        <f t="shared" si="2263"/>
        <v>0</v>
      </c>
      <c r="Q2863" s="33">
        <f t="shared" si="2263"/>
        <v>0</v>
      </c>
      <c r="R2863" s="33">
        <f t="shared" si="2263"/>
        <v>0</v>
      </c>
      <c r="S2863" s="33">
        <f t="shared" si="2263"/>
        <v>0</v>
      </c>
      <c r="T2863" s="33">
        <f t="shared" si="2263"/>
        <v>0</v>
      </c>
      <c r="U2863" s="33">
        <f t="shared" si="2263"/>
        <v>0</v>
      </c>
      <c r="V2863" s="33">
        <f t="shared" si="2263"/>
        <v>0</v>
      </c>
      <c r="W2863" s="33">
        <f t="shared" si="2263"/>
        <v>0</v>
      </c>
      <c r="X2863" s="33">
        <f t="shared" si="2263"/>
        <v>0</v>
      </c>
      <c r="Y2863" s="33">
        <f t="shared" si="2263"/>
        <v>0</v>
      </c>
      <c r="Z2863" s="33">
        <f t="shared" si="2229"/>
        <v>2603.8000000000002</v>
      </c>
      <c r="AA2863" s="33">
        <f t="shared" si="2230"/>
        <v>2655.8</v>
      </c>
      <c r="AB2863" s="33">
        <f t="shared" si="2231"/>
        <v>2655.8</v>
      </c>
      <c r="AC2863" s="33">
        <f t="shared" si="2263"/>
        <v>0</v>
      </c>
    </row>
    <row r="2864" spans="1:30" ht="47.25" x14ac:dyDescent="0.25">
      <c r="A2864" s="31">
        <v>964</v>
      </c>
      <c r="B2864" s="31" t="s">
        <v>108</v>
      </c>
      <c r="C2864" s="31" t="s">
        <v>327</v>
      </c>
      <c r="D2864" s="31" t="s">
        <v>553</v>
      </c>
      <c r="E2864" s="31">
        <v>630</v>
      </c>
      <c r="F2864" s="32" t="s">
        <v>381</v>
      </c>
      <c r="G2864" s="22">
        <v>2603.8000000000002</v>
      </c>
      <c r="H2864" s="22">
        <v>2655.8</v>
      </c>
      <c r="I2864" s="22">
        <v>2655.8</v>
      </c>
      <c r="J2864" s="22"/>
      <c r="K2864" s="22"/>
      <c r="L2864" s="22"/>
      <c r="M2864" s="22">
        <f t="shared" si="2192"/>
        <v>2603.8000000000002</v>
      </c>
      <c r="N2864" s="22">
        <f t="shared" si="2192"/>
        <v>2655.8</v>
      </c>
      <c r="O2864" s="22">
        <f t="shared" si="2192"/>
        <v>2655.8</v>
      </c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  <c r="Z2864" s="33">
        <f t="shared" si="2229"/>
        <v>2603.8000000000002</v>
      </c>
      <c r="AA2864" s="33">
        <f t="shared" si="2230"/>
        <v>2655.8</v>
      </c>
      <c r="AB2864" s="33">
        <f t="shared" si="2231"/>
        <v>2655.8</v>
      </c>
      <c r="AC2864" s="33"/>
    </row>
    <row r="2865" spans="1:30" ht="63" hidden="1" x14ac:dyDescent="0.25">
      <c r="A2865" s="31">
        <v>964</v>
      </c>
      <c r="B2865" s="31" t="s">
        <v>108</v>
      </c>
      <c r="C2865" s="31" t="s">
        <v>327</v>
      </c>
      <c r="D2865" s="31" t="s">
        <v>554</v>
      </c>
      <c r="E2865" s="31"/>
      <c r="F2865" s="32" t="s">
        <v>829</v>
      </c>
      <c r="G2865" s="22">
        <f>G2866</f>
        <v>53.7</v>
      </c>
      <c r="H2865" s="22">
        <f t="shared" ref="H2865:AC2866" si="2264">H2866</f>
        <v>53.7</v>
      </c>
      <c r="I2865" s="22">
        <f t="shared" si="2264"/>
        <v>53.7</v>
      </c>
      <c r="J2865" s="22">
        <f t="shared" si="2264"/>
        <v>0</v>
      </c>
      <c r="K2865" s="22">
        <f t="shared" si="2264"/>
        <v>0</v>
      </c>
      <c r="L2865" s="22">
        <f t="shared" si="2264"/>
        <v>0</v>
      </c>
      <c r="M2865" s="22">
        <f t="shared" si="2192"/>
        <v>53.7</v>
      </c>
      <c r="N2865" s="22">
        <f t="shared" si="2192"/>
        <v>53.7</v>
      </c>
      <c r="O2865" s="22">
        <f t="shared" si="2192"/>
        <v>53.7</v>
      </c>
      <c r="P2865" s="33">
        <f t="shared" si="2264"/>
        <v>0</v>
      </c>
      <c r="Q2865" s="33">
        <f t="shared" si="2264"/>
        <v>0</v>
      </c>
      <c r="R2865" s="33">
        <f t="shared" si="2264"/>
        <v>0</v>
      </c>
      <c r="S2865" s="33">
        <f t="shared" si="2264"/>
        <v>-53.7</v>
      </c>
      <c r="T2865" s="33">
        <f t="shared" si="2264"/>
        <v>0</v>
      </c>
      <c r="U2865" s="33">
        <f t="shared" si="2264"/>
        <v>0</v>
      </c>
      <c r="V2865" s="33">
        <f t="shared" si="2264"/>
        <v>-53.7</v>
      </c>
      <c r="W2865" s="33">
        <f t="shared" si="2264"/>
        <v>0</v>
      </c>
      <c r="X2865" s="33">
        <f t="shared" si="2264"/>
        <v>0</v>
      </c>
      <c r="Y2865" s="33">
        <f t="shared" si="2264"/>
        <v>-53.7</v>
      </c>
      <c r="Z2865" s="33">
        <f t="shared" si="2229"/>
        <v>0</v>
      </c>
      <c r="AA2865" s="33">
        <f t="shared" si="2230"/>
        <v>0</v>
      </c>
      <c r="AB2865" s="33">
        <f t="shared" si="2231"/>
        <v>0</v>
      </c>
      <c r="AC2865" s="33">
        <f t="shared" si="2264"/>
        <v>0</v>
      </c>
      <c r="AD2865" s="4">
        <v>0</v>
      </c>
    </row>
    <row r="2866" spans="1:30" ht="31.5" hidden="1" x14ac:dyDescent="0.25">
      <c r="A2866" s="31">
        <v>964</v>
      </c>
      <c r="B2866" s="31" t="s">
        <v>108</v>
      </c>
      <c r="C2866" s="31" t="s">
        <v>327</v>
      </c>
      <c r="D2866" s="31" t="s">
        <v>554</v>
      </c>
      <c r="E2866" s="31" t="s">
        <v>7</v>
      </c>
      <c r="F2866" s="32" t="s">
        <v>385</v>
      </c>
      <c r="G2866" s="22">
        <f>G2867</f>
        <v>53.7</v>
      </c>
      <c r="H2866" s="22">
        <f t="shared" si="2264"/>
        <v>53.7</v>
      </c>
      <c r="I2866" s="22">
        <f t="shared" si="2264"/>
        <v>53.7</v>
      </c>
      <c r="J2866" s="22">
        <f t="shared" si="2264"/>
        <v>0</v>
      </c>
      <c r="K2866" s="22">
        <f t="shared" si="2264"/>
        <v>0</v>
      </c>
      <c r="L2866" s="22">
        <f t="shared" si="2264"/>
        <v>0</v>
      </c>
      <c r="M2866" s="22">
        <f t="shared" si="2192"/>
        <v>53.7</v>
      </c>
      <c r="N2866" s="22">
        <f t="shared" si="2192"/>
        <v>53.7</v>
      </c>
      <c r="O2866" s="22">
        <f t="shared" si="2192"/>
        <v>53.7</v>
      </c>
      <c r="P2866" s="33">
        <f t="shared" si="2264"/>
        <v>0</v>
      </c>
      <c r="Q2866" s="33">
        <f t="shared" si="2264"/>
        <v>0</v>
      </c>
      <c r="R2866" s="33">
        <f t="shared" si="2264"/>
        <v>0</v>
      </c>
      <c r="S2866" s="33">
        <f t="shared" si="2264"/>
        <v>-53.7</v>
      </c>
      <c r="T2866" s="33">
        <f t="shared" si="2264"/>
        <v>0</v>
      </c>
      <c r="U2866" s="33">
        <f t="shared" si="2264"/>
        <v>0</v>
      </c>
      <c r="V2866" s="33">
        <f t="shared" si="2264"/>
        <v>-53.7</v>
      </c>
      <c r="W2866" s="33">
        <f t="shared" si="2264"/>
        <v>0</v>
      </c>
      <c r="X2866" s="33">
        <f t="shared" si="2264"/>
        <v>0</v>
      </c>
      <c r="Y2866" s="33">
        <f t="shared" si="2264"/>
        <v>-53.7</v>
      </c>
      <c r="Z2866" s="33">
        <f t="shared" si="2229"/>
        <v>0</v>
      </c>
      <c r="AA2866" s="33">
        <f t="shared" si="2230"/>
        <v>0</v>
      </c>
      <c r="AB2866" s="33">
        <f t="shared" si="2231"/>
        <v>0</v>
      </c>
      <c r="AC2866" s="33">
        <f t="shared" si="2264"/>
        <v>0</v>
      </c>
      <c r="AD2866" s="4">
        <v>0</v>
      </c>
    </row>
    <row r="2867" spans="1:30" ht="31.5" hidden="1" x14ac:dyDescent="0.25">
      <c r="A2867" s="31">
        <v>964</v>
      </c>
      <c r="B2867" s="31" t="s">
        <v>108</v>
      </c>
      <c r="C2867" s="31" t="s">
        <v>327</v>
      </c>
      <c r="D2867" s="31" t="s">
        <v>554</v>
      </c>
      <c r="E2867" s="31">
        <v>240</v>
      </c>
      <c r="F2867" s="32" t="s">
        <v>374</v>
      </c>
      <c r="G2867" s="22">
        <v>53.7</v>
      </c>
      <c r="H2867" s="22">
        <v>53.7</v>
      </c>
      <c r="I2867" s="22">
        <v>53.7</v>
      </c>
      <c r="J2867" s="22"/>
      <c r="K2867" s="22"/>
      <c r="L2867" s="22"/>
      <c r="M2867" s="22">
        <f t="shared" si="2192"/>
        <v>53.7</v>
      </c>
      <c r="N2867" s="22">
        <f t="shared" si="2192"/>
        <v>53.7</v>
      </c>
      <c r="O2867" s="22">
        <f t="shared" si="2192"/>
        <v>53.7</v>
      </c>
      <c r="P2867" s="33"/>
      <c r="Q2867" s="33"/>
      <c r="R2867" s="33"/>
      <c r="S2867" s="33">
        <v>-53.7</v>
      </c>
      <c r="T2867" s="33"/>
      <c r="U2867" s="33"/>
      <c r="V2867" s="33">
        <v>-53.7</v>
      </c>
      <c r="W2867" s="33"/>
      <c r="X2867" s="33"/>
      <c r="Y2867" s="33">
        <v>-53.7</v>
      </c>
      <c r="Z2867" s="33">
        <f t="shared" si="2229"/>
        <v>0</v>
      </c>
      <c r="AA2867" s="33">
        <f t="shared" si="2230"/>
        <v>0</v>
      </c>
      <c r="AB2867" s="33">
        <f t="shared" si="2231"/>
        <v>0</v>
      </c>
      <c r="AC2867" s="33"/>
      <c r="AD2867" s="4">
        <v>0</v>
      </c>
    </row>
    <row r="2868" spans="1:30" ht="47.25" x14ac:dyDescent="0.25">
      <c r="A2868" s="31">
        <v>964</v>
      </c>
      <c r="B2868" s="31" t="s">
        <v>108</v>
      </c>
      <c r="C2868" s="31" t="s">
        <v>327</v>
      </c>
      <c r="D2868" s="31" t="s">
        <v>201</v>
      </c>
      <c r="E2868" s="31"/>
      <c r="F2868" s="32" t="s">
        <v>228</v>
      </c>
      <c r="G2868" s="22">
        <f>G2869</f>
        <v>300</v>
      </c>
      <c r="H2868" s="22">
        <f t="shared" ref="H2868:AC2870" si="2265">H2869</f>
        <v>300</v>
      </c>
      <c r="I2868" s="22">
        <f t="shared" si="2265"/>
        <v>300</v>
      </c>
      <c r="J2868" s="22">
        <f t="shared" si="2265"/>
        <v>0</v>
      </c>
      <c r="K2868" s="22">
        <f t="shared" si="2265"/>
        <v>0</v>
      </c>
      <c r="L2868" s="22">
        <f t="shared" si="2265"/>
        <v>0</v>
      </c>
      <c r="M2868" s="22">
        <f t="shared" si="2192"/>
        <v>300</v>
      </c>
      <c r="N2868" s="22">
        <f t="shared" si="2192"/>
        <v>300</v>
      </c>
      <c r="O2868" s="22">
        <f t="shared" si="2192"/>
        <v>300</v>
      </c>
      <c r="P2868" s="33">
        <f t="shared" si="2265"/>
        <v>0</v>
      </c>
      <c r="Q2868" s="33">
        <f t="shared" si="2265"/>
        <v>0</v>
      </c>
      <c r="R2868" s="33">
        <f t="shared" si="2265"/>
        <v>0</v>
      </c>
      <c r="S2868" s="33">
        <f t="shared" si="2265"/>
        <v>0</v>
      </c>
      <c r="T2868" s="33">
        <f t="shared" si="2265"/>
        <v>0</v>
      </c>
      <c r="U2868" s="33">
        <f t="shared" si="2265"/>
        <v>0</v>
      </c>
      <c r="V2868" s="33">
        <f t="shared" si="2265"/>
        <v>0</v>
      </c>
      <c r="W2868" s="33">
        <f t="shared" si="2265"/>
        <v>0</v>
      </c>
      <c r="X2868" s="33">
        <f t="shared" si="2265"/>
        <v>0</v>
      </c>
      <c r="Y2868" s="33">
        <f t="shared" si="2265"/>
        <v>0</v>
      </c>
      <c r="Z2868" s="33">
        <f t="shared" si="2229"/>
        <v>300</v>
      </c>
      <c r="AA2868" s="33">
        <f t="shared" si="2230"/>
        <v>300</v>
      </c>
      <c r="AB2868" s="33">
        <f t="shared" si="2231"/>
        <v>300</v>
      </c>
      <c r="AC2868" s="33">
        <f t="shared" si="2265"/>
        <v>0</v>
      </c>
      <c r="AD2868" s="18"/>
    </row>
    <row r="2869" spans="1:30" ht="31.5" x14ac:dyDescent="0.25">
      <c r="A2869" s="31">
        <v>964</v>
      </c>
      <c r="B2869" s="31" t="s">
        <v>108</v>
      </c>
      <c r="C2869" s="31" t="s">
        <v>327</v>
      </c>
      <c r="D2869" s="31" t="s">
        <v>182</v>
      </c>
      <c r="E2869" s="31"/>
      <c r="F2869" s="32" t="s">
        <v>229</v>
      </c>
      <c r="G2869" s="22">
        <f>G2870</f>
        <v>300</v>
      </c>
      <c r="H2869" s="22">
        <f t="shared" si="2265"/>
        <v>300</v>
      </c>
      <c r="I2869" s="22">
        <f t="shared" si="2265"/>
        <v>300</v>
      </c>
      <c r="J2869" s="22">
        <f t="shared" si="2265"/>
        <v>0</v>
      </c>
      <c r="K2869" s="22">
        <f t="shared" si="2265"/>
        <v>0</v>
      </c>
      <c r="L2869" s="22">
        <f t="shared" si="2265"/>
        <v>0</v>
      </c>
      <c r="M2869" s="22">
        <f t="shared" si="2192"/>
        <v>300</v>
      </c>
      <c r="N2869" s="22">
        <f t="shared" si="2192"/>
        <v>300</v>
      </c>
      <c r="O2869" s="22">
        <f t="shared" si="2192"/>
        <v>300</v>
      </c>
      <c r="P2869" s="33">
        <f t="shared" si="2265"/>
        <v>0</v>
      </c>
      <c r="Q2869" s="33">
        <f t="shared" si="2265"/>
        <v>0</v>
      </c>
      <c r="R2869" s="33">
        <f t="shared" si="2265"/>
        <v>0</v>
      </c>
      <c r="S2869" s="33">
        <f t="shared" si="2265"/>
        <v>0</v>
      </c>
      <c r="T2869" s="33">
        <f t="shared" si="2265"/>
        <v>0</v>
      </c>
      <c r="U2869" s="33">
        <f t="shared" si="2265"/>
        <v>0</v>
      </c>
      <c r="V2869" s="33">
        <f t="shared" si="2265"/>
        <v>0</v>
      </c>
      <c r="W2869" s="33">
        <f t="shared" si="2265"/>
        <v>0</v>
      </c>
      <c r="X2869" s="33">
        <f t="shared" si="2265"/>
        <v>0</v>
      </c>
      <c r="Y2869" s="33">
        <f t="shared" si="2265"/>
        <v>0</v>
      </c>
      <c r="Z2869" s="33">
        <f t="shared" si="2229"/>
        <v>300</v>
      </c>
      <c r="AA2869" s="33">
        <f t="shared" si="2230"/>
        <v>300</v>
      </c>
      <c r="AB2869" s="33">
        <f t="shared" si="2231"/>
        <v>300</v>
      </c>
      <c r="AC2869" s="33">
        <f t="shared" si="2265"/>
        <v>0</v>
      </c>
    </row>
    <row r="2870" spans="1:30" ht="31.5" x14ac:dyDescent="0.25">
      <c r="A2870" s="31">
        <v>964</v>
      </c>
      <c r="B2870" s="31" t="s">
        <v>108</v>
      </c>
      <c r="C2870" s="31" t="s">
        <v>327</v>
      </c>
      <c r="D2870" s="31" t="s">
        <v>182</v>
      </c>
      <c r="E2870" s="31" t="s">
        <v>94</v>
      </c>
      <c r="F2870" s="32" t="s">
        <v>388</v>
      </c>
      <c r="G2870" s="22">
        <f>G2871</f>
        <v>300</v>
      </c>
      <c r="H2870" s="22">
        <f t="shared" si="2265"/>
        <v>300</v>
      </c>
      <c r="I2870" s="22">
        <f t="shared" si="2265"/>
        <v>300</v>
      </c>
      <c r="J2870" s="22">
        <f t="shared" si="2265"/>
        <v>0</v>
      </c>
      <c r="K2870" s="22">
        <f t="shared" si="2265"/>
        <v>0</v>
      </c>
      <c r="L2870" s="22">
        <f t="shared" si="2265"/>
        <v>0</v>
      </c>
      <c r="M2870" s="22">
        <f t="shared" si="2192"/>
        <v>300</v>
      </c>
      <c r="N2870" s="22">
        <f t="shared" si="2192"/>
        <v>300</v>
      </c>
      <c r="O2870" s="22">
        <f t="shared" si="2192"/>
        <v>300</v>
      </c>
      <c r="P2870" s="33">
        <f t="shared" si="2265"/>
        <v>0</v>
      </c>
      <c r="Q2870" s="33">
        <f t="shared" si="2265"/>
        <v>0</v>
      </c>
      <c r="R2870" s="33">
        <f t="shared" si="2265"/>
        <v>0</v>
      </c>
      <c r="S2870" s="33">
        <f t="shared" si="2265"/>
        <v>0</v>
      </c>
      <c r="T2870" s="33">
        <f t="shared" si="2265"/>
        <v>0</v>
      </c>
      <c r="U2870" s="33">
        <f t="shared" si="2265"/>
        <v>0</v>
      </c>
      <c r="V2870" s="33">
        <f t="shared" si="2265"/>
        <v>0</v>
      </c>
      <c r="W2870" s="33">
        <f t="shared" si="2265"/>
        <v>0</v>
      </c>
      <c r="X2870" s="33">
        <f t="shared" si="2265"/>
        <v>0</v>
      </c>
      <c r="Y2870" s="33">
        <f t="shared" si="2265"/>
        <v>0</v>
      </c>
      <c r="Z2870" s="33">
        <f t="shared" si="2229"/>
        <v>300</v>
      </c>
      <c r="AA2870" s="33">
        <f t="shared" si="2230"/>
        <v>300</v>
      </c>
      <c r="AB2870" s="33">
        <f t="shared" si="2231"/>
        <v>300</v>
      </c>
      <c r="AC2870" s="33">
        <f t="shared" si="2265"/>
        <v>0</v>
      </c>
    </row>
    <row r="2871" spans="1:30" ht="47.25" x14ac:dyDescent="0.25">
      <c r="A2871" s="31">
        <v>964</v>
      </c>
      <c r="B2871" s="31" t="s">
        <v>108</v>
      </c>
      <c r="C2871" s="31" t="s">
        <v>327</v>
      </c>
      <c r="D2871" s="31" t="s">
        <v>182</v>
      </c>
      <c r="E2871" s="31">
        <v>630</v>
      </c>
      <c r="F2871" s="32" t="s">
        <v>381</v>
      </c>
      <c r="G2871" s="22">
        <v>300</v>
      </c>
      <c r="H2871" s="22">
        <v>300</v>
      </c>
      <c r="I2871" s="22">
        <v>300</v>
      </c>
      <c r="J2871" s="22"/>
      <c r="K2871" s="22"/>
      <c r="L2871" s="22"/>
      <c r="M2871" s="22">
        <f t="shared" si="2192"/>
        <v>300</v>
      </c>
      <c r="N2871" s="22">
        <f t="shared" si="2192"/>
        <v>300</v>
      </c>
      <c r="O2871" s="22">
        <f t="shared" si="2192"/>
        <v>300</v>
      </c>
      <c r="P2871" s="33"/>
      <c r="Q2871" s="33"/>
      <c r="R2871" s="33"/>
      <c r="S2871" s="33"/>
      <c r="T2871" s="33"/>
      <c r="U2871" s="33"/>
      <c r="V2871" s="33"/>
      <c r="W2871" s="33"/>
      <c r="X2871" s="33"/>
      <c r="Y2871" s="33"/>
      <c r="Z2871" s="33">
        <f t="shared" si="2229"/>
        <v>300</v>
      </c>
      <c r="AA2871" s="33">
        <f t="shared" si="2230"/>
        <v>300</v>
      </c>
      <c r="AB2871" s="33">
        <f t="shared" si="2231"/>
        <v>300</v>
      </c>
      <c r="AC2871" s="33"/>
    </row>
    <row r="2872" spans="1:30" ht="47.25" x14ac:dyDescent="0.25">
      <c r="A2872" s="31">
        <v>964</v>
      </c>
      <c r="B2872" s="31" t="s">
        <v>108</v>
      </c>
      <c r="C2872" s="31" t="s">
        <v>327</v>
      </c>
      <c r="D2872" s="31" t="s">
        <v>148</v>
      </c>
      <c r="E2872" s="31"/>
      <c r="F2872" s="32" t="s">
        <v>162</v>
      </c>
      <c r="G2872" s="22">
        <f>G2873</f>
        <v>2079.8999999999996</v>
      </c>
      <c r="H2872" s="22">
        <f t="shared" ref="H2872:AC2872" si="2266">H2873</f>
        <v>2084.8999999999996</v>
      </c>
      <c r="I2872" s="22">
        <f t="shared" si="2266"/>
        <v>2084.8999999999996</v>
      </c>
      <c r="J2872" s="22">
        <f t="shared" si="2266"/>
        <v>0</v>
      </c>
      <c r="K2872" s="22">
        <f t="shared" si="2266"/>
        <v>0</v>
      </c>
      <c r="L2872" s="22">
        <f t="shared" si="2266"/>
        <v>0</v>
      </c>
      <c r="M2872" s="22">
        <f t="shared" ref="M2872:O2935" si="2267">G2872+J2872</f>
        <v>2079.8999999999996</v>
      </c>
      <c r="N2872" s="22">
        <f t="shared" si="2267"/>
        <v>2084.8999999999996</v>
      </c>
      <c r="O2872" s="22">
        <f t="shared" si="2267"/>
        <v>2084.8999999999996</v>
      </c>
      <c r="P2872" s="33">
        <f t="shared" si="2266"/>
        <v>0</v>
      </c>
      <c r="Q2872" s="33">
        <f t="shared" si="2266"/>
        <v>0</v>
      </c>
      <c r="R2872" s="33">
        <f t="shared" si="2266"/>
        <v>0</v>
      </c>
      <c r="S2872" s="33">
        <f t="shared" si="2266"/>
        <v>0</v>
      </c>
      <c r="T2872" s="33">
        <f t="shared" si="2266"/>
        <v>0</v>
      </c>
      <c r="U2872" s="33">
        <f t="shared" si="2266"/>
        <v>0</v>
      </c>
      <c r="V2872" s="33">
        <f t="shared" si="2266"/>
        <v>0</v>
      </c>
      <c r="W2872" s="33">
        <f t="shared" si="2266"/>
        <v>0</v>
      </c>
      <c r="X2872" s="33">
        <f t="shared" si="2266"/>
        <v>0</v>
      </c>
      <c r="Y2872" s="33">
        <f t="shared" si="2266"/>
        <v>0</v>
      </c>
      <c r="Z2872" s="33">
        <f t="shared" si="2229"/>
        <v>2079.8999999999996</v>
      </c>
      <c r="AA2872" s="33">
        <f t="shared" si="2230"/>
        <v>2084.8999999999996</v>
      </c>
      <c r="AB2872" s="33">
        <f t="shared" si="2231"/>
        <v>2084.8999999999996</v>
      </c>
      <c r="AC2872" s="33">
        <f t="shared" si="2266"/>
        <v>0</v>
      </c>
      <c r="AD2872" s="18"/>
    </row>
    <row r="2873" spans="1:30" ht="31.5" x14ac:dyDescent="0.25">
      <c r="A2873" s="31">
        <v>964</v>
      </c>
      <c r="B2873" s="31" t="s">
        <v>108</v>
      </c>
      <c r="C2873" s="31" t="s">
        <v>327</v>
      </c>
      <c r="D2873" s="31" t="s">
        <v>352</v>
      </c>
      <c r="E2873" s="31"/>
      <c r="F2873" s="32" t="s">
        <v>427</v>
      </c>
      <c r="G2873" s="22">
        <f>G2874+G2877+G2880+G2883</f>
        <v>2079.8999999999996</v>
      </c>
      <c r="H2873" s="22">
        <f t="shared" ref="H2873:L2873" si="2268">H2874+H2877+H2880+H2883</f>
        <v>2084.8999999999996</v>
      </c>
      <c r="I2873" s="22">
        <f t="shared" si="2268"/>
        <v>2084.8999999999996</v>
      </c>
      <c r="J2873" s="22">
        <f t="shared" si="2268"/>
        <v>0</v>
      </c>
      <c r="K2873" s="22">
        <f t="shared" si="2268"/>
        <v>0</v>
      </c>
      <c r="L2873" s="22">
        <f t="shared" si="2268"/>
        <v>0</v>
      </c>
      <c r="M2873" s="22">
        <f t="shared" si="2267"/>
        <v>2079.8999999999996</v>
      </c>
      <c r="N2873" s="22">
        <f t="shared" si="2267"/>
        <v>2084.8999999999996</v>
      </c>
      <c r="O2873" s="22">
        <f t="shared" si="2267"/>
        <v>2084.8999999999996</v>
      </c>
      <c r="P2873" s="33">
        <f t="shared" ref="P2873:Y2873" si="2269">P2874+P2877+P2880+P2883</f>
        <v>0</v>
      </c>
      <c r="Q2873" s="33">
        <f t="shared" si="2269"/>
        <v>0</v>
      </c>
      <c r="R2873" s="33">
        <f t="shared" si="2269"/>
        <v>0</v>
      </c>
      <c r="S2873" s="33">
        <f t="shared" si="2269"/>
        <v>0</v>
      </c>
      <c r="T2873" s="33">
        <f t="shared" si="2269"/>
        <v>0</v>
      </c>
      <c r="U2873" s="33">
        <f t="shared" si="2269"/>
        <v>0</v>
      </c>
      <c r="V2873" s="33">
        <f t="shared" si="2269"/>
        <v>0</v>
      </c>
      <c r="W2873" s="33">
        <f t="shared" si="2269"/>
        <v>0</v>
      </c>
      <c r="X2873" s="33">
        <f t="shared" si="2269"/>
        <v>0</v>
      </c>
      <c r="Y2873" s="33">
        <f t="shared" si="2269"/>
        <v>0</v>
      </c>
      <c r="Z2873" s="33">
        <f t="shared" si="2229"/>
        <v>2079.8999999999996</v>
      </c>
      <c r="AA2873" s="33">
        <f t="shared" si="2230"/>
        <v>2084.8999999999996</v>
      </c>
      <c r="AB2873" s="33">
        <f t="shared" si="2231"/>
        <v>2084.8999999999996</v>
      </c>
      <c r="AC2873" s="33">
        <f t="shared" ref="AC2873" si="2270">AC2874+AC2877+AC2880+AC2883</f>
        <v>0</v>
      </c>
      <c r="AD2873" s="18"/>
    </row>
    <row r="2874" spans="1:30" ht="47.25" x14ac:dyDescent="0.25">
      <c r="A2874" s="31">
        <v>964</v>
      </c>
      <c r="B2874" s="31" t="s">
        <v>108</v>
      </c>
      <c r="C2874" s="31" t="s">
        <v>327</v>
      </c>
      <c r="D2874" s="31" t="s">
        <v>552</v>
      </c>
      <c r="E2874" s="31"/>
      <c r="F2874" s="32" t="s">
        <v>874</v>
      </c>
      <c r="G2874" s="22">
        <f>G2875</f>
        <v>1249.0999999999999</v>
      </c>
      <c r="H2874" s="22">
        <f t="shared" ref="H2874:AC2875" si="2271">H2875</f>
        <v>1249.0999999999999</v>
      </c>
      <c r="I2874" s="22">
        <f t="shared" si="2271"/>
        <v>1249.0999999999999</v>
      </c>
      <c r="J2874" s="22">
        <f t="shared" si="2271"/>
        <v>0</v>
      </c>
      <c r="K2874" s="22">
        <f t="shared" si="2271"/>
        <v>0</v>
      </c>
      <c r="L2874" s="22">
        <f t="shared" si="2271"/>
        <v>0</v>
      </c>
      <c r="M2874" s="22">
        <f t="shared" si="2267"/>
        <v>1249.0999999999999</v>
      </c>
      <c r="N2874" s="22">
        <f t="shared" si="2267"/>
        <v>1249.0999999999999</v>
      </c>
      <c r="O2874" s="22">
        <f t="shared" si="2267"/>
        <v>1249.0999999999999</v>
      </c>
      <c r="P2874" s="33">
        <f t="shared" si="2271"/>
        <v>0</v>
      </c>
      <c r="Q2874" s="33">
        <f t="shared" si="2271"/>
        <v>0</v>
      </c>
      <c r="R2874" s="33">
        <f t="shared" si="2271"/>
        <v>0</v>
      </c>
      <c r="S2874" s="33">
        <f t="shared" si="2271"/>
        <v>0</v>
      </c>
      <c r="T2874" s="33">
        <f t="shared" si="2271"/>
        <v>0</v>
      </c>
      <c r="U2874" s="33">
        <f t="shared" si="2271"/>
        <v>0</v>
      </c>
      <c r="V2874" s="33">
        <f t="shared" si="2271"/>
        <v>0</v>
      </c>
      <c r="W2874" s="33">
        <f t="shared" si="2271"/>
        <v>0</v>
      </c>
      <c r="X2874" s="33">
        <f t="shared" si="2271"/>
        <v>0</v>
      </c>
      <c r="Y2874" s="33">
        <f t="shared" si="2271"/>
        <v>0</v>
      </c>
      <c r="Z2874" s="33">
        <f t="shared" si="2229"/>
        <v>1249.0999999999999</v>
      </c>
      <c r="AA2874" s="33">
        <f t="shared" si="2230"/>
        <v>1249.0999999999999</v>
      </c>
      <c r="AB2874" s="33">
        <f t="shared" si="2231"/>
        <v>1249.0999999999999</v>
      </c>
      <c r="AC2874" s="33">
        <f t="shared" si="2271"/>
        <v>0</v>
      </c>
    </row>
    <row r="2875" spans="1:30" ht="31.5" x14ac:dyDescent="0.25">
      <c r="A2875" s="31">
        <v>964</v>
      </c>
      <c r="B2875" s="31" t="s">
        <v>108</v>
      </c>
      <c r="C2875" s="31" t="s">
        <v>327</v>
      </c>
      <c r="D2875" s="31" t="s">
        <v>552</v>
      </c>
      <c r="E2875" s="31" t="s">
        <v>7</v>
      </c>
      <c r="F2875" s="32" t="s">
        <v>385</v>
      </c>
      <c r="G2875" s="22">
        <f>G2876</f>
        <v>1249.0999999999999</v>
      </c>
      <c r="H2875" s="22">
        <f t="shared" si="2271"/>
        <v>1249.0999999999999</v>
      </c>
      <c r="I2875" s="22">
        <f t="shared" si="2271"/>
        <v>1249.0999999999999</v>
      </c>
      <c r="J2875" s="22">
        <f t="shared" si="2271"/>
        <v>0</v>
      </c>
      <c r="K2875" s="22">
        <f t="shared" si="2271"/>
        <v>0</v>
      </c>
      <c r="L2875" s="22">
        <f t="shared" si="2271"/>
        <v>0</v>
      </c>
      <c r="M2875" s="22">
        <f t="shared" si="2267"/>
        <v>1249.0999999999999</v>
      </c>
      <c r="N2875" s="22">
        <f t="shared" si="2267"/>
        <v>1249.0999999999999</v>
      </c>
      <c r="O2875" s="22">
        <f t="shared" si="2267"/>
        <v>1249.0999999999999</v>
      </c>
      <c r="P2875" s="33">
        <f t="shared" si="2271"/>
        <v>0</v>
      </c>
      <c r="Q2875" s="33">
        <f t="shared" si="2271"/>
        <v>0</v>
      </c>
      <c r="R2875" s="33">
        <f t="shared" si="2271"/>
        <v>0</v>
      </c>
      <c r="S2875" s="33">
        <f t="shared" si="2271"/>
        <v>0</v>
      </c>
      <c r="T2875" s="33">
        <f t="shared" si="2271"/>
        <v>0</v>
      </c>
      <c r="U2875" s="33">
        <f t="shared" si="2271"/>
        <v>0</v>
      </c>
      <c r="V2875" s="33">
        <f t="shared" si="2271"/>
        <v>0</v>
      </c>
      <c r="W2875" s="33">
        <f t="shared" si="2271"/>
        <v>0</v>
      </c>
      <c r="X2875" s="33">
        <f t="shared" si="2271"/>
        <v>0</v>
      </c>
      <c r="Y2875" s="33">
        <f t="shared" si="2271"/>
        <v>0</v>
      </c>
      <c r="Z2875" s="33">
        <f t="shared" si="2229"/>
        <v>1249.0999999999999</v>
      </c>
      <c r="AA2875" s="33">
        <f t="shared" si="2230"/>
        <v>1249.0999999999999</v>
      </c>
      <c r="AB2875" s="33">
        <f t="shared" si="2231"/>
        <v>1249.0999999999999</v>
      </c>
      <c r="AC2875" s="33">
        <f t="shared" si="2271"/>
        <v>0</v>
      </c>
    </row>
    <row r="2876" spans="1:30" ht="31.5" x14ac:dyDescent="0.25">
      <c r="A2876" s="31">
        <v>964</v>
      </c>
      <c r="B2876" s="31" t="s">
        <v>108</v>
      </c>
      <c r="C2876" s="31" t="s">
        <v>327</v>
      </c>
      <c r="D2876" s="31" t="s">
        <v>552</v>
      </c>
      <c r="E2876" s="31">
        <v>240</v>
      </c>
      <c r="F2876" s="32" t="s">
        <v>374</v>
      </c>
      <c r="G2876" s="22">
        <v>1249.0999999999999</v>
      </c>
      <c r="H2876" s="22">
        <v>1249.0999999999999</v>
      </c>
      <c r="I2876" s="22">
        <v>1249.0999999999999</v>
      </c>
      <c r="J2876" s="22"/>
      <c r="K2876" s="22"/>
      <c r="L2876" s="22"/>
      <c r="M2876" s="22">
        <f t="shared" si="2267"/>
        <v>1249.0999999999999</v>
      </c>
      <c r="N2876" s="22">
        <f t="shared" si="2267"/>
        <v>1249.0999999999999</v>
      </c>
      <c r="O2876" s="22">
        <f t="shared" si="2267"/>
        <v>1249.0999999999999</v>
      </c>
      <c r="P2876" s="33"/>
      <c r="Q2876" s="33"/>
      <c r="R2876" s="33"/>
      <c r="S2876" s="33"/>
      <c r="T2876" s="33"/>
      <c r="U2876" s="33"/>
      <c r="V2876" s="33"/>
      <c r="W2876" s="33"/>
      <c r="X2876" s="33"/>
      <c r="Y2876" s="33"/>
      <c r="Z2876" s="33">
        <f t="shared" si="2229"/>
        <v>1249.0999999999999</v>
      </c>
      <c r="AA2876" s="33">
        <f t="shared" si="2230"/>
        <v>1249.0999999999999</v>
      </c>
      <c r="AB2876" s="33">
        <f t="shared" si="2231"/>
        <v>1249.0999999999999</v>
      </c>
      <c r="AC2876" s="33"/>
    </row>
    <row r="2877" spans="1:30" ht="78.75" x14ac:dyDescent="0.25">
      <c r="A2877" s="31">
        <v>964</v>
      </c>
      <c r="B2877" s="31" t="s">
        <v>108</v>
      </c>
      <c r="C2877" s="31" t="s">
        <v>327</v>
      </c>
      <c r="D2877" s="31" t="s">
        <v>555</v>
      </c>
      <c r="E2877" s="31"/>
      <c r="F2877" s="32" t="s">
        <v>720</v>
      </c>
      <c r="G2877" s="22">
        <f>G2878</f>
        <v>80.8</v>
      </c>
      <c r="H2877" s="22">
        <f t="shared" ref="H2877:AC2878" si="2272">H2878</f>
        <v>85.8</v>
      </c>
      <c r="I2877" s="22">
        <f t="shared" si="2272"/>
        <v>85.8</v>
      </c>
      <c r="J2877" s="22">
        <f t="shared" si="2272"/>
        <v>0</v>
      </c>
      <c r="K2877" s="22">
        <f t="shared" si="2272"/>
        <v>0</v>
      </c>
      <c r="L2877" s="22">
        <f t="shared" si="2272"/>
        <v>0</v>
      </c>
      <c r="M2877" s="22">
        <f t="shared" si="2267"/>
        <v>80.8</v>
      </c>
      <c r="N2877" s="22">
        <f t="shared" si="2267"/>
        <v>85.8</v>
      </c>
      <c r="O2877" s="22">
        <f t="shared" si="2267"/>
        <v>85.8</v>
      </c>
      <c r="P2877" s="33">
        <f t="shared" si="2272"/>
        <v>0</v>
      </c>
      <c r="Q2877" s="33">
        <f t="shared" si="2272"/>
        <v>0</v>
      </c>
      <c r="R2877" s="33">
        <f t="shared" si="2272"/>
        <v>0</v>
      </c>
      <c r="S2877" s="33">
        <f t="shared" si="2272"/>
        <v>0</v>
      </c>
      <c r="T2877" s="33">
        <f t="shared" si="2272"/>
        <v>0</v>
      </c>
      <c r="U2877" s="33">
        <f t="shared" si="2272"/>
        <v>0</v>
      </c>
      <c r="V2877" s="33">
        <f t="shared" si="2272"/>
        <v>0</v>
      </c>
      <c r="W2877" s="33">
        <f t="shared" si="2272"/>
        <v>0</v>
      </c>
      <c r="X2877" s="33">
        <f t="shared" si="2272"/>
        <v>0</v>
      </c>
      <c r="Y2877" s="33">
        <f t="shared" si="2272"/>
        <v>0</v>
      </c>
      <c r="Z2877" s="33">
        <f t="shared" si="2229"/>
        <v>80.8</v>
      </c>
      <c r="AA2877" s="33">
        <f t="shared" si="2230"/>
        <v>85.8</v>
      </c>
      <c r="AB2877" s="33">
        <f t="shared" si="2231"/>
        <v>85.8</v>
      </c>
      <c r="AC2877" s="33">
        <f t="shared" si="2272"/>
        <v>0</v>
      </c>
    </row>
    <row r="2878" spans="1:30" ht="31.5" x14ac:dyDescent="0.25">
      <c r="A2878" s="31">
        <v>964</v>
      </c>
      <c r="B2878" s="31" t="s">
        <v>108</v>
      </c>
      <c r="C2878" s="31" t="s">
        <v>327</v>
      </c>
      <c r="D2878" s="31" t="s">
        <v>555</v>
      </c>
      <c r="E2878" s="31" t="s">
        <v>7</v>
      </c>
      <c r="F2878" s="32" t="s">
        <v>385</v>
      </c>
      <c r="G2878" s="22">
        <f>G2879</f>
        <v>80.8</v>
      </c>
      <c r="H2878" s="22">
        <f t="shared" si="2272"/>
        <v>85.8</v>
      </c>
      <c r="I2878" s="22">
        <f t="shared" si="2272"/>
        <v>85.8</v>
      </c>
      <c r="J2878" s="22">
        <f t="shared" si="2272"/>
        <v>0</v>
      </c>
      <c r="K2878" s="22">
        <f t="shared" si="2272"/>
        <v>0</v>
      </c>
      <c r="L2878" s="22">
        <f t="shared" si="2272"/>
        <v>0</v>
      </c>
      <c r="M2878" s="22">
        <f t="shared" si="2267"/>
        <v>80.8</v>
      </c>
      <c r="N2878" s="22">
        <f t="shared" si="2267"/>
        <v>85.8</v>
      </c>
      <c r="O2878" s="22">
        <f t="shared" si="2267"/>
        <v>85.8</v>
      </c>
      <c r="P2878" s="33">
        <f t="shared" si="2272"/>
        <v>0</v>
      </c>
      <c r="Q2878" s="33">
        <f t="shared" si="2272"/>
        <v>0</v>
      </c>
      <c r="R2878" s="33">
        <f t="shared" si="2272"/>
        <v>0</v>
      </c>
      <c r="S2878" s="33">
        <f t="shared" si="2272"/>
        <v>0</v>
      </c>
      <c r="T2878" s="33">
        <f t="shared" si="2272"/>
        <v>0</v>
      </c>
      <c r="U2878" s="33">
        <f t="shared" si="2272"/>
        <v>0</v>
      </c>
      <c r="V2878" s="33">
        <f t="shared" si="2272"/>
        <v>0</v>
      </c>
      <c r="W2878" s="33">
        <f t="shared" si="2272"/>
        <v>0</v>
      </c>
      <c r="X2878" s="33">
        <f t="shared" si="2272"/>
        <v>0</v>
      </c>
      <c r="Y2878" s="33">
        <f t="shared" si="2272"/>
        <v>0</v>
      </c>
      <c r="Z2878" s="33">
        <f t="shared" si="2229"/>
        <v>80.8</v>
      </c>
      <c r="AA2878" s="33">
        <f t="shared" si="2230"/>
        <v>85.8</v>
      </c>
      <c r="AB2878" s="33">
        <f t="shared" si="2231"/>
        <v>85.8</v>
      </c>
      <c r="AC2878" s="33">
        <f t="shared" si="2272"/>
        <v>0</v>
      </c>
    </row>
    <row r="2879" spans="1:30" ht="31.5" x14ac:dyDescent="0.25">
      <c r="A2879" s="31">
        <v>964</v>
      </c>
      <c r="B2879" s="31" t="s">
        <v>108</v>
      </c>
      <c r="C2879" s="31" t="s">
        <v>327</v>
      </c>
      <c r="D2879" s="31" t="s">
        <v>555</v>
      </c>
      <c r="E2879" s="31">
        <v>240</v>
      </c>
      <c r="F2879" s="32" t="s">
        <v>374</v>
      </c>
      <c r="G2879" s="22">
        <v>80.8</v>
      </c>
      <c r="H2879" s="22">
        <v>85.8</v>
      </c>
      <c r="I2879" s="22">
        <v>85.8</v>
      </c>
      <c r="J2879" s="22"/>
      <c r="K2879" s="22"/>
      <c r="L2879" s="22"/>
      <c r="M2879" s="22">
        <f t="shared" si="2267"/>
        <v>80.8</v>
      </c>
      <c r="N2879" s="22">
        <f t="shared" si="2267"/>
        <v>85.8</v>
      </c>
      <c r="O2879" s="22">
        <f t="shared" si="2267"/>
        <v>85.8</v>
      </c>
      <c r="P2879" s="33"/>
      <c r="Q2879" s="33"/>
      <c r="R2879" s="33"/>
      <c r="S2879" s="33"/>
      <c r="T2879" s="33"/>
      <c r="U2879" s="33"/>
      <c r="V2879" s="33"/>
      <c r="W2879" s="33"/>
      <c r="X2879" s="33"/>
      <c r="Y2879" s="33"/>
      <c r="Z2879" s="33">
        <f t="shared" si="2229"/>
        <v>80.8</v>
      </c>
      <c r="AA2879" s="33">
        <f t="shared" si="2230"/>
        <v>85.8</v>
      </c>
      <c r="AB2879" s="33">
        <f t="shared" si="2231"/>
        <v>85.8</v>
      </c>
      <c r="AC2879" s="33"/>
    </row>
    <row r="2880" spans="1:30" ht="94.5" x14ac:dyDescent="0.25">
      <c r="A2880" s="31">
        <v>964</v>
      </c>
      <c r="B2880" s="31" t="s">
        <v>108</v>
      </c>
      <c r="C2880" s="31" t="s">
        <v>327</v>
      </c>
      <c r="D2880" s="31" t="s">
        <v>556</v>
      </c>
      <c r="E2880" s="31"/>
      <c r="F2880" s="32" t="s">
        <v>721</v>
      </c>
      <c r="G2880" s="22">
        <f>G2881</f>
        <v>150</v>
      </c>
      <c r="H2880" s="22">
        <f t="shared" ref="H2880:AC2881" si="2273">H2881</f>
        <v>150</v>
      </c>
      <c r="I2880" s="22">
        <f t="shared" si="2273"/>
        <v>150</v>
      </c>
      <c r="J2880" s="22">
        <f t="shared" si="2273"/>
        <v>0</v>
      </c>
      <c r="K2880" s="22">
        <f t="shared" si="2273"/>
        <v>0</v>
      </c>
      <c r="L2880" s="22">
        <f t="shared" si="2273"/>
        <v>0</v>
      </c>
      <c r="M2880" s="22">
        <f t="shared" si="2267"/>
        <v>150</v>
      </c>
      <c r="N2880" s="22">
        <f t="shared" si="2267"/>
        <v>150</v>
      </c>
      <c r="O2880" s="22">
        <f t="shared" si="2267"/>
        <v>150</v>
      </c>
      <c r="P2880" s="33">
        <f t="shared" si="2273"/>
        <v>0</v>
      </c>
      <c r="Q2880" s="33">
        <f t="shared" si="2273"/>
        <v>0</v>
      </c>
      <c r="R2880" s="33">
        <f t="shared" si="2273"/>
        <v>0</v>
      </c>
      <c r="S2880" s="33">
        <f t="shared" si="2273"/>
        <v>0</v>
      </c>
      <c r="T2880" s="33">
        <f t="shared" si="2273"/>
        <v>0</v>
      </c>
      <c r="U2880" s="33">
        <f t="shared" si="2273"/>
        <v>0</v>
      </c>
      <c r="V2880" s="33">
        <f t="shared" si="2273"/>
        <v>0</v>
      </c>
      <c r="W2880" s="33">
        <f t="shared" si="2273"/>
        <v>0</v>
      </c>
      <c r="X2880" s="33">
        <f t="shared" si="2273"/>
        <v>0</v>
      </c>
      <c r="Y2880" s="33">
        <f t="shared" si="2273"/>
        <v>0</v>
      </c>
      <c r="Z2880" s="33">
        <f t="shared" si="2229"/>
        <v>150</v>
      </c>
      <c r="AA2880" s="33">
        <f t="shared" si="2230"/>
        <v>150</v>
      </c>
      <c r="AB2880" s="33">
        <f t="shared" si="2231"/>
        <v>150</v>
      </c>
      <c r="AC2880" s="33">
        <f t="shared" si="2273"/>
        <v>0</v>
      </c>
    </row>
    <row r="2881" spans="1:30" ht="31.5" x14ac:dyDescent="0.25">
      <c r="A2881" s="31">
        <v>964</v>
      </c>
      <c r="B2881" s="31" t="s">
        <v>108</v>
      </c>
      <c r="C2881" s="31" t="s">
        <v>327</v>
      </c>
      <c r="D2881" s="31" t="s">
        <v>556</v>
      </c>
      <c r="E2881" s="31" t="s">
        <v>94</v>
      </c>
      <c r="F2881" s="32" t="s">
        <v>388</v>
      </c>
      <c r="G2881" s="22">
        <f>G2882</f>
        <v>150</v>
      </c>
      <c r="H2881" s="22">
        <f t="shared" si="2273"/>
        <v>150</v>
      </c>
      <c r="I2881" s="22">
        <f t="shared" si="2273"/>
        <v>150</v>
      </c>
      <c r="J2881" s="22">
        <f t="shared" si="2273"/>
        <v>0</v>
      </c>
      <c r="K2881" s="22">
        <f t="shared" si="2273"/>
        <v>0</v>
      </c>
      <c r="L2881" s="22">
        <f t="shared" si="2273"/>
        <v>0</v>
      </c>
      <c r="M2881" s="22">
        <f t="shared" si="2267"/>
        <v>150</v>
      </c>
      <c r="N2881" s="22">
        <f t="shared" si="2267"/>
        <v>150</v>
      </c>
      <c r="O2881" s="22">
        <f t="shared" si="2267"/>
        <v>150</v>
      </c>
      <c r="P2881" s="33">
        <f t="shared" si="2273"/>
        <v>0</v>
      </c>
      <c r="Q2881" s="33">
        <f t="shared" si="2273"/>
        <v>0</v>
      </c>
      <c r="R2881" s="33">
        <f t="shared" si="2273"/>
        <v>0</v>
      </c>
      <c r="S2881" s="33">
        <f t="shared" si="2273"/>
        <v>0</v>
      </c>
      <c r="T2881" s="33">
        <f t="shared" si="2273"/>
        <v>0</v>
      </c>
      <c r="U2881" s="33">
        <f t="shared" si="2273"/>
        <v>0</v>
      </c>
      <c r="V2881" s="33">
        <f t="shared" si="2273"/>
        <v>0</v>
      </c>
      <c r="W2881" s="33">
        <f t="shared" si="2273"/>
        <v>0</v>
      </c>
      <c r="X2881" s="33">
        <f t="shared" si="2273"/>
        <v>0</v>
      </c>
      <c r="Y2881" s="33">
        <f t="shared" si="2273"/>
        <v>0</v>
      </c>
      <c r="Z2881" s="33">
        <f t="shared" si="2229"/>
        <v>150</v>
      </c>
      <c r="AA2881" s="33">
        <f t="shared" si="2230"/>
        <v>150</v>
      </c>
      <c r="AB2881" s="33">
        <f t="shared" si="2231"/>
        <v>150</v>
      </c>
      <c r="AC2881" s="33">
        <f t="shared" si="2273"/>
        <v>0</v>
      </c>
    </row>
    <row r="2882" spans="1:30" ht="47.25" x14ac:dyDescent="0.25">
      <c r="A2882" s="31">
        <v>964</v>
      </c>
      <c r="B2882" s="31" t="s">
        <v>108</v>
      </c>
      <c r="C2882" s="31" t="s">
        <v>327</v>
      </c>
      <c r="D2882" s="31" t="s">
        <v>556</v>
      </c>
      <c r="E2882" s="31">
        <v>630</v>
      </c>
      <c r="F2882" s="32" t="s">
        <v>381</v>
      </c>
      <c r="G2882" s="22">
        <v>150</v>
      </c>
      <c r="H2882" s="22">
        <v>150</v>
      </c>
      <c r="I2882" s="22">
        <v>150</v>
      </c>
      <c r="J2882" s="22"/>
      <c r="K2882" s="22"/>
      <c r="L2882" s="22"/>
      <c r="M2882" s="22">
        <f t="shared" si="2267"/>
        <v>150</v>
      </c>
      <c r="N2882" s="22">
        <f t="shared" si="2267"/>
        <v>150</v>
      </c>
      <c r="O2882" s="22">
        <f t="shared" si="2267"/>
        <v>150</v>
      </c>
      <c r="P2882" s="33"/>
      <c r="Q2882" s="33"/>
      <c r="R2882" s="33"/>
      <c r="S2882" s="33"/>
      <c r="T2882" s="33"/>
      <c r="U2882" s="33"/>
      <c r="V2882" s="33"/>
      <c r="W2882" s="33"/>
      <c r="X2882" s="33"/>
      <c r="Y2882" s="33"/>
      <c r="Z2882" s="33">
        <f t="shared" si="2229"/>
        <v>150</v>
      </c>
      <c r="AA2882" s="33">
        <f t="shared" si="2230"/>
        <v>150</v>
      </c>
      <c r="AB2882" s="33">
        <f t="shared" si="2231"/>
        <v>150</v>
      </c>
      <c r="AC2882" s="33"/>
    </row>
    <row r="2883" spans="1:30" ht="78.75" x14ac:dyDescent="0.25">
      <c r="A2883" s="31">
        <v>964</v>
      </c>
      <c r="B2883" s="31" t="s">
        <v>108</v>
      </c>
      <c r="C2883" s="31" t="s">
        <v>327</v>
      </c>
      <c r="D2883" s="31" t="s">
        <v>557</v>
      </c>
      <c r="E2883" s="31"/>
      <c r="F2883" s="32" t="s">
        <v>722</v>
      </c>
      <c r="G2883" s="22">
        <f>G2884</f>
        <v>600</v>
      </c>
      <c r="H2883" s="22">
        <f t="shared" ref="H2883:AC2884" si="2274">H2884</f>
        <v>600</v>
      </c>
      <c r="I2883" s="22">
        <f t="shared" si="2274"/>
        <v>600</v>
      </c>
      <c r="J2883" s="22">
        <f t="shared" si="2274"/>
        <v>0</v>
      </c>
      <c r="K2883" s="22">
        <f t="shared" si="2274"/>
        <v>0</v>
      </c>
      <c r="L2883" s="22">
        <f t="shared" si="2274"/>
        <v>0</v>
      </c>
      <c r="M2883" s="22">
        <f t="shared" si="2267"/>
        <v>600</v>
      </c>
      <c r="N2883" s="22">
        <f t="shared" si="2267"/>
        <v>600</v>
      </c>
      <c r="O2883" s="22">
        <f t="shared" si="2267"/>
        <v>600</v>
      </c>
      <c r="P2883" s="33">
        <f t="shared" si="2274"/>
        <v>0</v>
      </c>
      <c r="Q2883" s="33">
        <f t="shared" si="2274"/>
        <v>0</v>
      </c>
      <c r="R2883" s="33">
        <f t="shared" si="2274"/>
        <v>0</v>
      </c>
      <c r="S2883" s="33">
        <f t="shared" si="2274"/>
        <v>0</v>
      </c>
      <c r="T2883" s="33">
        <f t="shared" si="2274"/>
        <v>0</v>
      </c>
      <c r="U2883" s="33">
        <f t="shared" si="2274"/>
        <v>0</v>
      </c>
      <c r="V2883" s="33">
        <f t="shared" si="2274"/>
        <v>0</v>
      </c>
      <c r="W2883" s="33">
        <f t="shared" si="2274"/>
        <v>0</v>
      </c>
      <c r="X2883" s="33">
        <f t="shared" si="2274"/>
        <v>0</v>
      </c>
      <c r="Y2883" s="33">
        <f t="shared" si="2274"/>
        <v>0</v>
      </c>
      <c r="Z2883" s="33">
        <f t="shared" si="2229"/>
        <v>600</v>
      </c>
      <c r="AA2883" s="33">
        <f t="shared" si="2230"/>
        <v>600</v>
      </c>
      <c r="AB2883" s="33">
        <f t="shared" si="2231"/>
        <v>600</v>
      </c>
      <c r="AC2883" s="33">
        <f t="shared" si="2274"/>
        <v>0</v>
      </c>
    </row>
    <row r="2884" spans="1:30" ht="31.5" x14ac:dyDescent="0.25">
      <c r="A2884" s="31">
        <v>964</v>
      </c>
      <c r="B2884" s="31" t="s">
        <v>108</v>
      </c>
      <c r="C2884" s="31" t="s">
        <v>327</v>
      </c>
      <c r="D2884" s="31" t="s">
        <v>557</v>
      </c>
      <c r="E2884" s="31" t="s">
        <v>94</v>
      </c>
      <c r="F2884" s="32" t="s">
        <v>388</v>
      </c>
      <c r="G2884" s="22">
        <f>G2885</f>
        <v>600</v>
      </c>
      <c r="H2884" s="22">
        <f t="shared" si="2274"/>
        <v>600</v>
      </c>
      <c r="I2884" s="22">
        <f t="shared" si="2274"/>
        <v>600</v>
      </c>
      <c r="J2884" s="22">
        <f t="shared" si="2274"/>
        <v>0</v>
      </c>
      <c r="K2884" s="22">
        <f t="shared" si="2274"/>
        <v>0</v>
      </c>
      <c r="L2884" s="22">
        <f t="shared" si="2274"/>
        <v>0</v>
      </c>
      <c r="M2884" s="22">
        <f t="shared" si="2267"/>
        <v>600</v>
      </c>
      <c r="N2884" s="22">
        <f t="shared" si="2267"/>
        <v>600</v>
      </c>
      <c r="O2884" s="22">
        <f t="shared" si="2267"/>
        <v>600</v>
      </c>
      <c r="P2884" s="33">
        <f t="shared" si="2274"/>
        <v>0</v>
      </c>
      <c r="Q2884" s="33">
        <f t="shared" si="2274"/>
        <v>0</v>
      </c>
      <c r="R2884" s="33">
        <f t="shared" si="2274"/>
        <v>0</v>
      </c>
      <c r="S2884" s="33">
        <f t="shared" si="2274"/>
        <v>0</v>
      </c>
      <c r="T2884" s="33">
        <f t="shared" si="2274"/>
        <v>0</v>
      </c>
      <c r="U2884" s="33">
        <f t="shared" si="2274"/>
        <v>0</v>
      </c>
      <c r="V2884" s="33">
        <f t="shared" si="2274"/>
        <v>0</v>
      </c>
      <c r="W2884" s="33">
        <f t="shared" si="2274"/>
        <v>0</v>
      </c>
      <c r="X2884" s="33">
        <f t="shared" si="2274"/>
        <v>0</v>
      </c>
      <c r="Y2884" s="33">
        <f t="shared" si="2274"/>
        <v>0</v>
      </c>
      <c r="Z2884" s="33">
        <f t="shared" si="2229"/>
        <v>600</v>
      </c>
      <c r="AA2884" s="33">
        <f t="shared" si="2230"/>
        <v>600</v>
      </c>
      <c r="AB2884" s="33">
        <f t="shared" si="2231"/>
        <v>600</v>
      </c>
      <c r="AC2884" s="33">
        <f t="shared" si="2274"/>
        <v>0</v>
      </c>
    </row>
    <row r="2885" spans="1:30" ht="47.25" x14ac:dyDescent="0.25">
      <c r="A2885" s="31">
        <v>964</v>
      </c>
      <c r="B2885" s="31" t="s">
        <v>108</v>
      </c>
      <c r="C2885" s="31" t="s">
        <v>327</v>
      </c>
      <c r="D2885" s="31" t="s">
        <v>557</v>
      </c>
      <c r="E2885" s="31">
        <v>630</v>
      </c>
      <c r="F2885" s="32" t="s">
        <v>381</v>
      </c>
      <c r="G2885" s="22">
        <v>600</v>
      </c>
      <c r="H2885" s="22">
        <v>600</v>
      </c>
      <c r="I2885" s="22">
        <v>600</v>
      </c>
      <c r="J2885" s="22"/>
      <c r="K2885" s="22"/>
      <c r="L2885" s="22"/>
      <c r="M2885" s="22">
        <f t="shared" si="2267"/>
        <v>600</v>
      </c>
      <c r="N2885" s="22">
        <f t="shared" si="2267"/>
        <v>600</v>
      </c>
      <c r="O2885" s="22">
        <f t="shared" si="2267"/>
        <v>600</v>
      </c>
      <c r="P2885" s="33"/>
      <c r="Q2885" s="33"/>
      <c r="R2885" s="33"/>
      <c r="S2885" s="33"/>
      <c r="T2885" s="33"/>
      <c r="U2885" s="33"/>
      <c r="V2885" s="33"/>
      <c r="W2885" s="33"/>
      <c r="X2885" s="33"/>
      <c r="Y2885" s="33"/>
      <c r="Z2885" s="33">
        <f t="shared" si="2229"/>
        <v>600</v>
      </c>
      <c r="AA2885" s="33">
        <f t="shared" si="2230"/>
        <v>600</v>
      </c>
      <c r="AB2885" s="33">
        <f t="shared" si="2231"/>
        <v>600</v>
      </c>
      <c r="AC2885" s="33"/>
    </row>
    <row r="2886" spans="1:30" ht="31.5" x14ac:dyDescent="0.25">
      <c r="A2886" s="31">
        <v>964</v>
      </c>
      <c r="B2886" s="31" t="s">
        <v>108</v>
      </c>
      <c r="C2886" s="31" t="s">
        <v>327</v>
      </c>
      <c r="D2886" s="31" t="s">
        <v>37</v>
      </c>
      <c r="E2886" s="31"/>
      <c r="F2886" s="32" t="s">
        <v>50</v>
      </c>
      <c r="G2886" s="22">
        <f>G2887</f>
        <v>9431.3000000000011</v>
      </c>
      <c r="H2886" s="22">
        <f t="shared" ref="H2886:AC2886" si="2275">H2887</f>
        <v>9448.2000000000007</v>
      </c>
      <c r="I2886" s="22">
        <f t="shared" si="2275"/>
        <v>9448.2000000000007</v>
      </c>
      <c r="J2886" s="22">
        <f t="shared" si="2275"/>
        <v>0</v>
      </c>
      <c r="K2886" s="22">
        <f t="shared" si="2275"/>
        <v>0</v>
      </c>
      <c r="L2886" s="22">
        <f t="shared" si="2275"/>
        <v>0</v>
      </c>
      <c r="M2886" s="22">
        <f t="shared" si="2267"/>
        <v>9431.3000000000011</v>
      </c>
      <c r="N2886" s="22">
        <f t="shared" si="2267"/>
        <v>9448.2000000000007</v>
      </c>
      <c r="O2886" s="22">
        <f t="shared" si="2267"/>
        <v>9448.2000000000007</v>
      </c>
      <c r="P2886" s="33">
        <f t="shared" si="2275"/>
        <v>0</v>
      </c>
      <c r="Q2886" s="33">
        <f t="shared" si="2275"/>
        <v>0</v>
      </c>
      <c r="R2886" s="33">
        <f t="shared" si="2275"/>
        <v>0</v>
      </c>
      <c r="S2886" s="33">
        <f t="shared" si="2275"/>
        <v>0</v>
      </c>
      <c r="T2886" s="33">
        <f t="shared" si="2275"/>
        <v>0</v>
      </c>
      <c r="U2886" s="33">
        <f t="shared" si="2275"/>
        <v>0</v>
      </c>
      <c r="V2886" s="33">
        <f t="shared" si="2275"/>
        <v>0</v>
      </c>
      <c r="W2886" s="33">
        <f t="shared" si="2275"/>
        <v>0</v>
      </c>
      <c r="X2886" s="33">
        <f t="shared" si="2275"/>
        <v>0</v>
      </c>
      <c r="Y2886" s="33">
        <f t="shared" si="2275"/>
        <v>0</v>
      </c>
      <c r="Z2886" s="33">
        <f t="shared" si="2229"/>
        <v>9431.3000000000011</v>
      </c>
      <c r="AA2886" s="33">
        <f t="shared" si="2230"/>
        <v>9448.2000000000007</v>
      </c>
      <c r="AB2886" s="33">
        <f t="shared" si="2231"/>
        <v>9448.2000000000007</v>
      </c>
      <c r="AC2886" s="33">
        <f t="shared" si="2275"/>
        <v>0</v>
      </c>
      <c r="AD2886" s="18"/>
    </row>
    <row r="2887" spans="1:30" ht="31.5" x14ac:dyDescent="0.25">
      <c r="A2887" s="31">
        <v>964</v>
      </c>
      <c r="B2887" s="31" t="s">
        <v>108</v>
      </c>
      <c r="C2887" s="31" t="s">
        <v>327</v>
      </c>
      <c r="D2887" s="31" t="s">
        <v>38</v>
      </c>
      <c r="E2887" s="31"/>
      <c r="F2887" s="32" t="s">
        <v>51</v>
      </c>
      <c r="G2887" s="22">
        <f>G2888+G2891</f>
        <v>9431.3000000000011</v>
      </c>
      <c r="H2887" s="22">
        <f t="shared" ref="H2887:L2887" si="2276">H2888+H2891</f>
        <v>9448.2000000000007</v>
      </c>
      <c r="I2887" s="22">
        <f t="shared" si="2276"/>
        <v>9448.2000000000007</v>
      </c>
      <c r="J2887" s="22">
        <f t="shared" si="2276"/>
        <v>0</v>
      </c>
      <c r="K2887" s="22">
        <f t="shared" si="2276"/>
        <v>0</v>
      </c>
      <c r="L2887" s="22">
        <f t="shared" si="2276"/>
        <v>0</v>
      </c>
      <c r="M2887" s="22">
        <f t="shared" si="2267"/>
        <v>9431.3000000000011</v>
      </c>
      <c r="N2887" s="22">
        <f t="shared" si="2267"/>
        <v>9448.2000000000007</v>
      </c>
      <c r="O2887" s="22">
        <f t="shared" si="2267"/>
        <v>9448.2000000000007</v>
      </c>
      <c r="P2887" s="33">
        <f t="shared" ref="P2887:Y2887" si="2277">P2888+P2891</f>
        <v>0</v>
      </c>
      <c r="Q2887" s="33">
        <f t="shared" si="2277"/>
        <v>0</v>
      </c>
      <c r="R2887" s="33">
        <f t="shared" si="2277"/>
        <v>0</v>
      </c>
      <c r="S2887" s="33">
        <f t="shared" si="2277"/>
        <v>0</v>
      </c>
      <c r="T2887" s="33">
        <f t="shared" si="2277"/>
        <v>0</v>
      </c>
      <c r="U2887" s="33">
        <f t="shared" si="2277"/>
        <v>0</v>
      </c>
      <c r="V2887" s="33">
        <f t="shared" si="2277"/>
        <v>0</v>
      </c>
      <c r="W2887" s="33">
        <f t="shared" si="2277"/>
        <v>0</v>
      </c>
      <c r="X2887" s="33">
        <f t="shared" si="2277"/>
        <v>0</v>
      </c>
      <c r="Y2887" s="33">
        <f t="shared" si="2277"/>
        <v>0</v>
      </c>
      <c r="Z2887" s="33">
        <f t="shared" si="2229"/>
        <v>9431.3000000000011</v>
      </c>
      <c r="AA2887" s="33">
        <f t="shared" si="2230"/>
        <v>9448.2000000000007</v>
      </c>
      <c r="AB2887" s="33">
        <f t="shared" si="2231"/>
        <v>9448.2000000000007</v>
      </c>
      <c r="AC2887" s="33">
        <f t="shared" ref="AC2887" si="2278">AC2888+AC2891</f>
        <v>0</v>
      </c>
      <c r="AD2887" s="18"/>
    </row>
    <row r="2888" spans="1:30" ht="47.25" x14ac:dyDescent="0.25">
      <c r="A2888" s="31">
        <v>964</v>
      </c>
      <c r="B2888" s="31" t="s">
        <v>108</v>
      </c>
      <c r="C2888" s="31" t="s">
        <v>327</v>
      </c>
      <c r="D2888" s="31" t="s">
        <v>39</v>
      </c>
      <c r="E2888" s="31"/>
      <c r="F2888" s="32" t="s">
        <v>52</v>
      </c>
      <c r="G2888" s="22">
        <f>G2889</f>
        <v>8699.9000000000015</v>
      </c>
      <c r="H2888" s="22">
        <f t="shared" ref="H2888:AC2889" si="2279">H2889</f>
        <v>8699.9000000000015</v>
      </c>
      <c r="I2888" s="22">
        <f t="shared" si="2279"/>
        <v>8699.9000000000015</v>
      </c>
      <c r="J2888" s="22">
        <f t="shared" si="2279"/>
        <v>0</v>
      </c>
      <c r="K2888" s="22">
        <f t="shared" si="2279"/>
        <v>0</v>
      </c>
      <c r="L2888" s="22">
        <f t="shared" si="2279"/>
        <v>0</v>
      </c>
      <c r="M2888" s="22">
        <f t="shared" si="2267"/>
        <v>8699.9000000000015</v>
      </c>
      <c r="N2888" s="22">
        <f t="shared" si="2267"/>
        <v>8699.9000000000015</v>
      </c>
      <c r="O2888" s="22">
        <f t="shared" si="2267"/>
        <v>8699.9000000000015</v>
      </c>
      <c r="P2888" s="33">
        <f t="shared" si="2279"/>
        <v>0</v>
      </c>
      <c r="Q2888" s="33">
        <f t="shared" si="2279"/>
        <v>0</v>
      </c>
      <c r="R2888" s="33">
        <f t="shared" si="2279"/>
        <v>0</v>
      </c>
      <c r="S2888" s="33">
        <f t="shared" si="2279"/>
        <v>0</v>
      </c>
      <c r="T2888" s="33">
        <f t="shared" si="2279"/>
        <v>0</v>
      </c>
      <c r="U2888" s="33">
        <f t="shared" si="2279"/>
        <v>0</v>
      </c>
      <c r="V2888" s="33">
        <f t="shared" si="2279"/>
        <v>0</v>
      </c>
      <c r="W2888" s="33">
        <f t="shared" si="2279"/>
        <v>0</v>
      </c>
      <c r="X2888" s="33">
        <f t="shared" si="2279"/>
        <v>0</v>
      </c>
      <c r="Y2888" s="33">
        <f t="shared" si="2279"/>
        <v>0</v>
      </c>
      <c r="Z2888" s="33">
        <f t="shared" si="2229"/>
        <v>8699.9000000000015</v>
      </c>
      <c r="AA2888" s="33">
        <f t="shared" si="2230"/>
        <v>8699.9000000000015</v>
      </c>
      <c r="AB2888" s="33">
        <f t="shared" si="2231"/>
        <v>8699.9000000000015</v>
      </c>
      <c r="AC2888" s="33">
        <f t="shared" si="2279"/>
        <v>0</v>
      </c>
    </row>
    <row r="2889" spans="1:30" ht="78.75" x14ac:dyDescent="0.25">
      <c r="A2889" s="31">
        <v>964</v>
      </c>
      <c r="B2889" s="31" t="s">
        <v>108</v>
      </c>
      <c r="C2889" s="31" t="s">
        <v>327</v>
      </c>
      <c r="D2889" s="31" t="s">
        <v>39</v>
      </c>
      <c r="E2889" s="31" t="s">
        <v>25</v>
      </c>
      <c r="F2889" s="32" t="s">
        <v>384</v>
      </c>
      <c r="G2889" s="22">
        <f>G2890</f>
        <v>8699.9000000000015</v>
      </c>
      <c r="H2889" s="22">
        <f t="shared" si="2279"/>
        <v>8699.9000000000015</v>
      </c>
      <c r="I2889" s="22">
        <f t="shared" si="2279"/>
        <v>8699.9000000000015</v>
      </c>
      <c r="J2889" s="22">
        <f t="shared" si="2279"/>
        <v>0</v>
      </c>
      <c r="K2889" s="22">
        <f t="shared" si="2279"/>
        <v>0</v>
      </c>
      <c r="L2889" s="22">
        <f t="shared" si="2279"/>
        <v>0</v>
      </c>
      <c r="M2889" s="22">
        <f t="shared" si="2267"/>
        <v>8699.9000000000015</v>
      </c>
      <c r="N2889" s="22">
        <f t="shared" si="2267"/>
        <v>8699.9000000000015</v>
      </c>
      <c r="O2889" s="22">
        <f t="shared" si="2267"/>
        <v>8699.9000000000015</v>
      </c>
      <c r="P2889" s="33">
        <f t="shared" si="2279"/>
        <v>0</v>
      </c>
      <c r="Q2889" s="33">
        <f t="shared" si="2279"/>
        <v>0</v>
      </c>
      <c r="R2889" s="33">
        <f t="shared" si="2279"/>
        <v>0</v>
      </c>
      <c r="S2889" s="33">
        <f t="shared" si="2279"/>
        <v>0</v>
      </c>
      <c r="T2889" s="33">
        <f t="shared" si="2279"/>
        <v>0</v>
      </c>
      <c r="U2889" s="33">
        <f t="shared" si="2279"/>
        <v>0</v>
      </c>
      <c r="V2889" s="33">
        <f t="shared" si="2279"/>
        <v>0</v>
      </c>
      <c r="W2889" s="33">
        <f t="shared" si="2279"/>
        <v>0</v>
      </c>
      <c r="X2889" s="33">
        <f t="shared" si="2279"/>
        <v>0</v>
      </c>
      <c r="Y2889" s="33">
        <f t="shared" si="2279"/>
        <v>0</v>
      </c>
      <c r="Z2889" s="33">
        <f t="shared" si="2229"/>
        <v>8699.9000000000015</v>
      </c>
      <c r="AA2889" s="33">
        <f t="shared" si="2230"/>
        <v>8699.9000000000015</v>
      </c>
      <c r="AB2889" s="33">
        <f t="shared" si="2231"/>
        <v>8699.9000000000015</v>
      </c>
      <c r="AC2889" s="33">
        <f t="shared" si="2279"/>
        <v>0</v>
      </c>
    </row>
    <row r="2890" spans="1:30" ht="31.5" x14ac:dyDescent="0.25">
      <c r="A2890" s="31">
        <v>964</v>
      </c>
      <c r="B2890" s="31" t="s">
        <v>108</v>
      </c>
      <c r="C2890" s="31" t="s">
        <v>327</v>
      </c>
      <c r="D2890" s="31" t="s">
        <v>39</v>
      </c>
      <c r="E2890" s="31">
        <v>120</v>
      </c>
      <c r="F2890" s="32" t="s">
        <v>373</v>
      </c>
      <c r="G2890" s="22">
        <v>8699.9000000000015</v>
      </c>
      <c r="H2890" s="22">
        <v>8699.9000000000015</v>
      </c>
      <c r="I2890" s="22">
        <v>8699.9000000000015</v>
      </c>
      <c r="J2890" s="22"/>
      <c r="K2890" s="22"/>
      <c r="L2890" s="22"/>
      <c r="M2890" s="22">
        <f t="shared" si="2267"/>
        <v>8699.9000000000015</v>
      </c>
      <c r="N2890" s="22">
        <f t="shared" si="2267"/>
        <v>8699.9000000000015</v>
      </c>
      <c r="O2890" s="22">
        <f t="shared" si="2267"/>
        <v>8699.9000000000015</v>
      </c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  <c r="Z2890" s="33">
        <f t="shared" si="2229"/>
        <v>8699.9000000000015</v>
      </c>
      <c r="AA2890" s="33">
        <f t="shared" si="2230"/>
        <v>8699.9000000000015</v>
      </c>
      <c r="AB2890" s="33">
        <f t="shared" si="2231"/>
        <v>8699.9000000000015</v>
      </c>
      <c r="AC2890" s="33"/>
    </row>
    <row r="2891" spans="1:30" ht="47.25" x14ac:dyDescent="0.25">
      <c r="A2891" s="31">
        <v>964</v>
      </c>
      <c r="B2891" s="31" t="s">
        <v>108</v>
      </c>
      <c r="C2891" s="31" t="s">
        <v>327</v>
      </c>
      <c r="D2891" s="31" t="s">
        <v>40</v>
      </c>
      <c r="E2891" s="31"/>
      <c r="F2891" s="32" t="s">
        <v>53</v>
      </c>
      <c r="G2891" s="22">
        <f>G2892+G2894+G2896</f>
        <v>731.4</v>
      </c>
      <c r="H2891" s="22">
        <f t="shared" ref="H2891:L2891" si="2280">H2892+H2894+H2896</f>
        <v>748.3</v>
      </c>
      <c r="I2891" s="22">
        <f t="shared" si="2280"/>
        <v>748.3</v>
      </c>
      <c r="J2891" s="22">
        <f t="shared" si="2280"/>
        <v>0</v>
      </c>
      <c r="K2891" s="22">
        <f t="shared" si="2280"/>
        <v>0</v>
      </c>
      <c r="L2891" s="22">
        <f t="shared" si="2280"/>
        <v>0</v>
      </c>
      <c r="M2891" s="22">
        <f t="shared" si="2267"/>
        <v>731.4</v>
      </c>
      <c r="N2891" s="22">
        <f t="shared" si="2267"/>
        <v>748.3</v>
      </c>
      <c r="O2891" s="22">
        <f t="shared" si="2267"/>
        <v>748.3</v>
      </c>
      <c r="P2891" s="33">
        <f t="shared" ref="P2891:Y2891" si="2281">P2892+P2894+P2896</f>
        <v>0</v>
      </c>
      <c r="Q2891" s="33">
        <f t="shared" si="2281"/>
        <v>0</v>
      </c>
      <c r="R2891" s="33">
        <f t="shared" si="2281"/>
        <v>0</v>
      </c>
      <c r="S2891" s="33">
        <f t="shared" si="2281"/>
        <v>0</v>
      </c>
      <c r="T2891" s="33">
        <f t="shared" si="2281"/>
        <v>0</v>
      </c>
      <c r="U2891" s="33">
        <f t="shared" si="2281"/>
        <v>0</v>
      </c>
      <c r="V2891" s="33">
        <f t="shared" si="2281"/>
        <v>0</v>
      </c>
      <c r="W2891" s="33">
        <f t="shared" si="2281"/>
        <v>0</v>
      </c>
      <c r="X2891" s="33">
        <f t="shared" si="2281"/>
        <v>0</v>
      </c>
      <c r="Y2891" s="33">
        <f t="shared" si="2281"/>
        <v>0</v>
      </c>
      <c r="Z2891" s="33">
        <f t="shared" si="2229"/>
        <v>731.4</v>
      </c>
      <c r="AA2891" s="33">
        <f t="shared" si="2230"/>
        <v>748.3</v>
      </c>
      <c r="AB2891" s="33">
        <f t="shared" si="2231"/>
        <v>748.3</v>
      </c>
      <c r="AC2891" s="33">
        <f t="shared" ref="AC2891" si="2282">AC2892+AC2894+AC2896</f>
        <v>0</v>
      </c>
    </row>
    <row r="2892" spans="1:30" ht="78.75" x14ac:dyDescent="0.25">
      <c r="A2892" s="31">
        <v>964</v>
      </c>
      <c r="B2892" s="31" t="s">
        <v>108</v>
      </c>
      <c r="C2892" s="31" t="s">
        <v>327</v>
      </c>
      <c r="D2892" s="31" t="s">
        <v>40</v>
      </c>
      <c r="E2892" s="31" t="s">
        <v>25</v>
      </c>
      <c r="F2892" s="32" t="s">
        <v>384</v>
      </c>
      <c r="G2892" s="22">
        <f>G2893</f>
        <v>2.8</v>
      </c>
      <c r="H2892" s="22">
        <f t="shared" ref="H2892:AC2892" si="2283">H2893</f>
        <v>2.8</v>
      </c>
      <c r="I2892" s="22">
        <f t="shared" si="2283"/>
        <v>2.8</v>
      </c>
      <c r="J2892" s="22">
        <f t="shared" si="2283"/>
        <v>0</v>
      </c>
      <c r="K2892" s="22">
        <f t="shared" si="2283"/>
        <v>0</v>
      </c>
      <c r="L2892" s="22">
        <f t="shared" si="2283"/>
        <v>0</v>
      </c>
      <c r="M2892" s="22">
        <f t="shared" si="2267"/>
        <v>2.8</v>
      </c>
      <c r="N2892" s="22">
        <f t="shared" si="2267"/>
        <v>2.8</v>
      </c>
      <c r="O2892" s="22">
        <f t="shared" si="2267"/>
        <v>2.8</v>
      </c>
      <c r="P2892" s="33">
        <f t="shared" si="2283"/>
        <v>0</v>
      </c>
      <c r="Q2892" s="33">
        <f t="shared" si="2283"/>
        <v>0</v>
      </c>
      <c r="R2892" s="33">
        <f t="shared" si="2283"/>
        <v>0</v>
      </c>
      <c r="S2892" s="33">
        <f t="shared" si="2283"/>
        <v>0</v>
      </c>
      <c r="T2892" s="33">
        <f t="shared" si="2283"/>
        <v>0</v>
      </c>
      <c r="U2892" s="33">
        <f t="shared" si="2283"/>
        <v>0</v>
      </c>
      <c r="V2892" s="33">
        <f t="shared" si="2283"/>
        <v>0</v>
      </c>
      <c r="W2892" s="33">
        <f t="shared" si="2283"/>
        <v>0</v>
      </c>
      <c r="X2892" s="33">
        <f t="shared" si="2283"/>
        <v>0</v>
      </c>
      <c r="Y2892" s="33">
        <f t="shared" si="2283"/>
        <v>0</v>
      </c>
      <c r="Z2892" s="33">
        <f t="shared" si="2229"/>
        <v>2.8</v>
      </c>
      <c r="AA2892" s="33">
        <f t="shared" si="2230"/>
        <v>2.8</v>
      </c>
      <c r="AB2892" s="33">
        <f t="shared" si="2231"/>
        <v>2.8</v>
      </c>
      <c r="AC2892" s="33">
        <f t="shared" si="2283"/>
        <v>0</v>
      </c>
    </row>
    <row r="2893" spans="1:30" ht="31.5" x14ac:dyDescent="0.25">
      <c r="A2893" s="31">
        <v>964</v>
      </c>
      <c r="B2893" s="31" t="s">
        <v>108</v>
      </c>
      <c r="C2893" s="31" t="s">
        <v>327</v>
      </c>
      <c r="D2893" s="31" t="s">
        <v>40</v>
      </c>
      <c r="E2893" s="31">
        <v>120</v>
      </c>
      <c r="F2893" s="32" t="s">
        <v>373</v>
      </c>
      <c r="G2893" s="22">
        <v>2.8</v>
      </c>
      <c r="H2893" s="22">
        <v>2.8</v>
      </c>
      <c r="I2893" s="22">
        <v>2.8</v>
      </c>
      <c r="J2893" s="22"/>
      <c r="K2893" s="22"/>
      <c r="L2893" s="22"/>
      <c r="M2893" s="22">
        <f t="shared" si="2267"/>
        <v>2.8</v>
      </c>
      <c r="N2893" s="22">
        <f t="shared" si="2267"/>
        <v>2.8</v>
      </c>
      <c r="O2893" s="22">
        <f t="shared" si="2267"/>
        <v>2.8</v>
      </c>
      <c r="P2893" s="33"/>
      <c r="Q2893" s="33"/>
      <c r="R2893" s="33"/>
      <c r="S2893" s="33"/>
      <c r="T2893" s="33"/>
      <c r="U2893" s="33"/>
      <c r="V2893" s="33"/>
      <c r="W2893" s="33"/>
      <c r="X2893" s="33"/>
      <c r="Y2893" s="33"/>
      <c r="Z2893" s="33">
        <f t="shared" si="2229"/>
        <v>2.8</v>
      </c>
      <c r="AA2893" s="33">
        <f t="shared" si="2230"/>
        <v>2.8</v>
      </c>
      <c r="AB2893" s="33">
        <f t="shared" si="2231"/>
        <v>2.8</v>
      </c>
      <c r="AC2893" s="33"/>
    </row>
    <row r="2894" spans="1:30" ht="31.5" x14ac:dyDescent="0.25">
      <c r="A2894" s="31">
        <v>964</v>
      </c>
      <c r="B2894" s="31" t="s">
        <v>108</v>
      </c>
      <c r="C2894" s="31" t="s">
        <v>327</v>
      </c>
      <c r="D2894" s="31" t="s">
        <v>40</v>
      </c>
      <c r="E2894" s="31" t="s">
        <v>7</v>
      </c>
      <c r="F2894" s="32" t="s">
        <v>385</v>
      </c>
      <c r="G2894" s="22">
        <f>G2895</f>
        <v>728.1</v>
      </c>
      <c r="H2894" s="22">
        <f t="shared" ref="H2894:AC2894" si="2284">H2895</f>
        <v>745.1</v>
      </c>
      <c r="I2894" s="22">
        <f t="shared" si="2284"/>
        <v>745.1</v>
      </c>
      <c r="J2894" s="22">
        <f t="shared" si="2284"/>
        <v>0</v>
      </c>
      <c r="K2894" s="22">
        <f t="shared" si="2284"/>
        <v>0</v>
      </c>
      <c r="L2894" s="22">
        <f t="shared" si="2284"/>
        <v>0</v>
      </c>
      <c r="M2894" s="22">
        <f t="shared" si="2267"/>
        <v>728.1</v>
      </c>
      <c r="N2894" s="22">
        <f t="shared" si="2267"/>
        <v>745.1</v>
      </c>
      <c r="O2894" s="22">
        <f t="shared" si="2267"/>
        <v>745.1</v>
      </c>
      <c r="P2894" s="33">
        <f t="shared" si="2284"/>
        <v>0</v>
      </c>
      <c r="Q2894" s="33">
        <f t="shared" si="2284"/>
        <v>0</v>
      </c>
      <c r="R2894" s="33">
        <f t="shared" si="2284"/>
        <v>0</v>
      </c>
      <c r="S2894" s="33">
        <f t="shared" si="2284"/>
        <v>0</v>
      </c>
      <c r="T2894" s="33">
        <f t="shared" si="2284"/>
        <v>0</v>
      </c>
      <c r="U2894" s="33">
        <f t="shared" si="2284"/>
        <v>0</v>
      </c>
      <c r="V2894" s="33">
        <f t="shared" si="2284"/>
        <v>0</v>
      </c>
      <c r="W2894" s="33">
        <f t="shared" si="2284"/>
        <v>0</v>
      </c>
      <c r="X2894" s="33">
        <f t="shared" si="2284"/>
        <v>0</v>
      </c>
      <c r="Y2894" s="33">
        <f t="shared" si="2284"/>
        <v>0</v>
      </c>
      <c r="Z2894" s="33">
        <f t="shared" si="2229"/>
        <v>728.1</v>
      </c>
      <c r="AA2894" s="33">
        <f t="shared" si="2230"/>
        <v>745.1</v>
      </c>
      <c r="AB2894" s="33">
        <f t="shared" si="2231"/>
        <v>745.1</v>
      </c>
      <c r="AC2894" s="33">
        <f t="shared" si="2284"/>
        <v>0</v>
      </c>
    </row>
    <row r="2895" spans="1:30" ht="31.5" x14ac:dyDescent="0.25">
      <c r="A2895" s="31">
        <v>964</v>
      </c>
      <c r="B2895" s="31" t="s">
        <v>108</v>
      </c>
      <c r="C2895" s="31" t="s">
        <v>327</v>
      </c>
      <c r="D2895" s="31" t="s">
        <v>40</v>
      </c>
      <c r="E2895" s="31">
        <v>240</v>
      </c>
      <c r="F2895" s="32" t="s">
        <v>374</v>
      </c>
      <c r="G2895" s="22">
        <v>728.1</v>
      </c>
      <c r="H2895" s="22">
        <v>745.1</v>
      </c>
      <c r="I2895" s="22">
        <v>745.1</v>
      </c>
      <c r="J2895" s="22"/>
      <c r="K2895" s="22"/>
      <c r="L2895" s="22"/>
      <c r="M2895" s="22">
        <f t="shared" si="2267"/>
        <v>728.1</v>
      </c>
      <c r="N2895" s="22">
        <f t="shared" si="2267"/>
        <v>745.1</v>
      </c>
      <c r="O2895" s="22">
        <f t="shared" si="2267"/>
        <v>745.1</v>
      </c>
      <c r="P2895" s="33"/>
      <c r="Q2895" s="33"/>
      <c r="R2895" s="33"/>
      <c r="S2895" s="33"/>
      <c r="T2895" s="33"/>
      <c r="U2895" s="33"/>
      <c r="V2895" s="33"/>
      <c r="W2895" s="33"/>
      <c r="X2895" s="33"/>
      <c r="Y2895" s="33"/>
      <c r="Z2895" s="33">
        <f t="shared" si="2229"/>
        <v>728.1</v>
      </c>
      <c r="AA2895" s="33">
        <f t="shared" si="2230"/>
        <v>745.1</v>
      </c>
      <c r="AB2895" s="33">
        <f t="shared" si="2231"/>
        <v>745.1</v>
      </c>
      <c r="AC2895" s="33"/>
    </row>
    <row r="2896" spans="1:30" x14ac:dyDescent="0.25">
      <c r="A2896" s="31">
        <v>964</v>
      </c>
      <c r="B2896" s="31" t="s">
        <v>108</v>
      </c>
      <c r="C2896" s="31" t="s">
        <v>327</v>
      </c>
      <c r="D2896" s="31" t="s">
        <v>40</v>
      </c>
      <c r="E2896" s="31" t="s">
        <v>8</v>
      </c>
      <c r="F2896" s="32" t="s">
        <v>389</v>
      </c>
      <c r="G2896" s="22">
        <f>G2897</f>
        <v>0.5</v>
      </c>
      <c r="H2896" s="22">
        <f t="shared" ref="H2896:AC2896" si="2285">H2897</f>
        <v>0.4</v>
      </c>
      <c r="I2896" s="22">
        <f t="shared" si="2285"/>
        <v>0.4</v>
      </c>
      <c r="J2896" s="22">
        <f t="shared" si="2285"/>
        <v>0</v>
      </c>
      <c r="K2896" s="22">
        <f t="shared" si="2285"/>
        <v>0</v>
      </c>
      <c r="L2896" s="22">
        <f t="shared" si="2285"/>
        <v>0</v>
      </c>
      <c r="M2896" s="22">
        <f t="shared" si="2267"/>
        <v>0.5</v>
      </c>
      <c r="N2896" s="22">
        <f t="shared" si="2267"/>
        <v>0.4</v>
      </c>
      <c r="O2896" s="22">
        <f t="shared" si="2267"/>
        <v>0.4</v>
      </c>
      <c r="P2896" s="33">
        <f t="shared" si="2285"/>
        <v>0</v>
      </c>
      <c r="Q2896" s="33">
        <f t="shared" si="2285"/>
        <v>0</v>
      </c>
      <c r="R2896" s="33">
        <f t="shared" si="2285"/>
        <v>0</v>
      </c>
      <c r="S2896" s="33">
        <f t="shared" si="2285"/>
        <v>0</v>
      </c>
      <c r="T2896" s="33">
        <f t="shared" si="2285"/>
        <v>0</v>
      </c>
      <c r="U2896" s="33">
        <f t="shared" si="2285"/>
        <v>0</v>
      </c>
      <c r="V2896" s="33">
        <f t="shared" si="2285"/>
        <v>0</v>
      </c>
      <c r="W2896" s="33">
        <f t="shared" si="2285"/>
        <v>0</v>
      </c>
      <c r="X2896" s="33">
        <f t="shared" si="2285"/>
        <v>0</v>
      </c>
      <c r="Y2896" s="33">
        <f t="shared" si="2285"/>
        <v>0</v>
      </c>
      <c r="Z2896" s="33">
        <f t="shared" ref="Z2896:Z2959" si="2286">M2896+P2896+Q2896+R2896+S2896</f>
        <v>0.5</v>
      </c>
      <c r="AA2896" s="33">
        <f t="shared" ref="AA2896:AA2959" si="2287">N2896+T2896+U2896+V2896</f>
        <v>0.4</v>
      </c>
      <c r="AB2896" s="33">
        <f t="shared" ref="AB2896:AB2959" si="2288">O2896+W2896+X2896+Y2896</f>
        <v>0.4</v>
      </c>
      <c r="AC2896" s="33">
        <f t="shared" si="2285"/>
        <v>0</v>
      </c>
    </row>
    <row r="2897" spans="1:30" x14ac:dyDescent="0.25">
      <c r="A2897" s="31">
        <v>964</v>
      </c>
      <c r="B2897" s="31" t="s">
        <v>108</v>
      </c>
      <c r="C2897" s="31" t="s">
        <v>327</v>
      </c>
      <c r="D2897" s="31" t="s">
        <v>40</v>
      </c>
      <c r="E2897" s="31">
        <v>850</v>
      </c>
      <c r="F2897" s="32" t="s">
        <v>383</v>
      </c>
      <c r="G2897" s="22">
        <v>0.5</v>
      </c>
      <c r="H2897" s="22">
        <v>0.4</v>
      </c>
      <c r="I2897" s="22">
        <v>0.4</v>
      </c>
      <c r="J2897" s="22"/>
      <c r="K2897" s="22"/>
      <c r="L2897" s="22"/>
      <c r="M2897" s="22">
        <f t="shared" si="2267"/>
        <v>0.5</v>
      </c>
      <c r="N2897" s="22">
        <f t="shared" si="2267"/>
        <v>0.4</v>
      </c>
      <c r="O2897" s="22">
        <f t="shared" si="2267"/>
        <v>0.4</v>
      </c>
      <c r="P2897" s="33"/>
      <c r="Q2897" s="33"/>
      <c r="R2897" s="33"/>
      <c r="S2897" s="33"/>
      <c r="T2897" s="33"/>
      <c r="U2897" s="33"/>
      <c r="V2897" s="33"/>
      <c r="W2897" s="33"/>
      <c r="X2897" s="33"/>
      <c r="Y2897" s="33"/>
      <c r="Z2897" s="33">
        <f t="shared" si="2286"/>
        <v>0.5</v>
      </c>
      <c r="AA2897" s="33">
        <f t="shared" si="2287"/>
        <v>0.4</v>
      </c>
      <c r="AB2897" s="33">
        <f t="shared" si="2288"/>
        <v>0.4</v>
      </c>
      <c r="AC2897" s="33"/>
    </row>
    <row r="2898" spans="1:30" s="6" customFormat="1" ht="31.5" x14ac:dyDescent="0.25">
      <c r="A2898" s="19">
        <v>965</v>
      </c>
      <c r="B2898" s="19"/>
      <c r="C2898" s="19"/>
      <c r="D2898" s="19"/>
      <c r="E2898" s="19"/>
      <c r="F2898" s="20" t="s">
        <v>605</v>
      </c>
      <c r="G2898" s="21">
        <f>G2899+G2913+G2920</f>
        <v>31031.8</v>
      </c>
      <c r="H2898" s="21">
        <f>H2899+H2913+H2920</f>
        <v>31065.5</v>
      </c>
      <c r="I2898" s="21">
        <f>I2899+I2913+I2920</f>
        <v>31064.5</v>
      </c>
      <c r="J2898" s="21">
        <f t="shared" ref="J2898:L2898" si="2289">J2899+J2913+J2920</f>
        <v>0</v>
      </c>
      <c r="K2898" s="21">
        <f t="shared" si="2289"/>
        <v>0</v>
      </c>
      <c r="L2898" s="21">
        <f t="shared" si="2289"/>
        <v>0</v>
      </c>
      <c r="M2898" s="22">
        <f t="shared" si="2267"/>
        <v>31031.8</v>
      </c>
      <c r="N2898" s="22">
        <f t="shared" si="2267"/>
        <v>31065.5</v>
      </c>
      <c r="O2898" s="22">
        <f t="shared" si="2267"/>
        <v>31064.5</v>
      </c>
      <c r="P2898" s="23">
        <f t="shared" ref="P2898:AC2898" si="2290">P2899+P2913+P2920</f>
        <v>0</v>
      </c>
      <c r="Q2898" s="23">
        <f t="shared" si="2290"/>
        <v>0</v>
      </c>
      <c r="R2898" s="23">
        <f t="shared" si="2290"/>
        <v>0</v>
      </c>
      <c r="S2898" s="23">
        <f t="shared" si="2290"/>
        <v>0</v>
      </c>
      <c r="T2898" s="23">
        <f t="shared" si="2290"/>
        <v>0</v>
      </c>
      <c r="U2898" s="23">
        <f t="shared" si="2290"/>
        <v>0</v>
      </c>
      <c r="V2898" s="23">
        <f t="shared" si="2290"/>
        <v>0</v>
      </c>
      <c r="W2898" s="23">
        <f t="shared" si="2290"/>
        <v>0</v>
      </c>
      <c r="X2898" s="23">
        <f t="shared" si="2290"/>
        <v>0</v>
      </c>
      <c r="Y2898" s="23">
        <f t="shared" si="2290"/>
        <v>0</v>
      </c>
      <c r="Z2898" s="23">
        <f t="shared" si="2286"/>
        <v>31031.8</v>
      </c>
      <c r="AA2898" s="23">
        <f t="shared" si="2287"/>
        <v>31065.5</v>
      </c>
      <c r="AB2898" s="23">
        <f t="shared" si="2288"/>
        <v>31064.5</v>
      </c>
      <c r="AC2898" s="23">
        <f t="shared" si="2290"/>
        <v>0</v>
      </c>
    </row>
    <row r="2899" spans="1:30" s="6" customFormat="1" x14ac:dyDescent="0.25">
      <c r="A2899" s="19">
        <v>965</v>
      </c>
      <c r="B2899" s="19" t="s">
        <v>14</v>
      </c>
      <c r="C2899" s="19"/>
      <c r="D2899" s="19"/>
      <c r="E2899" s="19"/>
      <c r="F2899" s="20" t="s">
        <v>19</v>
      </c>
      <c r="G2899" s="21">
        <f>G2900</f>
        <v>27299.1</v>
      </c>
      <c r="H2899" s="21">
        <f t="shared" ref="H2899:AC2901" si="2291">H2900</f>
        <v>27346.2</v>
      </c>
      <c r="I2899" s="21">
        <f t="shared" si="2291"/>
        <v>27345.200000000001</v>
      </c>
      <c r="J2899" s="21">
        <f t="shared" si="2291"/>
        <v>0</v>
      </c>
      <c r="K2899" s="21">
        <f t="shared" si="2291"/>
        <v>0</v>
      </c>
      <c r="L2899" s="21">
        <f t="shared" si="2291"/>
        <v>0</v>
      </c>
      <c r="M2899" s="22">
        <f t="shared" si="2267"/>
        <v>27299.1</v>
      </c>
      <c r="N2899" s="22">
        <f t="shared" si="2267"/>
        <v>27346.2</v>
      </c>
      <c r="O2899" s="22">
        <f t="shared" si="2267"/>
        <v>27345.200000000001</v>
      </c>
      <c r="P2899" s="23">
        <f t="shared" si="2291"/>
        <v>0</v>
      </c>
      <c r="Q2899" s="23">
        <f t="shared" si="2291"/>
        <v>0</v>
      </c>
      <c r="R2899" s="23">
        <f t="shared" si="2291"/>
        <v>0</v>
      </c>
      <c r="S2899" s="23">
        <f t="shared" si="2291"/>
        <v>0</v>
      </c>
      <c r="T2899" s="23">
        <f t="shared" si="2291"/>
        <v>0</v>
      </c>
      <c r="U2899" s="23">
        <f t="shared" si="2291"/>
        <v>0</v>
      </c>
      <c r="V2899" s="23">
        <f t="shared" si="2291"/>
        <v>0</v>
      </c>
      <c r="W2899" s="23">
        <f t="shared" si="2291"/>
        <v>0</v>
      </c>
      <c r="X2899" s="23">
        <f t="shared" si="2291"/>
        <v>0</v>
      </c>
      <c r="Y2899" s="23">
        <f t="shared" si="2291"/>
        <v>0</v>
      </c>
      <c r="Z2899" s="23">
        <f t="shared" si="2286"/>
        <v>27299.1</v>
      </c>
      <c r="AA2899" s="23">
        <f t="shared" si="2287"/>
        <v>27346.2</v>
      </c>
      <c r="AB2899" s="23">
        <f t="shared" si="2288"/>
        <v>27345.200000000001</v>
      </c>
      <c r="AC2899" s="23">
        <f t="shared" si="2291"/>
        <v>0</v>
      </c>
    </row>
    <row r="2900" spans="1:30" s="34" customFormat="1" x14ac:dyDescent="0.25">
      <c r="A2900" s="25">
        <v>965</v>
      </c>
      <c r="B2900" s="25" t="s">
        <v>14</v>
      </c>
      <c r="C2900" s="25" t="s">
        <v>16</v>
      </c>
      <c r="D2900" s="25"/>
      <c r="E2900" s="25"/>
      <c r="F2900" s="26" t="s">
        <v>20</v>
      </c>
      <c r="G2900" s="27">
        <f>G2901</f>
        <v>27299.1</v>
      </c>
      <c r="H2900" s="27">
        <f t="shared" si="2291"/>
        <v>27346.2</v>
      </c>
      <c r="I2900" s="27">
        <f t="shared" si="2291"/>
        <v>27345.200000000001</v>
      </c>
      <c r="J2900" s="27">
        <f t="shared" si="2291"/>
        <v>0</v>
      </c>
      <c r="K2900" s="27">
        <f t="shared" si="2291"/>
        <v>0</v>
      </c>
      <c r="L2900" s="27">
        <f t="shared" si="2291"/>
        <v>0</v>
      </c>
      <c r="M2900" s="22">
        <f t="shared" si="2267"/>
        <v>27299.1</v>
      </c>
      <c r="N2900" s="22">
        <f t="shared" si="2267"/>
        <v>27346.2</v>
      </c>
      <c r="O2900" s="22">
        <f t="shared" si="2267"/>
        <v>27345.200000000001</v>
      </c>
      <c r="P2900" s="28">
        <f t="shared" si="2291"/>
        <v>0</v>
      </c>
      <c r="Q2900" s="28">
        <f t="shared" si="2291"/>
        <v>0</v>
      </c>
      <c r="R2900" s="28">
        <f t="shared" si="2291"/>
        <v>0</v>
      </c>
      <c r="S2900" s="28">
        <f t="shared" si="2291"/>
        <v>0</v>
      </c>
      <c r="T2900" s="28">
        <f t="shared" si="2291"/>
        <v>0</v>
      </c>
      <c r="U2900" s="28">
        <f t="shared" si="2291"/>
        <v>0</v>
      </c>
      <c r="V2900" s="28">
        <f t="shared" si="2291"/>
        <v>0</v>
      </c>
      <c r="W2900" s="28">
        <f t="shared" si="2291"/>
        <v>0</v>
      </c>
      <c r="X2900" s="28">
        <f t="shared" si="2291"/>
        <v>0</v>
      </c>
      <c r="Y2900" s="28">
        <f t="shared" si="2291"/>
        <v>0</v>
      </c>
      <c r="Z2900" s="28">
        <f t="shared" si="2286"/>
        <v>27299.1</v>
      </c>
      <c r="AA2900" s="28">
        <f t="shared" si="2287"/>
        <v>27346.2</v>
      </c>
      <c r="AB2900" s="28">
        <f t="shared" si="2288"/>
        <v>27345.200000000001</v>
      </c>
      <c r="AC2900" s="28">
        <f t="shared" si="2291"/>
        <v>0</v>
      </c>
    </row>
    <row r="2901" spans="1:30" ht="31.5" x14ac:dyDescent="0.25">
      <c r="A2901" s="31">
        <v>965</v>
      </c>
      <c r="B2901" s="31" t="s">
        <v>14</v>
      </c>
      <c r="C2901" s="31" t="s">
        <v>16</v>
      </c>
      <c r="D2901" s="31" t="s">
        <v>37</v>
      </c>
      <c r="E2901" s="31"/>
      <c r="F2901" s="32" t="s">
        <v>50</v>
      </c>
      <c r="G2901" s="22">
        <f>G2902</f>
        <v>27299.1</v>
      </c>
      <c r="H2901" s="22">
        <f t="shared" si="2291"/>
        <v>27346.2</v>
      </c>
      <c r="I2901" s="22">
        <f t="shared" si="2291"/>
        <v>27345.200000000001</v>
      </c>
      <c r="J2901" s="22">
        <f t="shared" si="2291"/>
        <v>0</v>
      </c>
      <c r="K2901" s="22">
        <f t="shared" si="2291"/>
        <v>0</v>
      </c>
      <c r="L2901" s="22">
        <f t="shared" si="2291"/>
        <v>0</v>
      </c>
      <c r="M2901" s="22">
        <f t="shared" si="2267"/>
        <v>27299.1</v>
      </c>
      <c r="N2901" s="22">
        <f t="shared" si="2267"/>
        <v>27346.2</v>
      </c>
      <c r="O2901" s="22">
        <f t="shared" si="2267"/>
        <v>27345.200000000001</v>
      </c>
      <c r="P2901" s="33">
        <f t="shared" si="2291"/>
        <v>0</v>
      </c>
      <c r="Q2901" s="33">
        <f t="shared" si="2291"/>
        <v>0</v>
      </c>
      <c r="R2901" s="33">
        <f t="shared" si="2291"/>
        <v>0</v>
      </c>
      <c r="S2901" s="33">
        <f t="shared" si="2291"/>
        <v>0</v>
      </c>
      <c r="T2901" s="33">
        <f t="shared" si="2291"/>
        <v>0</v>
      </c>
      <c r="U2901" s="33">
        <f t="shared" si="2291"/>
        <v>0</v>
      </c>
      <c r="V2901" s="33">
        <f t="shared" si="2291"/>
        <v>0</v>
      </c>
      <c r="W2901" s="33">
        <f t="shared" si="2291"/>
        <v>0</v>
      </c>
      <c r="X2901" s="33">
        <f t="shared" si="2291"/>
        <v>0</v>
      </c>
      <c r="Y2901" s="33">
        <f t="shared" si="2291"/>
        <v>0</v>
      </c>
      <c r="Z2901" s="33">
        <f t="shared" si="2286"/>
        <v>27299.1</v>
      </c>
      <c r="AA2901" s="33">
        <f t="shared" si="2287"/>
        <v>27346.2</v>
      </c>
      <c r="AB2901" s="33">
        <f t="shared" si="2288"/>
        <v>27345.200000000001</v>
      </c>
      <c r="AC2901" s="33">
        <f t="shared" si="2291"/>
        <v>0</v>
      </c>
      <c r="AD2901" s="18"/>
    </row>
    <row r="2902" spans="1:30" ht="31.5" x14ac:dyDescent="0.25">
      <c r="A2902" s="31">
        <v>965</v>
      </c>
      <c r="B2902" s="31" t="s">
        <v>14</v>
      </c>
      <c r="C2902" s="31" t="s">
        <v>16</v>
      </c>
      <c r="D2902" s="31" t="s">
        <v>38</v>
      </c>
      <c r="E2902" s="31"/>
      <c r="F2902" s="32" t="s">
        <v>51</v>
      </c>
      <c r="G2902" s="22">
        <f>G2903+G2906</f>
        <v>27299.1</v>
      </c>
      <c r="H2902" s="22">
        <f t="shared" ref="H2902:L2902" si="2292">H2903+H2906</f>
        <v>27346.2</v>
      </c>
      <c r="I2902" s="22">
        <f t="shared" si="2292"/>
        <v>27345.200000000001</v>
      </c>
      <c r="J2902" s="22">
        <f t="shared" si="2292"/>
        <v>0</v>
      </c>
      <c r="K2902" s="22">
        <f t="shared" si="2292"/>
        <v>0</v>
      </c>
      <c r="L2902" s="22">
        <f t="shared" si="2292"/>
        <v>0</v>
      </c>
      <c r="M2902" s="22">
        <f t="shared" si="2267"/>
        <v>27299.1</v>
      </c>
      <c r="N2902" s="22">
        <f t="shared" si="2267"/>
        <v>27346.2</v>
      </c>
      <c r="O2902" s="22">
        <f t="shared" si="2267"/>
        <v>27345.200000000001</v>
      </c>
      <c r="P2902" s="33">
        <f t="shared" ref="P2902:Y2902" si="2293">P2903+P2906</f>
        <v>0</v>
      </c>
      <c r="Q2902" s="33">
        <f t="shared" si="2293"/>
        <v>0</v>
      </c>
      <c r="R2902" s="33">
        <f t="shared" si="2293"/>
        <v>0</v>
      </c>
      <c r="S2902" s="33">
        <f t="shared" si="2293"/>
        <v>0</v>
      </c>
      <c r="T2902" s="33">
        <f t="shared" si="2293"/>
        <v>0</v>
      </c>
      <c r="U2902" s="33">
        <f t="shared" si="2293"/>
        <v>0</v>
      </c>
      <c r="V2902" s="33">
        <f t="shared" si="2293"/>
        <v>0</v>
      </c>
      <c r="W2902" s="33">
        <f t="shared" si="2293"/>
        <v>0</v>
      </c>
      <c r="X2902" s="33">
        <f t="shared" si="2293"/>
        <v>0</v>
      </c>
      <c r="Y2902" s="33">
        <f t="shared" si="2293"/>
        <v>0</v>
      </c>
      <c r="Z2902" s="33">
        <f t="shared" si="2286"/>
        <v>27299.1</v>
      </c>
      <c r="AA2902" s="33">
        <f t="shared" si="2287"/>
        <v>27346.2</v>
      </c>
      <c r="AB2902" s="33">
        <f t="shared" si="2288"/>
        <v>27345.200000000001</v>
      </c>
      <c r="AC2902" s="33">
        <f t="shared" ref="AC2902" si="2294">AC2903+AC2906</f>
        <v>0</v>
      </c>
      <c r="AD2902" s="18"/>
    </row>
    <row r="2903" spans="1:30" ht="47.25" x14ac:dyDescent="0.25">
      <c r="A2903" s="31">
        <v>965</v>
      </c>
      <c r="B2903" s="31" t="s">
        <v>14</v>
      </c>
      <c r="C2903" s="31" t="s">
        <v>16</v>
      </c>
      <c r="D2903" s="31" t="s">
        <v>39</v>
      </c>
      <c r="E2903" s="31"/>
      <c r="F2903" s="32" t="s">
        <v>52</v>
      </c>
      <c r="G2903" s="22">
        <f>G2904</f>
        <v>25012.799999999999</v>
      </c>
      <c r="H2903" s="22">
        <f t="shared" ref="H2903:AC2904" si="2295">H2904</f>
        <v>25012.799999999999</v>
      </c>
      <c r="I2903" s="22">
        <f t="shared" si="2295"/>
        <v>25012.799999999999</v>
      </c>
      <c r="J2903" s="22">
        <f t="shared" si="2295"/>
        <v>0</v>
      </c>
      <c r="K2903" s="22">
        <f t="shared" si="2295"/>
        <v>0</v>
      </c>
      <c r="L2903" s="22">
        <f t="shared" si="2295"/>
        <v>0</v>
      </c>
      <c r="M2903" s="22">
        <f t="shared" si="2267"/>
        <v>25012.799999999999</v>
      </c>
      <c r="N2903" s="22">
        <f t="shared" si="2267"/>
        <v>25012.799999999999</v>
      </c>
      <c r="O2903" s="22">
        <f t="shared" si="2267"/>
        <v>25012.799999999999</v>
      </c>
      <c r="P2903" s="33">
        <f t="shared" si="2295"/>
        <v>0</v>
      </c>
      <c r="Q2903" s="33">
        <f t="shared" si="2295"/>
        <v>0</v>
      </c>
      <c r="R2903" s="33">
        <f t="shared" si="2295"/>
        <v>0</v>
      </c>
      <c r="S2903" s="33">
        <f t="shared" si="2295"/>
        <v>0</v>
      </c>
      <c r="T2903" s="33">
        <f t="shared" si="2295"/>
        <v>0</v>
      </c>
      <c r="U2903" s="33">
        <f t="shared" si="2295"/>
        <v>0</v>
      </c>
      <c r="V2903" s="33">
        <f t="shared" si="2295"/>
        <v>0</v>
      </c>
      <c r="W2903" s="33">
        <f t="shared" si="2295"/>
        <v>0</v>
      </c>
      <c r="X2903" s="33">
        <f t="shared" si="2295"/>
        <v>0</v>
      </c>
      <c r="Y2903" s="33">
        <f t="shared" si="2295"/>
        <v>0</v>
      </c>
      <c r="Z2903" s="33">
        <f t="shared" si="2286"/>
        <v>25012.799999999999</v>
      </c>
      <c r="AA2903" s="33">
        <f t="shared" si="2287"/>
        <v>25012.799999999999</v>
      </c>
      <c r="AB2903" s="33">
        <f t="shared" si="2288"/>
        <v>25012.799999999999</v>
      </c>
      <c r="AC2903" s="33">
        <f t="shared" si="2295"/>
        <v>0</v>
      </c>
    </row>
    <row r="2904" spans="1:30" ht="78.75" x14ac:dyDescent="0.25">
      <c r="A2904" s="31">
        <v>965</v>
      </c>
      <c r="B2904" s="31" t="s">
        <v>14</v>
      </c>
      <c r="C2904" s="31" t="s">
        <v>16</v>
      </c>
      <c r="D2904" s="31" t="s">
        <v>39</v>
      </c>
      <c r="E2904" s="31" t="s">
        <v>25</v>
      </c>
      <c r="F2904" s="32" t="s">
        <v>384</v>
      </c>
      <c r="G2904" s="22">
        <f>G2905</f>
        <v>25012.799999999999</v>
      </c>
      <c r="H2904" s="22">
        <f t="shared" si="2295"/>
        <v>25012.799999999999</v>
      </c>
      <c r="I2904" s="22">
        <f t="shared" si="2295"/>
        <v>25012.799999999999</v>
      </c>
      <c r="J2904" s="22">
        <f t="shared" si="2295"/>
        <v>0</v>
      </c>
      <c r="K2904" s="22">
        <f t="shared" si="2295"/>
        <v>0</v>
      </c>
      <c r="L2904" s="22">
        <f t="shared" si="2295"/>
        <v>0</v>
      </c>
      <c r="M2904" s="22">
        <f t="shared" si="2267"/>
        <v>25012.799999999999</v>
      </c>
      <c r="N2904" s="22">
        <f t="shared" si="2267"/>
        <v>25012.799999999999</v>
      </c>
      <c r="O2904" s="22">
        <f t="shared" si="2267"/>
        <v>25012.799999999999</v>
      </c>
      <c r="P2904" s="33">
        <f t="shared" si="2295"/>
        <v>0</v>
      </c>
      <c r="Q2904" s="33">
        <f t="shared" si="2295"/>
        <v>0</v>
      </c>
      <c r="R2904" s="33">
        <f t="shared" si="2295"/>
        <v>0</v>
      </c>
      <c r="S2904" s="33">
        <f t="shared" si="2295"/>
        <v>0</v>
      </c>
      <c r="T2904" s="33">
        <f t="shared" si="2295"/>
        <v>0</v>
      </c>
      <c r="U2904" s="33">
        <f t="shared" si="2295"/>
        <v>0</v>
      </c>
      <c r="V2904" s="33">
        <f t="shared" si="2295"/>
        <v>0</v>
      </c>
      <c r="W2904" s="33">
        <f t="shared" si="2295"/>
        <v>0</v>
      </c>
      <c r="X2904" s="33">
        <f t="shared" si="2295"/>
        <v>0</v>
      </c>
      <c r="Y2904" s="33">
        <f t="shared" si="2295"/>
        <v>0</v>
      </c>
      <c r="Z2904" s="33">
        <f t="shared" si="2286"/>
        <v>25012.799999999999</v>
      </c>
      <c r="AA2904" s="33">
        <f t="shared" si="2287"/>
        <v>25012.799999999999</v>
      </c>
      <c r="AB2904" s="33">
        <f t="shared" si="2288"/>
        <v>25012.799999999999</v>
      </c>
      <c r="AC2904" s="33">
        <f t="shared" si="2295"/>
        <v>0</v>
      </c>
    </row>
    <row r="2905" spans="1:30" ht="31.5" x14ac:dyDescent="0.25">
      <c r="A2905" s="31">
        <v>965</v>
      </c>
      <c r="B2905" s="31" t="s">
        <v>14</v>
      </c>
      <c r="C2905" s="31" t="s">
        <v>16</v>
      </c>
      <c r="D2905" s="31" t="s">
        <v>39</v>
      </c>
      <c r="E2905" s="31">
        <v>120</v>
      </c>
      <c r="F2905" s="32" t="s">
        <v>373</v>
      </c>
      <c r="G2905" s="22">
        <v>25012.799999999999</v>
      </c>
      <c r="H2905" s="22">
        <v>25012.799999999999</v>
      </c>
      <c r="I2905" s="22">
        <v>25012.799999999999</v>
      </c>
      <c r="J2905" s="22"/>
      <c r="K2905" s="22"/>
      <c r="L2905" s="22"/>
      <c r="M2905" s="22">
        <f t="shared" si="2267"/>
        <v>25012.799999999999</v>
      </c>
      <c r="N2905" s="22">
        <f t="shared" si="2267"/>
        <v>25012.799999999999</v>
      </c>
      <c r="O2905" s="22">
        <f t="shared" si="2267"/>
        <v>25012.799999999999</v>
      </c>
      <c r="P2905" s="33"/>
      <c r="Q2905" s="33"/>
      <c r="R2905" s="33"/>
      <c r="S2905" s="33"/>
      <c r="T2905" s="33"/>
      <c r="U2905" s="33"/>
      <c r="V2905" s="33"/>
      <c r="W2905" s="33"/>
      <c r="X2905" s="33"/>
      <c r="Y2905" s="33"/>
      <c r="Z2905" s="33">
        <f t="shared" si="2286"/>
        <v>25012.799999999999</v>
      </c>
      <c r="AA2905" s="33">
        <f t="shared" si="2287"/>
        <v>25012.799999999999</v>
      </c>
      <c r="AB2905" s="33">
        <f t="shared" si="2288"/>
        <v>25012.799999999999</v>
      </c>
      <c r="AC2905" s="33"/>
    </row>
    <row r="2906" spans="1:30" ht="47.25" x14ac:dyDescent="0.25">
      <c r="A2906" s="31">
        <v>965</v>
      </c>
      <c r="B2906" s="31" t="s">
        <v>14</v>
      </c>
      <c r="C2906" s="31" t="s">
        <v>16</v>
      </c>
      <c r="D2906" s="31" t="s">
        <v>40</v>
      </c>
      <c r="E2906" s="31"/>
      <c r="F2906" s="32" t="s">
        <v>53</v>
      </c>
      <c r="G2906" s="22">
        <f>G2907+G2909+G2911</f>
        <v>2286.3000000000002</v>
      </c>
      <c r="H2906" s="22">
        <f t="shared" ref="H2906:L2906" si="2296">H2907+H2909+H2911</f>
        <v>2333.4</v>
      </c>
      <c r="I2906" s="22">
        <f t="shared" si="2296"/>
        <v>2332.4</v>
      </c>
      <c r="J2906" s="22">
        <f t="shared" si="2296"/>
        <v>0</v>
      </c>
      <c r="K2906" s="22">
        <f t="shared" si="2296"/>
        <v>0</v>
      </c>
      <c r="L2906" s="22">
        <f t="shared" si="2296"/>
        <v>0</v>
      </c>
      <c r="M2906" s="22">
        <f t="shared" si="2267"/>
        <v>2286.3000000000002</v>
      </c>
      <c r="N2906" s="22">
        <f t="shared" si="2267"/>
        <v>2333.4</v>
      </c>
      <c r="O2906" s="22">
        <f t="shared" si="2267"/>
        <v>2332.4</v>
      </c>
      <c r="P2906" s="33">
        <f t="shared" ref="P2906:Y2906" si="2297">P2907+P2909+P2911</f>
        <v>0</v>
      </c>
      <c r="Q2906" s="33">
        <f t="shared" si="2297"/>
        <v>0</v>
      </c>
      <c r="R2906" s="33">
        <f t="shared" si="2297"/>
        <v>0</v>
      </c>
      <c r="S2906" s="33">
        <f t="shared" si="2297"/>
        <v>0</v>
      </c>
      <c r="T2906" s="33">
        <f t="shared" si="2297"/>
        <v>0</v>
      </c>
      <c r="U2906" s="33">
        <f t="shared" si="2297"/>
        <v>0</v>
      </c>
      <c r="V2906" s="33">
        <f t="shared" si="2297"/>
        <v>0</v>
      </c>
      <c r="W2906" s="33">
        <f t="shared" si="2297"/>
        <v>0</v>
      </c>
      <c r="X2906" s="33">
        <f t="shared" si="2297"/>
        <v>0</v>
      </c>
      <c r="Y2906" s="33">
        <f t="shared" si="2297"/>
        <v>0</v>
      </c>
      <c r="Z2906" s="33">
        <f t="shared" si="2286"/>
        <v>2286.3000000000002</v>
      </c>
      <c r="AA2906" s="33">
        <f t="shared" si="2287"/>
        <v>2333.4</v>
      </c>
      <c r="AB2906" s="33">
        <f t="shared" si="2288"/>
        <v>2332.4</v>
      </c>
      <c r="AC2906" s="33">
        <f t="shared" ref="AC2906" si="2298">AC2907+AC2909+AC2911</f>
        <v>0</v>
      </c>
    </row>
    <row r="2907" spans="1:30" ht="78.75" x14ac:dyDescent="0.25">
      <c r="A2907" s="31">
        <v>965</v>
      </c>
      <c r="B2907" s="31" t="s">
        <v>14</v>
      </c>
      <c r="C2907" s="31" t="s">
        <v>16</v>
      </c>
      <c r="D2907" s="31" t="s">
        <v>40</v>
      </c>
      <c r="E2907" s="31" t="s">
        <v>25</v>
      </c>
      <c r="F2907" s="32" t="s">
        <v>384</v>
      </c>
      <c r="G2907" s="22">
        <f>G2908</f>
        <v>90</v>
      </c>
      <c r="H2907" s="22">
        <f t="shared" ref="H2907:AC2907" si="2299">H2908</f>
        <v>100</v>
      </c>
      <c r="I2907" s="22">
        <f t="shared" si="2299"/>
        <v>100</v>
      </c>
      <c r="J2907" s="22">
        <f t="shared" si="2299"/>
        <v>0</v>
      </c>
      <c r="K2907" s="22">
        <f t="shared" si="2299"/>
        <v>0</v>
      </c>
      <c r="L2907" s="22">
        <f t="shared" si="2299"/>
        <v>0</v>
      </c>
      <c r="M2907" s="22">
        <f t="shared" si="2267"/>
        <v>90</v>
      </c>
      <c r="N2907" s="22">
        <f t="shared" si="2267"/>
        <v>100</v>
      </c>
      <c r="O2907" s="22">
        <f t="shared" si="2267"/>
        <v>100</v>
      </c>
      <c r="P2907" s="33">
        <f t="shared" si="2299"/>
        <v>0</v>
      </c>
      <c r="Q2907" s="33">
        <f t="shared" si="2299"/>
        <v>0</v>
      </c>
      <c r="R2907" s="33">
        <f t="shared" si="2299"/>
        <v>0</v>
      </c>
      <c r="S2907" s="33">
        <f t="shared" si="2299"/>
        <v>0</v>
      </c>
      <c r="T2907" s="33">
        <f t="shared" si="2299"/>
        <v>0</v>
      </c>
      <c r="U2907" s="33">
        <f t="shared" si="2299"/>
        <v>0</v>
      </c>
      <c r="V2907" s="33">
        <f t="shared" si="2299"/>
        <v>0</v>
      </c>
      <c r="W2907" s="33">
        <f t="shared" si="2299"/>
        <v>0</v>
      </c>
      <c r="X2907" s="33">
        <f t="shared" si="2299"/>
        <v>0</v>
      </c>
      <c r="Y2907" s="33">
        <f t="shared" si="2299"/>
        <v>0</v>
      </c>
      <c r="Z2907" s="33">
        <f t="shared" si="2286"/>
        <v>90</v>
      </c>
      <c r="AA2907" s="33">
        <f t="shared" si="2287"/>
        <v>100</v>
      </c>
      <c r="AB2907" s="33">
        <f t="shared" si="2288"/>
        <v>100</v>
      </c>
      <c r="AC2907" s="33">
        <f t="shared" si="2299"/>
        <v>0</v>
      </c>
    </row>
    <row r="2908" spans="1:30" ht="31.5" x14ac:dyDescent="0.25">
      <c r="A2908" s="31">
        <v>965</v>
      </c>
      <c r="B2908" s="31" t="s">
        <v>14</v>
      </c>
      <c r="C2908" s="31" t="s">
        <v>16</v>
      </c>
      <c r="D2908" s="31" t="s">
        <v>40</v>
      </c>
      <c r="E2908" s="31">
        <v>120</v>
      </c>
      <c r="F2908" s="32" t="s">
        <v>373</v>
      </c>
      <c r="G2908" s="22">
        <v>90</v>
      </c>
      <c r="H2908" s="22">
        <v>100</v>
      </c>
      <c r="I2908" s="22">
        <v>100</v>
      </c>
      <c r="J2908" s="22"/>
      <c r="K2908" s="22"/>
      <c r="L2908" s="22"/>
      <c r="M2908" s="22">
        <f t="shared" si="2267"/>
        <v>90</v>
      </c>
      <c r="N2908" s="22">
        <f t="shared" si="2267"/>
        <v>100</v>
      </c>
      <c r="O2908" s="22">
        <f t="shared" si="2267"/>
        <v>100</v>
      </c>
      <c r="P2908" s="33"/>
      <c r="Q2908" s="33"/>
      <c r="R2908" s="33"/>
      <c r="S2908" s="33"/>
      <c r="T2908" s="33"/>
      <c r="U2908" s="33"/>
      <c r="V2908" s="33"/>
      <c r="W2908" s="33"/>
      <c r="X2908" s="33"/>
      <c r="Y2908" s="33"/>
      <c r="Z2908" s="33">
        <f t="shared" si="2286"/>
        <v>90</v>
      </c>
      <c r="AA2908" s="33">
        <f t="shared" si="2287"/>
        <v>100</v>
      </c>
      <c r="AB2908" s="33">
        <f t="shared" si="2288"/>
        <v>100</v>
      </c>
      <c r="AC2908" s="33"/>
    </row>
    <row r="2909" spans="1:30" ht="31.5" x14ac:dyDescent="0.25">
      <c r="A2909" s="31">
        <v>965</v>
      </c>
      <c r="B2909" s="31" t="s">
        <v>14</v>
      </c>
      <c r="C2909" s="31" t="s">
        <v>16</v>
      </c>
      <c r="D2909" s="31" t="s">
        <v>40</v>
      </c>
      <c r="E2909" s="31" t="s">
        <v>7</v>
      </c>
      <c r="F2909" s="32" t="s">
        <v>385</v>
      </c>
      <c r="G2909" s="22">
        <f>G2910</f>
        <v>2188</v>
      </c>
      <c r="H2909" s="22">
        <f t="shared" ref="H2909:AC2909" si="2300">H2910</f>
        <v>2231</v>
      </c>
      <c r="I2909" s="22">
        <f t="shared" si="2300"/>
        <v>2231</v>
      </c>
      <c r="J2909" s="22">
        <f t="shared" si="2300"/>
        <v>0</v>
      </c>
      <c r="K2909" s="22">
        <f t="shared" si="2300"/>
        <v>0</v>
      </c>
      <c r="L2909" s="22">
        <f t="shared" si="2300"/>
        <v>0</v>
      </c>
      <c r="M2909" s="22">
        <f t="shared" si="2267"/>
        <v>2188</v>
      </c>
      <c r="N2909" s="22">
        <f t="shared" si="2267"/>
        <v>2231</v>
      </c>
      <c r="O2909" s="22">
        <f t="shared" si="2267"/>
        <v>2231</v>
      </c>
      <c r="P2909" s="33">
        <f t="shared" si="2300"/>
        <v>0</v>
      </c>
      <c r="Q2909" s="33">
        <f t="shared" si="2300"/>
        <v>0</v>
      </c>
      <c r="R2909" s="33">
        <f t="shared" si="2300"/>
        <v>0</v>
      </c>
      <c r="S2909" s="33">
        <f t="shared" si="2300"/>
        <v>0</v>
      </c>
      <c r="T2909" s="33">
        <f t="shared" si="2300"/>
        <v>0</v>
      </c>
      <c r="U2909" s="33">
        <f t="shared" si="2300"/>
        <v>0</v>
      </c>
      <c r="V2909" s="33">
        <f t="shared" si="2300"/>
        <v>0</v>
      </c>
      <c r="W2909" s="33">
        <f t="shared" si="2300"/>
        <v>0</v>
      </c>
      <c r="X2909" s="33">
        <f t="shared" si="2300"/>
        <v>0</v>
      </c>
      <c r="Y2909" s="33">
        <f t="shared" si="2300"/>
        <v>0</v>
      </c>
      <c r="Z2909" s="33">
        <f t="shared" si="2286"/>
        <v>2188</v>
      </c>
      <c r="AA2909" s="33">
        <f t="shared" si="2287"/>
        <v>2231</v>
      </c>
      <c r="AB2909" s="33">
        <f t="shared" si="2288"/>
        <v>2231</v>
      </c>
      <c r="AC2909" s="33">
        <f t="shared" si="2300"/>
        <v>0</v>
      </c>
    </row>
    <row r="2910" spans="1:30" ht="31.5" x14ac:dyDescent="0.25">
      <c r="A2910" s="31">
        <v>965</v>
      </c>
      <c r="B2910" s="31" t="s">
        <v>14</v>
      </c>
      <c r="C2910" s="31" t="s">
        <v>16</v>
      </c>
      <c r="D2910" s="31" t="s">
        <v>40</v>
      </c>
      <c r="E2910" s="31">
        <v>240</v>
      </c>
      <c r="F2910" s="32" t="s">
        <v>374</v>
      </c>
      <c r="G2910" s="22">
        <v>2188</v>
      </c>
      <c r="H2910" s="22">
        <v>2231</v>
      </c>
      <c r="I2910" s="22">
        <v>2231</v>
      </c>
      <c r="J2910" s="22"/>
      <c r="K2910" s="22"/>
      <c r="L2910" s="22"/>
      <c r="M2910" s="22">
        <f t="shared" si="2267"/>
        <v>2188</v>
      </c>
      <c r="N2910" s="22">
        <f t="shared" si="2267"/>
        <v>2231</v>
      </c>
      <c r="O2910" s="22">
        <f t="shared" si="2267"/>
        <v>2231</v>
      </c>
      <c r="P2910" s="33"/>
      <c r="Q2910" s="33"/>
      <c r="R2910" s="33"/>
      <c r="S2910" s="33"/>
      <c r="T2910" s="33"/>
      <c r="U2910" s="33"/>
      <c r="V2910" s="33"/>
      <c r="W2910" s="33"/>
      <c r="X2910" s="33"/>
      <c r="Y2910" s="33"/>
      <c r="Z2910" s="33">
        <f t="shared" si="2286"/>
        <v>2188</v>
      </c>
      <c r="AA2910" s="33">
        <f t="shared" si="2287"/>
        <v>2231</v>
      </c>
      <c r="AB2910" s="33">
        <f t="shared" si="2288"/>
        <v>2231</v>
      </c>
      <c r="AC2910" s="33"/>
    </row>
    <row r="2911" spans="1:30" x14ac:dyDescent="0.25">
      <c r="A2911" s="31">
        <v>965</v>
      </c>
      <c r="B2911" s="31" t="s">
        <v>14</v>
      </c>
      <c r="C2911" s="31" t="s">
        <v>16</v>
      </c>
      <c r="D2911" s="31" t="s">
        <v>40</v>
      </c>
      <c r="E2911" s="31" t="s">
        <v>8</v>
      </c>
      <c r="F2911" s="32" t="s">
        <v>389</v>
      </c>
      <c r="G2911" s="22">
        <f>G2912</f>
        <v>8.3000000000000007</v>
      </c>
      <c r="H2911" s="22">
        <f t="shared" ref="H2911:AC2911" si="2301">H2912</f>
        <v>2.4</v>
      </c>
      <c r="I2911" s="22">
        <f t="shared" si="2301"/>
        <v>1.4</v>
      </c>
      <c r="J2911" s="22">
        <f t="shared" si="2301"/>
        <v>0</v>
      </c>
      <c r="K2911" s="22">
        <f t="shared" si="2301"/>
        <v>0</v>
      </c>
      <c r="L2911" s="22">
        <f t="shared" si="2301"/>
        <v>0</v>
      </c>
      <c r="M2911" s="22">
        <f t="shared" si="2267"/>
        <v>8.3000000000000007</v>
      </c>
      <c r="N2911" s="22">
        <f t="shared" si="2267"/>
        <v>2.4</v>
      </c>
      <c r="O2911" s="22">
        <f t="shared" si="2267"/>
        <v>1.4</v>
      </c>
      <c r="P2911" s="33">
        <f t="shared" si="2301"/>
        <v>0</v>
      </c>
      <c r="Q2911" s="33">
        <f t="shared" si="2301"/>
        <v>0</v>
      </c>
      <c r="R2911" s="33">
        <f t="shared" si="2301"/>
        <v>0</v>
      </c>
      <c r="S2911" s="33">
        <f t="shared" si="2301"/>
        <v>0</v>
      </c>
      <c r="T2911" s="33">
        <f t="shared" si="2301"/>
        <v>0</v>
      </c>
      <c r="U2911" s="33">
        <f t="shared" si="2301"/>
        <v>0</v>
      </c>
      <c r="V2911" s="33">
        <f t="shared" si="2301"/>
        <v>0</v>
      </c>
      <c r="W2911" s="33">
        <f t="shared" si="2301"/>
        <v>0</v>
      </c>
      <c r="X2911" s="33">
        <f t="shared" si="2301"/>
        <v>0</v>
      </c>
      <c r="Y2911" s="33">
        <f t="shared" si="2301"/>
        <v>0</v>
      </c>
      <c r="Z2911" s="33">
        <f t="shared" si="2286"/>
        <v>8.3000000000000007</v>
      </c>
      <c r="AA2911" s="33">
        <f t="shared" si="2287"/>
        <v>2.4</v>
      </c>
      <c r="AB2911" s="33">
        <f t="shared" si="2288"/>
        <v>1.4</v>
      </c>
      <c r="AC2911" s="33">
        <f t="shared" si="2301"/>
        <v>0</v>
      </c>
    </row>
    <row r="2912" spans="1:30" x14ac:dyDescent="0.25">
      <c r="A2912" s="31">
        <v>965</v>
      </c>
      <c r="B2912" s="31" t="s">
        <v>14</v>
      </c>
      <c r="C2912" s="31" t="s">
        <v>16</v>
      </c>
      <c r="D2912" s="31" t="s">
        <v>40</v>
      </c>
      <c r="E2912" s="31">
        <v>850</v>
      </c>
      <c r="F2912" s="32" t="s">
        <v>383</v>
      </c>
      <c r="G2912" s="22">
        <v>8.3000000000000007</v>
      </c>
      <c r="H2912" s="22">
        <v>2.4</v>
      </c>
      <c r="I2912" s="22">
        <v>1.4</v>
      </c>
      <c r="J2912" s="22"/>
      <c r="K2912" s="22"/>
      <c r="L2912" s="22"/>
      <c r="M2912" s="22">
        <f t="shared" si="2267"/>
        <v>8.3000000000000007</v>
      </c>
      <c r="N2912" s="22">
        <f t="shared" si="2267"/>
        <v>2.4</v>
      </c>
      <c r="O2912" s="22">
        <f t="shared" si="2267"/>
        <v>1.4</v>
      </c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  <c r="Z2912" s="33">
        <f t="shared" si="2286"/>
        <v>8.3000000000000007</v>
      </c>
      <c r="AA2912" s="33">
        <f t="shared" si="2287"/>
        <v>2.4</v>
      </c>
      <c r="AB2912" s="33">
        <f t="shared" si="2288"/>
        <v>1.4</v>
      </c>
      <c r="AC2912" s="33"/>
    </row>
    <row r="2913" spans="1:30" s="6" customFormat="1" ht="31.5" x14ac:dyDescent="0.25">
      <c r="A2913" s="19">
        <v>965</v>
      </c>
      <c r="B2913" s="19" t="s">
        <v>108</v>
      </c>
      <c r="C2913" s="19"/>
      <c r="D2913" s="19"/>
      <c r="E2913" s="19"/>
      <c r="F2913" s="20" t="s">
        <v>390</v>
      </c>
      <c r="G2913" s="21">
        <f t="shared" ref="G2913:AC2918" si="2302">G2914</f>
        <v>3732.7</v>
      </c>
      <c r="H2913" s="21">
        <f t="shared" si="2302"/>
        <v>3719.2999999999997</v>
      </c>
      <c r="I2913" s="21">
        <f t="shared" si="2302"/>
        <v>3719.2999999999997</v>
      </c>
      <c r="J2913" s="21">
        <f t="shared" si="2302"/>
        <v>0</v>
      </c>
      <c r="K2913" s="21">
        <f t="shared" si="2302"/>
        <v>0</v>
      </c>
      <c r="L2913" s="21">
        <f t="shared" si="2302"/>
        <v>0</v>
      </c>
      <c r="M2913" s="22">
        <f t="shared" si="2267"/>
        <v>3732.7</v>
      </c>
      <c r="N2913" s="22">
        <f t="shared" si="2267"/>
        <v>3719.2999999999997</v>
      </c>
      <c r="O2913" s="22">
        <f t="shared" si="2267"/>
        <v>3719.2999999999997</v>
      </c>
      <c r="P2913" s="23">
        <f t="shared" si="2302"/>
        <v>0</v>
      </c>
      <c r="Q2913" s="23">
        <f t="shared" si="2302"/>
        <v>0</v>
      </c>
      <c r="R2913" s="23">
        <f t="shared" si="2302"/>
        <v>0</v>
      </c>
      <c r="S2913" s="23">
        <f t="shared" si="2302"/>
        <v>0</v>
      </c>
      <c r="T2913" s="23">
        <f t="shared" si="2302"/>
        <v>0</v>
      </c>
      <c r="U2913" s="23">
        <f t="shared" si="2302"/>
        <v>0</v>
      </c>
      <c r="V2913" s="23">
        <f t="shared" si="2302"/>
        <v>0</v>
      </c>
      <c r="W2913" s="23">
        <f t="shared" si="2302"/>
        <v>0</v>
      </c>
      <c r="X2913" s="23">
        <f t="shared" si="2302"/>
        <v>0</v>
      </c>
      <c r="Y2913" s="23">
        <f t="shared" si="2302"/>
        <v>0</v>
      </c>
      <c r="Z2913" s="23">
        <f t="shared" si="2286"/>
        <v>3732.7</v>
      </c>
      <c r="AA2913" s="23">
        <f t="shared" si="2287"/>
        <v>3719.2999999999997</v>
      </c>
      <c r="AB2913" s="23">
        <f t="shared" si="2288"/>
        <v>3719.2999999999997</v>
      </c>
      <c r="AC2913" s="23">
        <f t="shared" si="2302"/>
        <v>0</v>
      </c>
    </row>
    <row r="2914" spans="1:30" s="34" customFormat="1" ht="47.25" x14ac:dyDescent="0.25">
      <c r="A2914" s="25">
        <v>965</v>
      </c>
      <c r="B2914" s="25" t="s">
        <v>108</v>
      </c>
      <c r="C2914" s="25" t="s">
        <v>137</v>
      </c>
      <c r="D2914" s="25"/>
      <c r="E2914" s="25"/>
      <c r="F2914" s="26" t="s">
        <v>396</v>
      </c>
      <c r="G2914" s="27">
        <f t="shared" si="2302"/>
        <v>3732.7</v>
      </c>
      <c r="H2914" s="27">
        <f t="shared" si="2302"/>
        <v>3719.2999999999997</v>
      </c>
      <c r="I2914" s="27">
        <f t="shared" si="2302"/>
        <v>3719.2999999999997</v>
      </c>
      <c r="J2914" s="27">
        <f t="shared" si="2302"/>
        <v>0</v>
      </c>
      <c r="K2914" s="27">
        <f t="shared" si="2302"/>
        <v>0</v>
      </c>
      <c r="L2914" s="27">
        <f t="shared" si="2302"/>
        <v>0</v>
      </c>
      <c r="M2914" s="22">
        <f t="shared" si="2267"/>
        <v>3732.7</v>
      </c>
      <c r="N2914" s="22">
        <f t="shared" si="2267"/>
        <v>3719.2999999999997</v>
      </c>
      <c r="O2914" s="22">
        <f t="shared" si="2267"/>
        <v>3719.2999999999997</v>
      </c>
      <c r="P2914" s="28">
        <f t="shared" si="2302"/>
        <v>0</v>
      </c>
      <c r="Q2914" s="28">
        <f t="shared" si="2302"/>
        <v>0</v>
      </c>
      <c r="R2914" s="28">
        <f t="shared" si="2302"/>
        <v>0</v>
      </c>
      <c r="S2914" s="28">
        <f t="shared" si="2302"/>
        <v>0</v>
      </c>
      <c r="T2914" s="28">
        <f t="shared" si="2302"/>
        <v>0</v>
      </c>
      <c r="U2914" s="28">
        <f t="shared" si="2302"/>
        <v>0</v>
      </c>
      <c r="V2914" s="28">
        <f t="shared" si="2302"/>
        <v>0</v>
      </c>
      <c r="W2914" s="28">
        <f t="shared" si="2302"/>
        <v>0</v>
      </c>
      <c r="X2914" s="28">
        <f t="shared" si="2302"/>
        <v>0</v>
      </c>
      <c r="Y2914" s="28">
        <f t="shared" si="2302"/>
        <v>0</v>
      </c>
      <c r="Z2914" s="28">
        <f t="shared" si="2286"/>
        <v>3732.7</v>
      </c>
      <c r="AA2914" s="28">
        <f t="shared" si="2287"/>
        <v>3719.2999999999997</v>
      </c>
      <c r="AB2914" s="28">
        <f t="shared" si="2288"/>
        <v>3719.2999999999997</v>
      </c>
      <c r="AC2914" s="28">
        <f t="shared" si="2302"/>
        <v>0</v>
      </c>
    </row>
    <row r="2915" spans="1:30" ht="47.25" x14ac:dyDescent="0.25">
      <c r="A2915" s="31">
        <v>965</v>
      </c>
      <c r="B2915" s="31" t="s">
        <v>108</v>
      </c>
      <c r="C2915" s="31" t="s">
        <v>137</v>
      </c>
      <c r="D2915" s="31" t="s">
        <v>148</v>
      </c>
      <c r="E2915" s="31"/>
      <c r="F2915" s="32" t="s">
        <v>162</v>
      </c>
      <c r="G2915" s="22">
        <f t="shared" si="2302"/>
        <v>3732.7</v>
      </c>
      <c r="H2915" s="22">
        <f t="shared" si="2302"/>
        <v>3719.2999999999997</v>
      </c>
      <c r="I2915" s="22">
        <f t="shared" si="2302"/>
        <v>3719.2999999999997</v>
      </c>
      <c r="J2915" s="22">
        <f t="shared" si="2302"/>
        <v>0</v>
      </c>
      <c r="K2915" s="22">
        <f t="shared" si="2302"/>
        <v>0</v>
      </c>
      <c r="L2915" s="22">
        <f t="shared" si="2302"/>
        <v>0</v>
      </c>
      <c r="M2915" s="22">
        <f t="shared" si="2267"/>
        <v>3732.7</v>
      </c>
      <c r="N2915" s="22">
        <f t="shared" si="2267"/>
        <v>3719.2999999999997</v>
      </c>
      <c r="O2915" s="22">
        <f t="shared" si="2267"/>
        <v>3719.2999999999997</v>
      </c>
      <c r="P2915" s="33">
        <f t="shared" si="2302"/>
        <v>0</v>
      </c>
      <c r="Q2915" s="33">
        <f t="shared" si="2302"/>
        <v>0</v>
      </c>
      <c r="R2915" s="33">
        <f t="shared" si="2302"/>
        <v>0</v>
      </c>
      <c r="S2915" s="33">
        <f t="shared" si="2302"/>
        <v>0</v>
      </c>
      <c r="T2915" s="33">
        <f t="shared" si="2302"/>
        <v>0</v>
      </c>
      <c r="U2915" s="33">
        <f t="shared" si="2302"/>
        <v>0</v>
      </c>
      <c r="V2915" s="33">
        <f t="shared" si="2302"/>
        <v>0</v>
      </c>
      <c r="W2915" s="33">
        <f t="shared" si="2302"/>
        <v>0</v>
      </c>
      <c r="X2915" s="33">
        <f t="shared" si="2302"/>
        <v>0</v>
      </c>
      <c r="Y2915" s="33">
        <f t="shared" si="2302"/>
        <v>0</v>
      </c>
      <c r="Z2915" s="33">
        <f t="shared" si="2286"/>
        <v>3732.7</v>
      </c>
      <c r="AA2915" s="33">
        <f t="shared" si="2287"/>
        <v>3719.2999999999997</v>
      </c>
      <c r="AB2915" s="33">
        <f t="shared" si="2288"/>
        <v>3719.2999999999997</v>
      </c>
      <c r="AC2915" s="33">
        <f t="shared" si="2302"/>
        <v>0</v>
      </c>
      <c r="AD2915" s="18"/>
    </row>
    <row r="2916" spans="1:30" ht="63" x14ac:dyDescent="0.25">
      <c r="A2916" s="31">
        <v>965</v>
      </c>
      <c r="B2916" s="31" t="s">
        <v>108</v>
      </c>
      <c r="C2916" s="31" t="s">
        <v>137</v>
      </c>
      <c r="D2916" s="31" t="s">
        <v>149</v>
      </c>
      <c r="E2916" s="31"/>
      <c r="F2916" s="32" t="s">
        <v>163</v>
      </c>
      <c r="G2916" s="22">
        <f t="shared" si="2302"/>
        <v>3732.7</v>
      </c>
      <c r="H2916" s="22">
        <f t="shared" si="2302"/>
        <v>3719.2999999999997</v>
      </c>
      <c r="I2916" s="22">
        <f t="shared" si="2302"/>
        <v>3719.2999999999997</v>
      </c>
      <c r="J2916" s="22">
        <f t="shared" si="2302"/>
        <v>0</v>
      </c>
      <c r="K2916" s="22">
        <f t="shared" si="2302"/>
        <v>0</v>
      </c>
      <c r="L2916" s="22">
        <f t="shared" si="2302"/>
        <v>0</v>
      </c>
      <c r="M2916" s="22">
        <f t="shared" si="2267"/>
        <v>3732.7</v>
      </c>
      <c r="N2916" s="22">
        <f t="shared" si="2267"/>
        <v>3719.2999999999997</v>
      </c>
      <c r="O2916" s="22">
        <f t="shared" si="2267"/>
        <v>3719.2999999999997</v>
      </c>
      <c r="P2916" s="33">
        <f t="shared" si="2302"/>
        <v>0</v>
      </c>
      <c r="Q2916" s="33">
        <f t="shared" si="2302"/>
        <v>0</v>
      </c>
      <c r="R2916" s="33">
        <f t="shared" si="2302"/>
        <v>0</v>
      </c>
      <c r="S2916" s="33">
        <f t="shared" si="2302"/>
        <v>0</v>
      </c>
      <c r="T2916" s="33">
        <f t="shared" si="2302"/>
        <v>0</v>
      </c>
      <c r="U2916" s="33">
        <f t="shared" si="2302"/>
        <v>0</v>
      </c>
      <c r="V2916" s="33">
        <f t="shared" si="2302"/>
        <v>0</v>
      </c>
      <c r="W2916" s="33">
        <f t="shared" si="2302"/>
        <v>0</v>
      </c>
      <c r="X2916" s="33">
        <f t="shared" si="2302"/>
        <v>0</v>
      </c>
      <c r="Y2916" s="33">
        <f t="shared" si="2302"/>
        <v>0</v>
      </c>
      <c r="Z2916" s="33">
        <f t="shared" si="2286"/>
        <v>3732.7</v>
      </c>
      <c r="AA2916" s="33">
        <f t="shared" si="2287"/>
        <v>3719.2999999999997</v>
      </c>
      <c r="AB2916" s="33">
        <f t="shared" si="2288"/>
        <v>3719.2999999999997</v>
      </c>
      <c r="AC2916" s="33">
        <f t="shared" si="2302"/>
        <v>0</v>
      </c>
      <c r="AD2916" s="18"/>
    </row>
    <row r="2917" spans="1:30" ht="94.5" x14ac:dyDescent="0.25">
      <c r="A2917" s="31">
        <v>965</v>
      </c>
      <c r="B2917" s="31" t="s">
        <v>108</v>
      </c>
      <c r="C2917" s="31" t="s">
        <v>137</v>
      </c>
      <c r="D2917" s="31" t="s">
        <v>143</v>
      </c>
      <c r="E2917" s="31"/>
      <c r="F2917" s="32" t="s">
        <v>873</v>
      </c>
      <c r="G2917" s="22">
        <f t="shared" si="2302"/>
        <v>3732.7</v>
      </c>
      <c r="H2917" s="22">
        <f t="shared" si="2302"/>
        <v>3719.2999999999997</v>
      </c>
      <c r="I2917" s="22">
        <f t="shared" si="2302"/>
        <v>3719.2999999999997</v>
      </c>
      <c r="J2917" s="22">
        <f t="shared" si="2302"/>
        <v>0</v>
      </c>
      <c r="K2917" s="22">
        <f t="shared" si="2302"/>
        <v>0</v>
      </c>
      <c r="L2917" s="22">
        <f t="shared" si="2302"/>
        <v>0</v>
      </c>
      <c r="M2917" s="22">
        <f t="shared" si="2267"/>
        <v>3732.7</v>
      </c>
      <c r="N2917" s="22">
        <f t="shared" si="2267"/>
        <v>3719.2999999999997</v>
      </c>
      <c r="O2917" s="22">
        <f t="shared" si="2267"/>
        <v>3719.2999999999997</v>
      </c>
      <c r="P2917" s="33">
        <f t="shared" si="2302"/>
        <v>0</v>
      </c>
      <c r="Q2917" s="33">
        <f t="shared" si="2302"/>
        <v>0</v>
      </c>
      <c r="R2917" s="33">
        <f t="shared" si="2302"/>
        <v>0</v>
      </c>
      <c r="S2917" s="33">
        <f t="shared" si="2302"/>
        <v>0</v>
      </c>
      <c r="T2917" s="33">
        <f t="shared" si="2302"/>
        <v>0</v>
      </c>
      <c r="U2917" s="33">
        <f t="shared" si="2302"/>
        <v>0</v>
      </c>
      <c r="V2917" s="33">
        <f t="shared" si="2302"/>
        <v>0</v>
      </c>
      <c r="W2917" s="33">
        <f t="shared" si="2302"/>
        <v>0</v>
      </c>
      <c r="X2917" s="33">
        <f t="shared" si="2302"/>
        <v>0</v>
      </c>
      <c r="Y2917" s="33">
        <f t="shared" si="2302"/>
        <v>0</v>
      </c>
      <c r="Z2917" s="33">
        <f t="shared" si="2286"/>
        <v>3732.7</v>
      </c>
      <c r="AA2917" s="33">
        <f t="shared" si="2287"/>
        <v>3719.2999999999997</v>
      </c>
      <c r="AB2917" s="33">
        <f t="shared" si="2288"/>
        <v>3719.2999999999997</v>
      </c>
      <c r="AC2917" s="33">
        <f t="shared" si="2302"/>
        <v>0</v>
      </c>
    </row>
    <row r="2918" spans="1:30" ht="31.5" x14ac:dyDescent="0.25">
      <c r="A2918" s="31">
        <v>965</v>
      </c>
      <c r="B2918" s="31" t="s">
        <v>108</v>
      </c>
      <c r="C2918" s="31" t="s">
        <v>137</v>
      </c>
      <c r="D2918" s="31" t="s">
        <v>143</v>
      </c>
      <c r="E2918" s="31" t="s">
        <v>7</v>
      </c>
      <c r="F2918" s="32" t="s">
        <v>385</v>
      </c>
      <c r="G2918" s="22">
        <f t="shared" si="2302"/>
        <v>3732.7</v>
      </c>
      <c r="H2918" s="22">
        <f t="shared" si="2302"/>
        <v>3719.2999999999997</v>
      </c>
      <c r="I2918" s="22">
        <f t="shared" si="2302"/>
        <v>3719.2999999999997</v>
      </c>
      <c r="J2918" s="22">
        <f t="shared" si="2302"/>
        <v>0</v>
      </c>
      <c r="K2918" s="22">
        <f t="shared" si="2302"/>
        <v>0</v>
      </c>
      <c r="L2918" s="22">
        <f t="shared" si="2302"/>
        <v>0</v>
      </c>
      <c r="M2918" s="22">
        <f t="shared" si="2267"/>
        <v>3732.7</v>
      </c>
      <c r="N2918" s="22">
        <f t="shared" si="2267"/>
        <v>3719.2999999999997</v>
      </c>
      <c r="O2918" s="22">
        <f t="shared" si="2267"/>
        <v>3719.2999999999997</v>
      </c>
      <c r="P2918" s="33">
        <f t="shared" si="2302"/>
        <v>0</v>
      </c>
      <c r="Q2918" s="33">
        <f t="shared" si="2302"/>
        <v>0</v>
      </c>
      <c r="R2918" s="33">
        <f t="shared" si="2302"/>
        <v>0</v>
      </c>
      <c r="S2918" s="33">
        <f t="shared" si="2302"/>
        <v>0</v>
      </c>
      <c r="T2918" s="33">
        <f t="shared" si="2302"/>
        <v>0</v>
      </c>
      <c r="U2918" s="33">
        <f t="shared" si="2302"/>
        <v>0</v>
      </c>
      <c r="V2918" s="33">
        <f t="shared" si="2302"/>
        <v>0</v>
      </c>
      <c r="W2918" s="33">
        <f t="shared" si="2302"/>
        <v>0</v>
      </c>
      <c r="X2918" s="33">
        <f t="shared" si="2302"/>
        <v>0</v>
      </c>
      <c r="Y2918" s="33">
        <f t="shared" si="2302"/>
        <v>0</v>
      </c>
      <c r="Z2918" s="33">
        <f t="shared" si="2286"/>
        <v>3732.7</v>
      </c>
      <c r="AA2918" s="33">
        <f t="shared" si="2287"/>
        <v>3719.2999999999997</v>
      </c>
      <c r="AB2918" s="33">
        <f t="shared" si="2288"/>
        <v>3719.2999999999997</v>
      </c>
      <c r="AC2918" s="33">
        <f t="shared" si="2302"/>
        <v>0</v>
      </c>
    </row>
    <row r="2919" spans="1:30" ht="31.5" x14ac:dyDescent="0.25">
      <c r="A2919" s="31">
        <v>965</v>
      </c>
      <c r="B2919" s="31" t="s">
        <v>108</v>
      </c>
      <c r="C2919" s="31" t="s">
        <v>137</v>
      </c>
      <c r="D2919" s="31" t="s">
        <v>143</v>
      </c>
      <c r="E2919" s="31">
        <v>240</v>
      </c>
      <c r="F2919" s="32" t="s">
        <v>374</v>
      </c>
      <c r="G2919" s="22">
        <v>3732.7</v>
      </c>
      <c r="H2919" s="22">
        <v>3719.2999999999997</v>
      </c>
      <c r="I2919" s="22">
        <v>3719.2999999999997</v>
      </c>
      <c r="J2919" s="22"/>
      <c r="K2919" s="22"/>
      <c r="L2919" s="22"/>
      <c r="M2919" s="22">
        <f t="shared" si="2267"/>
        <v>3732.7</v>
      </c>
      <c r="N2919" s="22">
        <f t="shared" si="2267"/>
        <v>3719.2999999999997</v>
      </c>
      <c r="O2919" s="22">
        <f t="shared" si="2267"/>
        <v>3719.2999999999997</v>
      </c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>
        <f t="shared" si="2286"/>
        <v>3732.7</v>
      </c>
      <c r="AA2919" s="33">
        <f t="shared" si="2287"/>
        <v>3719.2999999999997</v>
      </c>
      <c r="AB2919" s="33">
        <f t="shared" si="2288"/>
        <v>3719.2999999999997</v>
      </c>
      <c r="AC2919" s="33"/>
    </row>
    <row r="2920" spans="1:30" s="6" customFormat="1" hidden="1" x14ac:dyDescent="0.25">
      <c r="A2920" s="19">
        <v>965</v>
      </c>
      <c r="B2920" s="19" t="s">
        <v>83</v>
      </c>
      <c r="C2920" s="19"/>
      <c r="D2920" s="19"/>
      <c r="E2920" s="19"/>
      <c r="F2920" s="20" t="s">
        <v>97</v>
      </c>
      <c r="G2920" s="21">
        <f t="shared" ref="G2920:V2925" si="2303">G2921</f>
        <v>0</v>
      </c>
      <c r="H2920" s="21">
        <f t="shared" si="2303"/>
        <v>0</v>
      </c>
      <c r="I2920" s="21">
        <f t="shared" si="2303"/>
        <v>0</v>
      </c>
      <c r="J2920" s="21">
        <f t="shared" si="2303"/>
        <v>0</v>
      </c>
      <c r="K2920" s="21">
        <f t="shared" si="2303"/>
        <v>0</v>
      </c>
      <c r="L2920" s="21">
        <f t="shared" si="2303"/>
        <v>0</v>
      </c>
      <c r="M2920" s="22">
        <f t="shared" si="2267"/>
        <v>0</v>
      </c>
      <c r="N2920" s="22">
        <f t="shared" si="2267"/>
        <v>0</v>
      </c>
      <c r="O2920" s="22">
        <f t="shared" si="2267"/>
        <v>0</v>
      </c>
      <c r="P2920" s="23">
        <f t="shared" si="2303"/>
        <v>0</v>
      </c>
      <c r="Q2920" s="23">
        <f t="shared" si="2303"/>
        <v>0</v>
      </c>
      <c r="R2920" s="23">
        <f t="shared" si="2303"/>
        <v>0</v>
      </c>
      <c r="S2920" s="23">
        <f t="shared" si="2303"/>
        <v>0</v>
      </c>
      <c r="T2920" s="23">
        <f t="shared" si="2303"/>
        <v>0</v>
      </c>
      <c r="U2920" s="23">
        <f t="shared" si="2303"/>
        <v>0</v>
      </c>
      <c r="V2920" s="23">
        <f t="shared" si="2303"/>
        <v>0</v>
      </c>
      <c r="W2920" s="23">
        <f t="shared" ref="W2920:AC2925" si="2304">W2921</f>
        <v>0</v>
      </c>
      <c r="X2920" s="23">
        <f t="shared" si="2304"/>
        <v>0</v>
      </c>
      <c r="Y2920" s="23">
        <f t="shared" si="2304"/>
        <v>0</v>
      </c>
      <c r="Z2920" s="23">
        <f t="shared" si="2286"/>
        <v>0</v>
      </c>
      <c r="AA2920" s="23">
        <f t="shared" si="2287"/>
        <v>0</v>
      </c>
      <c r="AB2920" s="23">
        <f t="shared" si="2288"/>
        <v>0</v>
      </c>
      <c r="AC2920" s="23">
        <f t="shared" si="2304"/>
        <v>0</v>
      </c>
      <c r="AD2920" s="4">
        <v>0</v>
      </c>
    </row>
    <row r="2921" spans="1:30" s="34" customFormat="1" hidden="1" x14ac:dyDescent="0.25">
      <c r="A2921" s="25">
        <v>965</v>
      </c>
      <c r="B2921" s="25" t="s">
        <v>83</v>
      </c>
      <c r="C2921" s="25" t="s">
        <v>84</v>
      </c>
      <c r="D2921" s="25"/>
      <c r="E2921" s="25"/>
      <c r="F2921" s="26" t="s">
        <v>98</v>
      </c>
      <c r="G2921" s="27">
        <f t="shared" si="2303"/>
        <v>0</v>
      </c>
      <c r="H2921" s="27">
        <f t="shared" si="2303"/>
        <v>0</v>
      </c>
      <c r="I2921" s="27">
        <f t="shared" si="2303"/>
        <v>0</v>
      </c>
      <c r="J2921" s="27">
        <f t="shared" si="2303"/>
        <v>0</v>
      </c>
      <c r="K2921" s="27">
        <f t="shared" si="2303"/>
        <v>0</v>
      </c>
      <c r="L2921" s="27">
        <f t="shared" si="2303"/>
        <v>0</v>
      </c>
      <c r="M2921" s="22">
        <f t="shared" si="2267"/>
        <v>0</v>
      </c>
      <c r="N2921" s="22">
        <f t="shared" si="2267"/>
        <v>0</v>
      </c>
      <c r="O2921" s="22">
        <f t="shared" si="2267"/>
        <v>0</v>
      </c>
      <c r="P2921" s="28">
        <f t="shared" si="2303"/>
        <v>0</v>
      </c>
      <c r="Q2921" s="28">
        <f t="shared" si="2303"/>
        <v>0</v>
      </c>
      <c r="R2921" s="28">
        <f t="shared" si="2303"/>
        <v>0</v>
      </c>
      <c r="S2921" s="28">
        <f t="shared" si="2303"/>
        <v>0</v>
      </c>
      <c r="T2921" s="28">
        <f t="shared" si="2303"/>
        <v>0</v>
      </c>
      <c r="U2921" s="28">
        <f t="shared" si="2303"/>
        <v>0</v>
      </c>
      <c r="V2921" s="28">
        <f t="shared" si="2303"/>
        <v>0</v>
      </c>
      <c r="W2921" s="28">
        <f t="shared" si="2304"/>
        <v>0</v>
      </c>
      <c r="X2921" s="28">
        <f t="shared" si="2304"/>
        <v>0</v>
      </c>
      <c r="Y2921" s="28">
        <f t="shared" si="2304"/>
        <v>0</v>
      </c>
      <c r="Z2921" s="28">
        <f t="shared" si="2286"/>
        <v>0</v>
      </c>
      <c r="AA2921" s="28">
        <f t="shared" si="2287"/>
        <v>0</v>
      </c>
      <c r="AB2921" s="28">
        <f t="shared" si="2288"/>
        <v>0</v>
      </c>
      <c r="AC2921" s="28">
        <f t="shared" si="2304"/>
        <v>0</v>
      </c>
      <c r="AD2921" s="4">
        <v>0</v>
      </c>
    </row>
    <row r="2922" spans="1:30" ht="31.5" hidden="1" x14ac:dyDescent="0.25">
      <c r="A2922" s="31">
        <v>965</v>
      </c>
      <c r="B2922" s="31" t="s">
        <v>83</v>
      </c>
      <c r="C2922" s="31" t="s">
        <v>84</v>
      </c>
      <c r="D2922" s="31" t="s">
        <v>358</v>
      </c>
      <c r="E2922" s="31"/>
      <c r="F2922" s="32" t="s">
        <v>408</v>
      </c>
      <c r="G2922" s="22">
        <f t="shared" si="2303"/>
        <v>0</v>
      </c>
      <c r="H2922" s="22">
        <f t="shared" si="2303"/>
        <v>0</v>
      </c>
      <c r="I2922" s="22">
        <f t="shared" si="2303"/>
        <v>0</v>
      </c>
      <c r="J2922" s="22">
        <f t="shared" si="2303"/>
        <v>0</v>
      </c>
      <c r="K2922" s="22">
        <f t="shared" si="2303"/>
        <v>0</v>
      </c>
      <c r="L2922" s="22">
        <f t="shared" si="2303"/>
        <v>0</v>
      </c>
      <c r="M2922" s="22">
        <f t="shared" si="2267"/>
        <v>0</v>
      </c>
      <c r="N2922" s="22">
        <f t="shared" si="2267"/>
        <v>0</v>
      </c>
      <c r="O2922" s="22">
        <f t="shared" si="2267"/>
        <v>0</v>
      </c>
      <c r="P2922" s="33">
        <f t="shared" si="2303"/>
        <v>0</v>
      </c>
      <c r="Q2922" s="33">
        <f t="shared" si="2303"/>
        <v>0</v>
      </c>
      <c r="R2922" s="33">
        <f t="shared" si="2303"/>
        <v>0</v>
      </c>
      <c r="S2922" s="33">
        <f t="shared" si="2303"/>
        <v>0</v>
      </c>
      <c r="T2922" s="33">
        <f t="shared" si="2303"/>
        <v>0</v>
      </c>
      <c r="U2922" s="33">
        <f t="shared" si="2303"/>
        <v>0</v>
      </c>
      <c r="V2922" s="33">
        <f t="shared" si="2303"/>
        <v>0</v>
      </c>
      <c r="W2922" s="33">
        <f t="shared" si="2304"/>
        <v>0</v>
      </c>
      <c r="X2922" s="33">
        <f t="shared" si="2304"/>
        <v>0</v>
      </c>
      <c r="Y2922" s="33">
        <f t="shared" si="2304"/>
        <v>0</v>
      </c>
      <c r="Z2922" s="33">
        <f t="shared" si="2286"/>
        <v>0</v>
      </c>
      <c r="AA2922" s="33">
        <f t="shared" si="2287"/>
        <v>0</v>
      </c>
      <c r="AB2922" s="33">
        <f t="shared" si="2288"/>
        <v>0</v>
      </c>
      <c r="AC2922" s="33">
        <f t="shared" si="2304"/>
        <v>0</v>
      </c>
      <c r="AD2922" s="4">
        <v>0</v>
      </c>
    </row>
    <row r="2923" spans="1:30" ht="31.5" hidden="1" x14ac:dyDescent="0.25">
      <c r="A2923" s="31">
        <v>965</v>
      </c>
      <c r="B2923" s="31" t="s">
        <v>83</v>
      </c>
      <c r="C2923" s="31" t="s">
        <v>84</v>
      </c>
      <c r="D2923" s="31" t="s">
        <v>359</v>
      </c>
      <c r="E2923" s="31"/>
      <c r="F2923" s="32" t="s">
        <v>410</v>
      </c>
      <c r="G2923" s="22">
        <f t="shared" si="2303"/>
        <v>0</v>
      </c>
      <c r="H2923" s="22">
        <f t="shared" si="2303"/>
        <v>0</v>
      </c>
      <c r="I2923" s="22">
        <f t="shared" si="2303"/>
        <v>0</v>
      </c>
      <c r="J2923" s="22">
        <f t="shared" si="2303"/>
        <v>0</v>
      </c>
      <c r="K2923" s="22">
        <f t="shared" si="2303"/>
        <v>0</v>
      </c>
      <c r="L2923" s="22">
        <f t="shared" si="2303"/>
        <v>0</v>
      </c>
      <c r="M2923" s="22">
        <f t="shared" si="2267"/>
        <v>0</v>
      </c>
      <c r="N2923" s="22">
        <f t="shared" si="2267"/>
        <v>0</v>
      </c>
      <c r="O2923" s="22">
        <f t="shared" si="2267"/>
        <v>0</v>
      </c>
      <c r="P2923" s="33">
        <f t="shared" si="2303"/>
        <v>0</v>
      </c>
      <c r="Q2923" s="33">
        <f t="shared" si="2303"/>
        <v>0</v>
      </c>
      <c r="R2923" s="33">
        <f t="shared" si="2303"/>
        <v>0</v>
      </c>
      <c r="S2923" s="33">
        <f t="shared" si="2303"/>
        <v>0</v>
      </c>
      <c r="T2923" s="33">
        <f t="shared" si="2303"/>
        <v>0</v>
      </c>
      <c r="U2923" s="33">
        <f t="shared" si="2303"/>
        <v>0</v>
      </c>
      <c r="V2923" s="33">
        <f t="shared" si="2303"/>
        <v>0</v>
      </c>
      <c r="W2923" s="33">
        <f t="shared" si="2304"/>
        <v>0</v>
      </c>
      <c r="X2923" s="33">
        <f t="shared" si="2304"/>
        <v>0</v>
      </c>
      <c r="Y2923" s="33">
        <f t="shared" si="2304"/>
        <v>0</v>
      </c>
      <c r="Z2923" s="33">
        <f t="shared" si="2286"/>
        <v>0</v>
      </c>
      <c r="AA2923" s="33">
        <f t="shared" si="2287"/>
        <v>0</v>
      </c>
      <c r="AB2923" s="33">
        <f t="shared" si="2288"/>
        <v>0</v>
      </c>
      <c r="AC2923" s="33">
        <f t="shared" si="2304"/>
        <v>0</v>
      </c>
      <c r="AD2923" s="4">
        <v>0</v>
      </c>
    </row>
    <row r="2924" spans="1:30" hidden="1" x14ac:dyDescent="0.25">
      <c r="A2924" s="31">
        <v>965</v>
      </c>
      <c r="B2924" s="31" t="s">
        <v>83</v>
      </c>
      <c r="C2924" s="31" t="s">
        <v>84</v>
      </c>
      <c r="D2924" s="31" t="s">
        <v>560</v>
      </c>
      <c r="E2924" s="31"/>
      <c r="F2924" s="32" t="s">
        <v>836</v>
      </c>
      <c r="G2924" s="22">
        <f t="shared" si="2303"/>
        <v>0</v>
      </c>
      <c r="H2924" s="22">
        <f t="shared" si="2303"/>
        <v>0</v>
      </c>
      <c r="I2924" s="22">
        <f t="shared" si="2303"/>
        <v>0</v>
      </c>
      <c r="J2924" s="22">
        <f t="shared" si="2303"/>
        <v>0</v>
      </c>
      <c r="K2924" s="22">
        <f t="shared" si="2303"/>
        <v>0</v>
      </c>
      <c r="L2924" s="22">
        <f t="shared" si="2303"/>
        <v>0</v>
      </c>
      <c r="M2924" s="22">
        <f t="shared" si="2267"/>
        <v>0</v>
      </c>
      <c r="N2924" s="22">
        <f t="shared" si="2267"/>
        <v>0</v>
      </c>
      <c r="O2924" s="22">
        <f t="shared" si="2267"/>
        <v>0</v>
      </c>
      <c r="P2924" s="33">
        <f t="shared" si="2303"/>
        <v>0</v>
      </c>
      <c r="Q2924" s="33">
        <f t="shared" si="2303"/>
        <v>0</v>
      </c>
      <c r="R2924" s="33">
        <f t="shared" si="2303"/>
        <v>0</v>
      </c>
      <c r="S2924" s="33">
        <f t="shared" si="2303"/>
        <v>0</v>
      </c>
      <c r="T2924" s="33">
        <f t="shared" si="2303"/>
        <v>0</v>
      </c>
      <c r="U2924" s="33">
        <f t="shared" si="2303"/>
        <v>0</v>
      </c>
      <c r="V2924" s="33">
        <f t="shared" si="2303"/>
        <v>0</v>
      </c>
      <c r="W2924" s="33">
        <f t="shared" si="2304"/>
        <v>0</v>
      </c>
      <c r="X2924" s="33">
        <f t="shared" si="2304"/>
        <v>0</v>
      </c>
      <c r="Y2924" s="33">
        <f t="shared" si="2304"/>
        <v>0</v>
      </c>
      <c r="Z2924" s="33">
        <f t="shared" si="2286"/>
        <v>0</v>
      </c>
      <c r="AA2924" s="33">
        <f t="shared" si="2287"/>
        <v>0</v>
      </c>
      <c r="AB2924" s="33">
        <f t="shared" si="2288"/>
        <v>0</v>
      </c>
      <c r="AC2924" s="33">
        <f t="shared" si="2304"/>
        <v>0</v>
      </c>
      <c r="AD2924" s="4">
        <v>0</v>
      </c>
    </row>
    <row r="2925" spans="1:30" ht="31.5" hidden="1" x14ac:dyDescent="0.25">
      <c r="A2925" s="31">
        <v>965</v>
      </c>
      <c r="B2925" s="31" t="s">
        <v>83</v>
      </c>
      <c r="C2925" s="31" t="s">
        <v>84</v>
      </c>
      <c r="D2925" s="31" t="s">
        <v>560</v>
      </c>
      <c r="E2925" s="31" t="s">
        <v>7</v>
      </c>
      <c r="F2925" s="32" t="s">
        <v>385</v>
      </c>
      <c r="G2925" s="22">
        <f t="shared" si="2303"/>
        <v>0</v>
      </c>
      <c r="H2925" s="22">
        <f t="shared" si="2303"/>
        <v>0</v>
      </c>
      <c r="I2925" s="22">
        <f t="shared" si="2303"/>
        <v>0</v>
      </c>
      <c r="J2925" s="22">
        <f t="shared" si="2303"/>
        <v>0</v>
      </c>
      <c r="K2925" s="22">
        <f t="shared" si="2303"/>
        <v>0</v>
      </c>
      <c r="L2925" s="22">
        <f t="shared" si="2303"/>
        <v>0</v>
      </c>
      <c r="M2925" s="22">
        <f t="shared" si="2267"/>
        <v>0</v>
      </c>
      <c r="N2925" s="22">
        <f t="shared" si="2267"/>
        <v>0</v>
      </c>
      <c r="O2925" s="22">
        <f t="shared" si="2267"/>
        <v>0</v>
      </c>
      <c r="P2925" s="33">
        <f t="shared" si="2303"/>
        <v>0</v>
      </c>
      <c r="Q2925" s="33">
        <f t="shared" si="2303"/>
        <v>0</v>
      </c>
      <c r="R2925" s="33">
        <f t="shared" si="2303"/>
        <v>0</v>
      </c>
      <c r="S2925" s="33">
        <f t="shared" si="2303"/>
        <v>0</v>
      </c>
      <c r="T2925" s="33">
        <f t="shared" si="2303"/>
        <v>0</v>
      </c>
      <c r="U2925" s="33">
        <f t="shared" si="2303"/>
        <v>0</v>
      </c>
      <c r="V2925" s="33">
        <f t="shared" si="2303"/>
        <v>0</v>
      </c>
      <c r="W2925" s="33">
        <f t="shared" si="2304"/>
        <v>0</v>
      </c>
      <c r="X2925" s="33">
        <f t="shared" si="2304"/>
        <v>0</v>
      </c>
      <c r="Y2925" s="33">
        <f t="shared" si="2304"/>
        <v>0</v>
      </c>
      <c r="Z2925" s="33">
        <f t="shared" si="2286"/>
        <v>0</v>
      </c>
      <c r="AA2925" s="33">
        <f t="shared" si="2287"/>
        <v>0</v>
      </c>
      <c r="AB2925" s="33">
        <f t="shared" si="2288"/>
        <v>0</v>
      </c>
      <c r="AC2925" s="33">
        <f t="shared" si="2304"/>
        <v>0</v>
      </c>
      <c r="AD2925" s="4">
        <v>0</v>
      </c>
    </row>
    <row r="2926" spans="1:30" ht="31.5" hidden="1" x14ac:dyDescent="0.25">
      <c r="A2926" s="31">
        <v>965</v>
      </c>
      <c r="B2926" s="31" t="s">
        <v>83</v>
      </c>
      <c r="C2926" s="31" t="s">
        <v>84</v>
      </c>
      <c r="D2926" s="31" t="s">
        <v>560</v>
      </c>
      <c r="E2926" s="31">
        <v>240</v>
      </c>
      <c r="F2926" s="32" t="s">
        <v>374</v>
      </c>
      <c r="G2926" s="22">
        <f>1158.2-1158.2</f>
        <v>0</v>
      </c>
      <c r="H2926" s="22">
        <f>640.9-640.9</f>
        <v>0</v>
      </c>
      <c r="I2926" s="22">
        <f>640.9-640.9</f>
        <v>0</v>
      </c>
      <c r="J2926" s="22"/>
      <c r="K2926" s="22"/>
      <c r="L2926" s="22"/>
      <c r="M2926" s="22">
        <f t="shared" si="2267"/>
        <v>0</v>
      </c>
      <c r="N2926" s="22">
        <f t="shared" si="2267"/>
        <v>0</v>
      </c>
      <c r="O2926" s="22">
        <f t="shared" si="2267"/>
        <v>0</v>
      </c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>
        <f t="shared" si="2286"/>
        <v>0</v>
      </c>
      <c r="AA2926" s="33">
        <f t="shared" si="2287"/>
        <v>0</v>
      </c>
      <c r="AB2926" s="33">
        <f t="shared" si="2288"/>
        <v>0</v>
      </c>
      <c r="AC2926" s="33"/>
      <c r="AD2926" s="4">
        <v>0</v>
      </c>
    </row>
    <row r="2927" spans="1:30" s="6" customFormat="1" x14ac:dyDescent="0.25">
      <c r="A2927" s="19">
        <v>975</v>
      </c>
      <c r="B2927" s="19"/>
      <c r="C2927" s="19"/>
      <c r="D2927" s="19"/>
      <c r="E2927" s="19"/>
      <c r="F2927" s="20" t="s">
        <v>606</v>
      </c>
      <c r="G2927" s="21">
        <f t="shared" ref="G2927:L2927" si="2305">G2928+G3049+G3062+G3075+G3089</f>
        <v>559737.9</v>
      </c>
      <c r="H2927" s="21">
        <f t="shared" si="2305"/>
        <v>528108.70000000007</v>
      </c>
      <c r="I2927" s="21">
        <f t="shared" si="2305"/>
        <v>509491.8</v>
      </c>
      <c r="J2927" s="21">
        <f t="shared" si="2305"/>
        <v>-700.90000000000032</v>
      </c>
      <c r="K2927" s="21">
        <f t="shared" si="2305"/>
        <v>580.20000000000005</v>
      </c>
      <c r="L2927" s="21">
        <f t="shared" si="2305"/>
        <v>580.20000000000005</v>
      </c>
      <c r="M2927" s="22">
        <f t="shared" si="2267"/>
        <v>559037</v>
      </c>
      <c r="N2927" s="22">
        <f t="shared" si="2267"/>
        <v>528688.9</v>
      </c>
      <c r="O2927" s="22">
        <f t="shared" si="2267"/>
        <v>510072</v>
      </c>
      <c r="P2927" s="23">
        <f t="shared" ref="P2927:AC2927" si="2306">P2928+P3049+P3062+P3075+P3089</f>
        <v>0</v>
      </c>
      <c r="Q2927" s="23">
        <f t="shared" si="2306"/>
        <v>0</v>
      </c>
      <c r="R2927" s="23">
        <f t="shared" si="2306"/>
        <v>1.2</v>
      </c>
      <c r="S2927" s="23">
        <f t="shared" si="2306"/>
        <v>0</v>
      </c>
      <c r="T2927" s="23">
        <f t="shared" si="2306"/>
        <v>0</v>
      </c>
      <c r="U2927" s="23">
        <f t="shared" si="2306"/>
        <v>1.2</v>
      </c>
      <c r="V2927" s="23">
        <f t="shared" si="2306"/>
        <v>0</v>
      </c>
      <c r="W2927" s="23">
        <f t="shared" si="2306"/>
        <v>0</v>
      </c>
      <c r="X2927" s="23">
        <f t="shared" si="2306"/>
        <v>1.2</v>
      </c>
      <c r="Y2927" s="23">
        <f t="shared" si="2306"/>
        <v>0</v>
      </c>
      <c r="Z2927" s="23">
        <f t="shared" si="2286"/>
        <v>559038.19999999995</v>
      </c>
      <c r="AA2927" s="23">
        <f t="shared" si="2287"/>
        <v>528690.1</v>
      </c>
      <c r="AB2927" s="23">
        <f t="shared" si="2288"/>
        <v>510073.2</v>
      </c>
      <c r="AC2927" s="23">
        <f t="shared" si="2306"/>
        <v>0</v>
      </c>
    </row>
    <row r="2928" spans="1:30" s="6" customFormat="1" x14ac:dyDescent="0.25">
      <c r="A2928" s="19">
        <v>975</v>
      </c>
      <c r="B2928" s="19" t="s">
        <v>14</v>
      </c>
      <c r="C2928" s="19"/>
      <c r="D2928" s="19"/>
      <c r="E2928" s="19"/>
      <c r="F2928" s="20" t="s">
        <v>19</v>
      </c>
      <c r="G2928" s="21">
        <f>G2929+G2953</f>
        <v>551373.9</v>
      </c>
      <c r="H2928" s="21">
        <f t="shared" ref="H2928:L2928" si="2307">H2929+H2953</f>
        <v>518041.7</v>
      </c>
      <c r="I2928" s="21">
        <f t="shared" si="2307"/>
        <v>499116.69999999995</v>
      </c>
      <c r="J2928" s="21">
        <f t="shared" si="2307"/>
        <v>-1165.7000000000003</v>
      </c>
      <c r="K2928" s="21">
        <f t="shared" si="2307"/>
        <v>115.4</v>
      </c>
      <c r="L2928" s="21">
        <f t="shared" si="2307"/>
        <v>115.4</v>
      </c>
      <c r="M2928" s="22">
        <f t="shared" si="2267"/>
        <v>550208.20000000007</v>
      </c>
      <c r="N2928" s="22">
        <f t="shared" si="2267"/>
        <v>518157.10000000003</v>
      </c>
      <c r="O2928" s="22">
        <f t="shared" si="2267"/>
        <v>499232.1</v>
      </c>
      <c r="P2928" s="23">
        <f t="shared" ref="P2928:Y2928" si="2308">P2929+P2953</f>
        <v>0</v>
      </c>
      <c r="Q2928" s="23">
        <f t="shared" si="2308"/>
        <v>0</v>
      </c>
      <c r="R2928" s="23">
        <f t="shared" si="2308"/>
        <v>1.2</v>
      </c>
      <c r="S2928" s="23">
        <f t="shared" si="2308"/>
        <v>0</v>
      </c>
      <c r="T2928" s="23">
        <f t="shared" si="2308"/>
        <v>0</v>
      </c>
      <c r="U2928" s="23">
        <f t="shared" si="2308"/>
        <v>1.2</v>
      </c>
      <c r="V2928" s="23">
        <f t="shared" si="2308"/>
        <v>0</v>
      </c>
      <c r="W2928" s="23">
        <f t="shared" si="2308"/>
        <v>0</v>
      </c>
      <c r="X2928" s="23">
        <f t="shared" si="2308"/>
        <v>1.2</v>
      </c>
      <c r="Y2928" s="23">
        <f t="shared" si="2308"/>
        <v>0</v>
      </c>
      <c r="Z2928" s="23">
        <f t="shared" si="2286"/>
        <v>550209.4</v>
      </c>
      <c r="AA2928" s="23">
        <f t="shared" si="2287"/>
        <v>518158.30000000005</v>
      </c>
      <c r="AB2928" s="23">
        <f t="shared" si="2288"/>
        <v>499233.3</v>
      </c>
      <c r="AC2928" s="23">
        <f t="shared" ref="AC2928" si="2309">AC2929+AC2953</f>
        <v>0</v>
      </c>
    </row>
    <row r="2929" spans="1:30" s="34" customFormat="1" ht="63" x14ac:dyDescent="0.25">
      <c r="A2929" s="25">
        <v>975</v>
      </c>
      <c r="B2929" s="25" t="s">
        <v>14</v>
      </c>
      <c r="C2929" s="25" t="s">
        <v>83</v>
      </c>
      <c r="D2929" s="25"/>
      <c r="E2929" s="25"/>
      <c r="F2929" s="26" t="s">
        <v>394</v>
      </c>
      <c r="G2929" s="27">
        <f>G2930+G2937</f>
        <v>217717.89999999997</v>
      </c>
      <c r="H2929" s="27">
        <f t="shared" ref="H2929:L2929" si="2310">H2930+H2937</f>
        <v>217979.39999999997</v>
      </c>
      <c r="I2929" s="27">
        <f t="shared" si="2310"/>
        <v>217851.39999999997</v>
      </c>
      <c r="J2929" s="27">
        <f t="shared" si="2310"/>
        <v>-140.6</v>
      </c>
      <c r="K2929" s="27">
        <f t="shared" si="2310"/>
        <v>-142.6</v>
      </c>
      <c r="L2929" s="27">
        <f t="shared" si="2310"/>
        <v>-142.6</v>
      </c>
      <c r="M2929" s="22">
        <f t="shared" si="2267"/>
        <v>217577.29999999996</v>
      </c>
      <c r="N2929" s="22">
        <f t="shared" si="2267"/>
        <v>217836.79999999996</v>
      </c>
      <c r="O2929" s="22">
        <f t="shared" si="2267"/>
        <v>217708.79999999996</v>
      </c>
      <c r="P2929" s="28">
        <f t="shared" ref="P2929:Y2929" si="2311">P2930+P2937</f>
        <v>0</v>
      </c>
      <c r="Q2929" s="28">
        <f t="shared" si="2311"/>
        <v>0</v>
      </c>
      <c r="R2929" s="28">
        <f t="shared" si="2311"/>
        <v>1.2</v>
      </c>
      <c r="S2929" s="28">
        <f t="shared" si="2311"/>
        <v>0</v>
      </c>
      <c r="T2929" s="28">
        <f t="shared" si="2311"/>
        <v>0</v>
      </c>
      <c r="U2929" s="28">
        <f t="shared" si="2311"/>
        <v>1.2</v>
      </c>
      <c r="V2929" s="28">
        <f t="shared" si="2311"/>
        <v>0</v>
      </c>
      <c r="W2929" s="28">
        <f t="shared" si="2311"/>
        <v>0</v>
      </c>
      <c r="X2929" s="28">
        <f t="shared" si="2311"/>
        <v>1.2</v>
      </c>
      <c r="Y2929" s="28">
        <f t="shared" si="2311"/>
        <v>0</v>
      </c>
      <c r="Z2929" s="28">
        <f t="shared" si="2286"/>
        <v>217578.49999999997</v>
      </c>
      <c r="AA2929" s="28">
        <f t="shared" si="2287"/>
        <v>217837.99999999997</v>
      </c>
      <c r="AB2929" s="28">
        <f t="shared" si="2288"/>
        <v>217709.99999999997</v>
      </c>
      <c r="AC2929" s="28">
        <f t="shared" ref="AC2929" si="2312">AC2930+AC2937</f>
        <v>0</v>
      </c>
    </row>
    <row r="2930" spans="1:30" ht="31.5" x14ac:dyDescent="0.25">
      <c r="A2930" s="31">
        <v>975</v>
      </c>
      <c r="B2930" s="31" t="s">
        <v>14</v>
      </c>
      <c r="C2930" s="31" t="s">
        <v>83</v>
      </c>
      <c r="D2930" s="31" t="s">
        <v>34</v>
      </c>
      <c r="E2930" s="31"/>
      <c r="F2930" s="32" t="s">
        <v>47</v>
      </c>
      <c r="G2930" s="22">
        <f>G2931</f>
        <v>576.29999999999995</v>
      </c>
      <c r="H2930" s="22">
        <f t="shared" ref="H2930:AC2931" si="2313">H2931</f>
        <v>585.90000000000009</v>
      </c>
      <c r="I2930" s="22">
        <f t="shared" si="2313"/>
        <v>585.90000000000009</v>
      </c>
      <c r="J2930" s="22">
        <f t="shared" si="2313"/>
        <v>0</v>
      </c>
      <c r="K2930" s="22">
        <f t="shared" si="2313"/>
        <v>0</v>
      </c>
      <c r="L2930" s="22">
        <f t="shared" si="2313"/>
        <v>0</v>
      </c>
      <c r="M2930" s="22">
        <f t="shared" si="2267"/>
        <v>576.29999999999995</v>
      </c>
      <c r="N2930" s="22">
        <f t="shared" si="2267"/>
        <v>585.90000000000009</v>
      </c>
      <c r="O2930" s="22">
        <f t="shared" si="2267"/>
        <v>585.90000000000009</v>
      </c>
      <c r="P2930" s="33">
        <f t="shared" si="2313"/>
        <v>0</v>
      </c>
      <c r="Q2930" s="33">
        <f t="shared" si="2313"/>
        <v>0</v>
      </c>
      <c r="R2930" s="33">
        <f t="shared" si="2313"/>
        <v>1.2</v>
      </c>
      <c r="S2930" s="33">
        <f t="shared" si="2313"/>
        <v>0</v>
      </c>
      <c r="T2930" s="33">
        <f t="shared" si="2313"/>
        <v>0</v>
      </c>
      <c r="U2930" s="33">
        <f t="shared" si="2313"/>
        <v>1.2</v>
      </c>
      <c r="V2930" s="33">
        <f t="shared" si="2313"/>
        <v>0</v>
      </c>
      <c r="W2930" s="33">
        <f t="shared" si="2313"/>
        <v>0</v>
      </c>
      <c r="X2930" s="33">
        <f t="shared" si="2313"/>
        <v>1.2</v>
      </c>
      <c r="Y2930" s="33">
        <f t="shared" si="2313"/>
        <v>0</v>
      </c>
      <c r="Z2930" s="33">
        <f t="shared" si="2286"/>
        <v>577.5</v>
      </c>
      <c r="AA2930" s="33">
        <f t="shared" si="2287"/>
        <v>587.10000000000014</v>
      </c>
      <c r="AB2930" s="33">
        <f t="shared" si="2288"/>
        <v>587.10000000000014</v>
      </c>
      <c r="AC2930" s="33">
        <f t="shared" si="2313"/>
        <v>0</v>
      </c>
      <c r="AD2930" s="18"/>
    </row>
    <row r="2931" spans="1:30" x14ac:dyDescent="0.25">
      <c r="A2931" s="31">
        <v>975</v>
      </c>
      <c r="B2931" s="31" t="s">
        <v>14</v>
      </c>
      <c r="C2931" s="31" t="s">
        <v>83</v>
      </c>
      <c r="D2931" s="31" t="s">
        <v>35</v>
      </c>
      <c r="E2931" s="31"/>
      <c r="F2931" s="32" t="s">
        <v>48</v>
      </c>
      <c r="G2931" s="22">
        <f>G2932</f>
        <v>576.29999999999995</v>
      </c>
      <c r="H2931" s="22">
        <f t="shared" si="2313"/>
        <v>585.90000000000009</v>
      </c>
      <c r="I2931" s="22">
        <f t="shared" si="2313"/>
        <v>585.90000000000009</v>
      </c>
      <c r="J2931" s="22">
        <f t="shared" si="2313"/>
        <v>0</v>
      </c>
      <c r="K2931" s="22">
        <f t="shared" si="2313"/>
        <v>0</v>
      </c>
      <c r="L2931" s="22">
        <f t="shared" si="2313"/>
        <v>0</v>
      </c>
      <c r="M2931" s="22">
        <f t="shared" si="2267"/>
        <v>576.29999999999995</v>
      </c>
      <c r="N2931" s="22">
        <f t="shared" si="2267"/>
        <v>585.90000000000009</v>
      </c>
      <c r="O2931" s="22">
        <f t="shared" si="2267"/>
        <v>585.90000000000009</v>
      </c>
      <c r="P2931" s="33">
        <f t="shared" si="2313"/>
        <v>0</v>
      </c>
      <c r="Q2931" s="33">
        <f t="shared" si="2313"/>
        <v>0</v>
      </c>
      <c r="R2931" s="33">
        <f t="shared" si="2313"/>
        <v>1.2</v>
      </c>
      <c r="S2931" s="33">
        <f t="shared" si="2313"/>
        <v>0</v>
      </c>
      <c r="T2931" s="33">
        <f t="shared" si="2313"/>
        <v>0</v>
      </c>
      <c r="U2931" s="33">
        <f t="shared" si="2313"/>
        <v>1.2</v>
      </c>
      <c r="V2931" s="33">
        <f t="shared" si="2313"/>
        <v>0</v>
      </c>
      <c r="W2931" s="33">
        <f t="shared" si="2313"/>
        <v>0</v>
      </c>
      <c r="X2931" s="33">
        <f t="shared" si="2313"/>
        <v>1.2</v>
      </c>
      <c r="Y2931" s="33">
        <f t="shared" si="2313"/>
        <v>0</v>
      </c>
      <c r="Z2931" s="33">
        <f t="shared" si="2286"/>
        <v>577.5</v>
      </c>
      <c r="AA2931" s="33">
        <f t="shared" si="2287"/>
        <v>587.10000000000014</v>
      </c>
      <c r="AB2931" s="33">
        <f t="shared" si="2288"/>
        <v>587.10000000000014</v>
      </c>
      <c r="AC2931" s="33">
        <f t="shared" si="2313"/>
        <v>0</v>
      </c>
      <c r="AD2931" s="18"/>
    </row>
    <row r="2932" spans="1:30" ht="31.5" x14ac:dyDescent="0.25">
      <c r="A2932" s="31">
        <v>975</v>
      </c>
      <c r="B2932" s="31" t="s">
        <v>14</v>
      </c>
      <c r="C2932" s="31" t="s">
        <v>83</v>
      </c>
      <c r="D2932" s="31" t="s">
        <v>316</v>
      </c>
      <c r="E2932" s="31"/>
      <c r="F2932" s="32" t="s">
        <v>433</v>
      </c>
      <c r="G2932" s="22">
        <f>G2933+G2935</f>
        <v>576.29999999999995</v>
      </c>
      <c r="H2932" s="22">
        <f t="shared" ref="H2932:L2932" si="2314">H2933+H2935</f>
        <v>585.90000000000009</v>
      </c>
      <c r="I2932" s="22">
        <f t="shared" si="2314"/>
        <v>585.90000000000009</v>
      </c>
      <c r="J2932" s="22">
        <f t="shared" si="2314"/>
        <v>0</v>
      </c>
      <c r="K2932" s="22">
        <f t="shared" si="2314"/>
        <v>0</v>
      </c>
      <c r="L2932" s="22">
        <f t="shared" si="2314"/>
        <v>0</v>
      </c>
      <c r="M2932" s="22">
        <f t="shared" si="2267"/>
        <v>576.29999999999995</v>
      </c>
      <c r="N2932" s="22">
        <f t="shared" si="2267"/>
        <v>585.90000000000009</v>
      </c>
      <c r="O2932" s="22">
        <f t="shared" si="2267"/>
        <v>585.90000000000009</v>
      </c>
      <c r="P2932" s="33">
        <f t="shared" ref="P2932:Y2932" si="2315">P2933+P2935</f>
        <v>0</v>
      </c>
      <c r="Q2932" s="33">
        <f t="shared" si="2315"/>
        <v>0</v>
      </c>
      <c r="R2932" s="33">
        <f t="shared" si="2315"/>
        <v>1.2</v>
      </c>
      <c r="S2932" s="33">
        <f t="shared" si="2315"/>
        <v>0</v>
      </c>
      <c r="T2932" s="33">
        <f t="shared" si="2315"/>
        <v>0</v>
      </c>
      <c r="U2932" s="33">
        <f t="shared" si="2315"/>
        <v>1.2</v>
      </c>
      <c r="V2932" s="33">
        <f t="shared" si="2315"/>
        <v>0</v>
      </c>
      <c r="W2932" s="33">
        <f t="shared" si="2315"/>
        <v>0</v>
      </c>
      <c r="X2932" s="33">
        <f t="shared" si="2315"/>
        <v>1.2</v>
      </c>
      <c r="Y2932" s="33">
        <f t="shared" si="2315"/>
        <v>0</v>
      </c>
      <c r="Z2932" s="33">
        <f t="shared" si="2286"/>
        <v>577.5</v>
      </c>
      <c r="AA2932" s="33">
        <f t="shared" si="2287"/>
        <v>587.10000000000014</v>
      </c>
      <c r="AB2932" s="33">
        <f t="shared" si="2288"/>
        <v>587.10000000000014</v>
      </c>
      <c r="AC2932" s="33">
        <f t="shared" ref="AC2932" si="2316">AC2933+AC2935</f>
        <v>0</v>
      </c>
    </row>
    <row r="2933" spans="1:30" ht="78.75" x14ac:dyDescent="0.25">
      <c r="A2933" s="31">
        <v>975</v>
      </c>
      <c r="B2933" s="31" t="s">
        <v>14</v>
      </c>
      <c r="C2933" s="31" t="s">
        <v>83</v>
      </c>
      <c r="D2933" s="31" t="s">
        <v>316</v>
      </c>
      <c r="E2933" s="31" t="s">
        <v>25</v>
      </c>
      <c r="F2933" s="32" t="s">
        <v>384</v>
      </c>
      <c r="G2933" s="22">
        <f>G2934</f>
        <v>533.29999999999995</v>
      </c>
      <c r="H2933" s="22">
        <f t="shared" ref="H2933:AC2933" si="2317">H2934</f>
        <v>541.90000000000009</v>
      </c>
      <c r="I2933" s="22">
        <f t="shared" si="2317"/>
        <v>541.90000000000009</v>
      </c>
      <c r="J2933" s="22">
        <f t="shared" si="2317"/>
        <v>0</v>
      </c>
      <c r="K2933" s="22">
        <f t="shared" si="2317"/>
        <v>0</v>
      </c>
      <c r="L2933" s="22">
        <f t="shared" si="2317"/>
        <v>0</v>
      </c>
      <c r="M2933" s="22">
        <f t="shared" si="2267"/>
        <v>533.29999999999995</v>
      </c>
      <c r="N2933" s="22">
        <f t="shared" si="2267"/>
        <v>541.90000000000009</v>
      </c>
      <c r="O2933" s="22">
        <f t="shared" si="2267"/>
        <v>541.90000000000009</v>
      </c>
      <c r="P2933" s="33">
        <f t="shared" si="2317"/>
        <v>0</v>
      </c>
      <c r="Q2933" s="33">
        <f t="shared" si="2317"/>
        <v>0</v>
      </c>
      <c r="R2933" s="33">
        <f t="shared" si="2317"/>
        <v>1.2</v>
      </c>
      <c r="S2933" s="33">
        <f t="shared" si="2317"/>
        <v>0</v>
      </c>
      <c r="T2933" s="33">
        <f t="shared" si="2317"/>
        <v>0</v>
      </c>
      <c r="U2933" s="33">
        <f t="shared" si="2317"/>
        <v>1.2</v>
      </c>
      <c r="V2933" s="33">
        <f t="shared" si="2317"/>
        <v>0</v>
      </c>
      <c r="W2933" s="33">
        <f t="shared" si="2317"/>
        <v>0</v>
      </c>
      <c r="X2933" s="33">
        <f t="shared" si="2317"/>
        <v>1.2</v>
      </c>
      <c r="Y2933" s="33">
        <f t="shared" si="2317"/>
        <v>0</v>
      </c>
      <c r="Z2933" s="33">
        <f t="shared" si="2286"/>
        <v>534.5</v>
      </c>
      <c r="AA2933" s="33">
        <f t="shared" si="2287"/>
        <v>543.10000000000014</v>
      </c>
      <c r="AB2933" s="33">
        <f t="shared" si="2288"/>
        <v>543.10000000000014</v>
      </c>
      <c r="AC2933" s="33">
        <f t="shared" si="2317"/>
        <v>0</v>
      </c>
    </row>
    <row r="2934" spans="1:30" ht="31.5" x14ac:dyDescent="0.25">
      <c r="A2934" s="31">
        <v>975</v>
      </c>
      <c r="B2934" s="31" t="s">
        <v>14</v>
      </c>
      <c r="C2934" s="31" t="s">
        <v>83</v>
      </c>
      <c r="D2934" s="31" t="s">
        <v>316</v>
      </c>
      <c r="E2934" s="31">
        <v>120</v>
      </c>
      <c r="F2934" s="32" t="s">
        <v>373</v>
      </c>
      <c r="G2934" s="22">
        <v>533.29999999999995</v>
      </c>
      <c r="H2934" s="22">
        <v>541.90000000000009</v>
      </c>
      <c r="I2934" s="22">
        <v>541.90000000000009</v>
      </c>
      <c r="J2934" s="22"/>
      <c r="K2934" s="22"/>
      <c r="L2934" s="22"/>
      <c r="M2934" s="22">
        <f t="shared" si="2267"/>
        <v>533.29999999999995</v>
      </c>
      <c r="N2934" s="22">
        <f t="shared" si="2267"/>
        <v>541.90000000000009</v>
      </c>
      <c r="O2934" s="22">
        <f t="shared" si="2267"/>
        <v>541.90000000000009</v>
      </c>
      <c r="P2934" s="33"/>
      <c r="Q2934" s="33"/>
      <c r="R2934" s="33">
        <v>1.2</v>
      </c>
      <c r="S2934" s="33"/>
      <c r="T2934" s="33"/>
      <c r="U2934" s="33">
        <v>1.2</v>
      </c>
      <c r="V2934" s="33"/>
      <c r="W2934" s="33"/>
      <c r="X2934" s="33">
        <v>1.2</v>
      </c>
      <c r="Y2934" s="33"/>
      <c r="Z2934" s="33">
        <f t="shared" si="2286"/>
        <v>534.5</v>
      </c>
      <c r="AA2934" s="33">
        <f t="shared" si="2287"/>
        <v>543.10000000000014</v>
      </c>
      <c r="AB2934" s="33">
        <f t="shared" si="2288"/>
        <v>543.10000000000014</v>
      </c>
      <c r="AC2934" s="33"/>
    </row>
    <row r="2935" spans="1:30" ht="31.5" x14ac:dyDescent="0.25">
      <c r="A2935" s="31">
        <v>975</v>
      </c>
      <c r="B2935" s="31" t="s">
        <v>14</v>
      </c>
      <c r="C2935" s="31" t="s">
        <v>83</v>
      </c>
      <c r="D2935" s="31" t="s">
        <v>316</v>
      </c>
      <c r="E2935" s="31" t="s">
        <v>7</v>
      </c>
      <c r="F2935" s="32" t="s">
        <v>385</v>
      </c>
      <c r="G2935" s="22">
        <f>G2936</f>
        <v>43</v>
      </c>
      <c r="H2935" s="22">
        <f t="shared" ref="H2935:AC2935" si="2318">H2936</f>
        <v>44</v>
      </c>
      <c r="I2935" s="22">
        <f t="shared" si="2318"/>
        <v>44</v>
      </c>
      <c r="J2935" s="22">
        <f t="shared" si="2318"/>
        <v>0</v>
      </c>
      <c r="K2935" s="22">
        <f t="shared" si="2318"/>
        <v>0</v>
      </c>
      <c r="L2935" s="22">
        <f t="shared" si="2318"/>
        <v>0</v>
      </c>
      <c r="M2935" s="22">
        <f t="shared" si="2267"/>
        <v>43</v>
      </c>
      <c r="N2935" s="22">
        <f t="shared" si="2267"/>
        <v>44</v>
      </c>
      <c r="O2935" s="22">
        <f t="shared" si="2267"/>
        <v>44</v>
      </c>
      <c r="P2935" s="33">
        <f t="shared" si="2318"/>
        <v>0</v>
      </c>
      <c r="Q2935" s="33">
        <f t="shared" si="2318"/>
        <v>0</v>
      </c>
      <c r="R2935" s="33">
        <f t="shared" si="2318"/>
        <v>0</v>
      </c>
      <c r="S2935" s="33">
        <f t="shared" si="2318"/>
        <v>0</v>
      </c>
      <c r="T2935" s="33">
        <f t="shared" si="2318"/>
        <v>0</v>
      </c>
      <c r="U2935" s="33">
        <f t="shared" si="2318"/>
        <v>0</v>
      </c>
      <c r="V2935" s="33">
        <f t="shared" si="2318"/>
        <v>0</v>
      </c>
      <c r="W2935" s="33">
        <f t="shared" si="2318"/>
        <v>0</v>
      </c>
      <c r="X2935" s="33">
        <f t="shared" si="2318"/>
        <v>0</v>
      </c>
      <c r="Y2935" s="33">
        <f t="shared" si="2318"/>
        <v>0</v>
      </c>
      <c r="Z2935" s="33">
        <f t="shared" si="2286"/>
        <v>43</v>
      </c>
      <c r="AA2935" s="33">
        <f t="shared" si="2287"/>
        <v>44</v>
      </c>
      <c r="AB2935" s="33">
        <f t="shared" si="2288"/>
        <v>44</v>
      </c>
      <c r="AC2935" s="33">
        <f t="shared" si="2318"/>
        <v>0</v>
      </c>
    </row>
    <row r="2936" spans="1:30" ht="31.5" x14ac:dyDescent="0.25">
      <c r="A2936" s="31">
        <v>975</v>
      </c>
      <c r="B2936" s="31" t="s">
        <v>14</v>
      </c>
      <c r="C2936" s="31" t="s">
        <v>83</v>
      </c>
      <c r="D2936" s="31" t="s">
        <v>316</v>
      </c>
      <c r="E2936" s="31">
        <v>240</v>
      </c>
      <c r="F2936" s="32" t="s">
        <v>374</v>
      </c>
      <c r="G2936" s="22">
        <v>43</v>
      </c>
      <c r="H2936" s="22">
        <v>44</v>
      </c>
      <c r="I2936" s="22">
        <v>44</v>
      </c>
      <c r="J2936" s="22"/>
      <c r="K2936" s="22"/>
      <c r="L2936" s="22"/>
      <c r="M2936" s="22">
        <f t="shared" ref="M2936:O2999" si="2319">G2936+J2936</f>
        <v>43</v>
      </c>
      <c r="N2936" s="22">
        <f t="shared" si="2319"/>
        <v>44</v>
      </c>
      <c r="O2936" s="22">
        <f t="shared" si="2319"/>
        <v>44</v>
      </c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>
        <f t="shared" si="2286"/>
        <v>43</v>
      </c>
      <c r="AA2936" s="33">
        <f t="shared" si="2287"/>
        <v>44</v>
      </c>
      <c r="AB2936" s="33">
        <f t="shared" si="2288"/>
        <v>44</v>
      </c>
      <c r="AC2936" s="33"/>
    </row>
    <row r="2937" spans="1:30" ht="31.5" x14ac:dyDescent="0.25">
      <c r="A2937" s="31">
        <v>975</v>
      </c>
      <c r="B2937" s="31" t="s">
        <v>14</v>
      </c>
      <c r="C2937" s="31" t="s">
        <v>83</v>
      </c>
      <c r="D2937" s="31" t="s">
        <v>37</v>
      </c>
      <c r="E2937" s="31"/>
      <c r="F2937" s="32" t="s">
        <v>50</v>
      </c>
      <c r="G2937" s="22">
        <f>G2938+G2942</f>
        <v>217141.59999999998</v>
      </c>
      <c r="H2937" s="22">
        <f t="shared" ref="H2937:L2937" si="2320">H2938+H2942</f>
        <v>217393.49999999997</v>
      </c>
      <c r="I2937" s="22">
        <f t="shared" si="2320"/>
        <v>217265.49999999997</v>
      </c>
      <c r="J2937" s="22">
        <f t="shared" si="2320"/>
        <v>-140.6</v>
      </c>
      <c r="K2937" s="22">
        <f t="shared" si="2320"/>
        <v>-142.6</v>
      </c>
      <c r="L2937" s="22">
        <f t="shared" si="2320"/>
        <v>-142.6</v>
      </c>
      <c r="M2937" s="22">
        <f t="shared" si="2319"/>
        <v>217000.99999999997</v>
      </c>
      <c r="N2937" s="22">
        <f t="shared" si="2319"/>
        <v>217250.89999999997</v>
      </c>
      <c r="O2937" s="22">
        <f t="shared" si="2319"/>
        <v>217122.89999999997</v>
      </c>
      <c r="P2937" s="33">
        <f t="shared" ref="P2937:Y2937" si="2321">P2938+P2942</f>
        <v>0</v>
      </c>
      <c r="Q2937" s="33">
        <f t="shared" si="2321"/>
        <v>0</v>
      </c>
      <c r="R2937" s="33">
        <f t="shared" si="2321"/>
        <v>0</v>
      </c>
      <c r="S2937" s="33">
        <f t="shared" si="2321"/>
        <v>0</v>
      </c>
      <c r="T2937" s="33">
        <f t="shared" si="2321"/>
        <v>0</v>
      </c>
      <c r="U2937" s="33">
        <f t="shared" si="2321"/>
        <v>0</v>
      </c>
      <c r="V2937" s="33">
        <f t="shared" si="2321"/>
        <v>0</v>
      </c>
      <c r="W2937" s="33">
        <f t="shared" si="2321"/>
        <v>0</v>
      </c>
      <c r="X2937" s="33">
        <f t="shared" si="2321"/>
        <v>0</v>
      </c>
      <c r="Y2937" s="33">
        <f t="shared" si="2321"/>
        <v>0</v>
      </c>
      <c r="Z2937" s="33">
        <f t="shared" si="2286"/>
        <v>217000.99999999997</v>
      </c>
      <c r="AA2937" s="33">
        <f t="shared" si="2287"/>
        <v>217250.89999999997</v>
      </c>
      <c r="AB2937" s="33">
        <f t="shared" si="2288"/>
        <v>217122.89999999997</v>
      </c>
      <c r="AC2937" s="33">
        <f t="shared" ref="AC2937" si="2322">AC2938+AC2942</f>
        <v>0</v>
      </c>
      <c r="AD2937" s="18"/>
    </row>
    <row r="2938" spans="1:30" x14ac:dyDescent="0.25">
      <c r="A2938" s="31">
        <v>975</v>
      </c>
      <c r="B2938" s="31" t="s">
        <v>14</v>
      </c>
      <c r="C2938" s="31" t="s">
        <v>83</v>
      </c>
      <c r="D2938" s="31" t="s">
        <v>582</v>
      </c>
      <c r="E2938" s="31"/>
      <c r="F2938" s="32" t="s">
        <v>801</v>
      </c>
      <c r="G2938" s="22">
        <f>G2939</f>
        <v>3657.2999999999997</v>
      </c>
      <c r="H2938" s="22">
        <f t="shared" ref="H2938:AC2940" si="2323">H2939</f>
        <v>3657.2999999999997</v>
      </c>
      <c r="I2938" s="22">
        <f t="shared" si="2323"/>
        <v>3657.2999999999997</v>
      </c>
      <c r="J2938" s="22">
        <f t="shared" si="2323"/>
        <v>0</v>
      </c>
      <c r="K2938" s="22">
        <f t="shared" si="2323"/>
        <v>0</v>
      </c>
      <c r="L2938" s="22">
        <f t="shared" si="2323"/>
        <v>0</v>
      </c>
      <c r="M2938" s="22">
        <f t="shared" si="2319"/>
        <v>3657.2999999999997</v>
      </c>
      <c r="N2938" s="22">
        <f t="shared" si="2319"/>
        <v>3657.2999999999997</v>
      </c>
      <c r="O2938" s="22">
        <f t="shared" si="2319"/>
        <v>3657.2999999999997</v>
      </c>
      <c r="P2938" s="33">
        <f t="shared" si="2323"/>
        <v>0</v>
      </c>
      <c r="Q2938" s="33">
        <f t="shared" si="2323"/>
        <v>0</v>
      </c>
      <c r="R2938" s="33">
        <f t="shared" si="2323"/>
        <v>0</v>
      </c>
      <c r="S2938" s="33">
        <f t="shared" si="2323"/>
        <v>0</v>
      </c>
      <c r="T2938" s="33">
        <f t="shared" si="2323"/>
        <v>0</v>
      </c>
      <c r="U2938" s="33">
        <f t="shared" si="2323"/>
        <v>0</v>
      </c>
      <c r="V2938" s="33">
        <f t="shared" si="2323"/>
        <v>0</v>
      </c>
      <c r="W2938" s="33">
        <f t="shared" si="2323"/>
        <v>0</v>
      </c>
      <c r="X2938" s="33">
        <f t="shared" si="2323"/>
        <v>0</v>
      </c>
      <c r="Y2938" s="33">
        <f t="shared" si="2323"/>
        <v>0</v>
      </c>
      <c r="Z2938" s="33">
        <f t="shared" si="2286"/>
        <v>3657.2999999999997</v>
      </c>
      <c r="AA2938" s="33">
        <f t="shared" si="2287"/>
        <v>3657.2999999999997</v>
      </c>
      <c r="AB2938" s="33">
        <f t="shared" si="2288"/>
        <v>3657.2999999999997</v>
      </c>
      <c r="AC2938" s="33">
        <f t="shared" si="2323"/>
        <v>0</v>
      </c>
      <c r="AD2938" s="18"/>
    </row>
    <row r="2939" spans="1:30" ht="47.25" x14ac:dyDescent="0.25">
      <c r="A2939" s="31">
        <v>975</v>
      </c>
      <c r="B2939" s="31" t="s">
        <v>14</v>
      </c>
      <c r="C2939" s="31" t="s">
        <v>83</v>
      </c>
      <c r="D2939" s="31" t="s">
        <v>562</v>
      </c>
      <c r="E2939" s="31"/>
      <c r="F2939" s="32" t="s">
        <v>802</v>
      </c>
      <c r="G2939" s="22">
        <f>G2940</f>
        <v>3657.2999999999997</v>
      </c>
      <c r="H2939" s="22">
        <f t="shared" si="2323"/>
        <v>3657.2999999999997</v>
      </c>
      <c r="I2939" s="22">
        <f t="shared" si="2323"/>
        <v>3657.2999999999997</v>
      </c>
      <c r="J2939" s="22">
        <f t="shared" si="2323"/>
        <v>0</v>
      </c>
      <c r="K2939" s="22">
        <f t="shared" si="2323"/>
        <v>0</v>
      </c>
      <c r="L2939" s="22">
        <f t="shared" si="2323"/>
        <v>0</v>
      </c>
      <c r="M2939" s="22">
        <f t="shared" si="2319"/>
        <v>3657.2999999999997</v>
      </c>
      <c r="N2939" s="22">
        <f t="shared" si="2319"/>
        <v>3657.2999999999997</v>
      </c>
      <c r="O2939" s="22">
        <f t="shared" si="2319"/>
        <v>3657.2999999999997</v>
      </c>
      <c r="P2939" s="33">
        <f t="shared" si="2323"/>
        <v>0</v>
      </c>
      <c r="Q2939" s="33">
        <f t="shared" si="2323"/>
        <v>0</v>
      </c>
      <c r="R2939" s="33">
        <f t="shared" si="2323"/>
        <v>0</v>
      </c>
      <c r="S2939" s="33">
        <f t="shared" si="2323"/>
        <v>0</v>
      </c>
      <c r="T2939" s="33">
        <f t="shared" si="2323"/>
        <v>0</v>
      </c>
      <c r="U2939" s="33">
        <f t="shared" si="2323"/>
        <v>0</v>
      </c>
      <c r="V2939" s="33">
        <f t="shared" si="2323"/>
        <v>0</v>
      </c>
      <c r="W2939" s="33">
        <f t="shared" si="2323"/>
        <v>0</v>
      </c>
      <c r="X2939" s="33">
        <f t="shared" si="2323"/>
        <v>0</v>
      </c>
      <c r="Y2939" s="33">
        <f t="shared" si="2323"/>
        <v>0</v>
      </c>
      <c r="Z2939" s="33">
        <f t="shared" si="2286"/>
        <v>3657.2999999999997</v>
      </c>
      <c r="AA2939" s="33">
        <f t="shared" si="2287"/>
        <v>3657.2999999999997</v>
      </c>
      <c r="AB2939" s="33">
        <f t="shared" si="2288"/>
        <v>3657.2999999999997</v>
      </c>
      <c r="AC2939" s="33">
        <f t="shared" si="2323"/>
        <v>0</v>
      </c>
    </row>
    <row r="2940" spans="1:30" ht="78.75" x14ac:dyDescent="0.25">
      <c r="A2940" s="31">
        <v>975</v>
      </c>
      <c r="B2940" s="31" t="s">
        <v>14</v>
      </c>
      <c r="C2940" s="31" t="s">
        <v>83</v>
      </c>
      <c r="D2940" s="31" t="s">
        <v>562</v>
      </c>
      <c r="E2940" s="31" t="s">
        <v>25</v>
      </c>
      <c r="F2940" s="32" t="s">
        <v>384</v>
      </c>
      <c r="G2940" s="22">
        <f>G2941</f>
        <v>3657.2999999999997</v>
      </c>
      <c r="H2940" s="22">
        <f t="shared" si="2323"/>
        <v>3657.2999999999997</v>
      </c>
      <c r="I2940" s="22">
        <f t="shared" si="2323"/>
        <v>3657.2999999999997</v>
      </c>
      <c r="J2940" s="22">
        <f t="shared" si="2323"/>
        <v>0</v>
      </c>
      <c r="K2940" s="22">
        <f t="shared" si="2323"/>
        <v>0</v>
      </c>
      <c r="L2940" s="22">
        <f t="shared" si="2323"/>
        <v>0</v>
      </c>
      <c r="M2940" s="22">
        <f t="shared" si="2319"/>
        <v>3657.2999999999997</v>
      </c>
      <c r="N2940" s="22">
        <f t="shared" si="2319"/>
        <v>3657.2999999999997</v>
      </c>
      <c r="O2940" s="22">
        <f t="shared" si="2319"/>
        <v>3657.2999999999997</v>
      </c>
      <c r="P2940" s="33">
        <f t="shared" si="2323"/>
        <v>0</v>
      </c>
      <c r="Q2940" s="33">
        <f t="shared" si="2323"/>
        <v>0</v>
      </c>
      <c r="R2940" s="33">
        <f t="shared" si="2323"/>
        <v>0</v>
      </c>
      <c r="S2940" s="33">
        <f t="shared" si="2323"/>
        <v>0</v>
      </c>
      <c r="T2940" s="33">
        <f t="shared" si="2323"/>
        <v>0</v>
      </c>
      <c r="U2940" s="33">
        <f t="shared" si="2323"/>
        <v>0</v>
      </c>
      <c r="V2940" s="33">
        <f t="shared" si="2323"/>
        <v>0</v>
      </c>
      <c r="W2940" s="33">
        <f t="shared" si="2323"/>
        <v>0</v>
      </c>
      <c r="X2940" s="33">
        <f t="shared" si="2323"/>
        <v>0</v>
      </c>
      <c r="Y2940" s="33">
        <f t="shared" si="2323"/>
        <v>0</v>
      </c>
      <c r="Z2940" s="33">
        <f t="shared" si="2286"/>
        <v>3657.2999999999997</v>
      </c>
      <c r="AA2940" s="33">
        <f t="shared" si="2287"/>
        <v>3657.2999999999997</v>
      </c>
      <c r="AB2940" s="33">
        <f t="shared" si="2288"/>
        <v>3657.2999999999997</v>
      </c>
      <c r="AC2940" s="33">
        <f t="shared" si="2323"/>
        <v>0</v>
      </c>
    </row>
    <row r="2941" spans="1:30" ht="31.5" x14ac:dyDescent="0.25">
      <c r="A2941" s="31">
        <v>975</v>
      </c>
      <c r="B2941" s="31" t="s">
        <v>14</v>
      </c>
      <c r="C2941" s="31" t="s">
        <v>83</v>
      </c>
      <c r="D2941" s="31" t="s">
        <v>562</v>
      </c>
      <c r="E2941" s="31">
        <v>120</v>
      </c>
      <c r="F2941" s="32" t="s">
        <v>373</v>
      </c>
      <c r="G2941" s="22">
        <v>3657.2999999999997</v>
      </c>
      <c r="H2941" s="22">
        <v>3657.2999999999997</v>
      </c>
      <c r="I2941" s="22">
        <v>3657.2999999999997</v>
      </c>
      <c r="J2941" s="22"/>
      <c r="K2941" s="22"/>
      <c r="L2941" s="22"/>
      <c r="M2941" s="22">
        <f t="shared" si="2319"/>
        <v>3657.2999999999997</v>
      </c>
      <c r="N2941" s="22">
        <f t="shared" si="2319"/>
        <v>3657.2999999999997</v>
      </c>
      <c r="O2941" s="22">
        <f t="shared" si="2319"/>
        <v>3657.2999999999997</v>
      </c>
      <c r="P2941" s="33"/>
      <c r="Q2941" s="33"/>
      <c r="R2941" s="33"/>
      <c r="S2941" s="33"/>
      <c r="T2941" s="33"/>
      <c r="U2941" s="33"/>
      <c r="V2941" s="33"/>
      <c r="W2941" s="33"/>
      <c r="X2941" s="33"/>
      <c r="Y2941" s="33"/>
      <c r="Z2941" s="33">
        <f t="shared" si="2286"/>
        <v>3657.2999999999997</v>
      </c>
      <c r="AA2941" s="33">
        <f t="shared" si="2287"/>
        <v>3657.2999999999997</v>
      </c>
      <c r="AB2941" s="33">
        <f t="shared" si="2288"/>
        <v>3657.2999999999997</v>
      </c>
      <c r="AC2941" s="33"/>
    </row>
    <row r="2942" spans="1:30" x14ac:dyDescent="0.25">
      <c r="A2942" s="31">
        <v>975</v>
      </c>
      <c r="B2942" s="31" t="s">
        <v>14</v>
      </c>
      <c r="C2942" s="31" t="s">
        <v>83</v>
      </c>
      <c r="D2942" s="31" t="s">
        <v>583</v>
      </c>
      <c r="E2942" s="31"/>
      <c r="F2942" s="32" t="s">
        <v>786</v>
      </c>
      <c r="G2942" s="22">
        <f>G2943+G2946</f>
        <v>213484.3</v>
      </c>
      <c r="H2942" s="22">
        <f t="shared" ref="H2942:L2942" si="2324">H2943+H2946</f>
        <v>213736.19999999998</v>
      </c>
      <c r="I2942" s="22">
        <f t="shared" si="2324"/>
        <v>213608.19999999998</v>
      </c>
      <c r="J2942" s="22">
        <f t="shared" si="2324"/>
        <v>-140.6</v>
      </c>
      <c r="K2942" s="22">
        <f t="shared" si="2324"/>
        <v>-142.6</v>
      </c>
      <c r="L2942" s="22">
        <f t="shared" si="2324"/>
        <v>-142.6</v>
      </c>
      <c r="M2942" s="22">
        <f t="shared" si="2319"/>
        <v>213343.69999999998</v>
      </c>
      <c r="N2942" s="22">
        <f t="shared" si="2319"/>
        <v>213593.59999999998</v>
      </c>
      <c r="O2942" s="22">
        <f t="shared" si="2319"/>
        <v>213465.59999999998</v>
      </c>
      <c r="P2942" s="33">
        <f t="shared" ref="P2942:Y2942" si="2325">P2943+P2946</f>
        <v>0</v>
      </c>
      <c r="Q2942" s="33">
        <f t="shared" si="2325"/>
        <v>0</v>
      </c>
      <c r="R2942" s="33">
        <f t="shared" si="2325"/>
        <v>0</v>
      </c>
      <c r="S2942" s="33">
        <f t="shared" si="2325"/>
        <v>0</v>
      </c>
      <c r="T2942" s="33">
        <f t="shared" si="2325"/>
        <v>0</v>
      </c>
      <c r="U2942" s="33">
        <f t="shared" si="2325"/>
        <v>0</v>
      </c>
      <c r="V2942" s="33">
        <f t="shared" si="2325"/>
        <v>0</v>
      </c>
      <c r="W2942" s="33">
        <f t="shared" si="2325"/>
        <v>0</v>
      </c>
      <c r="X2942" s="33">
        <f t="shared" si="2325"/>
        <v>0</v>
      </c>
      <c r="Y2942" s="33">
        <f t="shared" si="2325"/>
        <v>0</v>
      </c>
      <c r="Z2942" s="33">
        <f t="shared" si="2286"/>
        <v>213343.69999999998</v>
      </c>
      <c r="AA2942" s="33">
        <f t="shared" si="2287"/>
        <v>213593.59999999998</v>
      </c>
      <c r="AB2942" s="33">
        <f t="shared" si="2288"/>
        <v>213465.59999999998</v>
      </c>
      <c r="AC2942" s="33">
        <f t="shared" ref="AC2942" si="2326">AC2943+AC2946</f>
        <v>0</v>
      </c>
      <c r="AD2942" s="18"/>
    </row>
    <row r="2943" spans="1:30" ht="47.25" x14ac:dyDescent="0.25">
      <c r="A2943" s="31">
        <v>975</v>
      </c>
      <c r="B2943" s="31" t="s">
        <v>14</v>
      </c>
      <c r="C2943" s="31" t="s">
        <v>83</v>
      </c>
      <c r="D2943" s="31" t="s">
        <v>561</v>
      </c>
      <c r="E2943" s="31"/>
      <c r="F2943" s="32" t="s">
        <v>787</v>
      </c>
      <c r="G2943" s="22">
        <f>G2944</f>
        <v>195470.8</v>
      </c>
      <c r="H2943" s="22">
        <f t="shared" ref="H2943:AC2944" si="2327">H2944</f>
        <v>195470.8</v>
      </c>
      <c r="I2943" s="22">
        <f t="shared" si="2327"/>
        <v>195470.8</v>
      </c>
      <c r="J2943" s="22">
        <f t="shared" si="2327"/>
        <v>-54.6</v>
      </c>
      <c r="K2943" s="22">
        <f t="shared" si="2327"/>
        <v>-54.6</v>
      </c>
      <c r="L2943" s="22">
        <f t="shared" si="2327"/>
        <v>-54.6</v>
      </c>
      <c r="M2943" s="22">
        <f t="shared" si="2319"/>
        <v>195416.19999999998</v>
      </c>
      <c r="N2943" s="22">
        <f t="shared" si="2319"/>
        <v>195416.19999999998</v>
      </c>
      <c r="O2943" s="22">
        <f t="shared" si="2319"/>
        <v>195416.19999999998</v>
      </c>
      <c r="P2943" s="33">
        <f t="shared" si="2327"/>
        <v>0</v>
      </c>
      <c r="Q2943" s="33">
        <f t="shared" si="2327"/>
        <v>0</v>
      </c>
      <c r="R2943" s="33">
        <f t="shared" si="2327"/>
        <v>0</v>
      </c>
      <c r="S2943" s="33">
        <f t="shared" si="2327"/>
        <v>0</v>
      </c>
      <c r="T2943" s="33">
        <f t="shared" si="2327"/>
        <v>0</v>
      </c>
      <c r="U2943" s="33">
        <f t="shared" si="2327"/>
        <v>0</v>
      </c>
      <c r="V2943" s="33">
        <f t="shared" si="2327"/>
        <v>0</v>
      </c>
      <c r="W2943" s="33">
        <f t="shared" si="2327"/>
        <v>0</v>
      </c>
      <c r="X2943" s="33">
        <f t="shared" si="2327"/>
        <v>0</v>
      </c>
      <c r="Y2943" s="33">
        <f t="shared" si="2327"/>
        <v>0</v>
      </c>
      <c r="Z2943" s="33">
        <f t="shared" si="2286"/>
        <v>195416.19999999998</v>
      </c>
      <c r="AA2943" s="33">
        <f t="shared" si="2287"/>
        <v>195416.19999999998</v>
      </c>
      <c r="AB2943" s="33">
        <f t="shared" si="2288"/>
        <v>195416.19999999998</v>
      </c>
      <c r="AC2943" s="33">
        <f t="shared" si="2327"/>
        <v>0</v>
      </c>
    </row>
    <row r="2944" spans="1:30" ht="78.75" x14ac:dyDescent="0.25">
      <c r="A2944" s="31">
        <v>975</v>
      </c>
      <c r="B2944" s="31" t="s">
        <v>14</v>
      </c>
      <c r="C2944" s="31" t="s">
        <v>83</v>
      </c>
      <c r="D2944" s="31" t="s">
        <v>561</v>
      </c>
      <c r="E2944" s="31" t="s">
        <v>25</v>
      </c>
      <c r="F2944" s="32" t="s">
        <v>384</v>
      </c>
      <c r="G2944" s="22">
        <f>G2945</f>
        <v>195470.8</v>
      </c>
      <c r="H2944" s="22">
        <f t="shared" si="2327"/>
        <v>195470.8</v>
      </c>
      <c r="I2944" s="22">
        <f t="shared" si="2327"/>
        <v>195470.8</v>
      </c>
      <c r="J2944" s="22">
        <f t="shared" si="2327"/>
        <v>-54.6</v>
      </c>
      <c r="K2944" s="22">
        <f t="shared" si="2327"/>
        <v>-54.6</v>
      </c>
      <c r="L2944" s="22">
        <f t="shared" si="2327"/>
        <v>-54.6</v>
      </c>
      <c r="M2944" s="22">
        <f t="shared" si="2319"/>
        <v>195416.19999999998</v>
      </c>
      <c r="N2944" s="22">
        <f t="shared" si="2319"/>
        <v>195416.19999999998</v>
      </c>
      <c r="O2944" s="22">
        <f t="shared" si="2319"/>
        <v>195416.19999999998</v>
      </c>
      <c r="P2944" s="33">
        <f t="shared" si="2327"/>
        <v>0</v>
      </c>
      <c r="Q2944" s="33">
        <f t="shared" si="2327"/>
        <v>0</v>
      </c>
      <c r="R2944" s="33">
        <f t="shared" si="2327"/>
        <v>0</v>
      </c>
      <c r="S2944" s="33">
        <f t="shared" si="2327"/>
        <v>0</v>
      </c>
      <c r="T2944" s="33">
        <f t="shared" si="2327"/>
        <v>0</v>
      </c>
      <c r="U2944" s="33">
        <f t="shared" si="2327"/>
        <v>0</v>
      </c>
      <c r="V2944" s="33">
        <f t="shared" si="2327"/>
        <v>0</v>
      </c>
      <c r="W2944" s="33">
        <f t="shared" si="2327"/>
        <v>0</v>
      </c>
      <c r="X2944" s="33">
        <f t="shared" si="2327"/>
        <v>0</v>
      </c>
      <c r="Y2944" s="33">
        <f t="shared" si="2327"/>
        <v>0</v>
      </c>
      <c r="Z2944" s="33">
        <f t="shared" si="2286"/>
        <v>195416.19999999998</v>
      </c>
      <c r="AA2944" s="33">
        <f t="shared" si="2287"/>
        <v>195416.19999999998</v>
      </c>
      <c r="AB2944" s="33">
        <f t="shared" si="2288"/>
        <v>195416.19999999998</v>
      </c>
      <c r="AC2944" s="33">
        <f t="shared" si="2327"/>
        <v>0</v>
      </c>
    </row>
    <row r="2945" spans="1:30" ht="31.5" x14ac:dyDescent="0.25">
      <c r="A2945" s="31">
        <v>975</v>
      </c>
      <c r="B2945" s="31" t="s">
        <v>14</v>
      </c>
      <c r="C2945" s="31" t="s">
        <v>83</v>
      </c>
      <c r="D2945" s="31" t="s">
        <v>561</v>
      </c>
      <c r="E2945" s="31">
        <v>120</v>
      </c>
      <c r="F2945" s="32" t="s">
        <v>373</v>
      </c>
      <c r="G2945" s="22">
        <v>195470.8</v>
      </c>
      <c r="H2945" s="22">
        <v>195470.8</v>
      </c>
      <c r="I2945" s="22">
        <v>195470.8</v>
      </c>
      <c r="J2945" s="22">
        <v>-54.6</v>
      </c>
      <c r="K2945" s="22">
        <v>-54.6</v>
      </c>
      <c r="L2945" s="22">
        <v>-54.6</v>
      </c>
      <c r="M2945" s="22">
        <f t="shared" si="2319"/>
        <v>195416.19999999998</v>
      </c>
      <c r="N2945" s="22">
        <f t="shared" si="2319"/>
        <v>195416.19999999998</v>
      </c>
      <c r="O2945" s="22">
        <f t="shared" si="2319"/>
        <v>195416.19999999998</v>
      </c>
      <c r="P2945" s="33"/>
      <c r="Q2945" s="33"/>
      <c r="R2945" s="33"/>
      <c r="S2945" s="33"/>
      <c r="T2945" s="33"/>
      <c r="U2945" s="33"/>
      <c r="V2945" s="33"/>
      <c r="W2945" s="33"/>
      <c r="X2945" s="33"/>
      <c r="Y2945" s="33"/>
      <c r="Z2945" s="33">
        <f t="shared" si="2286"/>
        <v>195416.19999999998</v>
      </c>
      <c r="AA2945" s="33">
        <f t="shared" si="2287"/>
        <v>195416.19999999998</v>
      </c>
      <c r="AB2945" s="33">
        <f t="shared" si="2288"/>
        <v>195416.19999999998</v>
      </c>
      <c r="AC2945" s="33"/>
    </row>
    <row r="2946" spans="1:30" ht="47.25" x14ac:dyDescent="0.25">
      <c r="A2946" s="31">
        <v>975</v>
      </c>
      <c r="B2946" s="31" t="s">
        <v>14</v>
      </c>
      <c r="C2946" s="31" t="s">
        <v>83</v>
      </c>
      <c r="D2946" s="31" t="s">
        <v>563</v>
      </c>
      <c r="E2946" s="31"/>
      <c r="F2946" s="32" t="s">
        <v>788</v>
      </c>
      <c r="G2946" s="22">
        <f>G2947+G2949+G2951</f>
        <v>18013.5</v>
      </c>
      <c r="H2946" s="22">
        <f t="shared" ref="H2946:L2946" si="2328">H2947+H2949+H2951</f>
        <v>18265.400000000001</v>
      </c>
      <c r="I2946" s="22">
        <f t="shared" si="2328"/>
        <v>18137.400000000001</v>
      </c>
      <c r="J2946" s="22">
        <f t="shared" si="2328"/>
        <v>-86</v>
      </c>
      <c r="K2946" s="22">
        <f t="shared" si="2328"/>
        <v>-88</v>
      </c>
      <c r="L2946" s="22">
        <f t="shared" si="2328"/>
        <v>-88</v>
      </c>
      <c r="M2946" s="22">
        <f t="shared" si="2319"/>
        <v>17927.5</v>
      </c>
      <c r="N2946" s="22">
        <f t="shared" si="2319"/>
        <v>18177.400000000001</v>
      </c>
      <c r="O2946" s="22">
        <f t="shared" si="2319"/>
        <v>18049.400000000001</v>
      </c>
      <c r="P2946" s="33">
        <f t="shared" ref="P2946:Y2946" si="2329">P2947+P2949+P2951</f>
        <v>0</v>
      </c>
      <c r="Q2946" s="33">
        <f t="shared" si="2329"/>
        <v>0</v>
      </c>
      <c r="R2946" s="33">
        <f t="shared" si="2329"/>
        <v>0</v>
      </c>
      <c r="S2946" s="33">
        <f t="shared" si="2329"/>
        <v>0</v>
      </c>
      <c r="T2946" s="33">
        <f t="shared" si="2329"/>
        <v>0</v>
      </c>
      <c r="U2946" s="33">
        <f t="shared" si="2329"/>
        <v>0</v>
      </c>
      <c r="V2946" s="33">
        <f t="shared" si="2329"/>
        <v>0</v>
      </c>
      <c r="W2946" s="33">
        <f t="shared" si="2329"/>
        <v>0</v>
      </c>
      <c r="X2946" s="33">
        <f t="shared" si="2329"/>
        <v>0</v>
      </c>
      <c r="Y2946" s="33">
        <f t="shared" si="2329"/>
        <v>0</v>
      </c>
      <c r="Z2946" s="33">
        <f t="shared" si="2286"/>
        <v>17927.5</v>
      </c>
      <c r="AA2946" s="33">
        <f t="shared" si="2287"/>
        <v>18177.400000000001</v>
      </c>
      <c r="AB2946" s="33">
        <f t="shared" si="2288"/>
        <v>18049.400000000001</v>
      </c>
      <c r="AC2946" s="33">
        <f t="shared" ref="AC2946" si="2330">AC2947+AC2949+AC2951</f>
        <v>0</v>
      </c>
    </row>
    <row r="2947" spans="1:30" ht="78.75" x14ac:dyDescent="0.25">
      <c r="A2947" s="31">
        <v>975</v>
      </c>
      <c r="B2947" s="31" t="s">
        <v>14</v>
      </c>
      <c r="C2947" s="31" t="s">
        <v>83</v>
      </c>
      <c r="D2947" s="31" t="s">
        <v>563</v>
      </c>
      <c r="E2947" s="31" t="s">
        <v>25</v>
      </c>
      <c r="F2947" s="32" t="s">
        <v>384</v>
      </c>
      <c r="G2947" s="22">
        <f>G2948</f>
        <v>1541.6</v>
      </c>
      <c r="H2947" s="22">
        <f t="shared" ref="H2947:AC2947" si="2331">H2948</f>
        <v>1541.6</v>
      </c>
      <c r="I2947" s="22">
        <f t="shared" si="2331"/>
        <v>1541.6</v>
      </c>
      <c r="J2947" s="22">
        <f t="shared" si="2331"/>
        <v>0</v>
      </c>
      <c r="K2947" s="22">
        <f t="shared" si="2331"/>
        <v>0</v>
      </c>
      <c r="L2947" s="22">
        <f t="shared" si="2331"/>
        <v>0</v>
      </c>
      <c r="M2947" s="22">
        <f t="shared" si="2319"/>
        <v>1541.6</v>
      </c>
      <c r="N2947" s="22">
        <f t="shared" si="2319"/>
        <v>1541.6</v>
      </c>
      <c r="O2947" s="22">
        <f t="shared" si="2319"/>
        <v>1541.6</v>
      </c>
      <c r="P2947" s="33">
        <f t="shared" si="2331"/>
        <v>0</v>
      </c>
      <c r="Q2947" s="33">
        <f t="shared" si="2331"/>
        <v>0</v>
      </c>
      <c r="R2947" s="33">
        <f t="shared" si="2331"/>
        <v>0</v>
      </c>
      <c r="S2947" s="33">
        <f t="shared" si="2331"/>
        <v>0</v>
      </c>
      <c r="T2947" s="33">
        <f t="shared" si="2331"/>
        <v>0</v>
      </c>
      <c r="U2947" s="33">
        <f t="shared" si="2331"/>
        <v>0</v>
      </c>
      <c r="V2947" s="33">
        <f t="shared" si="2331"/>
        <v>0</v>
      </c>
      <c r="W2947" s="33">
        <f t="shared" si="2331"/>
        <v>0</v>
      </c>
      <c r="X2947" s="33">
        <f t="shared" si="2331"/>
        <v>0</v>
      </c>
      <c r="Y2947" s="33">
        <f t="shared" si="2331"/>
        <v>0</v>
      </c>
      <c r="Z2947" s="33">
        <f t="shared" si="2286"/>
        <v>1541.6</v>
      </c>
      <c r="AA2947" s="33">
        <f t="shared" si="2287"/>
        <v>1541.6</v>
      </c>
      <c r="AB2947" s="33">
        <f t="shared" si="2288"/>
        <v>1541.6</v>
      </c>
      <c r="AC2947" s="33">
        <f t="shared" si="2331"/>
        <v>0</v>
      </c>
    </row>
    <row r="2948" spans="1:30" ht="31.5" x14ac:dyDescent="0.25">
      <c r="A2948" s="31">
        <v>975</v>
      </c>
      <c r="B2948" s="31" t="s">
        <v>14</v>
      </c>
      <c r="C2948" s="31" t="s">
        <v>83</v>
      </c>
      <c r="D2948" s="31" t="s">
        <v>563</v>
      </c>
      <c r="E2948" s="31">
        <v>120</v>
      </c>
      <c r="F2948" s="32" t="s">
        <v>373</v>
      </c>
      <c r="G2948" s="22">
        <v>1541.6</v>
      </c>
      <c r="H2948" s="22">
        <v>1541.6</v>
      </c>
      <c r="I2948" s="22">
        <v>1541.6</v>
      </c>
      <c r="J2948" s="22"/>
      <c r="K2948" s="22"/>
      <c r="L2948" s="22"/>
      <c r="M2948" s="22">
        <f t="shared" si="2319"/>
        <v>1541.6</v>
      </c>
      <c r="N2948" s="22">
        <f t="shared" si="2319"/>
        <v>1541.6</v>
      </c>
      <c r="O2948" s="22">
        <f t="shared" si="2319"/>
        <v>1541.6</v>
      </c>
      <c r="P2948" s="33"/>
      <c r="Q2948" s="33"/>
      <c r="R2948" s="33"/>
      <c r="S2948" s="33"/>
      <c r="T2948" s="33"/>
      <c r="U2948" s="33"/>
      <c r="V2948" s="33"/>
      <c r="W2948" s="33"/>
      <c r="X2948" s="33"/>
      <c r="Y2948" s="33"/>
      <c r="Z2948" s="33">
        <f t="shared" si="2286"/>
        <v>1541.6</v>
      </c>
      <c r="AA2948" s="33">
        <f t="shared" si="2287"/>
        <v>1541.6</v>
      </c>
      <c r="AB2948" s="33">
        <f t="shared" si="2288"/>
        <v>1541.6</v>
      </c>
      <c r="AC2948" s="33"/>
    </row>
    <row r="2949" spans="1:30" ht="31.5" x14ac:dyDescent="0.25">
      <c r="A2949" s="31">
        <v>975</v>
      </c>
      <c r="B2949" s="31" t="s">
        <v>14</v>
      </c>
      <c r="C2949" s="31" t="s">
        <v>83</v>
      </c>
      <c r="D2949" s="31" t="s">
        <v>563</v>
      </c>
      <c r="E2949" s="31" t="s">
        <v>7</v>
      </c>
      <c r="F2949" s="32" t="s">
        <v>385</v>
      </c>
      <c r="G2949" s="22">
        <f>G2950</f>
        <v>16024.9</v>
      </c>
      <c r="H2949" s="22">
        <f t="shared" ref="H2949:AC2949" si="2332">H2950</f>
        <v>16329.9</v>
      </c>
      <c r="I2949" s="22">
        <f t="shared" si="2332"/>
        <v>16333.9</v>
      </c>
      <c r="J2949" s="22">
        <f t="shared" si="2332"/>
        <v>-86</v>
      </c>
      <c r="K2949" s="22">
        <f t="shared" si="2332"/>
        <v>-88</v>
      </c>
      <c r="L2949" s="22">
        <f t="shared" si="2332"/>
        <v>-88</v>
      </c>
      <c r="M2949" s="22">
        <f t="shared" si="2319"/>
        <v>15938.9</v>
      </c>
      <c r="N2949" s="22">
        <f t="shared" si="2319"/>
        <v>16241.9</v>
      </c>
      <c r="O2949" s="22">
        <f t="shared" si="2319"/>
        <v>16245.9</v>
      </c>
      <c r="P2949" s="33">
        <f t="shared" si="2332"/>
        <v>0</v>
      </c>
      <c r="Q2949" s="33">
        <f t="shared" si="2332"/>
        <v>0</v>
      </c>
      <c r="R2949" s="33">
        <f t="shared" si="2332"/>
        <v>0</v>
      </c>
      <c r="S2949" s="33">
        <f t="shared" si="2332"/>
        <v>0</v>
      </c>
      <c r="T2949" s="33">
        <f t="shared" si="2332"/>
        <v>0</v>
      </c>
      <c r="U2949" s="33">
        <f t="shared" si="2332"/>
        <v>0</v>
      </c>
      <c r="V2949" s="33">
        <f t="shared" si="2332"/>
        <v>0</v>
      </c>
      <c r="W2949" s="33">
        <f t="shared" si="2332"/>
        <v>0</v>
      </c>
      <c r="X2949" s="33">
        <f t="shared" si="2332"/>
        <v>0</v>
      </c>
      <c r="Y2949" s="33">
        <f t="shared" si="2332"/>
        <v>0</v>
      </c>
      <c r="Z2949" s="33">
        <f t="shared" si="2286"/>
        <v>15938.9</v>
      </c>
      <c r="AA2949" s="33">
        <f t="shared" si="2287"/>
        <v>16241.9</v>
      </c>
      <c r="AB2949" s="33">
        <f t="shared" si="2288"/>
        <v>16245.9</v>
      </c>
      <c r="AC2949" s="33">
        <f t="shared" si="2332"/>
        <v>0</v>
      </c>
    </row>
    <row r="2950" spans="1:30" ht="31.5" x14ac:dyDescent="0.25">
      <c r="A2950" s="31">
        <v>975</v>
      </c>
      <c r="B2950" s="31" t="s">
        <v>14</v>
      </c>
      <c r="C2950" s="31" t="s">
        <v>83</v>
      </c>
      <c r="D2950" s="31" t="s">
        <v>563</v>
      </c>
      <c r="E2950" s="31">
        <v>240</v>
      </c>
      <c r="F2950" s="32" t="s">
        <v>374</v>
      </c>
      <c r="G2950" s="22">
        <v>16024.9</v>
      </c>
      <c r="H2950" s="22">
        <v>16329.9</v>
      </c>
      <c r="I2950" s="22">
        <v>16333.9</v>
      </c>
      <c r="J2950" s="22">
        <v>-86</v>
      </c>
      <c r="K2950" s="22">
        <v>-88</v>
      </c>
      <c r="L2950" s="22">
        <v>-88</v>
      </c>
      <c r="M2950" s="22">
        <f t="shared" si="2319"/>
        <v>15938.9</v>
      </c>
      <c r="N2950" s="22">
        <f t="shared" si="2319"/>
        <v>16241.9</v>
      </c>
      <c r="O2950" s="22">
        <f t="shared" si="2319"/>
        <v>16245.9</v>
      </c>
      <c r="P2950" s="33"/>
      <c r="Q2950" s="33"/>
      <c r="R2950" s="33"/>
      <c r="S2950" s="33"/>
      <c r="T2950" s="33"/>
      <c r="U2950" s="33"/>
      <c r="V2950" s="33"/>
      <c r="W2950" s="33"/>
      <c r="X2950" s="33"/>
      <c r="Y2950" s="33"/>
      <c r="Z2950" s="33">
        <f t="shared" si="2286"/>
        <v>15938.9</v>
      </c>
      <c r="AA2950" s="33">
        <f t="shared" si="2287"/>
        <v>16241.9</v>
      </c>
      <c r="AB2950" s="33">
        <f t="shared" si="2288"/>
        <v>16245.9</v>
      </c>
      <c r="AC2950" s="33"/>
    </row>
    <row r="2951" spans="1:30" x14ac:dyDescent="0.25">
      <c r="A2951" s="31">
        <v>975</v>
      </c>
      <c r="B2951" s="31" t="s">
        <v>14</v>
      </c>
      <c r="C2951" s="31" t="s">
        <v>83</v>
      </c>
      <c r="D2951" s="31" t="s">
        <v>563</v>
      </c>
      <c r="E2951" s="31" t="s">
        <v>8</v>
      </c>
      <c r="F2951" s="32" t="s">
        <v>389</v>
      </c>
      <c r="G2951" s="22">
        <f>G2952</f>
        <v>447</v>
      </c>
      <c r="H2951" s="22">
        <f t="shared" ref="H2951:AC2951" si="2333">H2952</f>
        <v>393.9</v>
      </c>
      <c r="I2951" s="22">
        <f t="shared" si="2333"/>
        <v>261.89999999999998</v>
      </c>
      <c r="J2951" s="22">
        <f t="shared" si="2333"/>
        <v>0</v>
      </c>
      <c r="K2951" s="22">
        <f t="shared" si="2333"/>
        <v>0</v>
      </c>
      <c r="L2951" s="22">
        <f t="shared" si="2333"/>
        <v>0</v>
      </c>
      <c r="M2951" s="22">
        <f t="shared" si="2319"/>
        <v>447</v>
      </c>
      <c r="N2951" s="22">
        <f t="shared" si="2319"/>
        <v>393.9</v>
      </c>
      <c r="O2951" s="22">
        <f t="shared" si="2319"/>
        <v>261.89999999999998</v>
      </c>
      <c r="P2951" s="33">
        <f t="shared" si="2333"/>
        <v>0</v>
      </c>
      <c r="Q2951" s="33">
        <f t="shared" si="2333"/>
        <v>0</v>
      </c>
      <c r="R2951" s="33">
        <f t="shared" si="2333"/>
        <v>0</v>
      </c>
      <c r="S2951" s="33">
        <f t="shared" si="2333"/>
        <v>0</v>
      </c>
      <c r="T2951" s="33">
        <f t="shared" si="2333"/>
        <v>0</v>
      </c>
      <c r="U2951" s="33">
        <f t="shared" si="2333"/>
        <v>0</v>
      </c>
      <c r="V2951" s="33">
        <f t="shared" si="2333"/>
        <v>0</v>
      </c>
      <c r="W2951" s="33">
        <f t="shared" si="2333"/>
        <v>0</v>
      </c>
      <c r="X2951" s="33">
        <f t="shared" si="2333"/>
        <v>0</v>
      </c>
      <c r="Y2951" s="33">
        <f t="shared" si="2333"/>
        <v>0</v>
      </c>
      <c r="Z2951" s="33">
        <f t="shared" si="2286"/>
        <v>447</v>
      </c>
      <c r="AA2951" s="33">
        <f t="shared" si="2287"/>
        <v>393.9</v>
      </c>
      <c r="AB2951" s="33">
        <f t="shared" si="2288"/>
        <v>261.89999999999998</v>
      </c>
      <c r="AC2951" s="33">
        <f t="shared" si="2333"/>
        <v>0</v>
      </c>
    </row>
    <row r="2952" spans="1:30" x14ac:dyDescent="0.25">
      <c r="A2952" s="31">
        <v>975</v>
      </c>
      <c r="B2952" s="31" t="s">
        <v>14</v>
      </c>
      <c r="C2952" s="31" t="s">
        <v>83</v>
      </c>
      <c r="D2952" s="31" t="s">
        <v>563</v>
      </c>
      <c r="E2952" s="31">
        <v>850</v>
      </c>
      <c r="F2952" s="32" t="s">
        <v>383</v>
      </c>
      <c r="G2952" s="22">
        <v>447</v>
      </c>
      <c r="H2952" s="22">
        <v>393.9</v>
      </c>
      <c r="I2952" s="22">
        <v>261.89999999999998</v>
      </c>
      <c r="J2952" s="22"/>
      <c r="K2952" s="22"/>
      <c r="L2952" s="22"/>
      <c r="M2952" s="22">
        <f t="shared" si="2319"/>
        <v>447</v>
      </c>
      <c r="N2952" s="22">
        <f t="shared" si="2319"/>
        <v>393.9</v>
      </c>
      <c r="O2952" s="22">
        <f t="shared" si="2319"/>
        <v>261.89999999999998</v>
      </c>
      <c r="P2952" s="33"/>
      <c r="Q2952" s="33"/>
      <c r="R2952" s="33"/>
      <c r="S2952" s="33"/>
      <c r="T2952" s="33"/>
      <c r="U2952" s="33"/>
      <c r="V2952" s="33"/>
      <c r="W2952" s="33"/>
      <c r="X2952" s="33"/>
      <c r="Y2952" s="33"/>
      <c r="Z2952" s="33">
        <f t="shared" si="2286"/>
        <v>447</v>
      </c>
      <c r="AA2952" s="33">
        <f t="shared" si="2287"/>
        <v>393.9</v>
      </c>
      <c r="AB2952" s="33">
        <f t="shared" si="2288"/>
        <v>261.89999999999998</v>
      </c>
      <c r="AC2952" s="33"/>
    </row>
    <row r="2953" spans="1:30" s="34" customFormat="1" x14ac:dyDescent="0.25">
      <c r="A2953" s="25">
        <v>975</v>
      </c>
      <c r="B2953" s="25" t="s">
        <v>14</v>
      </c>
      <c r="C2953" s="25" t="s">
        <v>16</v>
      </c>
      <c r="D2953" s="25"/>
      <c r="E2953" s="25"/>
      <c r="F2953" s="26" t="s">
        <v>20</v>
      </c>
      <c r="G2953" s="27">
        <f>G2954+G2959+G3004+G3012+G2999</f>
        <v>333656.00000000006</v>
      </c>
      <c r="H2953" s="27">
        <f t="shared" ref="H2953:AC2953" si="2334">H2954+H2959+H3004+H3012+H2999</f>
        <v>300062.30000000005</v>
      </c>
      <c r="I2953" s="27">
        <f t="shared" si="2334"/>
        <v>281265.3</v>
      </c>
      <c r="J2953" s="27">
        <f t="shared" si="2334"/>
        <v>-1025.1000000000004</v>
      </c>
      <c r="K2953" s="27">
        <f t="shared" si="2334"/>
        <v>258</v>
      </c>
      <c r="L2953" s="27">
        <f t="shared" si="2334"/>
        <v>258</v>
      </c>
      <c r="M2953" s="22">
        <f t="shared" si="2319"/>
        <v>332630.90000000008</v>
      </c>
      <c r="N2953" s="22">
        <f t="shared" si="2319"/>
        <v>300320.30000000005</v>
      </c>
      <c r="O2953" s="22">
        <f t="shared" si="2319"/>
        <v>281523.3</v>
      </c>
      <c r="P2953" s="28">
        <f t="shared" ref="P2953:Y2953" si="2335">P2954+P2959+P3004+P3012+P2999</f>
        <v>0</v>
      </c>
      <c r="Q2953" s="28">
        <f t="shared" si="2335"/>
        <v>0</v>
      </c>
      <c r="R2953" s="28">
        <f t="shared" si="2335"/>
        <v>0</v>
      </c>
      <c r="S2953" s="28">
        <f t="shared" si="2335"/>
        <v>0</v>
      </c>
      <c r="T2953" s="28">
        <f t="shared" si="2335"/>
        <v>0</v>
      </c>
      <c r="U2953" s="28">
        <f t="shared" si="2335"/>
        <v>0</v>
      </c>
      <c r="V2953" s="28">
        <f t="shared" si="2335"/>
        <v>0</v>
      </c>
      <c r="W2953" s="28">
        <f t="shared" si="2335"/>
        <v>0</v>
      </c>
      <c r="X2953" s="28">
        <f t="shared" si="2335"/>
        <v>0</v>
      </c>
      <c r="Y2953" s="28">
        <f t="shared" si="2335"/>
        <v>0</v>
      </c>
      <c r="Z2953" s="28">
        <f t="shared" si="2286"/>
        <v>332630.90000000008</v>
      </c>
      <c r="AA2953" s="28">
        <f t="shared" si="2287"/>
        <v>300320.30000000005</v>
      </c>
      <c r="AB2953" s="28">
        <f t="shared" si="2288"/>
        <v>281523.3</v>
      </c>
      <c r="AC2953" s="28">
        <f t="shared" si="2334"/>
        <v>0</v>
      </c>
    </row>
    <row r="2954" spans="1:30" ht="31.5" x14ac:dyDescent="0.25">
      <c r="A2954" s="31">
        <v>975</v>
      </c>
      <c r="B2954" s="31" t="s">
        <v>14</v>
      </c>
      <c r="C2954" s="31" t="s">
        <v>16</v>
      </c>
      <c r="D2954" s="31" t="s">
        <v>151</v>
      </c>
      <c r="E2954" s="31"/>
      <c r="F2954" s="32" t="s">
        <v>168</v>
      </c>
      <c r="G2954" s="22">
        <f>G2955</f>
        <v>0</v>
      </c>
      <c r="H2954" s="22">
        <f t="shared" ref="H2954:AC2957" si="2336">H2955</f>
        <v>1149</v>
      </c>
      <c r="I2954" s="22">
        <f t="shared" si="2336"/>
        <v>0</v>
      </c>
      <c r="J2954" s="22">
        <f t="shared" si="2336"/>
        <v>0</v>
      </c>
      <c r="K2954" s="22">
        <f t="shared" si="2336"/>
        <v>0</v>
      </c>
      <c r="L2954" s="22">
        <f t="shared" si="2336"/>
        <v>0</v>
      </c>
      <c r="M2954" s="22">
        <f t="shared" si="2319"/>
        <v>0</v>
      </c>
      <c r="N2954" s="22">
        <f t="shared" si="2319"/>
        <v>1149</v>
      </c>
      <c r="O2954" s="22">
        <f t="shared" si="2319"/>
        <v>0</v>
      </c>
      <c r="P2954" s="33">
        <f t="shared" si="2336"/>
        <v>0</v>
      </c>
      <c r="Q2954" s="33">
        <f t="shared" si="2336"/>
        <v>0</v>
      </c>
      <c r="R2954" s="33">
        <f t="shared" si="2336"/>
        <v>0</v>
      </c>
      <c r="S2954" s="33">
        <f t="shared" si="2336"/>
        <v>0</v>
      </c>
      <c r="T2954" s="33">
        <f t="shared" si="2336"/>
        <v>0</v>
      </c>
      <c r="U2954" s="33">
        <f t="shared" si="2336"/>
        <v>0</v>
      </c>
      <c r="V2954" s="33">
        <f t="shared" si="2336"/>
        <v>0</v>
      </c>
      <c r="W2954" s="33">
        <f t="shared" si="2336"/>
        <v>0</v>
      </c>
      <c r="X2954" s="33">
        <f t="shared" si="2336"/>
        <v>0</v>
      </c>
      <c r="Y2954" s="33">
        <f t="shared" si="2336"/>
        <v>0</v>
      </c>
      <c r="Z2954" s="33">
        <f t="shared" si="2286"/>
        <v>0</v>
      </c>
      <c r="AA2954" s="33">
        <f t="shared" si="2287"/>
        <v>1149</v>
      </c>
      <c r="AB2954" s="33">
        <f t="shared" si="2288"/>
        <v>0</v>
      </c>
      <c r="AC2954" s="33">
        <f t="shared" si="2336"/>
        <v>0</v>
      </c>
      <c r="AD2954" s="18"/>
    </row>
    <row r="2955" spans="1:30" x14ac:dyDescent="0.25">
      <c r="A2955" s="31">
        <v>975</v>
      </c>
      <c r="B2955" s="31" t="s">
        <v>14</v>
      </c>
      <c r="C2955" s="31" t="s">
        <v>16</v>
      </c>
      <c r="D2955" s="31" t="s">
        <v>194</v>
      </c>
      <c r="E2955" s="31"/>
      <c r="F2955" s="32" t="s">
        <v>218</v>
      </c>
      <c r="G2955" s="22">
        <f>G2956</f>
        <v>0</v>
      </c>
      <c r="H2955" s="22">
        <f t="shared" si="2336"/>
        <v>1149</v>
      </c>
      <c r="I2955" s="22">
        <f t="shared" si="2336"/>
        <v>0</v>
      </c>
      <c r="J2955" s="22">
        <f t="shared" si="2336"/>
        <v>0</v>
      </c>
      <c r="K2955" s="22">
        <f t="shared" si="2336"/>
        <v>0</v>
      </c>
      <c r="L2955" s="22">
        <f t="shared" si="2336"/>
        <v>0</v>
      </c>
      <c r="M2955" s="22">
        <f t="shared" si="2319"/>
        <v>0</v>
      </c>
      <c r="N2955" s="22">
        <f t="shared" si="2319"/>
        <v>1149</v>
      </c>
      <c r="O2955" s="22">
        <f t="shared" si="2319"/>
        <v>0</v>
      </c>
      <c r="P2955" s="33">
        <f t="shared" si="2336"/>
        <v>0</v>
      </c>
      <c r="Q2955" s="33">
        <f t="shared" si="2336"/>
        <v>0</v>
      </c>
      <c r="R2955" s="33">
        <f t="shared" si="2336"/>
        <v>0</v>
      </c>
      <c r="S2955" s="33">
        <f t="shared" si="2336"/>
        <v>0</v>
      </c>
      <c r="T2955" s="33">
        <f t="shared" si="2336"/>
        <v>0</v>
      </c>
      <c r="U2955" s="33">
        <f t="shared" si="2336"/>
        <v>0</v>
      </c>
      <c r="V2955" s="33">
        <f t="shared" si="2336"/>
        <v>0</v>
      </c>
      <c r="W2955" s="33">
        <f t="shared" si="2336"/>
        <v>0</v>
      </c>
      <c r="X2955" s="33">
        <f t="shared" si="2336"/>
        <v>0</v>
      </c>
      <c r="Y2955" s="33">
        <f t="shared" si="2336"/>
        <v>0</v>
      </c>
      <c r="Z2955" s="33">
        <f t="shared" si="2286"/>
        <v>0</v>
      </c>
      <c r="AA2955" s="33">
        <f t="shared" si="2287"/>
        <v>1149</v>
      </c>
      <c r="AB2955" s="33">
        <f t="shared" si="2288"/>
        <v>0</v>
      </c>
      <c r="AC2955" s="33">
        <f t="shared" si="2336"/>
        <v>0</v>
      </c>
      <c r="AD2955" s="18"/>
    </row>
    <row r="2956" spans="1:30" ht="31.5" x14ac:dyDescent="0.25">
      <c r="A2956" s="31">
        <v>975</v>
      </c>
      <c r="B2956" s="31" t="s">
        <v>14</v>
      </c>
      <c r="C2956" s="31" t="s">
        <v>16</v>
      </c>
      <c r="D2956" s="31" t="s">
        <v>174</v>
      </c>
      <c r="E2956" s="31"/>
      <c r="F2956" s="32" t="s">
        <v>219</v>
      </c>
      <c r="G2956" s="22">
        <f>G2957</f>
        <v>0</v>
      </c>
      <c r="H2956" s="22">
        <f t="shared" si="2336"/>
        <v>1149</v>
      </c>
      <c r="I2956" s="22">
        <f t="shared" si="2336"/>
        <v>0</v>
      </c>
      <c r="J2956" s="22">
        <f t="shared" si="2336"/>
        <v>0</v>
      </c>
      <c r="K2956" s="22">
        <f t="shared" si="2336"/>
        <v>0</v>
      </c>
      <c r="L2956" s="22">
        <f t="shared" si="2336"/>
        <v>0</v>
      </c>
      <c r="M2956" s="22">
        <f t="shared" si="2319"/>
        <v>0</v>
      </c>
      <c r="N2956" s="22">
        <f t="shared" si="2319"/>
        <v>1149</v>
      </c>
      <c r="O2956" s="22">
        <f t="shared" si="2319"/>
        <v>0</v>
      </c>
      <c r="P2956" s="33">
        <f t="shared" si="2336"/>
        <v>0</v>
      </c>
      <c r="Q2956" s="33">
        <f t="shared" si="2336"/>
        <v>0</v>
      </c>
      <c r="R2956" s="33">
        <f t="shared" si="2336"/>
        <v>0</v>
      </c>
      <c r="S2956" s="33">
        <f t="shared" si="2336"/>
        <v>0</v>
      </c>
      <c r="T2956" s="33">
        <f t="shared" si="2336"/>
        <v>0</v>
      </c>
      <c r="U2956" s="33">
        <f t="shared" si="2336"/>
        <v>0</v>
      </c>
      <c r="V2956" s="33">
        <f t="shared" si="2336"/>
        <v>0</v>
      </c>
      <c r="W2956" s="33">
        <f t="shared" si="2336"/>
        <v>0</v>
      </c>
      <c r="X2956" s="33">
        <f t="shared" si="2336"/>
        <v>0</v>
      </c>
      <c r="Y2956" s="33">
        <f t="shared" si="2336"/>
        <v>0</v>
      </c>
      <c r="Z2956" s="33">
        <f t="shared" si="2286"/>
        <v>0</v>
      </c>
      <c r="AA2956" s="33">
        <f t="shared" si="2287"/>
        <v>1149</v>
      </c>
      <c r="AB2956" s="33">
        <f t="shared" si="2288"/>
        <v>0</v>
      </c>
      <c r="AC2956" s="33">
        <f t="shared" si="2336"/>
        <v>0</v>
      </c>
    </row>
    <row r="2957" spans="1:30" ht="31.5" x14ac:dyDescent="0.25">
      <c r="A2957" s="31">
        <v>975</v>
      </c>
      <c r="B2957" s="31" t="s">
        <v>14</v>
      </c>
      <c r="C2957" s="31" t="s">
        <v>16</v>
      </c>
      <c r="D2957" s="31" t="s">
        <v>174</v>
      </c>
      <c r="E2957" s="31" t="s">
        <v>7</v>
      </c>
      <c r="F2957" s="32" t="s">
        <v>385</v>
      </c>
      <c r="G2957" s="22">
        <f>G2958</f>
        <v>0</v>
      </c>
      <c r="H2957" s="22">
        <f t="shared" si="2336"/>
        <v>1149</v>
      </c>
      <c r="I2957" s="22">
        <f t="shared" si="2336"/>
        <v>0</v>
      </c>
      <c r="J2957" s="22">
        <f t="shared" si="2336"/>
        <v>0</v>
      </c>
      <c r="K2957" s="22">
        <f t="shared" si="2336"/>
        <v>0</v>
      </c>
      <c r="L2957" s="22">
        <f t="shared" si="2336"/>
        <v>0</v>
      </c>
      <c r="M2957" s="22">
        <f t="shared" si="2319"/>
        <v>0</v>
      </c>
      <c r="N2957" s="22">
        <f t="shared" si="2319"/>
        <v>1149</v>
      </c>
      <c r="O2957" s="22">
        <f t="shared" si="2319"/>
        <v>0</v>
      </c>
      <c r="P2957" s="33">
        <f t="shared" si="2336"/>
        <v>0</v>
      </c>
      <c r="Q2957" s="33">
        <f t="shared" si="2336"/>
        <v>0</v>
      </c>
      <c r="R2957" s="33">
        <f t="shared" si="2336"/>
        <v>0</v>
      </c>
      <c r="S2957" s="33">
        <f t="shared" si="2336"/>
        <v>0</v>
      </c>
      <c r="T2957" s="33">
        <f t="shared" si="2336"/>
        <v>0</v>
      </c>
      <c r="U2957" s="33">
        <f t="shared" si="2336"/>
        <v>0</v>
      </c>
      <c r="V2957" s="33">
        <f t="shared" si="2336"/>
        <v>0</v>
      </c>
      <c r="W2957" s="33">
        <f t="shared" si="2336"/>
        <v>0</v>
      </c>
      <c r="X2957" s="33">
        <f t="shared" si="2336"/>
        <v>0</v>
      </c>
      <c r="Y2957" s="33">
        <f t="shared" si="2336"/>
        <v>0</v>
      </c>
      <c r="Z2957" s="33">
        <f t="shared" si="2286"/>
        <v>0</v>
      </c>
      <c r="AA2957" s="33">
        <f t="shared" si="2287"/>
        <v>1149</v>
      </c>
      <c r="AB2957" s="33">
        <f t="shared" si="2288"/>
        <v>0</v>
      </c>
      <c r="AC2957" s="33">
        <f t="shared" si="2336"/>
        <v>0</v>
      </c>
    </row>
    <row r="2958" spans="1:30" ht="31.5" x14ac:dyDescent="0.25">
      <c r="A2958" s="31">
        <v>975</v>
      </c>
      <c r="B2958" s="31" t="s">
        <v>14</v>
      </c>
      <c r="C2958" s="31" t="s">
        <v>16</v>
      </c>
      <c r="D2958" s="31" t="s">
        <v>174</v>
      </c>
      <c r="E2958" s="31">
        <v>240</v>
      </c>
      <c r="F2958" s="32" t="s">
        <v>374</v>
      </c>
      <c r="G2958" s="22">
        <v>0</v>
      </c>
      <c r="H2958" s="22">
        <v>1149</v>
      </c>
      <c r="I2958" s="22">
        <v>0</v>
      </c>
      <c r="J2958" s="22"/>
      <c r="K2958" s="22"/>
      <c r="L2958" s="22"/>
      <c r="M2958" s="22">
        <f t="shared" si="2319"/>
        <v>0</v>
      </c>
      <c r="N2958" s="22">
        <f t="shared" si="2319"/>
        <v>1149</v>
      </c>
      <c r="O2958" s="22">
        <f t="shared" si="2319"/>
        <v>0</v>
      </c>
      <c r="P2958" s="33"/>
      <c r="Q2958" s="33"/>
      <c r="R2958" s="33"/>
      <c r="S2958" s="33"/>
      <c r="T2958" s="33"/>
      <c r="U2958" s="33"/>
      <c r="V2958" s="33"/>
      <c r="W2958" s="33"/>
      <c r="X2958" s="33"/>
      <c r="Y2958" s="33"/>
      <c r="Z2958" s="33">
        <f t="shared" si="2286"/>
        <v>0</v>
      </c>
      <c r="AA2958" s="33">
        <f t="shared" si="2287"/>
        <v>1149</v>
      </c>
      <c r="AB2958" s="33">
        <f t="shared" si="2288"/>
        <v>0</v>
      </c>
      <c r="AC2958" s="33"/>
    </row>
    <row r="2959" spans="1:30" x14ac:dyDescent="0.25">
      <c r="A2959" s="31">
        <v>975</v>
      </c>
      <c r="B2959" s="31" t="s">
        <v>14</v>
      </c>
      <c r="C2959" s="31" t="s">
        <v>16</v>
      </c>
      <c r="D2959" s="31" t="s">
        <v>347</v>
      </c>
      <c r="E2959" s="31"/>
      <c r="F2959" s="32" t="s">
        <v>404</v>
      </c>
      <c r="G2959" s="22">
        <f>G2960+G2971+G2988</f>
        <v>48188.6</v>
      </c>
      <c r="H2959" s="22">
        <f t="shared" ref="H2959:L2959" si="2337">H2960+H2971+H2988</f>
        <v>48188.6</v>
      </c>
      <c r="I2959" s="22">
        <f t="shared" si="2337"/>
        <v>48188.6</v>
      </c>
      <c r="J2959" s="22">
        <f t="shared" si="2337"/>
        <v>-683.10000000000036</v>
      </c>
      <c r="K2959" s="22">
        <f t="shared" si="2337"/>
        <v>600</v>
      </c>
      <c r="L2959" s="22">
        <f t="shared" si="2337"/>
        <v>600</v>
      </c>
      <c r="M2959" s="22">
        <f t="shared" si="2319"/>
        <v>47505.5</v>
      </c>
      <c r="N2959" s="22">
        <f t="shared" si="2319"/>
        <v>48788.6</v>
      </c>
      <c r="O2959" s="22">
        <f t="shared" si="2319"/>
        <v>48788.6</v>
      </c>
      <c r="P2959" s="33">
        <f t="shared" ref="P2959:Y2959" si="2338">P2960+P2971+P2988</f>
        <v>0</v>
      </c>
      <c r="Q2959" s="33">
        <f t="shared" si="2338"/>
        <v>0</v>
      </c>
      <c r="R2959" s="33">
        <f t="shared" si="2338"/>
        <v>0</v>
      </c>
      <c r="S2959" s="33">
        <f t="shared" si="2338"/>
        <v>0</v>
      </c>
      <c r="T2959" s="33">
        <f t="shared" si="2338"/>
        <v>0</v>
      </c>
      <c r="U2959" s="33">
        <f t="shared" si="2338"/>
        <v>0</v>
      </c>
      <c r="V2959" s="33">
        <f t="shared" si="2338"/>
        <v>0</v>
      </c>
      <c r="W2959" s="33">
        <f t="shared" si="2338"/>
        <v>0</v>
      </c>
      <c r="X2959" s="33">
        <f t="shared" si="2338"/>
        <v>0</v>
      </c>
      <c r="Y2959" s="33">
        <f t="shared" si="2338"/>
        <v>0</v>
      </c>
      <c r="Z2959" s="33">
        <f t="shared" si="2286"/>
        <v>47505.5</v>
      </c>
      <c r="AA2959" s="33">
        <f t="shared" si="2287"/>
        <v>48788.6</v>
      </c>
      <c r="AB2959" s="33">
        <f t="shared" si="2288"/>
        <v>48788.6</v>
      </c>
      <c r="AC2959" s="33">
        <f t="shared" ref="AC2959" si="2339">AC2960+AC2971+AC2988</f>
        <v>0</v>
      </c>
      <c r="AD2959" s="18"/>
    </row>
    <row r="2960" spans="1:30" ht="63" x14ac:dyDescent="0.25">
      <c r="A2960" s="31">
        <v>975</v>
      </c>
      <c r="B2960" s="31" t="s">
        <v>14</v>
      </c>
      <c r="C2960" s="31" t="s">
        <v>16</v>
      </c>
      <c r="D2960" s="31" t="s">
        <v>348</v>
      </c>
      <c r="E2960" s="31"/>
      <c r="F2960" s="32" t="s">
        <v>901</v>
      </c>
      <c r="G2960" s="22">
        <f>G2961+G2966</f>
        <v>2352</v>
      </c>
      <c r="H2960" s="22">
        <f t="shared" ref="H2960:L2960" si="2340">H2961+H2966</f>
        <v>2352</v>
      </c>
      <c r="I2960" s="22">
        <f t="shared" si="2340"/>
        <v>2352</v>
      </c>
      <c r="J2960" s="22">
        <f t="shared" si="2340"/>
        <v>0</v>
      </c>
      <c r="K2960" s="22">
        <f t="shared" si="2340"/>
        <v>-700</v>
      </c>
      <c r="L2960" s="22">
        <f t="shared" si="2340"/>
        <v>-900</v>
      </c>
      <c r="M2960" s="22">
        <f t="shared" si="2319"/>
        <v>2352</v>
      </c>
      <c r="N2960" s="22">
        <f t="shared" si="2319"/>
        <v>1652</v>
      </c>
      <c r="O2960" s="22">
        <f t="shared" si="2319"/>
        <v>1452</v>
      </c>
      <c r="P2960" s="33">
        <f t="shared" ref="P2960:Y2960" si="2341">P2961+P2966</f>
        <v>0</v>
      </c>
      <c r="Q2960" s="33">
        <f t="shared" si="2341"/>
        <v>0</v>
      </c>
      <c r="R2960" s="33">
        <f t="shared" si="2341"/>
        <v>0</v>
      </c>
      <c r="S2960" s="33">
        <f t="shared" si="2341"/>
        <v>0</v>
      </c>
      <c r="T2960" s="33">
        <f t="shared" si="2341"/>
        <v>0</v>
      </c>
      <c r="U2960" s="33">
        <f t="shared" si="2341"/>
        <v>0</v>
      </c>
      <c r="V2960" s="33">
        <f t="shared" si="2341"/>
        <v>0</v>
      </c>
      <c r="W2960" s="33">
        <f t="shared" si="2341"/>
        <v>0</v>
      </c>
      <c r="X2960" s="33">
        <f t="shared" si="2341"/>
        <v>0</v>
      </c>
      <c r="Y2960" s="33">
        <f t="shared" si="2341"/>
        <v>0</v>
      </c>
      <c r="Z2960" s="33">
        <f t="shared" ref="Z2960:Z3023" si="2342">M2960+P2960+Q2960+R2960+S2960</f>
        <v>2352</v>
      </c>
      <c r="AA2960" s="33">
        <f t="shared" ref="AA2960:AA3023" si="2343">N2960+T2960+U2960+V2960</f>
        <v>1652</v>
      </c>
      <c r="AB2960" s="33">
        <f t="shared" ref="AB2960:AB3023" si="2344">O2960+W2960+X2960+Y2960</f>
        <v>1452</v>
      </c>
      <c r="AC2960" s="33">
        <f t="shared" ref="AC2960" si="2345">AC2961+AC2966</f>
        <v>0</v>
      </c>
      <c r="AD2960" s="18"/>
    </row>
    <row r="2961" spans="1:30" ht="63" x14ac:dyDescent="0.25">
      <c r="A2961" s="31">
        <v>975</v>
      </c>
      <c r="B2961" s="31" t="s">
        <v>14</v>
      </c>
      <c r="C2961" s="31" t="s">
        <v>16</v>
      </c>
      <c r="D2961" s="31" t="s">
        <v>324</v>
      </c>
      <c r="E2961" s="31"/>
      <c r="F2961" s="32" t="s">
        <v>902</v>
      </c>
      <c r="G2961" s="22">
        <f>G2962+G2964</f>
        <v>2204</v>
      </c>
      <c r="H2961" s="22">
        <f t="shared" ref="H2961:L2961" si="2346">H2962+H2964</f>
        <v>2204</v>
      </c>
      <c r="I2961" s="22">
        <f t="shared" si="2346"/>
        <v>2204</v>
      </c>
      <c r="J2961" s="22">
        <f t="shared" si="2346"/>
        <v>148</v>
      </c>
      <c r="K2961" s="22">
        <f t="shared" si="2346"/>
        <v>-552</v>
      </c>
      <c r="L2961" s="22">
        <f t="shared" si="2346"/>
        <v>-752</v>
      </c>
      <c r="M2961" s="22">
        <f t="shared" si="2319"/>
        <v>2352</v>
      </c>
      <c r="N2961" s="22">
        <f t="shared" si="2319"/>
        <v>1652</v>
      </c>
      <c r="O2961" s="22">
        <f t="shared" si="2319"/>
        <v>1452</v>
      </c>
      <c r="P2961" s="33">
        <f t="shared" ref="P2961:Y2961" si="2347">P2962+P2964</f>
        <v>0</v>
      </c>
      <c r="Q2961" s="33">
        <f t="shared" si="2347"/>
        <v>0</v>
      </c>
      <c r="R2961" s="33">
        <f t="shared" si="2347"/>
        <v>0</v>
      </c>
      <c r="S2961" s="33">
        <f t="shared" si="2347"/>
        <v>0</v>
      </c>
      <c r="T2961" s="33">
        <f t="shared" si="2347"/>
        <v>0</v>
      </c>
      <c r="U2961" s="33">
        <f t="shared" si="2347"/>
        <v>0</v>
      </c>
      <c r="V2961" s="33">
        <f t="shared" si="2347"/>
        <v>0</v>
      </c>
      <c r="W2961" s="33">
        <f t="shared" si="2347"/>
        <v>0</v>
      </c>
      <c r="X2961" s="33">
        <f t="shared" si="2347"/>
        <v>0</v>
      </c>
      <c r="Y2961" s="33">
        <f t="shared" si="2347"/>
        <v>0</v>
      </c>
      <c r="Z2961" s="33">
        <f t="shared" si="2342"/>
        <v>2352</v>
      </c>
      <c r="AA2961" s="33">
        <f t="shared" si="2343"/>
        <v>1652</v>
      </c>
      <c r="AB2961" s="33">
        <f t="shared" si="2344"/>
        <v>1452</v>
      </c>
      <c r="AC2961" s="33">
        <f t="shared" ref="AC2961" si="2348">AC2962+AC2964</f>
        <v>0</v>
      </c>
    </row>
    <row r="2962" spans="1:30" ht="31.5" x14ac:dyDescent="0.25">
      <c r="A2962" s="31">
        <v>975</v>
      </c>
      <c r="B2962" s="31" t="s">
        <v>14</v>
      </c>
      <c r="C2962" s="31" t="s">
        <v>16</v>
      </c>
      <c r="D2962" s="31" t="s">
        <v>324</v>
      </c>
      <c r="E2962" s="31" t="s">
        <v>7</v>
      </c>
      <c r="F2962" s="32" t="s">
        <v>385</v>
      </c>
      <c r="G2962" s="22">
        <f>G2963</f>
        <v>1604</v>
      </c>
      <c r="H2962" s="22">
        <f t="shared" ref="H2962:AC2962" si="2349">H2963</f>
        <v>1604</v>
      </c>
      <c r="I2962" s="22">
        <f t="shared" si="2349"/>
        <v>1604</v>
      </c>
      <c r="J2962" s="22">
        <f t="shared" si="2349"/>
        <v>-102</v>
      </c>
      <c r="K2962" s="22">
        <f t="shared" si="2349"/>
        <v>-152</v>
      </c>
      <c r="L2962" s="22">
        <f t="shared" si="2349"/>
        <v>-152</v>
      </c>
      <c r="M2962" s="22">
        <f t="shared" si="2319"/>
        <v>1502</v>
      </c>
      <c r="N2962" s="22">
        <f t="shared" si="2319"/>
        <v>1452</v>
      </c>
      <c r="O2962" s="22">
        <f t="shared" si="2319"/>
        <v>1452</v>
      </c>
      <c r="P2962" s="33">
        <f t="shared" si="2349"/>
        <v>0</v>
      </c>
      <c r="Q2962" s="33">
        <f t="shared" si="2349"/>
        <v>0</v>
      </c>
      <c r="R2962" s="33">
        <f t="shared" si="2349"/>
        <v>0</v>
      </c>
      <c r="S2962" s="33">
        <f t="shared" si="2349"/>
        <v>0</v>
      </c>
      <c r="T2962" s="33">
        <f t="shared" si="2349"/>
        <v>0</v>
      </c>
      <c r="U2962" s="33">
        <f t="shared" si="2349"/>
        <v>0</v>
      </c>
      <c r="V2962" s="33">
        <f t="shared" si="2349"/>
        <v>0</v>
      </c>
      <c r="W2962" s="33">
        <f t="shared" si="2349"/>
        <v>0</v>
      </c>
      <c r="X2962" s="33">
        <f t="shared" si="2349"/>
        <v>0</v>
      </c>
      <c r="Y2962" s="33">
        <f t="shared" si="2349"/>
        <v>0</v>
      </c>
      <c r="Z2962" s="33">
        <f t="shared" si="2342"/>
        <v>1502</v>
      </c>
      <c r="AA2962" s="33">
        <f t="shared" si="2343"/>
        <v>1452</v>
      </c>
      <c r="AB2962" s="33">
        <f t="shared" si="2344"/>
        <v>1452</v>
      </c>
      <c r="AC2962" s="33">
        <f t="shared" si="2349"/>
        <v>0</v>
      </c>
    </row>
    <row r="2963" spans="1:30" ht="31.5" x14ac:dyDescent="0.25">
      <c r="A2963" s="31">
        <v>975</v>
      </c>
      <c r="B2963" s="31" t="s">
        <v>14</v>
      </c>
      <c r="C2963" s="31" t="s">
        <v>16</v>
      </c>
      <c r="D2963" s="31" t="s">
        <v>324</v>
      </c>
      <c r="E2963" s="31">
        <v>240</v>
      </c>
      <c r="F2963" s="32" t="s">
        <v>374</v>
      </c>
      <c r="G2963" s="22">
        <v>1604</v>
      </c>
      <c r="H2963" s="22">
        <v>1604</v>
      </c>
      <c r="I2963" s="22">
        <v>1604</v>
      </c>
      <c r="J2963" s="22">
        <v>-102</v>
      </c>
      <c r="K2963" s="22">
        <v>-152</v>
      </c>
      <c r="L2963" s="22">
        <v>-152</v>
      </c>
      <c r="M2963" s="22">
        <f t="shared" si="2319"/>
        <v>1502</v>
      </c>
      <c r="N2963" s="22">
        <f t="shared" si="2319"/>
        <v>1452</v>
      </c>
      <c r="O2963" s="22">
        <f t="shared" si="2319"/>
        <v>1452</v>
      </c>
      <c r="P2963" s="33"/>
      <c r="Q2963" s="33"/>
      <c r="R2963" s="33"/>
      <c r="S2963" s="33"/>
      <c r="T2963" s="33"/>
      <c r="U2963" s="33"/>
      <c r="V2963" s="33"/>
      <c r="W2963" s="33"/>
      <c r="X2963" s="33"/>
      <c r="Y2963" s="33"/>
      <c r="Z2963" s="33">
        <f t="shared" si="2342"/>
        <v>1502</v>
      </c>
      <c r="AA2963" s="33">
        <f t="shared" si="2343"/>
        <v>1452</v>
      </c>
      <c r="AB2963" s="33">
        <f t="shared" si="2344"/>
        <v>1452</v>
      </c>
      <c r="AC2963" s="33"/>
    </row>
    <row r="2964" spans="1:30" ht="31.5" x14ac:dyDescent="0.25">
      <c r="A2964" s="31">
        <v>975</v>
      </c>
      <c r="B2964" s="31" t="s">
        <v>14</v>
      </c>
      <c r="C2964" s="31" t="s">
        <v>16</v>
      </c>
      <c r="D2964" s="31" t="s">
        <v>324</v>
      </c>
      <c r="E2964" s="31" t="s">
        <v>94</v>
      </c>
      <c r="F2964" s="32" t="s">
        <v>388</v>
      </c>
      <c r="G2964" s="22">
        <f>G2965</f>
        <v>600</v>
      </c>
      <c r="H2964" s="22">
        <f t="shared" ref="H2964:AC2964" si="2350">H2965</f>
        <v>600</v>
      </c>
      <c r="I2964" s="22">
        <f t="shared" si="2350"/>
        <v>600</v>
      </c>
      <c r="J2964" s="22">
        <f t="shared" si="2350"/>
        <v>250</v>
      </c>
      <c r="K2964" s="22">
        <f t="shared" si="2350"/>
        <v>-400</v>
      </c>
      <c r="L2964" s="22">
        <f t="shared" si="2350"/>
        <v>-600</v>
      </c>
      <c r="M2964" s="22">
        <f t="shared" si="2319"/>
        <v>850</v>
      </c>
      <c r="N2964" s="22">
        <f t="shared" si="2319"/>
        <v>200</v>
      </c>
      <c r="O2964" s="22">
        <f t="shared" si="2319"/>
        <v>0</v>
      </c>
      <c r="P2964" s="33">
        <f t="shared" si="2350"/>
        <v>0</v>
      </c>
      <c r="Q2964" s="33">
        <f t="shared" si="2350"/>
        <v>0</v>
      </c>
      <c r="R2964" s="33">
        <f t="shared" si="2350"/>
        <v>0</v>
      </c>
      <c r="S2964" s="33">
        <f t="shared" si="2350"/>
        <v>0</v>
      </c>
      <c r="T2964" s="33">
        <f t="shared" si="2350"/>
        <v>0</v>
      </c>
      <c r="U2964" s="33">
        <f t="shared" si="2350"/>
        <v>0</v>
      </c>
      <c r="V2964" s="33">
        <f t="shared" si="2350"/>
        <v>0</v>
      </c>
      <c r="W2964" s="33">
        <f t="shared" si="2350"/>
        <v>0</v>
      </c>
      <c r="X2964" s="33">
        <f t="shared" si="2350"/>
        <v>0</v>
      </c>
      <c r="Y2964" s="33">
        <f t="shared" si="2350"/>
        <v>0</v>
      </c>
      <c r="Z2964" s="33">
        <f t="shared" si="2342"/>
        <v>850</v>
      </c>
      <c r="AA2964" s="33">
        <f t="shared" si="2343"/>
        <v>200</v>
      </c>
      <c r="AB2964" s="33">
        <f t="shared" si="2344"/>
        <v>0</v>
      </c>
      <c r="AC2964" s="33">
        <f t="shared" si="2350"/>
        <v>0</v>
      </c>
    </row>
    <row r="2965" spans="1:30" ht="47.25" x14ac:dyDescent="0.25">
      <c r="A2965" s="31">
        <v>975</v>
      </c>
      <c r="B2965" s="31" t="s">
        <v>14</v>
      </c>
      <c r="C2965" s="31" t="s">
        <v>16</v>
      </c>
      <c r="D2965" s="31" t="s">
        <v>324</v>
      </c>
      <c r="E2965" s="31">
        <v>630</v>
      </c>
      <c r="F2965" s="32" t="s">
        <v>381</v>
      </c>
      <c r="G2965" s="22">
        <v>600</v>
      </c>
      <c r="H2965" s="22">
        <v>600</v>
      </c>
      <c r="I2965" s="22">
        <v>600</v>
      </c>
      <c r="J2965" s="22">
        <v>250</v>
      </c>
      <c r="K2965" s="22">
        <v>-400</v>
      </c>
      <c r="L2965" s="22">
        <v>-600</v>
      </c>
      <c r="M2965" s="22">
        <f t="shared" si="2319"/>
        <v>850</v>
      </c>
      <c r="N2965" s="22">
        <f t="shared" si="2319"/>
        <v>200</v>
      </c>
      <c r="O2965" s="22">
        <f t="shared" si="2319"/>
        <v>0</v>
      </c>
      <c r="P2965" s="33"/>
      <c r="Q2965" s="33"/>
      <c r="R2965" s="33"/>
      <c r="S2965" s="33"/>
      <c r="T2965" s="33"/>
      <c r="U2965" s="33"/>
      <c r="V2965" s="33"/>
      <c r="W2965" s="33"/>
      <c r="X2965" s="33"/>
      <c r="Y2965" s="33"/>
      <c r="Z2965" s="33">
        <f t="shared" si="2342"/>
        <v>850</v>
      </c>
      <c r="AA2965" s="33">
        <f t="shared" si="2343"/>
        <v>200</v>
      </c>
      <c r="AB2965" s="33">
        <f t="shared" si="2344"/>
        <v>0</v>
      </c>
      <c r="AC2965" s="33"/>
    </row>
    <row r="2966" spans="1:30" ht="78.75" hidden="1" x14ac:dyDescent="0.25">
      <c r="A2966" s="31">
        <v>975</v>
      </c>
      <c r="B2966" s="31" t="s">
        <v>14</v>
      </c>
      <c r="C2966" s="31" t="s">
        <v>16</v>
      </c>
      <c r="D2966" s="31" t="s">
        <v>576</v>
      </c>
      <c r="E2966" s="31"/>
      <c r="F2966" s="32" t="s">
        <v>833</v>
      </c>
      <c r="G2966" s="22">
        <f>G2967+G2969</f>
        <v>148</v>
      </c>
      <c r="H2966" s="22">
        <f t="shared" ref="H2966:L2966" si="2351">H2967+H2969</f>
        <v>148</v>
      </c>
      <c r="I2966" s="22">
        <f t="shared" si="2351"/>
        <v>148</v>
      </c>
      <c r="J2966" s="22">
        <f t="shared" si="2351"/>
        <v>-148</v>
      </c>
      <c r="K2966" s="22">
        <f t="shared" si="2351"/>
        <v>-148</v>
      </c>
      <c r="L2966" s="22">
        <f t="shared" si="2351"/>
        <v>-148</v>
      </c>
      <c r="M2966" s="22">
        <f t="shared" si="2319"/>
        <v>0</v>
      </c>
      <c r="N2966" s="22">
        <f t="shared" si="2319"/>
        <v>0</v>
      </c>
      <c r="O2966" s="22">
        <f t="shared" si="2319"/>
        <v>0</v>
      </c>
      <c r="P2966" s="33">
        <f t="shared" ref="P2966:Y2966" si="2352">P2967+P2969</f>
        <v>0</v>
      </c>
      <c r="Q2966" s="33">
        <f t="shared" si="2352"/>
        <v>0</v>
      </c>
      <c r="R2966" s="33">
        <f t="shared" si="2352"/>
        <v>0</v>
      </c>
      <c r="S2966" s="33">
        <f t="shared" si="2352"/>
        <v>0</v>
      </c>
      <c r="T2966" s="33">
        <f t="shared" si="2352"/>
        <v>0</v>
      </c>
      <c r="U2966" s="33">
        <f t="shared" si="2352"/>
        <v>0</v>
      </c>
      <c r="V2966" s="33">
        <f t="shared" si="2352"/>
        <v>0</v>
      </c>
      <c r="W2966" s="33">
        <f t="shared" si="2352"/>
        <v>0</v>
      </c>
      <c r="X2966" s="33">
        <f t="shared" si="2352"/>
        <v>0</v>
      </c>
      <c r="Y2966" s="33">
        <f t="shared" si="2352"/>
        <v>0</v>
      </c>
      <c r="Z2966" s="33">
        <f t="shared" si="2342"/>
        <v>0</v>
      </c>
      <c r="AA2966" s="33">
        <f t="shared" si="2343"/>
        <v>0</v>
      </c>
      <c r="AB2966" s="33">
        <f t="shared" si="2344"/>
        <v>0</v>
      </c>
      <c r="AC2966" s="33">
        <f t="shared" ref="AC2966" si="2353">AC2967+AC2969</f>
        <v>0</v>
      </c>
      <c r="AD2966" s="4">
        <v>0</v>
      </c>
    </row>
    <row r="2967" spans="1:30" ht="31.5" hidden="1" x14ac:dyDescent="0.25">
      <c r="A2967" s="31">
        <v>975</v>
      </c>
      <c r="B2967" s="31" t="s">
        <v>14</v>
      </c>
      <c r="C2967" s="31" t="s">
        <v>16</v>
      </c>
      <c r="D2967" s="31" t="s">
        <v>576</v>
      </c>
      <c r="E2967" s="31" t="s">
        <v>7</v>
      </c>
      <c r="F2967" s="32" t="s">
        <v>385</v>
      </c>
      <c r="G2967" s="22">
        <f>G2968</f>
        <v>48</v>
      </c>
      <c r="H2967" s="22">
        <f t="shared" ref="H2967:AC2967" si="2354">H2968</f>
        <v>48</v>
      </c>
      <c r="I2967" s="22">
        <f t="shared" si="2354"/>
        <v>48</v>
      </c>
      <c r="J2967" s="22">
        <f t="shared" si="2354"/>
        <v>-48</v>
      </c>
      <c r="K2967" s="22">
        <f t="shared" si="2354"/>
        <v>-48</v>
      </c>
      <c r="L2967" s="22">
        <f t="shared" si="2354"/>
        <v>-48</v>
      </c>
      <c r="M2967" s="22">
        <f t="shared" si="2319"/>
        <v>0</v>
      </c>
      <c r="N2967" s="22">
        <f t="shared" si="2319"/>
        <v>0</v>
      </c>
      <c r="O2967" s="22">
        <f t="shared" si="2319"/>
        <v>0</v>
      </c>
      <c r="P2967" s="33">
        <f t="shared" si="2354"/>
        <v>0</v>
      </c>
      <c r="Q2967" s="33">
        <f t="shared" si="2354"/>
        <v>0</v>
      </c>
      <c r="R2967" s="33">
        <f t="shared" si="2354"/>
        <v>0</v>
      </c>
      <c r="S2967" s="33">
        <f t="shared" si="2354"/>
        <v>0</v>
      </c>
      <c r="T2967" s="33">
        <f t="shared" si="2354"/>
        <v>0</v>
      </c>
      <c r="U2967" s="33">
        <f t="shared" si="2354"/>
        <v>0</v>
      </c>
      <c r="V2967" s="33">
        <f t="shared" si="2354"/>
        <v>0</v>
      </c>
      <c r="W2967" s="33">
        <f t="shared" si="2354"/>
        <v>0</v>
      </c>
      <c r="X2967" s="33">
        <f t="shared" si="2354"/>
        <v>0</v>
      </c>
      <c r="Y2967" s="33">
        <f t="shared" si="2354"/>
        <v>0</v>
      </c>
      <c r="Z2967" s="33">
        <f t="shared" si="2342"/>
        <v>0</v>
      </c>
      <c r="AA2967" s="33">
        <f t="shared" si="2343"/>
        <v>0</v>
      </c>
      <c r="AB2967" s="33">
        <f t="shared" si="2344"/>
        <v>0</v>
      </c>
      <c r="AC2967" s="33">
        <f t="shared" si="2354"/>
        <v>0</v>
      </c>
      <c r="AD2967" s="4">
        <v>0</v>
      </c>
    </row>
    <row r="2968" spans="1:30" ht="31.5" hidden="1" x14ac:dyDescent="0.25">
      <c r="A2968" s="31">
        <v>975</v>
      </c>
      <c r="B2968" s="31" t="s">
        <v>14</v>
      </c>
      <c r="C2968" s="31" t="s">
        <v>16</v>
      </c>
      <c r="D2968" s="31" t="s">
        <v>576</v>
      </c>
      <c r="E2968" s="31">
        <v>240</v>
      </c>
      <c r="F2968" s="32" t="s">
        <v>374</v>
      </c>
      <c r="G2968" s="22">
        <v>48</v>
      </c>
      <c r="H2968" s="22">
        <v>48</v>
      </c>
      <c r="I2968" s="22">
        <v>48</v>
      </c>
      <c r="J2968" s="22">
        <v>-48</v>
      </c>
      <c r="K2968" s="22">
        <v>-48</v>
      </c>
      <c r="L2968" s="22">
        <v>-48</v>
      </c>
      <c r="M2968" s="22">
        <f t="shared" si="2319"/>
        <v>0</v>
      </c>
      <c r="N2968" s="22">
        <f t="shared" si="2319"/>
        <v>0</v>
      </c>
      <c r="O2968" s="22">
        <f t="shared" si="2319"/>
        <v>0</v>
      </c>
      <c r="P2968" s="33"/>
      <c r="Q2968" s="33"/>
      <c r="R2968" s="33"/>
      <c r="S2968" s="33"/>
      <c r="T2968" s="33"/>
      <c r="U2968" s="33"/>
      <c r="V2968" s="33"/>
      <c r="W2968" s="33"/>
      <c r="X2968" s="33"/>
      <c r="Y2968" s="33"/>
      <c r="Z2968" s="33">
        <f t="shared" si="2342"/>
        <v>0</v>
      </c>
      <c r="AA2968" s="33">
        <f t="shared" si="2343"/>
        <v>0</v>
      </c>
      <c r="AB2968" s="33">
        <f t="shared" si="2344"/>
        <v>0</v>
      </c>
      <c r="AC2968" s="33"/>
      <c r="AD2968" s="4">
        <v>0</v>
      </c>
    </row>
    <row r="2969" spans="1:30" ht="31.5" hidden="1" x14ac:dyDescent="0.25">
      <c r="A2969" s="31">
        <v>975</v>
      </c>
      <c r="B2969" s="31" t="s">
        <v>14</v>
      </c>
      <c r="C2969" s="31" t="s">
        <v>16</v>
      </c>
      <c r="D2969" s="31" t="s">
        <v>576</v>
      </c>
      <c r="E2969" s="31" t="s">
        <v>94</v>
      </c>
      <c r="F2969" s="32" t="s">
        <v>388</v>
      </c>
      <c r="G2969" s="22">
        <f>G2970</f>
        <v>100</v>
      </c>
      <c r="H2969" s="22">
        <f t="shared" ref="H2969:AC2969" si="2355">H2970</f>
        <v>100</v>
      </c>
      <c r="I2969" s="22">
        <f t="shared" si="2355"/>
        <v>100</v>
      </c>
      <c r="J2969" s="22">
        <f t="shared" si="2355"/>
        <v>-100</v>
      </c>
      <c r="K2969" s="22">
        <f t="shared" si="2355"/>
        <v>-100</v>
      </c>
      <c r="L2969" s="22">
        <f t="shared" si="2355"/>
        <v>-100</v>
      </c>
      <c r="M2969" s="22">
        <f t="shared" si="2319"/>
        <v>0</v>
      </c>
      <c r="N2969" s="22">
        <f t="shared" si="2319"/>
        <v>0</v>
      </c>
      <c r="O2969" s="22">
        <f t="shared" si="2319"/>
        <v>0</v>
      </c>
      <c r="P2969" s="33">
        <f t="shared" si="2355"/>
        <v>0</v>
      </c>
      <c r="Q2969" s="33">
        <f t="shared" si="2355"/>
        <v>0</v>
      </c>
      <c r="R2969" s="33">
        <f t="shared" si="2355"/>
        <v>0</v>
      </c>
      <c r="S2969" s="33">
        <f t="shared" si="2355"/>
        <v>0</v>
      </c>
      <c r="T2969" s="33">
        <f t="shared" si="2355"/>
        <v>0</v>
      </c>
      <c r="U2969" s="33">
        <f t="shared" si="2355"/>
        <v>0</v>
      </c>
      <c r="V2969" s="33">
        <f t="shared" si="2355"/>
        <v>0</v>
      </c>
      <c r="W2969" s="33">
        <f t="shared" si="2355"/>
        <v>0</v>
      </c>
      <c r="X2969" s="33">
        <f t="shared" si="2355"/>
        <v>0</v>
      </c>
      <c r="Y2969" s="33">
        <f t="shared" si="2355"/>
        <v>0</v>
      </c>
      <c r="Z2969" s="33">
        <f t="shared" si="2342"/>
        <v>0</v>
      </c>
      <c r="AA2969" s="33">
        <f t="shared" si="2343"/>
        <v>0</v>
      </c>
      <c r="AB2969" s="33">
        <f t="shared" si="2344"/>
        <v>0</v>
      </c>
      <c r="AC2969" s="33">
        <f t="shared" si="2355"/>
        <v>0</v>
      </c>
      <c r="AD2969" s="4">
        <v>0</v>
      </c>
    </row>
    <row r="2970" spans="1:30" ht="47.25" hidden="1" x14ac:dyDescent="0.25">
      <c r="A2970" s="31">
        <v>975</v>
      </c>
      <c r="B2970" s="31" t="s">
        <v>14</v>
      </c>
      <c r="C2970" s="31" t="s">
        <v>16</v>
      </c>
      <c r="D2970" s="31" t="s">
        <v>576</v>
      </c>
      <c r="E2970" s="31">
        <v>630</v>
      </c>
      <c r="F2970" s="32" t="s">
        <v>381</v>
      </c>
      <c r="G2970" s="22">
        <v>100</v>
      </c>
      <c r="H2970" s="22">
        <v>100</v>
      </c>
      <c r="I2970" s="22">
        <v>100</v>
      </c>
      <c r="J2970" s="22">
        <v>-100</v>
      </c>
      <c r="K2970" s="22">
        <v>-100</v>
      </c>
      <c r="L2970" s="22">
        <v>-100</v>
      </c>
      <c r="M2970" s="22">
        <f t="shared" si="2319"/>
        <v>0</v>
      </c>
      <c r="N2970" s="22">
        <f t="shared" si="2319"/>
        <v>0</v>
      </c>
      <c r="O2970" s="22">
        <f t="shared" si="2319"/>
        <v>0</v>
      </c>
      <c r="P2970" s="33"/>
      <c r="Q2970" s="33"/>
      <c r="R2970" s="33"/>
      <c r="S2970" s="33"/>
      <c r="T2970" s="33"/>
      <c r="U2970" s="33"/>
      <c r="V2970" s="33"/>
      <c r="W2970" s="33"/>
      <c r="X2970" s="33"/>
      <c r="Y2970" s="33"/>
      <c r="Z2970" s="33">
        <f t="shared" si="2342"/>
        <v>0</v>
      </c>
      <c r="AA2970" s="33">
        <f t="shared" si="2343"/>
        <v>0</v>
      </c>
      <c r="AB2970" s="33">
        <f t="shared" si="2344"/>
        <v>0</v>
      </c>
      <c r="AC2970" s="33"/>
      <c r="AD2970" s="4">
        <v>0</v>
      </c>
    </row>
    <row r="2971" spans="1:30" ht="47.25" x14ac:dyDescent="0.25">
      <c r="A2971" s="31">
        <v>975</v>
      </c>
      <c r="B2971" s="31" t="s">
        <v>14</v>
      </c>
      <c r="C2971" s="31" t="s">
        <v>16</v>
      </c>
      <c r="D2971" s="31" t="s">
        <v>349</v>
      </c>
      <c r="E2971" s="31"/>
      <c r="F2971" s="32" t="s">
        <v>405</v>
      </c>
      <c r="G2971" s="22">
        <f>G2972+G2977+G2982+G2985</f>
        <v>38498.6</v>
      </c>
      <c r="H2971" s="22">
        <f t="shared" ref="H2971:L2971" si="2356">H2972+H2977+H2982+H2985</f>
        <v>38498.6</v>
      </c>
      <c r="I2971" s="22">
        <f t="shared" si="2356"/>
        <v>38498.6</v>
      </c>
      <c r="J2971" s="22">
        <f t="shared" si="2356"/>
        <v>-1280</v>
      </c>
      <c r="K2971" s="22">
        <f t="shared" si="2356"/>
        <v>730</v>
      </c>
      <c r="L2971" s="22">
        <f t="shared" si="2356"/>
        <v>930</v>
      </c>
      <c r="M2971" s="22">
        <f t="shared" si="2319"/>
        <v>37218.6</v>
      </c>
      <c r="N2971" s="22">
        <f t="shared" si="2319"/>
        <v>39228.6</v>
      </c>
      <c r="O2971" s="22">
        <f t="shared" si="2319"/>
        <v>39428.6</v>
      </c>
      <c r="P2971" s="33">
        <f t="shared" ref="P2971:Y2971" si="2357">P2972+P2977+P2982+P2985</f>
        <v>0</v>
      </c>
      <c r="Q2971" s="33">
        <f t="shared" si="2357"/>
        <v>0</v>
      </c>
      <c r="R2971" s="33">
        <f t="shared" si="2357"/>
        <v>0</v>
      </c>
      <c r="S2971" s="33">
        <f t="shared" si="2357"/>
        <v>0</v>
      </c>
      <c r="T2971" s="33">
        <f t="shared" si="2357"/>
        <v>0</v>
      </c>
      <c r="U2971" s="33">
        <f t="shared" si="2357"/>
        <v>0</v>
      </c>
      <c r="V2971" s="33">
        <f t="shared" si="2357"/>
        <v>0</v>
      </c>
      <c r="W2971" s="33">
        <f t="shared" si="2357"/>
        <v>0</v>
      </c>
      <c r="X2971" s="33">
        <f t="shared" si="2357"/>
        <v>0</v>
      </c>
      <c r="Y2971" s="33">
        <f t="shared" si="2357"/>
        <v>0</v>
      </c>
      <c r="Z2971" s="33">
        <f t="shared" si="2342"/>
        <v>37218.6</v>
      </c>
      <c r="AA2971" s="33">
        <f t="shared" si="2343"/>
        <v>39228.6</v>
      </c>
      <c r="AB2971" s="33">
        <f t="shared" si="2344"/>
        <v>39428.6</v>
      </c>
      <c r="AC2971" s="33">
        <f t="shared" ref="AC2971" si="2358">AC2972+AC2977+AC2982+AC2985</f>
        <v>0</v>
      </c>
      <c r="AD2971" s="18"/>
    </row>
    <row r="2972" spans="1:30" ht="47.25" x14ac:dyDescent="0.25">
      <c r="A2972" s="31">
        <v>975</v>
      </c>
      <c r="B2972" s="31" t="s">
        <v>14</v>
      </c>
      <c r="C2972" s="31" t="s">
        <v>16</v>
      </c>
      <c r="D2972" s="31" t="s">
        <v>577</v>
      </c>
      <c r="E2972" s="31"/>
      <c r="F2972" s="32" t="s">
        <v>903</v>
      </c>
      <c r="G2972" s="22">
        <f>G2973+G2975</f>
        <v>29917.9</v>
      </c>
      <c r="H2972" s="22">
        <f t="shared" ref="H2972:L2972" si="2359">H2973+H2975</f>
        <v>29917.9</v>
      </c>
      <c r="I2972" s="22">
        <f t="shared" si="2359"/>
        <v>29917.9</v>
      </c>
      <c r="J2972" s="22">
        <f t="shared" si="2359"/>
        <v>2773.5</v>
      </c>
      <c r="K2972" s="22">
        <f t="shared" si="2359"/>
        <v>4783.5</v>
      </c>
      <c r="L2972" s="22">
        <f t="shared" si="2359"/>
        <v>4983.5</v>
      </c>
      <c r="M2972" s="22">
        <f t="shared" si="2319"/>
        <v>32691.4</v>
      </c>
      <c r="N2972" s="22">
        <f t="shared" si="2319"/>
        <v>34701.4</v>
      </c>
      <c r="O2972" s="22">
        <f t="shared" si="2319"/>
        <v>34901.4</v>
      </c>
      <c r="P2972" s="33">
        <f t="shared" ref="P2972:Y2972" si="2360">P2973+P2975</f>
        <v>0</v>
      </c>
      <c r="Q2972" s="33">
        <f t="shared" si="2360"/>
        <v>0</v>
      </c>
      <c r="R2972" s="33">
        <f t="shared" si="2360"/>
        <v>0</v>
      </c>
      <c r="S2972" s="33">
        <f t="shared" si="2360"/>
        <v>0</v>
      </c>
      <c r="T2972" s="33">
        <f t="shared" si="2360"/>
        <v>0</v>
      </c>
      <c r="U2972" s="33">
        <f t="shared" si="2360"/>
        <v>0</v>
      </c>
      <c r="V2972" s="33">
        <f t="shared" si="2360"/>
        <v>0</v>
      </c>
      <c r="W2972" s="33">
        <f t="shared" si="2360"/>
        <v>0</v>
      </c>
      <c r="X2972" s="33">
        <f t="shared" si="2360"/>
        <v>0</v>
      </c>
      <c r="Y2972" s="33">
        <f t="shared" si="2360"/>
        <v>0</v>
      </c>
      <c r="Z2972" s="33">
        <f t="shared" si="2342"/>
        <v>32691.4</v>
      </c>
      <c r="AA2972" s="33">
        <f t="shared" si="2343"/>
        <v>34701.4</v>
      </c>
      <c r="AB2972" s="33">
        <f t="shared" si="2344"/>
        <v>34901.4</v>
      </c>
      <c r="AC2972" s="33">
        <f t="shared" ref="AC2972" si="2361">AC2973+AC2975</f>
        <v>0</v>
      </c>
    </row>
    <row r="2973" spans="1:30" ht="31.5" x14ac:dyDescent="0.25">
      <c r="A2973" s="31">
        <v>975</v>
      </c>
      <c r="B2973" s="31" t="s">
        <v>14</v>
      </c>
      <c r="C2973" s="31" t="s">
        <v>16</v>
      </c>
      <c r="D2973" s="31" t="s">
        <v>577</v>
      </c>
      <c r="E2973" s="31" t="s">
        <v>7</v>
      </c>
      <c r="F2973" s="32" t="s">
        <v>385</v>
      </c>
      <c r="G2973" s="22">
        <f>G2974</f>
        <v>1117.9000000000001</v>
      </c>
      <c r="H2973" s="22">
        <f t="shared" ref="H2973:AC2973" si="2362">H2974</f>
        <v>1117.9000000000001</v>
      </c>
      <c r="I2973" s="22">
        <f t="shared" si="2362"/>
        <v>1117.9000000000001</v>
      </c>
      <c r="J2973" s="22">
        <f t="shared" si="2362"/>
        <v>1547.5</v>
      </c>
      <c r="K2973" s="22">
        <f t="shared" si="2362"/>
        <v>1472.5</v>
      </c>
      <c r="L2973" s="22">
        <f t="shared" si="2362"/>
        <v>1472.5</v>
      </c>
      <c r="M2973" s="22">
        <f t="shared" si="2319"/>
        <v>2665.4</v>
      </c>
      <c r="N2973" s="22">
        <f t="shared" si="2319"/>
        <v>2590.4</v>
      </c>
      <c r="O2973" s="22">
        <f t="shared" si="2319"/>
        <v>2590.4</v>
      </c>
      <c r="P2973" s="33">
        <f t="shared" si="2362"/>
        <v>0</v>
      </c>
      <c r="Q2973" s="33">
        <f t="shared" si="2362"/>
        <v>0</v>
      </c>
      <c r="R2973" s="33">
        <f t="shared" si="2362"/>
        <v>0</v>
      </c>
      <c r="S2973" s="33">
        <f t="shared" si="2362"/>
        <v>0</v>
      </c>
      <c r="T2973" s="33">
        <f t="shared" si="2362"/>
        <v>0</v>
      </c>
      <c r="U2973" s="33">
        <f t="shared" si="2362"/>
        <v>0</v>
      </c>
      <c r="V2973" s="33">
        <f t="shared" si="2362"/>
        <v>0</v>
      </c>
      <c r="W2973" s="33">
        <f t="shared" si="2362"/>
        <v>0</v>
      </c>
      <c r="X2973" s="33">
        <f t="shared" si="2362"/>
        <v>0</v>
      </c>
      <c r="Y2973" s="33">
        <f t="shared" si="2362"/>
        <v>0</v>
      </c>
      <c r="Z2973" s="33">
        <f t="shared" si="2342"/>
        <v>2665.4</v>
      </c>
      <c r="AA2973" s="33">
        <f t="shared" si="2343"/>
        <v>2590.4</v>
      </c>
      <c r="AB2973" s="33">
        <f t="shared" si="2344"/>
        <v>2590.4</v>
      </c>
      <c r="AC2973" s="33">
        <f t="shared" si="2362"/>
        <v>0</v>
      </c>
    </row>
    <row r="2974" spans="1:30" ht="31.5" x14ac:dyDescent="0.25">
      <c r="A2974" s="31">
        <v>975</v>
      </c>
      <c r="B2974" s="31" t="s">
        <v>14</v>
      </c>
      <c r="C2974" s="31" t="s">
        <v>16</v>
      </c>
      <c r="D2974" s="31" t="s">
        <v>577</v>
      </c>
      <c r="E2974" s="31">
        <v>240</v>
      </c>
      <c r="F2974" s="32" t="s">
        <v>374</v>
      </c>
      <c r="G2974" s="22">
        <v>1117.9000000000001</v>
      </c>
      <c r="H2974" s="22">
        <v>1117.9000000000001</v>
      </c>
      <c r="I2974" s="22">
        <v>1117.9000000000001</v>
      </c>
      <c r="J2974" s="22">
        <v>1547.5</v>
      </c>
      <c r="K2974" s="22">
        <v>1472.5</v>
      </c>
      <c r="L2974" s="22">
        <v>1472.5</v>
      </c>
      <c r="M2974" s="22">
        <f t="shared" si="2319"/>
        <v>2665.4</v>
      </c>
      <c r="N2974" s="22">
        <f t="shared" si="2319"/>
        <v>2590.4</v>
      </c>
      <c r="O2974" s="22">
        <f t="shared" si="2319"/>
        <v>2590.4</v>
      </c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>
        <f t="shared" si="2342"/>
        <v>2665.4</v>
      </c>
      <c r="AA2974" s="33">
        <f t="shared" si="2343"/>
        <v>2590.4</v>
      </c>
      <c r="AB2974" s="33">
        <f t="shared" si="2344"/>
        <v>2590.4</v>
      </c>
      <c r="AC2974" s="33"/>
    </row>
    <row r="2975" spans="1:30" ht="31.5" x14ac:dyDescent="0.25">
      <c r="A2975" s="31">
        <v>975</v>
      </c>
      <c r="B2975" s="31" t="s">
        <v>14</v>
      </c>
      <c r="C2975" s="31" t="s">
        <v>16</v>
      </c>
      <c r="D2975" s="31" t="s">
        <v>577</v>
      </c>
      <c r="E2975" s="31" t="s">
        <v>94</v>
      </c>
      <c r="F2975" s="32" t="s">
        <v>388</v>
      </c>
      <c r="G2975" s="22">
        <f>G2976</f>
        <v>28800</v>
      </c>
      <c r="H2975" s="22">
        <f t="shared" ref="H2975:AC2975" si="2363">H2976</f>
        <v>28800</v>
      </c>
      <c r="I2975" s="22">
        <f t="shared" si="2363"/>
        <v>28800</v>
      </c>
      <c r="J2975" s="22">
        <f t="shared" si="2363"/>
        <v>1226</v>
      </c>
      <c r="K2975" s="22">
        <f t="shared" si="2363"/>
        <v>3311</v>
      </c>
      <c r="L2975" s="22">
        <f t="shared" si="2363"/>
        <v>3511</v>
      </c>
      <c r="M2975" s="22">
        <f t="shared" si="2319"/>
        <v>30026</v>
      </c>
      <c r="N2975" s="22">
        <f t="shared" si="2319"/>
        <v>32111</v>
      </c>
      <c r="O2975" s="22">
        <f t="shared" si="2319"/>
        <v>32311</v>
      </c>
      <c r="P2975" s="33">
        <f t="shared" si="2363"/>
        <v>0</v>
      </c>
      <c r="Q2975" s="33">
        <f t="shared" si="2363"/>
        <v>0</v>
      </c>
      <c r="R2975" s="33">
        <f t="shared" si="2363"/>
        <v>0</v>
      </c>
      <c r="S2975" s="33">
        <f t="shared" si="2363"/>
        <v>0</v>
      </c>
      <c r="T2975" s="33">
        <f t="shared" si="2363"/>
        <v>0</v>
      </c>
      <c r="U2975" s="33">
        <f t="shared" si="2363"/>
        <v>0</v>
      </c>
      <c r="V2975" s="33">
        <f t="shared" si="2363"/>
        <v>0</v>
      </c>
      <c r="W2975" s="33">
        <f t="shared" si="2363"/>
        <v>0</v>
      </c>
      <c r="X2975" s="33">
        <f t="shared" si="2363"/>
        <v>0</v>
      </c>
      <c r="Y2975" s="33">
        <f t="shared" si="2363"/>
        <v>0</v>
      </c>
      <c r="Z2975" s="33">
        <f t="shared" si="2342"/>
        <v>30026</v>
      </c>
      <c r="AA2975" s="33">
        <f t="shared" si="2343"/>
        <v>32111</v>
      </c>
      <c r="AB2975" s="33">
        <f t="shared" si="2344"/>
        <v>32311</v>
      </c>
      <c r="AC2975" s="33">
        <f t="shared" si="2363"/>
        <v>0</v>
      </c>
    </row>
    <row r="2976" spans="1:30" ht="47.25" x14ac:dyDescent="0.25">
      <c r="A2976" s="31">
        <v>975</v>
      </c>
      <c r="B2976" s="31" t="s">
        <v>14</v>
      </c>
      <c r="C2976" s="31" t="s">
        <v>16</v>
      </c>
      <c r="D2976" s="31" t="s">
        <v>577</v>
      </c>
      <c r="E2976" s="31">
        <v>630</v>
      </c>
      <c r="F2976" s="32" t="s">
        <v>381</v>
      </c>
      <c r="G2976" s="22">
        <v>28800</v>
      </c>
      <c r="H2976" s="22">
        <v>28800</v>
      </c>
      <c r="I2976" s="22">
        <v>28800</v>
      </c>
      <c r="J2976" s="22">
        <v>1226</v>
      </c>
      <c r="K2976" s="22">
        <v>3311</v>
      </c>
      <c r="L2976" s="22">
        <v>3511</v>
      </c>
      <c r="M2976" s="22">
        <f t="shared" si="2319"/>
        <v>30026</v>
      </c>
      <c r="N2976" s="22">
        <f t="shared" si="2319"/>
        <v>32111</v>
      </c>
      <c r="O2976" s="22">
        <f t="shared" si="2319"/>
        <v>32311</v>
      </c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>
        <f t="shared" si="2342"/>
        <v>30026</v>
      </c>
      <c r="AA2976" s="33">
        <f t="shared" si="2343"/>
        <v>32111</v>
      </c>
      <c r="AB2976" s="33">
        <f t="shared" si="2344"/>
        <v>32311</v>
      </c>
      <c r="AC2976" s="33"/>
    </row>
    <row r="2977" spans="1:30" ht="47.25" hidden="1" x14ac:dyDescent="0.25">
      <c r="A2977" s="31">
        <v>975</v>
      </c>
      <c r="B2977" s="31" t="s">
        <v>14</v>
      </c>
      <c r="C2977" s="31" t="s">
        <v>16</v>
      </c>
      <c r="D2977" s="31" t="s">
        <v>575</v>
      </c>
      <c r="E2977" s="31"/>
      <c r="F2977" s="32" t="s">
        <v>872</v>
      </c>
      <c r="G2977" s="22">
        <f>G2978+G2980</f>
        <v>1992.5</v>
      </c>
      <c r="H2977" s="22">
        <f t="shared" ref="H2977:L2977" si="2364">H2978+H2980</f>
        <v>1992.5</v>
      </c>
      <c r="I2977" s="22">
        <f t="shared" si="2364"/>
        <v>1992.5</v>
      </c>
      <c r="J2977" s="22">
        <f t="shared" si="2364"/>
        <v>-1992.5</v>
      </c>
      <c r="K2977" s="22">
        <f t="shared" si="2364"/>
        <v>-1992.5</v>
      </c>
      <c r="L2977" s="22">
        <f t="shared" si="2364"/>
        <v>-1992.5</v>
      </c>
      <c r="M2977" s="22">
        <f t="shared" si="2319"/>
        <v>0</v>
      </c>
      <c r="N2977" s="22">
        <f t="shared" si="2319"/>
        <v>0</v>
      </c>
      <c r="O2977" s="22">
        <f t="shared" si="2319"/>
        <v>0</v>
      </c>
      <c r="P2977" s="33">
        <f t="shared" ref="P2977:Y2977" si="2365">P2978+P2980</f>
        <v>0</v>
      </c>
      <c r="Q2977" s="33">
        <f t="shared" si="2365"/>
        <v>0</v>
      </c>
      <c r="R2977" s="33">
        <f t="shared" si="2365"/>
        <v>0</v>
      </c>
      <c r="S2977" s="33">
        <f t="shared" si="2365"/>
        <v>0</v>
      </c>
      <c r="T2977" s="33">
        <f t="shared" si="2365"/>
        <v>0</v>
      </c>
      <c r="U2977" s="33">
        <f t="shared" si="2365"/>
        <v>0</v>
      </c>
      <c r="V2977" s="33">
        <f t="shared" si="2365"/>
        <v>0</v>
      </c>
      <c r="W2977" s="33">
        <f t="shared" si="2365"/>
        <v>0</v>
      </c>
      <c r="X2977" s="33">
        <f t="shared" si="2365"/>
        <v>0</v>
      </c>
      <c r="Y2977" s="33">
        <f t="shared" si="2365"/>
        <v>0</v>
      </c>
      <c r="Z2977" s="33">
        <f t="shared" si="2342"/>
        <v>0</v>
      </c>
      <c r="AA2977" s="33">
        <f t="shared" si="2343"/>
        <v>0</v>
      </c>
      <c r="AB2977" s="33">
        <f t="shared" si="2344"/>
        <v>0</v>
      </c>
      <c r="AC2977" s="33">
        <f t="shared" ref="AC2977" si="2366">AC2978+AC2980</f>
        <v>0</v>
      </c>
      <c r="AD2977" s="4">
        <v>0</v>
      </c>
    </row>
    <row r="2978" spans="1:30" ht="31.5" hidden="1" x14ac:dyDescent="0.25">
      <c r="A2978" s="31">
        <v>975</v>
      </c>
      <c r="B2978" s="31" t="s">
        <v>14</v>
      </c>
      <c r="C2978" s="31" t="s">
        <v>16</v>
      </c>
      <c r="D2978" s="31" t="s">
        <v>575</v>
      </c>
      <c r="E2978" s="31" t="s">
        <v>7</v>
      </c>
      <c r="F2978" s="32" t="s">
        <v>385</v>
      </c>
      <c r="G2978" s="22">
        <f>G2979</f>
        <v>1192.5</v>
      </c>
      <c r="H2978" s="22">
        <f t="shared" ref="H2978:AC2978" si="2367">H2979</f>
        <v>1192.5</v>
      </c>
      <c r="I2978" s="22">
        <f t="shared" si="2367"/>
        <v>1192.5</v>
      </c>
      <c r="J2978" s="22">
        <f t="shared" si="2367"/>
        <v>-1192.5</v>
      </c>
      <c r="K2978" s="22">
        <f t="shared" si="2367"/>
        <v>-1192.5</v>
      </c>
      <c r="L2978" s="22">
        <f t="shared" si="2367"/>
        <v>-1192.5</v>
      </c>
      <c r="M2978" s="22">
        <f t="shared" si="2319"/>
        <v>0</v>
      </c>
      <c r="N2978" s="22">
        <f t="shared" si="2319"/>
        <v>0</v>
      </c>
      <c r="O2978" s="22">
        <f t="shared" si="2319"/>
        <v>0</v>
      </c>
      <c r="P2978" s="33">
        <f t="shared" si="2367"/>
        <v>0</v>
      </c>
      <c r="Q2978" s="33">
        <f t="shared" si="2367"/>
        <v>0</v>
      </c>
      <c r="R2978" s="33">
        <f t="shared" si="2367"/>
        <v>0</v>
      </c>
      <c r="S2978" s="33">
        <f t="shared" si="2367"/>
        <v>0</v>
      </c>
      <c r="T2978" s="33">
        <f t="shared" si="2367"/>
        <v>0</v>
      </c>
      <c r="U2978" s="33">
        <f t="shared" si="2367"/>
        <v>0</v>
      </c>
      <c r="V2978" s="33">
        <f t="shared" si="2367"/>
        <v>0</v>
      </c>
      <c r="W2978" s="33">
        <f t="shared" si="2367"/>
        <v>0</v>
      </c>
      <c r="X2978" s="33">
        <f t="shared" si="2367"/>
        <v>0</v>
      </c>
      <c r="Y2978" s="33">
        <f t="shared" si="2367"/>
        <v>0</v>
      </c>
      <c r="Z2978" s="33">
        <f t="shared" si="2342"/>
        <v>0</v>
      </c>
      <c r="AA2978" s="33">
        <f t="shared" si="2343"/>
        <v>0</v>
      </c>
      <c r="AB2978" s="33">
        <f t="shared" si="2344"/>
        <v>0</v>
      </c>
      <c r="AC2978" s="33">
        <f t="shared" si="2367"/>
        <v>0</v>
      </c>
      <c r="AD2978" s="4">
        <v>0</v>
      </c>
    </row>
    <row r="2979" spans="1:30" ht="31.5" hidden="1" x14ac:dyDescent="0.25">
      <c r="A2979" s="31">
        <v>975</v>
      </c>
      <c r="B2979" s="31" t="s">
        <v>14</v>
      </c>
      <c r="C2979" s="31" t="s">
        <v>16</v>
      </c>
      <c r="D2979" s="31" t="s">
        <v>575</v>
      </c>
      <c r="E2979" s="31">
        <v>240</v>
      </c>
      <c r="F2979" s="32" t="s">
        <v>374</v>
      </c>
      <c r="G2979" s="22">
        <v>1192.5</v>
      </c>
      <c r="H2979" s="22">
        <v>1192.5</v>
      </c>
      <c r="I2979" s="22">
        <v>1192.5</v>
      </c>
      <c r="J2979" s="22">
        <v>-1192.5</v>
      </c>
      <c r="K2979" s="22">
        <v>-1192.5</v>
      </c>
      <c r="L2979" s="22">
        <v>-1192.5</v>
      </c>
      <c r="M2979" s="22">
        <f t="shared" si="2319"/>
        <v>0</v>
      </c>
      <c r="N2979" s="22">
        <f t="shared" si="2319"/>
        <v>0</v>
      </c>
      <c r="O2979" s="22">
        <f t="shared" si="2319"/>
        <v>0</v>
      </c>
      <c r="P2979" s="33"/>
      <c r="Q2979" s="33"/>
      <c r="R2979" s="33"/>
      <c r="S2979" s="33"/>
      <c r="T2979" s="33"/>
      <c r="U2979" s="33"/>
      <c r="V2979" s="33"/>
      <c r="W2979" s="33"/>
      <c r="X2979" s="33"/>
      <c r="Y2979" s="33"/>
      <c r="Z2979" s="33">
        <f t="shared" si="2342"/>
        <v>0</v>
      </c>
      <c r="AA2979" s="33">
        <f t="shared" si="2343"/>
        <v>0</v>
      </c>
      <c r="AB2979" s="33">
        <f t="shared" si="2344"/>
        <v>0</v>
      </c>
      <c r="AC2979" s="33"/>
      <c r="AD2979" s="4">
        <v>0</v>
      </c>
    </row>
    <row r="2980" spans="1:30" ht="31.5" hidden="1" x14ac:dyDescent="0.25">
      <c r="A2980" s="31">
        <v>975</v>
      </c>
      <c r="B2980" s="31" t="s">
        <v>14</v>
      </c>
      <c r="C2980" s="31" t="s">
        <v>16</v>
      </c>
      <c r="D2980" s="31" t="s">
        <v>575</v>
      </c>
      <c r="E2980" s="31" t="s">
        <v>94</v>
      </c>
      <c r="F2980" s="32" t="s">
        <v>388</v>
      </c>
      <c r="G2980" s="22">
        <f>G2981</f>
        <v>800</v>
      </c>
      <c r="H2980" s="22">
        <f t="shared" ref="H2980:AC2980" si="2368">H2981</f>
        <v>800</v>
      </c>
      <c r="I2980" s="22">
        <f t="shared" si="2368"/>
        <v>800</v>
      </c>
      <c r="J2980" s="22">
        <f t="shared" si="2368"/>
        <v>-800</v>
      </c>
      <c r="K2980" s="22">
        <f t="shared" si="2368"/>
        <v>-800</v>
      </c>
      <c r="L2980" s="22">
        <f t="shared" si="2368"/>
        <v>-800</v>
      </c>
      <c r="M2980" s="22">
        <f t="shared" si="2319"/>
        <v>0</v>
      </c>
      <c r="N2980" s="22">
        <f t="shared" si="2319"/>
        <v>0</v>
      </c>
      <c r="O2980" s="22">
        <f t="shared" si="2319"/>
        <v>0</v>
      </c>
      <c r="P2980" s="33">
        <f t="shared" si="2368"/>
        <v>0</v>
      </c>
      <c r="Q2980" s="33">
        <f t="shared" si="2368"/>
        <v>0</v>
      </c>
      <c r="R2980" s="33">
        <f t="shared" si="2368"/>
        <v>0</v>
      </c>
      <c r="S2980" s="33">
        <f t="shared" si="2368"/>
        <v>0</v>
      </c>
      <c r="T2980" s="33">
        <f t="shared" si="2368"/>
        <v>0</v>
      </c>
      <c r="U2980" s="33">
        <f t="shared" si="2368"/>
        <v>0</v>
      </c>
      <c r="V2980" s="33">
        <f t="shared" si="2368"/>
        <v>0</v>
      </c>
      <c r="W2980" s="33">
        <f t="shared" si="2368"/>
        <v>0</v>
      </c>
      <c r="X2980" s="33">
        <f t="shared" si="2368"/>
        <v>0</v>
      </c>
      <c r="Y2980" s="33">
        <f t="shared" si="2368"/>
        <v>0</v>
      </c>
      <c r="Z2980" s="33">
        <f t="shared" si="2342"/>
        <v>0</v>
      </c>
      <c r="AA2980" s="33">
        <f t="shared" si="2343"/>
        <v>0</v>
      </c>
      <c r="AB2980" s="33">
        <f t="shared" si="2344"/>
        <v>0</v>
      </c>
      <c r="AC2980" s="33">
        <f t="shared" si="2368"/>
        <v>0</v>
      </c>
      <c r="AD2980" s="4">
        <v>0</v>
      </c>
    </row>
    <row r="2981" spans="1:30" ht="47.25" hidden="1" x14ac:dyDescent="0.25">
      <c r="A2981" s="31">
        <v>975</v>
      </c>
      <c r="B2981" s="31" t="s">
        <v>14</v>
      </c>
      <c r="C2981" s="31" t="s">
        <v>16</v>
      </c>
      <c r="D2981" s="31" t="s">
        <v>575</v>
      </c>
      <c r="E2981" s="31">
        <v>630</v>
      </c>
      <c r="F2981" s="32" t="s">
        <v>381</v>
      </c>
      <c r="G2981" s="22">
        <v>800</v>
      </c>
      <c r="H2981" s="22">
        <v>800</v>
      </c>
      <c r="I2981" s="22">
        <v>800</v>
      </c>
      <c r="J2981" s="22">
        <v>-800</v>
      </c>
      <c r="K2981" s="22">
        <v>-800</v>
      </c>
      <c r="L2981" s="22">
        <v>-800</v>
      </c>
      <c r="M2981" s="22">
        <f t="shared" si="2319"/>
        <v>0</v>
      </c>
      <c r="N2981" s="22">
        <f t="shared" si="2319"/>
        <v>0</v>
      </c>
      <c r="O2981" s="22">
        <f t="shared" si="2319"/>
        <v>0</v>
      </c>
      <c r="P2981" s="33"/>
      <c r="Q2981" s="33"/>
      <c r="R2981" s="33"/>
      <c r="S2981" s="33"/>
      <c r="T2981" s="33"/>
      <c r="U2981" s="33"/>
      <c r="V2981" s="33"/>
      <c r="W2981" s="33"/>
      <c r="X2981" s="33"/>
      <c r="Y2981" s="33"/>
      <c r="Z2981" s="33">
        <f t="shared" si="2342"/>
        <v>0</v>
      </c>
      <c r="AA2981" s="33">
        <f t="shared" si="2343"/>
        <v>0</v>
      </c>
      <c r="AB2981" s="33">
        <f t="shared" si="2344"/>
        <v>0</v>
      </c>
      <c r="AC2981" s="33"/>
      <c r="AD2981" s="4">
        <v>0</v>
      </c>
    </row>
    <row r="2982" spans="1:30" ht="47.25" x14ac:dyDescent="0.25">
      <c r="A2982" s="31">
        <v>975</v>
      </c>
      <c r="B2982" s="31" t="s">
        <v>14</v>
      </c>
      <c r="C2982" s="31" t="s">
        <v>16</v>
      </c>
      <c r="D2982" s="31" t="s">
        <v>322</v>
      </c>
      <c r="E2982" s="31"/>
      <c r="F2982" s="32" t="s">
        <v>904</v>
      </c>
      <c r="G2982" s="22">
        <f>G2983</f>
        <v>3927.2</v>
      </c>
      <c r="H2982" s="22">
        <f t="shared" ref="H2982:AC2983" si="2369">H2983</f>
        <v>3927.2</v>
      </c>
      <c r="I2982" s="22">
        <f t="shared" si="2369"/>
        <v>3927.2</v>
      </c>
      <c r="J2982" s="22">
        <f t="shared" si="2369"/>
        <v>600</v>
      </c>
      <c r="K2982" s="22">
        <f t="shared" si="2369"/>
        <v>600</v>
      </c>
      <c r="L2982" s="22">
        <f t="shared" si="2369"/>
        <v>600</v>
      </c>
      <c r="M2982" s="22">
        <f t="shared" si="2319"/>
        <v>4527.2</v>
      </c>
      <c r="N2982" s="22">
        <f t="shared" si="2319"/>
        <v>4527.2</v>
      </c>
      <c r="O2982" s="22">
        <f t="shared" si="2319"/>
        <v>4527.2</v>
      </c>
      <c r="P2982" s="33">
        <f t="shared" si="2369"/>
        <v>0</v>
      </c>
      <c r="Q2982" s="33">
        <f t="shared" si="2369"/>
        <v>0</v>
      </c>
      <c r="R2982" s="33">
        <f t="shared" si="2369"/>
        <v>0</v>
      </c>
      <c r="S2982" s="33">
        <f t="shared" si="2369"/>
        <v>0</v>
      </c>
      <c r="T2982" s="33">
        <f t="shared" si="2369"/>
        <v>0</v>
      </c>
      <c r="U2982" s="33">
        <f t="shared" si="2369"/>
        <v>0</v>
      </c>
      <c r="V2982" s="33">
        <f t="shared" si="2369"/>
        <v>0</v>
      </c>
      <c r="W2982" s="33">
        <f t="shared" si="2369"/>
        <v>0</v>
      </c>
      <c r="X2982" s="33">
        <f t="shared" si="2369"/>
        <v>0</v>
      </c>
      <c r="Y2982" s="33">
        <f t="shared" si="2369"/>
        <v>0</v>
      </c>
      <c r="Z2982" s="33">
        <f t="shared" si="2342"/>
        <v>4527.2</v>
      </c>
      <c r="AA2982" s="33">
        <f t="shared" si="2343"/>
        <v>4527.2</v>
      </c>
      <c r="AB2982" s="33">
        <f t="shared" si="2344"/>
        <v>4527.2</v>
      </c>
      <c r="AC2982" s="33">
        <f t="shared" si="2369"/>
        <v>0</v>
      </c>
    </row>
    <row r="2983" spans="1:30" ht="31.5" x14ac:dyDescent="0.25">
      <c r="A2983" s="31">
        <v>975</v>
      </c>
      <c r="B2983" s="31" t="s">
        <v>14</v>
      </c>
      <c r="C2983" s="31" t="s">
        <v>16</v>
      </c>
      <c r="D2983" s="31" t="s">
        <v>322</v>
      </c>
      <c r="E2983" s="31" t="s">
        <v>94</v>
      </c>
      <c r="F2983" s="32" t="s">
        <v>388</v>
      </c>
      <c r="G2983" s="22">
        <f>G2984</f>
        <v>3927.2</v>
      </c>
      <c r="H2983" s="22">
        <f t="shared" si="2369"/>
        <v>3927.2</v>
      </c>
      <c r="I2983" s="22">
        <f t="shared" si="2369"/>
        <v>3927.2</v>
      </c>
      <c r="J2983" s="22">
        <f t="shared" si="2369"/>
        <v>600</v>
      </c>
      <c r="K2983" s="22">
        <f t="shared" si="2369"/>
        <v>600</v>
      </c>
      <c r="L2983" s="22">
        <f t="shared" si="2369"/>
        <v>600</v>
      </c>
      <c r="M2983" s="22">
        <f t="shared" si="2319"/>
        <v>4527.2</v>
      </c>
      <c r="N2983" s="22">
        <f t="shared" si="2319"/>
        <v>4527.2</v>
      </c>
      <c r="O2983" s="22">
        <f t="shared" si="2319"/>
        <v>4527.2</v>
      </c>
      <c r="P2983" s="33">
        <f t="shared" si="2369"/>
        <v>0</v>
      </c>
      <c r="Q2983" s="33">
        <f t="shared" si="2369"/>
        <v>0</v>
      </c>
      <c r="R2983" s="33">
        <f t="shared" si="2369"/>
        <v>0</v>
      </c>
      <c r="S2983" s="33">
        <f t="shared" si="2369"/>
        <v>0</v>
      </c>
      <c r="T2983" s="33">
        <f t="shared" si="2369"/>
        <v>0</v>
      </c>
      <c r="U2983" s="33">
        <f t="shared" si="2369"/>
        <v>0</v>
      </c>
      <c r="V2983" s="33">
        <f t="shared" si="2369"/>
        <v>0</v>
      </c>
      <c r="W2983" s="33">
        <f t="shared" si="2369"/>
        <v>0</v>
      </c>
      <c r="X2983" s="33">
        <f t="shared" si="2369"/>
        <v>0</v>
      </c>
      <c r="Y2983" s="33">
        <f t="shared" si="2369"/>
        <v>0</v>
      </c>
      <c r="Z2983" s="33">
        <f t="shared" si="2342"/>
        <v>4527.2</v>
      </c>
      <c r="AA2983" s="33">
        <f t="shared" si="2343"/>
        <v>4527.2</v>
      </c>
      <c r="AB2983" s="33">
        <f t="shared" si="2344"/>
        <v>4527.2</v>
      </c>
      <c r="AC2983" s="33">
        <f t="shared" si="2369"/>
        <v>0</v>
      </c>
    </row>
    <row r="2984" spans="1:30" ht="47.25" x14ac:dyDescent="0.25">
      <c r="A2984" s="31">
        <v>975</v>
      </c>
      <c r="B2984" s="31" t="s">
        <v>14</v>
      </c>
      <c r="C2984" s="31" t="s">
        <v>16</v>
      </c>
      <c r="D2984" s="31" t="s">
        <v>322</v>
      </c>
      <c r="E2984" s="31">
        <v>630</v>
      </c>
      <c r="F2984" s="32" t="s">
        <v>381</v>
      </c>
      <c r="G2984" s="22">
        <v>3927.2</v>
      </c>
      <c r="H2984" s="22">
        <v>3927.2</v>
      </c>
      <c r="I2984" s="22">
        <v>3927.2</v>
      </c>
      <c r="J2984" s="22">
        <v>600</v>
      </c>
      <c r="K2984" s="22">
        <v>600</v>
      </c>
      <c r="L2984" s="22">
        <v>600</v>
      </c>
      <c r="M2984" s="22">
        <f t="shared" si="2319"/>
        <v>4527.2</v>
      </c>
      <c r="N2984" s="22">
        <f t="shared" si="2319"/>
        <v>4527.2</v>
      </c>
      <c r="O2984" s="22">
        <f t="shared" si="2319"/>
        <v>4527.2</v>
      </c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>
        <f t="shared" si="2342"/>
        <v>4527.2</v>
      </c>
      <c r="AA2984" s="33">
        <f t="shared" si="2343"/>
        <v>4527.2</v>
      </c>
      <c r="AB2984" s="33">
        <f t="shared" si="2344"/>
        <v>4527.2</v>
      </c>
      <c r="AC2984" s="33"/>
    </row>
    <row r="2985" spans="1:30" ht="47.25" hidden="1" x14ac:dyDescent="0.25">
      <c r="A2985" s="31">
        <v>975</v>
      </c>
      <c r="B2985" s="31" t="s">
        <v>14</v>
      </c>
      <c r="C2985" s="31" t="s">
        <v>16</v>
      </c>
      <c r="D2985" s="31" t="s">
        <v>325</v>
      </c>
      <c r="E2985" s="31"/>
      <c r="F2985" s="32" t="s">
        <v>844</v>
      </c>
      <c r="G2985" s="22">
        <f>G2986</f>
        <v>2661</v>
      </c>
      <c r="H2985" s="22">
        <f t="shared" ref="H2985:AC2986" si="2370">H2986</f>
        <v>2661</v>
      </c>
      <c r="I2985" s="22">
        <f t="shared" si="2370"/>
        <v>2661</v>
      </c>
      <c r="J2985" s="22">
        <f t="shared" si="2370"/>
        <v>-2661</v>
      </c>
      <c r="K2985" s="22">
        <f t="shared" si="2370"/>
        <v>-2661</v>
      </c>
      <c r="L2985" s="22">
        <f t="shared" si="2370"/>
        <v>-2661</v>
      </c>
      <c r="M2985" s="22">
        <f t="shared" si="2319"/>
        <v>0</v>
      </c>
      <c r="N2985" s="22">
        <f t="shared" si="2319"/>
        <v>0</v>
      </c>
      <c r="O2985" s="22">
        <f t="shared" si="2319"/>
        <v>0</v>
      </c>
      <c r="P2985" s="33">
        <f t="shared" si="2370"/>
        <v>0</v>
      </c>
      <c r="Q2985" s="33">
        <f t="shared" si="2370"/>
        <v>0</v>
      </c>
      <c r="R2985" s="33">
        <f t="shared" si="2370"/>
        <v>0</v>
      </c>
      <c r="S2985" s="33">
        <f t="shared" si="2370"/>
        <v>0</v>
      </c>
      <c r="T2985" s="33">
        <f t="shared" si="2370"/>
        <v>0</v>
      </c>
      <c r="U2985" s="33">
        <f t="shared" si="2370"/>
        <v>0</v>
      </c>
      <c r="V2985" s="33">
        <f t="shared" si="2370"/>
        <v>0</v>
      </c>
      <c r="W2985" s="33">
        <f t="shared" si="2370"/>
        <v>0</v>
      </c>
      <c r="X2985" s="33">
        <f t="shared" si="2370"/>
        <v>0</v>
      </c>
      <c r="Y2985" s="33">
        <f t="shared" si="2370"/>
        <v>0</v>
      </c>
      <c r="Z2985" s="33">
        <f t="shared" si="2342"/>
        <v>0</v>
      </c>
      <c r="AA2985" s="33">
        <f t="shared" si="2343"/>
        <v>0</v>
      </c>
      <c r="AB2985" s="33">
        <f t="shared" si="2344"/>
        <v>0</v>
      </c>
      <c r="AC2985" s="33">
        <f t="shared" si="2370"/>
        <v>0</v>
      </c>
      <c r="AD2985" s="4">
        <v>0</v>
      </c>
    </row>
    <row r="2986" spans="1:30" ht="31.5" hidden="1" x14ac:dyDescent="0.25">
      <c r="A2986" s="31">
        <v>975</v>
      </c>
      <c r="B2986" s="31" t="s">
        <v>14</v>
      </c>
      <c r="C2986" s="31" t="s">
        <v>16</v>
      </c>
      <c r="D2986" s="31" t="s">
        <v>325</v>
      </c>
      <c r="E2986" s="31" t="s">
        <v>94</v>
      </c>
      <c r="F2986" s="32" t="s">
        <v>388</v>
      </c>
      <c r="G2986" s="22">
        <f>G2987</f>
        <v>2661</v>
      </c>
      <c r="H2986" s="22">
        <f t="shared" si="2370"/>
        <v>2661</v>
      </c>
      <c r="I2986" s="22">
        <f t="shared" si="2370"/>
        <v>2661</v>
      </c>
      <c r="J2986" s="22">
        <f t="shared" si="2370"/>
        <v>-2661</v>
      </c>
      <c r="K2986" s="22">
        <f t="shared" si="2370"/>
        <v>-2661</v>
      </c>
      <c r="L2986" s="22">
        <f t="shared" si="2370"/>
        <v>-2661</v>
      </c>
      <c r="M2986" s="22">
        <f t="shared" si="2319"/>
        <v>0</v>
      </c>
      <c r="N2986" s="22">
        <f t="shared" si="2319"/>
        <v>0</v>
      </c>
      <c r="O2986" s="22">
        <f t="shared" si="2319"/>
        <v>0</v>
      </c>
      <c r="P2986" s="33">
        <f t="shared" si="2370"/>
        <v>0</v>
      </c>
      <c r="Q2986" s="33">
        <f t="shared" si="2370"/>
        <v>0</v>
      </c>
      <c r="R2986" s="33">
        <f t="shared" si="2370"/>
        <v>0</v>
      </c>
      <c r="S2986" s="33">
        <f t="shared" si="2370"/>
        <v>0</v>
      </c>
      <c r="T2986" s="33">
        <f t="shared" si="2370"/>
        <v>0</v>
      </c>
      <c r="U2986" s="33">
        <f t="shared" si="2370"/>
        <v>0</v>
      </c>
      <c r="V2986" s="33">
        <f t="shared" si="2370"/>
        <v>0</v>
      </c>
      <c r="W2986" s="33">
        <f t="shared" si="2370"/>
        <v>0</v>
      </c>
      <c r="X2986" s="33">
        <f t="shared" si="2370"/>
        <v>0</v>
      </c>
      <c r="Y2986" s="33">
        <f t="shared" si="2370"/>
        <v>0</v>
      </c>
      <c r="Z2986" s="33">
        <f t="shared" si="2342"/>
        <v>0</v>
      </c>
      <c r="AA2986" s="33">
        <f t="shared" si="2343"/>
        <v>0</v>
      </c>
      <c r="AB2986" s="33">
        <f t="shared" si="2344"/>
        <v>0</v>
      </c>
      <c r="AC2986" s="33">
        <f t="shared" si="2370"/>
        <v>0</v>
      </c>
      <c r="AD2986" s="4">
        <v>0</v>
      </c>
    </row>
    <row r="2987" spans="1:30" ht="47.25" hidden="1" x14ac:dyDescent="0.25">
      <c r="A2987" s="31">
        <v>975</v>
      </c>
      <c r="B2987" s="31" t="s">
        <v>14</v>
      </c>
      <c r="C2987" s="31" t="s">
        <v>16</v>
      </c>
      <c r="D2987" s="31" t="s">
        <v>325</v>
      </c>
      <c r="E2987" s="31">
        <v>630</v>
      </c>
      <c r="F2987" s="32" t="s">
        <v>381</v>
      </c>
      <c r="G2987" s="22">
        <v>2661</v>
      </c>
      <c r="H2987" s="22">
        <v>2661</v>
      </c>
      <c r="I2987" s="22">
        <v>2661</v>
      </c>
      <c r="J2987" s="22">
        <v>-2661</v>
      </c>
      <c r="K2987" s="22">
        <v>-2661</v>
      </c>
      <c r="L2987" s="22">
        <v>-2661</v>
      </c>
      <c r="M2987" s="22">
        <f t="shared" si="2319"/>
        <v>0</v>
      </c>
      <c r="N2987" s="22">
        <f t="shared" si="2319"/>
        <v>0</v>
      </c>
      <c r="O2987" s="22">
        <f t="shared" si="2319"/>
        <v>0</v>
      </c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>
        <f t="shared" si="2342"/>
        <v>0</v>
      </c>
      <c r="AA2987" s="33">
        <f t="shared" si="2343"/>
        <v>0</v>
      </c>
      <c r="AB2987" s="33">
        <f t="shared" si="2344"/>
        <v>0</v>
      </c>
      <c r="AC2987" s="33"/>
      <c r="AD2987" s="4">
        <v>0</v>
      </c>
    </row>
    <row r="2988" spans="1:30" ht="47.25" x14ac:dyDescent="0.25">
      <c r="A2988" s="31">
        <v>975</v>
      </c>
      <c r="B2988" s="31" t="s">
        <v>14</v>
      </c>
      <c r="C2988" s="31" t="s">
        <v>16</v>
      </c>
      <c r="D2988" s="31" t="s">
        <v>350</v>
      </c>
      <c r="E2988" s="31"/>
      <c r="F2988" s="32" t="s">
        <v>407</v>
      </c>
      <c r="G2988" s="22">
        <f>G2989+G2994</f>
        <v>7338</v>
      </c>
      <c r="H2988" s="22">
        <f t="shared" ref="H2988:L2988" si="2371">H2989+H2994</f>
        <v>7338</v>
      </c>
      <c r="I2988" s="22">
        <f t="shared" si="2371"/>
        <v>7338</v>
      </c>
      <c r="J2988" s="22">
        <f t="shared" si="2371"/>
        <v>596.89999999999964</v>
      </c>
      <c r="K2988" s="22">
        <f t="shared" si="2371"/>
        <v>570</v>
      </c>
      <c r="L2988" s="22">
        <f t="shared" si="2371"/>
        <v>570</v>
      </c>
      <c r="M2988" s="22">
        <f t="shared" si="2319"/>
        <v>7934.9</v>
      </c>
      <c r="N2988" s="22">
        <f t="shared" si="2319"/>
        <v>7908</v>
      </c>
      <c r="O2988" s="22">
        <f t="shared" si="2319"/>
        <v>7908</v>
      </c>
      <c r="P2988" s="33">
        <f t="shared" ref="P2988:Y2988" si="2372">P2989+P2994</f>
        <v>0</v>
      </c>
      <c r="Q2988" s="33">
        <f t="shared" si="2372"/>
        <v>0</v>
      </c>
      <c r="R2988" s="33">
        <f t="shared" si="2372"/>
        <v>0</v>
      </c>
      <c r="S2988" s="33">
        <f t="shared" si="2372"/>
        <v>0</v>
      </c>
      <c r="T2988" s="33">
        <f t="shared" si="2372"/>
        <v>0</v>
      </c>
      <c r="U2988" s="33">
        <f t="shared" si="2372"/>
        <v>0</v>
      </c>
      <c r="V2988" s="33">
        <f t="shared" si="2372"/>
        <v>0</v>
      </c>
      <c r="W2988" s="33">
        <f t="shared" si="2372"/>
        <v>0</v>
      </c>
      <c r="X2988" s="33">
        <f t="shared" si="2372"/>
        <v>0</v>
      </c>
      <c r="Y2988" s="33">
        <f t="shared" si="2372"/>
        <v>0</v>
      </c>
      <c r="Z2988" s="33">
        <f t="shared" si="2342"/>
        <v>7934.9</v>
      </c>
      <c r="AA2988" s="33">
        <f t="shared" si="2343"/>
        <v>7908</v>
      </c>
      <c r="AB2988" s="33">
        <f t="shared" si="2344"/>
        <v>7908</v>
      </c>
      <c r="AC2988" s="33">
        <f t="shared" ref="AC2988" si="2373">AC2989+AC2994</f>
        <v>0</v>
      </c>
      <c r="AD2988" s="18"/>
    </row>
    <row r="2989" spans="1:30" ht="31.5" x14ac:dyDescent="0.25">
      <c r="A2989" s="31">
        <v>975</v>
      </c>
      <c r="B2989" s="31" t="s">
        <v>14</v>
      </c>
      <c r="C2989" s="31" t="s">
        <v>16</v>
      </c>
      <c r="D2989" s="31" t="s">
        <v>578</v>
      </c>
      <c r="E2989" s="31"/>
      <c r="F2989" s="32" t="s">
        <v>905</v>
      </c>
      <c r="G2989" s="22">
        <f>G2990+G2992</f>
        <v>1111</v>
      </c>
      <c r="H2989" s="22">
        <f t="shared" ref="H2989:L2989" si="2374">H2990+H2992</f>
        <v>1111</v>
      </c>
      <c r="I2989" s="22">
        <f t="shared" si="2374"/>
        <v>1111</v>
      </c>
      <c r="J2989" s="22">
        <f t="shared" si="2374"/>
        <v>6823.9</v>
      </c>
      <c r="K2989" s="22">
        <f t="shared" si="2374"/>
        <v>6797</v>
      </c>
      <c r="L2989" s="22">
        <f t="shared" si="2374"/>
        <v>6797</v>
      </c>
      <c r="M2989" s="22">
        <f t="shared" si="2319"/>
        <v>7934.9</v>
      </c>
      <c r="N2989" s="22">
        <f t="shared" si="2319"/>
        <v>7908</v>
      </c>
      <c r="O2989" s="22">
        <f t="shared" si="2319"/>
        <v>7908</v>
      </c>
      <c r="P2989" s="33">
        <f t="shared" ref="P2989:Y2989" si="2375">P2990+P2992</f>
        <v>0</v>
      </c>
      <c r="Q2989" s="33">
        <f t="shared" si="2375"/>
        <v>0</v>
      </c>
      <c r="R2989" s="33">
        <f t="shared" si="2375"/>
        <v>0</v>
      </c>
      <c r="S2989" s="33">
        <f t="shared" si="2375"/>
        <v>0</v>
      </c>
      <c r="T2989" s="33">
        <f t="shared" si="2375"/>
        <v>0</v>
      </c>
      <c r="U2989" s="33">
        <f t="shared" si="2375"/>
        <v>0</v>
      </c>
      <c r="V2989" s="33">
        <f t="shared" si="2375"/>
        <v>0</v>
      </c>
      <c r="W2989" s="33">
        <f t="shared" si="2375"/>
        <v>0</v>
      </c>
      <c r="X2989" s="33">
        <f t="shared" si="2375"/>
        <v>0</v>
      </c>
      <c r="Y2989" s="33">
        <f t="shared" si="2375"/>
        <v>0</v>
      </c>
      <c r="Z2989" s="33">
        <f t="shared" si="2342"/>
        <v>7934.9</v>
      </c>
      <c r="AA2989" s="33">
        <f t="shared" si="2343"/>
        <v>7908</v>
      </c>
      <c r="AB2989" s="33">
        <f t="shared" si="2344"/>
        <v>7908</v>
      </c>
      <c r="AC2989" s="33">
        <f t="shared" ref="AC2989" si="2376">AC2990+AC2992</f>
        <v>0</v>
      </c>
    </row>
    <row r="2990" spans="1:30" ht="31.5" x14ac:dyDescent="0.25">
      <c r="A2990" s="31">
        <v>975</v>
      </c>
      <c r="B2990" s="31" t="s">
        <v>14</v>
      </c>
      <c r="C2990" s="31" t="s">
        <v>16</v>
      </c>
      <c r="D2990" s="31" t="s">
        <v>578</v>
      </c>
      <c r="E2990" s="31" t="s">
        <v>7</v>
      </c>
      <c r="F2990" s="32" t="s">
        <v>385</v>
      </c>
      <c r="G2990" s="22">
        <f>G2991</f>
        <v>1090</v>
      </c>
      <c r="H2990" s="22">
        <f t="shared" ref="H2990:AC2990" si="2377">H2991</f>
        <v>1090</v>
      </c>
      <c r="I2990" s="22">
        <f t="shared" si="2377"/>
        <v>1090</v>
      </c>
      <c r="J2990" s="22">
        <f t="shared" si="2377"/>
        <v>5913.9</v>
      </c>
      <c r="K2990" s="22">
        <f t="shared" si="2377"/>
        <v>5887</v>
      </c>
      <c r="L2990" s="22">
        <f t="shared" si="2377"/>
        <v>5887</v>
      </c>
      <c r="M2990" s="22">
        <f t="shared" si="2319"/>
        <v>7003.9</v>
      </c>
      <c r="N2990" s="22">
        <f t="shared" si="2319"/>
        <v>6977</v>
      </c>
      <c r="O2990" s="22">
        <f t="shared" si="2319"/>
        <v>6977</v>
      </c>
      <c r="P2990" s="33">
        <f t="shared" si="2377"/>
        <v>0</v>
      </c>
      <c r="Q2990" s="33">
        <f t="shared" si="2377"/>
        <v>0</v>
      </c>
      <c r="R2990" s="33">
        <f t="shared" si="2377"/>
        <v>0</v>
      </c>
      <c r="S2990" s="33">
        <f t="shared" si="2377"/>
        <v>0</v>
      </c>
      <c r="T2990" s="33">
        <f t="shared" si="2377"/>
        <v>0</v>
      </c>
      <c r="U2990" s="33">
        <f t="shared" si="2377"/>
        <v>0</v>
      </c>
      <c r="V2990" s="33">
        <f t="shared" si="2377"/>
        <v>0</v>
      </c>
      <c r="W2990" s="33">
        <f t="shared" si="2377"/>
        <v>0</v>
      </c>
      <c r="X2990" s="33">
        <f t="shared" si="2377"/>
        <v>0</v>
      </c>
      <c r="Y2990" s="33">
        <f t="shared" si="2377"/>
        <v>0</v>
      </c>
      <c r="Z2990" s="33">
        <f t="shared" si="2342"/>
        <v>7003.9</v>
      </c>
      <c r="AA2990" s="33">
        <f t="shared" si="2343"/>
        <v>6977</v>
      </c>
      <c r="AB2990" s="33">
        <f t="shared" si="2344"/>
        <v>6977</v>
      </c>
      <c r="AC2990" s="33">
        <f t="shared" si="2377"/>
        <v>0</v>
      </c>
    </row>
    <row r="2991" spans="1:30" ht="31.5" x14ac:dyDescent="0.25">
      <c r="A2991" s="31">
        <v>975</v>
      </c>
      <c r="B2991" s="31" t="s">
        <v>14</v>
      </c>
      <c r="C2991" s="31" t="s">
        <v>16</v>
      </c>
      <c r="D2991" s="31" t="s">
        <v>578</v>
      </c>
      <c r="E2991" s="31">
        <v>240</v>
      </c>
      <c r="F2991" s="32" t="s">
        <v>374</v>
      </c>
      <c r="G2991" s="22">
        <v>1090</v>
      </c>
      <c r="H2991" s="22">
        <v>1090</v>
      </c>
      <c r="I2991" s="22">
        <v>1090</v>
      </c>
      <c r="J2991" s="22">
        <v>5913.9</v>
      </c>
      <c r="K2991" s="22">
        <v>5887</v>
      </c>
      <c r="L2991" s="22">
        <v>5887</v>
      </c>
      <c r="M2991" s="22">
        <f t="shared" si="2319"/>
        <v>7003.9</v>
      </c>
      <c r="N2991" s="22">
        <f t="shared" si="2319"/>
        <v>6977</v>
      </c>
      <c r="O2991" s="22">
        <f t="shared" si="2319"/>
        <v>6977</v>
      </c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>
        <f t="shared" si="2342"/>
        <v>7003.9</v>
      </c>
      <c r="AA2991" s="33">
        <f t="shared" si="2343"/>
        <v>6977</v>
      </c>
      <c r="AB2991" s="33">
        <f t="shared" si="2344"/>
        <v>6977</v>
      </c>
      <c r="AC2991" s="33"/>
    </row>
    <row r="2992" spans="1:30" ht="31.5" x14ac:dyDescent="0.25">
      <c r="A2992" s="31">
        <v>975</v>
      </c>
      <c r="B2992" s="31" t="s">
        <v>14</v>
      </c>
      <c r="C2992" s="31" t="s">
        <v>16</v>
      </c>
      <c r="D2992" s="31" t="s">
        <v>578</v>
      </c>
      <c r="E2992" s="31" t="s">
        <v>94</v>
      </c>
      <c r="F2992" s="32" t="s">
        <v>388</v>
      </c>
      <c r="G2992" s="22">
        <f>G2993</f>
        <v>21</v>
      </c>
      <c r="H2992" s="22">
        <f t="shared" ref="H2992:AC2992" si="2378">H2993</f>
        <v>21</v>
      </c>
      <c r="I2992" s="22">
        <f t="shared" si="2378"/>
        <v>21</v>
      </c>
      <c r="J2992" s="22">
        <f t="shared" si="2378"/>
        <v>910</v>
      </c>
      <c r="K2992" s="22">
        <f t="shared" si="2378"/>
        <v>910</v>
      </c>
      <c r="L2992" s="22">
        <f t="shared" si="2378"/>
        <v>910</v>
      </c>
      <c r="M2992" s="22">
        <f t="shared" si="2319"/>
        <v>931</v>
      </c>
      <c r="N2992" s="22">
        <f t="shared" si="2319"/>
        <v>931</v>
      </c>
      <c r="O2992" s="22">
        <f t="shared" si="2319"/>
        <v>931</v>
      </c>
      <c r="P2992" s="33">
        <f t="shared" si="2378"/>
        <v>0</v>
      </c>
      <c r="Q2992" s="33">
        <f t="shared" si="2378"/>
        <v>0</v>
      </c>
      <c r="R2992" s="33">
        <f t="shared" si="2378"/>
        <v>0</v>
      </c>
      <c r="S2992" s="33">
        <f t="shared" si="2378"/>
        <v>0</v>
      </c>
      <c r="T2992" s="33">
        <f t="shared" si="2378"/>
        <v>0</v>
      </c>
      <c r="U2992" s="33">
        <f t="shared" si="2378"/>
        <v>0</v>
      </c>
      <c r="V2992" s="33">
        <f t="shared" si="2378"/>
        <v>0</v>
      </c>
      <c r="W2992" s="33">
        <f t="shared" si="2378"/>
        <v>0</v>
      </c>
      <c r="X2992" s="33">
        <f t="shared" si="2378"/>
        <v>0</v>
      </c>
      <c r="Y2992" s="33">
        <f t="shared" si="2378"/>
        <v>0</v>
      </c>
      <c r="Z2992" s="33">
        <f t="shared" si="2342"/>
        <v>931</v>
      </c>
      <c r="AA2992" s="33">
        <f t="shared" si="2343"/>
        <v>931</v>
      </c>
      <c r="AB2992" s="33">
        <f t="shared" si="2344"/>
        <v>931</v>
      </c>
      <c r="AC2992" s="33">
        <f t="shared" si="2378"/>
        <v>0</v>
      </c>
    </row>
    <row r="2993" spans="1:30" ht="47.25" x14ac:dyDescent="0.25">
      <c r="A2993" s="31">
        <v>975</v>
      </c>
      <c r="B2993" s="31" t="s">
        <v>14</v>
      </c>
      <c r="C2993" s="31" t="s">
        <v>16</v>
      </c>
      <c r="D2993" s="31" t="s">
        <v>578</v>
      </c>
      <c r="E2993" s="31">
        <v>630</v>
      </c>
      <c r="F2993" s="32" t="s">
        <v>381</v>
      </c>
      <c r="G2993" s="22">
        <v>21</v>
      </c>
      <c r="H2993" s="22">
        <v>21</v>
      </c>
      <c r="I2993" s="22">
        <v>21</v>
      </c>
      <c r="J2993" s="22">
        <v>910</v>
      </c>
      <c r="K2993" s="22">
        <v>910</v>
      </c>
      <c r="L2993" s="22">
        <v>910</v>
      </c>
      <c r="M2993" s="22">
        <f t="shared" si="2319"/>
        <v>931</v>
      </c>
      <c r="N2993" s="22">
        <f t="shared" si="2319"/>
        <v>931</v>
      </c>
      <c r="O2993" s="22">
        <f t="shared" si="2319"/>
        <v>931</v>
      </c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>
        <f t="shared" si="2342"/>
        <v>931</v>
      </c>
      <c r="AA2993" s="33">
        <f t="shared" si="2343"/>
        <v>931</v>
      </c>
      <c r="AB2993" s="33">
        <f t="shared" si="2344"/>
        <v>931</v>
      </c>
      <c r="AC2993" s="33"/>
    </row>
    <row r="2994" spans="1:30" ht="78.75" hidden="1" x14ac:dyDescent="0.25">
      <c r="A2994" s="31">
        <v>975</v>
      </c>
      <c r="B2994" s="31" t="s">
        <v>14</v>
      </c>
      <c r="C2994" s="31" t="s">
        <v>16</v>
      </c>
      <c r="D2994" s="31" t="s">
        <v>320</v>
      </c>
      <c r="E2994" s="31"/>
      <c r="F2994" s="32" t="s">
        <v>845</v>
      </c>
      <c r="G2994" s="22">
        <f>G2995+G2997</f>
        <v>6227</v>
      </c>
      <c r="H2994" s="22">
        <f t="shared" ref="H2994:L2994" si="2379">H2995+H2997</f>
        <v>6227</v>
      </c>
      <c r="I2994" s="22">
        <f t="shared" si="2379"/>
        <v>6227</v>
      </c>
      <c r="J2994" s="22">
        <f t="shared" si="2379"/>
        <v>-6227</v>
      </c>
      <c r="K2994" s="22">
        <f t="shared" si="2379"/>
        <v>-6227</v>
      </c>
      <c r="L2994" s="22">
        <f t="shared" si="2379"/>
        <v>-6227</v>
      </c>
      <c r="M2994" s="22">
        <f t="shared" si="2319"/>
        <v>0</v>
      </c>
      <c r="N2994" s="22">
        <f t="shared" si="2319"/>
        <v>0</v>
      </c>
      <c r="O2994" s="22">
        <f t="shared" si="2319"/>
        <v>0</v>
      </c>
      <c r="P2994" s="33">
        <f t="shared" ref="P2994:Y2994" si="2380">P2995+P2997</f>
        <v>0</v>
      </c>
      <c r="Q2994" s="33">
        <f t="shared" si="2380"/>
        <v>0</v>
      </c>
      <c r="R2994" s="33">
        <f t="shared" si="2380"/>
        <v>0</v>
      </c>
      <c r="S2994" s="33">
        <f t="shared" si="2380"/>
        <v>0</v>
      </c>
      <c r="T2994" s="33">
        <f t="shared" si="2380"/>
        <v>0</v>
      </c>
      <c r="U2994" s="33">
        <f t="shared" si="2380"/>
        <v>0</v>
      </c>
      <c r="V2994" s="33">
        <f t="shared" si="2380"/>
        <v>0</v>
      </c>
      <c r="W2994" s="33">
        <f t="shared" si="2380"/>
        <v>0</v>
      </c>
      <c r="X2994" s="33">
        <f t="shared" si="2380"/>
        <v>0</v>
      </c>
      <c r="Y2994" s="33">
        <f t="shared" si="2380"/>
        <v>0</v>
      </c>
      <c r="Z2994" s="33">
        <f t="shared" si="2342"/>
        <v>0</v>
      </c>
      <c r="AA2994" s="33">
        <f t="shared" si="2343"/>
        <v>0</v>
      </c>
      <c r="AB2994" s="33">
        <f t="shared" si="2344"/>
        <v>0</v>
      </c>
      <c r="AC2994" s="33">
        <f t="shared" ref="AC2994" si="2381">AC2995+AC2997</f>
        <v>0</v>
      </c>
      <c r="AD2994" s="4">
        <v>0</v>
      </c>
    </row>
    <row r="2995" spans="1:30" ht="31.5" hidden="1" x14ac:dyDescent="0.25">
      <c r="A2995" s="31">
        <v>975</v>
      </c>
      <c r="B2995" s="31" t="s">
        <v>14</v>
      </c>
      <c r="C2995" s="31" t="s">
        <v>16</v>
      </c>
      <c r="D2995" s="31" t="s">
        <v>320</v>
      </c>
      <c r="E2995" s="31" t="s">
        <v>7</v>
      </c>
      <c r="F2995" s="32" t="s">
        <v>385</v>
      </c>
      <c r="G2995" s="22">
        <f>G2996</f>
        <v>6027</v>
      </c>
      <c r="H2995" s="22">
        <f t="shared" ref="H2995:AC2995" si="2382">H2996</f>
        <v>6027</v>
      </c>
      <c r="I2995" s="22">
        <f t="shared" si="2382"/>
        <v>6027</v>
      </c>
      <c r="J2995" s="22">
        <f t="shared" si="2382"/>
        <v>-6027</v>
      </c>
      <c r="K2995" s="22">
        <f t="shared" si="2382"/>
        <v>-6027</v>
      </c>
      <c r="L2995" s="22">
        <f t="shared" si="2382"/>
        <v>-6027</v>
      </c>
      <c r="M2995" s="22">
        <f t="shared" si="2319"/>
        <v>0</v>
      </c>
      <c r="N2995" s="22">
        <f t="shared" si="2319"/>
        <v>0</v>
      </c>
      <c r="O2995" s="22">
        <f t="shared" si="2319"/>
        <v>0</v>
      </c>
      <c r="P2995" s="33">
        <f t="shared" si="2382"/>
        <v>0</v>
      </c>
      <c r="Q2995" s="33">
        <f t="shared" si="2382"/>
        <v>0</v>
      </c>
      <c r="R2995" s="33">
        <f t="shared" si="2382"/>
        <v>0</v>
      </c>
      <c r="S2995" s="33">
        <f t="shared" si="2382"/>
        <v>0</v>
      </c>
      <c r="T2995" s="33">
        <f t="shared" si="2382"/>
        <v>0</v>
      </c>
      <c r="U2995" s="33">
        <f t="shared" si="2382"/>
        <v>0</v>
      </c>
      <c r="V2995" s="33">
        <f t="shared" si="2382"/>
        <v>0</v>
      </c>
      <c r="W2995" s="33">
        <f t="shared" si="2382"/>
        <v>0</v>
      </c>
      <c r="X2995" s="33">
        <f t="shared" si="2382"/>
        <v>0</v>
      </c>
      <c r="Y2995" s="33">
        <f t="shared" si="2382"/>
        <v>0</v>
      </c>
      <c r="Z2995" s="33">
        <f t="shared" si="2342"/>
        <v>0</v>
      </c>
      <c r="AA2995" s="33">
        <f t="shared" si="2343"/>
        <v>0</v>
      </c>
      <c r="AB2995" s="33">
        <f t="shared" si="2344"/>
        <v>0</v>
      </c>
      <c r="AC2995" s="33">
        <f t="shared" si="2382"/>
        <v>0</v>
      </c>
      <c r="AD2995" s="4">
        <v>0</v>
      </c>
    </row>
    <row r="2996" spans="1:30" ht="31.5" hidden="1" x14ac:dyDescent="0.25">
      <c r="A2996" s="31">
        <v>975</v>
      </c>
      <c r="B2996" s="31" t="s">
        <v>14</v>
      </c>
      <c r="C2996" s="31" t="s">
        <v>16</v>
      </c>
      <c r="D2996" s="31" t="s">
        <v>320</v>
      </c>
      <c r="E2996" s="31">
        <v>240</v>
      </c>
      <c r="F2996" s="32" t="s">
        <v>374</v>
      </c>
      <c r="G2996" s="22">
        <v>6027</v>
      </c>
      <c r="H2996" s="22">
        <v>6027</v>
      </c>
      <c r="I2996" s="22">
        <v>6027</v>
      </c>
      <c r="J2996" s="22">
        <v>-6027</v>
      </c>
      <c r="K2996" s="22">
        <v>-6027</v>
      </c>
      <c r="L2996" s="22">
        <v>-6027</v>
      </c>
      <c r="M2996" s="22">
        <f t="shared" si="2319"/>
        <v>0</v>
      </c>
      <c r="N2996" s="22">
        <f t="shared" si="2319"/>
        <v>0</v>
      </c>
      <c r="O2996" s="22">
        <f t="shared" si="2319"/>
        <v>0</v>
      </c>
      <c r="P2996" s="33"/>
      <c r="Q2996" s="33"/>
      <c r="R2996" s="33"/>
      <c r="S2996" s="33"/>
      <c r="T2996" s="33"/>
      <c r="U2996" s="33"/>
      <c r="V2996" s="33"/>
      <c r="W2996" s="33"/>
      <c r="X2996" s="33"/>
      <c r="Y2996" s="33"/>
      <c r="Z2996" s="33">
        <f t="shared" si="2342"/>
        <v>0</v>
      </c>
      <c r="AA2996" s="33">
        <f t="shared" si="2343"/>
        <v>0</v>
      </c>
      <c r="AB2996" s="33">
        <f t="shared" si="2344"/>
        <v>0</v>
      </c>
      <c r="AC2996" s="33"/>
      <c r="AD2996" s="4">
        <v>0</v>
      </c>
    </row>
    <row r="2997" spans="1:30" ht="31.5" hidden="1" x14ac:dyDescent="0.25">
      <c r="A2997" s="31">
        <v>975</v>
      </c>
      <c r="B2997" s="31" t="s">
        <v>14</v>
      </c>
      <c r="C2997" s="31" t="s">
        <v>16</v>
      </c>
      <c r="D2997" s="31" t="s">
        <v>320</v>
      </c>
      <c r="E2997" s="31" t="s">
        <v>94</v>
      </c>
      <c r="F2997" s="32" t="s">
        <v>388</v>
      </c>
      <c r="G2997" s="22">
        <f>G2998</f>
        <v>200</v>
      </c>
      <c r="H2997" s="22">
        <f t="shared" ref="H2997:AC2997" si="2383">H2998</f>
        <v>200</v>
      </c>
      <c r="I2997" s="22">
        <f t="shared" si="2383"/>
        <v>200</v>
      </c>
      <c r="J2997" s="22">
        <f t="shared" si="2383"/>
        <v>-200</v>
      </c>
      <c r="K2997" s="22">
        <f t="shared" si="2383"/>
        <v>-200</v>
      </c>
      <c r="L2997" s="22">
        <f t="shared" si="2383"/>
        <v>-200</v>
      </c>
      <c r="M2997" s="22">
        <f t="shared" si="2319"/>
        <v>0</v>
      </c>
      <c r="N2997" s="22">
        <f t="shared" si="2319"/>
        <v>0</v>
      </c>
      <c r="O2997" s="22">
        <f t="shared" si="2319"/>
        <v>0</v>
      </c>
      <c r="P2997" s="33">
        <f t="shared" si="2383"/>
        <v>0</v>
      </c>
      <c r="Q2997" s="33">
        <f t="shared" si="2383"/>
        <v>0</v>
      </c>
      <c r="R2997" s="33">
        <f t="shared" si="2383"/>
        <v>0</v>
      </c>
      <c r="S2997" s="33">
        <f t="shared" si="2383"/>
        <v>0</v>
      </c>
      <c r="T2997" s="33">
        <f t="shared" si="2383"/>
        <v>0</v>
      </c>
      <c r="U2997" s="33">
        <f t="shared" si="2383"/>
        <v>0</v>
      </c>
      <c r="V2997" s="33">
        <f t="shared" si="2383"/>
        <v>0</v>
      </c>
      <c r="W2997" s="33">
        <f t="shared" si="2383"/>
        <v>0</v>
      </c>
      <c r="X2997" s="33">
        <f t="shared" si="2383"/>
        <v>0</v>
      </c>
      <c r="Y2997" s="33">
        <f t="shared" si="2383"/>
        <v>0</v>
      </c>
      <c r="Z2997" s="33">
        <f t="shared" si="2342"/>
        <v>0</v>
      </c>
      <c r="AA2997" s="33">
        <f t="shared" si="2343"/>
        <v>0</v>
      </c>
      <c r="AB2997" s="33">
        <f t="shared" si="2344"/>
        <v>0</v>
      </c>
      <c r="AC2997" s="33">
        <f t="shared" si="2383"/>
        <v>0</v>
      </c>
      <c r="AD2997" s="4">
        <v>0</v>
      </c>
    </row>
    <row r="2998" spans="1:30" ht="47.25" hidden="1" x14ac:dyDescent="0.25">
      <c r="A2998" s="31">
        <v>975</v>
      </c>
      <c r="B2998" s="31" t="s">
        <v>14</v>
      </c>
      <c r="C2998" s="31" t="s">
        <v>16</v>
      </c>
      <c r="D2998" s="31" t="s">
        <v>320</v>
      </c>
      <c r="E2998" s="31">
        <v>630</v>
      </c>
      <c r="F2998" s="32" t="s">
        <v>381</v>
      </c>
      <c r="G2998" s="22">
        <v>200</v>
      </c>
      <c r="H2998" s="22">
        <v>200</v>
      </c>
      <c r="I2998" s="22">
        <v>200</v>
      </c>
      <c r="J2998" s="22">
        <v>-200</v>
      </c>
      <c r="K2998" s="22">
        <v>-200</v>
      </c>
      <c r="L2998" s="22">
        <v>-200</v>
      </c>
      <c r="M2998" s="22">
        <f t="shared" si="2319"/>
        <v>0</v>
      </c>
      <c r="N2998" s="22">
        <f t="shared" si="2319"/>
        <v>0</v>
      </c>
      <c r="O2998" s="22">
        <f t="shared" si="2319"/>
        <v>0</v>
      </c>
      <c r="P2998" s="33"/>
      <c r="Q2998" s="33"/>
      <c r="R2998" s="33"/>
      <c r="S2998" s="33"/>
      <c r="T2998" s="33"/>
      <c r="U2998" s="33"/>
      <c r="V2998" s="33"/>
      <c r="W2998" s="33"/>
      <c r="X2998" s="33"/>
      <c r="Y2998" s="33"/>
      <c r="Z2998" s="33">
        <f t="shared" si="2342"/>
        <v>0</v>
      </c>
      <c r="AA2998" s="33">
        <f t="shared" si="2343"/>
        <v>0</v>
      </c>
      <c r="AB2998" s="33">
        <f t="shared" si="2344"/>
        <v>0</v>
      </c>
      <c r="AC2998" s="33"/>
      <c r="AD2998" s="4">
        <v>0</v>
      </c>
    </row>
    <row r="2999" spans="1:30" ht="31.5" x14ac:dyDescent="0.25">
      <c r="A2999" s="31">
        <v>975</v>
      </c>
      <c r="B2999" s="31" t="s">
        <v>14</v>
      </c>
      <c r="C2999" s="31" t="s">
        <v>16</v>
      </c>
      <c r="D2999" s="31" t="s">
        <v>358</v>
      </c>
      <c r="E2999" s="31"/>
      <c r="F2999" s="32" t="s">
        <v>408</v>
      </c>
      <c r="G2999" s="22">
        <f>G3000</f>
        <v>1158.2</v>
      </c>
      <c r="H2999" s="22">
        <f t="shared" ref="H2999:AC3002" si="2384">H3000</f>
        <v>640.9</v>
      </c>
      <c r="I2999" s="22">
        <f t="shared" si="2384"/>
        <v>640.9</v>
      </c>
      <c r="J2999" s="22">
        <f t="shared" si="2384"/>
        <v>0</v>
      </c>
      <c r="K2999" s="22">
        <f t="shared" si="2384"/>
        <v>0</v>
      </c>
      <c r="L2999" s="22">
        <f t="shared" si="2384"/>
        <v>0</v>
      </c>
      <c r="M2999" s="22">
        <f t="shared" si="2319"/>
        <v>1158.2</v>
      </c>
      <c r="N2999" s="22">
        <f t="shared" si="2319"/>
        <v>640.9</v>
      </c>
      <c r="O2999" s="22">
        <f t="shared" si="2319"/>
        <v>640.9</v>
      </c>
      <c r="P2999" s="33">
        <f t="shared" si="2384"/>
        <v>0</v>
      </c>
      <c r="Q2999" s="33">
        <f t="shared" si="2384"/>
        <v>0</v>
      </c>
      <c r="R2999" s="33">
        <f t="shared" si="2384"/>
        <v>0</v>
      </c>
      <c r="S2999" s="33">
        <f t="shared" si="2384"/>
        <v>0</v>
      </c>
      <c r="T2999" s="33">
        <f t="shared" si="2384"/>
        <v>0</v>
      </c>
      <c r="U2999" s="33">
        <f t="shared" si="2384"/>
        <v>0</v>
      </c>
      <c r="V2999" s="33">
        <f t="shared" si="2384"/>
        <v>0</v>
      </c>
      <c r="W2999" s="33">
        <f t="shared" si="2384"/>
        <v>0</v>
      </c>
      <c r="X2999" s="33">
        <f t="shared" si="2384"/>
        <v>0</v>
      </c>
      <c r="Y2999" s="33">
        <f t="shared" si="2384"/>
        <v>0</v>
      </c>
      <c r="Z2999" s="33">
        <f t="shared" si="2342"/>
        <v>1158.2</v>
      </c>
      <c r="AA2999" s="33">
        <f t="shared" si="2343"/>
        <v>640.9</v>
      </c>
      <c r="AB2999" s="33">
        <f t="shared" si="2344"/>
        <v>640.9</v>
      </c>
      <c r="AC2999" s="33">
        <f t="shared" si="2384"/>
        <v>0</v>
      </c>
      <c r="AD2999" s="18"/>
    </row>
    <row r="3000" spans="1:30" ht="31.5" x14ac:dyDescent="0.25">
      <c r="A3000" s="31">
        <v>975</v>
      </c>
      <c r="B3000" s="31" t="s">
        <v>14</v>
      </c>
      <c r="C3000" s="31" t="s">
        <v>16</v>
      </c>
      <c r="D3000" s="31" t="s">
        <v>359</v>
      </c>
      <c r="E3000" s="31"/>
      <c r="F3000" s="32" t="s">
        <v>410</v>
      </c>
      <c r="G3000" s="22">
        <f>G3001</f>
        <v>1158.2</v>
      </c>
      <c r="H3000" s="22">
        <f t="shared" si="2384"/>
        <v>640.9</v>
      </c>
      <c r="I3000" s="22">
        <f t="shared" si="2384"/>
        <v>640.9</v>
      </c>
      <c r="J3000" s="22">
        <f t="shared" si="2384"/>
        <v>0</v>
      </c>
      <c r="K3000" s="22">
        <f t="shared" si="2384"/>
        <v>0</v>
      </c>
      <c r="L3000" s="22">
        <f t="shared" si="2384"/>
        <v>0</v>
      </c>
      <c r="M3000" s="22">
        <f t="shared" ref="M3000:O3069" si="2385">G3000+J3000</f>
        <v>1158.2</v>
      </c>
      <c r="N3000" s="22">
        <f t="shared" si="2385"/>
        <v>640.9</v>
      </c>
      <c r="O3000" s="22">
        <f t="shared" si="2385"/>
        <v>640.9</v>
      </c>
      <c r="P3000" s="33">
        <f t="shared" si="2384"/>
        <v>0</v>
      </c>
      <c r="Q3000" s="33">
        <f t="shared" si="2384"/>
        <v>0</v>
      </c>
      <c r="R3000" s="33">
        <f t="shared" si="2384"/>
        <v>0</v>
      </c>
      <c r="S3000" s="33">
        <f t="shared" si="2384"/>
        <v>0</v>
      </c>
      <c r="T3000" s="33">
        <f t="shared" si="2384"/>
        <v>0</v>
      </c>
      <c r="U3000" s="33">
        <f t="shared" si="2384"/>
        <v>0</v>
      </c>
      <c r="V3000" s="33">
        <f t="shared" si="2384"/>
        <v>0</v>
      </c>
      <c r="W3000" s="33">
        <f t="shared" si="2384"/>
        <v>0</v>
      </c>
      <c r="X3000" s="33">
        <f t="shared" si="2384"/>
        <v>0</v>
      </c>
      <c r="Y3000" s="33">
        <f t="shared" si="2384"/>
        <v>0</v>
      </c>
      <c r="Z3000" s="33">
        <f t="shared" si="2342"/>
        <v>1158.2</v>
      </c>
      <c r="AA3000" s="33">
        <f t="shared" si="2343"/>
        <v>640.9</v>
      </c>
      <c r="AB3000" s="33">
        <f t="shared" si="2344"/>
        <v>640.9</v>
      </c>
      <c r="AC3000" s="33">
        <f t="shared" si="2384"/>
        <v>0</v>
      </c>
      <c r="AD3000" s="18"/>
    </row>
    <row r="3001" spans="1:30" x14ac:dyDescent="0.25">
      <c r="A3001" s="31">
        <v>975</v>
      </c>
      <c r="B3001" s="31" t="s">
        <v>14</v>
      </c>
      <c r="C3001" s="31" t="s">
        <v>16</v>
      </c>
      <c r="D3001" s="31" t="s">
        <v>560</v>
      </c>
      <c r="E3001" s="31"/>
      <c r="F3001" s="32" t="s">
        <v>836</v>
      </c>
      <c r="G3001" s="22">
        <f>G3002</f>
        <v>1158.2</v>
      </c>
      <c r="H3001" s="22">
        <f t="shared" si="2384"/>
        <v>640.9</v>
      </c>
      <c r="I3001" s="22">
        <f t="shared" si="2384"/>
        <v>640.9</v>
      </c>
      <c r="J3001" s="22">
        <f t="shared" si="2384"/>
        <v>0</v>
      </c>
      <c r="K3001" s="22">
        <f t="shared" si="2384"/>
        <v>0</v>
      </c>
      <c r="L3001" s="22">
        <f t="shared" si="2384"/>
        <v>0</v>
      </c>
      <c r="M3001" s="22">
        <f t="shared" si="2385"/>
        <v>1158.2</v>
      </c>
      <c r="N3001" s="22">
        <f t="shared" si="2385"/>
        <v>640.9</v>
      </c>
      <c r="O3001" s="22">
        <f t="shared" si="2385"/>
        <v>640.9</v>
      </c>
      <c r="P3001" s="33">
        <f t="shared" si="2384"/>
        <v>0</v>
      </c>
      <c r="Q3001" s="33">
        <f t="shared" si="2384"/>
        <v>0</v>
      </c>
      <c r="R3001" s="33">
        <f t="shared" si="2384"/>
        <v>0</v>
      </c>
      <c r="S3001" s="33">
        <f t="shared" si="2384"/>
        <v>0</v>
      </c>
      <c r="T3001" s="33">
        <f t="shared" si="2384"/>
        <v>0</v>
      </c>
      <c r="U3001" s="33">
        <f t="shared" si="2384"/>
        <v>0</v>
      </c>
      <c r="V3001" s="33">
        <f t="shared" si="2384"/>
        <v>0</v>
      </c>
      <c r="W3001" s="33">
        <f t="shared" si="2384"/>
        <v>0</v>
      </c>
      <c r="X3001" s="33">
        <f t="shared" si="2384"/>
        <v>0</v>
      </c>
      <c r="Y3001" s="33">
        <f t="shared" si="2384"/>
        <v>0</v>
      </c>
      <c r="Z3001" s="33">
        <f t="shared" si="2342"/>
        <v>1158.2</v>
      </c>
      <c r="AA3001" s="33">
        <f t="shared" si="2343"/>
        <v>640.9</v>
      </c>
      <c r="AB3001" s="33">
        <f t="shared" si="2344"/>
        <v>640.9</v>
      </c>
      <c r="AC3001" s="33">
        <f t="shared" si="2384"/>
        <v>0</v>
      </c>
    </row>
    <row r="3002" spans="1:30" ht="31.5" x14ac:dyDescent="0.25">
      <c r="A3002" s="31">
        <v>975</v>
      </c>
      <c r="B3002" s="31" t="s">
        <v>14</v>
      </c>
      <c r="C3002" s="31" t="s">
        <v>16</v>
      </c>
      <c r="D3002" s="31" t="s">
        <v>560</v>
      </c>
      <c r="E3002" s="31" t="s">
        <v>7</v>
      </c>
      <c r="F3002" s="32" t="s">
        <v>385</v>
      </c>
      <c r="G3002" s="22">
        <f>G3003</f>
        <v>1158.2</v>
      </c>
      <c r="H3002" s="22">
        <f t="shared" si="2384"/>
        <v>640.9</v>
      </c>
      <c r="I3002" s="22">
        <f t="shared" si="2384"/>
        <v>640.9</v>
      </c>
      <c r="J3002" s="22">
        <f t="shared" si="2384"/>
        <v>0</v>
      </c>
      <c r="K3002" s="22">
        <f t="shared" si="2384"/>
        <v>0</v>
      </c>
      <c r="L3002" s="22">
        <f t="shared" si="2384"/>
        <v>0</v>
      </c>
      <c r="M3002" s="22">
        <f t="shared" si="2385"/>
        <v>1158.2</v>
      </c>
      <c r="N3002" s="22">
        <f t="shared" si="2385"/>
        <v>640.9</v>
      </c>
      <c r="O3002" s="22">
        <f t="shared" si="2385"/>
        <v>640.9</v>
      </c>
      <c r="P3002" s="33">
        <f t="shared" si="2384"/>
        <v>0</v>
      </c>
      <c r="Q3002" s="33">
        <f t="shared" si="2384"/>
        <v>0</v>
      </c>
      <c r="R3002" s="33">
        <f t="shared" si="2384"/>
        <v>0</v>
      </c>
      <c r="S3002" s="33">
        <f t="shared" si="2384"/>
        <v>0</v>
      </c>
      <c r="T3002" s="33">
        <f t="shared" si="2384"/>
        <v>0</v>
      </c>
      <c r="U3002" s="33">
        <f t="shared" si="2384"/>
        <v>0</v>
      </c>
      <c r="V3002" s="33">
        <f t="shared" si="2384"/>
        <v>0</v>
      </c>
      <c r="W3002" s="33">
        <f t="shared" si="2384"/>
        <v>0</v>
      </c>
      <c r="X3002" s="33">
        <f t="shared" si="2384"/>
        <v>0</v>
      </c>
      <c r="Y3002" s="33">
        <f t="shared" si="2384"/>
        <v>0</v>
      </c>
      <c r="Z3002" s="33">
        <f t="shared" si="2342"/>
        <v>1158.2</v>
      </c>
      <c r="AA3002" s="33">
        <f t="shared" si="2343"/>
        <v>640.9</v>
      </c>
      <c r="AB3002" s="33">
        <f t="shared" si="2344"/>
        <v>640.9</v>
      </c>
      <c r="AC3002" s="33">
        <f t="shared" si="2384"/>
        <v>0</v>
      </c>
    </row>
    <row r="3003" spans="1:30" ht="31.5" x14ac:dyDescent="0.25">
      <c r="A3003" s="31">
        <v>975</v>
      </c>
      <c r="B3003" s="31" t="s">
        <v>14</v>
      </c>
      <c r="C3003" s="31" t="s">
        <v>16</v>
      </c>
      <c r="D3003" s="31" t="s">
        <v>560</v>
      </c>
      <c r="E3003" s="31" t="s">
        <v>317</v>
      </c>
      <c r="F3003" s="32" t="s">
        <v>374</v>
      </c>
      <c r="G3003" s="22">
        <v>1158.2</v>
      </c>
      <c r="H3003" s="22">
        <v>640.9</v>
      </c>
      <c r="I3003" s="22">
        <v>640.9</v>
      </c>
      <c r="J3003" s="22"/>
      <c r="K3003" s="22"/>
      <c r="L3003" s="22"/>
      <c r="M3003" s="22">
        <f t="shared" si="2385"/>
        <v>1158.2</v>
      </c>
      <c r="N3003" s="22">
        <f t="shared" si="2385"/>
        <v>640.9</v>
      </c>
      <c r="O3003" s="22">
        <f t="shared" si="2385"/>
        <v>640.9</v>
      </c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  <c r="Z3003" s="33">
        <f t="shared" si="2342"/>
        <v>1158.2</v>
      </c>
      <c r="AA3003" s="33">
        <f t="shared" si="2343"/>
        <v>640.9</v>
      </c>
      <c r="AB3003" s="33">
        <f t="shared" si="2344"/>
        <v>640.9</v>
      </c>
      <c r="AC3003" s="33"/>
    </row>
    <row r="3004" spans="1:30" ht="31.5" x14ac:dyDescent="0.25">
      <c r="A3004" s="31">
        <v>975</v>
      </c>
      <c r="B3004" s="31" t="s">
        <v>14</v>
      </c>
      <c r="C3004" s="31" t="s">
        <v>16</v>
      </c>
      <c r="D3004" s="31" t="s">
        <v>197</v>
      </c>
      <c r="E3004" s="31"/>
      <c r="F3004" s="32" t="s">
        <v>225</v>
      </c>
      <c r="G3004" s="22">
        <f>G3005</f>
        <v>7162.3</v>
      </c>
      <c r="H3004" s="22">
        <f t="shared" ref="H3004:AC3007" si="2386">H3005</f>
        <v>7162.3</v>
      </c>
      <c r="I3004" s="22">
        <f t="shared" si="2386"/>
        <v>7162.3</v>
      </c>
      <c r="J3004" s="22">
        <f t="shared" si="2386"/>
        <v>-342</v>
      </c>
      <c r="K3004" s="22">
        <f t="shared" si="2386"/>
        <v>-342</v>
      </c>
      <c r="L3004" s="22">
        <f t="shared" si="2386"/>
        <v>-342</v>
      </c>
      <c r="M3004" s="22">
        <f t="shared" si="2385"/>
        <v>6820.3</v>
      </c>
      <c r="N3004" s="22">
        <f t="shared" si="2385"/>
        <v>6820.3</v>
      </c>
      <c r="O3004" s="22">
        <f t="shared" si="2385"/>
        <v>6820.3</v>
      </c>
      <c r="P3004" s="33">
        <f t="shared" si="2386"/>
        <v>0</v>
      </c>
      <c r="Q3004" s="33">
        <f t="shared" si="2386"/>
        <v>0</v>
      </c>
      <c r="R3004" s="33">
        <f t="shared" si="2386"/>
        <v>0</v>
      </c>
      <c r="S3004" s="33">
        <f t="shared" si="2386"/>
        <v>0</v>
      </c>
      <c r="T3004" s="33">
        <f t="shared" si="2386"/>
        <v>0</v>
      </c>
      <c r="U3004" s="33">
        <f t="shared" si="2386"/>
        <v>0</v>
      </c>
      <c r="V3004" s="33">
        <f t="shared" si="2386"/>
        <v>0</v>
      </c>
      <c r="W3004" s="33">
        <f t="shared" si="2386"/>
        <v>0</v>
      </c>
      <c r="X3004" s="33">
        <f t="shared" si="2386"/>
        <v>0</v>
      </c>
      <c r="Y3004" s="33">
        <f t="shared" si="2386"/>
        <v>0</v>
      </c>
      <c r="Z3004" s="33">
        <f t="shared" si="2342"/>
        <v>6820.3</v>
      </c>
      <c r="AA3004" s="33">
        <f t="shared" si="2343"/>
        <v>6820.3</v>
      </c>
      <c r="AB3004" s="33">
        <f t="shared" si="2344"/>
        <v>6820.3</v>
      </c>
      <c r="AC3004" s="33">
        <f t="shared" si="2386"/>
        <v>0</v>
      </c>
      <c r="AD3004" s="18"/>
    </row>
    <row r="3005" spans="1:30" ht="31.5" x14ac:dyDescent="0.25">
      <c r="A3005" s="31">
        <v>975</v>
      </c>
      <c r="B3005" s="31" t="s">
        <v>14</v>
      </c>
      <c r="C3005" s="31" t="s">
        <v>16</v>
      </c>
      <c r="D3005" s="31" t="s">
        <v>282</v>
      </c>
      <c r="E3005" s="31"/>
      <c r="F3005" s="32" t="s">
        <v>864</v>
      </c>
      <c r="G3005" s="22">
        <f>G3006+G3009</f>
        <v>7162.3</v>
      </c>
      <c r="H3005" s="22">
        <f t="shared" ref="H3005:L3005" si="2387">H3006+H3009</f>
        <v>7162.3</v>
      </c>
      <c r="I3005" s="22">
        <f t="shared" si="2387"/>
        <v>7162.3</v>
      </c>
      <c r="J3005" s="22">
        <f t="shared" si="2387"/>
        <v>-342</v>
      </c>
      <c r="K3005" s="22">
        <f t="shared" si="2387"/>
        <v>-342</v>
      </c>
      <c r="L3005" s="22">
        <f t="shared" si="2387"/>
        <v>-342</v>
      </c>
      <c r="M3005" s="22">
        <f t="shared" si="2385"/>
        <v>6820.3</v>
      </c>
      <c r="N3005" s="22">
        <f t="shared" si="2385"/>
        <v>6820.3</v>
      </c>
      <c r="O3005" s="22">
        <f t="shared" si="2385"/>
        <v>6820.3</v>
      </c>
      <c r="P3005" s="33">
        <f t="shared" ref="P3005:Y3005" si="2388">P3006+P3009</f>
        <v>0</v>
      </c>
      <c r="Q3005" s="33">
        <f t="shared" si="2388"/>
        <v>0</v>
      </c>
      <c r="R3005" s="33">
        <f t="shared" si="2388"/>
        <v>0</v>
      </c>
      <c r="S3005" s="33">
        <f t="shared" si="2388"/>
        <v>0</v>
      </c>
      <c r="T3005" s="33">
        <f t="shared" si="2388"/>
        <v>0</v>
      </c>
      <c r="U3005" s="33">
        <f t="shared" si="2388"/>
        <v>0</v>
      </c>
      <c r="V3005" s="33">
        <f t="shared" si="2388"/>
        <v>0</v>
      </c>
      <c r="W3005" s="33">
        <f t="shared" si="2388"/>
        <v>0</v>
      </c>
      <c r="X3005" s="33">
        <f t="shared" si="2388"/>
        <v>0</v>
      </c>
      <c r="Y3005" s="33">
        <f t="shared" si="2388"/>
        <v>0</v>
      </c>
      <c r="Z3005" s="33">
        <f t="shared" si="2342"/>
        <v>6820.3</v>
      </c>
      <c r="AA3005" s="33">
        <f t="shared" si="2343"/>
        <v>6820.3</v>
      </c>
      <c r="AB3005" s="33">
        <f t="shared" si="2344"/>
        <v>6820.3</v>
      </c>
      <c r="AC3005" s="33">
        <f t="shared" ref="AC3005" si="2389">AC3006+AC3009</f>
        <v>0</v>
      </c>
      <c r="AD3005" s="18"/>
    </row>
    <row r="3006" spans="1:30" ht="31.5" x14ac:dyDescent="0.25">
      <c r="A3006" s="31">
        <v>975</v>
      </c>
      <c r="B3006" s="31" t="s">
        <v>14</v>
      </c>
      <c r="C3006" s="31" t="s">
        <v>16</v>
      </c>
      <c r="D3006" s="31" t="s">
        <v>573</v>
      </c>
      <c r="E3006" s="31"/>
      <c r="F3006" s="32" t="s">
        <v>679</v>
      </c>
      <c r="G3006" s="22">
        <f>G3007</f>
        <v>4939</v>
      </c>
      <c r="H3006" s="22">
        <f t="shared" si="2386"/>
        <v>4939</v>
      </c>
      <c r="I3006" s="22">
        <f t="shared" si="2386"/>
        <v>4939</v>
      </c>
      <c r="J3006" s="22">
        <f t="shared" si="2386"/>
        <v>-342</v>
      </c>
      <c r="K3006" s="22">
        <f t="shared" si="2386"/>
        <v>-342</v>
      </c>
      <c r="L3006" s="22">
        <f t="shared" si="2386"/>
        <v>-342</v>
      </c>
      <c r="M3006" s="22">
        <f t="shared" si="2385"/>
        <v>4597</v>
      </c>
      <c r="N3006" s="22">
        <f t="shared" si="2385"/>
        <v>4597</v>
      </c>
      <c r="O3006" s="22">
        <f t="shared" si="2385"/>
        <v>4597</v>
      </c>
      <c r="P3006" s="33">
        <f t="shared" si="2386"/>
        <v>0</v>
      </c>
      <c r="Q3006" s="33">
        <f t="shared" si="2386"/>
        <v>0</v>
      </c>
      <c r="R3006" s="33">
        <f t="shared" si="2386"/>
        <v>0</v>
      </c>
      <c r="S3006" s="33">
        <f t="shared" si="2386"/>
        <v>0</v>
      </c>
      <c r="T3006" s="33">
        <f t="shared" si="2386"/>
        <v>0</v>
      </c>
      <c r="U3006" s="33">
        <f t="shared" si="2386"/>
        <v>0</v>
      </c>
      <c r="V3006" s="33">
        <f t="shared" si="2386"/>
        <v>0</v>
      </c>
      <c r="W3006" s="33">
        <f t="shared" si="2386"/>
        <v>0</v>
      </c>
      <c r="X3006" s="33">
        <f t="shared" si="2386"/>
        <v>0</v>
      </c>
      <c r="Y3006" s="33">
        <f t="shared" si="2386"/>
        <v>0</v>
      </c>
      <c r="Z3006" s="33">
        <f t="shared" si="2342"/>
        <v>4597</v>
      </c>
      <c r="AA3006" s="33">
        <f t="shared" si="2343"/>
        <v>4597</v>
      </c>
      <c r="AB3006" s="33">
        <f t="shared" si="2344"/>
        <v>4597</v>
      </c>
      <c r="AC3006" s="33">
        <f t="shared" si="2386"/>
        <v>0</v>
      </c>
    </row>
    <row r="3007" spans="1:30" ht="31.5" x14ac:dyDescent="0.25">
      <c r="A3007" s="31">
        <v>975</v>
      </c>
      <c r="B3007" s="31" t="s">
        <v>14</v>
      </c>
      <c r="C3007" s="31" t="s">
        <v>16</v>
      </c>
      <c r="D3007" s="31" t="s">
        <v>573</v>
      </c>
      <c r="E3007" s="31" t="s">
        <v>7</v>
      </c>
      <c r="F3007" s="32" t="s">
        <v>385</v>
      </c>
      <c r="G3007" s="22">
        <f>G3008</f>
        <v>4939</v>
      </c>
      <c r="H3007" s="22">
        <f t="shared" si="2386"/>
        <v>4939</v>
      </c>
      <c r="I3007" s="22">
        <f t="shared" si="2386"/>
        <v>4939</v>
      </c>
      <c r="J3007" s="22">
        <f t="shared" si="2386"/>
        <v>-342</v>
      </c>
      <c r="K3007" s="22">
        <f t="shared" si="2386"/>
        <v>-342</v>
      </c>
      <c r="L3007" s="22">
        <f t="shared" si="2386"/>
        <v>-342</v>
      </c>
      <c r="M3007" s="22">
        <f t="shared" si="2385"/>
        <v>4597</v>
      </c>
      <c r="N3007" s="22">
        <f t="shared" si="2385"/>
        <v>4597</v>
      </c>
      <c r="O3007" s="22">
        <f t="shared" si="2385"/>
        <v>4597</v>
      </c>
      <c r="P3007" s="33">
        <f t="shared" si="2386"/>
        <v>0</v>
      </c>
      <c r="Q3007" s="33">
        <f t="shared" si="2386"/>
        <v>0</v>
      </c>
      <c r="R3007" s="33">
        <f t="shared" si="2386"/>
        <v>0</v>
      </c>
      <c r="S3007" s="33">
        <f t="shared" si="2386"/>
        <v>0</v>
      </c>
      <c r="T3007" s="33">
        <f t="shared" si="2386"/>
        <v>0</v>
      </c>
      <c r="U3007" s="33">
        <f t="shared" si="2386"/>
        <v>0</v>
      </c>
      <c r="V3007" s="33">
        <f t="shared" si="2386"/>
        <v>0</v>
      </c>
      <c r="W3007" s="33">
        <f t="shared" si="2386"/>
        <v>0</v>
      </c>
      <c r="X3007" s="33">
        <f t="shared" si="2386"/>
        <v>0</v>
      </c>
      <c r="Y3007" s="33">
        <f t="shared" si="2386"/>
        <v>0</v>
      </c>
      <c r="Z3007" s="33">
        <f t="shared" si="2342"/>
        <v>4597</v>
      </c>
      <c r="AA3007" s="33">
        <f t="shared" si="2343"/>
        <v>4597</v>
      </c>
      <c r="AB3007" s="33">
        <f t="shared" si="2344"/>
        <v>4597</v>
      </c>
      <c r="AC3007" s="33">
        <f t="shared" si="2386"/>
        <v>0</v>
      </c>
    </row>
    <row r="3008" spans="1:30" ht="31.5" x14ac:dyDescent="0.25">
      <c r="A3008" s="31">
        <v>975</v>
      </c>
      <c r="B3008" s="31" t="s">
        <v>14</v>
      </c>
      <c r="C3008" s="31" t="s">
        <v>16</v>
      </c>
      <c r="D3008" s="31" t="s">
        <v>573</v>
      </c>
      <c r="E3008" s="31">
        <v>240</v>
      </c>
      <c r="F3008" s="32" t="s">
        <v>374</v>
      </c>
      <c r="G3008" s="22">
        <v>4939</v>
      </c>
      <c r="H3008" s="22">
        <v>4939</v>
      </c>
      <c r="I3008" s="22">
        <v>4939</v>
      </c>
      <c r="J3008" s="22">
        <v>-342</v>
      </c>
      <c r="K3008" s="22">
        <v>-342</v>
      </c>
      <c r="L3008" s="22">
        <v>-342</v>
      </c>
      <c r="M3008" s="22">
        <f t="shared" si="2385"/>
        <v>4597</v>
      </c>
      <c r="N3008" s="22">
        <f t="shared" si="2385"/>
        <v>4597</v>
      </c>
      <c r="O3008" s="22">
        <f t="shared" si="2385"/>
        <v>4597</v>
      </c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  <c r="Z3008" s="33">
        <f t="shared" si="2342"/>
        <v>4597</v>
      </c>
      <c r="AA3008" s="33">
        <f t="shared" si="2343"/>
        <v>4597</v>
      </c>
      <c r="AB3008" s="33">
        <f t="shared" si="2344"/>
        <v>4597</v>
      </c>
      <c r="AC3008" s="33"/>
    </row>
    <row r="3009" spans="1:30" ht="31.5" x14ac:dyDescent="0.25">
      <c r="A3009" s="31">
        <v>975</v>
      </c>
      <c r="B3009" s="31" t="s">
        <v>14</v>
      </c>
      <c r="C3009" s="31" t="s">
        <v>16</v>
      </c>
      <c r="D3009" s="31" t="s">
        <v>574</v>
      </c>
      <c r="E3009" s="31"/>
      <c r="F3009" s="32" t="s">
        <v>680</v>
      </c>
      <c r="G3009" s="22">
        <f>G3010</f>
        <v>2223.3000000000002</v>
      </c>
      <c r="H3009" s="22">
        <f t="shared" ref="H3009:AC3010" si="2390">H3010</f>
        <v>2223.3000000000002</v>
      </c>
      <c r="I3009" s="22">
        <f t="shared" si="2390"/>
        <v>2223.3000000000002</v>
      </c>
      <c r="J3009" s="22">
        <f t="shared" si="2390"/>
        <v>0</v>
      </c>
      <c r="K3009" s="22">
        <f t="shared" si="2390"/>
        <v>0</v>
      </c>
      <c r="L3009" s="22">
        <f t="shared" si="2390"/>
        <v>0</v>
      </c>
      <c r="M3009" s="22">
        <f t="shared" si="2385"/>
        <v>2223.3000000000002</v>
      </c>
      <c r="N3009" s="22">
        <f t="shared" si="2385"/>
        <v>2223.3000000000002</v>
      </c>
      <c r="O3009" s="22">
        <f t="shared" si="2385"/>
        <v>2223.3000000000002</v>
      </c>
      <c r="P3009" s="33">
        <f t="shared" si="2390"/>
        <v>0</v>
      </c>
      <c r="Q3009" s="33">
        <f t="shared" si="2390"/>
        <v>0</v>
      </c>
      <c r="R3009" s="33">
        <f t="shared" si="2390"/>
        <v>0</v>
      </c>
      <c r="S3009" s="33">
        <f t="shared" si="2390"/>
        <v>0</v>
      </c>
      <c r="T3009" s="33">
        <f t="shared" si="2390"/>
        <v>0</v>
      </c>
      <c r="U3009" s="33">
        <f t="shared" si="2390"/>
        <v>0</v>
      </c>
      <c r="V3009" s="33">
        <f t="shared" si="2390"/>
        <v>0</v>
      </c>
      <c r="W3009" s="33">
        <f t="shared" si="2390"/>
        <v>0</v>
      </c>
      <c r="X3009" s="33">
        <f t="shared" si="2390"/>
        <v>0</v>
      </c>
      <c r="Y3009" s="33">
        <f t="shared" si="2390"/>
        <v>0</v>
      </c>
      <c r="Z3009" s="33">
        <f t="shared" si="2342"/>
        <v>2223.3000000000002</v>
      </c>
      <c r="AA3009" s="33">
        <f t="shared" si="2343"/>
        <v>2223.3000000000002</v>
      </c>
      <c r="AB3009" s="33">
        <f t="shared" si="2344"/>
        <v>2223.3000000000002</v>
      </c>
      <c r="AC3009" s="33">
        <f t="shared" si="2390"/>
        <v>0</v>
      </c>
    </row>
    <row r="3010" spans="1:30" ht="31.5" x14ac:dyDescent="0.25">
      <c r="A3010" s="31">
        <v>975</v>
      </c>
      <c r="B3010" s="31" t="s">
        <v>14</v>
      </c>
      <c r="C3010" s="31" t="s">
        <v>16</v>
      </c>
      <c r="D3010" s="31" t="s">
        <v>574</v>
      </c>
      <c r="E3010" s="31" t="s">
        <v>7</v>
      </c>
      <c r="F3010" s="32" t="s">
        <v>385</v>
      </c>
      <c r="G3010" s="22">
        <f>G3011</f>
        <v>2223.3000000000002</v>
      </c>
      <c r="H3010" s="22">
        <f t="shared" si="2390"/>
        <v>2223.3000000000002</v>
      </c>
      <c r="I3010" s="22">
        <f t="shared" si="2390"/>
        <v>2223.3000000000002</v>
      </c>
      <c r="J3010" s="22">
        <f t="shared" si="2390"/>
        <v>0</v>
      </c>
      <c r="K3010" s="22">
        <f t="shared" si="2390"/>
        <v>0</v>
      </c>
      <c r="L3010" s="22">
        <f t="shared" si="2390"/>
        <v>0</v>
      </c>
      <c r="M3010" s="22">
        <f t="shared" si="2385"/>
        <v>2223.3000000000002</v>
      </c>
      <c r="N3010" s="22">
        <f t="shared" si="2385"/>
        <v>2223.3000000000002</v>
      </c>
      <c r="O3010" s="22">
        <f t="shared" si="2385"/>
        <v>2223.3000000000002</v>
      </c>
      <c r="P3010" s="33">
        <f t="shared" si="2390"/>
        <v>0</v>
      </c>
      <c r="Q3010" s="33">
        <f t="shared" si="2390"/>
        <v>0</v>
      </c>
      <c r="R3010" s="33">
        <f t="shared" si="2390"/>
        <v>0</v>
      </c>
      <c r="S3010" s="33">
        <f t="shared" si="2390"/>
        <v>0</v>
      </c>
      <c r="T3010" s="33">
        <f t="shared" si="2390"/>
        <v>0</v>
      </c>
      <c r="U3010" s="33">
        <f t="shared" si="2390"/>
        <v>0</v>
      </c>
      <c r="V3010" s="33">
        <f t="shared" si="2390"/>
        <v>0</v>
      </c>
      <c r="W3010" s="33">
        <f t="shared" si="2390"/>
        <v>0</v>
      </c>
      <c r="X3010" s="33">
        <f t="shared" si="2390"/>
        <v>0</v>
      </c>
      <c r="Y3010" s="33">
        <f t="shared" si="2390"/>
        <v>0</v>
      </c>
      <c r="Z3010" s="33">
        <f t="shared" si="2342"/>
        <v>2223.3000000000002</v>
      </c>
      <c r="AA3010" s="33">
        <f t="shared" si="2343"/>
        <v>2223.3000000000002</v>
      </c>
      <c r="AB3010" s="33">
        <f t="shared" si="2344"/>
        <v>2223.3000000000002</v>
      </c>
      <c r="AC3010" s="33">
        <f t="shared" si="2390"/>
        <v>0</v>
      </c>
    </row>
    <row r="3011" spans="1:30" ht="31.5" x14ac:dyDescent="0.25">
      <c r="A3011" s="31">
        <v>975</v>
      </c>
      <c r="B3011" s="31" t="s">
        <v>14</v>
      </c>
      <c r="C3011" s="31" t="s">
        <v>16</v>
      </c>
      <c r="D3011" s="31" t="s">
        <v>574</v>
      </c>
      <c r="E3011" s="31">
        <v>240</v>
      </c>
      <c r="F3011" s="32" t="s">
        <v>374</v>
      </c>
      <c r="G3011" s="22">
        <v>2223.3000000000002</v>
      </c>
      <c r="H3011" s="22">
        <v>2223.3000000000002</v>
      </c>
      <c r="I3011" s="22">
        <v>2223.3000000000002</v>
      </c>
      <c r="J3011" s="22"/>
      <c r="K3011" s="22"/>
      <c r="L3011" s="22"/>
      <c r="M3011" s="22">
        <f t="shared" si="2385"/>
        <v>2223.3000000000002</v>
      </c>
      <c r="N3011" s="22">
        <f t="shared" si="2385"/>
        <v>2223.3000000000002</v>
      </c>
      <c r="O3011" s="22">
        <f t="shared" si="2385"/>
        <v>2223.3000000000002</v>
      </c>
      <c r="P3011" s="33"/>
      <c r="Q3011" s="33"/>
      <c r="R3011" s="33"/>
      <c r="S3011" s="33"/>
      <c r="T3011" s="33"/>
      <c r="U3011" s="33"/>
      <c r="V3011" s="33"/>
      <c r="W3011" s="33"/>
      <c r="X3011" s="33"/>
      <c r="Y3011" s="33"/>
      <c r="Z3011" s="33">
        <f t="shared" si="2342"/>
        <v>2223.3000000000002</v>
      </c>
      <c r="AA3011" s="33">
        <f t="shared" si="2343"/>
        <v>2223.3000000000002</v>
      </c>
      <c r="AB3011" s="33">
        <f t="shared" si="2344"/>
        <v>2223.3000000000002</v>
      </c>
      <c r="AC3011" s="33"/>
    </row>
    <row r="3012" spans="1:30" ht="31.5" x14ac:dyDescent="0.25">
      <c r="A3012" s="31">
        <v>975</v>
      </c>
      <c r="B3012" s="31" t="s">
        <v>14</v>
      </c>
      <c r="C3012" s="31" t="s">
        <v>16</v>
      </c>
      <c r="D3012" s="31" t="s">
        <v>34</v>
      </c>
      <c r="E3012" s="31"/>
      <c r="F3012" s="32" t="s">
        <v>47</v>
      </c>
      <c r="G3012" s="22">
        <f>G3013+G3021+G3017+G3032+G3036</f>
        <v>277146.90000000002</v>
      </c>
      <c r="H3012" s="22">
        <f t="shared" ref="H3012:L3012" si="2391">H3013+H3021+H3017+H3032+H3036</f>
        <v>242921.5</v>
      </c>
      <c r="I3012" s="22">
        <f t="shared" si="2391"/>
        <v>225273.49999999994</v>
      </c>
      <c r="J3012" s="22">
        <f t="shared" si="2391"/>
        <v>0</v>
      </c>
      <c r="K3012" s="22">
        <f t="shared" si="2391"/>
        <v>0</v>
      </c>
      <c r="L3012" s="22">
        <f t="shared" si="2391"/>
        <v>0</v>
      </c>
      <c r="M3012" s="22">
        <f t="shared" si="2385"/>
        <v>277146.90000000002</v>
      </c>
      <c r="N3012" s="22">
        <f t="shared" si="2385"/>
        <v>242921.5</v>
      </c>
      <c r="O3012" s="22">
        <f t="shared" si="2385"/>
        <v>225273.49999999994</v>
      </c>
      <c r="P3012" s="33">
        <f t="shared" ref="P3012:Y3012" si="2392">P3013+P3021+P3017+P3032+P3036</f>
        <v>0</v>
      </c>
      <c r="Q3012" s="33">
        <f t="shared" si="2392"/>
        <v>0</v>
      </c>
      <c r="R3012" s="33">
        <f t="shared" si="2392"/>
        <v>0</v>
      </c>
      <c r="S3012" s="33">
        <f t="shared" si="2392"/>
        <v>0</v>
      </c>
      <c r="T3012" s="33">
        <f t="shared" si="2392"/>
        <v>0</v>
      </c>
      <c r="U3012" s="33">
        <f t="shared" si="2392"/>
        <v>0</v>
      </c>
      <c r="V3012" s="33">
        <f t="shared" si="2392"/>
        <v>0</v>
      </c>
      <c r="W3012" s="33">
        <f t="shared" si="2392"/>
        <v>0</v>
      </c>
      <c r="X3012" s="33">
        <f t="shared" si="2392"/>
        <v>0</v>
      </c>
      <c r="Y3012" s="33">
        <f t="shared" si="2392"/>
        <v>0</v>
      </c>
      <c r="Z3012" s="33">
        <f t="shared" si="2342"/>
        <v>277146.90000000002</v>
      </c>
      <c r="AA3012" s="33">
        <f t="shared" si="2343"/>
        <v>242921.5</v>
      </c>
      <c r="AB3012" s="33">
        <f t="shared" si="2344"/>
        <v>225273.49999999994</v>
      </c>
      <c r="AC3012" s="33">
        <f t="shared" ref="AC3012" si="2393">AC3013+AC3021+AC3017+AC3032+AC3036</f>
        <v>0</v>
      </c>
      <c r="AD3012" s="18"/>
    </row>
    <row r="3013" spans="1:30" ht="78.75" x14ac:dyDescent="0.25">
      <c r="A3013" s="31">
        <v>975</v>
      </c>
      <c r="B3013" s="31" t="s">
        <v>14</v>
      </c>
      <c r="C3013" s="31" t="s">
        <v>16</v>
      </c>
      <c r="D3013" s="31" t="s">
        <v>584</v>
      </c>
      <c r="E3013" s="31"/>
      <c r="F3013" s="32" t="s">
        <v>811</v>
      </c>
      <c r="G3013" s="22">
        <f>G3014</f>
        <v>23955.4</v>
      </c>
      <c r="H3013" s="22">
        <f t="shared" ref="H3013:AC3015" si="2394">H3014</f>
        <v>18565.099999999999</v>
      </c>
      <c r="I3013" s="22">
        <f t="shared" si="2394"/>
        <v>18592.900000000001</v>
      </c>
      <c r="J3013" s="22">
        <f t="shared" si="2394"/>
        <v>-300</v>
      </c>
      <c r="K3013" s="22">
        <f t="shared" si="2394"/>
        <v>-300</v>
      </c>
      <c r="L3013" s="22">
        <f t="shared" si="2394"/>
        <v>-300</v>
      </c>
      <c r="M3013" s="22">
        <f t="shared" si="2385"/>
        <v>23655.4</v>
      </c>
      <c r="N3013" s="22">
        <f t="shared" si="2385"/>
        <v>18265.099999999999</v>
      </c>
      <c r="O3013" s="22">
        <f t="shared" si="2385"/>
        <v>18292.900000000001</v>
      </c>
      <c r="P3013" s="33">
        <f t="shared" si="2394"/>
        <v>0</v>
      </c>
      <c r="Q3013" s="33">
        <f t="shared" si="2394"/>
        <v>0</v>
      </c>
      <c r="R3013" s="33">
        <f t="shared" si="2394"/>
        <v>0</v>
      </c>
      <c r="S3013" s="33">
        <f t="shared" si="2394"/>
        <v>0</v>
      </c>
      <c r="T3013" s="33">
        <f t="shared" si="2394"/>
        <v>0</v>
      </c>
      <c r="U3013" s="33">
        <f t="shared" si="2394"/>
        <v>0</v>
      </c>
      <c r="V3013" s="33">
        <f t="shared" si="2394"/>
        <v>0</v>
      </c>
      <c r="W3013" s="33">
        <f t="shared" si="2394"/>
        <v>0</v>
      </c>
      <c r="X3013" s="33">
        <f t="shared" si="2394"/>
        <v>0</v>
      </c>
      <c r="Y3013" s="33">
        <f t="shared" si="2394"/>
        <v>0</v>
      </c>
      <c r="Z3013" s="33">
        <f t="shared" si="2342"/>
        <v>23655.4</v>
      </c>
      <c r="AA3013" s="33">
        <f t="shared" si="2343"/>
        <v>18265.099999999999</v>
      </c>
      <c r="AB3013" s="33">
        <f t="shared" si="2344"/>
        <v>18292.900000000001</v>
      </c>
      <c r="AC3013" s="33">
        <f t="shared" si="2394"/>
        <v>0</v>
      </c>
      <c r="AD3013" s="18"/>
    </row>
    <row r="3014" spans="1:30" ht="63" x14ac:dyDescent="0.25">
      <c r="A3014" s="31">
        <v>975</v>
      </c>
      <c r="B3014" s="31" t="s">
        <v>14</v>
      </c>
      <c r="C3014" s="31" t="s">
        <v>16</v>
      </c>
      <c r="D3014" s="31" t="s">
        <v>564</v>
      </c>
      <c r="E3014" s="31"/>
      <c r="F3014" s="32" t="s">
        <v>766</v>
      </c>
      <c r="G3014" s="22">
        <f>G3015</f>
        <v>23955.4</v>
      </c>
      <c r="H3014" s="22">
        <f t="shared" si="2394"/>
        <v>18565.099999999999</v>
      </c>
      <c r="I3014" s="22">
        <f t="shared" si="2394"/>
        <v>18592.900000000001</v>
      </c>
      <c r="J3014" s="22">
        <f t="shared" si="2394"/>
        <v>-300</v>
      </c>
      <c r="K3014" s="22">
        <f t="shared" si="2394"/>
        <v>-300</v>
      </c>
      <c r="L3014" s="22">
        <f t="shared" si="2394"/>
        <v>-300</v>
      </c>
      <c r="M3014" s="22">
        <f t="shared" si="2385"/>
        <v>23655.4</v>
      </c>
      <c r="N3014" s="22">
        <f t="shared" si="2385"/>
        <v>18265.099999999999</v>
      </c>
      <c r="O3014" s="22">
        <f t="shared" si="2385"/>
        <v>18292.900000000001</v>
      </c>
      <c r="P3014" s="33">
        <f t="shared" si="2394"/>
        <v>0</v>
      </c>
      <c r="Q3014" s="33">
        <f t="shared" si="2394"/>
        <v>0</v>
      </c>
      <c r="R3014" s="33">
        <f t="shared" si="2394"/>
        <v>0</v>
      </c>
      <c r="S3014" s="33">
        <f t="shared" si="2394"/>
        <v>0</v>
      </c>
      <c r="T3014" s="33">
        <f t="shared" si="2394"/>
        <v>0</v>
      </c>
      <c r="U3014" s="33">
        <f t="shared" si="2394"/>
        <v>0</v>
      </c>
      <c r="V3014" s="33">
        <f t="shared" si="2394"/>
        <v>0</v>
      </c>
      <c r="W3014" s="33">
        <f t="shared" si="2394"/>
        <v>0</v>
      </c>
      <c r="X3014" s="33">
        <f t="shared" si="2394"/>
        <v>0</v>
      </c>
      <c r="Y3014" s="33">
        <f t="shared" si="2394"/>
        <v>0</v>
      </c>
      <c r="Z3014" s="33">
        <f t="shared" si="2342"/>
        <v>23655.4</v>
      </c>
      <c r="AA3014" s="33">
        <f t="shared" si="2343"/>
        <v>18265.099999999999</v>
      </c>
      <c r="AB3014" s="33">
        <f t="shared" si="2344"/>
        <v>18292.900000000001</v>
      </c>
      <c r="AC3014" s="33">
        <f t="shared" si="2394"/>
        <v>0</v>
      </c>
    </row>
    <row r="3015" spans="1:30" ht="31.5" x14ac:dyDescent="0.25">
      <c r="A3015" s="31">
        <v>975</v>
      </c>
      <c r="B3015" s="31" t="s">
        <v>14</v>
      </c>
      <c r="C3015" s="31" t="s">
        <v>16</v>
      </c>
      <c r="D3015" s="31" t="s">
        <v>564</v>
      </c>
      <c r="E3015" s="31" t="s">
        <v>7</v>
      </c>
      <c r="F3015" s="32" t="s">
        <v>385</v>
      </c>
      <c r="G3015" s="22">
        <f>G3016</f>
        <v>23955.4</v>
      </c>
      <c r="H3015" s="22">
        <f t="shared" si="2394"/>
        <v>18565.099999999999</v>
      </c>
      <c r="I3015" s="22">
        <f t="shared" si="2394"/>
        <v>18592.900000000001</v>
      </c>
      <c r="J3015" s="22">
        <f t="shared" si="2394"/>
        <v>-300</v>
      </c>
      <c r="K3015" s="22">
        <f t="shared" si="2394"/>
        <v>-300</v>
      </c>
      <c r="L3015" s="22">
        <f t="shared" si="2394"/>
        <v>-300</v>
      </c>
      <c r="M3015" s="22">
        <f t="shared" si="2385"/>
        <v>23655.4</v>
      </c>
      <c r="N3015" s="22">
        <f t="shared" si="2385"/>
        <v>18265.099999999999</v>
      </c>
      <c r="O3015" s="22">
        <f t="shared" si="2385"/>
        <v>18292.900000000001</v>
      </c>
      <c r="P3015" s="33">
        <f t="shared" si="2394"/>
        <v>0</v>
      </c>
      <c r="Q3015" s="33">
        <f t="shared" si="2394"/>
        <v>0</v>
      </c>
      <c r="R3015" s="33">
        <f t="shared" si="2394"/>
        <v>0</v>
      </c>
      <c r="S3015" s="33">
        <f t="shared" si="2394"/>
        <v>0</v>
      </c>
      <c r="T3015" s="33">
        <f t="shared" si="2394"/>
        <v>0</v>
      </c>
      <c r="U3015" s="33">
        <f t="shared" si="2394"/>
        <v>0</v>
      </c>
      <c r="V3015" s="33">
        <f t="shared" si="2394"/>
        <v>0</v>
      </c>
      <c r="W3015" s="33">
        <f t="shared" si="2394"/>
        <v>0</v>
      </c>
      <c r="X3015" s="33">
        <f t="shared" si="2394"/>
        <v>0</v>
      </c>
      <c r="Y3015" s="33">
        <f t="shared" si="2394"/>
        <v>0</v>
      </c>
      <c r="Z3015" s="33">
        <f t="shared" si="2342"/>
        <v>23655.4</v>
      </c>
      <c r="AA3015" s="33">
        <f t="shared" si="2343"/>
        <v>18265.099999999999</v>
      </c>
      <c r="AB3015" s="33">
        <f t="shared" si="2344"/>
        <v>18292.900000000001</v>
      </c>
      <c r="AC3015" s="33">
        <f t="shared" si="2394"/>
        <v>0</v>
      </c>
    </row>
    <row r="3016" spans="1:30" ht="31.5" x14ac:dyDescent="0.25">
      <c r="A3016" s="31">
        <v>975</v>
      </c>
      <c r="B3016" s="31" t="s">
        <v>14</v>
      </c>
      <c r="C3016" s="31" t="s">
        <v>16</v>
      </c>
      <c r="D3016" s="31" t="s">
        <v>564</v>
      </c>
      <c r="E3016" s="31">
        <v>240</v>
      </c>
      <c r="F3016" s="32" t="s">
        <v>374</v>
      </c>
      <c r="G3016" s="22">
        <v>23955.4</v>
      </c>
      <c r="H3016" s="22">
        <v>18565.099999999999</v>
      </c>
      <c r="I3016" s="22">
        <v>18592.900000000001</v>
      </c>
      <c r="J3016" s="22">
        <v>-300</v>
      </c>
      <c r="K3016" s="22">
        <v>-300</v>
      </c>
      <c r="L3016" s="22">
        <v>-300</v>
      </c>
      <c r="M3016" s="22">
        <f t="shared" si="2385"/>
        <v>23655.4</v>
      </c>
      <c r="N3016" s="22">
        <f t="shared" si="2385"/>
        <v>18265.099999999999</v>
      </c>
      <c r="O3016" s="22">
        <f t="shared" si="2385"/>
        <v>18292.900000000001</v>
      </c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  <c r="Z3016" s="33">
        <f t="shared" si="2342"/>
        <v>23655.4</v>
      </c>
      <c r="AA3016" s="33">
        <f t="shared" si="2343"/>
        <v>18265.099999999999</v>
      </c>
      <c r="AB3016" s="33">
        <f t="shared" si="2344"/>
        <v>18292.900000000001</v>
      </c>
      <c r="AC3016" s="33"/>
    </row>
    <row r="3017" spans="1:30" ht="47.25" x14ac:dyDescent="0.25">
      <c r="A3017" s="31">
        <v>975</v>
      </c>
      <c r="B3017" s="31" t="s">
        <v>14</v>
      </c>
      <c r="C3017" s="31" t="s">
        <v>16</v>
      </c>
      <c r="D3017" s="31" t="s">
        <v>585</v>
      </c>
      <c r="E3017" s="31"/>
      <c r="F3017" s="32" t="s">
        <v>813</v>
      </c>
      <c r="G3017" s="22">
        <f>G3018</f>
        <v>4540.5</v>
      </c>
      <c r="H3017" s="22">
        <f t="shared" ref="H3017:AC3019" si="2395">H3018</f>
        <v>3539.7</v>
      </c>
      <c r="I3017" s="22">
        <f t="shared" si="2395"/>
        <v>3513.4</v>
      </c>
      <c r="J3017" s="22">
        <f t="shared" si="2395"/>
        <v>0</v>
      </c>
      <c r="K3017" s="22">
        <f t="shared" si="2395"/>
        <v>0</v>
      </c>
      <c r="L3017" s="22">
        <f t="shared" si="2395"/>
        <v>0</v>
      </c>
      <c r="M3017" s="22">
        <f t="shared" si="2385"/>
        <v>4540.5</v>
      </c>
      <c r="N3017" s="22">
        <f t="shared" si="2385"/>
        <v>3539.7</v>
      </c>
      <c r="O3017" s="22">
        <f t="shared" si="2385"/>
        <v>3513.4</v>
      </c>
      <c r="P3017" s="33">
        <f t="shared" si="2395"/>
        <v>0</v>
      </c>
      <c r="Q3017" s="33">
        <f t="shared" si="2395"/>
        <v>0</v>
      </c>
      <c r="R3017" s="33">
        <f t="shared" si="2395"/>
        <v>0</v>
      </c>
      <c r="S3017" s="33">
        <f t="shared" si="2395"/>
        <v>0</v>
      </c>
      <c r="T3017" s="33">
        <f t="shared" si="2395"/>
        <v>0</v>
      </c>
      <c r="U3017" s="33">
        <f t="shared" si="2395"/>
        <v>0</v>
      </c>
      <c r="V3017" s="33">
        <f t="shared" si="2395"/>
        <v>0</v>
      </c>
      <c r="W3017" s="33">
        <f t="shared" si="2395"/>
        <v>0</v>
      </c>
      <c r="X3017" s="33">
        <f t="shared" si="2395"/>
        <v>0</v>
      </c>
      <c r="Y3017" s="33">
        <f t="shared" si="2395"/>
        <v>0</v>
      </c>
      <c r="Z3017" s="33">
        <f t="shared" si="2342"/>
        <v>4540.5</v>
      </c>
      <c r="AA3017" s="33">
        <f t="shared" si="2343"/>
        <v>3539.7</v>
      </c>
      <c r="AB3017" s="33">
        <f t="shared" si="2344"/>
        <v>3513.4</v>
      </c>
      <c r="AC3017" s="33">
        <f t="shared" si="2395"/>
        <v>0</v>
      </c>
      <c r="AD3017" s="18"/>
    </row>
    <row r="3018" spans="1:30" ht="47.25" x14ac:dyDescent="0.25">
      <c r="A3018" s="31">
        <v>975</v>
      </c>
      <c r="B3018" s="31" t="s">
        <v>14</v>
      </c>
      <c r="C3018" s="31" t="s">
        <v>16</v>
      </c>
      <c r="D3018" s="31" t="s">
        <v>565</v>
      </c>
      <c r="E3018" s="31"/>
      <c r="F3018" s="32" t="s">
        <v>767</v>
      </c>
      <c r="G3018" s="22">
        <f>G3019</f>
        <v>4540.5</v>
      </c>
      <c r="H3018" s="22">
        <f t="shared" si="2395"/>
        <v>3539.7</v>
      </c>
      <c r="I3018" s="22">
        <f t="shared" si="2395"/>
        <v>3513.4</v>
      </c>
      <c r="J3018" s="22">
        <f t="shared" si="2395"/>
        <v>0</v>
      </c>
      <c r="K3018" s="22">
        <f t="shared" si="2395"/>
        <v>0</v>
      </c>
      <c r="L3018" s="22">
        <f t="shared" si="2395"/>
        <v>0</v>
      </c>
      <c r="M3018" s="22">
        <f t="shared" si="2385"/>
        <v>4540.5</v>
      </c>
      <c r="N3018" s="22">
        <f t="shared" si="2385"/>
        <v>3539.7</v>
      </c>
      <c r="O3018" s="22">
        <f t="shared" si="2385"/>
        <v>3513.4</v>
      </c>
      <c r="P3018" s="33">
        <f t="shared" si="2395"/>
        <v>0</v>
      </c>
      <c r="Q3018" s="33">
        <f t="shared" si="2395"/>
        <v>0</v>
      </c>
      <c r="R3018" s="33">
        <f t="shared" si="2395"/>
        <v>0</v>
      </c>
      <c r="S3018" s="33">
        <f t="shared" si="2395"/>
        <v>0</v>
      </c>
      <c r="T3018" s="33">
        <f t="shared" si="2395"/>
        <v>0</v>
      </c>
      <c r="U3018" s="33">
        <f t="shared" si="2395"/>
        <v>0</v>
      </c>
      <c r="V3018" s="33">
        <f t="shared" si="2395"/>
        <v>0</v>
      </c>
      <c r="W3018" s="33">
        <f t="shared" si="2395"/>
        <v>0</v>
      </c>
      <c r="X3018" s="33">
        <f t="shared" si="2395"/>
        <v>0</v>
      </c>
      <c r="Y3018" s="33">
        <f t="shared" si="2395"/>
        <v>0</v>
      </c>
      <c r="Z3018" s="33">
        <f t="shared" si="2342"/>
        <v>4540.5</v>
      </c>
      <c r="AA3018" s="33">
        <f t="shared" si="2343"/>
        <v>3539.7</v>
      </c>
      <c r="AB3018" s="33">
        <f t="shared" si="2344"/>
        <v>3513.4</v>
      </c>
      <c r="AC3018" s="33">
        <f t="shared" si="2395"/>
        <v>0</v>
      </c>
    </row>
    <row r="3019" spans="1:30" ht="31.5" x14ac:dyDescent="0.25">
      <c r="A3019" s="31">
        <v>975</v>
      </c>
      <c r="B3019" s="31" t="s">
        <v>14</v>
      </c>
      <c r="C3019" s="31" t="s">
        <v>16</v>
      </c>
      <c r="D3019" s="31" t="s">
        <v>565</v>
      </c>
      <c r="E3019" s="31" t="s">
        <v>7</v>
      </c>
      <c r="F3019" s="32" t="s">
        <v>385</v>
      </c>
      <c r="G3019" s="22">
        <f>G3020</f>
        <v>4540.5</v>
      </c>
      <c r="H3019" s="22">
        <f t="shared" si="2395"/>
        <v>3539.7</v>
      </c>
      <c r="I3019" s="22">
        <f t="shared" si="2395"/>
        <v>3513.4</v>
      </c>
      <c r="J3019" s="22">
        <f t="shared" si="2395"/>
        <v>0</v>
      </c>
      <c r="K3019" s="22">
        <f t="shared" si="2395"/>
        <v>0</v>
      </c>
      <c r="L3019" s="22">
        <f t="shared" si="2395"/>
        <v>0</v>
      </c>
      <c r="M3019" s="22">
        <f t="shared" si="2385"/>
        <v>4540.5</v>
      </c>
      <c r="N3019" s="22">
        <f t="shared" si="2385"/>
        <v>3539.7</v>
      </c>
      <c r="O3019" s="22">
        <f t="shared" si="2385"/>
        <v>3513.4</v>
      </c>
      <c r="P3019" s="33">
        <f t="shared" si="2395"/>
        <v>0</v>
      </c>
      <c r="Q3019" s="33">
        <f t="shared" si="2395"/>
        <v>0</v>
      </c>
      <c r="R3019" s="33">
        <f t="shared" si="2395"/>
        <v>0</v>
      </c>
      <c r="S3019" s="33">
        <f t="shared" si="2395"/>
        <v>0</v>
      </c>
      <c r="T3019" s="33">
        <f t="shared" si="2395"/>
        <v>0</v>
      </c>
      <c r="U3019" s="33">
        <f t="shared" si="2395"/>
        <v>0</v>
      </c>
      <c r="V3019" s="33">
        <f t="shared" si="2395"/>
        <v>0</v>
      </c>
      <c r="W3019" s="33">
        <f t="shared" si="2395"/>
        <v>0</v>
      </c>
      <c r="X3019" s="33">
        <f t="shared" si="2395"/>
        <v>0</v>
      </c>
      <c r="Y3019" s="33">
        <f t="shared" si="2395"/>
        <v>0</v>
      </c>
      <c r="Z3019" s="33">
        <f t="shared" si="2342"/>
        <v>4540.5</v>
      </c>
      <c r="AA3019" s="33">
        <f t="shared" si="2343"/>
        <v>3539.7</v>
      </c>
      <c r="AB3019" s="33">
        <f t="shared" si="2344"/>
        <v>3513.4</v>
      </c>
      <c r="AC3019" s="33">
        <f t="shared" si="2395"/>
        <v>0</v>
      </c>
    </row>
    <row r="3020" spans="1:30" ht="31.5" x14ac:dyDescent="0.25">
      <c r="A3020" s="31">
        <v>975</v>
      </c>
      <c r="B3020" s="31" t="s">
        <v>14</v>
      </c>
      <c r="C3020" s="31" t="s">
        <v>16</v>
      </c>
      <c r="D3020" s="31" t="s">
        <v>565</v>
      </c>
      <c r="E3020" s="31">
        <v>240</v>
      </c>
      <c r="F3020" s="32" t="s">
        <v>374</v>
      </c>
      <c r="G3020" s="22">
        <v>4540.5</v>
      </c>
      <c r="H3020" s="22">
        <v>3539.7</v>
      </c>
      <c r="I3020" s="22">
        <v>3513.4</v>
      </c>
      <c r="J3020" s="22"/>
      <c r="K3020" s="22"/>
      <c r="L3020" s="22"/>
      <c r="M3020" s="22">
        <f t="shared" si="2385"/>
        <v>4540.5</v>
      </c>
      <c r="N3020" s="22">
        <f t="shared" si="2385"/>
        <v>3539.7</v>
      </c>
      <c r="O3020" s="22">
        <f t="shared" si="2385"/>
        <v>3513.4</v>
      </c>
      <c r="P3020" s="33"/>
      <c r="Q3020" s="33"/>
      <c r="R3020" s="33"/>
      <c r="S3020" s="33"/>
      <c r="T3020" s="33"/>
      <c r="U3020" s="33"/>
      <c r="V3020" s="33"/>
      <c r="W3020" s="33"/>
      <c r="X3020" s="33"/>
      <c r="Y3020" s="33"/>
      <c r="Z3020" s="33">
        <f t="shared" si="2342"/>
        <v>4540.5</v>
      </c>
      <c r="AA3020" s="33">
        <f t="shared" si="2343"/>
        <v>3539.7</v>
      </c>
      <c r="AB3020" s="33">
        <f t="shared" si="2344"/>
        <v>3513.4</v>
      </c>
      <c r="AC3020" s="33"/>
    </row>
    <row r="3021" spans="1:30" ht="63" x14ac:dyDescent="0.25">
      <c r="A3021" s="31">
        <v>975</v>
      </c>
      <c r="B3021" s="31" t="s">
        <v>14</v>
      </c>
      <c r="C3021" s="31" t="s">
        <v>16</v>
      </c>
      <c r="D3021" s="31" t="s">
        <v>586</v>
      </c>
      <c r="E3021" s="31"/>
      <c r="F3021" s="32" t="s">
        <v>814</v>
      </c>
      <c r="G3021" s="22">
        <f>G3022+G3029</f>
        <v>182469.5</v>
      </c>
      <c r="H3021" s="22">
        <f t="shared" ref="H3021:L3021" si="2396">H3022+H3029</f>
        <v>154069.79999999999</v>
      </c>
      <c r="I3021" s="22">
        <f t="shared" si="2396"/>
        <v>141691.99999999997</v>
      </c>
      <c r="J3021" s="22">
        <f t="shared" si="2396"/>
        <v>0</v>
      </c>
      <c r="K3021" s="22">
        <f t="shared" si="2396"/>
        <v>0</v>
      </c>
      <c r="L3021" s="22">
        <f t="shared" si="2396"/>
        <v>0</v>
      </c>
      <c r="M3021" s="22">
        <f t="shared" si="2385"/>
        <v>182469.5</v>
      </c>
      <c r="N3021" s="22">
        <f t="shared" si="2385"/>
        <v>154069.79999999999</v>
      </c>
      <c r="O3021" s="22">
        <f t="shared" si="2385"/>
        <v>141691.99999999997</v>
      </c>
      <c r="P3021" s="33">
        <f t="shared" ref="P3021:Y3021" si="2397">P3022+P3029</f>
        <v>0</v>
      </c>
      <c r="Q3021" s="33">
        <f t="shared" si="2397"/>
        <v>0</v>
      </c>
      <c r="R3021" s="33">
        <f t="shared" si="2397"/>
        <v>0</v>
      </c>
      <c r="S3021" s="33">
        <f t="shared" si="2397"/>
        <v>0</v>
      </c>
      <c r="T3021" s="33">
        <f t="shared" si="2397"/>
        <v>0</v>
      </c>
      <c r="U3021" s="33">
        <f t="shared" si="2397"/>
        <v>0</v>
      </c>
      <c r="V3021" s="33">
        <f t="shared" si="2397"/>
        <v>0</v>
      </c>
      <c r="W3021" s="33">
        <f t="shared" si="2397"/>
        <v>0</v>
      </c>
      <c r="X3021" s="33">
        <f t="shared" si="2397"/>
        <v>0</v>
      </c>
      <c r="Y3021" s="33">
        <f t="shared" si="2397"/>
        <v>0</v>
      </c>
      <c r="Z3021" s="33">
        <f t="shared" si="2342"/>
        <v>182469.5</v>
      </c>
      <c r="AA3021" s="33">
        <f t="shared" si="2343"/>
        <v>154069.79999999999</v>
      </c>
      <c r="AB3021" s="33">
        <f t="shared" si="2344"/>
        <v>141691.99999999997</v>
      </c>
      <c r="AC3021" s="33">
        <f t="shared" ref="AC3021" si="2398">AC3022+AC3029</f>
        <v>0</v>
      </c>
      <c r="AD3021" s="18"/>
    </row>
    <row r="3022" spans="1:30" ht="63" x14ac:dyDescent="0.25">
      <c r="A3022" s="31">
        <v>975</v>
      </c>
      <c r="B3022" s="31" t="s">
        <v>14</v>
      </c>
      <c r="C3022" s="31" t="s">
        <v>16</v>
      </c>
      <c r="D3022" s="31" t="s">
        <v>567</v>
      </c>
      <c r="E3022" s="31"/>
      <c r="F3022" s="32" t="s">
        <v>45</v>
      </c>
      <c r="G3022" s="22">
        <f>G3023+G3025+G3027</f>
        <v>142479.6</v>
      </c>
      <c r="H3022" s="22">
        <f t="shared" ref="H3022:L3022" si="2399">H3023+H3025+H3027</f>
        <v>127348.29999999999</v>
      </c>
      <c r="I3022" s="22">
        <f t="shared" si="2399"/>
        <v>129874.89999999998</v>
      </c>
      <c r="J3022" s="22">
        <f t="shared" si="2399"/>
        <v>0</v>
      </c>
      <c r="K3022" s="22">
        <f t="shared" si="2399"/>
        <v>0</v>
      </c>
      <c r="L3022" s="22">
        <f t="shared" si="2399"/>
        <v>0</v>
      </c>
      <c r="M3022" s="22">
        <f t="shared" si="2385"/>
        <v>142479.6</v>
      </c>
      <c r="N3022" s="22">
        <f t="shared" si="2385"/>
        <v>127348.29999999999</v>
      </c>
      <c r="O3022" s="22">
        <f t="shared" si="2385"/>
        <v>129874.89999999998</v>
      </c>
      <c r="P3022" s="33">
        <f t="shared" ref="P3022:Y3022" si="2400">P3023+P3025+P3027</f>
        <v>0</v>
      </c>
      <c r="Q3022" s="33">
        <f t="shared" si="2400"/>
        <v>0</v>
      </c>
      <c r="R3022" s="33">
        <f t="shared" si="2400"/>
        <v>0</v>
      </c>
      <c r="S3022" s="33">
        <f t="shared" si="2400"/>
        <v>0</v>
      </c>
      <c r="T3022" s="33">
        <f t="shared" si="2400"/>
        <v>0</v>
      </c>
      <c r="U3022" s="33">
        <f t="shared" si="2400"/>
        <v>0</v>
      </c>
      <c r="V3022" s="33">
        <f t="shared" si="2400"/>
        <v>0</v>
      </c>
      <c r="W3022" s="33">
        <f t="shared" si="2400"/>
        <v>0</v>
      </c>
      <c r="X3022" s="33">
        <f t="shared" si="2400"/>
        <v>0</v>
      </c>
      <c r="Y3022" s="33">
        <f t="shared" si="2400"/>
        <v>0</v>
      </c>
      <c r="Z3022" s="33">
        <f t="shared" si="2342"/>
        <v>142479.6</v>
      </c>
      <c r="AA3022" s="33">
        <f t="shared" si="2343"/>
        <v>127348.29999999999</v>
      </c>
      <c r="AB3022" s="33">
        <f t="shared" si="2344"/>
        <v>129874.89999999998</v>
      </c>
      <c r="AC3022" s="33">
        <f t="shared" ref="AC3022" si="2401">AC3023+AC3025+AC3027</f>
        <v>0</v>
      </c>
    </row>
    <row r="3023" spans="1:30" ht="78.75" x14ac:dyDescent="0.25">
      <c r="A3023" s="31">
        <v>975</v>
      </c>
      <c r="B3023" s="31" t="s">
        <v>14</v>
      </c>
      <c r="C3023" s="31" t="s">
        <v>16</v>
      </c>
      <c r="D3023" s="31" t="s">
        <v>567</v>
      </c>
      <c r="E3023" s="31" t="s">
        <v>25</v>
      </c>
      <c r="F3023" s="32" t="s">
        <v>384</v>
      </c>
      <c r="G3023" s="22">
        <f>G3024</f>
        <v>38840.699999999997</v>
      </c>
      <c r="H3023" s="22">
        <f t="shared" ref="H3023:AC3023" si="2402">H3024</f>
        <v>38840.699999999997</v>
      </c>
      <c r="I3023" s="22">
        <f t="shared" si="2402"/>
        <v>38840.699999999997</v>
      </c>
      <c r="J3023" s="22">
        <f t="shared" si="2402"/>
        <v>0</v>
      </c>
      <c r="K3023" s="22">
        <f t="shared" si="2402"/>
        <v>0</v>
      </c>
      <c r="L3023" s="22">
        <f t="shared" si="2402"/>
        <v>0</v>
      </c>
      <c r="M3023" s="22">
        <f t="shared" si="2385"/>
        <v>38840.699999999997</v>
      </c>
      <c r="N3023" s="22">
        <f t="shared" si="2385"/>
        <v>38840.699999999997</v>
      </c>
      <c r="O3023" s="22">
        <f t="shared" si="2385"/>
        <v>38840.699999999997</v>
      </c>
      <c r="P3023" s="33">
        <f t="shared" si="2402"/>
        <v>0</v>
      </c>
      <c r="Q3023" s="33">
        <f t="shared" si="2402"/>
        <v>0</v>
      </c>
      <c r="R3023" s="33">
        <f t="shared" si="2402"/>
        <v>0</v>
      </c>
      <c r="S3023" s="33">
        <f t="shared" si="2402"/>
        <v>0</v>
      </c>
      <c r="T3023" s="33">
        <f t="shared" si="2402"/>
        <v>0</v>
      </c>
      <c r="U3023" s="33">
        <f t="shared" si="2402"/>
        <v>0</v>
      </c>
      <c r="V3023" s="33">
        <f t="shared" si="2402"/>
        <v>0</v>
      </c>
      <c r="W3023" s="33">
        <f t="shared" si="2402"/>
        <v>0</v>
      </c>
      <c r="X3023" s="33">
        <f t="shared" si="2402"/>
        <v>0</v>
      </c>
      <c r="Y3023" s="33">
        <f t="shared" si="2402"/>
        <v>0</v>
      </c>
      <c r="Z3023" s="33">
        <f t="shared" si="2342"/>
        <v>38840.699999999997</v>
      </c>
      <c r="AA3023" s="33">
        <f t="shared" si="2343"/>
        <v>38840.699999999997</v>
      </c>
      <c r="AB3023" s="33">
        <f t="shared" si="2344"/>
        <v>38840.699999999997</v>
      </c>
      <c r="AC3023" s="33">
        <f t="shared" si="2402"/>
        <v>0</v>
      </c>
    </row>
    <row r="3024" spans="1:30" x14ac:dyDescent="0.25">
      <c r="A3024" s="31">
        <v>975</v>
      </c>
      <c r="B3024" s="31" t="s">
        <v>14</v>
      </c>
      <c r="C3024" s="31" t="s">
        <v>16</v>
      </c>
      <c r="D3024" s="31" t="s">
        <v>567</v>
      </c>
      <c r="E3024" s="31">
        <v>110</v>
      </c>
      <c r="F3024" s="32" t="s">
        <v>372</v>
      </c>
      <c r="G3024" s="22">
        <v>38840.699999999997</v>
      </c>
      <c r="H3024" s="22">
        <v>38840.699999999997</v>
      </c>
      <c r="I3024" s="22">
        <v>38840.699999999997</v>
      </c>
      <c r="J3024" s="22"/>
      <c r="K3024" s="22"/>
      <c r="L3024" s="22"/>
      <c r="M3024" s="22">
        <f t="shared" si="2385"/>
        <v>38840.699999999997</v>
      </c>
      <c r="N3024" s="22">
        <f t="shared" si="2385"/>
        <v>38840.699999999997</v>
      </c>
      <c r="O3024" s="22">
        <f t="shared" si="2385"/>
        <v>38840.699999999997</v>
      </c>
      <c r="P3024" s="33"/>
      <c r="Q3024" s="33"/>
      <c r="R3024" s="33"/>
      <c r="S3024" s="33"/>
      <c r="T3024" s="33"/>
      <c r="U3024" s="33"/>
      <c r="V3024" s="33"/>
      <c r="W3024" s="33"/>
      <c r="X3024" s="33"/>
      <c r="Y3024" s="33"/>
      <c r="Z3024" s="33">
        <f t="shared" ref="Z3024:Z3087" si="2403">M3024+P3024+Q3024+R3024+S3024</f>
        <v>38840.699999999997</v>
      </c>
      <c r="AA3024" s="33">
        <f t="shared" ref="AA3024:AA3087" si="2404">N3024+T3024+U3024+V3024</f>
        <v>38840.699999999997</v>
      </c>
      <c r="AB3024" s="33">
        <f t="shared" ref="AB3024:AB3087" si="2405">O3024+W3024+X3024+Y3024</f>
        <v>38840.699999999997</v>
      </c>
      <c r="AC3024" s="33"/>
    </row>
    <row r="3025" spans="1:30" ht="31.5" x14ac:dyDescent="0.25">
      <c r="A3025" s="31">
        <v>975</v>
      </c>
      <c r="B3025" s="31" t="s">
        <v>14</v>
      </c>
      <c r="C3025" s="31" t="s">
        <v>16</v>
      </c>
      <c r="D3025" s="31" t="s">
        <v>567</v>
      </c>
      <c r="E3025" s="31" t="s">
        <v>7</v>
      </c>
      <c r="F3025" s="32" t="s">
        <v>385</v>
      </c>
      <c r="G3025" s="22">
        <f>G3026</f>
        <v>95386.8</v>
      </c>
      <c r="H3025" s="22">
        <f t="shared" ref="H3025:AC3025" si="2406">H3026</f>
        <v>80660.099999999991</v>
      </c>
      <c r="I3025" s="22">
        <f t="shared" si="2406"/>
        <v>83340.099999999977</v>
      </c>
      <c r="J3025" s="22">
        <f t="shared" si="2406"/>
        <v>0</v>
      </c>
      <c r="K3025" s="22">
        <f t="shared" si="2406"/>
        <v>0</v>
      </c>
      <c r="L3025" s="22">
        <f t="shared" si="2406"/>
        <v>0</v>
      </c>
      <c r="M3025" s="22">
        <f t="shared" si="2385"/>
        <v>95386.8</v>
      </c>
      <c r="N3025" s="22">
        <f t="shared" si="2385"/>
        <v>80660.099999999991</v>
      </c>
      <c r="O3025" s="22">
        <f t="shared" si="2385"/>
        <v>83340.099999999977</v>
      </c>
      <c r="P3025" s="33">
        <f t="shared" si="2406"/>
        <v>0</v>
      </c>
      <c r="Q3025" s="33">
        <f t="shared" si="2406"/>
        <v>0</v>
      </c>
      <c r="R3025" s="33">
        <f t="shared" si="2406"/>
        <v>0</v>
      </c>
      <c r="S3025" s="33">
        <f t="shared" si="2406"/>
        <v>0</v>
      </c>
      <c r="T3025" s="33">
        <f t="shared" si="2406"/>
        <v>0</v>
      </c>
      <c r="U3025" s="33">
        <f t="shared" si="2406"/>
        <v>0</v>
      </c>
      <c r="V3025" s="33">
        <f t="shared" si="2406"/>
        <v>0</v>
      </c>
      <c r="W3025" s="33">
        <f t="shared" si="2406"/>
        <v>0</v>
      </c>
      <c r="X3025" s="33">
        <f t="shared" si="2406"/>
        <v>0</v>
      </c>
      <c r="Y3025" s="33">
        <f t="shared" si="2406"/>
        <v>0</v>
      </c>
      <c r="Z3025" s="33">
        <f t="shared" si="2403"/>
        <v>95386.8</v>
      </c>
      <c r="AA3025" s="33">
        <f t="shared" si="2404"/>
        <v>80660.099999999991</v>
      </c>
      <c r="AB3025" s="33">
        <f t="shared" si="2405"/>
        <v>83340.099999999977</v>
      </c>
      <c r="AC3025" s="33">
        <f t="shared" si="2406"/>
        <v>0</v>
      </c>
    </row>
    <row r="3026" spans="1:30" ht="31.5" x14ac:dyDescent="0.25">
      <c r="A3026" s="31">
        <v>975</v>
      </c>
      <c r="B3026" s="31" t="s">
        <v>14</v>
      </c>
      <c r="C3026" s="31" t="s">
        <v>16</v>
      </c>
      <c r="D3026" s="31" t="s">
        <v>567</v>
      </c>
      <c r="E3026" s="31">
        <v>240</v>
      </c>
      <c r="F3026" s="32" t="s">
        <v>374</v>
      </c>
      <c r="G3026" s="22">
        <v>95386.8</v>
      </c>
      <c r="H3026" s="22">
        <v>80660.099999999991</v>
      </c>
      <c r="I3026" s="22">
        <v>83340.099999999977</v>
      </c>
      <c r="J3026" s="22"/>
      <c r="K3026" s="22"/>
      <c r="L3026" s="22"/>
      <c r="M3026" s="22">
        <f t="shared" si="2385"/>
        <v>95386.8</v>
      </c>
      <c r="N3026" s="22">
        <f t="shared" si="2385"/>
        <v>80660.099999999991</v>
      </c>
      <c r="O3026" s="22">
        <f t="shared" si="2385"/>
        <v>83340.099999999977</v>
      </c>
      <c r="P3026" s="33"/>
      <c r="Q3026" s="33"/>
      <c r="R3026" s="33"/>
      <c r="S3026" s="33"/>
      <c r="T3026" s="33"/>
      <c r="U3026" s="33"/>
      <c r="V3026" s="33"/>
      <c r="W3026" s="33"/>
      <c r="X3026" s="33"/>
      <c r="Y3026" s="33"/>
      <c r="Z3026" s="33">
        <f t="shared" si="2403"/>
        <v>95386.8</v>
      </c>
      <c r="AA3026" s="33">
        <f t="shared" si="2404"/>
        <v>80660.099999999991</v>
      </c>
      <c r="AB3026" s="33">
        <f t="shared" si="2405"/>
        <v>83340.099999999977</v>
      </c>
      <c r="AC3026" s="33"/>
    </row>
    <row r="3027" spans="1:30" x14ac:dyDescent="0.25">
      <c r="A3027" s="31">
        <v>975</v>
      </c>
      <c r="B3027" s="31" t="s">
        <v>14</v>
      </c>
      <c r="C3027" s="31" t="s">
        <v>16</v>
      </c>
      <c r="D3027" s="31" t="s">
        <v>567</v>
      </c>
      <c r="E3027" s="31" t="s">
        <v>8</v>
      </c>
      <c r="F3027" s="32" t="s">
        <v>389</v>
      </c>
      <c r="G3027" s="22">
        <f>G3028</f>
        <v>8252.1</v>
      </c>
      <c r="H3027" s="22">
        <f t="shared" ref="H3027:AC3027" si="2407">H3028</f>
        <v>7847.5</v>
      </c>
      <c r="I3027" s="22">
        <f t="shared" si="2407"/>
        <v>7694.1</v>
      </c>
      <c r="J3027" s="22">
        <f t="shared" si="2407"/>
        <v>0</v>
      </c>
      <c r="K3027" s="22">
        <f t="shared" si="2407"/>
        <v>0</v>
      </c>
      <c r="L3027" s="22">
        <f t="shared" si="2407"/>
        <v>0</v>
      </c>
      <c r="M3027" s="22">
        <f t="shared" si="2385"/>
        <v>8252.1</v>
      </c>
      <c r="N3027" s="22">
        <f t="shared" si="2385"/>
        <v>7847.5</v>
      </c>
      <c r="O3027" s="22">
        <f t="shared" si="2385"/>
        <v>7694.1</v>
      </c>
      <c r="P3027" s="33">
        <f t="shared" si="2407"/>
        <v>0</v>
      </c>
      <c r="Q3027" s="33">
        <f t="shared" si="2407"/>
        <v>0</v>
      </c>
      <c r="R3027" s="33">
        <f t="shared" si="2407"/>
        <v>0</v>
      </c>
      <c r="S3027" s="33">
        <f t="shared" si="2407"/>
        <v>0</v>
      </c>
      <c r="T3027" s="33">
        <f t="shared" si="2407"/>
        <v>0</v>
      </c>
      <c r="U3027" s="33">
        <f t="shared" si="2407"/>
        <v>0</v>
      </c>
      <c r="V3027" s="33">
        <f t="shared" si="2407"/>
        <v>0</v>
      </c>
      <c r="W3027" s="33">
        <f t="shared" si="2407"/>
        <v>0</v>
      </c>
      <c r="X3027" s="33">
        <f t="shared" si="2407"/>
        <v>0</v>
      </c>
      <c r="Y3027" s="33">
        <f t="shared" si="2407"/>
        <v>0</v>
      </c>
      <c r="Z3027" s="33">
        <f t="shared" si="2403"/>
        <v>8252.1</v>
      </c>
      <c r="AA3027" s="33">
        <f t="shared" si="2404"/>
        <v>7847.5</v>
      </c>
      <c r="AB3027" s="33">
        <f t="shared" si="2405"/>
        <v>7694.1</v>
      </c>
      <c r="AC3027" s="33">
        <f t="shared" si="2407"/>
        <v>0</v>
      </c>
    </row>
    <row r="3028" spans="1:30" x14ac:dyDescent="0.25">
      <c r="A3028" s="31">
        <v>975</v>
      </c>
      <c r="B3028" s="31" t="s">
        <v>14</v>
      </c>
      <c r="C3028" s="31" t="s">
        <v>16</v>
      </c>
      <c r="D3028" s="31" t="s">
        <v>567</v>
      </c>
      <c r="E3028" s="31">
        <v>850</v>
      </c>
      <c r="F3028" s="32" t="s">
        <v>383</v>
      </c>
      <c r="G3028" s="22">
        <v>8252.1</v>
      </c>
      <c r="H3028" s="22">
        <v>7847.5</v>
      </c>
      <c r="I3028" s="22">
        <v>7694.1</v>
      </c>
      <c r="J3028" s="22"/>
      <c r="K3028" s="22"/>
      <c r="L3028" s="22"/>
      <c r="M3028" s="22">
        <f t="shared" si="2385"/>
        <v>8252.1</v>
      </c>
      <c r="N3028" s="22">
        <f t="shared" si="2385"/>
        <v>7847.5</v>
      </c>
      <c r="O3028" s="22">
        <f t="shared" si="2385"/>
        <v>7694.1</v>
      </c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>
        <f t="shared" si="2403"/>
        <v>8252.1</v>
      </c>
      <c r="AA3028" s="33">
        <f t="shared" si="2404"/>
        <v>7847.5</v>
      </c>
      <c r="AB3028" s="33">
        <f t="shared" si="2405"/>
        <v>7694.1</v>
      </c>
      <c r="AC3028" s="33"/>
    </row>
    <row r="3029" spans="1:30" x14ac:dyDescent="0.25">
      <c r="A3029" s="31">
        <v>975</v>
      </c>
      <c r="B3029" s="31" t="s">
        <v>14</v>
      </c>
      <c r="C3029" s="31" t="s">
        <v>16</v>
      </c>
      <c r="D3029" s="31" t="s">
        <v>568</v>
      </c>
      <c r="E3029" s="31"/>
      <c r="F3029" s="32" t="s">
        <v>768</v>
      </c>
      <c r="G3029" s="22">
        <f>G3030</f>
        <v>39989.9</v>
      </c>
      <c r="H3029" s="22">
        <f t="shared" ref="H3029:AC3030" si="2408">H3030</f>
        <v>26721.5</v>
      </c>
      <c r="I3029" s="22">
        <f t="shared" si="2408"/>
        <v>11817.1</v>
      </c>
      <c r="J3029" s="22">
        <f t="shared" si="2408"/>
        <v>0</v>
      </c>
      <c r="K3029" s="22">
        <f t="shared" si="2408"/>
        <v>0</v>
      </c>
      <c r="L3029" s="22">
        <f t="shared" si="2408"/>
        <v>0</v>
      </c>
      <c r="M3029" s="22">
        <f t="shared" si="2385"/>
        <v>39989.9</v>
      </c>
      <c r="N3029" s="22">
        <f t="shared" si="2385"/>
        <v>26721.5</v>
      </c>
      <c r="O3029" s="22">
        <f t="shared" si="2385"/>
        <v>11817.1</v>
      </c>
      <c r="P3029" s="33">
        <f t="shared" si="2408"/>
        <v>0</v>
      </c>
      <c r="Q3029" s="33">
        <f t="shared" si="2408"/>
        <v>0</v>
      </c>
      <c r="R3029" s="33">
        <f t="shared" si="2408"/>
        <v>0</v>
      </c>
      <c r="S3029" s="33">
        <f t="shared" si="2408"/>
        <v>0</v>
      </c>
      <c r="T3029" s="33">
        <f t="shared" si="2408"/>
        <v>0</v>
      </c>
      <c r="U3029" s="33">
        <f t="shared" si="2408"/>
        <v>0</v>
      </c>
      <c r="V3029" s="33">
        <f t="shared" si="2408"/>
        <v>0</v>
      </c>
      <c r="W3029" s="33">
        <f t="shared" si="2408"/>
        <v>0</v>
      </c>
      <c r="X3029" s="33">
        <f t="shared" si="2408"/>
        <v>0</v>
      </c>
      <c r="Y3029" s="33">
        <f t="shared" si="2408"/>
        <v>0</v>
      </c>
      <c r="Z3029" s="33">
        <f t="shared" si="2403"/>
        <v>39989.9</v>
      </c>
      <c r="AA3029" s="33">
        <f t="shared" si="2404"/>
        <v>26721.5</v>
      </c>
      <c r="AB3029" s="33">
        <f t="shared" si="2405"/>
        <v>11817.1</v>
      </c>
      <c r="AC3029" s="33">
        <f t="shared" si="2408"/>
        <v>0</v>
      </c>
    </row>
    <row r="3030" spans="1:30" ht="31.5" x14ac:dyDescent="0.25">
      <c r="A3030" s="31">
        <v>975</v>
      </c>
      <c r="B3030" s="31" t="s">
        <v>14</v>
      </c>
      <c r="C3030" s="31" t="s">
        <v>16</v>
      </c>
      <c r="D3030" s="31" t="s">
        <v>568</v>
      </c>
      <c r="E3030" s="31" t="s">
        <v>7</v>
      </c>
      <c r="F3030" s="32" t="s">
        <v>385</v>
      </c>
      <c r="G3030" s="22">
        <f>G3031</f>
        <v>39989.9</v>
      </c>
      <c r="H3030" s="22">
        <f t="shared" si="2408"/>
        <v>26721.5</v>
      </c>
      <c r="I3030" s="22">
        <f t="shared" si="2408"/>
        <v>11817.1</v>
      </c>
      <c r="J3030" s="22">
        <f t="shared" si="2408"/>
        <v>0</v>
      </c>
      <c r="K3030" s="22">
        <f t="shared" si="2408"/>
        <v>0</v>
      </c>
      <c r="L3030" s="22">
        <f t="shared" si="2408"/>
        <v>0</v>
      </c>
      <c r="M3030" s="22">
        <f t="shared" si="2385"/>
        <v>39989.9</v>
      </c>
      <c r="N3030" s="22">
        <f t="shared" si="2385"/>
        <v>26721.5</v>
      </c>
      <c r="O3030" s="22">
        <f t="shared" si="2385"/>
        <v>11817.1</v>
      </c>
      <c r="P3030" s="33">
        <f t="shared" si="2408"/>
        <v>0</v>
      </c>
      <c r="Q3030" s="33">
        <f t="shared" si="2408"/>
        <v>0</v>
      </c>
      <c r="R3030" s="33">
        <f t="shared" si="2408"/>
        <v>0</v>
      </c>
      <c r="S3030" s="33">
        <f t="shared" si="2408"/>
        <v>0</v>
      </c>
      <c r="T3030" s="33">
        <f t="shared" si="2408"/>
        <v>0</v>
      </c>
      <c r="U3030" s="33">
        <f t="shared" si="2408"/>
        <v>0</v>
      </c>
      <c r="V3030" s="33">
        <f t="shared" si="2408"/>
        <v>0</v>
      </c>
      <c r="W3030" s="33">
        <f t="shared" si="2408"/>
        <v>0</v>
      </c>
      <c r="X3030" s="33">
        <f t="shared" si="2408"/>
        <v>0</v>
      </c>
      <c r="Y3030" s="33">
        <f t="shared" si="2408"/>
        <v>0</v>
      </c>
      <c r="Z3030" s="33">
        <f t="shared" si="2403"/>
        <v>39989.9</v>
      </c>
      <c r="AA3030" s="33">
        <f t="shared" si="2404"/>
        <v>26721.5</v>
      </c>
      <c r="AB3030" s="33">
        <f t="shared" si="2405"/>
        <v>11817.1</v>
      </c>
      <c r="AC3030" s="33">
        <f t="shared" si="2408"/>
        <v>0</v>
      </c>
    </row>
    <row r="3031" spans="1:30" ht="31.5" x14ac:dyDescent="0.25">
      <c r="A3031" s="31">
        <v>975</v>
      </c>
      <c r="B3031" s="31" t="s">
        <v>14</v>
      </c>
      <c r="C3031" s="31" t="s">
        <v>16</v>
      </c>
      <c r="D3031" s="31" t="s">
        <v>568</v>
      </c>
      <c r="E3031" s="31">
        <v>240</v>
      </c>
      <c r="F3031" s="32" t="s">
        <v>374</v>
      </c>
      <c r="G3031" s="22">
        <v>39989.9</v>
      </c>
      <c r="H3031" s="22">
        <v>26721.5</v>
      </c>
      <c r="I3031" s="22">
        <v>11817.1</v>
      </c>
      <c r="J3031" s="22"/>
      <c r="K3031" s="22"/>
      <c r="L3031" s="22"/>
      <c r="M3031" s="22">
        <f t="shared" si="2385"/>
        <v>39989.9</v>
      </c>
      <c r="N3031" s="22">
        <f t="shared" si="2385"/>
        <v>26721.5</v>
      </c>
      <c r="O3031" s="22">
        <f t="shared" si="2385"/>
        <v>11817.1</v>
      </c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>
        <f t="shared" si="2403"/>
        <v>39989.9</v>
      </c>
      <c r="AA3031" s="33">
        <f t="shared" si="2404"/>
        <v>26721.5</v>
      </c>
      <c r="AB3031" s="33">
        <f t="shared" si="2405"/>
        <v>11817.1</v>
      </c>
      <c r="AC3031" s="33"/>
    </row>
    <row r="3032" spans="1:30" ht="31.5" x14ac:dyDescent="0.25">
      <c r="A3032" s="31">
        <v>975</v>
      </c>
      <c r="B3032" s="31" t="s">
        <v>14</v>
      </c>
      <c r="C3032" s="31" t="s">
        <v>16</v>
      </c>
      <c r="D3032" s="31" t="s">
        <v>587</v>
      </c>
      <c r="E3032" s="31"/>
      <c r="F3032" s="32" t="s">
        <v>815</v>
      </c>
      <c r="G3032" s="22">
        <f>G3033</f>
        <v>12957.2</v>
      </c>
      <c r="H3032" s="22">
        <f t="shared" ref="H3032:AC3034" si="2409">H3033</f>
        <v>12998.5</v>
      </c>
      <c r="I3032" s="22">
        <f t="shared" si="2409"/>
        <v>9822.9</v>
      </c>
      <c r="J3032" s="22">
        <f t="shared" si="2409"/>
        <v>0</v>
      </c>
      <c r="K3032" s="22">
        <f t="shared" si="2409"/>
        <v>0</v>
      </c>
      <c r="L3032" s="22">
        <f t="shared" si="2409"/>
        <v>0</v>
      </c>
      <c r="M3032" s="22">
        <f t="shared" si="2385"/>
        <v>12957.2</v>
      </c>
      <c r="N3032" s="22">
        <f t="shared" si="2385"/>
        <v>12998.5</v>
      </c>
      <c r="O3032" s="22">
        <f t="shared" si="2385"/>
        <v>9822.9</v>
      </c>
      <c r="P3032" s="33">
        <f t="shared" si="2409"/>
        <v>0</v>
      </c>
      <c r="Q3032" s="33">
        <f t="shared" si="2409"/>
        <v>0</v>
      </c>
      <c r="R3032" s="33">
        <f t="shared" si="2409"/>
        <v>0</v>
      </c>
      <c r="S3032" s="33">
        <f t="shared" si="2409"/>
        <v>0</v>
      </c>
      <c r="T3032" s="33">
        <f t="shared" si="2409"/>
        <v>0</v>
      </c>
      <c r="U3032" s="33">
        <f t="shared" si="2409"/>
        <v>0</v>
      </c>
      <c r="V3032" s="33">
        <f t="shared" si="2409"/>
        <v>0</v>
      </c>
      <c r="W3032" s="33">
        <f t="shared" si="2409"/>
        <v>0</v>
      </c>
      <c r="X3032" s="33">
        <f t="shared" si="2409"/>
        <v>0</v>
      </c>
      <c r="Y3032" s="33">
        <f t="shared" si="2409"/>
        <v>0</v>
      </c>
      <c r="Z3032" s="33">
        <f t="shared" si="2403"/>
        <v>12957.2</v>
      </c>
      <c r="AA3032" s="33">
        <f t="shared" si="2404"/>
        <v>12998.5</v>
      </c>
      <c r="AB3032" s="33">
        <f t="shared" si="2405"/>
        <v>9822.9</v>
      </c>
      <c r="AC3032" s="33">
        <f t="shared" si="2409"/>
        <v>0</v>
      </c>
      <c r="AD3032" s="18"/>
    </row>
    <row r="3033" spans="1:30" ht="63" x14ac:dyDescent="0.25">
      <c r="A3033" s="31">
        <v>975</v>
      </c>
      <c r="B3033" s="31" t="s">
        <v>14</v>
      </c>
      <c r="C3033" s="31" t="s">
        <v>16</v>
      </c>
      <c r="D3033" s="31" t="s">
        <v>566</v>
      </c>
      <c r="E3033" s="31"/>
      <c r="F3033" s="32" t="s">
        <v>45</v>
      </c>
      <c r="G3033" s="22">
        <f>G3034</f>
        <v>12957.2</v>
      </c>
      <c r="H3033" s="22">
        <f t="shared" si="2409"/>
        <v>12998.5</v>
      </c>
      <c r="I3033" s="22">
        <f t="shared" si="2409"/>
        <v>9822.9</v>
      </c>
      <c r="J3033" s="22">
        <f t="shared" si="2409"/>
        <v>0</v>
      </c>
      <c r="K3033" s="22">
        <f t="shared" si="2409"/>
        <v>0</v>
      </c>
      <c r="L3033" s="22">
        <f t="shared" si="2409"/>
        <v>0</v>
      </c>
      <c r="M3033" s="22">
        <f t="shared" si="2385"/>
        <v>12957.2</v>
      </c>
      <c r="N3033" s="22">
        <f t="shared" si="2385"/>
        <v>12998.5</v>
      </c>
      <c r="O3033" s="22">
        <f t="shared" si="2385"/>
        <v>9822.9</v>
      </c>
      <c r="P3033" s="33">
        <f t="shared" si="2409"/>
        <v>0</v>
      </c>
      <c r="Q3033" s="33">
        <f t="shared" si="2409"/>
        <v>0</v>
      </c>
      <c r="R3033" s="33">
        <f t="shared" si="2409"/>
        <v>0</v>
      </c>
      <c r="S3033" s="33">
        <f t="shared" si="2409"/>
        <v>0</v>
      </c>
      <c r="T3033" s="33">
        <f t="shared" si="2409"/>
        <v>0</v>
      </c>
      <c r="U3033" s="33">
        <f t="shared" si="2409"/>
        <v>0</v>
      </c>
      <c r="V3033" s="33">
        <f t="shared" si="2409"/>
        <v>0</v>
      </c>
      <c r="W3033" s="33">
        <f t="shared" si="2409"/>
        <v>0</v>
      </c>
      <c r="X3033" s="33">
        <f t="shared" si="2409"/>
        <v>0</v>
      </c>
      <c r="Y3033" s="33">
        <f t="shared" si="2409"/>
        <v>0</v>
      </c>
      <c r="Z3033" s="33">
        <f t="shared" si="2403"/>
        <v>12957.2</v>
      </c>
      <c r="AA3033" s="33">
        <f t="shared" si="2404"/>
        <v>12998.5</v>
      </c>
      <c r="AB3033" s="33">
        <f t="shared" si="2405"/>
        <v>9822.9</v>
      </c>
      <c r="AC3033" s="33">
        <f t="shared" si="2409"/>
        <v>0</v>
      </c>
    </row>
    <row r="3034" spans="1:30" ht="31.5" x14ac:dyDescent="0.25">
      <c r="A3034" s="31">
        <v>975</v>
      </c>
      <c r="B3034" s="31" t="s">
        <v>14</v>
      </c>
      <c r="C3034" s="31" t="s">
        <v>16</v>
      </c>
      <c r="D3034" s="31" t="s">
        <v>566</v>
      </c>
      <c r="E3034" s="31" t="s">
        <v>94</v>
      </c>
      <c r="F3034" s="32" t="s">
        <v>388</v>
      </c>
      <c r="G3034" s="22">
        <f>G3035</f>
        <v>12957.2</v>
      </c>
      <c r="H3034" s="22">
        <f t="shared" si="2409"/>
        <v>12998.5</v>
      </c>
      <c r="I3034" s="22">
        <f t="shared" si="2409"/>
        <v>9822.9</v>
      </c>
      <c r="J3034" s="22">
        <f t="shared" si="2409"/>
        <v>0</v>
      </c>
      <c r="K3034" s="22">
        <f t="shared" si="2409"/>
        <v>0</v>
      </c>
      <c r="L3034" s="22">
        <f t="shared" si="2409"/>
        <v>0</v>
      </c>
      <c r="M3034" s="22">
        <f t="shared" si="2385"/>
        <v>12957.2</v>
      </c>
      <c r="N3034" s="22">
        <f t="shared" si="2385"/>
        <v>12998.5</v>
      </c>
      <c r="O3034" s="22">
        <f t="shared" si="2385"/>
        <v>9822.9</v>
      </c>
      <c r="P3034" s="33">
        <f t="shared" si="2409"/>
        <v>0</v>
      </c>
      <c r="Q3034" s="33">
        <f t="shared" si="2409"/>
        <v>0</v>
      </c>
      <c r="R3034" s="33">
        <f t="shared" si="2409"/>
        <v>0</v>
      </c>
      <c r="S3034" s="33">
        <f t="shared" si="2409"/>
        <v>0</v>
      </c>
      <c r="T3034" s="33">
        <f t="shared" si="2409"/>
        <v>0</v>
      </c>
      <c r="U3034" s="33">
        <f t="shared" si="2409"/>
        <v>0</v>
      </c>
      <c r="V3034" s="33">
        <f t="shared" si="2409"/>
        <v>0</v>
      </c>
      <c r="W3034" s="33">
        <f t="shared" si="2409"/>
        <v>0</v>
      </c>
      <c r="X3034" s="33">
        <f t="shared" si="2409"/>
        <v>0</v>
      </c>
      <c r="Y3034" s="33">
        <f t="shared" si="2409"/>
        <v>0</v>
      </c>
      <c r="Z3034" s="33">
        <f t="shared" si="2403"/>
        <v>12957.2</v>
      </c>
      <c r="AA3034" s="33">
        <f t="shared" si="2404"/>
        <v>12998.5</v>
      </c>
      <c r="AB3034" s="33">
        <f t="shared" si="2405"/>
        <v>9822.9</v>
      </c>
      <c r="AC3034" s="33">
        <f t="shared" si="2409"/>
        <v>0</v>
      </c>
    </row>
    <row r="3035" spans="1:30" x14ac:dyDescent="0.25">
      <c r="A3035" s="31">
        <v>975</v>
      </c>
      <c r="B3035" s="31" t="s">
        <v>14</v>
      </c>
      <c r="C3035" s="31" t="s">
        <v>16</v>
      </c>
      <c r="D3035" s="31" t="s">
        <v>566</v>
      </c>
      <c r="E3035" s="31">
        <v>610</v>
      </c>
      <c r="F3035" s="32" t="s">
        <v>379</v>
      </c>
      <c r="G3035" s="22">
        <v>12957.2</v>
      </c>
      <c r="H3035" s="22">
        <v>12998.5</v>
      </c>
      <c r="I3035" s="22">
        <v>9822.9</v>
      </c>
      <c r="J3035" s="22"/>
      <c r="K3035" s="22"/>
      <c r="L3035" s="22"/>
      <c r="M3035" s="22">
        <f t="shared" si="2385"/>
        <v>12957.2</v>
      </c>
      <c r="N3035" s="22">
        <f t="shared" si="2385"/>
        <v>12998.5</v>
      </c>
      <c r="O3035" s="22">
        <f t="shared" si="2385"/>
        <v>9822.9</v>
      </c>
      <c r="P3035" s="33"/>
      <c r="Q3035" s="33"/>
      <c r="R3035" s="33"/>
      <c r="S3035" s="33"/>
      <c r="T3035" s="33"/>
      <c r="U3035" s="33"/>
      <c r="V3035" s="33"/>
      <c r="W3035" s="33"/>
      <c r="X3035" s="33"/>
      <c r="Y3035" s="33"/>
      <c r="Z3035" s="33">
        <f t="shared" si="2403"/>
        <v>12957.2</v>
      </c>
      <c r="AA3035" s="33">
        <f t="shared" si="2404"/>
        <v>12998.5</v>
      </c>
      <c r="AB3035" s="33">
        <f t="shared" si="2405"/>
        <v>9822.9</v>
      </c>
      <c r="AC3035" s="33"/>
    </row>
    <row r="3036" spans="1:30" x14ac:dyDescent="0.25">
      <c r="A3036" s="31">
        <v>975</v>
      </c>
      <c r="B3036" s="31" t="s">
        <v>14</v>
      </c>
      <c r="C3036" s="31" t="s">
        <v>16</v>
      </c>
      <c r="D3036" s="31" t="s">
        <v>35</v>
      </c>
      <c r="E3036" s="31"/>
      <c r="F3036" s="32" t="s">
        <v>48</v>
      </c>
      <c r="G3036" s="22">
        <f>G3037+G3040+G3043+G3046</f>
        <v>53224.299999999996</v>
      </c>
      <c r="H3036" s="22">
        <f t="shared" ref="H3036:L3036" si="2410">H3037+H3040+H3043+H3046</f>
        <v>53748.4</v>
      </c>
      <c r="I3036" s="22">
        <f t="shared" si="2410"/>
        <v>51652.299999999996</v>
      </c>
      <c r="J3036" s="22">
        <f t="shared" si="2410"/>
        <v>300</v>
      </c>
      <c r="K3036" s="22">
        <f t="shared" si="2410"/>
        <v>300</v>
      </c>
      <c r="L3036" s="22">
        <f t="shared" si="2410"/>
        <v>300</v>
      </c>
      <c r="M3036" s="22">
        <f t="shared" si="2385"/>
        <v>53524.299999999996</v>
      </c>
      <c r="N3036" s="22">
        <f t="shared" si="2385"/>
        <v>54048.4</v>
      </c>
      <c r="O3036" s="22">
        <f t="shared" si="2385"/>
        <v>51952.299999999996</v>
      </c>
      <c r="P3036" s="33">
        <f t="shared" ref="P3036:Y3036" si="2411">P3037+P3040+P3043+P3046</f>
        <v>0</v>
      </c>
      <c r="Q3036" s="33">
        <f t="shared" si="2411"/>
        <v>0</v>
      </c>
      <c r="R3036" s="33">
        <f t="shared" si="2411"/>
        <v>0</v>
      </c>
      <c r="S3036" s="33">
        <f t="shared" si="2411"/>
        <v>0</v>
      </c>
      <c r="T3036" s="33">
        <f t="shared" si="2411"/>
        <v>0</v>
      </c>
      <c r="U3036" s="33">
        <f t="shared" si="2411"/>
        <v>0</v>
      </c>
      <c r="V3036" s="33">
        <f t="shared" si="2411"/>
        <v>0</v>
      </c>
      <c r="W3036" s="33">
        <f t="shared" si="2411"/>
        <v>0</v>
      </c>
      <c r="X3036" s="33">
        <f t="shared" si="2411"/>
        <v>0</v>
      </c>
      <c r="Y3036" s="33">
        <f t="shared" si="2411"/>
        <v>0</v>
      </c>
      <c r="Z3036" s="33">
        <f t="shared" si="2403"/>
        <v>53524.299999999996</v>
      </c>
      <c r="AA3036" s="33">
        <f t="shared" si="2404"/>
        <v>54048.4</v>
      </c>
      <c r="AB3036" s="33">
        <f t="shared" si="2405"/>
        <v>51952.299999999996</v>
      </c>
      <c r="AC3036" s="33">
        <f t="shared" ref="AC3036" si="2412">AC3037+AC3040+AC3043+AC3046</f>
        <v>0</v>
      </c>
      <c r="AD3036" s="18"/>
    </row>
    <row r="3037" spans="1:30" x14ac:dyDescent="0.25">
      <c r="A3037" s="31">
        <v>975</v>
      </c>
      <c r="B3037" s="31" t="s">
        <v>14</v>
      </c>
      <c r="C3037" s="31" t="s">
        <v>16</v>
      </c>
      <c r="D3037" s="31" t="s">
        <v>572</v>
      </c>
      <c r="E3037" s="31"/>
      <c r="F3037" s="32" t="s">
        <v>771</v>
      </c>
      <c r="G3037" s="22">
        <f>G3038</f>
        <v>7622</v>
      </c>
      <c r="H3037" s="22">
        <f t="shared" ref="H3037:AC3038" si="2413">H3038</f>
        <v>3993.8</v>
      </c>
      <c r="I3037" s="22">
        <f t="shared" si="2413"/>
        <v>3655.2</v>
      </c>
      <c r="J3037" s="22">
        <f t="shared" si="2413"/>
        <v>300</v>
      </c>
      <c r="K3037" s="22">
        <f t="shared" si="2413"/>
        <v>300</v>
      </c>
      <c r="L3037" s="22">
        <f t="shared" si="2413"/>
        <v>300</v>
      </c>
      <c r="M3037" s="22">
        <f t="shared" si="2385"/>
        <v>7922</v>
      </c>
      <c r="N3037" s="22">
        <f t="shared" si="2385"/>
        <v>4293.8</v>
      </c>
      <c r="O3037" s="22">
        <f t="shared" si="2385"/>
        <v>3955.2</v>
      </c>
      <c r="P3037" s="33">
        <f t="shared" si="2413"/>
        <v>0</v>
      </c>
      <c r="Q3037" s="33">
        <f t="shared" si="2413"/>
        <v>0</v>
      </c>
      <c r="R3037" s="33">
        <f t="shared" si="2413"/>
        <v>0</v>
      </c>
      <c r="S3037" s="33">
        <f t="shared" si="2413"/>
        <v>0</v>
      </c>
      <c r="T3037" s="33">
        <f t="shared" si="2413"/>
        <v>0</v>
      </c>
      <c r="U3037" s="33">
        <f t="shared" si="2413"/>
        <v>0</v>
      </c>
      <c r="V3037" s="33">
        <f t="shared" si="2413"/>
        <v>0</v>
      </c>
      <c r="W3037" s="33">
        <f t="shared" si="2413"/>
        <v>0</v>
      </c>
      <c r="X3037" s="33">
        <f t="shared" si="2413"/>
        <v>0</v>
      </c>
      <c r="Y3037" s="33">
        <f t="shared" si="2413"/>
        <v>0</v>
      </c>
      <c r="Z3037" s="33">
        <f t="shared" si="2403"/>
        <v>7922</v>
      </c>
      <c r="AA3037" s="33">
        <f t="shared" si="2404"/>
        <v>4293.8</v>
      </c>
      <c r="AB3037" s="33">
        <f t="shared" si="2405"/>
        <v>3955.2</v>
      </c>
      <c r="AC3037" s="33">
        <f t="shared" si="2413"/>
        <v>0</v>
      </c>
    </row>
    <row r="3038" spans="1:30" ht="31.5" x14ac:dyDescent="0.25">
      <c r="A3038" s="31">
        <v>975</v>
      </c>
      <c r="B3038" s="31" t="s">
        <v>14</v>
      </c>
      <c r="C3038" s="31" t="s">
        <v>16</v>
      </c>
      <c r="D3038" s="31" t="s">
        <v>572</v>
      </c>
      <c r="E3038" s="31" t="s">
        <v>7</v>
      </c>
      <c r="F3038" s="32" t="s">
        <v>385</v>
      </c>
      <c r="G3038" s="22">
        <f>G3039</f>
        <v>7622</v>
      </c>
      <c r="H3038" s="22">
        <f t="shared" si="2413"/>
        <v>3993.8</v>
      </c>
      <c r="I3038" s="22">
        <f t="shared" si="2413"/>
        <v>3655.2</v>
      </c>
      <c r="J3038" s="22">
        <f t="shared" si="2413"/>
        <v>300</v>
      </c>
      <c r="K3038" s="22">
        <f t="shared" si="2413"/>
        <v>300</v>
      </c>
      <c r="L3038" s="22">
        <f t="shared" si="2413"/>
        <v>300</v>
      </c>
      <c r="M3038" s="22">
        <f t="shared" si="2385"/>
        <v>7922</v>
      </c>
      <c r="N3038" s="22">
        <f t="shared" si="2385"/>
        <v>4293.8</v>
      </c>
      <c r="O3038" s="22">
        <f t="shared" si="2385"/>
        <v>3955.2</v>
      </c>
      <c r="P3038" s="33">
        <f t="shared" si="2413"/>
        <v>0</v>
      </c>
      <c r="Q3038" s="33">
        <f t="shared" si="2413"/>
        <v>0</v>
      </c>
      <c r="R3038" s="33">
        <f t="shared" si="2413"/>
        <v>0</v>
      </c>
      <c r="S3038" s="33">
        <f t="shared" si="2413"/>
        <v>0</v>
      </c>
      <c r="T3038" s="33">
        <f t="shared" si="2413"/>
        <v>0</v>
      </c>
      <c r="U3038" s="33">
        <f t="shared" si="2413"/>
        <v>0</v>
      </c>
      <c r="V3038" s="33">
        <f t="shared" si="2413"/>
        <v>0</v>
      </c>
      <c r="W3038" s="33">
        <f t="shared" si="2413"/>
        <v>0</v>
      </c>
      <c r="X3038" s="33">
        <f t="shared" si="2413"/>
        <v>0</v>
      </c>
      <c r="Y3038" s="33">
        <f t="shared" si="2413"/>
        <v>0</v>
      </c>
      <c r="Z3038" s="33">
        <f t="shared" si="2403"/>
        <v>7922</v>
      </c>
      <c r="AA3038" s="33">
        <f t="shared" si="2404"/>
        <v>4293.8</v>
      </c>
      <c r="AB3038" s="33">
        <f t="shared" si="2405"/>
        <v>3955.2</v>
      </c>
      <c r="AC3038" s="33">
        <f t="shared" si="2413"/>
        <v>0</v>
      </c>
    </row>
    <row r="3039" spans="1:30" ht="31.5" x14ac:dyDescent="0.25">
      <c r="A3039" s="31">
        <v>975</v>
      </c>
      <c r="B3039" s="31" t="s">
        <v>14</v>
      </c>
      <c r="C3039" s="31" t="s">
        <v>16</v>
      </c>
      <c r="D3039" s="31" t="s">
        <v>572</v>
      </c>
      <c r="E3039" s="31">
        <v>240</v>
      </c>
      <c r="F3039" s="32" t="s">
        <v>374</v>
      </c>
      <c r="G3039" s="22">
        <v>7622</v>
      </c>
      <c r="H3039" s="22">
        <v>3993.8</v>
      </c>
      <c r="I3039" s="22">
        <v>3655.2</v>
      </c>
      <c r="J3039" s="22">
        <v>300</v>
      </c>
      <c r="K3039" s="22">
        <v>300</v>
      </c>
      <c r="L3039" s="22">
        <v>300</v>
      </c>
      <c r="M3039" s="22">
        <f t="shared" si="2385"/>
        <v>7922</v>
      </c>
      <c r="N3039" s="22">
        <f t="shared" si="2385"/>
        <v>4293.8</v>
      </c>
      <c r="O3039" s="22">
        <f t="shared" si="2385"/>
        <v>3955.2</v>
      </c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>
        <f t="shared" si="2403"/>
        <v>7922</v>
      </c>
      <c r="AA3039" s="33">
        <f t="shared" si="2404"/>
        <v>4293.8</v>
      </c>
      <c r="AB3039" s="33">
        <f t="shared" si="2405"/>
        <v>3955.2</v>
      </c>
      <c r="AC3039" s="33"/>
    </row>
    <row r="3040" spans="1:30" ht="31.5" x14ac:dyDescent="0.25">
      <c r="A3040" s="31">
        <v>975</v>
      </c>
      <c r="B3040" s="31" t="s">
        <v>14</v>
      </c>
      <c r="C3040" s="31" t="s">
        <v>16</v>
      </c>
      <c r="D3040" s="31" t="s">
        <v>569</v>
      </c>
      <c r="E3040" s="31"/>
      <c r="F3040" s="32" t="s">
        <v>772</v>
      </c>
      <c r="G3040" s="22">
        <f>G3041</f>
        <v>34203.699999999997</v>
      </c>
      <c r="H3040" s="22">
        <f t="shared" ref="H3040:AC3041" si="2414">H3041</f>
        <v>35076.699999999997</v>
      </c>
      <c r="I3040" s="22">
        <f t="shared" si="2414"/>
        <v>35076.699999999997</v>
      </c>
      <c r="J3040" s="22">
        <f t="shared" si="2414"/>
        <v>0</v>
      </c>
      <c r="K3040" s="22">
        <f t="shared" si="2414"/>
        <v>0</v>
      </c>
      <c r="L3040" s="22">
        <f t="shared" si="2414"/>
        <v>0</v>
      </c>
      <c r="M3040" s="22">
        <f t="shared" si="2385"/>
        <v>34203.699999999997</v>
      </c>
      <c r="N3040" s="22">
        <f t="shared" si="2385"/>
        <v>35076.699999999997</v>
      </c>
      <c r="O3040" s="22">
        <f t="shared" si="2385"/>
        <v>35076.699999999997</v>
      </c>
      <c r="P3040" s="33">
        <f t="shared" si="2414"/>
        <v>0</v>
      </c>
      <c r="Q3040" s="33">
        <f t="shared" si="2414"/>
        <v>0</v>
      </c>
      <c r="R3040" s="33">
        <f t="shared" si="2414"/>
        <v>0</v>
      </c>
      <c r="S3040" s="33">
        <f t="shared" si="2414"/>
        <v>0</v>
      </c>
      <c r="T3040" s="33">
        <f t="shared" si="2414"/>
        <v>0</v>
      </c>
      <c r="U3040" s="33">
        <f t="shared" si="2414"/>
        <v>0</v>
      </c>
      <c r="V3040" s="33">
        <f t="shared" si="2414"/>
        <v>0</v>
      </c>
      <c r="W3040" s="33">
        <f t="shared" si="2414"/>
        <v>0</v>
      </c>
      <c r="X3040" s="33">
        <f t="shared" si="2414"/>
        <v>0</v>
      </c>
      <c r="Y3040" s="33">
        <f t="shared" si="2414"/>
        <v>0</v>
      </c>
      <c r="Z3040" s="33">
        <f t="shared" si="2403"/>
        <v>34203.699999999997</v>
      </c>
      <c r="AA3040" s="33">
        <f t="shared" si="2404"/>
        <v>35076.699999999997</v>
      </c>
      <c r="AB3040" s="33">
        <f t="shared" si="2405"/>
        <v>35076.699999999997</v>
      </c>
      <c r="AC3040" s="33">
        <f t="shared" si="2414"/>
        <v>0</v>
      </c>
    </row>
    <row r="3041" spans="1:30" ht="31.5" x14ac:dyDescent="0.25">
      <c r="A3041" s="31">
        <v>975</v>
      </c>
      <c r="B3041" s="31" t="s">
        <v>14</v>
      </c>
      <c r="C3041" s="31" t="s">
        <v>16</v>
      </c>
      <c r="D3041" s="31" t="s">
        <v>569</v>
      </c>
      <c r="E3041" s="31" t="s">
        <v>7</v>
      </c>
      <c r="F3041" s="32" t="s">
        <v>385</v>
      </c>
      <c r="G3041" s="22">
        <f>G3042</f>
        <v>34203.699999999997</v>
      </c>
      <c r="H3041" s="22">
        <f t="shared" si="2414"/>
        <v>35076.699999999997</v>
      </c>
      <c r="I3041" s="22">
        <f t="shared" si="2414"/>
        <v>35076.699999999997</v>
      </c>
      <c r="J3041" s="22">
        <f t="shared" si="2414"/>
        <v>0</v>
      </c>
      <c r="K3041" s="22">
        <f t="shared" si="2414"/>
        <v>0</v>
      </c>
      <c r="L3041" s="22">
        <f t="shared" si="2414"/>
        <v>0</v>
      </c>
      <c r="M3041" s="22">
        <f t="shared" si="2385"/>
        <v>34203.699999999997</v>
      </c>
      <c r="N3041" s="22">
        <f t="shared" si="2385"/>
        <v>35076.699999999997</v>
      </c>
      <c r="O3041" s="22">
        <f t="shared" si="2385"/>
        <v>35076.699999999997</v>
      </c>
      <c r="P3041" s="33">
        <f t="shared" si="2414"/>
        <v>0</v>
      </c>
      <c r="Q3041" s="33">
        <f t="shared" si="2414"/>
        <v>0</v>
      </c>
      <c r="R3041" s="33">
        <f t="shared" si="2414"/>
        <v>0</v>
      </c>
      <c r="S3041" s="33">
        <f t="shared" si="2414"/>
        <v>0</v>
      </c>
      <c r="T3041" s="33">
        <f t="shared" si="2414"/>
        <v>0</v>
      </c>
      <c r="U3041" s="33">
        <f t="shared" si="2414"/>
        <v>0</v>
      </c>
      <c r="V3041" s="33">
        <f t="shared" si="2414"/>
        <v>0</v>
      </c>
      <c r="W3041" s="33">
        <f t="shared" si="2414"/>
        <v>0</v>
      </c>
      <c r="X3041" s="33">
        <f t="shared" si="2414"/>
        <v>0</v>
      </c>
      <c r="Y3041" s="33">
        <f t="shared" si="2414"/>
        <v>0</v>
      </c>
      <c r="Z3041" s="33">
        <f t="shared" si="2403"/>
        <v>34203.699999999997</v>
      </c>
      <c r="AA3041" s="33">
        <f t="shared" si="2404"/>
        <v>35076.699999999997</v>
      </c>
      <c r="AB3041" s="33">
        <f t="shared" si="2405"/>
        <v>35076.699999999997</v>
      </c>
      <c r="AC3041" s="33">
        <f t="shared" si="2414"/>
        <v>0</v>
      </c>
    </row>
    <row r="3042" spans="1:30" ht="31.5" x14ac:dyDescent="0.25">
      <c r="A3042" s="31">
        <v>975</v>
      </c>
      <c r="B3042" s="31" t="s">
        <v>14</v>
      </c>
      <c r="C3042" s="31" t="s">
        <v>16</v>
      </c>
      <c r="D3042" s="31" t="s">
        <v>569</v>
      </c>
      <c r="E3042" s="31">
        <v>240</v>
      </c>
      <c r="F3042" s="32" t="s">
        <v>374</v>
      </c>
      <c r="G3042" s="22">
        <v>34203.699999999997</v>
      </c>
      <c r="H3042" s="22">
        <v>35076.699999999997</v>
      </c>
      <c r="I3042" s="22">
        <v>35076.699999999997</v>
      </c>
      <c r="J3042" s="22"/>
      <c r="K3042" s="22"/>
      <c r="L3042" s="22"/>
      <c r="M3042" s="22">
        <f t="shared" si="2385"/>
        <v>34203.699999999997</v>
      </c>
      <c r="N3042" s="22">
        <f t="shared" si="2385"/>
        <v>35076.699999999997</v>
      </c>
      <c r="O3042" s="22">
        <f t="shared" si="2385"/>
        <v>35076.699999999997</v>
      </c>
      <c r="P3042" s="33"/>
      <c r="Q3042" s="33"/>
      <c r="R3042" s="33"/>
      <c r="S3042" s="33"/>
      <c r="T3042" s="33"/>
      <c r="U3042" s="33"/>
      <c r="V3042" s="33"/>
      <c r="W3042" s="33"/>
      <c r="X3042" s="33"/>
      <c r="Y3042" s="33"/>
      <c r="Z3042" s="33">
        <f t="shared" si="2403"/>
        <v>34203.699999999997</v>
      </c>
      <c r="AA3042" s="33">
        <f t="shared" si="2404"/>
        <v>35076.699999999997</v>
      </c>
      <c r="AB3042" s="33">
        <f t="shared" si="2405"/>
        <v>35076.699999999997</v>
      </c>
      <c r="AC3042" s="33"/>
    </row>
    <row r="3043" spans="1:30" ht="63" x14ac:dyDescent="0.25">
      <c r="A3043" s="31">
        <v>975</v>
      </c>
      <c r="B3043" s="31" t="s">
        <v>14</v>
      </c>
      <c r="C3043" s="31" t="s">
        <v>16</v>
      </c>
      <c r="D3043" s="31" t="s">
        <v>570</v>
      </c>
      <c r="E3043" s="31"/>
      <c r="F3043" s="32" t="s">
        <v>773</v>
      </c>
      <c r="G3043" s="22">
        <f>G3044</f>
        <v>4840.6000000000004</v>
      </c>
      <c r="H3043" s="22">
        <f t="shared" ref="H3043:AC3044" si="2415">H3044</f>
        <v>4937.3999999999996</v>
      </c>
      <c r="I3043" s="22">
        <f t="shared" si="2415"/>
        <v>4937.3999999999996</v>
      </c>
      <c r="J3043" s="22">
        <f t="shared" si="2415"/>
        <v>0</v>
      </c>
      <c r="K3043" s="22">
        <f t="shared" si="2415"/>
        <v>0</v>
      </c>
      <c r="L3043" s="22">
        <f t="shared" si="2415"/>
        <v>0</v>
      </c>
      <c r="M3043" s="22">
        <f t="shared" si="2385"/>
        <v>4840.6000000000004</v>
      </c>
      <c r="N3043" s="22">
        <f t="shared" si="2385"/>
        <v>4937.3999999999996</v>
      </c>
      <c r="O3043" s="22">
        <f t="shared" si="2385"/>
        <v>4937.3999999999996</v>
      </c>
      <c r="P3043" s="33">
        <f t="shared" si="2415"/>
        <v>0</v>
      </c>
      <c r="Q3043" s="33">
        <f t="shared" si="2415"/>
        <v>0</v>
      </c>
      <c r="R3043" s="33">
        <f t="shared" si="2415"/>
        <v>0</v>
      </c>
      <c r="S3043" s="33">
        <f t="shared" si="2415"/>
        <v>0</v>
      </c>
      <c r="T3043" s="33">
        <f t="shared" si="2415"/>
        <v>0</v>
      </c>
      <c r="U3043" s="33">
        <f t="shared" si="2415"/>
        <v>0</v>
      </c>
      <c r="V3043" s="33">
        <f t="shared" si="2415"/>
        <v>0</v>
      </c>
      <c r="W3043" s="33">
        <f t="shared" si="2415"/>
        <v>0</v>
      </c>
      <c r="X3043" s="33">
        <f t="shared" si="2415"/>
        <v>0</v>
      </c>
      <c r="Y3043" s="33">
        <f t="shared" si="2415"/>
        <v>0</v>
      </c>
      <c r="Z3043" s="33">
        <f t="shared" si="2403"/>
        <v>4840.6000000000004</v>
      </c>
      <c r="AA3043" s="33">
        <f t="shared" si="2404"/>
        <v>4937.3999999999996</v>
      </c>
      <c r="AB3043" s="33">
        <f t="shared" si="2405"/>
        <v>4937.3999999999996</v>
      </c>
      <c r="AC3043" s="33">
        <f t="shared" si="2415"/>
        <v>0</v>
      </c>
    </row>
    <row r="3044" spans="1:30" ht="31.5" x14ac:dyDescent="0.25">
      <c r="A3044" s="31">
        <v>975</v>
      </c>
      <c r="B3044" s="31" t="s">
        <v>14</v>
      </c>
      <c r="C3044" s="31" t="s">
        <v>16</v>
      </c>
      <c r="D3044" s="31" t="s">
        <v>570</v>
      </c>
      <c r="E3044" s="31" t="s">
        <v>7</v>
      </c>
      <c r="F3044" s="32" t="s">
        <v>385</v>
      </c>
      <c r="G3044" s="22">
        <f>G3045</f>
        <v>4840.6000000000004</v>
      </c>
      <c r="H3044" s="22">
        <f t="shared" si="2415"/>
        <v>4937.3999999999996</v>
      </c>
      <c r="I3044" s="22">
        <f t="shared" si="2415"/>
        <v>4937.3999999999996</v>
      </c>
      <c r="J3044" s="22">
        <f t="shared" si="2415"/>
        <v>0</v>
      </c>
      <c r="K3044" s="22">
        <f t="shared" si="2415"/>
        <v>0</v>
      </c>
      <c r="L3044" s="22">
        <f t="shared" si="2415"/>
        <v>0</v>
      </c>
      <c r="M3044" s="22">
        <f t="shared" si="2385"/>
        <v>4840.6000000000004</v>
      </c>
      <c r="N3044" s="22">
        <f t="shared" si="2385"/>
        <v>4937.3999999999996</v>
      </c>
      <c r="O3044" s="22">
        <f t="shared" si="2385"/>
        <v>4937.3999999999996</v>
      </c>
      <c r="P3044" s="33">
        <f t="shared" si="2415"/>
        <v>0</v>
      </c>
      <c r="Q3044" s="33">
        <f t="shared" si="2415"/>
        <v>0</v>
      </c>
      <c r="R3044" s="33">
        <f t="shared" si="2415"/>
        <v>0</v>
      </c>
      <c r="S3044" s="33">
        <f t="shared" si="2415"/>
        <v>0</v>
      </c>
      <c r="T3044" s="33">
        <f t="shared" si="2415"/>
        <v>0</v>
      </c>
      <c r="U3044" s="33">
        <f t="shared" si="2415"/>
        <v>0</v>
      </c>
      <c r="V3044" s="33">
        <f t="shared" si="2415"/>
        <v>0</v>
      </c>
      <c r="W3044" s="33">
        <f t="shared" si="2415"/>
        <v>0</v>
      </c>
      <c r="X3044" s="33">
        <f t="shared" si="2415"/>
        <v>0</v>
      </c>
      <c r="Y3044" s="33">
        <f t="shared" si="2415"/>
        <v>0</v>
      </c>
      <c r="Z3044" s="33">
        <f t="shared" si="2403"/>
        <v>4840.6000000000004</v>
      </c>
      <c r="AA3044" s="33">
        <f t="shared" si="2404"/>
        <v>4937.3999999999996</v>
      </c>
      <c r="AB3044" s="33">
        <f t="shared" si="2405"/>
        <v>4937.3999999999996</v>
      </c>
      <c r="AC3044" s="33">
        <f t="shared" si="2415"/>
        <v>0</v>
      </c>
    </row>
    <row r="3045" spans="1:30" ht="31.5" x14ac:dyDescent="0.25">
      <c r="A3045" s="31">
        <v>975</v>
      </c>
      <c r="B3045" s="31" t="s">
        <v>14</v>
      </c>
      <c r="C3045" s="31" t="s">
        <v>16</v>
      </c>
      <c r="D3045" s="31" t="s">
        <v>570</v>
      </c>
      <c r="E3045" s="31">
        <v>240</v>
      </c>
      <c r="F3045" s="32" t="s">
        <v>374</v>
      </c>
      <c r="G3045" s="22">
        <v>4840.6000000000004</v>
      </c>
      <c r="H3045" s="22">
        <v>4937.3999999999996</v>
      </c>
      <c r="I3045" s="22">
        <v>4937.3999999999996</v>
      </c>
      <c r="J3045" s="22"/>
      <c r="K3045" s="22"/>
      <c r="L3045" s="22"/>
      <c r="M3045" s="22">
        <f t="shared" si="2385"/>
        <v>4840.6000000000004</v>
      </c>
      <c r="N3045" s="22">
        <f t="shared" si="2385"/>
        <v>4937.3999999999996</v>
      </c>
      <c r="O3045" s="22">
        <f t="shared" si="2385"/>
        <v>4937.3999999999996</v>
      </c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>
        <f t="shared" si="2403"/>
        <v>4840.6000000000004</v>
      </c>
      <c r="AA3045" s="33">
        <f t="shared" si="2404"/>
        <v>4937.3999999999996</v>
      </c>
      <c r="AB3045" s="33">
        <f t="shared" si="2405"/>
        <v>4937.3999999999996</v>
      </c>
      <c r="AC3045" s="33"/>
    </row>
    <row r="3046" spans="1:30" ht="47.25" x14ac:dyDescent="0.25">
      <c r="A3046" s="31">
        <v>975</v>
      </c>
      <c r="B3046" s="31" t="s">
        <v>14</v>
      </c>
      <c r="C3046" s="31" t="s">
        <v>16</v>
      </c>
      <c r="D3046" s="31" t="s">
        <v>571</v>
      </c>
      <c r="E3046" s="31"/>
      <c r="F3046" s="32" t="s">
        <v>774</v>
      </c>
      <c r="G3046" s="22">
        <f>G3047</f>
        <v>6558</v>
      </c>
      <c r="H3046" s="22">
        <f t="shared" ref="H3046:AC3047" si="2416">H3047</f>
        <v>9740.5</v>
      </c>
      <c r="I3046" s="22">
        <f t="shared" si="2416"/>
        <v>7983</v>
      </c>
      <c r="J3046" s="22">
        <f t="shared" si="2416"/>
        <v>0</v>
      </c>
      <c r="K3046" s="22">
        <f t="shared" si="2416"/>
        <v>0</v>
      </c>
      <c r="L3046" s="22">
        <f t="shared" si="2416"/>
        <v>0</v>
      </c>
      <c r="M3046" s="22">
        <f t="shared" si="2385"/>
        <v>6558</v>
      </c>
      <c r="N3046" s="22">
        <f t="shared" si="2385"/>
        <v>9740.5</v>
      </c>
      <c r="O3046" s="22">
        <f t="shared" si="2385"/>
        <v>7983</v>
      </c>
      <c r="P3046" s="33">
        <f t="shared" si="2416"/>
        <v>0</v>
      </c>
      <c r="Q3046" s="33">
        <f t="shared" si="2416"/>
        <v>0</v>
      </c>
      <c r="R3046" s="33">
        <f t="shared" si="2416"/>
        <v>0</v>
      </c>
      <c r="S3046" s="33">
        <f t="shared" si="2416"/>
        <v>0</v>
      </c>
      <c r="T3046" s="33">
        <f t="shared" si="2416"/>
        <v>0</v>
      </c>
      <c r="U3046" s="33">
        <f t="shared" si="2416"/>
        <v>0</v>
      </c>
      <c r="V3046" s="33">
        <f t="shared" si="2416"/>
        <v>0</v>
      </c>
      <c r="W3046" s="33">
        <f t="shared" si="2416"/>
        <v>0</v>
      </c>
      <c r="X3046" s="33">
        <f t="shared" si="2416"/>
        <v>0</v>
      </c>
      <c r="Y3046" s="33">
        <f t="shared" si="2416"/>
        <v>0</v>
      </c>
      <c r="Z3046" s="33">
        <f t="shared" si="2403"/>
        <v>6558</v>
      </c>
      <c r="AA3046" s="33">
        <f t="shared" si="2404"/>
        <v>9740.5</v>
      </c>
      <c r="AB3046" s="33">
        <f t="shared" si="2405"/>
        <v>7983</v>
      </c>
      <c r="AC3046" s="33">
        <f t="shared" si="2416"/>
        <v>0</v>
      </c>
    </row>
    <row r="3047" spans="1:30" ht="31.5" x14ac:dyDescent="0.25">
      <c r="A3047" s="31">
        <v>975</v>
      </c>
      <c r="B3047" s="31" t="s">
        <v>14</v>
      </c>
      <c r="C3047" s="31" t="s">
        <v>16</v>
      </c>
      <c r="D3047" s="31" t="s">
        <v>571</v>
      </c>
      <c r="E3047" s="31" t="s">
        <v>7</v>
      </c>
      <c r="F3047" s="32" t="s">
        <v>385</v>
      </c>
      <c r="G3047" s="22">
        <f>G3048</f>
        <v>6558</v>
      </c>
      <c r="H3047" s="22">
        <f t="shared" si="2416"/>
        <v>9740.5</v>
      </c>
      <c r="I3047" s="22">
        <f t="shared" si="2416"/>
        <v>7983</v>
      </c>
      <c r="J3047" s="22">
        <f t="shared" si="2416"/>
        <v>0</v>
      </c>
      <c r="K3047" s="22">
        <f t="shared" si="2416"/>
        <v>0</v>
      </c>
      <c r="L3047" s="22">
        <f t="shared" si="2416"/>
        <v>0</v>
      </c>
      <c r="M3047" s="22">
        <f t="shared" si="2385"/>
        <v>6558</v>
      </c>
      <c r="N3047" s="22">
        <f t="shared" si="2385"/>
        <v>9740.5</v>
      </c>
      <c r="O3047" s="22">
        <f t="shared" si="2385"/>
        <v>7983</v>
      </c>
      <c r="P3047" s="33">
        <f t="shared" si="2416"/>
        <v>0</v>
      </c>
      <c r="Q3047" s="33">
        <f t="shared" si="2416"/>
        <v>0</v>
      </c>
      <c r="R3047" s="33">
        <f t="shared" si="2416"/>
        <v>0</v>
      </c>
      <c r="S3047" s="33">
        <f t="shared" si="2416"/>
        <v>0</v>
      </c>
      <c r="T3047" s="33">
        <f t="shared" si="2416"/>
        <v>0</v>
      </c>
      <c r="U3047" s="33">
        <f t="shared" si="2416"/>
        <v>0</v>
      </c>
      <c r="V3047" s="33">
        <f t="shared" si="2416"/>
        <v>0</v>
      </c>
      <c r="W3047" s="33">
        <f t="shared" si="2416"/>
        <v>0</v>
      </c>
      <c r="X3047" s="33">
        <f t="shared" si="2416"/>
        <v>0</v>
      </c>
      <c r="Y3047" s="33">
        <f t="shared" si="2416"/>
        <v>0</v>
      </c>
      <c r="Z3047" s="33">
        <f t="shared" si="2403"/>
        <v>6558</v>
      </c>
      <c r="AA3047" s="33">
        <f t="shared" si="2404"/>
        <v>9740.5</v>
      </c>
      <c r="AB3047" s="33">
        <f t="shared" si="2405"/>
        <v>7983</v>
      </c>
      <c r="AC3047" s="33">
        <f t="shared" si="2416"/>
        <v>0</v>
      </c>
    </row>
    <row r="3048" spans="1:30" ht="31.5" x14ac:dyDescent="0.25">
      <c r="A3048" s="31">
        <v>975</v>
      </c>
      <c r="B3048" s="31" t="s">
        <v>14</v>
      </c>
      <c r="C3048" s="31" t="s">
        <v>16</v>
      </c>
      <c r="D3048" s="31" t="s">
        <v>571</v>
      </c>
      <c r="E3048" s="31">
        <v>240</v>
      </c>
      <c r="F3048" s="32" t="s">
        <v>374</v>
      </c>
      <c r="G3048" s="22">
        <v>6558</v>
      </c>
      <c r="H3048" s="22">
        <v>9740.5</v>
      </c>
      <c r="I3048" s="22">
        <v>7983</v>
      </c>
      <c r="J3048" s="22"/>
      <c r="K3048" s="22"/>
      <c r="L3048" s="22"/>
      <c r="M3048" s="22">
        <f t="shared" si="2385"/>
        <v>6558</v>
      </c>
      <c r="N3048" s="22">
        <f t="shared" si="2385"/>
        <v>9740.5</v>
      </c>
      <c r="O3048" s="22">
        <f t="shared" si="2385"/>
        <v>7983</v>
      </c>
      <c r="P3048" s="33"/>
      <c r="Q3048" s="33"/>
      <c r="R3048" s="33"/>
      <c r="S3048" s="33"/>
      <c r="T3048" s="33"/>
      <c r="U3048" s="33"/>
      <c r="V3048" s="33"/>
      <c r="W3048" s="33"/>
      <c r="X3048" s="33"/>
      <c r="Y3048" s="33"/>
      <c r="Z3048" s="33">
        <f t="shared" si="2403"/>
        <v>6558</v>
      </c>
      <c r="AA3048" s="33">
        <f t="shared" si="2404"/>
        <v>9740.5</v>
      </c>
      <c r="AB3048" s="33">
        <f t="shared" si="2405"/>
        <v>7983</v>
      </c>
      <c r="AC3048" s="33"/>
    </row>
    <row r="3049" spans="1:30" s="6" customFormat="1" ht="31.5" x14ac:dyDescent="0.25">
      <c r="A3049" s="19">
        <v>975</v>
      </c>
      <c r="B3049" s="19" t="s">
        <v>108</v>
      </c>
      <c r="C3049" s="19"/>
      <c r="D3049" s="19"/>
      <c r="E3049" s="19"/>
      <c r="F3049" s="20" t="s">
        <v>390</v>
      </c>
      <c r="G3049" s="21">
        <f>G3050+G3056</f>
        <v>786.69999999999993</v>
      </c>
      <c r="H3049" s="21">
        <f t="shared" ref="H3049:L3049" si="2417">H3050+H3056</f>
        <v>978.69999999999993</v>
      </c>
      <c r="I3049" s="21">
        <f t="shared" si="2417"/>
        <v>1466</v>
      </c>
      <c r="J3049" s="21">
        <f t="shared" si="2417"/>
        <v>0</v>
      </c>
      <c r="K3049" s="21">
        <f t="shared" si="2417"/>
        <v>0</v>
      </c>
      <c r="L3049" s="21">
        <f t="shared" si="2417"/>
        <v>0</v>
      </c>
      <c r="M3049" s="22">
        <f t="shared" si="2385"/>
        <v>786.69999999999993</v>
      </c>
      <c r="N3049" s="22">
        <f t="shared" si="2385"/>
        <v>978.69999999999993</v>
      </c>
      <c r="O3049" s="22">
        <f t="shared" si="2385"/>
        <v>1466</v>
      </c>
      <c r="P3049" s="23">
        <f t="shared" ref="P3049:Y3049" si="2418">P3050+P3056</f>
        <v>0</v>
      </c>
      <c r="Q3049" s="23">
        <f t="shared" si="2418"/>
        <v>0</v>
      </c>
      <c r="R3049" s="23">
        <f t="shared" si="2418"/>
        <v>0</v>
      </c>
      <c r="S3049" s="23">
        <f t="shared" si="2418"/>
        <v>0</v>
      </c>
      <c r="T3049" s="23">
        <f t="shared" si="2418"/>
        <v>0</v>
      </c>
      <c r="U3049" s="23">
        <f t="shared" si="2418"/>
        <v>0</v>
      </c>
      <c r="V3049" s="23">
        <f t="shared" si="2418"/>
        <v>0</v>
      </c>
      <c r="W3049" s="23">
        <f t="shared" si="2418"/>
        <v>0</v>
      </c>
      <c r="X3049" s="23">
        <f t="shared" si="2418"/>
        <v>0</v>
      </c>
      <c r="Y3049" s="23">
        <f t="shared" si="2418"/>
        <v>0</v>
      </c>
      <c r="Z3049" s="23">
        <f t="shared" si="2403"/>
        <v>786.69999999999993</v>
      </c>
      <c r="AA3049" s="23">
        <f t="shared" si="2404"/>
        <v>978.69999999999993</v>
      </c>
      <c r="AB3049" s="23">
        <f t="shared" si="2405"/>
        <v>1466</v>
      </c>
      <c r="AC3049" s="23">
        <f t="shared" ref="AC3049" si="2419">AC3050+AC3056</f>
        <v>0</v>
      </c>
    </row>
    <row r="3050" spans="1:30" s="34" customFormat="1" ht="47.25" x14ac:dyDescent="0.25">
      <c r="A3050" s="25">
        <v>975</v>
      </c>
      <c r="B3050" s="25" t="s">
        <v>108</v>
      </c>
      <c r="C3050" s="25" t="s">
        <v>137</v>
      </c>
      <c r="D3050" s="25"/>
      <c r="E3050" s="25"/>
      <c r="F3050" s="26" t="s">
        <v>396</v>
      </c>
      <c r="G3050" s="27">
        <f>G3051</f>
        <v>178.4</v>
      </c>
      <c r="H3050" s="27">
        <f t="shared" ref="H3050:AC3054" si="2420">H3051</f>
        <v>370.4</v>
      </c>
      <c r="I3050" s="27">
        <f t="shared" si="2420"/>
        <v>857.7</v>
      </c>
      <c r="J3050" s="27">
        <f t="shared" si="2420"/>
        <v>0</v>
      </c>
      <c r="K3050" s="27">
        <f t="shared" si="2420"/>
        <v>0</v>
      </c>
      <c r="L3050" s="27">
        <f t="shared" si="2420"/>
        <v>0</v>
      </c>
      <c r="M3050" s="22">
        <f t="shared" si="2385"/>
        <v>178.4</v>
      </c>
      <c r="N3050" s="22">
        <f t="shared" si="2385"/>
        <v>370.4</v>
      </c>
      <c r="O3050" s="22">
        <f t="shared" si="2385"/>
        <v>857.7</v>
      </c>
      <c r="P3050" s="28">
        <f t="shared" si="2420"/>
        <v>0</v>
      </c>
      <c r="Q3050" s="28">
        <f t="shared" si="2420"/>
        <v>0</v>
      </c>
      <c r="R3050" s="28">
        <f t="shared" si="2420"/>
        <v>0</v>
      </c>
      <c r="S3050" s="28">
        <f t="shared" si="2420"/>
        <v>0</v>
      </c>
      <c r="T3050" s="28">
        <f t="shared" si="2420"/>
        <v>0</v>
      </c>
      <c r="U3050" s="28">
        <f t="shared" si="2420"/>
        <v>0</v>
      </c>
      <c r="V3050" s="28">
        <f t="shared" si="2420"/>
        <v>0</v>
      </c>
      <c r="W3050" s="28">
        <f t="shared" si="2420"/>
        <v>0</v>
      </c>
      <c r="X3050" s="28">
        <f t="shared" si="2420"/>
        <v>0</v>
      </c>
      <c r="Y3050" s="28">
        <f t="shared" si="2420"/>
        <v>0</v>
      </c>
      <c r="Z3050" s="28">
        <f t="shared" si="2403"/>
        <v>178.4</v>
      </c>
      <c r="AA3050" s="28">
        <f t="shared" si="2404"/>
        <v>370.4</v>
      </c>
      <c r="AB3050" s="28">
        <f t="shared" si="2405"/>
        <v>857.7</v>
      </c>
      <c r="AC3050" s="28">
        <f t="shared" si="2420"/>
        <v>0</v>
      </c>
    </row>
    <row r="3051" spans="1:30" ht="31.5" x14ac:dyDescent="0.25">
      <c r="A3051" s="31">
        <v>975</v>
      </c>
      <c r="B3051" s="31" t="s">
        <v>108</v>
      </c>
      <c r="C3051" s="31" t="s">
        <v>137</v>
      </c>
      <c r="D3051" s="31" t="s">
        <v>34</v>
      </c>
      <c r="E3051" s="31"/>
      <c r="F3051" s="32" t="s">
        <v>47</v>
      </c>
      <c r="G3051" s="22">
        <f>G3052</f>
        <v>178.4</v>
      </c>
      <c r="H3051" s="22">
        <f t="shared" si="2420"/>
        <v>370.4</v>
      </c>
      <c r="I3051" s="22">
        <f t="shared" si="2420"/>
        <v>857.7</v>
      </c>
      <c r="J3051" s="22">
        <f t="shared" si="2420"/>
        <v>0</v>
      </c>
      <c r="K3051" s="22">
        <f t="shared" si="2420"/>
        <v>0</v>
      </c>
      <c r="L3051" s="22">
        <f t="shared" si="2420"/>
        <v>0</v>
      </c>
      <c r="M3051" s="22">
        <f t="shared" si="2385"/>
        <v>178.4</v>
      </c>
      <c r="N3051" s="22">
        <f t="shared" si="2385"/>
        <v>370.4</v>
      </c>
      <c r="O3051" s="22">
        <f t="shared" si="2385"/>
        <v>857.7</v>
      </c>
      <c r="P3051" s="33">
        <f t="shared" si="2420"/>
        <v>0</v>
      </c>
      <c r="Q3051" s="33">
        <f t="shared" si="2420"/>
        <v>0</v>
      </c>
      <c r="R3051" s="33">
        <f t="shared" si="2420"/>
        <v>0</v>
      </c>
      <c r="S3051" s="33">
        <f t="shared" si="2420"/>
        <v>0</v>
      </c>
      <c r="T3051" s="33">
        <f t="shared" si="2420"/>
        <v>0</v>
      </c>
      <c r="U3051" s="33">
        <f t="shared" si="2420"/>
        <v>0</v>
      </c>
      <c r="V3051" s="33">
        <f t="shared" si="2420"/>
        <v>0</v>
      </c>
      <c r="W3051" s="33">
        <f t="shared" si="2420"/>
        <v>0</v>
      </c>
      <c r="X3051" s="33">
        <f t="shared" si="2420"/>
        <v>0</v>
      </c>
      <c r="Y3051" s="33">
        <f t="shared" si="2420"/>
        <v>0</v>
      </c>
      <c r="Z3051" s="33">
        <f t="shared" si="2403"/>
        <v>178.4</v>
      </c>
      <c r="AA3051" s="33">
        <f t="shared" si="2404"/>
        <v>370.4</v>
      </c>
      <c r="AB3051" s="33">
        <f t="shared" si="2405"/>
        <v>857.7</v>
      </c>
      <c r="AC3051" s="33">
        <f t="shared" si="2420"/>
        <v>0</v>
      </c>
      <c r="AD3051" s="18"/>
    </row>
    <row r="3052" spans="1:30" x14ac:dyDescent="0.25">
      <c r="A3052" s="31">
        <v>975</v>
      </c>
      <c r="B3052" s="31" t="s">
        <v>108</v>
      </c>
      <c r="C3052" s="31" t="s">
        <v>137</v>
      </c>
      <c r="D3052" s="31" t="s">
        <v>35</v>
      </c>
      <c r="E3052" s="31"/>
      <c r="F3052" s="32" t="s">
        <v>48</v>
      </c>
      <c r="G3052" s="22">
        <f>G3053</f>
        <v>178.4</v>
      </c>
      <c r="H3052" s="22">
        <f t="shared" si="2420"/>
        <v>370.4</v>
      </c>
      <c r="I3052" s="22">
        <f t="shared" si="2420"/>
        <v>857.7</v>
      </c>
      <c r="J3052" s="22">
        <f t="shared" si="2420"/>
        <v>0</v>
      </c>
      <c r="K3052" s="22">
        <f t="shared" si="2420"/>
        <v>0</v>
      </c>
      <c r="L3052" s="22">
        <f t="shared" si="2420"/>
        <v>0</v>
      </c>
      <c r="M3052" s="22">
        <f t="shared" si="2385"/>
        <v>178.4</v>
      </c>
      <c r="N3052" s="22">
        <f t="shared" si="2385"/>
        <v>370.4</v>
      </c>
      <c r="O3052" s="22">
        <f t="shared" si="2385"/>
        <v>857.7</v>
      </c>
      <c r="P3052" s="33">
        <f t="shared" si="2420"/>
        <v>0</v>
      </c>
      <c r="Q3052" s="33">
        <f t="shared" si="2420"/>
        <v>0</v>
      </c>
      <c r="R3052" s="33">
        <f t="shared" si="2420"/>
        <v>0</v>
      </c>
      <c r="S3052" s="33">
        <f t="shared" si="2420"/>
        <v>0</v>
      </c>
      <c r="T3052" s="33">
        <f t="shared" si="2420"/>
        <v>0</v>
      </c>
      <c r="U3052" s="33">
        <f t="shared" si="2420"/>
        <v>0</v>
      </c>
      <c r="V3052" s="33">
        <f t="shared" si="2420"/>
        <v>0</v>
      </c>
      <c r="W3052" s="33">
        <f t="shared" si="2420"/>
        <v>0</v>
      </c>
      <c r="X3052" s="33">
        <f t="shared" si="2420"/>
        <v>0</v>
      </c>
      <c r="Y3052" s="33">
        <f t="shared" si="2420"/>
        <v>0</v>
      </c>
      <c r="Z3052" s="33">
        <f t="shared" si="2403"/>
        <v>178.4</v>
      </c>
      <c r="AA3052" s="33">
        <f t="shared" si="2404"/>
        <v>370.4</v>
      </c>
      <c r="AB3052" s="33">
        <f t="shared" si="2405"/>
        <v>857.7</v>
      </c>
      <c r="AC3052" s="33">
        <f t="shared" si="2420"/>
        <v>0</v>
      </c>
      <c r="AD3052" s="18"/>
    </row>
    <row r="3053" spans="1:30" ht="47.25" x14ac:dyDescent="0.25">
      <c r="A3053" s="31">
        <v>975</v>
      </c>
      <c r="B3053" s="31" t="s">
        <v>108</v>
      </c>
      <c r="C3053" s="31" t="s">
        <v>137</v>
      </c>
      <c r="D3053" s="31" t="s">
        <v>326</v>
      </c>
      <c r="E3053" s="31"/>
      <c r="F3053" s="32" t="s">
        <v>432</v>
      </c>
      <c r="G3053" s="22">
        <f>G3054</f>
        <v>178.4</v>
      </c>
      <c r="H3053" s="22">
        <f t="shared" si="2420"/>
        <v>370.4</v>
      </c>
      <c r="I3053" s="22">
        <f t="shared" si="2420"/>
        <v>857.7</v>
      </c>
      <c r="J3053" s="22">
        <f t="shared" si="2420"/>
        <v>0</v>
      </c>
      <c r="K3053" s="22">
        <f t="shared" si="2420"/>
        <v>0</v>
      </c>
      <c r="L3053" s="22">
        <f t="shared" si="2420"/>
        <v>0</v>
      </c>
      <c r="M3053" s="22">
        <f t="shared" si="2385"/>
        <v>178.4</v>
      </c>
      <c r="N3053" s="22">
        <f t="shared" si="2385"/>
        <v>370.4</v>
      </c>
      <c r="O3053" s="22">
        <f t="shared" si="2385"/>
        <v>857.7</v>
      </c>
      <c r="P3053" s="33">
        <f t="shared" si="2420"/>
        <v>0</v>
      </c>
      <c r="Q3053" s="33">
        <f t="shared" si="2420"/>
        <v>0</v>
      </c>
      <c r="R3053" s="33">
        <f t="shared" si="2420"/>
        <v>0</v>
      </c>
      <c r="S3053" s="33">
        <f t="shared" si="2420"/>
        <v>0</v>
      </c>
      <c r="T3053" s="33">
        <f t="shared" si="2420"/>
        <v>0</v>
      </c>
      <c r="U3053" s="33">
        <f t="shared" si="2420"/>
        <v>0</v>
      </c>
      <c r="V3053" s="33">
        <f t="shared" si="2420"/>
        <v>0</v>
      </c>
      <c r="W3053" s="33">
        <f t="shared" si="2420"/>
        <v>0</v>
      </c>
      <c r="X3053" s="33">
        <f t="shared" si="2420"/>
        <v>0</v>
      </c>
      <c r="Y3053" s="33">
        <f t="shared" si="2420"/>
        <v>0</v>
      </c>
      <c r="Z3053" s="33">
        <f t="shared" si="2403"/>
        <v>178.4</v>
      </c>
      <c r="AA3053" s="33">
        <f t="shared" si="2404"/>
        <v>370.4</v>
      </c>
      <c r="AB3053" s="33">
        <f t="shared" si="2405"/>
        <v>857.7</v>
      </c>
      <c r="AC3053" s="33">
        <f t="shared" si="2420"/>
        <v>0</v>
      </c>
    </row>
    <row r="3054" spans="1:30" ht="31.5" x14ac:dyDescent="0.25">
      <c r="A3054" s="31">
        <v>975</v>
      </c>
      <c r="B3054" s="31" t="s">
        <v>108</v>
      </c>
      <c r="C3054" s="31" t="s">
        <v>137</v>
      </c>
      <c r="D3054" s="31" t="s">
        <v>326</v>
      </c>
      <c r="E3054" s="31" t="s">
        <v>7</v>
      </c>
      <c r="F3054" s="32" t="s">
        <v>385</v>
      </c>
      <c r="G3054" s="22">
        <f>G3055</f>
        <v>178.4</v>
      </c>
      <c r="H3054" s="22">
        <f t="shared" si="2420"/>
        <v>370.4</v>
      </c>
      <c r="I3054" s="22">
        <f t="shared" si="2420"/>
        <v>857.7</v>
      </c>
      <c r="J3054" s="22">
        <f t="shared" si="2420"/>
        <v>0</v>
      </c>
      <c r="K3054" s="22">
        <f t="shared" si="2420"/>
        <v>0</v>
      </c>
      <c r="L3054" s="22">
        <f t="shared" si="2420"/>
        <v>0</v>
      </c>
      <c r="M3054" s="22">
        <f t="shared" si="2385"/>
        <v>178.4</v>
      </c>
      <c r="N3054" s="22">
        <f t="shared" si="2385"/>
        <v>370.4</v>
      </c>
      <c r="O3054" s="22">
        <f t="shared" si="2385"/>
        <v>857.7</v>
      </c>
      <c r="P3054" s="33">
        <f t="shared" si="2420"/>
        <v>0</v>
      </c>
      <c r="Q3054" s="33">
        <f t="shared" si="2420"/>
        <v>0</v>
      </c>
      <c r="R3054" s="33">
        <f t="shared" si="2420"/>
        <v>0</v>
      </c>
      <c r="S3054" s="33">
        <f t="shared" si="2420"/>
        <v>0</v>
      </c>
      <c r="T3054" s="33">
        <f t="shared" si="2420"/>
        <v>0</v>
      </c>
      <c r="U3054" s="33">
        <f t="shared" si="2420"/>
        <v>0</v>
      </c>
      <c r="V3054" s="33">
        <f t="shared" si="2420"/>
        <v>0</v>
      </c>
      <c r="W3054" s="33">
        <f t="shared" si="2420"/>
        <v>0</v>
      </c>
      <c r="X3054" s="33">
        <f t="shared" si="2420"/>
        <v>0</v>
      </c>
      <c r="Y3054" s="33">
        <f t="shared" si="2420"/>
        <v>0</v>
      </c>
      <c r="Z3054" s="33">
        <f t="shared" si="2403"/>
        <v>178.4</v>
      </c>
      <c r="AA3054" s="33">
        <f t="shared" si="2404"/>
        <v>370.4</v>
      </c>
      <c r="AB3054" s="33">
        <f t="shared" si="2405"/>
        <v>857.7</v>
      </c>
      <c r="AC3054" s="33">
        <f t="shared" si="2420"/>
        <v>0</v>
      </c>
    </row>
    <row r="3055" spans="1:30" ht="31.5" x14ac:dyDescent="0.25">
      <c r="A3055" s="31">
        <v>975</v>
      </c>
      <c r="B3055" s="31" t="s">
        <v>108</v>
      </c>
      <c r="C3055" s="31" t="s">
        <v>137</v>
      </c>
      <c r="D3055" s="31" t="s">
        <v>326</v>
      </c>
      <c r="E3055" s="31">
        <v>240</v>
      </c>
      <c r="F3055" s="32" t="s">
        <v>374</v>
      </c>
      <c r="G3055" s="22">
        <v>178.4</v>
      </c>
      <c r="H3055" s="22">
        <v>370.4</v>
      </c>
      <c r="I3055" s="22">
        <v>857.7</v>
      </c>
      <c r="J3055" s="22"/>
      <c r="K3055" s="22"/>
      <c r="L3055" s="22"/>
      <c r="M3055" s="22">
        <f t="shared" si="2385"/>
        <v>178.4</v>
      </c>
      <c r="N3055" s="22">
        <f t="shared" si="2385"/>
        <v>370.4</v>
      </c>
      <c r="O3055" s="22">
        <f t="shared" si="2385"/>
        <v>857.7</v>
      </c>
      <c r="P3055" s="33"/>
      <c r="Q3055" s="33"/>
      <c r="R3055" s="33"/>
      <c r="S3055" s="33"/>
      <c r="T3055" s="33"/>
      <c r="U3055" s="33"/>
      <c r="V3055" s="33"/>
      <c r="W3055" s="33"/>
      <c r="X3055" s="33"/>
      <c r="Y3055" s="33"/>
      <c r="Z3055" s="33">
        <f t="shared" si="2403"/>
        <v>178.4</v>
      </c>
      <c r="AA3055" s="33">
        <f t="shared" si="2404"/>
        <v>370.4</v>
      </c>
      <c r="AB3055" s="33">
        <f t="shared" si="2405"/>
        <v>857.7</v>
      </c>
      <c r="AC3055" s="33"/>
    </row>
    <row r="3056" spans="1:30" s="34" customFormat="1" ht="31.5" x14ac:dyDescent="0.25">
      <c r="A3056" s="25">
        <v>975</v>
      </c>
      <c r="B3056" s="25" t="s">
        <v>108</v>
      </c>
      <c r="C3056" s="25" t="s">
        <v>327</v>
      </c>
      <c r="D3056" s="25"/>
      <c r="E3056" s="25"/>
      <c r="F3056" s="26" t="s">
        <v>397</v>
      </c>
      <c r="G3056" s="27">
        <f>G3057</f>
        <v>608.29999999999995</v>
      </c>
      <c r="H3056" s="27">
        <f t="shared" ref="H3056:AC3060" si="2421">H3057</f>
        <v>608.29999999999995</v>
      </c>
      <c r="I3056" s="27">
        <f t="shared" si="2421"/>
        <v>608.29999999999995</v>
      </c>
      <c r="J3056" s="27">
        <f t="shared" si="2421"/>
        <v>0</v>
      </c>
      <c r="K3056" s="27">
        <f t="shared" si="2421"/>
        <v>0</v>
      </c>
      <c r="L3056" s="27">
        <f t="shared" si="2421"/>
        <v>0</v>
      </c>
      <c r="M3056" s="22">
        <f t="shared" si="2385"/>
        <v>608.29999999999995</v>
      </c>
      <c r="N3056" s="22">
        <f t="shared" si="2385"/>
        <v>608.29999999999995</v>
      </c>
      <c r="O3056" s="22">
        <f t="shared" si="2385"/>
        <v>608.29999999999995</v>
      </c>
      <c r="P3056" s="28">
        <f t="shared" si="2421"/>
        <v>0</v>
      </c>
      <c r="Q3056" s="28">
        <f t="shared" si="2421"/>
        <v>0</v>
      </c>
      <c r="R3056" s="28">
        <f t="shared" si="2421"/>
        <v>0</v>
      </c>
      <c r="S3056" s="28">
        <f t="shared" si="2421"/>
        <v>0</v>
      </c>
      <c r="T3056" s="28">
        <f t="shared" si="2421"/>
        <v>0</v>
      </c>
      <c r="U3056" s="28">
        <f t="shared" si="2421"/>
        <v>0</v>
      </c>
      <c r="V3056" s="28">
        <f t="shared" si="2421"/>
        <v>0</v>
      </c>
      <c r="W3056" s="28">
        <f t="shared" si="2421"/>
        <v>0</v>
      </c>
      <c r="X3056" s="28">
        <f t="shared" si="2421"/>
        <v>0</v>
      </c>
      <c r="Y3056" s="28">
        <f t="shared" si="2421"/>
        <v>0</v>
      </c>
      <c r="Z3056" s="28">
        <f t="shared" si="2403"/>
        <v>608.29999999999995</v>
      </c>
      <c r="AA3056" s="28">
        <f t="shared" si="2404"/>
        <v>608.29999999999995</v>
      </c>
      <c r="AB3056" s="28">
        <f t="shared" si="2405"/>
        <v>608.29999999999995</v>
      </c>
      <c r="AC3056" s="28">
        <f t="shared" si="2421"/>
        <v>0</v>
      </c>
    </row>
    <row r="3057" spans="1:30" ht="31.5" x14ac:dyDescent="0.25">
      <c r="A3057" s="31">
        <v>975</v>
      </c>
      <c r="B3057" s="31" t="s">
        <v>108</v>
      </c>
      <c r="C3057" s="31" t="s">
        <v>327</v>
      </c>
      <c r="D3057" s="31" t="s">
        <v>34</v>
      </c>
      <c r="E3057" s="31"/>
      <c r="F3057" s="32" t="s">
        <v>47</v>
      </c>
      <c r="G3057" s="22">
        <f>G3058</f>
        <v>608.29999999999995</v>
      </c>
      <c r="H3057" s="22">
        <f t="shared" si="2421"/>
        <v>608.29999999999995</v>
      </c>
      <c r="I3057" s="22">
        <f t="shared" si="2421"/>
        <v>608.29999999999995</v>
      </c>
      <c r="J3057" s="22">
        <f t="shared" si="2421"/>
        <v>0</v>
      </c>
      <c r="K3057" s="22">
        <f t="shared" si="2421"/>
        <v>0</v>
      </c>
      <c r="L3057" s="22">
        <f t="shared" si="2421"/>
        <v>0</v>
      </c>
      <c r="M3057" s="22">
        <f t="shared" si="2385"/>
        <v>608.29999999999995</v>
      </c>
      <c r="N3057" s="22">
        <f t="shared" si="2385"/>
        <v>608.29999999999995</v>
      </c>
      <c r="O3057" s="22">
        <f t="shared" si="2385"/>
        <v>608.29999999999995</v>
      </c>
      <c r="P3057" s="33">
        <f t="shared" si="2421"/>
        <v>0</v>
      </c>
      <c r="Q3057" s="33">
        <f t="shared" si="2421"/>
        <v>0</v>
      </c>
      <c r="R3057" s="33">
        <f t="shared" si="2421"/>
        <v>0</v>
      </c>
      <c r="S3057" s="33">
        <f t="shared" si="2421"/>
        <v>0</v>
      </c>
      <c r="T3057" s="33">
        <f t="shared" si="2421"/>
        <v>0</v>
      </c>
      <c r="U3057" s="33">
        <f t="shared" si="2421"/>
        <v>0</v>
      </c>
      <c r="V3057" s="33">
        <f t="shared" si="2421"/>
        <v>0</v>
      </c>
      <c r="W3057" s="33">
        <f t="shared" si="2421"/>
        <v>0</v>
      </c>
      <c r="X3057" s="33">
        <f t="shared" si="2421"/>
        <v>0</v>
      </c>
      <c r="Y3057" s="33">
        <f t="shared" si="2421"/>
        <v>0</v>
      </c>
      <c r="Z3057" s="33">
        <f t="shared" si="2403"/>
        <v>608.29999999999995</v>
      </c>
      <c r="AA3057" s="33">
        <f t="shared" si="2404"/>
        <v>608.29999999999995</v>
      </c>
      <c r="AB3057" s="33">
        <f t="shared" si="2405"/>
        <v>608.29999999999995</v>
      </c>
      <c r="AC3057" s="33">
        <f t="shared" si="2421"/>
        <v>0</v>
      </c>
      <c r="AD3057" s="18"/>
    </row>
    <row r="3058" spans="1:30" x14ac:dyDescent="0.25">
      <c r="A3058" s="31">
        <v>975</v>
      </c>
      <c r="B3058" s="31" t="s">
        <v>108</v>
      </c>
      <c r="C3058" s="31" t="s">
        <v>327</v>
      </c>
      <c r="D3058" s="31" t="s">
        <v>35</v>
      </c>
      <c r="E3058" s="31"/>
      <c r="F3058" s="32" t="s">
        <v>48</v>
      </c>
      <c r="G3058" s="22">
        <f>G3059</f>
        <v>608.29999999999995</v>
      </c>
      <c r="H3058" s="22">
        <f t="shared" si="2421"/>
        <v>608.29999999999995</v>
      </c>
      <c r="I3058" s="22">
        <f t="shared" si="2421"/>
        <v>608.29999999999995</v>
      </c>
      <c r="J3058" s="22">
        <f t="shared" si="2421"/>
        <v>0</v>
      </c>
      <c r="K3058" s="22">
        <f t="shared" si="2421"/>
        <v>0</v>
      </c>
      <c r="L3058" s="22">
        <f t="shared" si="2421"/>
        <v>0</v>
      </c>
      <c r="M3058" s="22">
        <f t="shared" si="2385"/>
        <v>608.29999999999995</v>
      </c>
      <c r="N3058" s="22">
        <f t="shared" si="2385"/>
        <v>608.29999999999995</v>
      </c>
      <c r="O3058" s="22">
        <f t="shared" si="2385"/>
        <v>608.29999999999995</v>
      </c>
      <c r="P3058" s="33">
        <f t="shared" si="2421"/>
        <v>0</v>
      </c>
      <c r="Q3058" s="33">
        <f t="shared" si="2421"/>
        <v>0</v>
      </c>
      <c r="R3058" s="33">
        <f t="shared" si="2421"/>
        <v>0</v>
      </c>
      <c r="S3058" s="33">
        <f t="shared" si="2421"/>
        <v>0</v>
      </c>
      <c r="T3058" s="33">
        <f t="shared" si="2421"/>
        <v>0</v>
      </c>
      <c r="U3058" s="33">
        <f t="shared" si="2421"/>
        <v>0</v>
      </c>
      <c r="V3058" s="33">
        <f t="shared" si="2421"/>
        <v>0</v>
      </c>
      <c r="W3058" s="33">
        <f t="shared" si="2421"/>
        <v>0</v>
      </c>
      <c r="X3058" s="33">
        <f t="shared" si="2421"/>
        <v>0</v>
      </c>
      <c r="Y3058" s="33">
        <f t="shared" si="2421"/>
        <v>0</v>
      </c>
      <c r="Z3058" s="33">
        <f t="shared" si="2403"/>
        <v>608.29999999999995</v>
      </c>
      <c r="AA3058" s="33">
        <f t="shared" si="2404"/>
        <v>608.29999999999995</v>
      </c>
      <c r="AB3058" s="33">
        <f t="shared" si="2405"/>
        <v>608.29999999999995</v>
      </c>
      <c r="AC3058" s="33">
        <f t="shared" si="2421"/>
        <v>0</v>
      </c>
      <c r="AD3058" s="18"/>
    </row>
    <row r="3059" spans="1:30" ht="31.5" x14ac:dyDescent="0.25">
      <c r="A3059" s="31">
        <v>975</v>
      </c>
      <c r="B3059" s="31" t="s">
        <v>108</v>
      </c>
      <c r="C3059" s="31" t="s">
        <v>327</v>
      </c>
      <c r="D3059" s="31" t="s">
        <v>579</v>
      </c>
      <c r="E3059" s="31"/>
      <c r="F3059" s="32" t="s">
        <v>830</v>
      </c>
      <c r="G3059" s="22">
        <f>G3060</f>
        <v>608.29999999999995</v>
      </c>
      <c r="H3059" s="22">
        <f t="shared" si="2421"/>
        <v>608.29999999999995</v>
      </c>
      <c r="I3059" s="22">
        <f t="shared" si="2421"/>
        <v>608.29999999999995</v>
      </c>
      <c r="J3059" s="22">
        <f t="shared" si="2421"/>
        <v>0</v>
      </c>
      <c r="K3059" s="22">
        <f t="shared" si="2421"/>
        <v>0</v>
      </c>
      <c r="L3059" s="22">
        <f t="shared" si="2421"/>
        <v>0</v>
      </c>
      <c r="M3059" s="22">
        <f t="shared" si="2385"/>
        <v>608.29999999999995</v>
      </c>
      <c r="N3059" s="22">
        <f t="shared" si="2385"/>
        <v>608.29999999999995</v>
      </c>
      <c r="O3059" s="22">
        <f t="shared" si="2385"/>
        <v>608.29999999999995</v>
      </c>
      <c r="P3059" s="33">
        <f t="shared" si="2421"/>
        <v>0</v>
      </c>
      <c r="Q3059" s="33">
        <f t="shared" si="2421"/>
        <v>0</v>
      </c>
      <c r="R3059" s="33">
        <f t="shared" si="2421"/>
        <v>0</v>
      </c>
      <c r="S3059" s="33">
        <f t="shared" si="2421"/>
        <v>0</v>
      </c>
      <c r="T3059" s="33">
        <f t="shared" si="2421"/>
        <v>0</v>
      </c>
      <c r="U3059" s="33">
        <f t="shared" si="2421"/>
        <v>0</v>
      </c>
      <c r="V3059" s="33">
        <f t="shared" si="2421"/>
        <v>0</v>
      </c>
      <c r="W3059" s="33">
        <f t="shared" si="2421"/>
        <v>0</v>
      </c>
      <c r="X3059" s="33">
        <f t="shared" si="2421"/>
        <v>0</v>
      </c>
      <c r="Y3059" s="33">
        <f t="shared" si="2421"/>
        <v>0</v>
      </c>
      <c r="Z3059" s="33">
        <f t="shared" si="2403"/>
        <v>608.29999999999995</v>
      </c>
      <c r="AA3059" s="33">
        <f t="shared" si="2404"/>
        <v>608.29999999999995</v>
      </c>
      <c r="AB3059" s="33">
        <f t="shared" si="2405"/>
        <v>608.29999999999995</v>
      </c>
      <c r="AC3059" s="33">
        <f t="shared" si="2421"/>
        <v>0</v>
      </c>
    </row>
    <row r="3060" spans="1:30" ht="31.5" x14ac:dyDescent="0.25">
      <c r="A3060" s="31">
        <v>975</v>
      </c>
      <c r="B3060" s="31" t="s">
        <v>108</v>
      </c>
      <c r="C3060" s="31" t="s">
        <v>327</v>
      </c>
      <c r="D3060" s="31" t="s">
        <v>579</v>
      </c>
      <c r="E3060" s="31" t="s">
        <v>7</v>
      </c>
      <c r="F3060" s="32" t="s">
        <v>385</v>
      </c>
      <c r="G3060" s="22">
        <f>G3061</f>
        <v>608.29999999999995</v>
      </c>
      <c r="H3060" s="22">
        <f t="shared" si="2421"/>
        <v>608.29999999999995</v>
      </c>
      <c r="I3060" s="22">
        <f t="shared" si="2421"/>
        <v>608.29999999999995</v>
      </c>
      <c r="J3060" s="22">
        <f t="shared" si="2421"/>
        <v>0</v>
      </c>
      <c r="K3060" s="22">
        <f t="shared" si="2421"/>
        <v>0</v>
      </c>
      <c r="L3060" s="22">
        <f t="shared" si="2421"/>
        <v>0</v>
      </c>
      <c r="M3060" s="22">
        <f t="shared" si="2385"/>
        <v>608.29999999999995</v>
      </c>
      <c r="N3060" s="22">
        <f t="shared" si="2385"/>
        <v>608.29999999999995</v>
      </c>
      <c r="O3060" s="22">
        <f t="shared" si="2385"/>
        <v>608.29999999999995</v>
      </c>
      <c r="P3060" s="33">
        <f t="shared" si="2421"/>
        <v>0</v>
      </c>
      <c r="Q3060" s="33">
        <f t="shared" si="2421"/>
        <v>0</v>
      </c>
      <c r="R3060" s="33">
        <f t="shared" si="2421"/>
        <v>0</v>
      </c>
      <c r="S3060" s="33">
        <f t="shared" si="2421"/>
        <v>0</v>
      </c>
      <c r="T3060" s="33">
        <f t="shared" si="2421"/>
        <v>0</v>
      </c>
      <c r="U3060" s="33">
        <f t="shared" si="2421"/>
        <v>0</v>
      </c>
      <c r="V3060" s="33">
        <f t="shared" si="2421"/>
        <v>0</v>
      </c>
      <c r="W3060" s="33">
        <f t="shared" si="2421"/>
        <v>0</v>
      </c>
      <c r="X3060" s="33">
        <f t="shared" si="2421"/>
        <v>0</v>
      </c>
      <c r="Y3060" s="33">
        <f t="shared" si="2421"/>
        <v>0</v>
      </c>
      <c r="Z3060" s="33">
        <f t="shared" si="2403"/>
        <v>608.29999999999995</v>
      </c>
      <c r="AA3060" s="33">
        <f t="shared" si="2404"/>
        <v>608.29999999999995</v>
      </c>
      <c r="AB3060" s="33">
        <f t="shared" si="2405"/>
        <v>608.29999999999995</v>
      </c>
      <c r="AC3060" s="33">
        <f t="shared" si="2421"/>
        <v>0</v>
      </c>
    </row>
    <row r="3061" spans="1:30" ht="31.5" x14ac:dyDescent="0.25">
      <c r="A3061" s="31">
        <v>975</v>
      </c>
      <c r="B3061" s="31" t="s">
        <v>108</v>
      </c>
      <c r="C3061" s="31" t="s">
        <v>327</v>
      </c>
      <c r="D3061" s="31" t="s">
        <v>579</v>
      </c>
      <c r="E3061" s="31">
        <v>240</v>
      </c>
      <c r="F3061" s="32" t="s">
        <v>374</v>
      </c>
      <c r="G3061" s="22">
        <v>608.29999999999995</v>
      </c>
      <c r="H3061" s="22">
        <v>608.29999999999995</v>
      </c>
      <c r="I3061" s="22">
        <v>608.29999999999995</v>
      </c>
      <c r="J3061" s="22"/>
      <c r="K3061" s="22"/>
      <c r="L3061" s="22"/>
      <c r="M3061" s="22">
        <f t="shared" si="2385"/>
        <v>608.29999999999995</v>
      </c>
      <c r="N3061" s="22">
        <f t="shared" si="2385"/>
        <v>608.29999999999995</v>
      </c>
      <c r="O3061" s="22">
        <f t="shared" si="2385"/>
        <v>608.29999999999995</v>
      </c>
      <c r="P3061" s="33"/>
      <c r="Q3061" s="33"/>
      <c r="R3061" s="33"/>
      <c r="S3061" s="33"/>
      <c r="T3061" s="33"/>
      <c r="U3061" s="33"/>
      <c r="V3061" s="33"/>
      <c r="W3061" s="33"/>
      <c r="X3061" s="33"/>
      <c r="Y3061" s="33"/>
      <c r="Z3061" s="33">
        <f t="shared" si="2403"/>
        <v>608.29999999999995</v>
      </c>
      <c r="AA3061" s="33">
        <f t="shared" si="2404"/>
        <v>608.29999999999995</v>
      </c>
      <c r="AB3061" s="33">
        <f t="shared" si="2405"/>
        <v>608.29999999999995</v>
      </c>
      <c r="AC3061" s="33"/>
    </row>
    <row r="3062" spans="1:30" s="6" customFormat="1" x14ac:dyDescent="0.25">
      <c r="A3062" s="19">
        <v>975</v>
      </c>
      <c r="B3062" s="19" t="s">
        <v>109</v>
      </c>
      <c r="C3062" s="19"/>
      <c r="D3062" s="19"/>
      <c r="E3062" s="19"/>
      <c r="F3062" s="20" t="s">
        <v>391</v>
      </c>
      <c r="G3062" s="21">
        <f>G3069+G3063</f>
        <v>1750</v>
      </c>
      <c r="H3062" s="21">
        <f t="shared" ref="H3062:L3062" si="2422">H3069+H3063</f>
        <v>2742.7</v>
      </c>
      <c r="I3062" s="21">
        <f t="shared" si="2422"/>
        <v>1954.2</v>
      </c>
      <c r="J3062" s="21">
        <f t="shared" si="2422"/>
        <v>464.8</v>
      </c>
      <c r="K3062" s="21">
        <f t="shared" si="2422"/>
        <v>464.8</v>
      </c>
      <c r="L3062" s="21">
        <f t="shared" si="2422"/>
        <v>464.8</v>
      </c>
      <c r="M3062" s="22">
        <f t="shared" si="2385"/>
        <v>2214.8000000000002</v>
      </c>
      <c r="N3062" s="22">
        <f t="shared" si="2385"/>
        <v>3207.5</v>
      </c>
      <c r="O3062" s="22">
        <f t="shared" si="2385"/>
        <v>2419</v>
      </c>
      <c r="P3062" s="23">
        <f t="shared" ref="P3062:Y3062" si="2423">P3069+P3063</f>
        <v>0</v>
      </c>
      <c r="Q3062" s="23">
        <f t="shared" si="2423"/>
        <v>0</v>
      </c>
      <c r="R3062" s="23">
        <f t="shared" si="2423"/>
        <v>0</v>
      </c>
      <c r="S3062" s="23">
        <f t="shared" si="2423"/>
        <v>0</v>
      </c>
      <c r="T3062" s="23">
        <f t="shared" si="2423"/>
        <v>0</v>
      </c>
      <c r="U3062" s="23">
        <f t="shared" si="2423"/>
        <v>0</v>
      </c>
      <c r="V3062" s="23">
        <f t="shared" si="2423"/>
        <v>0</v>
      </c>
      <c r="W3062" s="23">
        <f t="shared" si="2423"/>
        <v>0</v>
      </c>
      <c r="X3062" s="23">
        <f t="shared" si="2423"/>
        <v>0</v>
      </c>
      <c r="Y3062" s="23">
        <f t="shared" si="2423"/>
        <v>0</v>
      </c>
      <c r="Z3062" s="23">
        <f t="shared" si="2403"/>
        <v>2214.8000000000002</v>
      </c>
      <c r="AA3062" s="23">
        <f t="shared" si="2404"/>
        <v>3207.5</v>
      </c>
      <c r="AB3062" s="23">
        <f t="shared" si="2405"/>
        <v>2419</v>
      </c>
      <c r="AC3062" s="23">
        <f t="shared" ref="AC3062" si="2424">AC3069+AC3063</f>
        <v>0</v>
      </c>
    </row>
    <row r="3063" spans="1:30" s="34" customFormat="1" x14ac:dyDescent="0.25">
      <c r="A3063" s="25">
        <v>975</v>
      </c>
      <c r="B3063" s="25" t="s">
        <v>109</v>
      </c>
      <c r="C3063" s="25" t="s">
        <v>14</v>
      </c>
      <c r="D3063" s="25"/>
      <c r="E3063" s="25"/>
      <c r="F3063" s="26" t="s">
        <v>398</v>
      </c>
      <c r="G3063" s="27">
        <f>G3064</f>
        <v>0</v>
      </c>
      <c r="H3063" s="27">
        <f t="shared" ref="H3063:L3067" si="2425">H3064</f>
        <v>0</v>
      </c>
      <c r="I3063" s="27">
        <f t="shared" si="2425"/>
        <v>0</v>
      </c>
      <c r="J3063" s="27">
        <f t="shared" si="2425"/>
        <v>464.8</v>
      </c>
      <c r="K3063" s="27">
        <f t="shared" si="2425"/>
        <v>464.8</v>
      </c>
      <c r="L3063" s="27">
        <f t="shared" si="2425"/>
        <v>464.8</v>
      </c>
      <c r="M3063" s="27">
        <f t="shared" si="2385"/>
        <v>464.8</v>
      </c>
      <c r="N3063" s="27">
        <f t="shared" si="2385"/>
        <v>464.8</v>
      </c>
      <c r="O3063" s="27">
        <f t="shared" si="2385"/>
        <v>464.8</v>
      </c>
      <c r="P3063" s="28">
        <f t="shared" ref="P3063:Y3067" si="2426">P3064</f>
        <v>0</v>
      </c>
      <c r="Q3063" s="28">
        <f t="shared" si="2426"/>
        <v>0</v>
      </c>
      <c r="R3063" s="28">
        <f t="shared" si="2426"/>
        <v>0</v>
      </c>
      <c r="S3063" s="28">
        <f t="shared" si="2426"/>
        <v>0</v>
      </c>
      <c r="T3063" s="28">
        <f t="shared" si="2426"/>
        <v>0</v>
      </c>
      <c r="U3063" s="28">
        <f t="shared" si="2426"/>
        <v>0</v>
      </c>
      <c r="V3063" s="28">
        <f t="shared" si="2426"/>
        <v>0</v>
      </c>
      <c r="W3063" s="28">
        <f t="shared" si="2426"/>
        <v>0</v>
      </c>
      <c r="X3063" s="28">
        <f t="shared" si="2426"/>
        <v>0</v>
      </c>
      <c r="Y3063" s="28">
        <f t="shared" si="2426"/>
        <v>0</v>
      </c>
      <c r="Z3063" s="28">
        <f t="shared" si="2403"/>
        <v>464.8</v>
      </c>
      <c r="AA3063" s="28">
        <f t="shared" si="2404"/>
        <v>464.8</v>
      </c>
      <c r="AB3063" s="28">
        <f t="shared" si="2405"/>
        <v>464.8</v>
      </c>
      <c r="AC3063" s="28">
        <f t="shared" ref="AC3063:AC3067" si="2427">AC3064</f>
        <v>0</v>
      </c>
    </row>
    <row r="3064" spans="1:30" ht="31.5" x14ac:dyDescent="0.25">
      <c r="A3064" s="31">
        <v>975</v>
      </c>
      <c r="B3064" s="31" t="s">
        <v>109</v>
      </c>
      <c r="C3064" s="31" t="s">
        <v>14</v>
      </c>
      <c r="D3064" s="31" t="s">
        <v>550</v>
      </c>
      <c r="E3064" s="31"/>
      <c r="F3064" s="32" t="s">
        <v>866</v>
      </c>
      <c r="G3064" s="22">
        <f>G3065</f>
        <v>0</v>
      </c>
      <c r="H3064" s="22">
        <f t="shared" si="2425"/>
        <v>0</v>
      </c>
      <c r="I3064" s="22">
        <f t="shared" si="2425"/>
        <v>0</v>
      </c>
      <c r="J3064" s="22">
        <f t="shared" si="2425"/>
        <v>464.8</v>
      </c>
      <c r="K3064" s="22">
        <f t="shared" si="2425"/>
        <v>464.8</v>
      </c>
      <c r="L3064" s="22">
        <f t="shared" si="2425"/>
        <v>464.8</v>
      </c>
      <c r="M3064" s="22">
        <f t="shared" si="2385"/>
        <v>464.8</v>
      </c>
      <c r="N3064" s="22">
        <f t="shared" si="2385"/>
        <v>464.8</v>
      </c>
      <c r="O3064" s="22">
        <f t="shared" si="2385"/>
        <v>464.8</v>
      </c>
      <c r="P3064" s="33">
        <f t="shared" si="2426"/>
        <v>0</v>
      </c>
      <c r="Q3064" s="33">
        <f t="shared" si="2426"/>
        <v>0</v>
      </c>
      <c r="R3064" s="33">
        <f t="shared" si="2426"/>
        <v>0</v>
      </c>
      <c r="S3064" s="33">
        <f t="shared" si="2426"/>
        <v>0</v>
      </c>
      <c r="T3064" s="33">
        <f t="shared" si="2426"/>
        <v>0</v>
      </c>
      <c r="U3064" s="33">
        <f t="shared" si="2426"/>
        <v>0</v>
      </c>
      <c r="V3064" s="33">
        <f t="shared" si="2426"/>
        <v>0</v>
      </c>
      <c r="W3064" s="33">
        <f t="shared" si="2426"/>
        <v>0</v>
      </c>
      <c r="X3064" s="33">
        <f t="shared" si="2426"/>
        <v>0</v>
      </c>
      <c r="Y3064" s="33">
        <f t="shared" si="2426"/>
        <v>0</v>
      </c>
      <c r="Z3064" s="33">
        <f t="shared" si="2403"/>
        <v>464.8</v>
      </c>
      <c r="AA3064" s="33">
        <f t="shared" si="2404"/>
        <v>464.8</v>
      </c>
      <c r="AB3064" s="33">
        <f t="shared" si="2405"/>
        <v>464.8</v>
      </c>
      <c r="AC3064" s="33">
        <f t="shared" si="2427"/>
        <v>0</v>
      </c>
      <c r="AD3064" s="18"/>
    </row>
    <row r="3065" spans="1:30" ht="31.5" x14ac:dyDescent="0.25">
      <c r="A3065" s="31">
        <v>975</v>
      </c>
      <c r="B3065" s="31" t="s">
        <v>109</v>
      </c>
      <c r="C3065" s="31" t="s">
        <v>14</v>
      </c>
      <c r="D3065" s="31" t="s">
        <v>642</v>
      </c>
      <c r="E3065" s="31"/>
      <c r="F3065" s="32" t="s">
        <v>725</v>
      </c>
      <c r="G3065" s="22">
        <f>G3066</f>
        <v>0</v>
      </c>
      <c r="H3065" s="22">
        <f t="shared" si="2425"/>
        <v>0</v>
      </c>
      <c r="I3065" s="22">
        <f t="shared" si="2425"/>
        <v>0</v>
      </c>
      <c r="J3065" s="22">
        <f t="shared" si="2425"/>
        <v>464.8</v>
      </c>
      <c r="K3065" s="22">
        <f t="shared" si="2425"/>
        <v>464.8</v>
      </c>
      <c r="L3065" s="22">
        <f t="shared" si="2425"/>
        <v>464.8</v>
      </c>
      <c r="M3065" s="22">
        <f t="shared" si="2385"/>
        <v>464.8</v>
      </c>
      <c r="N3065" s="22">
        <f t="shared" si="2385"/>
        <v>464.8</v>
      </c>
      <c r="O3065" s="22">
        <f t="shared" si="2385"/>
        <v>464.8</v>
      </c>
      <c r="P3065" s="33">
        <f t="shared" si="2426"/>
        <v>0</v>
      </c>
      <c r="Q3065" s="33">
        <f t="shared" si="2426"/>
        <v>0</v>
      </c>
      <c r="R3065" s="33">
        <f t="shared" si="2426"/>
        <v>0</v>
      </c>
      <c r="S3065" s="33">
        <f t="shared" si="2426"/>
        <v>0</v>
      </c>
      <c r="T3065" s="33">
        <f t="shared" si="2426"/>
        <v>0</v>
      </c>
      <c r="U3065" s="33">
        <f t="shared" si="2426"/>
        <v>0</v>
      </c>
      <c r="V3065" s="33">
        <f t="shared" si="2426"/>
        <v>0</v>
      </c>
      <c r="W3065" s="33">
        <f t="shared" si="2426"/>
        <v>0</v>
      </c>
      <c r="X3065" s="33">
        <f t="shared" si="2426"/>
        <v>0</v>
      </c>
      <c r="Y3065" s="33">
        <f t="shared" si="2426"/>
        <v>0</v>
      </c>
      <c r="Z3065" s="33">
        <f t="shared" si="2403"/>
        <v>464.8</v>
      </c>
      <c r="AA3065" s="33">
        <f t="shared" si="2404"/>
        <v>464.8</v>
      </c>
      <c r="AB3065" s="33">
        <f t="shared" si="2405"/>
        <v>464.8</v>
      </c>
      <c r="AC3065" s="33">
        <f t="shared" si="2427"/>
        <v>0</v>
      </c>
      <c r="AD3065" s="18"/>
    </row>
    <row r="3066" spans="1:30" ht="31.5" x14ac:dyDescent="0.25">
      <c r="A3066" s="31">
        <v>975</v>
      </c>
      <c r="B3066" s="31" t="s">
        <v>109</v>
      </c>
      <c r="C3066" s="31" t="s">
        <v>14</v>
      </c>
      <c r="D3066" s="31" t="s">
        <v>633</v>
      </c>
      <c r="E3066" s="31"/>
      <c r="F3066" s="32" t="s">
        <v>727</v>
      </c>
      <c r="G3066" s="22">
        <f>G3067</f>
        <v>0</v>
      </c>
      <c r="H3066" s="22">
        <f t="shared" si="2425"/>
        <v>0</v>
      </c>
      <c r="I3066" s="22">
        <f t="shared" si="2425"/>
        <v>0</v>
      </c>
      <c r="J3066" s="22">
        <f t="shared" si="2425"/>
        <v>464.8</v>
      </c>
      <c r="K3066" s="22">
        <f t="shared" si="2425"/>
        <v>464.8</v>
      </c>
      <c r="L3066" s="22">
        <f t="shared" si="2425"/>
        <v>464.8</v>
      </c>
      <c r="M3066" s="22">
        <f t="shared" si="2385"/>
        <v>464.8</v>
      </c>
      <c r="N3066" s="22">
        <f t="shared" si="2385"/>
        <v>464.8</v>
      </c>
      <c r="O3066" s="22">
        <f t="shared" si="2385"/>
        <v>464.8</v>
      </c>
      <c r="P3066" s="33">
        <f t="shared" si="2426"/>
        <v>0</v>
      </c>
      <c r="Q3066" s="33">
        <f t="shared" si="2426"/>
        <v>0</v>
      </c>
      <c r="R3066" s="33">
        <f t="shared" si="2426"/>
        <v>0</v>
      </c>
      <c r="S3066" s="33">
        <f t="shared" si="2426"/>
        <v>0</v>
      </c>
      <c r="T3066" s="33">
        <f t="shared" si="2426"/>
        <v>0</v>
      </c>
      <c r="U3066" s="33">
        <f t="shared" si="2426"/>
        <v>0</v>
      </c>
      <c r="V3066" s="33">
        <f t="shared" si="2426"/>
        <v>0</v>
      </c>
      <c r="W3066" s="33">
        <f t="shared" si="2426"/>
        <v>0</v>
      </c>
      <c r="X3066" s="33">
        <f t="shared" si="2426"/>
        <v>0</v>
      </c>
      <c r="Y3066" s="33">
        <f t="shared" si="2426"/>
        <v>0</v>
      </c>
      <c r="Z3066" s="33">
        <f t="shared" si="2403"/>
        <v>464.8</v>
      </c>
      <c r="AA3066" s="33">
        <f t="shared" si="2404"/>
        <v>464.8</v>
      </c>
      <c r="AB3066" s="33">
        <f t="shared" si="2405"/>
        <v>464.8</v>
      </c>
      <c r="AC3066" s="33">
        <f t="shared" si="2427"/>
        <v>0</v>
      </c>
    </row>
    <row r="3067" spans="1:30" ht="31.5" x14ac:dyDescent="0.25">
      <c r="A3067" s="31">
        <v>975</v>
      </c>
      <c r="B3067" s="31" t="s">
        <v>109</v>
      </c>
      <c r="C3067" s="31" t="s">
        <v>14</v>
      </c>
      <c r="D3067" s="31" t="s">
        <v>633</v>
      </c>
      <c r="E3067" s="31" t="s">
        <v>7</v>
      </c>
      <c r="F3067" s="32" t="s">
        <v>385</v>
      </c>
      <c r="G3067" s="22">
        <f>G3068</f>
        <v>0</v>
      </c>
      <c r="H3067" s="22">
        <f t="shared" si="2425"/>
        <v>0</v>
      </c>
      <c r="I3067" s="22">
        <f t="shared" si="2425"/>
        <v>0</v>
      </c>
      <c r="J3067" s="22">
        <f t="shared" si="2425"/>
        <v>464.8</v>
      </c>
      <c r="K3067" s="22">
        <f t="shared" si="2425"/>
        <v>464.8</v>
      </c>
      <c r="L3067" s="22">
        <f t="shared" si="2425"/>
        <v>464.8</v>
      </c>
      <c r="M3067" s="22">
        <f t="shared" si="2385"/>
        <v>464.8</v>
      </c>
      <c r="N3067" s="22">
        <f t="shared" si="2385"/>
        <v>464.8</v>
      </c>
      <c r="O3067" s="22">
        <f t="shared" si="2385"/>
        <v>464.8</v>
      </c>
      <c r="P3067" s="33">
        <f t="shared" si="2426"/>
        <v>0</v>
      </c>
      <c r="Q3067" s="33">
        <f t="shared" si="2426"/>
        <v>0</v>
      </c>
      <c r="R3067" s="33">
        <f t="shared" si="2426"/>
        <v>0</v>
      </c>
      <c r="S3067" s="33">
        <f t="shared" si="2426"/>
        <v>0</v>
      </c>
      <c r="T3067" s="33">
        <f t="shared" si="2426"/>
        <v>0</v>
      </c>
      <c r="U3067" s="33">
        <f t="shared" si="2426"/>
        <v>0</v>
      </c>
      <c r="V3067" s="33">
        <f t="shared" si="2426"/>
        <v>0</v>
      </c>
      <c r="W3067" s="33">
        <f t="shared" si="2426"/>
        <v>0</v>
      </c>
      <c r="X3067" s="33">
        <f t="shared" si="2426"/>
        <v>0</v>
      </c>
      <c r="Y3067" s="33">
        <f t="shared" si="2426"/>
        <v>0</v>
      </c>
      <c r="Z3067" s="33">
        <f t="shared" si="2403"/>
        <v>464.8</v>
      </c>
      <c r="AA3067" s="33">
        <f t="shared" si="2404"/>
        <v>464.8</v>
      </c>
      <c r="AB3067" s="33">
        <f t="shared" si="2405"/>
        <v>464.8</v>
      </c>
      <c r="AC3067" s="33">
        <f t="shared" si="2427"/>
        <v>0</v>
      </c>
    </row>
    <row r="3068" spans="1:30" ht="31.5" x14ac:dyDescent="0.25">
      <c r="A3068" s="31">
        <v>975</v>
      </c>
      <c r="B3068" s="31" t="s">
        <v>109</v>
      </c>
      <c r="C3068" s="31" t="s">
        <v>14</v>
      </c>
      <c r="D3068" s="31" t="s">
        <v>633</v>
      </c>
      <c r="E3068" s="31" t="s">
        <v>317</v>
      </c>
      <c r="F3068" s="32" t="s">
        <v>374</v>
      </c>
      <c r="G3068" s="22">
        <v>0</v>
      </c>
      <c r="H3068" s="22">
        <v>0</v>
      </c>
      <c r="I3068" s="22">
        <v>0</v>
      </c>
      <c r="J3068" s="22">
        <v>464.8</v>
      </c>
      <c r="K3068" s="22">
        <v>464.8</v>
      </c>
      <c r="L3068" s="22">
        <v>464.8</v>
      </c>
      <c r="M3068" s="22">
        <f t="shared" si="2385"/>
        <v>464.8</v>
      </c>
      <c r="N3068" s="22">
        <f t="shared" si="2385"/>
        <v>464.8</v>
      </c>
      <c r="O3068" s="22">
        <f t="shared" si="2385"/>
        <v>464.8</v>
      </c>
      <c r="P3068" s="33"/>
      <c r="Q3068" s="33"/>
      <c r="R3068" s="33"/>
      <c r="S3068" s="33"/>
      <c r="T3068" s="33"/>
      <c r="U3068" s="33"/>
      <c r="V3068" s="33"/>
      <c r="W3068" s="33"/>
      <c r="X3068" s="33"/>
      <c r="Y3068" s="33"/>
      <c r="Z3068" s="33">
        <f t="shared" si="2403"/>
        <v>464.8</v>
      </c>
      <c r="AA3068" s="33">
        <f t="shared" si="2404"/>
        <v>464.8</v>
      </c>
      <c r="AB3068" s="33">
        <f t="shared" si="2405"/>
        <v>464.8</v>
      </c>
      <c r="AC3068" s="33"/>
    </row>
    <row r="3069" spans="1:30" s="34" customFormat="1" x14ac:dyDescent="0.25">
      <c r="A3069" s="25">
        <v>975</v>
      </c>
      <c r="B3069" s="25" t="s">
        <v>109</v>
      </c>
      <c r="C3069" s="25" t="s">
        <v>108</v>
      </c>
      <c r="D3069" s="25"/>
      <c r="E3069" s="25"/>
      <c r="F3069" s="26" t="s">
        <v>399</v>
      </c>
      <c r="G3069" s="27">
        <f t="shared" ref="G3069:V3073" si="2428">G3070</f>
        <v>1750</v>
      </c>
      <c r="H3069" s="27">
        <f t="shared" si="2428"/>
        <v>2742.7</v>
      </c>
      <c r="I3069" s="27">
        <f t="shared" si="2428"/>
        <v>1954.2</v>
      </c>
      <c r="J3069" s="27">
        <f t="shared" si="2428"/>
        <v>0</v>
      </c>
      <c r="K3069" s="27">
        <f t="shared" si="2428"/>
        <v>0</v>
      </c>
      <c r="L3069" s="27">
        <f t="shared" si="2428"/>
        <v>0</v>
      </c>
      <c r="M3069" s="22">
        <f t="shared" si="2385"/>
        <v>1750</v>
      </c>
      <c r="N3069" s="22">
        <f t="shared" si="2385"/>
        <v>2742.7</v>
      </c>
      <c r="O3069" s="22">
        <f t="shared" si="2385"/>
        <v>1954.2</v>
      </c>
      <c r="P3069" s="28">
        <f t="shared" si="2428"/>
        <v>0</v>
      </c>
      <c r="Q3069" s="28">
        <f t="shared" si="2428"/>
        <v>0</v>
      </c>
      <c r="R3069" s="28">
        <f t="shared" si="2428"/>
        <v>0</v>
      </c>
      <c r="S3069" s="28">
        <f t="shared" si="2428"/>
        <v>0</v>
      </c>
      <c r="T3069" s="28">
        <f t="shared" si="2428"/>
        <v>0</v>
      </c>
      <c r="U3069" s="28">
        <f t="shared" si="2428"/>
        <v>0</v>
      </c>
      <c r="V3069" s="28">
        <f t="shared" si="2428"/>
        <v>0</v>
      </c>
      <c r="W3069" s="28">
        <f t="shared" ref="W3069:AC3073" si="2429">W3070</f>
        <v>0</v>
      </c>
      <c r="X3069" s="28">
        <f t="shared" si="2429"/>
        <v>0</v>
      </c>
      <c r="Y3069" s="28">
        <f t="shared" si="2429"/>
        <v>0</v>
      </c>
      <c r="Z3069" s="28">
        <f t="shared" si="2403"/>
        <v>1750</v>
      </c>
      <c r="AA3069" s="28">
        <f t="shared" si="2404"/>
        <v>2742.7</v>
      </c>
      <c r="AB3069" s="28">
        <f t="shared" si="2405"/>
        <v>1954.2</v>
      </c>
      <c r="AC3069" s="28">
        <f t="shared" si="2429"/>
        <v>0</v>
      </c>
    </row>
    <row r="3070" spans="1:30" ht="31.5" x14ac:dyDescent="0.25">
      <c r="A3070" s="31">
        <v>975</v>
      </c>
      <c r="B3070" s="31" t="s">
        <v>109</v>
      </c>
      <c r="C3070" s="31" t="s">
        <v>108</v>
      </c>
      <c r="D3070" s="31" t="s">
        <v>361</v>
      </c>
      <c r="E3070" s="31"/>
      <c r="F3070" s="32" t="s">
        <v>429</v>
      </c>
      <c r="G3070" s="22">
        <f t="shared" si="2428"/>
        <v>1750</v>
      </c>
      <c r="H3070" s="22">
        <f t="shared" si="2428"/>
        <v>2742.7</v>
      </c>
      <c r="I3070" s="22">
        <f t="shared" si="2428"/>
        <v>1954.2</v>
      </c>
      <c r="J3070" s="22">
        <f t="shared" si="2428"/>
        <v>0</v>
      </c>
      <c r="K3070" s="22">
        <f t="shared" si="2428"/>
        <v>0</v>
      </c>
      <c r="L3070" s="22">
        <f t="shared" si="2428"/>
        <v>0</v>
      </c>
      <c r="M3070" s="22">
        <f t="shared" ref="M3070:O3139" si="2430">G3070+J3070</f>
        <v>1750</v>
      </c>
      <c r="N3070" s="22">
        <f t="shared" si="2430"/>
        <v>2742.7</v>
      </c>
      <c r="O3070" s="22">
        <f t="shared" si="2430"/>
        <v>1954.2</v>
      </c>
      <c r="P3070" s="33">
        <f t="shared" si="2428"/>
        <v>0</v>
      </c>
      <c r="Q3070" s="33">
        <f t="shared" si="2428"/>
        <v>0</v>
      </c>
      <c r="R3070" s="33">
        <f t="shared" si="2428"/>
        <v>0</v>
      </c>
      <c r="S3070" s="33">
        <f t="shared" si="2428"/>
        <v>0</v>
      </c>
      <c r="T3070" s="33">
        <f t="shared" si="2428"/>
        <v>0</v>
      </c>
      <c r="U3070" s="33">
        <f t="shared" si="2428"/>
        <v>0</v>
      </c>
      <c r="V3070" s="33">
        <f t="shared" si="2428"/>
        <v>0</v>
      </c>
      <c r="W3070" s="33">
        <f t="shared" si="2429"/>
        <v>0</v>
      </c>
      <c r="X3070" s="33">
        <f t="shared" si="2429"/>
        <v>0</v>
      </c>
      <c r="Y3070" s="33">
        <f t="shared" si="2429"/>
        <v>0</v>
      </c>
      <c r="Z3070" s="33">
        <f t="shared" si="2403"/>
        <v>1750</v>
      </c>
      <c r="AA3070" s="33">
        <f t="shared" si="2404"/>
        <v>2742.7</v>
      </c>
      <c r="AB3070" s="33">
        <f t="shared" si="2405"/>
        <v>1954.2</v>
      </c>
      <c r="AC3070" s="33">
        <f t="shared" si="2429"/>
        <v>0</v>
      </c>
      <c r="AD3070" s="18"/>
    </row>
    <row r="3071" spans="1:30" ht="31.5" x14ac:dyDescent="0.25">
      <c r="A3071" s="31">
        <v>975</v>
      </c>
      <c r="B3071" s="31" t="s">
        <v>109</v>
      </c>
      <c r="C3071" s="31" t="s">
        <v>108</v>
      </c>
      <c r="D3071" s="31" t="s">
        <v>362</v>
      </c>
      <c r="E3071" s="31"/>
      <c r="F3071" s="32" t="s">
        <v>863</v>
      </c>
      <c r="G3071" s="22">
        <f t="shared" si="2428"/>
        <v>1750</v>
      </c>
      <c r="H3071" s="22">
        <f t="shared" si="2428"/>
        <v>2742.7</v>
      </c>
      <c r="I3071" s="22">
        <f t="shared" si="2428"/>
        <v>1954.2</v>
      </c>
      <c r="J3071" s="22">
        <f t="shared" si="2428"/>
        <v>0</v>
      </c>
      <c r="K3071" s="22">
        <f t="shared" si="2428"/>
        <v>0</v>
      </c>
      <c r="L3071" s="22">
        <f t="shared" si="2428"/>
        <v>0</v>
      </c>
      <c r="M3071" s="22">
        <f t="shared" si="2430"/>
        <v>1750</v>
      </c>
      <c r="N3071" s="22">
        <f t="shared" si="2430"/>
        <v>2742.7</v>
      </c>
      <c r="O3071" s="22">
        <f t="shared" si="2430"/>
        <v>1954.2</v>
      </c>
      <c r="P3071" s="33">
        <f t="shared" si="2428"/>
        <v>0</v>
      </c>
      <c r="Q3071" s="33">
        <f t="shared" si="2428"/>
        <v>0</v>
      </c>
      <c r="R3071" s="33">
        <f t="shared" si="2428"/>
        <v>0</v>
      </c>
      <c r="S3071" s="33">
        <f t="shared" si="2428"/>
        <v>0</v>
      </c>
      <c r="T3071" s="33">
        <f t="shared" si="2428"/>
        <v>0</v>
      </c>
      <c r="U3071" s="33">
        <f t="shared" si="2428"/>
        <v>0</v>
      </c>
      <c r="V3071" s="33">
        <f t="shared" si="2428"/>
        <v>0</v>
      </c>
      <c r="W3071" s="33">
        <f t="shared" si="2429"/>
        <v>0</v>
      </c>
      <c r="X3071" s="33">
        <f t="shared" si="2429"/>
        <v>0</v>
      </c>
      <c r="Y3071" s="33">
        <f t="shared" si="2429"/>
        <v>0</v>
      </c>
      <c r="Z3071" s="33">
        <f t="shared" si="2403"/>
        <v>1750</v>
      </c>
      <c r="AA3071" s="33">
        <f t="shared" si="2404"/>
        <v>2742.7</v>
      </c>
      <c r="AB3071" s="33">
        <f t="shared" si="2405"/>
        <v>1954.2</v>
      </c>
      <c r="AC3071" s="33">
        <f t="shared" si="2429"/>
        <v>0</v>
      </c>
      <c r="AD3071" s="18"/>
    </row>
    <row r="3072" spans="1:30" ht="47.25" x14ac:dyDescent="0.25">
      <c r="A3072" s="31">
        <v>975</v>
      </c>
      <c r="B3072" s="31" t="s">
        <v>109</v>
      </c>
      <c r="C3072" s="31" t="s">
        <v>108</v>
      </c>
      <c r="D3072" s="31" t="s">
        <v>580</v>
      </c>
      <c r="E3072" s="31"/>
      <c r="F3072" s="32" t="s">
        <v>748</v>
      </c>
      <c r="G3072" s="22">
        <f t="shared" si="2428"/>
        <v>1750</v>
      </c>
      <c r="H3072" s="22">
        <f t="shared" si="2428"/>
        <v>2742.7</v>
      </c>
      <c r="I3072" s="22">
        <f t="shared" si="2428"/>
        <v>1954.2</v>
      </c>
      <c r="J3072" s="22">
        <f t="shared" si="2428"/>
        <v>0</v>
      </c>
      <c r="K3072" s="22">
        <f t="shared" si="2428"/>
        <v>0</v>
      </c>
      <c r="L3072" s="22">
        <f t="shared" si="2428"/>
        <v>0</v>
      </c>
      <c r="M3072" s="22">
        <f t="shared" si="2430"/>
        <v>1750</v>
      </c>
      <c r="N3072" s="22">
        <f t="shared" si="2430"/>
        <v>2742.7</v>
      </c>
      <c r="O3072" s="22">
        <f t="shared" si="2430"/>
        <v>1954.2</v>
      </c>
      <c r="P3072" s="33">
        <f t="shared" si="2428"/>
        <v>0</v>
      </c>
      <c r="Q3072" s="33">
        <f t="shared" si="2428"/>
        <v>0</v>
      </c>
      <c r="R3072" s="33">
        <f t="shared" si="2428"/>
        <v>0</v>
      </c>
      <c r="S3072" s="33">
        <f t="shared" si="2428"/>
        <v>0</v>
      </c>
      <c r="T3072" s="33">
        <f t="shared" si="2428"/>
        <v>0</v>
      </c>
      <c r="U3072" s="33">
        <f t="shared" si="2428"/>
        <v>0</v>
      </c>
      <c r="V3072" s="33">
        <f t="shared" si="2428"/>
        <v>0</v>
      </c>
      <c r="W3072" s="33">
        <f t="shared" si="2429"/>
        <v>0</v>
      </c>
      <c r="X3072" s="33">
        <f t="shared" si="2429"/>
        <v>0</v>
      </c>
      <c r="Y3072" s="33">
        <f t="shared" si="2429"/>
        <v>0</v>
      </c>
      <c r="Z3072" s="33">
        <f t="shared" si="2403"/>
        <v>1750</v>
      </c>
      <c r="AA3072" s="33">
        <f t="shared" si="2404"/>
        <v>2742.7</v>
      </c>
      <c r="AB3072" s="33">
        <f t="shared" si="2405"/>
        <v>1954.2</v>
      </c>
      <c r="AC3072" s="33">
        <f t="shared" si="2429"/>
        <v>0</v>
      </c>
    </row>
    <row r="3073" spans="1:30" ht="31.5" x14ac:dyDescent="0.25">
      <c r="A3073" s="31">
        <v>975</v>
      </c>
      <c r="B3073" s="31" t="s">
        <v>109</v>
      </c>
      <c r="C3073" s="31" t="s">
        <v>108</v>
      </c>
      <c r="D3073" s="31" t="s">
        <v>580</v>
      </c>
      <c r="E3073" s="31" t="s">
        <v>7</v>
      </c>
      <c r="F3073" s="32" t="s">
        <v>385</v>
      </c>
      <c r="G3073" s="22">
        <f t="shared" si="2428"/>
        <v>1750</v>
      </c>
      <c r="H3073" s="22">
        <f t="shared" si="2428"/>
        <v>2742.7</v>
      </c>
      <c r="I3073" s="22">
        <f t="shared" si="2428"/>
        <v>1954.2</v>
      </c>
      <c r="J3073" s="22">
        <f t="shared" si="2428"/>
        <v>0</v>
      </c>
      <c r="K3073" s="22">
        <f t="shared" si="2428"/>
        <v>0</v>
      </c>
      <c r="L3073" s="22">
        <f t="shared" si="2428"/>
        <v>0</v>
      </c>
      <c r="M3073" s="22">
        <f t="shared" si="2430"/>
        <v>1750</v>
      </c>
      <c r="N3073" s="22">
        <f t="shared" si="2430"/>
        <v>2742.7</v>
      </c>
      <c r="O3073" s="22">
        <f t="shared" si="2430"/>
        <v>1954.2</v>
      </c>
      <c r="P3073" s="33">
        <f t="shared" si="2428"/>
        <v>0</v>
      </c>
      <c r="Q3073" s="33">
        <f t="shared" si="2428"/>
        <v>0</v>
      </c>
      <c r="R3073" s="33">
        <f t="shared" si="2428"/>
        <v>0</v>
      </c>
      <c r="S3073" s="33">
        <f t="shared" si="2428"/>
        <v>0</v>
      </c>
      <c r="T3073" s="33">
        <f t="shared" si="2428"/>
        <v>0</v>
      </c>
      <c r="U3073" s="33">
        <f t="shared" si="2428"/>
        <v>0</v>
      </c>
      <c r="V3073" s="33">
        <f t="shared" si="2428"/>
        <v>0</v>
      </c>
      <c r="W3073" s="33">
        <f t="shared" si="2429"/>
        <v>0</v>
      </c>
      <c r="X3073" s="33">
        <f t="shared" si="2429"/>
        <v>0</v>
      </c>
      <c r="Y3073" s="33">
        <f t="shared" si="2429"/>
        <v>0</v>
      </c>
      <c r="Z3073" s="33">
        <f t="shared" si="2403"/>
        <v>1750</v>
      </c>
      <c r="AA3073" s="33">
        <f t="shared" si="2404"/>
        <v>2742.7</v>
      </c>
      <c r="AB3073" s="33">
        <f t="shared" si="2405"/>
        <v>1954.2</v>
      </c>
      <c r="AC3073" s="33">
        <f t="shared" si="2429"/>
        <v>0</v>
      </c>
    </row>
    <row r="3074" spans="1:30" ht="31.5" x14ac:dyDescent="0.25">
      <c r="A3074" s="31">
        <v>975</v>
      </c>
      <c r="B3074" s="31" t="s">
        <v>109</v>
      </c>
      <c r="C3074" s="31" t="s">
        <v>108</v>
      </c>
      <c r="D3074" s="31" t="s">
        <v>580</v>
      </c>
      <c r="E3074" s="31">
        <v>240</v>
      </c>
      <c r="F3074" s="32" t="s">
        <v>374</v>
      </c>
      <c r="G3074" s="22">
        <v>1750</v>
      </c>
      <c r="H3074" s="22">
        <v>2742.7</v>
      </c>
      <c r="I3074" s="22">
        <v>1954.2</v>
      </c>
      <c r="J3074" s="22"/>
      <c r="K3074" s="22"/>
      <c r="L3074" s="22"/>
      <c r="M3074" s="22">
        <f t="shared" si="2430"/>
        <v>1750</v>
      </c>
      <c r="N3074" s="22">
        <f t="shared" si="2430"/>
        <v>2742.7</v>
      </c>
      <c r="O3074" s="22">
        <f t="shared" si="2430"/>
        <v>1954.2</v>
      </c>
      <c r="P3074" s="33"/>
      <c r="Q3074" s="33"/>
      <c r="R3074" s="33"/>
      <c r="S3074" s="33"/>
      <c r="T3074" s="33"/>
      <c r="U3074" s="33"/>
      <c r="V3074" s="33"/>
      <c r="W3074" s="33"/>
      <c r="X3074" s="33"/>
      <c r="Y3074" s="33"/>
      <c r="Z3074" s="33">
        <f t="shared" si="2403"/>
        <v>1750</v>
      </c>
      <c r="AA3074" s="33">
        <f t="shared" si="2404"/>
        <v>2742.7</v>
      </c>
      <c r="AB3074" s="33">
        <f t="shared" si="2405"/>
        <v>1954.2</v>
      </c>
      <c r="AC3074" s="33"/>
    </row>
    <row r="3075" spans="1:30" s="6" customFormat="1" x14ac:dyDescent="0.25">
      <c r="A3075" s="19">
        <v>975</v>
      </c>
      <c r="B3075" s="19" t="s">
        <v>17</v>
      </c>
      <c r="C3075" s="19"/>
      <c r="D3075" s="19"/>
      <c r="E3075" s="19"/>
      <c r="F3075" s="20" t="s">
        <v>54</v>
      </c>
      <c r="G3075" s="21">
        <f>G3076</f>
        <v>437.5</v>
      </c>
      <c r="H3075" s="21">
        <f t="shared" ref="H3075:AC3077" si="2431">H3076</f>
        <v>437.5</v>
      </c>
      <c r="I3075" s="21">
        <f t="shared" si="2431"/>
        <v>437.5</v>
      </c>
      <c r="J3075" s="21">
        <f t="shared" si="2431"/>
        <v>0</v>
      </c>
      <c r="K3075" s="21">
        <f t="shared" si="2431"/>
        <v>0</v>
      </c>
      <c r="L3075" s="21">
        <f t="shared" si="2431"/>
        <v>0</v>
      </c>
      <c r="M3075" s="22">
        <f t="shared" si="2430"/>
        <v>437.5</v>
      </c>
      <c r="N3075" s="22">
        <f t="shared" si="2430"/>
        <v>437.5</v>
      </c>
      <c r="O3075" s="22">
        <f t="shared" si="2430"/>
        <v>437.5</v>
      </c>
      <c r="P3075" s="23">
        <f t="shared" si="2431"/>
        <v>0</v>
      </c>
      <c r="Q3075" s="23">
        <f t="shared" si="2431"/>
        <v>0</v>
      </c>
      <c r="R3075" s="23">
        <f t="shared" si="2431"/>
        <v>0</v>
      </c>
      <c r="S3075" s="23">
        <f t="shared" si="2431"/>
        <v>0</v>
      </c>
      <c r="T3075" s="23">
        <f t="shared" si="2431"/>
        <v>0</v>
      </c>
      <c r="U3075" s="23">
        <f t="shared" si="2431"/>
        <v>0</v>
      </c>
      <c r="V3075" s="23">
        <f t="shared" si="2431"/>
        <v>0</v>
      </c>
      <c r="W3075" s="23">
        <f t="shared" si="2431"/>
        <v>0</v>
      </c>
      <c r="X3075" s="23">
        <f t="shared" si="2431"/>
        <v>0</v>
      </c>
      <c r="Y3075" s="23">
        <f t="shared" si="2431"/>
        <v>0</v>
      </c>
      <c r="Z3075" s="23">
        <f t="shared" si="2403"/>
        <v>437.5</v>
      </c>
      <c r="AA3075" s="23">
        <f t="shared" si="2404"/>
        <v>437.5</v>
      </c>
      <c r="AB3075" s="23">
        <f t="shared" si="2405"/>
        <v>437.5</v>
      </c>
      <c r="AC3075" s="23">
        <f t="shared" si="2431"/>
        <v>0</v>
      </c>
    </row>
    <row r="3076" spans="1:30" s="34" customFormat="1" x14ac:dyDescent="0.25">
      <c r="A3076" s="25">
        <v>975</v>
      </c>
      <c r="B3076" s="25" t="s">
        <v>17</v>
      </c>
      <c r="C3076" s="25" t="s">
        <v>17</v>
      </c>
      <c r="D3076" s="25"/>
      <c r="E3076" s="25"/>
      <c r="F3076" s="26" t="s">
        <v>208</v>
      </c>
      <c r="G3076" s="27">
        <f>G3077</f>
        <v>437.5</v>
      </c>
      <c r="H3076" s="27">
        <f t="shared" si="2431"/>
        <v>437.5</v>
      </c>
      <c r="I3076" s="27">
        <f t="shared" si="2431"/>
        <v>437.5</v>
      </c>
      <c r="J3076" s="27">
        <f t="shared" si="2431"/>
        <v>0</v>
      </c>
      <c r="K3076" s="27">
        <f t="shared" si="2431"/>
        <v>0</v>
      </c>
      <c r="L3076" s="27">
        <f t="shared" si="2431"/>
        <v>0</v>
      </c>
      <c r="M3076" s="22">
        <f t="shared" si="2430"/>
        <v>437.5</v>
      </c>
      <c r="N3076" s="22">
        <f t="shared" si="2430"/>
        <v>437.5</v>
      </c>
      <c r="O3076" s="22">
        <f t="shared" si="2430"/>
        <v>437.5</v>
      </c>
      <c r="P3076" s="28">
        <f t="shared" si="2431"/>
        <v>0</v>
      </c>
      <c r="Q3076" s="28">
        <f t="shared" si="2431"/>
        <v>0</v>
      </c>
      <c r="R3076" s="28">
        <f t="shared" si="2431"/>
        <v>0</v>
      </c>
      <c r="S3076" s="28">
        <f t="shared" si="2431"/>
        <v>0</v>
      </c>
      <c r="T3076" s="28">
        <f t="shared" si="2431"/>
        <v>0</v>
      </c>
      <c r="U3076" s="28">
        <f t="shared" si="2431"/>
        <v>0</v>
      </c>
      <c r="V3076" s="28">
        <f t="shared" si="2431"/>
        <v>0</v>
      </c>
      <c r="W3076" s="28">
        <f t="shared" si="2431"/>
        <v>0</v>
      </c>
      <c r="X3076" s="28">
        <f t="shared" si="2431"/>
        <v>0</v>
      </c>
      <c r="Y3076" s="28">
        <f t="shared" si="2431"/>
        <v>0</v>
      </c>
      <c r="Z3076" s="28">
        <f t="shared" si="2403"/>
        <v>437.5</v>
      </c>
      <c r="AA3076" s="28">
        <f t="shared" si="2404"/>
        <v>437.5</v>
      </c>
      <c r="AB3076" s="28">
        <f t="shared" si="2405"/>
        <v>437.5</v>
      </c>
      <c r="AC3076" s="28">
        <f t="shared" si="2431"/>
        <v>0</v>
      </c>
    </row>
    <row r="3077" spans="1:30" ht="31.5" x14ac:dyDescent="0.25">
      <c r="A3077" s="31">
        <v>975</v>
      </c>
      <c r="B3077" s="31" t="s">
        <v>17</v>
      </c>
      <c r="C3077" s="31" t="s">
        <v>17</v>
      </c>
      <c r="D3077" s="31" t="s">
        <v>197</v>
      </c>
      <c r="E3077" s="31"/>
      <c r="F3077" s="32" t="s">
        <v>225</v>
      </c>
      <c r="G3077" s="22">
        <f>G3078</f>
        <v>437.5</v>
      </c>
      <c r="H3077" s="22">
        <f t="shared" si="2431"/>
        <v>437.5</v>
      </c>
      <c r="I3077" s="22">
        <f t="shared" si="2431"/>
        <v>437.5</v>
      </c>
      <c r="J3077" s="22">
        <f t="shared" si="2431"/>
        <v>0</v>
      </c>
      <c r="K3077" s="22">
        <f t="shared" si="2431"/>
        <v>0</v>
      </c>
      <c r="L3077" s="22">
        <f t="shared" si="2431"/>
        <v>0</v>
      </c>
      <c r="M3077" s="22">
        <f t="shared" si="2430"/>
        <v>437.5</v>
      </c>
      <c r="N3077" s="22">
        <f t="shared" si="2430"/>
        <v>437.5</v>
      </c>
      <c r="O3077" s="22">
        <f t="shared" si="2430"/>
        <v>437.5</v>
      </c>
      <c r="P3077" s="33">
        <f t="shared" si="2431"/>
        <v>0</v>
      </c>
      <c r="Q3077" s="33">
        <f t="shared" si="2431"/>
        <v>0</v>
      </c>
      <c r="R3077" s="33">
        <f t="shared" si="2431"/>
        <v>0</v>
      </c>
      <c r="S3077" s="33">
        <f t="shared" si="2431"/>
        <v>0</v>
      </c>
      <c r="T3077" s="33">
        <f t="shared" si="2431"/>
        <v>0</v>
      </c>
      <c r="U3077" s="33">
        <f t="shared" si="2431"/>
        <v>0</v>
      </c>
      <c r="V3077" s="33">
        <f t="shared" si="2431"/>
        <v>0</v>
      </c>
      <c r="W3077" s="33">
        <f t="shared" si="2431"/>
        <v>0</v>
      </c>
      <c r="X3077" s="33">
        <f t="shared" si="2431"/>
        <v>0</v>
      </c>
      <c r="Y3077" s="33">
        <f t="shared" si="2431"/>
        <v>0</v>
      </c>
      <c r="Z3077" s="33">
        <f t="shared" si="2403"/>
        <v>437.5</v>
      </c>
      <c r="AA3077" s="33">
        <f t="shared" si="2404"/>
        <v>437.5</v>
      </c>
      <c r="AB3077" s="33">
        <f t="shared" si="2405"/>
        <v>437.5</v>
      </c>
      <c r="AC3077" s="33">
        <f t="shared" si="2431"/>
        <v>0</v>
      </c>
      <c r="AD3077" s="18"/>
    </row>
    <row r="3078" spans="1:30" ht="31.5" x14ac:dyDescent="0.25">
      <c r="A3078" s="31">
        <v>975</v>
      </c>
      <c r="B3078" s="31" t="s">
        <v>17</v>
      </c>
      <c r="C3078" s="31" t="s">
        <v>17</v>
      </c>
      <c r="D3078" s="31" t="s">
        <v>198</v>
      </c>
      <c r="E3078" s="31"/>
      <c r="F3078" s="32" t="s">
        <v>226</v>
      </c>
      <c r="G3078" s="22">
        <f>G3079+G3084</f>
        <v>437.5</v>
      </c>
      <c r="H3078" s="22">
        <f t="shared" ref="H3078:L3078" si="2432">H3079+H3084</f>
        <v>437.5</v>
      </c>
      <c r="I3078" s="22">
        <f t="shared" si="2432"/>
        <v>437.5</v>
      </c>
      <c r="J3078" s="22">
        <f t="shared" si="2432"/>
        <v>0</v>
      </c>
      <c r="K3078" s="22">
        <f t="shared" si="2432"/>
        <v>0</v>
      </c>
      <c r="L3078" s="22">
        <f t="shared" si="2432"/>
        <v>0</v>
      </c>
      <c r="M3078" s="22">
        <f t="shared" si="2430"/>
        <v>437.5</v>
      </c>
      <c r="N3078" s="22">
        <f t="shared" si="2430"/>
        <v>437.5</v>
      </c>
      <c r="O3078" s="22">
        <f t="shared" si="2430"/>
        <v>437.5</v>
      </c>
      <c r="P3078" s="33">
        <f t="shared" ref="P3078:Y3078" si="2433">P3079+P3084</f>
        <v>0</v>
      </c>
      <c r="Q3078" s="33">
        <f t="shared" si="2433"/>
        <v>0</v>
      </c>
      <c r="R3078" s="33">
        <f t="shared" si="2433"/>
        <v>0</v>
      </c>
      <c r="S3078" s="33">
        <f t="shared" si="2433"/>
        <v>0</v>
      </c>
      <c r="T3078" s="33">
        <f t="shared" si="2433"/>
        <v>0</v>
      </c>
      <c r="U3078" s="33">
        <f t="shared" si="2433"/>
        <v>0</v>
      </c>
      <c r="V3078" s="33">
        <f t="shared" si="2433"/>
        <v>0</v>
      </c>
      <c r="W3078" s="33">
        <f t="shared" si="2433"/>
        <v>0</v>
      </c>
      <c r="X3078" s="33">
        <f t="shared" si="2433"/>
        <v>0</v>
      </c>
      <c r="Y3078" s="33">
        <f t="shared" si="2433"/>
        <v>0</v>
      </c>
      <c r="Z3078" s="33">
        <f t="shared" si="2403"/>
        <v>437.5</v>
      </c>
      <c r="AA3078" s="33">
        <f t="shared" si="2404"/>
        <v>437.5</v>
      </c>
      <c r="AB3078" s="33">
        <f t="shared" si="2405"/>
        <v>437.5</v>
      </c>
      <c r="AC3078" s="33">
        <f t="shared" ref="AC3078" si="2434">AC3079+AC3084</f>
        <v>0</v>
      </c>
      <c r="AD3078" s="18"/>
    </row>
    <row r="3079" spans="1:30" ht="63" hidden="1" x14ac:dyDescent="0.25">
      <c r="A3079" s="31">
        <v>975</v>
      </c>
      <c r="B3079" s="31" t="s">
        <v>17</v>
      </c>
      <c r="C3079" s="31" t="s">
        <v>17</v>
      </c>
      <c r="D3079" s="31" t="s">
        <v>178</v>
      </c>
      <c r="E3079" s="31"/>
      <c r="F3079" s="32" t="s">
        <v>45</v>
      </c>
      <c r="G3079" s="22">
        <f>G3080+G3082</f>
        <v>437.5</v>
      </c>
      <c r="H3079" s="22">
        <f t="shared" ref="H3079:L3079" si="2435">H3080+H3082</f>
        <v>437.5</v>
      </c>
      <c r="I3079" s="22">
        <f t="shared" si="2435"/>
        <v>437.5</v>
      </c>
      <c r="J3079" s="22">
        <f t="shared" si="2435"/>
        <v>-437.5</v>
      </c>
      <c r="K3079" s="22">
        <f t="shared" si="2435"/>
        <v>-437.5</v>
      </c>
      <c r="L3079" s="22">
        <f t="shared" si="2435"/>
        <v>-437.5</v>
      </c>
      <c r="M3079" s="22">
        <f t="shared" si="2430"/>
        <v>0</v>
      </c>
      <c r="N3079" s="22">
        <f t="shared" si="2430"/>
        <v>0</v>
      </c>
      <c r="O3079" s="22">
        <f t="shared" si="2430"/>
        <v>0</v>
      </c>
      <c r="P3079" s="33">
        <f t="shared" ref="P3079:Y3079" si="2436">P3080+P3082</f>
        <v>0</v>
      </c>
      <c r="Q3079" s="33">
        <f t="shared" si="2436"/>
        <v>0</v>
      </c>
      <c r="R3079" s="33">
        <f t="shared" si="2436"/>
        <v>0</v>
      </c>
      <c r="S3079" s="33">
        <f t="shared" si="2436"/>
        <v>0</v>
      </c>
      <c r="T3079" s="33">
        <f t="shared" si="2436"/>
        <v>0</v>
      </c>
      <c r="U3079" s="33">
        <f t="shared" si="2436"/>
        <v>0</v>
      </c>
      <c r="V3079" s="33">
        <f t="shared" si="2436"/>
        <v>0</v>
      </c>
      <c r="W3079" s="33">
        <f t="shared" si="2436"/>
        <v>0</v>
      </c>
      <c r="X3079" s="33">
        <f t="shared" si="2436"/>
        <v>0</v>
      </c>
      <c r="Y3079" s="33">
        <f t="shared" si="2436"/>
        <v>0</v>
      </c>
      <c r="Z3079" s="33">
        <f t="shared" si="2403"/>
        <v>0</v>
      </c>
      <c r="AA3079" s="33">
        <f t="shared" si="2404"/>
        <v>0</v>
      </c>
      <c r="AB3079" s="33">
        <f t="shared" si="2405"/>
        <v>0</v>
      </c>
      <c r="AC3079" s="33">
        <f t="shared" ref="AC3079" si="2437">AC3080+AC3082</f>
        <v>0</v>
      </c>
      <c r="AD3079" s="4">
        <v>0</v>
      </c>
    </row>
    <row r="3080" spans="1:30" ht="78.75" hidden="1" x14ac:dyDescent="0.25">
      <c r="A3080" s="31">
        <v>975</v>
      </c>
      <c r="B3080" s="31" t="s">
        <v>17</v>
      </c>
      <c r="C3080" s="31" t="s">
        <v>17</v>
      </c>
      <c r="D3080" s="31" t="s">
        <v>178</v>
      </c>
      <c r="E3080" s="31" t="s">
        <v>25</v>
      </c>
      <c r="F3080" s="32" t="s">
        <v>384</v>
      </c>
      <c r="G3080" s="22">
        <f>G3081</f>
        <v>19</v>
      </c>
      <c r="H3080" s="22">
        <f t="shared" ref="H3080:AC3080" si="2438">H3081</f>
        <v>19</v>
      </c>
      <c r="I3080" s="22">
        <f t="shared" si="2438"/>
        <v>19</v>
      </c>
      <c r="J3080" s="22">
        <f t="shared" si="2438"/>
        <v>-19</v>
      </c>
      <c r="K3080" s="22">
        <f t="shared" si="2438"/>
        <v>-19</v>
      </c>
      <c r="L3080" s="22">
        <f t="shared" si="2438"/>
        <v>-19</v>
      </c>
      <c r="M3080" s="22">
        <f t="shared" si="2430"/>
        <v>0</v>
      </c>
      <c r="N3080" s="22">
        <f t="shared" si="2430"/>
        <v>0</v>
      </c>
      <c r="O3080" s="22">
        <f t="shared" si="2430"/>
        <v>0</v>
      </c>
      <c r="P3080" s="33">
        <f t="shared" si="2438"/>
        <v>0</v>
      </c>
      <c r="Q3080" s="33">
        <f t="shared" si="2438"/>
        <v>0</v>
      </c>
      <c r="R3080" s="33">
        <f t="shared" si="2438"/>
        <v>0</v>
      </c>
      <c r="S3080" s="33">
        <f t="shared" si="2438"/>
        <v>0</v>
      </c>
      <c r="T3080" s="33">
        <f t="shared" si="2438"/>
        <v>0</v>
      </c>
      <c r="U3080" s="33">
        <f t="shared" si="2438"/>
        <v>0</v>
      </c>
      <c r="V3080" s="33">
        <f t="shared" si="2438"/>
        <v>0</v>
      </c>
      <c r="W3080" s="33">
        <f t="shared" si="2438"/>
        <v>0</v>
      </c>
      <c r="X3080" s="33">
        <f t="shared" si="2438"/>
        <v>0</v>
      </c>
      <c r="Y3080" s="33">
        <f t="shared" si="2438"/>
        <v>0</v>
      </c>
      <c r="Z3080" s="33">
        <f t="shared" si="2403"/>
        <v>0</v>
      </c>
      <c r="AA3080" s="33">
        <f t="shared" si="2404"/>
        <v>0</v>
      </c>
      <c r="AB3080" s="33">
        <f t="shared" si="2405"/>
        <v>0</v>
      </c>
      <c r="AC3080" s="33">
        <f t="shared" si="2438"/>
        <v>0</v>
      </c>
      <c r="AD3080" s="4">
        <v>0</v>
      </c>
    </row>
    <row r="3081" spans="1:30" ht="31.5" hidden="1" x14ac:dyDescent="0.25">
      <c r="A3081" s="31">
        <v>975</v>
      </c>
      <c r="B3081" s="31" t="s">
        <v>17</v>
      </c>
      <c r="C3081" s="31" t="s">
        <v>17</v>
      </c>
      <c r="D3081" s="31" t="s">
        <v>178</v>
      </c>
      <c r="E3081" s="31">
        <v>120</v>
      </c>
      <c r="F3081" s="32" t="s">
        <v>373</v>
      </c>
      <c r="G3081" s="22">
        <v>19</v>
      </c>
      <c r="H3081" s="22">
        <v>19</v>
      </c>
      <c r="I3081" s="22">
        <v>19</v>
      </c>
      <c r="J3081" s="22">
        <v>-19</v>
      </c>
      <c r="K3081" s="22">
        <v>-19</v>
      </c>
      <c r="L3081" s="22">
        <v>-19</v>
      </c>
      <c r="M3081" s="22">
        <f t="shared" si="2430"/>
        <v>0</v>
      </c>
      <c r="N3081" s="22">
        <f t="shared" si="2430"/>
        <v>0</v>
      </c>
      <c r="O3081" s="22">
        <f t="shared" si="2430"/>
        <v>0</v>
      </c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>
        <f t="shared" si="2403"/>
        <v>0</v>
      </c>
      <c r="AA3081" s="33">
        <f t="shared" si="2404"/>
        <v>0</v>
      </c>
      <c r="AB3081" s="33">
        <f t="shared" si="2405"/>
        <v>0</v>
      </c>
      <c r="AC3081" s="33"/>
      <c r="AD3081" s="4">
        <v>0</v>
      </c>
    </row>
    <row r="3082" spans="1:30" ht="31.5" hidden="1" x14ac:dyDescent="0.25">
      <c r="A3082" s="31">
        <v>975</v>
      </c>
      <c r="B3082" s="31" t="s">
        <v>17</v>
      </c>
      <c r="C3082" s="31" t="s">
        <v>17</v>
      </c>
      <c r="D3082" s="31" t="s">
        <v>178</v>
      </c>
      <c r="E3082" s="31" t="s">
        <v>7</v>
      </c>
      <c r="F3082" s="32" t="s">
        <v>385</v>
      </c>
      <c r="G3082" s="22">
        <f>G3083</f>
        <v>418.5</v>
      </c>
      <c r="H3082" s="22">
        <f t="shared" ref="H3082:AC3082" si="2439">H3083</f>
        <v>418.5</v>
      </c>
      <c r="I3082" s="22">
        <f t="shared" si="2439"/>
        <v>418.5</v>
      </c>
      <c r="J3082" s="22">
        <f t="shared" si="2439"/>
        <v>-418.5</v>
      </c>
      <c r="K3082" s="22">
        <f t="shared" si="2439"/>
        <v>-418.5</v>
      </c>
      <c r="L3082" s="22">
        <f t="shared" si="2439"/>
        <v>-418.5</v>
      </c>
      <c r="M3082" s="22">
        <f t="shared" si="2430"/>
        <v>0</v>
      </c>
      <c r="N3082" s="22">
        <f t="shared" si="2430"/>
        <v>0</v>
      </c>
      <c r="O3082" s="22">
        <f t="shared" si="2430"/>
        <v>0</v>
      </c>
      <c r="P3082" s="33">
        <f t="shared" si="2439"/>
        <v>0</v>
      </c>
      <c r="Q3082" s="33">
        <f t="shared" si="2439"/>
        <v>0</v>
      </c>
      <c r="R3082" s="33">
        <f t="shared" si="2439"/>
        <v>0</v>
      </c>
      <c r="S3082" s="33">
        <f t="shared" si="2439"/>
        <v>0</v>
      </c>
      <c r="T3082" s="33">
        <f t="shared" si="2439"/>
        <v>0</v>
      </c>
      <c r="U3082" s="33">
        <f t="shared" si="2439"/>
        <v>0</v>
      </c>
      <c r="V3082" s="33">
        <f t="shared" si="2439"/>
        <v>0</v>
      </c>
      <c r="W3082" s="33">
        <f t="shared" si="2439"/>
        <v>0</v>
      </c>
      <c r="X3082" s="33">
        <f t="shared" si="2439"/>
        <v>0</v>
      </c>
      <c r="Y3082" s="33">
        <f t="shared" si="2439"/>
        <v>0</v>
      </c>
      <c r="Z3082" s="33">
        <f t="shared" si="2403"/>
        <v>0</v>
      </c>
      <c r="AA3082" s="33">
        <f t="shared" si="2404"/>
        <v>0</v>
      </c>
      <c r="AB3082" s="33">
        <f t="shared" si="2405"/>
        <v>0</v>
      </c>
      <c r="AC3082" s="33">
        <f t="shared" si="2439"/>
        <v>0</v>
      </c>
      <c r="AD3082" s="4">
        <v>0</v>
      </c>
    </row>
    <row r="3083" spans="1:30" ht="31.5" hidden="1" x14ac:dyDescent="0.25">
      <c r="A3083" s="31">
        <v>975</v>
      </c>
      <c r="B3083" s="31" t="s">
        <v>17</v>
      </c>
      <c r="C3083" s="31" t="s">
        <v>17</v>
      </c>
      <c r="D3083" s="31" t="s">
        <v>178</v>
      </c>
      <c r="E3083" s="31">
        <v>240</v>
      </c>
      <c r="F3083" s="32" t="s">
        <v>374</v>
      </c>
      <c r="G3083" s="22">
        <v>418.5</v>
      </c>
      <c r="H3083" s="22">
        <v>418.5</v>
      </c>
      <c r="I3083" s="22">
        <v>418.5</v>
      </c>
      <c r="J3083" s="22">
        <v>-418.5</v>
      </c>
      <c r="K3083" s="22">
        <v>-418.5</v>
      </c>
      <c r="L3083" s="22">
        <v>-418.5</v>
      </c>
      <c r="M3083" s="22">
        <f t="shared" si="2430"/>
        <v>0</v>
      </c>
      <c r="N3083" s="22">
        <f t="shared" si="2430"/>
        <v>0</v>
      </c>
      <c r="O3083" s="22">
        <f t="shared" si="2430"/>
        <v>0</v>
      </c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>
        <f t="shared" si="2403"/>
        <v>0</v>
      </c>
      <c r="AA3083" s="33">
        <f t="shared" si="2404"/>
        <v>0</v>
      </c>
      <c r="AB3083" s="33">
        <f t="shared" si="2405"/>
        <v>0</v>
      </c>
      <c r="AC3083" s="33"/>
      <c r="AD3083" s="4">
        <v>0</v>
      </c>
    </row>
    <row r="3084" spans="1:30" ht="31.5" x14ac:dyDescent="0.25">
      <c r="A3084" s="31">
        <v>975</v>
      </c>
      <c r="B3084" s="31" t="s">
        <v>17</v>
      </c>
      <c r="C3084" s="31" t="s">
        <v>17</v>
      </c>
      <c r="D3084" s="31" t="s">
        <v>883</v>
      </c>
      <c r="E3084" s="31"/>
      <c r="F3084" s="32" t="s">
        <v>887</v>
      </c>
      <c r="G3084" s="22">
        <f>G3085+G3087</f>
        <v>0</v>
      </c>
      <c r="H3084" s="22">
        <f t="shared" ref="H3084:L3084" si="2440">H3085+H3087</f>
        <v>0</v>
      </c>
      <c r="I3084" s="22">
        <f t="shared" si="2440"/>
        <v>0</v>
      </c>
      <c r="J3084" s="22">
        <f t="shared" si="2440"/>
        <v>437.5</v>
      </c>
      <c r="K3084" s="22">
        <f t="shared" si="2440"/>
        <v>437.5</v>
      </c>
      <c r="L3084" s="22">
        <f t="shared" si="2440"/>
        <v>437.5</v>
      </c>
      <c r="M3084" s="22">
        <f t="shared" si="2430"/>
        <v>437.5</v>
      </c>
      <c r="N3084" s="22">
        <f t="shared" si="2430"/>
        <v>437.5</v>
      </c>
      <c r="O3084" s="22">
        <f t="shared" si="2430"/>
        <v>437.5</v>
      </c>
      <c r="P3084" s="33">
        <f t="shared" ref="P3084:Y3084" si="2441">P3085+P3087</f>
        <v>0</v>
      </c>
      <c r="Q3084" s="33">
        <f t="shared" si="2441"/>
        <v>0</v>
      </c>
      <c r="R3084" s="33">
        <f t="shared" si="2441"/>
        <v>0</v>
      </c>
      <c r="S3084" s="33">
        <f t="shared" si="2441"/>
        <v>0</v>
      </c>
      <c r="T3084" s="33">
        <f t="shared" si="2441"/>
        <v>0</v>
      </c>
      <c r="U3084" s="33">
        <f t="shared" si="2441"/>
        <v>0</v>
      </c>
      <c r="V3084" s="33">
        <f t="shared" si="2441"/>
        <v>0</v>
      </c>
      <c r="W3084" s="33">
        <f t="shared" si="2441"/>
        <v>0</v>
      </c>
      <c r="X3084" s="33">
        <f t="shared" si="2441"/>
        <v>0</v>
      </c>
      <c r="Y3084" s="33">
        <f t="shared" si="2441"/>
        <v>0</v>
      </c>
      <c r="Z3084" s="33">
        <f t="shared" si="2403"/>
        <v>437.5</v>
      </c>
      <c r="AA3084" s="33">
        <f t="shared" si="2404"/>
        <v>437.5</v>
      </c>
      <c r="AB3084" s="33">
        <f t="shared" si="2405"/>
        <v>437.5</v>
      </c>
      <c r="AC3084" s="33">
        <f t="shared" ref="AC3084" si="2442">AC3085+AC3087</f>
        <v>0</v>
      </c>
    </row>
    <row r="3085" spans="1:30" ht="78.75" x14ac:dyDescent="0.25">
      <c r="A3085" s="31">
        <v>975</v>
      </c>
      <c r="B3085" s="31" t="s">
        <v>17</v>
      </c>
      <c r="C3085" s="31" t="s">
        <v>17</v>
      </c>
      <c r="D3085" s="31" t="s">
        <v>883</v>
      </c>
      <c r="E3085" s="31" t="s">
        <v>25</v>
      </c>
      <c r="F3085" s="32" t="s">
        <v>384</v>
      </c>
      <c r="G3085" s="22">
        <f>G3086</f>
        <v>0</v>
      </c>
      <c r="H3085" s="22">
        <f t="shared" ref="H3085:L3085" si="2443">H3086</f>
        <v>0</v>
      </c>
      <c r="I3085" s="22">
        <f t="shared" si="2443"/>
        <v>0</v>
      </c>
      <c r="J3085" s="22">
        <f t="shared" si="2443"/>
        <v>19</v>
      </c>
      <c r="K3085" s="22">
        <f t="shared" si="2443"/>
        <v>19</v>
      </c>
      <c r="L3085" s="22">
        <f t="shared" si="2443"/>
        <v>19</v>
      </c>
      <c r="M3085" s="22">
        <f t="shared" si="2430"/>
        <v>19</v>
      </c>
      <c r="N3085" s="22">
        <f t="shared" si="2430"/>
        <v>19</v>
      </c>
      <c r="O3085" s="22">
        <f t="shared" si="2430"/>
        <v>19</v>
      </c>
      <c r="P3085" s="33">
        <f t="shared" ref="P3085:Y3085" si="2444">P3086</f>
        <v>0</v>
      </c>
      <c r="Q3085" s="33">
        <f t="shared" si="2444"/>
        <v>0</v>
      </c>
      <c r="R3085" s="33">
        <f t="shared" si="2444"/>
        <v>0</v>
      </c>
      <c r="S3085" s="33">
        <f t="shared" si="2444"/>
        <v>0</v>
      </c>
      <c r="T3085" s="33">
        <f t="shared" si="2444"/>
        <v>0</v>
      </c>
      <c r="U3085" s="33">
        <f t="shared" si="2444"/>
        <v>0</v>
      </c>
      <c r="V3085" s="33">
        <f t="shared" si="2444"/>
        <v>0</v>
      </c>
      <c r="W3085" s="33">
        <f t="shared" si="2444"/>
        <v>0</v>
      </c>
      <c r="X3085" s="33">
        <f t="shared" si="2444"/>
        <v>0</v>
      </c>
      <c r="Y3085" s="33">
        <f t="shared" si="2444"/>
        <v>0</v>
      </c>
      <c r="Z3085" s="33">
        <f t="shared" si="2403"/>
        <v>19</v>
      </c>
      <c r="AA3085" s="33">
        <f t="shared" si="2404"/>
        <v>19</v>
      </c>
      <c r="AB3085" s="33">
        <f t="shared" si="2405"/>
        <v>19</v>
      </c>
      <c r="AC3085" s="33">
        <f t="shared" ref="AC3085" si="2445">AC3086</f>
        <v>0</v>
      </c>
    </row>
    <row r="3086" spans="1:30" ht="31.5" x14ac:dyDescent="0.25">
      <c r="A3086" s="31">
        <v>975</v>
      </c>
      <c r="B3086" s="31" t="s">
        <v>17</v>
      </c>
      <c r="C3086" s="31" t="s">
        <v>17</v>
      </c>
      <c r="D3086" s="31" t="s">
        <v>883</v>
      </c>
      <c r="E3086" s="31" t="s">
        <v>438</v>
      </c>
      <c r="F3086" s="32" t="s">
        <v>373</v>
      </c>
      <c r="G3086" s="22">
        <v>0</v>
      </c>
      <c r="H3086" s="22">
        <v>0</v>
      </c>
      <c r="I3086" s="22">
        <v>0</v>
      </c>
      <c r="J3086" s="22">
        <v>19</v>
      </c>
      <c r="K3086" s="22">
        <v>19</v>
      </c>
      <c r="L3086" s="22">
        <v>19</v>
      </c>
      <c r="M3086" s="22">
        <f t="shared" si="2430"/>
        <v>19</v>
      </c>
      <c r="N3086" s="22">
        <f t="shared" si="2430"/>
        <v>19</v>
      </c>
      <c r="O3086" s="22">
        <f t="shared" si="2430"/>
        <v>19</v>
      </c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>
        <f t="shared" si="2403"/>
        <v>19</v>
      </c>
      <c r="AA3086" s="33">
        <f t="shared" si="2404"/>
        <v>19</v>
      </c>
      <c r="AB3086" s="33">
        <f t="shared" si="2405"/>
        <v>19</v>
      </c>
      <c r="AC3086" s="33"/>
    </row>
    <row r="3087" spans="1:30" ht="31.5" x14ac:dyDescent="0.25">
      <c r="A3087" s="31">
        <v>975</v>
      </c>
      <c r="B3087" s="31" t="s">
        <v>17</v>
      </c>
      <c r="C3087" s="31" t="s">
        <v>17</v>
      </c>
      <c r="D3087" s="31" t="s">
        <v>883</v>
      </c>
      <c r="E3087" s="31" t="s">
        <v>7</v>
      </c>
      <c r="F3087" s="32" t="s">
        <v>385</v>
      </c>
      <c r="G3087" s="22">
        <f>G3088</f>
        <v>0</v>
      </c>
      <c r="H3087" s="22">
        <f t="shared" ref="H3087:L3087" si="2446">H3088</f>
        <v>0</v>
      </c>
      <c r="I3087" s="22">
        <f t="shared" si="2446"/>
        <v>0</v>
      </c>
      <c r="J3087" s="22">
        <f t="shared" si="2446"/>
        <v>418.5</v>
      </c>
      <c r="K3087" s="22">
        <f t="shared" si="2446"/>
        <v>418.5</v>
      </c>
      <c r="L3087" s="22">
        <f t="shared" si="2446"/>
        <v>418.5</v>
      </c>
      <c r="M3087" s="22">
        <f t="shared" si="2430"/>
        <v>418.5</v>
      </c>
      <c r="N3087" s="22">
        <f t="shared" si="2430"/>
        <v>418.5</v>
      </c>
      <c r="O3087" s="22">
        <f t="shared" si="2430"/>
        <v>418.5</v>
      </c>
      <c r="P3087" s="33">
        <f t="shared" ref="P3087:Y3087" si="2447">P3088</f>
        <v>0</v>
      </c>
      <c r="Q3087" s="33">
        <f t="shared" si="2447"/>
        <v>0</v>
      </c>
      <c r="R3087" s="33">
        <f t="shared" si="2447"/>
        <v>0</v>
      </c>
      <c r="S3087" s="33">
        <f t="shared" si="2447"/>
        <v>0</v>
      </c>
      <c r="T3087" s="33">
        <f t="shared" si="2447"/>
        <v>0</v>
      </c>
      <c r="U3087" s="33">
        <f t="shared" si="2447"/>
        <v>0</v>
      </c>
      <c r="V3087" s="33">
        <f t="shared" si="2447"/>
        <v>0</v>
      </c>
      <c r="W3087" s="33">
        <f t="shared" si="2447"/>
        <v>0</v>
      </c>
      <c r="X3087" s="33">
        <f t="shared" si="2447"/>
        <v>0</v>
      </c>
      <c r="Y3087" s="33">
        <f t="shared" si="2447"/>
        <v>0</v>
      </c>
      <c r="Z3087" s="33">
        <f t="shared" si="2403"/>
        <v>418.5</v>
      </c>
      <c r="AA3087" s="33">
        <f t="shared" si="2404"/>
        <v>418.5</v>
      </c>
      <c r="AB3087" s="33">
        <f t="shared" si="2405"/>
        <v>418.5</v>
      </c>
      <c r="AC3087" s="33">
        <f t="shared" ref="AC3087" si="2448">AC3088</f>
        <v>0</v>
      </c>
    </row>
    <row r="3088" spans="1:30" ht="31.5" x14ac:dyDescent="0.25">
      <c r="A3088" s="31">
        <v>975</v>
      </c>
      <c r="B3088" s="31" t="s">
        <v>17</v>
      </c>
      <c r="C3088" s="31" t="s">
        <v>17</v>
      </c>
      <c r="D3088" s="31" t="s">
        <v>883</v>
      </c>
      <c r="E3088" s="31" t="s">
        <v>317</v>
      </c>
      <c r="F3088" s="32" t="s">
        <v>374</v>
      </c>
      <c r="G3088" s="22">
        <v>0</v>
      </c>
      <c r="H3088" s="22">
        <v>0</v>
      </c>
      <c r="I3088" s="22">
        <v>0</v>
      </c>
      <c r="J3088" s="22">
        <v>418.5</v>
      </c>
      <c r="K3088" s="22">
        <v>418.5</v>
      </c>
      <c r="L3088" s="22">
        <v>418.5</v>
      </c>
      <c r="M3088" s="22">
        <f t="shared" si="2430"/>
        <v>418.5</v>
      </c>
      <c r="N3088" s="22">
        <f t="shared" si="2430"/>
        <v>418.5</v>
      </c>
      <c r="O3088" s="22">
        <f t="shared" si="2430"/>
        <v>418.5</v>
      </c>
      <c r="P3088" s="33"/>
      <c r="Q3088" s="33"/>
      <c r="R3088" s="33"/>
      <c r="S3088" s="33"/>
      <c r="T3088" s="33"/>
      <c r="U3088" s="33"/>
      <c r="V3088" s="33"/>
      <c r="W3088" s="33"/>
      <c r="X3088" s="33"/>
      <c r="Y3088" s="33"/>
      <c r="Z3088" s="33">
        <f t="shared" ref="Z3088:Z3151" si="2449">M3088+P3088+Q3088+R3088+S3088</f>
        <v>418.5</v>
      </c>
      <c r="AA3088" s="33">
        <f t="shared" ref="AA3088:AA3151" si="2450">N3088+T3088+U3088+V3088</f>
        <v>418.5</v>
      </c>
      <c r="AB3088" s="33">
        <f t="shared" ref="AB3088:AB3151" si="2451">O3088+W3088+X3088+Y3088</f>
        <v>418.5</v>
      </c>
      <c r="AC3088" s="33"/>
    </row>
    <row r="3089" spans="1:30" s="6" customFormat="1" x14ac:dyDescent="0.25">
      <c r="A3089" s="19">
        <v>975</v>
      </c>
      <c r="B3089" s="19" t="s">
        <v>138</v>
      </c>
      <c r="C3089" s="19"/>
      <c r="D3089" s="19"/>
      <c r="E3089" s="19"/>
      <c r="F3089" s="20" t="s">
        <v>160</v>
      </c>
      <c r="G3089" s="21">
        <f t="shared" ref="G3089:V3094" si="2452">G3090</f>
        <v>5389.8</v>
      </c>
      <c r="H3089" s="21">
        <f t="shared" si="2452"/>
        <v>5908.1</v>
      </c>
      <c r="I3089" s="21">
        <f t="shared" si="2452"/>
        <v>6517.4</v>
      </c>
      <c r="J3089" s="21">
        <f t="shared" si="2452"/>
        <v>0</v>
      </c>
      <c r="K3089" s="21">
        <f t="shared" si="2452"/>
        <v>0</v>
      </c>
      <c r="L3089" s="21">
        <f t="shared" si="2452"/>
        <v>0</v>
      </c>
      <c r="M3089" s="22">
        <f t="shared" si="2430"/>
        <v>5389.8</v>
      </c>
      <c r="N3089" s="22">
        <f t="shared" si="2430"/>
        <v>5908.1</v>
      </c>
      <c r="O3089" s="22">
        <f t="shared" si="2430"/>
        <v>6517.4</v>
      </c>
      <c r="P3089" s="23">
        <f t="shared" si="2452"/>
        <v>0</v>
      </c>
      <c r="Q3089" s="23">
        <f t="shared" si="2452"/>
        <v>0</v>
      </c>
      <c r="R3089" s="23">
        <f t="shared" si="2452"/>
        <v>0</v>
      </c>
      <c r="S3089" s="23">
        <f t="shared" si="2452"/>
        <v>0</v>
      </c>
      <c r="T3089" s="23">
        <f t="shared" si="2452"/>
        <v>0</v>
      </c>
      <c r="U3089" s="23">
        <f t="shared" si="2452"/>
        <v>0</v>
      </c>
      <c r="V3089" s="23">
        <f t="shared" si="2452"/>
        <v>0</v>
      </c>
      <c r="W3089" s="23">
        <f t="shared" ref="W3089:AC3094" si="2453">W3090</f>
        <v>0</v>
      </c>
      <c r="X3089" s="23">
        <f t="shared" si="2453"/>
        <v>0</v>
      </c>
      <c r="Y3089" s="23">
        <f t="shared" si="2453"/>
        <v>0</v>
      </c>
      <c r="Z3089" s="23">
        <f t="shared" si="2449"/>
        <v>5389.8</v>
      </c>
      <c r="AA3089" s="23">
        <f t="shared" si="2450"/>
        <v>5908.1</v>
      </c>
      <c r="AB3089" s="23">
        <f t="shared" si="2451"/>
        <v>6517.4</v>
      </c>
      <c r="AC3089" s="23">
        <f t="shared" si="2453"/>
        <v>0</v>
      </c>
    </row>
    <row r="3090" spans="1:30" s="34" customFormat="1" x14ac:dyDescent="0.25">
      <c r="A3090" s="25">
        <v>975</v>
      </c>
      <c r="B3090" s="25" t="s">
        <v>138</v>
      </c>
      <c r="C3090" s="25" t="s">
        <v>108</v>
      </c>
      <c r="D3090" s="25"/>
      <c r="E3090" s="25"/>
      <c r="F3090" s="26" t="s">
        <v>161</v>
      </c>
      <c r="G3090" s="27">
        <f t="shared" si="2452"/>
        <v>5389.8</v>
      </c>
      <c r="H3090" s="27">
        <f t="shared" si="2452"/>
        <v>5908.1</v>
      </c>
      <c r="I3090" s="27">
        <f t="shared" si="2452"/>
        <v>6517.4</v>
      </c>
      <c r="J3090" s="27">
        <f t="shared" si="2452"/>
        <v>0</v>
      </c>
      <c r="K3090" s="27">
        <f t="shared" si="2452"/>
        <v>0</v>
      </c>
      <c r="L3090" s="27">
        <f t="shared" si="2452"/>
        <v>0</v>
      </c>
      <c r="M3090" s="22">
        <f t="shared" si="2430"/>
        <v>5389.8</v>
      </c>
      <c r="N3090" s="22">
        <f t="shared" si="2430"/>
        <v>5908.1</v>
      </c>
      <c r="O3090" s="22">
        <f t="shared" si="2430"/>
        <v>6517.4</v>
      </c>
      <c r="P3090" s="28">
        <f t="shared" si="2452"/>
        <v>0</v>
      </c>
      <c r="Q3090" s="28">
        <f t="shared" si="2452"/>
        <v>0</v>
      </c>
      <c r="R3090" s="28">
        <f t="shared" si="2452"/>
        <v>0</v>
      </c>
      <c r="S3090" s="28">
        <f t="shared" si="2452"/>
        <v>0</v>
      </c>
      <c r="T3090" s="28">
        <f t="shared" si="2452"/>
        <v>0</v>
      </c>
      <c r="U3090" s="28">
        <f t="shared" si="2452"/>
        <v>0</v>
      </c>
      <c r="V3090" s="28">
        <f t="shared" si="2452"/>
        <v>0</v>
      </c>
      <c r="W3090" s="28">
        <f t="shared" si="2453"/>
        <v>0</v>
      </c>
      <c r="X3090" s="28">
        <f t="shared" si="2453"/>
        <v>0</v>
      </c>
      <c r="Y3090" s="28">
        <f t="shared" si="2453"/>
        <v>0</v>
      </c>
      <c r="Z3090" s="28">
        <f t="shared" si="2449"/>
        <v>5389.8</v>
      </c>
      <c r="AA3090" s="28">
        <f t="shared" si="2450"/>
        <v>5908.1</v>
      </c>
      <c r="AB3090" s="28">
        <f t="shared" si="2451"/>
        <v>6517.4</v>
      </c>
      <c r="AC3090" s="28">
        <f t="shared" si="2453"/>
        <v>0</v>
      </c>
    </row>
    <row r="3091" spans="1:30" ht="31.5" x14ac:dyDescent="0.25">
      <c r="A3091" s="31">
        <v>975</v>
      </c>
      <c r="B3091" s="31" t="s">
        <v>138</v>
      </c>
      <c r="C3091" s="31" t="s">
        <v>108</v>
      </c>
      <c r="D3091" s="31" t="s">
        <v>34</v>
      </c>
      <c r="E3091" s="31"/>
      <c r="F3091" s="32" t="s">
        <v>47</v>
      </c>
      <c r="G3091" s="22">
        <f t="shared" si="2452"/>
        <v>5389.8</v>
      </c>
      <c r="H3091" s="22">
        <f t="shared" si="2452"/>
        <v>5908.1</v>
      </c>
      <c r="I3091" s="22">
        <f t="shared" si="2452"/>
        <v>6517.4</v>
      </c>
      <c r="J3091" s="22">
        <f t="shared" si="2452"/>
        <v>0</v>
      </c>
      <c r="K3091" s="22">
        <f t="shared" si="2452"/>
        <v>0</v>
      </c>
      <c r="L3091" s="22">
        <f t="shared" si="2452"/>
        <v>0</v>
      </c>
      <c r="M3091" s="22">
        <f t="shared" si="2430"/>
        <v>5389.8</v>
      </c>
      <c r="N3091" s="22">
        <f t="shared" si="2430"/>
        <v>5908.1</v>
      </c>
      <c r="O3091" s="22">
        <f t="shared" si="2430"/>
        <v>6517.4</v>
      </c>
      <c r="P3091" s="33">
        <f t="shared" si="2452"/>
        <v>0</v>
      </c>
      <c r="Q3091" s="33">
        <f t="shared" si="2452"/>
        <v>0</v>
      </c>
      <c r="R3091" s="33">
        <f t="shared" si="2452"/>
        <v>0</v>
      </c>
      <c r="S3091" s="33">
        <f t="shared" si="2452"/>
        <v>0</v>
      </c>
      <c r="T3091" s="33">
        <f t="shared" si="2452"/>
        <v>0</v>
      </c>
      <c r="U3091" s="33">
        <f t="shared" si="2452"/>
        <v>0</v>
      </c>
      <c r="V3091" s="33">
        <f t="shared" si="2452"/>
        <v>0</v>
      </c>
      <c r="W3091" s="33">
        <f t="shared" si="2453"/>
        <v>0</v>
      </c>
      <c r="X3091" s="33">
        <f t="shared" si="2453"/>
        <v>0</v>
      </c>
      <c r="Y3091" s="33">
        <f t="shared" si="2453"/>
        <v>0</v>
      </c>
      <c r="Z3091" s="33">
        <f t="shared" si="2449"/>
        <v>5389.8</v>
      </c>
      <c r="AA3091" s="33">
        <f t="shared" si="2450"/>
        <v>5908.1</v>
      </c>
      <c r="AB3091" s="33">
        <f t="shared" si="2451"/>
        <v>6517.4</v>
      </c>
      <c r="AC3091" s="33">
        <f t="shared" si="2453"/>
        <v>0</v>
      </c>
      <c r="AD3091" s="18"/>
    </row>
    <row r="3092" spans="1:30" x14ac:dyDescent="0.25">
      <c r="A3092" s="31">
        <v>975</v>
      </c>
      <c r="B3092" s="31" t="s">
        <v>138</v>
      </c>
      <c r="C3092" s="31" t="s">
        <v>108</v>
      </c>
      <c r="D3092" s="31" t="s">
        <v>35</v>
      </c>
      <c r="E3092" s="31"/>
      <c r="F3092" s="32" t="s">
        <v>48</v>
      </c>
      <c r="G3092" s="22">
        <f t="shared" si="2452"/>
        <v>5389.8</v>
      </c>
      <c r="H3092" s="22">
        <f t="shared" si="2452"/>
        <v>5908.1</v>
      </c>
      <c r="I3092" s="22">
        <f t="shared" si="2452"/>
        <v>6517.4</v>
      </c>
      <c r="J3092" s="22">
        <f t="shared" si="2452"/>
        <v>0</v>
      </c>
      <c r="K3092" s="22">
        <f t="shared" si="2452"/>
        <v>0</v>
      </c>
      <c r="L3092" s="22">
        <f t="shared" si="2452"/>
        <v>0</v>
      </c>
      <c r="M3092" s="22">
        <f t="shared" si="2430"/>
        <v>5389.8</v>
      </c>
      <c r="N3092" s="22">
        <f t="shared" si="2430"/>
        <v>5908.1</v>
      </c>
      <c r="O3092" s="22">
        <f t="shared" si="2430"/>
        <v>6517.4</v>
      </c>
      <c r="P3092" s="33">
        <f t="shared" si="2452"/>
        <v>0</v>
      </c>
      <c r="Q3092" s="33">
        <f t="shared" si="2452"/>
        <v>0</v>
      </c>
      <c r="R3092" s="33">
        <f t="shared" si="2452"/>
        <v>0</v>
      </c>
      <c r="S3092" s="33">
        <f t="shared" si="2452"/>
        <v>0</v>
      </c>
      <c r="T3092" s="33">
        <f t="shared" si="2452"/>
        <v>0</v>
      </c>
      <c r="U3092" s="33">
        <f t="shared" si="2452"/>
        <v>0</v>
      </c>
      <c r="V3092" s="33">
        <f t="shared" si="2452"/>
        <v>0</v>
      </c>
      <c r="W3092" s="33">
        <f t="shared" si="2453"/>
        <v>0</v>
      </c>
      <c r="X3092" s="33">
        <f t="shared" si="2453"/>
        <v>0</v>
      </c>
      <c r="Y3092" s="33">
        <f t="shared" si="2453"/>
        <v>0</v>
      </c>
      <c r="Z3092" s="33">
        <f t="shared" si="2449"/>
        <v>5389.8</v>
      </c>
      <c r="AA3092" s="33">
        <f t="shared" si="2450"/>
        <v>5908.1</v>
      </c>
      <c r="AB3092" s="33">
        <f t="shared" si="2451"/>
        <v>6517.4</v>
      </c>
      <c r="AC3092" s="33">
        <f t="shared" si="2453"/>
        <v>0</v>
      </c>
      <c r="AD3092" s="18"/>
    </row>
    <row r="3093" spans="1:30" ht="47.25" x14ac:dyDescent="0.25">
      <c r="A3093" s="31">
        <v>975</v>
      </c>
      <c r="B3093" s="31" t="s">
        <v>138</v>
      </c>
      <c r="C3093" s="31" t="s">
        <v>108</v>
      </c>
      <c r="D3093" s="31" t="s">
        <v>581</v>
      </c>
      <c r="E3093" s="31"/>
      <c r="F3093" s="32" t="s">
        <v>777</v>
      </c>
      <c r="G3093" s="22">
        <f t="shared" si="2452"/>
        <v>5389.8</v>
      </c>
      <c r="H3093" s="22">
        <f t="shared" si="2452"/>
        <v>5908.1</v>
      </c>
      <c r="I3093" s="22">
        <f t="shared" si="2452"/>
        <v>6517.4</v>
      </c>
      <c r="J3093" s="22">
        <f t="shared" si="2452"/>
        <v>0</v>
      </c>
      <c r="K3093" s="22">
        <f t="shared" si="2452"/>
        <v>0</v>
      </c>
      <c r="L3093" s="22">
        <f t="shared" si="2452"/>
        <v>0</v>
      </c>
      <c r="M3093" s="22">
        <f t="shared" si="2430"/>
        <v>5389.8</v>
      </c>
      <c r="N3093" s="22">
        <f t="shared" si="2430"/>
        <v>5908.1</v>
      </c>
      <c r="O3093" s="22">
        <f t="shared" si="2430"/>
        <v>6517.4</v>
      </c>
      <c r="P3093" s="33">
        <f t="shared" si="2452"/>
        <v>0</v>
      </c>
      <c r="Q3093" s="33">
        <f t="shared" si="2452"/>
        <v>0</v>
      </c>
      <c r="R3093" s="33">
        <f t="shared" si="2452"/>
        <v>0</v>
      </c>
      <c r="S3093" s="33">
        <f t="shared" si="2452"/>
        <v>0</v>
      </c>
      <c r="T3093" s="33">
        <f t="shared" si="2452"/>
        <v>0</v>
      </c>
      <c r="U3093" s="33">
        <f t="shared" si="2452"/>
        <v>0</v>
      </c>
      <c r="V3093" s="33">
        <f t="shared" si="2452"/>
        <v>0</v>
      </c>
      <c r="W3093" s="33">
        <f t="shared" si="2453"/>
        <v>0</v>
      </c>
      <c r="X3093" s="33">
        <f t="shared" si="2453"/>
        <v>0</v>
      </c>
      <c r="Y3093" s="33">
        <f t="shared" si="2453"/>
        <v>0</v>
      </c>
      <c r="Z3093" s="33">
        <f t="shared" si="2449"/>
        <v>5389.8</v>
      </c>
      <c r="AA3093" s="33">
        <f t="shared" si="2450"/>
        <v>5908.1</v>
      </c>
      <c r="AB3093" s="33">
        <f t="shared" si="2451"/>
        <v>6517.4</v>
      </c>
      <c r="AC3093" s="33">
        <f t="shared" si="2453"/>
        <v>0</v>
      </c>
    </row>
    <row r="3094" spans="1:30" x14ac:dyDescent="0.25">
      <c r="A3094" s="31">
        <v>975</v>
      </c>
      <c r="B3094" s="31" t="s">
        <v>138</v>
      </c>
      <c r="C3094" s="31" t="s">
        <v>108</v>
      </c>
      <c r="D3094" s="31" t="s">
        <v>581</v>
      </c>
      <c r="E3094" s="31" t="s">
        <v>150</v>
      </c>
      <c r="F3094" s="32" t="s">
        <v>386</v>
      </c>
      <c r="G3094" s="22">
        <f t="shared" si="2452"/>
        <v>5389.8</v>
      </c>
      <c r="H3094" s="22">
        <f t="shared" si="2452"/>
        <v>5908.1</v>
      </c>
      <c r="I3094" s="22">
        <f t="shared" si="2452"/>
        <v>6517.4</v>
      </c>
      <c r="J3094" s="22">
        <f t="shared" si="2452"/>
        <v>0</v>
      </c>
      <c r="K3094" s="22">
        <f t="shared" si="2452"/>
        <v>0</v>
      </c>
      <c r="L3094" s="22">
        <f t="shared" si="2452"/>
        <v>0</v>
      </c>
      <c r="M3094" s="22">
        <f t="shared" si="2430"/>
        <v>5389.8</v>
      </c>
      <c r="N3094" s="22">
        <f t="shared" si="2430"/>
        <v>5908.1</v>
      </c>
      <c r="O3094" s="22">
        <f t="shared" si="2430"/>
        <v>6517.4</v>
      </c>
      <c r="P3094" s="33">
        <f t="shared" si="2452"/>
        <v>0</v>
      </c>
      <c r="Q3094" s="33">
        <f t="shared" si="2452"/>
        <v>0</v>
      </c>
      <c r="R3094" s="33">
        <f t="shared" si="2452"/>
        <v>0</v>
      </c>
      <c r="S3094" s="33">
        <f t="shared" si="2452"/>
        <v>0</v>
      </c>
      <c r="T3094" s="33">
        <f t="shared" si="2452"/>
        <v>0</v>
      </c>
      <c r="U3094" s="33">
        <f t="shared" si="2452"/>
        <v>0</v>
      </c>
      <c r="V3094" s="33">
        <f t="shared" si="2452"/>
        <v>0</v>
      </c>
      <c r="W3094" s="33">
        <f t="shared" si="2453"/>
        <v>0</v>
      </c>
      <c r="X3094" s="33">
        <f t="shared" si="2453"/>
        <v>0</v>
      </c>
      <c r="Y3094" s="33">
        <f t="shared" si="2453"/>
        <v>0</v>
      </c>
      <c r="Z3094" s="33">
        <f t="shared" si="2449"/>
        <v>5389.8</v>
      </c>
      <c r="AA3094" s="33">
        <f t="shared" si="2450"/>
        <v>5908.1</v>
      </c>
      <c r="AB3094" s="33">
        <f t="shared" si="2451"/>
        <v>6517.4</v>
      </c>
      <c r="AC3094" s="33">
        <f t="shared" si="2453"/>
        <v>0</v>
      </c>
    </row>
    <row r="3095" spans="1:30" ht="31.5" x14ac:dyDescent="0.25">
      <c r="A3095" s="31">
        <v>975</v>
      </c>
      <c r="B3095" s="31" t="s">
        <v>138</v>
      </c>
      <c r="C3095" s="31" t="s">
        <v>108</v>
      </c>
      <c r="D3095" s="31" t="s">
        <v>581</v>
      </c>
      <c r="E3095" s="31">
        <v>320</v>
      </c>
      <c r="F3095" s="32" t="s">
        <v>375</v>
      </c>
      <c r="G3095" s="22">
        <v>5389.8</v>
      </c>
      <c r="H3095" s="22">
        <v>5908.1</v>
      </c>
      <c r="I3095" s="22">
        <v>6517.4</v>
      </c>
      <c r="J3095" s="22"/>
      <c r="K3095" s="22"/>
      <c r="L3095" s="22"/>
      <c r="M3095" s="22">
        <f t="shared" si="2430"/>
        <v>5389.8</v>
      </c>
      <c r="N3095" s="22">
        <f t="shared" si="2430"/>
        <v>5908.1</v>
      </c>
      <c r="O3095" s="22">
        <f t="shared" si="2430"/>
        <v>6517.4</v>
      </c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>
        <f t="shared" si="2449"/>
        <v>5389.8</v>
      </c>
      <c r="AA3095" s="33">
        <f t="shared" si="2450"/>
        <v>5908.1</v>
      </c>
      <c r="AB3095" s="33">
        <f t="shared" si="2451"/>
        <v>6517.4</v>
      </c>
      <c r="AC3095" s="33"/>
    </row>
    <row r="3096" spans="1:30" s="6" customFormat="1" ht="31.5" x14ac:dyDescent="0.25">
      <c r="A3096" s="19">
        <v>976</v>
      </c>
      <c r="B3096" s="19"/>
      <c r="C3096" s="19"/>
      <c r="D3096" s="19"/>
      <c r="E3096" s="19"/>
      <c r="F3096" s="20" t="s">
        <v>831</v>
      </c>
      <c r="G3096" s="21">
        <f>G3097+G3123+G3142</f>
        <v>789694.02</v>
      </c>
      <c r="H3096" s="21">
        <f t="shared" ref="H3096:L3096" si="2454">H3097+H3123+H3142</f>
        <v>899635.79999999993</v>
      </c>
      <c r="I3096" s="21">
        <f t="shared" si="2454"/>
        <v>993524</v>
      </c>
      <c r="J3096" s="21">
        <f t="shared" si="2454"/>
        <v>25276.2</v>
      </c>
      <c r="K3096" s="21">
        <f t="shared" si="2454"/>
        <v>-20883.800000000003</v>
      </c>
      <c r="L3096" s="21">
        <f t="shared" si="2454"/>
        <v>-111985.59999999999</v>
      </c>
      <c r="M3096" s="22">
        <f t="shared" si="2430"/>
        <v>814970.22</v>
      </c>
      <c r="N3096" s="22">
        <f t="shared" si="2430"/>
        <v>878751.99999999988</v>
      </c>
      <c r="O3096" s="22">
        <f t="shared" si="2430"/>
        <v>881538.4</v>
      </c>
      <c r="P3096" s="23">
        <f t="shared" ref="P3096:Y3096" si="2455">P3097+P3123+P3142</f>
        <v>0</v>
      </c>
      <c r="Q3096" s="23">
        <f t="shared" si="2455"/>
        <v>0</v>
      </c>
      <c r="R3096" s="23">
        <f t="shared" si="2455"/>
        <v>3080</v>
      </c>
      <c r="S3096" s="23">
        <f t="shared" si="2455"/>
        <v>0</v>
      </c>
      <c r="T3096" s="23">
        <f t="shared" si="2455"/>
        <v>0</v>
      </c>
      <c r="U3096" s="23">
        <f t="shared" si="2455"/>
        <v>2980</v>
      </c>
      <c r="V3096" s="23">
        <f t="shared" si="2455"/>
        <v>0</v>
      </c>
      <c r="W3096" s="23">
        <f t="shared" si="2455"/>
        <v>0</v>
      </c>
      <c r="X3096" s="23">
        <f t="shared" si="2455"/>
        <v>0</v>
      </c>
      <c r="Y3096" s="23">
        <f t="shared" si="2455"/>
        <v>0</v>
      </c>
      <c r="Z3096" s="23">
        <f t="shared" si="2449"/>
        <v>818050.22</v>
      </c>
      <c r="AA3096" s="23">
        <f t="shared" si="2450"/>
        <v>881731.99999999988</v>
      </c>
      <c r="AB3096" s="23">
        <f t="shared" si="2451"/>
        <v>881538.4</v>
      </c>
      <c r="AC3096" s="23">
        <f t="shared" ref="AC3096" si="2456">AC3097+AC3123+AC3142</f>
        <v>0</v>
      </c>
    </row>
    <row r="3097" spans="1:30" s="6" customFormat="1" x14ac:dyDescent="0.25">
      <c r="A3097" s="19">
        <v>976</v>
      </c>
      <c r="B3097" s="19" t="s">
        <v>17</v>
      </c>
      <c r="C3097" s="19"/>
      <c r="D3097" s="19"/>
      <c r="E3097" s="19"/>
      <c r="F3097" s="20" t="s">
        <v>54</v>
      </c>
      <c r="G3097" s="21">
        <f>G3098+G3116</f>
        <v>571786.5</v>
      </c>
      <c r="H3097" s="21">
        <f t="shared" ref="H3097:L3097" si="2457">H3098+H3116</f>
        <v>620665.29999999993</v>
      </c>
      <c r="I3097" s="21">
        <f t="shared" si="2457"/>
        <v>624388.4</v>
      </c>
      <c r="J3097" s="21">
        <f t="shared" si="2457"/>
        <v>20090.400000000001</v>
      </c>
      <c r="K3097" s="21">
        <f t="shared" si="2457"/>
        <v>7932.9</v>
      </c>
      <c r="L3097" s="21">
        <f t="shared" si="2457"/>
        <v>-13157.8</v>
      </c>
      <c r="M3097" s="22">
        <f t="shared" si="2430"/>
        <v>591876.9</v>
      </c>
      <c r="N3097" s="22">
        <f t="shared" si="2430"/>
        <v>628598.19999999995</v>
      </c>
      <c r="O3097" s="22">
        <f t="shared" si="2430"/>
        <v>611230.6</v>
      </c>
      <c r="P3097" s="23">
        <f t="shared" ref="P3097:Y3097" si="2458">P3098+P3116</f>
        <v>0</v>
      </c>
      <c r="Q3097" s="23">
        <f t="shared" si="2458"/>
        <v>0</v>
      </c>
      <c r="R3097" s="23">
        <f t="shared" si="2458"/>
        <v>0</v>
      </c>
      <c r="S3097" s="23">
        <f t="shared" si="2458"/>
        <v>0</v>
      </c>
      <c r="T3097" s="23">
        <f t="shared" si="2458"/>
        <v>0</v>
      </c>
      <c r="U3097" s="23">
        <f t="shared" si="2458"/>
        <v>0</v>
      </c>
      <c r="V3097" s="23">
        <f t="shared" si="2458"/>
        <v>0</v>
      </c>
      <c r="W3097" s="23">
        <f t="shared" si="2458"/>
        <v>0</v>
      </c>
      <c r="X3097" s="23">
        <f t="shared" si="2458"/>
        <v>0</v>
      </c>
      <c r="Y3097" s="23">
        <f t="shared" si="2458"/>
        <v>0</v>
      </c>
      <c r="Z3097" s="23">
        <f t="shared" si="2449"/>
        <v>591876.9</v>
      </c>
      <c r="AA3097" s="23">
        <f t="shared" si="2450"/>
        <v>628598.19999999995</v>
      </c>
      <c r="AB3097" s="23">
        <f t="shared" si="2451"/>
        <v>611230.6</v>
      </c>
      <c r="AC3097" s="23">
        <f t="shared" ref="AC3097" si="2459">AC3098+AC3116</f>
        <v>0</v>
      </c>
    </row>
    <row r="3098" spans="1:30" s="34" customFormat="1" x14ac:dyDescent="0.25">
      <c r="A3098" s="25">
        <v>976</v>
      </c>
      <c r="B3098" s="25" t="s">
        <v>17</v>
      </c>
      <c r="C3098" s="25" t="s">
        <v>139</v>
      </c>
      <c r="D3098" s="25"/>
      <c r="E3098" s="25"/>
      <c r="F3098" s="26" t="s">
        <v>207</v>
      </c>
      <c r="G3098" s="27">
        <f>G3099+G3104</f>
        <v>568789.5</v>
      </c>
      <c r="H3098" s="27">
        <f t="shared" ref="H3098:L3098" si="2460">H3099+H3104</f>
        <v>617613.69999999995</v>
      </c>
      <c r="I3098" s="27">
        <f t="shared" si="2460"/>
        <v>621336.80000000005</v>
      </c>
      <c r="J3098" s="27">
        <f t="shared" si="2460"/>
        <v>20090.400000000001</v>
      </c>
      <c r="K3098" s="27">
        <f t="shared" si="2460"/>
        <v>7932.9</v>
      </c>
      <c r="L3098" s="27">
        <f t="shared" si="2460"/>
        <v>-13157.8</v>
      </c>
      <c r="M3098" s="22">
        <f t="shared" si="2430"/>
        <v>588879.9</v>
      </c>
      <c r="N3098" s="22">
        <f t="shared" si="2430"/>
        <v>625546.6</v>
      </c>
      <c r="O3098" s="22">
        <f t="shared" si="2430"/>
        <v>608179</v>
      </c>
      <c r="P3098" s="28">
        <f t="shared" ref="P3098:Y3098" si="2461">P3099+P3104</f>
        <v>0</v>
      </c>
      <c r="Q3098" s="28">
        <f t="shared" si="2461"/>
        <v>0</v>
      </c>
      <c r="R3098" s="28">
        <f t="shared" si="2461"/>
        <v>0</v>
      </c>
      <c r="S3098" s="28">
        <f t="shared" si="2461"/>
        <v>0</v>
      </c>
      <c r="T3098" s="28">
        <f t="shared" si="2461"/>
        <v>0</v>
      </c>
      <c r="U3098" s="28">
        <f t="shared" si="2461"/>
        <v>0</v>
      </c>
      <c r="V3098" s="28">
        <f t="shared" si="2461"/>
        <v>0</v>
      </c>
      <c r="W3098" s="28">
        <f t="shared" si="2461"/>
        <v>0</v>
      </c>
      <c r="X3098" s="28">
        <f t="shared" si="2461"/>
        <v>0</v>
      </c>
      <c r="Y3098" s="28">
        <f t="shared" si="2461"/>
        <v>0</v>
      </c>
      <c r="Z3098" s="28">
        <f t="shared" si="2449"/>
        <v>588879.9</v>
      </c>
      <c r="AA3098" s="28">
        <f t="shared" si="2450"/>
        <v>625546.6</v>
      </c>
      <c r="AB3098" s="28">
        <f t="shared" si="2451"/>
        <v>608179</v>
      </c>
      <c r="AC3098" s="28">
        <f t="shared" ref="AC3098" si="2462">AC3099+AC3104</f>
        <v>0</v>
      </c>
    </row>
    <row r="3099" spans="1:30" ht="31.5" x14ac:dyDescent="0.25">
      <c r="A3099" s="31">
        <v>976</v>
      </c>
      <c r="B3099" s="31" t="s">
        <v>17</v>
      </c>
      <c r="C3099" s="31" t="s">
        <v>139</v>
      </c>
      <c r="D3099" s="31" t="s">
        <v>151</v>
      </c>
      <c r="E3099" s="31"/>
      <c r="F3099" s="32" t="s">
        <v>168</v>
      </c>
      <c r="G3099" s="22">
        <f>G3100</f>
        <v>0</v>
      </c>
      <c r="H3099" s="22">
        <f t="shared" ref="H3099:AC3102" si="2463">H3100</f>
        <v>574.5</v>
      </c>
      <c r="I3099" s="22">
        <f t="shared" si="2463"/>
        <v>0</v>
      </c>
      <c r="J3099" s="22">
        <f t="shared" si="2463"/>
        <v>0</v>
      </c>
      <c r="K3099" s="22">
        <f t="shared" si="2463"/>
        <v>0</v>
      </c>
      <c r="L3099" s="22">
        <f t="shared" si="2463"/>
        <v>0</v>
      </c>
      <c r="M3099" s="22">
        <f t="shared" si="2430"/>
        <v>0</v>
      </c>
      <c r="N3099" s="22">
        <f t="shared" si="2430"/>
        <v>574.5</v>
      </c>
      <c r="O3099" s="22">
        <f t="shared" si="2430"/>
        <v>0</v>
      </c>
      <c r="P3099" s="33">
        <f t="shared" si="2463"/>
        <v>0</v>
      </c>
      <c r="Q3099" s="33">
        <f t="shared" si="2463"/>
        <v>0</v>
      </c>
      <c r="R3099" s="33">
        <f t="shared" si="2463"/>
        <v>0</v>
      </c>
      <c r="S3099" s="33">
        <f t="shared" si="2463"/>
        <v>0</v>
      </c>
      <c r="T3099" s="33">
        <f t="shared" si="2463"/>
        <v>0</v>
      </c>
      <c r="U3099" s="33">
        <f t="shared" si="2463"/>
        <v>0</v>
      </c>
      <c r="V3099" s="33">
        <f t="shared" si="2463"/>
        <v>0</v>
      </c>
      <c r="W3099" s="33">
        <f t="shared" si="2463"/>
        <v>0</v>
      </c>
      <c r="X3099" s="33">
        <f t="shared" si="2463"/>
        <v>0</v>
      </c>
      <c r="Y3099" s="33">
        <f t="shared" si="2463"/>
        <v>0</v>
      </c>
      <c r="Z3099" s="33">
        <f t="shared" si="2449"/>
        <v>0</v>
      </c>
      <c r="AA3099" s="33">
        <f t="shared" si="2450"/>
        <v>574.5</v>
      </c>
      <c r="AB3099" s="33">
        <f t="shared" si="2451"/>
        <v>0</v>
      </c>
      <c r="AC3099" s="33">
        <f t="shared" si="2463"/>
        <v>0</v>
      </c>
      <c r="AD3099" s="18"/>
    </row>
    <row r="3100" spans="1:30" x14ac:dyDescent="0.25">
      <c r="A3100" s="31">
        <v>976</v>
      </c>
      <c r="B3100" s="31" t="s">
        <v>17</v>
      </c>
      <c r="C3100" s="31" t="s">
        <v>139</v>
      </c>
      <c r="D3100" s="31" t="s">
        <v>194</v>
      </c>
      <c r="E3100" s="31"/>
      <c r="F3100" s="32" t="s">
        <v>218</v>
      </c>
      <c r="G3100" s="22">
        <f>G3101</f>
        <v>0</v>
      </c>
      <c r="H3100" s="22">
        <f t="shared" si="2463"/>
        <v>574.5</v>
      </c>
      <c r="I3100" s="22">
        <f t="shared" si="2463"/>
        <v>0</v>
      </c>
      <c r="J3100" s="22">
        <f t="shared" si="2463"/>
        <v>0</v>
      </c>
      <c r="K3100" s="22">
        <f t="shared" si="2463"/>
        <v>0</v>
      </c>
      <c r="L3100" s="22">
        <f t="shared" si="2463"/>
        <v>0</v>
      </c>
      <c r="M3100" s="22">
        <f t="shared" si="2430"/>
        <v>0</v>
      </c>
      <c r="N3100" s="22">
        <f t="shared" si="2430"/>
        <v>574.5</v>
      </c>
      <c r="O3100" s="22">
        <f t="shared" si="2430"/>
        <v>0</v>
      </c>
      <c r="P3100" s="33">
        <f t="shared" si="2463"/>
        <v>0</v>
      </c>
      <c r="Q3100" s="33">
        <f t="shared" si="2463"/>
        <v>0</v>
      </c>
      <c r="R3100" s="33">
        <f t="shared" si="2463"/>
        <v>0</v>
      </c>
      <c r="S3100" s="33">
        <f t="shared" si="2463"/>
        <v>0</v>
      </c>
      <c r="T3100" s="33">
        <f t="shared" si="2463"/>
        <v>0</v>
      </c>
      <c r="U3100" s="33">
        <f t="shared" si="2463"/>
        <v>0</v>
      </c>
      <c r="V3100" s="33">
        <f t="shared" si="2463"/>
        <v>0</v>
      </c>
      <c r="W3100" s="33">
        <f t="shared" si="2463"/>
        <v>0</v>
      </c>
      <c r="X3100" s="33">
        <f t="shared" si="2463"/>
        <v>0</v>
      </c>
      <c r="Y3100" s="33">
        <f t="shared" si="2463"/>
        <v>0</v>
      </c>
      <c r="Z3100" s="33">
        <f t="shared" si="2449"/>
        <v>0</v>
      </c>
      <c r="AA3100" s="33">
        <f t="shared" si="2450"/>
        <v>574.5</v>
      </c>
      <c r="AB3100" s="33">
        <f t="shared" si="2451"/>
        <v>0</v>
      </c>
      <c r="AC3100" s="33">
        <f t="shared" si="2463"/>
        <v>0</v>
      </c>
      <c r="AD3100" s="18"/>
    </row>
    <row r="3101" spans="1:30" ht="31.5" x14ac:dyDescent="0.25">
      <c r="A3101" s="31">
        <v>976</v>
      </c>
      <c r="B3101" s="31" t="s">
        <v>17</v>
      </c>
      <c r="C3101" s="31" t="s">
        <v>139</v>
      </c>
      <c r="D3101" s="31" t="s">
        <v>174</v>
      </c>
      <c r="E3101" s="31"/>
      <c r="F3101" s="32" t="s">
        <v>219</v>
      </c>
      <c r="G3101" s="22">
        <f>G3102</f>
        <v>0</v>
      </c>
      <c r="H3101" s="22">
        <f t="shared" si="2463"/>
        <v>574.5</v>
      </c>
      <c r="I3101" s="22">
        <f t="shared" si="2463"/>
        <v>0</v>
      </c>
      <c r="J3101" s="22">
        <f t="shared" si="2463"/>
        <v>0</v>
      </c>
      <c r="K3101" s="22">
        <f t="shared" si="2463"/>
        <v>0</v>
      </c>
      <c r="L3101" s="22">
        <f t="shared" si="2463"/>
        <v>0</v>
      </c>
      <c r="M3101" s="22">
        <f t="shared" si="2430"/>
        <v>0</v>
      </c>
      <c r="N3101" s="22">
        <f t="shared" si="2430"/>
        <v>574.5</v>
      </c>
      <c r="O3101" s="22">
        <f t="shared" si="2430"/>
        <v>0</v>
      </c>
      <c r="P3101" s="33">
        <f t="shared" si="2463"/>
        <v>0</v>
      </c>
      <c r="Q3101" s="33">
        <f t="shared" si="2463"/>
        <v>0</v>
      </c>
      <c r="R3101" s="33">
        <f t="shared" si="2463"/>
        <v>0</v>
      </c>
      <c r="S3101" s="33">
        <f t="shared" si="2463"/>
        <v>0</v>
      </c>
      <c r="T3101" s="33">
        <f t="shared" si="2463"/>
        <v>0</v>
      </c>
      <c r="U3101" s="33">
        <f t="shared" si="2463"/>
        <v>0</v>
      </c>
      <c r="V3101" s="33">
        <f t="shared" si="2463"/>
        <v>0</v>
      </c>
      <c r="W3101" s="33">
        <f t="shared" si="2463"/>
        <v>0</v>
      </c>
      <c r="X3101" s="33">
        <f t="shared" si="2463"/>
        <v>0</v>
      </c>
      <c r="Y3101" s="33">
        <f t="shared" si="2463"/>
        <v>0</v>
      </c>
      <c r="Z3101" s="33">
        <f t="shared" si="2449"/>
        <v>0</v>
      </c>
      <c r="AA3101" s="33">
        <f t="shared" si="2450"/>
        <v>574.5</v>
      </c>
      <c r="AB3101" s="33">
        <f t="shared" si="2451"/>
        <v>0</v>
      </c>
      <c r="AC3101" s="33">
        <f t="shared" si="2463"/>
        <v>0</v>
      </c>
    </row>
    <row r="3102" spans="1:30" ht="31.5" x14ac:dyDescent="0.25">
      <c r="A3102" s="31">
        <v>976</v>
      </c>
      <c r="B3102" s="31" t="s">
        <v>17</v>
      </c>
      <c r="C3102" s="31" t="s">
        <v>139</v>
      </c>
      <c r="D3102" s="31" t="s">
        <v>174</v>
      </c>
      <c r="E3102" s="31" t="s">
        <v>94</v>
      </c>
      <c r="F3102" s="32" t="s">
        <v>388</v>
      </c>
      <c r="G3102" s="22">
        <f>G3103</f>
        <v>0</v>
      </c>
      <c r="H3102" s="22">
        <f t="shared" si="2463"/>
        <v>574.5</v>
      </c>
      <c r="I3102" s="22">
        <f t="shared" si="2463"/>
        <v>0</v>
      </c>
      <c r="J3102" s="22">
        <f t="shared" si="2463"/>
        <v>0</v>
      </c>
      <c r="K3102" s="22">
        <f t="shared" si="2463"/>
        <v>0</v>
      </c>
      <c r="L3102" s="22">
        <f t="shared" si="2463"/>
        <v>0</v>
      </c>
      <c r="M3102" s="22">
        <f t="shared" si="2430"/>
        <v>0</v>
      </c>
      <c r="N3102" s="22">
        <f t="shared" si="2430"/>
        <v>574.5</v>
      </c>
      <c r="O3102" s="22">
        <f t="shared" si="2430"/>
        <v>0</v>
      </c>
      <c r="P3102" s="33">
        <f t="shared" si="2463"/>
        <v>0</v>
      </c>
      <c r="Q3102" s="33">
        <f t="shared" si="2463"/>
        <v>0</v>
      </c>
      <c r="R3102" s="33">
        <f t="shared" si="2463"/>
        <v>0</v>
      </c>
      <c r="S3102" s="33">
        <f t="shared" si="2463"/>
        <v>0</v>
      </c>
      <c r="T3102" s="33">
        <f t="shared" si="2463"/>
        <v>0</v>
      </c>
      <c r="U3102" s="33">
        <f t="shared" si="2463"/>
        <v>0</v>
      </c>
      <c r="V3102" s="33">
        <f t="shared" si="2463"/>
        <v>0</v>
      </c>
      <c r="W3102" s="33">
        <f t="shared" si="2463"/>
        <v>0</v>
      </c>
      <c r="X3102" s="33">
        <f t="shared" si="2463"/>
        <v>0</v>
      </c>
      <c r="Y3102" s="33">
        <f t="shared" si="2463"/>
        <v>0</v>
      </c>
      <c r="Z3102" s="33">
        <f t="shared" si="2449"/>
        <v>0</v>
      </c>
      <c r="AA3102" s="33">
        <f t="shared" si="2450"/>
        <v>574.5</v>
      </c>
      <c r="AB3102" s="33">
        <f t="shared" si="2451"/>
        <v>0</v>
      </c>
      <c r="AC3102" s="33">
        <f t="shared" si="2463"/>
        <v>0</v>
      </c>
    </row>
    <row r="3103" spans="1:30" x14ac:dyDescent="0.25">
      <c r="A3103" s="31">
        <v>976</v>
      </c>
      <c r="B3103" s="31" t="s">
        <v>17</v>
      </c>
      <c r="C3103" s="31" t="s">
        <v>139</v>
      </c>
      <c r="D3103" s="31" t="s">
        <v>174</v>
      </c>
      <c r="E3103" s="31">
        <v>620</v>
      </c>
      <c r="F3103" s="32" t="s">
        <v>380</v>
      </c>
      <c r="G3103" s="22">
        <v>0</v>
      </c>
      <c r="H3103" s="22">
        <v>574.5</v>
      </c>
      <c r="I3103" s="22">
        <v>0</v>
      </c>
      <c r="J3103" s="22"/>
      <c r="K3103" s="22"/>
      <c r="L3103" s="22"/>
      <c r="M3103" s="22">
        <f t="shared" si="2430"/>
        <v>0</v>
      </c>
      <c r="N3103" s="22">
        <f t="shared" si="2430"/>
        <v>574.5</v>
      </c>
      <c r="O3103" s="22">
        <f t="shared" si="2430"/>
        <v>0</v>
      </c>
      <c r="P3103" s="33"/>
      <c r="Q3103" s="33"/>
      <c r="R3103" s="33"/>
      <c r="S3103" s="33"/>
      <c r="T3103" s="33"/>
      <c r="U3103" s="33"/>
      <c r="V3103" s="33"/>
      <c r="W3103" s="33"/>
      <c r="X3103" s="33"/>
      <c r="Y3103" s="33"/>
      <c r="Z3103" s="33">
        <f t="shared" si="2449"/>
        <v>0</v>
      </c>
      <c r="AA3103" s="33">
        <f t="shared" si="2450"/>
        <v>574.5</v>
      </c>
      <c r="AB3103" s="33">
        <f t="shared" si="2451"/>
        <v>0</v>
      </c>
      <c r="AC3103" s="33"/>
    </row>
    <row r="3104" spans="1:30" ht="31.5" x14ac:dyDescent="0.25">
      <c r="A3104" s="31">
        <v>976</v>
      </c>
      <c r="B3104" s="31" t="s">
        <v>17</v>
      </c>
      <c r="C3104" s="31" t="s">
        <v>139</v>
      </c>
      <c r="D3104" s="31" t="s">
        <v>280</v>
      </c>
      <c r="E3104" s="31"/>
      <c r="F3104" s="32" t="s">
        <v>313</v>
      </c>
      <c r="G3104" s="22">
        <f>G3105+G3110</f>
        <v>568789.5</v>
      </c>
      <c r="H3104" s="22">
        <f t="shared" ref="H3104:L3104" si="2464">H3105+H3110</f>
        <v>617039.19999999995</v>
      </c>
      <c r="I3104" s="22">
        <f t="shared" si="2464"/>
        <v>621336.80000000005</v>
      </c>
      <c r="J3104" s="22">
        <f t="shared" si="2464"/>
        <v>20090.400000000001</v>
      </c>
      <c r="K3104" s="22">
        <f t="shared" si="2464"/>
        <v>7932.9</v>
      </c>
      <c r="L3104" s="22">
        <f t="shared" si="2464"/>
        <v>-13157.8</v>
      </c>
      <c r="M3104" s="22">
        <f t="shared" si="2430"/>
        <v>588879.9</v>
      </c>
      <c r="N3104" s="22">
        <f t="shared" si="2430"/>
        <v>624972.1</v>
      </c>
      <c r="O3104" s="22">
        <f t="shared" si="2430"/>
        <v>608179</v>
      </c>
      <c r="P3104" s="33">
        <f t="shared" ref="P3104:Y3104" si="2465">P3105+P3110</f>
        <v>0</v>
      </c>
      <c r="Q3104" s="33">
        <f t="shared" si="2465"/>
        <v>0</v>
      </c>
      <c r="R3104" s="33">
        <f t="shared" si="2465"/>
        <v>0</v>
      </c>
      <c r="S3104" s="33">
        <f t="shared" si="2465"/>
        <v>0</v>
      </c>
      <c r="T3104" s="33">
        <f t="shared" si="2465"/>
        <v>0</v>
      </c>
      <c r="U3104" s="33">
        <f t="shared" si="2465"/>
        <v>0</v>
      </c>
      <c r="V3104" s="33">
        <f t="shared" si="2465"/>
        <v>0</v>
      </c>
      <c r="W3104" s="33">
        <f t="shared" si="2465"/>
        <v>0</v>
      </c>
      <c r="X3104" s="33">
        <f t="shared" si="2465"/>
        <v>0</v>
      </c>
      <c r="Y3104" s="33">
        <f t="shared" si="2465"/>
        <v>0</v>
      </c>
      <c r="Z3104" s="33">
        <f t="shared" si="2449"/>
        <v>588879.9</v>
      </c>
      <c r="AA3104" s="33">
        <f t="shared" si="2450"/>
        <v>624972.1</v>
      </c>
      <c r="AB3104" s="33">
        <f t="shared" si="2451"/>
        <v>608179</v>
      </c>
      <c r="AC3104" s="33">
        <f t="shared" ref="AC3104" si="2466">AC3105+AC3110</f>
        <v>0</v>
      </c>
      <c r="AD3104" s="18"/>
    </row>
    <row r="3105" spans="1:30" x14ac:dyDescent="0.25">
      <c r="A3105" s="31">
        <v>976</v>
      </c>
      <c r="B3105" s="31" t="s">
        <v>17</v>
      </c>
      <c r="C3105" s="31" t="s">
        <v>139</v>
      </c>
      <c r="D3105" s="31" t="s">
        <v>595</v>
      </c>
      <c r="E3105" s="31"/>
      <c r="F3105" s="32" t="s">
        <v>672</v>
      </c>
      <c r="G3105" s="22">
        <f>G3106</f>
        <v>4125</v>
      </c>
      <c r="H3105" s="22">
        <f t="shared" ref="H3105:AC3106" si="2467">H3106</f>
        <v>42994.5</v>
      </c>
      <c r="I3105" s="22">
        <f t="shared" si="2467"/>
        <v>26922.6</v>
      </c>
      <c r="J3105" s="22">
        <f t="shared" si="2467"/>
        <v>0</v>
      </c>
      <c r="K3105" s="22">
        <f t="shared" si="2467"/>
        <v>0</v>
      </c>
      <c r="L3105" s="22">
        <f t="shared" si="2467"/>
        <v>0</v>
      </c>
      <c r="M3105" s="22">
        <f t="shared" si="2430"/>
        <v>4125</v>
      </c>
      <c r="N3105" s="22">
        <f t="shared" si="2430"/>
        <v>42994.5</v>
      </c>
      <c r="O3105" s="22">
        <f t="shared" si="2430"/>
        <v>26922.6</v>
      </c>
      <c r="P3105" s="33">
        <f t="shared" si="2467"/>
        <v>0</v>
      </c>
      <c r="Q3105" s="33">
        <f t="shared" si="2467"/>
        <v>0</v>
      </c>
      <c r="R3105" s="33">
        <f t="shared" si="2467"/>
        <v>0</v>
      </c>
      <c r="S3105" s="33">
        <f t="shared" si="2467"/>
        <v>0</v>
      </c>
      <c r="T3105" s="33">
        <f t="shared" si="2467"/>
        <v>0</v>
      </c>
      <c r="U3105" s="33">
        <f t="shared" si="2467"/>
        <v>0</v>
      </c>
      <c r="V3105" s="33">
        <f t="shared" si="2467"/>
        <v>0</v>
      </c>
      <c r="W3105" s="33">
        <f t="shared" si="2467"/>
        <v>0</v>
      </c>
      <c r="X3105" s="33">
        <f t="shared" si="2467"/>
        <v>0</v>
      </c>
      <c r="Y3105" s="33">
        <f t="shared" si="2467"/>
        <v>0</v>
      </c>
      <c r="Z3105" s="33">
        <f t="shared" si="2449"/>
        <v>4125</v>
      </c>
      <c r="AA3105" s="33">
        <f t="shared" si="2450"/>
        <v>42994.5</v>
      </c>
      <c r="AB3105" s="33">
        <f t="shared" si="2451"/>
        <v>26922.6</v>
      </c>
      <c r="AC3105" s="33">
        <f t="shared" si="2467"/>
        <v>0</v>
      </c>
      <c r="AD3105" s="18"/>
    </row>
    <row r="3106" spans="1:30" ht="63" x14ac:dyDescent="0.25">
      <c r="A3106" s="31">
        <v>976</v>
      </c>
      <c r="B3106" s="31" t="s">
        <v>17</v>
      </c>
      <c r="C3106" s="31" t="s">
        <v>139</v>
      </c>
      <c r="D3106" s="31" t="s">
        <v>588</v>
      </c>
      <c r="E3106" s="31"/>
      <c r="F3106" s="32" t="s">
        <v>673</v>
      </c>
      <c r="G3106" s="22">
        <f>G3107</f>
        <v>4125</v>
      </c>
      <c r="H3106" s="22">
        <f t="shared" si="2467"/>
        <v>42994.5</v>
      </c>
      <c r="I3106" s="22">
        <f t="shared" si="2467"/>
        <v>26922.6</v>
      </c>
      <c r="J3106" s="22">
        <f t="shared" si="2467"/>
        <v>0</v>
      </c>
      <c r="K3106" s="22">
        <f t="shared" si="2467"/>
        <v>0</v>
      </c>
      <c r="L3106" s="22">
        <f t="shared" si="2467"/>
        <v>0</v>
      </c>
      <c r="M3106" s="22">
        <f t="shared" si="2430"/>
        <v>4125</v>
      </c>
      <c r="N3106" s="22">
        <f t="shared" si="2430"/>
        <v>42994.5</v>
      </c>
      <c r="O3106" s="22">
        <f t="shared" si="2430"/>
        <v>26922.6</v>
      </c>
      <c r="P3106" s="33">
        <f t="shared" si="2467"/>
        <v>0</v>
      </c>
      <c r="Q3106" s="33">
        <f t="shared" si="2467"/>
        <v>0</v>
      </c>
      <c r="R3106" s="33">
        <f t="shared" si="2467"/>
        <v>0</v>
      </c>
      <c r="S3106" s="33">
        <f t="shared" si="2467"/>
        <v>0</v>
      </c>
      <c r="T3106" s="33">
        <f t="shared" si="2467"/>
        <v>0</v>
      </c>
      <c r="U3106" s="33">
        <f t="shared" si="2467"/>
        <v>0</v>
      </c>
      <c r="V3106" s="33">
        <f t="shared" si="2467"/>
        <v>0</v>
      </c>
      <c r="W3106" s="33">
        <f t="shared" si="2467"/>
        <v>0</v>
      </c>
      <c r="X3106" s="33">
        <f t="shared" si="2467"/>
        <v>0</v>
      </c>
      <c r="Y3106" s="33">
        <f t="shared" si="2467"/>
        <v>0</v>
      </c>
      <c r="Z3106" s="33">
        <f t="shared" si="2449"/>
        <v>4125</v>
      </c>
      <c r="AA3106" s="33">
        <f t="shared" si="2450"/>
        <v>42994.5</v>
      </c>
      <c r="AB3106" s="33">
        <f t="shared" si="2451"/>
        <v>26922.6</v>
      </c>
      <c r="AC3106" s="33">
        <f t="shared" si="2467"/>
        <v>0</v>
      </c>
    </row>
    <row r="3107" spans="1:30" ht="31.5" x14ac:dyDescent="0.25">
      <c r="A3107" s="31">
        <v>976</v>
      </c>
      <c r="B3107" s="31" t="s">
        <v>17</v>
      </c>
      <c r="C3107" s="31" t="s">
        <v>139</v>
      </c>
      <c r="D3107" s="31" t="s">
        <v>588</v>
      </c>
      <c r="E3107" s="31" t="s">
        <v>94</v>
      </c>
      <c r="F3107" s="32" t="s">
        <v>388</v>
      </c>
      <c r="G3107" s="22">
        <f>G3108+G3109</f>
        <v>4125</v>
      </c>
      <c r="H3107" s="22">
        <f t="shared" ref="H3107:L3107" si="2468">H3108+H3109</f>
        <v>42994.5</v>
      </c>
      <c r="I3107" s="22">
        <f t="shared" si="2468"/>
        <v>26922.6</v>
      </c>
      <c r="J3107" s="22">
        <f t="shared" si="2468"/>
        <v>0</v>
      </c>
      <c r="K3107" s="22">
        <f t="shared" si="2468"/>
        <v>0</v>
      </c>
      <c r="L3107" s="22">
        <f t="shared" si="2468"/>
        <v>0</v>
      </c>
      <c r="M3107" s="22">
        <f t="shared" si="2430"/>
        <v>4125</v>
      </c>
      <c r="N3107" s="22">
        <f t="shared" si="2430"/>
        <v>42994.5</v>
      </c>
      <c r="O3107" s="22">
        <f t="shared" si="2430"/>
        <v>26922.6</v>
      </c>
      <c r="P3107" s="33">
        <f t="shared" ref="P3107:Y3107" si="2469">P3108+P3109</f>
        <v>0</v>
      </c>
      <c r="Q3107" s="33">
        <f t="shared" si="2469"/>
        <v>0</v>
      </c>
      <c r="R3107" s="33">
        <f t="shared" si="2469"/>
        <v>0</v>
      </c>
      <c r="S3107" s="33">
        <f t="shared" si="2469"/>
        <v>0</v>
      </c>
      <c r="T3107" s="33">
        <f t="shared" si="2469"/>
        <v>0</v>
      </c>
      <c r="U3107" s="33">
        <f t="shared" si="2469"/>
        <v>0</v>
      </c>
      <c r="V3107" s="33">
        <f t="shared" si="2469"/>
        <v>0</v>
      </c>
      <c r="W3107" s="33">
        <f t="shared" si="2469"/>
        <v>0</v>
      </c>
      <c r="X3107" s="33">
        <f t="shared" si="2469"/>
        <v>0</v>
      </c>
      <c r="Y3107" s="33">
        <f t="shared" si="2469"/>
        <v>0</v>
      </c>
      <c r="Z3107" s="33">
        <f t="shared" si="2449"/>
        <v>4125</v>
      </c>
      <c r="AA3107" s="33">
        <f t="shared" si="2450"/>
        <v>42994.5</v>
      </c>
      <c r="AB3107" s="33">
        <f t="shared" si="2451"/>
        <v>26922.6</v>
      </c>
      <c r="AC3107" s="33">
        <f t="shared" ref="AC3107" si="2470">AC3108+AC3109</f>
        <v>0</v>
      </c>
    </row>
    <row r="3108" spans="1:30" x14ac:dyDescent="0.25">
      <c r="A3108" s="31">
        <v>976</v>
      </c>
      <c r="B3108" s="31" t="s">
        <v>17</v>
      </c>
      <c r="C3108" s="31" t="s">
        <v>139</v>
      </c>
      <c r="D3108" s="31" t="s">
        <v>588</v>
      </c>
      <c r="E3108" s="31">
        <v>610</v>
      </c>
      <c r="F3108" s="32" t="s">
        <v>379</v>
      </c>
      <c r="G3108" s="22">
        <v>0</v>
      </c>
      <c r="H3108" s="22">
        <v>4857.8999999999996</v>
      </c>
      <c r="I3108" s="22">
        <v>7320.1</v>
      </c>
      <c r="J3108" s="22"/>
      <c r="K3108" s="22"/>
      <c r="L3108" s="22"/>
      <c r="M3108" s="22">
        <f t="shared" si="2430"/>
        <v>0</v>
      </c>
      <c r="N3108" s="22">
        <f t="shared" si="2430"/>
        <v>4857.8999999999996</v>
      </c>
      <c r="O3108" s="22">
        <f t="shared" si="2430"/>
        <v>7320.1</v>
      </c>
      <c r="P3108" s="33"/>
      <c r="Q3108" s="33"/>
      <c r="R3108" s="33"/>
      <c r="S3108" s="33"/>
      <c r="T3108" s="33"/>
      <c r="U3108" s="33"/>
      <c r="V3108" s="33"/>
      <c r="W3108" s="33"/>
      <c r="X3108" s="33"/>
      <c r="Y3108" s="33"/>
      <c r="Z3108" s="33">
        <f t="shared" si="2449"/>
        <v>0</v>
      </c>
      <c r="AA3108" s="33">
        <f t="shared" si="2450"/>
        <v>4857.8999999999996</v>
      </c>
      <c r="AB3108" s="33">
        <f t="shared" si="2451"/>
        <v>7320.1</v>
      </c>
      <c r="AC3108" s="33"/>
    </row>
    <row r="3109" spans="1:30" x14ac:dyDescent="0.25">
      <c r="A3109" s="31">
        <v>976</v>
      </c>
      <c r="B3109" s="31" t="s">
        <v>17</v>
      </c>
      <c r="C3109" s="31" t="s">
        <v>139</v>
      </c>
      <c r="D3109" s="31" t="s">
        <v>588</v>
      </c>
      <c r="E3109" s="31">
        <v>620</v>
      </c>
      <c r="F3109" s="32" t="s">
        <v>380</v>
      </c>
      <c r="G3109" s="22">
        <v>4125</v>
      </c>
      <c r="H3109" s="22">
        <v>38136.6</v>
      </c>
      <c r="I3109" s="22">
        <v>19602.5</v>
      </c>
      <c r="J3109" s="22"/>
      <c r="K3109" s="22"/>
      <c r="L3109" s="22"/>
      <c r="M3109" s="22">
        <f t="shared" si="2430"/>
        <v>4125</v>
      </c>
      <c r="N3109" s="22">
        <f t="shared" si="2430"/>
        <v>38136.6</v>
      </c>
      <c r="O3109" s="22">
        <f t="shared" si="2430"/>
        <v>19602.5</v>
      </c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  <c r="Z3109" s="33">
        <f t="shared" si="2449"/>
        <v>4125</v>
      </c>
      <c r="AA3109" s="33">
        <f t="shared" si="2450"/>
        <v>38136.6</v>
      </c>
      <c r="AB3109" s="33">
        <f t="shared" si="2451"/>
        <v>19602.5</v>
      </c>
      <c r="AC3109" s="33"/>
    </row>
    <row r="3110" spans="1:30" ht="47.25" x14ac:dyDescent="0.25">
      <c r="A3110" s="31">
        <v>976</v>
      </c>
      <c r="B3110" s="31" t="s">
        <v>17</v>
      </c>
      <c r="C3110" s="31" t="s">
        <v>139</v>
      </c>
      <c r="D3110" s="31" t="s">
        <v>281</v>
      </c>
      <c r="E3110" s="31"/>
      <c r="F3110" s="32" t="s">
        <v>314</v>
      </c>
      <c r="G3110" s="22">
        <f>G3111</f>
        <v>564664.5</v>
      </c>
      <c r="H3110" s="22">
        <f t="shared" ref="H3110:AC3111" si="2471">H3111</f>
        <v>574044.69999999995</v>
      </c>
      <c r="I3110" s="22">
        <f t="shared" si="2471"/>
        <v>594414.20000000007</v>
      </c>
      <c r="J3110" s="22">
        <f t="shared" si="2471"/>
        <v>20090.400000000001</v>
      </c>
      <c r="K3110" s="22">
        <f t="shared" si="2471"/>
        <v>7932.9</v>
      </c>
      <c r="L3110" s="22">
        <f t="shared" si="2471"/>
        <v>-13157.8</v>
      </c>
      <c r="M3110" s="22">
        <f t="shared" si="2430"/>
        <v>584754.9</v>
      </c>
      <c r="N3110" s="22">
        <f t="shared" si="2430"/>
        <v>581977.59999999998</v>
      </c>
      <c r="O3110" s="22">
        <f t="shared" si="2430"/>
        <v>581256.4</v>
      </c>
      <c r="P3110" s="33">
        <f t="shared" si="2471"/>
        <v>0</v>
      </c>
      <c r="Q3110" s="33">
        <f t="shared" si="2471"/>
        <v>0</v>
      </c>
      <c r="R3110" s="33">
        <f t="shared" si="2471"/>
        <v>0</v>
      </c>
      <c r="S3110" s="33">
        <f t="shared" si="2471"/>
        <v>0</v>
      </c>
      <c r="T3110" s="33">
        <f t="shared" si="2471"/>
        <v>0</v>
      </c>
      <c r="U3110" s="33">
        <f t="shared" si="2471"/>
        <v>0</v>
      </c>
      <c r="V3110" s="33">
        <f t="shared" si="2471"/>
        <v>0</v>
      </c>
      <c r="W3110" s="33">
        <f t="shared" si="2471"/>
        <v>0</v>
      </c>
      <c r="X3110" s="33">
        <f t="shared" si="2471"/>
        <v>0</v>
      </c>
      <c r="Y3110" s="33">
        <f t="shared" si="2471"/>
        <v>0</v>
      </c>
      <c r="Z3110" s="33">
        <f t="shared" si="2449"/>
        <v>584754.9</v>
      </c>
      <c r="AA3110" s="33">
        <f t="shared" si="2450"/>
        <v>581977.59999999998</v>
      </c>
      <c r="AB3110" s="33">
        <f t="shared" si="2451"/>
        <v>581256.4</v>
      </c>
      <c r="AC3110" s="33">
        <f t="shared" si="2471"/>
        <v>0</v>
      </c>
      <c r="AD3110" s="18"/>
    </row>
    <row r="3111" spans="1:30" ht="63" x14ac:dyDescent="0.25">
      <c r="A3111" s="31">
        <v>976</v>
      </c>
      <c r="B3111" s="31" t="s">
        <v>17</v>
      </c>
      <c r="C3111" s="31" t="s">
        <v>139</v>
      </c>
      <c r="D3111" s="31" t="s">
        <v>261</v>
      </c>
      <c r="E3111" s="31"/>
      <c r="F3111" s="32" t="s">
        <v>45</v>
      </c>
      <c r="G3111" s="22">
        <f>G3112</f>
        <v>564664.5</v>
      </c>
      <c r="H3111" s="22">
        <f t="shared" si="2471"/>
        <v>574044.69999999995</v>
      </c>
      <c r="I3111" s="22">
        <f t="shared" si="2471"/>
        <v>594414.20000000007</v>
      </c>
      <c r="J3111" s="22">
        <f t="shared" si="2471"/>
        <v>20090.400000000001</v>
      </c>
      <c r="K3111" s="22">
        <f t="shared" si="2471"/>
        <v>7932.9</v>
      </c>
      <c r="L3111" s="22">
        <f t="shared" si="2471"/>
        <v>-13157.8</v>
      </c>
      <c r="M3111" s="22">
        <f t="shared" si="2430"/>
        <v>584754.9</v>
      </c>
      <c r="N3111" s="22">
        <f t="shared" si="2430"/>
        <v>581977.59999999998</v>
      </c>
      <c r="O3111" s="22">
        <f t="shared" si="2430"/>
        <v>581256.4</v>
      </c>
      <c r="P3111" s="33">
        <f t="shared" si="2471"/>
        <v>0</v>
      </c>
      <c r="Q3111" s="33">
        <f t="shared" si="2471"/>
        <v>0</v>
      </c>
      <c r="R3111" s="33">
        <f t="shared" si="2471"/>
        <v>0</v>
      </c>
      <c r="S3111" s="33">
        <f t="shared" si="2471"/>
        <v>0</v>
      </c>
      <c r="T3111" s="33">
        <f t="shared" si="2471"/>
        <v>0</v>
      </c>
      <c r="U3111" s="33">
        <f t="shared" si="2471"/>
        <v>0</v>
      </c>
      <c r="V3111" s="33">
        <f t="shared" si="2471"/>
        <v>0</v>
      </c>
      <c r="W3111" s="33">
        <f t="shared" si="2471"/>
        <v>0</v>
      </c>
      <c r="X3111" s="33">
        <f t="shared" si="2471"/>
        <v>0</v>
      </c>
      <c r="Y3111" s="33">
        <f t="shared" si="2471"/>
        <v>0</v>
      </c>
      <c r="Z3111" s="33">
        <f t="shared" si="2449"/>
        <v>584754.9</v>
      </c>
      <c r="AA3111" s="33">
        <f t="shared" si="2450"/>
        <v>581977.59999999998</v>
      </c>
      <c r="AB3111" s="33">
        <f t="shared" si="2451"/>
        <v>581256.4</v>
      </c>
      <c r="AC3111" s="33">
        <f t="shared" si="2471"/>
        <v>0</v>
      </c>
    </row>
    <row r="3112" spans="1:30" ht="31.5" x14ac:dyDescent="0.25">
      <c r="A3112" s="31">
        <v>976</v>
      </c>
      <c r="B3112" s="31" t="s">
        <v>17</v>
      </c>
      <c r="C3112" s="31" t="s">
        <v>139</v>
      </c>
      <c r="D3112" s="31" t="s">
        <v>261</v>
      </c>
      <c r="E3112" s="31" t="s">
        <v>94</v>
      </c>
      <c r="F3112" s="32" t="s">
        <v>388</v>
      </c>
      <c r="G3112" s="22">
        <f>G3113+G3114+G3115</f>
        <v>564664.5</v>
      </c>
      <c r="H3112" s="22">
        <f t="shared" ref="H3112:L3112" si="2472">H3113+H3114+H3115</f>
        <v>574044.69999999995</v>
      </c>
      <c r="I3112" s="22">
        <f t="shared" si="2472"/>
        <v>594414.20000000007</v>
      </c>
      <c r="J3112" s="22">
        <f t="shared" si="2472"/>
        <v>20090.400000000001</v>
      </c>
      <c r="K3112" s="22">
        <f t="shared" si="2472"/>
        <v>7932.9</v>
      </c>
      <c r="L3112" s="22">
        <f t="shared" si="2472"/>
        <v>-13157.8</v>
      </c>
      <c r="M3112" s="22">
        <f t="shared" si="2430"/>
        <v>584754.9</v>
      </c>
      <c r="N3112" s="22">
        <f t="shared" si="2430"/>
        <v>581977.59999999998</v>
      </c>
      <c r="O3112" s="22">
        <f t="shared" si="2430"/>
        <v>581256.4</v>
      </c>
      <c r="P3112" s="33">
        <f t="shared" ref="P3112:Y3112" si="2473">P3113+P3114+P3115</f>
        <v>0</v>
      </c>
      <c r="Q3112" s="33">
        <f t="shared" si="2473"/>
        <v>0</v>
      </c>
      <c r="R3112" s="33">
        <f t="shared" si="2473"/>
        <v>0</v>
      </c>
      <c r="S3112" s="33">
        <f t="shared" si="2473"/>
        <v>0</v>
      </c>
      <c r="T3112" s="33">
        <f t="shared" si="2473"/>
        <v>0</v>
      </c>
      <c r="U3112" s="33">
        <f t="shared" si="2473"/>
        <v>0</v>
      </c>
      <c r="V3112" s="33">
        <f t="shared" si="2473"/>
        <v>0</v>
      </c>
      <c r="W3112" s="33">
        <f t="shared" si="2473"/>
        <v>0</v>
      </c>
      <c r="X3112" s="33">
        <f t="shared" si="2473"/>
        <v>0</v>
      </c>
      <c r="Y3112" s="33">
        <f t="shared" si="2473"/>
        <v>0</v>
      </c>
      <c r="Z3112" s="33">
        <f t="shared" si="2449"/>
        <v>584754.9</v>
      </c>
      <c r="AA3112" s="33">
        <f t="shared" si="2450"/>
        <v>581977.59999999998</v>
      </c>
      <c r="AB3112" s="33">
        <f t="shared" si="2451"/>
        <v>581256.4</v>
      </c>
      <c r="AC3112" s="33">
        <f t="shared" ref="AC3112" si="2474">AC3113+AC3114+AC3115</f>
        <v>0</v>
      </c>
    </row>
    <row r="3113" spans="1:30" x14ac:dyDescent="0.25">
      <c r="A3113" s="31">
        <v>976</v>
      </c>
      <c r="B3113" s="31" t="s">
        <v>17</v>
      </c>
      <c r="C3113" s="31" t="s">
        <v>139</v>
      </c>
      <c r="D3113" s="31" t="s">
        <v>261</v>
      </c>
      <c r="E3113" s="31">
        <v>610</v>
      </c>
      <c r="F3113" s="32" t="s">
        <v>379</v>
      </c>
      <c r="G3113" s="22">
        <v>149681.60000000001</v>
      </c>
      <c r="H3113" s="22">
        <v>153008.40000000002</v>
      </c>
      <c r="I3113" s="22">
        <v>160231.30000000002</v>
      </c>
      <c r="J3113" s="22">
        <v>9006.7999999999993</v>
      </c>
      <c r="K3113" s="22">
        <v>7932.9</v>
      </c>
      <c r="L3113" s="22"/>
      <c r="M3113" s="22">
        <f t="shared" si="2430"/>
        <v>158688.4</v>
      </c>
      <c r="N3113" s="22">
        <f t="shared" si="2430"/>
        <v>160941.30000000002</v>
      </c>
      <c r="O3113" s="22">
        <f t="shared" si="2430"/>
        <v>160231.30000000002</v>
      </c>
      <c r="P3113" s="33"/>
      <c r="Q3113" s="33"/>
      <c r="R3113" s="33"/>
      <c r="S3113" s="33"/>
      <c r="T3113" s="33"/>
      <c r="U3113" s="33"/>
      <c r="V3113" s="33"/>
      <c r="W3113" s="33"/>
      <c r="X3113" s="33"/>
      <c r="Y3113" s="33"/>
      <c r="Z3113" s="33">
        <f t="shared" si="2449"/>
        <v>158688.4</v>
      </c>
      <c r="AA3113" s="33">
        <f t="shared" si="2450"/>
        <v>160941.30000000002</v>
      </c>
      <c r="AB3113" s="33">
        <f t="shared" si="2451"/>
        <v>160231.30000000002</v>
      </c>
      <c r="AC3113" s="33"/>
    </row>
    <row r="3114" spans="1:30" x14ac:dyDescent="0.25">
      <c r="A3114" s="31">
        <v>976</v>
      </c>
      <c r="B3114" s="31" t="s">
        <v>17</v>
      </c>
      <c r="C3114" s="31" t="s">
        <v>139</v>
      </c>
      <c r="D3114" s="31" t="s">
        <v>261</v>
      </c>
      <c r="E3114" s="31">
        <v>620</v>
      </c>
      <c r="F3114" s="32" t="s">
        <v>380</v>
      </c>
      <c r="G3114" s="22">
        <v>414982.9</v>
      </c>
      <c r="H3114" s="22">
        <v>421036.3</v>
      </c>
      <c r="I3114" s="22">
        <v>434182.9</v>
      </c>
      <c r="J3114" s="22">
        <v>8583.6</v>
      </c>
      <c r="K3114" s="22"/>
      <c r="L3114" s="22">
        <v>-13157.8</v>
      </c>
      <c r="M3114" s="22">
        <f t="shared" si="2430"/>
        <v>423566.5</v>
      </c>
      <c r="N3114" s="22">
        <f t="shared" si="2430"/>
        <v>421036.3</v>
      </c>
      <c r="O3114" s="22">
        <f t="shared" si="2430"/>
        <v>421025.10000000003</v>
      </c>
      <c r="P3114" s="33"/>
      <c r="Q3114" s="33"/>
      <c r="R3114" s="33"/>
      <c r="S3114" s="33"/>
      <c r="T3114" s="33"/>
      <c r="U3114" s="33"/>
      <c r="V3114" s="33"/>
      <c r="W3114" s="33"/>
      <c r="X3114" s="33"/>
      <c r="Y3114" s="33"/>
      <c r="Z3114" s="33">
        <f t="shared" si="2449"/>
        <v>423566.5</v>
      </c>
      <c r="AA3114" s="33">
        <f t="shared" si="2450"/>
        <v>421036.3</v>
      </c>
      <c r="AB3114" s="33">
        <f t="shared" si="2451"/>
        <v>421025.10000000003</v>
      </c>
      <c r="AC3114" s="33"/>
    </row>
    <row r="3115" spans="1:30" ht="47.25" hidden="1" x14ac:dyDescent="0.25">
      <c r="A3115" s="31">
        <v>976</v>
      </c>
      <c r="B3115" s="31" t="s">
        <v>17</v>
      </c>
      <c r="C3115" s="31" t="s">
        <v>139</v>
      </c>
      <c r="D3115" s="31" t="s">
        <v>261</v>
      </c>
      <c r="E3115" s="31" t="s">
        <v>371</v>
      </c>
      <c r="F3115" s="32" t="s">
        <v>381</v>
      </c>
      <c r="G3115" s="22">
        <v>0</v>
      </c>
      <c r="H3115" s="22">
        <v>0</v>
      </c>
      <c r="I3115" s="22">
        <v>0</v>
      </c>
      <c r="J3115" s="22">
        <v>2500</v>
      </c>
      <c r="K3115" s="22"/>
      <c r="L3115" s="22"/>
      <c r="M3115" s="22">
        <f t="shared" si="2430"/>
        <v>2500</v>
      </c>
      <c r="N3115" s="22">
        <f t="shared" si="2430"/>
        <v>0</v>
      </c>
      <c r="O3115" s="22">
        <f t="shared" si="2430"/>
        <v>0</v>
      </c>
      <c r="P3115" s="33"/>
      <c r="Q3115" s="33"/>
      <c r="R3115" s="33"/>
      <c r="S3115" s="33"/>
      <c r="T3115" s="33"/>
      <c r="U3115" s="33"/>
      <c r="V3115" s="33"/>
      <c r="W3115" s="33"/>
      <c r="X3115" s="33"/>
      <c r="Y3115" s="33"/>
      <c r="Z3115" s="33">
        <f t="shared" si="2449"/>
        <v>2500</v>
      </c>
      <c r="AA3115" s="33">
        <f t="shared" si="2450"/>
        <v>0</v>
      </c>
      <c r="AB3115" s="33">
        <f t="shared" si="2451"/>
        <v>0</v>
      </c>
      <c r="AC3115" s="33"/>
      <c r="AD3115" s="4">
        <v>0</v>
      </c>
    </row>
    <row r="3116" spans="1:30" s="34" customFormat="1" x14ac:dyDescent="0.25">
      <c r="A3116" s="25">
        <v>976</v>
      </c>
      <c r="B3116" s="25" t="s">
        <v>17</v>
      </c>
      <c r="C3116" s="25" t="s">
        <v>17</v>
      </c>
      <c r="D3116" s="25"/>
      <c r="E3116" s="25"/>
      <c r="F3116" s="26" t="s">
        <v>208</v>
      </c>
      <c r="G3116" s="27">
        <f>G3117</f>
        <v>2997</v>
      </c>
      <c r="H3116" s="27">
        <f t="shared" ref="H3116:AC3119" si="2475">H3117</f>
        <v>3051.6</v>
      </c>
      <c r="I3116" s="27">
        <f t="shared" si="2475"/>
        <v>3051.6</v>
      </c>
      <c r="J3116" s="27">
        <f t="shared" si="2475"/>
        <v>0</v>
      </c>
      <c r="K3116" s="27">
        <f t="shared" si="2475"/>
        <v>0</v>
      </c>
      <c r="L3116" s="27">
        <f t="shared" si="2475"/>
        <v>0</v>
      </c>
      <c r="M3116" s="22">
        <f t="shared" si="2430"/>
        <v>2997</v>
      </c>
      <c r="N3116" s="22">
        <f t="shared" si="2430"/>
        <v>3051.6</v>
      </c>
      <c r="O3116" s="22">
        <f t="shared" si="2430"/>
        <v>3051.6</v>
      </c>
      <c r="P3116" s="28">
        <f t="shared" si="2475"/>
        <v>0</v>
      </c>
      <c r="Q3116" s="28">
        <f t="shared" si="2475"/>
        <v>0</v>
      </c>
      <c r="R3116" s="28">
        <f t="shared" si="2475"/>
        <v>0</v>
      </c>
      <c r="S3116" s="28">
        <f t="shared" si="2475"/>
        <v>0</v>
      </c>
      <c r="T3116" s="28">
        <f t="shared" si="2475"/>
        <v>0</v>
      </c>
      <c r="U3116" s="28">
        <f t="shared" si="2475"/>
        <v>0</v>
      </c>
      <c r="V3116" s="28">
        <f t="shared" si="2475"/>
        <v>0</v>
      </c>
      <c r="W3116" s="28">
        <f t="shared" si="2475"/>
        <v>0</v>
      </c>
      <c r="X3116" s="28">
        <f t="shared" si="2475"/>
        <v>0</v>
      </c>
      <c r="Y3116" s="28">
        <f t="shared" si="2475"/>
        <v>0</v>
      </c>
      <c r="Z3116" s="28">
        <f t="shared" si="2449"/>
        <v>2997</v>
      </c>
      <c r="AA3116" s="28">
        <f t="shared" si="2450"/>
        <v>3051.6</v>
      </c>
      <c r="AB3116" s="28">
        <f t="shared" si="2451"/>
        <v>3051.6</v>
      </c>
      <c r="AC3116" s="28">
        <f t="shared" si="2475"/>
        <v>0</v>
      </c>
    </row>
    <row r="3117" spans="1:30" ht="31.5" x14ac:dyDescent="0.25">
      <c r="A3117" s="31">
        <v>976</v>
      </c>
      <c r="B3117" s="31" t="s">
        <v>17</v>
      </c>
      <c r="C3117" s="31" t="s">
        <v>17</v>
      </c>
      <c r="D3117" s="31" t="s">
        <v>197</v>
      </c>
      <c r="E3117" s="31"/>
      <c r="F3117" s="32" t="s">
        <v>225</v>
      </c>
      <c r="G3117" s="22">
        <f>G3118</f>
        <v>2997</v>
      </c>
      <c r="H3117" s="22">
        <f t="shared" si="2475"/>
        <v>3051.6</v>
      </c>
      <c r="I3117" s="22">
        <f t="shared" si="2475"/>
        <v>3051.6</v>
      </c>
      <c r="J3117" s="22">
        <f t="shared" si="2475"/>
        <v>0</v>
      </c>
      <c r="K3117" s="22">
        <f t="shared" si="2475"/>
        <v>0</v>
      </c>
      <c r="L3117" s="22">
        <f t="shared" si="2475"/>
        <v>0</v>
      </c>
      <c r="M3117" s="22">
        <f t="shared" si="2430"/>
        <v>2997</v>
      </c>
      <c r="N3117" s="22">
        <f t="shared" si="2430"/>
        <v>3051.6</v>
      </c>
      <c r="O3117" s="22">
        <f t="shared" si="2430"/>
        <v>3051.6</v>
      </c>
      <c r="P3117" s="33">
        <f t="shared" si="2475"/>
        <v>0</v>
      </c>
      <c r="Q3117" s="33">
        <f t="shared" si="2475"/>
        <v>0</v>
      </c>
      <c r="R3117" s="33">
        <f t="shared" si="2475"/>
        <v>0</v>
      </c>
      <c r="S3117" s="33">
        <f t="shared" si="2475"/>
        <v>0</v>
      </c>
      <c r="T3117" s="33">
        <f t="shared" si="2475"/>
        <v>0</v>
      </c>
      <c r="U3117" s="33">
        <f t="shared" si="2475"/>
        <v>0</v>
      </c>
      <c r="V3117" s="33">
        <f t="shared" si="2475"/>
        <v>0</v>
      </c>
      <c r="W3117" s="33">
        <f t="shared" si="2475"/>
        <v>0</v>
      </c>
      <c r="X3117" s="33">
        <f t="shared" si="2475"/>
        <v>0</v>
      </c>
      <c r="Y3117" s="33">
        <f t="shared" si="2475"/>
        <v>0</v>
      </c>
      <c r="Z3117" s="33">
        <f t="shared" si="2449"/>
        <v>2997</v>
      </c>
      <c r="AA3117" s="33">
        <f t="shared" si="2450"/>
        <v>3051.6</v>
      </c>
      <c r="AB3117" s="33">
        <f t="shared" si="2451"/>
        <v>3051.6</v>
      </c>
      <c r="AC3117" s="33">
        <f t="shared" si="2475"/>
        <v>0</v>
      </c>
      <c r="AD3117" s="18"/>
    </row>
    <row r="3118" spans="1:30" ht="31.5" x14ac:dyDescent="0.25">
      <c r="A3118" s="31">
        <v>976</v>
      </c>
      <c r="B3118" s="31" t="s">
        <v>17</v>
      </c>
      <c r="C3118" s="31" t="s">
        <v>17</v>
      </c>
      <c r="D3118" s="31" t="s">
        <v>198</v>
      </c>
      <c r="E3118" s="31"/>
      <c r="F3118" s="32" t="s">
        <v>226</v>
      </c>
      <c r="G3118" s="22">
        <f>G3119</f>
        <v>2997</v>
      </c>
      <c r="H3118" s="22">
        <f t="shared" si="2475"/>
        <v>3051.6</v>
      </c>
      <c r="I3118" s="22">
        <f t="shared" si="2475"/>
        <v>3051.6</v>
      </c>
      <c r="J3118" s="22">
        <f t="shared" si="2475"/>
        <v>0</v>
      </c>
      <c r="K3118" s="22">
        <f t="shared" si="2475"/>
        <v>0</v>
      </c>
      <c r="L3118" s="22">
        <f t="shared" si="2475"/>
        <v>0</v>
      </c>
      <c r="M3118" s="22">
        <f t="shared" si="2430"/>
        <v>2997</v>
      </c>
      <c r="N3118" s="22">
        <f t="shared" si="2430"/>
        <v>3051.6</v>
      </c>
      <c r="O3118" s="22">
        <f t="shared" si="2430"/>
        <v>3051.6</v>
      </c>
      <c r="P3118" s="33">
        <f t="shared" si="2475"/>
        <v>0</v>
      </c>
      <c r="Q3118" s="33">
        <f t="shared" si="2475"/>
        <v>0</v>
      </c>
      <c r="R3118" s="33">
        <f t="shared" si="2475"/>
        <v>0</v>
      </c>
      <c r="S3118" s="33">
        <f t="shared" si="2475"/>
        <v>0</v>
      </c>
      <c r="T3118" s="33">
        <f t="shared" si="2475"/>
        <v>0</v>
      </c>
      <c r="U3118" s="33">
        <f t="shared" si="2475"/>
        <v>0</v>
      </c>
      <c r="V3118" s="33">
        <f t="shared" si="2475"/>
        <v>0</v>
      </c>
      <c r="W3118" s="33">
        <f t="shared" si="2475"/>
        <v>0</v>
      </c>
      <c r="X3118" s="33">
        <f t="shared" si="2475"/>
        <v>0</v>
      </c>
      <c r="Y3118" s="33">
        <f t="shared" si="2475"/>
        <v>0</v>
      </c>
      <c r="Z3118" s="33">
        <f t="shared" si="2449"/>
        <v>2997</v>
      </c>
      <c r="AA3118" s="33">
        <f t="shared" si="2450"/>
        <v>3051.6</v>
      </c>
      <c r="AB3118" s="33">
        <f t="shared" si="2451"/>
        <v>3051.6</v>
      </c>
      <c r="AC3118" s="33">
        <f t="shared" si="2475"/>
        <v>0</v>
      </c>
      <c r="AD3118" s="18"/>
    </row>
    <row r="3119" spans="1:30" ht="63" x14ac:dyDescent="0.25">
      <c r="A3119" s="31">
        <v>976</v>
      </c>
      <c r="B3119" s="31" t="s">
        <v>17</v>
      </c>
      <c r="C3119" s="31" t="s">
        <v>17</v>
      </c>
      <c r="D3119" s="31" t="s">
        <v>178</v>
      </c>
      <c r="E3119" s="31"/>
      <c r="F3119" s="32" t="s">
        <v>45</v>
      </c>
      <c r="G3119" s="22">
        <f>G3120</f>
        <v>2997</v>
      </c>
      <c r="H3119" s="22">
        <f t="shared" si="2475"/>
        <v>3051.6</v>
      </c>
      <c r="I3119" s="22">
        <f t="shared" si="2475"/>
        <v>3051.6</v>
      </c>
      <c r="J3119" s="22">
        <f t="shared" si="2475"/>
        <v>0</v>
      </c>
      <c r="K3119" s="22">
        <f t="shared" si="2475"/>
        <v>0</v>
      </c>
      <c r="L3119" s="22">
        <f t="shared" si="2475"/>
        <v>0</v>
      </c>
      <c r="M3119" s="22">
        <f t="shared" si="2430"/>
        <v>2997</v>
      </c>
      <c r="N3119" s="22">
        <f t="shared" si="2430"/>
        <v>3051.6</v>
      </c>
      <c r="O3119" s="22">
        <f t="shared" si="2430"/>
        <v>3051.6</v>
      </c>
      <c r="P3119" s="33">
        <f t="shared" si="2475"/>
        <v>0</v>
      </c>
      <c r="Q3119" s="33">
        <f t="shared" si="2475"/>
        <v>0</v>
      </c>
      <c r="R3119" s="33">
        <f t="shared" si="2475"/>
        <v>0</v>
      </c>
      <c r="S3119" s="33">
        <f t="shared" si="2475"/>
        <v>0</v>
      </c>
      <c r="T3119" s="33">
        <f t="shared" si="2475"/>
        <v>0</v>
      </c>
      <c r="U3119" s="33">
        <f t="shared" si="2475"/>
        <v>0</v>
      </c>
      <c r="V3119" s="33">
        <f t="shared" si="2475"/>
        <v>0</v>
      </c>
      <c r="W3119" s="33">
        <f t="shared" si="2475"/>
        <v>0</v>
      </c>
      <c r="X3119" s="33">
        <f t="shared" si="2475"/>
        <v>0</v>
      </c>
      <c r="Y3119" s="33">
        <f t="shared" si="2475"/>
        <v>0</v>
      </c>
      <c r="Z3119" s="33">
        <f t="shared" si="2449"/>
        <v>2997</v>
      </c>
      <c r="AA3119" s="33">
        <f t="shared" si="2450"/>
        <v>3051.6</v>
      </c>
      <c r="AB3119" s="33">
        <f t="shared" si="2451"/>
        <v>3051.6</v>
      </c>
      <c r="AC3119" s="33">
        <f t="shared" si="2475"/>
        <v>0</v>
      </c>
    </row>
    <row r="3120" spans="1:30" ht="31.5" x14ac:dyDescent="0.25">
      <c r="A3120" s="31">
        <v>976</v>
      </c>
      <c r="B3120" s="31" t="s">
        <v>17</v>
      </c>
      <c r="C3120" s="31" t="s">
        <v>17</v>
      </c>
      <c r="D3120" s="31" t="s">
        <v>178</v>
      </c>
      <c r="E3120" s="31" t="s">
        <v>94</v>
      </c>
      <c r="F3120" s="32" t="s">
        <v>388</v>
      </c>
      <c r="G3120" s="22">
        <f>G3121+G3122</f>
        <v>2997</v>
      </c>
      <c r="H3120" s="22">
        <f t="shared" ref="H3120:L3120" si="2476">H3121+H3122</f>
        <v>3051.6</v>
      </c>
      <c r="I3120" s="22">
        <f t="shared" si="2476"/>
        <v>3051.6</v>
      </c>
      <c r="J3120" s="22">
        <f t="shared" si="2476"/>
        <v>0</v>
      </c>
      <c r="K3120" s="22">
        <f t="shared" si="2476"/>
        <v>0</v>
      </c>
      <c r="L3120" s="22">
        <f t="shared" si="2476"/>
        <v>0</v>
      </c>
      <c r="M3120" s="22">
        <f t="shared" si="2430"/>
        <v>2997</v>
      </c>
      <c r="N3120" s="22">
        <f t="shared" si="2430"/>
        <v>3051.6</v>
      </c>
      <c r="O3120" s="22">
        <f t="shared" si="2430"/>
        <v>3051.6</v>
      </c>
      <c r="P3120" s="33">
        <f t="shared" ref="P3120:Y3120" si="2477">P3121+P3122</f>
        <v>0</v>
      </c>
      <c r="Q3120" s="33">
        <f t="shared" si="2477"/>
        <v>0</v>
      </c>
      <c r="R3120" s="33">
        <f t="shared" si="2477"/>
        <v>0</v>
      </c>
      <c r="S3120" s="33">
        <f t="shared" si="2477"/>
        <v>0</v>
      </c>
      <c r="T3120" s="33">
        <f t="shared" si="2477"/>
        <v>0</v>
      </c>
      <c r="U3120" s="33">
        <f t="shared" si="2477"/>
        <v>0</v>
      </c>
      <c r="V3120" s="33">
        <f t="shared" si="2477"/>
        <v>0</v>
      </c>
      <c r="W3120" s="33">
        <f t="shared" si="2477"/>
        <v>0</v>
      </c>
      <c r="X3120" s="33">
        <f t="shared" si="2477"/>
        <v>0</v>
      </c>
      <c r="Y3120" s="33">
        <f t="shared" si="2477"/>
        <v>0</v>
      </c>
      <c r="Z3120" s="33">
        <f t="shared" si="2449"/>
        <v>2997</v>
      </c>
      <c r="AA3120" s="33">
        <f t="shared" si="2450"/>
        <v>3051.6</v>
      </c>
      <c r="AB3120" s="33">
        <f t="shared" si="2451"/>
        <v>3051.6</v>
      </c>
      <c r="AC3120" s="33">
        <f t="shared" ref="AC3120" si="2478">AC3121+AC3122</f>
        <v>0</v>
      </c>
    </row>
    <row r="3121" spans="1:30" x14ac:dyDescent="0.25">
      <c r="A3121" s="31">
        <v>976</v>
      </c>
      <c r="B3121" s="31" t="s">
        <v>17</v>
      </c>
      <c r="C3121" s="31" t="s">
        <v>17</v>
      </c>
      <c r="D3121" s="31" t="s">
        <v>178</v>
      </c>
      <c r="E3121" s="31">
        <v>610</v>
      </c>
      <c r="F3121" s="32" t="s">
        <v>379</v>
      </c>
      <c r="G3121" s="22">
        <v>1498.5</v>
      </c>
      <c r="H3121" s="22">
        <v>1525.8</v>
      </c>
      <c r="I3121" s="22">
        <v>1525.8</v>
      </c>
      <c r="J3121" s="22"/>
      <c r="K3121" s="22"/>
      <c r="L3121" s="22"/>
      <c r="M3121" s="22">
        <f t="shared" si="2430"/>
        <v>1498.5</v>
      </c>
      <c r="N3121" s="22">
        <f t="shared" si="2430"/>
        <v>1525.8</v>
      </c>
      <c r="O3121" s="22">
        <f t="shared" si="2430"/>
        <v>1525.8</v>
      </c>
      <c r="P3121" s="33"/>
      <c r="Q3121" s="33"/>
      <c r="R3121" s="33"/>
      <c r="S3121" s="33"/>
      <c r="T3121" s="33"/>
      <c r="U3121" s="33"/>
      <c r="V3121" s="33"/>
      <c r="W3121" s="33"/>
      <c r="X3121" s="33"/>
      <c r="Y3121" s="33"/>
      <c r="Z3121" s="33">
        <f t="shared" si="2449"/>
        <v>1498.5</v>
      </c>
      <c r="AA3121" s="33">
        <f t="shared" si="2450"/>
        <v>1525.8</v>
      </c>
      <c r="AB3121" s="33">
        <f t="shared" si="2451"/>
        <v>1525.8</v>
      </c>
      <c r="AC3121" s="33"/>
    </row>
    <row r="3122" spans="1:30" x14ac:dyDescent="0.25">
      <c r="A3122" s="31">
        <v>976</v>
      </c>
      <c r="B3122" s="31" t="s">
        <v>17</v>
      </c>
      <c r="C3122" s="31" t="s">
        <v>17</v>
      </c>
      <c r="D3122" s="31" t="s">
        <v>178</v>
      </c>
      <c r="E3122" s="31">
        <v>620</v>
      </c>
      <c r="F3122" s="32" t="s">
        <v>380</v>
      </c>
      <c r="G3122" s="22">
        <v>1498.5</v>
      </c>
      <c r="H3122" s="22">
        <v>1525.8</v>
      </c>
      <c r="I3122" s="22">
        <v>1525.8</v>
      </c>
      <c r="J3122" s="22"/>
      <c r="K3122" s="22"/>
      <c r="L3122" s="22"/>
      <c r="M3122" s="22">
        <f t="shared" si="2430"/>
        <v>1498.5</v>
      </c>
      <c r="N3122" s="22">
        <f t="shared" si="2430"/>
        <v>1525.8</v>
      </c>
      <c r="O3122" s="22">
        <f t="shared" si="2430"/>
        <v>1525.8</v>
      </c>
      <c r="P3122" s="33"/>
      <c r="Q3122" s="33"/>
      <c r="R3122" s="33"/>
      <c r="S3122" s="33"/>
      <c r="T3122" s="33"/>
      <c r="U3122" s="33"/>
      <c r="V3122" s="33"/>
      <c r="W3122" s="33"/>
      <c r="X3122" s="33"/>
      <c r="Y3122" s="33"/>
      <c r="Z3122" s="33">
        <f t="shared" si="2449"/>
        <v>1498.5</v>
      </c>
      <c r="AA3122" s="33">
        <f t="shared" si="2450"/>
        <v>1525.8</v>
      </c>
      <c r="AB3122" s="33">
        <f t="shared" si="2451"/>
        <v>1525.8</v>
      </c>
      <c r="AC3122" s="33"/>
    </row>
    <row r="3123" spans="1:30" s="6" customFormat="1" x14ac:dyDescent="0.25">
      <c r="A3123" s="19">
        <v>976</v>
      </c>
      <c r="B3123" s="19" t="s">
        <v>138</v>
      </c>
      <c r="C3123" s="19"/>
      <c r="D3123" s="19"/>
      <c r="E3123" s="19"/>
      <c r="F3123" s="20" t="s">
        <v>160</v>
      </c>
      <c r="G3123" s="21">
        <f>G3124+G3135</f>
        <v>5943.72</v>
      </c>
      <c r="H3123" s="21">
        <f t="shared" ref="H3123:L3123" si="2479">H3124+H3135</f>
        <v>5665.2999999999993</v>
      </c>
      <c r="I3123" s="21">
        <f t="shared" si="2479"/>
        <v>5980.2000000000007</v>
      </c>
      <c r="J3123" s="21">
        <f t="shared" si="2479"/>
        <v>-15</v>
      </c>
      <c r="K3123" s="21">
        <f t="shared" si="2479"/>
        <v>-20.5</v>
      </c>
      <c r="L3123" s="21">
        <f t="shared" si="2479"/>
        <v>-31.6</v>
      </c>
      <c r="M3123" s="22">
        <f t="shared" si="2430"/>
        <v>5928.72</v>
      </c>
      <c r="N3123" s="22">
        <f t="shared" si="2430"/>
        <v>5644.7999999999993</v>
      </c>
      <c r="O3123" s="22">
        <f t="shared" si="2430"/>
        <v>5948.6</v>
      </c>
      <c r="P3123" s="23">
        <f t="shared" ref="P3123:Y3123" si="2480">P3124+P3135</f>
        <v>0</v>
      </c>
      <c r="Q3123" s="23">
        <f t="shared" si="2480"/>
        <v>0</v>
      </c>
      <c r="R3123" s="23">
        <f t="shared" si="2480"/>
        <v>0</v>
      </c>
      <c r="S3123" s="23">
        <f t="shared" si="2480"/>
        <v>0</v>
      </c>
      <c r="T3123" s="23">
        <f t="shared" si="2480"/>
        <v>0</v>
      </c>
      <c r="U3123" s="23">
        <f t="shared" si="2480"/>
        <v>0</v>
      </c>
      <c r="V3123" s="23">
        <f t="shared" si="2480"/>
        <v>0</v>
      </c>
      <c r="W3123" s="23">
        <f t="shared" si="2480"/>
        <v>0</v>
      </c>
      <c r="X3123" s="23">
        <f t="shared" si="2480"/>
        <v>0</v>
      </c>
      <c r="Y3123" s="23">
        <f t="shared" si="2480"/>
        <v>0</v>
      </c>
      <c r="Z3123" s="23">
        <f t="shared" si="2449"/>
        <v>5928.72</v>
      </c>
      <c r="AA3123" s="23">
        <f t="shared" si="2450"/>
        <v>5644.7999999999993</v>
      </c>
      <c r="AB3123" s="23">
        <f t="shared" si="2451"/>
        <v>5948.6</v>
      </c>
      <c r="AC3123" s="23">
        <f t="shared" ref="AC3123" si="2481">AC3124+AC3135</f>
        <v>0</v>
      </c>
    </row>
    <row r="3124" spans="1:30" s="34" customFormat="1" hidden="1" x14ac:dyDescent="0.25">
      <c r="A3124" s="25">
        <v>976</v>
      </c>
      <c r="B3124" s="25" t="s">
        <v>138</v>
      </c>
      <c r="C3124" s="25" t="s">
        <v>108</v>
      </c>
      <c r="D3124" s="25"/>
      <c r="E3124" s="25"/>
      <c r="F3124" s="26" t="s">
        <v>161</v>
      </c>
      <c r="G3124" s="27">
        <f>G3125</f>
        <v>470.02000000000004</v>
      </c>
      <c r="H3124" s="27">
        <f t="shared" ref="H3124:AC3125" si="2482">H3125</f>
        <v>0</v>
      </c>
      <c r="I3124" s="27">
        <f t="shared" si="2482"/>
        <v>0</v>
      </c>
      <c r="J3124" s="27">
        <f t="shared" si="2482"/>
        <v>0</v>
      </c>
      <c r="K3124" s="27">
        <f t="shared" si="2482"/>
        <v>0</v>
      </c>
      <c r="L3124" s="27">
        <f t="shared" si="2482"/>
        <v>0</v>
      </c>
      <c r="M3124" s="22">
        <f t="shared" si="2430"/>
        <v>470.02000000000004</v>
      </c>
      <c r="N3124" s="22">
        <f t="shared" si="2430"/>
        <v>0</v>
      </c>
      <c r="O3124" s="22">
        <f t="shared" si="2430"/>
        <v>0</v>
      </c>
      <c r="P3124" s="28">
        <f t="shared" si="2482"/>
        <v>0</v>
      </c>
      <c r="Q3124" s="28">
        <f t="shared" si="2482"/>
        <v>0</v>
      </c>
      <c r="R3124" s="28">
        <f t="shared" si="2482"/>
        <v>0</v>
      </c>
      <c r="S3124" s="28">
        <f t="shared" si="2482"/>
        <v>0</v>
      </c>
      <c r="T3124" s="28">
        <f t="shared" si="2482"/>
        <v>0</v>
      </c>
      <c r="U3124" s="28">
        <f t="shared" si="2482"/>
        <v>0</v>
      </c>
      <c r="V3124" s="28">
        <f t="shared" si="2482"/>
        <v>0</v>
      </c>
      <c r="W3124" s="28">
        <f t="shared" si="2482"/>
        <v>0</v>
      </c>
      <c r="X3124" s="28">
        <f t="shared" si="2482"/>
        <v>0</v>
      </c>
      <c r="Y3124" s="28">
        <f t="shared" si="2482"/>
        <v>0</v>
      </c>
      <c r="Z3124" s="28">
        <f t="shared" si="2449"/>
        <v>470.02000000000004</v>
      </c>
      <c r="AA3124" s="28">
        <f t="shared" si="2450"/>
        <v>0</v>
      </c>
      <c r="AB3124" s="28">
        <f t="shared" si="2451"/>
        <v>0</v>
      </c>
      <c r="AC3124" s="28">
        <f t="shared" si="2482"/>
        <v>0</v>
      </c>
      <c r="AD3124" s="4">
        <v>0</v>
      </c>
    </row>
    <row r="3125" spans="1:30" ht="31.5" hidden="1" x14ac:dyDescent="0.25">
      <c r="A3125" s="31">
        <v>976</v>
      </c>
      <c r="B3125" s="31" t="s">
        <v>138</v>
      </c>
      <c r="C3125" s="31" t="s">
        <v>108</v>
      </c>
      <c r="D3125" s="31" t="s">
        <v>151</v>
      </c>
      <c r="E3125" s="31"/>
      <c r="F3125" s="32" t="s">
        <v>168</v>
      </c>
      <c r="G3125" s="22">
        <f>G3126</f>
        <v>470.02000000000004</v>
      </c>
      <c r="H3125" s="22">
        <f t="shared" si="2482"/>
        <v>0</v>
      </c>
      <c r="I3125" s="22">
        <f t="shared" si="2482"/>
        <v>0</v>
      </c>
      <c r="J3125" s="22">
        <f t="shared" si="2482"/>
        <v>0</v>
      </c>
      <c r="K3125" s="22">
        <f t="shared" si="2482"/>
        <v>0</v>
      </c>
      <c r="L3125" s="22">
        <f t="shared" si="2482"/>
        <v>0</v>
      </c>
      <c r="M3125" s="22">
        <f t="shared" si="2430"/>
        <v>470.02000000000004</v>
      </c>
      <c r="N3125" s="22">
        <f t="shared" si="2430"/>
        <v>0</v>
      </c>
      <c r="O3125" s="22">
        <f t="shared" si="2430"/>
        <v>0</v>
      </c>
      <c r="P3125" s="33">
        <f t="shared" si="2482"/>
        <v>0</v>
      </c>
      <c r="Q3125" s="33">
        <f t="shared" si="2482"/>
        <v>0</v>
      </c>
      <c r="R3125" s="33">
        <f t="shared" si="2482"/>
        <v>0</v>
      </c>
      <c r="S3125" s="33">
        <f t="shared" si="2482"/>
        <v>0</v>
      </c>
      <c r="T3125" s="33">
        <f t="shared" si="2482"/>
        <v>0</v>
      </c>
      <c r="U3125" s="33">
        <f t="shared" si="2482"/>
        <v>0</v>
      </c>
      <c r="V3125" s="33">
        <f t="shared" si="2482"/>
        <v>0</v>
      </c>
      <c r="W3125" s="33">
        <f t="shared" si="2482"/>
        <v>0</v>
      </c>
      <c r="X3125" s="33">
        <f t="shared" si="2482"/>
        <v>0</v>
      </c>
      <c r="Y3125" s="33">
        <f t="shared" si="2482"/>
        <v>0</v>
      </c>
      <c r="Z3125" s="33">
        <f t="shared" si="2449"/>
        <v>470.02000000000004</v>
      </c>
      <c r="AA3125" s="33">
        <f t="shared" si="2450"/>
        <v>0</v>
      </c>
      <c r="AB3125" s="33">
        <f t="shared" si="2451"/>
        <v>0</v>
      </c>
      <c r="AC3125" s="33">
        <f t="shared" si="2482"/>
        <v>0</v>
      </c>
      <c r="AD3125" s="4">
        <v>0</v>
      </c>
    </row>
    <row r="3126" spans="1:30" ht="31.5" hidden="1" x14ac:dyDescent="0.25">
      <c r="A3126" s="31">
        <v>976</v>
      </c>
      <c r="B3126" s="31" t="s">
        <v>138</v>
      </c>
      <c r="C3126" s="31" t="s">
        <v>108</v>
      </c>
      <c r="D3126" s="31" t="s">
        <v>152</v>
      </c>
      <c r="E3126" s="31"/>
      <c r="F3126" s="32" t="s">
        <v>169</v>
      </c>
      <c r="G3126" s="22">
        <f>G3127+G3131</f>
        <v>470.02000000000004</v>
      </c>
      <c r="H3126" s="22">
        <f t="shared" ref="H3126:L3126" si="2483">H3127+H3131</f>
        <v>0</v>
      </c>
      <c r="I3126" s="22">
        <f t="shared" si="2483"/>
        <v>0</v>
      </c>
      <c r="J3126" s="22">
        <f t="shared" si="2483"/>
        <v>0</v>
      </c>
      <c r="K3126" s="22">
        <f t="shared" si="2483"/>
        <v>0</v>
      </c>
      <c r="L3126" s="22">
        <f t="shared" si="2483"/>
        <v>0</v>
      </c>
      <c r="M3126" s="22">
        <f t="shared" si="2430"/>
        <v>470.02000000000004</v>
      </c>
      <c r="N3126" s="22">
        <f t="shared" si="2430"/>
        <v>0</v>
      </c>
      <c r="O3126" s="22">
        <f t="shared" si="2430"/>
        <v>0</v>
      </c>
      <c r="P3126" s="33">
        <f t="shared" ref="P3126:Y3126" si="2484">P3127+P3131</f>
        <v>0</v>
      </c>
      <c r="Q3126" s="33">
        <f t="shared" si="2484"/>
        <v>0</v>
      </c>
      <c r="R3126" s="33">
        <f t="shared" si="2484"/>
        <v>0</v>
      </c>
      <c r="S3126" s="33">
        <f t="shared" si="2484"/>
        <v>0</v>
      </c>
      <c r="T3126" s="33">
        <f t="shared" si="2484"/>
        <v>0</v>
      </c>
      <c r="U3126" s="33">
        <f t="shared" si="2484"/>
        <v>0</v>
      </c>
      <c r="V3126" s="33">
        <f t="shared" si="2484"/>
        <v>0</v>
      </c>
      <c r="W3126" s="33">
        <f t="shared" si="2484"/>
        <v>0</v>
      </c>
      <c r="X3126" s="33">
        <f t="shared" si="2484"/>
        <v>0</v>
      </c>
      <c r="Y3126" s="33">
        <f t="shared" si="2484"/>
        <v>0</v>
      </c>
      <c r="Z3126" s="33">
        <f t="shared" si="2449"/>
        <v>470.02000000000004</v>
      </c>
      <c r="AA3126" s="33">
        <f t="shared" si="2450"/>
        <v>0</v>
      </c>
      <c r="AB3126" s="33">
        <f t="shared" si="2451"/>
        <v>0</v>
      </c>
      <c r="AC3126" s="33">
        <f t="shared" ref="AC3126" si="2485">AC3127+AC3131</f>
        <v>0</v>
      </c>
      <c r="AD3126" s="4">
        <v>0</v>
      </c>
    </row>
    <row r="3127" spans="1:30" ht="47.25" hidden="1" x14ac:dyDescent="0.25">
      <c r="A3127" s="31">
        <v>976</v>
      </c>
      <c r="B3127" s="31" t="s">
        <v>138</v>
      </c>
      <c r="C3127" s="31" t="s">
        <v>108</v>
      </c>
      <c r="D3127" s="31" t="s">
        <v>145</v>
      </c>
      <c r="E3127" s="31"/>
      <c r="F3127" s="32" t="s">
        <v>170</v>
      </c>
      <c r="G3127" s="22">
        <f>G3128</f>
        <v>156.68</v>
      </c>
      <c r="H3127" s="22">
        <f t="shared" ref="H3127:AC3127" si="2486">H3128</f>
        <v>0</v>
      </c>
      <c r="I3127" s="22">
        <f t="shared" si="2486"/>
        <v>0</v>
      </c>
      <c r="J3127" s="22">
        <f t="shared" si="2486"/>
        <v>0</v>
      </c>
      <c r="K3127" s="22">
        <f t="shared" si="2486"/>
        <v>0</v>
      </c>
      <c r="L3127" s="22">
        <f t="shared" si="2486"/>
        <v>0</v>
      </c>
      <c r="M3127" s="22">
        <f t="shared" si="2430"/>
        <v>156.68</v>
      </c>
      <c r="N3127" s="22">
        <f t="shared" si="2430"/>
        <v>0</v>
      </c>
      <c r="O3127" s="22">
        <f t="shared" si="2430"/>
        <v>0</v>
      </c>
      <c r="P3127" s="33">
        <f t="shared" si="2486"/>
        <v>0</v>
      </c>
      <c r="Q3127" s="33">
        <f t="shared" si="2486"/>
        <v>0</v>
      </c>
      <c r="R3127" s="33">
        <f t="shared" si="2486"/>
        <v>0</v>
      </c>
      <c r="S3127" s="33">
        <f t="shared" si="2486"/>
        <v>0</v>
      </c>
      <c r="T3127" s="33">
        <f t="shared" si="2486"/>
        <v>0</v>
      </c>
      <c r="U3127" s="33">
        <f t="shared" si="2486"/>
        <v>0</v>
      </c>
      <c r="V3127" s="33">
        <f t="shared" si="2486"/>
        <v>0</v>
      </c>
      <c r="W3127" s="33">
        <f t="shared" si="2486"/>
        <v>0</v>
      </c>
      <c r="X3127" s="33">
        <f t="shared" si="2486"/>
        <v>0</v>
      </c>
      <c r="Y3127" s="33">
        <f t="shared" si="2486"/>
        <v>0</v>
      </c>
      <c r="Z3127" s="33">
        <f t="shared" si="2449"/>
        <v>156.68</v>
      </c>
      <c r="AA3127" s="33">
        <f t="shared" si="2450"/>
        <v>0</v>
      </c>
      <c r="AB3127" s="33">
        <f t="shared" si="2451"/>
        <v>0</v>
      </c>
      <c r="AC3127" s="33">
        <f t="shared" si="2486"/>
        <v>0</v>
      </c>
      <c r="AD3127" s="4">
        <v>0</v>
      </c>
    </row>
    <row r="3128" spans="1:30" ht="31.5" hidden="1" x14ac:dyDescent="0.25">
      <c r="A3128" s="31">
        <v>976</v>
      </c>
      <c r="B3128" s="31" t="s">
        <v>138</v>
      </c>
      <c r="C3128" s="31" t="s">
        <v>108</v>
      </c>
      <c r="D3128" s="31" t="s">
        <v>145</v>
      </c>
      <c r="E3128" s="31" t="s">
        <v>94</v>
      </c>
      <c r="F3128" s="32" t="s">
        <v>388</v>
      </c>
      <c r="G3128" s="22">
        <f>G3129+G3130</f>
        <v>156.68</v>
      </c>
      <c r="H3128" s="22">
        <f t="shared" ref="H3128:L3128" si="2487">H3129+H3130</f>
        <v>0</v>
      </c>
      <c r="I3128" s="22">
        <f t="shared" si="2487"/>
        <v>0</v>
      </c>
      <c r="J3128" s="22">
        <f t="shared" si="2487"/>
        <v>0</v>
      </c>
      <c r="K3128" s="22">
        <f t="shared" si="2487"/>
        <v>0</v>
      </c>
      <c r="L3128" s="22">
        <f t="shared" si="2487"/>
        <v>0</v>
      </c>
      <c r="M3128" s="22">
        <f t="shared" si="2430"/>
        <v>156.68</v>
      </c>
      <c r="N3128" s="22">
        <f t="shared" si="2430"/>
        <v>0</v>
      </c>
      <c r="O3128" s="22">
        <f t="shared" si="2430"/>
        <v>0</v>
      </c>
      <c r="P3128" s="33">
        <f t="shared" ref="P3128:Y3128" si="2488">P3129+P3130</f>
        <v>0</v>
      </c>
      <c r="Q3128" s="33">
        <f t="shared" si="2488"/>
        <v>0</v>
      </c>
      <c r="R3128" s="33">
        <f t="shared" si="2488"/>
        <v>0</v>
      </c>
      <c r="S3128" s="33">
        <f t="shared" si="2488"/>
        <v>0</v>
      </c>
      <c r="T3128" s="33">
        <f t="shared" si="2488"/>
        <v>0</v>
      </c>
      <c r="U3128" s="33">
        <f t="shared" si="2488"/>
        <v>0</v>
      </c>
      <c r="V3128" s="33">
        <f t="shared" si="2488"/>
        <v>0</v>
      </c>
      <c r="W3128" s="33">
        <f t="shared" si="2488"/>
        <v>0</v>
      </c>
      <c r="X3128" s="33">
        <f t="shared" si="2488"/>
        <v>0</v>
      </c>
      <c r="Y3128" s="33">
        <f t="shared" si="2488"/>
        <v>0</v>
      </c>
      <c r="Z3128" s="33">
        <f t="shared" si="2449"/>
        <v>156.68</v>
      </c>
      <c r="AA3128" s="33">
        <f t="shared" si="2450"/>
        <v>0</v>
      </c>
      <c r="AB3128" s="33">
        <f t="shared" si="2451"/>
        <v>0</v>
      </c>
      <c r="AC3128" s="33">
        <f t="shared" ref="AC3128" si="2489">AC3129+AC3130</f>
        <v>0</v>
      </c>
      <c r="AD3128" s="4">
        <v>0</v>
      </c>
    </row>
    <row r="3129" spans="1:30" hidden="1" x14ac:dyDescent="0.25">
      <c r="A3129" s="31">
        <v>976</v>
      </c>
      <c r="B3129" s="31" t="s">
        <v>138</v>
      </c>
      <c r="C3129" s="31" t="s">
        <v>108</v>
      </c>
      <c r="D3129" s="31" t="s">
        <v>145</v>
      </c>
      <c r="E3129" s="31">
        <v>610</v>
      </c>
      <c r="F3129" s="32" t="s">
        <v>379</v>
      </c>
      <c r="G3129" s="22">
        <v>67.150000000000006</v>
      </c>
      <c r="H3129" s="22">
        <v>0</v>
      </c>
      <c r="I3129" s="22">
        <v>0</v>
      </c>
      <c r="J3129" s="22"/>
      <c r="K3129" s="22"/>
      <c r="L3129" s="22"/>
      <c r="M3129" s="22">
        <f t="shared" si="2430"/>
        <v>67.150000000000006</v>
      </c>
      <c r="N3129" s="22">
        <f t="shared" si="2430"/>
        <v>0</v>
      </c>
      <c r="O3129" s="22">
        <f t="shared" si="2430"/>
        <v>0</v>
      </c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>
        <f t="shared" si="2449"/>
        <v>67.150000000000006</v>
      </c>
      <c r="AA3129" s="33">
        <f t="shared" si="2450"/>
        <v>0</v>
      </c>
      <c r="AB3129" s="33">
        <f t="shared" si="2451"/>
        <v>0</v>
      </c>
      <c r="AC3129" s="33"/>
      <c r="AD3129" s="4">
        <v>0</v>
      </c>
    </row>
    <row r="3130" spans="1:30" hidden="1" x14ac:dyDescent="0.25">
      <c r="A3130" s="31">
        <v>976</v>
      </c>
      <c r="B3130" s="31" t="s">
        <v>138</v>
      </c>
      <c r="C3130" s="31" t="s">
        <v>108</v>
      </c>
      <c r="D3130" s="31" t="s">
        <v>145</v>
      </c>
      <c r="E3130" s="31">
        <v>620</v>
      </c>
      <c r="F3130" s="32" t="s">
        <v>380</v>
      </c>
      <c r="G3130" s="22">
        <v>89.53</v>
      </c>
      <c r="H3130" s="22">
        <v>0</v>
      </c>
      <c r="I3130" s="22">
        <v>0</v>
      </c>
      <c r="J3130" s="22"/>
      <c r="K3130" s="22"/>
      <c r="L3130" s="22"/>
      <c r="M3130" s="22">
        <f t="shared" si="2430"/>
        <v>89.53</v>
      </c>
      <c r="N3130" s="22">
        <f t="shared" si="2430"/>
        <v>0</v>
      </c>
      <c r="O3130" s="22">
        <f t="shared" si="2430"/>
        <v>0</v>
      </c>
      <c r="P3130" s="33"/>
      <c r="Q3130" s="33"/>
      <c r="R3130" s="33"/>
      <c r="S3130" s="33"/>
      <c r="T3130" s="33"/>
      <c r="U3130" s="33"/>
      <c r="V3130" s="33"/>
      <c r="W3130" s="33"/>
      <c r="X3130" s="33"/>
      <c r="Y3130" s="33"/>
      <c r="Z3130" s="33">
        <f t="shared" si="2449"/>
        <v>89.53</v>
      </c>
      <c r="AA3130" s="33">
        <f t="shared" si="2450"/>
        <v>0</v>
      </c>
      <c r="AB3130" s="33">
        <f t="shared" si="2451"/>
        <v>0</v>
      </c>
      <c r="AC3130" s="33"/>
      <c r="AD3130" s="4">
        <v>0</v>
      </c>
    </row>
    <row r="3131" spans="1:30" ht="47.25" hidden="1" x14ac:dyDescent="0.25">
      <c r="A3131" s="31">
        <v>976</v>
      </c>
      <c r="B3131" s="31" t="s">
        <v>138</v>
      </c>
      <c r="C3131" s="31" t="s">
        <v>108</v>
      </c>
      <c r="D3131" s="31" t="s">
        <v>146</v>
      </c>
      <c r="E3131" s="31"/>
      <c r="F3131" s="32" t="s">
        <v>171</v>
      </c>
      <c r="G3131" s="22">
        <f>G3132</f>
        <v>313.34000000000003</v>
      </c>
      <c r="H3131" s="22">
        <f t="shared" ref="H3131:AC3131" si="2490">H3132</f>
        <v>0</v>
      </c>
      <c r="I3131" s="22">
        <f t="shared" si="2490"/>
        <v>0</v>
      </c>
      <c r="J3131" s="22">
        <f t="shared" si="2490"/>
        <v>0</v>
      </c>
      <c r="K3131" s="22">
        <f t="shared" si="2490"/>
        <v>0</v>
      </c>
      <c r="L3131" s="22">
        <f t="shared" si="2490"/>
        <v>0</v>
      </c>
      <c r="M3131" s="22">
        <f t="shared" si="2430"/>
        <v>313.34000000000003</v>
      </c>
      <c r="N3131" s="22">
        <f t="shared" si="2430"/>
        <v>0</v>
      </c>
      <c r="O3131" s="22">
        <f t="shared" si="2430"/>
        <v>0</v>
      </c>
      <c r="P3131" s="33">
        <f t="shared" si="2490"/>
        <v>0</v>
      </c>
      <c r="Q3131" s="33">
        <f t="shared" si="2490"/>
        <v>0</v>
      </c>
      <c r="R3131" s="33">
        <f t="shared" si="2490"/>
        <v>0</v>
      </c>
      <c r="S3131" s="33">
        <f t="shared" si="2490"/>
        <v>0</v>
      </c>
      <c r="T3131" s="33">
        <f t="shared" si="2490"/>
        <v>0</v>
      </c>
      <c r="U3131" s="33">
        <f t="shared" si="2490"/>
        <v>0</v>
      </c>
      <c r="V3131" s="33">
        <f t="shared" si="2490"/>
        <v>0</v>
      </c>
      <c r="W3131" s="33">
        <f t="shared" si="2490"/>
        <v>0</v>
      </c>
      <c r="X3131" s="33">
        <f t="shared" si="2490"/>
        <v>0</v>
      </c>
      <c r="Y3131" s="33">
        <f t="shared" si="2490"/>
        <v>0</v>
      </c>
      <c r="Z3131" s="33">
        <f t="shared" si="2449"/>
        <v>313.34000000000003</v>
      </c>
      <c r="AA3131" s="33">
        <f t="shared" si="2450"/>
        <v>0</v>
      </c>
      <c r="AB3131" s="33">
        <f t="shared" si="2451"/>
        <v>0</v>
      </c>
      <c r="AC3131" s="33">
        <f t="shared" si="2490"/>
        <v>0</v>
      </c>
      <c r="AD3131" s="4">
        <v>0</v>
      </c>
    </row>
    <row r="3132" spans="1:30" ht="31.5" hidden="1" x14ac:dyDescent="0.25">
      <c r="A3132" s="31">
        <v>976</v>
      </c>
      <c r="B3132" s="31" t="s">
        <v>138</v>
      </c>
      <c r="C3132" s="31" t="s">
        <v>108</v>
      </c>
      <c r="D3132" s="31" t="s">
        <v>146</v>
      </c>
      <c r="E3132" s="31" t="s">
        <v>94</v>
      </c>
      <c r="F3132" s="32" t="s">
        <v>388</v>
      </c>
      <c r="G3132" s="22">
        <f>G3133+G3134</f>
        <v>313.34000000000003</v>
      </c>
      <c r="H3132" s="22">
        <f t="shared" ref="H3132:L3132" si="2491">H3133+H3134</f>
        <v>0</v>
      </c>
      <c r="I3132" s="22">
        <f t="shared" si="2491"/>
        <v>0</v>
      </c>
      <c r="J3132" s="22">
        <f t="shared" si="2491"/>
        <v>0</v>
      </c>
      <c r="K3132" s="22">
        <f t="shared" si="2491"/>
        <v>0</v>
      </c>
      <c r="L3132" s="22">
        <f t="shared" si="2491"/>
        <v>0</v>
      </c>
      <c r="M3132" s="22">
        <f t="shared" si="2430"/>
        <v>313.34000000000003</v>
      </c>
      <c r="N3132" s="22">
        <f t="shared" si="2430"/>
        <v>0</v>
      </c>
      <c r="O3132" s="22">
        <f t="shared" si="2430"/>
        <v>0</v>
      </c>
      <c r="P3132" s="33">
        <f t="shared" ref="P3132:Y3132" si="2492">P3133+P3134</f>
        <v>0</v>
      </c>
      <c r="Q3132" s="33">
        <f t="shared" si="2492"/>
        <v>0</v>
      </c>
      <c r="R3132" s="33">
        <f t="shared" si="2492"/>
        <v>0</v>
      </c>
      <c r="S3132" s="33">
        <f t="shared" si="2492"/>
        <v>0</v>
      </c>
      <c r="T3132" s="33">
        <f t="shared" si="2492"/>
        <v>0</v>
      </c>
      <c r="U3132" s="33">
        <f t="shared" si="2492"/>
        <v>0</v>
      </c>
      <c r="V3132" s="33">
        <f t="shared" si="2492"/>
        <v>0</v>
      </c>
      <c r="W3132" s="33">
        <f t="shared" si="2492"/>
        <v>0</v>
      </c>
      <c r="X3132" s="33">
        <f t="shared" si="2492"/>
        <v>0</v>
      </c>
      <c r="Y3132" s="33">
        <f t="shared" si="2492"/>
        <v>0</v>
      </c>
      <c r="Z3132" s="33">
        <f t="shared" si="2449"/>
        <v>313.34000000000003</v>
      </c>
      <c r="AA3132" s="33">
        <f t="shared" si="2450"/>
        <v>0</v>
      </c>
      <c r="AB3132" s="33">
        <f t="shared" si="2451"/>
        <v>0</v>
      </c>
      <c r="AC3132" s="33">
        <f t="shared" ref="AC3132" si="2493">AC3133+AC3134</f>
        <v>0</v>
      </c>
      <c r="AD3132" s="4">
        <v>0</v>
      </c>
    </row>
    <row r="3133" spans="1:30" hidden="1" x14ac:dyDescent="0.25">
      <c r="A3133" s="31">
        <v>976</v>
      </c>
      <c r="B3133" s="31" t="s">
        <v>138</v>
      </c>
      <c r="C3133" s="31" t="s">
        <v>108</v>
      </c>
      <c r="D3133" s="31" t="s">
        <v>146</v>
      </c>
      <c r="E3133" s="31">
        <v>610</v>
      </c>
      <c r="F3133" s="32" t="s">
        <v>379</v>
      </c>
      <c r="G3133" s="22">
        <v>134.29</v>
      </c>
      <c r="H3133" s="22">
        <v>0</v>
      </c>
      <c r="I3133" s="22">
        <v>0</v>
      </c>
      <c r="J3133" s="22"/>
      <c r="K3133" s="22"/>
      <c r="L3133" s="22"/>
      <c r="M3133" s="22">
        <f t="shared" si="2430"/>
        <v>134.29</v>
      </c>
      <c r="N3133" s="22">
        <f t="shared" si="2430"/>
        <v>0</v>
      </c>
      <c r="O3133" s="22">
        <f t="shared" si="2430"/>
        <v>0</v>
      </c>
      <c r="P3133" s="33"/>
      <c r="Q3133" s="33"/>
      <c r="R3133" s="33"/>
      <c r="S3133" s="33"/>
      <c r="T3133" s="33"/>
      <c r="U3133" s="33"/>
      <c r="V3133" s="33"/>
      <c r="W3133" s="33"/>
      <c r="X3133" s="33"/>
      <c r="Y3133" s="33"/>
      <c r="Z3133" s="33">
        <f t="shared" si="2449"/>
        <v>134.29</v>
      </c>
      <c r="AA3133" s="33">
        <f t="shared" si="2450"/>
        <v>0</v>
      </c>
      <c r="AB3133" s="33">
        <f t="shared" si="2451"/>
        <v>0</v>
      </c>
      <c r="AC3133" s="33"/>
      <c r="AD3133" s="4">
        <v>0</v>
      </c>
    </row>
    <row r="3134" spans="1:30" hidden="1" x14ac:dyDescent="0.25">
      <c r="A3134" s="31">
        <v>976</v>
      </c>
      <c r="B3134" s="31" t="s">
        <v>138</v>
      </c>
      <c r="C3134" s="31" t="s">
        <v>108</v>
      </c>
      <c r="D3134" s="31" t="s">
        <v>146</v>
      </c>
      <c r="E3134" s="31">
        <v>620</v>
      </c>
      <c r="F3134" s="32" t="s">
        <v>380</v>
      </c>
      <c r="G3134" s="22">
        <v>179.05</v>
      </c>
      <c r="H3134" s="22">
        <v>0</v>
      </c>
      <c r="I3134" s="22">
        <v>0</v>
      </c>
      <c r="J3134" s="22"/>
      <c r="K3134" s="22"/>
      <c r="L3134" s="22"/>
      <c r="M3134" s="22">
        <f t="shared" si="2430"/>
        <v>179.05</v>
      </c>
      <c r="N3134" s="22">
        <f t="shared" si="2430"/>
        <v>0</v>
      </c>
      <c r="O3134" s="22">
        <f t="shared" si="2430"/>
        <v>0</v>
      </c>
      <c r="P3134" s="33"/>
      <c r="Q3134" s="33"/>
      <c r="R3134" s="33"/>
      <c r="S3134" s="33"/>
      <c r="T3134" s="33"/>
      <c r="U3134" s="33"/>
      <c r="V3134" s="33"/>
      <c r="W3134" s="33"/>
      <c r="X3134" s="33"/>
      <c r="Y3134" s="33"/>
      <c r="Z3134" s="33">
        <f t="shared" si="2449"/>
        <v>179.05</v>
      </c>
      <c r="AA3134" s="33">
        <f t="shared" si="2450"/>
        <v>0</v>
      </c>
      <c r="AB3134" s="33">
        <f t="shared" si="2451"/>
        <v>0</v>
      </c>
      <c r="AC3134" s="33"/>
      <c r="AD3134" s="4">
        <v>0</v>
      </c>
    </row>
    <row r="3135" spans="1:30" s="34" customFormat="1" x14ac:dyDescent="0.25">
      <c r="A3135" s="25">
        <v>976</v>
      </c>
      <c r="B3135" s="25" t="s">
        <v>138</v>
      </c>
      <c r="C3135" s="25" t="s">
        <v>59</v>
      </c>
      <c r="D3135" s="25"/>
      <c r="E3135" s="25"/>
      <c r="F3135" s="26" t="s">
        <v>213</v>
      </c>
      <c r="G3135" s="27">
        <f>G3136</f>
        <v>5473.7</v>
      </c>
      <c r="H3135" s="27">
        <f t="shared" ref="H3135:AC3138" si="2494">H3136</f>
        <v>5665.2999999999993</v>
      </c>
      <c r="I3135" s="27">
        <f t="shared" si="2494"/>
        <v>5980.2000000000007</v>
      </c>
      <c r="J3135" s="27">
        <f t="shared" si="2494"/>
        <v>-15</v>
      </c>
      <c r="K3135" s="27">
        <f t="shared" si="2494"/>
        <v>-20.5</v>
      </c>
      <c r="L3135" s="27">
        <f t="shared" si="2494"/>
        <v>-31.6</v>
      </c>
      <c r="M3135" s="22">
        <f t="shared" si="2430"/>
        <v>5458.7</v>
      </c>
      <c r="N3135" s="22">
        <f t="shared" si="2430"/>
        <v>5644.7999999999993</v>
      </c>
      <c r="O3135" s="22">
        <f t="shared" si="2430"/>
        <v>5948.6</v>
      </c>
      <c r="P3135" s="28">
        <f t="shared" si="2494"/>
        <v>0</v>
      </c>
      <c r="Q3135" s="28">
        <f t="shared" si="2494"/>
        <v>0</v>
      </c>
      <c r="R3135" s="28">
        <f t="shared" si="2494"/>
        <v>0</v>
      </c>
      <c r="S3135" s="28">
        <f t="shared" si="2494"/>
        <v>0</v>
      </c>
      <c r="T3135" s="28">
        <f t="shared" si="2494"/>
        <v>0</v>
      </c>
      <c r="U3135" s="28">
        <f t="shared" si="2494"/>
        <v>0</v>
      </c>
      <c r="V3135" s="28">
        <f t="shared" si="2494"/>
        <v>0</v>
      </c>
      <c r="W3135" s="28">
        <f t="shared" si="2494"/>
        <v>0</v>
      </c>
      <c r="X3135" s="28">
        <f t="shared" si="2494"/>
        <v>0</v>
      </c>
      <c r="Y3135" s="28">
        <f t="shared" si="2494"/>
        <v>0</v>
      </c>
      <c r="Z3135" s="28">
        <f t="shared" si="2449"/>
        <v>5458.7</v>
      </c>
      <c r="AA3135" s="28">
        <f t="shared" si="2450"/>
        <v>5644.7999999999993</v>
      </c>
      <c r="AB3135" s="28">
        <f t="shared" si="2451"/>
        <v>5948.6</v>
      </c>
      <c r="AC3135" s="28">
        <f t="shared" si="2494"/>
        <v>0</v>
      </c>
    </row>
    <row r="3136" spans="1:30" ht="31.5" x14ac:dyDescent="0.25">
      <c r="A3136" s="31">
        <v>976</v>
      </c>
      <c r="B3136" s="31" t="s">
        <v>138</v>
      </c>
      <c r="C3136" s="31" t="s">
        <v>59</v>
      </c>
      <c r="D3136" s="31" t="s">
        <v>280</v>
      </c>
      <c r="E3136" s="31"/>
      <c r="F3136" s="32" t="s">
        <v>313</v>
      </c>
      <c r="G3136" s="22">
        <f>G3137</f>
        <v>5473.7</v>
      </c>
      <c r="H3136" s="22">
        <f t="shared" si="2494"/>
        <v>5665.2999999999993</v>
      </c>
      <c r="I3136" s="22">
        <f t="shared" si="2494"/>
        <v>5980.2000000000007</v>
      </c>
      <c r="J3136" s="22">
        <f t="shared" si="2494"/>
        <v>-15</v>
      </c>
      <c r="K3136" s="22">
        <f t="shared" si="2494"/>
        <v>-20.5</v>
      </c>
      <c r="L3136" s="22">
        <f t="shared" si="2494"/>
        <v>-31.6</v>
      </c>
      <c r="M3136" s="22">
        <f t="shared" si="2430"/>
        <v>5458.7</v>
      </c>
      <c r="N3136" s="22">
        <f t="shared" si="2430"/>
        <v>5644.7999999999993</v>
      </c>
      <c r="O3136" s="22">
        <f t="shared" si="2430"/>
        <v>5948.6</v>
      </c>
      <c r="P3136" s="33">
        <f t="shared" si="2494"/>
        <v>0</v>
      </c>
      <c r="Q3136" s="33">
        <f t="shared" si="2494"/>
        <v>0</v>
      </c>
      <c r="R3136" s="33">
        <f t="shared" si="2494"/>
        <v>0</v>
      </c>
      <c r="S3136" s="33">
        <f t="shared" si="2494"/>
        <v>0</v>
      </c>
      <c r="T3136" s="33">
        <f t="shared" si="2494"/>
        <v>0</v>
      </c>
      <c r="U3136" s="33">
        <f t="shared" si="2494"/>
        <v>0</v>
      </c>
      <c r="V3136" s="33">
        <f t="shared" si="2494"/>
        <v>0</v>
      </c>
      <c r="W3136" s="33">
        <f t="shared" si="2494"/>
        <v>0</v>
      </c>
      <c r="X3136" s="33">
        <f t="shared" si="2494"/>
        <v>0</v>
      </c>
      <c r="Y3136" s="33">
        <f t="shared" si="2494"/>
        <v>0</v>
      </c>
      <c r="Z3136" s="33">
        <f t="shared" si="2449"/>
        <v>5458.7</v>
      </c>
      <c r="AA3136" s="33">
        <f t="shared" si="2450"/>
        <v>5644.7999999999993</v>
      </c>
      <c r="AB3136" s="33">
        <f t="shared" si="2451"/>
        <v>5948.6</v>
      </c>
      <c r="AC3136" s="33">
        <f t="shared" si="2494"/>
        <v>0</v>
      </c>
      <c r="AD3136" s="18"/>
    </row>
    <row r="3137" spans="1:30" ht="47.25" x14ac:dyDescent="0.25">
      <c r="A3137" s="31">
        <v>976</v>
      </c>
      <c r="B3137" s="31" t="s">
        <v>138</v>
      </c>
      <c r="C3137" s="31" t="s">
        <v>59</v>
      </c>
      <c r="D3137" s="31" t="s">
        <v>281</v>
      </c>
      <c r="E3137" s="31"/>
      <c r="F3137" s="32" t="s">
        <v>314</v>
      </c>
      <c r="G3137" s="22">
        <f>G3138</f>
        <v>5473.7</v>
      </c>
      <c r="H3137" s="22">
        <f t="shared" si="2494"/>
        <v>5665.2999999999993</v>
      </c>
      <c r="I3137" s="22">
        <f t="shared" si="2494"/>
        <v>5980.2000000000007</v>
      </c>
      <c r="J3137" s="22">
        <f t="shared" si="2494"/>
        <v>-15</v>
      </c>
      <c r="K3137" s="22">
        <f t="shared" si="2494"/>
        <v>-20.5</v>
      </c>
      <c r="L3137" s="22">
        <f t="shared" si="2494"/>
        <v>-31.6</v>
      </c>
      <c r="M3137" s="22">
        <f t="shared" si="2430"/>
        <v>5458.7</v>
      </c>
      <c r="N3137" s="22">
        <f t="shared" si="2430"/>
        <v>5644.7999999999993</v>
      </c>
      <c r="O3137" s="22">
        <f t="shared" si="2430"/>
        <v>5948.6</v>
      </c>
      <c r="P3137" s="33">
        <f t="shared" si="2494"/>
        <v>0</v>
      </c>
      <c r="Q3137" s="33">
        <f t="shared" si="2494"/>
        <v>0</v>
      </c>
      <c r="R3137" s="33">
        <f t="shared" si="2494"/>
        <v>0</v>
      </c>
      <c r="S3137" s="33">
        <f t="shared" si="2494"/>
        <v>0</v>
      </c>
      <c r="T3137" s="33">
        <f t="shared" si="2494"/>
        <v>0</v>
      </c>
      <c r="U3137" s="33">
        <f t="shared" si="2494"/>
        <v>0</v>
      </c>
      <c r="V3137" s="33">
        <f t="shared" si="2494"/>
        <v>0</v>
      </c>
      <c r="W3137" s="33">
        <f t="shared" si="2494"/>
        <v>0</v>
      </c>
      <c r="X3137" s="33">
        <f t="shared" si="2494"/>
        <v>0</v>
      </c>
      <c r="Y3137" s="33">
        <f t="shared" si="2494"/>
        <v>0</v>
      </c>
      <c r="Z3137" s="33">
        <f t="shared" si="2449"/>
        <v>5458.7</v>
      </c>
      <c r="AA3137" s="33">
        <f t="shared" si="2450"/>
        <v>5644.7999999999993</v>
      </c>
      <c r="AB3137" s="33">
        <f t="shared" si="2451"/>
        <v>5948.6</v>
      </c>
      <c r="AC3137" s="33">
        <f t="shared" si="2494"/>
        <v>0</v>
      </c>
      <c r="AD3137" s="18"/>
    </row>
    <row r="3138" spans="1:30" ht="31.5" x14ac:dyDescent="0.25">
      <c r="A3138" s="31">
        <v>976</v>
      </c>
      <c r="B3138" s="31" t="s">
        <v>138</v>
      </c>
      <c r="C3138" s="31" t="s">
        <v>59</v>
      </c>
      <c r="D3138" s="31" t="s">
        <v>589</v>
      </c>
      <c r="E3138" s="31"/>
      <c r="F3138" s="32" t="s">
        <v>237</v>
      </c>
      <c r="G3138" s="22">
        <f>G3139</f>
        <v>5473.7</v>
      </c>
      <c r="H3138" s="22">
        <f t="shared" si="2494"/>
        <v>5665.2999999999993</v>
      </c>
      <c r="I3138" s="22">
        <f t="shared" si="2494"/>
        <v>5980.2000000000007</v>
      </c>
      <c r="J3138" s="22">
        <f t="shared" si="2494"/>
        <v>-15</v>
      </c>
      <c r="K3138" s="22">
        <f t="shared" si="2494"/>
        <v>-20.5</v>
      </c>
      <c r="L3138" s="22">
        <f t="shared" si="2494"/>
        <v>-31.6</v>
      </c>
      <c r="M3138" s="22">
        <f t="shared" si="2430"/>
        <v>5458.7</v>
      </c>
      <c r="N3138" s="22">
        <f t="shared" si="2430"/>
        <v>5644.7999999999993</v>
      </c>
      <c r="O3138" s="22">
        <f t="shared" si="2430"/>
        <v>5948.6</v>
      </c>
      <c r="P3138" s="33">
        <f t="shared" si="2494"/>
        <v>0</v>
      </c>
      <c r="Q3138" s="33">
        <f t="shared" si="2494"/>
        <v>0</v>
      </c>
      <c r="R3138" s="33">
        <f t="shared" si="2494"/>
        <v>0</v>
      </c>
      <c r="S3138" s="33">
        <f t="shared" si="2494"/>
        <v>0</v>
      </c>
      <c r="T3138" s="33">
        <f t="shared" si="2494"/>
        <v>0</v>
      </c>
      <c r="U3138" s="33">
        <f t="shared" si="2494"/>
        <v>0</v>
      </c>
      <c r="V3138" s="33">
        <f t="shared" si="2494"/>
        <v>0</v>
      </c>
      <c r="W3138" s="33">
        <f t="shared" si="2494"/>
        <v>0</v>
      </c>
      <c r="X3138" s="33">
        <f t="shared" si="2494"/>
        <v>0</v>
      </c>
      <c r="Y3138" s="33">
        <f t="shared" si="2494"/>
        <v>0</v>
      </c>
      <c r="Z3138" s="33">
        <f t="shared" si="2449"/>
        <v>5458.7</v>
      </c>
      <c r="AA3138" s="33">
        <f t="shared" si="2450"/>
        <v>5644.7999999999993</v>
      </c>
      <c r="AB3138" s="33">
        <f t="shared" si="2451"/>
        <v>5948.6</v>
      </c>
      <c r="AC3138" s="33">
        <f t="shared" si="2494"/>
        <v>0</v>
      </c>
    </row>
    <row r="3139" spans="1:30" ht="31.5" x14ac:dyDescent="0.25">
      <c r="A3139" s="31">
        <v>976</v>
      </c>
      <c r="B3139" s="31" t="s">
        <v>138</v>
      </c>
      <c r="C3139" s="31" t="s">
        <v>59</v>
      </c>
      <c r="D3139" s="31" t="s">
        <v>589</v>
      </c>
      <c r="E3139" s="31" t="s">
        <v>94</v>
      </c>
      <c r="F3139" s="32" t="s">
        <v>388</v>
      </c>
      <c r="G3139" s="22">
        <f>G3140+G3141</f>
        <v>5473.7</v>
      </c>
      <c r="H3139" s="22">
        <f t="shared" ref="H3139:L3139" si="2495">H3140+H3141</f>
        <v>5665.2999999999993</v>
      </c>
      <c r="I3139" s="22">
        <f t="shared" si="2495"/>
        <v>5980.2000000000007</v>
      </c>
      <c r="J3139" s="22">
        <f t="shared" si="2495"/>
        <v>-15</v>
      </c>
      <c r="K3139" s="22">
        <f t="shared" si="2495"/>
        <v>-20.5</v>
      </c>
      <c r="L3139" s="22">
        <f t="shared" si="2495"/>
        <v>-31.6</v>
      </c>
      <c r="M3139" s="22">
        <f t="shared" si="2430"/>
        <v>5458.7</v>
      </c>
      <c r="N3139" s="22">
        <f t="shared" si="2430"/>
        <v>5644.7999999999993</v>
      </c>
      <c r="O3139" s="22">
        <f t="shared" si="2430"/>
        <v>5948.6</v>
      </c>
      <c r="P3139" s="33">
        <f t="shared" ref="P3139:Y3139" si="2496">P3140+P3141</f>
        <v>0</v>
      </c>
      <c r="Q3139" s="33">
        <f t="shared" si="2496"/>
        <v>0</v>
      </c>
      <c r="R3139" s="33">
        <f t="shared" si="2496"/>
        <v>0</v>
      </c>
      <c r="S3139" s="33">
        <f t="shared" si="2496"/>
        <v>0</v>
      </c>
      <c r="T3139" s="33">
        <f t="shared" si="2496"/>
        <v>0</v>
      </c>
      <c r="U3139" s="33">
        <f t="shared" si="2496"/>
        <v>0</v>
      </c>
      <c r="V3139" s="33">
        <f t="shared" si="2496"/>
        <v>0</v>
      </c>
      <c r="W3139" s="33">
        <f t="shared" si="2496"/>
        <v>0</v>
      </c>
      <c r="X3139" s="33">
        <f t="shared" si="2496"/>
        <v>0</v>
      </c>
      <c r="Y3139" s="33">
        <f t="shared" si="2496"/>
        <v>0</v>
      </c>
      <c r="Z3139" s="33">
        <f t="shared" si="2449"/>
        <v>5458.7</v>
      </c>
      <c r="AA3139" s="33">
        <f t="shared" si="2450"/>
        <v>5644.7999999999993</v>
      </c>
      <c r="AB3139" s="33">
        <f t="shared" si="2451"/>
        <v>5948.6</v>
      </c>
      <c r="AC3139" s="33">
        <f t="shared" ref="AC3139" si="2497">AC3140+AC3141</f>
        <v>0</v>
      </c>
    </row>
    <row r="3140" spans="1:30" x14ac:dyDescent="0.25">
      <c r="A3140" s="31">
        <v>976</v>
      </c>
      <c r="B3140" s="31" t="s">
        <v>138</v>
      </c>
      <c r="C3140" s="31" t="s">
        <v>59</v>
      </c>
      <c r="D3140" s="31" t="s">
        <v>589</v>
      </c>
      <c r="E3140" s="31">
        <v>610</v>
      </c>
      <c r="F3140" s="32" t="s">
        <v>379</v>
      </c>
      <c r="G3140" s="22">
        <v>2189.1</v>
      </c>
      <c r="H3140" s="22">
        <v>2276.1999999999998</v>
      </c>
      <c r="I3140" s="22">
        <v>2406.3000000000002</v>
      </c>
      <c r="J3140" s="22">
        <v>-5.6</v>
      </c>
      <c r="K3140" s="22">
        <v>-5.6</v>
      </c>
      <c r="L3140" s="22">
        <v>-11.1</v>
      </c>
      <c r="M3140" s="22">
        <f t="shared" ref="M3140:O3210" si="2498">G3140+J3140</f>
        <v>2183.5</v>
      </c>
      <c r="N3140" s="22">
        <f t="shared" si="2498"/>
        <v>2270.6</v>
      </c>
      <c r="O3140" s="22">
        <f t="shared" si="2498"/>
        <v>2395.2000000000003</v>
      </c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>
        <f t="shared" si="2449"/>
        <v>2183.5</v>
      </c>
      <c r="AA3140" s="33">
        <f t="shared" si="2450"/>
        <v>2270.6</v>
      </c>
      <c r="AB3140" s="33">
        <f t="shared" si="2451"/>
        <v>2395.2000000000003</v>
      </c>
      <c r="AC3140" s="33"/>
    </row>
    <row r="3141" spans="1:30" x14ac:dyDescent="0.25">
      <c r="A3141" s="31">
        <v>976</v>
      </c>
      <c r="B3141" s="31" t="s">
        <v>138</v>
      </c>
      <c r="C3141" s="31" t="s">
        <v>59</v>
      </c>
      <c r="D3141" s="31" t="s">
        <v>589</v>
      </c>
      <c r="E3141" s="31">
        <v>620</v>
      </c>
      <c r="F3141" s="32" t="s">
        <v>380</v>
      </c>
      <c r="G3141" s="22">
        <v>3284.6</v>
      </c>
      <c r="H3141" s="22">
        <v>3389.1</v>
      </c>
      <c r="I3141" s="22">
        <v>3573.9</v>
      </c>
      <c r="J3141" s="22">
        <v>-9.4</v>
      </c>
      <c r="K3141" s="22">
        <v>-14.9</v>
      </c>
      <c r="L3141" s="22">
        <v>-20.5</v>
      </c>
      <c r="M3141" s="22">
        <f t="shared" si="2498"/>
        <v>3275.2</v>
      </c>
      <c r="N3141" s="22">
        <f t="shared" si="2498"/>
        <v>3374.2</v>
      </c>
      <c r="O3141" s="22">
        <f t="shared" si="2498"/>
        <v>3553.4</v>
      </c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>
        <f t="shared" si="2449"/>
        <v>3275.2</v>
      </c>
      <c r="AA3141" s="33">
        <f t="shared" si="2450"/>
        <v>3374.2</v>
      </c>
      <c r="AB3141" s="33">
        <f t="shared" si="2451"/>
        <v>3553.4</v>
      </c>
      <c r="AC3141" s="33"/>
    </row>
    <row r="3142" spans="1:30" s="6" customFormat="1" x14ac:dyDescent="0.25">
      <c r="A3142" s="19">
        <v>976</v>
      </c>
      <c r="B3142" s="19" t="s">
        <v>60</v>
      </c>
      <c r="C3142" s="19"/>
      <c r="D3142" s="19"/>
      <c r="E3142" s="19"/>
      <c r="F3142" s="20" t="s">
        <v>393</v>
      </c>
      <c r="G3142" s="21">
        <f>G3143+G3170+G3189</f>
        <v>211963.80000000002</v>
      </c>
      <c r="H3142" s="21">
        <f t="shared" ref="H3142:L3142" si="2499">H3143+H3170+H3189</f>
        <v>273305.19999999995</v>
      </c>
      <c r="I3142" s="21">
        <f t="shared" si="2499"/>
        <v>363155.39999999997</v>
      </c>
      <c r="J3142" s="21">
        <f t="shared" si="2499"/>
        <v>5200.8</v>
      </c>
      <c r="K3142" s="21">
        <f t="shared" si="2499"/>
        <v>-28796.2</v>
      </c>
      <c r="L3142" s="21">
        <f t="shared" si="2499"/>
        <v>-98796.2</v>
      </c>
      <c r="M3142" s="22">
        <f t="shared" si="2498"/>
        <v>217164.6</v>
      </c>
      <c r="N3142" s="22">
        <f t="shared" si="2498"/>
        <v>244508.99999999994</v>
      </c>
      <c r="O3142" s="22">
        <f t="shared" si="2498"/>
        <v>264359.19999999995</v>
      </c>
      <c r="P3142" s="23">
        <f t="shared" ref="P3142:Y3142" si="2500">P3143+P3170+P3189</f>
        <v>0</v>
      </c>
      <c r="Q3142" s="23">
        <f t="shared" si="2500"/>
        <v>0</v>
      </c>
      <c r="R3142" s="23">
        <f t="shared" si="2500"/>
        <v>3080</v>
      </c>
      <c r="S3142" s="23">
        <f t="shared" si="2500"/>
        <v>0</v>
      </c>
      <c r="T3142" s="23">
        <f t="shared" si="2500"/>
        <v>0</v>
      </c>
      <c r="U3142" s="23">
        <f t="shared" si="2500"/>
        <v>2980</v>
      </c>
      <c r="V3142" s="23">
        <f t="shared" si="2500"/>
        <v>0</v>
      </c>
      <c r="W3142" s="23">
        <f t="shared" si="2500"/>
        <v>0</v>
      </c>
      <c r="X3142" s="23">
        <f t="shared" si="2500"/>
        <v>0</v>
      </c>
      <c r="Y3142" s="23">
        <f t="shared" si="2500"/>
        <v>0</v>
      </c>
      <c r="Z3142" s="23">
        <f t="shared" si="2449"/>
        <v>220244.6</v>
      </c>
      <c r="AA3142" s="23">
        <f t="shared" si="2450"/>
        <v>247488.99999999994</v>
      </c>
      <c r="AB3142" s="23">
        <f t="shared" si="2451"/>
        <v>264359.19999999995</v>
      </c>
      <c r="AC3142" s="23">
        <f t="shared" ref="AC3142" si="2501">AC3143+AC3170+AC3189</f>
        <v>0</v>
      </c>
    </row>
    <row r="3143" spans="1:30" s="34" customFormat="1" x14ac:dyDescent="0.25">
      <c r="A3143" s="25">
        <v>976</v>
      </c>
      <c r="B3143" s="25" t="s">
        <v>60</v>
      </c>
      <c r="C3143" s="25" t="s">
        <v>14</v>
      </c>
      <c r="D3143" s="25"/>
      <c r="E3143" s="25"/>
      <c r="F3143" s="26" t="s">
        <v>664</v>
      </c>
      <c r="G3143" s="27">
        <f>G3144</f>
        <v>67643.600000000006</v>
      </c>
      <c r="H3143" s="27">
        <f t="shared" ref="H3143:AC3143" si="2502">H3144</f>
        <v>110996.9</v>
      </c>
      <c r="I3143" s="27">
        <f t="shared" si="2502"/>
        <v>105847.5</v>
      </c>
      <c r="J3143" s="27">
        <f t="shared" si="2502"/>
        <v>4000</v>
      </c>
      <c r="K3143" s="27">
        <f t="shared" si="2502"/>
        <v>0</v>
      </c>
      <c r="L3143" s="27">
        <f t="shared" si="2502"/>
        <v>0</v>
      </c>
      <c r="M3143" s="22">
        <f t="shared" si="2498"/>
        <v>71643.600000000006</v>
      </c>
      <c r="N3143" s="22">
        <f t="shared" si="2498"/>
        <v>110996.9</v>
      </c>
      <c r="O3143" s="22">
        <f t="shared" si="2498"/>
        <v>105847.5</v>
      </c>
      <c r="P3143" s="28">
        <f t="shared" si="2502"/>
        <v>0</v>
      </c>
      <c r="Q3143" s="28">
        <f t="shared" si="2502"/>
        <v>0</v>
      </c>
      <c r="R3143" s="28">
        <f t="shared" si="2502"/>
        <v>3080</v>
      </c>
      <c r="S3143" s="28">
        <f t="shared" si="2502"/>
        <v>0</v>
      </c>
      <c r="T3143" s="28">
        <f t="shared" si="2502"/>
        <v>0</v>
      </c>
      <c r="U3143" s="28">
        <f t="shared" si="2502"/>
        <v>2980</v>
      </c>
      <c r="V3143" s="28">
        <f t="shared" si="2502"/>
        <v>0</v>
      </c>
      <c r="W3143" s="28">
        <f t="shared" si="2502"/>
        <v>0</v>
      </c>
      <c r="X3143" s="28">
        <f t="shared" si="2502"/>
        <v>0</v>
      </c>
      <c r="Y3143" s="28">
        <f t="shared" si="2502"/>
        <v>0</v>
      </c>
      <c r="Z3143" s="28">
        <f t="shared" si="2449"/>
        <v>74723.600000000006</v>
      </c>
      <c r="AA3143" s="28">
        <f t="shared" si="2450"/>
        <v>113976.9</v>
      </c>
      <c r="AB3143" s="28">
        <f t="shared" si="2451"/>
        <v>105847.5</v>
      </c>
      <c r="AC3143" s="28">
        <f t="shared" si="2502"/>
        <v>0</v>
      </c>
    </row>
    <row r="3144" spans="1:30" ht="31.5" x14ac:dyDescent="0.25">
      <c r="A3144" s="31">
        <v>976</v>
      </c>
      <c r="B3144" s="31" t="s">
        <v>60</v>
      </c>
      <c r="C3144" s="31" t="s">
        <v>14</v>
      </c>
      <c r="D3144" s="31" t="s">
        <v>280</v>
      </c>
      <c r="E3144" s="31"/>
      <c r="F3144" s="32" t="s">
        <v>313</v>
      </c>
      <c r="G3144" s="22">
        <f>G3145+G3154</f>
        <v>67643.600000000006</v>
      </c>
      <c r="H3144" s="22">
        <f t="shared" ref="H3144:L3144" si="2503">H3145+H3154</f>
        <v>110996.9</v>
      </c>
      <c r="I3144" s="22">
        <f t="shared" si="2503"/>
        <v>105847.5</v>
      </c>
      <c r="J3144" s="22">
        <f t="shared" si="2503"/>
        <v>4000</v>
      </c>
      <c r="K3144" s="22">
        <f t="shared" si="2503"/>
        <v>0</v>
      </c>
      <c r="L3144" s="22">
        <f t="shared" si="2503"/>
        <v>0</v>
      </c>
      <c r="M3144" s="22">
        <f t="shared" si="2498"/>
        <v>71643.600000000006</v>
      </c>
      <c r="N3144" s="22">
        <f t="shared" si="2498"/>
        <v>110996.9</v>
      </c>
      <c r="O3144" s="22">
        <f t="shared" si="2498"/>
        <v>105847.5</v>
      </c>
      <c r="P3144" s="33">
        <f t="shared" ref="P3144:Y3144" si="2504">P3145+P3154</f>
        <v>0</v>
      </c>
      <c r="Q3144" s="33">
        <f t="shared" si="2504"/>
        <v>0</v>
      </c>
      <c r="R3144" s="33">
        <f t="shared" si="2504"/>
        <v>3080</v>
      </c>
      <c r="S3144" s="33">
        <f t="shared" si="2504"/>
        <v>0</v>
      </c>
      <c r="T3144" s="33">
        <f t="shared" si="2504"/>
        <v>0</v>
      </c>
      <c r="U3144" s="33">
        <f t="shared" si="2504"/>
        <v>2980</v>
      </c>
      <c r="V3144" s="33">
        <f t="shared" si="2504"/>
        <v>0</v>
      </c>
      <c r="W3144" s="33">
        <f t="shared" si="2504"/>
        <v>0</v>
      </c>
      <c r="X3144" s="33">
        <f t="shared" si="2504"/>
        <v>0</v>
      </c>
      <c r="Y3144" s="33">
        <f t="shared" si="2504"/>
        <v>0</v>
      </c>
      <c r="Z3144" s="33">
        <f t="shared" si="2449"/>
        <v>74723.600000000006</v>
      </c>
      <c r="AA3144" s="33">
        <f t="shared" si="2450"/>
        <v>113976.9</v>
      </c>
      <c r="AB3144" s="33">
        <f t="shared" si="2451"/>
        <v>105847.5</v>
      </c>
      <c r="AC3144" s="33">
        <f t="shared" ref="AC3144" si="2505">AC3145+AC3154</f>
        <v>0</v>
      </c>
      <c r="AD3144" s="18"/>
    </row>
    <row r="3145" spans="1:30" x14ac:dyDescent="0.25">
      <c r="A3145" s="31">
        <v>976</v>
      </c>
      <c r="B3145" s="31" t="s">
        <v>60</v>
      </c>
      <c r="C3145" s="31" t="s">
        <v>14</v>
      </c>
      <c r="D3145" s="31" t="s">
        <v>595</v>
      </c>
      <c r="E3145" s="31"/>
      <c r="F3145" s="32" t="s">
        <v>672</v>
      </c>
      <c r="G3145" s="22">
        <f>G3146+G3151</f>
        <v>19470.7</v>
      </c>
      <c r="H3145" s="22">
        <f t="shared" ref="H3145:L3145" si="2506">H3146+H3151</f>
        <v>62554.2</v>
      </c>
      <c r="I3145" s="22">
        <f t="shared" si="2506"/>
        <v>56749.2</v>
      </c>
      <c r="J3145" s="22">
        <f t="shared" si="2506"/>
        <v>0</v>
      </c>
      <c r="K3145" s="22">
        <f t="shared" si="2506"/>
        <v>0</v>
      </c>
      <c r="L3145" s="22">
        <f t="shared" si="2506"/>
        <v>0</v>
      </c>
      <c r="M3145" s="22">
        <f t="shared" si="2498"/>
        <v>19470.7</v>
      </c>
      <c r="N3145" s="22">
        <f t="shared" si="2498"/>
        <v>62554.2</v>
      </c>
      <c r="O3145" s="22">
        <f t="shared" si="2498"/>
        <v>56749.2</v>
      </c>
      <c r="P3145" s="33">
        <f t="shared" ref="P3145:Y3145" si="2507">P3146+P3151</f>
        <v>0</v>
      </c>
      <c r="Q3145" s="33">
        <f t="shared" si="2507"/>
        <v>0</v>
      </c>
      <c r="R3145" s="33">
        <f t="shared" si="2507"/>
        <v>0</v>
      </c>
      <c r="S3145" s="33">
        <f t="shared" si="2507"/>
        <v>0</v>
      </c>
      <c r="T3145" s="33">
        <f t="shared" si="2507"/>
        <v>0</v>
      </c>
      <c r="U3145" s="33">
        <f t="shared" si="2507"/>
        <v>0</v>
      </c>
      <c r="V3145" s="33">
        <f t="shared" si="2507"/>
        <v>0</v>
      </c>
      <c r="W3145" s="33">
        <f t="shared" si="2507"/>
        <v>0</v>
      </c>
      <c r="X3145" s="33">
        <f t="shared" si="2507"/>
        <v>0</v>
      </c>
      <c r="Y3145" s="33">
        <f t="shared" si="2507"/>
        <v>0</v>
      </c>
      <c r="Z3145" s="33">
        <f t="shared" si="2449"/>
        <v>19470.7</v>
      </c>
      <c r="AA3145" s="33">
        <f t="shared" si="2450"/>
        <v>62554.2</v>
      </c>
      <c r="AB3145" s="33">
        <f t="shared" si="2451"/>
        <v>56749.2</v>
      </c>
      <c r="AC3145" s="33">
        <f t="shared" ref="AC3145" si="2508">AC3146+AC3151</f>
        <v>0</v>
      </c>
      <c r="AD3145" s="18"/>
    </row>
    <row r="3146" spans="1:30" ht="63" x14ac:dyDescent="0.25">
      <c r="A3146" s="31">
        <v>976</v>
      </c>
      <c r="B3146" s="31" t="s">
        <v>60</v>
      </c>
      <c r="C3146" s="31" t="s">
        <v>14</v>
      </c>
      <c r="D3146" s="31" t="s">
        <v>588</v>
      </c>
      <c r="E3146" s="31"/>
      <c r="F3146" s="32" t="s">
        <v>673</v>
      </c>
      <c r="G3146" s="22">
        <f>G3147+G3149</f>
        <v>15269.5</v>
      </c>
      <c r="H3146" s="22">
        <f t="shared" ref="H3146:L3146" si="2509">H3147+H3149</f>
        <v>45286</v>
      </c>
      <c r="I3146" s="22">
        <f t="shared" si="2509"/>
        <v>38346.9</v>
      </c>
      <c r="J3146" s="22">
        <f t="shared" si="2509"/>
        <v>0</v>
      </c>
      <c r="K3146" s="22">
        <f t="shared" si="2509"/>
        <v>0</v>
      </c>
      <c r="L3146" s="22">
        <f t="shared" si="2509"/>
        <v>0</v>
      </c>
      <c r="M3146" s="22">
        <f t="shared" si="2498"/>
        <v>15269.5</v>
      </c>
      <c r="N3146" s="22">
        <f t="shared" si="2498"/>
        <v>45286</v>
      </c>
      <c r="O3146" s="22">
        <f t="shared" si="2498"/>
        <v>38346.9</v>
      </c>
      <c r="P3146" s="33">
        <f t="shared" ref="P3146:Y3146" si="2510">P3147+P3149</f>
        <v>0</v>
      </c>
      <c r="Q3146" s="33">
        <f t="shared" si="2510"/>
        <v>0</v>
      </c>
      <c r="R3146" s="33">
        <f t="shared" si="2510"/>
        <v>0</v>
      </c>
      <c r="S3146" s="33">
        <f t="shared" si="2510"/>
        <v>0</v>
      </c>
      <c r="T3146" s="33">
        <f t="shared" si="2510"/>
        <v>0</v>
      </c>
      <c r="U3146" s="33">
        <f t="shared" si="2510"/>
        <v>0</v>
      </c>
      <c r="V3146" s="33">
        <f t="shared" si="2510"/>
        <v>0</v>
      </c>
      <c r="W3146" s="33">
        <f t="shared" si="2510"/>
        <v>0</v>
      </c>
      <c r="X3146" s="33">
        <f t="shared" si="2510"/>
        <v>0</v>
      </c>
      <c r="Y3146" s="33">
        <f t="shared" si="2510"/>
        <v>0</v>
      </c>
      <c r="Z3146" s="33">
        <f t="shared" si="2449"/>
        <v>15269.5</v>
      </c>
      <c r="AA3146" s="33">
        <f t="shared" si="2450"/>
        <v>45286</v>
      </c>
      <c r="AB3146" s="33">
        <f t="shared" si="2451"/>
        <v>38346.9</v>
      </c>
      <c r="AC3146" s="33">
        <f t="shared" ref="AC3146" si="2511">AC3147+AC3149</f>
        <v>0</v>
      </c>
    </row>
    <row r="3147" spans="1:30" ht="31.5" x14ac:dyDescent="0.25">
      <c r="A3147" s="31">
        <v>976</v>
      </c>
      <c r="B3147" s="31" t="s">
        <v>60</v>
      </c>
      <c r="C3147" s="31" t="s">
        <v>14</v>
      </c>
      <c r="D3147" s="31" t="s">
        <v>588</v>
      </c>
      <c r="E3147" s="31" t="s">
        <v>7</v>
      </c>
      <c r="F3147" s="32" t="s">
        <v>385</v>
      </c>
      <c r="G3147" s="22">
        <f>G3148</f>
        <v>15269.5</v>
      </c>
      <c r="H3147" s="22">
        <f t="shared" ref="H3147:AC3147" si="2512">H3148</f>
        <v>15269.5</v>
      </c>
      <c r="I3147" s="22">
        <f t="shared" si="2512"/>
        <v>15269.5</v>
      </c>
      <c r="J3147" s="22">
        <f t="shared" si="2512"/>
        <v>0</v>
      </c>
      <c r="K3147" s="22">
        <f t="shared" si="2512"/>
        <v>0</v>
      </c>
      <c r="L3147" s="22">
        <f t="shared" si="2512"/>
        <v>0</v>
      </c>
      <c r="M3147" s="22">
        <f t="shared" si="2498"/>
        <v>15269.5</v>
      </c>
      <c r="N3147" s="22">
        <f t="shared" si="2498"/>
        <v>15269.5</v>
      </c>
      <c r="O3147" s="22">
        <f t="shared" si="2498"/>
        <v>15269.5</v>
      </c>
      <c r="P3147" s="33">
        <f t="shared" si="2512"/>
        <v>0</v>
      </c>
      <c r="Q3147" s="33">
        <f t="shared" si="2512"/>
        <v>0</v>
      </c>
      <c r="R3147" s="33">
        <f t="shared" si="2512"/>
        <v>0</v>
      </c>
      <c r="S3147" s="33">
        <f t="shared" si="2512"/>
        <v>0</v>
      </c>
      <c r="T3147" s="33">
        <f t="shared" si="2512"/>
        <v>0</v>
      </c>
      <c r="U3147" s="33">
        <f t="shared" si="2512"/>
        <v>0</v>
      </c>
      <c r="V3147" s="33">
        <f t="shared" si="2512"/>
        <v>0</v>
      </c>
      <c r="W3147" s="33">
        <f t="shared" si="2512"/>
        <v>0</v>
      </c>
      <c r="X3147" s="33">
        <f t="shared" si="2512"/>
        <v>0</v>
      </c>
      <c r="Y3147" s="33">
        <f t="shared" si="2512"/>
        <v>0</v>
      </c>
      <c r="Z3147" s="33">
        <f t="shared" si="2449"/>
        <v>15269.5</v>
      </c>
      <c r="AA3147" s="33">
        <f t="shared" si="2450"/>
        <v>15269.5</v>
      </c>
      <c r="AB3147" s="33">
        <f t="shared" si="2451"/>
        <v>15269.5</v>
      </c>
      <c r="AC3147" s="33">
        <f t="shared" si="2512"/>
        <v>0</v>
      </c>
    </row>
    <row r="3148" spans="1:30" ht="31.5" x14ac:dyDescent="0.25">
      <c r="A3148" s="31">
        <v>976</v>
      </c>
      <c r="B3148" s="31" t="s">
        <v>60</v>
      </c>
      <c r="C3148" s="31" t="s">
        <v>14</v>
      </c>
      <c r="D3148" s="31" t="s">
        <v>588</v>
      </c>
      <c r="E3148" s="31">
        <v>240</v>
      </c>
      <c r="F3148" s="32" t="s">
        <v>374</v>
      </c>
      <c r="G3148" s="22">
        <v>15269.5</v>
      </c>
      <c r="H3148" s="22">
        <v>15269.5</v>
      </c>
      <c r="I3148" s="22">
        <v>15269.5</v>
      </c>
      <c r="J3148" s="22"/>
      <c r="K3148" s="22"/>
      <c r="L3148" s="22"/>
      <c r="M3148" s="22">
        <f t="shared" si="2498"/>
        <v>15269.5</v>
      </c>
      <c r="N3148" s="22">
        <f t="shared" si="2498"/>
        <v>15269.5</v>
      </c>
      <c r="O3148" s="22">
        <f t="shared" si="2498"/>
        <v>15269.5</v>
      </c>
      <c r="P3148" s="33"/>
      <c r="Q3148" s="33"/>
      <c r="R3148" s="33"/>
      <c r="S3148" s="33"/>
      <c r="T3148" s="33"/>
      <c r="U3148" s="33"/>
      <c r="V3148" s="33"/>
      <c r="W3148" s="33"/>
      <c r="X3148" s="33"/>
      <c r="Y3148" s="33"/>
      <c r="Z3148" s="33">
        <f t="shared" si="2449"/>
        <v>15269.5</v>
      </c>
      <c r="AA3148" s="33">
        <f t="shared" si="2450"/>
        <v>15269.5</v>
      </c>
      <c r="AB3148" s="33">
        <f t="shared" si="2451"/>
        <v>15269.5</v>
      </c>
      <c r="AC3148" s="33"/>
    </row>
    <row r="3149" spans="1:30" ht="31.5" x14ac:dyDescent="0.25">
      <c r="A3149" s="31">
        <v>976</v>
      </c>
      <c r="B3149" s="31" t="s">
        <v>60</v>
      </c>
      <c r="C3149" s="31" t="s">
        <v>14</v>
      </c>
      <c r="D3149" s="31" t="s">
        <v>588</v>
      </c>
      <c r="E3149" s="31" t="s">
        <v>94</v>
      </c>
      <c r="F3149" s="32" t="s">
        <v>388</v>
      </c>
      <c r="G3149" s="22">
        <f>G3150</f>
        <v>0</v>
      </c>
      <c r="H3149" s="22">
        <f t="shared" ref="H3149:AC3149" si="2513">H3150</f>
        <v>30016.5</v>
      </c>
      <c r="I3149" s="22">
        <f t="shared" si="2513"/>
        <v>23077.4</v>
      </c>
      <c r="J3149" s="22">
        <f t="shared" si="2513"/>
        <v>0</v>
      </c>
      <c r="K3149" s="22">
        <f t="shared" si="2513"/>
        <v>0</v>
      </c>
      <c r="L3149" s="22">
        <f t="shared" si="2513"/>
        <v>0</v>
      </c>
      <c r="M3149" s="22">
        <f t="shared" si="2498"/>
        <v>0</v>
      </c>
      <c r="N3149" s="22">
        <f t="shared" si="2498"/>
        <v>30016.5</v>
      </c>
      <c r="O3149" s="22">
        <f t="shared" si="2498"/>
        <v>23077.4</v>
      </c>
      <c r="P3149" s="33">
        <f t="shared" si="2513"/>
        <v>0</v>
      </c>
      <c r="Q3149" s="33">
        <f t="shared" si="2513"/>
        <v>0</v>
      </c>
      <c r="R3149" s="33">
        <f t="shared" si="2513"/>
        <v>0</v>
      </c>
      <c r="S3149" s="33">
        <f t="shared" si="2513"/>
        <v>0</v>
      </c>
      <c r="T3149" s="33">
        <f t="shared" si="2513"/>
        <v>0</v>
      </c>
      <c r="U3149" s="33">
        <f t="shared" si="2513"/>
        <v>0</v>
      </c>
      <c r="V3149" s="33">
        <f t="shared" si="2513"/>
        <v>0</v>
      </c>
      <c r="W3149" s="33">
        <f t="shared" si="2513"/>
        <v>0</v>
      </c>
      <c r="X3149" s="33">
        <f t="shared" si="2513"/>
        <v>0</v>
      </c>
      <c r="Y3149" s="33">
        <f t="shared" si="2513"/>
        <v>0</v>
      </c>
      <c r="Z3149" s="33">
        <f t="shared" si="2449"/>
        <v>0</v>
      </c>
      <c r="AA3149" s="33">
        <f t="shared" si="2450"/>
        <v>30016.5</v>
      </c>
      <c r="AB3149" s="33">
        <f t="shared" si="2451"/>
        <v>23077.4</v>
      </c>
      <c r="AC3149" s="33">
        <f t="shared" si="2513"/>
        <v>0</v>
      </c>
    </row>
    <row r="3150" spans="1:30" x14ac:dyDescent="0.25">
      <c r="A3150" s="31">
        <v>976</v>
      </c>
      <c r="B3150" s="31" t="s">
        <v>60</v>
      </c>
      <c r="C3150" s="31" t="s">
        <v>14</v>
      </c>
      <c r="D3150" s="31" t="s">
        <v>588</v>
      </c>
      <c r="E3150" s="31">
        <v>620</v>
      </c>
      <c r="F3150" s="32" t="s">
        <v>380</v>
      </c>
      <c r="G3150" s="22">
        <v>0</v>
      </c>
      <c r="H3150" s="22">
        <v>30016.5</v>
      </c>
      <c r="I3150" s="22">
        <v>23077.4</v>
      </c>
      <c r="J3150" s="22"/>
      <c r="K3150" s="22"/>
      <c r="L3150" s="22"/>
      <c r="M3150" s="22">
        <f t="shared" si="2498"/>
        <v>0</v>
      </c>
      <c r="N3150" s="22">
        <f t="shared" si="2498"/>
        <v>30016.5</v>
      </c>
      <c r="O3150" s="22">
        <f t="shared" si="2498"/>
        <v>23077.4</v>
      </c>
      <c r="P3150" s="33"/>
      <c r="Q3150" s="33"/>
      <c r="R3150" s="33"/>
      <c r="S3150" s="33"/>
      <c r="T3150" s="33"/>
      <c r="U3150" s="33"/>
      <c r="V3150" s="33"/>
      <c r="W3150" s="33"/>
      <c r="X3150" s="33"/>
      <c r="Y3150" s="33"/>
      <c r="Z3150" s="33">
        <f t="shared" si="2449"/>
        <v>0</v>
      </c>
      <c r="AA3150" s="33">
        <f t="shared" si="2450"/>
        <v>30016.5</v>
      </c>
      <c r="AB3150" s="33">
        <f t="shared" si="2451"/>
        <v>23077.4</v>
      </c>
      <c r="AC3150" s="33"/>
    </row>
    <row r="3151" spans="1:30" ht="31.5" x14ac:dyDescent="0.25">
      <c r="A3151" s="31">
        <v>976</v>
      </c>
      <c r="B3151" s="31" t="s">
        <v>60</v>
      </c>
      <c r="C3151" s="31" t="s">
        <v>14</v>
      </c>
      <c r="D3151" s="31" t="s">
        <v>590</v>
      </c>
      <c r="E3151" s="31"/>
      <c r="F3151" s="32" t="s">
        <v>674</v>
      </c>
      <c r="G3151" s="22">
        <f>G3152</f>
        <v>4201.2</v>
      </c>
      <c r="H3151" s="22">
        <f t="shared" ref="H3151:AC3152" si="2514">H3152</f>
        <v>17268.2</v>
      </c>
      <c r="I3151" s="22">
        <f t="shared" si="2514"/>
        <v>18402.3</v>
      </c>
      <c r="J3151" s="22">
        <f t="shared" si="2514"/>
        <v>0</v>
      </c>
      <c r="K3151" s="22">
        <f t="shared" si="2514"/>
        <v>0</v>
      </c>
      <c r="L3151" s="22">
        <f t="shared" si="2514"/>
        <v>0</v>
      </c>
      <c r="M3151" s="22">
        <f t="shared" si="2498"/>
        <v>4201.2</v>
      </c>
      <c r="N3151" s="22">
        <f t="shared" si="2498"/>
        <v>17268.2</v>
      </c>
      <c r="O3151" s="22">
        <f t="shared" si="2498"/>
        <v>18402.3</v>
      </c>
      <c r="P3151" s="33">
        <f t="shared" si="2514"/>
        <v>0</v>
      </c>
      <c r="Q3151" s="33">
        <f t="shared" si="2514"/>
        <v>0</v>
      </c>
      <c r="R3151" s="33">
        <f t="shared" si="2514"/>
        <v>0</v>
      </c>
      <c r="S3151" s="33">
        <f t="shared" si="2514"/>
        <v>0</v>
      </c>
      <c r="T3151" s="33">
        <f t="shared" si="2514"/>
        <v>0</v>
      </c>
      <c r="U3151" s="33">
        <f t="shared" si="2514"/>
        <v>0</v>
      </c>
      <c r="V3151" s="33">
        <f t="shared" si="2514"/>
        <v>0</v>
      </c>
      <c r="W3151" s="33">
        <f t="shared" si="2514"/>
        <v>0</v>
      </c>
      <c r="X3151" s="33">
        <f t="shared" si="2514"/>
        <v>0</v>
      </c>
      <c r="Y3151" s="33">
        <f t="shared" si="2514"/>
        <v>0</v>
      </c>
      <c r="Z3151" s="33">
        <f t="shared" si="2449"/>
        <v>4201.2</v>
      </c>
      <c r="AA3151" s="33">
        <f t="shared" si="2450"/>
        <v>17268.2</v>
      </c>
      <c r="AB3151" s="33">
        <f t="shared" si="2451"/>
        <v>18402.3</v>
      </c>
      <c r="AC3151" s="33">
        <f t="shared" si="2514"/>
        <v>0</v>
      </c>
    </row>
    <row r="3152" spans="1:30" ht="31.5" x14ac:dyDescent="0.25">
      <c r="A3152" s="31">
        <v>976</v>
      </c>
      <c r="B3152" s="31" t="s">
        <v>60</v>
      </c>
      <c r="C3152" s="31" t="s">
        <v>14</v>
      </c>
      <c r="D3152" s="31" t="s">
        <v>590</v>
      </c>
      <c r="E3152" s="31" t="s">
        <v>7</v>
      </c>
      <c r="F3152" s="32" t="s">
        <v>385</v>
      </c>
      <c r="G3152" s="22">
        <f>G3153</f>
        <v>4201.2</v>
      </c>
      <c r="H3152" s="22">
        <f t="shared" si="2514"/>
        <v>17268.2</v>
      </c>
      <c r="I3152" s="22">
        <f t="shared" si="2514"/>
        <v>18402.3</v>
      </c>
      <c r="J3152" s="22">
        <f t="shared" si="2514"/>
        <v>0</v>
      </c>
      <c r="K3152" s="22">
        <f t="shared" si="2514"/>
        <v>0</v>
      </c>
      <c r="L3152" s="22">
        <f t="shared" si="2514"/>
        <v>0</v>
      </c>
      <c r="M3152" s="22">
        <f t="shared" si="2498"/>
        <v>4201.2</v>
      </c>
      <c r="N3152" s="22">
        <f t="shared" si="2498"/>
        <v>17268.2</v>
      </c>
      <c r="O3152" s="22">
        <f t="shared" si="2498"/>
        <v>18402.3</v>
      </c>
      <c r="P3152" s="33">
        <f t="shared" si="2514"/>
        <v>0</v>
      </c>
      <c r="Q3152" s="33">
        <f t="shared" si="2514"/>
        <v>0</v>
      </c>
      <c r="R3152" s="33">
        <f t="shared" si="2514"/>
        <v>0</v>
      </c>
      <c r="S3152" s="33">
        <f t="shared" si="2514"/>
        <v>0</v>
      </c>
      <c r="T3152" s="33">
        <f t="shared" si="2514"/>
        <v>0</v>
      </c>
      <c r="U3152" s="33">
        <f t="shared" si="2514"/>
        <v>0</v>
      </c>
      <c r="V3152" s="33">
        <f t="shared" si="2514"/>
        <v>0</v>
      </c>
      <c r="W3152" s="33">
        <f t="shared" si="2514"/>
        <v>0</v>
      </c>
      <c r="X3152" s="33">
        <f t="shared" si="2514"/>
        <v>0</v>
      </c>
      <c r="Y3152" s="33">
        <f t="shared" si="2514"/>
        <v>0</v>
      </c>
      <c r="Z3152" s="33">
        <f t="shared" ref="Z3152:Z3215" si="2515">M3152+P3152+Q3152+R3152+S3152</f>
        <v>4201.2</v>
      </c>
      <c r="AA3152" s="33">
        <f t="shared" ref="AA3152:AA3215" si="2516">N3152+T3152+U3152+V3152</f>
        <v>17268.2</v>
      </c>
      <c r="AB3152" s="33">
        <f t="shared" ref="AB3152:AB3215" si="2517">O3152+W3152+X3152+Y3152</f>
        <v>18402.3</v>
      </c>
      <c r="AC3152" s="33">
        <f t="shared" si="2514"/>
        <v>0</v>
      </c>
    </row>
    <row r="3153" spans="1:30" ht="31.5" x14ac:dyDescent="0.25">
      <c r="A3153" s="31">
        <v>976</v>
      </c>
      <c r="B3153" s="31" t="s">
        <v>60</v>
      </c>
      <c r="C3153" s="31" t="s">
        <v>14</v>
      </c>
      <c r="D3153" s="31" t="s">
        <v>590</v>
      </c>
      <c r="E3153" s="31">
        <v>240</v>
      </c>
      <c r="F3153" s="32" t="s">
        <v>374</v>
      </c>
      <c r="G3153" s="22">
        <v>4201.2</v>
      </c>
      <c r="H3153" s="22">
        <v>17268.2</v>
      </c>
      <c r="I3153" s="22">
        <v>18402.3</v>
      </c>
      <c r="J3153" s="22"/>
      <c r="K3153" s="22"/>
      <c r="L3153" s="22"/>
      <c r="M3153" s="22">
        <f t="shared" si="2498"/>
        <v>4201.2</v>
      </c>
      <c r="N3153" s="22">
        <f t="shared" si="2498"/>
        <v>17268.2</v>
      </c>
      <c r="O3153" s="22">
        <f t="shared" si="2498"/>
        <v>18402.3</v>
      </c>
      <c r="P3153" s="33"/>
      <c r="Q3153" s="33"/>
      <c r="R3153" s="33"/>
      <c r="S3153" s="33"/>
      <c r="T3153" s="33"/>
      <c r="U3153" s="33"/>
      <c r="V3153" s="33"/>
      <c r="W3153" s="33"/>
      <c r="X3153" s="33"/>
      <c r="Y3153" s="33"/>
      <c r="Z3153" s="33">
        <f t="shared" si="2515"/>
        <v>4201.2</v>
      </c>
      <c r="AA3153" s="33">
        <f t="shared" si="2516"/>
        <v>17268.2</v>
      </c>
      <c r="AB3153" s="33">
        <f t="shared" si="2517"/>
        <v>18402.3</v>
      </c>
      <c r="AC3153" s="33"/>
    </row>
    <row r="3154" spans="1:30" ht="47.25" x14ac:dyDescent="0.25">
      <c r="A3154" s="31">
        <v>976</v>
      </c>
      <c r="B3154" s="31" t="s">
        <v>60</v>
      </c>
      <c r="C3154" s="31" t="s">
        <v>14</v>
      </c>
      <c r="D3154" s="31" t="s">
        <v>281</v>
      </c>
      <c r="E3154" s="31"/>
      <c r="F3154" s="32" t="s">
        <v>314</v>
      </c>
      <c r="G3154" s="22">
        <f>G3155+G3167</f>
        <v>48172.9</v>
      </c>
      <c r="H3154" s="22">
        <f t="shared" ref="H3154:L3154" si="2518">H3155+H3167</f>
        <v>48442.700000000004</v>
      </c>
      <c r="I3154" s="22">
        <f t="shared" si="2518"/>
        <v>49098.30000000001</v>
      </c>
      <c r="J3154" s="22">
        <f t="shared" si="2518"/>
        <v>4000</v>
      </c>
      <c r="K3154" s="22">
        <f t="shared" si="2518"/>
        <v>0</v>
      </c>
      <c r="L3154" s="22">
        <f t="shared" si="2518"/>
        <v>0</v>
      </c>
      <c r="M3154" s="22">
        <f t="shared" si="2498"/>
        <v>52172.9</v>
      </c>
      <c r="N3154" s="22">
        <f t="shared" si="2498"/>
        <v>48442.700000000004</v>
      </c>
      <c r="O3154" s="22">
        <f t="shared" si="2498"/>
        <v>49098.30000000001</v>
      </c>
      <c r="P3154" s="33">
        <f>P3155+P3167+P3164</f>
        <v>0</v>
      </c>
      <c r="Q3154" s="33">
        <f t="shared" ref="Q3154:AC3154" si="2519">Q3155+Q3167+Q3164</f>
        <v>0</v>
      </c>
      <c r="R3154" s="33">
        <f t="shared" si="2519"/>
        <v>3080</v>
      </c>
      <c r="S3154" s="33">
        <f t="shared" si="2519"/>
        <v>0</v>
      </c>
      <c r="T3154" s="33">
        <f t="shared" si="2519"/>
        <v>0</v>
      </c>
      <c r="U3154" s="33">
        <f t="shared" si="2519"/>
        <v>2980</v>
      </c>
      <c r="V3154" s="33">
        <f t="shared" si="2519"/>
        <v>0</v>
      </c>
      <c r="W3154" s="33">
        <f t="shared" si="2519"/>
        <v>0</v>
      </c>
      <c r="X3154" s="33">
        <f t="shared" si="2519"/>
        <v>0</v>
      </c>
      <c r="Y3154" s="33">
        <f t="shared" si="2519"/>
        <v>0</v>
      </c>
      <c r="Z3154" s="33">
        <f t="shared" si="2515"/>
        <v>55252.9</v>
      </c>
      <c r="AA3154" s="33">
        <f t="shared" si="2516"/>
        <v>51422.700000000004</v>
      </c>
      <c r="AB3154" s="33">
        <f t="shared" si="2517"/>
        <v>49098.30000000001</v>
      </c>
      <c r="AC3154" s="33">
        <f t="shared" si="2519"/>
        <v>0</v>
      </c>
      <c r="AD3154" s="18"/>
    </row>
    <row r="3155" spans="1:30" ht="63" x14ac:dyDescent="0.25">
      <c r="A3155" s="31">
        <v>976</v>
      </c>
      <c r="B3155" s="31" t="s">
        <v>60</v>
      </c>
      <c r="C3155" s="31" t="s">
        <v>14</v>
      </c>
      <c r="D3155" s="31" t="s">
        <v>261</v>
      </c>
      <c r="E3155" s="31"/>
      <c r="F3155" s="32" t="s">
        <v>45</v>
      </c>
      <c r="G3155" s="22">
        <f>G3156+G3158+G3160+G3162</f>
        <v>42236.1</v>
      </c>
      <c r="H3155" s="22">
        <f t="shared" ref="H3155:L3155" si="2520">H3156+H3158+H3160+H3162</f>
        <v>42440.000000000007</v>
      </c>
      <c r="I3155" s="22">
        <f t="shared" si="2520"/>
        <v>42935.500000000007</v>
      </c>
      <c r="J3155" s="22">
        <f t="shared" si="2520"/>
        <v>4000</v>
      </c>
      <c r="K3155" s="22">
        <f t="shared" si="2520"/>
        <v>0</v>
      </c>
      <c r="L3155" s="22">
        <f t="shared" si="2520"/>
        <v>0</v>
      </c>
      <c r="M3155" s="22">
        <f t="shared" si="2498"/>
        <v>46236.1</v>
      </c>
      <c r="N3155" s="22">
        <f t="shared" si="2498"/>
        <v>42440.000000000007</v>
      </c>
      <c r="O3155" s="22">
        <f t="shared" si="2498"/>
        <v>42935.500000000007</v>
      </c>
      <c r="P3155" s="33">
        <f t="shared" ref="P3155:Y3155" si="2521">P3156+P3158+P3160+P3162</f>
        <v>0</v>
      </c>
      <c r="Q3155" s="33">
        <f t="shared" si="2521"/>
        <v>0</v>
      </c>
      <c r="R3155" s="33">
        <f t="shared" si="2521"/>
        <v>0</v>
      </c>
      <c r="S3155" s="33">
        <f t="shared" si="2521"/>
        <v>0</v>
      </c>
      <c r="T3155" s="33">
        <f t="shared" si="2521"/>
        <v>0</v>
      </c>
      <c r="U3155" s="33">
        <f t="shared" si="2521"/>
        <v>0</v>
      </c>
      <c r="V3155" s="33">
        <f t="shared" si="2521"/>
        <v>0</v>
      </c>
      <c r="W3155" s="33">
        <f t="shared" si="2521"/>
        <v>0</v>
      </c>
      <c r="X3155" s="33">
        <f t="shared" si="2521"/>
        <v>0</v>
      </c>
      <c r="Y3155" s="33">
        <f t="shared" si="2521"/>
        <v>0</v>
      </c>
      <c r="Z3155" s="33">
        <f t="shared" si="2515"/>
        <v>46236.1</v>
      </c>
      <c r="AA3155" s="33">
        <f t="shared" si="2516"/>
        <v>42440.000000000007</v>
      </c>
      <c r="AB3155" s="33">
        <f t="shared" si="2517"/>
        <v>42935.500000000007</v>
      </c>
      <c r="AC3155" s="33">
        <f t="shared" ref="AC3155" si="2522">AC3156+AC3158+AC3160+AC3162</f>
        <v>0</v>
      </c>
    </row>
    <row r="3156" spans="1:30" ht="78.75" x14ac:dyDescent="0.25">
      <c r="A3156" s="31">
        <v>976</v>
      </c>
      <c r="B3156" s="31" t="s">
        <v>60</v>
      </c>
      <c r="C3156" s="31" t="s">
        <v>14</v>
      </c>
      <c r="D3156" s="31" t="s">
        <v>261</v>
      </c>
      <c r="E3156" s="31" t="s">
        <v>25</v>
      </c>
      <c r="F3156" s="32" t="s">
        <v>384</v>
      </c>
      <c r="G3156" s="22">
        <f>G3157</f>
        <v>14480</v>
      </c>
      <c r="H3156" s="22">
        <f t="shared" ref="H3156:AC3156" si="2523">H3157</f>
        <v>14480</v>
      </c>
      <c r="I3156" s="22">
        <f t="shared" si="2523"/>
        <v>14480</v>
      </c>
      <c r="J3156" s="22">
        <f t="shared" si="2523"/>
        <v>0</v>
      </c>
      <c r="K3156" s="22">
        <f t="shared" si="2523"/>
        <v>0</v>
      </c>
      <c r="L3156" s="22">
        <f t="shared" si="2523"/>
        <v>0</v>
      </c>
      <c r="M3156" s="22">
        <f t="shared" si="2498"/>
        <v>14480</v>
      </c>
      <c r="N3156" s="22">
        <f t="shared" si="2498"/>
        <v>14480</v>
      </c>
      <c r="O3156" s="22">
        <f t="shared" si="2498"/>
        <v>14480</v>
      </c>
      <c r="P3156" s="33">
        <f t="shared" si="2523"/>
        <v>0</v>
      </c>
      <c r="Q3156" s="33">
        <f t="shared" si="2523"/>
        <v>0</v>
      </c>
      <c r="R3156" s="33">
        <f t="shared" si="2523"/>
        <v>0</v>
      </c>
      <c r="S3156" s="33">
        <f t="shared" si="2523"/>
        <v>0</v>
      </c>
      <c r="T3156" s="33">
        <f t="shared" si="2523"/>
        <v>0</v>
      </c>
      <c r="U3156" s="33">
        <f t="shared" si="2523"/>
        <v>0</v>
      </c>
      <c r="V3156" s="33">
        <f t="shared" si="2523"/>
        <v>0</v>
      </c>
      <c r="W3156" s="33">
        <f t="shared" si="2523"/>
        <v>0</v>
      </c>
      <c r="X3156" s="33">
        <f t="shared" si="2523"/>
        <v>0</v>
      </c>
      <c r="Y3156" s="33">
        <f t="shared" si="2523"/>
        <v>0</v>
      </c>
      <c r="Z3156" s="33">
        <f t="shared" si="2515"/>
        <v>14480</v>
      </c>
      <c r="AA3156" s="33">
        <f t="shared" si="2516"/>
        <v>14480</v>
      </c>
      <c r="AB3156" s="33">
        <f t="shared" si="2517"/>
        <v>14480</v>
      </c>
      <c r="AC3156" s="33">
        <f t="shared" si="2523"/>
        <v>0</v>
      </c>
    </row>
    <row r="3157" spans="1:30" x14ac:dyDescent="0.25">
      <c r="A3157" s="31">
        <v>976</v>
      </c>
      <c r="B3157" s="31" t="s">
        <v>60</v>
      </c>
      <c r="C3157" s="31" t="s">
        <v>14</v>
      </c>
      <c r="D3157" s="31" t="s">
        <v>261</v>
      </c>
      <c r="E3157" s="31">
        <v>110</v>
      </c>
      <c r="F3157" s="32" t="s">
        <v>372</v>
      </c>
      <c r="G3157" s="22">
        <v>14480</v>
      </c>
      <c r="H3157" s="22">
        <v>14480</v>
      </c>
      <c r="I3157" s="22">
        <v>14480</v>
      </c>
      <c r="J3157" s="22"/>
      <c r="K3157" s="22"/>
      <c r="L3157" s="22"/>
      <c r="M3157" s="22">
        <f t="shared" si="2498"/>
        <v>14480</v>
      </c>
      <c r="N3157" s="22">
        <f t="shared" si="2498"/>
        <v>14480</v>
      </c>
      <c r="O3157" s="22">
        <f t="shared" si="2498"/>
        <v>14480</v>
      </c>
      <c r="P3157" s="33"/>
      <c r="Q3157" s="33"/>
      <c r="R3157" s="33"/>
      <c r="S3157" s="33"/>
      <c r="T3157" s="33"/>
      <c r="U3157" s="33"/>
      <c r="V3157" s="33"/>
      <c r="W3157" s="33"/>
      <c r="X3157" s="33"/>
      <c r="Y3157" s="33"/>
      <c r="Z3157" s="33">
        <f t="shared" si="2515"/>
        <v>14480</v>
      </c>
      <c r="AA3157" s="33">
        <f t="shared" si="2516"/>
        <v>14480</v>
      </c>
      <c r="AB3157" s="33">
        <f t="shared" si="2517"/>
        <v>14480</v>
      </c>
      <c r="AC3157" s="33"/>
    </row>
    <row r="3158" spans="1:30" ht="31.5" x14ac:dyDescent="0.25">
      <c r="A3158" s="31">
        <v>976</v>
      </c>
      <c r="B3158" s="31" t="s">
        <v>60</v>
      </c>
      <c r="C3158" s="31" t="s">
        <v>14</v>
      </c>
      <c r="D3158" s="31" t="s">
        <v>261</v>
      </c>
      <c r="E3158" s="31" t="s">
        <v>7</v>
      </c>
      <c r="F3158" s="32" t="s">
        <v>385</v>
      </c>
      <c r="G3158" s="22">
        <f>G3159</f>
        <v>8781.7000000000007</v>
      </c>
      <c r="H3158" s="22">
        <f t="shared" ref="H3158:AC3158" si="2524">H3159</f>
        <v>8781.7000000000007</v>
      </c>
      <c r="I3158" s="22">
        <f t="shared" si="2524"/>
        <v>8781.7000000000007</v>
      </c>
      <c r="J3158" s="22">
        <f t="shared" si="2524"/>
        <v>4000</v>
      </c>
      <c r="K3158" s="22">
        <f t="shared" si="2524"/>
        <v>0</v>
      </c>
      <c r="L3158" s="22">
        <f t="shared" si="2524"/>
        <v>0</v>
      </c>
      <c r="M3158" s="22">
        <f t="shared" si="2498"/>
        <v>12781.7</v>
      </c>
      <c r="N3158" s="22">
        <f t="shared" si="2498"/>
        <v>8781.7000000000007</v>
      </c>
      <c r="O3158" s="22">
        <f t="shared" si="2498"/>
        <v>8781.7000000000007</v>
      </c>
      <c r="P3158" s="33">
        <f t="shared" si="2524"/>
        <v>0</v>
      </c>
      <c r="Q3158" s="33">
        <f t="shared" si="2524"/>
        <v>0</v>
      </c>
      <c r="R3158" s="33">
        <f t="shared" si="2524"/>
        <v>0</v>
      </c>
      <c r="S3158" s="33">
        <f t="shared" si="2524"/>
        <v>0</v>
      </c>
      <c r="T3158" s="33">
        <f t="shared" si="2524"/>
        <v>0</v>
      </c>
      <c r="U3158" s="33">
        <f t="shared" si="2524"/>
        <v>0</v>
      </c>
      <c r="V3158" s="33">
        <f t="shared" si="2524"/>
        <v>0</v>
      </c>
      <c r="W3158" s="33">
        <f t="shared" si="2524"/>
        <v>0</v>
      </c>
      <c r="X3158" s="33">
        <f t="shared" si="2524"/>
        <v>0</v>
      </c>
      <c r="Y3158" s="33">
        <f t="shared" si="2524"/>
        <v>0</v>
      </c>
      <c r="Z3158" s="33">
        <f t="shared" si="2515"/>
        <v>12781.7</v>
      </c>
      <c r="AA3158" s="33">
        <f t="shared" si="2516"/>
        <v>8781.7000000000007</v>
      </c>
      <c r="AB3158" s="33">
        <f t="shared" si="2517"/>
        <v>8781.7000000000007</v>
      </c>
      <c r="AC3158" s="33">
        <f t="shared" si="2524"/>
        <v>0</v>
      </c>
    </row>
    <row r="3159" spans="1:30" ht="31.5" x14ac:dyDescent="0.25">
      <c r="A3159" s="31">
        <v>976</v>
      </c>
      <c r="B3159" s="31" t="s">
        <v>60</v>
      </c>
      <c r="C3159" s="31" t="s">
        <v>14</v>
      </c>
      <c r="D3159" s="31" t="s">
        <v>261</v>
      </c>
      <c r="E3159" s="31">
        <v>240</v>
      </c>
      <c r="F3159" s="32" t="s">
        <v>374</v>
      </c>
      <c r="G3159" s="22">
        <v>8781.7000000000007</v>
      </c>
      <c r="H3159" s="22">
        <v>8781.7000000000007</v>
      </c>
      <c r="I3159" s="22">
        <v>8781.7000000000007</v>
      </c>
      <c r="J3159" s="22">
        <v>4000</v>
      </c>
      <c r="K3159" s="22"/>
      <c r="L3159" s="22"/>
      <c r="M3159" s="22">
        <f t="shared" si="2498"/>
        <v>12781.7</v>
      </c>
      <c r="N3159" s="22">
        <f t="shared" si="2498"/>
        <v>8781.7000000000007</v>
      </c>
      <c r="O3159" s="22">
        <f t="shared" si="2498"/>
        <v>8781.7000000000007</v>
      </c>
      <c r="P3159" s="33"/>
      <c r="Q3159" s="33"/>
      <c r="R3159" s="33"/>
      <c r="S3159" s="33"/>
      <c r="T3159" s="33"/>
      <c r="U3159" s="33"/>
      <c r="V3159" s="33"/>
      <c r="W3159" s="33"/>
      <c r="X3159" s="33"/>
      <c r="Y3159" s="33"/>
      <c r="Z3159" s="33">
        <f t="shared" si="2515"/>
        <v>12781.7</v>
      </c>
      <c r="AA3159" s="33">
        <f t="shared" si="2516"/>
        <v>8781.7000000000007</v>
      </c>
      <c r="AB3159" s="33">
        <f t="shared" si="2517"/>
        <v>8781.7000000000007</v>
      </c>
      <c r="AC3159" s="33"/>
    </row>
    <row r="3160" spans="1:30" ht="31.5" x14ac:dyDescent="0.25">
      <c r="A3160" s="31">
        <v>976</v>
      </c>
      <c r="B3160" s="31" t="s">
        <v>60</v>
      </c>
      <c r="C3160" s="31" t="s">
        <v>14</v>
      </c>
      <c r="D3160" s="31" t="s">
        <v>261</v>
      </c>
      <c r="E3160" s="31" t="s">
        <v>94</v>
      </c>
      <c r="F3160" s="32" t="s">
        <v>388</v>
      </c>
      <c r="G3160" s="22">
        <f>G3161</f>
        <v>18371.5</v>
      </c>
      <c r="H3160" s="22">
        <f t="shared" ref="H3160:AC3160" si="2525">H3161</f>
        <v>18575.400000000001</v>
      </c>
      <c r="I3160" s="22">
        <f t="shared" si="2525"/>
        <v>19070.900000000001</v>
      </c>
      <c r="J3160" s="22">
        <f t="shared" si="2525"/>
        <v>0</v>
      </c>
      <c r="K3160" s="22">
        <f t="shared" si="2525"/>
        <v>0</v>
      </c>
      <c r="L3160" s="22">
        <f t="shared" si="2525"/>
        <v>0</v>
      </c>
      <c r="M3160" s="22">
        <f t="shared" si="2498"/>
        <v>18371.5</v>
      </c>
      <c r="N3160" s="22">
        <f t="shared" si="2498"/>
        <v>18575.400000000001</v>
      </c>
      <c r="O3160" s="22">
        <f t="shared" si="2498"/>
        <v>19070.900000000001</v>
      </c>
      <c r="P3160" s="33">
        <f t="shared" si="2525"/>
        <v>0</v>
      </c>
      <c r="Q3160" s="33">
        <f t="shared" si="2525"/>
        <v>0</v>
      </c>
      <c r="R3160" s="33">
        <f t="shared" si="2525"/>
        <v>0</v>
      </c>
      <c r="S3160" s="33">
        <f t="shared" si="2525"/>
        <v>0</v>
      </c>
      <c r="T3160" s="33">
        <f t="shared" si="2525"/>
        <v>0</v>
      </c>
      <c r="U3160" s="33">
        <f t="shared" si="2525"/>
        <v>0</v>
      </c>
      <c r="V3160" s="33">
        <f t="shared" si="2525"/>
        <v>0</v>
      </c>
      <c r="W3160" s="33">
        <f t="shared" si="2525"/>
        <v>0</v>
      </c>
      <c r="X3160" s="33">
        <f t="shared" si="2525"/>
        <v>0</v>
      </c>
      <c r="Y3160" s="33">
        <f t="shared" si="2525"/>
        <v>0</v>
      </c>
      <c r="Z3160" s="33">
        <f t="shared" si="2515"/>
        <v>18371.5</v>
      </c>
      <c r="AA3160" s="33">
        <f t="shared" si="2516"/>
        <v>18575.400000000001</v>
      </c>
      <c r="AB3160" s="33">
        <f t="shared" si="2517"/>
        <v>19070.900000000001</v>
      </c>
      <c r="AC3160" s="33">
        <f t="shared" si="2525"/>
        <v>0</v>
      </c>
    </row>
    <row r="3161" spans="1:30" x14ac:dyDescent="0.25">
      <c r="A3161" s="31">
        <v>976</v>
      </c>
      <c r="B3161" s="31" t="s">
        <v>60</v>
      </c>
      <c r="C3161" s="31" t="s">
        <v>14</v>
      </c>
      <c r="D3161" s="31" t="s">
        <v>261</v>
      </c>
      <c r="E3161" s="31">
        <v>620</v>
      </c>
      <c r="F3161" s="32" t="s">
        <v>380</v>
      </c>
      <c r="G3161" s="22">
        <v>18371.5</v>
      </c>
      <c r="H3161" s="22">
        <v>18575.400000000001</v>
      </c>
      <c r="I3161" s="22">
        <v>19070.900000000001</v>
      </c>
      <c r="J3161" s="22"/>
      <c r="K3161" s="22"/>
      <c r="L3161" s="22"/>
      <c r="M3161" s="22">
        <f t="shared" si="2498"/>
        <v>18371.5</v>
      </c>
      <c r="N3161" s="22">
        <f t="shared" si="2498"/>
        <v>18575.400000000001</v>
      </c>
      <c r="O3161" s="22">
        <f t="shared" si="2498"/>
        <v>19070.900000000001</v>
      </c>
      <c r="P3161" s="33"/>
      <c r="Q3161" s="33"/>
      <c r="R3161" s="33"/>
      <c r="S3161" s="33"/>
      <c r="T3161" s="33"/>
      <c r="U3161" s="33"/>
      <c r="V3161" s="33"/>
      <c r="W3161" s="33"/>
      <c r="X3161" s="33"/>
      <c r="Y3161" s="33"/>
      <c r="Z3161" s="33">
        <f t="shared" si="2515"/>
        <v>18371.5</v>
      </c>
      <c r="AA3161" s="33">
        <f t="shared" si="2516"/>
        <v>18575.400000000001</v>
      </c>
      <c r="AB3161" s="33">
        <f t="shared" si="2517"/>
        <v>19070.900000000001</v>
      </c>
      <c r="AC3161" s="33"/>
    </row>
    <row r="3162" spans="1:30" x14ac:dyDescent="0.25">
      <c r="A3162" s="31">
        <v>976</v>
      </c>
      <c r="B3162" s="31" t="s">
        <v>60</v>
      </c>
      <c r="C3162" s="31" t="s">
        <v>14</v>
      </c>
      <c r="D3162" s="31" t="s">
        <v>261</v>
      </c>
      <c r="E3162" s="31" t="s">
        <v>8</v>
      </c>
      <c r="F3162" s="32" t="s">
        <v>389</v>
      </c>
      <c r="G3162" s="22">
        <f>G3163</f>
        <v>602.9</v>
      </c>
      <c r="H3162" s="22">
        <f t="shared" ref="H3162:AC3162" si="2526">H3163</f>
        <v>602.9</v>
      </c>
      <c r="I3162" s="22">
        <f t="shared" si="2526"/>
        <v>602.9</v>
      </c>
      <c r="J3162" s="22">
        <f t="shared" si="2526"/>
        <v>0</v>
      </c>
      <c r="K3162" s="22">
        <f t="shared" si="2526"/>
        <v>0</v>
      </c>
      <c r="L3162" s="22">
        <f t="shared" si="2526"/>
        <v>0</v>
      </c>
      <c r="M3162" s="22">
        <f t="shared" si="2498"/>
        <v>602.9</v>
      </c>
      <c r="N3162" s="22">
        <f t="shared" si="2498"/>
        <v>602.9</v>
      </c>
      <c r="O3162" s="22">
        <f t="shared" si="2498"/>
        <v>602.9</v>
      </c>
      <c r="P3162" s="33">
        <f t="shared" si="2526"/>
        <v>0</v>
      </c>
      <c r="Q3162" s="33">
        <f t="shared" si="2526"/>
        <v>0</v>
      </c>
      <c r="R3162" s="33">
        <f t="shared" si="2526"/>
        <v>0</v>
      </c>
      <c r="S3162" s="33">
        <f t="shared" si="2526"/>
        <v>0</v>
      </c>
      <c r="T3162" s="33">
        <f t="shared" si="2526"/>
        <v>0</v>
      </c>
      <c r="U3162" s="33">
        <f t="shared" si="2526"/>
        <v>0</v>
      </c>
      <c r="V3162" s="33">
        <f t="shared" si="2526"/>
        <v>0</v>
      </c>
      <c r="W3162" s="33">
        <f t="shared" si="2526"/>
        <v>0</v>
      </c>
      <c r="X3162" s="33">
        <f t="shared" si="2526"/>
        <v>0</v>
      </c>
      <c r="Y3162" s="33">
        <f t="shared" si="2526"/>
        <v>0</v>
      </c>
      <c r="Z3162" s="33">
        <f t="shared" si="2515"/>
        <v>602.9</v>
      </c>
      <c r="AA3162" s="33">
        <f t="shared" si="2516"/>
        <v>602.9</v>
      </c>
      <c r="AB3162" s="33">
        <f t="shared" si="2517"/>
        <v>602.9</v>
      </c>
      <c r="AC3162" s="33">
        <f t="shared" si="2526"/>
        <v>0</v>
      </c>
    </row>
    <row r="3163" spans="1:30" x14ac:dyDescent="0.25">
      <c r="A3163" s="31">
        <v>976</v>
      </c>
      <c r="B3163" s="31" t="s">
        <v>60</v>
      </c>
      <c r="C3163" s="31" t="s">
        <v>14</v>
      </c>
      <c r="D3163" s="31" t="s">
        <v>261</v>
      </c>
      <c r="E3163" s="31">
        <v>850</v>
      </c>
      <c r="F3163" s="32" t="s">
        <v>383</v>
      </c>
      <c r="G3163" s="22">
        <v>602.9</v>
      </c>
      <c r="H3163" s="22">
        <v>602.9</v>
      </c>
      <c r="I3163" s="22">
        <v>602.9</v>
      </c>
      <c r="J3163" s="22"/>
      <c r="K3163" s="22"/>
      <c r="L3163" s="22"/>
      <c r="M3163" s="22">
        <f t="shared" si="2498"/>
        <v>602.9</v>
      </c>
      <c r="N3163" s="22">
        <f t="shared" si="2498"/>
        <v>602.9</v>
      </c>
      <c r="O3163" s="22">
        <f t="shared" si="2498"/>
        <v>602.9</v>
      </c>
      <c r="P3163" s="33"/>
      <c r="Q3163" s="33"/>
      <c r="R3163" s="33"/>
      <c r="S3163" s="33"/>
      <c r="T3163" s="33"/>
      <c r="U3163" s="33"/>
      <c r="V3163" s="33"/>
      <c r="W3163" s="33"/>
      <c r="X3163" s="33"/>
      <c r="Y3163" s="33"/>
      <c r="Z3163" s="33">
        <f t="shared" si="2515"/>
        <v>602.9</v>
      </c>
      <c r="AA3163" s="33">
        <f t="shared" si="2516"/>
        <v>602.9</v>
      </c>
      <c r="AB3163" s="33">
        <f t="shared" si="2517"/>
        <v>602.9</v>
      </c>
      <c r="AC3163" s="33"/>
    </row>
    <row r="3164" spans="1:30" ht="63" x14ac:dyDescent="0.25">
      <c r="A3164" s="31">
        <v>976</v>
      </c>
      <c r="B3164" s="31" t="s">
        <v>60</v>
      </c>
      <c r="C3164" s="31" t="s">
        <v>14</v>
      </c>
      <c r="D3164" s="31" t="s">
        <v>926</v>
      </c>
      <c r="E3164" s="31"/>
      <c r="F3164" s="32" t="s">
        <v>942</v>
      </c>
      <c r="G3164" s="22"/>
      <c r="H3164" s="22"/>
      <c r="I3164" s="22"/>
      <c r="J3164" s="22"/>
      <c r="K3164" s="22"/>
      <c r="L3164" s="22"/>
      <c r="M3164" s="22">
        <f>M3165</f>
        <v>0</v>
      </c>
      <c r="N3164" s="22">
        <f t="shared" ref="N3164:AC3165" si="2527">N3165</f>
        <v>0</v>
      </c>
      <c r="O3164" s="22">
        <f t="shared" si="2527"/>
        <v>0</v>
      </c>
      <c r="P3164" s="33">
        <f t="shared" si="2527"/>
        <v>0</v>
      </c>
      <c r="Q3164" s="33">
        <f t="shared" si="2527"/>
        <v>0</v>
      </c>
      <c r="R3164" s="33">
        <f t="shared" si="2527"/>
        <v>3080</v>
      </c>
      <c r="S3164" s="33">
        <f t="shared" si="2527"/>
        <v>0</v>
      </c>
      <c r="T3164" s="33">
        <f t="shared" si="2527"/>
        <v>0</v>
      </c>
      <c r="U3164" s="33">
        <f t="shared" si="2527"/>
        <v>2980</v>
      </c>
      <c r="V3164" s="33">
        <f t="shared" si="2527"/>
        <v>0</v>
      </c>
      <c r="W3164" s="33">
        <f t="shared" si="2527"/>
        <v>0</v>
      </c>
      <c r="X3164" s="33">
        <f t="shared" si="2527"/>
        <v>0</v>
      </c>
      <c r="Y3164" s="33">
        <f t="shared" si="2527"/>
        <v>0</v>
      </c>
      <c r="Z3164" s="33">
        <f t="shared" si="2515"/>
        <v>3080</v>
      </c>
      <c r="AA3164" s="33">
        <f t="shared" si="2516"/>
        <v>2980</v>
      </c>
      <c r="AB3164" s="33">
        <f t="shared" si="2517"/>
        <v>0</v>
      </c>
      <c r="AC3164" s="33">
        <f t="shared" si="2527"/>
        <v>0</v>
      </c>
    </row>
    <row r="3165" spans="1:30" ht="31.5" x14ac:dyDescent="0.25">
      <c r="A3165" s="31">
        <v>976</v>
      </c>
      <c r="B3165" s="31" t="s">
        <v>60</v>
      </c>
      <c r="C3165" s="31" t="s">
        <v>14</v>
      </c>
      <c r="D3165" s="31" t="s">
        <v>926</v>
      </c>
      <c r="E3165" s="31" t="s">
        <v>7</v>
      </c>
      <c r="F3165" s="32" t="s">
        <v>385</v>
      </c>
      <c r="G3165" s="22"/>
      <c r="H3165" s="22"/>
      <c r="I3165" s="22"/>
      <c r="J3165" s="22"/>
      <c r="K3165" s="22"/>
      <c r="L3165" s="22"/>
      <c r="M3165" s="22">
        <f>M3166</f>
        <v>0</v>
      </c>
      <c r="N3165" s="22">
        <f t="shared" si="2527"/>
        <v>0</v>
      </c>
      <c r="O3165" s="22">
        <f t="shared" si="2527"/>
        <v>0</v>
      </c>
      <c r="P3165" s="33">
        <f t="shared" si="2527"/>
        <v>0</v>
      </c>
      <c r="Q3165" s="33">
        <f t="shared" si="2527"/>
        <v>0</v>
      </c>
      <c r="R3165" s="33">
        <f t="shared" si="2527"/>
        <v>3080</v>
      </c>
      <c r="S3165" s="33">
        <f t="shared" si="2527"/>
        <v>0</v>
      </c>
      <c r="T3165" s="33">
        <f t="shared" si="2527"/>
        <v>0</v>
      </c>
      <c r="U3165" s="33">
        <f t="shared" si="2527"/>
        <v>2980</v>
      </c>
      <c r="V3165" s="33">
        <f t="shared" si="2527"/>
        <v>0</v>
      </c>
      <c r="W3165" s="33">
        <f t="shared" si="2527"/>
        <v>0</v>
      </c>
      <c r="X3165" s="33">
        <f t="shared" si="2527"/>
        <v>0</v>
      </c>
      <c r="Y3165" s="33">
        <f t="shared" si="2527"/>
        <v>0</v>
      </c>
      <c r="Z3165" s="33">
        <f t="shared" si="2515"/>
        <v>3080</v>
      </c>
      <c r="AA3165" s="33">
        <f t="shared" si="2516"/>
        <v>2980</v>
      </c>
      <c r="AB3165" s="33">
        <f t="shared" si="2517"/>
        <v>0</v>
      </c>
      <c r="AC3165" s="33">
        <f t="shared" si="2527"/>
        <v>0</v>
      </c>
    </row>
    <row r="3166" spans="1:30" ht="31.5" x14ac:dyDescent="0.25">
      <c r="A3166" s="31">
        <v>976</v>
      </c>
      <c r="B3166" s="31" t="s">
        <v>60</v>
      </c>
      <c r="C3166" s="31" t="s">
        <v>14</v>
      </c>
      <c r="D3166" s="31" t="s">
        <v>926</v>
      </c>
      <c r="E3166" s="31" t="s">
        <v>317</v>
      </c>
      <c r="F3166" s="32" t="s">
        <v>374</v>
      </c>
      <c r="G3166" s="22"/>
      <c r="H3166" s="22"/>
      <c r="I3166" s="22"/>
      <c r="J3166" s="22"/>
      <c r="K3166" s="22"/>
      <c r="L3166" s="22"/>
      <c r="M3166" s="22">
        <v>0</v>
      </c>
      <c r="N3166" s="22">
        <v>0</v>
      </c>
      <c r="O3166" s="22">
        <v>0</v>
      </c>
      <c r="P3166" s="33"/>
      <c r="Q3166" s="33"/>
      <c r="R3166" s="33">
        <v>3080</v>
      </c>
      <c r="S3166" s="33"/>
      <c r="T3166" s="33"/>
      <c r="U3166" s="33">
        <v>2980</v>
      </c>
      <c r="V3166" s="33"/>
      <c r="W3166" s="33"/>
      <c r="X3166" s="33"/>
      <c r="Y3166" s="33"/>
      <c r="Z3166" s="33">
        <f t="shared" si="2515"/>
        <v>3080</v>
      </c>
      <c r="AA3166" s="33">
        <f t="shared" si="2516"/>
        <v>2980</v>
      </c>
      <c r="AB3166" s="33">
        <f t="shared" si="2517"/>
        <v>0</v>
      </c>
      <c r="AC3166" s="33"/>
    </row>
    <row r="3167" spans="1:30" ht="63" x14ac:dyDescent="0.25">
      <c r="A3167" s="31">
        <v>976</v>
      </c>
      <c r="B3167" s="31" t="s">
        <v>60</v>
      </c>
      <c r="C3167" s="31" t="s">
        <v>14</v>
      </c>
      <c r="D3167" s="31" t="s">
        <v>591</v>
      </c>
      <c r="E3167" s="31"/>
      <c r="F3167" s="32" t="s">
        <v>677</v>
      </c>
      <c r="G3167" s="22">
        <f>G3168</f>
        <v>5936.8</v>
      </c>
      <c r="H3167" s="22">
        <f t="shared" ref="H3167:AC3168" si="2528">H3168</f>
        <v>6002.7</v>
      </c>
      <c r="I3167" s="22">
        <f t="shared" si="2528"/>
        <v>6162.8</v>
      </c>
      <c r="J3167" s="22">
        <f t="shared" si="2528"/>
        <v>0</v>
      </c>
      <c r="K3167" s="22">
        <f t="shared" si="2528"/>
        <v>0</v>
      </c>
      <c r="L3167" s="22">
        <f t="shared" si="2528"/>
        <v>0</v>
      </c>
      <c r="M3167" s="22">
        <f t="shared" si="2498"/>
        <v>5936.8</v>
      </c>
      <c r="N3167" s="22">
        <f t="shared" si="2498"/>
        <v>6002.7</v>
      </c>
      <c r="O3167" s="22">
        <f t="shared" si="2498"/>
        <v>6162.8</v>
      </c>
      <c r="P3167" s="33">
        <f t="shared" si="2528"/>
        <v>0</v>
      </c>
      <c r="Q3167" s="33">
        <f t="shared" si="2528"/>
        <v>0</v>
      </c>
      <c r="R3167" s="33">
        <f t="shared" si="2528"/>
        <v>0</v>
      </c>
      <c r="S3167" s="33">
        <f t="shared" si="2528"/>
        <v>0</v>
      </c>
      <c r="T3167" s="33">
        <f t="shared" si="2528"/>
        <v>0</v>
      </c>
      <c r="U3167" s="33">
        <f t="shared" si="2528"/>
        <v>0</v>
      </c>
      <c r="V3167" s="33">
        <f t="shared" si="2528"/>
        <v>0</v>
      </c>
      <c r="W3167" s="33">
        <f t="shared" si="2528"/>
        <v>0</v>
      </c>
      <c r="X3167" s="33">
        <f t="shared" si="2528"/>
        <v>0</v>
      </c>
      <c r="Y3167" s="33">
        <f t="shared" si="2528"/>
        <v>0</v>
      </c>
      <c r="Z3167" s="33">
        <f t="shared" si="2515"/>
        <v>5936.8</v>
      </c>
      <c r="AA3167" s="33">
        <f t="shared" si="2516"/>
        <v>6002.7</v>
      </c>
      <c r="AB3167" s="33">
        <f t="shared" si="2517"/>
        <v>6162.8</v>
      </c>
      <c r="AC3167" s="33">
        <f t="shared" si="2528"/>
        <v>0</v>
      </c>
    </row>
    <row r="3168" spans="1:30" ht="31.5" x14ac:dyDescent="0.25">
      <c r="A3168" s="31">
        <v>976</v>
      </c>
      <c r="B3168" s="31" t="s">
        <v>60</v>
      </c>
      <c r="C3168" s="31" t="s">
        <v>14</v>
      </c>
      <c r="D3168" s="31" t="s">
        <v>591</v>
      </c>
      <c r="E3168" s="31" t="s">
        <v>94</v>
      </c>
      <c r="F3168" s="32" t="s">
        <v>388</v>
      </c>
      <c r="G3168" s="22">
        <f>G3169</f>
        <v>5936.8</v>
      </c>
      <c r="H3168" s="22">
        <f t="shared" si="2528"/>
        <v>6002.7</v>
      </c>
      <c r="I3168" s="22">
        <f t="shared" si="2528"/>
        <v>6162.8</v>
      </c>
      <c r="J3168" s="22">
        <f t="shared" si="2528"/>
        <v>0</v>
      </c>
      <c r="K3168" s="22">
        <f t="shared" si="2528"/>
        <v>0</v>
      </c>
      <c r="L3168" s="22">
        <f t="shared" si="2528"/>
        <v>0</v>
      </c>
      <c r="M3168" s="22">
        <f t="shared" si="2498"/>
        <v>5936.8</v>
      </c>
      <c r="N3168" s="22">
        <f t="shared" si="2498"/>
        <v>6002.7</v>
      </c>
      <c r="O3168" s="22">
        <f t="shared" si="2498"/>
        <v>6162.8</v>
      </c>
      <c r="P3168" s="33">
        <f t="shared" si="2528"/>
        <v>0</v>
      </c>
      <c r="Q3168" s="33">
        <f t="shared" si="2528"/>
        <v>0</v>
      </c>
      <c r="R3168" s="33">
        <f t="shared" si="2528"/>
        <v>0</v>
      </c>
      <c r="S3168" s="33">
        <f t="shared" si="2528"/>
        <v>0</v>
      </c>
      <c r="T3168" s="33">
        <f t="shared" si="2528"/>
        <v>0</v>
      </c>
      <c r="U3168" s="33">
        <f t="shared" si="2528"/>
        <v>0</v>
      </c>
      <c r="V3168" s="33">
        <f t="shared" si="2528"/>
        <v>0</v>
      </c>
      <c r="W3168" s="33">
        <f t="shared" si="2528"/>
        <v>0</v>
      </c>
      <c r="X3168" s="33">
        <f t="shared" si="2528"/>
        <v>0</v>
      </c>
      <c r="Y3168" s="33">
        <f t="shared" si="2528"/>
        <v>0</v>
      </c>
      <c r="Z3168" s="33">
        <f t="shared" si="2515"/>
        <v>5936.8</v>
      </c>
      <c r="AA3168" s="33">
        <f t="shared" si="2516"/>
        <v>6002.7</v>
      </c>
      <c r="AB3168" s="33">
        <f t="shared" si="2517"/>
        <v>6162.8</v>
      </c>
      <c r="AC3168" s="33">
        <f t="shared" si="2528"/>
        <v>0</v>
      </c>
    </row>
    <row r="3169" spans="1:30" ht="47.25" x14ac:dyDescent="0.25">
      <c r="A3169" s="31">
        <v>976</v>
      </c>
      <c r="B3169" s="31" t="s">
        <v>60</v>
      </c>
      <c r="C3169" s="31" t="s">
        <v>14</v>
      </c>
      <c r="D3169" s="31" t="s">
        <v>591</v>
      </c>
      <c r="E3169" s="31">
        <v>630</v>
      </c>
      <c r="F3169" s="32" t="s">
        <v>381</v>
      </c>
      <c r="G3169" s="22">
        <v>5936.8</v>
      </c>
      <c r="H3169" s="22">
        <v>6002.7</v>
      </c>
      <c r="I3169" s="22">
        <v>6162.8</v>
      </c>
      <c r="J3169" s="22"/>
      <c r="K3169" s="22"/>
      <c r="L3169" s="22"/>
      <c r="M3169" s="22">
        <f t="shared" si="2498"/>
        <v>5936.8</v>
      </c>
      <c r="N3169" s="22">
        <f t="shared" si="2498"/>
        <v>6002.7</v>
      </c>
      <c r="O3169" s="22">
        <f t="shared" si="2498"/>
        <v>6162.8</v>
      </c>
      <c r="P3169" s="33"/>
      <c r="Q3169" s="33"/>
      <c r="R3169" s="33"/>
      <c r="S3169" s="33"/>
      <c r="T3169" s="33"/>
      <c r="U3169" s="33"/>
      <c r="V3169" s="33"/>
      <c r="W3169" s="33"/>
      <c r="X3169" s="33"/>
      <c r="Y3169" s="33"/>
      <c r="Z3169" s="33">
        <f t="shared" si="2515"/>
        <v>5936.8</v>
      </c>
      <c r="AA3169" s="33">
        <f t="shared" si="2516"/>
        <v>6002.7</v>
      </c>
      <c r="AB3169" s="33">
        <f t="shared" si="2517"/>
        <v>6162.8</v>
      </c>
      <c r="AC3169" s="33"/>
    </row>
    <row r="3170" spans="1:30" s="34" customFormat="1" x14ac:dyDescent="0.25">
      <c r="A3170" s="25">
        <v>976</v>
      </c>
      <c r="B3170" s="25" t="s">
        <v>60</v>
      </c>
      <c r="C3170" s="25" t="s">
        <v>139</v>
      </c>
      <c r="D3170" s="25"/>
      <c r="E3170" s="25"/>
      <c r="F3170" s="26" t="s">
        <v>401</v>
      </c>
      <c r="G3170" s="27">
        <f>G3171</f>
        <v>134205.20000000001</v>
      </c>
      <c r="H3170" s="27">
        <f t="shared" ref="H3170:AC3170" si="2529">H3171</f>
        <v>152177.79999999999</v>
      </c>
      <c r="I3170" s="27">
        <f t="shared" si="2529"/>
        <v>247177.8</v>
      </c>
      <c r="J3170" s="27">
        <f t="shared" si="2529"/>
        <v>0</v>
      </c>
      <c r="K3170" s="27">
        <f t="shared" si="2529"/>
        <v>-30000</v>
      </c>
      <c r="L3170" s="27">
        <f t="shared" si="2529"/>
        <v>-100000</v>
      </c>
      <c r="M3170" s="22">
        <f t="shared" si="2498"/>
        <v>134205.20000000001</v>
      </c>
      <c r="N3170" s="22">
        <f t="shared" si="2498"/>
        <v>122177.79999999999</v>
      </c>
      <c r="O3170" s="22">
        <f t="shared" si="2498"/>
        <v>147177.79999999999</v>
      </c>
      <c r="P3170" s="28">
        <f t="shared" si="2529"/>
        <v>0</v>
      </c>
      <c r="Q3170" s="28">
        <f t="shared" si="2529"/>
        <v>0</v>
      </c>
      <c r="R3170" s="28">
        <f t="shared" si="2529"/>
        <v>0</v>
      </c>
      <c r="S3170" s="28">
        <f t="shared" si="2529"/>
        <v>0</v>
      </c>
      <c r="T3170" s="28">
        <f t="shared" si="2529"/>
        <v>0</v>
      </c>
      <c r="U3170" s="28">
        <f t="shared" si="2529"/>
        <v>0</v>
      </c>
      <c r="V3170" s="28">
        <f t="shared" si="2529"/>
        <v>0</v>
      </c>
      <c r="W3170" s="28">
        <f t="shared" si="2529"/>
        <v>0</v>
      </c>
      <c r="X3170" s="28">
        <f t="shared" si="2529"/>
        <v>0</v>
      </c>
      <c r="Y3170" s="28">
        <f t="shared" si="2529"/>
        <v>0</v>
      </c>
      <c r="Z3170" s="28">
        <f t="shared" si="2515"/>
        <v>134205.20000000001</v>
      </c>
      <c r="AA3170" s="28">
        <f t="shared" si="2516"/>
        <v>122177.79999999999</v>
      </c>
      <c r="AB3170" s="28">
        <f t="shared" si="2517"/>
        <v>147177.79999999999</v>
      </c>
      <c r="AC3170" s="28">
        <f t="shared" si="2529"/>
        <v>0</v>
      </c>
    </row>
    <row r="3171" spans="1:30" ht="31.5" x14ac:dyDescent="0.25">
      <c r="A3171" s="31">
        <v>976</v>
      </c>
      <c r="B3171" s="31" t="s">
        <v>60</v>
      </c>
      <c r="C3171" s="31" t="s">
        <v>139</v>
      </c>
      <c r="D3171" s="31" t="s">
        <v>280</v>
      </c>
      <c r="E3171" s="31"/>
      <c r="F3171" s="32" t="s">
        <v>313</v>
      </c>
      <c r="G3171" s="22">
        <f>G3172+G3182</f>
        <v>134205.20000000001</v>
      </c>
      <c r="H3171" s="22">
        <f t="shared" ref="H3171:L3171" si="2530">H3172+H3182</f>
        <v>152177.79999999999</v>
      </c>
      <c r="I3171" s="22">
        <f t="shared" si="2530"/>
        <v>247177.8</v>
      </c>
      <c r="J3171" s="22">
        <f t="shared" si="2530"/>
        <v>0</v>
      </c>
      <c r="K3171" s="22">
        <f t="shared" si="2530"/>
        <v>-30000</v>
      </c>
      <c r="L3171" s="22">
        <f t="shared" si="2530"/>
        <v>-100000</v>
      </c>
      <c r="M3171" s="22">
        <f t="shared" si="2498"/>
        <v>134205.20000000001</v>
      </c>
      <c r="N3171" s="22">
        <f t="shared" si="2498"/>
        <v>122177.79999999999</v>
      </c>
      <c r="O3171" s="22">
        <f t="shared" si="2498"/>
        <v>147177.79999999999</v>
      </c>
      <c r="P3171" s="33">
        <f t="shared" ref="P3171:Y3171" si="2531">P3172+P3182</f>
        <v>0</v>
      </c>
      <c r="Q3171" s="33">
        <f t="shared" si="2531"/>
        <v>0</v>
      </c>
      <c r="R3171" s="33">
        <f t="shared" si="2531"/>
        <v>0</v>
      </c>
      <c r="S3171" s="33">
        <f t="shared" si="2531"/>
        <v>0</v>
      </c>
      <c r="T3171" s="33">
        <f t="shared" si="2531"/>
        <v>0</v>
      </c>
      <c r="U3171" s="33">
        <f t="shared" si="2531"/>
        <v>0</v>
      </c>
      <c r="V3171" s="33">
        <f t="shared" si="2531"/>
        <v>0</v>
      </c>
      <c r="W3171" s="33">
        <f t="shared" si="2531"/>
        <v>0</v>
      </c>
      <c r="X3171" s="33">
        <f t="shared" si="2531"/>
        <v>0</v>
      </c>
      <c r="Y3171" s="33">
        <f t="shared" si="2531"/>
        <v>0</v>
      </c>
      <c r="Z3171" s="33">
        <f t="shared" si="2515"/>
        <v>134205.20000000001</v>
      </c>
      <c r="AA3171" s="33">
        <f t="shared" si="2516"/>
        <v>122177.79999999999</v>
      </c>
      <c r="AB3171" s="33">
        <f t="shared" si="2517"/>
        <v>147177.79999999999</v>
      </c>
      <c r="AC3171" s="33">
        <f t="shared" ref="AC3171" si="2532">AC3172+AC3182</f>
        <v>0</v>
      </c>
      <c r="AD3171" s="18"/>
    </row>
    <row r="3172" spans="1:30" x14ac:dyDescent="0.25">
      <c r="A3172" s="31">
        <v>976</v>
      </c>
      <c r="B3172" s="31" t="s">
        <v>60</v>
      </c>
      <c r="C3172" s="31" t="s">
        <v>139</v>
      </c>
      <c r="D3172" s="31" t="s">
        <v>595</v>
      </c>
      <c r="E3172" s="31"/>
      <c r="F3172" s="32" t="s">
        <v>672</v>
      </c>
      <c r="G3172" s="22">
        <f>G3173+G3176+G3179</f>
        <v>110713.2</v>
      </c>
      <c r="H3172" s="22">
        <f t="shared" ref="H3172:L3172" si="2533">H3173+H3176+H3179</f>
        <v>130000</v>
      </c>
      <c r="I3172" s="22">
        <f t="shared" si="2533"/>
        <v>225000</v>
      </c>
      <c r="J3172" s="22">
        <f t="shared" si="2533"/>
        <v>0</v>
      </c>
      <c r="K3172" s="22">
        <f t="shared" si="2533"/>
        <v>-30000</v>
      </c>
      <c r="L3172" s="22">
        <f t="shared" si="2533"/>
        <v>-100000</v>
      </c>
      <c r="M3172" s="22">
        <f t="shared" si="2498"/>
        <v>110713.2</v>
      </c>
      <c r="N3172" s="22">
        <f t="shared" si="2498"/>
        <v>100000</v>
      </c>
      <c r="O3172" s="22">
        <f t="shared" si="2498"/>
        <v>125000</v>
      </c>
      <c r="P3172" s="33">
        <f t="shared" ref="P3172:Y3172" si="2534">P3173+P3176+P3179</f>
        <v>0</v>
      </c>
      <c r="Q3172" s="33">
        <f t="shared" si="2534"/>
        <v>0</v>
      </c>
      <c r="R3172" s="33">
        <f t="shared" si="2534"/>
        <v>0</v>
      </c>
      <c r="S3172" s="33">
        <f t="shared" si="2534"/>
        <v>0</v>
      </c>
      <c r="T3172" s="33">
        <f t="shared" si="2534"/>
        <v>0</v>
      </c>
      <c r="U3172" s="33">
        <f t="shared" si="2534"/>
        <v>0</v>
      </c>
      <c r="V3172" s="33">
        <f t="shared" si="2534"/>
        <v>0</v>
      </c>
      <c r="W3172" s="33">
        <f t="shared" si="2534"/>
        <v>0</v>
      </c>
      <c r="X3172" s="33">
        <f t="shared" si="2534"/>
        <v>0</v>
      </c>
      <c r="Y3172" s="33">
        <f t="shared" si="2534"/>
        <v>0</v>
      </c>
      <c r="Z3172" s="33">
        <f t="shared" si="2515"/>
        <v>110713.2</v>
      </c>
      <c r="AA3172" s="33">
        <f t="shared" si="2516"/>
        <v>100000</v>
      </c>
      <c r="AB3172" s="33">
        <f t="shared" si="2517"/>
        <v>125000</v>
      </c>
      <c r="AC3172" s="33">
        <f t="shared" ref="AC3172" si="2535">AC3173+AC3176+AC3179</f>
        <v>0</v>
      </c>
      <c r="AD3172" s="18"/>
    </row>
    <row r="3173" spans="1:30" ht="47.25" hidden="1" x14ac:dyDescent="0.25">
      <c r="A3173" s="31">
        <v>976</v>
      </c>
      <c r="B3173" s="31" t="s">
        <v>60</v>
      </c>
      <c r="C3173" s="31" t="s">
        <v>139</v>
      </c>
      <c r="D3173" s="31" t="s">
        <v>592</v>
      </c>
      <c r="E3173" s="31"/>
      <c r="F3173" s="32" t="s">
        <v>675</v>
      </c>
      <c r="G3173" s="22">
        <f>G3174</f>
        <v>5000</v>
      </c>
      <c r="H3173" s="22">
        <f t="shared" ref="H3173:AC3174" si="2536">H3174</f>
        <v>130000</v>
      </c>
      <c r="I3173" s="22">
        <f t="shared" si="2536"/>
        <v>225000</v>
      </c>
      <c r="J3173" s="22">
        <f t="shared" si="2536"/>
        <v>-5000</v>
      </c>
      <c r="K3173" s="22">
        <f t="shared" si="2536"/>
        <v>-130000</v>
      </c>
      <c r="L3173" s="22">
        <f t="shared" si="2536"/>
        <v>-225000</v>
      </c>
      <c r="M3173" s="22">
        <f t="shared" si="2498"/>
        <v>0</v>
      </c>
      <c r="N3173" s="22">
        <f t="shared" si="2498"/>
        <v>0</v>
      </c>
      <c r="O3173" s="22">
        <f t="shared" si="2498"/>
        <v>0</v>
      </c>
      <c r="P3173" s="33">
        <f t="shared" si="2536"/>
        <v>0</v>
      </c>
      <c r="Q3173" s="33">
        <f t="shared" si="2536"/>
        <v>0</v>
      </c>
      <c r="R3173" s="33">
        <f t="shared" si="2536"/>
        <v>0</v>
      </c>
      <c r="S3173" s="33">
        <f t="shared" si="2536"/>
        <v>0</v>
      </c>
      <c r="T3173" s="33">
        <f t="shared" si="2536"/>
        <v>0</v>
      </c>
      <c r="U3173" s="33">
        <f t="shared" si="2536"/>
        <v>0</v>
      </c>
      <c r="V3173" s="33">
        <f t="shared" si="2536"/>
        <v>0</v>
      </c>
      <c r="W3173" s="33">
        <f t="shared" si="2536"/>
        <v>0</v>
      </c>
      <c r="X3173" s="33">
        <f t="shared" si="2536"/>
        <v>0</v>
      </c>
      <c r="Y3173" s="33">
        <f t="shared" si="2536"/>
        <v>0</v>
      </c>
      <c r="Z3173" s="33">
        <f t="shared" si="2515"/>
        <v>0</v>
      </c>
      <c r="AA3173" s="33">
        <f t="shared" si="2516"/>
        <v>0</v>
      </c>
      <c r="AB3173" s="33">
        <f t="shared" si="2517"/>
        <v>0</v>
      </c>
      <c r="AC3173" s="33">
        <f t="shared" si="2536"/>
        <v>0</v>
      </c>
      <c r="AD3173" s="4">
        <v>0</v>
      </c>
    </row>
    <row r="3174" spans="1:30" ht="47.25" hidden="1" x14ac:dyDescent="0.25">
      <c r="A3174" s="31">
        <v>976</v>
      </c>
      <c r="B3174" s="31" t="s">
        <v>60</v>
      </c>
      <c r="C3174" s="31" t="s">
        <v>139</v>
      </c>
      <c r="D3174" s="31" t="s">
        <v>592</v>
      </c>
      <c r="E3174" s="31" t="s">
        <v>26</v>
      </c>
      <c r="F3174" s="32" t="s">
        <v>387</v>
      </c>
      <c r="G3174" s="22">
        <f>G3175</f>
        <v>5000</v>
      </c>
      <c r="H3174" s="22">
        <f t="shared" si="2536"/>
        <v>130000</v>
      </c>
      <c r="I3174" s="22">
        <f t="shared" si="2536"/>
        <v>225000</v>
      </c>
      <c r="J3174" s="22">
        <f t="shared" si="2536"/>
        <v>-5000</v>
      </c>
      <c r="K3174" s="22">
        <f t="shared" si="2536"/>
        <v>-130000</v>
      </c>
      <c r="L3174" s="22">
        <f t="shared" si="2536"/>
        <v>-225000</v>
      </c>
      <c r="M3174" s="22">
        <f t="shared" si="2498"/>
        <v>0</v>
      </c>
      <c r="N3174" s="22">
        <f t="shared" si="2498"/>
        <v>0</v>
      </c>
      <c r="O3174" s="22">
        <f t="shared" si="2498"/>
        <v>0</v>
      </c>
      <c r="P3174" s="33">
        <f t="shared" si="2536"/>
        <v>0</v>
      </c>
      <c r="Q3174" s="33">
        <f t="shared" si="2536"/>
        <v>0</v>
      </c>
      <c r="R3174" s="33">
        <f t="shared" si="2536"/>
        <v>0</v>
      </c>
      <c r="S3174" s="33">
        <f t="shared" si="2536"/>
        <v>0</v>
      </c>
      <c r="T3174" s="33">
        <f t="shared" si="2536"/>
        <v>0</v>
      </c>
      <c r="U3174" s="33">
        <f t="shared" si="2536"/>
        <v>0</v>
      </c>
      <c r="V3174" s="33">
        <f t="shared" si="2536"/>
        <v>0</v>
      </c>
      <c r="W3174" s="33">
        <f t="shared" si="2536"/>
        <v>0</v>
      </c>
      <c r="X3174" s="33">
        <f t="shared" si="2536"/>
        <v>0</v>
      </c>
      <c r="Y3174" s="33">
        <f t="shared" si="2536"/>
        <v>0</v>
      </c>
      <c r="Z3174" s="33">
        <f t="shared" si="2515"/>
        <v>0</v>
      </c>
      <c r="AA3174" s="33">
        <f t="shared" si="2516"/>
        <v>0</v>
      </c>
      <c r="AB3174" s="33">
        <f t="shared" si="2517"/>
        <v>0</v>
      </c>
      <c r="AC3174" s="33">
        <f t="shared" si="2536"/>
        <v>0</v>
      </c>
      <c r="AD3174" s="4">
        <v>0</v>
      </c>
    </row>
    <row r="3175" spans="1:30" hidden="1" x14ac:dyDescent="0.25">
      <c r="A3175" s="31">
        <v>976</v>
      </c>
      <c r="B3175" s="31" t="s">
        <v>60</v>
      </c>
      <c r="C3175" s="31" t="s">
        <v>139</v>
      </c>
      <c r="D3175" s="31" t="s">
        <v>592</v>
      </c>
      <c r="E3175" s="31">
        <v>410</v>
      </c>
      <c r="F3175" s="32" t="s">
        <v>378</v>
      </c>
      <c r="G3175" s="22">
        <v>5000</v>
      </c>
      <c r="H3175" s="22">
        <v>130000</v>
      </c>
      <c r="I3175" s="22">
        <v>225000</v>
      </c>
      <c r="J3175" s="22">
        <v>-5000</v>
      </c>
      <c r="K3175" s="22">
        <v>-130000</v>
      </c>
      <c r="L3175" s="22">
        <v>-225000</v>
      </c>
      <c r="M3175" s="22">
        <f t="shared" si="2498"/>
        <v>0</v>
      </c>
      <c r="N3175" s="22">
        <f t="shared" si="2498"/>
        <v>0</v>
      </c>
      <c r="O3175" s="22">
        <f t="shared" si="2498"/>
        <v>0</v>
      </c>
      <c r="P3175" s="33"/>
      <c r="Q3175" s="33"/>
      <c r="R3175" s="33"/>
      <c r="S3175" s="33"/>
      <c r="T3175" s="33"/>
      <c r="U3175" s="33"/>
      <c r="V3175" s="33"/>
      <c r="W3175" s="33"/>
      <c r="X3175" s="33"/>
      <c r="Y3175" s="33"/>
      <c r="Z3175" s="33">
        <f t="shared" si="2515"/>
        <v>0</v>
      </c>
      <c r="AA3175" s="33">
        <f t="shared" si="2516"/>
        <v>0</v>
      </c>
      <c r="AB3175" s="33">
        <f t="shared" si="2517"/>
        <v>0</v>
      </c>
      <c r="AC3175" s="33"/>
      <c r="AD3175" s="4">
        <v>0</v>
      </c>
    </row>
    <row r="3176" spans="1:30" ht="47.25" hidden="1" x14ac:dyDescent="0.25">
      <c r="A3176" s="31">
        <v>976</v>
      </c>
      <c r="B3176" s="31" t="s">
        <v>60</v>
      </c>
      <c r="C3176" s="31" t="s">
        <v>139</v>
      </c>
      <c r="D3176" s="31" t="s">
        <v>593</v>
      </c>
      <c r="E3176" s="31"/>
      <c r="F3176" s="32" t="s">
        <v>676</v>
      </c>
      <c r="G3176" s="22">
        <f>G3177</f>
        <v>105713.2</v>
      </c>
      <c r="H3176" s="22">
        <f t="shared" ref="H3176:AC3177" si="2537">H3177</f>
        <v>0</v>
      </c>
      <c r="I3176" s="22">
        <f t="shared" si="2537"/>
        <v>0</v>
      </c>
      <c r="J3176" s="22">
        <f t="shared" si="2537"/>
        <v>0</v>
      </c>
      <c r="K3176" s="22">
        <f t="shared" si="2537"/>
        <v>0</v>
      </c>
      <c r="L3176" s="22">
        <f t="shared" si="2537"/>
        <v>0</v>
      </c>
      <c r="M3176" s="22">
        <f t="shared" si="2498"/>
        <v>105713.2</v>
      </c>
      <c r="N3176" s="22">
        <f t="shared" si="2498"/>
        <v>0</v>
      </c>
      <c r="O3176" s="22">
        <f t="shared" si="2498"/>
        <v>0</v>
      </c>
      <c r="P3176" s="33">
        <f t="shared" si="2537"/>
        <v>0</v>
      </c>
      <c r="Q3176" s="33">
        <f t="shared" si="2537"/>
        <v>0</v>
      </c>
      <c r="R3176" s="33">
        <f t="shared" si="2537"/>
        <v>0</v>
      </c>
      <c r="S3176" s="33">
        <f t="shared" si="2537"/>
        <v>0</v>
      </c>
      <c r="T3176" s="33">
        <f t="shared" si="2537"/>
        <v>0</v>
      </c>
      <c r="U3176" s="33">
        <f t="shared" si="2537"/>
        <v>0</v>
      </c>
      <c r="V3176" s="33">
        <f t="shared" si="2537"/>
        <v>0</v>
      </c>
      <c r="W3176" s="33">
        <f t="shared" si="2537"/>
        <v>0</v>
      </c>
      <c r="X3176" s="33">
        <f t="shared" si="2537"/>
        <v>0</v>
      </c>
      <c r="Y3176" s="33">
        <f t="shared" si="2537"/>
        <v>0</v>
      </c>
      <c r="Z3176" s="33">
        <f t="shared" si="2515"/>
        <v>105713.2</v>
      </c>
      <c r="AA3176" s="33">
        <f t="shared" si="2516"/>
        <v>0</v>
      </c>
      <c r="AB3176" s="33">
        <f t="shared" si="2517"/>
        <v>0</v>
      </c>
      <c r="AC3176" s="33">
        <f t="shared" si="2537"/>
        <v>0</v>
      </c>
      <c r="AD3176" s="4">
        <v>0</v>
      </c>
    </row>
    <row r="3177" spans="1:30" ht="47.25" hidden="1" x14ac:dyDescent="0.25">
      <c r="A3177" s="31">
        <v>976</v>
      </c>
      <c r="B3177" s="31" t="s">
        <v>60</v>
      </c>
      <c r="C3177" s="31" t="s">
        <v>139</v>
      </c>
      <c r="D3177" s="31" t="s">
        <v>593</v>
      </c>
      <c r="E3177" s="31" t="s">
        <v>26</v>
      </c>
      <c r="F3177" s="32" t="s">
        <v>387</v>
      </c>
      <c r="G3177" s="22">
        <f>G3178</f>
        <v>105713.2</v>
      </c>
      <c r="H3177" s="22">
        <f t="shared" si="2537"/>
        <v>0</v>
      </c>
      <c r="I3177" s="22">
        <f t="shared" si="2537"/>
        <v>0</v>
      </c>
      <c r="J3177" s="22">
        <f t="shared" si="2537"/>
        <v>0</v>
      </c>
      <c r="K3177" s="22">
        <f t="shared" si="2537"/>
        <v>0</v>
      </c>
      <c r="L3177" s="22">
        <f t="shared" si="2537"/>
        <v>0</v>
      </c>
      <c r="M3177" s="22">
        <f t="shared" si="2498"/>
        <v>105713.2</v>
      </c>
      <c r="N3177" s="22">
        <f t="shared" si="2498"/>
        <v>0</v>
      </c>
      <c r="O3177" s="22">
        <f t="shared" si="2498"/>
        <v>0</v>
      </c>
      <c r="P3177" s="33">
        <f t="shared" si="2537"/>
        <v>0</v>
      </c>
      <c r="Q3177" s="33">
        <f t="shared" si="2537"/>
        <v>0</v>
      </c>
      <c r="R3177" s="33">
        <f t="shared" si="2537"/>
        <v>0</v>
      </c>
      <c r="S3177" s="33">
        <f t="shared" si="2537"/>
        <v>0</v>
      </c>
      <c r="T3177" s="33">
        <f t="shared" si="2537"/>
        <v>0</v>
      </c>
      <c r="U3177" s="33">
        <f t="shared" si="2537"/>
        <v>0</v>
      </c>
      <c r="V3177" s="33">
        <f t="shared" si="2537"/>
        <v>0</v>
      </c>
      <c r="W3177" s="33">
        <f t="shared" si="2537"/>
        <v>0</v>
      </c>
      <c r="X3177" s="33">
        <f t="shared" si="2537"/>
        <v>0</v>
      </c>
      <c r="Y3177" s="33">
        <f t="shared" si="2537"/>
        <v>0</v>
      </c>
      <c r="Z3177" s="33">
        <f t="shared" si="2515"/>
        <v>105713.2</v>
      </c>
      <c r="AA3177" s="33">
        <f t="shared" si="2516"/>
        <v>0</v>
      </c>
      <c r="AB3177" s="33">
        <f t="shared" si="2517"/>
        <v>0</v>
      </c>
      <c r="AC3177" s="33">
        <f t="shared" si="2537"/>
        <v>0</v>
      </c>
      <c r="AD3177" s="4">
        <v>0</v>
      </c>
    </row>
    <row r="3178" spans="1:30" hidden="1" x14ac:dyDescent="0.25">
      <c r="A3178" s="31">
        <v>976</v>
      </c>
      <c r="B3178" s="31" t="s">
        <v>60</v>
      </c>
      <c r="C3178" s="31" t="s">
        <v>139</v>
      </c>
      <c r="D3178" s="31" t="s">
        <v>593</v>
      </c>
      <c r="E3178" s="31">
        <v>410</v>
      </c>
      <c r="F3178" s="32" t="s">
        <v>378</v>
      </c>
      <c r="G3178" s="22">
        <v>105713.2</v>
      </c>
      <c r="H3178" s="22">
        <v>0</v>
      </c>
      <c r="I3178" s="22">
        <v>0</v>
      </c>
      <c r="J3178" s="22"/>
      <c r="K3178" s="22"/>
      <c r="L3178" s="22"/>
      <c r="M3178" s="22">
        <f t="shared" si="2498"/>
        <v>105713.2</v>
      </c>
      <c r="N3178" s="22">
        <f t="shared" si="2498"/>
        <v>0</v>
      </c>
      <c r="O3178" s="22">
        <f t="shared" si="2498"/>
        <v>0</v>
      </c>
      <c r="P3178" s="33"/>
      <c r="Q3178" s="33"/>
      <c r="R3178" s="33"/>
      <c r="S3178" s="33"/>
      <c r="T3178" s="33"/>
      <c r="U3178" s="33"/>
      <c r="V3178" s="33"/>
      <c r="W3178" s="33"/>
      <c r="X3178" s="33"/>
      <c r="Y3178" s="33"/>
      <c r="Z3178" s="33">
        <f t="shared" si="2515"/>
        <v>105713.2</v>
      </c>
      <c r="AA3178" s="33">
        <f t="shared" si="2516"/>
        <v>0</v>
      </c>
      <c r="AB3178" s="33">
        <f t="shared" si="2517"/>
        <v>0</v>
      </c>
      <c r="AC3178" s="33"/>
      <c r="AD3178" s="4">
        <v>0</v>
      </c>
    </row>
    <row r="3179" spans="1:30" ht="47.25" x14ac:dyDescent="0.25">
      <c r="A3179" s="31">
        <v>976</v>
      </c>
      <c r="B3179" s="31" t="s">
        <v>60</v>
      </c>
      <c r="C3179" s="31" t="s">
        <v>139</v>
      </c>
      <c r="D3179" s="31" t="s">
        <v>888</v>
      </c>
      <c r="E3179" s="31"/>
      <c r="F3179" s="32" t="s">
        <v>894</v>
      </c>
      <c r="G3179" s="22">
        <f>G3180</f>
        <v>0</v>
      </c>
      <c r="H3179" s="22">
        <f t="shared" ref="H3179:L3180" si="2538">H3180</f>
        <v>0</v>
      </c>
      <c r="I3179" s="22">
        <f t="shared" si="2538"/>
        <v>0</v>
      </c>
      <c r="J3179" s="22">
        <f t="shared" si="2538"/>
        <v>5000</v>
      </c>
      <c r="K3179" s="22">
        <f t="shared" si="2538"/>
        <v>100000</v>
      </c>
      <c r="L3179" s="22">
        <f t="shared" si="2538"/>
        <v>125000</v>
      </c>
      <c r="M3179" s="22">
        <f t="shared" si="2498"/>
        <v>5000</v>
      </c>
      <c r="N3179" s="22">
        <f t="shared" si="2498"/>
        <v>100000</v>
      </c>
      <c r="O3179" s="22">
        <f t="shared" si="2498"/>
        <v>125000</v>
      </c>
      <c r="P3179" s="33">
        <f t="shared" ref="P3179:Y3180" si="2539">P3180</f>
        <v>0</v>
      </c>
      <c r="Q3179" s="33">
        <f t="shared" si="2539"/>
        <v>0</v>
      </c>
      <c r="R3179" s="33">
        <f t="shared" si="2539"/>
        <v>0</v>
      </c>
      <c r="S3179" s="33">
        <f t="shared" si="2539"/>
        <v>0</v>
      </c>
      <c r="T3179" s="33">
        <f t="shared" si="2539"/>
        <v>0</v>
      </c>
      <c r="U3179" s="33">
        <f t="shared" si="2539"/>
        <v>0</v>
      </c>
      <c r="V3179" s="33">
        <f t="shared" si="2539"/>
        <v>0</v>
      </c>
      <c r="W3179" s="33">
        <f t="shared" si="2539"/>
        <v>0</v>
      </c>
      <c r="X3179" s="33">
        <f t="shared" si="2539"/>
        <v>0</v>
      </c>
      <c r="Y3179" s="33">
        <f t="shared" si="2539"/>
        <v>0</v>
      </c>
      <c r="Z3179" s="33">
        <f t="shared" si="2515"/>
        <v>5000</v>
      </c>
      <c r="AA3179" s="33">
        <f t="shared" si="2516"/>
        <v>100000</v>
      </c>
      <c r="AB3179" s="33">
        <f t="shared" si="2517"/>
        <v>125000</v>
      </c>
      <c r="AC3179" s="33">
        <f t="shared" ref="AC3179:AC3180" si="2540">AC3180</f>
        <v>0</v>
      </c>
    </row>
    <row r="3180" spans="1:30" ht="47.25" x14ac:dyDescent="0.25">
      <c r="A3180" s="31">
        <v>976</v>
      </c>
      <c r="B3180" s="31" t="s">
        <v>60</v>
      </c>
      <c r="C3180" s="31" t="s">
        <v>139</v>
      </c>
      <c r="D3180" s="31" t="s">
        <v>888</v>
      </c>
      <c r="E3180" s="31" t="s">
        <v>26</v>
      </c>
      <c r="F3180" s="32" t="s">
        <v>387</v>
      </c>
      <c r="G3180" s="22">
        <f>G3181</f>
        <v>0</v>
      </c>
      <c r="H3180" s="22">
        <f t="shared" si="2538"/>
        <v>0</v>
      </c>
      <c r="I3180" s="22">
        <f t="shared" si="2538"/>
        <v>0</v>
      </c>
      <c r="J3180" s="22">
        <f t="shared" si="2538"/>
        <v>5000</v>
      </c>
      <c r="K3180" s="22">
        <f t="shared" si="2538"/>
        <v>100000</v>
      </c>
      <c r="L3180" s="22">
        <f t="shared" si="2538"/>
        <v>125000</v>
      </c>
      <c r="M3180" s="22">
        <f t="shared" si="2498"/>
        <v>5000</v>
      </c>
      <c r="N3180" s="22">
        <f t="shared" si="2498"/>
        <v>100000</v>
      </c>
      <c r="O3180" s="22">
        <f t="shared" si="2498"/>
        <v>125000</v>
      </c>
      <c r="P3180" s="33">
        <f t="shared" si="2539"/>
        <v>0</v>
      </c>
      <c r="Q3180" s="33">
        <f t="shared" si="2539"/>
        <v>0</v>
      </c>
      <c r="R3180" s="33">
        <f t="shared" si="2539"/>
        <v>0</v>
      </c>
      <c r="S3180" s="33">
        <f t="shared" si="2539"/>
        <v>0</v>
      </c>
      <c r="T3180" s="33">
        <f t="shared" si="2539"/>
        <v>0</v>
      </c>
      <c r="U3180" s="33">
        <f t="shared" si="2539"/>
        <v>0</v>
      </c>
      <c r="V3180" s="33">
        <f t="shared" si="2539"/>
        <v>0</v>
      </c>
      <c r="W3180" s="33">
        <f t="shared" si="2539"/>
        <v>0</v>
      </c>
      <c r="X3180" s="33">
        <f t="shared" si="2539"/>
        <v>0</v>
      </c>
      <c r="Y3180" s="33">
        <f t="shared" si="2539"/>
        <v>0</v>
      </c>
      <c r="Z3180" s="33">
        <f t="shared" si="2515"/>
        <v>5000</v>
      </c>
      <c r="AA3180" s="33">
        <f t="shared" si="2516"/>
        <v>100000</v>
      </c>
      <c r="AB3180" s="33">
        <f t="shared" si="2517"/>
        <v>125000</v>
      </c>
      <c r="AC3180" s="33">
        <f t="shared" si="2540"/>
        <v>0</v>
      </c>
    </row>
    <row r="3181" spans="1:30" x14ac:dyDescent="0.25">
      <c r="A3181" s="31">
        <v>976</v>
      </c>
      <c r="B3181" s="31" t="s">
        <v>60</v>
      </c>
      <c r="C3181" s="31" t="s">
        <v>139</v>
      </c>
      <c r="D3181" s="31" t="s">
        <v>888</v>
      </c>
      <c r="E3181" s="31" t="s">
        <v>559</v>
      </c>
      <c r="F3181" s="32" t="s">
        <v>378</v>
      </c>
      <c r="G3181" s="22">
        <v>0</v>
      </c>
      <c r="H3181" s="22">
        <v>0</v>
      </c>
      <c r="I3181" s="22">
        <v>0</v>
      </c>
      <c r="J3181" s="22">
        <v>5000</v>
      </c>
      <c r="K3181" s="22">
        <v>100000</v>
      </c>
      <c r="L3181" s="22">
        <v>125000</v>
      </c>
      <c r="M3181" s="22">
        <f t="shared" si="2498"/>
        <v>5000</v>
      </c>
      <c r="N3181" s="22">
        <f t="shared" si="2498"/>
        <v>100000</v>
      </c>
      <c r="O3181" s="22">
        <f t="shared" si="2498"/>
        <v>125000</v>
      </c>
      <c r="P3181" s="33"/>
      <c r="Q3181" s="33"/>
      <c r="R3181" s="33"/>
      <c r="S3181" s="33"/>
      <c r="T3181" s="33"/>
      <c r="U3181" s="33"/>
      <c r="V3181" s="33"/>
      <c r="W3181" s="33"/>
      <c r="X3181" s="33"/>
      <c r="Y3181" s="33"/>
      <c r="Z3181" s="33">
        <f t="shared" si="2515"/>
        <v>5000</v>
      </c>
      <c r="AA3181" s="33">
        <f t="shared" si="2516"/>
        <v>100000</v>
      </c>
      <c r="AB3181" s="33">
        <f t="shared" si="2517"/>
        <v>125000</v>
      </c>
      <c r="AC3181" s="33"/>
    </row>
    <row r="3182" spans="1:30" ht="47.25" x14ac:dyDescent="0.25">
      <c r="A3182" s="31">
        <v>976</v>
      </c>
      <c r="B3182" s="31" t="s">
        <v>60</v>
      </c>
      <c r="C3182" s="31" t="s">
        <v>139</v>
      </c>
      <c r="D3182" s="31" t="s">
        <v>281</v>
      </c>
      <c r="E3182" s="31"/>
      <c r="F3182" s="32" t="s">
        <v>314</v>
      </c>
      <c r="G3182" s="22">
        <f>G3183+G3186</f>
        <v>23492</v>
      </c>
      <c r="H3182" s="22">
        <f t="shared" ref="H3182:L3182" si="2541">H3183+H3186</f>
        <v>22177.8</v>
      </c>
      <c r="I3182" s="22">
        <f t="shared" si="2541"/>
        <v>22177.8</v>
      </c>
      <c r="J3182" s="22">
        <f t="shared" si="2541"/>
        <v>0</v>
      </c>
      <c r="K3182" s="22">
        <f t="shared" si="2541"/>
        <v>0</v>
      </c>
      <c r="L3182" s="22">
        <f t="shared" si="2541"/>
        <v>0</v>
      </c>
      <c r="M3182" s="22">
        <f t="shared" si="2498"/>
        <v>23492</v>
      </c>
      <c r="N3182" s="22">
        <f t="shared" si="2498"/>
        <v>22177.8</v>
      </c>
      <c r="O3182" s="22">
        <f t="shared" si="2498"/>
        <v>22177.8</v>
      </c>
      <c r="P3182" s="33">
        <f t="shared" ref="P3182:Y3182" si="2542">P3183+P3186</f>
        <v>0</v>
      </c>
      <c r="Q3182" s="33">
        <f t="shared" si="2542"/>
        <v>0</v>
      </c>
      <c r="R3182" s="33">
        <f t="shared" si="2542"/>
        <v>0</v>
      </c>
      <c r="S3182" s="33">
        <f t="shared" si="2542"/>
        <v>0</v>
      </c>
      <c r="T3182" s="33">
        <f t="shared" si="2542"/>
        <v>0</v>
      </c>
      <c r="U3182" s="33">
        <f t="shared" si="2542"/>
        <v>0</v>
      </c>
      <c r="V3182" s="33">
        <f t="shared" si="2542"/>
        <v>0</v>
      </c>
      <c r="W3182" s="33">
        <f t="shared" si="2542"/>
        <v>0</v>
      </c>
      <c r="X3182" s="33">
        <f t="shared" si="2542"/>
        <v>0</v>
      </c>
      <c r="Y3182" s="33">
        <f t="shared" si="2542"/>
        <v>0</v>
      </c>
      <c r="Z3182" s="33">
        <f t="shared" si="2515"/>
        <v>23492</v>
      </c>
      <c r="AA3182" s="33">
        <f t="shared" si="2516"/>
        <v>22177.8</v>
      </c>
      <c r="AB3182" s="33">
        <f t="shared" si="2517"/>
        <v>22177.8</v>
      </c>
      <c r="AC3182" s="33">
        <f t="shared" ref="AC3182" si="2543">AC3183+AC3186</f>
        <v>0</v>
      </c>
      <c r="AD3182" s="18"/>
    </row>
    <row r="3183" spans="1:30" ht="63" x14ac:dyDescent="0.25">
      <c r="A3183" s="31">
        <v>976</v>
      </c>
      <c r="B3183" s="31" t="s">
        <v>60</v>
      </c>
      <c r="C3183" s="31" t="s">
        <v>139</v>
      </c>
      <c r="D3183" s="31" t="s">
        <v>261</v>
      </c>
      <c r="E3183" s="31"/>
      <c r="F3183" s="32" t="s">
        <v>45</v>
      </c>
      <c r="G3183" s="22">
        <f>G3184</f>
        <v>8843.1</v>
      </c>
      <c r="H3183" s="22">
        <f t="shared" ref="H3183:AC3184" si="2544">H3184</f>
        <v>7236</v>
      </c>
      <c r="I3183" s="22">
        <f t="shared" si="2544"/>
        <v>7236</v>
      </c>
      <c r="J3183" s="22">
        <f t="shared" si="2544"/>
        <v>0</v>
      </c>
      <c r="K3183" s="22">
        <f t="shared" si="2544"/>
        <v>0</v>
      </c>
      <c r="L3183" s="22">
        <f t="shared" si="2544"/>
        <v>0</v>
      </c>
      <c r="M3183" s="22">
        <f t="shared" si="2498"/>
        <v>8843.1</v>
      </c>
      <c r="N3183" s="22">
        <f t="shared" si="2498"/>
        <v>7236</v>
      </c>
      <c r="O3183" s="22">
        <f t="shared" si="2498"/>
        <v>7236</v>
      </c>
      <c r="P3183" s="33">
        <f t="shared" si="2544"/>
        <v>0</v>
      </c>
      <c r="Q3183" s="33">
        <f t="shared" si="2544"/>
        <v>0</v>
      </c>
      <c r="R3183" s="33">
        <f t="shared" si="2544"/>
        <v>0</v>
      </c>
      <c r="S3183" s="33">
        <f t="shared" si="2544"/>
        <v>0</v>
      </c>
      <c r="T3183" s="33">
        <f t="shared" si="2544"/>
        <v>0</v>
      </c>
      <c r="U3183" s="33">
        <f t="shared" si="2544"/>
        <v>0</v>
      </c>
      <c r="V3183" s="33">
        <f t="shared" si="2544"/>
        <v>0</v>
      </c>
      <c r="W3183" s="33">
        <f t="shared" si="2544"/>
        <v>0</v>
      </c>
      <c r="X3183" s="33">
        <f t="shared" si="2544"/>
        <v>0</v>
      </c>
      <c r="Y3183" s="33">
        <f t="shared" si="2544"/>
        <v>0</v>
      </c>
      <c r="Z3183" s="33">
        <f t="shared" si="2515"/>
        <v>8843.1</v>
      </c>
      <c r="AA3183" s="33">
        <f t="shared" si="2516"/>
        <v>7236</v>
      </c>
      <c r="AB3183" s="33">
        <f t="shared" si="2517"/>
        <v>7236</v>
      </c>
      <c r="AC3183" s="33">
        <f t="shared" si="2544"/>
        <v>0</v>
      </c>
    </row>
    <row r="3184" spans="1:30" x14ac:dyDescent="0.25">
      <c r="A3184" s="31">
        <v>976</v>
      </c>
      <c r="B3184" s="31" t="s">
        <v>60</v>
      </c>
      <c r="C3184" s="31" t="s">
        <v>139</v>
      </c>
      <c r="D3184" s="31" t="s">
        <v>261</v>
      </c>
      <c r="E3184" s="31" t="s">
        <v>8</v>
      </c>
      <c r="F3184" s="32" t="s">
        <v>389</v>
      </c>
      <c r="G3184" s="22">
        <f>G3185</f>
        <v>8843.1</v>
      </c>
      <c r="H3184" s="22">
        <f t="shared" si="2544"/>
        <v>7236</v>
      </c>
      <c r="I3184" s="22">
        <f t="shared" si="2544"/>
        <v>7236</v>
      </c>
      <c r="J3184" s="22">
        <f t="shared" si="2544"/>
        <v>0</v>
      </c>
      <c r="K3184" s="22">
        <f t="shared" si="2544"/>
        <v>0</v>
      </c>
      <c r="L3184" s="22">
        <f t="shared" si="2544"/>
        <v>0</v>
      </c>
      <c r="M3184" s="22">
        <f t="shared" si="2498"/>
        <v>8843.1</v>
      </c>
      <c r="N3184" s="22">
        <f t="shared" si="2498"/>
        <v>7236</v>
      </c>
      <c r="O3184" s="22">
        <f t="shared" si="2498"/>
        <v>7236</v>
      </c>
      <c r="P3184" s="33">
        <f t="shared" si="2544"/>
        <v>0</v>
      </c>
      <c r="Q3184" s="33">
        <f t="shared" si="2544"/>
        <v>0</v>
      </c>
      <c r="R3184" s="33">
        <f t="shared" si="2544"/>
        <v>0</v>
      </c>
      <c r="S3184" s="33">
        <f t="shared" si="2544"/>
        <v>0</v>
      </c>
      <c r="T3184" s="33">
        <f t="shared" si="2544"/>
        <v>0</v>
      </c>
      <c r="U3184" s="33">
        <f t="shared" si="2544"/>
        <v>0</v>
      </c>
      <c r="V3184" s="33">
        <f t="shared" si="2544"/>
        <v>0</v>
      </c>
      <c r="W3184" s="33">
        <f t="shared" si="2544"/>
        <v>0</v>
      </c>
      <c r="X3184" s="33">
        <f t="shared" si="2544"/>
        <v>0</v>
      </c>
      <c r="Y3184" s="33">
        <f t="shared" si="2544"/>
        <v>0</v>
      </c>
      <c r="Z3184" s="33">
        <f t="shared" si="2515"/>
        <v>8843.1</v>
      </c>
      <c r="AA3184" s="33">
        <f t="shared" si="2516"/>
        <v>7236</v>
      </c>
      <c r="AB3184" s="33">
        <f t="shared" si="2517"/>
        <v>7236</v>
      </c>
      <c r="AC3184" s="33">
        <f t="shared" si="2544"/>
        <v>0</v>
      </c>
    </row>
    <row r="3185" spans="1:30" x14ac:dyDescent="0.25">
      <c r="A3185" s="31">
        <v>976</v>
      </c>
      <c r="B3185" s="31" t="s">
        <v>60</v>
      </c>
      <c r="C3185" s="31" t="s">
        <v>139</v>
      </c>
      <c r="D3185" s="31" t="s">
        <v>261</v>
      </c>
      <c r="E3185" s="31">
        <v>850</v>
      </c>
      <c r="F3185" s="32" t="s">
        <v>383</v>
      </c>
      <c r="G3185" s="22">
        <v>8843.1</v>
      </c>
      <c r="H3185" s="22">
        <v>7236</v>
      </c>
      <c r="I3185" s="22">
        <v>7236</v>
      </c>
      <c r="J3185" s="22"/>
      <c r="K3185" s="22"/>
      <c r="L3185" s="22"/>
      <c r="M3185" s="22">
        <f t="shared" si="2498"/>
        <v>8843.1</v>
      </c>
      <c r="N3185" s="22">
        <f t="shared" si="2498"/>
        <v>7236</v>
      </c>
      <c r="O3185" s="22">
        <f t="shared" si="2498"/>
        <v>7236</v>
      </c>
      <c r="P3185" s="33"/>
      <c r="Q3185" s="33"/>
      <c r="R3185" s="33"/>
      <c r="S3185" s="33"/>
      <c r="T3185" s="33"/>
      <c r="U3185" s="33"/>
      <c r="V3185" s="33"/>
      <c r="W3185" s="33"/>
      <c r="X3185" s="33"/>
      <c r="Y3185" s="33"/>
      <c r="Z3185" s="33">
        <f t="shared" si="2515"/>
        <v>8843.1</v>
      </c>
      <c r="AA3185" s="33">
        <f t="shared" si="2516"/>
        <v>7236</v>
      </c>
      <c r="AB3185" s="33">
        <f t="shared" si="2517"/>
        <v>7236</v>
      </c>
      <c r="AC3185" s="33"/>
    </row>
    <row r="3186" spans="1:30" x14ac:dyDescent="0.25">
      <c r="A3186" s="31">
        <v>976</v>
      </c>
      <c r="B3186" s="31" t="s">
        <v>60</v>
      </c>
      <c r="C3186" s="31" t="s">
        <v>139</v>
      </c>
      <c r="D3186" s="31" t="s">
        <v>345</v>
      </c>
      <c r="E3186" s="31"/>
      <c r="F3186" s="32" t="s">
        <v>403</v>
      </c>
      <c r="G3186" s="22">
        <f>G3187</f>
        <v>14648.9</v>
      </c>
      <c r="H3186" s="22">
        <f t="shared" ref="H3186:AC3187" si="2545">H3187</f>
        <v>14941.8</v>
      </c>
      <c r="I3186" s="22">
        <f t="shared" si="2545"/>
        <v>14941.8</v>
      </c>
      <c r="J3186" s="22">
        <f t="shared" si="2545"/>
        <v>0</v>
      </c>
      <c r="K3186" s="22">
        <f t="shared" si="2545"/>
        <v>0</v>
      </c>
      <c r="L3186" s="22">
        <f t="shared" si="2545"/>
        <v>0</v>
      </c>
      <c r="M3186" s="22">
        <f t="shared" si="2498"/>
        <v>14648.9</v>
      </c>
      <c r="N3186" s="22">
        <f t="shared" si="2498"/>
        <v>14941.8</v>
      </c>
      <c r="O3186" s="22">
        <f t="shared" si="2498"/>
        <v>14941.8</v>
      </c>
      <c r="P3186" s="33">
        <f t="shared" si="2545"/>
        <v>0</v>
      </c>
      <c r="Q3186" s="33">
        <f t="shared" si="2545"/>
        <v>0</v>
      </c>
      <c r="R3186" s="33">
        <f t="shared" si="2545"/>
        <v>0</v>
      </c>
      <c r="S3186" s="33">
        <f t="shared" si="2545"/>
        <v>0</v>
      </c>
      <c r="T3186" s="33">
        <f t="shared" si="2545"/>
        <v>0</v>
      </c>
      <c r="U3186" s="33">
        <f t="shared" si="2545"/>
        <v>0</v>
      </c>
      <c r="V3186" s="33">
        <f t="shared" si="2545"/>
        <v>0</v>
      </c>
      <c r="W3186" s="33">
        <f t="shared" si="2545"/>
        <v>0</v>
      </c>
      <c r="X3186" s="33">
        <f t="shared" si="2545"/>
        <v>0</v>
      </c>
      <c r="Y3186" s="33">
        <f t="shared" si="2545"/>
        <v>0</v>
      </c>
      <c r="Z3186" s="33">
        <f t="shared" si="2515"/>
        <v>14648.9</v>
      </c>
      <c r="AA3186" s="33">
        <f t="shared" si="2516"/>
        <v>14941.8</v>
      </c>
      <c r="AB3186" s="33">
        <f t="shared" si="2517"/>
        <v>14941.8</v>
      </c>
      <c r="AC3186" s="33">
        <f t="shared" si="2545"/>
        <v>0</v>
      </c>
    </row>
    <row r="3187" spans="1:30" ht="31.5" x14ac:dyDescent="0.25">
      <c r="A3187" s="31">
        <v>976</v>
      </c>
      <c r="B3187" s="31" t="s">
        <v>60</v>
      </c>
      <c r="C3187" s="31" t="s">
        <v>139</v>
      </c>
      <c r="D3187" s="31" t="s">
        <v>345</v>
      </c>
      <c r="E3187" s="31" t="s">
        <v>7</v>
      </c>
      <c r="F3187" s="32" t="s">
        <v>385</v>
      </c>
      <c r="G3187" s="22">
        <f>G3188</f>
        <v>14648.9</v>
      </c>
      <c r="H3187" s="22">
        <f t="shared" si="2545"/>
        <v>14941.8</v>
      </c>
      <c r="I3187" s="22">
        <f t="shared" si="2545"/>
        <v>14941.8</v>
      </c>
      <c r="J3187" s="22">
        <f t="shared" si="2545"/>
        <v>0</v>
      </c>
      <c r="K3187" s="22">
        <f t="shared" si="2545"/>
        <v>0</v>
      </c>
      <c r="L3187" s="22">
        <f t="shared" si="2545"/>
        <v>0</v>
      </c>
      <c r="M3187" s="22">
        <f t="shared" si="2498"/>
        <v>14648.9</v>
      </c>
      <c r="N3187" s="22">
        <f t="shared" si="2498"/>
        <v>14941.8</v>
      </c>
      <c r="O3187" s="22">
        <f t="shared" si="2498"/>
        <v>14941.8</v>
      </c>
      <c r="P3187" s="33">
        <f t="shared" si="2545"/>
        <v>0</v>
      </c>
      <c r="Q3187" s="33">
        <f t="shared" si="2545"/>
        <v>0</v>
      </c>
      <c r="R3187" s="33">
        <f t="shared" si="2545"/>
        <v>0</v>
      </c>
      <c r="S3187" s="33">
        <f t="shared" si="2545"/>
        <v>0</v>
      </c>
      <c r="T3187" s="33">
        <f t="shared" si="2545"/>
        <v>0</v>
      </c>
      <c r="U3187" s="33">
        <f t="shared" si="2545"/>
        <v>0</v>
      </c>
      <c r="V3187" s="33">
        <f t="shared" si="2545"/>
        <v>0</v>
      </c>
      <c r="W3187" s="33">
        <f t="shared" si="2545"/>
        <v>0</v>
      </c>
      <c r="X3187" s="33">
        <f t="shared" si="2545"/>
        <v>0</v>
      </c>
      <c r="Y3187" s="33">
        <f t="shared" si="2545"/>
        <v>0</v>
      </c>
      <c r="Z3187" s="33">
        <f t="shared" si="2515"/>
        <v>14648.9</v>
      </c>
      <c r="AA3187" s="33">
        <f t="shared" si="2516"/>
        <v>14941.8</v>
      </c>
      <c r="AB3187" s="33">
        <f t="shared" si="2517"/>
        <v>14941.8</v>
      </c>
      <c r="AC3187" s="33">
        <f t="shared" si="2545"/>
        <v>0</v>
      </c>
    </row>
    <row r="3188" spans="1:30" ht="31.5" x14ac:dyDescent="0.25">
      <c r="A3188" s="31">
        <v>976</v>
      </c>
      <c r="B3188" s="31" t="s">
        <v>60</v>
      </c>
      <c r="C3188" s="31" t="s">
        <v>139</v>
      </c>
      <c r="D3188" s="31" t="s">
        <v>345</v>
      </c>
      <c r="E3188" s="31">
        <v>240</v>
      </c>
      <c r="F3188" s="32" t="s">
        <v>374</v>
      </c>
      <c r="G3188" s="22">
        <v>14648.9</v>
      </c>
      <c r="H3188" s="22">
        <v>14941.8</v>
      </c>
      <c r="I3188" s="22">
        <v>14941.8</v>
      </c>
      <c r="J3188" s="22"/>
      <c r="K3188" s="22"/>
      <c r="L3188" s="22"/>
      <c r="M3188" s="22">
        <f t="shared" si="2498"/>
        <v>14648.9</v>
      </c>
      <c r="N3188" s="22">
        <f t="shared" si="2498"/>
        <v>14941.8</v>
      </c>
      <c r="O3188" s="22">
        <f t="shared" si="2498"/>
        <v>14941.8</v>
      </c>
      <c r="P3188" s="33"/>
      <c r="Q3188" s="33"/>
      <c r="R3188" s="33"/>
      <c r="S3188" s="33"/>
      <c r="T3188" s="33"/>
      <c r="U3188" s="33"/>
      <c r="V3188" s="33"/>
      <c r="W3188" s="33"/>
      <c r="X3188" s="33"/>
      <c r="Y3188" s="33"/>
      <c r="Z3188" s="33">
        <f t="shared" si="2515"/>
        <v>14648.9</v>
      </c>
      <c r="AA3188" s="33">
        <f t="shared" si="2516"/>
        <v>14941.8</v>
      </c>
      <c r="AB3188" s="33">
        <f t="shared" si="2517"/>
        <v>14941.8</v>
      </c>
      <c r="AC3188" s="33"/>
    </row>
    <row r="3189" spans="1:30" s="34" customFormat="1" ht="31.5" x14ac:dyDescent="0.25">
      <c r="A3189" s="25">
        <v>976</v>
      </c>
      <c r="B3189" s="25" t="s">
        <v>60</v>
      </c>
      <c r="C3189" s="25" t="s">
        <v>109</v>
      </c>
      <c r="D3189" s="25"/>
      <c r="E3189" s="25"/>
      <c r="F3189" s="26" t="s">
        <v>665</v>
      </c>
      <c r="G3189" s="27">
        <f>G3190+G3196</f>
        <v>10115</v>
      </c>
      <c r="H3189" s="27">
        <f t="shared" ref="H3189:L3189" si="2546">H3190+H3196</f>
        <v>10130.5</v>
      </c>
      <c r="I3189" s="27">
        <f t="shared" si="2546"/>
        <v>10130.1</v>
      </c>
      <c r="J3189" s="27">
        <f t="shared" si="2546"/>
        <v>1200.8</v>
      </c>
      <c r="K3189" s="27">
        <f t="shared" si="2546"/>
        <v>1203.8</v>
      </c>
      <c r="L3189" s="27">
        <f t="shared" si="2546"/>
        <v>1203.8</v>
      </c>
      <c r="M3189" s="22">
        <f t="shared" si="2498"/>
        <v>11315.8</v>
      </c>
      <c r="N3189" s="22">
        <f t="shared" si="2498"/>
        <v>11334.3</v>
      </c>
      <c r="O3189" s="22">
        <f t="shared" si="2498"/>
        <v>11333.9</v>
      </c>
      <c r="P3189" s="28">
        <f t="shared" ref="P3189:Y3189" si="2547">P3190+P3196</f>
        <v>0</v>
      </c>
      <c r="Q3189" s="28">
        <f t="shared" si="2547"/>
        <v>0</v>
      </c>
      <c r="R3189" s="28">
        <f t="shared" si="2547"/>
        <v>0</v>
      </c>
      <c r="S3189" s="28">
        <f t="shared" si="2547"/>
        <v>0</v>
      </c>
      <c r="T3189" s="28">
        <f t="shared" si="2547"/>
        <v>0</v>
      </c>
      <c r="U3189" s="28">
        <f t="shared" si="2547"/>
        <v>0</v>
      </c>
      <c r="V3189" s="28">
        <f t="shared" si="2547"/>
        <v>0</v>
      </c>
      <c r="W3189" s="28">
        <f t="shared" si="2547"/>
        <v>0</v>
      </c>
      <c r="X3189" s="28">
        <f t="shared" si="2547"/>
        <v>0</v>
      </c>
      <c r="Y3189" s="28">
        <f t="shared" si="2547"/>
        <v>0</v>
      </c>
      <c r="Z3189" s="28">
        <f t="shared" si="2515"/>
        <v>11315.8</v>
      </c>
      <c r="AA3189" s="28">
        <f t="shared" si="2516"/>
        <v>11334.3</v>
      </c>
      <c r="AB3189" s="28">
        <f t="shared" si="2517"/>
        <v>11333.9</v>
      </c>
      <c r="AC3189" s="28">
        <f t="shared" ref="AC3189" si="2548">AC3190+AC3196</f>
        <v>0</v>
      </c>
    </row>
    <row r="3190" spans="1:30" ht="31.5" x14ac:dyDescent="0.25">
      <c r="A3190" s="31">
        <v>976</v>
      </c>
      <c r="B3190" s="31" t="s">
        <v>60</v>
      </c>
      <c r="C3190" s="31" t="s">
        <v>109</v>
      </c>
      <c r="D3190" s="31" t="s">
        <v>280</v>
      </c>
      <c r="E3190" s="31"/>
      <c r="F3190" s="32" t="s">
        <v>313</v>
      </c>
      <c r="G3190" s="22">
        <f>G3191</f>
        <v>1698</v>
      </c>
      <c r="H3190" s="22">
        <f t="shared" ref="H3190:AC3192" si="2549">H3191</f>
        <v>1698</v>
      </c>
      <c r="I3190" s="22">
        <f t="shared" si="2549"/>
        <v>1698</v>
      </c>
      <c r="J3190" s="22">
        <f t="shared" si="2549"/>
        <v>0</v>
      </c>
      <c r="K3190" s="22">
        <f t="shared" si="2549"/>
        <v>0</v>
      </c>
      <c r="L3190" s="22">
        <f t="shared" si="2549"/>
        <v>0</v>
      </c>
      <c r="M3190" s="22">
        <f t="shared" si="2498"/>
        <v>1698</v>
      </c>
      <c r="N3190" s="22">
        <f t="shared" si="2498"/>
        <v>1698</v>
      </c>
      <c r="O3190" s="22">
        <f t="shared" si="2498"/>
        <v>1698</v>
      </c>
      <c r="P3190" s="33">
        <f t="shared" si="2549"/>
        <v>0</v>
      </c>
      <c r="Q3190" s="33">
        <f t="shared" si="2549"/>
        <v>0</v>
      </c>
      <c r="R3190" s="33">
        <f t="shared" si="2549"/>
        <v>0</v>
      </c>
      <c r="S3190" s="33">
        <f t="shared" si="2549"/>
        <v>0</v>
      </c>
      <c r="T3190" s="33">
        <f t="shared" si="2549"/>
        <v>0</v>
      </c>
      <c r="U3190" s="33">
        <f t="shared" si="2549"/>
        <v>0</v>
      </c>
      <c r="V3190" s="33">
        <f t="shared" si="2549"/>
        <v>0</v>
      </c>
      <c r="W3190" s="33">
        <f t="shared" si="2549"/>
        <v>0</v>
      </c>
      <c r="X3190" s="33">
        <f t="shared" si="2549"/>
        <v>0</v>
      </c>
      <c r="Y3190" s="33">
        <f t="shared" si="2549"/>
        <v>0</v>
      </c>
      <c r="Z3190" s="33">
        <f t="shared" si="2515"/>
        <v>1698</v>
      </c>
      <c r="AA3190" s="33">
        <f t="shared" si="2516"/>
        <v>1698</v>
      </c>
      <c r="AB3190" s="33">
        <f t="shared" si="2517"/>
        <v>1698</v>
      </c>
      <c r="AC3190" s="33">
        <f t="shared" si="2549"/>
        <v>0</v>
      </c>
      <c r="AD3190" s="18"/>
    </row>
    <row r="3191" spans="1:30" ht="47.25" x14ac:dyDescent="0.25">
      <c r="A3191" s="31">
        <v>976</v>
      </c>
      <c r="B3191" s="31" t="s">
        <v>60</v>
      </c>
      <c r="C3191" s="31" t="s">
        <v>109</v>
      </c>
      <c r="D3191" s="31" t="s">
        <v>281</v>
      </c>
      <c r="E3191" s="31"/>
      <c r="F3191" s="32" t="s">
        <v>314</v>
      </c>
      <c r="G3191" s="22">
        <f>G3192</f>
        <v>1698</v>
      </c>
      <c r="H3191" s="22">
        <f t="shared" si="2549"/>
        <v>1698</v>
      </c>
      <c r="I3191" s="22">
        <f t="shared" si="2549"/>
        <v>1698</v>
      </c>
      <c r="J3191" s="22">
        <f t="shared" si="2549"/>
        <v>0</v>
      </c>
      <c r="K3191" s="22">
        <f t="shared" si="2549"/>
        <v>0</v>
      </c>
      <c r="L3191" s="22">
        <f t="shared" si="2549"/>
        <v>0</v>
      </c>
      <c r="M3191" s="22">
        <f t="shared" si="2498"/>
        <v>1698</v>
      </c>
      <c r="N3191" s="22">
        <f t="shared" si="2498"/>
        <v>1698</v>
      </c>
      <c r="O3191" s="22">
        <f t="shared" si="2498"/>
        <v>1698</v>
      </c>
      <c r="P3191" s="33">
        <f t="shared" si="2549"/>
        <v>0</v>
      </c>
      <c r="Q3191" s="33">
        <f t="shared" si="2549"/>
        <v>0</v>
      </c>
      <c r="R3191" s="33">
        <f t="shared" si="2549"/>
        <v>0</v>
      </c>
      <c r="S3191" s="33">
        <f t="shared" si="2549"/>
        <v>0</v>
      </c>
      <c r="T3191" s="33">
        <f t="shared" si="2549"/>
        <v>0</v>
      </c>
      <c r="U3191" s="33">
        <f t="shared" si="2549"/>
        <v>0</v>
      </c>
      <c r="V3191" s="33">
        <f t="shared" si="2549"/>
        <v>0</v>
      </c>
      <c r="W3191" s="33">
        <f t="shared" si="2549"/>
        <v>0</v>
      </c>
      <c r="X3191" s="33">
        <f t="shared" si="2549"/>
        <v>0</v>
      </c>
      <c r="Y3191" s="33">
        <f t="shared" si="2549"/>
        <v>0</v>
      </c>
      <c r="Z3191" s="33">
        <f t="shared" si="2515"/>
        <v>1698</v>
      </c>
      <c r="AA3191" s="33">
        <f t="shared" si="2516"/>
        <v>1698</v>
      </c>
      <c r="AB3191" s="33">
        <f t="shared" si="2517"/>
        <v>1698</v>
      </c>
      <c r="AC3191" s="33">
        <f t="shared" si="2549"/>
        <v>0</v>
      </c>
      <c r="AD3191" s="18"/>
    </row>
    <row r="3192" spans="1:30" ht="31.5" x14ac:dyDescent="0.25">
      <c r="A3192" s="31">
        <v>976</v>
      </c>
      <c r="B3192" s="31" t="s">
        <v>60</v>
      </c>
      <c r="C3192" s="31" t="s">
        <v>109</v>
      </c>
      <c r="D3192" s="31" t="s">
        <v>594</v>
      </c>
      <c r="E3192" s="31"/>
      <c r="F3192" s="32" t="s">
        <v>678</v>
      </c>
      <c r="G3192" s="22">
        <f>G3193</f>
        <v>1698</v>
      </c>
      <c r="H3192" s="22">
        <f t="shared" si="2549"/>
        <v>1698</v>
      </c>
      <c r="I3192" s="22">
        <f t="shared" si="2549"/>
        <v>1698</v>
      </c>
      <c r="J3192" s="22">
        <f t="shared" si="2549"/>
        <v>0</v>
      </c>
      <c r="K3192" s="22">
        <f t="shared" si="2549"/>
        <v>0</v>
      </c>
      <c r="L3192" s="22">
        <f t="shared" si="2549"/>
        <v>0</v>
      </c>
      <c r="M3192" s="22">
        <f t="shared" si="2498"/>
        <v>1698</v>
      </c>
      <c r="N3192" s="22">
        <f t="shared" si="2498"/>
        <v>1698</v>
      </c>
      <c r="O3192" s="22">
        <f t="shared" si="2498"/>
        <v>1698</v>
      </c>
      <c r="P3192" s="33">
        <f t="shared" si="2549"/>
        <v>0</v>
      </c>
      <c r="Q3192" s="33">
        <f t="shared" si="2549"/>
        <v>0</v>
      </c>
      <c r="R3192" s="33">
        <f t="shared" si="2549"/>
        <v>0</v>
      </c>
      <c r="S3192" s="33">
        <f t="shared" si="2549"/>
        <v>0</v>
      </c>
      <c r="T3192" s="33">
        <f t="shared" si="2549"/>
        <v>0</v>
      </c>
      <c r="U3192" s="33">
        <f t="shared" si="2549"/>
        <v>0</v>
      </c>
      <c r="V3192" s="33">
        <f t="shared" si="2549"/>
        <v>0</v>
      </c>
      <c r="W3192" s="33">
        <f t="shared" si="2549"/>
        <v>0</v>
      </c>
      <c r="X3192" s="33">
        <f t="shared" si="2549"/>
        <v>0</v>
      </c>
      <c r="Y3192" s="33">
        <f t="shared" si="2549"/>
        <v>0</v>
      </c>
      <c r="Z3192" s="33">
        <f t="shared" si="2515"/>
        <v>1698</v>
      </c>
      <c r="AA3192" s="33">
        <f t="shared" si="2516"/>
        <v>1698</v>
      </c>
      <c r="AB3192" s="33">
        <f t="shared" si="2517"/>
        <v>1698</v>
      </c>
      <c r="AC3192" s="33">
        <f t="shared" si="2549"/>
        <v>0</v>
      </c>
    </row>
    <row r="3193" spans="1:30" x14ac:dyDescent="0.25">
      <c r="A3193" s="31">
        <v>976</v>
      </c>
      <c r="B3193" s="31" t="s">
        <v>60</v>
      </c>
      <c r="C3193" s="31" t="s">
        <v>109</v>
      </c>
      <c r="D3193" s="31" t="s">
        <v>594</v>
      </c>
      <c r="E3193" s="31" t="s">
        <v>150</v>
      </c>
      <c r="F3193" s="32" t="s">
        <v>386</v>
      </c>
      <c r="G3193" s="22">
        <f>G3195+G3194</f>
        <v>1698</v>
      </c>
      <c r="H3193" s="22">
        <f t="shared" ref="H3193:L3193" si="2550">H3195+H3194</f>
        <v>1698</v>
      </c>
      <c r="I3193" s="22">
        <f t="shared" si="2550"/>
        <v>1698</v>
      </c>
      <c r="J3193" s="22">
        <f t="shared" si="2550"/>
        <v>0</v>
      </c>
      <c r="K3193" s="22">
        <f t="shared" si="2550"/>
        <v>0</v>
      </c>
      <c r="L3193" s="22">
        <f t="shared" si="2550"/>
        <v>0</v>
      </c>
      <c r="M3193" s="22">
        <f t="shared" si="2498"/>
        <v>1698</v>
      </c>
      <c r="N3193" s="22">
        <f t="shared" si="2498"/>
        <v>1698</v>
      </c>
      <c r="O3193" s="22">
        <f t="shared" si="2498"/>
        <v>1698</v>
      </c>
      <c r="P3193" s="33">
        <f t="shared" ref="P3193:Y3193" si="2551">P3195+P3194</f>
        <v>0</v>
      </c>
      <c r="Q3193" s="33">
        <f t="shared" si="2551"/>
        <v>0</v>
      </c>
      <c r="R3193" s="33">
        <f t="shared" si="2551"/>
        <v>0</v>
      </c>
      <c r="S3193" s="33">
        <f t="shared" si="2551"/>
        <v>0</v>
      </c>
      <c r="T3193" s="33">
        <f t="shared" si="2551"/>
        <v>0</v>
      </c>
      <c r="U3193" s="33">
        <f t="shared" si="2551"/>
        <v>0</v>
      </c>
      <c r="V3193" s="33">
        <f t="shared" si="2551"/>
        <v>0</v>
      </c>
      <c r="W3193" s="33">
        <f t="shared" si="2551"/>
        <v>0</v>
      </c>
      <c r="X3193" s="33">
        <f t="shared" si="2551"/>
        <v>0</v>
      </c>
      <c r="Y3193" s="33">
        <f t="shared" si="2551"/>
        <v>0</v>
      </c>
      <c r="Z3193" s="33">
        <f t="shared" si="2515"/>
        <v>1698</v>
      </c>
      <c r="AA3193" s="33">
        <f t="shared" si="2516"/>
        <v>1698</v>
      </c>
      <c r="AB3193" s="33">
        <f t="shared" si="2517"/>
        <v>1698</v>
      </c>
      <c r="AC3193" s="33">
        <f t="shared" ref="AC3193" si="2552">AC3195+AC3194</f>
        <v>0</v>
      </c>
    </row>
    <row r="3194" spans="1:30" ht="31.5" x14ac:dyDescent="0.25">
      <c r="A3194" s="31">
        <v>976</v>
      </c>
      <c r="B3194" s="31" t="s">
        <v>60</v>
      </c>
      <c r="C3194" s="31" t="s">
        <v>109</v>
      </c>
      <c r="D3194" s="31" t="s">
        <v>594</v>
      </c>
      <c r="E3194" s="31" t="s">
        <v>880</v>
      </c>
      <c r="F3194" s="32" t="s">
        <v>884</v>
      </c>
      <c r="G3194" s="22">
        <v>0</v>
      </c>
      <c r="H3194" s="22">
        <v>0</v>
      </c>
      <c r="I3194" s="22">
        <v>0</v>
      </c>
      <c r="J3194" s="22">
        <v>1698</v>
      </c>
      <c r="K3194" s="22">
        <v>1698</v>
      </c>
      <c r="L3194" s="22">
        <v>1698</v>
      </c>
      <c r="M3194" s="22">
        <f t="shared" si="2498"/>
        <v>1698</v>
      </c>
      <c r="N3194" s="22">
        <f t="shared" si="2498"/>
        <v>1698</v>
      </c>
      <c r="O3194" s="22">
        <f t="shared" si="2498"/>
        <v>1698</v>
      </c>
      <c r="P3194" s="33"/>
      <c r="Q3194" s="33"/>
      <c r="R3194" s="33"/>
      <c r="S3194" s="33"/>
      <c r="T3194" s="33"/>
      <c r="U3194" s="33"/>
      <c r="V3194" s="33"/>
      <c r="W3194" s="33"/>
      <c r="X3194" s="33"/>
      <c r="Y3194" s="33"/>
      <c r="Z3194" s="33">
        <f t="shared" si="2515"/>
        <v>1698</v>
      </c>
      <c r="AA3194" s="33">
        <f t="shared" si="2516"/>
        <v>1698</v>
      </c>
      <c r="AB3194" s="33">
        <f t="shared" si="2517"/>
        <v>1698</v>
      </c>
      <c r="AC3194" s="33"/>
    </row>
    <row r="3195" spans="1:30" hidden="1" x14ac:dyDescent="0.25">
      <c r="A3195" s="31">
        <v>976</v>
      </c>
      <c r="B3195" s="31" t="s">
        <v>60</v>
      </c>
      <c r="C3195" s="31" t="s">
        <v>109</v>
      </c>
      <c r="D3195" s="31" t="s">
        <v>594</v>
      </c>
      <c r="E3195" s="31">
        <v>350</v>
      </c>
      <c r="F3195" s="32" t="s">
        <v>377</v>
      </c>
      <c r="G3195" s="22">
        <v>1698</v>
      </c>
      <c r="H3195" s="22">
        <v>1698</v>
      </c>
      <c r="I3195" s="22">
        <v>1698</v>
      </c>
      <c r="J3195" s="22">
        <v>-1698</v>
      </c>
      <c r="K3195" s="22">
        <v>-1698</v>
      </c>
      <c r="L3195" s="22">
        <v>-1698</v>
      </c>
      <c r="M3195" s="22">
        <f t="shared" si="2498"/>
        <v>0</v>
      </c>
      <c r="N3195" s="22">
        <f t="shared" si="2498"/>
        <v>0</v>
      </c>
      <c r="O3195" s="22">
        <f t="shared" si="2498"/>
        <v>0</v>
      </c>
      <c r="P3195" s="33"/>
      <c r="Q3195" s="33"/>
      <c r="R3195" s="33"/>
      <c r="S3195" s="33"/>
      <c r="T3195" s="33"/>
      <c r="U3195" s="33"/>
      <c r="V3195" s="33"/>
      <c r="W3195" s="33"/>
      <c r="X3195" s="33"/>
      <c r="Y3195" s="33"/>
      <c r="Z3195" s="33">
        <f t="shared" si="2515"/>
        <v>0</v>
      </c>
      <c r="AA3195" s="33">
        <f t="shared" si="2516"/>
        <v>0</v>
      </c>
      <c r="AB3195" s="33">
        <f t="shared" si="2517"/>
        <v>0</v>
      </c>
      <c r="AC3195" s="33"/>
      <c r="AD3195" s="4">
        <v>0</v>
      </c>
    </row>
    <row r="3196" spans="1:30" ht="31.5" x14ac:dyDescent="0.25">
      <c r="A3196" s="31">
        <v>976</v>
      </c>
      <c r="B3196" s="31" t="s">
        <v>60</v>
      </c>
      <c r="C3196" s="31" t="s">
        <v>109</v>
      </c>
      <c r="D3196" s="31" t="s">
        <v>37</v>
      </c>
      <c r="E3196" s="31"/>
      <c r="F3196" s="32" t="s">
        <v>50</v>
      </c>
      <c r="G3196" s="22">
        <f>G3197</f>
        <v>8417</v>
      </c>
      <c r="H3196" s="22">
        <f t="shared" ref="H3196:AC3196" si="2553">H3197</f>
        <v>8432.5</v>
      </c>
      <c r="I3196" s="22">
        <f t="shared" si="2553"/>
        <v>8432.1</v>
      </c>
      <c r="J3196" s="22">
        <f t="shared" si="2553"/>
        <v>1200.8</v>
      </c>
      <c r="K3196" s="22">
        <f t="shared" si="2553"/>
        <v>1203.8</v>
      </c>
      <c r="L3196" s="22">
        <f t="shared" si="2553"/>
        <v>1203.8</v>
      </c>
      <c r="M3196" s="22">
        <f t="shared" si="2498"/>
        <v>9617.7999999999993</v>
      </c>
      <c r="N3196" s="22">
        <f t="shared" si="2498"/>
        <v>9636.2999999999993</v>
      </c>
      <c r="O3196" s="22">
        <f t="shared" si="2498"/>
        <v>9635.9</v>
      </c>
      <c r="P3196" s="33">
        <f t="shared" si="2553"/>
        <v>0</v>
      </c>
      <c r="Q3196" s="33">
        <f t="shared" si="2553"/>
        <v>0</v>
      </c>
      <c r="R3196" s="33">
        <f t="shared" si="2553"/>
        <v>0</v>
      </c>
      <c r="S3196" s="33">
        <f t="shared" si="2553"/>
        <v>0</v>
      </c>
      <c r="T3196" s="33">
        <f t="shared" si="2553"/>
        <v>0</v>
      </c>
      <c r="U3196" s="33">
        <f t="shared" si="2553"/>
        <v>0</v>
      </c>
      <c r="V3196" s="33">
        <f t="shared" si="2553"/>
        <v>0</v>
      </c>
      <c r="W3196" s="33">
        <f t="shared" si="2553"/>
        <v>0</v>
      </c>
      <c r="X3196" s="33">
        <f t="shared" si="2553"/>
        <v>0</v>
      </c>
      <c r="Y3196" s="33">
        <f t="shared" si="2553"/>
        <v>0</v>
      </c>
      <c r="Z3196" s="33">
        <f t="shared" si="2515"/>
        <v>9617.7999999999993</v>
      </c>
      <c r="AA3196" s="33">
        <f t="shared" si="2516"/>
        <v>9636.2999999999993</v>
      </c>
      <c r="AB3196" s="33">
        <f t="shared" si="2517"/>
        <v>9635.9</v>
      </c>
      <c r="AC3196" s="33">
        <f t="shared" si="2553"/>
        <v>0</v>
      </c>
      <c r="AD3196" s="18"/>
    </row>
    <row r="3197" spans="1:30" ht="31.5" x14ac:dyDescent="0.25">
      <c r="A3197" s="31">
        <v>976</v>
      </c>
      <c r="B3197" s="31" t="s">
        <v>60</v>
      </c>
      <c r="C3197" s="31" t="s">
        <v>109</v>
      </c>
      <c r="D3197" s="31" t="s">
        <v>38</v>
      </c>
      <c r="E3197" s="31"/>
      <c r="F3197" s="32" t="s">
        <v>51</v>
      </c>
      <c r="G3197" s="22">
        <f>G3198+G3201</f>
        <v>8417</v>
      </c>
      <c r="H3197" s="22">
        <f t="shared" ref="H3197:L3197" si="2554">H3198+H3201</f>
        <v>8432.5</v>
      </c>
      <c r="I3197" s="22">
        <f t="shared" si="2554"/>
        <v>8432.1</v>
      </c>
      <c r="J3197" s="22">
        <f t="shared" si="2554"/>
        <v>1200.8</v>
      </c>
      <c r="K3197" s="22">
        <f t="shared" si="2554"/>
        <v>1203.8</v>
      </c>
      <c r="L3197" s="22">
        <f t="shared" si="2554"/>
        <v>1203.8</v>
      </c>
      <c r="M3197" s="22">
        <f t="shared" si="2498"/>
        <v>9617.7999999999993</v>
      </c>
      <c r="N3197" s="22">
        <f t="shared" si="2498"/>
        <v>9636.2999999999993</v>
      </c>
      <c r="O3197" s="22">
        <f t="shared" si="2498"/>
        <v>9635.9</v>
      </c>
      <c r="P3197" s="33">
        <f t="shared" ref="P3197:Y3197" si="2555">P3198+P3201</f>
        <v>0</v>
      </c>
      <c r="Q3197" s="33">
        <f t="shared" si="2555"/>
        <v>0</v>
      </c>
      <c r="R3197" s="33">
        <f t="shared" si="2555"/>
        <v>0</v>
      </c>
      <c r="S3197" s="33">
        <f t="shared" si="2555"/>
        <v>0</v>
      </c>
      <c r="T3197" s="33">
        <f t="shared" si="2555"/>
        <v>0</v>
      </c>
      <c r="U3197" s="33">
        <f t="shared" si="2555"/>
        <v>0</v>
      </c>
      <c r="V3197" s="33">
        <f t="shared" si="2555"/>
        <v>0</v>
      </c>
      <c r="W3197" s="33">
        <f t="shared" si="2555"/>
        <v>0</v>
      </c>
      <c r="X3197" s="33">
        <f t="shared" si="2555"/>
        <v>0</v>
      </c>
      <c r="Y3197" s="33">
        <f t="shared" si="2555"/>
        <v>0</v>
      </c>
      <c r="Z3197" s="33">
        <f t="shared" si="2515"/>
        <v>9617.7999999999993</v>
      </c>
      <c r="AA3197" s="33">
        <f t="shared" si="2516"/>
        <v>9636.2999999999993</v>
      </c>
      <c r="AB3197" s="33">
        <f t="shared" si="2517"/>
        <v>9635.9</v>
      </c>
      <c r="AC3197" s="33">
        <f t="shared" ref="AC3197" si="2556">AC3198+AC3201</f>
        <v>0</v>
      </c>
      <c r="AD3197" s="18"/>
    </row>
    <row r="3198" spans="1:30" ht="47.25" x14ac:dyDescent="0.25">
      <c r="A3198" s="31">
        <v>976</v>
      </c>
      <c r="B3198" s="31" t="s">
        <v>60</v>
      </c>
      <c r="C3198" s="31" t="s">
        <v>109</v>
      </c>
      <c r="D3198" s="31" t="s">
        <v>39</v>
      </c>
      <c r="E3198" s="31"/>
      <c r="F3198" s="32" t="s">
        <v>52</v>
      </c>
      <c r="G3198" s="22">
        <f>G3199</f>
        <v>7727.3</v>
      </c>
      <c r="H3198" s="22">
        <f t="shared" ref="H3198:AC3199" si="2557">H3199</f>
        <v>7727.3</v>
      </c>
      <c r="I3198" s="22">
        <f t="shared" si="2557"/>
        <v>7727.3</v>
      </c>
      <c r="J3198" s="22">
        <f t="shared" si="2557"/>
        <v>1071.8</v>
      </c>
      <c r="K3198" s="22">
        <f t="shared" si="2557"/>
        <v>1071.8</v>
      </c>
      <c r="L3198" s="22">
        <f t="shared" si="2557"/>
        <v>1071.8</v>
      </c>
      <c r="M3198" s="22">
        <f t="shared" si="2498"/>
        <v>8799.1</v>
      </c>
      <c r="N3198" s="22">
        <f t="shared" si="2498"/>
        <v>8799.1</v>
      </c>
      <c r="O3198" s="22">
        <f t="shared" si="2498"/>
        <v>8799.1</v>
      </c>
      <c r="P3198" s="33">
        <f t="shared" si="2557"/>
        <v>0</v>
      </c>
      <c r="Q3198" s="33">
        <f t="shared" si="2557"/>
        <v>0</v>
      </c>
      <c r="R3198" s="33">
        <f t="shared" si="2557"/>
        <v>0</v>
      </c>
      <c r="S3198" s="33">
        <f t="shared" si="2557"/>
        <v>0</v>
      </c>
      <c r="T3198" s="33">
        <f t="shared" si="2557"/>
        <v>0</v>
      </c>
      <c r="U3198" s="33">
        <f t="shared" si="2557"/>
        <v>0</v>
      </c>
      <c r="V3198" s="33">
        <f t="shared" si="2557"/>
        <v>0</v>
      </c>
      <c r="W3198" s="33">
        <f t="shared" si="2557"/>
        <v>0</v>
      </c>
      <c r="X3198" s="33">
        <f t="shared" si="2557"/>
        <v>0</v>
      </c>
      <c r="Y3198" s="33">
        <f t="shared" si="2557"/>
        <v>0</v>
      </c>
      <c r="Z3198" s="33">
        <f t="shared" si="2515"/>
        <v>8799.1</v>
      </c>
      <c r="AA3198" s="33">
        <f t="shared" si="2516"/>
        <v>8799.1</v>
      </c>
      <c r="AB3198" s="33">
        <f t="shared" si="2517"/>
        <v>8799.1</v>
      </c>
      <c r="AC3198" s="33">
        <f t="shared" si="2557"/>
        <v>0</v>
      </c>
    </row>
    <row r="3199" spans="1:30" ht="78.75" x14ac:dyDescent="0.25">
      <c r="A3199" s="31">
        <v>976</v>
      </c>
      <c r="B3199" s="31" t="s">
        <v>60</v>
      </c>
      <c r="C3199" s="31" t="s">
        <v>109</v>
      </c>
      <c r="D3199" s="31" t="s">
        <v>39</v>
      </c>
      <c r="E3199" s="31" t="s">
        <v>25</v>
      </c>
      <c r="F3199" s="32" t="s">
        <v>384</v>
      </c>
      <c r="G3199" s="22">
        <f>G3200</f>
        <v>7727.3</v>
      </c>
      <c r="H3199" s="22">
        <f t="shared" si="2557"/>
        <v>7727.3</v>
      </c>
      <c r="I3199" s="22">
        <f t="shared" si="2557"/>
        <v>7727.3</v>
      </c>
      <c r="J3199" s="22">
        <f t="shared" si="2557"/>
        <v>1071.8</v>
      </c>
      <c r="K3199" s="22">
        <f t="shared" si="2557"/>
        <v>1071.8</v>
      </c>
      <c r="L3199" s="22">
        <f t="shared" si="2557"/>
        <v>1071.8</v>
      </c>
      <c r="M3199" s="22">
        <f t="shared" si="2498"/>
        <v>8799.1</v>
      </c>
      <c r="N3199" s="22">
        <f t="shared" si="2498"/>
        <v>8799.1</v>
      </c>
      <c r="O3199" s="22">
        <f t="shared" si="2498"/>
        <v>8799.1</v>
      </c>
      <c r="P3199" s="33">
        <f t="shared" si="2557"/>
        <v>0</v>
      </c>
      <c r="Q3199" s="33">
        <f t="shared" si="2557"/>
        <v>0</v>
      </c>
      <c r="R3199" s="33">
        <f t="shared" si="2557"/>
        <v>0</v>
      </c>
      <c r="S3199" s="33">
        <f t="shared" si="2557"/>
        <v>0</v>
      </c>
      <c r="T3199" s="33">
        <f t="shared" si="2557"/>
        <v>0</v>
      </c>
      <c r="U3199" s="33">
        <f t="shared" si="2557"/>
        <v>0</v>
      </c>
      <c r="V3199" s="33">
        <f t="shared" si="2557"/>
        <v>0</v>
      </c>
      <c r="W3199" s="33">
        <f t="shared" si="2557"/>
        <v>0</v>
      </c>
      <c r="X3199" s="33">
        <f t="shared" si="2557"/>
        <v>0</v>
      </c>
      <c r="Y3199" s="33">
        <f t="shared" si="2557"/>
        <v>0</v>
      </c>
      <c r="Z3199" s="33">
        <f t="shared" si="2515"/>
        <v>8799.1</v>
      </c>
      <c r="AA3199" s="33">
        <f t="shared" si="2516"/>
        <v>8799.1</v>
      </c>
      <c r="AB3199" s="33">
        <f t="shared" si="2517"/>
        <v>8799.1</v>
      </c>
      <c r="AC3199" s="33">
        <f t="shared" si="2557"/>
        <v>0</v>
      </c>
    </row>
    <row r="3200" spans="1:30" ht="31.5" x14ac:dyDescent="0.25">
      <c r="A3200" s="31">
        <v>976</v>
      </c>
      <c r="B3200" s="31" t="s">
        <v>60</v>
      </c>
      <c r="C3200" s="31" t="s">
        <v>109</v>
      </c>
      <c r="D3200" s="31" t="s">
        <v>39</v>
      </c>
      <c r="E3200" s="31">
        <v>120</v>
      </c>
      <c r="F3200" s="32" t="s">
        <v>373</v>
      </c>
      <c r="G3200" s="22">
        <v>7727.3</v>
      </c>
      <c r="H3200" s="22">
        <v>7727.3</v>
      </c>
      <c r="I3200" s="22">
        <v>7727.3</v>
      </c>
      <c r="J3200" s="22">
        <v>1071.8</v>
      </c>
      <c r="K3200" s="22">
        <v>1071.8</v>
      </c>
      <c r="L3200" s="22">
        <v>1071.8</v>
      </c>
      <c r="M3200" s="22">
        <f t="shared" si="2498"/>
        <v>8799.1</v>
      </c>
      <c r="N3200" s="22">
        <f t="shared" si="2498"/>
        <v>8799.1</v>
      </c>
      <c r="O3200" s="22">
        <f t="shared" si="2498"/>
        <v>8799.1</v>
      </c>
      <c r="P3200" s="33"/>
      <c r="Q3200" s="33"/>
      <c r="R3200" s="33"/>
      <c r="S3200" s="33"/>
      <c r="T3200" s="33"/>
      <c r="U3200" s="33"/>
      <c r="V3200" s="33"/>
      <c r="W3200" s="33"/>
      <c r="X3200" s="33"/>
      <c r="Y3200" s="33"/>
      <c r="Z3200" s="33">
        <f t="shared" si="2515"/>
        <v>8799.1</v>
      </c>
      <c r="AA3200" s="33">
        <f t="shared" si="2516"/>
        <v>8799.1</v>
      </c>
      <c r="AB3200" s="33">
        <f t="shared" si="2517"/>
        <v>8799.1</v>
      </c>
      <c r="AC3200" s="33"/>
    </row>
    <row r="3201" spans="1:30" ht="47.25" x14ac:dyDescent="0.25">
      <c r="A3201" s="31">
        <v>976</v>
      </c>
      <c r="B3201" s="31" t="s">
        <v>60</v>
      </c>
      <c r="C3201" s="31" t="s">
        <v>109</v>
      </c>
      <c r="D3201" s="31" t="s">
        <v>40</v>
      </c>
      <c r="E3201" s="31"/>
      <c r="F3201" s="32" t="s">
        <v>53</v>
      </c>
      <c r="G3201" s="22">
        <f>G3202+G3204</f>
        <v>689.7</v>
      </c>
      <c r="H3201" s="22">
        <f t="shared" ref="H3201:L3201" si="2558">H3202+H3204</f>
        <v>705.2</v>
      </c>
      <c r="I3201" s="22">
        <f t="shared" si="2558"/>
        <v>704.8</v>
      </c>
      <c r="J3201" s="22">
        <f t="shared" si="2558"/>
        <v>129</v>
      </c>
      <c r="K3201" s="22">
        <f t="shared" si="2558"/>
        <v>132</v>
      </c>
      <c r="L3201" s="22">
        <f t="shared" si="2558"/>
        <v>132</v>
      </c>
      <c r="M3201" s="22">
        <f t="shared" si="2498"/>
        <v>818.7</v>
      </c>
      <c r="N3201" s="22">
        <f t="shared" si="2498"/>
        <v>837.2</v>
      </c>
      <c r="O3201" s="22">
        <f t="shared" si="2498"/>
        <v>836.8</v>
      </c>
      <c r="P3201" s="33">
        <f t="shared" ref="P3201:Y3201" si="2559">P3202+P3204</f>
        <v>0</v>
      </c>
      <c r="Q3201" s="33">
        <f t="shared" si="2559"/>
        <v>0</v>
      </c>
      <c r="R3201" s="33">
        <f t="shared" si="2559"/>
        <v>0</v>
      </c>
      <c r="S3201" s="33">
        <f t="shared" si="2559"/>
        <v>0</v>
      </c>
      <c r="T3201" s="33">
        <f t="shared" si="2559"/>
        <v>0</v>
      </c>
      <c r="U3201" s="33">
        <f t="shared" si="2559"/>
        <v>0</v>
      </c>
      <c r="V3201" s="33">
        <f t="shared" si="2559"/>
        <v>0</v>
      </c>
      <c r="W3201" s="33">
        <f t="shared" si="2559"/>
        <v>0</v>
      </c>
      <c r="X3201" s="33">
        <f t="shared" si="2559"/>
        <v>0</v>
      </c>
      <c r="Y3201" s="33">
        <f t="shared" si="2559"/>
        <v>0</v>
      </c>
      <c r="Z3201" s="33">
        <f t="shared" si="2515"/>
        <v>818.7</v>
      </c>
      <c r="AA3201" s="33">
        <f t="shared" si="2516"/>
        <v>837.2</v>
      </c>
      <c r="AB3201" s="33">
        <f t="shared" si="2517"/>
        <v>836.8</v>
      </c>
      <c r="AC3201" s="33">
        <f t="shared" ref="AC3201" si="2560">AC3202+AC3204</f>
        <v>0</v>
      </c>
    </row>
    <row r="3202" spans="1:30" ht="31.5" x14ac:dyDescent="0.25">
      <c r="A3202" s="31">
        <v>976</v>
      </c>
      <c r="B3202" s="31" t="s">
        <v>60</v>
      </c>
      <c r="C3202" s="31" t="s">
        <v>109</v>
      </c>
      <c r="D3202" s="31" t="s">
        <v>40</v>
      </c>
      <c r="E3202" s="31" t="s">
        <v>7</v>
      </c>
      <c r="F3202" s="32" t="s">
        <v>385</v>
      </c>
      <c r="G3202" s="22">
        <f>G3203</f>
        <v>688</v>
      </c>
      <c r="H3202" s="22">
        <f t="shared" ref="H3202:AC3202" si="2561">H3203</f>
        <v>704</v>
      </c>
      <c r="I3202" s="22">
        <f t="shared" si="2561"/>
        <v>704</v>
      </c>
      <c r="J3202" s="22">
        <f t="shared" si="2561"/>
        <v>129</v>
      </c>
      <c r="K3202" s="22">
        <f t="shared" si="2561"/>
        <v>132</v>
      </c>
      <c r="L3202" s="22">
        <f t="shared" si="2561"/>
        <v>132</v>
      </c>
      <c r="M3202" s="22">
        <f t="shared" si="2498"/>
        <v>817</v>
      </c>
      <c r="N3202" s="22">
        <f t="shared" si="2498"/>
        <v>836</v>
      </c>
      <c r="O3202" s="22">
        <f t="shared" si="2498"/>
        <v>836</v>
      </c>
      <c r="P3202" s="33">
        <f t="shared" si="2561"/>
        <v>0</v>
      </c>
      <c r="Q3202" s="33">
        <f t="shared" si="2561"/>
        <v>0</v>
      </c>
      <c r="R3202" s="33">
        <f t="shared" si="2561"/>
        <v>0</v>
      </c>
      <c r="S3202" s="33">
        <f t="shared" si="2561"/>
        <v>0</v>
      </c>
      <c r="T3202" s="33">
        <f t="shared" si="2561"/>
        <v>0</v>
      </c>
      <c r="U3202" s="33">
        <f t="shared" si="2561"/>
        <v>0</v>
      </c>
      <c r="V3202" s="33">
        <f t="shared" si="2561"/>
        <v>0</v>
      </c>
      <c r="W3202" s="33">
        <f t="shared" si="2561"/>
        <v>0</v>
      </c>
      <c r="X3202" s="33">
        <f t="shared" si="2561"/>
        <v>0</v>
      </c>
      <c r="Y3202" s="33">
        <f t="shared" si="2561"/>
        <v>0</v>
      </c>
      <c r="Z3202" s="33">
        <f t="shared" si="2515"/>
        <v>817</v>
      </c>
      <c r="AA3202" s="33">
        <f t="shared" si="2516"/>
        <v>836</v>
      </c>
      <c r="AB3202" s="33">
        <f t="shared" si="2517"/>
        <v>836</v>
      </c>
      <c r="AC3202" s="33">
        <f t="shared" si="2561"/>
        <v>0</v>
      </c>
    </row>
    <row r="3203" spans="1:30" ht="31.5" x14ac:dyDescent="0.25">
      <c r="A3203" s="31">
        <v>976</v>
      </c>
      <c r="B3203" s="31" t="s">
        <v>60</v>
      </c>
      <c r="C3203" s="31" t="s">
        <v>109</v>
      </c>
      <c r="D3203" s="31" t="s">
        <v>40</v>
      </c>
      <c r="E3203" s="31">
        <v>240</v>
      </c>
      <c r="F3203" s="32" t="s">
        <v>374</v>
      </c>
      <c r="G3203" s="22">
        <v>688</v>
      </c>
      <c r="H3203" s="22">
        <v>704</v>
      </c>
      <c r="I3203" s="22">
        <v>704</v>
      </c>
      <c r="J3203" s="22">
        <v>129</v>
      </c>
      <c r="K3203" s="22">
        <v>132</v>
      </c>
      <c r="L3203" s="22">
        <v>132</v>
      </c>
      <c r="M3203" s="22">
        <f t="shared" si="2498"/>
        <v>817</v>
      </c>
      <c r="N3203" s="22">
        <f t="shared" si="2498"/>
        <v>836</v>
      </c>
      <c r="O3203" s="22">
        <f t="shared" si="2498"/>
        <v>836</v>
      </c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>
        <f t="shared" si="2515"/>
        <v>817</v>
      </c>
      <c r="AA3203" s="33">
        <f t="shared" si="2516"/>
        <v>836</v>
      </c>
      <c r="AB3203" s="33">
        <f t="shared" si="2517"/>
        <v>836</v>
      </c>
      <c r="AC3203" s="33"/>
    </row>
    <row r="3204" spans="1:30" x14ac:dyDescent="0.25">
      <c r="A3204" s="31">
        <v>976</v>
      </c>
      <c r="B3204" s="31" t="s">
        <v>60</v>
      </c>
      <c r="C3204" s="31" t="s">
        <v>109</v>
      </c>
      <c r="D3204" s="31" t="s">
        <v>40</v>
      </c>
      <c r="E3204" s="31" t="s">
        <v>8</v>
      </c>
      <c r="F3204" s="32" t="s">
        <v>389</v>
      </c>
      <c r="G3204" s="22">
        <f>G3205</f>
        <v>1.7</v>
      </c>
      <c r="H3204" s="22">
        <f t="shared" ref="H3204:AC3204" si="2562">H3205</f>
        <v>1.2</v>
      </c>
      <c r="I3204" s="22">
        <f t="shared" si="2562"/>
        <v>0.8</v>
      </c>
      <c r="J3204" s="22">
        <f t="shared" si="2562"/>
        <v>0</v>
      </c>
      <c r="K3204" s="22">
        <f t="shared" si="2562"/>
        <v>0</v>
      </c>
      <c r="L3204" s="22">
        <f t="shared" si="2562"/>
        <v>0</v>
      </c>
      <c r="M3204" s="22">
        <f t="shared" si="2498"/>
        <v>1.7</v>
      </c>
      <c r="N3204" s="22">
        <f t="shared" si="2498"/>
        <v>1.2</v>
      </c>
      <c r="O3204" s="22">
        <f t="shared" si="2498"/>
        <v>0.8</v>
      </c>
      <c r="P3204" s="33">
        <f t="shared" si="2562"/>
        <v>0</v>
      </c>
      <c r="Q3204" s="33">
        <f t="shared" si="2562"/>
        <v>0</v>
      </c>
      <c r="R3204" s="33">
        <f t="shared" si="2562"/>
        <v>0</v>
      </c>
      <c r="S3204" s="33">
        <f t="shared" si="2562"/>
        <v>0</v>
      </c>
      <c r="T3204" s="33">
        <f t="shared" si="2562"/>
        <v>0</v>
      </c>
      <c r="U3204" s="33">
        <f t="shared" si="2562"/>
        <v>0</v>
      </c>
      <c r="V3204" s="33">
        <f t="shared" si="2562"/>
        <v>0</v>
      </c>
      <c r="W3204" s="33">
        <f t="shared" si="2562"/>
        <v>0</v>
      </c>
      <c r="X3204" s="33">
        <f t="shared" si="2562"/>
        <v>0</v>
      </c>
      <c r="Y3204" s="33">
        <f t="shared" si="2562"/>
        <v>0</v>
      </c>
      <c r="Z3204" s="33">
        <f t="shared" si="2515"/>
        <v>1.7</v>
      </c>
      <c r="AA3204" s="33">
        <f t="shared" si="2516"/>
        <v>1.2</v>
      </c>
      <c r="AB3204" s="33">
        <f t="shared" si="2517"/>
        <v>0.8</v>
      </c>
      <c r="AC3204" s="33">
        <f t="shared" si="2562"/>
        <v>0</v>
      </c>
    </row>
    <row r="3205" spans="1:30" x14ac:dyDescent="0.25">
      <c r="A3205" s="31">
        <v>976</v>
      </c>
      <c r="B3205" s="31" t="s">
        <v>60</v>
      </c>
      <c r="C3205" s="31" t="s">
        <v>109</v>
      </c>
      <c r="D3205" s="31" t="s">
        <v>40</v>
      </c>
      <c r="E3205" s="31">
        <v>850</v>
      </c>
      <c r="F3205" s="32" t="s">
        <v>383</v>
      </c>
      <c r="G3205" s="22">
        <v>1.7</v>
      </c>
      <c r="H3205" s="22">
        <v>1.2</v>
      </c>
      <c r="I3205" s="22">
        <v>0.8</v>
      </c>
      <c r="J3205" s="22"/>
      <c r="K3205" s="22"/>
      <c r="L3205" s="22"/>
      <c r="M3205" s="22">
        <f t="shared" si="2498"/>
        <v>1.7</v>
      </c>
      <c r="N3205" s="22">
        <f t="shared" si="2498"/>
        <v>1.2</v>
      </c>
      <c r="O3205" s="22">
        <f t="shared" si="2498"/>
        <v>0.8</v>
      </c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>
        <f t="shared" si="2515"/>
        <v>1.7</v>
      </c>
      <c r="AA3205" s="33">
        <f t="shared" si="2516"/>
        <v>1.2</v>
      </c>
      <c r="AB3205" s="33">
        <f t="shared" si="2517"/>
        <v>0.8</v>
      </c>
      <c r="AC3205" s="33"/>
    </row>
    <row r="3206" spans="1:30" s="6" customFormat="1" x14ac:dyDescent="0.25">
      <c r="A3206" s="19">
        <v>977</v>
      </c>
      <c r="B3206" s="19"/>
      <c r="C3206" s="19"/>
      <c r="D3206" s="19"/>
      <c r="E3206" s="19"/>
      <c r="F3206" s="20" t="s">
        <v>611</v>
      </c>
      <c r="G3206" s="21">
        <f>G3207</f>
        <v>33698.400000000001</v>
      </c>
      <c r="H3206" s="21">
        <f t="shared" ref="H3206:AC3208" si="2563">H3207</f>
        <v>32327.5</v>
      </c>
      <c r="I3206" s="21">
        <f t="shared" si="2563"/>
        <v>32327.5</v>
      </c>
      <c r="J3206" s="21">
        <f t="shared" si="2563"/>
        <v>500</v>
      </c>
      <c r="K3206" s="21">
        <f t="shared" si="2563"/>
        <v>0</v>
      </c>
      <c r="L3206" s="21">
        <f t="shared" si="2563"/>
        <v>0</v>
      </c>
      <c r="M3206" s="22">
        <f t="shared" si="2498"/>
        <v>34198.400000000001</v>
      </c>
      <c r="N3206" s="22">
        <f t="shared" si="2498"/>
        <v>32327.5</v>
      </c>
      <c r="O3206" s="22">
        <f t="shared" si="2498"/>
        <v>32327.5</v>
      </c>
      <c r="P3206" s="23">
        <f t="shared" si="2563"/>
        <v>0</v>
      </c>
      <c r="Q3206" s="23">
        <f t="shared" si="2563"/>
        <v>1000</v>
      </c>
      <c r="R3206" s="23">
        <f t="shared" si="2563"/>
        <v>0</v>
      </c>
      <c r="S3206" s="23">
        <f t="shared" si="2563"/>
        <v>0</v>
      </c>
      <c r="T3206" s="23">
        <f t="shared" si="2563"/>
        <v>0</v>
      </c>
      <c r="U3206" s="23">
        <f t="shared" si="2563"/>
        <v>0</v>
      </c>
      <c r="V3206" s="23">
        <f t="shared" si="2563"/>
        <v>0</v>
      </c>
      <c r="W3206" s="23">
        <f t="shared" si="2563"/>
        <v>0</v>
      </c>
      <c r="X3206" s="23">
        <f t="shared" si="2563"/>
        <v>0</v>
      </c>
      <c r="Y3206" s="23">
        <f t="shared" si="2563"/>
        <v>0</v>
      </c>
      <c r="Z3206" s="23">
        <f t="shared" si="2515"/>
        <v>35198.400000000001</v>
      </c>
      <c r="AA3206" s="23">
        <f t="shared" si="2516"/>
        <v>32327.5</v>
      </c>
      <c r="AB3206" s="23">
        <f t="shared" si="2517"/>
        <v>32327.5</v>
      </c>
      <c r="AC3206" s="23">
        <f t="shared" si="2563"/>
        <v>0</v>
      </c>
    </row>
    <row r="3207" spans="1:30" s="6" customFormat="1" x14ac:dyDescent="0.25">
      <c r="A3207" s="19">
        <v>977</v>
      </c>
      <c r="B3207" s="19" t="s">
        <v>14</v>
      </c>
      <c r="C3207" s="19"/>
      <c r="D3207" s="19"/>
      <c r="E3207" s="19"/>
      <c r="F3207" s="20" t="s">
        <v>19</v>
      </c>
      <c r="G3207" s="21">
        <f>G3208</f>
        <v>33698.400000000001</v>
      </c>
      <c r="H3207" s="21">
        <f t="shared" si="2563"/>
        <v>32327.5</v>
      </c>
      <c r="I3207" s="21">
        <f t="shared" si="2563"/>
        <v>32327.5</v>
      </c>
      <c r="J3207" s="21">
        <f t="shared" si="2563"/>
        <v>500</v>
      </c>
      <c r="K3207" s="21">
        <f t="shared" si="2563"/>
        <v>0</v>
      </c>
      <c r="L3207" s="21">
        <f t="shared" si="2563"/>
        <v>0</v>
      </c>
      <c r="M3207" s="22">
        <f t="shared" si="2498"/>
        <v>34198.400000000001</v>
      </c>
      <c r="N3207" s="22">
        <f t="shared" si="2498"/>
        <v>32327.5</v>
      </c>
      <c r="O3207" s="22">
        <f t="shared" si="2498"/>
        <v>32327.5</v>
      </c>
      <c r="P3207" s="23">
        <f t="shared" si="2563"/>
        <v>0</v>
      </c>
      <c r="Q3207" s="23">
        <f t="shared" si="2563"/>
        <v>1000</v>
      </c>
      <c r="R3207" s="23">
        <f t="shared" si="2563"/>
        <v>0</v>
      </c>
      <c r="S3207" s="23">
        <f t="shared" si="2563"/>
        <v>0</v>
      </c>
      <c r="T3207" s="23">
        <f t="shared" si="2563"/>
        <v>0</v>
      </c>
      <c r="U3207" s="23">
        <f t="shared" si="2563"/>
        <v>0</v>
      </c>
      <c r="V3207" s="23">
        <f t="shared" si="2563"/>
        <v>0</v>
      </c>
      <c r="W3207" s="23">
        <f t="shared" si="2563"/>
        <v>0</v>
      </c>
      <c r="X3207" s="23">
        <f t="shared" si="2563"/>
        <v>0</v>
      </c>
      <c r="Y3207" s="23">
        <f t="shared" si="2563"/>
        <v>0</v>
      </c>
      <c r="Z3207" s="23">
        <f t="shared" si="2515"/>
        <v>35198.400000000001</v>
      </c>
      <c r="AA3207" s="23">
        <f t="shared" si="2516"/>
        <v>32327.5</v>
      </c>
      <c r="AB3207" s="23">
        <f t="shared" si="2517"/>
        <v>32327.5</v>
      </c>
      <c r="AC3207" s="23">
        <f t="shared" si="2563"/>
        <v>0</v>
      </c>
    </row>
    <row r="3208" spans="1:30" s="34" customFormat="1" ht="47.25" x14ac:dyDescent="0.25">
      <c r="A3208" s="25">
        <v>977</v>
      </c>
      <c r="B3208" s="25" t="s">
        <v>14</v>
      </c>
      <c r="C3208" s="25" t="s">
        <v>59</v>
      </c>
      <c r="D3208" s="25"/>
      <c r="E3208" s="25"/>
      <c r="F3208" s="26" t="s">
        <v>72</v>
      </c>
      <c r="G3208" s="27">
        <f>G3209</f>
        <v>33698.400000000001</v>
      </c>
      <c r="H3208" s="27">
        <f t="shared" si="2563"/>
        <v>32327.5</v>
      </c>
      <c r="I3208" s="27">
        <f t="shared" si="2563"/>
        <v>32327.5</v>
      </c>
      <c r="J3208" s="27">
        <f t="shared" si="2563"/>
        <v>500</v>
      </c>
      <c r="K3208" s="27">
        <f t="shared" si="2563"/>
        <v>0</v>
      </c>
      <c r="L3208" s="27">
        <f t="shared" si="2563"/>
        <v>0</v>
      </c>
      <c r="M3208" s="22">
        <f t="shared" si="2498"/>
        <v>34198.400000000001</v>
      </c>
      <c r="N3208" s="22">
        <f t="shared" si="2498"/>
        <v>32327.5</v>
      </c>
      <c r="O3208" s="22">
        <f t="shared" si="2498"/>
        <v>32327.5</v>
      </c>
      <c r="P3208" s="28">
        <f t="shared" si="2563"/>
        <v>0</v>
      </c>
      <c r="Q3208" s="28">
        <f t="shared" si="2563"/>
        <v>1000</v>
      </c>
      <c r="R3208" s="28">
        <f t="shared" si="2563"/>
        <v>0</v>
      </c>
      <c r="S3208" s="28">
        <f t="shared" si="2563"/>
        <v>0</v>
      </c>
      <c r="T3208" s="28">
        <f t="shared" si="2563"/>
        <v>0</v>
      </c>
      <c r="U3208" s="28">
        <f t="shared" si="2563"/>
        <v>0</v>
      </c>
      <c r="V3208" s="28">
        <f t="shared" si="2563"/>
        <v>0</v>
      </c>
      <c r="W3208" s="28">
        <f t="shared" si="2563"/>
        <v>0</v>
      </c>
      <c r="X3208" s="28">
        <f t="shared" si="2563"/>
        <v>0</v>
      </c>
      <c r="Y3208" s="28">
        <f t="shared" si="2563"/>
        <v>0</v>
      </c>
      <c r="Z3208" s="28">
        <f t="shared" si="2515"/>
        <v>35198.400000000001</v>
      </c>
      <c r="AA3208" s="28">
        <f t="shared" si="2516"/>
        <v>32327.5</v>
      </c>
      <c r="AB3208" s="28">
        <f t="shared" si="2517"/>
        <v>32327.5</v>
      </c>
      <c r="AC3208" s="28">
        <f t="shared" si="2563"/>
        <v>0</v>
      </c>
    </row>
    <row r="3209" spans="1:30" ht="47.25" x14ac:dyDescent="0.25">
      <c r="A3209" s="31">
        <v>977</v>
      </c>
      <c r="B3209" s="31" t="s">
        <v>14</v>
      </c>
      <c r="C3209" s="31" t="s">
        <v>59</v>
      </c>
      <c r="D3209" s="31" t="s">
        <v>607</v>
      </c>
      <c r="E3209" s="31"/>
      <c r="F3209" s="32" t="s">
        <v>790</v>
      </c>
      <c r="G3209" s="22">
        <f>G3210+G3214+G3218</f>
        <v>33698.400000000001</v>
      </c>
      <c r="H3209" s="22">
        <f t="shared" ref="H3209:L3209" si="2564">H3210+H3214+H3218</f>
        <v>32327.5</v>
      </c>
      <c r="I3209" s="22">
        <f t="shared" si="2564"/>
        <v>32327.5</v>
      </c>
      <c r="J3209" s="22">
        <f t="shared" si="2564"/>
        <v>500</v>
      </c>
      <c r="K3209" s="22">
        <f t="shared" si="2564"/>
        <v>0</v>
      </c>
      <c r="L3209" s="22">
        <f t="shared" si="2564"/>
        <v>0</v>
      </c>
      <c r="M3209" s="22">
        <f t="shared" si="2498"/>
        <v>34198.400000000001</v>
      </c>
      <c r="N3209" s="22">
        <f t="shared" si="2498"/>
        <v>32327.5</v>
      </c>
      <c r="O3209" s="22">
        <f t="shared" si="2498"/>
        <v>32327.5</v>
      </c>
      <c r="P3209" s="33">
        <f t="shared" ref="P3209:Y3209" si="2565">P3210+P3214+P3218</f>
        <v>0</v>
      </c>
      <c r="Q3209" s="33">
        <f t="shared" si="2565"/>
        <v>1000</v>
      </c>
      <c r="R3209" s="33">
        <f t="shared" si="2565"/>
        <v>0</v>
      </c>
      <c r="S3209" s="33">
        <f t="shared" si="2565"/>
        <v>0</v>
      </c>
      <c r="T3209" s="33">
        <f t="shared" si="2565"/>
        <v>0</v>
      </c>
      <c r="U3209" s="33">
        <f t="shared" si="2565"/>
        <v>0</v>
      </c>
      <c r="V3209" s="33">
        <f t="shared" si="2565"/>
        <v>0</v>
      </c>
      <c r="W3209" s="33">
        <f t="shared" si="2565"/>
        <v>0</v>
      </c>
      <c r="X3209" s="33">
        <f t="shared" si="2565"/>
        <v>0</v>
      </c>
      <c r="Y3209" s="33">
        <f t="shared" si="2565"/>
        <v>0</v>
      </c>
      <c r="Z3209" s="33">
        <f t="shared" si="2515"/>
        <v>35198.400000000001</v>
      </c>
      <c r="AA3209" s="33">
        <f t="shared" si="2516"/>
        <v>32327.5</v>
      </c>
      <c r="AB3209" s="33">
        <f t="shared" si="2517"/>
        <v>32327.5</v>
      </c>
      <c r="AC3209" s="33">
        <f t="shared" ref="AC3209" si="2566">AC3210+AC3214+AC3218</f>
        <v>0</v>
      </c>
      <c r="AD3209" s="18"/>
    </row>
    <row r="3210" spans="1:30" ht="31.5" x14ac:dyDescent="0.25">
      <c r="A3210" s="31">
        <v>977</v>
      </c>
      <c r="B3210" s="31" t="s">
        <v>14</v>
      </c>
      <c r="C3210" s="31" t="s">
        <v>59</v>
      </c>
      <c r="D3210" s="31" t="s">
        <v>608</v>
      </c>
      <c r="E3210" s="31"/>
      <c r="F3210" s="32" t="s">
        <v>791</v>
      </c>
      <c r="G3210" s="22">
        <f>G3211</f>
        <v>5422.7</v>
      </c>
      <c r="H3210" s="22">
        <f t="shared" ref="H3210:AC3212" si="2567">H3211</f>
        <v>5422.7</v>
      </c>
      <c r="I3210" s="22">
        <f t="shared" si="2567"/>
        <v>5422.7</v>
      </c>
      <c r="J3210" s="22">
        <f t="shared" si="2567"/>
        <v>0</v>
      </c>
      <c r="K3210" s="22">
        <f t="shared" si="2567"/>
        <v>0</v>
      </c>
      <c r="L3210" s="22">
        <f t="shared" si="2567"/>
        <v>0</v>
      </c>
      <c r="M3210" s="22">
        <f t="shared" si="2498"/>
        <v>5422.7</v>
      </c>
      <c r="N3210" s="22">
        <f t="shared" si="2498"/>
        <v>5422.7</v>
      </c>
      <c r="O3210" s="22">
        <f t="shared" si="2498"/>
        <v>5422.7</v>
      </c>
      <c r="P3210" s="33">
        <f t="shared" si="2567"/>
        <v>0</v>
      </c>
      <c r="Q3210" s="33">
        <f t="shared" si="2567"/>
        <v>0</v>
      </c>
      <c r="R3210" s="33">
        <f t="shared" si="2567"/>
        <v>0</v>
      </c>
      <c r="S3210" s="33">
        <f t="shared" si="2567"/>
        <v>0</v>
      </c>
      <c r="T3210" s="33">
        <f t="shared" si="2567"/>
        <v>0</v>
      </c>
      <c r="U3210" s="33">
        <f t="shared" si="2567"/>
        <v>0</v>
      </c>
      <c r="V3210" s="33">
        <f t="shared" si="2567"/>
        <v>0</v>
      </c>
      <c r="W3210" s="33">
        <f t="shared" si="2567"/>
        <v>0</v>
      </c>
      <c r="X3210" s="33">
        <f t="shared" si="2567"/>
        <v>0</v>
      </c>
      <c r="Y3210" s="33">
        <f t="shared" si="2567"/>
        <v>0</v>
      </c>
      <c r="Z3210" s="33">
        <f t="shared" si="2515"/>
        <v>5422.7</v>
      </c>
      <c r="AA3210" s="33">
        <f t="shared" si="2516"/>
        <v>5422.7</v>
      </c>
      <c r="AB3210" s="33">
        <f t="shared" si="2517"/>
        <v>5422.7</v>
      </c>
      <c r="AC3210" s="33">
        <f t="shared" si="2567"/>
        <v>0</v>
      </c>
      <c r="AD3210" s="18"/>
    </row>
    <row r="3211" spans="1:30" ht="47.25" x14ac:dyDescent="0.25">
      <c r="A3211" s="31">
        <v>977</v>
      </c>
      <c r="B3211" s="31" t="s">
        <v>14</v>
      </c>
      <c r="C3211" s="31" t="s">
        <v>59</v>
      </c>
      <c r="D3211" s="31" t="s">
        <v>596</v>
      </c>
      <c r="E3211" s="31"/>
      <c r="F3211" s="32" t="s">
        <v>792</v>
      </c>
      <c r="G3211" s="22">
        <f>G3212</f>
        <v>5422.7</v>
      </c>
      <c r="H3211" s="22">
        <f t="shared" si="2567"/>
        <v>5422.7</v>
      </c>
      <c r="I3211" s="22">
        <f t="shared" si="2567"/>
        <v>5422.7</v>
      </c>
      <c r="J3211" s="22">
        <f t="shared" si="2567"/>
        <v>0</v>
      </c>
      <c r="K3211" s="22">
        <f t="shared" si="2567"/>
        <v>0</v>
      </c>
      <c r="L3211" s="22">
        <f t="shared" si="2567"/>
        <v>0</v>
      </c>
      <c r="M3211" s="22">
        <f t="shared" ref="M3211:O3274" si="2568">G3211+J3211</f>
        <v>5422.7</v>
      </c>
      <c r="N3211" s="22">
        <f t="shared" si="2568"/>
        <v>5422.7</v>
      </c>
      <c r="O3211" s="22">
        <f t="shared" si="2568"/>
        <v>5422.7</v>
      </c>
      <c r="P3211" s="33">
        <f t="shared" si="2567"/>
        <v>0</v>
      </c>
      <c r="Q3211" s="33">
        <f t="shared" si="2567"/>
        <v>0</v>
      </c>
      <c r="R3211" s="33">
        <f t="shared" si="2567"/>
        <v>0</v>
      </c>
      <c r="S3211" s="33">
        <f t="shared" si="2567"/>
        <v>0</v>
      </c>
      <c r="T3211" s="33">
        <f t="shared" si="2567"/>
        <v>0</v>
      </c>
      <c r="U3211" s="33">
        <f t="shared" si="2567"/>
        <v>0</v>
      </c>
      <c r="V3211" s="33">
        <f t="shared" si="2567"/>
        <v>0</v>
      </c>
      <c r="W3211" s="33">
        <f t="shared" si="2567"/>
        <v>0</v>
      </c>
      <c r="X3211" s="33">
        <f t="shared" si="2567"/>
        <v>0</v>
      </c>
      <c r="Y3211" s="33">
        <f t="shared" si="2567"/>
        <v>0</v>
      </c>
      <c r="Z3211" s="33">
        <f t="shared" si="2515"/>
        <v>5422.7</v>
      </c>
      <c r="AA3211" s="33">
        <f t="shared" si="2516"/>
        <v>5422.7</v>
      </c>
      <c r="AB3211" s="33">
        <f t="shared" si="2517"/>
        <v>5422.7</v>
      </c>
      <c r="AC3211" s="33">
        <f t="shared" si="2567"/>
        <v>0</v>
      </c>
    </row>
    <row r="3212" spans="1:30" ht="78.75" x14ac:dyDescent="0.25">
      <c r="A3212" s="31">
        <v>977</v>
      </c>
      <c r="B3212" s="31" t="s">
        <v>14</v>
      </c>
      <c r="C3212" s="31" t="s">
        <v>59</v>
      </c>
      <c r="D3212" s="31" t="s">
        <v>596</v>
      </c>
      <c r="E3212" s="31" t="s">
        <v>25</v>
      </c>
      <c r="F3212" s="32" t="s">
        <v>384</v>
      </c>
      <c r="G3212" s="22">
        <f>G3213</f>
        <v>5422.7</v>
      </c>
      <c r="H3212" s="22">
        <f t="shared" si="2567"/>
        <v>5422.7</v>
      </c>
      <c r="I3212" s="22">
        <f t="shared" si="2567"/>
        <v>5422.7</v>
      </c>
      <c r="J3212" s="22">
        <f t="shared" si="2567"/>
        <v>0</v>
      </c>
      <c r="K3212" s="22">
        <f t="shared" si="2567"/>
        <v>0</v>
      </c>
      <c r="L3212" s="22">
        <f t="shared" si="2567"/>
        <v>0</v>
      </c>
      <c r="M3212" s="22">
        <f t="shared" si="2568"/>
        <v>5422.7</v>
      </c>
      <c r="N3212" s="22">
        <f t="shared" si="2568"/>
        <v>5422.7</v>
      </c>
      <c r="O3212" s="22">
        <f t="shared" si="2568"/>
        <v>5422.7</v>
      </c>
      <c r="P3212" s="33">
        <f t="shared" si="2567"/>
        <v>0</v>
      </c>
      <c r="Q3212" s="33">
        <f t="shared" si="2567"/>
        <v>0</v>
      </c>
      <c r="R3212" s="33">
        <f t="shared" si="2567"/>
        <v>0</v>
      </c>
      <c r="S3212" s="33">
        <f t="shared" si="2567"/>
        <v>0</v>
      </c>
      <c r="T3212" s="33">
        <f t="shared" si="2567"/>
        <v>0</v>
      </c>
      <c r="U3212" s="33">
        <f t="shared" si="2567"/>
        <v>0</v>
      </c>
      <c r="V3212" s="33">
        <f t="shared" si="2567"/>
        <v>0</v>
      </c>
      <c r="W3212" s="33">
        <f t="shared" si="2567"/>
        <v>0</v>
      </c>
      <c r="X3212" s="33">
        <f t="shared" si="2567"/>
        <v>0</v>
      </c>
      <c r="Y3212" s="33">
        <f t="shared" si="2567"/>
        <v>0</v>
      </c>
      <c r="Z3212" s="33">
        <f t="shared" si="2515"/>
        <v>5422.7</v>
      </c>
      <c r="AA3212" s="33">
        <f t="shared" si="2516"/>
        <v>5422.7</v>
      </c>
      <c r="AB3212" s="33">
        <f t="shared" si="2517"/>
        <v>5422.7</v>
      </c>
      <c r="AC3212" s="33">
        <f t="shared" si="2567"/>
        <v>0</v>
      </c>
    </row>
    <row r="3213" spans="1:30" ht="31.5" x14ac:dyDescent="0.25">
      <c r="A3213" s="31">
        <v>977</v>
      </c>
      <c r="B3213" s="31" t="s">
        <v>14</v>
      </c>
      <c r="C3213" s="31" t="s">
        <v>59</v>
      </c>
      <c r="D3213" s="31" t="s">
        <v>596</v>
      </c>
      <c r="E3213" s="31">
        <v>120</v>
      </c>
      <c r="F3213" s="32" t="s">
        <v>373</v>
      </c>
      <c r="G3213" s="22">
        <v>5422.7</v>
      </c>
      <c r="H3213" s="22">
        <v>5422.7</v>
      </c>
      <c r="I3213" s="22">
        <v>5422.7</v>
      </c>
      <c r="J3213" s="22"/>
      <c r="K3213" s="22"/>
      <c r="L3213" s="22"/>
      <c r="M3213" s="22">
        <f t="shared" si="2568"/>
        <v>5422.7</v>
      </c>
      <c r="N3213" s="22">
        <f t="shared" si="2568"/>
        <v>5422.7</v>
      </c>
      <c r="O3213" s="22">
        <f t="shared" si="2568"/>
        <v>5422.7</v>
      </c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>
        <f t="shared" si="2515"/>
        <v>5422.7</v>
      </c>
      <c r="AA3213" s="33">
        <f t="shared" si="2516"/>
        <v>5422.7</v>
      </c>
      <c r="AB3213" s="33">
        <f t="shared" si="2517"/>
        <v>5422.7</v>
      </c>
      <c r="AC3213" s="33"/>
    </row>
    <row r="3214" spans="1:30" hidden="1" x14ac:dyDescent="0.25">
      <c r="A3214" s="31">
        <v>977</v>
      </c>
      <c r="B3214" s="31" t="s">
        <v>14</v>
      </c>
      <c r="C3214" s="31" t="s">
        <v>59</v>
      </c>
      <c r="D3214" s="31" t="s">
        <v>609</v>
      </c>
      <c r="E3214" s="31"/>
      <c r="F3214" s="32" t="s">
        <v>793</v>
      </c>
      <c r="G3214" s="22">
        <f>G3215</f>
        <v>6817.4000000000005</v>
      </c>
      <c r="H3214" s="22">
        <f t="shared" ref="H3214:AC3216" si="2569">H3215</f>
        <v>6817.4000000000005</v>
      </c>
      <c r="I3214" s="22">
        <f t="shared" si="2569"/>
        <v>6817.4000000000005</v>
      </c>
      <c r="J3214" s="22">
        <f t="shared" si="2569"/>
        <v>-6817.4</v>
      </c>
      <c r="K3214" s="22">
        <f t="shared" si="2569"/>
        <v>-6817.4</v>
      </c>
      <c r="L3214" s="22">
        <f t="shared" si="2569"/>
        <v>-6817.4</v>
      </c>
      <c r="M3214" s="22">
        <f t="shared" si="2568"/>
        <v>0</v>
      </c>
      <c r="N3214" s="22">
        <f t="shared" si="2568"/>
        <v>0</v>
      </c>
      <c r="O3214" s="22">
        <f t="shared" si="2568"/>
        <v>0</v>
      </c>
      <c r="P3214" s="33">
        <f t="shared" si="2569"/>
        <v>0</v>
      </c>
      <c r="Q3214" s="33">
        <f t="shared" si="2569"/>
        <v>0</v>
      </c>
      <c r="R3214" s="33">
        <f t="shared" si="2569"/>
        <v>0</v>
      </c>
      <c r="S3214" s="33">
        <f t="shared" si="2569"/>
        <v>0</v>
      </c>
      <c r="T3214" s="33">
        <f t="shared" si="2569"/>
        <v>0</v>
      </c>
      <c r="U3214" s="33">
        <f t="shared" si="2569"/>
        <v>0</v>
      </c>
      <c r="V3214" s="33">
        <f t="shared" si="2569"/>
        <v>0</v>
      </c>
      <c r="W3214" s="33">
        <f t="shared" si="2569"/>
        <v>0</v>
      </c>
      <c r="X3214" s="33">
        <f t="shared" si="2569"/>
        <v>0</v>
      </c>
      <c r="Y3214" s="33">
        <f t="shared" si="2569"/>
        <v>0</v>
      </c>
      <c r="Z3214" s="33">
        <f t="shared" si="2515"/>
        <v>0</v>
      </c>
      <c r="AA3214" s="33">
        <f t="shared" si="2516"/>
        <v>0</v>
      </c>
      <c r="AB3214" s="33">
        <f t="shared" si="2517"/>
        <v>0</v>
      </c>
      <c r="AC3214" s="33">
        <f t="shared" si="2569"/>
        <v>0</v>
      </c>
      <c r="AD3214" s="4">
        <v>0</v>
      </c>
    </row>
    <row r="3215" spans="1:30" ht="31.5" hidden="1" x14ac:dyDescent="0.25">
      <c r="A3215" s="31">
        <v>977</v>
      </c>
      <c r="B3215" s="31" t="s">
        <v>14</v>
      </c>
      <c r="C3215" s="31" t="s">
        <v>59</v>
      </c>
      <c r="D3215" s="31" t="s">
        <v>597</v>
      </c>
      <c r="E3215" s="31"/>
      <c r="F3215" s="32" t="s">
        <v>794</v>
      </c>
      <c r="G3215" s="22">
        <f>G3216</f>
        <v>6817.4000000000005</v>
      </c>
      <c r="H3215" s="22">
        <f t="shared" si="2569"/>
        <v>6817.4000000000005</v>
      </c>
      <c r="I3215" s="22">
        <f t="shared" si="2569"/>
        <v>6817.4000000000005</v>
      </c>
      <c r="J3215" s="22">
        <f t="shared" si="2569"/>
        <v>-6817.4</v>
      </c>
      <c r="K3215" s="22">
        <f t="shared" si="2569"/>
        <v>-6817.4</v>
      </c>
      <c r="L3215" s="22">
        <f t="shared" si="2569"/>
        <v>-6817.4</v>
      </c>
      <c r="M3215" s="22">
        <f t="shared" si="2568"/>
        <v>0</v>
      </c>
      <c r="N3215" s="22">
        <f t="shared" si="2568"/>
        <v>0</v>
      </c>
      <c r="O3215" s="22">
        <f t="shared" si="2568"/>
        <v>0</v>
      </c>
      <c r="P3215" s="33">
        <f t="shared" si="2569"/>
        <v>0</v>
      </c>
      <c r="Q3215" s="33">
        <f t="shared" si="2569"/>
        <v>0</v>
      </c>
      <c r="R3215" s="33">
        <f t="shared" si="2569"/>
        <v>0</v>
      </c>
      <c r="S3215" s="33">
        <f t="shared" si="2569"/>
        <v>0</v>
      </c>
      <c r="T3215" s="33">
        <f t="shared" si="2569"/>
        <v>0</v>
      </c>
      <c r="U3215" s="33">
        <f t="shared" si="2569"/>
        <v>0</v>
      </c>
      <c r="V3215" s="33">
        <f t="shared" si="2569"/>
        <v>0</v>
      </c>
      <c r="W3215" s="33">
        <f t="shared" si="2569"/>
        <v>0</v>
      </c>
      <c r="X3215" s="33">
        <f t="shared" si="2569"/>
        <v>0</v>
      </c>
      <c r="Y3215" s="33">
        <f t="shared" si="2569"/>
        <v>0</v>
      </c>
      <c r="Z3215" s="33">
        <f t="shared" si="2515"/>
        <v>0</v>
      </c>
      <c r="AA3215" s="33">
        <f t="shared" si="2516"/>
        <v>0</v>
      </c>
      <c r="AB3215" s="33">
        <f t="shared" si="2517"/>
        <v>0</v>
      </c>
      <c r="AC3215" s="33">
        <f t="shared" si="2569"/>
        <v>0</v>
      </c>
      <c r="AD3215" s="4">
        <v>0</v>
      </c>
    </row>
    <row r="3216" spans="1:30" ht="78.75" hidden="1" x14ac:dyDescent="0.25">
      <c r="A3216" s="31">
        <v>977</v>
      </c>
      <c r="B3216" s="31" t="s">
        <v>14</v>
      </c>
      <c r="C3216" s="31" t="s">
        <v>59</v>
      </c>
      <c r="D3216" s="31" t="s">
        <v>597</v>
      </c>
      <c r="E3216" s="31" t="s">
        <v>25</v>
      </c>
      <c r="F3216" s="32" t="s">
        <v>384</v>
      </c>
      <c r="G3216" s="22">
        <f>G3217</f>
        <v>6817.4000000000005</v>
      </c>
      <c r="H3216" s="22">
        <f t="shared" si="2569"/>
        <v>6817.4000000000005</v>
      </c>
      <c r="I3216" s="22">
        <f t="shared" si="2569"/>
        <v>6817.4000000000005</v>
      </c>
      <c r="J3216" s="22">
        <f t="shared" si="2569"/>
        <v>-6817.4</v>
      </c>
      <c r="K3216" s="22">
        <f t="shared" si="2569"/>
        <v>-6817.4</v>
      </c>
      <c r="L3216" s="22">
        <f t="shared" si="2569"/>
        <v>-6817.4</v>
      </c>
      <c r="M3216" s="22">
        <f t="shared" si="2568"/>
        <v>0</v>
      </c>
      <c r="N3216" s="22">
        <f t="shared" si="2568"/>
        <v>0</v>
      </c>
      <c r="O3216" s="22">
        <f t="shared" si="2568"/>
        <v>0</v>
      </c>
      <c r="P3216" s="33">
        <f t="shared" si="2569"/>
        <v>0</v>
      </c>
      <c r="Q3216" s="33">
        <f t="shared" si="2569"/>
        <v>0</v>
      </c>
      <c r="R3216" s="33">
        <f t="shared" si="2569"/>
        <v>0</v>
      </c>
      <c r="S3216" s="33">
        <f t="shared" si="2569"/>
        <v>0</v>
      </c>
      <c r="T3216" s="33">
        <f t="shared" si="2569"/>
        <v>0</v>
      </c>
      <c r="U3216" s="33">
        <f t="shared" si="2569"/>
        <v>0</v>
      </c>
      <c r="V3216" s="33">
        <f t="shared" si="2569"/>
        <v>0</v>
      </c>
      <c r="W3216" s="33">
        <f t="shared" si="2569"/>
        <v>0</v>
      </c>
      <c r="X3216" s="33">
        <f t="shared" si="2569"/>
        <v>0</v>
      </c>
      <c r="Y3216" s="33">
        <f t="shared" si="2569"/>
        <v>0</v>
      </c>
      <c r="Z3216" s="33">
        <f t="shared" ref="Z3216:Z3279" si="2570">M3216+P3216+Q3216+R3216+S3216</f>
        <v>0</v>
      </c>
      <c r="AA3216" s="33">
        <f t="shared" ref="AA3216:AA3279" si="2571">N3216+T3216+U3216+V3216</f>
        <v>0</v>
      </c>
      <c r="AB3216" s="33">
        <f t="shared" ref="AB3216:AB3279" si="2572">O3216+W3216+X3216+Y3216</f>
        <v>0</v>
      </c>
      <c r="AC3216" s="33">
        <f t="shared" si="2569"/>
        <v>0</v>
      </c>
      <c r="AD3216" s="4">
        <v>0</v>
      </c>
    </row>
    <row r="3217" spans="1:30" ht="31.5" hidden="1" x14ac:dyDescent="0.25">
      <c r="A3217" s="31">
        <v>977</v>
      </c>
      <c r="B3217" s="31" t="s">
        <v>14</v>
      </c>
      <c r="C3217" s="31" t="s">
        <v>59</v>
      </c>
      <c r="D3217" s="31" t="s">
        <v>597</v>
      </c>
      <c r="E3217" s="31">
        <v>120</v>
      </c>
      <c r="F3217" s="32" t="s">
        <v>373</v>
      </c>
      <c r="G3217" s="22">
        <v>6817.4000000000005</v>
      </c>
      <c r="H3217" s="22">
        <v>6817.4000000000005</v>
      </c>
      <c r="I3217" s="22">
        <v>6817.4000000000005</v>
      </c>
      <c r="J3217" s="22">
        <v>-6817.4</v>
      </c>
      <c r="K3217" s="22">
        <v>-6817.4</v>
      </c>
      <c r="L3217" s="22">
        <v>-6817.4</v>
      </c>
      <c r="M3217" s="22">
        <f t="shared" si="2568"/>
        <v>0</v>
      </c>
      <c r="N3217" s="22">
        <f t="shared" si="2568"/>
        <v>0</v>
      </c>
      <c r="O3217" s="22">
        <f t="shared" si="2568"/>
        <v>0</v>
      </c>
      <c r="P3217" s="33"/>
      <c r="Q3217" s="33"/>
      <c r="R3217" s="33"/>
      <c r="S3217" s="33"/>
      <c r="T3217" s="33"/>
      <c r="U3217" s="33"/>
      <c r="V3217" s="33"/>
      <c r="W3217" s="33"/>
      <c r="X3217" s="33"/>
      <c r="Y3217" s="33"/>
      <c r="Z3217" s="33">
        <f t="shared" si="2570"/>
        <v>0</v>
      </c>
      <c r="AA3217" s="33">
        <f t="shared" si="2571"/>
        <v>0</v>
      </c>
      <c r="AB3217" s="33">
        <f t="shared" si="2572"/>
        <v>0</v>
      </c>
      <c r="AC3217" s="33"/>
      <c r="AD3217" s="4">
        <v>0</v>
      </c>
    </row>
    <row r="3218" spans="1:30" x14ac:dyDescent="0.25">
      <c r="A3218" s="31">
        <v>977</v>
      </c>
      <c r="B3218" s="31" t="s">
        <v>14</v>
      </c>
      <c r="C3218" s="31" t="s">
        <v>59</v>
      </c>
      <c r="D3218" s="31" t="s">
        <v>610</v>
      </c>
      <c r="E3218" s="31"/>
      <c r="F3218" s="32" t="s">
        <v>786</v>
      </c>
      <c r="G3218" s="22">
        <f>G3219+G3222</f>
        <v>21458.3</v>
      </c>
      <c r="H3218" s="22">
        <f t="shared" ref="H3218:L3218" si="2573">H3219+H3222</f>
        <v>20087.399999999998</v>
      </c>
      <c r="I3218" s="22">
        <f t="shared" si="2573"/>
        <v>20087.400000000001</v>
      </c>
      <c r="J3218" s="22">
        <f t="shared" si="2573"/>
        <v>7317.4</v>
      </c>
      <c r="K3218" s="22">
        <f t="shared" si="2573"/>
        <v>6817.4</v>
      </c>
      <c r="L3218" s="22">
        <f t="shared" si="2573"/>
        <v>6817.4</v>
      </c>
      <c r="M3218" s="22">
        <f t="shared" si="2568"/>
        <v>28775.699999999997</v>
      </c>
      <c r="N3218" s="22">
        <f t="shared" si="2568"/>
        <v>26904.799999999996</v>
      </c>
      <c r="O3218" s="22">
        <f t="shared" si="2568"/>
        <v>26904.800000000003</v>
      </c>
      <c r="P3218" s="33">
        <f t="shared" ref="P3218:Y3218" si="2574">P3219+P3222</f>
        <v>0</v>
      </c>
      <c r="Q3218" s="33">
        <f t="shared" si="2574"/>
        <v>1000</v>
      </c>
      <c r="R3218" s="33">
        <f t="shared" si="2574"/>
        <v>0</v>
      </c>
      <c r="S3218" s="33">
        <f t="shared" si="2574"/>
        <v>0</v>
      </c>
      <c r="T3218" s="33">
        <f t="shared" si="2574"/>
        <v>0</v>
      </c>
      <c r="U3218" s="33">
        <f t="shared" si="2574"/>
        <v>0</v>
      </c>
      <c r="V3218" s="33">
        <f t="shared" si="2574"/>
        <v>0</v>
      </c>
      <c r="W3218" s="33">
        <f t="shared" si="2574"/>
        <v>0</v>
      </c>
      <c r="X3218" s="33">
        <f t="shared" si="2574"/>
        <v>0</v>
      </c>
      <c r="Y3218" s="33">
        <f t="shared" si="2574"/>
        <v>0</v>
      </c>
      <c r="Z3218" s="33">
        <f t="shared" si="2570"/>
        <v>29775.699999999997</v>
      </c>
      <c r="AA3218" s="33">
        <f t="shared" si="2571"/>
        <v>26904.799999999996</v>
      </c>
      <c r="AB3218" s="33">
        <f t="shared" si="2572"/>
        <v>26904.800000000003</v>
      </c>
      <c r="AC3218" s="33">
        <f t="shared" ref="AC3218" si="2575">AC3219+AC3222</f>
        <v>0</v>
      </c>
      <c r="AD3218" s="18"/>
    </row>
    <row r="3219" spans="1:30" ht="47.25" x14ac:dyDescent="0.25">
      <c r="A3219" s="31">
        <v>977</v>
      </c>
      <c r="B3219" s="31" t="s">
        <v>14</v>
      </c>
      <c r="C3219" s="31" t="s">
        <v>59</v>
      </c>
      <c r="D3219" s="31" t="s">
        <v>598</v>
      </c>
      <c r="E3219" s="31"/>
      <c r="F3219" s="32" t="s">
        <v>787</v>
      </c>
      <c r="G3219" s="22">
        <f>G3220</f>
        <v>15520.4</v>
      </c>
      <c r="H3219" s="22">
        <f t="shared" ref="H3219:AC3220" si="2576">H3220</f>
        <v>15520.4</v>
      </c>
      <c r="I3219" s="22">
        <f t="shared" si="2576"/>
        <v>15520.4</v>
      </c>
      <c r="J3219" s="22">
        <f t="shared" si="2576"/>
        <v>6817.4</v>
      </c>
      <c r="K3219" s="22">
        <f t="shared" si="2576"/>
        <v>6817.4</v>
      </c>
      <c r="L3219" s="22">
        <f t="shared" si="2576"/>
        <v>6817.4</v>
      </c>
      <c r="M3219" s="22">
        <f t="shared" si="2568"/>
        <v>22337.8</v>
      </c>
      <c r="N3219" s="22">
        <f t="shared" si="2568"/>
        <v>22337.8</v>
      </c>
      <c r="O3219" s="22">
        <f t="shared" si="2568"/>
        <v>22337.8</v>
      </c>
      <c r="P3219" s="33">
        <f t="shared" si="2576"/>
        <v>0</v>
      </c>
      <c r="Q3219" s="33">
        <f t="shared" si="2576"/>
        <v>0</v>
      </c>
      <c r="R3219" s="33">
        <f t="shared" si="2576"/>
        <v>0</v>
      </c>
      <c r="S3219" s="33">
        <f t="shared" si="2576"/>
        <v>0</v>
      </c>
      <c r="T3219" s="33">
        <f t="shared" si="2576"/>
        <v>0</v>
      </c>
      <c r="U3219" s="33">
        <f t="shared" si="2576"/>
        <v>0</v>
      </c>
      <c r="V3219" s="33">
        <f t="shared" si="2576"/>
        <v>0</v>
      </c>
      <c r="W3219" s="33">
        <f t="shared" si="2576"/>
        <v>0</v>
      </c>
      <c r="X3219" s="33">
        <f t="shared" si="2576"/>
        <v>0</v>
      </c>
      <c r="Y3219" s="33">
        <f t="shared" si="2576"/>
        <v>0</v>
      </c>
      <c r="Z3219" s="33">
        <f t="shared" si="2570"/>
        <v>22337.8</v>
      </c>
      <c r="AA3219" s="33">
        <f t="shared" si="2571"/>
        <v>22337.8</v>
      </c>
      <c r="AB3219" s="33">
        <f t="shared" si="2572"/>
        <v>22337.8</v>
      </c>
      <c r="AC3219" s="33">
        <f t="shared" si="2576"/>
        <v>0</v>
      </c>
    </row>
    <row r="3220" spans="1:30" ht="78.75" x14ac:dyDescent="0.25">
      <c r="A3220" s="31">
        <v>977</v>
      </c>
      <c r="B3220" s="31" t="s">
        <v>14</v>
      </c>
      <c r="C3220" s="31" t="s">
        <v>59</v>
      </c>
      <c r="D3220" s="31" t="s">
        <v>598</v>
      </c>
      <c r="E3220" s="31" t="s">
        <v>25</v>
      </c>
      <c r="F3220" s="32" t="s">
        <v>384</v>
      </c>
      <c r="G3220" s="22">
        <f>G3221</f>
        <v>15520.4</v>
      </c>
      <c r="H3220" s="22">
        <f t="shared" si="2576"/>
        <v>15520.4</v>
      </c>
      <c r="I3220" s="22">
        <f t="shared" si="2576"/>
        <v>15520.4</v>
      </c>
      <c r="J3220" s="22">
        <f t="shared" si="2576"/>
        <v>6817.4</v>
      </c>
      <c r="K3220" s="22">
        <f t="shared" si="2576"/>
        <v>6817.4</v>
      </c>
      <c r="L3220" s="22">
        <f t="shared" si="2576"/>
        <v>6817.4</v>
      </c>
      <c r="M3220" s="22">
        <f t="shared" si="2568"/>
        <v>22337.8</v>
      </c>
      <c r="N3220" s="22">
        <f t="shared" si="2568"/>
        <v>22337.8</v>
      </c>
      <c r="O3220" s="22">
        <f t="shared" si="2568"/>
        <v>22337.8</v>
      </c>
      <c r="P3220" s="33">
        <f t="shared" si="2576"/>
        <v>0</v>
      </c>
      <c r="Q3220" s="33">
        <f t="shared" si="2576"/>
        <v>0</v>
      </c>
      <c r="R3220" s="33">
        <f t="shared" si="2576"/>
        <v>0</v>
      </c>
      <c r="S3220" s="33">
        <f t="shared" si="2576"/>
        <v>0</v>
      </c>
      <c r="T3220" s="33">
        <f t="shared" si="2576"/>
        <v>0</v>
      </c>
      <c r="U3220" s="33">
        <f t="shared" si="2576"/>
        <v>0</v>
      </c>
      <c r="V3220" s="33">
        <f t="shared" si="2576"/>
        <v>0</v>
      </c>
      <c r="W3220" s="33">
        <f t="shared" si="2576"/>
        <v>0</v>
      </c>
      <c r="X3220" s="33">
        <f t="shared" si="2576"/>
        <v>0</v>
      </c>
      <c r="Y3220" s="33">
        <f t="shared" si="2576"/>
        <v>0</v>
      </c>
      <c r="Z3220" s="33">
        <f t="shared" si="2570"/>
        <v>22337.8</v>
      </c>
      <c r="AA3220" s="33">
        <f t="shared" si="2571"/>
        <v>22337.8</v>
      </c>
      <c r="AB3220" s="33">
        <f t="shared" si="2572"/>
        <v>22337.8</v>
      </c>
      <c r="AC3220" s="33">
        <f t="shared" si="2576"/>
        <v>0</v>
      </c>
    </row>
    <row r="3221" spans="1:30" ht="31.5" x14ac:dyDescent="0.25">
      <c r="A3221" s="31">
        <v>977</v>
      </c>
      <c r="B3221" s="31" t="s">
        <v>14</v>
      </c>
      <c r="C3221" s="31" t="s">
        <v>59</v>
      </c>
      <c r="D3221" s="31" t="s">
        <v>598</v>
      </c>
      <c r="E3221" s="31">
        <v>120</v>
      </c>
      <c r="F3221" s="32" t="s">
        <v>373</v>
      </c>
      <c r="G3221" s="22">
        <v>15520.4</v>
      </c>
      <c r="H3221" s="22">
        <v>15520.4</v>
      </c>
      <c r="I3221" s="22">
        <v>15520.4</v>
      </c>
      <c r="J3221" s="22">
        <v>6817.4</v>
      </c>
      <c r="K3221" s="22">
        <v>6817.4</v>
      </c>
      <c r="L3221" s="22">
        <v>6817.4</v>
      </c>
      <c r="M3221" s="22">
        <f t="shared" si="2568"/>
        <v>22337.8</v>
      </c>
      <c r="N3221" s="22">
        <f t="shared" si="2568"/>
        <v>22337.8</v>
      </c>
      <c r="O3221" s="22">
        <f t="shared" si="2568"/>
        <v>22337.8</v>
      </c>
      <c r="P3221" s="33"/>
      <c r="Q3221" s="33"/>
      <c r="R3221" s="33"/>
      <c r="S3221" s="33"/>
      <c r="T3221" s="33"/>
      <c r="U3221" s="33"/>
      <c r="V3221" s="33"/>
      <c r="W3221" s="33"/>
      <c r="X3221" s="33"/>
      <c r="Y3221" s="33"/>
      <c r="Z3221" s="33">
        <f t="shared" si="2570"/>
        <v>22337.8</v>
      </c>
      <c r="AA3221" s="33">
        <f t="shared" si="2571"/>
        <v>22337.8</v>
      </c>
      <c r="AB3221" s="33">
        <f t="shared" si="2572"/>
        <v>22337.8</v>
      </c>
      <c r="AC3221" s="33"/>
    </row>
    <row r="3222" spans="1:30" ht="47.25" x14ac:dyDescent="0.25">
      <c r="A3222" s="31">
        <v>977</v>
      </c>
      <c r="B3222" s="31" t="s">
        <v>14</v>
      </c>
      <c r="C3222" s="31" t="s">
        <v>59</v>
      </c>
      <c r="D3222" s="31" t="s">
        <v>599</v>
      </c>
      <c r="E3222" s="31"/>
      <c r="F3222" s="32" t="s">
        <v>788</v>
      </c>
      <c r="G3222" s="22">
        <f>G3223+G3225+G3227</f>
        <v>5937.9</v>
      </c>
      <c r="H3222" s="22">
        <f t="shared" ref="H3222:L3222" si="2577">H3223+H3225+H3227</f>
        <v>4566.9999999999991</v>
      </c>
      <c r="I3222" s="22">
        <f t="shared" si="2577"/>
        <v>4567</v>
      </c>
      <c r="J3222" s="22">
        <f t="shared" si="2577"/>
        <v>500</v>
      </c>
      <c r="K3222" s="22">
        <f t="shared" si="2577"/>
        <v>0</v>
      </c>
      <c r="L3222" s="22">
        <f t="shared" si="2577"/>
        <v>0</v>
      </c>
      <c r="M3222" s="22">
        <f t="shared" si="2568"/>
        <v>6437.9</v>
      </c>
      <c r="N3222" s="22">
        <f t="shared" si="2568"/>
        <v>4566.9999999999991</v>
      </c>
      <c r="O3222" s="22">
        <f t="shared" si="2568"/>
        <v>4567</v>
      </c>
      <c r="P3222" s="33">
        <f t="shared" ref="P3222:Y3222" si="2578">P3223+P3225+P3227</f>
        <v>0</v>
      </c>
      <c r="Q3222" s="33">
        <f t="shared" si="2578"/>
        <v>1000</v>
      </c>
      <c r="R3222" s="33">
        <f t="shared" si="2578"/>
        <v>0</v>
      </c>
      <c r="S3222" s="33">
        <f t="shared" si="2578"/>
        <v>0</v>
      </c>
      <c r="T3222" s="33">
        <f t="shared" si="2578"/>
        <v>0</v>
      </c>
      <c r="U3222" s="33">
        <f t="shared" si="2578"/>
        <v>0</v>
      </c>
      <c r="V3222" s="33">
        <f t="shared" si="2578"/>
        <v>0</v>
      </c>
      <c r="W3222" s="33">
        <f t="shared" si="2578"/>
        <v>0</v>
      </c>
      <c r="X3222" s="33">
        <f t="shared" si="2578"/>
        <v>0</v>
      </c>
      <c r="Y3222" s="33">
        <f t="shared" si="2578"/>
        <v>0</v>
      </c>
      <c r="Z3222" s="33">
        <f t="shared" si="2570"/>
        <v>7437.9</v>
      </c>
      <c r="AA3222" s="33">
        <f t="shared" si="2571"/>
        <v>4566.9999999999991</v>
      </c>
      <c r="AB3222" s="33">
        <f t="shared" si="2572"/>
        <v>4567</v>
      </c>
      <c r="AC3222" s="33">
        <f t="shared" ref="AC3222" si="2579">AC3223+AC3225+AC3227</f>
        <v>0</v>
      </c>
    </row>
    <row r="3223" spans="1:30" ht="78.75" x14ac:dyDescent="0.25">
      <c r="A3223" s="31">
        <v>977</v>
      </c>
      <c r="B3223" s="31" t="s">
        <v>14</v>
      </c>
      <c r="C3223" s="31" t="s">
        <v>59</v>
      </c>
      <c r="D3223" s="31" t="s">
        <v>599</v>
      </c>
      <c r="E3223" s="31" t="s">
        <v>25</v>
      </c>
      <c r="F3223" s="32" t="s">
        <v>384</v>
      </c>
      <c r="G3223" s="22">
        <f>G3224</f>
        <v>222.7</v>
      </c>
      <c r="H3223" s="22">
        <f t="shared" ref="H3223:AC3223" si="2580">H3224</f>
        <v>222.4</v>
      </c>
      <c r="I3223" s="22">
        <f t="shared" si="2580"/>
        <v>222</v>
      </c>
      <c r="J3223" s="22">
        <f t="shared" si="2580"/>
        <v>0</v>
      </c>
      <c r="K3223" s="22">
        <f t="shared" si="2580"/>
        <v>0</v>
      </c>
      <c r="L3223" s="22">
        <f t="shared" si="2580"/>
        <v>0</v>
      </c>
      <c r="M3223" s="22">
        <f t="shared" si="2568"/>
        <v>222.7</v>
      </c>
      <c r="N3223" s="22">
        <f t="shared" si="2568"/>
        <v>222.4</v>
      </c>
      <c r="O3223" s="22">
        <f t="shared" si="2568"/>
        <v>222</v>
      </c>
      <c r="P3223" s="33">
        <f t="shared" si="2580"/>
        <v>0</v>
      </c>
      <c r="Q3223" s="33">
        <f t="shared" si="2580"/>
        <v>0</v>
      </c>
      <c r="R3223" s="33">
        <f t="shared" si="2580"/>
        <v>0</v>
      </c>
      <c r="S3223" s="33">
        <f t="shared" si="2580"/>
        <v>0</v>
      </c>
      <c r="T3223" s="33">
        <f t="shared" si="2580"/>
        <v>0</v>
      </c>
      <c r="U3223" s="33">
        <f t="shared" si="2580"/>
        <v>0</v>
      </c>
      <c r="V3223" s="33">
        <f t="shared" si="2580"/>
        <v>0</v>
      </c>
      <c r="W3223" s="33">
        <f t="shared" si="2580"/>
        <v>0</v>
      </c>
      <c r="X3223" s="33">
        <f t="shared" si="2580"/>
        <v>0</v>
      </c>
      <c r="Y3223" s="33">
        <f t="shared" si="2580"/>
        <v>0</v>
      </c>
      <c r="Z3223" s="33">
        <f t="shared" si="2570"/>
        <v>222.7</v>
      </c>
      <c r="AA3223" s="33">
        <f t="shared" si="2571"/>
        <v>222.4</v>
      </c>
      <c r="AB3223" s="33">
        <f t="shared" si="2572"/>
        <v>222</v>
      </c>
      <c r="AC3223" s="33">
        <f t="shared" si="2580"/>
        <v>0</v>
      </c>
    </row>
    <row r="3224" spans="1:30" ht="31.5" x14ac:dyDescent="0.25">
      <c r="A3224" s="31">
        <v>977</v>
      </c>
      <c r="B3224" s="31" t="s">
        <v>14</v>
      </c>
      <c r="C3224" s="31" t="s">
        <v>59</v>
      </c>
      <c r="D3224" s="31" t="s">
        <v>599</v>
      </c>
      <c r="E3224" s="31">
        <v>120</v>
      </c>
      <c r="F3224" s="32" t="s">
        <v>373</v>
      </c>
      <c r="G3224" s="22">
        <v>222.7</v>
      </c>
      <c r="H3224" s="22">
        <v>222.4</v>
      </c>
      <c r="I3224" s="22">
        <v>222</v>
      </c>
      <c r="J3224" s="22"/>
      <c r="K3224" s="22"/>
      <c r="L3224" s="22"/>
      <c r="M3224" s="22">
        <f t="shared" si="2568"/>
        <v>222.7</v>
      </c>
      <c r="N3224" s="22">
        <f t="shared" si="2568"/>
        <v>222.4</v>
      </c>
      <c r="O3224" s="22">
        <f t="shared" si="2568"/>
        <v>222</v>
      </c>
      <c r="P3224" s="33"/>
      <c r="Q3224" s="33"/>
      <c r="R3224" s="33"/>
      <c r="S3224" s="33"/>
      <c r="T3224" s="33"/>
      <c r="U3224" s="33"/>
      <c r="V3224" s="33"/>
      <c r="W3224" s="33"/>
      <c r="X3224" s="33"/>
      <c r="Y3224" s="33"/>
      <c r="Z3224" s="33">
        <f t="shared" si="2570"/>
        <v>222.7</v>
      </c>
      <c r="AA3224" s="33">
        <f t="shared" si="2571"/>
        <v>222.4</v>
      </c>
      <c r="AB3224" s="33">
        <f t="shared" si="2572"/>
        <v>222</v>
      </c>
      <c r="AC3224" s="33"/>
    </row>
    <row r="3225" spans="1:30" ht="31.5" x14ac:dyDescent="0.25">
      <c r="A3225" s="31">
        <v>977</v>
      </c>
      <c r="B3225" s="31" t="s">
        <v>14</v>
      </c>
      <c r="C3225" s="31" t="s">
        <v>59</v>
      </c>
      <c r="D3225" s="31" t="s">
        <v>599</v>
      </c>
      <c r="E3225" s="31" t="s">
        <v>7</v>
      </c>
      <c r="F3225" s="32" t="s">
        <v>385</v>
      </c>
      <c r="G3225" s="22">
        <f>G3226</f>
        <v>5659.4</v>
      </c>
      <c r="H3225" s="22">
        <f t="shared" ref="H3225:AC3225" si="2581">H3226</f>
        <v>4288.7999999999993</v>
      </c>
      <c r="I3225" s="22">
        <f t="shared" si="2581"/>
        <v>4289.2</v>
      </c>
      <c r="J3225" s="22">
        <f t="shared" si="2581"/>
        <v>500</v>
      </c>
      <c r="K3225" s="22">
        <f t="shared" si="2581"/>
        <v>0</v>
      </c>
      <c r="L3225" s="22">
        <f t="shared" si="2581"/>
        <v>0</v>
      </c>
      <c r="M3225" s="22">
        <f t="shared" si="2568"/>
        <v>6159.4</v>
      </c>
      <c r="N3225" s="22">
        <f t="shared" si="2568"/>
        <v>4288.7999999999993</v>
      </c>
      <c r="O3225" s="22">
        <f t="shared" si="2568"/>
        <v>4289.2</v>
      </c>
      <c r="P3225" s="33">
        <f t="shared" si="2581"/>
        <v>0</v>
      </c>
      <c r="Q3225" s="33">
        <f t="shared" si="2581"/>
        <v>1000</v>
      </c>
      <c r="R3225" s="33">
        <f t="shared" si="2581"/>
        <v>0</v>
      </c>
      <c r="S3225" s="33">
        <f t="shared" si="2581"/>
        <v>0</v>
      </c>
      <c r="T3225" s="33">
        <f t="shared" si="2581"/>
        <v>0</v>
      </c>
      <c r="U3225" s="33">
        <f t="shared" si="2581"/>
        <v>0</v>
      </c>
      <c r="V3225" s="33">
        <f t="shared" si="2581"/>
        <v>0</v>
      </c>
      <c r="W3225" s="33">
        <f t="shared" si="2581"/>
        <v>0</v>
      </c>
      <c r="X3225" s="33">
        <f t="shared" si="2581"/>
        <v>0</v>
      </c>
      <c r="Y3225" s="33">
        <f t="shared" si="2581"/>
        <v>0</v>
      </c>
      <c r="Z3225" s="33">
        <f t="shared" si="2570"/>
        <v>7159.4</v>
      </c>
      <c r="AA3225" s="33">
        <f t="shared" si="2571"/>
        <v>4288.7999999999993</v>
      </c>
      <c r="AB3225" s="33">
        <f t="shared" si="2572"/>
        <v>4289.2</v>
      </c>
      <c r="AC3225" s="33">
        <f t="shared" si="2581"/>
        <v>0</v>
      </c>
    </row>
    <row r="3226" spans="1:30" ht="31.5" x14ac:dyDescent="0.25">
      <c r="A3226" s="31">
        <v>977</v>
      </c>
      <c r="B3226" s="31" t="s">
        <v>14</v>
      </c>
      <c r="C3226" s="31" t="s">
        <v>59</v>
      </c>
      <c r="D3226" s="31" t="s">
        <v>599</v>
      </c>
      <c r="E3226" s="31">
        <v>240</v>
      </c>
      <c r="F3226" s="32" t="s">
        <v>374</v>
      </c>
      <c r="G3226" s="22">
        <v>5659.4</v>
      </c>
      <c r="H3226" s="22">
        <v>4288.7999999999993</v>
      </c>
      <c r="I3226" s="22">
        <v>4289.2</v>
      </c>
      <c r="J3226" s="22">
        <v>500</v>
      </c>
      <c r="K3226" s="22"/>
      <c r="L3226" s="22"/>
      <c r="M3226" s="22">
        <f t="shared" si="2568"/>
        <v>6159.4</v>
      </c>
      <c r="N3226" s="22">
        <f t="shared" si="2568"/>
        <v>4288.7999999999993</v>
      </c>
      <c r="O3226" s="22">
        <f t="shared" si="2568"/>
        <v>4289.2</v>
      </c>
      <c r="P3226" s="33"/>
      <c r="Q3226" s="33">
        <v>1000</v>
      </c>
      <c r="R3226" s="33"/>
      <c r="S3226" s="33"/>
      <c r="T3226" s="33"/>
      <c r="U3226" s="33"/>
      <c r="V3226" s="33"/>
      <c r="W3226" s="33"/>
      <c r="X3226" s="33"/>
      <c r="Y3226" s="33"/>
      <c r="Z3226" s="33">
        <f t="shared" si="2570"/>
        <v>7159.4</v>
      </c>
      <c r="AA3226" s="33">
        <f t="shared" si="2571"/>
        <v>4288.7999999999993</v>
      </c>
      <c r="AB3226" s="33">
        <f t="shared" si="2572"/>
        <v>4289.2</v>
      </c>
      <c r="AC3226" s="33"/>
    </row>
    <row r="3227" spans="1:30" x14ac:dyDescent="0.25">
      <c r="A3227" s="31">
        <v>977</v>
      </c>
      <c r="B3227" s="31" t="s">
        <v>14</v>
      </c>
      <c r="C3227" s="31" t="s">
        <v>59</v>
      </c>
      <c r="D3227" s="31" t="s">
        <v>599</v>
      </c>
      <c r="E3227" s="31" t="s">
        <v>8</v>
      </c>
      <c r="F3227" s="32" t="s">
        <v>389</v>
      </c>
      <c r="G3227" s="22">
        <f>G3228</f>
        <v>55.8</v>
      </c>
      <c r="H3227" s="22">
        <f t="shared" ref="H3227:AC3227" si="2582">H3228</f>
        <v>55.8</v>
      </c>
      <c r="I3227" s="22">
        <f t="shared" si="2582"/>
        <v>55.8</v>
      </c>
      <c r="J3227" s="22">
        <f t="shared" si="2582"/>
        <v>0</v>
      </c>
      <c r="K3227" s="22">
        <f t="shared" si="2582"/>
        <v>0</v>
      </c>
      <c r="L3227" s="22">
        <f t="shared" si="2582"/>
        <v>0</v>
      </c>
      <c r="M3227" s="22">
        <f t="shared" si="2568"/>
        <v>55.8</v>
      </c>
      <c r="N3227" s="22">
        <f t="shared" si="2568"/>
        <v>55.8</v>
      </c>
      <c r="O3227" s="22">
        <f t="shared" si="2568"/>
        <v>55.8</v>
      </c>
      <c r="P3227" s="33">
        <f t="shared" si="2582"/>
        <v>0</v>
      </c>
      <c r="Q3227" s="33">
        <f t="shared" si="2582"/>
        <v>0</v>
      </c>
      <c r="R3227" s="33">
        <f t="shared" si="2582"/>
        <v>0</v>
      </c>
      <c r="S3227" s="33">
        <f t="shared" si="2582"/>
        <v>0</v>
      </c>
      <c r="T3227" s="33">
        <f t="shared" si="2582"/>
        <v>0</v>
      </c>
      <c r="U3227" s="33">
        <f t="shared" si="2582"/>
        <v>0</v>
      </c>
      <c r="V3227" s="33">
        <f t="shared" si="2582"/>
        <v>0</v>
      </c>
      <c r="W3227" s="33">
        <f t="shared" si="2582"/>
        <v>0</v>
      </c>
      <c r="X3227" s="33">
        <f t="shared" si="2582"/>
        <v>0</v>
      </c>
      <c r="Y3227" s="33">
        <f t="shared" si="2582"/>
        <v>0</v>
      </c>
      <c r="Z3227" s="33">
        <f t="shared" si="2570"/>
        <v>55.8</v>
      </c>
      <c r="AA3227" s="33">
        <f t="shared" si="2571"/>
        <v>55.8</v>
      </c>
      <c r="AB3227" s="33">
        <f t="shared" si="2572"/>
        <v>55.8</v>
      </c>
      <c r="AC3227" s="33">
        <f t="shared" si="2582"/>
        <v>0</v>
      </c>
    </row>
    <row r="3228" spans="1:30" x14ac:dyDescent="0.25">
      <c r="A3228" s="31">
        <v>977</v>
      </c>
      <c r="B3228" s="31" t="s">
        <v>14</v>
      </c>
      <c r="C3228" s="31" t="s">
        <v>59</v>
      </c>
      <c r="D3228" s="31" t="s">
        <v>599</v>
      </c>
      <c r="E3228" s="31">
        <v>850</v>
      </c>
      <c r="F3228" s="32" t="s">
        <v>383</v>
      </c>
      <c r="G3228" s="22">
        <v>55.8</v>
      </c>
      <c r="H3228" s="22">
        <v>55.8</v>
      </c>
      <c r="I3228" s="22">
        <v>55.8</v>
      </c>
      <c r="J3228" s="22"/>
      <c r="K3228" s="22"/>
      <c r="L3228" s="22"/>
      <c r="M3228" s="22">
        <f t="shared" si="2568"/>
        <v>55.8</v>
      </c>
      <c r="N3228" s="22">
        <f t="shared" si="2568"/>
        <v>55.8</v>
      </c>
      <c r="O3228" s="22">
        <f t="shared" si="2568"/>
        <v>55.8</v>
      </c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  <c r="Z3228" s="33">
        <f t="shared" si="2570"/>
        <v>55.8</v>
      </c>
      <c r="AA3228" s="33">
        <f t="shared" si="2571"/>
        <v>55.8</v>
      </c>
      <c r="AB3228" s="33">
        <f t="shared" si="2572"/>
        <v>55.8</v>
      </c>
      <c r="AC3228" s="33"/>
    </row>
    <row r="3229" spans="1:30" s="6" customFormat="1" x14ac:dyDescent="0.25">
      <c r="A3229" s="19">
        <v>978</v>
      </c>
      <c r="B3229" s="19"/>
      <c r="C3229" s="19"/>
      <c r="D3229" s="19"/>
      <c r="E3229" s="19"/>
      <c r="F3229" s="20" t="s">
        <v>618</v>
      </c>
      <c r="G3229" s="21">
        <f>G3230</f>
        <v>5945.2000000000007</v>
      </c>
      <c r="H3229" s="21">
        <f t="shared" ref="H3229:AC3231" si="2583">H3230</f>
        <v>5949.6</v>
      </c>
      <c r="I3229" s="21">
        <f t="shared" si="2583"/>
        <v>5949.6</v>
      </c>
      <c r="J3229" s="21">
        <f t="shared" si="2583"/>
        <v>0</v>
      </c>
      <c r="K3229" s="21">
        <f t="shared" si="2583"/>
        <v>0</v>
      </c>
      <c r="L3229" s="21">
        <f t="shared" si="2583"/>
        <v>0</v>
      </c>
      <c r="M3229" s="22">
        <f t="shared" si="2568"/>
        <v>5945.2000000000007</v>
      </c>
      <c r="N3229" s="22">
        <f t="shared" si="2568"/>
        <v>5949.6</v>
      </c>
      <c r="O3229" s="22">
        <f t="shared" si="2568"/>
        <v>5949.6</v>
      </c>
      <c r="P3229" s="23">
        <f t="shared" si="2583"/>
        <v>0</v>
      </c>
      <c r="Q3229" s="23">
        <f t="shared" si="2583"/>
        <v>1562.9</v>
      </c>
      <c r="R3229" s="23">
        <f t="shared" si="2583"/>
        <v>0</v>
      </c>
      <c r="S3229" s="23">
        <f t="shared" si="2583"/>
        <v>0</v>
      </c>
      <c r="T3229" s="23">
        <f t="shared" si="2583"/>
        <v>0</v>
      </c>
      <c r="U3229" s="23">
        <f t="shared" si="2583"/>
        <v>0</v>
      </c>
      <c r="V3229" s="23">
        <f t="shared" si="2583"/>
        <v>0</v>
      </c>
      <c r="W3229" s="23">
        <f t="shared" si="2583"/>
        <v>0</v>
      </c>
      <c r="X3229" s="23">
        <f t="shared" si="2583"/>
        <v>0</v>
      </c>
      <c r="Y3229" s="23">
        <f t="shared" si="2583"/>
        <v>0</v>
      </c>
      <c r="Z3229" s="23">
        <f t="shared" si="2570"/>
        <v>7508.1</v>
      </c>
      <c r="AA3229" s="23">
        <f t="shared" si="2571"/>
        <v>5949.6</v>
      </c>
      <c r="AB3229" s="23">
        <f t="shared" si="2572"/>
        <v>5949.6</v>
      </c>
      <c r="AC3229" s="23">
        <f t="shared" si="2583"/>
        <v>0</v>
      </c>
    </row>
    <row r="3230" spans="1:30" s="6" customFormat="1" x14ac:dyDescent="0.25">
      <c r="A3230" s="19">
        <v>978</v>
      </c>
      <c r="B3230" s="19" t="s">
        <v>14</v>
      </c>
      <c r="C3230" s="19"/>
      <c r="D3230" s="19"/>
      <c r="E3230" s="19"/>
      <c r="F3230" s="20" t="s">
        <v>19</v>
      </c>
      <c r="G3230" s="21">
        <f>G3231</f>
        <v>5945.2000000000007</v>
      </c>
      <c r="H3230" s="21">
        <f t="shared" si="2583"/>
        <v>5949.6</v>
      </c>
      <c r="I3230" s="21">
        <f t="shared" si="2583"/>
        <v>5949.6</v>
      </c>
      <c r="J3230" s="21">
        <f t="shared" si="2583"/>
        <v>0</v>
      </c>
      <c r="K3230" s="21">
        <f t="shared" si="2583"/>
        <v>0</v>
      </c>
      <c r="L3230" s="21">
        <f t="shared" si="2583"/>
        <v>0</v>
      </c>
      <c r="M3230" s="22">
        <f t="shared" si="2568"/>
        <v>5945.2000000000007</v>
      </c>
      <c r="N3230" s="22">
        <f t="shared" si="2568"/>
        <v>5949.6</v>
      </c>
      <c r="O3230" s="22">
        <f t="shared" si="2568"/>
        <v>5949.6</v>
      </c>
      <c r="P3230" s="23">
        <f t="shared" si="2583"/>
        <v>0</v>
      </c>
      <c r="Q3230" s="23">
        <f t="shared" si="2583"/>
        <v>1562.9</v>
      </c>
      <c r="R3230" s="23">
        <f t="shared" si="2583"/>
        <v>0</v>
      </c>
      <c r="S3230" s="23">
        <f t="shared" si="2583"/>
        <v>0</v>
      </c>
      <c r="T3230" s="23">
        <f t="shared" si="2583"/>
        <v>0</v>
      </c>
      <c r="U3230" s="23">
        <f t="shared" si="2583"/>
        <v>0</v>
      </c>
      <c r="V3230" s="23">
        <f t="shared" si="2583"/>
        <v>0</v>
      </c>
      <c r="W3230" s="23">
        <f t="shared" si="2583"/>
        <v>0</v>
      </c>
      <c r="X3230" s="23">
        <f t="shared" si="2583"/>
        <v>0</v>
      </c>
      <c r="Y3230" s="23">
        <f t="shared" si="2583"/>
        <v>0</v>
      </c>
      <c r="Z3230" s="23">
        <f t="shared" si="2570"/>
        <v>7508.1</v>
      </c>
      <c r="AA3230" s="23">
        <f t="shared" si="2571"/>
        <v>5949.6</v>
      </c>
      <c r="AB3230" s="23">
        <f t="shared" si="2572"/>
        <v>5949.6</v>
      </c>
      <c r="AC3230" s="23">
        <f t="shared" si="2583"/>
        <v>0</v>
      </c>
    </row>
    <row r="3231" spans="1:30" s="34" customFormat="1" x14ac:dyDescent="0.25">
      <c r="A3231" s="25">
        <v>978</v>
      </c>
      <c r="B3231" s="25" t="s">
        <v>14</v>
      </c>
      <c r="C3231" s="25" t="s">
        <v>17</v>
      </c>
      <c r="D3231" s="25"/>
      <c r="E3231" s="25"/>
      <c r="F3231" s="26" t="s">
        <v>660</v>
      </c>
      <c r="G3231" s="27">
        <f>G3232</f>
        <v>5945.2000000000007</v>
      </c>
      <c r="H3231" s="27">
        <f t="shared" si="2583"/>
        <v>5949.6</v>
      </c>
      <c r="I3231" s="27">
        <f t="shared" si="2583"/>
        <v>5949.6</v>
      </c>
      <c r="J3231" s="27">
        <f t="shared" si="2583"/>
        <v>0</v>
      </c>
      <c r="K3231" s="27">
        <f t="shared" si="2583"/>
        <v>0</v>
      </c>
      <c r="L3231" s="27">
        <f t="shared" si="2583"/>
        <v>0</v>
      </c>
      <c r="M3231" s="22">
        <f t="shared" si="2568"/>
        <v>5945.2000000000007</v>
      </c>
      <c r="N3231" s="22">
        <f t="shared" si="2568"/>
        <v>5949.6</v>
      </c>
      <c r="O3231" s="22">
        <f t="shared" si="2568"/>
        <v>5949.6</v>
      </c>
      <c r="P3231" s="28">
        <f t="shared" si="2583"/>
        <v>0</v>
      </c>
      <c r="Q3231" s="28">
        <f t="shared" si="2583"/>
        <v>1562.9</v>
      </c>
      <c r="R3231" s="28">
        <f t="shared" si="2583"/>
        <v>0</v>
      </c>
      <c r="S3231" s="28">
        <f t="shared" si="2583"/>
        <v>0</v>
      </c>
      <c r="T3231" s="28">
        <f t="shared" si="2583"/>
        <v>0</v>
      </c>
      <c r="U3231" s="28">
        <f t="shared" si="2583"/>
        <v>0</v>
      </c>
      <c r="V3231" s="28">
        <f t="shared" si="2583"/>
        <v>0</v>
      </c>
      <c r="W3231" s="28">
        <f t="shared" si="2583"/>
        <v>0</v>
      </c>
      <c r="X3231" s="28">
        <f t="shared" si="2583"/>
        <v>0</v>
      </c>
      <c r="Y3231" s="28">
        <f t="shared" si="2583"/>
        <v>0</v>
      </c>
      <c r="Z3231" s="28">
        <f t="shared" si="2570"/>
        <v>7508.1</v>
      </c>
      <c r="AA3231" s="28">
        <f t="shared" si="2571"/>
        <v>5949.6</v>
      </c>
      <c r="AB3231" s="28">
        <f t="shared" si="2572"/>
        <v>5949.6</v>
      </c>
      <c r="AC3231" s="28">
        <f t="shared" si="2583"/>
        <v>0</v>
      </c>
    </row>
    <row r="3232" spans="1:30" ht="31.5" x14ac:dyDescent="0.25">
      <c r="A3232" s="31">
        <v>978</v>
      </c>
      <c r="B3232" s="31" t="s">
        <v>14</v>
      </c>
      <c r="C3232" s="31" t="s">
        <v>17</v>
      </c>
      <c r="D3232" s="31" t="s">
        <v>615</v>
      </c>
      <c r="E3232" s="31"/>
      <c r="F3232" s="32" t="s">
        <v>795</v>
      </c>
      <c r="G3232" s="22">
        <f>G3233+G3237</f>
        <v>5945.2000000000007</v>
      </c>
      <c r="H3232" s="22">
        <f t="shared" ref="H3232:L3232" si="2584">H3233+H3237</f>
        <v>5949.6</v>
      </c>
      <c r="I3232" s="22">
        <f t="shared" si="2584"/>
        <v>5949.6</v>
      </c>
      <c r="J3232" s="22">
        <f t="shared" si="2584"/>
        <v>0</v>
      </c>
      <c r="K3232" s="22">
        <f t="shared" si="2584"/>
        <v>0</v>
      </c>
      <c r="L3232" s="22">
        <f t="shared" si="2584"/>
        <v>0</v>
      </c>
      <c r="M3232" s="22">
        <f t="shared" si="2568"/>
        <v>5945.2000000000007</v>
      </c>
      <c r="N3232" s="22">
        <f t="shared" si="2568"/>
        <v>5949.6</v>
      </c>
      <c r="O3232" s="22">
        <f t="shared" si="2568"/>
        <v>5949.6</v>
      </c>
      <c r="P3232" s="33">
        <f t="shared" ref="P3232:Y3232" si="2585">P3233+P3237</f>
        <v>0</v>
      </c>
      <c r="Q3232" s="33">
        <f t="shared" si="2585"/>
        <v>1562.9</v>
      </c>
      <c r="R3232" s="33">
        <f t="shared" si="2585"/>
        <v>0</v>
      </c>
      <c r="S3232" s="33">
        <f t="shared" si="2585"/>
        <v>0</v>
      </c>
      <c r="T3232" s="33">
        <f t="shared" si="2585"/>
        <v>0</v>
      </c>
      <c r="U3232" s="33">
        <f t="shared" si="2585"/>
        <v>0</v>
      </c>
      <c r="V3232" s="33">
        <f t="shared" si="2585"/>
        <v>0</v>
      </c>
      <c r="W3232" s="33">
        <f t="shared" si="2585"/>
        <v>0</v>
      </c>
      <c r="X3232" s="33">
        <f t="shared" si="2585"/>
        <v>0</v>
      </c>
      <c r="Y3232" s="33">
        <f t="shared" si="2585"/>
        <v>0</v>
      </c>
      <c r="Z3232" s="33">
        <f t="shared" si="2570"/>
        <v>7508.1</v>
      </c>
      <c r="AA3232" s="33">
        <f t="shared" si="2571"/>
        <v>5949.6</v>
      </c>
      <c r="AB3232" s="33">
        <f t="shared" si="2572"/>
        <v>5949.6</v>
      </c>
      <c r="AC3232" s="33">
        <f t="shared" ref="AC3232" si="2586">AC3233+AC3237</f>
        <v>0</v>
      </c>
      <c r="AD3232" s="18"/>
    </row>
    <row r="3233" spans="1:30" ht="31.5" x14ac:dyDescent="0.25">
      <c r="A3233" s="31">
        <v>978</v>
      </c>
      <c r="B3233" s="31" t="s">
        <v>14</v>
      </c>
      <c r="C3233" s="31" t="s">
        <v>17</v>
      </c>
      <c r="D3233" s="31" t="s">
        <v>616</v>
      </c>
      <c r="E3233" s="31"/>
      <c r="F3233" s="32" t="s">
        <v>796</v>
      </c>
      <c r="G3233" s="22">
        <f>G3234</f>
        <v>5327.6</v>
      </c>
      <c r="H3233" s="22">
        <f t="shared" ref="H3233:AC3235" si="2587">H3234</f>
        <v>5327.6</v>
      </c>
      <c r="I3233" s="22">
        <f t="shared" si="2587"/>
        <v>5327.6</v>
      </c>
      <c r="J3233" s="22">
        <f t="shared" si="2587"/>
        <v>0</v>
      </c>
      <c r="K3233" s="22">
        <f t="shared" si="2587"/>
        <v>0</v>
      </c>
      <c r="L3233" s="22">
        <f t="shared" si="2587"/>
        <v>0</v>
      </c>
      <c r="M3233" s="22">
        <f t="shared" si="2568"/>
        <v>5327.6</v>
      </c>
      <c r="N3233" s="22">
        <f t="shared" si="2568"/>
        <v>5327.6</v>
      </c>
      <c r="O3233" s="22">
        <f t="shared" si="2568"/>
        <v>5327.6</v>
      </c>
      <c r="P3233" s="33">
        <f t="shared" si="2587"/>
        <v>0</v>
      </c>
      <c r="Q3233" s="33">
        <f t="shared" si="2587"/>
        <v>1562.9</v>
      </c>
      <c r="R3233" s="33">
        <f t="shared" si="2587"/>
        <v>0</v>
      </c>
      <c r="S3233" s="33">
        <f t="shared" si="2587"/>
        <v>0</v>
      </c>
      <c r="T3233" s="33">
        <f t="shared" si="2587"/>
        <v>0</v>
      </c>
      <c r="U3233" s="33">
        <f t="shared" si="2587"/>
        <v>0</v>
      </c>
      <c r="V3233" s="33">
        <f t="shared" si="2587"/>
        <v>0</v>
      </c>
      <c r="W3233" s="33">
        <f t="shared" si="2587"/>
        <v>0</v>
      </c>
      <c r="X3233" s="33">
        <f t="shared" si="2587"/>
        <v>0</v>
      </c>
      <c r="Y3233" s="33">
        <f t="shared" si="2587"/>
        <v>0</v>
      </c>
      <c r="Z3233" s="33">
        <f t="shared" si="2570"/>
        <v>6890.5</v>
      </c>
      <c r="AA3233" s="33">
        <f t="shared" si="2571"/>
        <v>5327.6</v>
      </c>
      <c r="AB3233" s="33">
        <f t="shared" si="2572"/>
        <v>5327.6</v>
      </c>
      <c r="AC3233" s="33">
        <f t="shared" si="2587"/>
        <v>0</v>
      </c>
      <c r="AD3233" s="18"/>
    </row>
    <row r="3234" spans="1:30" ht="63" x14ac:dyDescent="0.25">
      <c r="A3234" s="31">
        <v>978</v>
      </c>
      <c r="B3234" s="31" t="s">
        <v>14</v>
      </c>
      <c r="C3234" s="31" t="s">
        <v>17</v>
      </c>
      <c r="D3234" s="31" t="s">
        <v>612</v>
      </c>
      <c r="E3234" s="31"/>
      <c r="F3234" s="32" t="s">
        <v>797</v>
      </c>
      <c r="G3234" s="22">
        <f>G3235</f>
        <v>5327.6</v>
      </c>
      <c r="H3234" s="22">
        <f t="shared" si="2587"/>
        <v>5327.6</v>
      </c>
      <c r="I3234" s="22">
        <f t="shared" si="2587"/>
        <v>5327.6</v>
      </c>
      <c r="J3234" s="22">
        <f t="shared" si="2587"/>
        <v>0</v>
      </c>
      <c r="K3234" s="22">
        <f t="shared" si="2587"/>
        <v>0</v>
      </c>
      <c r="L3234" s="22">
        <f t="shared" si="2587"/>
        <v>0</v>
      </c>
      <c r="M3234" s="22">
        <f t="shared" si="2568"/>
        <v>5327.6</v>
      </c>
      <c r="N3234" s="22">
        <f t="shared" si="2568"/>
        <v>5327.6</v>
      </c>
      <c r="O3234" s="22">
        <f t="shared" si="2568"/>
        <v>5327.6</v>
      </c>
      <c r="P3234" s="33">
        <f t="shared" si="2587"/>
        <v>0</v>
      </c>
      <c r="Q3234" s="33">
        <f t="shared" si="2587"/>
        <v>1562.9</v>
      </c>
      <c r="R3234" s="33">
        <f t="shared" si="2587"/>
        <v>0</v>
      </c>
      <c r="S3234" s="33">
        <f t="shared" si="2587"/>
        <v>0</v>
      </c>
      <c r="T3234" s="33">
        <f t="shared" si="2587"/>
        <v>0</v>
      </c>
      <c r="U3234" s="33">
        <f t="shared" si="2587"/>
        <v>0</v>
      </c>
      <c r="V3234" s="33">
        <f t="shared" si="2587"/>
        <v>0</v>
      </c>
      <c r="W3234" s="33">
        <f t="shared" si="2587"/>
        <v>0</v>
      </c>
      <c r="X3234" s="33">
        <f t="shared" si="2587"/>
        <v>0</v>
      </c>
      <c r="Y3234" s="33">
        <f t="shared" si="2587"/>
        <v>0</v>
      </c>
      <c r="Z3234" s="33">
        <f t="shared" si="2570"/>
        <v>6890.5</v>
      </c>
      <c r="AA3234" s="33">
        <f t="shared" si="2571"/>
        <v>5327.6</v>
      </c>
      <c r="AB3234" s="33">
        <f t="shared" si="2572"/>
        <v>5327.6</v>
      </c>
      <c r="AC3234" s="33">
        <f t="shared" si="2587"/>
        <v>0</v>
      </c>
    </row>
    <row r="3235" spans="1:30" ht="78.75" x14ac:dyDescent="0.25">
      <c r="A3235" s="31">
        <v>978</v>
      </c>
      <c r="B3235" s="31" t="s">
        <v>14</v>
      </c>
      <c r="C3235" s="31" t="s">
        <v>17</v>
      </c>
      <c r="D3235" s="31" t="s">
        <v>612</v>
      </c>
      <c r="E3235" s="31" t="s">
        <v>25</v>
      </c>
      <c r="F3235" s="32" t="s">
        <v>384</v>
      </c>
      <c r="G3235" s="22">
        <f>G3236</f>
        <v>5327.6</v>
      </c>
      <c r="H3235" s="22">
        <f t="shared" si="2587"/>
        <v>5327.6</v>
      </c>
      <c r="I3235" s="22">
        <f t="shared" si="2587"/>
        <v>5327.6</v>
      </c>
      <c r="J3235" s="22">
        <f t="shared" si="2587"/>
        <v>0</v>
      </c>
      <c r="K3235" s="22">
        <f t="shared" si="2587"/>
        <v>0</v>
      </c>
      <c r="L3235" s="22">
        <f t="shared" si="2587"/>
        <v>0</v>
      </c>
      <c r="M3235" s="22">
        <f t="shared" si="2568"/>
        <v>5327.6</v>
      </c>
      <c r="N3235" s="22">
        <f t="shared" si="2568"/>
        <v>5327.6</v>
      </c>
      <c r="O3235" s="22">
        <f t="shared" si="2568"/>
        <v>5327.6</v>
      </c>
      <c r="P3235" s="33">
        <f t="shared" si="2587"/>
        <v>0</v>
      </c>
      <c r="Q3235" s="33">
        <f t="shared" si="2587"/>
        <v>1562.9</v>
      </c>
      <c r="R3235" s="33">
        <f t="shared" si="2587"/>
        <v>0</v>
      </c>
      <c r="S3235" s="33">
        <f t="shared" si="2587"/>
        <v>0</v>
      </c>
      <c r="T3235" s="33">
        <f t="shared" si="2587"/>
        <v>0</v>
      </c>
      <c r="U3235" s="33">
        <f t="shared" si="2587"/>
        <v>0</v>
      </c>
      <c r="V3235" s="33">
        <f t="shared" si="2587"/>
        <v>0</v>
      </c>
      <c r="W3235" s="33">
        <f t="shared" si="2587"/>
        <v>0</v>
      </c>
      <c r="X3235" s="33">
        <f t="shared" si="2587"/>
        <v>0</v>
      </c>
      <c r="Y3235" s="33">
        <f t="shared" si="2587"/>
        <v>0</v>
      </c>
      <c r="Z3235" s="33">
        <f t="shared" si="2570"/>
        <v>6890.5</v>
      </c>
      <c r="AA3235" s="33">
        <f t="shared" si="2571"/>
        <v>5327.6</v>
      </c>
      <c r="AB3235" s="33">
        <f t="shared" si="2572"/>
        <v>5327.6</v>
      </c>
      <c r="AC3235" s="33">
        <f t="shared" si="2587"/>
        <v>0</v>
      </c>
    </row>
    <row r="3236" spans="1:30" ht="31.5" x14ac:dyDescent="0.25">
      <c r="A3236" s="31">
        <v>978</v>
      </c>
      <c r="B3236" s="31" t="s">
        <v>14</v>
      </c>
      <c r="C3236" s="31" t="s">
        <v>17</v>
      </c>
      <c r="D3236" s="31" t="s">
        <v>612</v>
      </c>
      <c r="E3236" s="31">
        <v>120</v>
      </c>
      <c r="F3236" s="32" t="s">
        <v>373</v>
      </c>
      <c r="G3236" s="22">
        <v>5327.6</v>
      </c>
      <c r="H3236" s="22">
        <v>5327.6</v>
      </c>
      <c r="I3236" s="22">
        <v>5327.6</v>
      </c>
      <c r="J3236" s="22"/>
      <c r="K3236" s="22"/>
      <c r="L3236" s="22"/>
      <c r="M3236" s="22">
        <f t="shared" si="2568"/>
        <v>5327.6</v>
      </c>
      <c r="N3236" s="22">
        <f t="shared" si="2568"/>
        <v>5327.6</v>
      </c>
      <c r="O3236" s="22">
        <f t="shared" si="2568"/>
        <v>5327.6</v>
      </c>
      <c r="P3236" s="33"/>
      <c r="Q3236" s="33">
        <v>1562.9</v>
      </c>
      <c r="R3236" s="33"/>
      <c r="S3236" s="33"/>
      <c r="T3236" s="33"/>
      <c r="U3236" s="33"/>
      <c r="V3236" s="33"/>
      <c r="W3236" s="33"/>
      <c r="X3236" s="33"/>
      <c r="Y3236" s="33"/>
      <c r="Z3236" s="33">
        <f t="shared" si="2570"/>
        <v>6890.5</v>
      </c>
      <c r="AA3236" s="33">
        <f t="shared" si="2571"/>
        <v>5327.6</v>
      </c>
      <c r="AB3236" s="33">
        <f t="shared" si="2572"/>
        <v>5327.6</v>
      </c>
      <c r="AC3236" s="33"/>
    </row>
    <row r="3237" spans="1:30" x14ac:dyDescent="0.25">
      <c r="A3237" s="31">
        <v>978</v>
      </c>
      <c r="B3237" s="31" t="s">
        <v>14</v>
      </c>
      <c r="C3237" s="31" t="s">
        <v>17</v>
      </c>
      <c r="D3237" s="31" t="s">
        <v>617</v>
      </c>
      <c r="E3237" s="31"/>
      <c r="F3237" s="32" t="s">
        <v>798</v>
      </c>
      <c r="G3237" s="22">
        <f>G3238+G3241</f>
        <v>617.59999999999991</v>
      </c>
      <c r="H3237" s="22">
        <f t="shared" ref="H3237:L3237" si="2588">H3238+H3241</f>
        <v>622</v>
      </c>
      <c r="I3237" s="22">
        <f t="shared" si="2588"/>
        <v>622</v>
      </c>
      <c r="J3237" s="22">
        <f t="shared" si="2588"/>
        <v>0</v>
      </c>
      <c r="K3237" s="22">
        <f t="shared" si="2588"/>
        <v>0</v>
      </c>
      <c r="L3237" s="22">
        <f t="shared" si="2588"/>
        <v>0</v>
      </c>
      <c r="M3237" s="22">
        <f t="shared" si="2568"/>
        <v>617.59999999999991</v>
      </c>
      <c r="N3237" s="22">
        <f t="shared" si="2568"/>
        <v>622</v>
      </c>
      <c r="O3237" s="22">
        <f t="shared" si="2568"/>
        <v>622</v>
      </c>
      <c r="P3237" s="33">
        <f t="shared" ref="P3237:Y3237" si="2589">P3238+P3241</f>
        <v>0</v>
      </c>
      <c r="Q3237" s="33">
        <f t="shared" si="2589"/>
        <v>0</v>
      </c>
      <c r="R3237" s="33">
        <f t="shared" si="2589"/>
        <v>0</v>
      </c>
      <c r="S3237" s="33">
        <f t="shared" si="2589"/>
        <v>0</v>
      </c>
      <c r="T3237" s="33">
        <f t="shared" si="2589"/>
        <v>0</v>
      </c>
      <c r="U3237" s="33">
        <f t="shared" si="2589"/>
        <v>0</v>
      </c>
      <c r="V3237" s="33">
        <f t="shared" si="2589"/>
        <v>0</v>
      </c>
      <c r="W3237" s="33">
        <f t="shared" si="2589"/>
        <v>0</v>
      </c>
      <c r="X3237" s="33">
        <f t="shared" si="2589"/>
        <v>0</v>
      </c>
      <c r="Y3237" s="33">
        <f t="shared" si="2589"/>
        <v>0</v>
      </c>
      <c r="Z3237" s="33">
        <f t="shared" si="2570"/>
        <v>617.59999999999991</v>
      </c>
      <c r="AA3237" s="33">
        <f t="shared" si="2571"/>
        <v>622</v>
      </c>
      <c r="AB3237" s="33">
        <f t="shared" si="2572"/>
        <v>622</v>
      </c>
      <c r="AC3237" s="33">
        <f t="shared" ref="AC3237" si="2590">AC3238+AC3241</f>
        <v>0</v>
      </c>
      <c r="AD3237" s="18"/>
    </row>
    <row r="3238" spans="1:30" ht="47.25" x14ac:dyDescent="0.25">
      <c r="A3238" s="31">
        <v>978</v>
      </c>
      <c r="B3238" s="31" t="s">
        <v>14</v>
      </c>
      <c r="C3238" s="31" t="s">
        <v>17</v>
      </c>
      <c r="D3238" s="31" t="s">
        <v>613</v>
      </c>
      <c r="E3238" s="31"/>
      <c r="F3238" s="32" t="s">
        <v>799</v>
      </c>
      <c r="G3238" s="22">
        <f>G3239</f>
        <v>398.29999999999995</v>
      </c>
      <c r="H3238" s="22">
        <f t="shared" ref="H3238:AC3239" si="2591">H3239</f>
        <v>398.29999999999995</v>
      </c>
      <c r="I3238" s="22">
        <f t="shared" si="2591"/>
        <v>398.29999999999995</v>
      </c>
      <c r="J3238" s="22">
        <f t="shared" si="2591"/>
        <v>0</v>
      </c>
      <c r="K3238" s="22">
        <f t="shared" si="2591"/>
        <v>0</v>
      </c>
      <c r="L3238" s="22">
        <f t="shared" si="2591"/>
        <v>0</v>
      </c>
      <c r="M3238" s="22">
        <f t="shared" si="2568"/>
        <v>398.29999999999995</v>
      </c>
      <c r="N3238" s="22">
        <f t="shared" si="2568"/>
        <v>398.29999999999995</v>
      </c>
      <c r="O3238" s="22">
        <f t="shared" si="2568"/>
        <v>398.29999999999995</v>
      </c>
      <c r="P3238" s="33">
        <f t="shared" si="2591"/>
        <v>0</v>
      </c>
      <c r="Q3238" s="33">
        <f t="shared" si="2591"/>
        <v>0</v>
      </c>
      <c r="R3238" s="33">
        <f t="shared" si="2591"/>
        <v>0</v>
      </c>
      <c r="S3238" s="33">
        <f t="shared" si="2591"/>
        <v>0</v>
      </c>
      <c r="T3238" s="33">
        <f t="shared" si="2591"/>
        <v>0</v>
      </c>
      <c r="U3238" s="33">
        <f t="shared" si="2591"/>
        <v>0</v>
      </c>
      <c r="V3238" s="33">
        <f t="shared" si="2591"/>
        <v>0</v>
      </c>
      <c r="W3238" s="33">
        <f t="shared" si="2591"/>
        <v>0</v>
      </c>
      <c r="X3238" s="33">
        <f t="shared" si="2591"/>
        <v>0</v>
      </c>
      <c r="Y3238" s="33">
        <f t="shared" si="2591"/>
        <v>0</v>
      </c>
      <c r="Z3238" s="33">
        <f t="shared" si="2570"/>
        <v>398.29999999999995</v>
      </c>
      <c r="AA3238" s="33">
        <f t="shared" si="2571"/>
        <v>398.29999999999995</v>
      </c>
      <c r="AB3238" s="33">
        <f t="shared" si="2572"/>
        <v>398.29999999999995</v>
      </c>
      <c r="AC3238" s="33">
        <f t="shared" si="2591"/>
        <v>0</v>
      </c>
    </row>
    <row r="3239" spans="1:30" ht="78.75" x14ac:dyDescent="0.25">
      <c r="A3239" s="31">
        <v>978</v>
      </c>
      <c r="B3239" s="31" t="s">
        <v>14</v>
      </c>
      <c r="C3239" s="31" t="s">
        <v>17</v>
      </c>
      <c r="D3239" s="31" t="s">
        <v>613</v>
      </c>
      <c r="E3239" s="31" t="s">
        <v>25</v>
      </c>
      <c r="F3239" s="32" t="s">
        <v>384</v>
      </c>
      <c r="G3239" s="22">
        <f>G3240</f>
        <v>398.29999999999995</v>
      </c>
      <c r="H3239" s="22">
        <f t="shared" si="2591"/>
        <v>398.29999999999995</v>
      </c>
      <c r="I3239" s="22">
        <f t="shared" si="2591"/>
        <v>398.29999999999995</v>
      </c>
      <c r="J3239" s="22">
        <f t="shared" si="2591"/>
        <v>0</v>
      </c>
      <c r="K3239" s="22">
        <f t="shared" si="2591"/>
        <v>0</v>
      </c>
      <c r="L3239" s="22">
        <f t="shared" si="2591"/>
        <v>0</v>
      </c>
      <c r="M3239" s="22">
        <f t="shared" si="2568"/>
        <v>398.29999999999995</v>
      </c>
      <c r="N3239" s="22">
        <f t="shared" si="2568"/>
        <v>398.29999999999995</v>
      </c>
      <c r="O3239" s="22">
        <f t="shared" si="2568"/>
        <v>398.29999999999995</v>
      </c>
      <c r="P3239" s="33">
        <f t="shared" si="2591"/>
        <v>0</v>
      </c>
      <c r="Q3239" s="33">
        <f t="shared" si="2591"/>
        <v>0</v>
      </c>
      <c r="R3239" s="33">
        <f t="shared" si="2591"/>
        <v>0</v>
      </c>
      <c r="S3239" s="33">
        <f t="shared" si="2591"/>
        <v>0</v>
      </c>
      <c r="T3239" s="33">
        <f t="shared" si="2591"/>
        <v>0</v>
      </c>
      <c r="U3239" s="33">
        <f t="shared" si="2591"/>
        <v>0</v>
      </c>
      <c r="V3239" s="33">
        <f t="shared" si="2591"/>
        <v>0</v>
      </c>
      <c r="W3239" s="33">
        <f t="shared" si="2591"/>
        <v>0</v>
      </c>
      <c r="X3239" s="33">
        <f t="shared" si="2591"/>
        <v>0</v>
      </c>
      <c r="Y3239" s="33">
        <f t="shared" si="2591"/>
        <v>0</v>
      </c>
      <c r="Z3239" s="33">
        <f t="shared" si="2570"/>
        <v>398.29999999999995</v>
      </c>
      <c r="AA3239" s="33">
        <f t="shared" si="2571"/>
        <v>398.29999999999995</v>
      </c>
      <c r="AB3239" s="33">
        <f t="shared" si="2572"/>
        <v>398.29999999999995</v>
      </c>
      <c r="AC3239" s="33">
        <f t="shared" si="2591"/>
        <v>0</v>
      </c>
    </row>
    <row r="3240" spans="1:30" ht="31.5" x14ac:dyDescent="0.25">
      <c r="A3240" s="31">
        <v>978</v>
      </c>
      <c r="B3240" s="31" t="s">
        <v>14</v>
      </c>
      <c r="C3240" s="31" t="s">
        <v>17</v>
      </c>
      <c r="D3240" s="31" t="s">
        <v>613</v>
      </c>
      <c r="E3240" s="31">
        <v>120</v>
      </c>
      <c r="F3240" s="32" t="s">
        <v>373</v>
      </c>
      <c r="G3240" s="22">
        <v>398.29999999999995</v>
      </c>
      <c r="H3240" s="22">
        <v>398.29999999999995</v>
      </c>
      <c r="I3240" s="22">
        <v>398.29999999999995</v>
      </c>
      <c r="J3240" s="22"/>
      <c r="K3240" s="22"/>
      <c r="L3240" s="22"/>
      <c r="M3240" s="22">
        <f t="shared" si="2568"/>
        <v>398.29999999999995</v>
      </c>
      <c r="N3240" s="22">
        <f t="shared" si="2568"/>
        <v>398.29999999999995</v>
      </c>
      <c r="O3240" s="22">
        <f t="shared" si="2568"/>
        <v>398.29999999999995</v>
      </c>
      <c r="P3240" s="33"/>
      <c r="Q3240" s="33"/>
      <c r="R3240" s="33"/>
      <c r="S3240" s="33"/>
      <c r="T3240" s="33"/>
      <c r="U3240" s="33"/>
      <c r="V3240" s="33"/>
      <c r="W3240" s="33"/>
      <c r="X3240" s="33"/>
      <c r="Y3240" s="33"/>
      <c r="Z3240" s="33">
        <f t="shared" si="2570"/>
        <v>398.29999999999995</v>
      </c>
      <c r="AA3240" s="33">
        <f t="shared" si="2571"/>
        <v>398.29999999999995</v>
      </c>
      <c r="AB3240" s="33">
        <f t="shared" si="2572"/>
        <v>398.29999999999995</v>
      </c>
      <c r="AC3240" s="33"/>
    </row>
    <row r="3241" spans="1:30" ht="47.25" x14ac:dyDescent="0.25">
      <c r="A3241" s="31">
        <v>978</v>
      </c>
      <c r="B3241" s="31" t="s">
        <v>14</v>
      </c>
      <c r="C3241" s="31" t="s">
        <v>17</v>
      </c>
      <c r="D3241" s="31" t="s">
        <v>614</v>
      </c>
      <c r="E3241" s="31"/>
      <c r="F3241" s="32" t="s">
        <v>800</v>
      </c>
      <c r="G3241" s="22">
        <f>G3242+G3244+G3246</f>
        <v>219.29999999999998</v>
      </c>
      <c r="H3241" s="22">
        <f t="shared" ref="H3241:L3241" si="2592">H3242+H3244+H3246</f>
        <v>223.7</v>
      </c>
      <c r="I3241" s="22">
        <f t="shared" si="2592"/>
        <v>223.7</v>
      </c>
      <c r="J3241" s="22">
        <f t="shared" si="2592"/>
        <v>0</v>
      </c>
      <c r="K3241" s="22">
        <f t="shared" si="2592"/>
        <v>0</v>
      </c>
      <c r="L3241" s="22">
        <f t="shared" si="2592"/>
        <v>0</v>
      </c>
      <c r="M3241" s="22">
        <f t="shared" si="2568"/>
        <v>219.29999999999998</v>
      </c>
      <c r="N3241" s="22">
        <f t="shared" si="2568"/>
        <v>223.7</v>
      </c>
      <c r="O3241" s="22">
        <f t="shared" si="2568"/>
        <v>223.7</v>
      </c>
      <c r="P3241" s="33">
        <f t="shared" ref="P3241:Y3241" si="2593">P3242+P3244+P3246</f>
        <v>0</v>
      </c>
      <c r="Q3241" s="33">
        <f t="shared" si="2593"/>
        <v>0</v>
      </c>
      <c r="R3241" s="33">
        <f t="shared" si="2593"/>
        <v>0</v>
      </c>
      <c r="S3241" s="33">
        <f t="shared" si="2593"/>
        <v>0</v>
      </c>
      <c r="T3241" s="33">
        <f t="shared" si="2593"/>
        <v>0</v>
      </c>
      <c r="U3241" s="33">
        <f t="shared" si="2593"/>
        <v>0</v>
      </c>
      <c r="V3241" s="33">
        <f t="shared" si="2593"/>
        <v>0</v>
      </c>
      <c r="W3241" s="33">
        <f t="shared" si="2593"/>
        <v>0</v>
      </c>
      <c r="X3241" s="33">
        <f t="shared" si="2593"/>
        <v>0</v>
      </c>
      <c r="Y3241" s="33">
        <f t="shared" si="2593"/>
        <v>0</v>
      </c>
      <c r="Z3241" s="33">
        <f t="shared" si="2570"/>
        <v>219.29999999999998</v>
      </c>
      <c r="AA3241" s="33">
        <f t="shared" si="2571"/>
        <v>223.7</v>
      </c>
      <c r="AB3241" s="33">
        <f t="shared" si="2572"/>
        <v>223.7</v>
      </c>
      <c r="AC3241" s="33">
        <f t="shared" ref="AC3241" si="2594">AC3242+AC3244+AC3246</f>
        <v>0</v>
      </c>
    </row>
    <row r="3242" spans="1:30" ht="78.75" x14ac:dyDescent="0.25">
      <c r="A3242" s="31">
        <v>978</v>
      </c>
      <c r="B3242" s="31" t="s">
        <v>14</v>
      </c>
      <c r="C3242" s="31" t="s">
        <v>17</v>
      </c>
      <c r="D3242" s="31" t="s">
        <v>614</v>
      </c>
      <c r="E3242" s="31" t="s">
        <v>25</v>
      </c>
      <c r="F3242" s="32" t="s">
        <v>384</v>
      </c>
      <c r="G3242" s="22">
        <f>G3243</f>
        <v>2</v>
      </c>
      <c r="H3242" s="22">
        <f t="shared" ref="H3242:AC3242" si="2595">H3243</f>
        <v>2</v>
      </c>
      <c r="I3242" s="22">
        <f t="shared" si="2595"/>
        <v>2</v>
      </c>
      <c r="J3242" s="22">
        <f t="shared" si="2595"/>
        <v>0</v>
      </c>
      <c r="K3242" s="22">
        <f t="shared" si="2595"/>
        <v>0</v>
      </c>
      <c r="L3242" s="22">
        <f t="shared" si="2595"/>
        <v>0</v>
      </c>
      <c r="M3242" s="22">
        <f t="shared" si="2568"/>
        <v>2</v>
      </c>
      <c r="N3242" s="22">
        <f t="shared" si="2568"/>
        <v>2</v>
      </c>
      <c r="O3242" s="22">
        <f t="shared" si="2568"/>
        <v>2</v>
      </c>
      <c r="P3242" s="33">
        <f t="shared" si="2595"/>
        <v>0</v>
      </c>
      <c r="Q3242" s="33">
        <f t="shared" si="2595"/>
        <v>0</v>
      </c>
      <c r="R3242" s="33">
        <f t="shared" si="2595"/>
        <v>0</v>
      </c>
      <c r="S3242" s="33">
        <f t="shared" si="2595"/>
        <v>0</v>
      </c>
      <c r="T3242" s="33">
        <f t="shared" si="2595"/>
        <v>0</v>
      </c>
      <c r="U3242" s="33">
        <f t="shared" si="2595"/>
        <v>0</v>
      </c>
      <c r="V3242" s="33">
        <f t="shared" si="2595"/>
        <v>0</v>
      </c>
      <c r="W3242" s="33">
        <f t="shared" si="2595"/>
        <v>0</v>
      </c>
      <c r="X3242" s="33">
        <f t="shared" si="2595"/>
        <v>0</v>
      </c>
      <c r="Y3242" s="33">
        <f t="shared" si="2595"/>
        <v>0</v>
      </c>
      <c r="Z3242" s="33">
        <f t="shared" si="2570"/>
        <v>2</v>
      </c>
      <c r="AA3242" s="33">
        <f t="shared" si="2571"/>
        <v>2</v>
      </c>
      <c r="AB3242" s="33">
        <f t="shared" si="2572"/>
        <v>2</v>
      </c>
      <c r="AC3242" s="33">
        <f t="shared" si="2595"/>
        <v>0</v>
      </c>
    </row>
    <row r="3243" spans="1:30" ht="31.5" x14ac:dyDescent="0.25">
      <c r="A3243" s="31">
        <v>978</v>
      </c>
      <c r="B3243" s="31" t="s">
        <v>14</v>
      </c>
      <c r="C3243" s="31" t="s">
        <v>17</v>
      </c>
      <c r="D3243" s="31" t="s">
        <v>614</v>
      </c>
      <c r="E3243" s="31" t="s">
        <v>438</v>
      </c>
      <c r="F3243" s="32" t="s">
        <v>373</v>
      </c>
      <c r="G3243" s="22">
        <v>2</v>
      </c>
      <c r="H3243" s="22">
        <v>2</v>
      </c>
      <c r="I3243" s="22">
        <v>2</v>
      </c>
      <c r="J3243" s="22"/>
      <c r="K3243" s="22"/>
      <c r="L3243" s="22"/>
      <c r="M3243" s="22">
        <f t="shared" si="2568"/>
        <v>2</v>
      </c>
      <c r="N3243" s="22">
        <f t="shared" si="2568"/>
        <v>2</v>
      </c>
      <c r="O3243" s="22">
        <f t="shared" si="2568"/>
        <v>2</v>
      </c>
      <c r="P3243" s="33"/>
      <c r="Q3243" s="33"/>
      <c r="R3243" s="33"/>
      <c r="S3243" s="33"/>
      <c r="T3243" s="33"/>
      <c r="U3243" s="33"/>
      <c r="V3243" s="33"/>
      <c r="W3243" s="33"/>
      <c r="X3243" s="33"/>
      <c r="Y3243" s="33"/>
      <c r="Z3243" s="33">
        <f t="shared" si="2570"/>
        <v>2</v>
      </c>
      <c r="AA3243" s="33">
        <f t="shared" si="2571"/>
        <v>2</v>
      </c>
      <c r="AB3243" s="33">
        <f t="shared" si="2572"/>
        <v>2</v>
      </c>
      <c r="AC3243" s="33"/>
    </row>
    <row r="3244" spans="1:30" ht="31.5" x14ac:dyDescent="0.25">
      <c r="A3244" s="31">
        <v>978</v>
      </c>
      <c r="B3244" s="31" t="s">
        <v>14</v>
      </c>
      <c r="C3244" s="31" t="s">
        <v>17</v>
      </c>
      <c r="D3244" s="31" t="s">
        <v>614</v>
      </c>
      <c r="E3244" s="31" t="s">
        <v>7</v>
      </c>
      <c r="F3244" s="32" t="s">
        <v>385</v>
      </c>
      <c r="G3244" s="22">
        <f>G3245</f>
        <v>215.29999999999998</v>
      </c>
      <c r="H3244" s="22">
        <f t="shared" ref="H3244:AC3244" si="2596">H3245</f>
        <v>219.7</v>
      </c>
      <c r="I3244" s="22">
        <f t="shared" si="2596"/>
        <v>219.7</v>
      </c>
      <c r="J3244" s="22">
        <f t="shared" si="2596"/>
        <v>0</v>
      </c>
      <c r="K3244" s="22">
        <f t="shared" si="2596"/>
        <v>0</v>
      </c>
      <c r="L3244" s="22">
        <f t="shared" si="2596"/>
        <v>0</v>
      </c>
      <c r="M3244" s="22">
        <f t="shared" si="2568"/>
        <v>215.29999999999998</v>
      </c>
      <c r="N3244" s="22">
        <f t="shared" si="2568"/>
        <v>219.7</v>
      </c>
      <c r="O3244" s="22">
        <f t="shared" si="2568"/>
        <v>219.7</v>
      </c>
      <c r="P3244" s="33">
        <f t="shared" si="2596"/>
        <v>0</v>
      </c>
      <c r="Q3244" s="33">
        <f t="shared" si="2596"/>
        <v>0</v>
      </c>
      <c r="R3244" s="33">
        <f t="shared" si="2596"/>
        <v>0</v>
      </c>
      <c r="S3244" s="33">
        <f t="shared" si="2596"/>
        <v>0</v>
      </c>
      <c r="T3244" s="33">
        <f t="shared" si="2596"/>
        <v>0</v>
      </c>
      <c r="U3244" s="33">
        <f t="shared" si="2596"/>
        <v>0</v>
      </c>
      <c r="V3244" s="33">
        <f t="shared" si="2596"/>
        <v>0</v>
      </c>
      <c r="W3244" s="33">
        <f t="shared" si="2596"/>
        <v>0</v>
      </c>
      <c r="X3244" s="33">
        <f t="shared" si="2596"/>
        <v>0</v>
      </c>
      <c r="Y3244" s="33">
        <f t="shared" si="2596"/>
        <v>0</v>
      </c>
      <c r="Z3244" s="33">
        <f t="shared" si="2570"/>
        <v>215.29999999999998</v>
      </c>
      <c r="AA3244" s="33">
        <f t="shared" si="2571"/>
        <v>219.7</v>
      </c>
      <c r="AB3244" s="33">
        <f t="shared" si="2572"/>
        <v>219.7</v>
      </c>
      <c r="AC3244" s="33">
        <f t="shared" si="2596"/>
        <v>0</v>
      </c>
    </row>
    <row r="3245" spans="1:30" ht="31.5" x14ac:dyDescent="0.25">
      <c r="A3245" s="31">
        <v>978</v>
      </c>
      <c r="B3245" s="31" t="s">
        <v>14</v>
      </c>
      <c r="C3245" s="31" t="s">
        <v>17</v>
      </c>
      <c r="D3245" s="31" t="s">
        <v>614</v>
      </c>
      <c r="E3245" s="31">
        <v>240</v>
      </c>
      <c r="F3245" s="32" t="s">
        <v>374</v>
      </c>
      <c r="G3245" s="22">
        <v>215.29999999999998</v>
      </c>
      <c r="H3245" s="22">
        <v>219.7</v>
      </c>
      <c r="I3245" s="22">
        <v>219.7</v>
      </c>
      <c r="J3245" s="22"/>
      <c r="K3245" s="22"/>
      <c r="L3245" s="22"/>
      <c r="M3245" s="22">
        <f t="shared" si="2568"/>
        <v>215.29999999999998</v>
      </c>
      <c r="N3245" s="22">
        <f t="shared" si="2568"/>
        <v>219.7</v>
      </c>
      <c r="O3245" s="22">
        <f t="shared" si="2568"/>
        <v>219.7</v>
      </c>
      <c r="P3245" s="33"/>
      <c r="Q3245" s="33"/>
      <c r="R3245" s="33"/>
      <c r="S3245" s="33"/>
      <c r="T3245" s="33"/>
      <c r="U3245" s="33"/>
      <c r="V3245" s="33"/>
      <c r="W3245" s="33"/>
      <c r="X3245" s="33"/>
      <c r="Y3245" s="33"/>
      <c r="Z3245" s="33">
        <f t="shared" si="2570"/>
        <v>215.29999999999998</v>
      </c>
      <c r="AA3245" s="33">
        <f t="shared" si="2571"/>
        <v>219.7</v>
      </c>
      <c r="AB3245" s="33">
        <f t="shared" si="2572"/>
        <v>219.7</v>
      </c>
      <c r="AC3245" s="33"/>
    </row>
    <row r="3246" spans="1:30" x14ac:dyDescent="0.25">
      <c r="A3246" s="31">
        <v>978</v>
      </c>
      <c r="B3246" s="31" t="s">
        <v>14</v>
      </c>
      <c r="C3246" s="31" t="s">
        <v>17</v>
      </c>
      <c r="D3246" s="31" t="s">
        <v>614</v>
      </c>
      <c r="E3246" s="31" t="s">
        <v>8</v>
      </c>
      <c r="F3246" s="32" t="s">
        <v>389</v>
      </c>
      <c r="G3246" s="22">
        <f>G3247</f>
        <v>2</v>
      </c>
      <c r="H3246" s="22">
        <f t="shared" ref="H3246:AC3246" si="2597">H3247</f>
        <v>2</v>
      </c>
      <c r="I3246" s="22">
        <f t="shared" si="2597"/>
        <v>2</v>
      </c>
      <c r="J3246" s="22">
        <f t="shared" si="2597"/>
        <v>0</v>
      </c>
      <c r="K3246" s="22">
        <f t="shared" si="2597"/>
        <v>0</v>
      </c>
      <c r="L3246" s="22">
        <f t="shared" si="2597"/>
        <v>0</v>
      </c>
      <c r="M3246" s="22">
        <f t="shared" si="2568"/>
        <v>2</v>
      </c>
      <c r="N3246" s="22">
        <f t="shared" si="2568"/>
        <v>2</v>
      </c>
      <c r="O3246" s="22">
        <f t="shared" si="2568"/>
        <v>2</v>
      </c>
      <c r="P3246" s="33">
        <f t="shared" si="2597"/>
        <v>0</v>
      </c>
      <c r="Q3246" s="33">
        <f t="shared" si="2597"/>
        <v>0</v>
      </c>
      <c r="R3246" s="33">
        <f t="shared" si="2597"/>
        <v>0</v>
      </c>
      <c r="S3246" s="33">
        <f t="shared" si="2597"/>
        <v>0</v>
      </c>
      <c r="T3246" s="33">
        <f t="shared" si="2597"/>
        <v>0</v>
      </c>
      <c r="U3246" s="33">
        <f t="shared" si="2597"/>
        <v>0</v>
      </c>
      <c r="V3246" s="33">
        <f t="shared" si="2597"/>
        <v>0</v>
      </c>
      <c r="W3246" s="33">
        <f t="shared" si="2597"/>
        <v>0</v>
      </c>
      <c r="X3246" s="33">
        <f t="shared" si="2597"/>
        <v>0</v>
      </c>
      <c r="Y3246" s="33">
        <f t="shared" si="2597"/>
        <v>0</v>
      </c>
      <c r="Z3246" s="33">
        <f t="shared" si="2570"/>
        <v>2</v>
      </c>
      <c r="AA3246" s="33">
        <f t="shared" si="2571"/>
        <v>2</v>
      </c>
      <c r="AB3246" s="33">
        <f t="shared" si="2572"/>
        <v>2</v>
      </c>
      <c r="AC3246" s="33">
        <f t="shared" si="2597"/>
        <v>0</v>
      </c>
    </row>
    <row r="3247" spans="1:30" x14ac:dyDescent="0.25">
      <c r="A3247" s="31">
        <v>978</v>
      </c>
      <c r="B3247" s="31" t="s">
        <v>14</v>
      </c>
      <c r="C3247" s="31" t="s">
        <v>17</v>
      </c>
      <c r="D3247" s="31" t="s">
        <v>614</v>
      </c>
      <c r="E3247" s="31">
        <v>850</v>
      </c>
      <c r="F3247" s="32" t="s">
        <v>383</v>
      </c>
      <c r="G3247" s="22">
        <v>2</v>
      </c>
      <c r="H3247" s="22">
        <v>2</v>
      </c>
      <c r="I3247" s="22">
        <v>2</v>
      </c>
      <c r="J3247" s="22"/>
      <c r="K3247" s="22"/>
      <c r="L3247" s="22"/>
      <c r="M3247" s="22">
        <f t="shared" si="2568"/>
        <v>2</v>
      </c>
      <c r="N3247" s="22">
        <f t="shared" si="2568"/>
        <v>2</v>
      </c>
      <c r="O3247" s="22">
        <f t="shared" si="2568"/>
        <v>2</v>
      </c>
      <c r="P3247" s="33"/>
      <c r="Q3247" s="33"/>
      <c r="R3247" s="33"/>
      <c r="S3247" s="33"/>
      <c r="T3247" s="33"/>
      <c r="U3247" s="33"/>
      <c r="V3247" s="33"/>
      <c r="W3247" s="33"/>
      <c r="X3247" s="33"/>
      <c r="Y3247" s="33"/>
      <c r="Z3247" s="33">
        <f t="shared" si="2570"/>
        <v>2</v>
      </c>
      <c r="AA3247" s="33">
        <f t="shared" si="2571"/>
        <v>2</v>
      </c>
      <c r="AB3247" s="33">
        <f t="shared" si="2572"/>
        <v>2</v>
      </c>
      <c r="AC3247" s="33"/>
    </row>
    <row r="3248" spans="1:30" s="6" customFormat="1" x14ac:dyDescent="0.25">
      <c r="A3248" s="19">
        <v>985</v>
      </c>
      <c r="B3248" s="19"/>
      <c r="C3248" s="19"/>
      <c r="D3248" s="19"/>
      <c r="E3248" s="19"/>
      <c r="F3248" s="20" t="s">
        <v>629</v>
      </c>
      <c r="G3248" s="21">
        <f>G3249</f>
        <v>158444.1</v>
      </c>
      <c r="H3248" s="21">
        <f t="shared" ref="H3248:AC3248" si="2598">H3249</f>
        <v>159923.20000000001</v>
      </c>
      <c r="I3248" s="21">
        <f t="shared" si="2598"/>
        <v>159923.20000000001</v>
      </c>
      <c r="J3248" s="21">
        <f t="shared" si="2598"/>
        <v>-32.700000000000003</v>
      </c>
      <c r="K3248" s="21">
        <f t="shared" si="2598"/>
        <v>-32.700000000000003</v>
      </c>
      <c r="L3248" s="21">
        <f t="shared" si="2598"/>
        <v>-32.700000000000003</v>
      </c>
      <c r="M3248" s="22">
        <f t="shared" si="2568"/>
        <v>158411.4</v>
      </c>
      <c r="N3248" s="22">
        <f t="shared" si="2568"/>
        <v>159890.5</v>
      </c>
      <c r="O3248" s="22">
        <f t="shared" si="2568"/>
        <v>159890.5</v>
      </c>
      <c r="P3248" s="23">
        <f t="shared" si="2598"/>
        <v>0</v>
      </c>
      <c r="Q3248" s="23">
        <f t="shared" si="2598"/>
        <v>735</v>
      </c>
      <c r="R3248" s="23">
        <f t="shared" si="2598"/>
        <v>0</v>
      </c>
      <c r="S3248" s="23">
        <f t="shared" si="2598"/>
        <v>0</v>
      </c>
      <c r="T3248" s="23">
        <f t="shared" si="2598"/>
        <v>0</v>
      </c>
      <c r="U3248" s="23">
        <f t="shared" si="2598"/>
        <v>0</v>
      </c>
      <c r="V3248" s="23">
        <f t="shared" si="2598"/>
        <v>0</v>
      </c>
      <c r="W3248" s="23">
        <f t="shared" si="2598"/>
        <v>0</v>
      </c>
      <c r="X3248" s="23">
        <f t="shared" si="2598"/>
        <v>0</v>
      </c>
      <c r="Y3248" s="23">
        <f t="shared" si="2598"/>
        <v>0</v>
      </c>
      <c r="Z3248" s="23">
        <f t="shared" si="2570"/>
        <v>159146.4</v>
      </c>
      <c r="AA3248" s="23">
        <f t="shared" si="2571"/>
        <v>159890.5</v>
      </c>
      <c r="AB3248" s="23">
        <f t="shared" si="2572"/>
        <v>159890.5</v>
      </c>
      <c r="AC3248" s="23">
        <f t="shared" si="2598"/>
        <v>0</v>
      </c>
    </row>
    <row r="3249" spans="1:30" s="6" customFormat="1" x14ac:dyDescent="0.25">
      <c r="A3249" s="19">
        <v>985</v>
      </c>
      <c r="B3249" s="19" t="s">
        <v>14</v>
      </c>
      <c r="C3249" s="19"/>
      <c r="D3249" s="19"/>
      <c r="E3249" s="19"/>
      <c r="F3249" s="20" t="s">
        <v>19</v>
      </c>
      <c r="G3249" s="21">
        <f>G3250+G3256+G3276</f>
        <v>158444.1</v>
      </c>
      <c r="H3249" s="21">
        <f t="shared" ref="H3249:L3249" si="2599">H3250+H3256+H3276</f>
        <v>159923.20000000001</v>
      </c>
      <c r="I3249" s="21">
        <f t="shared" si="2599"/>
        <v>159923.20000000001</v>
      </c>
      <c r="J3249" s="21">
        <f t="shared" si="2599"/>
        <v>-32.700000000000003</v>
      </c>
      <c r="K3249" s="21">
        <f t="shared" si="2599"/>
        <v>-32.700000000000003</v>
      </c>
      <c r="L3249" s="21">
        <f t="shared" si="2599"/>
        <v>-32.700000000000003</v>
      </c>
      <c r="M3249" s="22">
        <f t="shared" si="2568"/>
        <v>158411.4</v>
      </c>
      <c r="N3249" s="22">
        <f t="shared" si="2568"/>
        <v>159890.5</v>
      </c>
      <c r="O3249" s="22">
        <f t="shared" si="2568"/>
        <v>159890.5</v>
      </c>
      <c r="P3249" s="23">
        <f t="shared" ref="P3249:Y3249" si="2600">P3250+P3256+P3276</f>
        <v>0</v>
      </c>
      <c r="Q3249" s="23">
        <f t="shared" si="2600"/>
        <v>735</v>
      </c>
      <c r="R3249" s="23">
        <f t="shared" si="2600"/>
        <v>0</v>
      </c>
      <c r="S3249" s="23">
        <f t="shared" si="2600"/>
        <v>0</v>
      </c>
      <c r="T3249" s="23">
        <f t="shared" si="2600"/>
        <v>0</v>
      </c>
      <c r="U3249" s="23">
        <f t="shared" si="2600"/>
        <v>0</v>
      </c>
      <c r="V3249" s="23">
        <f t="shared" si="2600"/>
        <v>0</v>
      </c>
      <c r="W3249" s="23">
        <f t="shared" si="2600"/>
        <v>0</v>
      </c>
      <c r="X3249" s="23">
        <f t="shared" si="2600"/>
        <v>0</v>
      </c>
      <c r="Y3249" s="23">
        <f t="shared" si="2600"/>
        <v>0</v>
      </c>
      <c r="Z3249" s="23">
        <f t="shared" si="2570"/>
        <v>159146.4</v>
      </c>
      <c r="AA3249" s="23">
        <f t="shared" si="2571"/>
        <v>159890.5</v>
      </c>
      <c r="AB3249" s="23">
        <f t="shared" si="2572"/>
        <v>159890.5</v>
      </c>
      <c r="AC3249" s="23">
        <f t="shared" ref="AC3249" si="2601">AC3250+AC3256+AC3276</f>
        <v>0</v>
      </c>
    </row>
    <row r="3250" spans="1:30" s="34" customFormat="1" ht="47.25" x14ac:dyDescent="0.25">
      <c r="A3250" s="25">
        <v>985</v>
      </c>
      <c r="B3250" s="25" t="s">
        <v>14</v>
      </c>
      <c r="C3250" s="25" t="s">
        <v>139</v>
      </c>
      <c r="D3250" s="25"/>
      <c r="E3250" s="25"/>
      <c r="F3250" s="26" t="s">
        <v>658</v>
      </c>
      <c r="G3250" s="27">
        <f>G3251</f>
        <v>3656.8999999999996</v>
      </c>
      <c r="H3250" s="27">
        <f t="shared" ref="H3250:AC3254" si="2602">H3251</f>
        <v>3656.8999999999996</v>
      </c>
      <c r="I3250" s="27">
        <f t="shared" si="2602"/>
        <v>3656.8999999999996</v>
      </c>
      <c r="J3250" s="27">
        <f t="shared" si="2602"/>
        <v>0.4</v>
      </c>
      <c r="K3250" s="27">
        <f t="shared" si="2602"/>
        <v>0.4</v>
      </c>
      <c r="L3250" s="27">
        <f t="shared" si="2602"/>
        <v>0.4</v>
      </c>
      <c r="M3250" s="22">
        <f t="shared" si="2568"/>
        <v>3657.2999999999997</v>
      </c>
      <c r="N3250" s="22">
        <f t="shared" si="2568"/>
        <v>3657.2999999999997</v>
      </c>
      <c r="O3250" s="22">
        <f t="shared" si="2568"/>
        <v>3657.2999999999997</v>
      </c>
      <c r="P3250" s="28">
        <f t="shared" si="2602"/>
        <v>0</v>
      </c>
      <c r="Q3250" s="28">
        <f t="shared" si="2602"/>
        <v>0</v>
      </c>
      <c r="R3250" s="28">
        <f t="shared" si="2602"/>
        <v>0</v>
      </c>
      <c r="S3250" s="28">
        <f t="shared" si="2602"/>
        <v>0</v>
      </c>
      <c r="T3250" s="28">
        <f t="shared" si="2602"/>
        <v>0</v>
      </c>
      <c r="U3250" s="28">
        <f t="shared" si="2602"/>
        <v>0</v>
      </c>
      <c r="V3250" s="28">
        <f t="shared" si="2602"/>
        <v>0</v>
      </c>
      <c r="W3250" s="28">
        <f t="shared" si="2602"/>
        <v>0</v>
      </c>
      <c r="X3250" s="28">
        <f t="shared" si="2602"/>
        <v>0</v>
      </c>
      <c r="Y3250" s="28">
        <f t="shared" si="2602"/>
        <v>0</v>
      </c>
      <c r="Z3250" s="28">
        <f t="shared" si="2570"/>
        <v>3657.2999999999997</v>
      </c>
      <c r="AA3250" s="28">
        <f t="shared" si="2571"/>
        <v>3657.2999999999997</v>
      </c>
      <c r="AB3250" s="28">
        <f t="shared" si="2572"/>
        <v>3657.2999999999997</v>
      </c>
      <c r="AC3250" s="28">
        <f t="shared" si="2602"/>
        <v>0</v>
      </c>
    </row>
    <row r="3251" spans="1:30" ht="31.5" x14ac:dyDescent="0.25">
      <c r="A3251" s="31">
        <v>985</v>
      </c>
      <c r="B3251" s="31" t="s">
        <v>14</v>
      </c>
      <c r="C3251" s="31" t="s">
        <v>139</v>
      </c>
      <c r="D3251" s="31" t="s">
        <v>441</v>
      </c>
      <c r="E3251" s="31"/>
      <c r="F3251" s="32" t="s">
        <v>780</v>
      </c>
      <c r="G3251" s="22">
        <f>G3252</f>
        <v>3656.8999999999996</v>
      </c>
      <c r="H3251" s="22">
        <f t="shared" si="2602"/>
        <v>3656.8999999999996</v>
      </c>
      <c r="I3251" s="22">
        <f t="shared" si="2602"/>
        <v>3656.8999999999996</v>
      </c>
      <c r="J3251" s="22">
        <f t="shared" si="2602"/>
        <v>0.4</v>
      </c>
      <c r="K3251" s="22">
        <f t="shared" si="2602"/>
        <v>0.4</v>
      </c>
      <c r="L3251" s="22">
        <f t="shared" si="2602"/>
        <v>0.4</v>
      </c>
      <c r="M3251" s="22">
        <f t="shared" si="2568"/>
        <v>3657.2999999999997</v>
      </c>
      <c r="N3251" s="22">
        <f t="shared" si="2568"/>
        <v>3657.2999999999997</v>
      </c>
      <c r="O3251" s="22">
        <f t="shared" si="2568"/>
        <v>3657.2999999999997</v>
      </c>
      <c r="P3251" s="33">
        <f t="shared" si="2602"/>
        <v>0</v>
      </c>
      <c r="Q3251" s="33">
        <f t="shared" si="2602"/>
        <v>0</v>
      </c>
      <c r="R3251" s="33">
        <f t="shared" si="2602"/>
        <v>0</v>
      </c>
      <c r="S3251" s="33">
        <f t="shared" si="2602"/>
        <v>0</v>
      </c>
      <c r="T3251" s="33">
        <f t="shared" si="2602"/>
        <v>0</v>
      </c>
      <c r="U3251" s="33">
        <f t="shared" si="2602"/>
        <v>0</v>
      </c>
      <c r="V3251" s="33">
        <f t="shared" si="2602"/>
        <v>0</v>
      </c>
      <c r="W3251" s="33">
        <f t="shared" si="2602"/>
        <v>0</v>
      </c>
      <c r="X3251" s="33">
        <f t="shared" si="2602"/>
        <v>0</v>
      </c>
      <c r="Y3251" s="33">
        <f t="shared" si="2602"/>
        <v>0</v>
      </c>
      <c r="Z3251" s="33">
        <f t="shared" si="2570"/>
        <v>3657.2999999999997</v>
      </c>
      <c r="AA3251" s="33">
        <f t="shared" si="2571"/>
        <v>3657.2999999999997</v>
      </c>
      <c r="AB3251" s="33">
        <f t="shared" si="2572"/>
        <v>3657.2999999999997</v>
      </c>
      <c r="AC3251" s="33">
        <f t="shared" si="2602"/>
        <v>0</v>
      </c>
      <c r="AD3251" s="18"/>
    </row>
    <row r="3252" spans="1:30" x14ac:dyDescent="0.25">
      <c r="A3252" s="31">
        <v>985</v>
      </c>
      <c r="B3252" s="31" t="s">
        <v>14</v>
      </c>
      <c r="C3252" s="31" t="s">
        <v>139</v>
      </c>
      <c r="D3252" s="31" t="s">
        <v>626</v>
      </c>
      <c r="E3252" s="31"/>
      <c r="F3252" s="32" t="s">
        <v>781</v>
      </c>
      <c r="G3252" s="22">
        <f>G3253</f>
        <v>3656.8999999999996</v>
      </c>
      <c r="H3252" s="22">
        <f t="shared" si="2602"/>
        <v>3656.8999999999996</v>
      </c>
      <c r="I3252" s="22">
        <f t="shared" si="2602"/>
        <v>3656.8999999999996</v>
      </c>
      <c r="J3252" s="22">
        <f t="shared" si="2602"/>
        <v>0.4</v>
      </c>
      <c r="K3252" s="22">
        <f t="shared" si="2602"/>
        <v>0.4</v>
      </c>
      <c r="L3252" s="22">
        <f t="shared" si="2602"/>
        <v>0.4</v>
      </c>
      <c r="M3252" s="22">
        <f t="shared" si="2568"/>
        <v>3657.2999999999997</v>
      </c>
      <c r="N3252" s="22">
        <f t="shared" si="2568"/>
        <v>3657.2999999999997</v>
      </c>
      <c r="O3252" s="22">
        <f t="shared" si="2568"/>
        <v>3657.2999999999997</v>
      </c>
      <c r="P3252" s="33">
        <f t="shared" si="2602"/>
        <v>0</v>
      </c>
      <c r="Q3252" s="33">
        <f t="shared" si="2602"/>
        <v>0</v>
      </c>
      <c r="R3252" s="33">
        <f t="shared" si="2602"/>
        <v>0</v>
      </c>
      <c r="S3252" s="33">
        <f t="shared" si="2602"/>
        <v>0</v>
      </c>
      <c r="T3252" s="33">
        <f t="shared" si="2602"/>
        <v>0</v>
      </c>
      <c r="U3252" s="33">
        <f t="shared" si="2602"/>
        <v>0</v>
      </c>
      <c r="V3252" s="33">
        <f t="shared" si="2602"/>
        <v>0</v>
      </c>
      <c r="W3252" s="33">
        <f t="shared" si="2602"/>
        <v>0</v>
      </c>
      <c r="X3252" s="33">
        <f t="shared" si="2602"/>
        <v>0</v>
      </c>
      <c r="Y3252" s="33">
        <f t="shared" si="2602"/>
        <v>0</v>
      </c>
      <c r="Z3252" s="33">
        <f t="shared" si="2570"/>
        <v>3657.2999999999997</v>
      </c>
      <c r="AA3252" s="33">
        <f t="shared" si="2571"/>
        <v>3657.2999999999997</v>
      </c>
      <c r="AB3252" s="33">
        <f t="shared" si="2572"/>
        <v>3657.2999999999997</v>
      </c>
      <c r="AC3252" s="33">
        <f t="shared" si="2602"/>
        <v>0</v>
      </c>
      <c r="AD3252" s="18"/>
    </row>
    <row r="3253" spans="1:30" ht="31.5" x14ac:dyDescent="0.25">
      <c r="A3253" s="31">
        <v>985</v>
      </c>
      <c r="B3253" s="31" t="s">
        <v>14</v>
      </c>
      <c r="C3253" s="31" t="s">
        <v>139</v>
      </c>
      <c r="D3253" s="31" t="s">
        <v>619</v>
      </c>
      <c r="E3253" s="31"/>
      <c r="F3253" s="32" t="s">
        <v>782</v>
      </c>
      <c r="G3253" s="22">
        <f>G3254</f>
        <v>3656.8999999999996</v>
      </c>
      <c r="H3253" s="22">
        <f t="shared" si="2602"/>
        <v>3656.8999999999996</v>
      </c>
      <c r="I3253" s="22">
        <f t="shared" si="2602"/>
        <v>3656.8999999999996</v>
      </c>
      <c r="J3253" s="22">
        <f t="shared" si="2602"/>
        <v>0.4</v>
      </c>
      <c r="K3253" s="22">
        <f t="shared" si="2602"/>
        <v>0.4</v>
      </c>
      <c r="L3253" s="22">
        <f t="shared" si="2602"/>
        <v>0.4</v>
      </c>
      <c r="M3253" s="22">
        <f t="shared" si="2568"/>
        <v>3657.2999999999997</v>
      </c>
      <c r="N3253" s="22">
        <f t="shared" si="2568"/>
        <v>3657.2999999999997</v>
      </c>
      <c r="O3253" s="22">
        <f t="shared" si="2568"/>
        <v>3657.2999999999997</v>
      </c>
      <c r="P3253" s="33">
        <f t="shared" si="2602"/>
        <v>0</v>
      </c>
      <c r="Q3253" s="33">
        <f t="shared" si="2602"/>
        <v>0</v>
      </c>
      <c r="R3253" s="33">
        <f t="shared" si="2602"/>
        <v>0</v>
      </c>
      <c r="S3253" s="33">
        <f t="shared" si="2602"/>
        <v>0</v>
      </c>
      <c r="T3253" s="33">
        <f t="shared" si="2602"/>
        <v>0</v>
      </c>
      <c r="U3253" s="33">
        <f t="shared" si="2602"/>
        <v>0</v>
      </c>
      <c r="V3253" s="33">
        <f t="shared" si="2602"/>
        <v>0</v>
      </c>
      <c r="W3253" s="33">
        <f t="shared" si="2602"/>
        <v>0</v>
      </c>
      <c r="X3253" s="33">
        <f t="shared" si="2602"/>
        <v>0</v>
      </c>
      <c r="Y3253" s="33">
        <f t="shared" si="2602"/>
        <v>0</v>
      </c>
      <c r="Z3253" s="33">
        <f t="shared" si="2570"/>
        <v>3657.2999999999997</v>
      </c>
      <c r="AA3253" s="33">
        <f t="shared" si="2571"/>
        <v>3657.2999999999997</v>
      </c>
      <c r="AB3253" s="33">
        <f t="shared" si="2572"/>
        <v>3657.2999999999997</v>
      </c>
      <c r="AC3253" s="33">
        <f t="shared" si="2602"/>
        <v>0</v>
      </c>
    </row>
    <row r="3254" spans="1:30" ht="78.75" x14ac:dyDescent="0.25">
      <c r="A3254" s="31">
        <v>985</v>
      </c>
      <c r="B3254" s="31" t="s">
        <v>14</v>
      </c>
      <c r="C3254" s="31" t="s">
        <v>139</v>
      </c>
      <c r="D3254" s="31" t="s">
        <v>619</v>
      </c>
      <c r="E3254" s="31" t="s">
        <v>25</v>
      </c>
      <c r="F3254" s="32" t="s">
        <v>384</v>
      </c>
      <c r="G3254" s="22">
        <f>G3255</f>
        <v>3656.8999999999996</v>
      </c>
      <c r="H3254" s="22">
        <f t="shared" si="2602"/>
        <v>3656.8999999999996</v>
      </c>
      <c r="I3254" s="22">
        <f t="shared" si="2602"/>
        <v>3656.8999999999996</v>
      </c>
      <c r="J3254" s="22">
        <f t="shared" si="2602"/>
        <v>0.4</v>
      </c>
      <c r="K3254" s="22">
        <f t="shared" si="2602"/>
        <v>0.4</v>
      </c>
      <c r="L3254" s="22">
        <f t="shared" si="2602"/>
        <v>0.4</v>
      </c>
      <c r="M3254" s="22">
        <f t="shared" si="2568"/>
        <v>3657.2999999999997</v>
      </c>
      <c r="N3254" s="22">
        <f t="shared" si="2568"/>
        <v>3657.2999999999997</v>
      </c>
      <c r="O3254" s="22">
        <f t="shared" si="2568"/>
        <v>3657.2999999999997</v>
      </c>
      <c r="P3254" s="33">
        <f t="shared" si="2602"/>
        <v>0</v>
      </c>
      <c r="Q3254" s="33">
        <f t="shared" si="2602"/>
        <v>0</v>
      </c>
      <c r="R3254" s="33">
        <f t="shared" si="2602"/>
        <v>0</v>
      </c>
      <c r="S3254" s="33">
        <f t="shared" si="2602"/>
        <v>0</v>
      </c>
      <c r="T3254" s="33">
        <f t="shared" si="2602"/>
        <v>0</v>
      </c>
      <c r="U3254" s="33">
        <f t="shared" si="2602"/>
        <v>0</v>
      </c>
      <c r="V3254" s="33">
        <f t="shared" si="2602"/>
        <v>0</v>
      </c>
      <c r="W3254" s="33">
        <f t="shared" si="2602"/>
        <v>0</v>
      </c>
      <c r="X3254" s="33">
        <f t="shared" si="2602"/>
        <v>0</v>
      </c>
      <c r="Y3254" s="33">
        <f t="shared" si="2602"/>
        <v>0</v>
      </c>
      <c r="Z3254" s="33">
        <f t="shared" si="2570"/>
        <v>3657.2999999999997</v>
      </c>
      <c r="AA3254" s="33">
        <f t="shared" si="2571"/>
        <v>3657.2999999999997</v>
      </c>
      <c r="AB3254" s="33">
        <f t="shared" si="2572"/>
        <v>3657.2999999999997</v>
      </c>
      <c r="AC3254" s="33">
        <f t="shared" si="2602"/>
        <v>0</v>
      </c>
    </row>
    <row r="3255" spans="1:30" ht="31.5" x14ac:dyDescent="0.25">
      <c r="A3255" s="31">
        <v>985</v>
      </c>
      <c r="B3255" s="31" t="s">
        <v>14</v>
      </c>
      <c r="C3255" s="31" t="s">
        <v>139</v>
      </c>
      <c r="D3255" s="31" t="s">
        <v>619</v>
      </c>
      <c r="E3255" s="31">
        <v>120</v>
      </c>
      <c r="F3255" s="32" t="s">
        <v>373</v>
      </c>
      <c r="G3255" s="22">
        <v>3656.8999999999996</v>
      </c>
      <c r="H3255" s="22">
        <v>3656.8999999999996</v>
      </c>
      <c r="I3255" s="22">
        <v>3656.8999999999996</v>
      </c>
      <c r="J3255" s="22">
        <v>0.4</v>
      </c>
      <c r="K3255" s="22">
        <v>0.4</v>
      </c>
      <c r="L3255" s="22">
        <v>0.4</v>
      </c>
      <c r="M3255" s="22">
        <f t="shared" si="2568"/>
        <v>3657.2999999999997</v>
      </c>
      <c r="N3255" s="22">
        <f t="shared" si="2568"/>
        <v>3657.2999999999997</v>
      </c>
      <c r="O3255" s="22">
        <f t="shared" si="2568"/>
        <v>3657.2999999999997</v>
      </c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>
        <f t="shared" si="2570"/>
        <v>3657.2999999999997</v>
      </c>
      <c r="AA3255" s="33">
        <f t="shared" si="2571"/>
        <v>3657.2999999999997</v>
      </c>
      <c r="AB3255" s="33">
        <f t="shared" si="2572"/>
        <v>3657.2999999999997</v>
      </c>
      <c r="AC3255" s="33"/>
    </row>
    <row r="3256" spans="1:30" s="34" customFormat="1" ht="63" x14ac:dyDescent="0.25">
      <c r="A3256" s="25">
        <v>985</v>
      </c>
      <c r="B3256" s="25" t="s">
        <v>14</v>
      </c>
      <c r="C3256" s="25" t="s">
        <v>108</v>
      </c>
      <c r="D3256" s="25"/>
      <c r="E3256" s="25"/>
      <c r="F3256" s="26" t="s">
        <v>659</v>
      </c>
      <c r="G3256" s="27">
        <f>G3257</f>
        <v>109374.3</v>
      </c>
      <c r="H3256" s="27">
        <f t="shared" ref="H3256:AC3256" si="2603">H3257</f>
        <v>109974.3</v>
      </c>
      <c r="I3256" s="27">
        <f t="shared" si="2603"/>
        <v>109974.3</v>
      </c>
      <c r="J3256" s="27">
        <f t="shared" si="2603"/>
        <v>-33.1</v>
      </c>
      <c r="K3256" s="27">
        <f t="shared" si="2603"/>
        <v>-33.1</v>
      </c>
      <c r="L3256" s="27">
        <f t="shared" si="2603"/>
        <v>-33.1</v>
      </c>
      <c r="M3256" s="22">
        <f t="shared" si="2568"/>
        <v>109341.2</v>
      </c>
      <c r="N3256" s="22">
        <f t="shared" si="2568"/>
        <v>109941.2</v>
      </c>
      <c r="O3256" s="22">
        <f t="shared" si="2568"/>
        <v>109941.2</v>
      </c>
      <c r="P3256" s="28">
        <f t="shared" si="2603"/>
        <v>0</v>
      </c>
      <c r="Q3256" s="28">
        <f t="shared" si="2603"/>
        <v>735</v>
      </c>
      <c r="R3256" s="28">
        <f t="shared" si="2603"/>
        <v>0</v>
      </c>
      <c r="S3256" s="28">
        <f t="shared" si="2603"/>
        <v>0</v>
      </c>
      <c r="T3256" s="28">
        <f t="shared" si="2603"/>
        <v>0</v>
      </c>
      <c r="U3256" s="28">
        <f t="shared" si="2603"/>
        <v>0</v>
      </c>
      <c r="V3256" s="28">
        <f t="shared" si="2603"/>
        <v>0</v>
      </c>
      <c r="W3256" s="28">
        <f t="shared" si="2603"/>
        <v>0</v>
      </c>
      <c r="X3256" s="28">
        <f t="shared" si="2603"/>
        <v>0</v>
      </c>
      <c r="Y3256" s="28">
        <f t="shared" si="2603"/>
        <v>0</v>
      </c>
      <c r="Z3256" s="28">
        <f t="shared" si="2570"/>
        <v>110076.2</v>
      </c>
      <c r="AA3256" s="28">
        <f t="shared" si="2571"/>
        <v>109941.2</v>
      </c>
      <c r="AB3256" s="28">
        <f t="shared" si="2572"/>
        <v>109941.2</v>
      </c>
      <c r="AC3256" s="28">
        <f t="shared" si="2603"/>
        <v>0</v>
      </c>
    </row>
    <row r="3257" spans="1:30" ht="31.5" x14ac:dyDescent="0.25">
      <c r="A3257" s="31">
        <v>985</v>
      </c>
      <c r="B3257" s="31" t="s">
        <v>14</v>
      </c>
      <c r="C3257" s="31" t="s">
        <v>108</v>
      </c>
      <c r="D3257" s="31" t="s">
        <v>441</v>
      </c>
      <c r="E3257" s="31"/>
      <c r="F3257" s="32" t="s">
        <v>780</v>
      </c>
      <c r="G3257" s="22">
        <f>G3258+G3265</f>
        <v>109374.3</v>
      </c>
      <c r="H3257" s="22">
        <f t="shared" ref="H3257:L3257" si="2604">H3258+H3265</f>
        <v>109974.3</v>
      </c>
      <c r="I3257" s="22">
        <f t="shared" si="2604"/>
        <v>109974.3</v>
      </c>
      <c r="J3257" s="22">
        <f t="shared" si="2604"/>
        <v>-33.1</v>
      </c>
      <c r="K3257" s="22">
        <f t="shared" si="2604"/>
        <v>-33.1</v>
      </c>
      <c r="L3257" s="22">
        <f t="shared" si="2604"/>
        <v>-33.1</v>
      </c>
      <c r="M3257" s="22">
        <f t="shared" si="2568"/>
        <v>109341.2</v>
      </c>
      <c r="N3257" s="22">
        <f t="shared" si="2568"/>
        <v>109941.2</v>
      </c>
      <c r="O3257" s="22">
        <f t="shared" si="2568"/>
        <v>109941.2</v>
      </c>
      <c r="P3257" s="33">
        <f t="shared" ref="P3257:Y3257" si="2605">P3258+P3265</f>
        <v>0</v>
      </c>
      <c r="Q3257" s="33">
        <f t="shared" si="2605"/>
        <v>735</v>
      </c>
      <c r="R3257" s="33">
        <f t="shared" si="2605"/>
        <v>0</v>
      </c>
      <c r="S3257" s="33">
        <f t="shared" si="2605"/>
        <v>0</v>
      </c>
      <c r="T3257" s="33">
        <f t="shared" si="2605"/>
        <v>0</v>
      </c>
      <c r="U3257" s="33">
        <f t="shared" si="2605"/>
        <v>0</v>
      </c>
      <c r="V3257" s="33">
        <f t="shared" si="2605"/>
        <v>0</v>
      </c>
      <c r="W3257" s="33">
        <f t="shared" si="2605"/>
        <v>0</v>
      </c>
      <c r="X3257" s="33">
        <f t="shared" si="2605"/>
        <v>0</v>
      </c>
      <c r="Y3257" s="33">
        <f t="shared" si="2605"/>
        <v>0</v>
      </c>
      <c r="Z3257" s="33">
        <f t="shared" si="2570"/>
        <v>110076.2</v>
      </c>
      <c r="AA3257" s="33">
        <f t="shared" si="2571"/>
        <v>109941.2</v>
      </c>
      <c r="AB3257" s="33">
        <f t="shared" si="2572"/>
        <v>109941.2</v>
      </c>
      <c r="AC3257" s="33">
        <f t="shared" ref="AC3257" si="2606">AC3258+AC3265</f>
        <v>0</v>
      </c>
      <c r="AD3257" s="18"/>
    </row>
    <row r="3258" spans="1:30" x14ac:dyDescent="0.25">
      <c r="A3258" s="31">
        <v>985</v>
      </c>
      <c r="B3258" s="31" t="s">
        <v>14</v>
      </c>
      <c r="C3258" s="31" t="s">
        <v>108</v>
      </c>
      <c r="D3258" s="31" t="s">
        <v>627</v>
      </c>
      <c r="E3258" s="31"/>
      <c r="F3258" s="32" t="s">
        <v>783</v>
      </c>
      <c r="G3258" s="22">
        <f>G3259+G3262</f>
        <v>25513.200000000001</v>
      </c>
      <c r="H3258" s="22">
        <f t="shared" ref="H3258:L3258" si="2607">H3259+H3262</f>
        <v>25513.200000000001</v>
      </c>
      <c r="I3258" s="22">
        <f t="shared" si="2607"/>
        <v>25513.200000000001</v>
      </c>
      <c r="J3258" s="22">
        <f t="shared" si="2607"/>
        <v>-33.1</v>
      </c>
      <c r="K3258" s="22">
        <f t="shared" si="2607"/>
        <v>-33.1</v>
      </c>
      <c r="L3258" s="22">
        <f t="shared" si="2607"/>
        <v>-33.1</v>
      </c>
      <c r="M3258" s="22">
        <f t="shared" si="2568"/>
        <v>25480.100000000002</v>
      </c>
      <c r="N3258" s="22">
        <f t="shared" si="2568"/>
        <v>25480.100000000002</v>
      </c>
      <c r="O3258" s="22">
        <f t="shared" si="2568"/>
        <v>25480.100000000002</v>
      </c>
      <c r="P3258" s="33">
        <f t="shared" ref="P3258:Y3258" si="2608">P3259+P3262</f>
        <v>0</v>
      </c>
      <c r="Q3258" s="33">
        <f t="shared" si="2608"/>
        <v>0</v>
      </c>
      <c r="R3258" s="33">
        <f t="shared" si="2608"/>
        <v>0</v>
      </c>
      <c r="S3258" s="33">
        <f t="shared" si="2608"/>
        <v>0</v>
      </c>
      <c r="T3258" s="33">
        <f t="shared" si="2608"/>
        <v>0</v>
      </c>
      <c r="U3258" s="33">
        <f t="shared" si="2608"/>
        <v>0</v>
      </c>
      <c r="V3258" s="33">
        <f t="shared" si="2608"/>
        <v>0</v>
      </c>
      <c r="W3258" s="33">
        <f t="shared" si="2608"/>
        <v>0</v>
      </c>
      <c r="X3258" s="33">
        <f t="shared" si="2608"/>
        <v>0</v>
      </c>
      <c r="Y3258" s="33">
        <f t="shared" si="2608"/>
        <v>0</v>
      </c>
      <c r="Z3258" s="33">
        <f t="shared" si="2570"/>
        <v>25480.100000000002</v>
      </c>
      <c r="AA3258" s="33">
        <f t="shared" si="2571"/>
        <v>25480.100000000002</v>
      </c>
      <c r="AB3258" s="33">
        <f t="shared" si="2572"/>
        <v>25480.100000000002</v>
      </c>
      <c r="AC3258" s="33">
        <f t="shared" ref="AC3258" si="2609">AC3259+AC3262</f>
        <v>0</v>
      </c>
      <c r="AD3258" s="18"/>
    </row>
    <row r="3259" spans="1:30" ht="47.25" x14ac:dyDescent="0.25">
      <c r="A3259" s="31">
        <v>985</v>
      </c>
      <c r="B3259" s="31" t="s">
        <v>14</v>
      </c>
      <c r="C3259" s="31" t="s">
        <v>108</v>
      </c>
      <c r="D3259" s="31" t="s">
        <v>620</v>
      </c>
      <c r="E3259" s="31"/>
      <c r="F3259" s="32" t="s">
        <v>784</v>
      </c>
      <c r="G3259" s="22">
        <f>G3260</f>
        <v>22316.7</v>
      </c>
      <c r="H3259" s="22">
        <f t="shared" ref="H3259:AC3260" si="2610">H3260</f>
        <v>22316.7</v>
      </c>
      <c r="I3259" s="22">
        <f t="shared" si="2610"/>
        <v>22316.7</v>
      </c>
      <c r="J3259" s="22">
        <f t="shared" si="2610"/>
        <v>-33.1</v>
      </c>
      <c r="K3259" s="22">
        <f t="shared" si="2610"/>
        <v>-33.1</v>
      </c>
      <c r="L3259" s="22">
        <f t="shared" si="2610"/>
        <v>-33.1</v>
      </c>
      <c r="M3259" s="22">
        <f t="shared" si="2568"/>
        <v>22283.600000000002</v>
      </c>
      <c r="N3259" s="22">
        <f t="shared" si="2568"/>
        <v>22283.600000000002</v>
      </c>
      <c r="O3259" s="22">
        <f t="shared" si="2568"/>
        <v>22283.600000000002</v>
      </c>
      <c r="P3259" s="33">
        <f t="shared" si="2610"/>
        <v>0</v>
      </c>
      <c r="Q3259" s="33">
        <f t="shared" si="2610"/>
        <v>0</v>
      </c>
      <c r="R3259" s="33">
        <f t="shared" si="2610"/>
        <v>0</v>
      </c>
      <c r="S3259" s="33">
        <f t="shared" si="2610"/>
        <v>0</v>
      </c>
      <c r="T3259" s="33">
        <f t="shared" si="2610"/>
        <v>0</v>
      </c>
      <c r="U3259" s="33">
        <f t="shared" si="2610"/>
        <v>0</v>
      </c>
      <c r="V3259" s="33">
        <f t="shared" si="2610"/>
        <v>0</v>
      </c>
      <c r="W3259" s="33">
        <f t="shared" si="2610"/>
        <v>0</v>
      </c>
      <c r="X3259" s="33">
        <f t="shared" si="2610"/>
        <v>0</v>
      </c>
      <c r="Y3259" s="33">
        <f t="shared" si="2610"/>
        <v>0</v>
      </c>
      <c r="Z3259" s="33">
        <f t="shared" si="2570"/>
        <v>22283.600000000002</v>
      </c>
      <c r="AA3259" s="33">
        <f t="shared" si="2571"/>
        <v>22283.600000000002</v>
      </c>
      <c r="AB3259" s="33">
        <f t="shared" si="2572"/>
        <v>22283.600000000002</v>
      </c>
      <c r="AC3259" s="33">
        <f t="shared" si="2610"/>
        <v>0</v>
      </c>
    </row>
    <row r="3260" spans="1:30" ht="78.75" x14ac:dyDescent="0.25">
      <c r="A3260" s="31">
        <v>985</v>
      </c>
      <c r="B3260" s="31" t="s">
        <v>14</v>
      </c>
      <c r="C3260" s="31" t="s">
        <v>108</v>
      </c>
      <c r="D3260" s="31" t="s">
        <v>620</v>
      </c>
      <c r="E3260" s="31" t="s">
        <v>25</v>
      </c>
      <c r="F3260" s="32" t="s">
        <v>384</v>
      </c>
      <c r="G3260" s="22">
        <f>G3261</f>
        <v>22316.7</v>
      </c>
      <c r="H3260" s="22">
        <f t="shared" si="2610"/>
        <v>22316.7</v>
      </c>
      <c r="I3260" s="22">
        <f t="shared" si="2610"/>
        <v>22316.7</v>
      </c>
      <c r="J3260" s="22">
        <f t="shared" si="2610"/>
        <v>-33.1</v>
      </c>
      <c r="K3260" s="22">
        <f t="shared" si="2610"/>
        <v>-33.1</v>
      </c>
      <c r="L3260" s="22">
        <f t="shared" si="2610"/>
        <v>-33.1</v>
      </c>
      <c r="M3260" s="22">
        <f t="shared" si="2568"/>
        <v>22283.600000000002</v>
      </c>
      <c r="N3260" s="22">
        <f t="shared" si="2568"/>
        <v>22283.600000000002</v>
      </c>
      <c r="O3260" s="22">
        <f t="shared" si="2568"/>
        <v>22283.600000000002</v>
      </c>
      <c r="P3260" s="33">
        <f t="shared" si="2610"/>
        <v>0</v>
      </c>
      <c r="Q3260" s="33">
        <f t="shared" si="2610"/>
        <v>0</v>
      </c>
      <c r="R3260" s="33">
        <f t="shared" si="2610"/>
        <v>0</v>
      </c>
      <c r="S3260" s="33">
        <f t="shared" si="2610"/>
        <v>0</v>
      </c>
      <c r="T3260" s="33">
        <f t="shared" si="2610"/>
        <v>0</v>
      </c>
      <c r="U3260" s="33">
        <f t="shared" si="2610"/>
        <v>0</v>
      </c>
      <c r="V3260" s="33">
        <f t="shared" si="2610"/>
        <v>0</v>
      </c>
      <c r="W3260" s="33">
        <f t="shared" si="2610"/>
        <v>0</v>
      </c>
      <c r="X3260" s="33">
        <f t="shared" si="2610"/>
        <v>0</v>
      </c>
      <c r="Y3260" s="33">
        <f t="shared" si="2610"/>
        <v>0</v>
      </c>
      <c r="Z3260" s="33">
        <f t="shared" si="2570"/>
        <v>22283.600000000002</v>
      </c>
      <c r="AA3260" s="33">
        <f t="shared" si="2571"/>
        <v>22283.600000000002</v>
      </c>
      <c r="AB3260" s="33">
        <f t="shared" si="2572"/>
        <v>22283.600000000002</v>
      </c>
      <c r="AC3260" s="33">
        <f t="shared" si="2610"/>
        <v>0</v>
      </c>
    </row>
    <row r="3261" spans="1:30" ht="31.5" x14ac:dyDescent="0.25">
      <c r="A3261" s="31">
        <v>985</v>
      </c>
      <c r="B3261" s="31" t="s">
        <v>14</v>
      </c>
      <c r="C3261" s="31" t="s">
        <v>108</v>
      </c>
      <c r="D3261" s="31" t="s">
        <v>620</v>
      </c>
      <c r="E3261" s="31">
        <v>120</v>
      </c>
      <c r="F3261" s="32" t="s">
        <v>373</v>
      </c>
      <c r="G3261" s="22">
        <v>22316.7</v>
      </c>
      <c r="H3261" s="22">
        <v>22316.7</v>
      </c>
      <c r="I3261" s="22">
        <v>22316.7</v>
      </c>
      <c r="J3261" s="22">
        <v>-33.1</v>
      </c>
      <c r="K3261" s="22">
        <v>-33.1</v>
      </c>
      <c r="L3261" s="22">
        <v>-33.1</v>
      </c>
      <c r="M3261" s="22">
        <f t="shared" si="2568"/>
        <v>22283.600000000002</v>
      </c>
      <c r="N3261" s="22">
        <f t="shared" si="2568"/>
        <v>22283.600000000002</v>
      </c>
      <c r="O3261" s="22">
        <f t="shared" si="2568"/>
        <v>22283.600000000002</v>
      </c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>
        <f t="shared" si="2570"/>
        <v>22283.600000000002</v>
      </c>
      <c r="AA3261" s="33">
        <f t="shared" si="2571"/>
        <v>22283.600000000002</v>
      </c>
      <c r="AB3261" s="33">
        <f t="shared" si="2572"/>
        <v>22283.600000000002</v>
      </c>
      <c r="AC3261" s="33"/>
    </row>
    <row r="3262" spans="1:30" ht="47.25" x14ac:dyDescent="0.25">
      <c r="A3262" s="31">
        <v>985</v>
      </c>
      <c r="B3262" s="31" t="s">
        <v>14</v>
      </c>
      <c r="C3262" s="31" t="s">
        <v>108</v>
      </c>
      <c r="D3262" s="31" t="s">
        <v>621</v>
      </c>
      <c r="E3262" s="31"/>
      <c r="F3262" s="32" t="s">
        <v>785</v>
      </c>
      <c r="G3262" s="22">
        <f>G3263</f>
        <v>3196.5</v>
      </c>
      <c r="H3262" s="22">
        <f t="shared" ref="H3262:AC3263" si="2611">H3263</f>
        <v>3196.5</v>
      </c>
      <c r="I3262" s="22">
        <f t="shared" si="2611"/>
        <v>3196.5</v>
      </c>
      <c r="J3262" s="22">
        <f t="shared" si="2611"/>
        <v>0</v>
      </c>
      <c r="K3262" s="22">
        <f t="shared" si="2611"/>
        <v>0</v>
      </c>
      <c r="L3262" s="22">
        <f t="shared" si="2611"/>
        <v>0</v>
      </c>
      <c r="M3262" s="22">
        <f t="shared" si="2568"/>
        <v>3196.5</v>
      </c>
      <c r="N3262" s="22">
        <f t="shared" si="2568"/>
        <v>3196.5</v>
      </c>
      <c r="O3262" s="22">
        <f t="shared" si="2568"/>
        <v>3196.5</v>
      </c>
      <c r="P3262" s="33">
        <f t="shared" si="2611"/>
        <v>0</v>
      </c>
      <c r="Q3262" s="33">
        <f t="shared" si="2611"/>
        <v>0</v>
      </c>
      <c r="R3262" s="33">
        <f t="shared" si="2611"/>
        <v>0</v>
      </c>
      <c r="S3262" s="33">
        <f t="shared" si="2611"/>
        <v>0</v>
      </c>
      <c r="T3262" s="33">
        <f t="shared" si="2611"/>
        <v>0</v>
      </c>
      <c r="U3262" s="33">
        <f t="shared" si="2611"/>
        <v>0</v>
      </c>
      <c r="V3262" s="33">
        <f t="shared" si="2611"/>
        <v>0</v>
      </c>
      <c r="W3262" s="33">
        <f t="shared" si="2611"/>
        <v>0</v>
      </c>
      <c r="X3262" s="33">
        <f t="shared" si="2611"/>
        <v>0</v>
      </c>
      <c r="Y3262" s="33">
        <f t="shared" si="2611"/>
        <v>0</v>
      </c>
      <c r="Z3262" s="33">
        <f t="shared" si="2570"/>
        <v>3196.5</v>
      </c>
      <c r="AA3262" s="33">
        <f t="shared" si="2571"/>
        <v>3196.5</v>
      </c>
      <c r="AB3262" s="33">
        <f t="shared" si="2572"/>
        <v>3196.5</v>
      </c>
      <c r="AC3262" s="33">
        <f t="shared" si="2611"/>
        <v>0</v>
      </c>
    </row>
    <row r="3263" spans="1:30" ht="31.5" x14ac:dyDescent="0.25">
      <c r="A3263" s="31">
        <v>985</v>
      </c>
      <c r="B3263" s="31" t="s">
        <v>14</v>
      </c>
      <c r="C3263" s="31" t="s">
        <v>108</v>
      </c>
      <c r="D3263" s="31" t="s">
        <v>621</v>
      </c>
      <c r="E3263" s="31" t="s">
        <v>7</v>
      </c>
      <c r="F3263" s="32" t="s">
        <v>385</v>
      </c>
      <c r="G3263" s="22">
        <f>G3264</f>
        <v>3196.5</v>
      </c>
      <c r="H3263" s="22">
        <f t="shared" si="2611"/>
        <v>3196.5</v>
      </c>
      <c r="I3263" s="22">
        <f t="shared" si="2611"/>
        <v>3196.5</v>
      </c>
      <c r="J3263" s="22">
        <f t="shared" si="2611"/>
        <v>0</v>
      </c>
      <c r="K3263" s="22">
        <f t="shared" si="2611"/>
        <v>0</v>
      </c>
      <c r="L3263" s="22">
        <f t="shared" si="2611"/>
        <v>0</v>
      </c>
      <c r="M3263" s="22">
        <f t="shared" si="2568"/>
        <v>3196.5</v>
      </c>
      <c r="N3263" s="22">
        <f t="shared" si="2568"/>
        <v>3196.5</v>
      </c>
      <c r="O3263" s="22">
        <f t="shared" si="2568"/>
        <v>3196.5</v>
      </c>
      <c r="P3263" s="33">
        <f t="shared" si="2611"/>
        <v>0</v>
      </c>
      <c r="Q3263" s="33">
        <f t="shared" si="2611"/>
        <v>0</v>
      </c>
      <c r="R3263" s="33">
        <f t="shared" si="2611"/>
        <v>0</v>
      </c>
      <c r="S3263" s="33">
        <f t="shared" si="2611"/>
        <v>0</v>
      </c>
      <c r="T3263" s="33">
        <f t="shared" si="2611"/>
        <v>0</v>
      </c>
      <c r="U3263" s="33">
        <f t="shared" si="2611"/>
        <v>0</v>
      </c>
      <c r="V3263" s="33">
        <f t="shared" si="2611"/>
        <v>0</v>
      </c>
      <c r="W3263" s="33">
        <f t="shared" si="2611"/>
        <v>0</v>
      </c>
      <c r="X3263" s="33">
        <f t="shared" si="2611"/>
        <v>0</v>
      </c>
      <c r="Y3263" s="33">
        <f t="shared" si="2611"/>
        <v>0</v>
      </c>
      <c r="Z3263" s="33">
        <f t="shared" si="2570"/>
        <v>3196.5</v>
      </c>
      <c r="AA3263" s="33">
        <f t="shared" si="2571"/>
        <v>3196.5</v>
      </c>
      <c r="AB3263" s="33">
        <f t="shared" si="2572"/>
        <v>3196.5</v>
      </c>
      <c r="AC3263" s="33">
        <f t="shared" si="2611"/>
        <v>0</v>
      </c>
    </row>
    <row r="3264" spans="1:30" ht="31.5" x14ac:dyDescent="0.25">
      <c r="A3264" s="31">
        <v>985</v>
      </c>
      <c r="B3264" s="31" t="s">
        <v>14</v>
      </c>
      <c r="C3264" s="31" t="s">
        <v>108</v>
      </c>
      <c r="D3264" s="31" t="s">
        <v>621</v>
      </c>
      <c r="E3264" s="31">
        <v>240</v>
      </c>
      <c r="F3264" s="32" t="s">
        <v>374</v>
      </c>
      <c r="G3264" s="22">
        <v>3196.5</v>
      </c>
      <c r="H3264" s="22">
        <v>3196.5</v>
      </c>
      <c r="I3264" s="22">
        <v>3196.5</v>
      </c>
      <c r="J3264" s="22"/>
      <c r="K3264" s="22"/>
      <c r="L3264" s="22"/>
      <c r="M3264" s="22">
        <f t="shared" si="2568"/>
        <v>3196.5</v>
      </c>
      <c r="N3264" s="22">
        <f t="shared" si="2568"/>
        <v>3196.5</v>
      </c>
      <c r="O3264" s="22">
        <f t="shared" si="2568"/>
        <v>3196.5</v>
      </c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>
        <f t="shared" si="2570"/>
        <v>3196.5</v>
      </c>
      <c r="AA3264" s="33">
        <f t="shared" si="2571"/>
        <v>3196.5</v>
      </c>
      <c r="AB3264" s="33">
        <f t="shared" si="2572"/>
        <v>3196.5</v>
      </c>
      <c r="AC3264" s="33"/>
    </row>
    <row r="3265" spans="1:30" x14ac:dyDescent="0.25">
      <c r="A3265" s="31">
        <v>985</v>
      </c>
      <c r="B3265" s="31" t="s">
        <v>14</v>
      </c>
      <c r="C3265" s="31" t="s">
        <v>108</v>
      </c>
      <c r="D3265" s="31" t="s">
        <v>628</v>
      </c>
      <c r="E3265" s="31"/>
      <c r="F3265" s="32" t="s">
        <v>786</v>
      </c>
      <c r="G3265" s="22">
        <f>G3266+G3269</f>
        <v>83861.100000000006</v>
      </c>
      <c r="H3265" s="22">
        <f t="shared" ref="H3265:L3265" si="2612">H3266+H3269</f>
        <v>84461.1</v>
      </c>
      <c r="I3265" s="22">
        <f t="shared" si="2612"/>
        <v>84461.1</v>
      </c>
      <c r="J3265" s="22">
        <f t="shared" si="2612"/>
        <v>0</v>
      </c>
      <c r="K3265" s="22">
        <f t="shared" si="2612"/>
        <v>0</v>
      </c>
      <c r="L3265" s="22">
        <f t="shared" si="2612"/>
        <v>0</v>
      </c>
      <c r="M3265" s="22">
        <f t="shared" si="2568"/>
        <v>83861.100000000006</v>
      </c>
      <c r="N3265" s="22">
        <f t="shared" si="2568"/>
        <v>84461.1</v>
      </c>
      <c r="O3265" s="22">
        <f t="shared" si="2568"/>
        <v>84461.1</v>
      </c>
      <c r="P3265" s="33">
        <f t="shared" ref="P3265:Y3265" si="2613">P3266+P3269</f>
        <v>0</v>
      </c>
      <c r="Q3265" s="33">
        <f t="shared" si="2613"/>
        <v>735</v>
      </c>
      <c r="R3265" s="33">
        <f t="shared" si="2613"/>
        <v>0</v>
      </c>
      <c r="S3265" s="33">
        <f t="shared" si="2613"/>
        <v>0</v>
      </c>
      <c r="T3265" s="33">
        <f t="shared" si="2613"/>
        <v>0</v>
      </c>
      <c r="U3265" s="33">
        <f t="shared" si="2613"/>
        <v>0</v>
      </c>
      <c r="V3265" s="33">
        <f t="shared" si="2613"/>
        <v>0</v>
      </c>
      <c r="W3265" s="33">
        <f t="shared" si="2613"/>
        <v>0</v>
      </c>
      <c r="X3265" s="33">
        <f t="shared" si="2613"/>
        <v>0</v>
      </c>
      <c r="Y3265" s="33">
        <f t="shared" si="2613"/>
        <v>0</v>
      </c>
      <c r="Z3265" s="33">
        <f t="shared" si="2570"/>
        <v>84596.1</v>
      </c>
      <c r="AA3265" s="33">
        <f t="shared" si="2571"/>
        <v>84461.1</v>
      </c>
      <c r="AB3265" s="33">
        <f t="shared" si="2572"/>
        <v>84461.1</v>
      </c>
      <c r="AC3265" s="33">
        <f t="shared" ref="AC3265" si="2614">AC3266+AC3269</f>
        <v>0</v>
      </c>
      <c r="AD3265" s="18"/>
    </row>
    <row r="3266" spans="1:30" ht="47.25" x14ac:dyDescent="0.25">
      <c r="A3266" s="31">
        <v>985</v>
      </c>
      <c r="B3266" s="31" t="s">
        <v>14</v>
      </c>
      <c r="C3266" s="31" t="s">
        <v>108</v>
      </c>
      <c r="D3266" s="31" t="s">
        <v>622</v>
      </c>
      <c r="E3266" s="31"/>
      <c r="F3266" s="32" t="s">
        <v>787</v>
      </c>
      <c r="G3266" s="22">
        <f>G3267</f>
        <v>53653.599999999999</v>
      </c>
      <c r="H3266" s="22">
        <f t="shared" ref="H3266:AC3267" si="2615">H3267</f>
        <v>53653.599999999999</v>
      </c>
      <c r="I3266" s="22">
        <f t="shared" si="2615"/>
        <v>53653.599999999999</v>
      </c>
      <c r="J3266" s="22">
        <f t="shared" si="2615"/>
        <v>0</v>
      </c>
      <c r="K3266" s="22">
        <f t="shared" si="2615"/>
        <v>0</v>
      </c>
      <c r="L3266" s="22">
        <f t="shared" si="2615"/>
        <v>0</v>
      </c>
      <c r="M3266" s="22">
        <f t="shared" si="2568"/>
        <v>53653.599999999999</v>
      </c>
      <c r="N3266" s="22">
        <f t="shared" si="2568"/>
        <v>53653.599999999999</v>
      </c>
      <c r="O3266" s="22">
        <f t="shared" si="2568"/>
        <v>53653.599999999999</v>
      </c>
      <c r="P3266" s="33">
        <f t="shared" si="2615"/>
        <v>0</v>
      </c>
      <c r="Q3266" s="33">
        <f t="shared" si="2615"/>
        <v>0</v>
      </c>
      <c r="R3266" s="33">
        <f t="shared" si="2615"/>
        <v>0</v>
      </c>
      <c r="S3266" s="33">
        <f t="shared" si="2615"/>
        <v>0</v>
      </c>
      <c r="T3266" s="33">
        <f t="shared" si="2615"/>
        <v>0</v>
      </c>
      <c r="U3266" s="33">
        <f t="shared" si="2615"/>
        <v>0</v>
      </c>
      <c r="V3266" s="33">
        <f t="shared" si="2615"/>
        <v>0</v>
      </c>
      <c r="W3266" s="33">
        <f t="shared" si="2615"/>
        <v>0</v>
      </c>
      <c r="X3266" s="33">
        <f t="shared" si="2615"/>
        <v>0</v>
      </c>
      <c r="Y3266" s="33">
        <f t="shared" si="2615"/>
        <v>0</v>
      </c>
      <c r="Z3266" s="33">
        <f t="shared" si="2570"/>
        <v>53653.599999999999</v>
      </c>
      <c r="AA3266" s="33">
        <f t="shared" si="2571"/>
        <v>53653.599999999999</v>
      </c>
      <c r="AB3266" s="33">
        <f t="shared" si="2572"/>
        <v>53653.599999999999</v>
      </c>
      <c r="AC3266" s="33">
        <f t="shared" si="2615"/>
        <v>0</v>
      </c>
    </row>
    <row r="3267" spans="1:30" ht="78.75" x14ac:dyDescent="0.25">
      <c r="A3267" s="31">
        <v>985</v>
      </c>
      <c r="B3267" s="31" t="s">
        <v>14</v>
      </c>
      <c r="C3267" s="31" t="s">
        <v>108</v>
      </c>
      <c r="D3267" s="31" t="s">
        <v>622</v>
      </c>
      <c r="E3267" s="31" t="s">
        <v>25</v>
      </c>
      <c r="F3267" s="32" t="s">
        <v>384</v>
      </c>
      <c r="G3267" s="22">
        <f>G3268</f>
        <v>53653.599999999999</v>
      </c>
      <c r="H3267" s="22">
        <f t="shared" si="2615"/>
        <v>53653.599999999999</v>
      </c>
      <c r="I3267" s="22">
        <f t="shared" si="2615"/>
        <v>53653.599999999999</v>
      </c>
      <c r="J3267" s="22">
        <f t="shared" si="2615"/>
        <v>0</v>
      </c>
      <c r="K3267" s="22">
        <f t="shared" si="2615"/>
        <v>0</v>
      </c>
      <c r="L3267" s="22">
        <f t="shared" si="2615"/>
        <v>0</v>
      </c>
      <c r="M3267" s="22">
        <f t="shared" si="2568"/>
        <v>53653.599999999999</v>
      </c>
      <c r="N3267" s="22">
        <f t="shared" si="2568"/>
        <v>53653.599999999999</v>
      </c>
      <c r="O3267" s="22">
        <f t="shared" si="2568"/>
        <v>53653.599999999999</v>
      </c>
      <c r="P3267" s="33">
        <f t="shared" si="2615"/>
        <v>0</v>
      </c>
      <c r="Q3267" s="33">
        <f t="shared" si="2615"/>
        <v>0</v>
      </c>
      <c r="R3267" s="33">
        <f t="shared" si="2615"/>
        <v>0</v>
      </c>
      <c r="S3267" s="33">
        <f t="shared" si="2615"/>
        <v>0</v>
      </c>
      <c r="T3267" s="33">
        <f t="shared" si="2615"/>
        <v>0</v>
      </c>
      <c r="U3267" s="33">
        <f t="shared" si="2615"/>
        <v>0</v>
      </c>
      <c r="V3267" s="33">
        <f t="shared" si="2615"/>
        <v>0</v>
      </c>
      <c r="W3267" s="33">
        <f t="shared" si="2615"/>
        <v>0</v>
      </c>
      <c r="X3267" s="33">
        <f t="shared" si="2615"/>
        <v>0</v>
      </c>
      <c r="Y3267" s="33">
        <f t="shared" si="2615"/>
        <v>0</v>
      </c>
      <c r="Z3267" s="33">
        <f t="shared" si="2570"/>
        <v>53653.599999999999</v>
      </c>
      <c r="AA3267" s="33">
        <f t="shared" si="2571"/>
        <v>53653.599999999999</v>
      </c>
      <c r="AB3267" s="33">
        <f t="shared" si="2572"/>
        <v>53653.599999999999</v>
      </c>
      <c r="AC3267" s="33">
        <f t="shared" si="2615"/>
        <v>0</v>
      </c>
    </row>
    <row r="3268" spans="1:30" ht="31.5" x14ac:dyDescent="0.25">
      <c r="A3268" s="31">
        <v>985</v>
      </c>
      <c r="B3268" s="31" t="s">
        <v>14</v>
      </c>
      <c r="C3268" s="31" t="s">
        <v>108</v>
      </c>
      <c r="D3268" s="31" t="s">
        <v>622</v>
      </c>
      <c r="E3268" s="31">
        <v>120</v>
      </c>
      <c r="F3268" s="32" t="s">
        <v>373</v>
      </c>
      <c r="G3268" s="22">
        <v>53653.599999999999</v>
      </c>
      <c r="H3268" s="22">
        <v>53653.599999999999</v>
      </c>
      <c r="I3268" s="22">
        <v>53653.599999999999</v>
      </c>
      <c r="J3268" s="22"/>
      <c r="K3268" s="22"/>
      <c r="L3268" s="22"/>
      <c r="M3268" s="22">
        <f t="shared" si="2568"/>
        <v>53653.599999999999</v>
      </c>
      <c r="N3268" s="22">
        <f t="shared" si="2568"/>
        <v>53653.599999999999</v>
      </c>
      <c r="O3268" s="22">
        <f t="shared" si="2568"/>
        <v>53653.599999999999</v>
      </c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>
        <f t="shared" si="2570"/>
        <v>53653.599999999999</v>
      </c>
      <c r="AA3268" s="33">
        <f t="shared" si="2571"/>
        <v>53653.599999999999</v>
      </c>
      <c r="AB3268" s="33">
        <f t="shared" si="2572"/>
        <v>53653.599999999999</v>
      </c>
      <c r="AC3268" s="33"/>
    </row>
    <row r="3269" spans="1:30" ht="47.25" x14ac:dyDescent="0.25">
      <c r="A3269" s="31">
        <v>985</v>
      </c>
      <c r="B3269" s="31" t="s">
        <v>14</v>
      </c>
      <c r="C3269" s="31" t="s">
        <v>108</v>
      </c>
      <c r="D3269" s="31" t="s">
        <v>623</v>
      </c>
      <c r="E3269" s="31"/>
      <c r="F3269" s="32" t="s">
        <v>788</v>
      </c>
      <c r="G3269" s="22">
        <f>G3270+G3272+G3274</f>
        <v>30207.5</v>
      </c>
      <c r="H3269" s="22">
        <f t="shared" ref="H3269:L3269" si="2616">H3270+H3272+H3274</f>
        <v>30807.5</v>
      </c>
      <c r="I3269" s="22">
        <f t="shared" si="2616"/>
        <v>30807.5</v>
      </c>
      <c r="J3269" s="22">
        <f t="shared" si="2616"/>
        <v>0</v>
      </c>
      <c r="K3269" s="22">
        <f t="shared" si="2616"/>
        <v>0</v>
      </c>
      <c r="L3269" s="22">
        <f t="shared" si="2616"/>
        <v>0</v>
      </c>
      <c r="M3269" s="22">
        <f t="shared" si="2568"/>
        <v>30207.5</v>
      </c>
      <c r="N3269" s="22">
        <f t="shared" si="2568"/>
        <v>30807.5</v>
      </c>
      <c r="O3269" s="22">
        <f t="shared" si="2568"/>
        <v>30807.5</v>
      </c>
      <c r="P3269" s="33">
        <f t="shared" ref="P3269:Y3269" si="2617">P3270+P3272+P3274</f>
        <v>0</v>
      </c>
      <c r="Q3269" s="33">
        <f t="shared" si="2617"/>
        <v>735</v>
      </c>
      <c r="R3269" s="33">
        <f t="shared" si="2617"/>
        <v>0</v>
      </c>
      <c r="S3269" s="33">
        <f t="shared" si="2617"/>
        <v>0</v>
      </c>
      <c r="T3269" s="33">
        <f t="shared" si="2617"/>
        <v>0</v>
      </c>
      <c r="U3269" s="33">
        <f t="shared" si="2617"/>
        <v>0</v>
      </c>
      <c r="V3269" s="33">
        <f t="shared" si="2617"/>
        <v>0</v>
      </c>
      <c r="W3269" s="33">
        <f t="shared" si="2617"/>
        <v>0</v>
      </c>
      <c r="X3269" s="33">
        <f t="shared" si="2617"/>
        <v>0</v>
      </c>
      <c r="Y3269" s="33">
        <f t="shared" si="2617"/>
        <v>0</v>
      </c>
      <c r="Z3269" s="33">
        <f t="shared" si="2570"/>
        <v>30942.5</v>
      </c>
      <c r="AA3269" s="33">
        <f t="shared" si="2571"/>
        <v>30807.5</v>
      </c>
      <c r="AB3269" s="33">
        <f t="shared" si="2572"/>
        <v>30807.5</v>
      </c>
      <c r="AC3269" s="33">
        <f t="shared" ref="AC3269" si="2618">AC3270+AC3272+AC3274</f>
        <v>0</v>
      </c>
    </row>
    <row r="3270" spans="1:30" ht="78.75" x14ac:dyDescent="0.25">
      <c r="A3270" s="31">
        <v>985</v>
      </c>
      <c r="B3270" s="31" t="s">
        <v>14</v>
      </c>
      <c r="C3270" s="31" t="s">
        <v>108</v>
      </c>
      <c r="D3270" s="31" t="s">
        <v>623</v>
      </c>
      <c r="E3270" s="31" t="s">
        <v>25</v>
      </c>
      <c r="F3270" s="32" t="s">
        <v>384</v>
      </c>
      <c r="G3270" s="22">
        <f>G3271</f>
        <v>850</v>
      </c>
      <c r="H3270" s="22">
        <f t="shared" ref="H3270:AC3270" si="2619">H3271</f>
        <v>850</v>
      </c>
      <c r="I3270" s="22">
        <f t="shared" si="2619"/>
        <v>850</v>
      </c>
      <c r="J3270" s="22">
        <f t="shared" si="2619"/>
        <v>0</v>
      </c>
      <c r="K3270" s="22">
        <f t="shared" si="2619"/>
        <v>0</v>
      </c>
      <c r="L3270" s="22">
        <f t="shared" si="2619"/>
        <v>0</v>
      </c>
      <c r="M3270" s="22">
        <f t="shared" si="2568"/>
        <v>850</v>
      </c>
      <c r="N3270" s="22">
        <f t="shared" si="2568"/>
        <v>850</v>
      </c>
      <c r="O3270" s="22">
        <f t="shared" si="2568"/>
        <v>850</v>
      </c>
      <c r="P3270" s="33">
        <f t="shared" si="2619"/>
        <v>0</v>
      </c>
      <c r="Q3270" s="33">
        <f t="shared" si="2619"/>
        <v>0</v>
      </c>
      <c r="R3270" s="33">
        <f t="shared" si="2619"/>
        <v>0</v>
      </c>
      <c r="S3270" s="33">
        <f t="shared" si="2619"/>
        <v>0</v>
      </c>
      <c r="T3270" s="33">
        <f t="shared" si="2619"/>
        <v>0</v>
      </c>
      <c r="U3270" s="33">
        <f t="shared" si="2619"/>
        <v>0</v>
      </c>
      <c r="V3270" s="33">
        <f t="shared" si="2619"/>
        <v>0</v>
      </c>
      <c r="W3270" s="33">
        <f t="shared" si="2619"/>
        <v>0</v>
      </c>
      <c r="X3270" s="33">
        <f t="shared" si="2619"/>
        <v>0</v>
      </c>
      <c r="Y3270" s="33">
        <f t="shared" si="2619"/>
        <v>0</v>
      </c>
      <c r="Z3270" s="33">
        <f t="shared" si="2570"/>
        <v>850</v>
      </c>
      <c r="AA3270" s="33">
        <f t="shared" si="2571"/>
        <v>850</v>
      </c>
      <c r="AB3270" s="33">
        <f t="shared" si="2572"/>
        <v>850</v>
      </c>
      <c r="AC3270" s="33">
        <f t="shared" si="2619"/>
        <v>0</v>
      </c>
    </row>
    <row r="3271" spans="1:30" ht="31.5" x14ac:dyDescent="0.25">
      <c r="A3271" s="31">
        <v>985</v>
      </c>
      <c r="B3271" s="31" t="s">
        <v>14</v>
      </c>
      <c r="C3271" s="31" t="s">
        <v>108</v>
      </c>
      <c r="D3271" s="31" t="s">
        <v>623</v>
      </c>
      <c r="E3271" s="31">
        <v>120</v>
      </c>
      <c r="F3271" s="32" t="s">
        <v>373</v>
      </c>
      <c r="G3271" s="22">
        <v>850</v>
      </c>
      <c r="H3271" s="22">
        <v>850</v>
      </c>
      <c r="I3271" s="22">
        <v>850</v>
      </c>
      <c r="J3271" s="22"/>
      <c r="K3271" s="22"/>
      <c r="L3271" s="22"/>
      <c r="M3271" s="22">
        <f t="shared" si="2568"/>
        <v>850</v>
      </c>
      <c r="N3271" s="22">
        <f t="shared" si="2568"/>
        <v>850</v>
      </c>
      <c r="O3271" s="22">
        <f t="shared" si="2568"/>
        <v>850</v>
      </c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>
        <f t="shared" si="2570"/>
        <v>850</v>
      </c>
      <c r="AA3271" s="33">
        <f t="shared" si="2571"/>
        <v>850</v>
      </c>
      <c r="AB3271" s="33">
        <f t="shared" si="2572"/>
        <v>850</v>
      </c>
      <c r="AC3271" s="33"/>
    </row>
    <row r="3272" spans="1:30" ht="31.5" x14ac:dyDescent="0.25">
      <c r="A3272" s="31">
        <v>985</v>
      </c>
      <c r="B3272" s="31" t="s">
        <v>14</v>
      </c>
      <c r="C3272" s="31" t="s">
        <v>108</v>
      </c>
      <c r="D3272" s="31" t="s">
        <v>623</v>
      </c>
      <c r="E3272" s="31" t="s">
        <v>7</v>
      </c>
      <c r="F3272" s="32" t="s">
        <v>385</v>
      </c>
      <c r="G3272" s="22">
        <f>G3273</f>
        <v>29227.5</v>
      </c>
      <c r="H3272" s="22">
        <f t="shared" ref="H3272:AC3272" si="2620">H3273</f>
        <v>29825.200000000001</v>
      </c>
      <c r="I3272" s="22">
        <f t="shared" si="2620"/>
        <v>29825.200000000001</v>
      </c>
      <c r="J3272" s="22">
        <f t="shared" si="2620"/>
        <v>0</v>
      </c>
      <c r="K3272" s="22">
        <f t="shared" si="2620"/>
        <v>0</v>
      </c>
      <c r="L3272" s="22">
        <f t="shared" si="2620"/>
        <v>0</v>
      </c>
      <c r="M3272" s="22">
        <f t="shared" si="2568"/>
        <v>29227.5</v>
      </c>
      <c r="N3272" s="22">
        <f t="shared" si="2568"/>
        <v>29825.200000000001</v>
      </c>
      <c r="O3272" s="22">
        <f t="shared" si="2568"/>
        <v>29825.200000000001</v>
      </c>
      <c r="P3272" s="33">
        <f t="shared" si="2620"/>
        <v>0</v>
      </c>
      <c r="Q3272" s="33">
        <f t="shared" si="2620"/>
        <v>735</v>
      </c>
      <c r="R3272" s="33">
        <f t="shared" si="2620"/>
        <v>0</v>
      </c>
      <c r="S3272" s="33">
        <f t="shared" si="2620"/>
        <v>0</v>
      </c>
      <c r="T3272" s="33">
        <f t="shared" si="2620"/>
        <v>0</v>
      </c>
      <c r="U3272" s="33">
        <f t="shared" si="2620"/>
        <v>0</v>
      </c>
      <c r="V3272" s="33">
        <f t="shared" si="2620"/>
        <v>0</v>
      </c>
      <c r="W3272" s="33">
        <f t="shared" si="2620"/>
        <v>0</v>
      </c>
      <c r="X3272" s="33">
        <f t="shared" si="2620"/>
        <v>0</v>
      </c>
      <c r="Y3272" s="33">
        <f t="shared" si="2620"/>
        <v>0</v>
      </c>
      <c r="Z3272" s="33">
        <f t="shared" si="2570"/>
        <v>29962.5</v>
      </c>
      <c r="AA3272" s="33">
        <f t="shared" si="2571"/>
        <v>29825.200000000001</v>
      </c>
      <c r="AB3272" s="33">
        <f t="shared" si="2572"/>
        <v>29825.200000000001</v>
      </c>
      <c r="AC3272" s="33">
        <f t="shared" si="2620"/>
        <v>0</v>
      </c>
    </row>
    <row r="3273" spans="1:30" ht="31.5" x14ac:dyDescent="0.25">
      <c r="A3273" s="31">
        <v>985</v>
      </c>
      <c r="B3273" s="31" t="s">
        <v>14</v>
      </c>
      <c r="C3273" s="31" t="s">
        <v>108</v>
      </c>
      <c r="D3273" s="31" t="s">
        <v>623</v>
      </c>
      <c r="E3273" s="31">
        <v>240</v>
      </c>
      <c r="F3273" s="32" t="s">
        <v>374</v>
      </c>
      <c r="G3273" s="22">
        <v>29227.5</v>
      </c>
      <c r="H3273" s="22">
        <v>29825.200000000001</v>
      </c>
      <c r="I3273" s="22">
        <v>29825.200000000001</v>
      </c>
      <c r="J3273" s="22"/>
      <c r="K3273" s="22"/>
      <c r="L3273" s="22"/>
      <c r="M3273" s="22">
        <f t="shared" si="2568"/>
        <v>29227.5</v>
      </c>
      <c r="N3273" s="22">
        <f t="shared" si="2568"/>
        <v>29825.200000000001</v>
      </c>
      <c r="O3273" s="22">
        <f t="shared" si="2568"/>
        <v>29825.200000000001</v>
      </c>
      <c r="P3273" s="33"/>
      <c r="Q3273" s="33">
        <v>735</v>
      </c>
      <c r="R3273" s="33"/>
      <c r="S3273" s="33"/>
      <c r="T3273" s="33"/>
      <c r="U3273" s="33"/>
      <c r="V3273" s="33"/>
      <c r="W3273" s="33"/>
      <c r="X3273" s="33"/>
      <c r="Y3273" s="33"/>
      <c r="Z3273" s="33">
        <f t="shared" si="2570"/>
        <v>29962.5</v>
      </c>
      <c r="AA3273" s="33">
        <f t="shared" si="2571"/>
        <v>29825.200000000001</v>
      </c>
      <c r="AB3273" s="33">
        <f t="shared" si="2572"/>
        <v>29825.200000000001</v>
      </c>
      <c r="AC3273" s="33"/>
    </row>
    <row r="3274" spans="1:30" x14ac:dyDescent="0.25">
      <c r="A3274" s="31">
        <v>985</v>
      </c>
      <c r="B3274" s="31" t="s">
        <v>14</v>
      </c>
      <c r="C3274" s="31" t="s">
        <v>108</v>
      </c>
      <c r="D3274" s="31" t="s">
        <v>623</v>
      </c>
      <c r="E3274" s="31" t="s">
        <v>8</v>
      </c>
      <c r="F3274" s="32" t="s">
        <v>389</v>
      </c>
      <c r="G3274" s="22">
        <f>G3275</f>
        <v>130</v>
      </c>
      <c r="H3274" s="22">
        <f t="shared" ref="H3274:AC3274" si="2621">H3275</f>
        <v>132.30000000000001</v>
      </c>
      <c r="I3274" s="22">
        <f t="shared" si="2621"/>
        <v>132.30000000000001</v>
      </c>
      <c r="J3274" s="22">
        <f t="shared" si="2621"/>
        <v>0</v>
      </c>
      <c r="K3274" s="22">
        <f t="shared" si="2621"/>
        <v>0</v>
      </c>
      <c r="L3274" s="22">
        <f t="shared" si="2621"/>
        <v>0</v>
      </c>
      <c r="M3274" s="22">
        <f t="shared" si="2568"/>
        <v>130</v>
      </c>
      <c r="N3274" s="22">
        <f t="shared" si="2568"/>
        <v>132.30000000000001</v>
      </c>
      <c r="O3274" s="22">
        <f t="shared" si="2568"/>
        <v>132.30000000000001</v>
      </c>
      <c r="P3274" s="33">
        <f t="shared" si="2621"/>
        <v>0</v>
      </c>
      <c r="Q3274" s="33">
        <f t="shared" si="2621"/>
        <v>0</v>
      </c>
      <c r="R3274" s="33">
        <f t="shared" si="2621"/>
        <v>0</v>
      </c>
      <c r="S3274" s="33">
        <f t="shared" si="2621"/>
        <v>0</v>
      </c>
      <c r="T3274" s="33">
        <f t="shared" si="2621"/>
        <v>0</v>
      </c>
      <c r="U3274" s="33">
        <f t="shared" si="2621"/>
        <v>0</v>
      </c>
      <c r="V3274" s="33">
        <f t="shared" si="2621"/>
        <v>0</v>
      </c>
      <c r="W3274" s="33">
        <f t="shared" si="2621"/>
        <v>0</v>
      </c>
      <c r="X3274" s="33">
        <f t="shared" si="2621"/>
        <v>0</v>
      </c>
      <c r="Y3274" s="33">
        <f t="shared" si="2621"/>
        <v>0</v>
      </c>
      <c r="Z3274" s="33">
        <f t="shared" si="2570"/>
        <v>130</v>
      </c>
      <c r="AA3274" s="33">
        <f t="shared" si="2571"/>
        <v>132.30000000000001</v>
      </c>
      <c r="AB3274" s="33">
        <f t="shared" si="2572"/>
        <v>132.30000000000001</v>
      </c>
      <c r="AC3274" s="33">
        <f t="shared" si="2621"/>
        <v>0</v>
      </c>
    </row>
    <row r="3275" spans="1:30" x14ac:dyDescent="0.25">
      <c r="A3275" s="31">
        <v>985</v>
      </c>
      <c r="B3275" s="31" t="s">
        <v>14</v>
      </c>
      <c r="C3275" s="31" t="s">
        <v>108</v>
      </c>
      <c r="D3275" s="31" t="s">
        <v>623</v>
      </c>
      <c r="E3275" s="31">
        <v>850</v>
      </c>
      <c r="F3275" s="32" t="s">
        <v>383</v>
      </c>
      <c r="G3275" s="22">
        <v>130</v>
      </c>
      <c r="H3275" s="22">
        <v>132.30000000000001</v>
      </c>
      <c r="I3275" s="22">
        <v>132.30000000000001</v>
      </c>
      <c r="J3275" s="22"/>
      <c r="K3275" s="22"/>
      <c r="L3275" s="22"/>
      <c r="M3275" s="22">
        <f t="shared" ref="M3275:O3338" si="2622">G3275+J3275</f>
        <v>130</v>
      </c>
      <c r="N3275" s="22">
        <f t="shared" si="2622"/>
        <v>132.30000000000001</v>
      </c>
      <c r="O3275" s="22">
        <f t="shared" si="2622"/>
        <v>132.30000000000001</v>
      </c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  <c r="Z3275" s="33">
        <f t="shared" si="2570"/>
        <v>130</v>
      </c>
      <c r="AA3275" s="33">
        <f t="shared" si="2571"/>
        <v>132.30000000000001</v>
      </c>
      <c r="AB3275" s="33">
        <f t="shared" si="2572"/>
        <v>132.30000000000001</v>
      </c>
      <c r="AC3275" s="33"/>
    </row>
    <row r="3276" spans="1:30" s="34" customFormat="1" x14ac:dyDescent="0.25">
      <c r="A3276" s="25">
        <v>985</v>
      </c>
      <c r="B3276" s="25" t="s">
        <v>14</v>
      </c>
      <c r="C3276" s="25" t="s">
        <v>16</v>
      </c>
      <c r="D3276" s="25"/>
      <c r="E3276" s="25"/>
      <c r="F3276" s="26" t="s">
        <v>20</v>
      </c>
      <c r="G3276" s="27">
        <f>G3277+G3285</f>
        <v>45412.9</v>
      </c>
      <c r="H3276" s="27">
        <f t="shared" ref="H3276:L3276" si="2623">H3277+H3285</f>
        <v>46292</v>
      </c>
      <c r="I3276" s="27">
        <f t="shared" si="2623"/>
        <v>46292</v>
      </c>
      <c r="J3276" s="27">
        <f t="shared" si="2623"/>
        <v>0</v>
      </c>
      <c r="K3276" s="27">
        <f t="shared" si="2623"/>
        <v>0</v>
      </c>
      <c r="L3276" s="27">
        <f t="shared" si="2623"/>
        <v>0</v>
      </c>
      <c r="M3276" s="22">
        <f t="shared" si="2622"/>
        <v>45412.9</v>
      </c>
      <c r="N3276" s="22">
        <f t="shared" si="2622"/>
        <v>46292</v>
      </c>
      <c r="O3276" s="22">
        <f t="shared" si="2622"/>
        <v>46292</v>
      </c>
      <c r="P3276" s="28">
        <f t="shared" ref="P3276:Y3276" si="2624">P3277+P3285</f>
        <v>0</v>
      </c>
      <c r="Q3276" s="28">
        <f t="shared" si="2624"/>
        <v>0</v>
      </c>
      <c r="R3276" s="28">
        <f t="shared" si="2624"/>
        <v>0</v>
      </c>
      <c r="S3276" s="28">
        <f t="shared" si="2624"/>
        <v>0</v>
      </c>
      <c r="T3276" s="28">
        <f t="shared" si="2624"/>
        <v>0</v>
      </c>
      <c r="U3276" s="28">
        <f t="shared" si="2624"/>
        <v>0</v>
      </c>
      <c r="V3276" s="28">
        <f t="shared" si="2624"/>
        <v>0</v>
      </c>
      <c r="W3276" s="28">
        <f t="shared" si="2624"/>
        <v>0</v>
      </c>
      <c r="X3276" s="28">
        <f t="shared" si="2624"/>
        <v>0</v>
      </c>
      <c r="Y3276" s="28">
        <f t="shared" si="2624"/>
        <v>0</v>
      </c>
      <c r="Z3276" s="28">
        <f t="shared" si="2570"/>
        <v>45412.9</v>
      </c>
      <c r="AA3276" s="28">
        <f t="shared" si="2571"/>
        <v>46292</v>
      </c>
      <c r="AB3276" s="28">
        <f t="shared" si="2572"/>
        <v>46292</v>
      </c>
      <c r="AC3276" s="28">
        <f t="shared" ref="AC3276" si="2625">AC3277+AC3285</f>
        <v>0</v>
      </c>
    </row>
    <row r="3277" spans="1:30" ht="31.5" x14ac:dyDescent="0.25">
      <c r="A3277" s="31">
        <v>985</v>
      </c>
      <c r="B3277" s="31" t="s">
        <v>14</v>
      </c>
      <c r="C3277" s="31" t="s">
        <v>16</v>
      </c>
      <c r="D3277" s="31" t="s">
        <v>34</v>
      </c>
      <c r="E3277" s="31"/>
      <c r="F3277" s="32" t="s">
        <v>47</v>
      </c>
      <c r="G3277" s="22">
        <f>G3278</f>
        <v>44054.9</v>
      </c>
      <c r="H3277" s="22">
        <f t="shared" ref="H3277:AC3277" si="2626">H3278</f>
        <v>44934</v>
      </c>
      <c r="I3277" s="22">
        <f t="shared" si="2626"/>
        <v>44934</v>
      </c>
      <c r="J3277" s="22">
        <f t="shared" si="2626"/>
        <v>0</v>
      </c>
      <c r="K3277" s="22">
        <f t="shared" si="2626"/>
        <v>0</v>
      </c>
      <c r="L3277" s="22">
        <f t="shared" si="2626"/>
        <v>0</v>
      </c>
      <c r="M3277" s="22">
        <f t="shared" si="2622"/>
        <v>44054.9</v>
      </c>
      <c r="N3277" s="22">
        <f t="shared" si="2622"/>
        <v>44934</v>
      </c>
      <c r="O3277" s="22">
        <f t="shared" si="2622"/>
        <v>44934</v>
      </c>
      <c r="P3277" s="33">
        <f t="shared" si="2626"/>
        <v>0</v>
      </c>
      <c r="Q3277" s="33">
        <f t="shared" si="2626"/>
        <v>0</v>
      </c>
      <c r="R3277" s="33">
        <f t="shared" si="2626"/>
        <v>0</v>
      </c>
      <c r="S3277" s="33">
        <f t="shared" si="2626"/>
        <v>0</v>
      </c>
      <c r="T3277" s="33">
        <f t="shared" si="2626"/>
        <v>0</v>
      </c>
      <c r="U3277" s="33">
        <f t="shared" si="2626"/>
        <v>0</v>
      </c>
      <c r="V3277" s="33">
        <f t="shared" si="2626"/>
        <v>0</v>
      </c>
      <c r="W3277" s="33">
        <f t="shared" si="2626"/>
        <v>0</v>
      </c>
      <c r="X3277" s="33">
        <f t="shared" si="2626"/>
        <v>0</v>
      </c>
      <c r="Y3277" s="33">
        <f t="shared" si="2626"/>
        <v>0</v>
      </c>
      <c r="Z3277" s="33">
        <f t="shared" si="2570"/>
        <v>44054.9</v>
      </c>
      <c r="AA3277" s="33">
        <f t="shared" si="2571"/>
        <v>44934</v>
      </c>
      <c r="AB3277" s="33">
        <f t="shared" si="2572"/>
        <v>44934</v>
      </c>
      <c r="AC3277" s="33">
        <f t="shared" si="2626"/>
        <v>0</v>
      </c>
      <c r="AD3277" s="18"/>
    </row>
    <row r="3278" spans="1:30" x14ac:dyDescent="0.25">
      <c r="A3278" s="31">
        <v>985</v>
      </c>
      <c r="B3278" s="31" t="s">
        <v>14</v>
      </c>
      <c r="C3278" s="31" t="s">
        <v>16</v>
      </c>
      <c r="D3278" s="31" t="s">
        <v>35</v>
      </c>
      <c r="E3278" s="31"/>
      <c r="F3278" s="32" t="s">
        <v>48</v>
      </c>
      <c r="G3278" s="22">
        <f>G3279+G3282</f>
        <v>44054.9</v>
      </c>
      <c r="H3278" s="22">
        <f t="shared" ref="H3278:L3278" si="2627">H3279+H3282</f>
        <v>44934</v>
      </c>
      <c r="I3278" s="22">
        <f t="shared" si="2627"/>
        <v>44934</v>
      </c>
      <c r="J3278" s="22">
        <f t="shared" si="2627"/>
        <v>0</v>
      </c>
      <c r="K3278" s="22">
        <f t="shared" si="2627"/>
        <v>0</v>
      </c>
      <c r="L3278" s="22">
        <f t="shared" si="2627"/>
        <v>0</v>
      </c>
      <c r="M3278" s="22">
        <f t="shared" si="2622"/>
        <v>44054.9</v>
      </c>
      <c r="N3278" s="22">
        <f t="shared" si="2622"/>
        <v>44934</v>
      </c>
      <c r="O3278" s="22">
        <f t="shared" si="2622"/>
        <v>44934</v>
      </c>
      <c r="P3278" s="33">
        <f t="shared" ref="P3278:Y3278" si="2628">P3279+P3282</f>
        <v>0</v>
      </c>
      <c r="Q3278" s="33">
        <f t="shared" si="2628"/>
        <v>0</v>
      </c>
      <c r="R3278" s="33">
        <f t="shared" si="2628"/>
        <v>0</v>
      </c>
      <c r="S3278" s="33">
        <f t="shared" si="2628"/>
        <v>0</v>
      </c>
      <c r="T3278" s="33">
        <f t="shared" si="2628"/>
        <v>0</v>
      </c>
      <c r="U3278" s="33">
        <f t="shared" si="2628"/>
        <v>0</v>
      </c>
      <c r="V3278" s="33">
        <f t="shared" si="2628"/>
        <v>0</v>
      </c>
      <c r="W3278" s="33">
        <f t="shared" si="2628"/>
        <v>0</v>
      </c>
      <c r="X3278" s="33">
        <f t="shared" si="2628"/>
        <v>0</v>
      </c>
      <c r="Y3278" s="33">
        <f t="shared" si="2628"/>
        <v>0</v>
      </c>
      <c r="Z3278" s="33">
        <f t="shared" si="2570"/>
        <v>44054.9</v>
      </c>
      <c r="AA3278" s="33">
        <f t="shared" si="2571"/>
        <v>44934</v>
      </c>
      <c r="AB3278" s="33">
        <f t="shared" si="2572"/>
        <v>44934</v>
      </c>
      <c r="AC3278" s="33">
        <f t="shared" ref="AC3278" si="2629">AC3279+AC3282</f>
        <v>0</v>
      </c>
      <c r="AD3278" s="18"/>
    </row>
    <row r="3279" spans="1:30" ht="31.5" x14ac:dyDescent="0.25">
      <c r="A3279" s="31">
        <v>985</v>
      </c>
      <c r="B3279" s="31" t="s">
        <v>14</v>
      </c>
      <c r="C3279" s="31" t="s">
        <v>16</v>
      </c>
      <c r="D3279" s="31" t="s">
        <v>569</v>
      </c>
      <c r="E3279" s="31"/>
      <c r="F3279" s="32" t="s">
        <v>772</v>
      </c>
      <c r="G3279" s="22">
        <f>G3280</f>
        <v>43954.9</v>
      </c>
      <c r="H3279" s="22">
        <f t="shared" ref="H3279:AC3280" si="2630">H3280</f>
        <v>44834</v>
      </c>
      <c r="I3279" s="22">
        <f t="shared" si="2630"/>
        <v>44834</v>
      </c>
      <c r="J3279" s="22">
        <f t="shared" si="2630"/>
        <v>0</v>
      </c>
      <c r="K3279" s="22">
        <f t="shared" si="2630"/>
        <v>0</v>
      </c>
      <c r="L3279" s="22">
        <f t="shared" si="2630"/>
        <v>0</v>
      </c>
      <c r="M3279" s="22">
        <f t="shared" si="2622"/>
        <v>43954.9</v>
      </c>
      <c r="N3279" s="22">
        <f t="shared" si="2622"/>
        <v>44834</v>
      </c>
      <c r="O3279" s="22">
        <f t="shared" si="2622"/>
        <v>44834</v>
      </c>
      <c r="P3279" s="33">
        <f t="shared" si="2630"/>
        <v>0</v>
      </c>
      <c r="Q3279" s="33">
        <f t="shared" si="2630"/>
        <v>0</v>
      </c>
      <c r="R3279" s="33">
        <f t="shared" si="2630"/>
        <v>0</v>
      </c>
      <c r="S3279" s="33">
        <f t="shared" si="2630"/>
        <v>0</v>
      </c>
      <c r="T3279" s="33">
        <f t="shared" si="2630"/>
        <v>0</v>
      </c>
      <c r="U3279" s="33">
        <f t="shared" si="2630"/>
        <v>0</v>
      </c>
      <c r="V3279" s="33">
        <f t="shared" si="2630"/>
        <v>0</v>
      </c>
      <c r="W3279" s="33">
        <f t="shared" si="2630"/>
        <v>0</v>
      </c>
      <c r="X3279" s="33">
        <f t="shared" si="2630"/>
        <v>0</v>
      </c>
      <c r="Y3279" s="33">
        <f t="shared" si="2630"/>
        <v>0</v>
      </c>
      <c r="Z3279" s="33">
        <f t="shared" si="2570"/>
        <v>43954.9</v>
      </c>
      <c r="AA3279" s="33">
        <f t="shared" si="2571"/>
        <v>44834</v>
      </c>
      <c r="AB3279" s="33">
        <f t="shared" si="2572"/>
        <v>44834</v>
      </c>
      <c r="AC3279" s="33">
        <f t="shared" si="2630"/>
        <v>0</v>
      </c>
    </row>
    <row r="3280" spans="1:30" ht="31.5" x14ac:dyDescent="0.25">
      <c r="A3280" s="31">
        <v>985</v>
      </c>
      <c r="B3280" s="31" t="s">
        <v>14</v>
      </c>
      <c r="C3280" s="31" t="s">
        <v>16</v>
      </c>
      <c r="D3280" s="31" t="s">
        <v>569</v>
      </c>
      <c r="E3280" s="31" t="s">
        <v>7</v>
      </c>
      <c r="F3280" s="32" t="s">
        <v>385</v>
      </c>
      <c r="G3280" s="22">
        <f>G3281</f>
        <v>43954.9</v>
      </c>
      <c r="H3280" s="22">
        <f t="shared" si="2630"/>
        <v>44834</v>
      </c>
      <c r="I3280" s="22">
        <f t="shared" si="2630"/>
        <v>44834</v>
      </c>
      <c r="J3280" s="22">
        <f t="shared" si="2630"/>
        <v>0</v>
      </c>
      <c r="K3280" s="22">
        <f t="shared" si="2630"/>
        <v>0</v>
      </c>
      <c r="L3280" s="22">
        <f t="shared" si="2630"/>
        <v>0</v>
      </c>
      <c r="M3280" s="22">
        <f t="shared" si="2622"/>
        <v>43954.9</v>
      </c>
      <c r="N3280" s="22">
        <f t="shared" si="2622"/>
        <v>44834</v>
      </c>
      <c r="O3280" s="22">
        <f t="shared" si="2622"/>
        <v>44834</v>
      </c>
      <c r="P3280" s="33">
        <f t="shared" si="2630"/>
        <v>0</v>
      </c>
      <c r="Q3280" s="33">
        <f t="shared" si="2630"/>
        <v>0</v>
      </c>
      <c r="R3280" s="33">
        <f t="shared" si="2630"/>
        <v>0</v>
      </c>
      <c r="S3280" s="33">
        <f t="shared" si="2630"/>
        <v>0</v>
      </c>
      <c r="T3280" s="33">
        <f t="shared" si="2630"/>
        <v>0</v>
      </c>
      <c r="U3280" s="33">
        <f t="shared" si="2630"/>
        <v>0</v>
      </c>
      <c r="V3280" s="33">
        <f t="shared" si="2630"/>
        <v>0</v>
      </c>
      <c r="W3280" s="33">
        <f t="shared" si="2630"/>
        <v>0</v>
      </c>
      <c r="X3280" s="33">
        <f t="shared" si="2630"/>
        <v>0</v>
      </c>
      <c r="Y3280" s="33">
        <f t="shared" si="2630"/>
        <v>0</v>
      </c>
      <c r="Z3280" s="33">
        <f t="shared" ref="Z3280:Z3343" si="2631">M3280+P3280+Q3280+R3280+S3280</f>
        <v>43954.9</v>
      </c>
      <c r="AA3280" s="33">
        <f t="shared" ref="AA3280:AA3343" si="2632">N3280+T3280+U3280+V3280</f>
        <v>44834</v>
      </c>
      <c r="AB3280" s="33">
        <f t="shared" ref="AB3280:AB3343" si="2633">O3280+W3280+X3280+Y3280</f>
        <v>44834</v>
      </c>
      <c r="AC3280" s="33">
        <f t="shared" si="2630"/>
        <v>0</v>
      </c>
    </row>
    <row r="3281" spans="1:30" ht="31.5" x14ac:dyDescent="0.25">
      <c r="A3281" s="31">
        <v>985</v>
      </c>
      <c r="B3281" s="31" t="s">
        <v>14</v>
      </c>
      <c r="C3281" s="31" t="s">
        <v>16</v>
      </c>
      <c r="D3281" s="31" t="s">
        <v>569</v>
      </c>
      <c r="E3281" s="31">
        <v>240</v>
      </c>
      <c r="F3281" s="32" t="s">
        <v>374</v>
      </c>
      <c r="G3281" s="22">
        <v>43954.9</v>
      </c>
      <c r="H3281" s="22">
        <v>44834</v>
      </c>
      <c r="I3281" s="22">
        <v>44834</v>
      </c>
      <c r="J3281" s="22"/>
      <c r="K3281" s="22"/>
      <c r="L3281" s="22"/>
      <c r="M3281" s="22">
        <f t="shared" si="2622"/>
        <v>43954.9</v>
      </c>
      <c r="N3281" s="22">
        <f t="shared" si="2622"/>
        <v>44834</v>
      </c>
      <c r="O3281" s="22">
        <f t="shared" si="2622"/>
        <v>44834</v>
      </c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  <c r="Z3281" s="33">
        <f t="shared" si="2631"/>
        <v>43954.9</v>
      </c>
      <c r="AA3281" s="33">
        <f t="shared" si="2632"/>
        <v>44834</v>
      </c>
      <c r="AB3281" s="33">
        <f t="shared" si="2633"/>
        <v>44834</v>
      </c>
      <c r="AC3281" s="33"/>
    </row>
    <row r="3282" spans="1:30" ht="31.5" x14ac:dyDescent="0.25">
      <c r="A3282" s="31">
        <v>985</v>
      </c>
      <c r="B3282" s="31" t="s">
        <v>14</v>
      </c>
      <c r="C3282" s="31" t="s">
        <v>16</v>
      </c>
      <c r="D3282" s="31" t="s">
        <v>625</v>
      </c>
      <c r="E3282" s="31"/>
      <c r="F3282" s="32" t="s">
        <v>778</v>
      </c>
      <c r="G3282" s="22">
        <f>G3283</f>
        <v>100</v>
      </c>
      <c r="H3282" s="22">
        <f t="shared" ref="H3282:AC3283" si="2634">H3283</f>
        <v>100</v>
      </c>
      <c r="I3282" s="22">
        <f t="shared" si="2634"/>
        <v>100</v>
      </c>
      <c r="J3282" s="22">
        <f t="shared" si="2634"/>
        <v>0</v>
      </c>
      <c r="K3282" s="22">
        <f t="shared" si="2634"/>
        <v>0</v>
      </c>
      <c r="L3282" s="22">
        <f t="shared" si="2634"/>
        <v>0</v>
      </c>
      <c r="M3282" s="22">
        <f t="shared" si="2622"/>
        <v>100</v>
      </c>
      <c r="N3282" s="22">
        <f t="shared" si="2622"/>
        <v>100</v>
      </c>
      <c r="O3282" s="22">
        <f t="shared" si="2622"/>
        <v>100</v>
      </c>
      <c r="P3282" s="33">
        <f t="shared" si="2634"/>
        <v>0</v>
      </c>
      <c r="Q3282" s="33">
        <f t="shared" si="2634"/>
        <v>0</v>
      </c>
      <c r="R3282" s="33">
        <f t="shared" si="2634"/>
        <v>0</v>
      </c>
      <c r="S3282" s="33">
        <f t="shared" si="2634"/>
        <v>0</v>
      </c>
      <c r="T3282" s="33">
        <f t="shared" si="2634"/>
        <v>0</v>
      </c>
      <c r="U3282" s="33">
        <f t="shared" si="2634"/>
        <v>0</v>
      </c>
      <c r="V3282" s="33">
        <f t="shared" si="2634"/>
        <v>0</v>
      </c>
      <c r="W3282" s="33">
        <f t="shared" si="2634"/>
        <v>0</v>
      </c>
      <c r="X3282" s="33">
        <f t="shared" si="2634"/>
        <v>0</v>
      </c>
      <c r="Y3282" s="33">
        <f t="shared" si="2634"/>
        <v>0</v>
      </c>
      <c r="Z3282" s="33">
        <f t="shared" si="2631"/>
        <v>100</v>
      </c>
      <c r="AA3282" s="33">
        <f t="shared" si="2632"/>
        <v>100</v>
      </c>
      <c r="AB3282" s="33">
        <f t="shared" si="2633"/>
        <v>100</v>
      </c>
      <c r="AC3282" s="33">
        <f t="shared" si="2634"/>
        <v>0</v>
      </c>
    </row>
    <row r="3283" spans="1:30" x14ac:dyDescent="0.25">
      <c r="A3283" s="31">
        <v>985</v>
      </c>
      <c r="B3283" s="31" t="s">
        <v>14</v>
      </c>
      <c r="C3283" s="31" t="s">
        <v>16</v>
      </c>
      <c r="D3283" s="31" t="s">
        <v>625</v>
      </c>
      <c r="E3283" s="31" t="s">
        <v>150</v>
      </c>
      <c r="F3283" s="32" t="s">
        <v>386</v>
      </c>
      <c r="G3283" s="22">
        <f>G3284</f>
        <v>100</v>
      </c>
      <c r="H3283" s="22">
        <f t="shared" si="2634"/>
        <v>100</v>
      </c>
      <c r="I3283" s="22">
        <f t="shared" si="2634"/>
        <v>100</v>
      </c>
      <c r="J3283" s="22">
        <f t="shared" si="2634"/>
        <v>0</v>
      </c>
      <c r="K3283" s="22">
        <f t="shared" si="2634"/>
        <v>0</v>
      </c>
      <c r="L3283" s="22">
        <f t="shared" si="2634"/>
        <v>0</v>
      </c>
      <c r="M3283" s="22">
        <f t="shared" si="2622"/>
        <v>100</v>
      </c>
      <c r="N3283" s="22">
        <f t="shared" si="2622"/>
        <v>100</v>
      </c>
      <c r="O3283" s="22">
        <f t="shared" si="2622"/>
        <v>100</v>
      </c>
      <c r="P3283" s="33">
        <f t="shared" si="2634"/>
        <v>0</v>
      </c>
      <c r="Q3283" s="33">
        <f t="shared" si="2634"/>
        <v>0</v>
      </c>
      <c r="R3283" s="33">
        <f t="shared" si="2634"/>
        <v>0</v>
      </c>
      <c r="S3283" s="33">
        <f t="shared" si="2634"/>
        <v>0</v>
      </c>
      <c r="T3283" s="33">
        <f t="shared" si="2634"/>
        <v>0</v>
      </c>
      <c r="U3283" s="33">
        <f t="shared" si="2634"/>
        <v>0</v>
      </c>
      <c r="V3283" s="33">
        <f t="shared" si="2634"/>
        <v>0</v>
      </c>
      <c r="W3283" s="33">
        <f t="shared" si="2634"/>
        <v>0</v>
      </c>
      <c r="X3283" s="33">
        <f t="shared" si="2634"/>
        <v>0</v>
      </c>
      <c r="Y3283" s="33">
        <f t="shared" si="2634"/>
        <v>0</v>
      </c>
      <c r="Z3283" s="33">
        <f t="shared" si="2631"/>
        <v>100</v>
      </c>
      <c r="AA3283" s="33">
        <f t="shared" si="2632"/>
        <v>100</v>
      </c>
      <c r="AB3283" s="33">
        <f t="shared" si="2633"/>
        <v>100</v>
      </c>
      <c r="AC3283" s="33">
        <f t="shared" si="2634"/>
        <v>0</v>
      </c>
    </row>
    <row r="3284" spans="1:30" ht="31.5" x14ac:dyDescent="0.25">
      <c r="A3284" s="31">
        <v>985</v>
      </c>
      <c r="B3284" s="31" t="s">
        <v>14</v>
      </c>
      <c r="C3284" s="31" t="s">
        <v>16</v>
      </c>
      <c r="D3284" s="31" t="s">
        <v>625</v>
      </c>
      <c r="E3284" s="31">
        <v>320</v>
      </c>
      <c r="F3284" s="32" t="s">
        <v>375</v>
      </c>
      <c r="G3284" s="22">
        <v>100</v>
      </c>
      <c r="H3284" s="22">
        <v>100</v>
      </c>
      <c r="I3284" s="22">
        <v>100</v>
      </c>
      <c r="J3284" s="22"/>
      <c r="K3284" s="22"/>
      <c r="L3284" s="22"/>
      <c r="M3284" s="22">
        <f t="shared" si="2622"/>
        <v>100</v>
      </c>
      <c r="N3284" s="22">
        <f t="shared" si="2622"/>
        <v>100</v>
      </c>
      <c r="O3284" s="22">
        <f t="shared" si="2622"/>
        <v>100</v>
      </c>
      <c r="P3284" s="33"/>
      <c r="Q3284" s="33"/>
      <c r="R3284" s="33"/>
      <c r="S3284" s="33"/>
      <c r="T3284" s="33"/>
      <c r="U3284" s="33"/>
      <c r="V3284" s="33"/>
      <c r="W3284" s="33"/>
      <c r="X3284" s="33"/>
      <c r="Y3284" s="33"/>
      <c r="Z3284" s="33">
        <f t="shared" si="2631"/>
        <v>100</v>
      </c>
      <c r="AA3284" s="33">
        <f t="shared" si="2632"/>
        <v>100</v>
      </c>
      <c r="AB3284" s="33">
        <f t="shared" si="2633"/>
        <v>100</v>
      </c>
      <c r="AC3284" s="33"/>
    </row>
    <row r="3285" spans="1:30" ht="31.5" x14ac:dyDescent="0.25">
      <c r="A3285" s="31">
        <v>985</v>
      </c>
      <c r="B3285" s="31" t="s">
        <v>14</v>
      </c>
      <c r="C3285" s="31" t="s">
        <v>16</v>
      </c>
      <c r="D3285" s="31" t="s">
        <v>441</v>
      </c>
      <c r="E3285" s="31"/>
      <c r="F3285" s="32" t="s">
        <v>780</v>
      </c>
      <c r="G3285" s="22">
        <f>G3286</f>
        <v>1358</v>
      </c>
      <c r="H3285" s="22">
        <f t="shared" ref="H3285:AC3287" si="2635">H3286</f>
        <v>1358</v>
      </c>
      <c r="I3285" s="22">
        <f t="shared" si="2635"/>
        <v>1358</v>
      </c>
      <c r="J3285" s="22">
        <f t="shared" si="2635"/>
        <v>0</v>
      </c>
      <c r="K3285" s="22">
        <f t="shared" si="2635"/>
        <v>0</v>
      </c>
      <c r="L3285" s="22">
        <f t="shared" si="2635"/>
        <v>0</v>
      </c>
      <c r="M3285" s="22">
        <f t="shared" si="2622"/>
        <v>1358</v>
      </c>
      <c r="N3285" s="22">
        <f t="shared" si="2622"/>
        <v>1358</v>
      </c>
      <c r="O3285" s="22">
        <f t="shared" si="2622"/>
        <v>1358</v>
      </c>
      <c r="P3285" s="33">
        <f t="shared" si="2635"/>
        <v>0</v>
      </c>
      <c r="Q3285" s="33">
        <f t="shared" si="2635"/>
        <v>0</v>
      </c>
      <c r="R3285" s="33">
        <f t="shared" si="2635"/>
        <v>0</v>
      </c>
      <c r="S3285" s="33">
        <f t="shared" si="2635"/>
        <v>0</v>
      </c>
      <c r="T3285" s="33">
        <f t="shared" si="2635"/>
        <v>0</v>
      </c>
      <c r="U3285" s="33">
        <f t="shared" si="2635"/>
        <v>0</v>
      </c>
      <c r="V3285" s="33">
        <f t="shared" si="2635"/>
        <v>0</v>
      </c>
      <c r="W3285" s="33">
        <f t="shared" si="2635"/>
        <v>0</v>
      </c>
      <c r="X3285" s="33">
        <f t="shared" si="2635"/>
        <v>0</v>
      </c>
      <c r="Y3285" s="33">
        <f t="shared" si="2635"/>
        <v>0</v>
      </c>
      <c r="Z3285" s="33">
        <f t="shared" si="2631"/>
        <v>1358</v>
      </c>
      <c r="AA3285" s="33">
        <f t="shared" si="2632"/>
        <v>1358</v>
      </c>
      <c r="AB3285" s="33">
        <f t="shared" si="2633"/>
        <v>1358</v>
      </c>
      <c r="AC3285" s="33">
        <f t="shared" si="2635"/>
        <v>0</v>
      </c>
      <c r="AD3285" s="18"/>
    </row>
    <row r="3286" spans="1:30" x14ac:dyDescent="0.25">
      <c r="A3286" s="31">
        <v>985</v>
      </c>
      <c r="B3286" s="31" t="s">
        <v>14</v>
      </c>
      <c r="C3286" s="31" t="s">
        <v>16</v>
      </c>
      <c r="D3286" s="31" t="s">
        <v>628</v>
      </c>
      <c r="E3286" s="31"/>
      <c r="F3286" s="32" t="s">
        <v>786</v>
      </c>
      <c r="G3286" s="22">
        <f>G3287</f>
        <v>1358</v>
      </c>
      <c r="H3286" s="22">
        <f t="shared" si="2635"/>
        <v>1358</v>
      </c>
      <c r="I3286" s="22">
        <f t="shared" si="2635"/>
        <v>1358</v>
      </c>
      <c r="J3286" s="22">
        <f t="shared" si="2635"/>
        <v>0</v>
      </c>
      <c r="K3286" s="22">
        <f t="shared" si="2635"/>
        <v>0</v>
      </c>
      <c r="L3286" s="22">
        <f t="shared" si="2635"/>
        <v>0</v>
      </c>
      <c r="M3286" s="22">
        <f t="shared" si="2622"/>
        <v>1358</v>
      </c>
      <c r="N3286" s="22">
        <f t="shared" si="2622"/>
        <v>1358</v>
      </c>
      <c r="O3286" s="22">
        <f t="shared" si="2622"/>
        <v>1358</v>
      </c>
      <c r="P3286" s="33">
        <f t="shared" si="2635"/>
        <v>0</v>
      </c>
      <c r="Q3286" s="33">
        <f t="shared" si="2635"/>
        <v>0</v>
      </c>
      <c r="R3286" s="33">
        <f t="shared" si="2635"/>
        <v>0</v>
      </c>
      <c r="S3286" s="33">
        <f t="shared" si="2635"/>
        <v>0</v>
      </c>
      <c r="T3286" s="33">
        <f t="shared" si="2635"/>
        <v>0</v>
      </c>
      <c r="U3286" s="33">
        <f t="shared" si="2635"/>
        <v>0</v>
      </c>
      <c r="V3286" s="33">
        <f t="shared" si="2635"/>
        <v>0</v>
      </c>
      <c r="W3286" s="33">
        <f t="shared" si="2635"/>
        <v>0</v>
      </c>
      <c r="X3286" s="33">
        <f t="shared" si="2635"/>
        <v>0</v>
      </c>
      <c r="Y3286" s="33">
        <f t="shared" si="2635"/>
        <v>0</v>
      </c>
      <c r="Z3286" s="33">
        <f t="shared" si="2631"/>
        <v>1358</v>
      </c>
      <c r="AA3286" s="33">
        <f t="shared" si="2632"/>
        <v>1358</v>
      </c>
      <c r="AB3286" s="33">
        <f t="shared" si="2633"/>
        <v>1358</v>
      </c>
      <c r="AC3286" s="33">
        <f t="shared" si="2635"/>
        <v>0</v>
      </c>
      <c r="AD3286" s="18"/>
    </row>
    <row r="3287" spans="1:30" ht="31.5" x14ac:dyDescent="0.25">
      <c r="A3287" s="31">
        <v>985</v>
      </c>
      <c r="B3287" s="31" t="s">
        <v>14</v>
      </c>
      <c r="C3287" s="31" t="s">
        <v>16</v>
      </c>
      <c r="D3287" s="31" t="s">
        <v>624</v>
      </c>
      <c r="E3287" s="31"/>
      <c r="F3287" s="32" t="s">
        <v>789</v>
      </c>
      <c r="G3287" s="22">
        <f>G3288</f>
        <v>1358</v>
      </c>
      <c r="H3287" s="22">
        <f t="shared" si="2635"/>
        <v>1358</v>
      </c>
      <c r="I3287" s="22">
        <f t="shared" si="2635"/>
        <v>1358</v>
      </c>
      <c r="J3287" s="22">
        <f t="shared" si="2635"/>
        <v>0</v>
      </c>
      <c r="K3287" s="22">
        <f t="shared" si="2635"/>
        <v>0</v>
      </c>
      <c r="L3287" s="22">
        <f t="shared" si="2635"/>
        <v>0</v>
      </c>
      <c r="M3287" s="22">
        <f t="shared" si="2622"/>
        <v>1358</v>
      </c>
      <c r="N3287" s="22">
        <f t="shared" si="2622"/>
        <v>1358</v>
      </c>
      <c r="O3287" s="22">
        <f t="shared" si="2622"/>
        <v>1358</v>
      </c>
      <c r="P3287" s="33">
        <f t="shared" si="2635"/>
        <v>0</v>
      </c>
      <c r="Q3287" s="33">
        <f t="shared" si="2635"/>
        <v>0</v>
      </c>
      <c r="R3287" s="33">
        <f t="shared" si="2635"/>
        <v>0</v>
      </c>
      <c r="S3287" s="33">
        <f t="shared" si="2635"/>
        <v>0</v>
      </c>
      <c r="T3287" s="33">
        <f t="shared" si="2635"/>
        <v>0</v>
      </c>
      <c r="U3287" s="33">
        <f t="shared" si="2635"/>
        <v>0</v>
      </c>
      <c r="V3287" s="33">
        <f t="shared" si="2635"/>
        <v>0</v>
      </c>
      <c r="W3287" s="33">
        <f t="shared" si="2635"/>
        <v>0</v>
      </c>
      <c r="X3287" s="33">
        <f t="shared" si="2635"/>
        <v>0</v>
      </c>
      <c r="Y3287" s="33">
        <f t="shared" si="2635"/>
        <v>0</v>
      </c>
      <c r="Z3287" s="33">
        <f t="shared" si="2631"/>
        <v>1358</v>
      </c>
      <c r="AA3287" s="33">
        <f t="shared" si="2632"/>
        <v>1358</v>
      </c>
      <c r="AB3287" s="33">
        <f t="shared" si="2633"/>
        <v>1358</v>
      </c>
      <c r="AC3287" s="33">
        <f t="shared" si="2635"/>
        <v>0</v>
      </c>
    </row>
    <row r="3288" spans="1:30" x14ac:dyDescent="0.25">
      <c r="A3288" s="31">
        <v>985</v>
      </c>
      <c r="B3288" s="31" t="s">
        <v>14</v>
      </c>
      <c r="C3288" s="31" t="s">
        <v>16</v>
      </c>
      <c r="D3288" s="31" t="s">
        <v>624</v>
      </c>
      <c r="E3288" s="31" t="s">
        <v>8</v>
      </c>
      <c r="F3288" s="32" t="s">
        <v>389</v>
      </c>
      <c r="G3288" s="22">
        <f>G3289+G3290</f>
        <v>1358</v>
      </c>
      <c r="H3288" s="22">
        <f t="shared" ref="H3288:L3288" si="2636">H3289+H3290</f>
        <v>1358</v>
      </c>
      <c r="I3288" s="22">
        <f t="shared" si="2636"/>
        <v>1358</v>
      </c>
      <c r="J3288" s="22">
        <f t="shared" si="2636"/>
        <v>0</v>
      </c>
      <c r="K3288" s="22">
        <f t="shared" si="2636"/>
        <v>0</v>
      </c>
      <c r="L3288" s="22">
        <f t="shared" si="2636"/>
        <v>0</v>
      </c>
      <c r="M3288" s="22">
        <f t="shared" si="2622"/>
        <v>1358</v>
      </c>
      <c r="N3288" s="22">
        <f t="shared" si="2622"/>
        <v>1358</v>
      </c>
      <c r="O3288" s="22">
        <f t="shared" si="2622"/>
        <v>1358</v>
      </c>
      <c r="P3288" s="33">
        <f t="shared" ref="P3288:Y3288" si="2637">P3289+P3290</f>
        <v>0</v>
      </c>
      <c r="Q3288" s="33">
        <f t="shared" si="2637"/>
        <v>0</v>
      </c>
      <c r="R3288" s="33">
        <f t="shared" si="2637"/>
        <v>0</v>
      </c>
      <c r="S3288" s="33">
        <f t="shared" si="2637"/>
        <v>0</v>
      </c>
      <c r="T3288" s="33">
        <f t="shared" si="2637"/>
        <v>0</v>
      </c>
      <c r="U3288" s="33">
        <f t="shared" si="2637"/>
        <v>0</v>
      </c>
      <c r="V3288" s="33">
        <f t="shared" si="2637"/>
        <v>0</v>
      </c>
      <c r="W3288" s="33">
        <f t="shared" si="2637"/>
        <v>0</v>
      </c>
      <c r="X3288" s="33">
        <f t="shared" si="2637"/>
        <v>0</v>
      </c>
      <c r="Y3288" s="33">
        <f t="shared" si="2637"/>
        <v>0</v>
      </c>
      <c r="Z3288" s="33">
        <f t="shared" si="2631"/>
        <v>1358</v>
      </c>
      <c r="AA3288" s="33">
        <f t="shared" si="2632"/>
        <v>1358</v>
      </c>
      <c r="AB3288" s="33">
        <f t="shared" si="2633"/>
        <v>1358</v>
      </c>
      <c r="AC3288" s="33">
        <f t="shared" ref="AC3288" si="2638">AC3289+AC3290</f>
        <v>0</v>
      </c>
    </row>
    <row r="3289" spans="1:30" x14ac:dyDescent="0.25">
      <c r="A3289" s="31">
        <v>985</v>
      </c>
      <c r="B3289" s="31" t="s">
        <v>14</v>
      </c>
      <c r="C3289" s="31" t="s">
        <v>16</v>
      </c>
      <c r="D3289" s="31" t="s">
        <v>624</v>
      </c>
      <c r="E3289" s="31">
        <v>850</v>
      </c>
      <c r="F3289" s="32" t="s">
        <v>383</v>
      </c>
      <c r="G3289" s="22">
        <v>940</v>
      </c>
      <c r="H3289" s="22">
        <v>418</v>
      </c>
      <c r="I3289" s="22">
        <v>418</v>
      </c>
      <c r="J3289" s="22"/>
      <c r="K3289" s="22"/>
      <c r="L3289" s="22"/>
      <c r="M3289" s="22">
        <f t="shared" si="2622"/>
        <v>940</v>
      </c>
      <c r="N3289" s="22">
        <f t="shared" si="2622"/>
        <v>418</v>
      </c>
      <c r="O3289" s="22">
        <f t="shared" si="2622"/>
        <v>418</v>
      </c>
      <c r="P3289" s="33"/>
      <c r="Q3289" s="33"/>
      <c r="R3289" s="33"/>
      <c r="S3289" s="33"/>
      <c r="T3289" s="33"/>
      <c r="U3289" s="33"/>
      <c r="V3289" s="33"/>
      <c r="W3289" s="33"/>
      <c r="X3289" s="33"/>
      <c r="Y3289" s="33"/>
      <c r="Z3289" s="33">
        <f t="shared" si="2631"/>
        <v>940</v>
      </c>
      <c r="AA3289" s="33">
        <f t="shared" si="2632"/>
        <v>418</v>
      </c>
      <c r="AB3289" s="33">
        <f t="shared" si="2633"/>
        <v>418</v>
      </c>
      <c r="AC3289" s="33"/>
    </row>
    <row r="3290" spans="1:30" ht="31.5" x14ac:dyDescent="0.25">
      <c r="A3290" s="31">
        <v>985</v>
      </c>
      <c r="B3290" s="31" t="s">
        <v>14</v>
      </c>
      <c r="C3290" s="31" t="s">
        <v>16</v>
      </c>
      <c r="D3290" s="31" t="s">
        <v>624</v>
      </c>
      <c r="E3290" s="31">
        <v>860</v>
      </c>
      <c r="F3290" s="32" t="s">
        <v>805</v>
      </c>
      <c r="G3290" s="22">
        <v>418</v>
      </c>
      <c r="H3290" s="22">
        <v>940</v>
      </c>
      <c r="I3290" s="22">
        <v>940</v>
      </c>
      <c r="J3290" s="22"/>
      <c r="K3290" s="22"/>
      <c r="L3290" s="22"/>
      <c r="M3290" s="22">
        <f t="shared" si="2622"/>
        <v>418</v>
      </c>
      <c r="N3290" s="22">
        <f t="shared" si="2622"/>
        <v>940</v>
      </c>
      <c r="O3290" s="22">
        <f t="shared" si="2622"/>
        <v>940</v>
      </c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  <c r="Z3290" s="33">
        <f t="shared" si="2631"/>
        <v>418</v>
      </c>
      <c r="AA3290" s="33">
        <f t="shared" si="2632"/>
        <v>940</v>
      </c>
      <c r="AB3290" s="33">
        <f t="shared" si="2633"/>
        <v>940</v>
      </c>
      <c r="AC3290" s="33"/>
    </row>
    <row r="3291" spans="1:30" s="6" customFormat="1" x14ac:dyDescent="0.25">
      <c r="A3291" s="19">
        <v>991</v>
      </c>
      <c r="B3291" s="19"/>
      <c r="C3291" s="19"/>
      <c r="D3291" s="19"/>
      <c r="E3291" s="19"/>
      <c r="F3291" s="20" t="s">
        <v>644</v>
      </c>
      <c r="G3291" s="21">
        <f>G3292+G3316+G3359</f>
        <v>1089407.1000000001</v>
      </c>
      <c r="H3291" s="21">
        <f>H3292+H3316+H3359</f>
        <v>960325.2</v>
      </c>
      <c r="I3291" s="21">
        <f>I3292+I3316+I3359</f>
        <v>1026186.5</v>
      </c>
      <c r="J3291" s="21">
        <f t="shared" ref="J3291:L3291" si="2639">J3292+J3316+J3359</f>
        <v>-990.8</v>
      </c>
      <c r="K3291" s="21">
        <f t="shared" si="2639"/>
        <v>-62824.800000000003</v>
      </c>
      <c r="L3291" s="21">
        <f t="shared" si="2639"/>
        <v>-464.8</v>
      </c>
      <c r="M3291" s="22">
        <f t="shared" si="2622"/>
        <v>1088416.3</v>
      </c>
      <c r="N3291" s="22">
        <f t="shared" si="2622"/>
        <v>897500.39999999991</v>
      </c>
      <c r="O3291" s="22">
        <f t="shared" si="2622"/>
        <v>1025721.7</v>
      </c>
      <c r="P3291" s="23">
        <f t="shared" ref="P3291:AC3291" si="2640">P3292+P3316+P3359</f>
        <v>0</v>
      </c>
      <c r="Q3291" s="23">
        <f t="shared" si="2640"/>
        <v>0</v>
      </c>
      <c r="R3291" s="23">
        <f t="shared" si="2640"/>
        <v>42433.48</v>
      </c>
      <c r="S3291" s="23">
        <f t="shared" si="2640"/>
        <v>0</v>
      </c>
      <c r="T3291" s="23">
        <f t="shared" si="2640"/>
        <v>0</v>
      </c>
      <c r="U3291" s="23">
        <f t="shared" si="2640"/>
        <v>34772.023999999998</v>
      </c>
      <c r="V3291" s="23">
        <f t="shared" si="2640"/>
        <v>0</v>
      </c>
      <c r="W3291" s="23">
        <f t="shared" si="2640"/>
        <v>0</v>
      </c>
      <c r="X3291" s="23">
        <f t="shared" si="2640"/>
        <v>38308.050000000003</v>
      </c>
      <c r="Y3291" s="23">
        <f t="shared" si="2640"/>
        <v>0</v>
      </c>
      <c r="Z3291" s="23">
        <f t="shared" si="2631"/>
        <v>1130849.78</v>
      </c>
      <c r="AA3291" s="23">
        <f t="shared" si="2632"/>
        <v>932272.42399999988</v>
      </c>
      <c r="AB3291" s="23">
        <f t="shared" si="2633"/>
        <v>1064029.75</v>
      </c>
      <c r="AC3291" s="23">
        <f t="shared" si="2640"/>
        <v>0</v>
      </c>
    </row>
    <row r="3292" spans="1:30" s="6" customFormat="1" x14ac:dyDescent="0.25">
      <c r="A3292" s="19">
        <v>991</v>
      </c>
      <c r="B3292" s="19" t="s">
        <v>14</v>
      </c>
      <c r="C3292" s="19"/>
      <c r="D3292" s="19"/>
      <c r="E3292" s="19"/>
      <c r="F3292" s="20" t="s">
        <v>19</v>
      </c>
      <c r="G3292" s="21">
        <f>G3293</f>
        <v>986094</v>
      </c>
      <c r="H3292" s="21">
        <f t="shared" ref="H3292:AC3292" si="2641">H3293</f>
        <v>296371.40000000002</v>
      </c>
      <c r="I3292" s="21">
        <f t="shared" si="2641"/>
        <v>242708.1</v>
      </c>
      <c r="J3292" s="21">
        <f t="shared" si="2641"/>
        <v>0</v>
      </c>
      <c r="K3292" s="21">
        <f t="shared" si="2641"/>
        <v>0</v>
      </c>
      <c r="L3292" s="21">
        <f t="shared" si="2641"/>
        <v>0</v>
      </c>
      <c r="M3292" s="22">
        <f t="shared" si="2622"/>
        <v>986094</v>
      </c>
      <c r="N3292" s="22">
        <f t="shared" si="2622"/>
        <v>296371.40000000002</v>
      </c>
      <c r="O3292" s="22">
        <f t="shared" si="2622"/>
        <v>242708.1</v>
      </c>
      <c r="P3292" s="23">
        <f t="shared" si="2641"/>
        <v>-415620.67700000003</v>
      </c>
      <c r="Q3292" s="23">
        <f t="shared" si="2641"/>
        <v>0</v>
      </c>
      <c r="R3292" s="23">
        <f t="shared" si="2641"/>
        <v>-0.1</v>
      </c>
      <c r="S3292" s="23">
        <f t="shared" si="2641"/>
        <v>0</v>
      </c>
      <c r="T3292" s="23">
        <f t="shared" si="2641"/>
        <v>0</v>
      </c>
      <c r="U3292" s="23">
        <f t="shared" si="2641"/>
        <v>0</v>
      </c>
      <c r="V3292" s="23">
        <f t="shared" si="2641"/>
        <v>0</v>
      </c>
      <c r="W3292" s="23">
        <f t="shared" si="2641"/>
        <v>0</v>
      </c>
      <c r="X3292" s="23">
        <f t="shared" si="2641"/>
        <v>0</v>
      </c>
      <c r="Y3292" s="23">
        <f t="shared" si="2641"/>
        <v>0</v>
      </c>
      <c r="Z3292" s="23">
        <f t="shared" si="2631"/>
        <v>570473.223</v>
      </c>
      <c r="AA3292" s="23">
        <f t="shared" si="2632"/>
        <v>296371.40000000002</v>
      </c>
      <c r="AB3292" s="23">
        <f t="shared" si="2633"/>
        <v>242708.1</v>
      </c>
      <c r="AC3292" s="23">
        <f t="shared" si="2641"/>
        <v>0</v>
      </c>
    </row>
    <row r="3293" spans="1:30" s="34" customFormat="1" x14ac:dyDescent="0.25">
      <c r="A3293" s="25">
        <v>991</v>
      </c>
      <c r="B3293" s="25" t="s">
        <v>14</v>
      </c>
      <c r="C3293" s="25" t="s">
        <v>16</v>
      </c>
      <c r="D3293" s="25"/>
      <c r="E3293" s="25"/>
      <c r="F3293" s="26" t="s">
        <v>20</v>
      </c>
      <c r="G3293" s="27">
        <f>G3294+G3299+G3304</f>
        <v>986094</v>
      </c>
      <c r="H3293" s="27">
        <f t="shared" ref="H3293:L3293" si="2642">H3294+H3299+H3304</f>
        <v>296371.40000000002</v>
      </c>
      <c r="I3293" s="27">
        <f t="shared" si="2642"/>
        <v>242708.1</v>
      </c>
      <c r="J3293" s="27">
        <f t="shared" si="2642"/>
        <v>0</v>
      </c>
      <c r="K3293" s="27">
        <f t="shared" si="2642"/>
        <v>0</v>
      </c>
      <c r="L3293" s="27">
        <f t="shared" si="2642"/>
        <v>0</v>
      </c>
      <c r="M3293" s="22">
        <f t="shared" si="2622"/>
        <v>986094</v>
      </c>
      <c r="N3293" s="22">
        <f t="shared" si="2622"/>
        <v>296371.40000000002</v>
      </c>
      <c r="O3293" s="22">
        <f t="shared" si="2622"/>
        <v>242708.1</v>
      </c>
      <c r="P3293" s="28">
        <f t="shared" ref="P3293:Y3293" si="2643">P3294+P3299+P3304</f>
        <v>-415620.67700000003</v>
      </c>
      <c r="Q3293" s="28">
        <f t="shared" si="2643"/>
        <v>0</v>
      </c>
      <c r="R3293" s="28">
        <f t="shared" si="2643"/>
        <v>-0.1</v>
      </c>
      <c r="S3293" s="28">
        <f t="shared" si="2643"/>
        <v>0</v>
      </c>
      <c r="T3293" s="28">
        <f t="shared" si="2643"/>
        <v>0</v>
      </c>
      <c r="U3293" s="28">
        <f t="shared" si="2643"/>
        <v>0</v>
      </c>
      <c r="V3293" s="28">
        <f t="shared" si="2643"/>
        <v>0</v>
      </c>
      <c r="W3293" s="28">
        <f t="shared" si="2643"/>
        <v>0</v>
      </c>
      <c r="X3293" s="28">
        <f t="shared" si="2643"/>
        <v>0</v>
      </c>
      <c r="Y3293" s="28">
        <f t="shared" si="2643"/>
        <v>0</v>
      </c>
      <c r="Z3293" s="28">
        <f t="shared" si="2631"/>
        <v>570473.223</v>
      </c>
      <c r="AA3293" s="28">
        <f t="shared" si="2632"/>
        <v>296371.40000000002</v>
      </c>
      <c r="AB3293" s="28">
        <f t="shared" si="2633"/>
        <v>242708.1</v>
      </c>
      <c r="AC3293" s="28">
        <f t="shared" ref="AC3293" si="2644">AC3294+AC3299+AC3304</f>
        <v>0</v>
      </c>
    </row>
    <row r="3294" spans="1:30" ht="31.5" x14ac:dyDescent="0.25">
      <c r="A3294" s="31">
        <v>991</v>
      </c>
      <c r="B3294" s="31" t="s">
        <v>14</v>
      </c>
      <c r="C3294" s="31" t="s">
        <v>16</v>
      </c>
      <c r="D3294" s="31" t="s">
        <v>550</v>
      </c>
      <c r="E3294" s="31"/>
      <c r="F3294" s="32" t="s">
        <v>866</v>
      </c>
      <c r="G3294" s="22">
        <f>G3295</f>
        <v>960877.1</v>
      </c>
      <c r="H3294" s="22">
        <f t="shared" ref="H3294:AC3297" si="2645">H3295</f>
        <v>271106.2</v>
      </c>
      <c r="I3294" s="22">
        <f t="shared" si="2645"/>
        <v>217443.6</v>
      </c>
      <c r="J3294" s="22">
        <f t="shared" si="2645"/>
        <v>0</v>
      </c>
      <c r="K3294" s="22">
        <f t="shared" si="2645"/>
        <v>0</v>
      </c>
      <c r="L3294" s="22">
        <f t="shared" si="2645"/>
        <v>0</v>
      </c>
      <c r="M3294" s="22">
        <f t="shared" si="2622"/>
        <v>960877.1</v>
      </c>
      <c r="N3294" s="22">
        <f t="shared" si="2622"/>
        <v>271106.2</v>
      </c>
      <c r="O3294" s="22">
        <f t="shared" si="2622"/>
        <v>217443.6</v>
      </c>
      <c r="P3294" s="33">
        <f t="shared" si="2645"/>
        <v>-415620.67700000003</v>
      </c>
      <c r="Q3294" s="33">
        <f t="shared" si="2645"/>
        <v>0</v>
      </c>
      <c r="R3294" s="33">
        <f t="shared" si="2645"/>
        <v>0</v>
      </c>
      <c r="S3294" s="33">
        <f t="shared" si="2645"/>
        <v>0</v>
      </c>
      <c r="T3294" s="33">
        <f t="shared" si="2645"/>
        <v>0</v>
      </c>
      <c r="U3294" s="33">
        <f t="shared" si="2645"/>
        <v>0</v>
      </c>
      <c r="V3294" s="33">
        <f t="shared" si="2645"/>
        <v>0</v>
      </c>
      <c r="W3294" s="33">
        <f t="shared" si="2645"/>
        <v>0</v>
      </c>
      <c r="X3294" s="33">
        <f t="shared" si="2645"/>
        <v>0</v>
      </c>
      <c r="Y3294" s="33">
        <f t="shared" si="2645"/>
        <v>0</v>
      </c>
      <c r="Z3294" s="33">
        <f t="shared" si="2631"/>
        <v>545256.42299999995</v>
      </c>
      <c r="AA3294" s="33">
        <f t="shared" si="2632"/>
        <v>271106.2</v>
      </c>
      <c r="AB3294" s="33">
        <f t="shared" si="2633"/>
        <v>217443.6</v>
      </c>
      <c r="AC3294" s="33">
        <f t="shared" si="2645"/>
        <v>0</v>
      </c>
      <c r="AD3294" s="18"/>
    </row>
    <row r="3295" spans="1:30" ht="31.5" x14ac:dyDescent="0.25">
      <c r="A3295" s="31">
        <v>991</v>
      </c>
      <c r="B3295" s="31" t="s">
        <v>14</v>
      </c>
      <c r="C3295" s="31" t="s">
        <v>16</v>
      </c>
      <c r="D3295" s="31" t="s">
        <v>551</v>
      </c>
      <c r="E3295" s="31"/>
      <c r="F3295" s="32" t="s">
        <v>731</v>
      </c>
      <c r="G3295" s="22">
        <f>G3296</f>
        <v>960877.1</v>
      </c>
      <c r="H3295" s="22">
        <f t="shared" si="2645"/>
        <v>271106.2</v>
      </c>
      <c r="I3295" s="22">
        <f t="shared" si="2645"/>
        <v>217443.6</v>
      </c>
      <c r="J3295" s="22">
        <f t="shared" si="2645"/>
        <v>0</v>
      </c>
      <c r="K3295" s="22">
        <f t="shared" si="2645"/>
        <v>0</v>
      </c>
      <c r="L3295" s="22">
        <f t="shared" si="2645"/>
        <v>0</v>
      </c>
      <c r="M3295" s="22">
        <f t="shared" si="2622"/>
        <v>960877.1</v>
      </c>
      <c r="N3295" s="22">
        <f t="shared" si="2622"/>
        <v>271106.2</v>
      </c>
      <c r="O3295" s="22">
        <f t="shared" si="2622"/>
        <v>217443.6</v>
      </c>
      <c r="P3295" s="33">
        <f t="shared" si="2645"/>
        <v>-415620.67700000003</v>
      </c>
      <c r="Q3295" s="33">
        <f t="shared" si="2645"/>
        <v>0</v>
      </c>
      <c r="R3295" s="33">
        <f t="shared" si="2645"/>
        <v>0</v>
      </c>
      <c r="S3295" s="33">
        <f t="shared" si="2645"/>
        <v>0</v>
      </c>
      <c r="T3295" s="33">
        <f t="shared" si="2645"/>
        <v>0</v>
      </c>
      <c r="U3295" s="33">
        <f t="shared" si="2645"/>
        <v>0</v>
      </c>
      <c r="V3295" s="33">
        <f t="shared" si="2645"/>
        <v>0</v>
      </c>
      <c r="W3295" s="33">
        <f t="shared" si="2645"/>
        <v>0</v>
      </c>
      <c r="X3295" s="33">
        <f t="shared" si="2645"/>
        <v>0</v>
      </c>
      <c r="Y3295" s="33">
        <f t="shared" si="2645"/>
        <v>0</v>
      </c>
      <c r="Z3295" s="33">
        <f t="shared" si="2631"/>
        <v>545256.42299999995</v>
      </c>
      <c r="AA3295" s="33">
        <f t="shared" si="2632"/>
        <v>271106.2</v>
      </c>
      <c r="AB3295" s="33">
        <f t="shared" si="2633"/>
        <v>217443.6</v>
      </c>
      <c r="AC3295" s="33">
        <f t="shared" si="2645"/>
        <v>0</v>
      </c>
      <c r="AD3295" s="18"/>
    </row>
    <row r="3296" spans="1:30" ht="31.5" x14ac:dyDescent="0.25">
      <c r="A3296" s="31">
        <v>991</v>
      </c>
      <c r="B3296" s="31" t="s">
        <v>14</v>
      </c>
      <c r="C3296" s="31" t="s">
        <v>16</v>
      </c>
      <c r="D3296" s="31" t="s">
        <v>630</v>
      </c>
      <c r="E3296" s="31"/>
      <c r="F3296" s="32" t="s">
        <v>732</v>
      </c>
      <c r="G3296" s="22">
        <f>G3297</f>
        <v>960877.1</v>
      </c>
      <c r="H3296" s="22">
        <f t="shared" si="2645"/>
        <v>271106.2</v>
      </c>
      <c r="I3296" s="22">
        <f t="shared" si="2645"/>
        <v>217443.6</v>
      </c>
      <c r="J3296" s="22">
        <f t="shared" si="2645"/>
        <v>0</v>
      </c>
      <c r="K3296" s="22">
        <f t="shared" si="2645"/>
        <v>0</v>
      </c>
      <c r="L3296" s="22">
        <f t="shared" si="2645"/>
        <v>0</v>
      </c>
      <c r="M3296" s="22">
        <f t="shared" si="2622"/>
        <v>960877.1</v>
      </c>
      <c r="N3296" s="22">
        <f t="shared" si="2622"/>
        <v>271106.2</v>
      </c>
      <c r="O3296" s="22">
        <f t="shared" si="2622"/>
        <v>217443.6</v>
      </c>
      <c r="P3296" s="33">
        <f t="shared" si="2645"/>
        <v>-415620.67700000003</v>
      </c>
      <c r="Q3296" s="33">
        <f t="shared" si="2645"/>
        <v>0</v>
      </c>
      <c r="R3296" s="33">
        <f t="shared" si="2645"/>
        <v>0</v>
      </c>
      <c r="S3296" s="33">
        <f t="shared" si="2645"/>
        <v>0</v>
      </c>
      <c r="T3296" s="33">
        <f t="shared" si="2645"/>
        <v>0</v>
      </c>
      <c r="U3296" s="33">
        <f t="shared" si="2645"/>
        <v>0</v>
      </c>
      <c r="V3296" s="33">
        <f t="shared" si="2645"/>
        <v>0</v>
      </c>
      <c r="W3296" s="33">
        <f t="shared" si="2645"/>
        <v>0</v>
      </c>
      <c r="X3296" s="33">
        <f t="shared" si="2645"/>
        <v>0</v>
      </c>
      <c r="Y3296" s="33">
        <f t="shared" si="2645"/>
        <v>0</v>
      </c>
      <c r="Z3296" s="33">
        <f t="shared" si="2631"/>
        <v>545256.42299999995</v>
      </c>
      <c r="AA3296" s="33">
        <f t="shared" si="2632"/>
        <v>271106.2</v>
      </c>
      <c r="AB3296" s="33">
        <f t="shared" si="2633"/>
        <v>217443.6</v>
      </c>
      <c r="AC3296" s="33">
        <f t="shared" si="2645"/>
        <v>0</v>
      </c>
    </row>
    <row r="3297" spans="1:30" ht="47.25" x14ac:dyDescent="0.25">
      <c r="A3297" s="31">
        <v>991</v>
      </c>
      <c r="B3297" s="31" t="s">
        <v>14</v>
      </c>
      <c r="C3297" s="31" t="s">
        <v>16</v>
      </c>
      <c r="D3297" s="31" t="s">
        <v>630</v>
      </c>
      <c r="E3297" s="31" t="s">
        <v>26</v>
      </c>
      <c r="F3297" s="32" t="s">
        <v>387</v>
      </c>
      <c r="G3297" s="22">
        <f>G3298</f>
        <v>960877.1</v>
      </c>
      <c r="H3297" s="22">
        <f t="shared" si="2645"/>
        <v>271106.2</v>
      </c>
      <c r="I3297" s="22">
        <f t="shared" si="2645"/>
        <v>217443.6</v>
      </c>
      <c r="J3297" s="22">
        <f t="shared" si="2645"/>
        <v>0</v>
      </c>
      <c r="K3297" s="22">
        <f t="shared" si="2645"/>
        <v>0</v>
      </c>
      <c r="L3297" s="22">
        <f t="shared" si="2645"/>
        <v>0</v>
      </c>
      <c r="M3297" s="22">
        <f t="shared" si="2622"/>
        <v>960877.1</v>
      </c>
      <c r="N3297" s="22">
        <f t="shared" si="2622"/>
        <v>271106.2</v>
      </c>
      <c r="O3297" s="22">
        <f t="shared" si="2622"/>
        <v>217443.6</v>
      </c>
      <c r="P3297" s="33">
        <f t="shared" si="2645"/>
        <v>-415620.67700000003</v>
      </c>
      <c r="Q3297" s="33">
        <f t="shared" si="2645"/>
        <v>0</v>
      </c>
      <c r="R3297" s="33">
        <f t="shared" si="2645"/>
        <v>0</v>
      </c>
      <c r="S3297" s="33">
        <f t="shared" si="2645"/>
        <v>0</v>
      </c>
      <c r="T3297" s="33">
        <f t="shared" si="2645"/>
        <v>0</v>
      </c>
      <c r="U3297" s="33">
        <f t="shared" si="2645"/>
        <v>0</v>
      </c>
      <c r="V3297" s="33">
        <f t="shared" si="2645"/>
        <v>0</v>
      </c>
      <c r="W3297" s="33">
        <f t="shared" si="2645"/>
        <v>0</v>
      </c>
      <c r="X3297" s="33">
        <f t="shared" si="2645"/>
        <v>0</v>
      </c>
      <c r="Y3297" s="33">
        <f t="shared" si="2645"/>
        <v>0</v>
      </c>
      <c r="Z3297" s="33">
        <f t="shared" si="2631"/>
        <v>545256.42299999995</v>
      </c>
      <c r="AA3297" s="33">
        <f t="shared" si="2632"/>
        <v>271106.2</v>
      </c>
      <c r="AB3297" s="33">
        <f t="shared" si="2633"/>
        <v>217443.6</v>
      </c>
      <c r="AC3297" s="33">
        <f t="shared" si="2645"/>
        <v>0</v>
      </c>
    </row>
    <row r="3298" spans="1:30" x14ac:dyDescent="0.25">
      <c r="A3298" s="31">
        <v>991</v>
      </c>
      <c r="B3298" s="31" t="s">
        <v>14</v>
      </c>
      <c r="C3298" s="31" t="s">
        <v>16</v>
      </c>
      <c r="D3298" s="31" t="s">
        <v>630</v>
      </c>
      <c r="E3298" s="31">
        <v>410</v>
      </c>
      <c r="F3298" s="32" t="s">
        <v>378</v>
      </c>
      <c r="G3298" s="22">
        <v>960877.1</v>
      </c>
      <c r="H3298" s="22">
        <v>271106.2</v>
      </c>
      <c r="I3298" s="22">
        <v>217443.6</v>
      </c>
      <c r="J3298" s="22"/>
      <c r="K3298" s="22"/>
      <c r="L3298" s="22"/>
      <c r="M3298" s="22">
        <f t="shared" si="2622"/>
        <v>960877.1</v>
      </c>
      <c r="N3298" s="22">
        <f t="shared" si="2622"/>
        <v>271106.2</v>
      </c>
      <c r="O3298" s="22">
        <f t="shared" si="2622"/>
        <v>217443.6</v>
      </c>
      <c r="P3298" s="33">
        <v>-415620.67700000003</v>
      </c>
      <c r="Q3298" s="33"/>
      <c r="R3298" s="33"/>
      <c r="S3298" s="33"/>
      <c r="T3298" s="33"/>
      <c r="U3298" s="33"/>
      <c r="V3298" s="33"/>
      <c r="W3298" s="33"/>
      <c r="X3298" s="33"/>
      <c r="Y3298" s="33"/>
      <c r="Z3298" s="33">
        <f t="shared" si="2631"/>
        <v>545256.42299999995</v>
      </c>
      <c r="AA3298" s="33">
        <f t="shared" si="2632"/>
        <v>271106.2</v>
      </c>
      <c r="AB3298" s="33">
        <f t="shared" si="2633"/>
        <v>217443.6</v>
      </c>
      <c r="AC3298" s="33"/>
    </row>
    <row r="3299" spans="1:30" ht="31.5" x14ac:dyDescent="0.25">
      <c r="A3299" s="31">
        <v>991</v>
      </c>
      <c r="B3299" s="31" t="s">
        <v>14</v>
      </c>
      <c r="C3299" s="31" t="s">
        <v>16</v>
      </c>
      <c r="D3299" s="31" t="s">
        <v>34</v>
      </c>
      <c r="E3299" s="31"/>
      <c r="F3299" s="32" t="s">
        <v>47</v>
      </c>
      <c r="G3299" s="22">
        <f>G3300</f>
        <v>18.100000000000001</v>
      </c>
      <c r="H3299" s="22">
        <f t="shared" ref="H3299:AC3302" si="2646">H3300</f>
        <v>18.3</v>
      </c>
      <c r="I3299" s="22">
        <f t="shared" si="2646"/>
        <v>18.3</v>
      </c>
      <c r="J3299" s="22">
        <f t="shared" si="2646"/>
        <v>0</v>
      </c>
      <c r="K3299" s="22">
        <f t="shared" si="2646"/>
        <v>0</v>
      </c>
      <c r="L3299" s="22">
        <f t="shared" si="2646"/>
        <v>0</v>
      </c>
      <c r="M3299" s="22">
        <f t="shared" si="2622"/>
        <v>18.100000000000001</v>
      </c>
      <c r="N3299" s="22">
        <f t="shared" si="2622"/>
        <v>18.3</v>
      </c>
      <c r="O3299" s="22">
        <f t="shared" si="2622"/>
        <v>18.3</v>
      </c>
      <c r="P3299" s="33">
        <f t="shared" si="2646"/>
        <v>0</v>
      </c>
      <c r="Q3299" s="33">
        <f t="shared" si="2646"/>
        <v>0</v>
      </c>
      <c r="R3299" s="33">
        <f t="shared" si="2646"/>
        <v>-0.1</v>
      </c>
      <c r="S3299" s="33">
        <f t="shared" si="2646"/>
        <v>0</v>
      </c>
      <c r="T3299" s="33">
        <f t="shared" si="2646"/>
        <v>0</v>
      </c>
      <c r="U3299" s="33">
        <f t="shared" si="2646"/>
        <v>0</v>
      </c>
      <c r="V3299" s="33">
        <f t="shared" si="2646"/>
        <v>0</v>
      </c>
      <c r="W3299" s="33">
        <f t="shared" si="2646"/>
        <v>0</v>
      </c>
      <c r="X3299" s="33">
        <f t="shared" si="2646"/>
        <v>0</v>
      </c>
      <c r="Y3299" s="33">
        <f t="shared" si="2646"/>
        <v>0</v>
      </c>
      <c r="Z3299" s="33">
        <f t="shared" si="2631"/>
        <v>18</v>
      </c>
      <c r="AA3299" s="33">
        <f t="shared" si="2632"/>
        <v>18.3</v>
      </c>
      <c r="AB3299" s="33">
        <f t="shared" si="2633"/>
        <v>18.3</v>
      </c>
      <c r="AC3299" s="33">
        <f t="shared" si="2646"/>
        <v>0</v>
      </c>
      <c r="AD3299" s="18"/>
    </row>
    <row r="3300" spans="1:30" x14ac:dyDescent="0.25">
      <c r="A3300" s="31">
        <v>991</v>
      </c>
      <c r="B3300" s="31" t="s">
        <v>14</v>
      </c>
      <c r="C3300" s="31" t="s">
        <v>16</v>
      </c>
      <c r="D3300" s="31" t="s">
        <v>35</v>
      </c>
      <c r="E3300" s="31"/>
      <c r="F3300" s="32" t="s">
        <v>48</v>
      </c>
      <c r="G3300" s="22">
        <f>G3301</f>
        <v>18.100000000000001</v>
      </c>
      <c r="H3300" s="22">
        <f t="shared" si="2646"/>
        <v>18.3</v>
      </c>
      <c r="I3300" s="22">
        <f t="shared" si="2646"/>
        <v>18.3</v>
      </c>
      <c r="J3300" s="22">
        <f t="shared" si="2646"/>
        <v>0</v>
      </c>
      <c r="K3300" s="22">
        <f t="shared" si="2646"/>
        <v>0</v>
      </c>
      <c r="L3300" s="22">
        <f t="shared" si="2646"/>
        <v>0</v>
      </c>
      <c r="M3300" s="22">
        <f t="shared" si="2622"/>
        <v>18.100000000000001</v>
      </c>
      <c r="N3300" s="22">
        <f t="shared" si="2622"/>
        <v>18.3</v>
      </c>
      <c r="O3300" s="22">
        <f t="shared" si="2622"/>
        <v>18.3</v>
      </c>
      <c r="P3300" s="33">
        <f t="shared" si="2646"/>
        <v>0</v>
      </c>
      <c r="Q3300" s="33">
        <f t="shared" si="2646"/>
        <v>0</v>
      </c>
      <c r="R3300" s="33">
        <f t="shared" si="2646"/>
        <v>-0.1</v>
      </c>
      <c r="S3300" s="33">
        <f t="shared" si="2646"/>
        <v>0</v>
      </c>
      <c r="T3300" s="33">
        <f t="shared" si="2646"/>
        <v>0</v>
      </c>
      <c r="U3300" s="33">
        <f t="shared" si="2646"/>
        <v>0</v>
      </c>
      <c r="V3300" s="33">
        <f t="shared" si="2646"/>
        <v>0</v>
      </c>
      <c r="W3300" s="33">
        <f t="shared" si="2646"/>
        <v>0</v>
      </c>
      <c r="X3300" s="33">
        <f t="shared" si="2646"/>
        <v>0</v>
      </c>
      <c r="Y3300" s="33">
        <f t="shared" si="2646"/>
        <v>0</v>
      </c>
      <c r="Z3300" s="33">
        <f t="shared" si="2631"/>
        <v>18</v>
      </c>
      <c r="AA3300" s="33">
        <f t="shared" si="2632"/>
        <v>18.3</v>
      </c>
      <c r="AB3300" s="33">
        <f t="shared" si="2633"/>
        <v>18.3</v>
      </c>
      <c r="AC3300" s="33">
        <f t="shared" si="2646"/>
        <v>0</v>
      </c>
      <c r="AD3300" s="18"/>
    </row>
    <row r="3301" spans="1:30" ht="78.75" x14ac:dyDescent="0.25">
      <c r="A3301" s="31">
        <v>991</v>
      </c>
      <c r="B3301" s="31" t="s">
        <v>14</v>
      </c>
      <c r="C3301" s="31" t="s">
        <v>16</v>
      </c>
      <c r="D3301" s="31" t="s">
        <v>631</v>
      </c>
      <c r="E3301" s="31"/>
      <c r="F3301" s="32" t="s">
        <v>832</v>
      </c>
      <c r="G3301" s="22">
        <f>G3302</f>
        <v>18.100000000000001</v>
      </c>
      <c r="H3301" s="22">
        <f t="shared" si="2646"/>
        <v>18.3</v>
      </c>
      <c r="I3301" s="22">
        <f t="shared" si="2646"/>
        <v>18.3</v>
      </c>
      <c r="J3301" s="22">
        <f t="shared" si="2646"/>
        <v>0</v>
      </c>
      <c r="K3301" s="22">
        <f t="shared" si="2646"/>
        <v>0</v>
      </c>
      <c r="L3301" s="22">
        <f t="shared" si="2646"/>
        <v>0</v>
      </c>
      <c r="M3301" s="22">
        <f t="shared" si="2622"/>
        <v>18.100000000000001</v>
      </c>
      <c r="N3301" s="22">
        <f t="shared" si="2622"/>
        <v>18.3</v>
      </c>
      <c r="O3301" s="22">
        <f t="shared" si="2622"/>
        <v>18.3</v>
      </c>
      <c r="P3301" s="33">
        <f t="shared" si="2646"/>
        <v>0</v>
      </c>
      <c r="Q3301" s="33">
        <f t="shared" si="2646"/>
        <v>0</v>
      </c>
      <c r="R3301" s="33">
        <f t="shared" si="2646"/>
        <v>-0.1</v>
      </c>
      <c r="S3301" s="33">
        <f t="shared" si="2646"/>
        <v>0</v>
      </c>
      <c r="T3301" s="33">
        <f t="shared" si="2646"/>
        <v>0</v>
      </c>
      <c r="U3301" s="33">
        <f t="shared" si="2646"/>
        <v>0</v>
      </c>
      <c r="V3301" s="33">
        <f t="shared" si="2646"/>
        <v>0</v>
      </c>
      <c r="W3301" s="33">
        <f t="shared" si="2646"/>
        <v>0</v>
      </c>
      <c r="X3301" s="33">
        <f t="shared" si="2646"/>
        <v>0</v>
      </c>
      <c r="Y3301" s="33">
        <f t="shared" si="2646"/>
        <v>0</v>
      </c>
      <c r="Z3301" s="33">
        <f t="shared" si="2631"/>
        <v>18</v>
      </c>
      <c r="AA3301" s="33">
        <f t="shared" si="2632"/>
        <v>18.3</v>
      </c>
      <c r="AB3301" s="33">
        <f t="shared" si="2633"/>
        <v>18.3</v>
      </c>
      <c r="AC3301" s="33">
        <f t="shared" si="2646"/>
        <v>0</v>
      </c>
    </row>
    <row r="3302" spans="1:30" ht="31.5" x14ac:dyDescent="0.25">
      <c r="A3302" s="31">
        <v>991</v>
      </c>
      <c r="B3302" s="31" t="s">
        <v>14</v>
      </c>
      <c r="C3302" s="31" t="s">
        <v>16</v>
      </c>
      <c r="D3302" s="31" t="s">
        <v>631</v>
      </c>
      <c r="E3302" s="31" t="s">
        <v>7</v>
      </c>
      <c r="F3302" s="32" t="s">
        <v>385</v>
      </c>
      <c r="G3302" s="22">
        <f>G3303</f>
        <v>18.100000000000001</v>
      </c>
      <c r="H3302" s="22">
        <f t="shared" si="2646"/>
        <v>18.3</v>
      </c>
      <c r="I3302" s="22">
        <f t="shared" si="2646"/>
        <v>18.3</v>
      </c>
      <c r="J3302" s="22">
        <f t="shared" si="2646"/>
        <v>0</v>
      </c>
      <c r="K3302" s="22">
        <f t="shared" si="2646"/>
        <v>0</v>
      </c>
      <c r="L3302" s="22">
        <f t="shared" si="2646"/>
        <v>0</v>
      </c>
      <c r="M3302" s="22">
        <f t="shared" si="2622"/>
        <v>18.100000000000001</v>
      </c>
      <c r="N3302" s="22">
        <f t="shared" si="2622"/>
        <v>18.3</v>
      </c>
      <c r="O3302" s="22">
        <f t="shared" si="2622"/>
        <v>18.3</v>
      </c>
      <c r="P3302" s="33">
        <f t="shared" si="2646"/>
        <v>0</v>
      </c>
      <c r="Q3302" s="33">
        <f t="shared" si="2646"/>
        <v>0</v>
      </c>
      <c r="R3302" s="33">
        <f t="shared" si="2646"/>
        <v>-0.1</v>
      </c>
      <c r="S3302" s="33">
        <f t="shared" si="2646"/>
        <v>0</v>
      </c>
      <c r="T3302" s="33">
        <f t="shared" si="2646"/>
        <v>0</v>
      </c>
      <c r="U3302" s="33">
        <f t="shared" si="2646"/>
        <v>0</v>
      </c>
      <c r="V3302" s="33">
        <f t="shared" si="2646"/>
        <v>0</v>
      </c>
      <c r="W3302" s="33">
        <f t="shared" si="2646"/>
        <v>0</v>
      </c>
      <c r="X3302" s="33">
        <f t="shared" si="2646"/>
        <v>0</v>
      </c>
      <c r="Y3302" s="33">
        <f t="shared" si="2646"/>
        <v>0</v>
      </c>
      <c r="Z3302" s="33">
        <f t="shared" si="2631"/>
        <v>18</v>
      </c>
      <c r="AA3302" s="33">
        <f t="shared" si="2632"/>
        <v>18.3</v>
      </c>
      <c r="AB3302" s="33">
        <f t="shared" si="2633"/>
        <v>18.3</v>
      </c>
      <c r="AC3302" s="33">
        <f t="shared" si="2646"/>
        <v>0</v>
      </c>
    </row>
    <row r="3303" spans="1:30" ht="31.5" x14ac:dyDescent="0.25">
      <c r="A3303" s="31">
        <v>991</v>
      </c>
      <c r="B3303" s="31" t="s">
        <v>14</v>
      </c>
      <c r="C3303" s="31" t="s">
        <v>16</v>
      </c>
      <c r="D3303" s="31" t="s">
        <v>631</v>
      </c>
      <c r="E3303" s="31">
        <v>240</v>
      </c>
      <c r="F3303" s="32" t="s">
        <v>374</v>
      </c>
      <c r="G3303" s="22">
        <v>18.100000000000001</v>
      </c>
      <c r="H3303" s="22">
        <v>18.3</v>
      </c>
      <c r="I3303" s="22">
        <v>18.3</v>
      </c>
      <c r="J3303" s="22"/>
      <c r="K3303" s="22"/>
      <c r="L3303" s="22"/>
      <c r="M3303" s="22">
        <f t="shared" si="2622"/>
        <v>18.100000000000001</v>
      </c>
      <c r="N3303" s="22">
        <f t="shared" si="2622"/>
        <v>18.3</v>
      </c>
      <c r="O3303" s="22">
        <f t="shared" si="2622"/>
        <v>18.3</v>
      </c>
      <c r="P3303" s="33"/>
      <c r="Q3303" s="33"/>
      <c r="R3303" s="33">
        <v>-0.1</v>
      </c>
      <c r="S3303" s="33"/>
      <c r="T3303" s="33"/>
      <c r="U3303" s="33"/>
      <c r="V3303" s="33"/>
      <c r="W3303" s="33"/>
      <c r="X3303" s="33"/>
      <c r="Y3303" s="33"/>
      <c r="Z3303" s="33">
        <f t="shared" si="2631"/>
        <v>18</v>
      </c>
      <c r="AA3303" s="33">
        <f t="shared" si="2632"/>
        <v>18.3</v>
      </c>
      <c r="AB3303" s="33">
        <f t="shared" si="2633"/>
        <v>18.3</v>
      </c>
      <c r="AC3303" s="33"/>
    </row>
    <row r="3304" spans="1:30" ht="31.5" x14ac:dyDescent="0.25">
      <c r="A3304" s="31">
        <v>991</v>
      </c>
      <c r="B3304" s="31" t="s">
        <v>14</v>
      </c>
      <c r="C3304" s="31" t="s">
        <v>16</v>
      </c>
      <c r="D3304" s="31" t="s">
        <v>37</v>
      </c>
      <c r="E3304" s="31"/>
      <c r="F3304" s="32" t="s">
        <v>50</v>
      </c>
      <c r="G3304" s="22">
        <f>G3305</f>
        <v>25198.799999999999</v>
      </c>
      <c r="H3304" s="22">
        <f t="shared" ref="H3304:AC3304" si="2647">H3305</f>
        <v>25246.9</v>
      </c>
      <c r="I3304" s="22">
        <f t="shared" si="2647"/>
        <v>25246.2</v>
      </c>
      <c r="J3304" s="22">
        <f t="shared" si="2647"/>
        <v>0</v>
      </c>
      <c r="K3304" s="22">
        <f t="shared" si="2647"/>
        <v>0</v>
      </c>
      <c r="L3304" s="22">
        <f t="shared" si="2647"/>
        <v>0</v>
      </c>
      <c r="M3304" s="22">
        <f t="shared" si="2622"/>
        <v>25198.799999999999</v>
      </c>
      <c r="N3304" s="22">
        <f t="shared" si="2622"/>
        <v>25246.9</v>
      </c>
      <c r="O3304" s="22">
        <f t="shared" si="2622"/>
        <v>25246.2</v>
      </c>
      <c r="P3304" s="33">
        <f t="shared" si="2647"/>
        <v>0</v>
      </c>
      <c r="Q3304" s="33">
        <f t="shared" si="2647"/>
        <v>0</v>
      </c>
      <c r="R3304" s="33">
        <f t="shared" si="2647"/>
        <v>0</v>
      </c>
      <c r="S3304" s="33">
        <f t="shared" si="2647"/>
        <v>0</v>
      </c>
      <c r="T3304" s="33">
        <f t="shared" si="2647"/>
        <v>0</v>
      </c>
      <c r="U3304" s="33">
        <f t="shared" si="2647"/>
        <v>0</v>
      </c>
      <c r="V3304" s="33">
        <f t="shared" si="2647"/>
        <v>0</v>
      </c>
      <c r="W3304" s="33">
        <f t="shared" si="2647"/>
        <v>0</v>
      </c>
      <c r="X3304" s="33">
        <f t="shared" si="2647"/>
        <v>0</v>
      </c>
      <c r="Y3304" s="33">
        <f t="shared" si="2647"/>
        <v>0</v>
      </c>
      <c r="Z3304" s="33">
        <f t="shared" si="2631"/>
        <v>25198.799999999999</v>
      </c>
      <c r="AA3304" s="33">
        <f t="shared" si="2632"/>
        <v>25246.9</v>
      </c>
      <c r="AB3304" s="33">
        <f t="shared" si="2633"/>
        <v>25246.2</v>
      </c>
      <c r="AC3304" s="33">
        <f t="shared" si="2647"/>
        <v>0</v>
      </c>
      <c r="AD3304" s="18"/>
    </row>
    <row r="3305" spans="1:30" ht="31.5" x14ac:dyDescent="0.25">
      <c r="A3305" s="31">
        <v>991</v>
      </c>
      <c r="B3305" s="31" t="s">
        <v>14</v>
      </c>
      <c r="C3305" s="31" t="s">
        <v>16</v>
      </c>
      <c r="D3305" s="31" t="s">
        <v>38</v>
      </c>
      <c r="E3305" s="31"/>
      <c r="F3305" s="32" t="s">
        <v>51</v>
      </c>
      <c r="G3305" s="22">
        <f>G3306+G3309</f>
        <v>25198.799999999999</v>
      </c>
      <c r="H3305" s="22">
        <f t="shared" ref="H3305:L3305" si="2648">H3306+H3309</f>
        <v>25246.9</v>
      </c>
      <c r="I3305" s="22">
        <f t="shared" si="2648"/>
        <v>25246.2</v>
      </c>
      <c r="J3305" s="22">
        <f t="shared" si="2648"/>
        <v>0</v>
      </c>
      <c r="K3305" s="22">
        <f t="shared" si="2648"/>
        <v>0</v>
      </c>
      <c r="L3305" s="22">
        <f t="shared" si="2648"/>
        <v>0</v>
      </c>
      <c r="M3305" s="22">
        <f t="shared" si="2622"/>
        <v>25198.799999999999</v>
      </c>
      <c r="N3305" s="22">
        <f t="shared" si="2622"/>
        <v>25246.9</v>
      </c>
      <c r="O3305" s="22">
        <f t="shared" si="2622"/>
        <v>25246.2</v>
      </c>
      <c r="P3305" s="33">
        <f t="shared" ref="P3305:Y3305" si="2649">P3306+P3309</f>
        <v>0</v>
      </c>
      <c r="Q3305" s="33">
        <f t="shared" si="2649"/>
        <v>0</v>
      </c>
      <c r="R3305" s="33">
        <f t="shared" si="2649"/>
        <v>0</v>
      </c>
      <c r="S3305" s="33">
        <f t="shared" si="2649"/>
        <v>0</v>
      </c>
      <c r="T3305" s="33">
        <f t="shared" si="2649"/>
        <v>0</v>
      </c>
      <c r="U3305" s="33">
        <f t="shared" si="2649"/>
        <v>0</v>
      </c>
      <c r="V3305" s="33">
        <f t="shared" si="2649"/>
        <v>0</v>
      </c>
      <c r="W3305" s="33">
        <f t="shared" si="2649"/>
        <v>0</v>
      </c>
      <c r="X3305" s="33">
        <f t="shared" si="2649"/>
        <v>0</v>
      </c>
      <c r="Y3305" s="33">
        <f t="shared" si="2649"/>
        <v>0</v>
      </c>
      <c r="Z3305" s="33">
        <f t="shared" si="2631"/>
        <v>25198.799999999999</v>
      </c>
      <c r="AA3305" s="33">
        <f t="shared" si="2632"/>
        <v>25246.9</v>
      </c>
      <c r="AB3305" s="33">
        <f t="shared" si="2633"/>
        <v>25246.2</v>
      </c>
      <c r="AC3305" s="33">
        <f t="shared" ref="AC3305" si="2650">AC3306+AC3309</f>
        <v>0</v>
      </c>
      <c r="AD3305" s="18"/>
    </row>
    <row r="3306" spans="1:30" ht="47.25" x14ac:dyDescent="0.25">
      <c r="A3306" s="31">
        <v>991</v>
      </c>
      <c r="B3306" s="31" t="s">
        <v>14</v>
      </c>
      <c r="C3306" s="31" t="s">
        <v>16</v>
      </c>
      <c r="D3306" s="31" t="s">
        <v>39</v>
      </c>
      <c r="E3306" s="31"/>
      <c r="F3306" s="32" t="s">
        <v>52</v>
      </c>
      <c r="G3306" s="22">
        <f>G3307</f>
        <v>21143.3</v>
      </c>
      <c r="H3306" s="22">
        <f t="shared" ref="H3306:AC3307" si="2651">H3307</f>
        <v>21143.3</v>
      </c>
      <c r="I3306" s="22">
        <f t="shared" si="2651"/>
        <v>21143.3</v>
      </c>
      <c r="J3306" s="22">
        <f t="shared" si="2651"/>
        <v>0</v>
      </c>
      <c r="K3306" s="22">
        <f t="shared" si="2651"/>
        <v>0</v>
      </c>
      <c r="L3306" s="22">
        <f t="shared" si="2651"/>
        <v>0</v>
      </c>
      <c r="M3306" s="22">
        <f t="shared" si="2622"/>
        <v>21143.3</v>
      </c>
      <c r="N3306" s="22">
        <f t="shared" si="2622"/>
        <v>21143.3</v>
      </c>
      <c r="O3306" s="22">
        <f t="shared" si="2622"/>
        <v>21143.3</v>
      </c>
      <c r="P3306" s="33">
        <f t="shared" si="2651"/>
        <v>0</v>
      </c>
      <c r="Q3306" s="33">
        <f t="shared" si="2651"/>
        <v>0</v>
      </c>
      <c r="R3306" s="33">
        <f t="shared" si="2651"/>
        <v>0</v>
      </c>
      <c r="S3306" s="33">
        <f t="shared" si="2651"/>
        <v>0</v>
      </c>
      <c r="T3306" s="33">
        <f t="shared" si="2651"/>
        <v>0</v>
      </c>
      <c r="U3306" s="33">
        <f t="shared" si="2651"/>
        <v>0</v>
      </c>
      <c r="V3306" s="33">
        <f t="shared" si="2651"/>
        <v>0</v>
      </c>
      <c r="W3306" s="33">
        <f t="shared" si="2651"/>
        <v>0</v>
      </c>
      <c r="X3306" s="33">
        <f t="shared" si="2651"/>
        <v>0</v>
      </c>
      <c r="Y3306" s="33">
        <f t="shared" si="2651"/>
        <v>0</v>
      </c>
      <c r="Z3306" s="33">
        <f t="shared" si="2631"/>
        <v>21143.3</v>
      </c>
      <c r="AA3306" s="33">
        <f t="shared" si="2632"/>
        <v>21143.3</v>
      </c>
      <c r="AB3306" s="33">
        <f t="shared" si="2633"/>
        <v>21143.3</v>
      </c>
      <c r="AC3306" s="33">
        <f t="shared" si="2651"/>
        <v>0</v>
      </c>
    </row>
    <row r="3307" spans="1:30" ht="78.75" x14ac:dyDescent="0.25">
      <c r="A3307" s="31">
        <v>991</v>
      </c>
      <c r="B3307" s="31" t="s">
        <v>14</v>
      </c>
      <c r="C3307" s="31" t="s">
        <v>16</v>
      </c>
      <c r="D3307" s="31" t="s">
        <v>39</v>
      </c>
      <c r="E3307" s="31" t="s">
        <v>25</v>
      </c>
      <c r="F3307" s="32" t="s">
        <v>384</v>
      </c>
      <c r="G3307" s="22">
        <f>G3308</f>
        <v>21143.3</v>
      </c>
      <c r="H3307" s="22">
        <f t="shared" si="2651"/>
        <v>21143.3</v>
      </c>
      <c r="I3307" s="22">
        <f t="shared" si="2651"/>
        <v>21143.3</v>
      </c>
      <c r="J3307" s="22">
        <f t="shared" si="2651"/>
        <v>0</v>
      </c>
      <c r="K3307" s="22">
        <f t="shared" si="2651"/>
        <v>0</v>
      </c>
      <c r="L3307" s="22">
        <f t="shared" si="2651"/>
        <v>0</v>
      </c>
      <c r="M3307" s="22">
        <f t="shared" si="2622"/>
        <v>21143.3</v>
      </c>
      <c r="N3307" s="22">
        <f t="shared" si="2622"/>
        <v>21143.3</v>
      </c>
      <c r="O3307" s="22">
        <f t="shared" si="2622"/>
        <v>21143.3</v>
      </c>
      <c r="P3307" s="33">
        <f t="shared" si="2651"/>
        <v>0</v>
      </c>
      <c r="Q3307" s="33">
        <f t="shared" si="2651"/>
        <v>0</v>
      </c>
      <c r="R3307" s="33">
        <f t="shared" si="2651"/>
        <v>0</v>
      </c>
      <c r="S3307" s="33">
        <f t="shared" si="2651"/>
        <v>0</v>
      </c>
      <c r="T3307" s="33">
        <f t="shared" si="2651"/>
        <v>0</v>
      </c>
      <c r="U3307" s="33">
        <f t="shared" si="2651"/>
        <v>0</v>
      </c>
      <c r="V3307" s="33">
        <f t="shared" si="2651"/>
        <v>0</v>
      </c>
      <c r="W3307" s="33">
        <f t="shared" si="2651"/>
        <v>0</v>
      </c>
      <c r="X3307" s="33">
        <f t="shared" si="2651"/>
        <v>0</v>
      </c>
      <c r="Y3307" s="33">
        <f t="shared" si="2651"/>
        <v>0</v>
      </c>
      <c r="Z3307" s="33">
        <f t="shared" si="2631"/>
        <v>21143.3</v>
      </c>
      <c r="AA3307" s="33">
        <f t="shared" si="2632"/>
        <v>21143.3</v>
      </c>
      <c r="AB3307" s="33">
        <f t="shared" si="2633"/>
        <v>21143.3</v>
      </c>
      <c r="AC3307" s="33">
        <f t="shared" si="2651"/>
        <v>0</v>
      </c>
    </row>
    <row r="3308" spans="1:30" ht="31.5" x14ac:dyDescent="0.25">
      <c r="A3308" s="31">
        <v>991</v>
      </c>
      <c r="B3308" s="31" t="s">
        <v>14</v>
      </c>
      <c r="C3308" s="31" t="s">
        <v>16</v>
      </c>
      <c r="D3308" s="31" t="s">
        <v>39</v>
      </c>
      <c r="E3308" s="31">
        <v>120</v>
      </c>
      <c r="F3308" s="32" t="s">
        <v>373</v>
      </c>
      <c r="G3308" s="22">
        <v>21143.3</v>
      </c>
      <c r="H3308" s="22">
        <v>21143.3</v>
      </c>
      <c r="I3308" s="22">
        <v>21143.3</v>
      </c>
      <c r="J3308" s="22"/>
      <c r="K3308" s="22"/>
      <c r="L3308" s="22"/>
      <c r="M3308" s="22">
        <f t="shared" si="2622"/>
        <v>21143.3</v>
      </c>
      <c r="N3308" s="22">
        <f t="shared" si="2622"/>
        <v>21143.3</v>
      </c>
      <c r="O3308" s="22">
        <f t="shared" si="2622"/>
        <v>21143.3</v>
      </c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>
        <f t="shared" si="2631"/>
        <v>21143.3</v>
      </c>
      <c r="AA3308" s="33">
        <f t="shared" si="2632"/>
        <v>21143.3</v>
      </c>
      <c r="AB3308" s="33">
        <f t="shared" si="2633"/>
        <v>21143.3</v>
      </c>
      <c r="AC3308" s="33"/>
    </row>
    <row r="3309" spans="1:30" ht="47.25" x14ac:dyDescent="0.25">
      <c r="A3309" s="31">
        <v>991</v>
      </c>
      <c r="B3309" s="31" t="s">
        <v>14</v>
      </c>
      <c r="C3309" s="31" t="s">
        <v>16</v>
      </c>
      <c r="D3309" s="31" t="s">
        <v>40</v>
      </c>
      <c r="E3309" s="31"/>
      <c r="F3309" s="32" t="s">
        <v>53</v>
      </c>
      <c r="G3309" s="22">
        <f>G3310+G3312+G3314</f>
        <v>4055.5000000000005</v>
      </c>
      <c r="H3309" s="22">
        <f t="shared" ref="H3309:L3309" si="2652">H3310+H3312+H3314</f>
        <v>4103.6000000000004</v>
      </c>
      <c r="I3309" s="22">
        <f t="shared" si="2652"/>
        <v>4102.9000000000005</v>
      </c>
      <c r="J3309" s="22">
        <f t="shared" si="2652"/>
        <v>0</v>
      </c>
      <c r="K3309" s="22">
        <f t="shared" si="2652"/>
        <v>0</v>
      </c>
      <c r="L3309" s="22">
        <f t="shared" si="2652"/>
        <v>0</v>
      </c>
      <c r="M3309" s="22">
        <f t="shared" si="2622"/>
        <v>4055.5000000000005</v>
      </c>
      <c r="N3309" s="22">
        <f t="shared" si="2622"/>
        <v>4103.6000000000004</v>
      </c>
      <c r="O3309" s="22">
        <f t="shared" si="2622"/>
        <v>4102.9000000000005</v>
      </c>
      <c r="P3309" s="33">
        <f t="shared" ref="P3309:Y3309" si="2653">P3310+P3312+P3314</f>
        <v>0</v>
      </c>
      <c r="Q3309" s="33">
        <f t="shared" si="2653"/>
        <v>0</v>
      </c>
      <c r="R3309" s="33">
        <f t="shared" si="2653"/>
        <v>0</v>
      </c>
      <c r="S3309" s="33">
        <f t="shared" si="2653"/>
        <v>0</v>
      </c>
      <c r="T3309" s="33">
        <f t="shared" si="2653"/>
        <v>0</v>
      </c>
      <c r="U3309" s="33">
        <f t="shared" si="2653"/>
        <v>0</v>
      </c>
      <c r="V3309" s="33">
        <f t="shared" si="2653"/>
        <v>0</v>
      </c>
      <c r="W3309" s="33">
        <f t="shared" si="2653"/>
        <v>0</v>
      </c>
      <c r="X3309" s="33">
        <f t="shared" si="2653"/>
        <v>0</v>
      </c>
      <c r="Y3309" s="33">
        <f t="shared" si="2653"/>
        <v>0</v>
      </c>
      <c r="Z3309" s="33">
        <f t="shared" si="2631"/>
        <v>4055.5000000000005</v>
      </c>
      <c r="AA3309" s="33">
        <f t="shared" si="2632"/>
        <v>4103.6000000000004</v>
      </c>
      <c r="AB3309" s="33">
        <f t="shared" si="2633"/>
        <v>4102.9000000000005</v>
      </c>
      <c r="AC3309" s="33">
        <f t="shared" ref="AC3309" si="2654">AC3310+AC3312+AC3314</f>
        <v>0</v>
      </c>
    </row>
    <row r="3310" spans="1:30" ht="78.75" x14ac:dyDescent="0.25">
      <c r="A3310" s="31">
        <v>991</v>
      </c>
      <c r="B3310" s="31" t="s">
        <v>14</v>
      </c>
      <c r="C3310" s="31" t="s">
        <v>16</v>
      </c>
      <c r="D3310" s="31" t="s">
        <v>40</v>
      </c>
      <c r="E3310" s="31" t="s">
        <v>25</v>
      </c>
      <c r="F3310" s="32" t="s">
        <v>384</v>
      </c>
      <c r="G3310" s="22">
        <f>G3311</f>
        <v>4.8</v>
      </c>
      <c r="H3310" s="22">
        <f t="shared" ref="H3310:AC3310" si="2655">H3311</f>
        <v>4.8</v>
      </c>
      <c r="I3310" s="22">
        <f t="shared" si="2655"/>
        <v>4.8</v>
      </c>
      <c r="J3310" s="22">
        <f t="shared" si="2655"/>
        <v>0</v>
      </c>
      <c r="K3310" s="22">
        <f t="shared" si="2655"/>
        <v>0</v>
      </c>
      <c r="L3310" s="22">
        <f t="shared" si="2655"/>
        <v>0</v>
      </c>
      <c r="M3310" s="22">
        <f t="shared" si="2622"/>
        <v>4.8</v>
      </c>
      <c r="N3310" s="22">
        <f t="shared" si="2622"/>
        <v>4.8</v>
      </c>
      <c r="O3310" s="22">
        <f t="shared" si="2622"/>
        <v>4.8</v>
      </c>
      <c r="P3310" s="33">
        <f t="shared" si="2655"/>
        <v>0</v>
      </c>
      <c r="Q3310" s="33">
        <f t="shared" si="2655"/>
        <v>0</v>
      </c>
      <c r="R3310" s="33">
        <f t="shared" si="2655"/>
        <v>0</v>
      </c>
      <c r="S3310" s="33">
        <f t="shared" si="2655"/>
        <v>0</v>
      </c>
      <c r="T3310" s="33">
        <f t="shared" si="2655"/>
        <v>0</v>
      </c>
      <c r="U3310" s="33">
        <f t="shared" si="2655"/>
        <v>0</v>
      </c>
      <c r="V3310" s="33">
        <f t="shared" si="2655"/>
        <v>0</v>
      </c>
      <c r="W3310" s="33">
        <f t="shared" si="2655"/>
        <v>0</v>
      </c>
      <c r="X3310" s="33">
        <f t="shared" si="2655"/>
        <v>0</v>
      </c>
      <c r="Y3310" s="33">
        <f t="shared" si="2655"/>
        <v>0</v>
      </c>
      <c r="Z3310" s="33">
        <f t="shared" si="2631"/>
        <v>4.8</v>
      </c>
      <c r="AA3310" s="33">
        <f t="shared" si="2632"/>
        <v>4.8</v>
      </c>
      <c r="AB3310" s="33">
        <f t="shared" si="2633"/>
        <v>4.8</v>
      </c>
      <c r="AC3310" s="33">
        <f t="shared" si="2655"/>
        <v>0</v>
      </c>
    </row>
    <row r="3311" spans="1:30" ht="31.5" x14ac:dyDescent="0.25">
      <c r="A3311" s="31">
        <v>991</v>
      </c>
      <c r="B3311" s="31" t="s">
        <v>14</v>
      </c>
      <c r="C3311" s="31" t="s">
        <v>16</v>
      </c>
      <c r="D3311" s="31" t="s">
        <v>40</v>
      </c>
      <c r="E3311" s="31">
        <v>120</v>
      </c>
      <c r="F3311" s="32" t="s">
        <v>373</v>
      </c>
      <c r="G3311" s="22">
        <v>4.8</v>
      </c>
      <c r="H3311" s="22">
        <v>4.8</v>
      </c>
      <c r="I3311" s="22">
        <v>4.8</v>
      </c>
      <c r="J3311" s="22"/>
      <c r="K3311" s="22"/>
      <c r="L3311" s="22"/>
      <c r="M3311" s="22">
        <f t="shared" si="2622"/>
        <v>4.8</v>
      </c>
      <c r="N3311" s="22">
        <f t="shared" si="2622"/>
        <v>4.8</v>
      </c>
      <c r="O3311" s="22">
        <f t="shared" si="2622"/>
        <v>4.8</v>
      </c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>
        <f t="shared" si="2631"/>
        <v>4.8</v>
      </c>
      <c r="AA3311" s="33">
        <f t="shared" si="2632"/>
        <v>4.8</v>
      </c>
      <c r="AB3311" s="33">
        <f t="shared" si="2633"/>
        <v>4.8</v>
      </c>
      <c r="AC3311" s="33"/>
    </row>
    <row r="3312" spans="1:30" ht="31.5" x14ac:dyDescent="0.25">
      <c r="A3312" s="31">
        <v>991</v>
      </c>
      <c r="B3312" s="31" t="s">
        <v>14</v>
      </c>
      <c r="C3312" s="31" t="s">
        <v>16</v>
      </c>
      <c r="D3312" s="31" t="s">
        <v>40</v>
      </c>
      <c r="E3312" s="31" t="s">
        <v>7</v>
      </c>
      <c r="F3312" s="32" t="s">
        <v>385</v>
      </c>
      <c r="G3312" s="22">
        <f>G3313</f>
        <v>4048.1000000000004</v>
      </c>
      <c r="H3312" s="22">
        <f t="shared" ref="H3312:AC3312" si="2656">H3313</f>
        <v>4097.1000000000004</v>
      </c>
      <c r="I3312" s="22">
        <f t="shared" si="2656"/>
        <v>4097.1000000000004</v>
      </c>
      <c r="J3312" s="22">
        <f t="shared" si="2656"/>
        <v>0</v>
      </c>
      <c r="K3312" s="22">
        <f t="shared" si="2656"/>
        <v>0</v>
      </c>
      <c r="L3312" s="22">
        <f t="shared" si="2656"/>
        <v>0</v>
      </c>
      <c r="M3312" s="22">
        <f t="shared" si="2622"/>
        <v>4048.1000000000004</v>
      </c>
      <c r="N3312" s="22">
        <f t="shared" si="2622"/>
        <v>4097.1000000000004</v>
      </c>
      <c r="O3312" s="22">
        <f t="shared" si="2622"/>
        <v>4097.1000000000004</v>
      </c>
      <c r="P3312" s="33">
        <f t="shared" si="2656"/>
        <v>0</v>
      </c>
      <c r="Q3312" s="33">
        <f t="shared" si="2656"/>
        <v>0</v>
      </c>
      <c r="R3312" s="33">
        <f t="shared" si="2656"/>
        <v>0</v>
      </c>
      <c r="S3312" s="33">
        <f t="shared" si="2656"/>
        <v>0</v>
      </c>
      <c r="T3312" s="33">
        <f t="shared" si="2656"/>
        <v>0</v>
      </c>
      <c r="U3312" s="33">
        <f t="shared" si="2656"/>
        <v>0</v>
      </c>
      <c r="V3312" s="33">
        <f t="shared" si="2656"/>
        <v>0</v>
      </c>
      <c r="W3312" s="33">
        <f t="shared" si="2656"/>
        <v>0</v>
      </c>
      <c r="X3312" s="33">
        <f t="shared" si="2656"/>
        <v>0</v>
      </c>
      <c r="Y3312" s="33">
        <f t="shared" si="2656"/>
        <v>0</v>
      </c>
      <c r="Z3312" s="33">
        <f t="shared" si="2631"/>
        <v>4048.1000000000004</v>
      </c>
      <c r="AA3312" s="33">
        <f t="shared" si="2632"/>
        <v>4097.1000000000004</v>
      </c>
      <c r="AB3312" s="33">
        <f t="shared" si="2633"/>
        <v>4097.1000000000004</v>
      </c>
      <c r="AC3312" s="33">
        <f t="shared" si="2656"/>
        <v>0</v>
      </c>
    </row>
    <row r="3313" spans="1:30" ht="31.5" x14ac:dyDescent="0.25">
      <c r="A3313" s="31">
        <v>991</v>
      </c>
      <c r="B3313" s="31" t="s">
        <v>14</v>
      </c>
      <c r="C3313" s="31" t="s">
        <v>16</v>
      </c>
      <c r="D3313" s="31" t="s">
        <v>40</v>
      </c>
      <c r="E3313" s="31">
        <v>240</v>
      </c>
      <c r="F3313" s="32" t="s">
        <v>374</v>
      </c>
      <c r="G3313" s="22">
        <v>4048.1000000000004</v>
      </c>
      <c r="H3313" s="22">
        <v>4097.1000000000004</v>
      </c>
      <c r="I3313" s="22">
        <v>4097.1000000000004</v>
      </c>
      <c r="J3313" s="22"/>
      <c r="K3313" s="22"/>
      <c r="L3313" s="22"/>
      <c r="M3313" s="22">
        <f t="shared" si="2622"/>
        <v>4048.1000000000004</v>
      </c>
      <c r="N3313" s="22">
        <f t="shared" si="2622"/>
        <v>4097.1000000000004</v>
      </c>
      <c r="O3313" s="22">
        <f t="shared" si="2622"/>
        <v>4097.1000000000004</v>
      </c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>
        <f t="shared" si="2631"/>
        <v>4048.1000000000004</v>
      </c>
      <c r="AA3313" s="33">
        <f t="shared" si="2632"/>
        <v>4097.1000000000004</v>
      </c>
      <c r="AB3313" s="33">
        <f t="shared" si="2633"/>
        <v>4097.1000000000004</v>
      </c>
      <c r="AC3313" s="33"/>
    </row>
    <row r="3314" spans="1:30" x14ac:dyDescent="0.25">
      <c r="A3314" s="31">
        <v>991</v>
      </c>
      <c r="B3314" s="31" t="s">
        <v>14</v>
      </c>
      <c r="C3314" s="31" t="s">
        <v>16</v>
      </c>
      <c r="D3314" s="31" t="s">
        <v>40</v>
      </c>
      <c r="E3314" s="31" t="s">
        <v>8</v>
      </c>
      <c r="F3314" s="32" t="s">
        <v>389</v>
      </c>
      <c r="G3314" s="22">
        <f>G3315</f>
        <v>2.6</v>
      </c>
      <c r="H3314" s="22">
        <f t="shared" ref="H3314:AC3314" si="2657">H3315</f>
        <v>1.7</v>
      </c>
      <c r="I3314" s="22">
        <f t="shared" si="2657"/>
        <v>1</v>
      </c>
      <c r="J3314" s="22">
        <f t="shared" si="2657"/>
        <v>0</v>
      </c>
      <c r="K3314" s="22">
        <f t="shared" si="2657"/>
        <v>0</v>
      </c>
      <c r="L3314" s="22">
        <f t="shared" si="2657"/>
        <v>0</v>
      </c>
      <c r="M3314" s="22">
        <f t="shared" si="2622"/>
        <v>2.6</v>
      </c>
      <c r="N3314" s="22">
        <f t="shared" si="2622"/>
        <v>1.7</v>
      </c>
      <c r="O3314" s="22">
        <f t="shared" si="2622"/>
        <v>1</v>
      </c>
      <c r="P3314" s="33">
        <f t="shared" si="2657"/>
        <v>0</v>
      </c>
      <c r="Q3314" s="33">
        <f t="shared" si="2657"/>
        <v>0</v>
      </c>
      <c r="R3314" s="33">
        <f t="shared" si="2657"/>
        <v>0</v>
      </c>
      <c r="S3314" s="33">
        <f t="shared" si="2657"/>
        <v>0</v>
      </c>
      <c r="T3314" s="33">
        <f t="shared" si="2657"/>
        <v>0</v>
      </c>
      <c r="U3314" s="33">
        <f t="shared" si="2657"/>
        <v>0</v>
      </c>
      <c r="V3314" s="33">
        <f t="shared" si="2657"/>
        <v>0</v>
      </c>
      <c r="W3314" s="33">
        <f t="shared" si="2657"/>
        <v>0</v>
      </c>
      <c r="X3314" s="33">
        <f t="shared" si="2657"/>
        <v>0</v>
      </c>
      <c r="Y3314" s="33">
        <f t="shared" si="2657"/>
        <v>0</v>
      </c>
      <c r="Z3314" s="33">
        <f t="shared" si="2631"/>
        <v>2.6</v>
      </c>
      <c r="AA3314" s="33">
        <f t="shared" si="2632"/>
        <v>1.7</v>
      </c>
      <c r="AB3314" s="33">
        <f t="shared" si="2633"/>
        <v>1</v>
      </c>
      <c r="AC3314" s="33">
        <f t="shared" si="2657"/>
        <v>0</v>
      </c>
    </row>
    <row r="3315" spans="1:30" x14ac:dyDescent="0.25">
      <c r="A3315" s="31">
        <v>991</v>
      </c>
      <c r="B3315" s="31" t="s">
        <v>14</v>
      </c>
      <c r="C3315" s="31" t="s">
        <v>16</v>
      </c>
      <c r="D3315" s="31" t="s">
        <v>40</v>
      </c>
      <c r="E3315" s="31">
        <v>850</v>
      </c>
      <c r="F3315" s="32" t="s">
        <v>383</v>
      </c>
      <c r="G3315" s="22">
        <v>2.6</v>
      </c>
      <c r="H3315" s="22">
        <v>1.7</v>
      </c>
      <c r="I3315" s="22">
        <v>1</v>
      </c>
      <c r="J3315" s="22"/>
      <c r="K3315" s="22"/>
      <c r="L3315" s="22"/>
      <c r="M3315" s="22">
        <f t="shared" si="2622"/>
        <v>2.6</v>
      </c>
      <c r="N3315" s="22">
        <f t="shared" si="2622"/>
        <v>1.7</v>
      </c>
      <c r="O3315" s="22">
        <f t="shared" si="2622"/>
        <v>1</v>
      </c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>
        <f t="shared" si="2631"/>
        <v>2.6</v>
      </c>
      <c r="AA3315" s="33">
        <f t="shared" si="2632"/>
        <v>1.7</v>
      </c>
      <c r="AB3315" s="33">
        <f t="shared" si="2633"/>
        <v>1</v>
      </c>
      <c r="AC3315" s="33"/>
    </row>
    <row r="3316" spans="1:30" s="6" customFormat="1" x14ac:dyDescent="0.25">
      <c r="A3316" s="19">
        <v>991</v>
      </c>
      <c r="B3316" s="19" t="s">
        <v>109</v>
      </c>
      <c r="C3316" s="19"/>
      <c r="D3316" s="19"/>
      <c r="E3316" s="19"/>
      <c r="F3316" s="20" t="s">
        <v>391</v>
      </c>
      <c r="G3316" s="21">
        <f>G3317+G3349</f>
        <v>37276.9</v>
      </c>
      <c r="H3316" s="21">
        <f>H3317+H3349</f>
        <v>600010.1</v>
      </c>
      <c r="I3316" s="21">
        <f>I3317+I3349</f>
        <v>755965</v>
      </c>
      <c r="J3316" s="21">
        <f t="shared" ref="J3316:L3316" si="2658">J3317+J3349</f>
        <v>-990.8</v>
      </c>
      <c r="K3316" s="21">
        <f t="shared" si="2658"/>
        <v>-62824.800000000003</v>
      </c>
      <c r="L3316" s="21">
        <f t="shared" si="2658"/>
        <v>-464.8</v>
      </c>
      <c r="M3316" s="22">
        <f t="shared" si="2622"/>
        <v>36286.1</v>
      </c>
      <c r="N3316" s="22">
        <f t="shared" si="2622"/>
        <v>537185.29999999993</v>
      </c>
      <c r="O3316" s="22">
        <f t="shared" si="2622"/>
        <v>755500.2</v>
      </c>
      <c r="P3316" s="23">
        <f t="shared" ref="P3316:AC3316" si="2659">P3317+P3349</f>
        <v>415620.67700000003</v>
      </c>
      <c r="Q3316" s="23">
        <f t="shared" si="2659"/>
        <v>0</v>
      </c>
      <c r="R3316" s="23">
        <f t="shared" si="2659"/>
        <v>0</v>
      </c>
      <c r="S3316" s="23">
        <f t="shared" si="2659"/>
        <v>0</v>
      </c>
      <c r="T3316" s="23">
        <f t="shared" si="2659"/>
        <v>0</v>
      </c>
      <c r="U3316" s="23">
        <f t="shared" si="2659"/>
        <v>0</v>
      </c>
      <c r="V3316" s="23">
        <f t="shared" si="2659"/>
        <v>0</v>
      </c>
      <c r="W3316" s="23">
        <f t="shared" si="2659"/>
        <v>0</v>
      </c>
      <c r="X3316" s="23">
        <f t="shared" si="2659"/>
        <v>0</v>
      </c>
      <c r="Y3316" s="23">
        <f t="shared" si="2659"/>
        <v>0</v>
      </c>
      <c r="Z3316" s="23">
        <f t="shared" si="2631"/>
        <v>451906.777</v>
      </c>
      <c r="AA3316" s="23">
        <f t="shared" si="2632"/>
        <v>537185.29999999993</v>
      </c>
      <c r="AB3316" s="23">
        <f t="shared" si="2633"/>
        <v>755500.2</v>
      </c>
      <c r="AC3316" s="23">
        <f t="shared" si="2659"/>
        <v>0</v>
      </c>
    </row>
    <row r="3317" spans="1:30" s="34" customFormat="1" x14ac:dyDescent="0.25">
      <c r="A3317" s="25">
        <v>991</v>
      </c>
      <c r="B3317" s="25" t="s">
        <v>109</v>
      </c>
      <c r="C3317" s="25" t="s">
        <v>14</v>
      </c>
      <c r="D3317" s="25"/>
      <c r="E3317" s="25"/>
      <c r="F3317" s="26" t="s">
        <v>398</v>
      </c>
      <c r="G3317" s="27">
        <f>G3318</f>
        <v>16048.099999999999</v>
      </c>
      <c r="H3317" s="27">
        <f t="shared" ref="H3317:AC3317" si="2660">H3318</f>
        <v>579575.19999999995</v>
      </c>
      <c r="I3317" s="27">
        <f t="shared" si="2660"/>
        <v>735530.1</v>
      </c>
      <c r="J3317" s="27">
        <f t="shared" si="2660"/>
        <v>-990.8</v>
      </c>
      <c r="K3317" s="27">
        <f t="shared" si="2660"/>
        <v>-62824.800000000003</v>
      </c>
      <c r="L3317" s="27">
        <f t="shared" si="2660"/>
        <v>-464.8</v>
      </c>
      <c r="M3317" s="22">
        <f t="shared" si="2622"/>
        <v>15057.3</v>
      </c>
      <c r="N3317" s="22">
        <f t="shared" si="2622"/>
        <v>516750.39999999997</v>
      </c>
      <c r="O3317" s="22">
        <f t="shared" si="2622"/>
        <v>735065.29999999993</v>
      </c>
      <c r="P3317" s="28">
        <f t="shared" si="2660"/>
        <v>415620.67700000003</v>
      </c>
      <c r="Q3317" s="28">
        <f t="shared" si="2660"/>
        <v>0</v>
      </c>
      <c r="R3317" s="28">
        <f t="shared" si="2660"/>
        <v>0</v>
      </c>
      <c r="S3317" s="28">
        <f t="shared" si="2660"/>
        <v>0</v>
      </c>
      <c r="T3317" s="28">
        <f t="shared" si="2660"/>
        <v>0</v>
      </c>
      <c r="U3317" s="28">
        <f t="shared" si="2660"/>
        <v>0</v>
      </c>
      <c r="V3317" s="28">
        <f t="shared" si="2660"/>
        <v>0</v>
      </c>
      <c r="W3317" s="28">
        <f t="shared" si="2660"/>
        <v>0</v>
      </c>
      <c r="X3317" s="28">
        <f t="shared" si="2660"/>
        <v>0</v>
      </c>
      <c r="Y3317" s="28">
        <f t="shared" si="2660"/>
        <v>0</v>
      </c>
      <c r="Z3317" s="28">
        <f t="shared" si="2631"/>
        <v>430677.97700000001</v>
      </c>
      <c r="AA3317" s="28">
        <f t="shared" si="2632"/>
        <v>516750.39999999997</v>
      </c>
      <c r="AB3317" s="28">
        <f t="shared" si="2633"/>
        <v>735065.29999999993</v>
      </c>
      <c r="AC3317" s="28">
        <f t="shared" si="2660"/>
        <v>0</v>
      </c>
    </row>
    <row r="3318" spans="1:30" ht="31.5" x14ac:dyDescent="0.25">
      <c r="A3318" s="31">
        <v>991</v>
      </c>
      <c r="B3318" s="31" t="s">
        <v>109</v>
      </c>
      <c r="C3318" s="31" t="s">
        <v>14</v>
      </c>
      <c r="D3318" s="31" t="s">
        <v>550</v>
      </c>
      <c r="E3318" s="31"/>
      <c r="F3318" s="32" t="s">
        <v>866</v>
      </c>
      <c r="G3318" s="22">
        <f>G3319+G3333+G3339</f>
        <v>16048.099999999999</v>
      </c>
      <c r="H3318" s="22">
        <f t="shared" ref="H3318:L3318" si="2661">H3319+H3333+H3339</f>
        <v>579575.19999999995</v>
      </c>
      <c r="I3318" s="22">
        <f t="shared" si="2661"/>
        <v>735530.1</v>
      </c>
      <c r="J3318" s="22">
        <f t="shared" si="2661"/>
        <v>-990.8</v>
      </c>
      <c r="K3318" s="22">
        <f t="shared" si="2661"/>
        <v>-62824.800000000003</v>
      </c>
      <c r="L3318" s="22">
        <f t="shared" si="2661"/>
        <v>-464.8</v>
      </c>
      <c r="M3318" s="22">
        <f t="shared" si="2622"/>
        <v>15057.3</v>
      </c>
      <c r="N3318" s="22">
        <f t="shared" si="2622"/>
        <v>516750.39999999997</v>
      </c>
      <c r="O3318" s="22">
        <f t="shared" si="2622"/>
        <v>735065.29999999993</v>
      </c>
      <c r="P3318" s="33">
        <f t="shared" ref="P3318:Y3318" si="2662">P3319+P3333+P3339</f>
        <v>415620.67700000003</v>
      </c>
      <c r="Q3318" s="33">
        <f t="shared" si="2662"/>
        <v>0</v>
      </c>
      <c r="R3318" s="33">
        <f t="shared" si="2662"/>
        <v>0</v>
      </c>
      <c r="S3318" s="33">
        <f t="shared" si="2662"/>
        <v>0</v>
      </c>
      <c r="T3318" s="33">
        <f t="shared" si="2662"/>
        <v>0</v>
      </c>
      <c r="U3318" s="33">
        <f t="shared" si="2662"/>
        <v>0</v>
      </c>
      <c r="V3318" s="33">
        <f t="shared" si="2662"/>
        <v>0</v>
      </c>
      <c r="W3318" s="33">
        <f t="shared" si="2662"/>
        <v>0</v>
      </c>
      <c r="X3318" s="33">
        <f t="shared" si="2662"/>
        <v>0</v>
      </c>
      <c r="Y3318" s="33">
        <f t="shared" si="2662"/>
        <v>0</v>
      </c>
      <c r="Z3318" s="33">
        <f t="shared" si="2631"/>
        <v>430677.97700000001</v>
      </c>
      <c r="AA3318" s="33">
        <f t="shared" si="2632"/>
        <v>516750.39999999997</v>
      </c>
      <c r="AB3318" s="33">
        <f t="shared" si="2633"/>
        <v>735065.29999999993</v>
      </c>
      <c r="AC3318" s="33">
        <f t="shared" ref="AC3318" si="2663">AC3319+AC3333+AC3339</f>
        <v>0</v>
      </c>
      <c r="AD3318" s="18"/>
    </row>
    <row r="3319" spans="1:30" ht="31.5" x14ac:dyDescent="0.25">
      <c r="A3319" s="31">
        <v>991</v>
      </c>
      <c r="B3319" s="31" t="s">
        <v>109</v>
      </c>
      <c r="C3319" s="31" t="s">
        <v>14</v>
      </c>
      <c r="D3319" s="31" t="s">
        <v>642</v>
      </c>
      <c r="E3319" s="31"/>
      <c r="F3319" s="32" t="s">
        <v>725</v>
      </c>
      <c r="G3319" s="22">
        <f>G3320+G3325+G3330</f>
        <v>5451.5999999999995</v>
      </c>
      <c r="H3319" s="22">
        <f t="shared" ref="H3319:L3319" si="2664">H3320+H3325+H3330</f>
        <v>559713.79999999993</v>
      </c>
      <c r="I3319" s="22">
        <f t="shared" si="2664"/>
        <v>725435.9</v>
      </c>
      <c r="J3319" s="22">
        <f t="shared" si="2664"/>
        <v>-464.8</v>
      </c>
      <c r="K3319" s="22">
        <f t="shared" si="2664"/>
        <v>-62824.800000000003</v>
      </c>
      <c r="L3319" s="22">
        <f t="shared" si="2664"/>
        <v>-464.8</v>
      </c>
      <c r="M3319" s="22">
        <f t="shared" si="2622"/>
        <v>4986.7999999999993</v>
      </c>
      <c r="N3319" s="22">
        <f t="shared" si="2622"/>
        <v>496888.99999999994</v>
      </c>
      <c r="O3319" s="22">
        <f t="shared" si="2622"/>
        <v>724971.1</v>
      </c>
      <c r="P3319" s="33">
        <f t="shared" ref="P3319:Y3319" si="2665">P3320+P3325+P3330</f>
        <v>0</v>
      </c>
      <c r="Q3319" s="33">
        <f t="shared" si="2665"/>
        <v>0</v>
      </c>
      <c r="R3319" s="33">
        <f t="shared" si="2665"/>
        <v>0</v>
      </c>
      <c r="S3319" s="33">
        <f t="shared" si="2665"/>
        <v>0</v>
      </c>
      <c r="T3319" s="33">
        <f t="shared" si="2665"/>
        <v>0</v>
      </c>
      <c r="U3319" s="33">
        <f t="shared" si="2665"/>
        <v>0</v>
      </c>
      <c r="V3319" s="33">
        <f t="shared" si="2665"/>
        <v>0</v>
      </c>
      <c r="W3319" s="33">
        <f t="shared" si="2665"/>
        <v>0</v>
      </c>
      <c r="X3319" s="33">
        <f t="shared" si="2665"/>
        <v>0</v>
      </c>
      <c r="Y3319" s="33">
        <f t="shared" si="2665"/>
        <v>0</v>
      </c>
      <c r="Z3319" s="33">
        <f t="shared" si="2631"/>
        <v>4986.7999999999993</v>
      </c>
      <c r="AA3319" s="33">
        <f t="shared" si="2632"/>
        <v>496888.99999999994</v>
      </c>
      <c r="AB3319" s="33">
        <f t="shared" si="2633"/>
        <v>724971.1</v>
      </c>
      <c r="AC3319" s="33">
        <f t="shared" ref="AC3319" si="2666">AC3320+AC3325+AC3330</f>
        <v>0</v>
      </c>
      <c r="AD3319" s="18"/>
    </row>
    <row r="3320" spans="1:30" ht="31.5" x14ac:dyDescent="0.25">
      <c r="A3320" s="31">
        <v>991</v>
      </c>
      <c r="B3320" s="31" t="s">
        <v>109</v>
      </c>
      <c r="C3320" s="31" t="s">
        <v>14</v>
      </c>
      <c r="D3320" s="31" t="s">
        <v>632</v>
      </c>
      <c r="E3320" s="31"/>
      <c r="F3320" s="32" t="s">
        <v>726</v>
      </c>
      <c r="G3320" s="22">
        <f>G3321+G3323</f>
        <v>0</v>
      </c>
      <c r="H3320" s="22">
        <f t="shared" ref="H3320:L3320" si="2667">H3321+H3323</f>
        <v>556111.19999999995</v>
      </c>
      <c r="I3320" s="22">
        <f t="shared" si="2667"/>
        <v>722905.3</v>
      </c>
      <c r="J3320" s="22">
        <f t="shared" si="2667"/>
        <v>0</v>
      </c>
      <c r="K3320" s="22">
        <f t="shared" si="2667"/>
        <v>-62360</v>
      </c>
      <c r="L3320" s="22">
        <f t="shared" si="2667"/>
        <v>0</v>
      </c>
      <c r="M3320" s="22">
        <f t="shared" si="2622"/>
        <v>0</v>
      </c>
      <c r="N3320" s="22">
        <f t="shared" si="2622"/>
        <v>493751.19999999995</v>
      </c>
      <c r="O3320" s="22">
        <f t="shared" si="2622"/>
        <v>722905.3</v>
      </c>
      <c r="P3320" s="33">
        <f t="shared" ref="P3320:Y3320" si="2668">P3321+P3323</f>
        <v>0</v>
      </c>
      <c r="Q3320" s="33">
        <f t="shared" si="2668"/>
        <v>0</v>
      </c>
      <c r="R3320" s="33">
        <f t="shared" si="2668"/>
        <v>0</v>
      </c>
      <c r="S3320" s="33">
        <f t="shared" si="2668"/>
        <v>0</v>
      </c>
      <c r="T3320" s="33">
        <f t="shared" si="2668"/>
        <v>0</v>
      </c>
      <c r="U3320" s="33">
        <f t="shared" si="2668"/>
        <v>0</v>
      </c>
      <c r="V3320" s="33">
        <f t="shared" si="2668"/>
        <v>0</v>
      </c>
      <c r="W3320" s="33">
        <f t="shared" si="2668"/>
        <v>0</v>
      </c>
      <c r="X3320" s="33">
        <f t="shared" si="2668"/>
        <v>0</v>
      </c>
      <c r="Y3320" s="33">
        <f t="shared" si="2668"/>
        <v>0</v>
      </c>
      <c r="Z3320" s="33">
        <f t="shared" si="2631"/>
        <v>0</v>
      </c>
      <c r="AA3320" s="33">
        <f t="shared" si="2632"/>
        <v>493751.19999999995</v>
      </c>
      <c r="AB3320" s="33">
        <f t="shared" si="2633"/>
        <v>722905.3</v>
      </c>
      <c r="AC3320" s="33">
        <f t="shared" ref="AC3320" si="2669">AC3321+AC3323</f>
        <v>0</v>
      </c>
    </row>
    <row r="3321" spans="1:30" ht="31.5" x14ac:dyDescent="0.25">
      <c r="A3321" s="31">
        <v>991</v>
      </c>
      <c r="B3321" s="31" t="s">
        <v>109</v>
      </c>
      <c r="C3321" s="31" t="s">
        <v>14</v>
      </c>
      <c r="D3321" s="31" t="s">
        <v>632</v>
      </c>
      <c r="E3321" s="31" t="s">
        <v>7</v>
      </c>
      <c r="F3321" s="32" t="s">
        <v>385</v>
      </c>
      <c r="G3321" s="22">
        <f>G3322</f>
        <v>0</v>
      </c>
      <c r="H3321" s="22">
        <f t="shared" ref="H3321:AC3321" si="2670">H3322</f>
        <v>25000</v>
      </c>
      <c r="I3321" s="22">
        <f t="shared" si="2670"/>
        <v>25000</v>
      </c>
      <c r="J3321" s="22">
        <f t="shared" si="2670"/>
        <v>0</v>
      </c>
      <c r="K3321" s="22">
        <f t="shared" si="2670"/>
        <v>0</v>
      </c>
      <c r="L3321" s="22">
        <f t="shared" si="2670"/>
        <v>0</v>
      </c>
      <c r="M3321" s="22">
        <f t="shared" si="2622"/>
        <v>0</v>
      </c>
      <c r="N3321" s="22">
        <f t="shared" si="2622"/>
        <v>25000</v>
      </c>
      <c r="O3321" s="22">
        <f t="shared" si="2622"/>
        <v>25000</v>
      </c>
      <c r="P3321" s="33">
        <f t="shared" si="2670"/>
        <v>0</v>
      </c>
      <c r="Q3321" s="33">
        <f t="shared" si="2670"/>
        <v>0</v>
      </c>
      <c r="R3321" s="33">
        <f t="shared" si="2670"/>
        <v>0</v>
      </c>
      <c r="S3321" s="33">
        <f t="shared" si="2670"/>
        <v>0</v>
      </c>
      <c r="T3321" s="33">
        <f t="shared" si="2670"/>
        <v>0</v>
      </c>
      <c r="U3321" s="33">
        <f t="shared" si="2670"/>
        <v>0</v>
      </c>
      <c r="V3321" s="33">
        <f t="shared" si="2670"/>
        <v>0</v>
      </c>
      <c r="W3321" s="33">
        <f t="shared" si="2670"/>
        <v>0</v>
      </c>
      <c r="X3321" s="33">
        <f t="shared" si="2670"/>
        <v>0</v>
      </c>
      <c r="Y3321" s="33">
        <f t="shared" si="2670"/>
        <v>0</v>
      </c>
      <c r="Z3321" s="33">
        <f t="shared" si="2631"/>
        <v>0</v>
      </c>
      <c r="AA3321" s="33">
        <f t="shared" si="2632"/>
        <v>25000</v>
      </c>
      <c r="AB3321" s="33">
        <f t="shared" si="2633"/>
        <v>25000</v>
      </c>
      <c r="AC3321" s="33">
        <f t="shared" si="2670"/>
        <v>0</v>
      </c>
    </row>
    <row r="3322" spans="1:30" ht="31.5" x14ac:dyDescent="0.25">
      <c r="A3322" s="31">
        <v>991</v>
      </c>
      <c r="B3322" s="31" t="s">
        <v>109</v>
      </c>
      <c r="C3322" s="31" t="s">
        <v>14</v>
      </c>
      <c r="D3322" s="31" t="s">
        <v>632</v>
      </c>
      <c r="E3322" s="31">
        <v>240</v>
      </c>
      <c r="F3322" s="32" t="s">
        <v>374</v>
      </c>
      <c r="G3322" s="22">
        <v>0</v>
      </c>
      <c r="H3322" s="22">
        <v>25000</v>
      </c>
      <c r="I3322" s="22">
        <v>25000</v>
      </c>
      <c r="J3322" s="22"/>
      <c r="K3322" s="22"/>
      <c r="L3322" s="22"/>
      <c r="M3322" s="22">
        <f t="shared" si="2622"/>
        <v>0</v>
      </c>
      <c r="N3322" s="22">
        <f t="shared" si="2622"/>
        <v>25000</v>
      </c>
      <c r="O3322" s="22">
        <f t="shared" si="2622"/>
        <v>25000</v>
      </c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>
        <f t="shared" si="2631"/>
        <v>0</v>
      </c>
      <c r="AA3322" s="33">
        <f t="shared" si="2632"/>
        <v>25000</v>
      </c>
      <c r="AB3322" s="33">
        <f t="shared" si="2633"/>
        <v>25000</v>
      </c>
      <c r="AC3322" s="33"/>
    </row>
    <row r="3323" spans="1:30" ht="47.25" x14ac:dyDescent="0.25">
      <c r="A3323" s="31">
        <v>991</v>
      </c>
      <c r="B3323" s="31" t="s">
        <v>109</v>
      </c>
      <c r="C3323" s="31" t="s">
        <v>14</v>
      </c>
      <c r="D3323" s="31" t="s">
        <v>632</v>
      </c>
      <c r="E3323" s="31" t="s">
        <v>26</v>
      </c>
      <c r="F3323" s="32" t="s">
        <v>387</v>
      </c>
      <c r="G3323" s="22">
        <f>G3324</f>
        <v>0</v>
      </c>
      <c r="H3323" s="22">
        <f t="shared" ref="H3323:AC3323" si="2671">H3324</f>
        <v>531111.19999999995</v>
      </c>
      <c r="I3323" s="22">
        <f t="shared" si="2671"/>
        <v>697905.3</v>
      </c>
      <c r="J3323" s="22">
        <f t="shared" si="2671"/>
        <v>0</v>
      </c>
      <c r="K3323" s="22">
        <f t="shared" si="2671"/>
        <v>-62360</v>
      </c>
      <c r="L3323" s="22">
        <f t="shared" si="2671"/>
        <v>0</v>
      </c>
      <c r="M3323" s="22">
        <f t="shared" si="2622"/>
        <v>0</v>
      </c>
      <c r="N3323" s="22">
        <f t="shared" si="2622"/>
        <v>468751.19999999995</v>
      </c>
      <c r="O3323" s="22">
        <f t="shared" si="2622"/>
        <v>697905.3</v>
      </c>
      <c r="P3323" s="33">
        <f t="shared" si="2671"/>
        <v>0</v>
      </c>
      <c r="Q3323" s="33">
        <f t="shared" si="2671"/>
        <v>0</v>
      </c>
      <c r="R3323" s="33">
        <f t="shared" si="2671"/>
        <v>0</v>
      </c>
      <c r="S3323" s="33">
        <f t="shared" si="2671"/>
        <v>0</v>
      </c>
      <c r="T3323" s="33">
        <f t="shared" si="2671"/>
        <v>0</v>
      </c>
      <c r="U3323" s="33">
        <f t="shared" si="2671"/>
        <v>0</v>
      </c>
      <c r="V3323" s="33">
        <f t="shared" si="2671"/>
        <v>0</v>
      </c>
      <c r="W3323" s="33">
        <f t="shared" si="2671"/>
        <v>0</v>
      </c>
      <c r="X3323" s="33">
        <f t="shared" si="2671"/>
        <v>0</v>
      </c>
      <c r="Y3323" s="33">
        <f t="shared" si="2671"/>
        <v>0</v>
      </c>
      <c r="Z3323" s="33">
        <f t="shared" si="2631"/>
        <v>0</v>
      </c>
      <c r="AA3323" s="33">
        <f t="shared" si="2632"/>
        <v>468751.19999999995</v>
      </c>
      <c r="AB3323" s="33">
        <f t="shared" si="2633"/>
        <v>697905.3</v>
      </c>
      <c r="AC3323" s="33">
        <f t="shared" si="2671"/>
        <v>0</v>
      </c>
    </row>
    <row r="3324" spans="1:30" x14ac:dyDescent="0.25">
      <c r="A3324" s="31">
        <v>991</v>
      </c>
      <c r="B3324" s="31" t="s">
        <v>109</v>
      </c>
      <c r="C3324" s="31" t="s">
        <v>14</v>
      </c>
      <c r="D3324" s="31" t="s">
        <v>632</v>
      </c>
      <c r="E3324" s="31">
        <v>410</v>
      </c>
      <c r="F3324" s="32" t="s">
        <v>378</v>
      </c>
      <c r="G3324" s="22">
        <v>0</v>
      </c>
      <c r="H3324" s="22">
        <v>531111.19999999995</v>
      </c>
      <c r="I3324" s="22">
        <v>697905.3</v>
      </c>
      <c r="J3324" s="22"/>
      <c r="K3324" s="22">
        <v>-62360</v>
      </c>
      <c r="L3324" s="22"/>
      <c r="M3324" s="22">
        <f t="shared" si="2622"/>
        <v>0</v>
      </c>
      <c r="N3324" s="22">
        <f t="shared" si="2622"/>
        <v>468751.19999999995</v>
      </c>
      <c r="O3324" s="22">
        <f t="shared" si="2622"/>
        <v>697905.3</v>
      </c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>
        <f t="shared" si="2631"/>
        <v>0</v>
      </c>
      <c r="AA3324" s="33">
        <f t="shared" si="2632"/>
        <v>468751.19999999995</v>
      </c>
      <c r="AB3324" s="33">
        <f t="shared" si="2633"/>
        <v>697905.3</v>
      </c>
      <c r="AC3324" s="33"/>
    </row>
    <row r="3325" spans="1:30" ht="31.5" x14ac:dyDescent="0.25">
      <c r="A3325" s="31">
        <v>991</v>
      </c>
      <c r="B3325" s="31" t="s">
        <v>109</v>
      </c>
      <c r="C3325" s="31" t="s">
        <v>14</v>
      </c>
      <c r="D3325" s="31" t="s">
        <v>633</v>
      </c>
      <c r="E3325" s="31"/>
      <c r="F3325" s="32" t="s">
        <v>727</v>
      </c>
      <c r="G3325" s="22">
        <f>G3326+G3328</f>
        <v>5391.4</v>
      </c>
      <c r="H3325" s="22">
        <f t="shared" ref="H3325:L3325" si="2672">H3326+H3328</f>
        <v>3602.6000000000004</v>
      </c>
      <c r="I3325" s="22">
        <f t="shared" si="2672"/>
        <v>2530.6</v>
      </c>
      <c r="J3325" s="22">
        <f t="shared" si="2672"/>
        <v>-464.8</v>
      </c>
      <c r="K3325" s="22">
        <f t="shared" si="2672"/>
        <v>-464.8</v>
      </c>
      <c r="L3325" s="22">
        <f t="shared" si="2672"/>
        <v>-464.8</v>
      </c>
      <c r="M3325" s="22">
        <f t="shared" si="2622"/>
        <v>4926.5999999999995</v>
      </c>
      <c r="N3325" s="22">
        <f t="shared" si="2622"/>
        <v>3137.8</v>
      </c>
      <c r="O3325" s="22">
        <f t="shared" si="2622"/>
        <v>2065.7999999999997</v>
      </c>
      <c r="P3325" s="33">
        <f t="shared" ref="P3325:Y3325" si="2673">P3326+P3328</f>
        <v>0</v>
      </c>
      <c r="Q3325" s="33">
        <f t="shared" si="2673"/>
        <v>0</v>
      </c>
      <c r="R3325" s="33">
        <f t="shared" si="2673"/>
        <v>0</v>
      </c>
      <c r="S3325" s="33">
        <f t="shared" si="2673"/>
        <v>0</v>
      </c>
      <c r="T3325" s="33">
        <f t="shared" si="2673"/>
        <v>0</v>
      </c>
      <c r="U3325" s="33">
        <f t="shared" si="2673"/>
        <v>0</v>
      </c>
      <c r="V3325" s="33">
        <f t="shared" si="2673"/>
        <v>0</v>
      </c>
      <c r="W3325" s="33">
        <f t="shared" si="2673"/>
        <v>0</v>
      </c>
      <c r="X3325" s="33">
        <f t="shared" si="2673"/>
        <v>0</v>
      </c>
      <c r="Y3325" s="33">
        <f t="shared" si="2673"/>
        <v>0</v>
      </c>
      <c r="Z3325" s="33">
        <f t="shared" si="2631"/>
        <v>4926.5999999999995</v>
      </c>
      <c r="AA3325" s="33">
        <f t="shared" si="2632"/>
        <v>3137.8</v>
      </c>
      <c r="AB3325" s="33">
        <f t="shared" si="2633"/>
        <v>2065.7999999999997</v>
      </c>
      <c r="AC3325" s="33">
        <f t="shared" ref="AC3325" si="2674">AC3326+AC3328</f>
        <v>0</v>
      </c>
    </row>
    <row r="3326" spans="1:30" ht="31.5" x14ac:dyDescent="0.25">
      <c r="A3326" s="31">
        <v>991</v>
      </c>
      <c r="B3326" s="31" t="s">
        <v>109</v>
      </c>
      <c r="C3326" s="31" t="s">
        <v>14</v>
      </c>
      <c r="D3326" s="31" t="s">
        <v>633</v>
      </c>
      <c r="E3326" s="31" t="s">
        <v>7</v>
      </c>
      <c r="F3326" s="32" t="s">
        <v>385</v>
      </c>
      <c r="G3326" s="22">
        <f>G3327</f>
        <v>1894.7</v>
      </c>
      <c r="H3326" s="22">
        <f t="shared" ref="H3326:AC3326" si="2675">H3327</f>
        <v>1894.7</v>
      </c>
      <c r="I3326" s="22">
        <f t="shared" si="2675"/>
        <v>1894.7</v>
      </c>
      <c r="J3326" s="22">
        <f t="shared" si="2675"/>
        <v>-464.8</v>
      </c>
      <c r="K3326" s="22">
        <f t="shared" si="2675"/>
        <v>-464.8</v>
      </c>
      <c r="L3326" s="22">
        <f t="shared" si="2675"/>
        <v>-464.8</v>
      </c>
      <c r="M3326" s="22">
        <f t="shared" si="2622"/>
        <v>1429.9</v>
      </c>
      <c r="N3326" s="22">
        <f t="shared" si="2622"/>
        <v>1429.9</v>
      </c>
      <c r="O3326" s="22">
        <f t="shared" si="2622"/>
        <v>1429.9</v>
      </c>
      <c r="P3326" s="33">
        <f t="shared" si="2675"/>
        <v>0</v>
      </c>
      <c r="Q3326" s="33">
        <f t="shared" si="2675"/>
        <v>0</v>
      </c>
      <c r="R3326" s="33">
        <f t="shared" si="2675"/>
        <v>0</v>
      </c>
      <c r="S3326" s="33">
        <f t="shared" si="2675"/>
        <v>0</v>
      </c>
      <c r="T3326" s="33">
        <f t="shared" si="2675"/>
        <v>0</v>
      </c>
      <c r="U3326" s="33">
        <f t="shared" si="2675"/>
        <v>0</v>
      </c>
      <c r="V3326" s="33">
        <f t="shared" si="2675"/>
        <v>0</v>
      </c>
      <c r="W3326" s="33">
        <f t="shared" si="2675"/>
        <v>0</v>
      </c>
      <c r="X3326" s="33">
        <f t="shared" si="2675"/>
        <v>0</v>
      </c>
      <c r="Y3326" s="33">
        <f t="shared" si="2675"/>
        <v>0</v>
      </c>
      <c r="Z3326" s="33">
        <f t="shared" si="2631"/>
        <v>1429.9</v>
      </c>
      <c r="AA3326" s="33">
        <f t="shared" si="2632"/>
        <v>1429.9</v>
      </c>
      <c r="AB3326" s="33">
        <f t="shared" si="2633"/>
        <v>1429.9</v>
      </c>
      <c r="AC3326" s="33">
        <f t="shared" si="2675"/>
        <v>0</v>
      </c>
    </row>
    <row r="3327" spans="1:30" ht="31.5" x14ac:dyDescent="0.25">
      <c r="A3327" s="31">
        <v>991</v>
      </c>
      <c r="B3327" s="31" t="s">
        <v>109</v>
      </c>
      <c r="C3327" s="31" t="s">
        <v>14</v>
      </c>
      <c r="D3327" s="31" t="s">
        <v>633</v>
      </c>
      <c r="E3327" s="31">
        <v>240</v>
      </c>
      <c r="F3327" s="32" t="s">
        <v>374</v>
      </c>
      <c r="G3327" s="22">
        <v>1894.7</v>
      </c>
      <c r="H3327" s="22">
        <v>1894.7</v>
      </c>
      <c r="I3327" s="22">
        <v>1894.7</v>
      </c>
      <c r="J3327" s="22">
        <v>-464.8</v>
      </c>
      <c r="K3327" s="22">
        <v>-464.8</v>
      </c>
      <c r="L3327" s="22">
        <v>-464.8</v>
      </c>
      <c r="M3327" s="22">
        <f t="shared" si="2622"/>
        <v>1429.9</v>
      </c>
      <c r="N3327" s="22">
        <f t="shared" si="2622"/>
        <v>1429.9</v>
      </c>
      <c r="O3327" s="22">
        <f t="shared" si="2622"/>
        <v>1429.9</v>
      </c>
      <c r="P3327" s="33"/>
      <c r="Q3327" s="33"/>
      <c r="R3327" s="33"/>
      <c r="S3327" s="33"/>
      <c r="T3327" s="33"/>
      <c r="U3327" s="33"/>
      <c r="V3327" s="33"/>
      <c r="W3327" s="33"/>
      <c r="X3327" s="33"/>
      <c r="Y3327" s="33"/>
      <c r="Z3327" s="33">
        <f t="shared" si="2631"/>
        <v>1429.9</v>
      </c>
      <c r="AA3327" s="33">
        <f t="shared" si="2632"/>
        <v>1429.9</v>
      </c>
      <c r="AB3327" s="33">
        <f t="shared" si="2633"/>
        <v>1429.9</v>
      </c>
      <c r="AC3327" s="33"/>
    </row>
    <row r="3328" spans="1:30" x14ac:dyDescent="0.25">
      <c r="A3328" s="31">
        <v>991</v>
      </c>
      <c r="B3328" s="31" t="s">
        <v>109</v>
      </c>
      <c r="C3328" s="31" t="s">
        <v>14</v>
      </c>
      <c r="D3328" s="31" t="s">
        <v>633</v>
      </c>
      <c r="E3328" s="31" t="s">
        <v>8</v>
      </c>
      <c r="F3328" s="32" t="s">
        <v>389</v>
      </c>
      <c r="G3328" s="22">
        <f>G3329</f>
        <v>3496.7</v>
      </c>
      <c r="H3328" s="22">
        <f t="shared" ref="H3328:AC3328" si="2676">H3329</f>
        <v>1707.9</v>
      </c>
      <c r="I3328" s="22">
        <f t="shared" si="2676"/>
        <v>635.9</v>
      </c>
      <c r="J3328" s="22">
        <f t="shared" si="2676"/>
        <v>0</v>
      </c>
      <c r="K3328" s="22">
        <f t="shared" si="2676"/>
        <v>0</v>
      </c>
      <c r="L3328" s="22">
        <f t="shared" si="2676"/>
        <v>0</v>
      </c>
      <c r="M3328" s="22">
        <f t="shared" si="2622"/>
        <v>3496.7</v>
      </c>
      <c r="N3328" s="22">
        <f t="shared" si="2622"/>
        <v>1707.9</v>
      </c>
      <c r="O3328" s="22">
        <f t="shared" si="2622"/>
        <v>635.9</v>
      </c>
      <c r="P3328" s="33">
        <f t="shared" si="2676"/>
        <v>0</v>
      </c>
      <c r="Q3328" s="33">
        <f t="shared" si="2676"/>
        <v>0</v>
      </c>
      <c r="R3328" s="33">
        <f t="shared" si="2676"/>
        <v>0</v>
      </c>
      <c r="S3328" s="33">
        <f t="shared" si="2676"/>
        <v>0</v>
      </c>
      <c r="T3328" s="33">
        <f t="shared" si="2676"/>
        <v>0</v>
      </c>
      <c r="U3328" s="33">
        <f t="shared" si="2676"/>
        <v>0</v>
      </c>
      <c r="V3328" s="33">
        <f t="shared" si="2676"/>
        <v>0</v>
      </c>
      <c r="W3328" s="33">
        <f t="shared" si="2676"/>
        <v>0</v>
      </c>
      <c r="X3328" s="33">
        <f t="shared" si="2676"/>
        <v>0</v>
      </c>
      <c r="Y3328" s="33">
        <f t="shared" si="2676"/>
        <v>0</v>
      </c>
      <c r="Z3328" s="33">
        <f t="shared" si="2631"/>
        <v>3496.7</v>
      </c>
      <c r="AA3328" s="33">
        <f t="shared" si="2632"/>
        <v>1707.9</v>
      </c>
      <c r="AB3328" s="33">
        <f t="shared" si="2633"/>
        <v>635.9</v>
      </c>
      <c r="AC3328" s="33">
        <f t="shared" si="2676"/>
        <v>0</v>
      </c>
    </row>
    <row r="3329" spans="1:30" x14ac:dyDescent="0.25">
      <c r="A3329" s="31">
        <v>991</v>
      </c>
      <c r="B3329" s="31" t="s">
        <v>109</v>
      </c>
      <c r="C3329" s="31" t="s">
        <v>14</v>
      </c>
      <c r="D3329" s="31" t="s">
        <v>633</v>
      </c>
      <c r="E3329" s="31">
        <v>850</v>
      </c>
      <c r="F3329" s="32" t="s">
        <v>383</v>
      </c>
      <c r="G3329" s="22">
        <v>3496.7</v>
      </c>
      <c r="H3329" s="22">
        <v>1707.9</v>
      </c>
      <c r="I3329" s="22">
        <v>635.9</v>
      </c>
      <c r="J3329" s="22"/>
      <c r="K3329" s="22"/>
      <c r="L3329" s="22"/>
      <c r="M3329" s="22">
        <f t="shared" si="2622"/>
        <v>3496.7</v>
      </c>
      <c r="N3329" s="22">
        <f t="shared" si="2622"/>
        <v>1707.9</v>
      </c>
      <c r="O3329" s="22">
        <f t="shared" si="2622"/>
        <v>635.9</v>
      </c>
      <c r="P3329" s="33"/>
      <c r="Q3329" s="33"/>
      <c r="R3329" s="33"/>
      <c r="S3329" s="33"/>
      <c r="T3329" s="33"/>
      <c r="U3329" s="33"/>
      <c r="V3329" s="33"/>
      <c r="W3329" s="33"/>
      <c r="X3329" s="33"/>
      <c r="Y3329" s="33"/>
      <c r="Z3329" s="33">
        <f t="shared" si="2631"/>
        <v>3496.7</v>
      </c>
      <c r="AA3329" s="33">
        <f t="shared" si="2632"/>
        <v>1707.9</v>
      </c>
      <c r="AB3329" s="33">
        <f t="shared" si="2633"/>
        <v>635.9</v>
      </c>
      <c r="AC3329" s="33"/>
    </row>
    <row r="3330" spans="1:30" ht="31.5" hidden="1" x14ac:dyDescent="0.25">
      <c r="A3330" s="31">
        <v>991</v>
      </c>
      <c r="B3330" s="31" t="s">
        <v>109</v>
      </c>
      <c r="C3330" s="31" t="s">
        <v>14</v>
      </c>
      <c r="D3330" s="31" t="s">
        <v>634</v>
      </c>
      <c r="E3330" s="31"/>
      <c r="F3330" s="32" t="s">
        <v>728</v>
      </c>
      <c r="G3330" s="22">
        <f>G3331</f>
        <v>60.2</v>
      </c>
      <c r="H3330" s="22">
        <f t="shared" ref="H3330:AC3331" si="2677">H3331</f>
        <v>0</v>
      </c>
      <c r="I3330" s="22">
        <f t="shared" si="2677"/>
        <v>0</v>
      </c>
      <c r="J3330" s="22">
        <f t="shared" si="2677"/>
        <v>0</v>
      </c>
      <c r="K3330" s="22">
        <f t="shared" si="2677"/>
        <v>0</v>
      </c>
      <c r="L3330" s="22">
        <f t="shared" si="2677"/>
        <v>0</v>
      </c>
      <c r="M3330" s="22">
        <f t="shared" si="2622"/>
        <v>60.2</v>
      </c>
      <c r="N3330" s="22">
        <f t="shared" si="2622"/>
        <v>0</v>
      </c>
      <c r="O3330" s="22">
        <f t="shared" si="2622"/>
        <v>0</v>
      </c>
      <c r="P3330" s="33">
        <f t="shared" si="2677"/>
        <v>0</v>
      </c>
      <c r="Q3330" s="33">
        <f t="shared" si="2677"/>
        <v>0</v>
      </c>
      <c r="R3330" s="33">
        <f t="shared" si="2677"/>
        <v>0</v>
      </c>
      <c r="S3330" s="33">
        <f t="shared" si="2677"/>
        <v>0</v>
      </c>
      <c r="T3330" s="33">
        <f t="shared" si="2677"/>
        <v>0</v>
      </c>
      <c r="U3330" s="33">
        <f t="shared" si="2677"/>
        <v>0</v>
      </c>
      <c r="V3330" s="33">
        <f t="shared" si="2677"/>
        <v>0</v>
      </c>
      <c r="W3330" s="33">
        <f t="shared" si="2677"/>
        <v>0</v>
      </c>
      <c r="X3330" s="33">
        <f t="shared" si="2677"/>
        <v>0</v>
      </c>
      <c r="Y3330" s="33">
        <f t="shared" si="2677"/>
        <v>0</v>
      </c>
      <c r="Z3330" s="33">
        <f t="shared" si="2631"/>
        <v>60.2</v>
      </c>
      <c r="AA3330" s="33">
        <f t="shared" si="2632"/>
        <v>0</v>
      </c>
      <c r="AB3330" s="33">
        <f t="shared" si="2633"/>
        <v>0</v>
      </c>
      <c r="AC3330" s="33">
        <f t="shared" si="2677"/>
        <v>0</v>
      </c>
      <c r="AD3330" s="4">
        <v>0</v>
      </c>
    </row>
    <row r="3331" spans="1:30" ht="31.5" hidden="1" x14ac:dyDescent="0.25">
      <c r="A3331" s="31">
        <v>991</v>
      </c>
      <c r="B3331" s="31" t="s">
        <v>109</v>
      </c>
      <c r="C3331" s="31" t="s">
        <v>14</v>
      </c>
      <c r="D3331" s="31" t="s">
        <v>634</v>
      </c>
      <c r="E3331" s="31" t="s">
        <v>7</v>
      </c>
      <c r="F3331" s="32" t="s">
        <v>385</v>
      </c>
      <c r="G3331" s="22">
        <f>G3332</f>
        <v>60.2</v>
      </c>
      <c r="H3331" s="22">
        <f t="shared" si="2677"/>
        <v>0</v>
      </c>
      <c r="I3331" s="22">
        <f t="shared" si="2677"/>
        <v>0</v>
      </c>
      <c r="J3331" s="22">
        <f t="shared" si="2677"/>
        <v>0</v>
      </c>
      <c r="K3331" s="22">
        <f t="shared" si="2677"/>
        <v>0</v>
      </c>
      <c r="L3331" s="22">
        <f t="shared" si="2677"/>
        <v>0</v>
      </c>
      <c r="M3331" s="22">
        <f t="shared" si="2622"/>
        <v>60.2</v>
      </c>
      <c r="N3331" s="22">
        <f t="shared" si="2622"/>
        <v>0</v>
      </c>
      <c r="O3331" s="22">
        <f t="shared" si="2622"/>
        <v>0</v>
      </c>
      <c r="P3331" s="33">
        <f t="shared" si="2677"/>
        <v>0</v>
      </c>
      <c r="Q3331" s="33">
        <f t="shared" si="2677"/>
        <v>0</v>
      </c>
      <c r="R3331" s="33">
        <f t="shared" si="2677"/>
        <v>0</v>
      </c>
      <c r="S3331" s="33">
        <f t="shared" si="2677"/>
        <v>0</v>
      </c>
      <c r="T3331" s="33">
        <f t="shared" si="2677"/>
        <v>0</v>
      </c>
      <c r="U3331" s="33">
        <f t="shared" si="2677"/>
        <v>0</v>
      </c>
      <c r="V3331" s="33">
        <f t="shared" si="2677"/>
        <v>0</v>
      </c>
      <c r="W3331" s="33">
        <f t="shared" si="2677"/>
        <v>0</v>
      </c>
      <c r="X3331" s="33">
        <f t="shared" si="2677"/>
        <v>0</v>
      </c>
      <c r="Y3331" s="33">
        <f t="shared" si="2677"/>
        <v>0</v>
      </c>
      <c r="Z3331" s="33">
        <f t="shared" si="2631"/>
        <v>60.2</v>
      </c>
      <c r="AA3331" s="33">
        <f t="shared" si="2632"/>
        <v>0</v>
      </c>
      <c r="AB3331" s="33">
        <f t="shared" si="2633"/>
        <v>0</v>
      </c>
      <c r="AC3331" s="33">
        <f t="shared" si="2677"/>
        <v>0</v>
      </c>
      <c r="AD3331" s="4">
        <v>0</v>
      </c>
    </row>
    <row r="3332" spans="1:30" ht="31.5" hidden="1" x14ac:dyDescent="0.25">
      <c r="A3332" s="31">
        <v>991</v>
      </c>
      <c r="B3332" s="31" t="s">
        <v>109</v>
      </c>
      <c r="C3332" s="31" t="s">
        <v>14</v>
      </c>
      <c r="D3332" s="31" t="s">
        <v>634</v>
      </c>
      <c r="E3332" s="31">
        <v>240</v>
      </c>
      <c r="F3332" s="32" t="s">
        <v>374</v>
      </c>
      <c r="G3332" s="22">
        <v>60.2</v>
      </c>
      <c r="H3332" s="22">
        <v>0</v>
      </c>
      <c r="I3332" s="22">
        <v>0</v>
      </c>
      <c r="J3332" s="22"/>
      <c r="K3332" s="22"/>
      <c r="L3332" s="22"/>
      <c r="M3332" s="22">
        <f t="shared" si="2622"/>
        <v>60.2</v>
      </c>
      <c r="N3332" s="22">
        <f t="shared" si="2622"/>
        <v>0</v>
      </c>
      <c r="O3332" s="22">
        <f t="shared" si="2622"/>
        <v>0</v>
      </c>
      <c r="P3332" s="33"/>
      <c r="Q3332" s="33"/>
      <c r="R3332" s="33"/>
      <c r="S3332" s="33"/>
      <c r="T3332" s="33"/>
      <c r="U3332" s="33"/>
      <c r="V3332" s="33"/>
      <c r="W3332" s="33"/>
      <c r="X3332" s="33"/>
      <c r="Y3332" s="33"/>
      <c r="Z3332" s="33">
        <f t="shared" si="2631"/>
        <v>60.2</v>
      </c>
      <c r="AA3332" s="33">
        <f t="shared" si="2632"/>
        <v>0</v>
      </c>
      <c r="AB3332" s="33">
        <f t="shared" si="2633"/>
        <v>0</v>
      </c>
      <c r="AC3332" s="33"/>
      <c r="AD3332" s="4">
        <v>0</v>
      </c>
    </row>
    <row r="3333" spans="1:30" ht="31.5" x14ac:dyDescent="0.25">
      <c r="A3333" s="31">
        <v>991</v>
      </c>
      <c r="B3333" s="31" t="s">
        <v>109</v>
      </c>
      <c r="C3333" s="31" t="s">
        <v>14</v>
      </c>
      <c r="D3333" s="31" t="s">
        <v>643</v>
      </c>
      <c r="E3333" s="31"/>
      <c r="F3333" s="32" t="s">
        <v>729</v>
      </c>
      <c r="G3333" s="22">
        <f>G3334</f>
        <v>10070.5</v>
      </c>
      <c r="H3333" s="22">
        <f t="shared" ref="H3333:AC3333" si="2678">H3334</f>
        <v>10080.799999999999</v>
      </c>
      <c r="I3333" s="22">
        <f t="shared" si="2678"/>
        <v>10094.200000000001</v>
      </c>
      <c r="J3333" s="22">
        <f t="shared" si="2678"/>
        <v>0</v>
      </c>
      <c r="K3333" s="22">
        <f t="shared" si="2678"/>
        <v>0</v>
      </c>
      <c r="L3333" s="22">
        <f t="shared" si="2678"/>
        <v>0</v>
      </c>
      <c r="M3333" s="22">
        <f t="shared" si="2622"/>
        <v>10070.5</v>
      </c>
      <c r="N3333" s="22">
        <f t="shared" si="2622"/>
        <v>10080.799999999999</v>
      </c>
      <c r="O3333" s="22">
        <f t="shared" si="2622"/>
        <v>10094.200000000001</v>
      </c>
      <c r="P3333" s="33">
        <f t="shared" si="2678"/>
        <v>0</v>
      </c>
      <c r="Q3333" s="33">
        <f t="shared" si="2678"/>
        <v>0</v>
      </c>
      <c r="R3333" s="33">
        <f t="shared" si="2678"/>
        <v>0</v>
      </c>
      <c r="S3333" s="33">
        <f t="shared" si="2678"/>
        <v>0</v>
      </c>
      <c r="T3333" s="33">
        <f t="shared" si="2678"/>
        <v>0</v>
      </c>
      <c r="U3333" s="33">
        <f t="shared" si="2678"/>
        <v>0</v>
      </c>
      <c r="V3333" s="33">
        <f t="shared" si="2678"/>
        <v>0</v>
      </c>
      <c r="W3333" s="33">
        <f t="shared" si="2678"/>
        <v>0</v>
      </c>
      <c r="X3333" s="33">
        <f t="shared" si="2678"/>
        <v>0</v>
      </c>
      <c r="Y3333" s="33">
        <f t="shared" si="2678"/>
        <v>0</v>
      </c>
      <c r="Z3333" s="33">
        <f t="shared" si="2631"/>
        <v>10070.5</v>
      </c>
      <c r="AA3333" s="33">
        <f t="shared" si="2632"/>
        <v>10080.799999999999</v>
      </c>
      <c r="AB3333" s="33">
        <f t="shared" si="2633"/>
        <v>10094.200000000001</v>
      </c>
      <c r="AC3333" s="33">
        <f t="shared" si="2678"/>
        <v>0</v>
      </c>
      <c r="AD3333" s="18"/>
    </row>
    <row r="3334" spans="1:30" ht="31.5" x14ac:dyDescent="0.25">
      <c r="A3334" s="31">
        <v>991</v>
      </c>
      <c r="B3334" s="31" t="s">
        <v>109</v>
      </c>
      <c r="C3334" s="31" t="s">
        <v>14</v>
      </c>
      <c r="D3334" s="31" t="s">
        <v>635</v>
      </c>
      <c r="E3334" s="31"/>
      <c r="F3334" s="32" t="s">
        <v>730</v>
      </c>
      <c r="G3334" s="22">
        <f>G3335+G3337</f>
        <v>10070.5</v>
      </c>
      <c r="H3334" s="22">
        <f t="shared" ref="H3334:L3334" si="2679">H3335+H3337</f>
        <v>10080.799999999999</v>
      </c>
      <c r="I3334" s="22">
        <f t="shared" si="2679"/>
        <v>10094.200000000001</v>
      </c>
      <c r="J3334" s="22">
        <f t="shared" si="2679"/>
        <v>0</v>
      </c>
      <c r="K3334" s="22">
        <f t="shared" si="2679"/>
        <v>0</v>
      </c>
      <c r="L3334" s="22">
        <f t="shared" si="2679"/>
        <v>0</v>
      </c>
      <c r="M3334" s="22">
        <f t="shared" si="2622"/>
        <v>10070.5</v>
      </c>
      <c r="N3334" s="22">
        <f t="shared" si="2622"/>
        <v>10080.799999999999</v>
      </c>
      <c r="O3334" s="22">
        <f t="shared" si="2622"/>
        <v>10094.200000000001</v>
      </c>
      <c r="P3334" s="33">
        <f t="shared" ref="P3334:Y3334" si="2680">P3335+P3337</f>
        <v>0</v>
      </c>
      <c r="Q3334" s="33">
        <f t="shared" si="2680"/>
        <v>0</v>
      </c>
      <c r="R3334" s="33">
        <f t="shared" si="2680"/>
        <v>0</v>
      </c>
      <c r="S3334" s="33">
        <f t="shared" si="2680"/>
        <v>0</v>
      </c>
      <c r="T3334" s="33">
        <f t="shared" si="2680"/>
        <v>0</v>
      </c>
      <c r="U3334" s="33">
        <f t="shared" si="2680"/>
        <v>0</v>
      </c>
      <c r="V3334" s="33">
        <f t="shared" si="2680"/>
        <v>0</v>
      </c>
      <c r="W3334" s="33">
        <f t="shared" si="2680"/>
        <v>0</v>
      </c>
      <c r="X3334" s="33">
        <f t="shared" si="2680"/>
        <v>0</v>
      </c>
      <c r="Y3334" s="33">
        <f t="shared" si="2680"/>
        <v>0</v>
      </c>
      <c r="Z3334" s="33">
        <f t="shared" si="2631"/>
        <v>10070.5</v>
      </c>
      <c r="AA3334" s="33">
        <f t="shared" si="2632"/>
        <v>10080.799999999999</v>
      </c>
      <c r="AB3334" s="33">
        <f t="shared" si="2633"/>
        <v>10094.200000000001</v>
      </c>
      <c r="AC3334" s="33">
        <f t="shared" ref="AC3334" si="2681">AC3335+AC3337</f>
        <v>0</v>
      </c>
    </row>
    <row r="3335" spans="1:30" ht="31.5" x14ac:dyDescent="0.25">
      <c r="A3335" s="31">
        <v>991</v>
      </c>
      <c r="B3335" s="31" t="s">
        <v>109</v>
      </c>
      <c r="C3335" s="31" t="s">
        <v>14</v>
      </c>
      <c r="D3335" s="31" t="s">
        <v>635</v>
      </c>
      <c r="E3335" s="31" t="s">
        <v>7</v>
      </c>
      <c r="F3335" s="32" t="s">
        <v>385</v>
      </c>
      <c r="G3335" s="22">
        <f>G3336</f>
        <v>9710.5</v>
      </c>
      <c r="H3335" s="22">
        <f t="shared" ref="H3335:AC3335" si="2682">H3336</f>
        <v>9720.7999999999993</v>
      </c>
      <c r="I3335" s="22">
        <f t="shared" si="2682"/>
        <v>9734.2000000000007</v>
      </c>
      <c r="J3335" s="22">
        <f t="shared" si="2682"/>
        <v>0</v>
      </c>
      <c r="K3335" s="22">
        <f t="shared" si="2682"/>
        <v>0</v>
      </c>
      <c r="L3335" s="22">
        <f t="shared" si="2682"/>
        <v>0</v>
      </c>
      <c r="M3335" s="22">
        <f t="shared" si="2622"/>
        <v>9710.5</v>
      </c>
      <c r="N3335" s="22">
        <f t="shared" si="2622"/>
        <v>9720.7999999999993</v>
      </c>
      <c r="O3335" s="22">
        <f t="shared" si="2622"/>
        <v>9734.2000000000007</v>
      </c>
      <c r="P3335" s="33">
        <f t="shared" si="2682"/>
        <v>0</v>
      </c>
      <c r="Q3335" s="33">
        <f t="shared" si="2682"/>
        <v>0</v>
      </c>
      <c r="R3335" s="33">
        <f t="shared" si="2682"/>
        <v>0</v>
      </c>
      <c r="S3335" s="33">
        <f t="shared" si="2682"/>
        <v>0</v>
      </c>
      <c r="T3335" s="33">
        <f t="shared" si="2682"/>
        <v>0</v>
      </c>
      <c r="U3335" s="33">
        <f t="shared" si="2682"/>
        <v>0</v>
      </c>
      <c r="V3335" s="33">
        <f t="shared" si="2682"/>
        <v>0</v>
      </c>
      <c r="W3335" s="33">
        <f t="shared" si="2682"/>
        <v>0</v>
      </c>
      <c r="X3335" s="33">
        <f t="shared" si="2682"/>
        <v>0</v>
      </c>
      <c r="Y3335" s="33">
        <f t="shared" si="2682"/>
        <v>0</v>
      </c>
      <c r="Z3335" s="33">
        <f t="shared" si="2631"/>
        <v>9710.5</v>
      </c>
      <c r="AA3335" s="33">
        <f t="shared" si="2632"/>
        <v>9720.7999999999993</v>
      </c>
      <c r="AB3335" s="33">
        <f t="shared" si="2633"/>
        <v>9734.2000000000007</v>
      </c>
      <c r="AC3335" s="33">
        <f t="shared" si="2682"/>
        <v>0</v>
      </c>
    </row>
    <row r="3336" spans="1:30" ht="31.5" x14ac:dyDescent="0.25">
      <c r="A3336" s="31">
        <v>991</v>
      </c>
      <c r="B3336" s="31" t="s">
        <v>109</v>
      </c>
      <c r="C3336" s="31" t="s">
        <v>14</v>
      </c>
      <c r="D3336" s="31" t="s">
        <v>635</v>
      </c>
      <c r="E3336" s="31">
        <v>240</v>
      </c>
      <c r="F3336" s="32" t="s">
        <v>374</v>
      </c>
      <c r="G3336" s="22">
        <v>9710.5</v>
      </c>
      <c r="H3336" s="22">
        <v>9720.7999999999993</v>
      </c>
      <c r="I3336" s="22">
        <v>9734.2000000000007</v>
      </c>
      <c r="J3336" s="22"/>
      <c r="K3336" s="22"/>
      <c r="L3336" s="22"/>
      <c r="M3336" s="22">
        <f t="shared" si="2622"/>
        <v>9710.5</v>
      </c>
      <c r="N3336" s="22">
        <f t="shared" si="2622"/>
        <v>9720.7999999999993</v>
      </c>
      <c r="O3336" s="22">
        <f t="shared" si="2622"/>
        <v>9734.2000000000007</v>
      </c>
      <c r="P3336" s="33"/>
      <c r="Q3336" s="33"/>
      <c r="R3336" s="33"/>
      <c r="S3336" s="33"/>
      <c r="T3336" s="33"/>
      <c r="U3336" s="33"/>
      <c r="V3336" s="33"/>
      <c r="W3336" s="33"/>
      <c r="X3336" s="33"/>
      <c r="Y3336" s="33"/>
      <c r="Z3336" s="33">
        <f t="shared" si="2631"/>
        <v>9710.5</v>
      </c>
      <c r="AA3336" s="33">
        <f t="shared" si="2632"/>
        <v>9720.7999999999993</v>
      </c>
      <c r="AB3336" s="33">
        <f t="shared" si="2633"/>
        <v>9734.2000000000007</v>
      </c>
      <c r="AC3336" s="33"/>
    </row>
    <row r="3337" spans="1:30" x14ac:dyDescent="0.25">
      <c r="A3337" s="31">
        <v>991</v>
      </c>
      <c r="B3337" s="31" t="s">
        <v>109</v>
      </c>
      <c r="C3337" s="31" t="s">
        <v>14</v>
      </c>
      <c r="D3337" s="31" t="s">
        <v>635</v>
      </c>
      <c r="E3337" s="31" t="s">
        <v>8</v>
      </c>
      <c r="F3337" s="32" t="s">
        <v>389</v>
      </c>
      <c r="G3337" s="22">
        <f>G3338</f>
        <v>360</v>
      </c>
      <c r="H3337" s="22">
        <f t="shared" ref="H3337:AC3337" si="2683">H3338</f>
        <v>360</v>
      </c>
      <c r="I3337" s="22">
        <f t="shared" si="2683"/>
        <v>360</v>
      </c>
      <c r="J3337" s="22">
        <f t="shared" si="2683"/>
        <v>0</v>
      </c>
      <c r="K3337" s="22">
        <f t="shared" si="2683"/>
        <v>0</v>
      </c>
      <c r="L3337" s="22">
        <f t="shared" si="2683"/>
        <v>0</v>
      </c>
      <c r="M3337" s="22">
        <f t="shared" si="2622"/>
        <v>360</v>
      </c>
      <c r="N3337" s="22">
        <f t="shared" si="2622"/>
        <v>360</v>
      </c>
      <c r="O3337" s="22">
        <f t="shared" si="2622"/>
        <v>360</v>
      </c>
      <c r="P3337" s="33">
        <f t="shared" si="2683"/>
        <v>0</v>
      </c>
      <c r="Q3337" s="33">
        <f t="shared" si="2683"/>
        <v>0</v>
      </c>
      <c r="R3337" s="33">
        <f t="shared" si="2683"/>
        <v>0</v>
      </c>
      <c r="S3337" s="33">
        <f t="shared" si="2683"/>
        <v>0</v>
      </c>
      <c r="T3337" s="33">
        <f t="shared" si="2683"/>
        <v>0</v>
      </c>
      <c r="U3337" s="33">
        <f t="shared" si="2683"/>
        <v>0</v>
      </c>
      <c r="V3337" s="33">
        <f t="shared" si="2683"/>
        <v>0</v>
      </c>
      <c r="W3337" s="33">
        <f t="shared" si="2683"/>
        <v>0</v>
      </c>
      <c r="X3337" s="33">
        <f t="shared" si="2683"/>
        <v>0</v>
      </c>
      <c r="Y3337" s="33">
        <f t="shared" si="2683"/>
        <v>0</v>
      </c>
      <c r="Z3337" s="33">
        <f t="shared" si="2631"/>
        <v>360</v>
      </c>
      <c r="AA3337" s="33">
        <f t="shared" si="2632"/>
        <v>360</v>
      </c>
      <c r="AB3337" s="33">
        <f t="shared" si="2633"/>
        <v>360</v>
      </c>
      <c r="AC3337" s="33">
        <f t="shared" si="2683"/>
        <v>0</v>
      </c>
    </row>
    <row r="3338" spans="1:30" x14ac:dyDescent="0.25">
      <c r="A3338" s="31">
        <v>991</v>
      </c>
      <c r="B3338" s="31" t="s">
        <v>109</v>
      </c>
      <c r="C3338" s="31" t="s">
        <v>14</v>
      </c>
      <c r="D3338" s="31" t="s">
        <v>635</v>
      </c>
      <c r="E3338" s="31">
        <v>850</v>
      </c>
      <c r="F3338" s="32" t="s">
        <v>383</v>
      </c>
      <c r="G3338" s="22">
        <v>360</v>
      </c>
      <c r="H3338" s="22">
        <v>360</v>
      </c>
      <c r="I3338" s="22">
        <v>360</v>
      </c>
      <c r="J3338" s="22"/>
      <c r="K3338" s="22"/>
      <c r="L3338" s="22"/>
      <c r="M3338" s="22">
        <f t="shared" si="2622"/>
        <v>360</v>
      </c>
      <c r="N3338" s="22">
        <f t="shared" si="2622"/>
        <v>360</v>
      </c>
      <c r="O3338" s="22">
        <f t="shared" si="2622"/>
        <v>360</v>
      </c>
      <c r="P3338" s="33"/>
      <c r="Q3338" s="33"/>
      <c r="R3338" s="33"/>
      <c r="S3338" s="33"/>
      <c r="T3338" s="33"/>
      <c r="U3338" s="33"/>
      <c r="V3338" s="33"/>
      <c r="W3338" s="33"/>
      <c r="X3338" s="33"/>
      <c r="Y3338" s="33"/>
      <c r="Z3338" s="33">
        <f t="shared" si="2631"/>
        <v>360</v>
      </c>
      <c r="AA3338" s="33">
        <f t="shared" si="2632"/>
        <v>360</v>
      </c>
      <c r="AB3338" s="33">
        <f t="shared" si="2633"/>
        <v>360</v>
      </c>
      <c r="AC3338" s="33"/>
    </row>
    <row r="3339" spans="1:30" ht="31.5" x14ac:dyDescent="0.25">
      <c r="A3339" s="31">
        <v>991</v>
      </c>
      <c r="B3339" s="31" t="s">
        <v>109</v>
      </c>
      <c r="C3339" s="31" t="s">
        <v>14</v>
      </c>
      <c r="D3339" s="31" t="s">
        <v>551</v>
      </c>
      <c r="E3339" s="31"/>
      <c r="F3339" s="32" t="s">
        <v>731</v>
      </c>
      <c r="G3339" s="22">
        <f>G3340+G3343</f>
        <v>526</v>
      </c>
      <c r="H3339" s="22">
        <f t="shared" ref="H3339:L3339" si="2684">H3340+H3343</f>
        <v>9780.6</v>
      </c>
      <c r="I3339" s="22">
        <f t="shared" si="2684"/>
        <v>0</v>
      </c>
      <c r="J3339" s="22">
        <f t="shared" si="2684"/>
        <v>-526</v>
      </c>
      <c r="K3339" s="22">
        <f t="shared" si="2684"/>
        <v>0</v>
      </c>
      <c r="L3339" s="22">
        <f t="shared" si="2684"/>
        <v>0</v>
      </c>
      <c r="M3339" s="22">
        <f t="shared" ref="M3339:O3413" si="2685">G3339+J3339</f>
        <v>0</v>
      </c>
      <c r="N3339" s="22">
        <f t="shared" si="2685"/>
        <v>9780.6</v>
      </c>
      <c r="O3339" s="22">
        <f t="shared" si="2685"/>
        <v>0</v>
      </c>
      <c r="P3339" s="33">
        <f>P3340+P3343+P3346</f>
        <v>415620.67700000003</v>
      </c>
      <c r="Q3339" s="33">
        <f t="shared" ref="Q3339:AC3339" si="2686">Q3340+Q3343+Q3346</f>
        <v>0</v>
      </c>
      <c r="R3339" s="33">
        <f t="shared" si="2686"/>
        <v>0</v>
      </c>
      <c r="S3339" s="33">
        <f t="shared" si="2686"/>
        <v>0</v>
      </c>
      <c r="T3339" s="33">
        <f t="shared" si="2686"/>
        <v>0</v>
      </c>
      <c r="U3339" s="33">
        <f t="shared" si="2686"/>
        <v>0</v>
      </c>
      <c r="V3339" s="33">
        <f t="shared" si="2686"/>
        <v>0</v>
      </c>
      <c r="W3339" s="33">
        <f t="shared" si="2686"/>
        <v>0</v>
      </c>
      <c r="X3339" s="33">
        <f t="shared" si="2686"/>
        <v>0</v>
      </c>
      <c r="Y3339" s="33">
        <f t="shared" si="2686"/>
        <v>0</v>
      </c>
      <c r="Z3339" s="33">
        <f t="shared" si="2631"/>
        <v>415620.67700000003</v>
      </c>
      <c r="AA3339" s="33">
        <f t="shared" si="2632"/>
        <v>9780.6</v>
      </c>
      <c r="AB3339" s="33">
        <f t="shared" si="2633"/>
        <v>0</v>
      </c>
      <c r="AC3339" s="33">
        <f t="shared" si="2686"/>
        <v>0</v>
      </c>
      <c r="AD3339" s="18"/>
    </row>
    <row r="3340" spans="1:30" ht="47.25" hidden="1" x14ac:dyDescent="0.25">
      <c r="A3340" s="31">
        <v>991</v>
      </c>
      <c r="B3340" s="31" t="s">
        <v>109</v>
      </c>
      <c r="C3340" s="31" t="s">
        <v>14</v>
      </c>
      <c r="D3340" s="31" t="s">
        <v>636</v>
      </c>
      <c r="E3340" s="31"/>
      <c r="F3340" s="32" t="s">
        <v>867</v>
      </c>
      <c r="G3340" s="22">
        <f>G3341</f>
        <v>526</v>
      </c>
      <c r="H3340" s="22">
        <f t="shared" ref="H3340:AC3341" si="2687">H3341</f>
        <v>0</v>
      </c>
      <c r="I3340" s="22">
        <f t="shared" si="2687"/>
        <v>0</v>
      </c>
      <c r="J3340" s="22">
        <f t="shared" si="2687"/>
        <v>-526</v>
      </c>
      <c r="K3340" s="22">
        <f t="shared" si="2687"/>
        <v>0</v>
      </c>
      <c r="L3340" s="22">
        <f t="shared" si="2687"/>
        <v>0</v>
      </c>
      <c r="M3340" s="22">
        <f t="shared" si="2685"/>
        <v>0</v>
      </c>
      <c r="N3340" s="22">
        <f t="shared" si="2685"/>
        <v>0</v>
      </c>
      <c r="O3340" s="22">
        <f t="shared" si="2685"/>
        <v>0</v>
      </c>
      <c r="P3340" s="33">
        <f t="shared" si="2687"/>
        <v>0</v>
      </c>
      <c r="Q3340" s="33">
        <f t="shared" si="2687"/>
        <v>0</v>
      </c>
      <c r="R3340" s="33">
        <f t="shared" si="2687"/>
        <v>0</v>
      </c>
      <c r="S3340" s="33">
        <f t="shared" si="2687"/>
        <v>0</v>
      </c>
      <c r="T3340" s="33">
        <f t="shared" si="2687"/>
        <v>0</v>
      </c>
      <c r="U3340" s="33">
        <f t="shared" si="2687"/>
        <v>0</v>
      </c>
      <c r="V3340" s="33">
        <f t="shared" si="2687"/>
        <v>0</v>
      </c>
      <c r="W3340" s="33">
        <f t="shared" si="2687"/>
        <v>0</v>
      </c>
      <c r="X3340" s="33">
        <f t="shared" si="2687"/>
        <v>0</v>
      </c>
      <c r="Y3340" s="33">
        <f t="shared" si="2687"/>
        <v>0</v>
      </c>
      <c r="Z3340" s="33">
        <f t="shared" si="2631"/>
        <v>0</v>
      </c>
      <c r="AA3340" s="33">
        <f t="shared" si="2632"/>
        <v>0</v>
      </c>
      <c r="AB3340" s="33">
        <f t="shared" si="2633"/>
        <v>0</v>
      </c>
      <c r="AC3340" s="33">
        <f t="shared" si="2687"/>
        <v>0</v>
      </c>
      <c r="AD3340" s="4">
        <v>0</v>
      </c>
    </row>
    <row r="3341" spans="1:30" ht="31.5" hidden="1" x14ac:dyDescent="0.25">
      <c r="A3341" s="31">
        <v>991</v>
      </c>
      <c r="B3341" s="31" t="s">
        <v>109</v>
      </c>
      <c r="C3341" s="31" t="s">
        <v>14</v>
      </c>
      <c r="D3341" s="31" t="s">
        <v>636</v>
      </c>
      <c r="E3341" s="31" t="s">
        <v>7</v>
      </c>
      <c r="F3341" s="32" t="s">
        <v>385</v>
      </c>
      <c r="G3341" s="22">
        <f>G3342</f>
        <v>526</v>
      </c>
      <c r="H3341" s="22">
        <f t="shared" si="2687"/>
        <v>0</v>
      </c>
      <c r="I3341" s="22">
        <f t="shared" si="2687"/>
        <v>0</v>
      </c>
      <c r="J3341" s="22">
        <f t="shared" si="2687"/>
        <v>-526</v>
      </c>
      <c r="K3341" s="22">
        <f t="shared" si="2687"/>
        <v>0</v>
      </c>
      <c r="L3341" s="22">
        <f t="shared" si="2687"/>
        <v>0</v>
      </c>
      <c r="M3341" s="22">
        <f t="shared" si="2685"/>
        <v>0</v>
      </c>
      <c r="N3341" s="22">
        <f t="shared" si="2685"/>
        <v>0</v>
      </c>
      <c r="O3341" s="22">
        <f t="shared" si="2685"/>
        <v>0</v>
      </c>
      <c r="P3341" s="33">
        <f t="shared" si="2687"/>
        <v>0</v>
      </c>
      <c r="Q3341" s="33">
        <f t="shared" si="2687"/>
        <v>0</v>
      </c>
      <c r="R3341" s="33">
        <f t="shared" si="2687"/>
        <v>0</v>
      </c>
      <c r="S3341" s="33">
        <f t="shared" si="2687"/>
        <v>0</v>
      </c>
      <c r="T3341" s="33">
        <f t="shared" si="2687"/>
        <v>0</v>
      </c>
      <c r="U3341" s="33">
        <f t="shared" si="2687"/>
        <v>0</v>
      </c>
      <c r="V3341" s="33">
        <f t="shared" si="2687"/>
        <v>0</v>
      </c>
      <c r="W3341" s="33">
        <f t="shared" si="2687"/>
        <v>0</v>
      </c>
      <c r="X3341" s="33">
        <f t="shared" si="2687"/>
        <v>0</v>
      </c>
      <c r="Y3341" s="33">
        <f t="shared" si="2687"/>
        <v>0</v>
      </c>
      <c r="Z3341" s="33">
        <f t="shared" si="2631"/>
        <v>0</v>
      </c>
      <c r="AA3341" s="33">
        <f t="shared" si="2632"/>
        <v>0</v>
      </c>
      <c r="AB3341" s="33">
        <f t="shared" si="2633"/>
        <v>0</v>
      </c>
      <c r="AC3341" s="33">
        <f t="shared" si="2687"/>
        <v>0</v>
      </c>
      <c r="AD3341" s="4">
        <v>0</v>
      </c>
    </row>
    <row r="3342" spans="1:30" ht="31.5" hidden="1" x14ac:dyDescent="0.25">
      <c r="A3342" s="31">
        <v>991</v>
      </c>
      <c r="B3342" s="31" t="s">
        <v>109</v>
      </c>
      <c r="C3342" s="31" t="s">
        <v>14</v>
      </c>
      <c r="D3342" s="31" t="s">
        <v>636</v>
      </c>
      <c r="E3342" s="31">
        <v>240</v>
      </c>
      <c r="F3342" s="32" t="s">
        <v>374</v>
      </c>
      <c r="G3342" s="22">
        <v>526</v>
      </c>
      <c r="H3342" s="22">
        <v>0</v>
      </c>
      <c r="I3342" s="22">
        <v>0</v>
      </c>
      <c r="J3342" s="22">
        <v>-526</v>
      </c>
      <c r="K3342" s="22"/>
      <c r="L3342" s="22"/>
      <c r="M3342" s="22">
        <f t="shared" si="2685"/>
        <v>0</v>
      </c>
      <c r="N3342" s="22">
        <f t="shared" si="2685"/>
        <v>0</v>
      </c>
      <c r="O3342" s="22">
        <f t="shared" si="2685"/>
        <v>0</v>
      </c>
      <c r="P3342" s="33"/>
      <c r="Q3342" s="33"/>
      <c r="R3342" s="33"/>
      <c r="S3342" s="33"/>
      <c r="T3342" s="33"/>
      <c r="U3342" s="33"/>
      <c r="V3342" s="33"/>
      <c r="W3342" s="33"/>
      <c r="X3342" s="33"/>
      <c r="Y3342" s="33"/>
      <c r="Z3342" s="33">
        <f t="shared" si="2631"/>
        <v>0</v>
      </c>
      <c r="AA3342" s="33">
        <f t="shared" si="2632"/>
        <v>0</v>
      </c>
      <c r="AB3342" s="33">
        <f t="shared" si="2633"/>
        <v>0</v>
      </c>
      <c r="AC3342" s="33"/>
      <c r="AD3342" s="4">
        <v>0</v>
      </c>
    </row>
    <row r="3343" spans="1:30" ht="31.5" x14ac:dyDescent="0.25">
      <c r="A3343" s="31">
        <v>991</v>
      </c>
      <c r="B3343" s="31" t="s">
        <v>109</v>
      </c>
      <c r="C3343" s="31" t="s">
        <v>14</v>
      </c>
      <c r="D3343" s="31" t="s">
        <v>769</v>
      </c>
      <c r="E3343" s="31"/>
      <c r="F3343" s="32" t="s">
        <v>770</v>
      </c>
      <c r="G3343" s="22">
        <f>G3344</f>
        <v>0</v>
      </c>
      <c r="H3343" s="22">
        <f t="shared" ref="H3343:AC3344" si="2688">H3344</f>
        <v>9780.6</v>
      </c>
      <c r="I3343" s="22">
        <f t="shared" si="2688"/>
        <v>0</v>
      </c>
      <c r="J3343" s="22">
        <f t="shared" si="2688"/>
        <v>0</v>
      </c>
      <c r="K3343" s="22">
        <f t="shared" si="2688"/>
        <v>0</v>
      </c>
      <c r="L3343" s="22">
        <f t="shared" si="2688"/>
        <v>0</v>
      </c>
      <c r="M3343" s="22">
        <f t="shared" si="2685"/>
        <v>0</v>
      </c>
      <c r="N3343" s="22">
        <f t="shared" si="2685"/>
        <v>9780.6</v>
      </c>
      <c r="O3343" s="22">
        <f t="shared" si="2685"/>
        <v>0</v>
      </c>
      <c r="P3343" s="33">
        <f t="shared" si="2688"/>
        <v>0</v>
      </c>
      <c r="Q3343" s="33">
        <f t="shared" si="2688"/>
        <v>0</v>
      </c>
      <c r="R3343" s="33">
        <f t="shared" si="2688"/>
        <v>0</v>
      </c>
      <c r="S3343" s="33">
        <f t="shared" si="2688"/>
        <v>0</v>
      </c>
      <c r="T3343" s="33">
        <f t="shared" si="2688"/>
        <v>0</v>
      </c>
      <c r="U3343" s="33">
        <f t="shared" si="2688"/>
        <v>0</v>
      </c>
      <c r="V3343" s="33">
        <f t="shared" si="2688"/>
        <v>0</v>
      </c>
      <c r="W3343" s="33">
        <f t="shared" si="2688"/>
        <v>0</v>
      </c>
      <c r="X3343" s="33">
        <f t="shared" si="2688"/>
        <v>0</v>
      </c>
      <c r="Y3343" s="33">
        <f t="shared" si="2688"/>
        <v>0</v>
      </c>
      <c r="Z3343" s="33">
        <f t="shared" si="2631"/>
        <v>0</v>
      </c>
      <c r="AA3343" s="33">
        <f t="shared" si="2632"/>
        <v>9780.6</v>
      </c>
      <c r="AB3343" s="33">
        <f t="shared" si="2633"/>
        <v>0</v>
      </c>
      <c r="AC3343" s="33">
        <f t="shared" si="2688"/>
        <v>0</v>
      </c>
    </row>
    <row r="3344" spans="1:30" ht="47.25" x14ac:dyDescent="0.25">
      <c r="A3344" s="31">
        <v>991</v>
      </c>
      <c r="B3344" s="31" t="s">
        <v>109</v>
      </c>
      <c r="C3344" s="31" t="s">
        <v>14</v>
      </c>
      <c r="D3344" s="31" t="s">
        <v>769</v>
      </c>
      <c r="E3344" s="31" t="s">
        <v>26</v>
      </c>
      <c r="F3344" s="32" t="s">
        <v>387</v>
      </c>
      <c r="G3344" s="22">
        <f>G3345</f>
        <v>0</v>
      </c>
      <c r="H3344" s="22">
        <f t="shared" si="2688"/>
        <v>9780.6</v>
      </c>
      <c r="I3344" s="22">
        <f t="shared" si="2688"/>
        <v>0</v>
      </c>
      <c r="J3344" s="22">
        <f t="shared" si="2688"/>
        <v>0</v>
      </c>
      <c r="K3344" s="22">
        <f t="shared" si="2688"/>
        <v>0</v>
      </c>
      <c r="L3344" s="22">
        <f t="shared" si="2688"/>
        <v>0</v>
      </c>
      <c r="M3344" s="22">
        <f t="shared" si="2685"/>
        <v>0</v>
      </c>
      <c r="N3344" s="22">
        <f t="shared" si="2685"/>
        <v>9780.6</v>
      </c>
      <c r="O3344" s="22">
        <f t="shared" si="2685"/>
        <v>0</v>
      </c>
      <c r="P3344" s="33">
        <f t="shared" si="2688"/>
        <v>0</v>
      </c>
      <c r="Q3344" s="33">
        <f t="shared" si="2688"/>
        <v>0</v>
      </c>
      <c r="R3344" s="33">
        <f t="shared" si="2688"/>
        <v>0</v>
      </c>
      <c r="S3344" s="33">
        <f t="shared" si="2688"/>
        <v>0</v>
      </c>
      <c r="T3344" s="33">
        <f t="shared" si="2688"/>
        <v>0</v>
      </c>
      <c r="U3344" s="33">
        <f t="shared" si="2688"/>
        <v>0</v>
      </c>
      <c r="V3344" s="33">
        <f t="shared" si="2688"/>
        <v>0</v>
      </c>
      <c r="W3344" s="33">
        <f t="shared" si="2688"/>
        <v>0</v>
      </c>
      <c r="X3344" s="33">
        <f t="shared" si="2688"/>
        <v>0</v>
      </c>
      <c r="Y3344" s="33">
        <f t="shared" si="2688"/>
        <v>0</v>
      </c>
      <c r="Z3344" s="33">
        <f t="shared" ref="Z3344:Z3407" si="2689">M3344+P3344+Q3344+R3344+S3344</f>
        <v>0</v>
      </c>
      <c r="AA3344" s="33">
        <f t="shared" ref="AA3344:AA3407" si="2690">N3344+T3344+U3344+V3344</f>
        <v>9780.6</v>
      </c>
      <c r="AB3344" s="33">
        <f t="shared" ref="AB3344:AB3407" si="2691">O3344+W3344+X3344+Y3344</f>
        <v>0</v>
      </c>
      <c r="AC3344" s="33">
        <f t="shared" si="2688"/>
        <v>0</v>
      </c>
    </row>
    <row r="3345" spans="1:30" x14ac:dyDescent="0.25">
      <c r="A3345" s="31">
        <v>991</v>
      </c>
      <c r="B3345" s="31" t="s">
        <v>109</v>
      </c>
      <c r="C3345" s="31" t="s">
        <v>14</v>
      </c>
      <c r="D3345" s="31" t="s">
        <v>769</v>
      </c>
      <c r="E3345" s="31" t="s">
        <v>559</v>
      </c>
      <c r="F3345" s="32" t="s">
        <v>378</v>
      </c>
      <c r="G3345" s="22">
        <v>0</v>
      </c>
      <c r="H3345" s="22">
        <v>9780.6</v>
      </c>
      <c r="I3345" s="22">
        <v>0</v>
      </c>
      <c r="J3345" s="22"/>
      <c r="K3345" s="22"/>
      <c r="L3345" s="22"/>
      <c r="M3345" s="22">
        <f t="shared" si="2685"/>
        <v>0</v>
      </c>
      <c r="N3345" s="22">
        <f t="shared" si="2685"/>
        <v>9780.6</v>
      </c>
      <c r="O3345" s="22">
        <f t="shared" si="2685"/>
        <v>0</v>
      </c>
      <c r="P3345" s="33"/>
      <c r="Q3345" s="33"/>
      <c r="R3345" s="33"/>
      <c r="S3345" s="33"/>
      <c r="T3345" s="33"/>
      <c r="U3345" s="33"/>
      <c r="V3345" s="33"/>
      <c r="W3345" s="33"/>
      <c r="X3345" s="33"/>
      <c r="Y3345" s="33"/>
      <c r="Z3345" s="33">
        <f t="shared" si="2689"/>
        <v>0</v>
      </c>
      <c r="AA3345" s="33">
        <f t="shared" si="2690"/>
        <v>9780.6</v>
      </c>
      <c r="AB3345" s="33">
        <f t="shared" si="2691"/>
        <v>0</v>
      </c>
      <c r="AC3345" s="33"/>
    </row>
    <row r="3346" spans="1:30" ht="47.25" hidden="1" x14ac:dyDescent="0.25">
      <c r="A3346" s="31">
        <v>991</v>
      </c>
      <c r="B3346" s="31" t="s">
        <v>109</v>
      </c>
      <c r="C3346" s="31" t="s">
        <v>14</v>
      </c>
      <c r="D3346" s="31" t="s">
        <v>913</v>
      </c>
      <c r="E3346" s="31"/>
      <c r="F3346" s="32" t="s">
        <v>944</v>
      </c>
      <c r="G3346" s="22"/>
      <c r="H3346" s="22"/>
      <c r="I3346" s="22"/>
      <c r="J3346" s="22"/>
      <c r="K3346" s="22"/>
      <c r="L3346" s="22"/>
      <c r="M3346" s="22">
        <f>M3347</f>
        <v>0</v>
      </c>
      <c r="N3346" s="22">
        <f t="shared" ref="N3346:AC3347" si="2692">N3347</f>
        <v>0</v>
      </c>
      <c r="O3346" s="22">
        <f t="shared" si="2692"/>
        <v>0</v>
      </c>
      <c r="P3346" s="33">
        <f t="shared" si="2692"/>
        <v>415620.67700000003</v>
      </c>
      <c r="Q3346" s="33">
        <f t="shared" si="2692"/>
        <v>0</v>
      </c>
      <c r="R3346" s="33">
        <f t="shared" si="2692"/>
        <v>0</v>
      </c>
      <c r="S3346" s="33">
        <f t="shared" si="2692"/>
        <v>0</v>
      </c>
      <c r="T3346" s="33">
        <f t="shared" si="2692"/>
        <v>0</v>
      </c>
      <c r="U3346" s="33">
        <f t="shared" si="2692"/>
        <v>0</v>
      </c>
      <c r="V3346" s="33">
        <f t="shared" si="2692"/>
        <v>0</v>
      </c>
      <c r="W3346" s="33">
        <f t="shared" si="2692"/>
        <v>0</v>
      </c>
      <c r="X3346" s="33">
        <f t="shared" si="2692"/>
        <v>0</v>
      </c>
      <c r="Y3346" s="33">
        <f t="shared" si="2692"/>
        <v>0</v>
      </c>
      <c r="Z3346" s="33">
        <f t="shared" si="2689"/>
        <v>415620.67700000003</v>
      </c>
      <c r="AA3346" s="33">
        <f t="shared" si="2690"/>
        <v>0</v>
      </c>
      <c r="AB3346" s="33">
        <f t="shared" si="2691"/>
        <v>0</v>
      </c>
      <c r="AC3346" s="33">
        <f t="shared" si="2692"/>
        <v>0</v>
      </c>
      <c r="AD3346" s="4">
        <v>0</v>
      </c>
    </row>
    <row r="3347" spans="1:30" ht="47.25" hidden="1" x14ac:dyDescent="0.25">
      <c r="A3347" s="31">
        <v>991</v>
      </c>
      <c r="B3347" s="31" t="s">
        <v>109</v>
      </c>
      <c r="C3347" s="31" t="s">
        <v>14</v>
      </c>
      <c r="D3347" s="31" t="s">
        <v>913</v>
      </c>
      <c r="E3347" s="31" t="s">
        <v>26</v>
      </c>
      <c r="F3347" s="32" t="s">
        <v>387</v>
      </c>
      <c r="G3347" s="22"/>
      <c r="H3347" s="22"/>
      <c r="I3347" s="22"/>
      <c r="J3347" s="22"/>
      <c r="K3347" s="22"/>
      <c r="L3347" s="22"/>
      <c r="M3347" s="22">
        <f>M3348</f>
        <v>0</v>
      </c>
      <c r="N3347" s="22">
        <f t="shared" si="2692"/>
        <v>0</v>
      </c>
      <c r="O3347" s="22">
        <f t="shared" si="2692"/>
        <v>0</v>
      </c>
      <c r="P3347" s="33">
        <f t="shared" si="2692"/>
        <v>415620.67700000003</v>
      </c>
      <c r="Q3347" s="33">
        <f t="shared" si="2692"/>
        <v>0</v>
      </c>
      <c r="R3347" s="33">
        <f t="shared" si="2692"/>
        <v>0</v>
      </c>
      <c r="S3347" s="33">
        <f t="shared" si="2692"/>
        <v>0</v>
      </c>
      <c r="T3347" s="33">
        <f t="shared" si="2692"/>
        <v>0</v>
      </c>
      <c r="U3347" s="33">
        <f t="shared" si="2692"/>
        <v>0</v>
      </c>
      <c r="V3347" s="33">
        <f t="shared" si="2692"/>
        <v>0</v>
      </c>
      <c r="W3347" s="33">
        <f t="shared" si="2692"/>
        <v>0</v>
      </c>
      <c r="X3347" s="33">
        <f t="shared" si="2692"/>
        <v>0</v>
      </c>
      <c r="Y3347" s="33">
        <f t="shared" si="2692"/>
        <v>0</v>
      </c>
      <c r="Z3347" s="33">
        <f t="shared" si="2689"/>
        <v>415620.67700000003</v>
      </c>
      <c r="AA3347" s="33">
        <f t="shared" si="2690"/>
        <v>0</v>
      </c>
      <c r="AB3347" s="33">
        <f t="shared" si="2691"/>
        <v>0</v>
      </c>
      <c r="AC3347" s="33">
        <f t="shared" si="2692"/>
        <v>0</v>
      </c>
      <c r="AD3347" s="4">
        <v>0</v>
      </c>
    </row>
    <row r="3348" spans="1:30" hidden="1" x14ac:dyDescent="0.25">
      <c r="A3348" s="31">
        <v>991</v>
      </c>
      <c r="B3348" s="31" t="s">
        <v>109</v>
      </c>
      <c r="C3348" s="31" t="s">
        <v>14</v>
      </c>
      <c r="D3348" s="31" t="s">
        <v>913</v>
      </c>
      <c r="E3348" s="31" t="s">
        <v>559</v>
      </c>
      <c r="F3348" s="32" t="s">
        <v>378</v>
      </c>
      <c r="G3348" s="22"/>
      <c r="H3348" s="22"/>
      <c r="I3348" s="22"/>
      <c r="J3348" s="22"/>
      <c r="K3348" s="22"/>
      <c r="L3348" s="22"/>
      <c r="M3348" s="22">
        <v>0</v>
      </c>
      <c r="N3348" s="22">
        <v>0</v>
      </c>
      <c r="O3348" s="22">
        <v>0</v>
      </c>
      <c r="P3348" s="33">
        <v>415620.67700000003</v>
      </c>
      <c r="Q3348" s="33"/>
      <c r="R3348" s="33"/>
      <c r="S3348" s="33"/>
      <c r="T3348" s="33"/>
      <c r="U3348" s="33"/>
      <c r="V3348" s="33"/>
      <c r="W3348" s="33"/>
      <c r="X3348" s="33"/>
      <c r="Y3348" s="33"/>
      <c r="Z3348" s="33">
        <f t="shared" si="2689"/>
        <v>415620.67700000003</v>
      </c>
      <c r="AA3348" s="33">
        <f t="shared" si="2690"/>
        <v>0</v>
      </c>
      <c r="AB3348" s="33">
        <f t="shared" si="2691"/>
        <v>0</v>
      </c>
      <c r="AC3348" s="33"/>
      <c r="AD3348" s="4">
        <v>0</v>
      </c>
    </row>
    <row r="3349" spans="1:30" s="34" customFormat="1" ht="31.5" x14ac:dyDescent="0.25">
      <c r="A3349" s="25">
        <v>991</v>
      </c>
      <c r="B3349" s="25" t="s">
        <v>109</v>
      </c>
      <c r="C3349" s="25" t="s">
        <v>109</v>
      </c>
      <c r="D3349" s="25"/>
      <c r="E3349" s="25"/>
      <c r="F3349" s="26" t="s">
        <v>400</v>
      </c>
      <c r="G3349" s="27">
        <f>G3350</f>
        <v>21228.800000000003</v>
      </c>
      <c r="H3349" s="27">
        <f t="shared" ref="H3349:AC3351" si="2693">H3350</f>
        <v>20434.899999999998</v>
      </c>
      <c r="I3349" s="27">
        <f t="shared" si="2693"/>
        <v>20434.899999999998</v>
      </c>
      <c r="J3349" s="27">
        <f t="shared" si="2693"/>
        <v>0</v>
      </c>
      <c r="K3349" s="27">
        <f t="shared" si="2693"/>
        <v>0</v>
      </c>
      <c r="L3349" s="27">
        <f t="shared" si="2693"/>
        <v>0</v>
      </c>
      <c r="M3349" s="22">
        <f t="shared" si="2685"/>
        <v>21228.800000000003</v>
      </c>
      <c r="N3349" s="22">
        <f t="shared" si="2685"/>
        <v>20434.899999999998</v>
      </c>
      <c r="O3349" s="22">
        <f t="shared" si="2685"/>
        <v>20434.899999999998</v>
      </c>
      <c r="P3349" s="28">
        <f t="shared" si="2693"/>
        <v>0</v>
      </c>
      <c r="Q3349" s="28">
        <f t="shared" si="2693"/>
        <v>0</v>
      </c>
      <c r="R3349" s="28">
        <f t="shared" si="2693"/>
        <v>0</v>
      </c>
      <c r="S3349" s="28">
        <f t="shared" si="2693"/>
        <v>0</v>
      </c>
      <c r="T3349" s="28">
        <f t="shared" si="2693"/>
        <v>0</v>
      </c>
      <c r="U3349" s="28">
        <f t="shared" si="2693"/>
        <v>0</v>
      </c>
      <c r="V3349" s="28">
        <f t="shared" si="2693"/>
        <v>0</v>
      </c>
      <c r="W3349" s="28">
        <f t="shared" si="2693"/>
        <v>0</v>
      </c>
      <c r="X3349" s="28">
        <f t="shared" si="2693"/>
        <v>0</v>
      </c>
      <c r="Y3349" s="28">
        <f t="shared" si="2693"/>
        <v>0</v>
      </c>
      <c r="Z3349" s="28">
        <f t="shared" si="2689"/>
        <v>21228.800000000003</v>
      </c>
      <c r="AA3349" s="28">
        <f t="shared" si="2690"/>
        <v>20434.899999999998</v>
      </c>
      <c r="AB3349" s="28">
        <f t="shared" si="2691"/>
        <v>20434.899999999998</v>
      </c>
      <c r="AC3349" s="28">
        <f t="shared" si="2693"/>
        <v>0</v>
      </c>
    </row>
    <row r="3350" spans="1:30" ht="31.5" x14ac:dyDescent="0.25">
      <c r="A3350" s="31">
        <v>991</v>
      </c>
      <c r="B3350" s="31" t="s">
        <v>109</v>
      </c>
      <c r="C3350" s="31" t="s">
        <v>109</v>
      </c>
      <c r="D3350" s="31" t="s">
        <v>550</v>
      </c>
      <c r="E3350" s="31"/>
      <c r="F3350" s="32" t="s">
        <v>866</v>
      </c>
      <c r="G3350" s="22">
        <f>G3351</f>
        <v>21228.800000000003</v>
      </c>
      <c r="H3350" s="22">
        <f t="shared" si="2693"/>
        <v>20434.899999999998</v>
      </c>
      <c r="I3350" s="22">
        <f t="shared" si="2693"/>
        <v>20434.899999999998</v>
      </c>
      <c r="J3350" s="22">
        <f t="shared" si="2693"/>
        <v>0</v>
      </c>
      <c r="K3350" s="22">
        <f t="shared" si="2693"/>
        <v>0</v>
      </c>
      <c r="L3350" s="22">
        <f t="shared" si="2693"/>
        <v>0</v>
      </c>
      <c r="M3350" s="22">
        <f t="shared" si="2685"/>
        <v>21228.800000000003</v>
      </c>
      <c r="N3350" s="22">
        <f t="shared" si="2685"/>
        <v>20434.899999999998</v>
      </c>
      <c r="O3350" s="22">
        <f t="shared" si="2685"/>
        <v>20434.899999999998</v>
      </c>
      <c r="P3350" s="33">
        <f t="shared" si="2693"/>
        <v>0</v>
      </c>
      <c r="Q3350" s="33">
        <f t="shared" si="2693"/>
        <v>0</v>
      </c>
      <c r="R3350" s="33">
        <f t="shared" si="2693"/>
        <v>0</v>
      </c>
      <c r="S3350" s="33">
        <f t="shared" si="2693"/>
        <v>0</v>
      </c>
      <c r="T3350" s="33">
        <f t="shared" si="2693"/>
        <v>0</v>
      </c>
      <c r="U3350" s="33">
        <f t="shared" si="2693"/>
        <v>0</v>
      </c>
      <c r="V3350" s="33">
        <f t="shared" si="2693"/>
        <v>0</v>
      </c>
      <c r="W3350" s="33">
        <f t="shared" si="2693"/>
        <v>0</v>
      </c>
      <c r="X3350" s="33">
        <f t="shared" si="2693"/>
        <v>0</v>
      </c>
      <c r="Y3350" s="33">
        <f t="shared" si="2693"/>
        <v>0</v>
      </c>
      <c r="Z3350" s="33">
        <f t="shared" si="2689"/>
        <v>21228.800000000003</v>
      </c>
      <c r="AA3350" s="33">
        <f t="shared" si="2690"/>
        <v>20434.899999999998</v>
      </c>
      <c r="AB3350" s="33">
        <f t="shared" si="2691"/>
        <v>20434.899999999998</v>
      </c>
      <c r="AC3350" s="33">
        <f t="shared" si="2693"/>
        <v>0</v>
      </c>
      <c r="AD3350" s="18"/>
    </row>
    <row r="3351" spans="1:30" ht="31.5" x14ac:dyDescent="0.25">
      <c r="A3351" s="31">
        <v>991</v>
      </c>
      <c r="B3351" s="31" t="s">
        <v>109</v>
      </c>
      <c r="C3351" s="31" t="s">
        <v>109</v>
      </c>
      <c r="D3351" s="31" t="s">
        <v>643</v>
      </c>
      <c r="E3351" s="31"/>
      <c r="F3351" s="32" t="s">
        <v>729</v>
      </c>
      <c r="G3351" s="22">
        <f>G3352</f>
        <v>21228.800000000003</v>
      </c>
      <c r="H3351" s="22">
        <f t="shared" si="2693"/>
        <v>20434.899999999998</v>
      </c>
      <c r="I3351" s="22">
        <f t="shared" si="2693"/>
        <v>20434.899999999998</v>
      </c>
      <c r="J3351" s="22">
        <f t="shared" si="2693"/>
        <v>0</v>
      </c>
      <c r="K3351" s="22">
        <f t="shared" si="2693"/>
        <v>0</v>
      </c>
      <c r="L3351" s="22">
        <f t="shared" si="2693"/>
        <v>0</v>
      </c>
      <c r="M3351" s="22">
        <f t="shared" si="2685"/>
        <v>21228.800000000003</v>
      </c>
      <c r="N3351" s="22">
        <f t="shared" si="2685"/>
        <v>20434.899999999998</v>
      </c>
      <c r="O3351" s="22">
        <f t="shared" si="2685"/>
        <v>20434.899999999998</v>
      </c>
      <c r="P3351" s="33">
        <f t="shared" si="2693"/>
        <v>0</v>
      </c>
      <c r="Q3351" s="33">
        <f t="shared" si="2693"/>
        <v>0</v>
      </c>
      <c r="R3351" s="33">
        <f t="shared" si="2693"/>
        <v>0</v>
      </c>
      <c r="S3351" s="33">
        <f t="shared" si="2693"/>
        <v>0</v>
      </c>
      <c r="T3351" s="33">
        <f t="shared" si="2693"/>
        <v>0</v>
      </c>
      <c r="U3351" s="33">
        <f t="shared" si="2693"/>
        <v>0</v>
      </c>
      <c r="V3351" s="33">
        <f t="shared" si="2693"/>
        <v>0</v>
      </c>
      <c r="W3351" s="33">
        <f t="shared" si="2693"/>
        <v>0</v>
      </c>
      <c r="X3351" s="33">
        <f t="shared" si="2693"/>
        <v>0</v>
      </c>
      <c r="Y3351" s="33">
        <f t="shared" si="2693"/>
        <v>0</v>
      </c>
      <c r="Z3351" s="33">
        <f t="shared" si="2689"/>
        <v>21228.800000000003</v>
      </c>
      <c r="AA3351" s="33">
        <f t="shared" si="2690"/>
        <v>20434.899999999998</v>
      </c>
      <c r="AB3351" s="33">
        <f t="shared" si="2691"/>
        <v>20434.899999999998</v>
      </c>
      <c r="AC3351" s="33">
        <f t="shared" si="2693"/>
        <v>0</v>
      </c>
      <c r="AD3351" s="18"/>
    </row>
    <row r="3352" spans="1:30" ht="63" x14ac:dyDescent="0.25">
      <c r="A3352" s="31">
        <v>991</v>
      </c>
      <c r="B3352" s="31" t="s">
        <v>109</v>
      </c>
      <c r="C3352" s="31" t="s">
        <v>109</v>
      </c>
      <c r="D3352" s="31" t="s">
        <v>637</v>
      </c>
      <c r="E3352" s="31"/>
      <c r="F3352" s="32" t="s">
        <v>45</v>
      </c>
      <c r="G3352" s="22">
        <f>G3353+G3355+G3357</f>
        <v>21228.800000000003</v>
      </c>
      <c r="H3352" s="22">
        <f t="shared" ref="H3352:L3352" si="2694">H3353+H3355+H3357</f>
        <v>20434.899999999998</v>
      </c>
      <c r="I3352" s="22">
        <f t="shared" si="2694"/>
        <v>20434.899999999998</v>
      </c>
      <c r="J3352" s="22">
        <f t="shared" si="2694"/>
        <v>0</v>
      </c>
      <c r="K3352" s="22">
        <f t="shared" si="2694"/>
        <v>0</v>
      </c>
      <c r="L3352" s="22">
        <f t="shared" si="2694"/>
        <v>0</v>
      </c>
      <c r="M3352" s="22">
        <f t="shared" si="2685"/>
        <v>21228.800000000003</v>
      </c>
      <c r="N3352" s="22">
        <f t="shared" si="2685"/>
        <v>20434.899999999998</v>
      </c>
      <c r="O3352" s="22">
        <f t="shared" si="2685"/>
        <v>20434.899999999998</v>
      </c>
      <c r="P3352" s="33">
        <f t="shared" ref="P3352:Y3352" si="2695">P3353+P3355+P3357</f>
        <v>0</v>
      </c>
      <c r="Q3352" s="33">
        <f t="shared" si="2695"/>
        <v>0</v>
      </c>
      <c r="R3352" s="33">
        <f t="shared" si="2695"/>
        <v>0</v>
      </c>
      <c r="S3352" s="33">
        <f t="shared" si="2695"/>
        <v>0</v>
      </c>
      <c r="T3352" s="33">
        <f t="shared" si="2695"/>
        <v>0</v>
      </c>
      <c r="U3352" s="33">
        <f t="shared" si="2695"/>
        <v>0</v>
      </c>
      <c r="V3352" s="33">
        <f t="shared" si="2695"/>
        <v>0</v>
      </c>
      <c r="W3352" s="33">
        <f t="shared" si="2695"/>
        <v>0</v>
      </c>
      <c r="X3352" s="33">
        <f t="shared" si="2695"/>
        <v>0</v>
      </c>
      <c r="Y3352" s="33">
        <f t="shared" si="2695"/>
        <v>0</v>
      </c>
      <c r="Z3352" s="33">
        <f t="shared" si="2689"/>
        <v>21228.800000000003</v>
      </c>
      <c r="AA3352" s="33">
        <f t="shared" si="2690"/>
        <v>20434.899999999998</v>
      </c>
      <c r="AB3352" s="33">
        <f t="shared" si="2691"/>
        <v>20434.899999999998</v>
      </c>
      <c r="AC3352" s="33">
        <f t="shared" ref="AC3352" si="2696">AC3353+AC3355+AC3357</f>
        <v>0</v>
      </c>
    </row>
    <row r="3353" spans="1:30" ht="78.75" x14ac:dyDescent="0.25">
      <c r="A3353" s="31">
        <v>991</v>
      </c>
      <c r="B3353" s="31" t="s">
        <v>109</v>
      </c>
      <c r="C3353" s="31" t="s">
        <v>109</v>
      </c>
      <c r="D3353" s="31" t="s">
        <v>637</v>
      </c>
      <c r="E3353" s="31" t="s">
        <v>25</v>
      </c>
      <c r="F3353" s="32" t="s">
        <v>384</v>
      </c>
      <c r="G3353" s="22">
        <f>G3354</f>
        <v>18637.300000000003</v>
      </c>
      <c r="H3353" s="22">
        <f t="shared" ref="H3353:AC3353" si="2697">H3354</f>
        <v>18637.3</v>
      </c>
      <c r="I3353" s="22">
        <f t="shared" si="2697"/>
        <v>18637.3</v>
      </c>
      <c r="J3353" s="22">
        <f t="shared" si="2697"/>
        <v>0</v>
      </c>
      <c r="K3353" s="22">
        <f t="shared" si="2697"/>
        <v>0</v>
      </c>
      <c r="L3353" s="22">
        <f t="shared" si="2697"/>
        <v>0</v>
      </c>
      <c r="M3353" s="22">
        <f t="shared" si="2685"/>
        <v>18637.300000000003</v>
      </c>
      <c r="N3353" s="22">
        <f t="shared" si="2685"/>
        <v>18637.3</v>
      </c>
      <c r="O3353" s="22">
        <f t="shared" si="2685"/>
        <v>18637.3</v>
      </c>
      <c r="P3353" s="33">
        <f t="shared" si="2697"/>
        <v>0</v>
      </c>
      <c r="Q3353" s="33">
        <f t="shared" si="2697"/>
        <v>0</v>
      </c>
      <c r="R3353" s="33">
        <f t="shared" si="2697"/>
        <v>0</v>
      </c>
      <c r="S3353" s="33">
        <f t="shared" si="2697"/>
        <v>0</v>
      </c>
      <c r="T3353" s="33">
        <f t="shared" si="2697"/>
        <v>0</v>
      </c>
      <c r="U3353" s="33">
        <f t="shared" si="2697"/>
        <v>0</v>
      </c>
      <c r="V3353" s="33">
        <f t="shared" si="2697"/>
        <v>0</v>
      </c>
      <c r="W3353" s="33">
        <f t="shared" si="2697"/>
        <v>0</v>
      </c>
      <c r="X3353" s="33">
        <f t="shared" si="2697"/>
        <v>0</v>
      </c>
      <c r="Y3353" s="33">
        <f t="shared" si="2697"/>
        <v>0</v>
      </c>
      <c r="Z3353" s="33">
        <f t="shared" si="2689"/>
        <v>18637.300000000003</v>
      </c>
      <c r="AA3353" s="33">
        <f t="shared" si="2690"/>
        <v>18637.3</v>
      </c>
      <c r="AB3353" s="33">
        <f t="shared" si="2691"/>
        <v>18637.3</v>
      </c>
      <c r="AC3353" s="33">
        <f t="shared" si="2697"/>
        <v>0</v>
      </c>
    </row>
    <row r="3354" spans="1:30" x14ac:dyDescent="0.25">
      <c r="A3354" s="31">
        <v>991</v>
      </c>
      <c r="B3354" s="31" t="s">
        <v>109</v>
      </c>
      <c r="C3354" s="31" t="s">
        <v>109</v>
      </c>
      <c r="D3354" s="31" t="s">
        <v>637</v>
      </c>
      <c r="E3354" s="31">
        <v>110</v>
      </c>
      <c r="F3354" s="32" t="s">
        <v>372</v>
      </c>
      <c r="G3354" s="22">
        <v>18637.300000000003</v>
      </c>
      <c r="H3354" s="22">
        <v>18637.3</v>
      </c>
      <c r="I3354" s="22">
        <v>18637.3</v>
      </c>
      <c r="J3354" s="22"/>
      <c r="K3354" s="22"/>
      <c r="L3354" s="22"/>
      <c r="M3354" s="22">
        <f t="shared" si="2685"/>
        <v>18637.300000000003</v>
      </c>
      <c r="N3354" s="22">
        <f t="shared" si="2685"/>
        <v>18637.3</v>
      </c>
      <c r="O3354" s="22">
        <f t="shared" si="2685"/>
        <v>18637.3</v>
      </c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  <c r="Z3354" s="33">
        <f t="shared" si="2689"/>
        <v>18637.300000000003</v>
      </c>
      <c r="AA3354" s="33">
        <f t="shared" si="2690"/>
        <v>18637.3</v>
      </c>
      <c r="AB3354" s="33">
        <f t="shared" si="2691"/>
        <v>18637.3</v>
      </c>
      <c r="AC3354" s="33"/>
    </row>
    <row r="3355" spans="1:30" ht="31.5" x14ac:dyDescent="0.25">
      <c r="A3355" s="31">
        <v>991</v>
      </c>
      <c r="B3355" s="31" t="s">
        <v>109</v>
      </c>
      <c r="C3355" s="31" t="s">
        <v>109</v>
      </c>
      <c r="D3355" s="31" t="s">
        <v>637</v>
      </c>
      <c r="E3355" s="31" t="s">
        <v>7</v>
      </c>
      <c r="F3355" s="32" t="s">
        <v>385</v>
      </c>
      <c r="G3355" s="22">
        <f>G3356</f>
        <v>2547.3999999999996</v>
      </c>
      <c r="H3355" s="22">
        <f t="shared" ref="H3355:AC3355" si="2698">H3356</f>
        <v>1753</v>
      </c>
      <c r="I3355" s="22">
        <f t="shared" si="2698"/>
        <v>1753.5</v>
      </c>
      <c r="J3355" s="22">
        <f t="shared" si="2698"/>
        <v>0</v>
      </c>
      <c r="K3355" s="22">
        <f t="shared" si="2698"/>
        <v>0</v>
      </c>
      <c r="L3355" s="22">
        <f t="shared" si="2698"/>
        <v>0</v>
      </c>
      <c r="M3355" s="22">
        <f t="shared" si="2685"/>
        <v>2547.3999999999996</v>
      </c>
      <c r="N3355" s="22">
        <f t="shared" si="2685"/>
        <v>1753</v>
      </c>
      <c r="O3355" s="22">
        <f t="shared" si="2685"/>
        <v>1753.5</v>
      </c>
      <c r="P3355" s="33">
        <f t="shared" si="2698"/>
        <v>0</v>
      </c>
      <c r="Q3355" s="33">
        <f t="shared" si="2698"/>
        <v>0</v>
      </c>
      <c r="R3355" s="33">
        <f t="shared" si="2698"/>
        <v>0</v>
      </c>
      <c r="S3355" s="33">
        <f t="shared" si="2698"/>
        <v>0</v>
      </c>
      <c r="T3355" s="33">
        <f t="shared" si="2698"/>
        <v>0</v>
      </c>
      <c r="U3355" s="33">
        <f t="shared" si="2698"/>
        <v>0</v>
      </c>
      <c r="V3355" s="33">
        <f t="shared" si="2698"/>
        <v>0</v>
      </c>
      <c r="W3355" s="33">
        <f t="shared" si="2698"/>
        <v>0</v>
      </c>
      <c r="X3355" s="33">
        <f t="shared" si="2698"/>
        <v>0</v>
      </c>
      <c r="Y3355" s="33">
        <f t="shared" si="2698"/>
        <v>0</v>
      </c>
      <c r="Z3355" s="33">
        <f t="shared" si="2689"/>
        <v>2547.3999999999996</v>
      </c>
      <c r="AA3355" s="33">
        <f t="shared" si="2690"/>
        <v>1753</v>
      </c>
      <c r="AB3355" s="33">
        <f t="shared" si="2691"/>
        <v>1753.5</v>
      </c>
      <c r="AC3355" s="33">
        <f t="shared" si="2698"/>
        <v>0</v>
      </c>
    </row>
    <row r="3356" spans="1:30" ht="31.5" x14ac:dyDescent="0.25">
      <c r="A3356" s="31">
        <v>991</v>
      </c>
      <c r="B3356" s="31" t="s">
        <v>109</v>
      </c>
      <c r="C3356" s="31" t="s">
        <v>109</v>
      </c>
      <c r="D3356" s="31" t="s">
        <v>637</v>
      </c>
      <c r="E3356" s="31">
        <v>240</v>
      </c>
      <c r="F3356" s="32" t="s">
        <v>374</v>
      </c>
      <c r="G3356" s="22">
        <v>2547.3999999999996</v>
      </c>
      <c r="H3356" s="22">
        <v>1753</v>
      </c>
      <c r="I3356" s="22">
        <v>1753.5</v>
      </c>
      <c r="J3356" s="22"/>
      <c r="K3356" s="22"/>
      <c r="L3356" s="22"/>
      <c r="M3356" s="22">
        <f t="shared" si="2685"/>
        <v>2547.3999999999996</v>
      </c>
      <c r="N3356" s="22">
        <f t="shared" si="2685"/>
        <v>1753</v>
      </c>
      <c r="O3356" s="22">
        <f t="shared" si="2685"/>
        <v>1753.5</v>
      </c>
      <c r="P3356" s="33"/>
      <c r="Q3356" s="33"/>
      <c r="R3356" s="33"/>
      <c r="S3356" s="33"/>
      <c r="T3356" s="33"/>
      <c r="U3356" s="33"/>
      <c r="V3356" s="33"/>
      <c r="W3356" s="33"/>
      <c r="X3356" s="33"/>
      <c r="Y3356" s="33"/>
      <c r="Z3356" s="33">
        <f t="shared" si="2689"/>
        <v>2547.3999999999996</v>
      </c>
      <c r="AA3356" s="33">
        <f t="shared" si="2690"/>
        <v>1753</v>
      </c>
      <c r="AB3356" s="33">
        <f t="shared" si="2691"/>
        <v>1753.5</v>
      </c>
      <c r="AC3356" s="33"/>
    </row>
    <row r="3357" spans="1:30" x14ac:dyDescent="0.25">
      <c r="A3357" s="31">
        <v>991</v>
      </c>
      <c r="B3357" s="31" t="s">
        <v>109</v>
      </c>
      <c r="C3357" s="31" t="s">
        <v>109</v>
      </c>
      <c r="D3357" s="31" t="s">
        <v>637</v>
      </c>
      <c r="E3357" s="31" t="s">
        <v>8</v>
      </c>
      <c r="F3357" s="32" t="s">
        <v>389</v>
      </c>
      <c r="G3357" s="22">
        <f>G3358</f>
        <v>44.1</v>
      </c>
      <c r="H3357" s="22">
        <f t="shared" ref="H3357:AC3357" si="2699">H3358</f>
        <v>44.6</v>
      </c>
      <c r="I3357" s="22">
        <f t="shared" si="2699"/>
        <v>44.1</v>
      </c>
      <c r="J3357" s="22">
        <f t="shared" si="2699"/>
        <v>0</v>
      </c>
      <c r="K3357" s="22">
        <f t="shared" si="2699"/>
        <v>0</v>
      </c>
      <c r="L3357" s="22">
        <f t="shared" si="2699"/>
        <v>0</v>
      </c>
      <c r="M3357" s="22">
        <f t="shared" si="2685"/>
        <v>44.1</v>
      </c>
      <c r="N3357" s="22">
        <f t="shared" si="2685"/>
        <v>44.6</v>
      </c>
      <c r="O3357" s="22">
        <f t="shared" si="2685"/>
        <v>44.1</v>
      </c>
      <c r="P3357" s="33">
        <f t="shared" si="2699"/>
        <v>0</v>
      </c>
      <c r="Q3357" s="33">
        <f t="shared" si="2699"/>
        <v>0</v>
      </c>
      <c r="R3357" s="33">
        <f t="shared" si="2699"/>
        <v>0</v>
      </c>
      <c r="S3357" s="33">
        <f t="shared" si="2699"/>
        <v>0</v>
      </c>
      <c r="T3357" s="33">
        <f t="shared" si="2699"/>
        <v>0</v>
      </c>
      <c r="U3357" s="33">
        <f t="shared" si="2699"/>
        <v>0</v>
      </c>
      <c r="V3357" s="33">
        <f t="shared" si="2699"/>
        <v>0</v>
      </c>
      <c r="W3357" s="33">
        <f t="shared" si="2699"/>
        <v>0</v>
      </c>
      <c r="X3357" s="33">
        <f t="shared" si="2699"/>
        <v>0</v>
      </c>
      <c r="Y3357" s="33">
        <f t="shared" si="2699"/>
        <v>0</v>
      </c>
      <c r="Z3357" s="33">
        <f t="shared" si="2689"/>
        <v>44.1</v>
      </c>
      <c r="AA3357" s="33">
        <f t="shared" si="2690"/>
        <v>44.6</v>
      </c>
      <c r="AB3357" s="33">
        <f t="shared" si="2691"/>
        <v>44.1</v>
      </c>
      <c r="AC3357" s="33">
        <f t="shared" si="2699"/>
        <v>0</v>
      </c>
    </row>
    <row r="3358" spans="1:30" x14ac:dyDescent="0.25">
      <c r="A3358" s="31">
        <v>991</v>
      </c>
      <c r="B3358" s="31" t="s">
        <v>109</v>
      </c>
      <c r="C3358" s="31" t="s">
        <v>109</v>
      </c>
      <c r="D3358" s="31" t="s">
        <v>637</v>
      </c>
      <c r="E3358" s="31">
        <v>850</v>
      </c>
      <c r="F3358" s="32" t="s">
        <v>383</v>
      </c>
      <c r="G3358" s="22">
        <v>44.1</v>
      </c>
      <c r="H3358" s="22">
        <v>44.6</v>
      </c>
      <c r="I3358" s="22">
        <v>44.1</v>
      </c>
      <c r="J3358" s="22"/>
      <c r="K3358" s="22"/>
      <c r="L3358" s="22"/>
      <c r="M3358" s="22">
        <f t="shared" si="2685"/>
        <v>44.1</v>
      </c>
      <c r="N3358" s="22">
        <f t="shared" si="2685"/>
        <v>44.6</v>
      </c>
      <c r="O3358" s="22">
        <f t="shared" si="2685"/>
        <v>44.1</v>
      </c>
      <c r="P3358" s="33"/>
      <c r="Q3358" s="33"/>
      <c r="R3358" s="33"/>
      <c r="S3358" s="33"/>
      <c r="T3358" s="33"/>
      <c r="U3358" s="33"/>
      <c r="V3358" s="33"/>
      <c r="W3358" s="33"/>
      <c r="X3358" s="33"/>
      <c r="Y3358" s="33"/>
      <c r="Z3358" s="33">
        <f t="shared" si="2689"/>
        <v>44.1</v>
      </c>
      <c r="AA3358" s="33">
        <f t="shared" si="2690"/>
        <v>44.6</v>
      </c>
      <c r="AB3358" s="33">
        <f t="shared" si="2691"/>
        <v>44.1</v>
      </c>
      <c r="AC3358" s="33"/>
    </row>
    <row r="3359" spans="1:30" s="6" customFormat="1" x14ac:dyDescent="0.25">
      <c r="A3359" s="19">
        <v>991</v>
      </c>
      <c r="B3359" s="19" t="s">
        <v>138</v>
      </c>
      <c r="C3359" s="19"/>
      <c r="D3359" s="19"/>
      <c r="E3359" s="19"/>
      <c r="F3359" s="20" t="s">
        <v>160</v>
      </c>
      <c r="G3359" s="21">
        <f>G3360+G3379</f>
        <v>66036.2</v>
      </c>
      <c r="H3359" s="21">
        <f t="shared" ref="H3359:L3359" si="2700">H3360+H3379</f>
        <v>63943.7</v>
      </c>
      <c r="I3359" s="21">
        <f t="shared" si="2700"/>
        <v>27513.4</v>
      </c>
      <c r="J3359" s="21">
        <f t="shared" si="2700"/>
        <v>0</v>
      </c>
      <c r="K3359" s="21">
        <f t="shared" si="2700"/>
        <v>0</v>
      </c>
      <c r="L3359" s="21">
        <f t="shared" si="2700"/>
        <v>0</v>
      </c>
      <c r="M3359" s="22">
        <f t="shared" si="2685"/>
        <v>66036.2</v>
      </c>
      <c r="N3359" s="22">
        <f t="shared" si="2685"/>
        <v>63943.7</v>
      </c>
      <c r="O3359" s="22">
        <f t="shared" si="2685"/>
        <v>27513.4</v>
      </c>
      <c r="P3359" s="23">
        <f t="shared" ref="P3359:Y3359" si="2701">P3360+P3379</f>
        <v>0</v>
      </c>
      <c r="Q3359" s="23">
        <f t="shared" si="2701"/>
        <v>0</v>
      </c>
      <c r="R3359" s="23">
        <f t="shared" si="2701"/>
        <v>42433.58</v>
      </c>
      <c r="S3359" s="23">
        <f t="shared" si="2701"/>
        <v>0</v>
      </c>
      <c r="T3359" s="23">
        <f t="shared" si="2701"/>
        <v>0</v>
      </c>
      <c r="U3359" s="23">
        <f t="shared" si="2701"/>
        <v>34772.023999999998</v>
      </c>
      <c r="V3359" s="23">
        <f t="shared" si="2701"/>
        <v>0</v>
      </c>
      <c r="W3359" s="23">
        <f t="shared" si="2701"/>
        <v>0</v>
      </c>
      <c r="X3359" s="23">
        <f t="shared" si="2701"/>
        <v>38308.050000000003</v>
      </c>
      <c r="Y3359" s="23">
        <f t="shared" si="2701"/>
        <v>0</v>
      </c>
      <c r="Z3359" s="23">
        <f t="shared" si="2689"/>
        <v>108469.78</v>
      </c>
      <c r="AA3359" s="23">
        <f t="shared" si="2690"/>
        <v>98715.723999999987</v>
      </c>
      <c r="AB3359" s="23">
        <f t="shared" si="2691"/>
        <v>65821.450000000012</v>
      </c>
      <c r="AC3359" s="23">
        <f t="shared" ref="AC3359" si="2702">AC3360+AC3379</f>
        <v>0</v>
      </c>
    </row>
    <row r="3360" spans="1:30" s="34" customFormat="1" x14ac:dyDescent="0.25">
      <c r="A3360" s="25">
        <v>991</v>
      </c>
      <c r="B3360" s="25" t="s">
        <v>138</v>
      </c>
      <c r="C3360" s="25" t="s">
        <v>108</v>
      </c>
      <c r="D3360" s="25"/>
      <c r="E3360" s="25"/>
      <c r="F3360" s="26" t="s">
        <v>161</v>
      </c>
      <c r="G3360" s="27">
        <f>G3361+G3366</f>
        <v>29253.8</v>
      </c>
      <c r="H3360" s="27">
        <f t="shared" ref="H3360:L3360" si="2703">H3361+H3366</f>
        <v>31854.3</v>
      </c>
      <c r="I3360" s="27">
        <f t="shared" si="2703"/>
        <v>0</v>
      </c>
      <c r="J3360" s="27">
        <f t="shared" si="2703"/>
        <v>0</v>
      </c>
      <c r="K3360" s="27">
        <f t="shared" si="2703"/>
        <v>0</v>
      </c>
      <c r="L3360" s="27">
        <f t="shared" si="2703"/>
        <v>0</v>
      </c>
      <c r="M3360" s="22">
        <f t="shared" si="2685"/>
        <v>29253.8</v>
      </c>
      <c r="N3360" s="22">
        <f t="shared" si="2685"/>
        <v>31854.3</v>
      </c>
      <c r="O3360" s="22">
        <f t="shared" si="2685"/>
        <v>0</v>
      </c>
      <c r="P3360" s="28">
        <f t="shared" ref="P3360:Y3360" si="2704">P3361+P3366</f>
        <v>0</v>
      </c>
      <c r="Q3360" s="28">
        <f t="shared" si="2704"/>
        <v>0</v>
      </c>
      <c r="R3360" s="28">
        <f t="shared" si="2704"/>
        <v>42433.58</v>
      </c>
      <c r="S3360" s="28">
        <f t="shared" si="2704"/>
        <v>0</v>
      </c>
      <c r="T3360" s="28">
        <f t="shared" si="2704"/>
        <v>0</v>
      </c>
      <c r="U3360" s="28">
        <f t="shared" si="2704"/>
        <v>34772.023999999998</v>
      </c>
      <c r="V3360" s="28">
        <f t="shared" si="2704"/>
        <v>0</v>
      </c>
      <c r="W3360" s="28">
        <f t="shared" si="2704"/>
        <v>0</v>
      </c>
      <c r="X3360" s="28">
        <f t="shared" si="2704"/>
        <v>38308.050000000003</v>
      </c>
      <c r="Y3360" s="28">
        <f t="shared" si="2704"/>
        <v>0</v>
      </c>
      <c r="Z3360" s="28">
        <f t="shared" si="2689"/>
        <v>71687.38</v>
      </c>
      <c r="AA3360" s="28">
        <f t="shared" si="2690"/>
        <v>66626.323999999993</v>
      </c>
      <c r="AB3360" s="28">
        <f t="shared" si="2691"/>
        <v>38308.050000000003</v>
      </c>
      <c r="AC3360" s="28">
        <f t="shared" ref="AC3360" si="2705">AC3361+AC3366</f>
        <v>0</v>
      </c>
    </row>
    <row r="3361" spans="1:30" ht="31.5" x14ac:dyDescent="0.25">
      <c r="A3361" s="31">
        <v>991</v>
      </c>
      <c r="B3361" s="31" t="s">
        <v>138</v>
      </c>
      <c r="C3361" s="31" t="s">
        <v>108</v>
      </c>
      <c r="D3361" s="31" t="s">
        <v>550</v>
      </c>
      <c r="E3361" s="31"/>
      <c r="F3361" s="32" t="s">
        <v>866</v>
      </c>
      <c r="G3361" s="22">
        <f>G3362</f>
        <v>22000</v>
      </c>
      <c r="H3361" s="22">
        <f t="shared" ref="H3361:AC3364" si="2706">H3362</f>
        <v>22000</v>
      </c>
      <c r="I3361" s="22">
        <f t="shared" si="2706"/>
        <v>0</v>
      </c>
      <c r="J3361" s="22">
        <f t="shared" si="2706"/>
        <v>0</v>
      </c>
      <c r="K3361" s="22">
        <f t="shared" si="2706"/>
        <v>0</v>
      </c>
      <c r="L3361" s="22">
        <f t="shared" si="2706"/>
        <v>0</v>
      </c>
      <c r="M3361" s="22">
        <f t="shared" si="2685"/>
        <v>22000</v>
      </c>
      <c r="N3361" s="22">
        <f t="shared" si="2685"/>
        <v>22000</v>
      </c>
      <c r="O3361" s="22">
        <f t="shared" si="2685"/>
        <v>0</v>
      </c>
      <c r="P3361" s="33">
        <f t="shared" si="2706"/>
        <v>0</v>
      </c>
      <c r="Q3361" s="33">
        <f t="shared" si="2706"/>
        <v>0</v>
      </c>
      <c r="R3361" s="33">
        <f t="shared" si="2706"/>
        <v>0</v>
      </c>
      <c r="S3361" s="33">
        <f t="shared" si="2706"/>
        <v>0</v>
      </c>
      <c r="T3361" s="33">
        <f t="shared" si="2706"/>
        <v>0</v>
      </c>
      <c r="U3361" s="33">
        <f t="shared" si="2706"/>
        <v>0</v>
      </c>
      <c r="V3361" s="33">
        <f t="shared" si="2706"/>
        <v>0</v>
      </c>
      <c r="W3361" s="33">
        <f t="shared" si="2706"/>
        <v>0</v>
      </c>
      <c r="X3361" s="33">
        <f t="shared" si="2706"/>
        <v>0</v>
      </c>
      <c r="Y3361" s="33">
        <f t="shared" si="2706"/>
        <v>0</v>
      </c>
      <c r="Z3361" s="33">
        <f t="shared" si="2689"/>
        <v>22000</v>
      </c>
      <c r="AA3361" s="33">
        <f t="shared" si="2690"/>
        <v>22000</v>
      </c>
      <c r="AB3361" s="33">
        <f t="shared" si="2691"/>
        <v>0</v>
      </c>
      <c r="AC3361" s="33">
        <f t="shared" si="2706"/>
        <v>0</v>
      </c>
      <c r="AD3361" s="18"/>
    </row>
    <row r="3362" spans="1:30" ht="31.5" x14ac:dyDescent="0.25">
      <c r="A3362" s="31">
        <v>991</v>
      </c>
      <c r="B3362" s="31" t="s">
        <v>138</v>
      </c>
      <c r="C3362" s="31" t="s">
        <v>108</v>
      </c>
      <c r="D3362" s="31" t="s">
        <v>551</v>
      </c>
      <c r="E3362" s="31"/>
      <c r="F3362" s="32" t="s">
        <v>731</v>
      </c>
      <c r="G3362" s="22">
        <f>G3363</f>
        <v>22000</v>
      </c>
      <c r="H3362" s="22">
        <f t="shared" si="2706"/>
        <v>22000</v>
      </c>
      <c r="I3362" s="22">
        <f t="shared" si="2706"/>
        <v>0</v>
      </c>
      <c r="J3362" s="22">
        <f t="shared" si="2706"/>
        <v>0</v>
      </c>
      <c r="K3362" s="22">
        <f t="shared" si="2706"/>
        <v>0</v>
      </c>
      <c r="L3362" s="22">
        <f t="shared" si="2706"/>
        <v>0</v>
      </c>
      <c r="M3362" s="22">
        <f t="shared" si="2685"/>
        <v>22000</v>
      </c>
      <c r="N3362" s="22">
        <f t="shared" si="2685"/>
        <v>22000</v>
      </c>
      <c r="O3362" s="22">
        <f t="shared" si="2685"/>
        <v>0</v>
      </c>
      <c r="P3362" s="33">
        <f t="shared" si="2706"/>
        <v>0</v>
      </c>
      <c r="Q3362" s="33">
        <f t="shared" si="2706"/>
        <v>0</v>
      </c>
      <c r="R3362" s="33">
        <f t="shared" si="2706"/>
        <v>0</v>
      </c>
      <c r="S3362" s="33">
        <f t="shared" si="2706"/>
        <v>0</v>
      </c>
      <c r="T3362" s="33">
        <f t="shared" si="2706"/>
        <v>0</v>
      </c>
      <c r="U3362" s="33">
        <f t="shared" si="2706"/>
        <v>0</v>
      </c>
      <c r="V3362" s="33">
        <f t="shared" si="2706"/>
        <v>0</v>
      </c>
      <c r="W3362" s="33">
        <f t="shared" si="2706"/>
        <v>0</v>
      </c>
      <c r="X3362" s="33">
        <f t="shared" si="2706"/>
        <v>0</v>
      </c>
      <c r="Y3362" s="33">
        <f t="shared" si="2706"/>
        <v>0</v>
      </c>
      <c r="Z3362" s="33">
        <f t="shared" si="2689"/>
        <v>22000</v>
      </c>
      <c r="AA3362" s="33">
        <f t="shared" si="2690"/>
        <v>22000</v>
      </c>
      <c r="AB3362" s="33">
        <f t="shared" si="2691"/>
        <v>0</v>
      </c>
      <c r="AC3362" s="33">
        <f t="shared" si="2706"/>
        <v>0</v>
      </c>
      <c r="AD3362" s="18"/>
    </row>
    <row r="3363" spans="1:30" ht="47.25" x14ac:dyDescent="0.25">
      <c r="A3363" s="31">
        <v>991</v>
      </c>
      <c r="B3363" s="31" t="s">
        <v>138</v>
      </c>
      <c r="C3363" s="31" t="s">
        <v>108</v>
      </c>
      <c r="D3363" s="31" t="s">
        <v>638</v>
      </c>
      <c r="E3363" s="31"/>
      <c r="F3363" s="32" t="s">
        <v>733</v>
      </c>
      <c r="G3363" s="22">
        <f>G3364</f>
        <v>22000</v>
      </c>
      <c r="H3363" s="22">
        <f t="shared" si="2706"/>
        <v>22000</v>
      </c>
      <c r="I3363" s="22">
        <f t="shared" si="2706"/>
        <v>0</v>
      </c>
      <c r="J3363" s="22">
        <f t="shared" si="2706"/>
        <v>0</v>
      </c>
      <c r="K3363" s="22">
        <f t="shared" si="2706"/>
        <v>0</v>
      </c>
      <c r="L3363" s="22">
        <f t="shared" si="2706"/>
        <v>0</v>
      </c>
      <c r="M3363" s="22">
        <f t="shared" si="2685"/>
        <v>22000</v>
      </c>
      <c r="N3363" s="22">
        <f t="shared" si="2685"/>
        <v>22000</v>
      </c>
      <c r="O3363" s="22">
        <f t="shared" si="2685"/>
        <v>0</v>
      </c>
      <c r="P3363" s="33">
        <f t="shared" si="2706"/>
        <v>0</v>
      </c>
      <c r="Q3363" s="33">
        <f t="shared" si="2706"/>
        <v>0</v>
      </c>
      <c r="R3363" s="33">
        <f t="shared" si="2706"/>
        <v>0</v>
      </c>
      <c r="S3363" s="33">
        <f t="shared" si="2706"/>
        <v>0</v>
      </c>
      <c r="T3363" s="33">
        <f t="shared" si="2706"/>
        <v>0</v>
      </c>
      <c r="U3363" s="33">
        <f t="shared" si="2706"/>
        <v>0</v>
      </c>
      <c r="V3363" s="33">
        <f t="shared" si="2706"/>
        <v>0</v>
      </c>
      <c r="W3363" s="33">
        <f t="shared" si="2706"/>
        <v>0</v>
      </c>
      <c r="X3363" s="33">
        <f t="shared" si="2706"/>
        <v>0</v>
      </c>
      <c r="Y3363" s="33">
        <f t="shared" si="2706"/>
        <v>0</v>
      </c>
      <c r="Z3363" s="33">
        <f t="shared" si="2689"/>
        <v>22000</v>
      </c>
      <c r="AA3363" s="33">
        <f t="shared" si="2690"/>
        <v>22000</v>
      </c>
      <c r="AB3363" s="33">
        <f t="shared" si="2691"/>
        <v>0</v>
      </c>
      <c r="AC3363" s="33">
        <f t="shared" si="2706"/>
        <v>0</v>
      </c>
    </row>
    <row r="3364" spans="1:30" x14ac:dyDescent="0.25">
      <c r="A3364" s="31">
        <v>991</v>
      </c>
      <c r="B3364" s="31" t="s">
        <v>138</v>
      </c>
      <c r="C3364" s="31" t="s">
        <v>108</v>
      </c>
      <c r="D3364" s="31" t="s">
        <v>638</v>
      </c>
      <c r="E3364" s="31" t="s">
        <v>150</v>
      </c>
      <c r="F3364" s="32" t="s">
        <v>386</v>
      </c>
      <c r="G3364" s="22">
        <f>G3365</f>
        <v>22000</v>
      </c>
      <c r="H3364" s="22">
        <f t="shared" si="2706"/>
        <v>22000</v>
      </c>
      <c r="I3364" s="22">
        <f t="shared" si="2706"/>
        <v>0</v>
      </c>
      <c r="J3364" s="22">
        <f t="shared" si="2706"/>
        <v>0</v>
      </c>
      <c r="K3364" s="22">
        <f t="shared" si="2706"/>
        <v>0</v>
      </c>
      <c r="L3364" s="22">
        <f t="shared" si="2706"/>
        <v>0</v>
      </c>
      <c r="M3364" s="22">
        <f t="shared" si="2685"/>
        <v>22000</v>
      </c>
      <c r="N3364" s="22">
        <f t="shared" si="2685"/>
        <v>22000</v>
      </c>
      <c r="O3364" s="22">
        <f t="shared" si="2685"/>
        <v>0</v>
      </c>
      <c r="P3364" s="33">
        <f t="shared" si="2706"/>
        <v>0</v>
      </c>
      <c r="Q3364" s="33">
        <f t="shared" si="2706"/>
        <v>0</v>
      </c>
      <c r="R3364" s="33">
        <f t="shared" si="2706"/>
        <v>0</v>
      </c>
      <c r="S3364" s="33">
        <f t="shared" si="2706"/>
        <v>0</v>
      </c>
      <c r="T3364" s="33">
        <f t="shared" si="2706"/>
        <v>0</v>
      </c>
      <c r="U3364" s="33">
        <f t="shared" si="2706"/>
        <v>0</v>
      </c>
      <c r="V3364" s="33">
        <f t="shared" si="2706"/>
        <v>0</v>
      </c>
      <c r="W3364" s="33">
        <f t="shared" si="2706"/>
        <v>0</v>
      </c>
      <c r="X3364" s="33">
        <f t="shared" si="2706"/>
        <v>0</v>
      </c>
      <c r="Y3364" s="33">
        <f t="shared" si="2706"/>
        <v>0</v>
      </c>
      <c r="Z3364" s="33">
        <f t="shared" si="2689"/>
        <v>22000</v>
      </c>
      <c r="AA3364" s="33">
        <f t="shared" si="2690"/>
        <v>22000</v>
      </c>
      <c r="AB3364" s="33">
        <f t="shared" si="2691"/>
        <v>0</v>
      </c>
      <c r="AC3364" s="33">
        <f t="shared" si="2706"/>
        <v>0</v>
      </c>
    </row>
    <row r="3365" spans="1:30" ht="31.5" x14ac:dyDescent="0.25">
      <c r="A3365" s="31">
        <v>991</v>
      </c>
      <c r="B3365" s="31" t="s">
        <v>138</v>
      </c>
      <c r="C3365" s="31" t="s">
        <v>108</v>
      </c>
      <c r="D3365" s="31" t="s">
        <v>638</v>
      </c>
      <c r="E3365" s="31">
        <v>320</v>
      </c>
      <c r="F3365" s="32" t="s">
        <v>375</v>
      </c>
      <c r="G3365" s="22">
        <v>22000</v>
      </c>
      <c r="H3365" s="22">
        <v>22000</v>
      </c>
      <c r="I3365" s="22">
        <v>0</v>
      </c>
      <c r="J3365" s="22"/>
      <c r="K3365" s="22"/>
      <c r="L3365" s="22"/>
      <c r="M3365" s="22">
        <f t="shared" si="2685"/>
        <v>22000</v>
      </c>
      <c r="N3365" s="22">
        <f t="shared" si="2685"/>
        <v>22000</v>
      </c>
      <c r="O3365" s="22">
        <f t="shared" si="2685"/>
        <v>0</v>
      </c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>
        <f t="shared" si="2689"/>
        <v>22000</v>
      </c>
      <c r="AA3365" s="33">
        <f t="shared" si="2690"/>
        <v>22000</v>
      </c>
      <c r="AB3365" s="33">
        <f t="shared" si="2691"/>
        <v>0</v>
      </c>
      <c r="AC3365" s="33"/>
    </row>
    <row r="3366" spans="1:30" ht="31.5" x14ac:dyDescent="0.25">
      <c r="A3366" s="31">
        <v>991</v>
      </c>
      <c r="B3366" s="31" t="s">
        <v>138</v>
      </c>
      <c r="C3366" s="31" t="s">
        <v>108</v>
      </c>
      <c r="D3366" s="31" t="s">
        <v>34</v>
      </c>
      <c r="E3366" s="31"/>
      <c r="F3366" s="32" t="s">
        <v>47</v>
      </c>
      <c r="G3366" s="22">
        <f>G3367</f>
        <v>7253.8</v>
      </c>
      <c r="H3366" s="22">
        <f t="shared" ref="H3366:AC3366" si="2707">H3367</f>
        <v>9854.2999999999993</v>
      </c>
      <c r="I3366" s="22">
        <f t="shared" si="2707"/>
        <v>0</v>
      </c>
      <c r="J3366" s="22">
        <f t="shared" si="2707"/>
        <v>0</v>
      </c>
      <c r="K3366" s="22">
        <f t="shared" si="2707"/>
        <v>0</v>
      </c>
      <c r="L3366" s="22">
        <f t="shared" si="2707"/>
        <v>0</v>
      </c>
      <c r="M3366" s="22">
        <f t="shared" si="2685"/>
        <v>7253.8</v>
      </c>
      <c r="N3366" s="22">
        <f t="shared" si="2685"/>
        <v>9854.2999999999993</v>
      </c>
      <c r="O3366" s="22">
        <f t="shared" si="2685"/>
        <v>0</v>
      </c>
      <c r="P3366" s="33">
        <f t="shared" si="2707"/>
        <v>0</v>
      </c>
      <c r="Q3366" s="33">
        <f t="shared" si="2707"/>
        <v>0</v>
      </c>
      <c r="R3366" s="33">
        <f t="shared" si="2707"/>
        <v>42433.58</v>
      </c>
      <c r="S3366" s="33">
        <f t="shared" si="2707"/>
        <v>0</v>
      </c>
      <c r="T3366" s="33">
        <f t="shared" si="2707"/>
        <v>0</v>
      </c>
      <c r="U3366" s="33">
        <f t="shared" si="2707"/>
        <v>34772.023999999998</v>
      </c>
      <c r="V3366" s="33">
        <f t="shared" si="2707"/>
        <v>0</v>
      </c>
      <c r="W3366" s="33">
        <f t="shared" si="2707"/>
        <v>0</v>
      </c>
      <c r="X3366" s="33">
        <f t="shared" si="2707"/>
        <v>38308.050000000003</v>
      </c>
      <c r="Y3366" s="33">
        <f t="shared" si="2707"/>
        <v>0</v>
      </c>
      <c r="Z3366" s="33">
        <f t="shared" si="2689"/>
        <v>49687.380000000005</v>
      </c>
      <c r="AA3366" s="33">
        <f t="shared" si="2690"/>
        <v>44626.323999999993</v>
      </c>
      <c r="AB3366" s="33">
        <f t="shared" si="2691"/>
        <v>38308.050000000003</v>
      </c>
      <c r="AC3366" s="33">
        <f t="shared" si="2707"/>
        <v>0</v>
      </c>
      <c r="AD3366" s="18"/>
    </row>
    <row r="3367" spans="1:30" x14ac:dyDescent="0.25">
      <c r="A3367" s="31">
        <v>991</v>
      </c>
      <c r="B3367" s="31" t="s">
        <v>138</v>
      </c>
      <c r="C3367" s="31" t="s">
        <v>108</v>
      </c>
      <c r="D3367" s="31" t="s">
        <v>35</v>
      </c>
      <c r="E3367" s="31"/>
      <c r="F3367" s="32" t="s">
        <v>48</v>
      </c>
      <c r="G3367" s="22">
        <f t="shared" ref="G3367:L3367" si="2708">G3374</f>
        <v>7253.8</v>
      </c>
      <c r="H3367" s="22">
        <f t="shared" si="2708"/>
        <v>9854.2999999999993</v>
      </c>
      <c r="I3367" s="22">
        <f t="shared" si="2708"/>
        <v>0</v>
      </c>
      <c r="J3367" s="22">
        <f t="shared" si="2708"/>
        <v>0</v>
      </c>
      <c r="K3367" s="22">
        <f t="shared" si="2708"/>
        <v>0</v>
      </c>
      <c r="L3367" s="22">
        <f t="shared" si="2708"/>
        <v>0</v>
      </c>
      <c r="M3367" s="22">
        <f t="shared" si="2685"/>
        <v>7253.8</v>
      </c>
      <c r="N3367" s="22">
        <f t="shared" si="2685"/>
        <v>9854.2999999999993</v>
      </c>
      <c r="O3367" s="22">
        <f t="shared" si="2685"/>
        <v>0</v>
      </c>
      <c r="P3367" s="33">
        <f>P3374+P3368+P3371</f>
        <v>0</v>
      </c>
      <c r="Q3367" s="33">
        <f t="shared" ref="Q3367:AC3367" si="2709">Q3374+Q3368+Q3371</f>
        <v>0</v>
      </c>
      <c r="R3367" s="33">
        <f t="shared" si="2709"/>
        <v>42433.58</v>
      </c>
      <c r="S3367" s="33">
        <f t="shared" si="2709"/>
        <v>0</v>
      </c>
      <c r="T3367" s="33">
        <f t="shared" si="2709"/>
        <v>0</v>
      </c>
      <c r="U3367" s="33">
        <f t="shared" si="2709"/>
        <v>34772.023999999998</v>
      </c>
      <c r="V3367" s="33">
        <f t="shared" si="2709"/>
        <v>0</v>
      </c>
      <c r="W3367" s="33">
        <f t="shared" si="2709"/>
        <v>0</v>
      </c>
      <c r="X3367" s="33">
        <f t="shared" si="2709"/>
        <v>38308.050000000003</v>
      </c>
      <c r="Y3367" s="33">
        <f t="shared" si="2709"/>
        <v>0</v>
      </c>
      <c r="Z3367" s="33">
        <f t="shared" si="2689"/>
        <v>49687.380000000005</v>
      </c>
      <c r="AA3367" s="33">
        <f t="shared" si="2690"/>
        <v>44626.323999999993</v>
      </c>
      <c r="AB3367" s="33">
        <f t="shared" si="2691"/>
        <v>38308.050000000003</v>
      </c>
      <c r="AC3367" s="33">
        <f t="shared" si="2709"/>
        <v>0</v>
      </c>
      <c r="AD3367" s="18"/>
    </row>
    <row r="3368" spans="1:30" ht="94.5" hidden="1" x14ac:dyDescent="0.25">
      <c r="A3368" s="31">
        <v>991</v>
      </c>
      <c r="B3368" s="31" t="s">
        <v>138</v>
      </c>
      <c r="C3368" s="31" t="s">
        <v>108</v>
      </c>
      <c r="D3368" s="31" t="s">
        <v>915</v>
      </c>
      <c r="E3368" s="31"/>
      <c r="F3368" s="32" t="s">
        <v>945</v>
      </c>
      <c r="G3368" s="22"/>
      <c r="H3368" s="22"/>
      <c r="I3368" s="22"/>
      <c r="J3368" s="22"/>
      <c r="K3368" s="22"/>
      <c r="L3368" s="22"/>
      <c r="M3368" s="22">
        <f>M3369</f>
        <v>0</v>
      </c>
      <c r="N3368" s="22">
        <f>N3369</f>
        <v>0</v>
      </c>
      <c r="O3368" s="22">
        <f t="shared" ref="O3368:AC3369" si="2710">O3369</f>
        <v>0</v>
      </c>
      <c r="P3368" s="33">
        <f t="shared" si="2710"/>
        <v>0</v>
      </c>
      <c r="Q3368" s="33">
        <f t="shared" si="2710"/>
        <v>0</v>
      </c>
      <c r="R3368" s="33">
        <f t="shared" si="2710"/>
        <v>12965.8</v>
      </c>
      <c r="S3368" s="33">
        <f t="shared" si="2710"/>
        <v>0</v>
      </c>
      <c r="T3368" s="33">
        <f t="shared" si="2710"/>
        <v>0</v>
      </c>
      <c r="U3368" s="33">
        <f t="shared" si="2710"/>
        <v>0</v>
      </c>
      <c r="V3368" s="33">
        <f t="shared" si="2710"/>
        <v>0</v>
      </c>
      <c r="W3368" s="33">
        <f t="shared" si="2710"/>
        <v>0</v>
      </c>
      <c r="X3368" s="33">
        <f t="shared" si="2710"/>
        <v>0</v>
      </c>
      <c r="Y3368" s="33">
        <f t="shared" si="2710"/>
        <v>0</v>
      </c>
      <c r="Z3368" s="33">
        <f t="shared" si="2689"/>
        <v>12965.8</v>
      </c>
      <c r="AA3368" s="33">
        <f t="shared" si="2690"/>
        <v>0</v>
      </c>
      <c r="AB3368" s="33">
        <f t="shared" si="2691"/>
        <v>0</v>
      </c>
      <c r="AC3368" s="33">
        <f t="shared" si="2710"/>
        <v>0</v>
      </c>
      <c r="AD3368" s="4">
        <v>0</v>
      </c>
    </row>
    <row r="3369" spans="1:30" hidden="1" x14ac:dyDescent="0.25">
      <c r="A3369" s="31">
        <v>991</v>
      </c>
      <c r="B3369" s="31" t="s">
        <v>138</v>
      </c>
      <c r="C3369" s="31" t="s">
        <v>108</v>
      </c>
      <c r="D3369" s="31" t="s">
        <v>915</v>
      </c>
      <c r="E3369" s="31" t="s">
        <v>150</v>
      </c>
      <c r="F3369" s="32" t="s">
        <v>386</v>
      </c>
      <c r="G3369" s="22"/>
      <c r="H3369" s="22"/>
      <c r="I3369" s="22"/>
      <c r="J3369" s="22"/>
      <c r="K3369" s="22"/>
      <c r="L3369" s="22"/>
      <c r="M3369" s="22">
        <f>M3370</f>
        <v>0</v>
      </c>
      <c r="N3369" s="22">
        <f>N3370</f>
        <v>0</v>
      </c>
      <c r="O3369" s="22">
        <f t="shared" si="2710"/>
        <v>0</v>
      </c>
      <c r="P3369" s="33">
        <f t="shared" si="2710"/>
        <v>0</v>
      </c>
      <c r="Q3369" s="33">
        <f t="shared" si="2710"/>
        <v>0</v>
      </c>
      <c r="R3369" s="33">
        <f t="shared" si="2710"/>
        <v>12965.8</v>
      </c>
      <c r="S3369" s="33">
        <f t="shared" si="2710"/>
        <v>0</v>
      </c>
      <c r="T3369" s="33">
        <f t="shared" si="2710"/>
        <v>0</v>
      </c>
      <c r="U3369" s="33">
        <f t="shared" si="2710"/>
        <v>0</v>
      </c>
      <c r="V3369" s="33">
        <f t="shared" si="2710"/>
        <v>0</v>
      </c>
      <c r="W3369" s="33">
        <f t="shared" si="2710"/>
        <v>0</v>
      </c>
      <c r="X3369" s="33">
        <f t="shared" si="2710"/>
        <v>0</v>
      </c>
      <c r="Y3369" s="33">
        <f t="shared" si="2710"/>
        <v>0</v>
      </c>
      <c r="Z3369" s="33">
        <f t="shared" si="2689"/>
        <v>12965.8</v>
      </c>
      <c r="AA3369" s="33">
        <f t="shared" si="2690"/>
        <v>0</v>
      </c>
      <c r="AB3369" s="33">
        <f t="shared" si="2691"/>
        <v>0</v>
      </c>
      <c r="AC3369" s="33">
        <f t="shared" si="2710"/>
        <v>0</v>
      </c>
      <c r="AD3369" s="4">
        <v>0</v>
      </c>
    </row>
    <row r="3370" spans="1:30" ht="31.5" hidden="1" x14ac:dyDescent="0.25">
      <c r="A3370" s="31">
        <v>991</v>
      </c>
      <c r="B3370" s="31" t="s">
        <v>138</v>
      </c>
      <c r="C3370" s="31" t="s">
        <v>108</v>
      </c>
      <c r="D3370" s="31" t="s">
        <v>915</v>
      </c>
      <c r="E3370" s="31" t="s">
        <v>881</v>
      </c>
      <c r="F3370" s="32" t="s">
        <v>375</v>
      </c>
      <c r="G3370" s="22"/>
      <c r="H3370" s="22"/>
      <c r="I3370" s="22"/>
      <c r="J3370" s="22"/>
      <c r="K3370" s="22"/>
      <c r="L3370" s="22"/>
      <c r="M3370" s="22">
        <v>0</v>
      </c>
      <c r="N3370" s="22">
        <v>0</v>
      </c>
      <c r="O3370" s="22">
        <v>0</v>
      </c>
      <c r="P3370" s="33"/>
      <c r="Q3370" s="33"/>
      <c r="R3370" s="33">
        <v>12965.8</v>
      </c>
      <c r="S3370" s="33"/>
      <c r="T3370" s="33"/>
      <c r="U3370" s="33"/>
      <c r="V3370" s="33"/>
      <c r="W3370" s="33"/>
      <c r="X3370" s="33"/>
      <c r="Y3370" s="33"/>
      <c r="Z3370" s="33">
        <f t="shared" si="2689"/>
        <v>12965.8</v>
      </c>
      <c r="AA3370" s="33">
        <f t="shared" si="2690"/>
        <v>0</v>
      </c>
      <c r="AB3370" s="33">
        <f t="shared" si="2691"/>
        <v>0</v>
      </c>
      <c r="AC3370" s="33"/>
      <c r="AD3370" s="4">
        <v>0</v>
      </c>
    </row>
    <row r="3371" spans="1:30" ht="78.75" x14ac:dyDescent="0.25">
      <c r="A3371" s="31">
        <v>991</v>
      </c>
      <c r="B3371" s="31" t="s">
        <v>138</v>
      </c>
      <c r="C3371" s="31" t="s">
        <v>108</v>
      </c>
      <c r="D3371" s="31" t="s">
        <v>916</v>
      </c>
      <c r="E3371" s="31"/>
      <c r="F3371" s="32" t="s">
        <v>917</v>
      </c>
      <c r="G3371" s="22"/>
      <c r="H3371" s="22"/>
      <c r="I3371" s="22"/>
      <c r="J3371" s="22"/>
      <c r="K3371" s="22"/>
      <c r="L3371" s="22"/>
      <c r="M3371" s="22">
        <f>M3372</f>
        <v>0</v>
      </c>
      <c r="N3371" s="22">
        <f>N3372</f>
        <v>0</v>
      </c>
      <c r="O3371" s="22">
        <f t="shared" ref="O3371:AC3372" si="2711">O3372</f>
        <v>0</v>
      </c>
      <c r="P3371" s="33">
        <f t="shared" si="2711"/>
        <v>0</v>
      </c>
      <c r="Q3371" s="33">
        <f t="shared" si="2711"/>
        <v>0</v>
      </c>
      <c r="R3371" s="33">
        <f t="shared" si="2711"/>
        <v>29467.75</v>
      </c>
      <c r="S3371" s="33">
        <f t="shared" si="2711"/>
        <v>0</v>
      </c>
      <c r="T3371" s="33">
        <f t="shared" si="2711"/>
        <v>0</v>
      </c>
      <c r="U3371" s="33">
        <f t="shared" si="2711"/>
        <v>34772.004000000001</v>
      </c>
      <c r="V3371" s="33">
        <f t="shared" si="2711"/>
        <v>0</v>
      </c>
      <c r="W3371" s="33">
        <f t="shared" si="2711"/>
        <v>0</v>
      </c>
      <c r="X3371" s="33">
        <f t="shared" si="2711"/>
        <v>38308.050000000003</v>
      </c>
      <c r="Y3371" s="33">
        <f t="shared" si="2711"/>
        <v>0</v>
      </c>
      <c r="Z3371" s="33">
        <f t="shared" si="2689"/>
        <v>29467.75</v>
      </c>
      <c r="AA3371" s="33">
        <f t="shared" si="2690"/>
        <v>34772.004000000001</v>
      </c>
      <c r="AB3371" s="33">
        <f t="shared" si="2691"/>
        <v>38308.050000000003</v>
      </c>
      <c r="AC3371" s="33">
        <f t="shared" si="2711"/>
        <v>0</v>
      </c>
    </row>
    <row r="3372" spans="1:30" x14ac:dyDescent="0.25">
      <c r="A3372" s="31">
        <v>991</v>
      </c>
      <c r="B3372" s="31" t="s">
        <v>138</v>
      </c>
      <c r="C3372" s="31" t="s">
        <v>108</v>
      </c>
      <c r="D3372" s="31" t="s">
        <v>916</v>
      </c>
      <c r="E3372" s="31" t="s">
        <v>150</v>
      </c>
      <c r="F3372" s="32" t="s">
        <v>386</v>
      </c>
      <c r="G3372" s="22"/>
      <c r="H3372" s="22"/>
      <c r="I3372" s="22"/>
      <c r="J3372" s="22"/>
      <c r="K3372" s="22"/>
      <c r="L3372" s="22"/>
      <c r="M3372" s="22">
        <f>M3373</f>
        <v>0</v>
      </c>
      <c r="N3372" s="22">
        <f>N3373</f>
        <v>0</v>
      </c>
      <c r="O3372" s="22">
        <f t="shared" si="2711"/>
        <v>0</v>
      </c>
      <c r="P3372" s="33">
        <f t="shared" si="2711"/>
        <v>0</v>
      </c>
      <c r="Q3372" s="33">
        <f t="shared" si="2711"/>
        <v>0</v>
      </c>
      <c r="R3372" s="33">
        <f t="shared" si="2711"/>
        <v>29467.75</v>
      </c>
      <c r="S3372" s="33">
        <f t="shared" si="2711"/>
        <v>0</v>
      </c>
      <c r="T3372" s="33">
        <f t="shared" si="2711"/>
        <v>0</v>
      </c>
      <c r="U3372" s="33">
        <f t="shared" si="2711"/>
        <v>34772.004000000001</v>
      </c>
      <c r="V3372" s="33">
        <f t="shared" si="2711"/>
        <v>0</v>
      </c>
      <c r="W3372" s="33">
        <f t="shared" si="2711"/>
        <v>0</v>
      </c>
      <c r="X3372" s="33">
        <f t="shared" si="2711"/>
        <v>38308.050000000003</v>
      </c>
      <c r="Y3372" s="33">
        <f t="shared" si="2711"/>
        <v>0</v>
      </c>
      <c r="Z3372" s="33">
        <f t="shared" si="2689"/>
        <v>29467.75</v>
      </c>
      <c r="AA3372" s="33">
        <f t="shared" si="2690"/>
        <v>34772.004000000001</v>
      </c>
      <c r="AB3372" s="33">
        <f t="shared" si="2691"/>
        <v>38308.050000000003</v>
      </c>
      <c r="AC3372" s="33">
        <f t="shared" si="2711"/>
        <v>0</v>
      </c>
      <c r="AD3372" s="18"/>
    </row>
    <row r="3373" spans="1:30" ht="31.5" x14ac:dyDescent="0.25">
      <c r="A3373" s="31">
        <v>991</v>
      </c>
      <c r="B3373" s="31" t="s">
        <v>138</v>
      </c>
      <c r="C3373" s="31" t="s">
        <v>108</v>
      </c>
      <c r="D3373" s="31" t="s">
        <v>916</v>
      </c>
      <c r="E3373" s="31" t="s">
        <v>881</v>
      </c>
      <c r="F3373" s="32" t="s">
        <v>375</v>
      </c>
      <c r="G3373" s="22"/>
      <c r="H3373" s="22"/>
      <c r="I3373" s="22"/>
      <c r="J3373" s="22"/>
      <c r="K3373" s="22"/>
      <c r="L3373" s="22"/>
      <c r="M3373" s="22">
        <v>0</v>
      </c>
      <c r="N3373" s="22">
        <v>0</v>
      </c>
      <c r="O3373" s="22">
        <v>0</v>
      </c>
      <c r="P3373" s="33"/>
      <c r="Q3373" s="33"/>
      <c r="R3373" s="33">
        <v>29467.75</v>
      </c>
      <c r="S3373" s="33"/>
      <c r="T3373" s="33"/>
      <c r="U3373" s="33">
        <v>34772.004000000001</v>
      </c>
      <c r="V3373" s="33"/>
      <c r="W3373" s="33"/>
      <c r="X3373" s="33">
        <v>38308.050000000003</v>
      </c>
      <c r="Y3373" s="33"/>
      <c r="Z3373" s="33">
        <f t="shared" si="2689"/>
        <v>29467.75</v>
      </c>
      <c r="AA3373" s="33">
        <f t="shared" si="2690"/>
        <v>34772.004000000001</v>
      </c>
      <c r="AB3373" s="33">
        <f t="shared" si="2691"/>
        <v>38308.050000000003</v>
      </c>
      <c r="AC3373" s="33"/>
      <c r="AD3373" s="18"/>
    </row>
    <row r="3374" spans="1:30" ht="63" x14ac:dyDescent="0.25">
      <c r="A3374" s="31">
        <v>991</v>
      </c>
      <c r="B3374" s="31" t="s">
        <v>138</v>
      </c>
      <c r="C3374" s="31" t="s">
        <v>108</v>
      </c>
      <c r="D3374" s="31" t="s">
        <v>639</v>
      </c>
      <c r="E3374" s="31"/>
      <c r="F3374" s="32" t="s">
        <v>776</v>
      </c>
      <c r="G3374" s="22">
        <f>G3375+G3377</f>
        <v>7253.8</v>
      </c>
      <c r="H3374" s="22">
        <f t="shared" ref="H3374:L3374" si="2712">H3375+H3377</f>
        <v>9854.2999999999993</v>
      </c>
      <c r="I3374" s="22">
        <f t="shared" si="2712"/>
        <v>0</v>
      </c>
      <c r="J3374" s="22">
        <f t="shared" si="2712"/>
        <v>0</v>
      </c>
      <c r="K3374" s="22">
        <f t="shared" si="2712"/>
        <v>0</v>
      </c>
      <c r="L3374" s="22">
        <f t="shared" si="2712"/>
        <v>0</v>
      </c>
      <c r="M3374" s="22">
        <f t="shared" si="2685"/>
        <v>7253.8</v>
      </c>
      <c r="N3374" s="22">
        <f t="shared" si="2685"/>
        <v>9854.2999999999993</v>
      </c>
      <c r="O3374" s="22">
        <f t="shared" si="2685"/>
        <v>0</v>
      </c>
      <c r="P3374" s="33">
        <f t="shared" ref="P3374:Y3374" si="2713">P3375+P3377</f>
        <v>0</v>
      </c>
      <c r="Q3374" s="33">
        <f t="shared" si="2713"/>
        <v>0</v>
      </c>
      <c r="R3374" s="33">
        <f t="shared" si="2713"/>
        <v>0.03</v>
      </c>
      <c r="S3374" s="33">
        <f t="shared" si="2713"/>
        <v>0</v>
      </c>
      <c r="T3374" s="33">
        <f t="shared" si="2713"/>
        <v>0</v>
      </c>
      <c r="U3374" s="33">
        <f t="shared" si="2713"/>
        <v>0.02</v>
      </c>
      <c r="V3374" s="33">
        <f t="shared" si="2713"/>
        <v>0</v>
      </c>
      <c r="W3374" s="33">
        <f t="shared" si="2713"/>
        <v>0</v>
      </c>
      <c r="X3374" s="33">
        <f t="shared" si="2713"/>
        <v>0</v>
      </c>
      <c r="Y3374" s="33">
        <f t="shared" si="2713"/>
        <v>0</v>
      </c>
      <c r="Z3374" s="33">
        <f t="shared" si="2689"/>
        <v>7253.83</v>
      </c>
      <c r="AA3374" s="33">
        <f t="shared" si="2690"/>
        <v>9854.32</v>
      </c>
      <c r="AB3374" s="33">
        <f t="shared" si="2691"/>
        <v>0</v>
      </c>
      <c r="AC3374" s="33">
        <f t="shared" ref="AC3374" si="2714">AC3375+AC3377</f>
        <v>0</v>
      </c>
    </row>
    <row r="3375" spans="1:30" ht="31.5" x14ac:dyDescent="0.25">
      <c r="A3375" s="31">
        <v>991</v>
      </c>
      <c r="B3375" s="31" t="s">
        <v>138</v>
      </c>
      <c r="C3375" s="31" t="s">
        <v>108</v>
      </c>
      <c r="D3375" s="31" t="s">
        <v>639</v>
      </c>
      <c r="E3375" s="31" t="s">
        <v>7</v>
      </c>
      <c r="F3375" s="32" t="s">
        <v>385</v>
      </c>
      <c r="G3375" s="22">
        <f>G3376</f>
        <v>71.8</v>
      </c>
      <c r="H3375" s="22">
        <f t="shared" ref="H3375:AC3375" si="2715">H3376</f>
        <v>97.6</v>
      </c>
      <c r="I3375" s="22">
        <f t="shared" si="2715"/>
        <v>0</v>
      </c>
      <c r="J3375" s="22">
        <f t="shared" si="2715"/>
        <v>0</v>
      </c>
      <c r="K3375" s="22">
        <f t="shared" si="2715"/>
        <v>0</v>
      </c>
      <c r="L3375" s="22">
        <f t="shared" si="2715"/>
        <v>0</v>
      </c>
      <c r="M3375" s="22">
        <f t="shared" si="2685"/>
        <v>71.8</v>
      </c>
      <c r="N3375" s="22">
        <f t="shared" si="2685"/>
        <v>97.6</v>
      </c>
      <c r="O3375" s="22">
        <f t="shared" si="2685"/>
        <v>0</v>
      </c>
      <c r="P3375" s="33">
        <f t="shared" si="2715"/>
        <v>0</v>
      </c>
      <c r="Q3375" s="33">
        <f t="shared" si="2715"/>
        <v>0</v>
      </c>
      <c r="R3375" s="33">
        <f t="shared" si="2715"/>
        <v>0</v>
      </c>
      <c r="S3375" s="33">
        <f t="shared" si="2715"/>
        <v>0</v>
      </c>
      <c r="T3375" s="33">
        <f t="shared" si="2715"/>
        <v>0</v>
      </c>
      <c r="U3375" s="33">
        <f t="shared" si="2715"/>
        <v>0</v>
      </c>
      <c r="V3375" s="33">
        <f t="shared" si="2715"/>
        <v>0</v>
      </c>
      <c r="W3375" s="33">
        <f t="shared" si="2715"/>
        <v>0</v>
      </c>
      <c r="X3375" s="33">
        <f t="shared" si="2715"/>
        <v>0</v>
      </c>
      <c r="Y3375" s="33">
        <f t="shared" si="2715"/>
        <v>0</v>
      </c>
      <c r="Z3375" s="33">
        <f t="shared" si="2689"/>
        <v>71.8</v>
      </c>
      <c r="AA3375" s="33">
        <f t="shared" si="2690"/>
        <v>97.6</v>
      </c>
      <c r="AB3375" s="33">
        <f t="shared" si="2691"/>
        <v>0</v>
      </c>
      <c r="AC3375" s="33">
        <f t="shared" si="2715"/>
        <v>0</v>
      </c>
    </row>
    <row r="3376" spans="1:30" ht="31.5" x14ac:dyDescent="0.25">
      <c r="A3376" s="31">
        <v>991</v>
      </c>
      <c r="B3376" s="31" t="s">
        <v>138</v>
      </c>
      <c r="C3376" s="31" t="s">
        <v>108</v>
      </c>
      <c r="D3376" s="31" t="s">
        <v>639</v>
      </c>
      <c r="E3376" s="31">
        <v>240</v>
      </c>
      <c r="F3376" s="32" t="s">
        <v>374</v>
      </c>
      <c r="G3376" s="22">
        <v>71.8</v>
      </c>
      <c r="H3376" s="22">
        <v>97.6</v>
      </c>
      <c r="I3376" s="22">
        <v>0</v>
      </c>
      <c r="J3376" s="22"/>
      <c r="K3376" s="22"/>
      <c r="L3376" s="22"/>
      <c r="M3376" s="22">
        <f t="shared" si="2685"/>
        <v>71.8</v>
      </c>
      <c r="N3376" s="22">
        <f t="shared" si="2685"/>
        <v>97.6</v>
      </c>
      <c r="O3376" s="22">
        <f t="shared" si="2685"/>
        <v>0</v>
      </c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>
        <f t="shared" si="2689"/>
        <v>71.8</v>
      </c>
      <c r="AA3376" s="33">
        <f t="shared" si="2690"/>
        <v>97.6</v>
      </c>
      <c r="AB3376" s="33">
        <f t="shared" si="2691"/>
        <v>0</v>
      </c>
      <c r="AC3376" s="33"/>
    </row>
    <row r="3377" spans="1:30" x14ac:dyDescent="0.25">
      <c r="A3377" s="31">
        <v>991</v>
      </c>
      <c r="B3377" s="31" t="s">
        <v>138</v>
      </c>
      <c r="C3377" s="31" t="s">
        <v>108</v>
      </c>
      <c r="D3377" s="31" t="s">
        <v>639</v>
      </c>
      <c r="E3377" s="31" t="s">
        <v>150</v>
      </c>
      <c r="F3377" s="32" t="s">
        <v>386</v>
      </c>
      <c r="G3377" s="22">
        <f>G3378</f>
        <v>7182</v>
      </c>
      <c r="H3377" s="22">
        <f t="shared" ref="H3377:AC3377" si="2716">H3378</f>
        <v>9756.6999999999989</v>
      </c>
      <c r="I3377" s="22">
        <f t="shared" si="2716"/>
        <v>0</v>
      </c>
      <c r="J3377" s="22">
        <f t="shared" si="2716"/>
        <v>0</v>
      </c>
      <c r="K3377" s="22">
        <f t="shared" si="2716"/>
        <v>0</v>
      </c>
      <c r="L3377" s="22">
        <f t="shared" si="2716"/>
        <v>0</v>
      </c>
      <c r="M3377" s="22">
        <f t="shared" si="2685"/>
        <v>7182</v>
      </c>
      <c r="N3377" s="22">
        <f t="shared" si="2685"/>
        <v>9756.6999999999989</v>
      </c>
      <c r="O3377" s="22">
        <f t="shared" si="2685"/>
        <v>0</v>
      </c>
      <c r="P3377" s="33">
        <f t="shared" si="2716"/>
        <v>0</v>
      </c>
      <c r="Q3377" s="33">
        <f t="shared" si="2716"/>
        <v>0</v>
      </c>
      <c r="R3377" s="33">
        <f t="shared" si="2716"/>
        <v>0.03</v>
      </c>
      <c r="S3377" s="33">
        <f t="shared" si="2716"/>
        <v>0</v>
      </c>
      <c r="T3377" s="33">
        <f t="shared" si="2716"/>
        <v>0</v>
      </c>
      <c r="U3377" s="33">
        <f t="shared" si="2716"/>
        <v>0.02</v>
      </c>
      <c r="V3377" s="33">
        <f t="shared" si="2716"/>
        <v>0</v>
      </c>
      <c r="W3377" s="33">
        <f t="shared" si="2716"/>
        <v>0</v>
      </c>
      <c r="X3377" s="33">
        <f t="shared" si="2716"/>
        <v>0</v>
      </c>
      <c r="Y3377" s="33">
        <f t="shared" si="2716"/>
        <v>0</v>
      </c>
      <c r="Z3377" s="33">
        <f t="shared" si="2689"/>
        <v>7182.03</v>
      </c>
      <c r="AA3377" s="33">
        <f t="shared" si="2690"/>
        <v>9756.7199999999993</v>
      </c>
      <c r="AB3377" s="33">
        <f t="shared" si="2691"/>
        <v>0</v>
      </c>
      <c r="AC3377" s="33">
        <f t="shared" si="2716"/>
        <v>0</v>
      </c>
    </row>
    <row r="3378" spans="1:30" ht="31.5" x14ac:dyDescent="0.25">
      <c r="A3378" s="31">
        <v>991</v>
      </c>
      <c r="B3378" s="31" t="s">
        <v>138</v>
      </c>
      <c r="C3378" s="31" t="s">
        <v>108</v>
      </c>
      <c r="D3378" s="31" t="s">
        <v>639</v>
      </c>
      <c r="E3378" s="31">
        <v>320</v>
      </c>
      <c r="F3378" s="32" t="s">
        <v>375</v>
      </c>
      <c r="G3378" s="22">
        <v>7182</v>
      </c>
      <c r="H3378" s="22">
        <v>9756.6999999999989</v>
      </c>
      <c r="I3378" s="22">
        <v>0</v>
      </c>
      <c r="J3378" s="22"/>
      <c r="K3378" s="22"/>
      <c r="L3378" s="22"/>
      <c r="M3378" s="22">
        <f t="shared" si="2685"/>
        <v>7182</v>
      </c>
      <c r="N3378" s="22">
        <f t="shared" si="2685"/>
        <v>9756.6999999999989</v>
      </c>
      <c r="O3378" s="22">
        <f t="shared" si="2685"/>
        <v>0</v>
      </c>
      <c r="P3378" s="33"/>
      <c r="Q3378" s="33"/>
      <c r="R3378" s="33">
        <v>0.03</v>
      </c>
      <c r="S3378" s="33"/>
      <c r="T3378" s="33"/>
      <c r="U3378" s="33">
        <v>0.02</v>
      </c>
      <c r="V3378" s="33"/>
      <c r="W3378" s="33"/>
      <c r="X3378" s="33"/>
      <c r="Y3378" s="33"/>
      <c r="Z3378" s="33">
        <f t="shared" si="2689"/>
        <v>7182.03</v>
      </c>
      <c r="AA3378" s="33">
        <f t="shared" si="2690"/>
        <v>9756.7199999999993</v>
      </c>
      <c r="AB3378" s="33">
        <f t="shared" si="2691"/>
        <v>0</v>
      </c>
      <c r="AC3378" s="33"/>
    </row>
    <row r="3379" spans="1:30" s="34" customFormat="1" x14ac:dyDescent="0.25">
      <c r="A3379" s="25">
        <v>991</v>
      </c>
      <c r="B3379" s="25" t="s">
        <v>138</v>
      </c>
      <c r="C3379" s="25" t="s">
        <v>59</v>
      </c>
      <c r="D3379" s="25"/>
      <c r="E3379" s="25"/>
      <c r="F3379" s="26" t="s">
        <v>213</v>
      </c>
      <c r="G3379" s="27">
        <f>G3380</f>
        <v>36782.400000000001</v>
      </c>
      <c r="H3379" s="27">
        <f t="shared" ref="H3379:AC3380" si="2717">H3380</f>
        <v>32089.4</v>
      </c>
      <c r="I3379" s="27">
        <f t="shared" si="2717"/>
        <v>27513.4</v>
      </c>
      <c r="J3379" s="27">
        <f t="shared" si="2717"/>
        <v>0</v>
      </c>
      <c r="K3379" s="27">
        <f t="shared" si="2717"/>
        <v>0</v>
      </c>
      <c r="L3379" s="27">
        <f t="shared" si="2717"/>
        <v>0</v>
      </c>
      <c r="M3379" s="22">
        <f t="shared" si="2685"/>
        <v>36782.400000000001</v>
      </c>
      <c r="N3379" s="22">
        <f t="shared" si="2685"/>
        <v>32089.4</v>
      </c>
      <c r="O3379" s="22">
        <f t="shared" si="2685"/>
        <v>27513.4</v>
      </c>
      <c r="P3379" s="28">
        <f t="shared" si="2717"/>
        <v>0</v>
      </c>
      <c r="Q3379" s="28">
        <f t="shared" si="2717"/>
        <v>0</v>
      </c>
      <c r="R3379" s="28">
        <f t="shared" si="2717"/>
        <v>0</v>
      </c>
      <c r="S3379" s="28">
        <f t="shared" si="2717"/>
        <v>0</v>
      </c>
      <c r="T3379" s="28">
        <f t="shared" si="2717"/>
        <v>0</v>
      </c>
      <c r="U3379" s="28">
        <f t="shared" si="2717"/>
        <v>0</v>
      </c>
      <c r="V3379" s="28">
        <f t="shared" si="2717"/>
        <v>0</v>
      </c>
      <c r="W3379" s="28">
        <f t="shared" si="2717"/>
        <v>0</v>
      </c>
      <c r="X3379" s="28">
        <f t="shared" si="2717"/>
        <v>0</v>
      </c>
      <c r="Y3379" s="28">
        <f t="shared" si="2717"/>
        <v>0</v>
      </c>
      <c r="Z3379" s="28">
        <f t="shared" si="2689"/>
        <v>36782.400000000001</v>
      </c>
      <c r="AA3379" s="28">
        <f t="shared" si="2690"/>
        <v>32089.4</v>
      </c>
      <c r="AB3379" s="28">
        <f t="shared" si="2691"/>
        <v>27513.4</v>
      </c>
      <c r="AC3379" s="28">
        <f t="shared" si="2717"/>
        <v>0</v>
      </c>
    </row>
    <row r="3380" spans="1:30" ht="31.5" x14ac:dyDescent="0.25">
      <c r="A3380" s="31">
        <v>991</v>
      </c>
      <c r="B3380" s="31" t="s">
        <v>138</v>
      </c>
      <c r="C3380" s="31" t="s">
        <v>59</v>
      </c>
      <c r="D3380" s="31" t="s">
        <v>550</v>
      </c>
      <c r="E3380" s="31"/>
      <c r="F3380" s="32" t="s">
        <v>866</v>
      </c>
      <c r="G3380" s="22">
        <f>G3381</f>
        <v>36782.400000000001</v>
      </c>
      <c r="H3380" s="22">
        <f t="shared" si="2717"/>
        <v>32089.4</v>
      </c>
      <c r="I3380" s="22">
        <f t="shared" si="2717"/>
        <v>27513.4</v>
      </c>
      <c r="J3380" s="22">
        <f t="shared" si="2717"/>
        <v>0</v>
      </c>
      <c r="K3380" s="22">
        <f t="shared" si="2717"/>
        <v>0</v>
      </c>
      <c r="L3380" s="22">
        <f t="shared" si="2717"/>
        <v>0</v>
      </c>
      <c r="M3380" s="22">
        <f t="shared" si="2685"/>
        <v>36782.400000000001</v>
      </c>
      <c r="N3380" s="22">
        <f t="shared" si="2685"/>
        <v>32089.4</v>
      </c>
      <c r="O3380" s="22">
        <f t="shared" si="2685"/>
        <v>27513.4</v>
      </c>
      <c r="P3380" s="33">
        <f t="shared" si="2717"/>
        <v>0</v>
      </c>
      <c r="Q3380" s="33">
        <f t="shared" si="2717"/>
        <v>0</v>
      </c>
      <c r="R3380" s="33">
        <f t="shared" si="2717"/>
        <v>0</v>
      </c>
      <c r="S3380" s="33">
        <f t="shared" si="2717"/>
        <v>0</v>
      </c>
      <c r="T3380" s="33">
        <f t="shared" si="2717"/>
        <v>0</v>
      </c>
      <c r="U3380" s="33">
        <f t="shared" si="2717"/>
        <v>0</v>
      </c>
      <c r="V3380" s="33">
        <f t="shared" si="2717"/>
        <v>0</v>
      </c>
      <c r="W3380" s="33">
        <f t="shared" si="2717"/>
        <v>0</v>
      </c>
      <c r="X3380" s="33">
        <f t="shared" si="2717"/>
        <v>0</v>
      </c>
      <c r="Y3380" s="33">
        <f t="shared" si="2717"/>
        <v>0</v>
      </c>
      <c r="Z3380" s="33">
        <f t="shared" si="2689"/>
        <v>36782.400000000001</v>
      </c>
      <c r="AA3380" s="33">
        <f t="shared" si="2690"/>
        <v>32089.4</v>
      </c>
      <c r="AB3380" s="33">
        <f t="shared" si="2691"/>
        <v>27513.4</v>
      </c>
      <c r="AC3380" s="33">
        <f t="shared" si="2717"/>
        <v>0</v>
      </c>
      <c r="AD3380" s="18"/>
    </row>
    <row r="3381" spans="1:30" ht="31.5" x14ac:dyDescent="0.25">
      <c r="A3381" s="31">
        <v>991</v>
      </c>
      <c r="B3381" s="31" t="s">
        <v>138</v>
      </c>
      <c r="C3381" s="31" t="s">
        <v>59</v>
      </c>
      <c r="D3381" s="31" t="s">
        <v>551</v>
      </c>
      <c r="E3381" s="31"/>
      <c r="F3381" s="32" t="s">
        <v>731</v>
      </c>
      <c r="G3381" s="22">
        <f>G3382+G3385</f>
        <v>36782.400000000001</v>
      </c>
      <c r="H3381" s="22">
        <f t="shared" ref="H3381:L3381" si="2718">H3382+H3385</f>
        <v>32089.4</v>
      </c>
      <c r="I3381" s="22">
        <f t="shared" si="2718"/>
        <v>27513.4</v>
      </c>
      <c r="J3381" s="22">
        <f t="shared" si="2718"/>
        <v>0</v>
      </c>
      <c r="K3381" s="22">
        <f t="shared" si="2718"/>
        <v>0</v>
      </c>
      <c r="L3381" s="22">
        <f t="shared" si="2718"/>
        <v>0</v>
      </c>
      <c r="M3381" s="22">
        <f t="shared" si="2685"/>
        <v>36782.400000000001</v>
      </c>
      <c r="N3381" s="22">
        <f t="shared" si="2685"/>
        <v>32089.4</v>
      </c>
      <c r="O3381" s="22">
        <f t="shared" si="2685"/>
        <v>27513.4</v>
      </c>
      <c r="P3381" s="33">
        <f t="shared" ref="P3381:Y3381" si="2719">P3382+P3385</f>
        <v>0</v>
      </c>
      <c r="Q3381" s="33">
        <f t="shared" si="2719"/>
        <v>0</v>
      </c>
      <c r="R3381" s="33">
        <f t="shared" si="2719"/>
        <v>0</v>
      </c>
      <c r="S3381" s="33">
        <f t="shared" si="2719"/>
        <v>0</v>
      </c>
      <c r="T3381" s="33">
        <f t="shared" si="2719"/>
        <v>0</v>
      </c>
      <c r="U3381" s="33">
        <f t="shared" si="2719"/>
        <v>0</v>
      </c>
      <c r="V3381" s="33">
        <f t="shared" si="2719"/>
        <v>0</v>
      </c>
      <c r="W3381" s="33">
        <f t="shared" si="2719"/>
        <v>0</v>
      </c>
      <c r="X3381" s="33">
        <f t="shared" si="2719"/>
        <v>0</v>
      </c>
      <c r="Y3381" s="33">
        <f t="shared" si="2719"/>
        <v>0</v>
      </c>
      <c r="Z3381" s="33">
        <f t="shared" si="2689"/>
        <v>36782.400000000001</v>
      </c>
      <c r="AA3381" s="33">
        <f t="shared" si="2690"/>
        <v>32089.4</v>
      </c>
      <c r="AB3381" s="33">
        <f t="shared" si="2691"/>
        <v>27513.4</v>
      </c>
      <c r="AC3381" s="33">
        <f t="shared" ref="AC3381" si="2720">AC3382+AC3385</f>
        <v>0</v>
      </c>
      <c r="AD3381" s="18"/>
    </row>
    <row r="3382" spans="1:30" ht="110.25" x14ac:dyDescent="0.25">
      <c r="A3382" s="31">
        <v>991</v>
      </c>
      <c r="B3382" s="31" t="s">
        <v>138</v>
      </c>
      <c r="C3382" s="31" t="s">
        <v>59</v>
      </c>
      <c r="D3382" s="31" t="s">
        <v>640</v>
      </c>
      <c r="E3382" s="31"/>
      <c r="F3382" s="32" t="s">
        <v>734</v>
      </c>
      <c r="G3382" s="22">
        <f>G3383</f>
        <v>35355</v>
      </c>
      <c r="H3382" s="22">
        <f t="shared" ref="H3382:AC3383" si="2721">H3383</f>
        <v>30662</v>
      </c>
      <c r="I3382" s="22">
        <f t="shared" si="2721"/>
        <v>26086</v>
      </c>
      <c r="J3382" s="22">
        <f t="shared" si="2721"/>
        <v>0</v>
      </c>
      <c r="K3382" s="22">
        <f t="shared" si="2721"/>
        <v>0</v>
      </c>
      <c r="L3382" s="22">
        <f t="shared" si="2721"/>
        <v>0</v>
      </c>
      <c r="M3382" s="22">
        <f t="shared" si="2685"/>
        <v>35355</v>
      </c>
      <c r="N3382" s="22">
        <f t="shared" si="2685"/>
        <v>30662</v>
      </c>
      <c r="O3382" s="22">
        <f t="shared" si="2685"/>
        <v>26086</v>
      </c>
      <c r="P3382" s="33">
        <f t="shared" si="2721"/>
        <v>0</v>
      </c>
      <c r="Q3382" s="33">
        <f t="shared" si="2721"/>
        <v>0</v>
      </c>
      <c r="R3382" s="33">
        <f t="shared" si="2721"/>
        <v>0</v>
      </c>
      <c r="S3382" s="33">
        <f t="shared" si="2721"/>
        <v>0</v>
      </c>
      <c r="T3382" s="33">
        <f t="shared" si="2721"/>
        <v>0</v>
      </c>
      <c r="U3382" s="33">
        <f t="shared" si="2721"/>
        <v>0</v>
      </c>
      <c r="V3382" s="33">
        <f t="shared" si="2721"/>
        <v>0</v>
      </c>
      <c r="W3382" s="33">
        <f t="shared" si="2721"/>
        <v>0</v>
      </c>
      <c r="X3382" s="33">
        <f t="shared" si="2721"/>
        <v>0</v>
      </c>
      <c r="Y3382" s="33">
        <f t="shared" si="2721"/>
        <v>0</v>
      </c>
      <c r="Z3382" s="33">
        <f t="shared" si="2689"/>
        <v>35355</v>
      </c>
      <c r="AA3382" s="33">
        <f t="shared" si="2690"/>
        <v>30662</v>
      </c>
      <c r="AB3382" s="33">
        <f t="shared" si="2691"/>
        <v>26086</v>
      </c>
      <c r="AC3382" s="33">
        <f t="shared" si="2721"/>
        <v>0</v>
      </c>
    </row>
    <row r="3383" spans="1:30" x14ac:dyDescent="0.25">
      <c r="A3383" s="31">
        <v>991</v>
      </c>
      <c r="B3383" s="31" t="s">
        <v>138</v>
      </c>
      <c r="C3383" s="31" t="s">
        <v>59</v>
      </c>
      <c r="D3383" s="31" t="s">
        <v>640</v>
      </c>
      <c r="E3383" s="31" t="s">
        <v>150</v>
      </c>
      <c r="F3383" s="32" t="s">
        <v>386</v>
      </c>
      <c r="G3383" s="22">
        <f>G3384</f>
        <v>35355</v>
      </c>
      <c r="H3383" s="22">
        <f t="shared" si="2721"/>
        <v>30662</v>
      </c>
      <c r="I3383" s="22">
        <f t="shared" si="2721"/>
        <v>26086</v>
      </c>
      <c r="J3383" s="22">
        <f t="shared" si="2721"/>
        <v>0</v>
      </c>
      <c r="K3383" s="22">
        <f t="shared" si="2721"/>
        <v>0</v>
      </c>
      <c r="L3383" s="22">
        <f t="shared" si="2721"/>
        <v>0</v>
      </c>
      <c r="M3383" s="22">
        <f t="shared" si="2685"/>
        <v>35355</v>
      </c>
      <c r="N3383" s="22">
        <f t="shared" si="2685"/>
        <v>30662</v>
      </c>
      <c r="O3383" s="22">
        <f t="shared" si="2685"/>
        <v>26086</v>
      </c>
      <c r="P3383" s="33">
        <f t="shared" si="2721"/>
        <v>0</v>
      </c>
      <c r="Q3383" s="33">
        <f t="shared" si="2721"/>
        <v>0</v>
      </c>
      <c r="R3383" s="33">
        <f t="shared" si="2721"/>
        <v>0</v>
      </c>
      <c r="S3383" s="33">
        <f t="shared" si="2721"/>
        <v>0</v>
      </c>
      <c r="T3383" s="33">
        <f t="shared" si="2721"/>
        <v>0</v>
      </c>
      <c r="U3383" s="33">
        <f t="shared" si="2721"/>
        <v>0</v>
      </c>
      <c r="V3383" s="33">
        <f t="shared" si="2721"/>
        <v>0</v>
      </c>
      <c r="W3383" s="33">
        <f t="shared" si="2721"/>
        <v>0</v>
      </c>
      <c r="X3383" s="33">
        <f t="shared" si="2721"/>
        <v>0</v>
      </c>
      <c r="Y3383" s="33">
        <f t="shared" si="2721"/>
        <v>0</v>
      </c>
      <c r="Z3383" s="33">
        <f t="shared" si="2689"/>
        <v>35355</v>
      </c>
      <c r="AA3383" s="33">
        <f t="shared" si="2690"/>
        <v>30662</v>
      </c>
      <c r="AB3383" s="33">
        <f t="shared" si="2691"/>
        <v>26086</v>
      </c>
      <c r="AC3383" s="33">
        <f t="shared" si="2721"/>
        <v>0</v>
      </c>
    </row>
    <row r="3384" spans="1:30" ht="31.5" x14ac:dyDescent="0.25">
      <c r="A3384" s="31">
        <v>991</v>
      </c>
      <c r="B3384" s="31" t="s">
        <v>138</v>
      </c>
      <c r="C3384" s="31" t="s">
        <v>59</v>
      </c>
      <c r="D3384" s="31" t="s">
        <v>640</v>
      </c>
      <c r="E3384" s="31">
        <v>320</v>
      </c>
      <c r="F3384" s="32" t="s">
        <v>375</v>
      </c>
      <c r="G3384" s="22">
        <v>35355</v>
      </c>
      <c r="H3384" s="22">
        <v>30662</v>
      </c>
      <c r="I3384" s="22">
        <v>26086</v>
      </c>
      <c r="J3384" s="22"/>
      <c r="K3384" s="22"/>
      <c r="L3384" s="22"/>
      <c r="M3384" s="22">
        <f t="shared" si="2685"/>
        <v>35355</v>
      </c>
      <c r="N3384" s="22">
        <f t="shared" si="2685"/>
        <v>30662</v>
      </c>
      <c r="O3384" s="22">
        <f t="shared" si="2685"/>
        <v>26086</v>
      </c>
      <c r="P3384" s="33"/>
      <c r="Q3384" s="33"/>
      <c r="R3384" s="33"/>
      <c r="S3384" s="33"/>
      <c r="T3384" s="33"/>
      <c r="U3384" s="33"/>
      <c r="V3384" s="33"/>
      <c r="W3384" s="33"/>
      <c r="X3384" s="33"/>
      <c r="Y3384" s="33"/>
      <c r="Z3384" s="33">
        <f t="shared" si="2689"/>
        <v>35355</v>
      </c>
      <c r="AA3384" s="33">
        <f t="shared" si="2690"/>
        <v>30662</v>
      </c>
      <c r="AB3384" s="33">
        <f t="shared" si="2691"/>
        <v>26086</v>
      </c>
      <c r="AC3384" s="33"/>
    </row>
    <row r="3385" spans="1:30" ht="47.25" x14ac:dyDescent="0.25">
      <c r="A3385" s="31">
        <v>991</v>
      </c>
      <c r="B3385" s="31" t="s">
        <v>138</v>
      </c>
      <c r="C3385" s="31" t="s">
        <v>59</v>
      </c>
      <c r="D3385" s="31" t="s">
        <v>641</v>
      </c>
      <c r="E3385" s="31"/>
      <c r="F3385" s="32" t="s">
        <v>898</v>
      </c>
      <c r="G3385" s="22">
        <f>G3386+G3388</f>
        <v>1427.4</v>
      </c>
      <c r="H3385" s="22">
        <f t="shared" ref="H3385:L3385" si="2722">H3386+H3388</f>
        <v>1427.4</v>
      </c>
      <c r="I3385" s="22">
        <f t="shared" si="2722"/>
        <v>1427.4</v>
      </c>
      <c r="J3385" s="22">
        <f t="shared" si="2722"/>
        <v>0</v>
      </c>
      <c r="K3385" s="22">
        <f t="shared" si="2722"/>
        <v>0</v>
      </c>
      <c r="L3385" s="22">
        <f t="shared" si="2722"/>
        <v>0</v>
      </c>
      <c r="M3385" s="22">
        <f t="shared" si="2685"/>
        <v>1427.4</v>
      </c>
      <c r="N3385" s="22">
        <f t="shared" si="2685"/>
        <v>1427.4</v>
      </c>
      <c r="O3385" s="22">
        <f t="shared" si="2685"/>
        <v>1427.4</v>
      </c>
      <c r="P3385" s="33">
        <f t="shared" ref="P3385:Y3385" si="2723">P3386+P3388</f>
        <v>0</v>
      </c>
      <c r="Q3385" s="33">
        <f t="shared" si="2723"/>
        <v>0</v>
      </c>
      <c r="R3385" s="33">
        <f t="shared" si="2723"/>
        <v>0</v>
      </c>
      <c r="S3385" s="33">
        <f t="shared" si="2723"/>
        <v>0</v>
      </c>
      <c r="T3385" s="33">
        <f t="shared" si="2723"/>
        <v>0</v>
      </c>
      <c r="U3385" s="33">
        <f t="shared" si="2723"/>
        <v>0</v>
      </c>
      <c r="V3385" s="33">
        <f t="shared" si="2723"/>
        <v>0</v>
      </c>
      <c r="W3385" s="33">
        <f t="shared" si="2723"/>
        <v>0</v>
      </c>
      <c r="X3385" s="33">
        <f t="shared" si="2723"/>
        <v>0</v>
      </c>
      <c r="Y3385" s="33">
        <f t="shared" si="2723"/>
        <v>0</v>
      </c>
      <c r="Z3385" s="33">
        <f t="shared" si="2689"/>
        <v>1427.4</v>
      </c>
      <c r="AA3385" s="33">
        <f t="shared" si="2690"/>
        <v>1427.4</v>
      </c>
      <c r="AB3385" s="33">
        <f t="shared" si="2691"/>
        <v>1427.4</v>
      </c>
      <c r="AC3385" s="33">
        <f t="shared" ref="AC3385" si="2724">AC3386+AC3388</f>
        <v>0</v>
      </c>
    </row>
    <row r="3386" spans="1:30" hidden="1" x14ac:dyDescent="0.25">
      <c r="A3386" s="31">
        <v>991</v>
      </c>
      <c r="B3386" s="31" t="s">
        <v>138</v>
      </c>
      <c r="C3386" s="31" t="s">
        <v>59</v>
      </c>
      <c r="D3386" s="31" t="s">
        <v>641</v>
      </c>
      <c r="E3386" s="31" t="s">
        <v>150</v>
      </c>
      <c r="F3386" s="32" t="s">
        <v>386</v>
      </c>
      <c r="G3386" s="22">
        <f>G3387</f>
        <v>1427.4</v>
      </c>
      <c r="H3386" s="22">
        <f t="shared" ref="H3386:AC3386" si="2725">H3387</f>
        <v>1427.4</v>
      </c>
      <c r="I3386" s="22">
        <f t="shared" si="2725"/>
        <v>1427.4</v>
      </c>
      <c r="J3386" s="22">
        <f t="shared" si="2725"/>
        <v>-1427.4</v>
      </c>
      <c r="K3386" s="22">
        <f t="shared" si="2725"/>
        <v>-1427.4</v>
      </c>
      <c r="L3386" s="22">
        <f t="shared" si="2725"/>
        <v>-1427.4</v>
      </c>
      <c r="M3386" s="22">
        <f t="shared" si="2685"/>
        <v>0</v>
      </c>
      <c r="N3386" s="22">
        <f t="shared" si="2685"/>
        <v>0</v>
      </c>
      <c r="O3386" s="22">
        <f t="shared" si="2685"/>
        <v>0</v>
      </c>
      <c r="P3386" s="33">
        <f t="shared" si="2725"/>
        <v>0</v>
      </c>
      <c r="Q3386" s="33">
        <f t="shared" si="2725"/>
        <v>0</v>
      </c>
      <c r="R3386" s="33">
        <f t="shared" si="2725"/>
        <v>0</v>
      </c>
      <c r="S3386" s="33">
        <f t="shared" si="2725"/>
        <v>0</v>
      </c>
      <c r="T3386" s="33">
        <f t="shared" si="2725"/>
        <v>0</v>
      </c>
      <c r="U3386" s="33">
        <f t="shared" si="2725"/>
        <v>0</v>
      </c>
      <c r="V3386" s="33">
        <f t="shared" si="2725"/>
        <v>0</v>
      </c>
      <c r="W3386" s="33">
        <f t="shared" si="2725"/>
        <v>0</v>
      </c>
      <c r="X3386" s="33">
        <f t="shared" si="2725"/>
        <v>0</v>
      </c>
      <c r="Y3386" s="33">
        <f t="shared" si="2725"/>
        <v>0</v>
      </c>
      <c r="Z3386" s="33">
        <f t="shared" si="2689"/>
        <v>0</v>
      </c>
      <c r="AA3386" s="33">
        <f t="shared" si="2690"/>
        <v>0</v>
      </c>
      <c r="AB3386" s="33">
        <f t="shared" si="2691"/>
        <v>0</v>
      </c>
      <c r="AC3386" s="33">
        <f t="shared" si="2725"/>
        <v>0</v>
      </c>
      <c r="AD3386" s="4">
        <v>0</v>
      </c>
    </row>
    <row r="3387" spans="1:30" ht="31.5" hidden="1" x14ac:dyDescent="0.25">
      <c r="A3387" s="31">
        <v>991</v>
      </c>
      <c r="B3387" s="31" t="s">
        <v>138</v>
      </c>
      <c r="C3387" s="31" t="s">
        <v>59</v>
      </c>
      <c r="D3387" s="31" t="s">
        <v>641</v>
      </c>
      <c r="E3387" s="31">
        <v>320</v>
      </c>
      <c r="F3387" s="32" t="s">
        <v>375</v>
      </c>
      <c r="G3387" s="22">
        <v>1427.4</v>
      </c>
      <c r="H3387" s="22">
        <v>1427.4</v>
      </c>
      <c r="I3387" s="22">
        <v>1427.4</v>
      </c>
      <c r="J3387" s="22">
        <v>-1427.4</v>
      </c>
      <c r="K3387" s="22">
        <v>-1427.4</v>
      </c>
      <c r="L3387" s="22">
        <v>-1427.4</v>
      </c>
      <c r="M3387" s="22">
        <f t="shared" si="2685"/>
        <v>0</v>
      </c>
      <c r="N3387" s="22">
        <f t="shared" si="2685"/>
        <v>0</v>
      </c>
      <c r="O3387" s="22">
        <f t="shared" si="2685"/>
        <v>0</v>
      </c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  <c r="Z3387" s="33">
        <f t="shared" si="2689"/>
        <v>0</v>
      </c>
      <c r="AA3387" s="33">
        <f t="shared" si="2690"/>
        <v>0</v>
      </c>
      <c r="AB3387" s="33">
        <f t="shared" si="2691"/>
        <v>0</v>
      </c>
      <c r="AC3387" s="33"/>
      <c r="AD3387" s="4">
        <v>0</v>
      </c>
    </row>
    <row r="3388" spans="1:30" x14ac:dyDescent="0.25">
      <c r="A3388" s="31">
        <v>991</v>
      </c>
      <c r="B3388" s="31" t="s">
        <v>138</v>
      </c>
      <c r="C3388" s="31" t="s">
        <v>59</v>
      </c>
      <c r="D3388" s="31" t="s">
        <v>641</v>
      </c>
      <c r="E3388" s="31" t="s">
        <v>8</v>
      </c>
      <c r="F3388" s="32" t="s">
        <v>389</v>
      </c>
      <c r="G3388" s="22">
        <f>G3389</f>
        <v>0</v>
      </c>
      <c r="H3388" s="22">
        <f t="shared" ref="H3388:L3388" si="2726">H3389</f>
        <v>0</v>
      </c>
      <c r="I3388" s="22">
        <f t="shared" si="2726"/>
        <v>0</v>
      </c>
      <c r="J3388" s="22">
        <f t="shared" si="2726"/>
        <v>1427.4</v>
      </c>
      <c r="K3388" s="22">
        <f t="shared" si="2726"/>
        <v>1427.4</v>
      </c>
      <c r="L3388" s="22">
        <f t="shared" si="2726"/>
        <v>1427.4</v>
      </c>
      <c r="M3388" s="22">
        <f t="shared" si="2685"/>
        <v>1427.4</v>
      </c>
      <c r="N3388" s="22">
        <f t="shared" si="2685"/>
        <v>1427.4</v>
      </c>
      <c r="O3388" s="22">
        <f t="shared" si="2685"/>
        <v>1427.4</v>
      </c>
      <c r="P3388" s="33">
        <f t="shared" ref="P3388:Y3388" si="2727">P3389</f>
        <v>0</v>
      </c>
      <c r="Q3388" s="33">
        <f t="shared" si="2727"/>
        <v>0</v>
      </c>
      <c r="R3388" s="33">
        <f t="shared" si="2727"/>
        <v>0</v>
      </c>
      <c r="S3388" s="33">
        <f t="shared" si="2727"/>
        <v>0</v>
      </c>
      <c r="T3388" s="33">
        <f t="shared" si="2727"/>
        <v>0</v>
      </c>
      <c r="U3388" s="33">
        <f t="shared" si="2727"/>
        <v>0</v>
      </c>
      <c r="V3388" s="33">
        <f t="shared" si="2727"/>
        <v>0</v>
      </c>
      <c r="W3388" s="33">
        <f t="shared" si="2727"/>
        <v>0</v>
      </c>
      <c r="X3388" s="33">
        <f t="shared" si="2727"/>
        <v>0</v>
      </c>
      <c r="Y3388" s="33">
        <f t="shared" si="2727"/>
        <v>0</v>
      </c>
      <c r="Z3388" s="33">
        <f t="shared" si="2689"/>
        <v>1427.4</v>
      </c>
      <c r="AA3388" s="33">
        <f t="shared" si="2690"/>
        <v>1427.4</v>
      </c>
      <c r="AB3388" s="33">
        <f t="shared" si="2691"/>
        <v>1427.4</v>
      </c>
      <c r="AC3388" s="33">
        <f t="shared" ref="AC3388" si="2728">AC3389</f>
        <v>0</v>
      </c>
    </row>
    <row r="3389" spans="1:30" ht="47.25" x14ac:dyDescent="0.25">
      <c r="A3389" s="31">
        <v>991</v>
      </c>
      <c r="B3389" s="31" t="s">
        <v>138</v>
      </c>
      <c r="C3389" s="31" t="s">
        <v>59</v>
      </c>
      <c r="D3389" s="31" t="s">
        <v>641</v>
      </c>
      <c r="E3389" s="31" t="s">
        <v>447</v>
      </c>
      <c r="F3389" s="32" t="s">
        <v>804</v>
      </c>
      <c r="G3389" s="22">
        <v>0</v>
      </c>
      <c r="H3389" s="22">
        <v>0</v>
      </c>
      <c r="I3389" s="22">
        <v>0</v>
      </c>
      <c r="J3389" s="22">
        <v>1427.4</v>
      </c>
      <c r="K3389" s="22">
        <v>1427.4</v>
      </c>
      <c r="L3389" s="22">
        <v>1427.4</v>
      </c>
      <c r="M3389" s="22">
        <f t="shared" si="2685"/>
        <v>1427.4</v>
      </c>
      <c r="N3389" s="22">
        <f t="shared" si="2685"/>
        <v>1427.4</v>
      </c>
      <c r="O3389" s="22">
        <f t="shared" si="2685"/>
        <v>1427.4</v>
      </c>
      <c r="P3389" s="33"/>
      <c r="Q3389" s="33"/>
      <c r="R3389" s="33"/>
      <c r="S3389" s="33"/>
      <c r="T3389" s="33"/>
      <c r="U3389" s="33"/>
      <c r="V3389" s="33"/>
      <c r="W3389" s="33"/>
      <c r="X3389" s="33"/>
      <c r="Y3389" s="33"/>
      <c r="Z3389" s="33">
        <f t="shared" si="2689"/>
        <v>1427.4</v>
      </c>
      <c r="AA3389" s="33">
        <f t="shared" si="2690"/>
        <v>1427.4</v>
      </c>
      <c r="AB3389" s="33">
        <f t="shared" si="2691"/>
        <v>1427.4</v>
      </c>
      <c r="AC3389" s="33"/>
    </row>
    <row r="3390" spans="1:30" s="6" customFormat="1" ht="31.5" x14ac:dyDescent="0.25">
      <c r="A3390" s="19">
        <v>992</v>
      </c>
      <c r="B3390" s="19"/>
      <c r="C3390" s="19"/>
      <c r="D3390" s="19"/>
      <c r="E3390" s="19"/>
      <c r="F3390" s="20" t="s">
        <v>652</v>
      </c>
      <c r="G3390" s="21">
        <f>G3391+G3410</f>
        <v>70970.7</v>
      </c>
      <c r="H3390" s="21">
        <f t="shared" ref="H3390:L3390" si="2729">H3391+H3410</f>
        <v>69552.399999999994</v>
      </c>
      <c r="I3390" s="21">
        <f t="shared" si="2729"/>
        <v>69549.899999999994</v>
      </c>
      <c r="J3390" s="21">
        <f t="shared" si="2729"/>
        <v>-642.6</v>
      </c>
      <c r="K3390" s="21">
        <f t="shared" si="2729"/>
        <v>-276.5</v>
      </c>
      <c r="L3390" s="21">
        <f t="shared" si="2729"/>
        <v>-276.5</v>
      </c>
      <c r="M3390" s="22">
        <f t="shared" si="2685"/>
        <v>70328.099999999991</v>
      </c>
      <c r="N3390" s="22">
        <f t="shared" si="2685"/>
        <v>69275.899999999994</v>
      </c>
      <c r="O3390" s="22">
        <f t="shared" si="2685"/>
        <v>69273.399999999994</v>
      </c>
      <c r="P3390" s="23">
        <f t="shared" ref="P3390:Y3390" si="2730">P3391+P3410</f>
        <v>0</v>
      </c>
      <c r="Q3390" s="23">
        <f t="shared" si="2730"/>
        <v>0</v>
      </c>
      <c r="R3390" s="23">
        <f t="shared" si="2730"/>
        <v>0</v>
      </c>
      <c r="S3390" s="23">
        <f t="shared" si="2730"/>
        <v>0</v>
      </c>
      <c r="T3390" s="23">
        <f t="shared" si="2730"/>
        <v>0</v>
      </c>
      <c r="U3390" s="23">
        <f t="shared" si="2730"/>
        <v>0</v>
      </c>
      <c r="V3390" s="23">
        <f t="shared" si="2730"/>
        <v>0</v>
      </c>
      <c r="W3390" s="23">
        <f t="shared" si="2730"/>
        <v>0</v>
      </c>
      <c r="X3390" s="23">
        <f t="shared" si="2730"/>
        <v>0</v>
      </c>
      <c r="Y3390" s="23">
        <f t="shared" si="2730"/>
        <v>0</v>
      </c>
      <c r="Z3390" s="23">
        <f t="shared" si="2689"/>
        <v>70328.099999999991</v>
      </c>
      <c r="AA3390" s="23">
        <f t="shared" si="2690"/>
        <v>69275.899999999994</v>
      </c>
      <c r="AB3390" s="23">
        <f t="shared" si="2691"/>
        <v>69273.399999999994</v>
      </c>
      <c r="AC3390" s="23">
        <f t="shared" ref="AC3390" si="2731">AC3391+AC3410</f>
        <v>0</v>
      </c>
    </row>
    <row r="3391" spans="1:30" s="6" customFormat="1" x14ac:dyDescent="0.25">
      <c r="A3391" s="19">
        <v>992</v>
      </c>
      <c r="B3391" s="19" t="s">
        <v>14</v>
      </c>
      <c r="C3391" s="19"/>
      <c r="D3391" s="19"/>
      <c r="E3391" s="19"/>
      <c r="F3391" s="20" t="s">
        <v>19</v>
      </c>
      <c r="G3391" s="21">
        <f>G3392</f>
        <v>62406</v>
      </c>
      <c r="H3391" s="21">
        <f t="shared" ref="H3391:AC3391" si="2732">H3392</f>
        <v>62519</v>
      </c>
      <c r="I3391" s="21">
        <f t="shared" si="2732"/>
        <v>62516.5</v>
      </c>
      <c r="J3391" s="21">
        <f t="shared" si="2732"/>
        <v>0</v>
      </c>
      <c r="K3391" s="21">
        <f t="shared" si="2732"/>
        <v>0</v>
      </c>
      <c r="L3391" s="21">
        <f t="shared" si="2732"/>
        <v>0</v>
      </c>
      <c r="M3391" s="22">
        <f t="shared" si="2685"/>
        <v>62406</v>
      </c>
      <c r="N3391" s="22">
        <f t="shared" si="2685"/>
        <v>62519</v>
      </c>
      <c r="O3391" s="22">
        <f t="shared" si="2685"/>
        <v>62516.5</v>
      </c>
      <c r="P3391" s="23">
        <f t="shared" si="2732"/>
        <v>0</v>
      </c>
      <c r="Q3391" s="23">
        <f t="shared" si="2732"/>
        <v>0</v>
      </c>
      <c r="R3391" s="23">
        <f t="shared" si="2732"/>
        <v>0</v>
      </c>
      <c r="S3391" s="23">
        <f t="shared" si="2732"/>
        <v>0</v>
      </c>
      <c r="T3391" s="23">
        <f t="shared" si="2732"/>
        <v>0</v>
      </c>
      <c r="U3391" s="23">
        <f t="shared" si="2732"/>
        <v>0</v>
      </c>
      <c r="V3391" s="23">
        <f t="shared" si="2732"/>
        <v>0</v>
      </c>
      <c r="W3391" s="23">
        <f t="shared" si="2732"/>
        <v>0</v>
      </c>
      <c r="X3391" s="23">
        <f t="shared" si="2732"/>
        <v>0</v>
      </c>
      <c r="Y3391" s="23">
        <f t="shared" si="2732"/>
        <v>0</v>
      </c>
      <c r="Z3391" s="23">
        <f t="shared" si="2689"/>
        <v>62406</v>
      </c>
      <c r="AA3391" s="23">
        <f t="shared" si="2690"/>
        <v>62519</v>
      </c>
      <c r="AB3391" s="23">
        <f t="shared" si="2691"/>
        <v>62516.5</v>
      </c>
      <c r="AC3391" s="23">
        <f t="shared" si="2732"/>
        <v>0</v>
      </c>
    </row>
    <row r="3392" spans="1:30" s="34" customFormat="1" x14ac:dyDescent="0.25">
      <c r="A3392" s="25">
        <v>992</v>
      </c>
      <c r="B3392" s="25" t="s">
        <v>14</v>
      </c>
      <c r="C3392" s="25" t="s">
        <v>16</v>
      </c>
      <c r="D3392" s="25"/>
      <c r="E3392" s="25"/>
      <c r="F3392" s="26" t="s">
        <v>20</v>
      </c>
      <c r="G3392" s="27">
        <f>G3393+G3405</f>
        <v>62406</v>
      </c>
      <c r="H3392" s="27">
        <f t="shared" ref="H3392:L3392" si="2733">H3393+H3405</f>
        <v>62519</v>
      </c>
      <c r="I3392" s="27">
        <f t="shared" si="2733"/>
        <v>62516.5</v>
      </c>
      <c r="J3392" s="27">
        <f t="shared" si="2733"/>
        <v>0</v>
      </c>
      <c r="K3392" s="27">
        <f t="shared" si="2733"/>
        <v>0</v>
      </c>
      <c r="L3392" s="27">
        <f t="shared" si="2733"/>
        <v>0</v>
      </c>
      <c r="M3392" s="22">
        <f t="shared" si="2685"/>
        <v>62406</v>
      </c>
      <c r="N3392" s="22">
        <f t="shared" si="2685"/>
        <v>62519</v>
      </c>
      <c r="O3392" s="22">
        <f t="shared" si="2685"/>
        <v>62516.5</v>
      </c>
      <c r="P3392" s="28">
        <f t="shared" ref="P3392:Y3392" si="2734">P3393+P3405</f>
        <v>0</v>
      </c>
      <c r="Q3392" s="28">
        <f t="shared" si="2734"/>
        <v>0</v>
      </c>
      <c r="R3392" s="28">
        <f t="shared" si="2734"/>
        <v>0</v>
      </c>
      <c r="S3392" s="28">
        <f t="shared" si="2734"/>
        <v>0</v>
      </c>
      <c r="T3392" s="28">
        <f t="shared" si="2734"/>
        <v>0</v>
      </c>
      <c r="U3392" s="28">
        <f t="shared" si="2734"/>
        <v>0</v>
      </c>
      <c r="V3392" s="28">
        <f t="shared" si="2734"/>
        <v>0</v>
      </c>
      <c r="W3392" s="28">
        <f t="shared" si="2734"/>
        <v>0</v>
      </c>
      <c r="X3392" s="28">
        <f t="shared" si="2734"/>
        <v>0</v>
      </c>
      <c r="Y3392" s="28">
        <f t="shared" si="2734"/>
        <v>0</v>
      </c>
      <c r="Z3392" s="28">
        <f t="shared" si="2689"/>
        <v>62406</v>
      </c>
      <c r="AA3392" s="28">
        <f t="shared" si="2690"/>
        <v>62519</v>
      </c>
      <c r="AB3392" s="28">
        <f t="shared" si="2691"/>
        <v>62516.5</v>
      </c>
      <c r="AC3392" s="28">
        <f t="shared" ref="AC3392" si="2735">AC3393+AC3405</f>
        <v>0</v>
      </c>
    </row>
    <row r="3393" spans="1:30" ht="31.5" x14ac:dyDescent="0.25">
      <c r="A3393" s="31">
        <v>992</v>
      </c>
      <c r="B3393" s="31" t="s">
        <v>14</v>
      </c>
      <c r="C3393" s="31" t="s">
        <v>16</v>
      </c>
      <c r="D3393" s="31" t="s">
        <v>37</v>
      </c>
      <c r="E3393" s="31"/>
      <c r="F3393" s="32" t="s">
        <v>50</v>
      </c>
      <c r="G3393" s="22">
        <f>G3394</f>
        <v>62226</v>
      </c>
      <c r="H3393" s="22">
        <f t="shared" ref="H3393:AC3393" si="2736">H3394</f>
        <v>62339</v>
      </c>
      <c r="I3393" s="22">
        <f t="shared" si="2736"/>
        <v>62336.5</v>
      </c>
      <c r="J3393" s="22">
        <f t="shared" si="2736"/>
        <v>0</v>
      </c>
      <c r="K3393" s="22">
        <f t="shared" si="2736"/>
        <v>0</v>
      </c>
      <c r="L3393" s="22">
        <f t="shared" si="2736"/>
        <v>0</v>
      </c>
      <c r="M3393" s="22">
        <f t="shared" si="2685"/>
        <v>62226</v>
      </c>
      <c r="N3393" s="22">
        <f t="shared" si="2685"/>
        <v>62339</v>
      </c>
      <c r="O3393" s="22">
        <f t="shared" si="2685"/>
        <v>62336.5</v>
      </c>
      <c r="P3393" s="33">
        <f t="shared" si="2736"/>
        <v>0</v>
      </c>
      <c r="Q3393" s="33">
        <f t="shared" si="2736"/>
        <v>0</v>
      </c>
      <c r="R3393" s="33">
        <f t="shared" si="2736"/>
        <v>0</v>
      </c>
      <c r="S3393" s="33">
        <f t="shared" si="2736"/>
        <v>0</v>
      </c>
      <c r="T3393" s="33">
        <f t="shared" si="2736"/>
        <v>0</v>
      </c>
      <c r="U3393" s="33">
        <f t="shared" si="2736"/>
        <v>0</v>
      </c>
      <c r="V3393" s="33">
        <f t="shared" si="2736"/>
        <v>0</v>
      </c>
      <c r="W3393" s="33">
        <f t="shared" si="2736"/>
        <v>0</v>
      </c>
      <c r="X3393" s="33">
        <f t="shared" si="2736"/>
        <v>0</v>
      </c>
      <c r="Y3393" s="33">
        <f t="shared" si="2736"/>
        <v>0</v>
      </c>
      <c r="Z3393" s="33">
        <f t="shared" si="2689"/>
        <v>62226</v>
      </c>
      <c r="AA3393" s="33">
        <f t="shared" si="2690"/>
        <v>62339</v>
      </c>
      <c r="AB3393" s="33">
        <f t="shared" si="2691"/>
        <v>62336.5</v>
      </c>
      <c r="AC3393" s="33">
        <f t="shared" si="2736"/>
        <v>0</v>
      </c>
      <c r="AD3393" s="18"/>
    </row>
    <row r="3394" spans="1:30" ht="31.5" x14ac:dyDescent="0.25">
      <c r="A3394" s="31">
        <v>992</v>
      </c>
      <c r="B3394" s="31" t="s">
        <v>14</v>
      </c>
      <c r="C3394" s="31" t="s">
        <v>16</v>
      </c>
      <c r="D3394" s="31" t="s">
        <v>38</v>
      </c>
      <c r="E3394" s="31"/>
      <c r="F3394" s="32" t="s">
        <v>51</v>
      </c>
      <c r="G3394" s="22">
        <f>G3395+G3398</f>
        <v>62226</v>
      </c>
      <c r="H3394" s="22">
        <f t="shared" ref="H3394:L3394" si="2737">H3395+H3398</f>
        <v>62339</v>
      </c>
      <c r="I3394" s="22">
        <f t="shared" si="2737"/>
        <v>62336.5</v>
      </c>
      <c r="J3394" s="22">
        <f t="shared" si="2737"/>
        <v>0</v>
      </c>
      <c r="K3394" s="22">
        <f t="shared" si="2737"/>
        <v>0</v>
      </c>
      <c r="L3394" s="22">
        <f t="shared" si="2737"/>
        <v>0</v>
      </c>
      <c r="M3394" s="22">
        <f t="shared" si="2685"/>
        <v>62226</v>
      </c>
      <c r="N3394" s="22">
        <f t="shared" si="2685"/>
        <v>62339</v>
      </c>
      <c r="O3394" s="22">
        <f t="shared" si="2685"/>
        <v>62336.5</v>
      </c>
      <c r="P3394" s="33">
        <f t="shared" ref="P3394:Y3394" si="2738">P3395+P3398</f>
        <v>0</v>
      </c>
      <c r="Q3394" s="33">
        <f t="shared" si="2738"/>
        <v>0</v>
      </c>
      <c r="R3394" s="33">
        <f t="shared" si="2738"/>
        <v>0</v>
      </c>
      <c r="S3394" s="33">
        <f t="shared" si="2738"/>
        <v>0</v>
      </c>
      <c r="T3394" s="33">
        <f t="shared" si="2738"/>
        <v>0</v>
      </c>
      <c r="U3394" s="33">
        <f t="shared" si="2738"/>
        <v>0</v>
      </c>
      <c r="V3394" s="33">
        <f t="shared" si="2738"/>
        <v>0</v>
      </c>
      <c r="W3394" s="33">
        <f t="shared" si="2738"/>
        <v>0</v>
      </c>
      <c r="X3394" s="33">
        <f t="shared" si="2738"/>
        <v>0</v>
      </c>
      <c r="Y3394" s="33">
        <f t="shared" si="2738"/>
        <v>0</v>
      </c>
      <c r="Z3394" s="33">
        <f t="shared" si="2689"/>
        <v>62226</v>
      </c>
      <c r="AA3394" s="33">
        <f t="shared" si="2690"/>
        <v>62339</v>
      </c>
      <c r="AB3394" s="33">
        <f t="shared" si="2691"/>
        <v>62336.5</v>
      </c>
      <c r="AC3394" s="33">
        <f t="shared" ref="AC3394" si="2739">AC3395+AC3398</f>
        <v>0</v>
      </c>
      <c r="AD3394" s="18"/>
    </row>
    <row r="3395" spans="1:30" ht="47.25" x14ac:dyDescent="0.25">
      <c r="A3395" s="31">
        <v>992</v>
      </c>
      <c r="B3395" s="31" t="s">
        <v>14</v>
      </c>
      <c r="C3395" s="31" t="s">
        <v>16</v>
      </c>
      <c r="D3395" s="31" t="s">
        <v>39</v>
      </c>
      <c r="E3395" s="31"/>
      <c r="F3395" s="32" t="s">
        <v>52</v>
      </c>
      <c r="G3395" s="22">
        <f>G3396</f>
        <v>54296.5</v>
      </c>
      <c r="H3395" s="22">
        <f t="shared" ref="H3395:AC3396" si="2740">H3396</f>
        <v>54296.5</v>
      </c>
      <c r="I3395" s="22">
        <f t="shared" si="2740"/>
        <v>54296.5</v>
      </c>
      <c r="J3395" s="22">
        <f t="shared" si="2740"/>
        <v>0</v>
      </c>
      <c r="K3395" s="22">
        <f t="shared" si="2740"/>
        <v>0</v>
      </c>
      <c r="L3395" s="22">
        <f t="shared" si="2740"/>
        <v>0</v>
      </c>
      <c r="M3395" s="22">
        <f t="shared" si="2685"/>
        <v>54296.5</v>
      </c>
      <c r="N3395" s="22">
        <f t="shared" si="2685"/>
        <v>54296.5</v>
      </c>
      <c r="O3395" s="22">
        <f t="shared" si="2685"/>
        <v>54296.5</v>
      </c>
      <c r="P3395" s="33">
        <f t="shared" si="2740"/>
        <v>0</v>
      </c>
      <c r="Q3395" s="33">
        <f t="shared" si="2740"/>
        <v>0</v>
      </c>
      <c r="R3395" s="33">
        <f t="shared" si="2740"/>
        <v>0</v>
      </c>
      <c r="S3395" s="33">
        <f t="shared" si="2740"/>
        <v>0</v>
      </c>
      <c r="T3395" s="33">
        <f t="shared" si="2740"/>
        <v>0</v>
      </c>
      <c r="U3395" s="33">
        <f t="shared" si="2740"/>
        <v>0</v>
      </c>
      <c r="V3395" s="33">
        <f t="shared" si="2740"/>
        <v>0</v>
      </c>
      <c r="W3395" s="33">
        <f t="shared" si="2740"/>
        <v>0</v>
      </c>
      <c r="X3395" s="33">
        <f t="shared" si="2740"/>
        <v>0</v>
      </c>
      <c r="Y3395" s="33">
        <f t="shared" si="2740"/>
        <v>0</v>
      </c>
      <c r="Z3395" s="33">
        <f t="shared" si="2689"/>
        <v>54296.5</v>
      </c>
      <c r="AA3395" s="33">
        <f t="shared" si="2690"/>
        <v>54296.5</v>
      </c>
      <c r="AB3395" s="33">
        <f t="shared" si="2691"/>
        <v>54296.5</v>
      </c>
      <c r="AC3395" s="33">
        <f t="shared" si="2740"/>
        <v>0</v>
      </c>
    </row>
    <row r="3396" spans="1:30" ht="78.75" x14ac:dyDescent="0.25">
      <c r="A3396" s="31">
        <v>992</v>
      </c>
      <c r="B3396" s="31" t="s">
        <v>14</v>
      </c>
      <c r="C3396" s="31" t="s">
        <v>16</v>
      </c>
      <c r="D3396" s="31" t="s">
        <v>39</v>
      </c>
      <c r="E3396" s="31" t="s">
        <v>25</v>
      </c>
      <c r="F3396" s="32" t="s">
        <v>384</v>
      </c>
      <c r="G3396" s="22">
        <f>G3397</f>
        <v>54296.5</v>
      </c>
      <c r="H3396" s="22">
        <f t="shared" si="2740"/>
        <v>54296.5</v>
      </c>
      <c r="I3396" s="22">
        <f t="shared" si="2740"/>
        <v>54296.5</v>
      </c>
      <c r="J3396" s="22">
        <f t="shared" si="2740"/>
        <v>0</v>
      </c>
      <c r="K3396" s="22">
        <f t="shared" si="2740"/>
        <v>0</v>
      </c>
      <c r="L3396" s="22">
        <f t="shared" si="2740"/>
        <v>0</v>
      </c>
      <c r="M3396" s="22">
        <f t="shared" si="2685"/>
        <v>54296.5</v>
      </c>
      <c r="N3396" s="22">
        <f t="shared" si="2685"/>
        <v>54296.5</v>
      </c>
      <c r="O3396" s="22">
        <f t="shared" si="2685"/>
        <v>54296.5</v>
      </c>
      <c r="P3396" s="33">
        <f t="shared" si="2740"/>
        <v>0</v>
      </c>
      <c r="Q3396" s="33">
        <f t="shared" si="2740"/>
        <v>0</v>
      </c>
      <c r="R3396" s="33">
        <f t="shared" si="2740"/>
        <v>0</v>
      </c>
      <c r="S3396" s="33">
        <f t="shared" si="2740"/>
        <v>0</v>
      </c>
      <c r="T3396" s="33">
        <f t="shared" si="2740"/>
        <v>0</v>
      </c>
      <c r="U3396" s="33">
        <f t="shared" si="2740"/>
        <v>0</v>
      </c>
      <c r="V3396" s="33">
        <f t="shared" si="2740"/>
        <v>0</v>
      </c>
      <c r="W3396" s="33">
        <f t="shared" si="2740"/>
        <v>0</v>
      </c>
      <c r="X3396" s="33">
        <f t="shared" si="2740"/>
        <v>0</v>
      </c>
      <c r="Y3396" s="33">
        <f t="shared" si="2740"/>
        <v>0</v>
      </c>
      <c r="Z3396" s="33">
        <f t="shared" si="2689"/>
        <v>54296.5</v>
      </c>
      <c r="AA3396" s="33">
        <f t="shared" si="2690"/>
        <v>54296.5</v>
      </c>
      <c r="AB3396" s="33">
        <f t="shared" si="2691"/>
        <v>54296.5</v>
      </c>
      <c r="AC3396" s="33">
        <f t="shared" si="2740"/>
        <v>0</v>
      </c>
    </row>
    <row r="3397" spans="1:30" ht="31.5" x14ac:dyDescent="0.25">
      <c r="A3397" s="31">
        <v>992</v>
      </c>
      <c r="B3397" s="31" t="s">
        <v>14</v>
      </c>
      <c r="C3397" s="31" t="s">
        <v>16</v>
      </c>
      <c r="D3397" s="31" t="s">
        <v>39</v>
      </c>
      <c r="E3397" s="31">
        <v>120</v>
      </c>
      <c r="F3397" s="32" t="s">
        <v>373</v>
      </c>
      <c r="G3397" s="22">
        <v>54296.5</v>
      </c>
      <c r="H3397" s="22">
        <v>54296.5</v>
      </c>
      <c r="I3397" s="22">
        <v>54296.5</v>
      </c>
      <c r="J3397" s="22"/>
      <c r="K3397" s="22"/>
      <c r="L3397" s="22"/>
      <c r="M3397" s="22">
        <f t="shared" si="2685"/>
        <v>54296.5</v>
      </c>
      <c r="N3397" s="22">
        <f t="shared" si="2685"/>
        <v>54296.5</v>
      </c>
      <c r="O3397" s="22">
        <f t="shared" si="2685"/>
        <v>54296.5</v>
      </c>
      <c r="P3397" s="33"/>
      <c r="Q3397" s="33"/>
      <c r="R3397" s="33"/>
      <c r="S3397" s="33"/>
      <c r="T3397" s="33"/>
      <c r="U3397" s="33"/>
      <c r="V3397" s="33"/>
      <c r="W3397" s="33"/>
      <c r="X3397" s="33"/>
      <c r="Y3397" s="33"/>
      <c r="Z3397" s="33">
        <f t="shared" si="2689"/>
        <v>54296.5</v>
      </c>
      <c r="AA3397" s="33">
        <f t="shared" si="2690"/>
        <v>54296.5</v>
      </c>
      <c r="AB3397" s="33">
        <f t="shared" si="2691"/>
        <v>54296.5</v>
      </c>
      <c r="AC3397" s="33"/>
    </row>
    <row r="3398" spans="1:30" ht="47.25" x14ac:dyDescent="0.25">
      <c r="A3398" s="31">
        <v>992</v>
      </c>
      <c r="B3398" s="31" t="s">
        <v>14</v>
      </c>
      <c r="C3398" s="31" t="s">
        <v>16</v>
      </c>
      <c r="D3398" s="31" t="s">
        <v>40</v>
      </c>
      <c r="E3398" s="31"/>
      <c r="F3398" s="32" t="s">
        <v>53</v>
      </c>
      <c r="G3398" s="22">
        <f>G3399+G3401+G3403</f>
        <v>7929.5</v>
      </c>
      <c r="H3398" s="22">
        <f t="shared" ref="H3398:L3398" si="2741">H3399+H3401+H3403</f>
        <v>8042.5</v>
      </c>
      <c r="I3398" s="22">
        <f t="shared" si="2741"/>
        <v>8040</v>
      </c>
      <c r="J3398" s="22">
        <f t="shared" si="2741"/>
        <v>0</v>
      </c>
      <c r="K3398" s="22">
        <f t="shared" si="2741"/>
        <v>0</v>
      </c>
      <c r="L3398" s="22">
        <f t="shared" si="2741"/>
        <v>0</v>
      </c>
      <c r="M3398" s="22">
        <f t="shared" si="2685"/>
        <v>7929.5</v>
      </c>
      <c r="N3398" s="22">
        <f t="shared" si="2685"/>
        <v>8042.5</v>
      </c>
      <c r="O3398" s="22">
        <f t="shared" si="2685"/>
        <v>8040</v>
      </c>
      <c r="P3398" s="33">
        <f t="shared" ref="P3398:Y3398" si="2742">P3399+P3401+P3403</f>
        <v>0</v>
      </c>
      <c r="Q3398" s="33">
        <f t="shared" si="2742"/>
        <v>0</v>
      </c>
      <c r="R3398" s="33">
        <f t="shared" si="2742"/>
        <v>0</v>
      </c>
      <c r="S3398" s="33">
        <f t="shared" si="2742"/>
        <v>0</v>
      </c>
      <c r="T3398" s="33">
        <f t="shared" si="2742"/>
        <v>0</v>
      </c>
      <c r="U3398" s="33">
        <f t="shared" si="2742"/>
        <v>0</v>
      </c>
      <c r="V3398" s="33">
        <f t="shared" si="2742"/>
        <v>0</v>
      </c>
      <c r="W3398" s="33">
        <f t="shared" si="2742"/>
        <v>0</v>
      </c>
      <c r="X3398" s="33">
        <f t="shared" si="2742"/>
        <v>0</v>
      </c>
      <c r="Y3398" s="33">
        <f t="shared" si="2742"/>
        <v>0</v>
      </c>
      <c r="Z3398" s="33">
        <f t="shared" si="2689"/>
        <v>7929.5</v>
      </c>
      <c r="AA3398" s="33">
        <f t="shared" si="2690"/>
        <v>8042.5</v>
      </c>
      <c r="AB3398" s="33">
        <f t="shared" si="2691"/>
        <v>8040</v>
      </c>
      <c r="AC3398" s="33">
        <f t="shared" ref="AC3398" si="2743">AC3399+AC3401+AC3403</f>
        <v>0</v>
      </c>
    </row>
    <row r="3399" spans="1:30" ht="78.75" x14ac:dyDescent="0.25">
      <c r="A3399" s="31">
        <v>992</v>
      </c>
      <c r="B3399" s="31" t="s">
        <v>14</v>
      </c>
      <c r="C3399" s="31" t="s">
        <v>16</v>
      </c>
      <c r="D3399" s="31" t="s">
        <v>40</v>
      </c>
      <c r="E3399" s="31" t="s">
        <v>25</v>
      </c>
      <c r="F3399" s="32" t="s">
        <v>384</v>
      </c>
      <c r="G3399" s="22">
        <f>G3400</f>
        <v>220</v>
      </c>
      <c r="H3399" s="22">
        <f t="shared" ref="H3399:AC3399" si="2744">H3400</f>
        <v>220</v>
      </c>
      <c r="I3399" s="22">
        <f t="shared" si="2744"/>
        <v>220</v>
      </c>
      <c r="J3399" s="22">
        <f t="shared" si="2744"/>
        <v>0</v>
      </c>
      <c r="K3399" s="22">
        <f t="shared" si="2744"/>
        <v>0</v>
      </c>
      <c r="L3399" s="22">
        <f t="shared" si="2744"/>
        <v>0</v>
      </c>
      <c r="M3399" s="22">
        <f t="shared" si="2685"/>
        <v>220</v>
      </c>
      <c r="N3399" s="22">
        <f t="shared" si="2685"/>
        <v>220</v>
      </c>
      <c r="O3399" s="22">
        <f t="shared" si="2685"/>
        <v>220</v>
      </c>
      <c r="P3399" s="33">
        <f t="shared" si="2744"/>
        <v>0</v>
      </c>
      <c r="Q3399" s="33">
        <f t="shared" si="2744"/>
        <v>0</v>
      </c>
      <c r="R3399" s="33">
        <f t="shared" si="2744"/>
        <v>0</v>
      </c>
      <c r="S3399" s="33">
        <f t="shared" si="2744"/>
        <v>0</v>
      </c>
      <c r="T3399" s="33">
        <f t="shared" si="2744"/>
        <v>0</v>
      </c>
      <c r="U3399" s="33">
        <f t="shared" si="2744"/>
        <v>0</v>
      </c>
      <c r="V3399" s="33">
        <f t="shared" si="2744"/>
        <v>0</v>
      </c>
      <c r="W3399" s="33">
        <f t="shared" si="2744"/>
        <v>0</v>
      </c>
      <c r="X3399" s="33">
        <f t="shared" si="2744"/>
        <v>0</v>
      </c>
      <c r="Y3399" s="33">
        <f t="shared" si="2744"/>
        <v>0</v>
      </c>
      <c r="Z3399" s="33">
        <f t="shared" si="2689"/>
        <v>220</v>
      </c>
      <c r="AA3399" s="33">
        <f t="shared" si="2690"/>
        <v>220</v>
      </c>
      <c r="AB3399" s="33">
        <f t="shared" si="2691"/>
        <v>220</v>
      </c>
      <c r="AC3399" s="33">
        <f t="shared" si="2744"/>
        <v>0</v>
      </c>
    </row>
    <row r="3400" spans="1:30" ht="31.5" x14ac:dyDescent="0.25">
      <c r="A3400" s="31">
        <v>992</v>
      </c>
      <c r="B3400" s="31" t="s">
        <v>14</v>
      </c>
      <c r="C3400" s="31" t="s">
        <v>16</v>
      </c>
      <c r="D3400" s="31" t="s">
        <v>40</v>
      </c>
      <c r="E3400" s="31">
        <v>120</v>
      </c>
      <c r="F3400" s="32" t="s">
        <v>373</v>
      </c>
      <c r="G3400" s="22">
        <v>220</v>
      </c>
      <c r="H3400" s="22">
        <v>220</v>
      </c>
      <c r="I3400" s="22">
        <v>220</v>
      </c>
      <c r="J3400" s="22"/>
      <c r="K3400" s="22"/>
      <c r="L3400" s="22"/>
      <c r="M3400" s="22">
        <f t="shared" si="2685"/>
        <v>220</v>
      </c>
      <c r="N3400" s="22">
        <f t="shared" si="2685"/>
        <v>220</v>
      </c>
      <c r="O3400" s="22">
        <f t="shared" si="2685"/>
        <v>220</v>
      </c>
      <c r="P3400" s="33"/>
      <c r="Q3400" s="33"/>
      <c r="R3400" s="33"/>
      <c r="S3400" s="33"/>
      <c r="T3400" s="33"/>
      <c r="U3400" s="33"/>
      <c r="V3400" s="33"/>
      <c r="W3400" s="33"/>
      <c r="X3400" s="33"/>
      <c r="Y3400" s="33"/>
      <c r="Z3400" s="33">
        <f t="shared" si="2689"/>
        <v>220</v>
      </c>
      <c r="AA3400" s="33">
        <f t="shared" si="2690"/>
        <v>220</v>
      </c>
      <c r="AB3400" s="33">
        <f t="shared" si="2691"/>
        <v>220</v>
      </c>
      <c r="AC3400" s="33"/>
    </row>
    <row r="3401" spans="1:30" ht="31.5" x14ac:dyDescent="0.25">
      <c r="A3401" s="31">
        <v>992</v>
      </c>
      <c r="B3401" s="31" t="s">
        <v>14</v>
      </c>
      <c r="C3401" s="31" t="s">
        <v>16</v>
      </c>
      <c r="D3401" s="31" t="s">
        <v>40</v>
      </c>
      <c r="E3401" s="31" t="s">
        <v>7</v>
      </c>
      <c r="F3401" s="32" t="s">
        <v>385</v>
      </c>
      <c r="G3401" s="22">
        <f>G3402</f>
        <v>7689.5</v>
      </c>
      <c r="H3401" s="22">
        <f t="shared" ref="H3401:AC3401" si="2745">H3402</f>
        <v>7804.5</v>
      </c>
      <c r="I3401" s="22">
        <f t="shared" si="2745"/>
        <v>7804.5</v>
      </c>
      <c r="J3401" s="22">
        <f t="shared" si="2745"/>
        <v>0</v>
      </c>
      <c r="K3401" s="22">
        <f t="shared" si="2745"/>
        <v>0</v>
      </c>
      <c r="L3401" s="22">
        <f t="shared" si="2745"/>
        <v>0</v>
      </c>
      <c r="M3401" s="22">
        <f t="shared" si="2685"/>
        <v>7689.5</v>
      </c>
      <c r="N3401" s="22">
        <f t="shared" si="2685"/>
        <v>7804.5</v>
      </c>
      <c r="O3401" s="22">
        <f t="shared" si="2685"/>
        <v>7804.5</v>
      </c>
      <c r="P3401" s="33">
        <f t="shared" si="2745"/>
        <v>0</v>
      </c>
      <c r="Q3401" s="33">
        <f t="shared" si="2745"/>
        <v>0</v>
      </c>
      <c r="R3401" s="33">
        <f t="shared" si="2745"/>
        <v>0</v>
      </c>
      <c r="S3401" s="33">
        <f t="shared" si="2745"/>
        <v>0</v>
      </c>
      <c r="T3401" s="33">
        <f t="shared" si="2745"/>
        <v>0</v>
      </c>
      <c r="U3401" s="33">
        <f t="shared" si="2745"/>
        <v>0</v>
      </c>
      <c r="V3401" s="33">
        <f t="shared" si="2745"/>
        <v>0</v>
      </c>
      <c r="W3401" s="33">
        <f t="shared" si="2745"/>
        <v>0</v>
      </c>
      <c r="X3401" s="33">
        <f t="shared" si="2745"/>
        <v>0</v>
      </c>
      <c r="Y3401" s="33">
        <f t="shared" si="2745"/>
        <v>0</v>
      </c>
      <c r="Z3401" s="33">
        <f t="shared" si="2689"/>
        <v>7689.5</v>
      </c>
      <c r="AA3401" s="33">
        <f t="shared" si="2690"/>
        <v>7804.5</v>
      </c>
      <c r="AB3401" s="33">
        <f t="shared" si="2691"/>
        <v>7804.5</v>
      </c>
      <c r="AC3401" s="33">
        <f t="shared" si="2745"/>
        <v>0</v>
      </c>
    </row>
    <row r="3402" spans="1:30" ht="31.5" x14ac:dyDescent="0.25">
      <c r="A3402" s="31">
        <v>992</v>
      </c>
      <c r="B3402" s="31" t="s">
        <v>14</v>
      </c>
      <c r="C3402" s="31" t="s">
        <v>16</v>
      </c>
      <c r="D3402" s="31" t="s">
        <v>40</v>
      </c>
      <c r="E3402" s="31">
        <v>240</v>
      </c>
      <c r="F3402" s="32" t="s">
        <v>374</v>
      </c>
      <c r="G3402" s="22">
        <v>7689.5</v>
      </c>
      <c r="H3402" s="22">
        <v>7804.5</v>
      </c>
      <c r="I3402" s="22">
        <v>7804.5</v>
      </c>
      <c r="J3402" s="22"/>
      <c r="K3402" s="22"/>
      <c r="L3402" s="22"/>
      <c r="M3402" s="22">
        <f t="shared" si="2685"/>
        <v>7689.5</v>
      </c>
      <c r="N3402" s="22">
        <f t="shared" si="2685"/>
        <v>7804.5</v>
      </c>
      <c r="O3402" s="22">
        <f t="shared" si="2685"/>
        <v>7804.5</v>
      </c>
      <c r="P3402" s="33"/>
      <c r="Q3402" s="33"/>
      <c r="R3402" s="33"/>
      <c r="S3402" s="33"/>
      <c r="T3402" s="33"/>
      <c r="U3402" s="33"/>
      <c r="V3402" s="33"/>
      <c r="W3402" s="33"/>
      <c r="X3402" s="33"/>
      <c r="Y3402" s="33"/>
      <c r="Z3402" s="33">
        <f t="shared" si="2689"/>
        <v>7689.5</v>
      </c>
      <c r="AA3402" s="33">
        <f t="shared" si="2690"/>
        <v>7804.5</v>
      </c>
      <c r="AB3402" s="33">
        <f t="shared" si="2691"/>
        <v>7804.5</v>
      </c>
      <c r="AC3402" s="33"/>
    </row>
    <row r="3403" spans="1:30" x14ac:dyDescent="0.25">
      <c r="A3403" s="31">
        <v>992</v>
      </c>
      <c r="B3403" s="31" t="s">
        <v>14</v>
      </c>
      <c r="C3403" s="31" t="s">
        <v>16</v>
      </c>
      <c r="D3403" s="31" t="s">
        <v>40</v>
      </c>
      <c r="E3403" s="31" t="s">
        <v>8</v>
      </c>
      <c r="F3403" s="32" t="s">
        <v>389</v>
      </c>
      <c r="G3403" s="22">
        <f>G3404</f>
        <v>20</v>
      </c>
      <c r="H3403" s="22">
        <f t="shared" ref="H3403:AC3403" si="2746">H3404</f>
        <v>18</v>
      </c>
      <c r="I3403" s="22">
        <f t="shared" si="2746"/>
        <v>15.5</v>
      </c>
      <c r="J3403" s="22">
        <f t="shared" si="2746"/>
        <v>0</v>
      </c>
      <c r="K3403" s="22">
        <f t="shared" si="2746"/>
        <v>0</v>
      </c>
      <c r="L3403" s="22">
        <f t="shared" si="2746"/>
        <v>0</v>
      </c>
      <c r="M3403" s="22">
        <f t="shared" si="2685"/>
        <v>20</v>
      </c>
      <c r="N3403" s="22">
        <f t="shared" si="2685"/>
        <v>18</v>
      </c>
      <c r="O3403" s="22">
        <f t="shared" si="2685"/>
        <v>15.5</v>
      </c>
      <c r="P3403" s="33">
        <f t="shared" si="2746"/>
        <v>0</v>
      </c>
      <c r="Q3403" s="33">
        <f t="shared" si="2746"/>
        <v>0</v>
      </c>
      <c r="R3403" s="33">
        <f t="shared" si="2746"/>
        <v>0</v>
      </c>
      <c r="S3403" s="33">
        <f t="shared" si="2746"/>
        <v>0</v>
      </c>
      <c r="T3403" s="33">
        <f t="shared" si="2746"/>
        <v>0</v>
      </c>
      <c r="U3403" s="33">
        <f t="shared" si="2746"/>
        <v>0</v>
      </c>
      <c r="V3403" s="33">
        <f t="shared" si="2746"/>
        <v>0</v>
      </c>
      <c r="W3403" s="33">
        <f t="shared" si="2746"/>
        <v>0</v>
      </c>
      <c r="X3403" s="33">
        <f t="shared" si="2746"/>
        <v>0</v>
      </c>
      <c r="Y3403" s="33">
        <f t="shared" si="2746"/>
        <v>0</v>
      </c>
      <c r="Z3403" s="33">
        <f t="shared" si="2689"/>
        <v>20</v>
      </c>
      <c r="AA3403" s="33">
        <f t="shared" si="2690"/>
        <v>18</v>
      </c>
      <c r="AB3403" s="33">
        <f t="shared" si="2691"/>
        <v>15.5</v>
      </c>
      <c r="AC3403" s="33">
        <f t="shared" si="2746"/>
        <v>0</v>
      </c>
    </row>
    <row r="3404" spans="1:30" x14ac:dyDescent="0.25">
      <c r="A3404" s="31">
        <v>992</v>
      </c>
      <c r="B3404" s="31" t="s">
        <v>14</v>
      </c>
      <c r="C3404" s="31" t="s">
        <v>16</v>
      </c>
      <c r="D3404" s="31" t="s">
        <v>40</v>
      </c>
      <c r="E3404" s="31">
        <v>850</v>
      </c>
      <c r="F3404" s="32" t="s">
        <v>383</v>
      </c>
      <c r="G3404" s="22">
        <v>20</v>
      </c>
      <c r="H3404" s="22">
        <v>18</v>
      </c>
      <c r="I3404" s="22">
        <v>15.5</v>
      </c>
      <c r="J3404" s="22"/>
      <c r="K3404" s="22"/>
      <c r="L3404" s="22"/>
      <c r="M3404" s="22">
        <f t="shared" si="2685"/>
        <v>20</v>
      </c>
      <c r="N3404" s="22">
        <f t="shared" si="2685"/>
        <v>18</v>
      </c>
      <c r="O3404" s="22">
        <f t="shared" si="2685"/>
        <v>15.5</v>
      </c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  <c r="Z3404" s="33">
        <f t="shared" si="2689"/>
        <v>20</v>
      </c>
      <c r="AA3404" s="33">
        <f t="shared" si="2690"/>
        <v>18</v>
      </c>
      <c r="AB3404" s="33">
        <f t="shared" si="2691"/>
        <v>15.5</v>
      </c>
      <c r="AC3404" s="33"/>
    </row>
    <row r="3405" spans="1:30" ht="47.25" x14ac:dyDescent="0.25">
      <c r="A3405" s="31">
        <v>992</v>
      </c>
      <c r="B3405" s="31" t="s">
        <v>14</v>
      </c>
      <c r="C3405" s="31" t="s">
        <v>16</v>
      </c>
      <c r="D3405" s="31" t="s">
        <v>66</v>
      </c>
      <c r="E3405" s="31"/>
      <c r="F3405" s="32" t="s">
        <v>819</v>
      </c>
      <c r="G3405" s="22">
        <f>G3406</f>
        <v>180</v>
      </c>
      <c r="H3405" s="22">
        <f t="shared" ref="H3405:AC3408" si="2747">H3406</f>
        <v>180</v>
      </c>
      <c r="I3405" s="22">
        <f t="shared" si="2747"/>
        <v>180</v>
      </c>
      <c r="J3405" s="22">
        <f t="shared" si="2747"/>
        <v>0</v>
      </c>
      <c r="K3405" s="22">
        <f t="shared" si="2747"/>
        <v>0</v>
      </c>
      <c r="L3405" s="22">
        <f t="shared" si="2747"/>
        <v>0</v>
      </c>
      <c r="M3405" s="22">
        <f t="shared" si="2685"/>
        <v>180</v>
      </c>
      <c r="N3405" s="22">
        <f t="shared" si="2685"/>
        <v>180</v>
      </c>
      <c r="O3405" s="22">
        <f t="shared" si="2685"/>
        <v>180</v>
      </c>
      <c r="P3405" s="33">
        <f t="shared" si="2747"/>
        <v>0</v>
      </c>
      <c r="Q3405" s="33">
        <f t="shared" si="2747"/>
        <v>0</v>
      </c>
      <c r="R3405" s="33">
        <f t="shared" si="2747"/>
        <v>0</v>
      </c>
      <c r="S3405" s="33">
        <f t="shared" si="2747"/>
        <v>0</v>
      </c>
      <c r="T3405" s="33">
        <f t="shared" si="2747"/>
        <v>0</v>
      </c>
      <c r="U3405" s="33">
        <f t="shared" si="2747"/>
        <v>0</v>
      </c>
      <c r="V3405" s="33">
        <f t="shared" si="2747"/>
        <v>0</v>
      </c>
      <c r="W3405" s="33">
        <f t="shared" si="2747"/>
        <v>0</v>
      </c>
      <c r="X3405" s="33">
        <f t="shared" si="2747"/>
        <v>0</v>
      </c>
      <c r="Y3405" s="33">
        <f t="shared" si="2747"/>
        <v>0</v>
      </c>
      <c r="Z3405" s="33">
        <f t="shared" si="2689"/>
        <v>180</v>
      </c>
      <c r="AA3405" s="33">
        <f t="shared" si="2690"/>
        <v>180</v>
      </c>
      <c r="AB3405" s="33">
        <f t="shared" si="2691"/>
        <v>180</v>
      </c>
      <c r="AC3405" s="33">
        <f t="shared" si="2747"/>
        <v>0</v>
      </c>
      <c r="AD3405" s="18"/>
    </row>
    <row r="3406" spans="1:30" ht="31.5" x14ac:dyDescent="0.25">
      <c r="A3406" s="31">
        <v>992</v>
      </c>
      <c r="B3406" s="31" t="s">
        <v>14</v>
      </c>
      <c r="C3406" s="31" t="s">
        <v>16</v>
      </c>
      <c r="D3406" s="31" t="s">
        <v>69</v>
      </c>
      <c r="E3406" s="31"/>
      <c r="F3406" s="32" t="s">
        <v>76</v>
      </c>
      <c r="G3406" s="22">
        <f>G3407</f>
        <v>180</v>
      </c>
      <c r="H3406" s="22">
        <f t="shared" si="2747"/>
        <v>180</v>
      </c>
      <c r="I3406" s="22">
        <f t="shared" si="2747"/>
        <v>180</v>
      </c>
      <c r="J3406" s="22">
        <f t="shared" si="2747"/>
        <v>0</v>
      </c>
      <c r="K3406" s="22">
        <f t="shared" si="2747"/>
        <v>0</v>
      </c>
      <c r="L3406" s="22">
        <f t="shared" si="2747"/>
        <v>0</v>
      </c>
      <c r="M3406" s="22">
        <f t="shared" si="2685"/>
        <v>180</v>
      </c>
      <c r="N3406" s="22">
        <f t="shared" si="2685"/>
        <v>180</v>
      </c>
      <c r="O3406" s="22">
        <f t="shared" si="2685"/>
        <v>180</v>
      </c>
      <c r="P3406" s="33">
        <f t="shared" si="2747"/>
        <v>0</v>
      </c>
      <c r="Q3406" s="33">
        <f t="shared" si="2747"/>
        <v>0</v>
      </c>
      <c r="R3406" s="33">
        <f t="shared" si="2747"/>
        <v>0</v>
      </c>
      <c r="S3406" s="33">
        <f t="shared" si="2747"/>
        <v>0</v>
      </c>
      <c r="T3406" s="33">
        <f t="shared" si="2747"/>
        <v>0</v>
      </c>
      <c r="U3406" s="33">
        <f t="shared" si="2747"/>
        <v>0</v>
      </c>
      <c r="V3406" s="33">
        <f t="shared" si="2747"/>
        <v>0</v>
      </c>
      <c r="W3406" s="33">
        <f t="shared" si="2747"/>
        <v>0</v>
      </c>
      <c r="X3406" s="33">
        <f t="shared" si="2747"/>
        <v>0</v>
      </c>
      <c r="Y3406" s="33">
        <f t="shared" si="2747"/>
        <v>0</v>
      </c>
      <c r="Z3406" s="33">
        <f t="shared" si="2689"/>
        <v>180</v>
      </c>
      <c r="AA3406" s="33">
        <f t="shared" si="2690"/>
        <v>180</v>
      </c>
      <c r="AB3406" s="33">
        <f t="shared" si="2691"/>
        <v>180</v>
      </c>
      <c r="AC3406" s="33">
        <f t="shared" si="2747"/>
        <v>0</v>
      </c>
      <c r="AD3406" s="18"/>
    </row>
    <row r="3407" spans="1:30" ht="31.5" x14ac:dyDescent="0.25">
      <c r="A3407" s="31">
        <v>992</v>
      </c>
      <c r="B3407" s="31" t="s">
        <v>14</v>
      </c>
      <c r="C3407" s="31" t="s">
        <v>16</v>
      </c>
      <c r="D3407" s="31" t="s">
        <v>61</v>
      </c>
      <c r="E3407" s="31"/>
      <c r="F3407" s="32" t="s">
        <v>77</v>
      </c>
      <c r="G3407" s="22">
        <f>G3408</f>
        <v>180</v>
      </c>
      <c r="H3407" s="22">
        <f t="shared" si="2747"/>
        <v>180</v>
      </c>
      <c r="I3407" s="22">
        <f t="shared" si="2747"/>
        <v>180</v>
      </c>
      <c r="J3407" s="22">
        <f t="shared" si="2747"/>
        <v>0</v>
      </c>
      <c r="K3407" s="22">
        <f t="shared" si="2747"/>
        <v>0</v>
      </c>
      <c r="L3407" s="22">
        <f t="shared" si="2747"/>
        <v>0</v>
      </c>
      <c r="M3407" s="22">
        <f t="shared" si="2685"/>
        <v>180</v>
      </c>
      <c r="N3407" s="22">
        <f t="shared" si="2685"/>
        <v>180</v>
      </c>
      <c r="O3407" s="22">
        <f t="shared" si="2685"/>
        <v>180</v>
      </c>
      <c r="P3407" s="33">
        <f t="shared" si="2747"/>
        <v>0</v>
      </c>
      <c r="Q3407" s="33">
        <f t="shared" si="2747"/>
        <v>0</v>
      </c>
      <c r="R3407" s="33">
        <f t="shared" si="2747"/>
        <v>0</v>
      </c>
      <c r="S3407" s="33">
        <f t="shared" si="2747"/>
        <v>0</v>
      </c>
      <c r="T3407" s="33">
        <f t="shared" si="2747"/>
        <v>0</v>
      </c>
      <c r="U3407" s="33">
        <f t="shared" si="2747"/>
        <v>0</v>
      </c>
      <c r="V3407" s="33">
        <f t="shared" si="2747"/>
        <v>0</v>
      </c>
      <c r="W3407" s="33">
        <f t="shared" si="2747"/>
        <v>0</v>
      </c>
      <c r="X3407" s="33">
        <f t="shared" si="2747"/>
        <v>0</v>
      </c>
      <c r="Y3407" s="33">
        <f t="shared" si="2747"/>
        <v>0</v>
      </c>
      <c r="Z3407" s="33">
        <f t="shared" si="2689"/>
        <v>180</v>
      </c>
      <c r="AA3407" s="33">
        <f t="shared" si="2690"/>
        <v>180</v>
      </c>
      <c r="AB3407" s="33">
        <f t="shared" si="2691"/>
        <v>180</v>
      </c>
      <c r="AC3407" s="33">
        <f t="shared" si="2747"/>
        <v>0</v>
      </c>
    </row>
    <row r="3408" spans="1:30" ht="31.5" x14ac:dyDescent="0.25">
      <c r="A3408" s="31">
        <v>992</v>
      </c>
      <c r="B3408" s="31" t="s">
        <v>14</v>
      </c>
      <c r="C3408" s="31" t="s">
        <v>16</v>
      </c>
      <c r="D3408" s="31" t="s">
        <v>61</v>
      </c>
      <c r="E3408" s="31" t="s">
        <v>7</v>
      </c>
      <c r="F3408" s="32" t="s">
        <v>385</v>
      </c>
      <c r="G3408" s="22">
        <f>G3409</f>
        <v>180</v>
      </c>
      <c r="H3408" s="22">
        <f t="shared" si="2747"/>
        <v>180</v>
      </c>
      <c r="I3408" s="22">
        <f t="shared" si="2747"/>
        <v>180</v>
      </c>
      <c r="J3408" s="22">
        <f t="shared" si="2747"/>
        <v>0</v>
      </c>
      <c r="K3408" s="22">
        <f t="shared" si="2747"/>
        <v>0</v>
      </c>
      <c r="L3408" s="22">
        <f t="shared" si="2747"/>
        <v>0</v>
      </c>
      <c r="M3408" s="22">
        <f t="shared" si="2685"/>
        <v>180</v>
      </c>
      <c r="N3408" s="22">
        <f t="shared" si="2685"/>
        <v>180</v>
      </c>
      <c r="O3408" s="22">
        <f t="shared" si="2685"/>
        <v>180</v>
      </c>
      <c r="P3408" s="33">
        <f t="shared" si="2747"/>
        <v>0</v>
      </c>
      <c r="Q3408" s="33">
        <f t="shared" si="2747"/>
        <v>0</v>
      </c>
      <c r="R3408" s="33">
        <f t="shared" si="2747"/>
        <v>0</v>
      </c>
      <c r="S3408" s="33">
        <f t="shared" si="2747"/>
        <v>0</v>
      </c>
      <c r="T3408" s="33">
        <f t="shared" si="2747"/>
        <v>0</v>
      </c>
      <c r="U3408" s="33">
        <f t="shared" si="2747"/>
        <v>0</v>
      </c>
      <c r="V3408" s="33">
        <f t="shared" si="2747"/>
        <v>0</v>
      </c>
      <c r="W3408" s="33">
        <f t="shared" si="2747"/>
        <v>0</v>
      </c>
      <c r="X3408" s="33">
        <f t="shared" si="2747"/>
        <v>0</v>
      </c>
      <c r="Y3408" s="33">
        <f t="shared" si="2747"/>
        <v>0</v>
      </c>
      <c r="Z3408" s="33">
        <f t="shared" ref="Z3408:Z3429" si="2748">M3408+P3408+Q3408+R3408+S3408</f>
        <v>180</v>
      </c>
      <c r="AA3408" s="33">
        <f t="shared" ref="AA3408:AA3429" si="2749">N3408+T3408+U3408+V3408</f>
        <v>180</v>
      </c>
      <c r="AB3408" s="33">
        <f t="shared" ref="AB3408:AB3429" si="2750">O3408+W3408+X3408+Y3408</f>
        <v>180</v>
      </c>
      <c r="AC3408" s="33">
        <f t="shared" si="2747"/>
        <v>0</v>
      </c>
    </row>
    <row r="3409" spans="1:30" ht="31.5" x14ac:dyDescent="0.25">
      <c r="A3409" s="31">
        <v>992</v>
      </c>
      <c r="B3409" s="31" t="s">
        <v>14</v>
      </c>
      <c r="C3409" s="31" t="s">
        <v>16</v>
      </c>
      <c r="D3409" s="31" t="s">
        <v>61</v>
      </c>
      <c r="E3409" s="31">
        <v>240</v>
      </c>
      <c r="F3409" s="32" t="s">
        <v>374</v>
      </c>
      <c r="G3409" s="22">
        <v>180</v>
      </c>
      <c r="H3409" s="22">
        <v>180</v>
      </c>
      <c r="I3409" s="22">
        <v>180</v>
      </c>
      <c r="J3409" s="22"/>
      <c r="K3409" s="22"/>
      <c r="L3409" s="22"/>
      <c r="M3409" s="22">
        <f t="shared" si="2685"/>
        <v>180</v>
      </c>
      <c r="N3409" s="22">
        <f t="shared" si="2685"/>
        <v>180</v>
      </c>
      <c r="O3409" s="22">
        <f t="shared" si="2685"/>
        <v>180</v>
      </c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>
        <f t="shared" si="2748"/>
        <v>180</v>
      </c>
      <c r="AA3409" s="33">
        <f t="shared" si="2749"/>
        <v>180</v>
      </c>
      <c r="AB3409" s="33">
        <f t="shared" si="2750"/>
        <v>180</v>
      </c>
      <c r="AC3409" s="33"/>
    </row>
    <row r="3410" spans="1:30" s="6" customFormat="1" x14ac:dyDescent="0.25">
      <c r="A3410" s="19">
        <v>992</v>
      </c>
      <c r="B3410" s="19" t="s">
        <v>83</v>
      </c>
      <c r="C3410" s="19"/>
      <c r="D3410" s="19"/>
      <c r="E3410" s="19"/>
      <c r="F3410" s="20" t="s">
        <v>97</v>
      </c>
      <c r="G3410" s="21">
        <f>G3411</f>
        <v>8564.6999999999989</v>
      </c>
      <c r="H3410" s="21">
        <f t="shared" ref="H3410:AC3411" si="2751">H3411</f>
        <v>7033.4000000000005</v>
      </c>
      <c r="I3410" s="21">
        <f t="shared" si="2751"/>
        <v>7033.4000000000005</v>
      </c>
      <c r="J3410" s="21">
        <f t="shared" si="2751"/>
        <v>-642.6</v>
      </c>
      <c r="K3410" s="21">
        <f t="shared" si="2751"/>
        <v>-276.5</v>
      </c>
      <c r="L3410" s="21">
        <f t="shared" si="2751"/>
        <v>-276.5</v>
      </c>
      <c r="M3410" s="22">
        <f t="shared" si="2685"/>
        <v>7922.0999999999985</v>
      </c>
      <c r="N3410" s="22">
        <f t="shared" si="2685"/>
        <v>6756.9000000000005</v>
      </c>
      <c r="O3410" s="22">
        <f t="shared" si="2685"/>
        <v>6756.9000000000005</v>
      </c>
      <c r="P3410" s="23">
        <f t="shared" si="2751"/>
        <v>0</v>
      </c>
      <c r="Q3410" s="23">
        <f t="shared" si="2751"/>
        <v>0</v>
      </c>
      <c r="R3410" s="23">
        <f t="shared" si="2751"/>
        <v>0</v>
      </c>
      <c r="S3410" s="23">
        <f t="shared" si="2751"/>
        <v>0</v>
      </c>
      <c r="T3410" s="23">
        <f t="shared" si="2751"/>
        <v>0</v>
      </c>
      <c r="U3410" s="23">
        <f t="shared" si="2751"/>
        <v>0</v>
      </c>
      <c r="V3410" s="23">
        <f t="shared" si="2751"/>
        <v>0</v>
      </c>
      <c r="W3410" s="23">
        <f t="shared" si="2751"/>
        <v>0</v>
      </c>
      <c r="X3410" s="23">
        <f t="shared" si="2751"/>
        <v>0</v>
      </c>
      <c r="Y3410" s="23">
        <f t="shared" si="2751"/>
        <v>0</v>
      </c>
      <c r="Z3410" s="23">
        <f t="shared" si="2748"/>
        <v>7922.0999999999985</v>
      </c>
      <c r="AA3410" s="23">
        <f t="shared" si="2749"/>
        <v>6756.9000000000005</v>
      </c>
      <c r="AB3410" s="23">
        <f t="shared" si="2750"/>
        <v>6756.9000000000005</v>
      </c>
      <c r="AC3410" s="23">
        <f t="shared" si="2751"/>
        <v>0</v>
      </c>
    </row>
    <row r="3411" spans="1:30" s="34" customFormat="1" x14ac:dyDescent="0.25">
      <c r="A3411" s="25">
        <v>992</v>
      </c>
      <c r="B3411" s="25" t="s">
        <v>83</v>
      </c>
      <c r="C3411" s="25" t="s">
        <v>84</v>
      </c>
      <c r="D3411" s="25"/>
      <c r="E3411" s="25"/>
      <c r="F3411" s="26" t="s">
        <v>98</v>
      </c>
      <c r="G3411" s="27">
        <f>G3412</f>
        <v>8564.6999999999989</v>
      </c>
      <c r="H3411" s="27">
        <f t="shared" si="2751"/>
        <v>7033.4000000000005</v>
      </c>
      <c r="I3411" s="27">
        <f t="shared" si="2751"/>
        <v>7033.4000000000005</v>
      </c>
      <c r="J3411" s="27">
        <f t="shared" si="2751"/>
        <v>-642.6</v>
      </c>
      <c r="K3411" s="27">
        <f t="shared" si="2751"/>
        <v>-276.5</v>
      </c>
      <c r="L3411" s="27">
        <f t="shared" si="2751"/>
        <v>-276.5</v>
      </c>
      <c r="M3411" s="22">
        <f t="shared" si="2685"/>
        <v>7922.0999999999985</v>
      </c>
      <c r="N3411" s="22">
        <f t="shared" si="2685"/>
        <v>6756.9000000000005</v>
      </c>
      <c r="O3411" s="22">
        <f t="shared" si="2685"/>
        <v>6756.9000000000005</v>
      </c>
      <c r="P3411" s="28">
        <f t="shared" si="2751"/>
        <v>0</v>
      </c>
      <c r="Q3411" s="28">
        <f t="shared" si="2751"/>
        <v>0</v>
      </c>
      <c r="R3411" s="28">
        <f t="shared" si="2751"/>
        <v>0</v>
      </c>
      <c r="S3411" s="28">
        <f t="shared" si="2751"/>
        <v>0</v>
      </c>
      <c r="T3411" s="28">
        <f t="shared" si="2751"/>
        <v>0</v>
      </c>
      <c r="U3411" s="28">
        <f t="shared" si="2751"/>
        <v>0</v>
      </c>
      <c r="V3411" s="28">
        <f t="shared" si="2751"/>
        <v>0</v>
      </c>
      <c r="W3411" s="28">
        <f t="shared" si="2751"/>
        <v>0</v>
      </c>
      <c r="X3411" s="28">
        <f t="shared" si="2751"/>
        <v>0</v>
      </c>
      <c r="Y3411" s="28">
        <f t="shared" si="2751"/>
        <v>0</v>
      </c>
      <c r="Z3411" s="28">
        <f t="shared" si="2748"/>
        <v>7922.0999999999985</v>
      </c>
      <c r="AA3411" s="28">
        <f t="shared" si="2749"/>
        <v>6756.9000000000005</v>
      </c>
      <c r="AB3411" s="28">
        <f t="shared" si="2750"/>
        <v>6756.9000000000005</v>
      </c>
      <c r="AC3411" s="28">
        <f t="shared" si="2751"/>
        <v>0</v>
      </c>
    </row>
    <row r="3412" spans="1:30" ht="47.25" x14ac:dyDescent="0.25">
      <c r="A3412" s="31">
        <v>992</v>
      </c>
      <c r="B3412" s="31" t="s">
        <v>83</v>
      </c>
      <c r="C3412" s="31" t="s">
        <v>84</v>
      </c>
      <c r="D3412" s="31" t="s">
        <v>649</v>
      </c>
      <c r="E3412" s="31"/>
      <c r="F3412" s="32" t="s">
        <v>759</v>
      </c>
      <c r="G3412" s="22">
        <f>G3413+G3419</f>
        <v>8564.6999999999989</v>
      </c>
      <c r="H3412" s="22">
        <f t="shared" ref="H3412:L3412" si="2752">H3413+H3419</f>
        <v>7033.4000000000005</v>
      </c>
      <c r="I3412" s="22">
        <f t="shared" si="2752"/>
        <v>7033.4000000000005</v>
      </c>
      <c r="J3412" s="22">
        <f t="shared" si="2752"/>
        <v>-642.6</v>
      </c>
      <c r="K3412" s="22">
        <f t="shared" si="2752"/>
        <v>-276.5</v>
      </c>
      <c r="L3412" s="22">
        <f t="shared" si="2752"/>
        <v>-276.5</v>
      </c>
      <c r="M3412" s="22">
        <f t="shared" si="2685"/>
        <v>7922.0999999999985</v>
      </c>
      <c r="N3412" s="22">
        <f t="shared" si="2685"/>
        <v>6756.9000000000005</v>
      </c>
      <c r="O3412" s="22">
        <f t="shared" si="2685"/>
        <v>6756.9000000000005</v>
      </c>
      <c r="P3412" s="33">
        <f t="shared" ref="P3412:Y3412" si="2753">P3413+P3419</f>
        <v>0</v>
      </c>
      <c r="Q3412" s="33">
        <f t="shared" si="2753"/>
        <v>0</v>
      </c>
      <c r="R3412" s="33">
        <f t="shared" si="2753"/>
        <v>0</v>
      </c>
      <c r="S3412" s="33">
        <f t="shared" si="2753"/>
        <v>0</v>
      </c>
      <c r="T3412" s="33">
        <f t="shared" si="2753"/>
        <v>0</v>
      </c>
      <c r="U3412" s="33">
        <f t="shared" si="2753"/>
        <v>0</v>
      </c>
      <c r="V3412" s="33">
        <f t="shared" si="2753"/>
        <v>0</v>
      </c>
      <c r="W3412" s="33">
        <f t="shared" si="2753"/>
        <v>0</v>
      </c>
      <c r="X3412" s="33">
        <f t="shared" si="2753"/>
        <v>0</v>
      </c>
      <c r="Y3412" s="33">
        <f t="shared" si="2753"/>
        <v>0</v>
      </c>
      <c r="Z3412" s="33">
        <f t="shared" si="2748"/>
        <v>7922.0999999999985</v>
      </c>
      <c r="AA3412" s="33">
        <f t="shared" si="2749"/>
        <v>6756.9000000000005</v>
      </c>
      <c r="AB3412" s="33">
        <f t="shared" si="2750"/>
        <v>6756.9000000000005</v>
      </c>
      <c r="AC3412" s="33">
        <f t="shared" ref="AC3412" si="2754">AC3413+AC3419</f>
        <v>0</v>
      </c>
      <c r="AD3412" s="18"/>
    </row>
    <row r="3413" spans="1:30" x14ac:dyDescent="0.25">
      <c r="A3413" s="31">
        <v>992</v>
      </c>
      <c r="B3413" s="31" t="s">
        <v>83</v>
      </c>
      <c r="C3413" s="31" t="s">
        <v>84</v>
      </c>
      <c r="D3413" s="31" t="s">
        <v>650</v>
      </c>
      <c r="E3413" s="31"/>
      <c r="F3413" s="32" t="s">
        <v>760</v>
      </c>
      <c r="G3413" s="22">
        <f>G3414</f>
        <v>135.9</v>
      </c>
      <c r="H3413" s="22">
        <f t="shared" ref="H3413:AC3413" si="2755">H3414</f>
        <v>129.30000000000001</v>
      </c>
      <c r="I3413" s="22">
        <f t="shared" si="2755"/>
        <v>129.30000000000001</v>
      </c>
      <c r="J3413" s="22">
        <f t="shared" si="2755"/>
        <v>0</v>
      </c>
      <c r="K3413" s="22">
        <f t="shared" si="2755"/>
        <v>0</v>
      </c>
      <c r="L3413" s="22">
        <f t="shared" si="2755"/>
        <v>0</v>
      </c>
      <c r="M3413" s="22">
        <f t="shared" si="2685"/>
        <v>135.9</v>
      </c>
      <c r="N3413" s="22">
        <f t="shared" si="2685"/>
        <v>129.30000000000001</v>
      </c>
      <c r="O3413" s="22">
        <f t="shared" si="2685"/>
        <v>129.30000000000001</v>
      </c>
      <c r="P3413" s="33">
        <f t="shared" si="2755"/>
        <v>0</v>
      </c>
      <c r="Q3413" s="33">
        <f t="shared" si="2755"/>
        <v>0</v>
      </c>
      <c r="R3413" s="33">
        <f t="shared" si="2755"/>
        <v>0</v>
      </c>
      <c r="S3413" s="33">
        <f t="shared" si="2755"/>
        <v>0</v>
      </c>
      <c r="T3413" s="33">
        <f t="shared" si="2755"/>
        <v>0</v>
      </c>
      <c r="U3413" s="33">
        <f t="shared" si="2755"/>
        <v>0</v>
      </c>
      <c r="V3413" s="33">
        <f t="shared" si="2755"/>
        <v>0</v>
      </c>
      <c r="W3413" s="33">
        <f t="shared" si="2755"/>
        <v>0</v>
      </c>
      <c r="X3413" s="33">
        <f t="shared" si="2755"/>
        <v>0</v>
      </c>
      <c r="Y3413" s="33">
        <f t="shared" si="2755"/>
        <v>0</v>
      </c>
      <c r="Z3413" s="33">
        <f t="shared" si="2748"/>
        <v>135.9</v>
      </c>
      <c r="AA3413" s="33">
        <f t="shared" si="2749"/>
        <v>129.30000000000001</v>
      </c>
      <c r="AB3413" s="33">
        <f t="shared" si="2750"/>
        <v>129.30000000000001</v>
      </c>
      <c r="AC3413" s="33">
        <f t="shared" si="2755"/>
        <v>0</v>
      </c>
      <c r="AD3413" s="18"/>
    </row>
    <row r="3414" spans="1:30" ht="31.5" x14ac:dyDescent="0.25">
      <c r="A3414" s="31">
        <v>992</v>
      </c>
      <c r="B3414" s="31" t="s">
        <v>83</v>
      </c>
      <c r="C3414" s="31" t="s">
        <v>84</v>
      </c>
      <c r="D3414" s="31" t="s">
        <v>645</v>
      </c>
      <c r="E3414" s="31"/>
      <c r="F3414" s="32" t="s">
        <v>761</v>
      </c>
      <c r="G3414" s="22">
        <f>G3415+G3417</f>
        <v>135.9</v>
      </c>
      <c r="H3414" s="22">
        <f t="shared" ref="H3414:L3414" si="2756">H3415+H3417</f>
        <v>129.30000000000001</v>
      </c>
      <c r="I3414" s="22">
        <f t="shared" si="2756"/>
        <v>129.30000000000001</v>
      </c>
      <c r="J3414" s="22">
        <f t="shared" si="2756"/>
        <v>0</v>
      </c>
      <c r="K3414" s="22">
        <f t="shared" si="2756"/>
        <v>0</v>
      </c>
      <c r="L3414" s="22">
        <f t="shared" si="2756"/>
        <v>0</v>
      </c>
      <c r="M3414" s="22">
        <f t="shared" ref="M3414:O3429" si="2757">G3414+J3414</f>
        <v>135.9</v>
      </c>
      <c r="N3414" s="22">
        <f t="shared" si="2757"/>
        <v>129.30000000000001</v>
      </c>
      <c r="O3414" s="22">
        <f t="shared" si="2757"/>
        <v>129.30000000000001</v>
      </c>
      <c r="P3414" s="33">
        <f t="shared" ref="P3414:Y3414" si="2758">P3415+P3417</f>
        <v>0</v>
      </c>
      <c r="Q3414" s="33">
        <f t="shared" si="2758"/>
        <v>0</v>
      </c>
      <c r="R3414" s="33">
        <f t="shared" si="2758"/>
        <v>0</v>
      </c>
      <c r="S3414" s="33">
        <f t="shared" si="2758"/>
        <v>0</v>
      </c>
      <c r="T3414" s="33">
        <f t="shared" si="2758"/>
        <v>0</v>
      </c>
      <c r="U3414" s="33">
        <f t="shared" si="2758"/>
        <v>0</v>
      </c>
      <c r="V3414" s="33">
        <f t="shared" si="2758"/>
        <v>0</v>
      </c>
      <c r="W3414" s="33">
        <f t="shared" si="2758"/>
        <v>0</v>
      </c>
      <c r="X3414" s="33">
        <f t="shared" si="2758"/>
        <v>0</v>
      </c>
      <c r="Y3414" s="33">
        <f t="shared" si="2758"/>
        <v>0</v>
      </c>
      <c r="Z3414" s="33">
        <f t="shared" si="2748"/>
        <v>135.9</v>
      </c>
      <c r="AA3414" s="33">
        <f t="shared" si="2749"/>
        <v>129.30000000000001</v>
      </c>
      <c r="AB3414" s="33">
        <f t="shared" si="2750"/>
        <v>129.30000000000001</v>
      </c>
      <c r="AC3414" s="33">
        <f t="shared" ref="AC3414" si="2759">AC3415+AC3417</f>
        <v>0</v>
      </c>
    </row>
    <row r="3415" spans="1:30" ht="31.5" x14ac:dyDescent="0.25">
      <c r="A3415" s="31">
        <v>992</v>
      </c>
      <c r="B3415" s="31" t="s">
        <v>83</v>
      </c>
      <c r="C3415" s="31" t="s">
        <v>84</v>
      </c>
      <c r="D3415" s="31" t="s">
        <v>645</v>
      </c>
      <c r="E3415" s="31" t="s">
        <v>7</v>
      </c>
      <c r="F3415" s="32" t="s">
        <v>385</v>
      </c>
      <c r="G3415" s="22">
        <f>G3416</f>
        <v>52.5</v>
      </c>
      <c r="H3415" s="22">
        <f t="shared" ref="H3415:AC3415" si="2760">H3416</f>
        <v>47.5</v>
      </c>
      <c r="I3415" s="22">
        <f t="shared" si="2760"/>
        <v>47.5</v>
      </c>
      <c r="J3415" s="22">
        <f t="shared" si="2760"/>
        <v>0</v>
      </c>
      <c r="K3415" s="22">
        <f t="shared" si="2760"/>
        <v>0</v>
      </c>
      <c r="L3415" s="22">
        <f t="shared" si="2760"/>
        <v>0</v>
      </c>
      <c r="M3415" s="22">
        <f t="shared" si="2757"/>
        <v>52.5</v>
      </c>
      <c r="N3415" s="22">
        <f t="shared" si="2757"/>
        <v>47.5</v>
      </c>
      <c r="O3415" s="22">
        <f t="shared" si="2757"/>
        <v>47.5</v>
      </c>
      <c r="P3415" s="33">
        <f t="shared" si="2760"/>
        <v>0</v>
      </c>
      <c r="Q3415" s="33">
        <f t="shared" si="2760"/>
        <v>0</v>
      </c>
      <c r="R3415" s="33">
        <f t="shared" si="2760"/>
        <v>0</v>
      </c>
      <c r="S3415" s="33">
        <f t="shared" si="2760"/>
        <v>0</v>
      </c>
      <c r="T3415" s="33">
        <f t="shared" si="2760"/>
        <v>0</v>
      </c>
      <c r="U3415" s="33">
        <f t="shared" si="2760"/>
        <v>0</v>
      </c>
      <c r="V3415" s="33">
        <f t="shared" si="2760"/>
        <v>0</v>
      </c>
      <c r="W3415" s="33">
        <f t="shared" si="2760"/>
        <v>0</v>
      </c>
      <c r="X3415" s="33">
        <f t="shared" si="2760"/>
        <v>0</v>
      </c>
      <c r="Y3415" s="33">
        <f t="shared" si="2760"/>
        <v>0</v>
      </c>
      <c r="Z3415" s="33">
        <f t="shared" si="2748"/>
        <v>52.5</v>
      </c>
      <c r="AA3415" s="33">
        <f t="shared" si="2749"/>
        <v>47.5</v>
      </c>
      <c r="AB3415" s="33">
        <f t="shared" si="2750"/>
        <v>47.5</v>
      </c>
      <c r="AC3415" s="33">
        <f t="shared" si="2760"/>
        <v>0</v>
      </c>
    </row>
    <row r="3416" spans="1:30" ht="31.5" x14ac:dyDescent="0.25">
      <c r="A3416" s="31">
        <v>992</v>
      </c>
      <c r="B3416" s="31" t="s">
        <v>83</v>
      </c>
      <c r="C3416" s="31" t="s">
        <v>84</v>
      </c>
      <c r="D3416" s="31" t="s">
        <v>645</v>
      </c>
      <c r="E3416" s="31">
        <v>240</v>
      </c>
      <c r="F3416" s="32" t="s">
        <v>374</v>
      </c>
      <c r="G3416" s="22">
        <v>52.5</v>
      </c>
      <c r="H3416" s="22">
        <v>47.5</v>
      </c>
      <c r="I3416" s="22">
        <v>47.5</v>
      </c>
      <c r="J3416" s="22"/>
      <c r="K3416" s="22"/>
      <c r="L3416" s="22"/>
      <c r="M3416" s="22">
        <f t="shared" si="2757"/>
        <v>52.5</v>
      </c>
      <c r="N3416" s="22">
        <f t="shared" si="2757"/>
        <v>47.5</v>
      </c>
      <c r="O3416" s="22">
        <f t="shared" si="2757"/>
        <v>47.5</v>
      </c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>
        <f t="shared" si="2748"/>
        <v>52.5</v>
      </c>
      <c r="AA3416" s="33">
        <f t="shared" si="2749"/>
        <v>47.5</v>
      </c>
      <c r="AB3416" s="33">
        <f t="shared" si="2750"/>
        <v>47.5</v>
      </c>
      <c r="AC3416" s="33"/>
    </row>
    <row r="3417" spans="1:30" x14ac:dyDescent="0.25">
      <c r="A3417" s="31">
        <v>992</v>
      </c>
      <c r="B3417" s="31" t="s">
        <v>83</v>
      </c>
      <c r="C3417" s="31" t="s">
        <v>84</v>
      </c>
      <c r="D3417" s="31" t="s">
        <v>645</v>
      </c>
      <c r="E3417" s="31" t="s">
        <v>8</v>
      </c>
      <c r="F3417" s="32" t="s">
        <v>389</v>
      </c>
      <c r="G3417" s="22">
        <f>G3418</f>
        <v>83.4</v>
      </c>
      <c r="H3417" s="22">
        <f t="shared" ref="H3417:AC3417" si="2761">H3418</f>
        <v>81.8</v>
      </c>
      <c r="I3417" s="22">
        <f t="shared" si="2761"/>
        <v>81.8</v>
      </c>
      <c r="J3417" s="22">
        <f t="shared" si="2761"/>
        <v>0</v>
      </c>
      <c r="K3417" s="22">
        <f t="shared" si="2761"/>
        <v>0</v>
      </c>
      <c r="L3417" s="22">
        <f t="shared" si="2761"/>
        <v>0</v>
      </c>
      <c r="M3417" s="22">
        <f t="shared" si="2757"/>
        <v>83.4</v>
      </c>
      <c r="N3417" s="22">
        <f t="shared" si="2757"/>
        <v>81.8</v>
      </c>
      <c r="O3417" s="22">
        <f t="shared" si="2757"/>
        <v>81.8</v>
      </c>
      <c r="P3417" s="33">
        <f t="shared" si="2761"/>
        <v>0</v>
      </c>
      <c r="Q3417" s="33">
        <f t="shared" si="2761"/>
        <v>0</v>
      </c>
      <c r="R3417" s="33">
        <f t="shared" si="2761"/>
        <v>0</v>
      </c>
      <c r="S3417" s="33">
        <f t="shared" si="2761"/>
        <v>0</v>
      </c>
      <c r="T3417" s="33">
        <f t="shared" si="2761"/>
        <v>0</v>
      </c>
      <c r="U3417" s="33">
        <f t="shared" si="2761"/>
        <v>0</v>
      </c>
      <c r="V3417" s="33">
        <f t="shared" si="2761"/>
        <v>0</v>
      </c>
      <c r="W3417" s="33">
        <f t="shared" si="2761"/>
        <v>0</v>
      </c>
      <c r="X3417" s="33">
        <f t="shared" si="2761"/>
        <v>0</v>
      </c>
      <c r="Y3417" s="33">
        <f t="shared" si="2761"/>
        <v>0</v>
      </c>
      <c r="Z3417" s="33">
        <f t="shared" si="2748"/>
        <v>83.4</v>
      </c>
      <c r="AA3417" s="33">
        <f t="shared" si="2749"/>
        <v>81.8</v>
      </c>
      <c r="AB3417" s="33">
        <f t="shared" si="2750"/>
        <v>81.8</v>
      </c>
      <c r="AC3417" s="33">
        <f t="shared" si="2761"/>
        <v>0</v>
      </c>
    </row>
    <row r="3418" spans="1:30" x14ac:dyDescent="0.25">
      <c r="A3418" s="31">
        <v>992</v>
      </c>
      <c r="B3418" s="31" t="s">
        <v>83</v>
      </c>
      <c r="C3418" s="31" t="s">
        <v>84</v>
      </c>
      <c r="D3418" s="31" t="s">
        <v>645</v>
      </c>
      <c r="E3418" s="31">
        <v>850</v>
      </c>
      <c r="F3418" s="32" t="s">
        <v>383</v>
      </c>
      <c r="G3418" s="22">
        <v>83.4</v>
      </c>
      <c r="H3418" s="22">
        <v>81.8</v>
      </c>
      <c r="I3418" s="22">
        <v>81.8</v>
      </c>
      <c r="J3418" s="22"/>
      <c r="K3418" s="22"/>
      <c r="L3418" s="22"/>
      <c r="M3418" s="22">
        <f t="shared" si="2757"/>
        <v>83.4</v>
      </c>
      <c r="N3418" s="22">
        <f t="shared" si="2757"/>
        <v>81.8</v>
      </c>
      <c r="O3418" s="22">
        <f t="shared" si="2757"/>
        <v>81.8</v>
      </c>
      <c r="P3418" s="33"/>
      <c r="Q3418" s="33"/>
      <c r="R3418" s="33"/>
      <c r="S3418" s="33"/>
      <c r="T3418" s="33"/>
      <c r="U3418" s="33"/>
      <c r="V3418" s="33"/>
      <c r="W3418" s="33"/>
      <c r="X3418" s="33"/>
      <c r="Y3418" s="33"/>
      <c r="Z3418" s="33">
        <f t="shared" si="2748"/>
        <v>83.4</v>
      </c>
      <c r="AA3418" s="33">
        <f t="shared" si="2749"/>
        <v>81.8</v>
      </c>
      <c r="AB3418" s="33">
        <f t="shared" si="2750"/>
        <v>81.8</v>
      </c>
      <c r="AC3418" s="33"/>
    </row>
    <row r="3419" spans="1:30" ht="31.5" x14ac:dyDescent="0.25">
      <c r="A3419" s="31">
        <v>992</v>
      </c>
      <c r="B3419" s="31" t="s">
        <v>83</v>
      </c>
      <c r="C3419" s="31" t="s">
        <v>84</v>
      </c>
      <c r="D3419" s="31" t="s">
        <v>651</v>
      </c>
      <c r="E3419" s="31"/>
      <c r="F3419" s="32" t="s">
        <v>762</v>
      </c>
      <c r="G3419" s="22">
        <f>G3420+G3423+G3426</f>
        <v>8428.7999999999993</v>
      </c>
      <c r="H3419" s="22">
        <f t="shared" ref="H3419:L3419" si="2762">H3420+H3423+H3426</f>
        <v>6904.1</v>
      </c>
      <c r="I3419" s="22">
        <f t="shared" si="2762"/>
        <v>6904.1</v>
      </c>
      <c r="J3419" s="22">
        <f t="shared" si="2762"/>
        <v>-642.6</v>
      </c>
      <c r="K3419" s="22">
        <f t="shared" si="2762"/>
        <v>-276.5</v>
      </c>
      <c r="L3419" s="22">
        <f t="shared" si="2762"/>
        <v>-276.5</v>
      </c>
      <c r="M3419" s="22">
        <f t="shared" si="2757"/>
        <v>7786.1999999999989</v>
      </c>
      <c r="N3419" s="22">
        <f t="shared" si="2757"/>
        <v>6627.6</v>
      </c>
      <c r="O3419" s="22">
        <f t="shared" si="2757"/>
        <v>6627.6</v>
      </c>
      <c r="P3419" s="33">
        <f t="shared" ref="P3419:Y3419" si="2763">P3420+P3423+P3426</f>
        <v>0</v>
      </c>
      <c r="Q3419" s="33">
        <f t="shared" si="2763"/>
        <v>0</v>
      </c>
      <c r="R3419" s="33">
        <f t="shared" si="2763"/>
        <v>0</v>
      </c>
      <c r="S3419" s="33">
        <f t="shared" si="2763"/>
        <v>0</v>
      </c>
      <c r="T3419" s="33">
        <f t="shared" si="2763"/>
        <v>0</v>
      </c>
      <c r="U3419" s="33">
        <f t="shared" si="2763"/>
        <v>0</v>
      </c>
      <c r="V3419" s="33">
        <f t="shared" si="2763"/>
        <v>0</v>
      </c>
      <c r="W3419" s="33">
        <f t="shared" si="2763"/>
        <v>0</v>
      </c>
      <c r="X3419" s="33">
        <f t="shared" si="2763"/>
        <v>0</v>
      </c>
      <c r="Y3419" s="33">
        <f t="shared" si="2763"/>
        <v>0</v>
      </c>
      <c r="Z3419" s="33">
        <f t="shared" si="2748"/>
        <v>7786.1999999999989</v>
      </c>
      <c r="AA3419" s="33">
        <f t="shared" si="2749"/>
        <v>6627.6</v>
      </c>
      <c r="AB3419" s="33">
        <f t="shared" si="2750"/>
        <v>6627.6</v>
      </c>
      <c r="AC3419" s="33">
        <f t="shared" ref="AC3419" si="2764">AC3420+AC3423+AC3426</f>
        <v>0</v>
      </c>
      <c r="AD3419" s="18"/>
    </row>
    <row r="3420" spans="1:30" x14ac:dyDescent="0.25">
      <c r="A3420" s="31">
        <v>992</v>
      </c>
      <c r="B3420" s="31" t="s">
        <v>83</v>
      </c>
      <c r="C3420" s="31" t="s">
        <v>84</v>
      </c>
      <c r="D3420" s="31" t="s">
        <v>646</v>
      </c>
      <c r="E3420" s="31"/>
      <c r="F3420" s="32" t="s">
        <v>763</v>
      </c>
      <c r="G3420" s="22">
        <f>G3421</f>
        <v>7462.7</v>
      </c>
      <c r="H3420" s="22">
        <f t="shared" ref="H3420:AC3421" si="2765">H3421</f>
        <v>6304.1</v>
      </c>
      <c r="I3420" s="22">
        <f t="shared" si="2765"/>
        <v>6304.1</v>
      </c>
      <c r="J3420" s="22">
        <f t="shared" si="2765"/>
        <v>0</v>
      </c>
      <c r="K3420" s="22">
        <f t="shared" si="2765"/>
        <v>0</v>
      </c>
      <c r="L3420" s="22">
        <f t="shared" si="2765"/>
        <v>0</v>
      </c>
      <c r="M3420" s="22">
        <f t="shared" si="2757"/>
        <v>7462.7</v>
      </c>
      <c r="N3420" s="22">
        <f t="shared" si="2757"/>
        <v>6304.1</v>
      </c>
      <c r="O3420" s="22">
        <f t="shared" si="2757"/>
        <v>6304.1</v>
      </c>
      <c r="P3420" s="33">
        <f t="shared" si="2765"/>
        <v>0</v>
      </c>
      <c r="Q3420" s="33">
        <f t="shared" si="2765"/>
        <v>0</v>
      </c>
      <c r="R3420" s="33">
        <f t="shared" si="2765"/>
        <v>0</v>
      </c>
      <c r="S3420" s="33">
        <f t="shared" si="2765"/>
        <v>0</v>
      </c>
      <c r="T3420" s="33">
        <f t="shared" si="2765"/>
        <v>0</v>
      </c>
      <c r="U3420" s="33">
        <f t="shared" si="2765"/>
        <v>0</v>
      </c>
      <c r="V3420" s="33">
        <f t="shared" si="2765"/>
        <v>0</v>
      </c>
      <c r="W3420" s="33">
        <f t="shared" si="2765"/>
        <v>0</v>
      </c>
      <c r="X3420" s="33">
        <f t="shared" si="2765"/>
        <v>0</v>
      </c>
      <c r="Y3420" s="33">
        <f t="shared" si="2765"/>
        <v>0</v>
      </c>
      <c r="Z3420" s="33">
        <f t="shared" si="2748"/>
        <v>7462.7</v>
      </c>
      <c r="AA3420" s="33">
        <f t="shared" si="2749"/>
        <v>6304.1</v>
      </c>
      <c r="AB3420" s="33">
        <f t="shared" si="2750"/>
        <v>6304.1</v>
      </c>
      <c r="AC3420" s="33">
        <f t="shared" si="2765"/>
        <v>0</v>
      </c>
    </row>
    <row r="3421" spans="1:30" ht="31.5" x14ac:dyDescent="0.25">
      <c r="A3421" s="31">
        <v>992</v>
      </c>
      <c r="B3421" s="31" t="s">
        <v>83</v>
      </c>
      <c r="C3421" s="31" t="s">
        <v>84</v>
      </c>
      <c r="D3421" s="31" t="s">
        <v>646</v>
      </c>
      <c r="E3421" s="31" t="s">
        <v>7</v>
      </c>
      <c r="F3421" s="32" t="s">
        <v>385</v>
      </c>
      <c r="G3421" s="22">
        <f>G3422</f>
        <v>7462.7</v>
      </c>
      <c r="H3421" s="22">
        <f t="shared" si="2765"/>
        <v>6304.1</v>
      </c>
      <c r="I3421" s="22">
        <f t="shared" si="2765"/>
        <v>6304.1</v>
      </c>
      <c r="J3421" s="22">
        <f t="shared" si="2765"/>
        <v>0</v>
      </c>
      <c r="K3421" s="22">
        <f t="shared" si="2765"/>
        <v>0</v>
      </c>
      <c r="L3421" s="22">
        <f t="shared" si="2765"/>
        <v>0</v>
      </c>
      <c r="M3421" s="22">
        <f t="shared" si="2757"/>
        <v>7462.7</v>
      </c>
      <c r="N3421" s="22">
        <f t="shared" si="2757"/>
        <v>6304.1</v>
      </c>
      <c r="O3421" s="22">
        <f t="shared" si="2757"/>
        <v>6304.1</v>
      </c>
      <c r="P3421" s="33">
        <f t="shared" si="2765"/>
        <v>0</v>
      </c>
      <c r="Q3421" s="33">
        <f t="shared" si="2765"/>
        <v>0</v>
      </c>
      <c r="R3421" s="33">
        <f t="shared" si="2765"/>
        <v>0</v>
      </c>
      <c r="S3421" s="33">
        <f t="shared" si="2765"/>
        <v>0</v>
      </c>
      <c r="T3421" s="33">
        <f t="shared" si="2765"/>
        <v>0</v>
      </c>
      <c r="U3421" s="33">
        <f t="shared" si="2765"/>
        <v>0</v>
      </c>
      <c r="V3421" s="33">
        <f t="shared" si="2765"/>
        <v>0</v>
      </c>
      <c r="W3421" s="33">
        <f t="shared" si="2765"/>
        <v>0</v>
      </c>
      <c r="X3421" s="33">
        <f t="shared" si="2765"/>
        <v>0</v>
      </c>
      <c r="Y3421" s="33">
        <f t="shared" si="2765"/>
        <v>0</v>
      </c>
      <c r="Z3421" s="33">
        <f t="shared" si="2748"/>
        <v>7462.7</v>
      </c>
      <c r="AA3421" s="33">
        <f t="shared" si="2749"/>
        <v>6304.1</v>
      </c>
      <c r="AB3421" s="33">
        <f t="shared" si="2750"/>
        <v>6304.1</v>
      </c>
      <c r="AC3421" s="33">
        <f t="shared" si="2765"/>
        <v>0</v>
      </c>
    </row>
    <row r="3422" spans="1:30" ht="31.5" x14ac:dyDescent="0.25">
      <c r="A3422" s="31">
        <v>992</v>
      </c>
      <c r="B3422" s="31" t="s">
        <v>83</v>
      </c>
      <c r="C3422" s="31" t="s">
        <v>84</v>
      </c>
      <c r="D3422" s="31" t="s">
        <v>646</v>
      </c>
      <c r="E3422" s="31">
        <v>240</v>
      </c>
      <c r="F3422" s="32" t="s">
        <v>374</v>
      </c>
      <c r="G3422" s="22">
        <v>7462.7</v>
      </c>
      <c r="H3422" s="22">
        <v>6304.1</v>
      </c>
      <c r="I3422" s="22">
        <v>6304.1</v>
      </c>
      <c r="J3422" s="22"/>
      <c r="K3422" s="22"/>
      <c r="L3422" s="22"/>
      <c r="M3422" s="22">
        <f t="shared" si="2757"/>
        <v>7462.7</v>
      </c>
      <c r="N3422" s="22">
        <f t="shared" si="2757"/>
        <v>6304.1</v>
      </c>
      <c r="O3422" s="22">
        <f t="shared" si="2757"/>
        <v>6304.1</v>
      </c>
      <c r="P3422" s="33"/>
      <c r="Q3422" s="33"/>
      <c r="R3422" s="33"/>
      <c r="S3422" s="33"/>
      <c r="T3422" s="33"/>
      <c r="U3422" s="33"/>
      <c r="V3422" s="33"/>
      <c r="W3422" s="33"/>
      <c r="X3422" s="33"/>
      <c r="Y3422" s="33"/>
      <c r="Z3422" s="33">
        <f t="shared" si="2748"/>
        <v>7462.7</v>
      </c>
      <c r="AA3422" s="33">
        <f t="shared" si="2749"/>
        <v>6304.1</v>
      </c>
      <c r="AB3422" s="33">
        <f t="shared" si="2750"/>
        <v>6304.1</v>
      </c>
      <c r="AC3422" s="33"/>
    </row>
    <row r="3423" spans="1:30" ht="47.25" x14ac:dyDescent="0.25">
      <c r="A3423" s="31">
        <v>992</v>
      </c>
      <c r="B3423" s="31" t="s">
        <v>83</v>
      </c>
      <c r="C3423" s="31" t="s">
        <v>84</v>
      </c>
      <c r="D3423" s="31" t="s">
        <v>647</v>
      </c>
      <c r="E3423" s="31"/>
      <c r="F3423" s="32" t="s">
        <v>764</v>
      </c>
      <c r="G3423" s="22">
        <f>G3424</f>
        <v>600</v>
      </c>
      <c r="H3423" s="22">
        <f t="shared" ref="H3423:AC3424" si="2766">H3424</f>
        <v>600</v>
      </c>
      <c r="I3423" s="22">
        <f t="shared" si="2766"/>
        <v>600</v>
      </c>
      <c r="J3423" s="22">
        <f t="shared" si="2766"/>
        <v>-276.5</v>
      </c>
      <c r="K3423" s="22">
        <f t="shared" si="2766"/>
        <v>-276.5</v>
      </c>
      <c r="L3423" s="22">
        <f t="shared" si="2766"/>
        <v>-276.5</v>
      </c>
      <c r="M3423" s="22">
        <f t="shared" si="2757"/>
        <v>323.5</v>
      </c>
      <c r="N3423" s="22">
        <f t="shared" si="2757"/>
        <v>323.5</v>
      </c>
      <c r="O3423" s="22">
        <f t="shared" si="2757"/>
        <v>323.5</v>
      </c>
      <c r="P3423" s="33">
        <f t="shared" si="2766"/>
        <v>0</v>
      </c>
      <c r="Q3423" s="33">
        <f t="shared" si="2766"/>
        <v>0</v>
      </c>
      <c r="R3423" s="33">
        <f t="shared" si="2766"/>
        <v>0</v>
      </c>
      <c r="S3423" s="33">
        <f t="shared" si="2766"/>
        <v>0</v>
      </c>
      <c r="T3423" s="33">
        <f t="shared" si="2766"/>
        <v>0</v>
      </c>
      <c r="U3423" s="33">
        <f t="shared" si="2766"/>
        <v>0</v>
      </c>
      <c r="V3423" s="33">
        <f t="shared" si="2766"/>
        <v>0</v>
      </c>
      <c r="W3423" s="33">
        <f t="shared" si="2766"/>
        <v>0</v>
      </c>
      <c r="X3423" s="33">
        <f t="shared" si="2766"/>
        <v>0</v>
      </c>
      <c r="Y3423" s="33">
        <f t="shared" si="2766"/>
        <v>0</v>
      </c>
      <c r="Z3423" s="33">
        <f t="shared" si="2748"/>
        <v>323.5</v>
      </c>
      <c r="AA3423" s="33">
        <f t="shared" si="2749"/>
        <v>323.5</v>
      </c>
      <c r="AB3423" s="33">
        <f t="shared" si="2750"/>
        <v>323.5</v>
      </c>
      <c r="AC3423" s="33">
        <f t="shared" si="2766"/>
        <v>0</v>
      </c>
    </row>
    <row r="3424" spans="1:30" ht="31.5" x14ac:dyDescent="0.25">
      <c r="A3424" s="31">
        <v>992</v>
      </c>
      <c r="B3424" s="31" t="s">
        <v>83</v>
      </c>
      <c r="C3424" s="31" t="s">
        <v>84</v>
      </c>
      <c r="D3424" s="31" t="s">
        <v>647</v>
      </c>
      <c r="E3424" s="31" t="s">
        <v>7</v>
      </c>
      <c r="F3424" s="32" t="s">
        <v>385</v>
      </c>
      <c r="G3424" s="22">
        <f>G3425</f>
        <v>600</v>
      </c>
      <c r="H3424" s="22">
        <f t="shared" si="2766"/>
        <v>600</v>
      </c>
      <c r="I3424" s="22">
        <f t="shared" si="2766"/>
        <v>600</v>
      </c>
      <c r="J3424" s="22">
        <f t="shared" si="2766"/>
        <v>-276.5</v>
      </c>
      <c r="K3424" s="22">
        <f t="shared" si="2766"/>
        <v>-276.5</v>
      </c>
      <c r="L3424" s="22">
        <f t="shared" si="2766"/>
        <v>-276.5</v>
      </c>
      <c r="M3424" s="22">
        <f t="shared" si="2757"/>
        <v>323.5</v>
      </c>
      <c r="N3424" s="22">
        <f t="shared" si="2757"/>
        <v>323.5</v>
      </c>
      <c r="O3424" s="22">
        <f t="shared" si="2757"/>
        <v>323.5</v>
      </c>
      <c r="P3424" s="33">
        <f t="shared" si="2766"/>
        <v>0</v>
      </c>
      <c r="Q3424" s="33">
        <f t="shared" si="2766"/>
        <v>0</v>
      </c>
      <c r="R3424" s="33">
        <f t="shared" si="2766"/>
        <v>0</v>
      </c>
      <c r="S3424" s="33">
        <f t="shared" si="2766"/>
        <v>0</v>
      </c>
      <c r="T3424" s="33">
        <f t="shared" si="2766"/>
        <v>0</v>
      </c>
      <c r="U3424" s="33">
        <f t="shared" si="2766"/>
        <v>0</v>
      </c>
      <c r="V3424" s="33">
        <f t="shared" si="2766"/>
        <v>0</v>
      </c>
      <c r="W3424" s="33">
        <f t="shared" si="2766"/>
        <v>0</v>
      </c>
      <c r="X3424" s="33">
        <f t="shared" si="2766"/>
        <v>0</v>
      </c>
      <c r="Y3424" s="33">
        <f t="shared" si="2766"/>
        <v>0</v>
      </c>
      <c r="Z3424" s="33">
        <f t="shared" si="2748"/>
        <v>323.5</v>
      </c>
      <c r="AA3424" s="33">
        <f t="shared" si="2749"/>
        <v>323.5</v>
      </c>
      <c r="AB3424" s="33">
        <f t="shared" si="2750"/>
        <v>323.5</v>
      </c>
      <c r="AC3424" s="33">
        <f t="shared" si="2766"/>
        <v>0</v>
      </c>
    </row>
    <row r="3425" spans="1:30" ht="31.5" x14ac:dyDescent="0.25">
      <c r="A3425" s="31">
        <v>992</v>
      </c>
      <c r="B3425" s="31" t="s">
        <v>83</v>
      </c>
      <c r="C3425" s="31" t="s">
        <v>84</v>
      </c>
      <c r="D3425" s="31" t="s">
        <v>647</v>
      </c>
      <c r="E3425" s="31">
        <v>240</v>
      </c>
      <c r="F3425" s="32" t="s">
        <v>374</v>
      </c>
      <c r="G3425" s="22">
        <v>600</v>
      </c>
      <c r="H3425" s="22">
        <v>600</v>
      </c>
      <c r="I3425" s="22">
        <v>600</v>
      </c>
      <c r="J3425" s="22">
        <v>-276.5</v>
      </c>
      <c r="K3425" s="22">
        <v>-276.5</v>
      </c>
      <c r="L3425" s="22">
        <v>-276.5</v>
      </c>
      <c r="M3425" s="22">
        <f t="shared" si="2757"/>
        <v>323.5</v>
      </c>
      <c r="N3425" s="22">
        <f t="shared" si="2757"/>
        <v>323.5</v>
      </c>
      <c r="O3425" s="22">
        <f t="shared" si="2757"/>
        <v>323.5</v>
      </c>
      <c r="P3425" s="33"/>
      <c r="Q3425" s="33"/>
      <c r="R3425" s="33"/>
      <c r="S3425" s="33"/>
      <c r="T3425" s="33"/>
      <c r="U3425" s="33"/>
      <c r="V3425" s="33"/>
      <c r="W3425" s="33"/>
      <c r="X3425" s="33"/>
      <c r="Y3425" s="33"/>
      <c r="Z3425" s="33">
        <f t="shared" si="2748"/>
        <v>323.5</v>
      </c>
      <c r="AA3425" s="33">
        <f t="shared" si="2749"/>
        <v>323.5</v>
      </c>
      <c r="AB3425" s="33">
        <f t="shared" si="2750"/>
        <v>323.5</v>
      </c>
      <c r="AC3425" s="33"/>
    </row>
    <row r="3426" spans="1:30" ht="47.25" hidden="1" x14ac:dyDescent="0.25">
      <c r="A3426" s="31">
        <v>992</v>
      </c>
      <c r="B3426" s="31" t="s">
        <v>83</v>
      </c>
      <c r="C3426" s="31" t="s">
        <v>84</v>
      </c>
      <c r="D3426" s="31" t="s">
        <v>648</v>
      </c>
      <c r="E3426" s="31"/>
      <c r="F3426" s="32" t="s">
        <v>765</v>
      </c>
      <c r="G3426" s="22">
        <f>G3427</f>
        <v>366.1</v>
      </c>
      <c r="H3426" s="22">
        <f t="shared" ref="H3426:AC3427" si="2767">H3427</f>
        <v>0</v>
      </c>
      <c r="I3426" s="22">
        <f t="shared" si="2767"/>
        <v>0</v>
      </c>
      <c r="J3426" s="22">
        <f t="shared" si="2767"/>
        <v>-366.1</v>
      </c>
      <c r="K3426" s="22">
        <f t="shared" si="2767"/>
        <v>0</v>
      </c>
      <c r="L3426" s="22">
        <f t="shared" si="2767"/>
        <v>0</v>
      </c>
      <c r="M3426" s="22">
        <f t="shared" si="2757"/>
        <v>0</v>
      </c>
      <c r="N3426" s="22">
        <f t="shared" si="2757"/>
        <v>0</v>
      </c>
      <c r="O3426" s="22">
        <f t="shared" si="2757"/>
        <v>0</v>
      </c>
      <c r="P3426" s="33">
        <f t="shared" si="2767"/>
        <v>0</v>
      </c>
      <c r="Q3426" s="33">
        <f t="shared" si="2767"/>
        <v>0</v>
      </c>
      <c r="R3426" s="33">
        <f t="shared" si="2767"/>
        <v>0</v>
      </c>
      <c r="S3426" s="33">
        <f t="shared" si="2767"/>
        <v>0</v>
      </c>
      <c r="T3426" s="33">
        <f t="shared" si="2767"/>
        <v>0</v>
      </c>
      <c r="U3426" s="33">
        <f t="shared" si="2767"/>
        <v>0</v>
      </c>
      <c r="V3426" s="33">
        <f t="shared" si="2767"/>
        <v>0</v>
      </c>
      <c r="W3426" s="33">
        <f t="shared" si="2767"/>
        <v>0</v>
      </c>
      <c r="X3426" s="33">
        <f t="shared" si="2767"/>
        <v>0</v>
      </c>
      <c r="Y3426" s="33">
        <f t="shared" si="2767"/>
        <v>0</v>
      </c>
      <c r="Z3426" s="33">
        <f t="shared" si="2748"/>
        <v>0</v>
      </c>
      <c r="AA3426" s="33">
        <f t="shared" si="2749"/>
        <v>0</v>
      </c>
      <c r="AB3426" s="33">
        <f t="shared" si="2750"/>
        <v>0</v>
      </c>
      <c r="AC3426" s="33">
        <f t="shared" si="2767"/>
        <v>0</v>
      </c>
      <c r="AD3426" s="4">
        <v>0</v>
      </c>
    </row>
    <row r="3427" spans="1:30" ht="31.5" hidden="1" x14ac:dyDescent="0.25">
      <c r="A3427" s="31">
        <v>992</v>
      </c>
      <c r="B3427" s="31" t="s">
        <v>83</v>
      </c>
      <c r="C3427" s="31" t="s">
        <v>84</v>
      </c>
      <c r="D3427" s="31" t="s">
        <v>648</v>
      </c>
      <c r="E3427" s="31" t="s">
        <v>7</v>
      </c>
      <c r="F3427" s="32" t="s">
        <v>385</v>
      </c>
      <c r="G3427" s="22">
        <f>G3428</f>
        <v>366.1</v>
      </c>
      <c r="H3427" s="22">
        <f t="shared" si="2767"/>
        <v>0</v>
      </c>
      <c r="I3427" s="22">
        <f t="shared" si="2767"/>
        <v>0</v>
      </c>
      <c r="J3427" s="22">
        <f t="shared" si="2767"/>
        <v>-366.1</v>
      </c>
      <c r="K3427" s="22">
        <f t="shared" si="2767"/>
        <v>0</v>
      </c>
      <c r="L3427" s="22">
        <f t="shared" si="2767"/>
        <v>0</v>
      </c>
      <c r="M3427" s="22">
        <f t="shared" si="2757"/>
        <v>0</v>
      </c>
      <c r="N3427" s="22">
        <f t="shared" si="2757"/>
        <v>0</v>
      </c>
      <c r="O3427" s="22">
        <f t="shared" si="2757"/>
        <v>0</v>
      </c>
      <c r="P3427" s="33">
        <f t="shared" si="2767"/>
        <v>0</v>
      </c>
      <c r="Q3427" s="33">
        <f t="shared" si="2767"/>
        <v>0</v>
      </c>
      <c r="R3427" s="33">
        <f t="shared" si="2767"/>
        <v>0</v>
      </c>
      <c r="S3427" s="33">
        <f t="shared" si="2767"/>
        <v>0</v>
      </c>
      <c r="T3427" s="33">
        <f t="shared" si="2767"/>
        <v>0</v>
      </c>
      <c r="U3427" s="33">
        <f t="shared" si="2767"/>
        <v>0</v>
      </c>
      <c r="V3427" s="33">
        <f t="shared" si="2767"/>
        <v>0</v>
      </c>
      <c r="W3427" s="33">
        <f t="shared" si="2767"/>
        <v>0</v>
      </c>
      <c r="X3427" s="33">
        <f t="shared" si="2767"/>
        <v>0</v>
      </c>
      <c r="Y3427" s="33">
        <f t="shared" si="2767"/>
        <v>0</v>
      </c>
      <c r="Z3427" s="33">
        <f t="shared" si="2748"/>
        <v>0</v>
      </c>
      <c r="AA3427" s="33">
        <f t="shared" si="2749"/>
        <v>0</v>
      </c>
      <c r="AB3427" s="33">
        <f t="shared" si="2750"/>
        <v>0</v>
      </c>
      <c r="AC3427" s="33">
        <f t="shared" si="2767"/>
        <v>0</v>
      </c>
      <c r="AD3427" s="4">
        <v>0</v>
      </c>
    </row>
    <row r="3428" spans="1:30" ht="31.5" hidden="1" x14ac:dyDescent="0.25">
      <c r="A3428" s="31">
        <v>992</v>
      </c>
      <c r="B3428" s="31" t="s">
        <v>83</v>
      </c>
      <c r="C3428" s="31" t="s">
        <v>84</v>
      </c>
      <c r="D3428" s="31" t="s">
        <v>648</v>
      </c>
      <c r="E3428" s="31">
        <v>240</v>
      </c>
      <c r="F3428" s="32" t="s">
        <v>374</v>
      </c>
      <c r="G3428" s="22">
        <v>366.1</v>
      </c>
      <c r="H3428" s="22">
        <v>0</v>
      </c>
      <c r="I3428" s="22">
        <v>0</v>
      </c>
      <c r="J3428" s="22">
        <v>-366.1</v>
      </c>
      <c r="K3428" s="22"/>
      <c r="L3428" s="22"/>
      <c r="M3428" s="22">
        <f t="shared" si="2757"/>
        <v>0</v>
      </c>
      <c r="N3428" s="22">
        <f t="shared" si="2757"/>
        <v>0</v>
      </c>
      <c r="O3428" s="22">
        <f t="shared" si="2757"/>
        <v>0</v>
      </c>
      <c r="P3428" s="33"/>
      <c r="Q3428" s="33"/>
      <c r="R3428" s="33"/>
      <c r="S3428" s="33"/>
      <c r="T3428" s="33"/>
      <c r="U3428" s="33"/>
      <c r="V3428" s="33"/>
      <c r="W3428" s="33"/>
      <c r="X3428" s="33"/>
      <c r="Y3428" s="33"/>
      <c r="Z3428" s="33">
        <f t="shared" si="2748"/>
        <v>0</v>
      </c>
      <c r="AA3428" s="33">
        <f t="shared" si="2749"/>
        <v>0</v>
      </c>
      <c r="AB3428" s="33">
        <f t="shared" si="2750"/>
        <v>0</v>
      </c>
      <c r="AC3428" s="33"/>
      <c r="AD3428" s="4">
        <v>0</v>
      </c>
    </row>
    <row r="3429" spans="1:30" s="6" customFormat="1" x14ac:dyDescent="0.25">
      <c r="A3429" s="19" t="s">
        <v>653</v>
      </c>
      <c r="B3429" s="19" t="s">
        <v>654</v>
      </c>
      <c r="C3429" s="19" t="s">
        <v>654</v>
      </c>
      <c r="D3429" s="19" t="s">
        <v>655</v>
      </c>
      <c r="E3429" s="19" t="s">
        <v>653</v>
      </c>
      <c r="F3429" s="20" t="s">
        <v>656</v>
      </c>
      <c r="G3429" s="21"/>
      <c r="H3429" s="21">
        <v>415295.3</v>
      </c>
      <c r="I3429" s="21">
        <v>820358</v>
      </c>
      <c r="J3429" s="21"/>
      <c r="K3429" s="21">
        <f>-36010.7-3786.59</f>
        <v>-39797.289999999994</v>
      </c>
      <c r="L3429" s="21">
        <f>-35750.5+139139.63</f>
        <v>103389.13</v>
      </c>
      <c r="M3429" s="22">
        <f t="shared" si="2757"/>
        <v>0</v>
      </c>
      <c r="N3429" s="22">
        <f t="shared" si="2757"/>
        <v>375498.01</v>
      </c>
      <c r="O3429" s="22">
        <f t="shared" si="2757"/>
        <v>923747.13</v>
      </c>
      <c r="P3429" s="23"/>
      <c r="Q3429" s="23"/>
      <c r="R3429" s="23"/>
      <c r="S3429" s="23"/>
      <c r="T3429" s="23">
        <v>-2099.8000000000002</v>
      </c>
      <c r="U3429" s="23"/>
      <c r="V3429" s="23"/>
      <c r="W3429" s="23">
        <v>-4235.5</v>
      </c>
      <c r="X3429" s="23"/>
      <c r="Y3429" s="23"/>
      <c r="Z3429" s="23">
        <f t="shared" si="2748"/>
        <v>0</v>
      </c>
      <c r="AA3429" s="23">
        <f t="shared" si="2749"/>
        <v>373398.21</v>
      </c>
      <c r="AB3429" s="23">
        <f t="shared" si="2750"/>
        <v>919511.63</v>
      </c>
      <c r="AC3429" s="23"/>
      <c r="AD3429" s="18"/>
    </row>
    <row r="3430" spans="1:30" s="6" customFormat="1" x14ac:dyDescent="0.25">
      <c r="A3430" s="37" t="s">
        <v>657</v>
      </c>
      <c r="B3430" s="38"/>
      <c r="C3430" s="38"/>
      <c r="D3430" s="38"/>
      <c r="E3430" s="38"/>
      <c r="F3430" s="39"/>
      <c r="G3430" s="21">
        <f t="shared" ref="G3430:L3430" si="2768">G16+G65+G108+G163+G219+G310+G464+G754+G948+G1150+G1363+G1570+G1771+G1947+G2137+G2293+G2472+G2592+G2671+G2709+G2813+G2898+G2927+G3096+G3206+G3229+G3248+G3291+G3390+G3429</f>
        <v>22999193.399999999</v>
      </c>
      <c r="H3430" s="21">
        <f t="shared" si="2768"/>
        <v>22963710.899999995</v>
      </c>
      <c r="I3430" s="21">
        <f t="shared" si="2768"/>
        <v>23748448.700000003</v>
      </c>
      <c r="J3430" s="21">
        <f t="shared" si="2768"/>
        <v>5.7980287238024175E-12</v>
      </c>
      <c r="K3430" s="21">
        <f t="shared" si="2768"/>
        <v>0</v>
      </c>
      <c r="L3430" s="21">
        <f t="shared" si="2768"/>
        <v>0</v>
      </c>
      <c r="M3430" s="22">
        <f>G3430+J3430</f>
        <v>22999193.399999999</v>
      </c>
      <c r="N3430" s="22">
        <f>H3430+K3430</f>
        <v>22963710.899999995</v>
      </c>
      <c r="O3430" s="22">
        <f>I3430+L3430</f>
        <v>23748448.700000003</v>
      </c>
      <c r="P3430" s="23">
        <f>P16+P65+P108+P163+P219+P310+P464+P754+P948+P1150+P1363+P1570+P1771+P1947+P2137+P2293+P2472+P2592+P2671+P2709+P2813+P2898+P2927+P3096+P3206+P3229+P3248+P3291+P3390+P3429+P151</f>
        <v>0</v>
      </c>
      <c r="Q3430" s="23">
        <f t="shared" ref="Q3430:AC3430" si="2769">Q16+Q65+Q108+Q163+Q219+Q310+Q464+Q754+Q948+Q1150+Q1363+Q1570+Q1771+Q1947+Q2137+Q2293+Q2472+Q2592+Q2671+Q2709+Q2813+Q2898+Q2927+Q3096+Q3206+Q3229+Q3248+Q3291+Q3390+Q3429+Q151</f>
        <v>29101.200000000001</v>
      </c>
      <c r="R3430" s="23">
        <f t="shared" si="2769"/>
        <v>-87666.819999999992</v>
      </c>
      <c r="S3430" s="23">
        <f t="shared" si="2769"/>
        <v>0</v>
      </c>
      <c r="T3430" s="23">
        <f t="shared" si="2769"/>
        <v>-5886.3</v>
      </c>
      <c r="U3430" s="23">
        <f t="shared" si="2769"/>
        <v>-95849.175999999992</v>
      </c>
      <c r="V3430" s="23">
        <f t="shared" si="2769"/>
        <v>0</v>
      </c>
      <c r="W3430" s="23">
        <f t="shared" si="2769"/>
        <v>-4235.5</v>
      </c>
      <c r="X3430" s="23">
        <f t="shared" si="2769"/>
        <v>-103870.05</v>
      </c>
      <c r="Y3430" s="23">
        <f t="shared" si="2769"/>
        <v>0</v>
      </c>
      <c r="Z3430" s="23">
        <f>M3430+P3430+Q3430+R3430+S3430</f>
        <v>22940627.779999997</v>
      </c>
      <c r="AA3430" s="23">
        <f>N3430+T3430+U3430+V3430</f>
        <v>22861975.423999995</v>
      </c>
      <c r="AB3430" s="23">
        <f>O3430+W3430+X3430+Y3430</f>
        <v>23640343.150000002</v>
      </c>
      <c r="AC3430" s="23">
        <f t="shared" si="2769"/>
        <v>0</v>
      </c>
    </row>
  </sheetData>
  <autoFilter ref="A15:AD3430">
    <filterColumn colId="29">
      <filters blank="1"/>
    </filterColumn>
  </autoFilter>
  <mergeCells count="28">
    <mergeCell ref="AA7:AB7"/>
    <mergeCell ref="AA8:AB8"/>
    <mergeCell ref="W14:Y14"/>
    <mergeCell ref="Z14:Z15"/>
    <mergeCell ref="AA14:AA15"/>
    <mergeCell ref="AB14:AB15"/>
    <mergeCell ref="A3430:F3430"/>
    <mergeCell ref="AA1:AB1"/>
    <mergeCell ref="AA2:AB2"/>
    <mergeCell ref="AA3:AB3"/>
    <mergeCell ref="AA5:AB5"/>
    <mergeCell ref="AA6:AB6"/>
    <mergeCell ref="F14:F15"/>
    <mergeCell ref="G14:I14"/>
    <mergeCell ref="J14:L14"/>
    <mergeCell ref="M14:O14"/>
    <mergeCell ref="P14:S14"/>
    <mergeCell ref="T14:V14"/>
    <mergeCell ref="F1:G1"/>
    <mergeCell ref="F2:G2"/>
    <mergeCell ref="F3:G3"/>
    <mergeCell ref="F4:G4"/>
    <mergeCell ref="A11:AC11"/>
    <mergeCell ref="A14:A15"/>
    <mergeCell ref="B14:B15"/>
    <mergeCell ref="C14:C15"/>
    <mergeCell ref="D14:D15"/>
    <mergeCell ref="E14:E15"/>
  </mergeCells>
  <printOptions horizontalCentered="1"/>
  <pageMargins left="0.31496062992125984" right="0.31496062992125984" top="0.35433070866141736" bottom="0.35433070866141736" header="0.11811023622047245" footer="0.11811023622047245"/>
  <pageSetup paperSize="9" scale="6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№ 11</vt:lpstr>
      <vt:lpstr>Приложение № 12</vt:lpstr>
      <vt:lpstr>'Приложение № 11'!Заголовки_для_печати</vt:lpstr>
      <vt:lpstr>'Приложение № 12'!Заголовки_для_печати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2014-02-04T10:07:32Z</cp:lastPrinted>
  <dcterms:created xsi:type="dcterms:W3CDTF">2013-10-10T08:33:25Z</dcterms:created>
  <dcterms:modified xsi:type="dcterms:W3CDTF">2014-02-04T10:15:02Z</dcterms:modified>
</cp:coreProperties>
</file>